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620" yWindow="-21710" windowWidth="38620" windowHeight="21100" tabRatio="785" firstSheet="0" activeTab="0" autoFilterDateGrouping="1"/>
  </bookViews>
  <sheets>
    <sheet name="Conciliacao" sheetId="1" state="visible" r:id="rId1"/>
    <sheet name="df_extrato_zig" sheetId="2" state="visible" r:id="rId2"/>
    <sheet name="df_zig_faturam" sheetId="3" state="visible" r:id="rId3"/>
    <sheet name="view_parc_agrup" sheetId="4" state="visible" r:id="rId4"/>
    <sheet name="df_blueme_sem_parcelamento" sheetId="5" state="visible" r:id="rId5"/>
    <sheet name="df_blueme_com_parcelamento" sheetId="6" state="visible" r:id="rId6"/>
    <sheet name="df_extratos" sheetId="7" state="visible" r:id="rId7"/>
    <sheet name="df_mutuos" sheetId="8" state="visible" r:id="rId8"/>
    <sheet name="df_tesouraria_trans" sheetId="9" state="visible" r:id="rId9"/>
    <sheet name="df_ajustes_conciliaco" sheetId="10" state="visible" r:id="rId10"/>
    <sheet name="df_bloqueios_judiciais" sheetId="11" state="visible" r:id="rId11"/>
  </sheets>
  <definedNames>
    <definedName name="_xlnm._FilterDatabase" localSheetId="0" hidden="1">'Conciliacao'!$A$1:$P$1</definedName>
  </definedNames>
  <calcPr calcId="191029" fullCalcOnLoad="1"/>
</workbook>
</file>

<file path=xl/styles.xml><?xml version="1.0" encoding="utf-8"?>
<styleSheet xmlns="http://schemas.openxmlformats.org/spreadsheetml/2006/main">
  <numFmts count="2">
    <numFmt numFmtId="164" formatCode="yyyy\-mm\-dd\ h:mm:ss"/>
    <numFmt numFmtId="165" formatCode="yyyy-mm-dd h:mm:ss"/>
  </numFmts>
  <fonts count="3">
    <font>
      <name val="Calibri"/>
      <family val="2"/>
      <color theme="1"/>
      <sz val="11"/>
      <scheme val="minor"/>
    </font>
    <font>
      <name val="Calibri"/>
      <family val="2"/>
      <b val="1"/>
      <color theme="0"/>
      <sz val="11"/>
      <scheme val="minor"/>
    </font>
    <font>
      <name val="Calibri"/>
      <family val="2"/>
      <b val="1"/>
      <color theme="1"/>
      <sz val="11"/>
      <scheme val="minor"/>
    </font>
  </fonts>
  <fills count="13">
    <fill>
      <patternFill/>
    </fill>
    <fill>
      <patternFill patternType="gray125"/>
    </fill>
    <fill>
      <patternFill patternType="solid">
        <fgColor theme="1" tint="0.3499862666707358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6" tint="0.7999816888943144"/>
        <bgColor indexed="64"/>
      </patternFill>
    </fill>
    <fill>
      <patternFill patternType="solid">
        <fgColor theme="8" tint="0.7999816888943144"/>
        <bgColor indexed="64"/>
      </patternFill>
    </fill>
    <fill>
      <patternFill patternType="solid">
        <fgColor theme="7" tint="0.7999816888943144"/>
        <bgColor indexed="64"/>
      </patternFill>
    </fill>
    <fill>
      <patternFill patternType="solid">
        <fgColor theme="5" tint="0.7999816888943144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7" tint="0.3999755851924192"/>
        <bgColor indexed="64"/>
      </patternFill>
    </fill>
    <fill>
      <patternFill patternType="solid">
        <fgColor theme="5" tint="-0.249977111117893"/>
        <bgColor indexed="64"/>
      </patternFill>
    </fill>
  </fills>
  <borders count="7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</borders>
  <cellStyleXfs count="1">
    <xf numFmtId="0" fontId="0" fillId="0" borderId="0"/>
  </cellStyleXfs>
  <cellXfs count="28">
    <xf numFmtId="0" fontId="0" fillId="0" borderId="0" pivotButton="0" quotePrefix="0" xfId="0"/>
    <xf numFmtId="0" fontId="0" fillId="0" borderId="0" applyAlignment="1" pivotButton="0" quotePrefix="0" xfId="0">
      <alignment horizontal="center"/>
    </xf>
    <xf numFmtId="4" fontId="0" fillId="0" borderId="0" applyAlignment="1" pivotButton="0" quotePrefix="0" xfId="0">
      <alignment horizontal="center"/>
    </xf>
    <xf numFmtId="4" fontId="0" fillId="7" borderId="0" applyAlignment="1" pivotButton="0" quotePrefix="0" xfId="0">
      <alignment horizontal="center"/>
    </xf>
    <xf numFmtId="4" fontId="0" fillId="9" borderId="0" applyAlignment="1" pivotButton="0" quotePrefix="0" xfId="0">
      <alignment horizontal="center"/>
    </xf>
    <xf numFmtId="14" fontId="0" fillId="6" borderId="1" applyAlignment="1" pivotButton="0" quotePrefix="0" xfId="0">
      <alignment horizontal="center"/>
    </xf>
    <xf numFmtId="4" fontId="0" fillId="7" borderId="1" applyAlignment="1" pivotButton="0" quotePrefix="0" xfId="0">
      <alignment horizontal="center"/>
    </xf>
    <xf numFmtId="4" fontId="0" fillId="6" borderId="1" applyAlignment="1" pivotButton="0" quotePrefix="0" xfId="0">
      <alignment horizontal="center"/>
    </xf>
    <xf numFmtId="4" fontId="0" fillId="9" borderId="1" applyAlignment="1" pivotButton="0" quotePrefix="0" xfId="0">
      <alignment horizontal="center"/>
    </xf>
    <xf numFmtId="4" fontId="0" fillId="8" borderId="2" applyAlignment="1" pivotButton="0" quotePrefix="0" xfId="0">
      <alignment horizontal="center"/>
    </xf>
    <xf numFmtId="4" fontId="0" fillId="6" borderId="4" applyAlignment="1" pivotButton="0" quotePrefix="0" xfId="0">
      <alignment horizontal="center"/>
    </xf>
    <xf numFmtId="4" fontId="0" fillId="8" borderId="3" applyAlignment="1" pivotButton="0" quotePrefix="0" xfId="0">
      <alignment horizontal="center"/>
    </xf>
    <xf numFmtId="0" fontId="1" fillId="2" borderId="1" applyAlignment="1" pivotButton="0" quotePrefix="0" xfId="0">
      <alignment horizontal="center" vertical="center" wrapText="1"/>
    </xf>
    <xf numFmtId="4" fontId="1" fillId="3" borderId="0" applyAlignment="1" pivotButton="0" quotePrefix="0" xfId="0">
      <alignment horizontal="center" vertical="center" wrapText="1"/>
    </xf>
    <xf numFmtId="4" fontId="1" fillId="3" borderId="1" applyAlignment="1" pivotButton="0" quotePrefix="0" xfId="0">
      <alignment horizontal="center" vertical="center" wrapText="1"/>
    </xf>
    <xf numFmtId="4" fontId="1" fillId="4" borderId="2" applyAlignment="1" pivotButton="0" quotePrefix="0" xfId="0">
      <alignment horizontal="center" vertical="center" wrapText="1"/>
    </xf>
    <xf numFmtId="4" fontId="1" fillId="5" borderId="0" applyAlignment="1" pivotButton="0" quotePrefix="0" xfId="0">
      <alignment horizontal="center" vertical="center" wrapText="1"/>
    </xf>
    <xf numFmtId="4" fontId="1" fillId="5" borderId="1" applyAlignment="1" pivotButton="0" quotePrefix="0" xfId="0">
      <alignment horizontal="center" vertical="center" wrapText="1"/>
    </xf>
    <xf numFmtId="4" fontId="1" fillId="4" borderId="3" applyAlignment="1" pivotButton="0" quotePrefix="0" xfId="0">
      <alignment horizontal="center" vertical="center" wrapText="1"/>
    </xf>
    <xf numFmtId="0" fontId="0" fillId="0" borderId="0" applyAlignment="1" pivotButton="0" quotePrefix="0" xfId="0">
      <alignment vertical="center" wrapText="1"/>
    </xf>
    <xf numFmtId="164" fontId="0" fillId="0" borderId="0" pivotButton="0" quotePrefix="0" xfId="0"/>
    <xf numFmtId="0" fontId="1" fillId="10" borderId="5" applyAlignment="1" pivotButton="0" quotePrefix="0" xfId="0">
      <alignment horizontal="center" vertical="center" wrapText="1"/>
    </xf>
    <xf numFmtId="4" fontId="0" fillId="6" borderId="6" applyAlignment="1" pivotButton="0" quotePrefix="0" xfId="0">
      <alignment horizontal="center"/>
    </xf>
    <xf numFmtId="0" fontId="0" fillId="0" borderId="0" applyAlignment="1" pivotButton="0" quotePrefix="0" xfId="0">
      <alignment horizontal="center" vertical="center" wrapText="1"/>
    </xf>
    <xf numFmtId="0" fontId="2" fillId="0" borderId="0" applyAlignment="1" pivotButton="0" quotePrefix="0" xfId="0">
      <alignment vertical="center" wrapText="1"/>
    </xf>
    <xf numFmtId="4" fontId="0" fillId="11" borderId="2" applyAlignment="1" pivotButton="0" quotePrefix="0" xfId="0">
      <alignment horizontal="center"/>
    </xf>
    <xf numFmtId="4" fontId="1" fillId="12" borderId="2" applyAlignment="1" pivotButton="0" quotePrefix="0" xfId="0">
      <alignment horizontal="center" vertical="center" wrapText="1"/>
    </xf>
    <xf numFmtId="165" fontId="0" fillId="0" borderId="0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theme/theme1.xml><?xml version="1.0" encoding="utf-8"?>
<a:theme xmlns:a="http://schemas.openxmlformats.org/drawingml/2006/main" name="Tema do Office 2013 -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G366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4.5"/>
  <cols>
    <col width="20.1796875" customWidth="1" style="1" min="1" max="1"/>
    <col width="20.1796875" customWidth="1" style="2" min="2" max="3"/>
    <col width="17.08984375" customWidth="1" style="2" min="4" max="5"/>
    <col width="19.90625" customWidth="1" style="2" min="6" max="6"/>
    <col width="19.36328125" bestFit="1" customWidth="1" style="2" min="7" max="7"/>
    <col width="22.81640625" bestFit="1" customWidth="1" style="2" min="8" max="8"/>
    <col width="20.1796875" customWidth="1" style="2" min="9" max="11"/>
    <col width="17.81640625" bestFit="1" customWidth="1" style="2" min="12" max="12"/>
    <col width="19.36328125" bestFit="1" customWidth="1" style="2" min="13" max="13"/>
    <col width="22.81640625" bestFit="1" customWidth="1" style="2" min="14" max="14"/>
    <col width="22.81640625" customWidth="1" style="2" min="15" max="15"/>
    <col width="18.81640625" customWidth="1" style="1" min="16" max="16"/>
    <col width="18.08984375" bestFit="1" customWidth="1" min="56" max="59"/>
  </cols>
  <sheetData>
    <row r="1" ht="29" customFormat="1" customHeight="1" s="19">
      <c r="A1" s="12" t="inlineStr">
        <is>
          <t>Data</t>
        </is>
      </c>
      <c r="B1" s="13" t="inlineStr">
        <is>
          <t>Extrato Zig (Saques)</t>
        </is>
      </c>
      <c r="C1" s="13" t="inlineStr">
        <is>
          <t>Faturam Dinheiro</t>
        </is>
      </c>
      <c r="D1" s="13" t="inlineStr">
        <is>
          <t>Receitas Extraord</t>
        </is>
      </c>
      <c r="E1" s="13" t="inlineStr">
        <is>
          <t>Entradas Mútuos</t>
        </is>
      </c>
      <c r="F1" s="14" t="inlineStr">
        <is>
          <t>Desbloqueios Judiciais</t>
        </is>
      </c>
      <c r="G1" s="12" t="inlineStr">
        <is>
          <t>Extrato Bancário (Crédito)</t>
        </is>
      </c>
      <c r="H1" s="15" t="inlineStr">
        <is>
          <t>Diferenças (Contas a Receber)</t>
        </is>
      </c>
      <c r="I1" s="16" t="inlineStr">
        <is>
          <t>Custos Sem Parcelamento</t>
        </is>
      </c>
      <c r="J1" s="16" t="inlineStr">
        <is>
          <t>Custos Com Parcelamento</t>
        </is>
      </c>
      <c r="K1" s="16" t="inlineStr">
        <is>
          <t>Saídas Mútuos</t>
        </is>
      </c>
      <c r="L1" s="17" t="inlineStr">
        <is>
          <t>Bloqueios Judiciais</t>
        </is>
      </c>
      <c r="M1" s="12" t="inlineStr">
        <is>
          <t>Extrato Bancário (Débito)</t>
        </is>
      </c>
      <c r="N1" s="18" t="inlineStr">
        <is>
          <t>Diferenças (Contas a Pagar)</t>
        </is>
      </c>
      <c r="O1" s="26" t="inlineStr">
        <is>
          <t>Ajustes Conciliação</t>
        </is>
      </c>
      <c r="P1" s="21" t="inlineStr">
        <is>
          <t>Conciliação</t>
        </is>
      </c>
      <c r="AB1" s="23" t="n"/>
      <c r="BD1" s="24" t="inlineStr">
        <is>
          <t>Coluna Auxiliar Data</t>
        </is>
      </c>
      <c r="BE1" s="24" t="inlineStr">
        <is>
          <t>Coluna Auxiliar Data 2</t>
        </is>
      </c>
      <c r="BF1" s="24" t="inlineStr">
        <is>
          <t>Coluna Auxiliar Data 3</t>
        </is>
      </c>
      <c r="BG1" s="24" t="inlineStr">
        <is>
          <t>Coluna Auxiliar Data 4</t>
        </is>
      </c>
    </row>
    <row r="2">
      <c r="A2" s="5" t="n">
        <v>45658</v>
      </c>
      <c r="B2" s="3">
        <f>-SUMIFS(df_extrato_zig!G:G,df_extrato_zig!E:E,Conciliacao!A2,df_extrato_zig!D:D,"Saque")-SUMIFS(df_extrato_zig!G:G,df_extrato_zig!E:E,Conciliacao!A2,df_extrato_zig!D:D,"Antecipação")</f>
        <v/>
      </c>
      <c r="C2" s="3">
        <f>SUMIFS(df_extrato_zig!E:E,df_extrato_zig!L:L,Conciliacao!A2,df_extrato_zig!F:F,"DINHEIRO")</f>
        <v/>
      </c>
      <c r="D2" s="3">
        <f>SUMIFS(view_parc_agrup!H:H,view_parc_agrup!G:G,Conciliacao!A2)</f>
        <v/>
      </c>
      <c r="E2" s="3">
        <f>SUMIFS(df_mutuos!I:I,df_mutuos!B:B,Conciliacao!A2)</f>
        <v/>
      </c>
      <c r="F2" s="6">
        <f>SUMIFS(df_bloqueios_judiciais!E:E,df_bloqueios_judiciais!D:D,Conciliacao!A2,df_bloqueios_judiciais!E:E,"&gt;0")</f>
        <v/>
      </c>
      <c r="G2" s="7">
        <f>SUMIFS(df_extratos!I:I,df_extratos!F:F,Conciliacao!BD2,df_extratos!G:G,"CREDITO")+SUMIFS(df_extratos!I:I,df_extratos!F:F,Conciliacao!A2,df_extratos!G:G,"CREDITO")+SUMIFS(df_extratos!I:I,df_extratos!F:F,Conciliacao!BE2,df_extratos!G:G,"CREDITO")+SUMIFS(df_extratos!I:I,df_extratos!F:F,Conciliacao!BF2,df_extratos!G:G,"CREDITO")+SUMIFS(df_extratos!I:I,df_extratos!F:F,Conciliacao!BG2,df_extratos!G:G,"CREDITO")</f>
        <v/>
      </c>
      <c r="H2" s="9">
        <f>G2-SUM(B2:F2)</f>
        <v/>
      </c>
      <c r="I2" s="4">
        <f>SUMIFS(df_blueme_sem_parcelamento!E:E,df_blueme_sem_parcelamento!H:H,Conciliacao!A2)*(-1)</f>
        <v/>
      </c>
      <c r="J2" s="4">
        <f>SUMIFS(df_blueme_com_parcelamento!J:J,df_blueme_com_parcelamento!M:M,Conciliacao!A2)*(-1)</f>
        <v/>
      </c>
      <c r="K2" s="4">
        <f>SUMIFS(df_mutuos!J:J,df_mutuos!B:B,Conciliacao!A2)*(-1)</f>
        <v/>
      </c>
      <c r="L2" s="8">
        <f>SUMIFS(df_bloqueios_judiciais!E:E,df_bloqueios_judiciais!D:D,Conciliacao!A2,df_bloqueios_judiciais!E:E,"&lt;0")</f>
        <v/>
      </c>
      <c r="M2" s="10">
        <f>SUMIFS(df_extratos!I:I,df_extratos!F:F,Conciliacao!BD2,df_extratos!G:G,"DEBITO")+SUMIFS(df_extratos!I:I,df_extratos!F:F,Conciliacao!A2,df_extratos!G:G,"DEBITO")+SUMIFS(df_extratos!I:I,df_extratos!F:F,Conciliacao!BE2,df_extratos!G:G,"DEBITO")+SUMIFS(df_extratos!I:I,df_extratos!F:F,Conciliacao!BF2,df_extratos!G:G,"DEBITO")+SUMIFS(df_extratos!I:I,df_extratos!F:F,Conciliacao!BG2,df_extratos!G:G,"DEBITO")</f>
        <v/>
      </c>
      <c r="N2" s="11">
        <f>M2-SUM(I2:L2)</f>
        <v/>
      </c>
      <c r="O2" s="25">
        <f>SUMIFS(df_ajustes_conciliaco!D:D,df_ajustes_conciliaco!C:C,Conciliacao!A2)</f>
        <v/>
      </c>
      <c r="P2" s="22">
        <f>N2+H2-O2</f>
        <v/>
      </c>
      <c r="BD2" s="20" t="n">
        <v>45658.5</v>
      </c>
      <c r="BE2" s="20" t="n">
        <v>45658.125</v>
      </c>
      <c r="BF2" s="20" t="n">
        <v>45658.54166666666</v>
      </c>
      <c r="BG2" s="20" t="n">
        <v>45658.625</v>
      </c>
    </row>
    <row r="3">
      <c r="A3" s="5">
        <f>A2+1</f>
        <v/>
      </c>
      <c r="B3" s="3">
        <f>-SUMIFS(df_extrato_zig!G:G,df_extrato_zig!E:E,Conciliacao!A3,df_extrato_zig!D:D,"Saque")-SUMIFS(df_extrato_zig!G:G,df_extrato_zig!E:E,Conciliacao!A3,df_extrato_zig!D:D,"Antecipação")</f>
        <v/>
      </c>
      <c r="C3" s="3">
        <f>SUMIFS(df_extrato_zig!E:E,df_extrato_zig!L:L,Conciliacao!A3,df_extrato_zig!F:F,"DINHEIRO")</f>
        <v/>
      </c>
      <c r="D3" s="3">
        <f>SUMIFS(view_parc_agrup!H:H,view_parc_agrup!G:G,Conciliacao!A3)</f>
        <v/>
      </c>
      <c r="E3" s="3">
        <f>SUMIFS(df_mutuos!I:I,df_mutuos!B:B,Conciliacao!A3)</f>
        <v/>
      </c>
      <c r="F3" s="6">
        <f>SUMIFS(df_bloqueios_judiciais!E:E,df_bloqueios_judiciais!D:D,Conciliacao!A3,df_bloqueios_judiciais!E:E,"&gt;0")</f>
        <v/>
      </c>
      <c r="G3" s="7">
        <f>SUMIFS(df_extratos!I:I,df_extratos!F:F,Conciliacao!BD3,df_extratos!G:G,"CREDITO")+SUMIFS(df_extratos!I:I,df_extratos!F:F,Conciliacao!A3,df_extratos!G:G,"CREDITO")+SUMIFS(df_extratos!I:I,df_extratos!F:F,Conciliacao!BE3,df_extratos!G:G,"CREDITO")+SUMIFS(df_extratos!I:I,df_extratos!F:F,Conciliacao!BF3,df_extratos!G:G,"CREDITO")+SUMIFS(df_extratos!I:I,df_extratos!F:F,Conciliacao!BG3,df_extratos!G:G,"CREDITO")</f>
        <v/>
      </c>
      <c r="H3" s="9">
        <f>G3-SUM(B3:F3)</f>
        <v/>
      </c>
      <c r="I3" s="4">
        <f>SUMIFS(df_blueme_sem_parcelamento!E:E,df_blueme_sem_parcelamento!H:H,Conciliacao!A3)*(-1)</f>
        <v/>
      </c>
      <c r="J3" s="4">
        <f>SUMIFS(df_blueme_com_parcelamento!J:J,df_blueme_com_parcelamento!M:M,Conciliacao!A3)*(-1)</f>
        <v/>
      </c>
      <c r="K3" s="4">
        <f>SUMIFS(df_mutuos!J:J,df_mutuos!B:B,Conciliacao!A3)*(-1)</f>
        <v/>
      </c>
      <c r="L3" s="8">
        <f>SUMIFS(df_bloqueios_judiciais!E:E,df_bloqueios_judiciais!D:D,Conciliacao!A3,df_bloqueios_judiciais!E:E,"&lt;0")</f>
        <v/>
      </c>
      <c r="M3" s="10">
        <f>SUMIFS(df_extratos!I:I,df_extratos!F:F,Conciliacao!BD3,df_extratos!G:G,"DEBITO")+SUMIFS(df_extratos!I:I,df_extratos!F:F,Conciliacao!A3,df_extratos!G:G,"DEBITO")+SUMIFS(df_extratos!I:I,df_extratos!F:F,Conciliacao!BE3,df_extratos!G:G,"DEBITO")+SUMIFS(df_extratos!I:I,df_extratos!F:F,Conciliacao!BF3,df_extratos!G:G,"DEBITO")+SUMIFS(df_extratos!I:I,df_extratos!F:F,Conciliacao!BG3,df_extratos!G:G,"DEBITO")</f>
        <v/>
      </c>
      <c r="N3" s="11">
        <f>M3-SUM(I3:L3)</f>
        <v/>
      </c>
      <c r="O3" s="25">
        <f>SUMIFS(df_ajustes_conciliaco!D:D,df_ajustes_conciliaco!C:C,Conciliacao!A3)</f>
        <v/>
      </c>
      <c r="P3" s="22">
        <f>N3+H3-O3</f>
        <v/>
      </c>
      <c r="BD3" s="20" t="n">
        <v>45659.5</v>
      </c>
      <c r="BE3" s="20" t="n">
        <v>45659.125</v>
      </c>
      <c r="BF3" s="20" t="n">
        <v>45659.54166666666</v>
      </c>
      <c r="BG3" s="20" t="n">
        <v>45659.625</v>
      </c>
    </row>
    <row r="4">
      <c r="A4" s="5">
        <f>A3+1</f>
        <v/>
      </c>
      <c r="B4" s="3">
        <f>-SUMIFS(df_extrato_zig!G:G,df_extrato_zig!E:E,Conciliacao!A4,df_extrato_zig!D:D,"Saque")-SUMIFS(df_extrato_zig!G:G,df_extrato_zig!E:E,Conciliacao!A4,df_extrato_zig!D:D,"Antecipação")</f>
        <v/>
      </c>
      <c r="C4" s="3">
        <f>SUMIFS(df_extrato_zig!E:E,df_extrato_zig!L:L,Conciliacao!A4,df_extrato_zig!F:F,"DINHEIRO")</f>
        <v/>
      </c>
      <c r="D4" s="3">
        <f>SUMIFS(view_parc_agrup!H:H,view_parc_agrup!G:G,Conciliacao!A4)</f>
        <v/>
      </c>
      <c r="E4" s="3">
        <f>SUMIFS(df_mutuos!I:I,df_mutuos!B:B,Conciliacao!A4)</f>
        <v/>
      </c>
      <c r="F4" s="6">
        <f>SUMIFS(df_bloqueios_judiciais!E:E,df_bloqueios_judiciais!D:D,Conciliacao!A4,df_bloqueios_judiciais!E:E,"&gt;0")</f>
        <v/>
      </c>
      <c r="G4" s="7">
        <f>SUMIFS(df_extratos!I:I,df_extratos!F:F,Conciliacao!BD4,df_extratos!G:G,"CREDITO")+SUMIFS(df_extratos!I:I,df_extratos!F:F,Conciliacao!A4,df_extratos!G:G,"CREDITO")+SUMIFS(df_extratos!I:I,df_extratos!F:F,Conciliacao!BE4,df_extratos!G:G,"CREDITO")+SUMIFS(df_extratos!I:I,df_extratos!F:F,Conciliacao!BF4,df_extratos!G:G,"CREDITO")+SUMIFS(df_extratos!I:I,df_extratos!F:F,Conciliacao!BG4,df_extratos!G:G,"CREDITO")</f>
        <v/>
      </c>
      <c r="H4" s="9">
        <f>G4-SUM(B4:F4)</f>
        <v/>
      </c>
      <c r="I4" s="4">
        <f>SUMIFS(df_blueme_sem_parcelamento!E:E,df_blueme_sem_parcelamento!H:H,Conciliacao!A4)*(-1)</f>
        <v/>
      </c>
      <c r="J4" s="4">
        <f>SUMIFS(df_blueme_com_parcelamento!J:J,df_blueme_com_parcelamento!M:M,Conciliacao!A4)*(-1)</f>
        <v/>
      </c>
      <c r="K4" s="4">
        <f>SUMIFS(df_mutuos!J:J,df_mutuos!B:B,Conciliacao!A4)*(-1)</f>
        <v/>
      </c>
      <c r="L4" s="8">
        <f>SUMIFS(df_bloqueios_judiciais!E:E,df_bloqueios_judiciais!D:D,Conciliacao!A4,df_bloqueios_judiciais!E:E,"&lt;0")</f>
        <v/>
      </c>
      <c r="M4" s="10">
        <f>SUMIFS(df_extratos!I:I,df_extratos!F:F,Conciliacao!BD4,df_extratos!G:G,"DEBITO")+SUMIFS(df_extratos!I:I,df_extratos!F:F,Conciliacao!A4,df_extratos!G:G,"DEBITO")+SUMIFS(df_extratos!I:I,df_extratos!F:F,Conciliacao!BE4,df_extratos!G:G,"DEBITO")+SUMIFS(df_extratos!I:I,df_extratos!F:F,Conciliacao!BF4,df_extratos!G:G,"DEBITO")+SUMIFS(df_extratos!I:I,df_extratos!F:F,Conciliacao!BG4,df_extratos!G:G,"DEBITO")</f>
        <v/>
      </c>
      <c r="N4" s="11">
        <f>M4-SUM(I4:L4)</f>
        <v/>
      </c>
      <c r="O4" s="25">
        <f>SUMIFS(df_ajustes_conciliaco!D:D,df_ajustes_conciliaco!C:C,Conciliacao!A4)</f>
        <v/>
      </c>
      <c r="P4" s="22">
        <f>N4+H4-O4</f>
        <v/>
      </c>
      <c r="BD4" s="20" t="n">
        <v>45660.5</v>
      </c>
      <c r="BE4" s="20" t="n">
        <v>45660.125</v>
      </c>
      <c r="BF4" s="20" t="n">
        <v>45660.54166666666</v>
      </c>
      <c r="BG4" s="20" t="n">
        <v>45660.625</v>
      </c>
    </row>
    <row r="5">
      <c r="A5" s="5">
        <f>A4+1</f>
        <v/>
      </c>
      <c r="B5" s="3">
        <f>-SUMIFS(df_extrato_zig!G:G,df_extrato_zig!E:E,Conciliacao!A5,df_extrato_zig!D:D,"Saque")-SUMIFS(df_extrato_zig!G:G,df_extrato_zig!E:E,Conciliacao!A5,df_extrato_zig!D:D,"Antecipação")</f>
        <v/>
      </c>
      <c r="C5" s="3">
        <f>SUMIFS(df_extrato_zig!E:E,df_extrato_zig!L:L,Conciliacao!A5,df_extrato_zig!F:F,"DINHEIRO")</f>
        <v/>
      </c>
      <c r="D5" s="3">
        <f>SUMIFS(view_parc_agrup!H:H,view_parc_agrup!G:G,Conciliacao!A5)</f>
        <v/>
      </c>
      <c r="E5" s="3">
        <f>SUMIFS(df_mutuos!I:I,df_mutuos!B:B,Conciliacao!A5)</f>
        <v/>
      </c>
      <c r="F5" s="6">
        <f>SUMIFS(df_bloqueios_judiciais!E:E,df_bloqueios_judiciais!D:D,Conciliacao!A5,df_bloqueios_judiciais!E:E,"&gt;0")</f>
        <v/>
      </c>
      <c r="G5" s="7">
        <f>SUMIFS(df_extratos!I:I,df_extratos!F:F,Conciliacao!BD5,df_extratos!G:G,"CREDITO")+SUMIFS(df_extratos!I:I,df_extratos!F:F,Conciliacao!A5,df_extratos!G:G,"CREDITO")+SUMIFS(df_extratos!I:I,df_extratos!F:F,Conciliacao!BE5,df_extratos!G:G,"CREDITO")+SUMIFS(df_extratos!I:I,df_extratos!F:F,Conciliacao!BF5,df_extratos!G:G,"CREDITO")+SUMIFS(df_extratos!I:I,df_extratos!F:F,Conciliacao!BG5,df_extratos!G:G,"CREDITO")</f>
        <v/>
      </c>
      <c r="H5" s="9">
        <f>G5-SUM(B5:F5)</f>
        <v/>
      </c>
      <c r="I5" s="4">
        <f>SUMIFS(df_blueme_sem_parcelamento!E:E,df_blueme_sem_parcelamento!H:H,Conciliacao!A5)*(-1)</f>
        <v/>
      </c>
      <c r="J5" s="4">
        <f>SUMIFS(df_blueme_com_parcelamento!J:J,df_blueme_com_parcelamento!M:M,Conciliacao!A5)*(-1)</f>
        <v/>
      </c>
      <c r="K5" s="4">
        <f>SUMIFS(df_mutuos!J:J,df_mutuos!B:B,Conciliacao!A5)*(-1)</f>
        <v/>
      </c>
      <c r="L5" s="8">
        <f>SUMIFS(df_bloqueios_judiciais!E:E,df_bloqueios_judiciais!D:D,Conciliacao!A5,df_bloqueios_judiciais!E:E,"&lt;0")</f>
        <v/>
      </c>
      <c r="M5" s="10">
        <f>SUMIFS(df_extratos!I:I,df_extratos!F:F,Conciliacao!BD5,df_extratos!G:G,"DEBITO")+SUMIFS(df_extratos!I:I,df_extratos!F:F,Conciliacao!A5,df_extratos!G:G,"DEBITO")+SUMIFS(df_extratos!I:I,df_extratos!F:F,Conciliacao!BE5,df_extratos!G:G,"DEBITO")+SUMIFS(df_extratos!I:I,df_extratos!F:F,Conciliacao!BF5,df_extratos!G:G,"DEBITO")+SUMIFS(df_extratos!I:I,df_extratos!F:F,Conciliacao!BG5,df_extratos!G:G,"DEBITO")</f>
        <v/>
      </c>
      <c r="N5" s="11">
        <f>M5-SUM(I5:L5)</f>
        <v/>
      </c>
      <c r="O5" s="25">
        <f>SUMIFS(df_ajustes_conciliaco!D:D,df_ajustes_conciliaco!C:C,Conciliacao!A5)</f>
        <v/>
      </c>
      <c r="P5" s="22">
        <f>N5+H5-O5</f>
        <v/>
      </c>
      <c r="BD5" s="20" t="n">
        <v>45661.5</v>
      </c>
      <c r="BE5" s="20" t="n">
        <v>45661.125</v>
      </c>
      <c r="BF5" s="20" t="n">
        <v>45661.54166666666</v>
      </c>
      <c r="BG5" s="20" t="n">
        <v>45661.625</v>
      </c>
    </row>
    <row r="6">
      <c r="A6" s="5">
        <f>A5+1</f>
        <v/>
      </c>
      <c r="B6" s="3">
        <f>-SUMIFS(df_extrato_zig!G:G,df_extrato_zig!E:E,Conciliacao!A6,df_extrato_zig!D:D,"Saque")-SUMIFS(df_extrato_zig!G:G,df_extrato_zig!E:E,Conciliacao!A6,df_extrato_zig!D:D,"Antecipação")</f>
        <v/>
      </c>
      <c r="C6" s="3">
        <f>SUMIFS(df_extrato_zig!E:E,df_extrato_zig!L:L,Conciliacao!A6,df_extrato_zig!F:F,"DINHEIRO")</f>
        <v/>
      </c>
      <c r="D6" s="3">
        <f>SUMIFS(view_parc_agrup!H:H,view_parc_agrup!G:G,Conciliacao!A6)</f>
        <v/>
      </c>
      <c r="E6" s="3">
        <f>SUMIFS(df_mutuos!I:I,df_mutuos!B:B,Conciliacao!A6)</f>
        <v/>
      </c>
      <c r="F6" s="6">
        <f>SUMIFS(df_bloqueios_judiciais!E:E,df_bloqueios_judiciais!D:D,Conciliacao!A6,df_bloqueios_judiciais!E:E,"&gt;0")</f>
        <v/>
      </c>
      <c r="G6" s="7">
        <f>SUMIFS(df_extratos!I:I,df_extratos!F:F,Conciliacao!BD6,df_extratos!G:G,"CREDITO")+SUMIFS(df_extratos!I:I,df_extratos!F:F,Conciliacao!A6,df_extratos!G:G,"CREDITO")+SUMIFS(df_extratos!I:I,df_extratos!F:F,Conciliacao!BE6,df_extratos!G:G,"CREDITO")+SUMIFS(df_extratos!I:I,df_extratos!F:F,Conciliacao!BF6,df_extratos!G:G,"CREDITO")+SUMIFS(df_extratos!I:I,df_extratos!F:F,Conciliacao!BG6,df_extratos!G:G,"CREDITO")</f>
        <v/>
      </c>
      <c r="H6" s="9">
        <f>G6-SUM(B6:F6)</f>
        <v/>
      </c>
      <c r="I6" s="4">
        <f>SUMIFS(df_blueme_sem_parcelamento!E:E,df_blueme_sem_parcelamento!H:H,Conciliacao!A6)*(-1)</f>
        <v/>
      </c>
      <c r="J6" s="4">
        <f>SUMIFS(df_blueme_com_parcelamento!J:J,df_blueme_com_parcelamento!M:M,Conciliacao!A6)*(-1)</f>
        <v/>
      </c>
      <c r="K6" s="4">
        <f>SUMIFS(df_mutuos!J:J,df_mutuos!B:B,Conciliacao!A6)*(-1)</f>
        <v/>
      </c>
      <c r="L6" s="8">
        <f>SUMIFS(df_bloqueios_judiciais!E:E,df_bloqueios_judiciais!D:D,Conciliacao!A6,df_bloqueios_judiciais!E:E,"&lt;0")</f>
        <v/>
      </c>
      <c r="M6" s="10">
        <f>SUMIFS(df_extratos!I:I,df_extratos!F:F,Conciliacao!BD6,df_extratos!G:G,"DEBITO")+SUMIFS(df_extratos!I:I,df_extratos!F:F,Conciliacao!A6,df_extratos!G:G,"DEBITO")+SUMIFS(df_extratos!I:I,df_extratos!F:F,Conciliacao!BE6,df_extratos!G:G,"DEBITO")+SUMIFS(df_extratos!I:I,df_extratos!F:F,Conciliacao!BF6,df_extratos!G:G,"DEBITO")+SUMIFS(df_extratos!I:I,df_extratos!F:F,Conciliacao!BG6,df_extratos!G:G,"DEBITO")</f>
        <v/>
      </c>
      <c r="N6" s="11">
        <f>M6-SUM(I6:L6)</f>
        <v/>
      </c>
      <c r="O6" s="25">
        <f>SUMIFS(df_ajustes_conciliaco!D:D,df_ajustes_conciliaco!C:C,Conciliacao!A6)</f>
        <v/>
      </c>
      <c r="P6" s="22">
        <f>N6+H6-O6</f>
        <v/>
      </c>
      <c r="BD6" s="20" t="n">
        <v>45662.5</v>
      </c>
      <c r="BE6" s="20" t="n">
        <v>45662.125</v>
      </c>
      <c r="BF6" s="20" t="n">
        <v>45662.54166666666</v>
      </c>
      <c r="BG6" s="20" t="n">
        <v>45662.625</v>
      </c>
    </row>
    <row r="7">
      <c r="A7" s="5">
        <f>A6+1</f>
        <v/>
      </c>
      <c r="B7" s="3">
        <f>-SUMIFS(df_extrato_zig!G:G,df_extrato_zig!E:E,Conciliacao!A7,df_extrato_zig!D:D,"Saque")-SUMIFS(df_extrato_zig!G:G,df_extrato_zig!E:E,Conciliacao!A7,df_extrato_zig!D:D,"Antecipação")</f>
        <v/>
      </c>
      <c r="C7" s="3">
        <f>SUMIFS(df_extrato_zig!E:E,df_extrato_zig!L:L,Conciliacao!A7,df_extrato_zig!F:F,"DINHEIRO")</f>
        <v/>
      </c>
      <c r="D7" s="3">
        <f>SUMIFS(view_parc_agrup!H:H,view_parc_agrup!G:G,Conciliacao!A7)</f>
        <v/>
      </c>
      <c r="E7" s="3">
        <f>SUMIFS(df_mutuos!I:I,df_mutuos!B:B,Conciliacao!A7)</f>
        <v/>
      </c>
      <c r="F7" s="6">
        <f>SUMIFS(df_bloqueios_judiciais!E:E,df_bloqueios_judiciais!D:D,Conciliacao!A7,df_bloqueios_judiciais!E:E,"&gt;0")</f>
        <v/>
      </c>
      <c r="G7" s="7">
        <f>SUMIFS(df_extratos!I:I,df_extratos!F:F,Conciliacao!BD7,df_extratos!G:G,"CREDITO")+SUMIFS(df_extratos!I:I,df_extratos!F:F,Conciliacao!A7,df_extratos!G:G,"CREDITO")+SUMIFS(df_extratos!I:I,df_extratos!F:F,Conciliacao!BE7,df_extratos!G:G,"CREDITO")+SUMIFS(df_extratos!I:I,df_extratos!F:F,Conciliacao!BF7,df_extratos!G:G,"CREDITO")+SUMIFS(df_extratos!I:I,df_extratos!F:F,Conciliacao!BG7,df_extratos!G:G,"CREDITO")</f>
        <v/>
      </c>
      <c r="H7" s="9">
        <f>G7-SUM(B7:F7)</f>
        <v/>
      </c>
      <c r="I7" s="4">
        <f>SUMIFS(df_blueme_sem_parcelamento!E:E,df_blueme_sem_parcelamento!H:H,Conciliacao!A7)*(-1)</f>
        <v/>
      </c>
      <c r="J7" s="4">
        <f>SUMIFS(df_blueme_com_parcelamento!J:J,df_blueme_com_parcelamento!M:M,Conciliacao!A7)*(-1)</f>
        <v/>
      </c>
      <c r="K7" s="4">
        <f>SUMIFS(df_mutuos!J:J,df_mutuos!B:B,Conciliacao!A7)*(-1)</f>
        <v/>
      </c>
      <c r="L7" s="8">
        <f>SUMIFS(df_bloqueios_judiciais!E:E,df_bloqueios_judiciais!D:D,Conciliacao!A7,df_bloqueios_judiciais!E:E,"&lt;0")</f>
        <v/>
      </c>
      <c r="M7" s="10">
        <f>SUMIFS(df_extratos!I:I,df_extratos!F:F,Conciliacao!BD7,df_extratos!G:G,"DEBITO")+SUMIFS(df_extratos!I:I,df_extratos!F:F,Conciliacao!A7,df_extratos!G:G,"DEBITO")+SUMIFS(df_extratos!I:I,df_extratos!F:F,Conciliacao!BE7,df_extratos!G:G,"DEBITO")+SUMIFS(df_extratos!I:I,df_extratos!F:F,Conciliacao!BF7,df_extratos!G:G,"DEBITO")+SUMIFS(df_extratos!I:I,df_extratos!F:F,Conciliacao!BG7,df_extratos!G:G,"DEBITO")</f>
        <v/>
      </c>
      <c r="N7" s="11">
        <f>M7-SUM(I7:L7)</f>
        <v/>
      </c>
      <c r="O7" s="25">
        <f>SUMIFS(df_ajustes_conciliaco!D:D,df_ajustes_conciliaco!C:C,Conciliacao!A7)</f>
        <v/>
      </c>
      <c r="P7" s="22">
        <f>N7+H7-O7</f>
        <v/>
      </c>
      <c r="BD7" s="20" t="n">
        <v>45663.5</v>
      </c>
      <c r="BE7" s="20" t="n">
        <v>45663.125</v>
      </c>
      <c r="BF7" s="20" t="n">
        <v>45663.54166666666</v>
      </c>
      <c r="BG7" s="20" t="n">
        <v>45663.625</v>
      </c>
    </row>
    <row r="8">
      <c r="A8" s="5">
        <f>A7+1</f>
        <v/>
      </c>
      <c r="B8" s="3">
        <f>-SUMIFS(df_extrato_zig!G:G,df_extrato_zig!E:E,Conciliacao!A8,df_extrato_zig!D:D,"Saque")-SUMIFS(df_extrato_zig!G:G,df_extrato_zig!E:E,Conciliacao!A8,df_extrato_zig!D:D,"Antecipação")</f>
        <v/>
      </c>
      <c r="C8" s="3">
        <f>SUMIFS(df_extrato_zig!E:E,df_extrato_zig!L:L,Conciliacao!A8,df_extrato_zig!F:F,"DINHEIRO")</f>
        <v/>
      </c>
      <c r="D8" s="3">
        <f>SUMIFS(view_parc_agrup!H:H,view_parc_agrup!G:G,Conciliacao!A8)</f>
        <v/>
      </c>
      <c r="E8" s="3">
        <f>SUMIFS(df_mutuos!I:I,df_mutuos!B:B,Conciliacao!A8)</f>
        <v/>
      </c>
      <c r="F8" s="6">
        <f>SUMIFS(df_bloqueios_judiciais!E:E,df_bloqueios_judiciais!D:D,Conciliacao!A8,df_bloqueios_judiciais!E:E,"&gt;0")</f>
        <v/>
      </c>
      <c r="G8" s="7">
        <f>SUMIFS(df_extratos!I:I,df_extratos!F:F,Conciliacao!BD8,df_extratos!G:G,"CREDITO")+SUMIFS(df_extratos!I:I,df_extratos!F:F,Conciliacao!A8,df_extratos!G:G,"CREDITO")+SUMIFS(df_extratos!I:I,df_extratos!F:F,Conciliacao!BE8,df_extratos!G:G,"CREDITO")+SUMIFS(df_extratos!I:I,df_extratos!F:F,Conciliacao!BF8,df_extratos!G:G,"CREDITO")+SUMIFS(df_extratos!I:I,df_extratos!F:F,Conciliacao!BG8,df_extratos!G:G,"CREDITO")</f>
        <v/>
      </c>
      <c r="H8" s="9">
        <f>G8-SUM(B8:F8)</f>
        <v/>
      </c>
      <c r="I8" s="4">
        <f>SUMIFS(df_blueme_sem_parcelamento!E:E,df_blueme_sem_parcelamento!H:H,Conciliacao!A8)*(-1)</f>
        <v/>
      </c>
      <c r="J8" s="4">
        <f>SUMIFS(df_blueme_com_parcelamento!J:J,df_blueme_com_parcelamento!M:M,Conciliacao!A8)*(-1)</f>
        <v/>
      </c>
      <c r="K8" s="4">
        <f>SUMIFS(df_mutuos!J:J,df_mutuos!B:B,Conciliacao!A8)*(-1)</f>
        <v/>
      </c>
      <c r="L8" s="8">
        <f>SUMIFS(df_bloqueios_judiciais!E:E,df_bloqueios_judiciais!D:D,Conciliacao!A8,df_bloqueios_judiciais!E:E,"&lt;0")</f>
        <v/>
      </c>
      <c r="M8" s="10">
        <f>SUMIFS(df_extratos!I:I,df_extratos!F:F,Conciliacao!BD8,df_extratos!G:G,"DEBITO")+SUMIFS(df_extratos!I:I,df_extratos!F:F,Conciliacao!A8,df_extratos!G:G,"DEBITO")+SUMIFS(df_extratos!I:I,df_extratos!F:F,Conciliacao!BE8,df_extratos!G:G,"DEBITO")+SUMIFS(df_extratos!I:I,df_extratos!F:F,Conciliacao!BF8,df_extratos!G:G,"DEBITO")+SUMIFS(df_extratos!I:I,df_extratos!F:F,Conciliacao!BG8,df_extratos!G:G,"DEBITO")</f>
        <v/>
      </c>
      <c r="N8" s="11">
        <f>M8-SUM(I8:L8)</f>
        <v/>
      </c>
      <c r="O8" s="25">
        <f>SUMIFS(df_ajustes_conciliaco!D:D,df_ajustes_conciliaco!C:C,Conciliacao!A8)</f>
        <v/>
      </c>
      <c r="P8" s="22">
        <f>N8+H8-O8</f>
        <v/>
      </c>
      <c r="BD8" s="20" t="n">
        <v>45664.5</v>
      </c>
      <c r="BE8" s="20" t="n">
        <v>45664.125</v>
      </c>
      <c r="BF8" s="20" t="n">
        <v>45664.54166666666</v>
      </c>
      <c r="BG8" s="20" t="n">
        <v>45664.625</v>
      </c>
    </row>
    <row r="9">
      <c r="A9" s="5">
        <f>A8+1</f>
        <v/>
      </c>
      <c r="B9" s="3">
        <f>-SUMIFS(df_extrato_zig!G:G,df_extrato_zig!E:E,Conciliacao!A9,df_extrato_zig!D:D,"Saque")-SUMIFS(df_extrato_zig!G:G,df_extrato_zig!E:E,Conciliacao!A9,df_extrato_zig!D:D,"Antecipação")</f>
        <v/>
      </c>
      <c r="C9" s="3">
        <f>SUMIFS(df_extrato_zig!E:E,df_extrato_zig!L:L,Conciliacao!A9,df_extrato_zig!F:F,"DINHEIRO")</f>
        <v/>
      </c>
      <c r="D9" s="3">
        <f>SUMIFS(view_parc_agrup!H:H,view_parc_agrup!G:G,Conciliacao!A9)</f>
        <v/>
      </c>
      <c r="E9" s="3">
        <f>SUMIFS(df_mutuos!I:I,df_mutuos!B:B,Conciliacao!A9)</f>
        <v/>
      </c>
      <c r="F9" s="6">
        <f>SUMIFS(df_bloqueios_judiciais!E:E,df_bloqueios_judiciais!D:D,Conciliacao!A9,df_bloqueios_judiciais!E:E,"&gt;0")</f>
        <v/>
      </c>
      <c r="G9" s="7">
        <f>SUMIFS(df_extratos!I:I,df_extratos!F:F,Conciliacao!BD9,df_extratos!G:G,"CREDITO")+SUMIFS(df_extratos!I:I,df_extratos!F:F,Conciliacao!A9,df_extratos!G:G,"CREDITO")+SUMIFS(df_extratos!I:I,df_extratos!F:F,Conciliacao!BE9,df_extratos!G:G,"CREDITO")+SUMIFS(df_extratos!I:I,df_extratos!F:F,Conciliacao!BF9,df_extratos!G:G,"CREDITO")+SUMIFS(df_extratos!I:I,df_extratos!F:F,Conciliacao!BG9,df_extratos!G:G,"CREDITO")</f>
        <v/>
      </c>
      <c r="H9" s="9">
        <f>G9-SUM(B9:F9)</f>
        <v/>
      </c>
      <c r="I9" s="4">
        <f>SUMIFS(df_blueme_sem_parcelamento!E:E,df_blueme_sem_parcelamento!H:H,Conciliacao!A9)*(-1)</f>
        <v/>
      </c>
      <c r="J9" s="4">
        <f>SUMIFS(df_blueme_com_parcelamento!J:J,df_blueme_com_parcelamento!M:M,Conciliacao!A9)*(-1)</f>
        <v/>
      </c>
      <c r="K9" s="4">
        <f>SUMIFS(df_mutuos!J:J,df_mutuos!B:B,Conciliacao!A9)*(-1)</f>
        <v/>
      </c>
      <c r="L9" s="8">
        <f>SUMIFS(df_bloqueios_judiciais!E:E,df_bloqueios_judiciais!D:D,Conciliacao!A9,df_bloqueios_judiciais!E:E,"&lt;0")</f>
        <v/>
      </c>
      <c r="M9" s="10">
        <f>SUMIFS(df_extratos!I:I,df_extratos!F:F,Conciliacao!BD9,df_extratos!G:G,"DEBITO")+SUMIFS(df_extratos!I:I,df_extratos!F:F,Conciliacao!A9,df_extratos!G:G,"DEBITO")+SUMIFS(df_extratos!I:I,df_extratos!F:F,Conciliacao!BE9,df_extratos!G:G,"DEBITO")+SUMIFS(df_extratos!I:I,df_extratos!F:F,Conciliacao!BF9,df_extratos!G:G,"DEBITO")+SUMIFS(df_extratos!I:I,df_extratos!F:F,Conciliacao!BG9,df_extratos!G:G,"DEBITO")</f>
        <v/>
      </c>
      <c r="N9" s="11">
        <f>M9-SUM(I9:L9)</f>
        <v/>
      </c>
      <c r="O9" s="25">
        <f>SUMIFS(df_ajustes_conciliaco!D:D,df_ajustes_conciliaco!C:C,Conciliacao!A9)</f>
        <v/>
      </c>
      <c r="P9" s="22">
        <f>N9+H9-O9</f>
        <v/>
      </c>
      <c r="BD9" s="20" t="n">
        <v>45665.5</v>
      </c>
      <c r="BE9" s="20" t="n">
        <v>45665.125</v>
      </c>
      <c r="BF9" s="20" t="n">
        <v>45665.54166666666</v>
      </c>
      <c r="BG9" s="20" t="n">
        <v>45665.625</v>
      </c>
    </row>
    <row r="10">
      <c r="A10" s="5">
        <f>A9+1</f>
        <v/>
      </c>
      <c r="B10" s="3">
        <f>-SUMIFS(df_extrato_zig!G:G,df_extrato_zig!E:E,Conciliacao!A10,df_extrato_zig!D:D,"Saque")-SUMIFS(df_extrato_zig!G:G,df_extrato_zig!E:E,Conciliacao!A10,df_extrato_zig!D:D,"Antecipação")</f>
        <v/>
      </c>
      <c r="C10" s="3">
        <f>SUMIFS(df_extrato_zig!E:E,df_extrato_zig!L:L,Conciliacao!A10,df_extrato_zig!F:F,"DINHEIRO")</f>
        <v/>
      </c>
      <c r="D10" s="3">
        <f>SUMIFS(view_parc_agrup!H:H,view_parc_agrup!G:G,Conciliacao!A10)</f>
        <v/>
      </c>
      <c r="E10" s="3">
        <f>SUMIFS(df_mutuos!I:I,df_mutuos!B:B,Conciliacao!A10)</f>
        <v/>
      </c>
      <c r="F10" s="6">
        <f>SUMIFS(df_bloqueios_judiciais!E:E,df_bloqueios_judiciais!D:D,Conciliacao!A10,df_bloqueios_judiciais!E:E,"&gt;0")</f>
        <v/>
      </c>
      <c r="G10" s="7">
        <f>SUMIFS(df_extratos!I:I,df_extratos!F:F,Conciliacao!BD10,df_extratos!G:G,"CREDITO")+SUMIFS(df_extratos!I:I,df_extratos!F:F,Conciliacao!A10,df_extratos!G:G,"CREDITO")+SUMIFS(df_extratos!I:I,df_extratos!F:F,Conciliacao!BE10,df_extratos!G:G,"CREDITO")+SUMIFS(df_extratos!I:I,df_extratos!F:F,Conciliacao!BF10,df_extratos!G:G,"CREDITO")+SUMIFS(df_extratos!I:I,df_extratos!F:F,Conciliacao!BG10,df_extratos!G:G,"CREDITO")</f>
        <v/>
      </c>
      <c r="H10" s="9">
        <f>G10-SUM(B10:F10)</f>
        <v/>
      </c>
      <c r="I10" s="4">
        <f>SUMIFS(df_blueme_sem_parcelamento!E:E,df_blueme_sem_parcelamento!H:H,Conciliacao!A10)*(-1)</f>
        <v/>
      </c>
      <c r="J10" s="4">
        <f>SUMIFS(df_blueme_com_parcelamento!J:J,df_blueme_com_parcelamento!M:M,Conciliacao!A10)*(-1)</f>
        <v/>
      </c>
      <c r="K10" s="4">
        <f>SUMIFS(df_mutuos!J:J,df_mutuos!B:B,Conciliacao!A10)*(-1)</f>
        <v/>
      </c>
      <c r="L10" s="8">
        <f>SUMIFS(df_bloqueios_judiciais!E:E,df_bloqueios_judiciais!D:D,Conciliacao!A10,df_bloqueios_judiciais!E:E,"&lt;0")</f>
        <v/>
      </c>
      <c r="M10" s="10">
        <f>SUMIFS(df_extratos!I:I,df_extratos!F:F,Conciliacao!BD10,df_extratos!G:G,"DEBITO")+SUMIFS(df_extratos!I:I,df_extratos!F:F,Conciliacao!A10,df_extratos!G:G,"DEBITO")+SUMIFS(df_extratos!I:I,df_extratos!F:F,Conciliacao!BE10,df_extratos!G:G,"DEBITO")+SUMIFS(df_extratos!I:I,df_extratos!F:F,Conciliacao!BF10,df_extratos!G:G,"DEBITO")+SUMIFS(df_extratos!I:I,df_extratos!F:F,Conciliacao!BG10,df_extratos!G:G,"DEBITO")</f>
        <v/>
      </c>
      <c r="N10" s="11">
        <f>M10-SUM(I10:L10)</f>
        <v/>
      </c>
      <c r="O10" s="25">
        <f>SUMIFS(df_ajustes_conciliaco!D:D,df_ajustes_conciliaco!C:C,Conciliacao!A10)</f>
        <v/>
      </c>
      <c r="P10" s="22">
        <f>N10+H10-O10</f>
        <v/>
      </c>
      <c r="BD10" s="20" t="n">
        <v>45666.5</v>
      </c>
      <c r="BE10" s="20" t="n">
        <v>45666.125</v>
      </c>
      <c r="BF10" s="20" t="n">
        <v>45666.54166666666</v>
      </c>
      <c r="BG10" s="20" t="n">
        <v>45666.625</v>
      </c>
    </row>
    <row r="11">
      <c r="A11" s="5">
        <f>A10+1</f>
        <v/>
      </c>
      <c r="B11" s="3">
        <f>-SUMIFS(df_extrato_zig!G:G,df_extrato_zig!E:E,Conciliacao!A11,df_extrato_zig!D:D,"Saque")-SUMIFS(df_extrato_zig!G:G,df_extrato_zig!E:E,Conciliacao!A11,df_extrato_zig!D:D,"Antecipação")</f>
        <v/>
      </c>
      <c r="C11" s="3">
        <f>SUMIFS(df_extrato_zig!E:E,df_extrato_zig!L:L,Conciliacao!A11,df_extrato_zig!F:F,"DINHEIRO")</f>
        <v/>
      </c>
      <c r="D11" s="3">
        <f>SUMIFS(view_parc_agrup!H:H,view_parc_agrup!G:G,Conciliacao!A11)</f>
        <v/>
      </c>
      <c r="E11" s="3">
        <f>SUMIFS(df_mutuos!I:I,df_mutuos!B:B,Conciliacao!A11)</f>
        <v/>
      </c>
      <c r="F11" s="6">
        <f>SUMIFS(df_bloqueios_judiciais!E:E,df_bloqueios_judiciais!D:D,Conciliacao!A11,df_bloqueios_judiciais!E:E,"&gt;0")</f>
        <v/>
      </c>
      <c r="G11" s="7">
        <f>SUMIFS(df_extratos!I:I,df_extratos!F:F,Conciliacao!BD11,df_extratos!G:G,"CREDITO")+SUMIFS(df_extratos!I:I,df_extratos!F:F,Conciliacao!A11,df_extratos!G:G,"CREDITO")+SUMIFS(df_extratos!I:I,df_extratos!F:F,Conciliacao!BE11,df_extratos!G:G,"CREDITO")+SUMIFS(df_extratos!I:I,df_extratos!F:F,Conciliacao!BF11,df_extratos!G:G,"CREDITO")+SUMIFS(df_extratos!I:I,df_extratos!F:F,Conciliacao!BG11,df_extratos!G:G,"CREDITO")</f>
        <v/>
      </c>
      <c r="H11" s="9">
        <f>G11-SUM(B11:F11)</f>
        <v/>
      </c>
      <c r="I11" s="4">
        <f>SUMIFS(df_blueme_sem_parcelamento!E:E,df_blueme_sem_parcelamento!H:H,Conciliacao!A11)*(-1)</f>
        <v/>
      </c>
      <c r="J11" s="4">
        <f>SUMIFS(df_blueme_com_parcelamento!J:J,df_blueme_com_parcelamento!M:M,Conciliacao!A11)*(-1)</f>
        <v/>
      </c>
      <c r="K11" s="4">
        <f>SUMIFS(df_mutuos!J:J,df_mutuos!B:B,Conciliacao!A11)*(-1)</f>
        <v/>
      </c>
      <c r="L11" s="8">
        <f>SUMIFS(df_bloqueios_judiciais!E:E,df_bloqueios_judiciais!D:D,Conciliacao!A11,df_bloqueios_judiciais!E:E,"&lt;0")</f>
        <v/>
      </c>
      <c r="M11" s="10">
        <f>SUMIFS(df_extratos!I:I,df_extratos!F:F,Conciliacao!BD11,df_extratos!G:G,"DEBITO")+SUMIFS(df_extratos!I:I,df_extratos!F:F,Conciliacao!A11,df_extratos!G:G,"DEBITO")+SUMIFS(df_extratos!I:I,df_extratos!F:F,Conciliacao!BE11,df_extratos!G:G,"DEBITO")+SUMIFS(df_extratos!I:I,df_extratos!F:F,Conciliacao!BF11,df_extratos!G:G,"DEBITO")+SUMIFS(df_extratos!I:I,df_extratos!F:F,Conciliacao!BG11,df_extratos!G:G,"DEBITO")</f>
        <v/>
      </c>
      <c r="N11" s="11">
        <f>M11-SUM(I11:L11)</f>
        <v/>
      </c>
      <c r="O11" s="25">
        <f>SUMIFS(df_ajustes_conciliaco!D:D,df_ajustes_conciliaco!C:C,Conciliacao!A11)</f>
        <v/>
      </c>
      <c r="P11" s="22">
        <f>N11+H11-O11</f>
        <v/>
      </c>
      <c r="BD11" s="20" t="n">
        <v>45667.5</v>
      </c>
      <c r="BE11" s="20" t="n">
        <v>45667.125</v>
      </c>
      <c r="BF11" s="20" t="n">
        <v>45667.54166666666</v>
      </c>
      <c r="BG11" s="20" t="n">
        <v>45667.625</v>
      </c>
    </row>
    <row r="12">
      <c r="A12" s="5">
        <f>A11+1</f>
        <v/>
      </c>
      <c r="B12" s="3">
        <f>-SUMIFS(df_extrato_zig!G:G,df_extrato_zig!E:E,Conciliacao!A12,df_extrato_zig!D:D,"Saque")-SUMIFS(df_extrato_zig!G:G,df_extrato_zig!E:E,Conciliacao!A12,df_extrato_zig!D:D,"Antecipação")</f>
        <v/>
      </c>
      <c r="C12" s="3">
        <f>SUMIFS(df_extrato_zig!E:E,df_extrato_zig!L:L,Conciliacao!A12,df_extrato_zig!F:F,"DINHEIRO")</f>
        <v/>
      </c>
      <c r="D12" s="3">
        <f>SUMIFS(view_parc_agrup!H:H,view_parc_agrup!G:G,Conciliacao!A12)</f>
        <v/>
      </c>
      <c r="E12" s="3">
        <f>SUMIFS(df_mutuos!I:I,df_mutuos!B:B,Conciliacao!A12)</f>
        <v/>
      </c>
      <c r="F12" s="6">
        <f>SUMIFS(df_bloqueios_judiciais!E:E,df_bloqueios_judiciais!D:D,Conciliacao!A12,df_bloqueios_judiciais!E:E,"&gt;0")</f>
        <v/>
      </c>
      <c r="G12" s="7">
        <f>SUMIFS(df_extratos!I:I,df_extratos!F:F,Conciliacao!BD12,df_extratos!G:G,"CREDITO")+SUMIFS(df_extratos!I:I,df_extratos!F:F,Conciliacao!A12,df_extratos!G:G,"CREDITO")+SUMIFS(df_extratos!I:I,df_extratos!F:F,Conciliacao!BE12,df_extratos!G:G,"CREDITO")+SUMIFS(df_extratos!I:I,df_extratos!F:F,Conciliacao!BF12,df_extratos!G:G,"CREDITO")+SUMIFS(df_extratos!I:I,df_extratos!F:F,Conciliacao!BG12,df_extratos!G:G,"CREDITO")</f>
        <v/>
      </c>
      <c r="H12" s="9">
        <f>G12-SUM(B12:F12)</f>
        <v/>
      </c>
      <c r="I12" s="4">
        <f>SUMIFS(df_blueme_sem_parcelamento!E:E,df_blueme_sem_parcelamento!H:H,Conciliacao!A12)*(-1)</f>
        <v/>
      </c>
      <c r="J12" s="4">
        <f>SUMIFS(df_blueme_com_parcelamento!J:J,df_blueme_com_parcelamento!M:M,Conciliacao!A12)*(-1)</f>
        <v/>
      </c>
      <c r="K12" s="4">
        <f>SUMIFS(df_mutuos!J:J,df_mutuos!B:B,Conciliacao!A12)*(-1)</f>
        <v/>
      </c>
      <c r="L12" s="8">
        <f>SUMIFS(df_bloqueios_judiciais!E:E,df_bloqueios_judiciais!D:D,Conciliacao!A12,df_bloqueios_judiciais!E:E,"&lt;0")</f>
        <v/>
      </c>
      <c r="M12" s="10">
        <f>SUMIFS(df_extratos!I:I,df_extratos!F:F,Conciliacao!BD12,df_extratos!G:G,"DEBITO")+SUMIFS(df_extratos!I:I,df_extratos!F:F,Conciliacao!A12,df_extratos!G:G,"DEBITO")+SUMIFS(df_extratos!I:I,df_extratos!F:F,Conciliacao!BE12,df_extratos!G:G,"DEBITO")+SUMIFS(df_extratos!I:I,df_extratos!F:F,Conciliacao!BF12,df_extratos!G:G,"DEBITO")+SUMIFS(df_extratos!I:I,df_extratos!F:F,Conciliacao!BG12,df_extratos!G:G,"DEBITO")</f>
        <v/>
      </c>
      <c r="N12" s="11">
        <f>M12-SUM(I12:L12)</f>
        <v/>
      </c>
      <c r="O12" s="25">
        <f>SUMIFS(df_ajustes_conciliaco!D:D,df_ajustes_conciliaco!C:C,Conciliacao!A12)</f>
        <v/>
      </c>
      <c r="P12" s="22">
        <f>N12+H12-O12</f>
        <v/>
      </c>
      <c r="BD12" s="20" t="n">
        <v>45668.5</v>
      </c>
      <c r="BE12" s="20" t="n">
        <v>45668.125</v>
      </c>
      <c r="BF12" s="20" t="n">
        <v>45668.54166666666</v>
      </c>
      <c r="BG12" s="20" t="n">
        <v>45668.625</v>
      </c>
    </row>
    <row r="13">
      <c r="A13" s="5">
        <f>A12+1</f>
        <v/>
      </c>
      <c r="B13" s="3">
        <f>-SUMIFS(df_extrato_zig!G:G,df_extrato_zig!E:E,Conciliacao!A13,df_extrato_zig!D:D,"Saque")-SUMIFS(df_extrato_zig!G:G,df_extrato_zig!E:E,Conciliacao!A13,df_extrato_zig!D:D,"Antecipação")</f>
        <v/>
      </c>
      <c r="C13" s="3">
        <f>SUMIFS(df_extrato_zig!E:E,df_extrato_zig!L:L,Conciliacao!A13,df_extrato_zig!F:F,"DINHEIRO")</f>
        <v/>
      </c>
      <c r="D13" s="3">
        <f>SUMIFS(view_parc_agrup!H:H,view_parc_agrup!G:G,Conciliacao!A13)</f>
        <v/>
      </c>
      <c r="E13" s="3">
        <f>SUMIFS(df_mutuos!I:I,df_mutuos!B:B,Conciliacao!A13)</f>
        <v/>
      </c>
      <c r="F13" s="6">
        <f>SUMIFS(df_bloqueios_judiciais!E:E,df_bloqueios_judiciais!D:D,Conciliacao!A13,df_bloqueios_judiciais!E:E,"&gt;0")</f>
        <v/>
      </c>
      <c r="G13" s="7">
        <f>SUMIFS(df_extratos!I:I,df_extratos!F:F,Conciliacao!BD13,df_extratos!G:G,"CREDITO")+SUMIFS(df_extratos!I:I,df_extratos!F:F,Conciliacao!A13,df_extratos!G:G,"CREDITO")+SUMIFS(df_extratos!I:I,df_extratos!F:F,Conciliacao!BE13,df_extratos!G:G,"CREDITO")+SUMIFS(df_extratos!I:I,df_extratos!F:F,Conciliacao!BF13,df_extratos!G:G,"CREDITO")+SUMIFS(df_extratos!I:I,df_extratos!F:F,Conciliacao!BG13,df_extratos!G:G,"CREDITO")</f>
        <v/>
      </c>
      <c r="H13" s="9">
        <f>G13-SUM(B13:F13)</f>
        <v/>
      </c>
      <c r="I13" s="4">
        <f>SUMIFS(df_blueme_sem_parcelamento!E:E,df_blueme_sem_parcelamento!H:H,Conciliacao!A13)*(-1)</f>
        <v/>
      </c>
      <c r="J13" s="4">
        <f>SUMIFS(df_blueme_com_parcelamento!J:J,df_blueme_com_parcelamento!M:M,Conciliacao!A13)*(-1)</f>
        <v/>
      </c>
      <c r="K13" s="4">
        <f>SUMIFS(df_mutuos!J:J,df_mutuos!B:B,Conciliacao!A13)*(-1)</f>
        <v/>
      </c>
      <c r="L13" s="8">
        <f>SUMIFS(df_bloqueios_judiciais!E:E,df_bloqueios_judiciais!D:D,Conciliacao!A13,df_bloqueios_judiciais!E:E,"&lt;0")</f>
        <v/>
      </c>
      <c r="M13" s="10">
        <f>SUMIFS(df_extratos!I:I,df_extratos!F:F,Conciliacao!BD13,df_extratos!G:G,"DEBITO")+SUMIFS(df_extratos!I:I,df_extratos!F:F,Conciliacao!A13,df_extratos!G:G,"DEBITO")+SUMIFS(df_extratos!I:I,df_extratos!F:F,Conciliacao!BE13,df_extratos!G:G,"DEBITO")+SUMIFS(df_extratos!I:I,df_extratos!F:F,Conciliacao!BF13,df_extratos!G:G,"DEBITO")+SUMIFS(df_extratos!I:I,df_extratos!F:F,Conciliacao!BG13,df_extratos!G:G,"DEBITO")</f>
        <v/>
      </c>
      <c r="N13" s="11">
        <f>M13-SUM(I13:L13)</f>
        <v/>
      </c>
      <c r="O13" s="25">
        <f>SUMIFS(df_ajustes_conciliaco!D:D,df_ajustes_conciliaco!C:C,Conciliacao!A13)</f>
        <v/>
      </c>
      <c r="P13" s="22">
        <f>N13+H13-O13</f>
        <v/>
      </c>
      <c r="BD13" s="20" t="n">
        <v>45669.5</v>
      </c>
      <c r="BE13" s="20" t="n">
        <v>45669.125</v>
      </c>
      <c r="BF13" s="20" t="n">
        <v>45669.54166666666</v>
      </c>
      <c r="BG13" s="20" t="n">
        <v>45669.625</v>
      </c>
    </row>
    <row r="14">
      <c r="A14" s="5">
        <f>A13+1</f>
        <v/>
      </c>
      <c r="B14" s="3">
        <f>-SUMIFS(df_extrato_zig!G:G,df_extrato_zig!E:E,Conciliacao!A14,df_extrato_zig!D:D,"Saque")-SUMIFS(df_extrato_zig!G:G,df_extrato_zig!E:E,Conciliacao!A14,df_extrato_zig!D:D,"Antecipação")</f>
        <v/>
      </c>
      <c r="C14" s="3">
        <f>SUMIFS(df_extrato_zig!E:E,df_extrato_zig!L:L,Conciliacao!A14,df_extrato_zig!F:F,"DINHEIRO")</f>
        <v/>
      </c>
      <c r="D14" s="3">
        <f>SUMIFS(view_parc_agrup!H:H,view_parc_agrup!G:G,Conciliacao!A14)</f>
        <v/>
      </c>
      <c r="E14" s="3">
        <f>SUMIFS(df_mutuos!I:I,df_mutuos!B:B,Conciliacao!A14)</f>
        <v/>
      </c>
      <c r="F14" s="6">
        <f>SUMIFS(df_bloqueios_judiciais!E:E,df_bloqueios_judiciais!D:D,Conciliacao!A14,df_bloqueios_judiciais!E:E,"&gt;0")</f>
        <v/>
      </c>
      <c r="G14" s="7">
        <f>SUMIFS(df_extratos!I:I,df_extratos!F:F,Conciliacao!BD14,df_extratos!G:G,"CREDITO")+SUMIFS(df_extratos!I:I,df_extratos!F:F,Conciliacao!A14,df_extratos!G:G,"CREDITO")+SUMIFS(df_extratos!I:I,df_extratos!F:F,Conciliacao!BE14,df_extratos!G:G,"CREDITO")+SUMIFS(df_extratos!I:I,df_extratos!F:F,Conciliacao!BF14,df_extratos!G:G,"CREDITO")+SUMIFS(df_extratos!I:I,df_extratos!F:F,Conciliacao!BG14,df_extratos!G:G,"CREDITO")</f>
        <v/>
      </c>
      <c r="H14" s="9">
        <f>G14-SUM(B14:F14)</f>
        <v/>
      </c>
      <c r="I14" s="4">
        <f>SUMIFS(df_blueme_sem_parcelamento!E:E,df_blueme_sem_parcelamento!H:H,Conciliacao!A14)*(-1)</f>
        <v/>
      </c>
      <c r="J14" s="4">
        <f>SUMIFS(df_blueme_com_parcelamento!J:J,df_blueme_com_parcelamento!M:M,Conciliacao!A14)*(-1)</f>
        <v/>
      </c>
      <c r="K14" s="4">
        <f>SUMIFS(df_mutuos!J:J,df_mutuos!B:B,Conciliacao!A14)*(-1)</f>
        <v/>
      </c>
      <c r="L14" s="8">
        <f>SUMIFS(df_bloqueios_judiciais!E:E,df_bloqueios_judiciais!D:D,Conciliacao!A14,df_bloqueios_judiciais!E:E,"&lt;0")</f>
        <v/>
      </c>
      <c r="M14" s="10">
        <f>SUMIFS(df_extratos!I:I,df_extratos!F:F,Conciliacao!BD14,df_extratos!G:G,"DEBITO")+SUMIFS(df_extratos!I:I,df_extratos!F:F,Conciliacao!A14,df_extratos!G:G,"DEBITO")+SUMIFS(df_extratos!I:I,df_extratos!F:F,Conciliacao!BE14,df_extratos!G:G,"DEBITO")+SUMIFS(df_extratos!I:I,df_extratos!F:F,Conciliacao!BF14,df_extratos!G:G,"DEBITO")+SUMIFS(df_extratos!I:I,df_extratos!F:F,Conciliacao!BG14,df_extratos!G:G,"DEBITO")</f>
        <v/>
      </c>
      <c r="N14" s="11">
        <f>M14-SUM(I14:L14)</f>
        <v/>
      </c>
      <c r="O14" s="25">
        <f>SUMIFS(df_ajustes_conciliaco!D:D,df_ajustes_conciliaco!C:C,Conciliacao!A14)</f>
        <v/>
      </c>
      <c r="P14" s="22">
        <f>N14+H14-O14</f>
        <v/>
      </c>
      <c r="BD14" s="20" t="n">
        <v>45670.5</v>
      </c>
      <c r="BE14" s="20" t="n">
        <v>45670.125</v>
      </c>
      <c r="BF14" s="20" t="n">
        <v>45670.54166666666</v>
      </c>
      <c r="BG14" s="20" t="n">
        <v>45670.625</v>
      </c>
    </row>
    <row r="15">
      <c r="A15" s="5">
        <f>A14+1</f>
        <v/>
      </c>
      <c r="B15" s="3">
        <f>-SUMIFS(df_extrato_zig!G:G,df_extrato_zig!E:E,Conciliacao!A15,df_extrato_zig!D:D,"Saque")-SUMIFS(df_extrato_zig!G:G,df_extrato_zig!E:E,Conciliacao!A15,df_extrato_zig!D:D,"Antecipação")</f>
        <v/>
      </c>
      <c r="C15" s="3">
        <f>SUMIFS(df_extrato_zig!E:E,df_extrato_zig!L:L,Conciliacao!A15,df_extrato_zig!F:F,"DINHEIRO")</f>
        <v/>
      </c>
      <c r="D15" s="3">
        <f>SUMIFS(view_parc_agrup!H:H,view_parc_agrup!G:G,Conciliacao!A15)</f>
        <v/>
      </c>
      <c r="E15" s="3">
        <f>SUMIFS(df_mutuos!I:I,df_mutuos!B:B,Conciliacao!A15)</f>
        <v/>
      </c>
      <c r="F15" s="6">
        <f>SUMIFS(df_bloqueios_judiciais!E:E,df_bloqueios_judiciais!D:D,Conciliacao!A15,df_bloqueios_judiciais!E:E,"&gt;0")</f>
        <v/>
      </c>
      <c r="G15" s="7">
        <f>SUMIFS(df_extratos!I:I,df_extratos!F:F,Conciliacao!BD15,df_extratos!G:G,"CREDITO")+SUMIFS(df_extratos!I:I,df_extratos!F:F,Conciliacao!A15,df_extratos!G:G,"CREDITO")+SUMIFS(df_extratos!I:I,df_extratos!F:F,Conciliacao!BE15,df_extratos!G:G,"CREDITO")+SUMIFS(df_extratos!I:I,df_extratos!F:F,Conciliacao!BF15,df_extratos!G:G,"CREDITO")+SUMIFS(df_extratos!I:I,df_extratos!F:F,Conciliacao!BG15,df_extratos!G:G,"CREDITO")</f>
        <v/>
      </c>
      <c r="H15" s="9">
        <f>G15-SUM(B15:F15)</f>
        <v/>
      </c>
      <c r="I15" s="4">
        <f>SUMIFS(df_blueme_sem_parcelamento!E:E,df_blueme_sem_parcelamento!H:H,Conciliacao!A15)*(-1)</f>
        <v/>
      </c>
      <c r="J15" s="4">
        <f>SUMIFS(df_blueme_com_parcelamento!J:J,df_blueme_com_parcelamento!M:M,Conciliacao!A15)*(-1)</f>
        <v/>
      </c>
      <c r="K15" s="4">
        <f>SUMIFS(df_mutuos!J:J,df_mutuos!B:B,Conciliacao!A15)*(-1)</f>
        <v/>
      </c>
      <c r="L15" s="8">
        <f>SUMIFS(df_bloqueios_judiciais!E:E,df_bloqueios_judiciais!D:D,Conciliacao!A15,df_bloqueios_judiciais!E:E,"&lt;0")</f>
        <v/>
      </c>
      <c r="M15" s="10">
        <f>SUMIFS(df_extratos!I:I,df_extratos!F:F,Conciliacao!BD15,df_extratos!G:G,"DEBITO")+SUMIFS(df_extratos!I:I,df_extratos!F:F,Conciliacao!A15,df_extratos!G:G,"DEBITO")+SUMIFS(df_extratos!I:I,df_extratos!F:F,Conciliacao!BE15,df_extratos!G:G,"DEBITO")+SUMIFS(df_extratos!I:I,df_extratos!F:F,Conciliacao!BF15,df_extratos!G:G,"DEBITO")+SUMIFS(df_extratos!I:I,df_extratos!F:F,Conciliacao!BG15,df_extratos!G:G,"DEBITO")</f>
        <v/>
      </c>
      <c r="N15" s="11">
        <f>M15-SUM(I15:L15)</f>
        <v/>
      </c>
      <c r="O15" s="25">
        <f>SUMIFS(df_ajustes_conciliaco!D:D,df_ajustes_conciliaco!C:C,Conciliacao!A15)</f>
        <v/>
      </c>
      <c r="P15" s="22">
        <f>N15+H15-O15</f>
        <v/>
      </c>
      <c r="BD15" s="20" t="n">
        <v>45671.5</v>
      </c>
      <c r="BE15" s="20" t="n">
        <v>45671.125</v>
      </c>
      <c r="BF15" s="20" t="n">
        <v>45671.54166666666</v>
      </c>
      <c r="BG15" s="20" t="n">
        <v>45671.625</v>
      </c>
    </row>
    <row r="16">
      <c r="A16" s="5">
        <f>A15+1</f>
        <v/>
      </c>
      <c r="B16" s="3">
        <f>-SUMIFS(df_extrato_zig!G:G,df_extrato_zig!E:E,Conciliacao!A16,df_extrato_zig!D:D,"Saque")-SUMIFS(df_extrato_zig!G:G,df_extrato_zig!E:E,Conciliacao!A16,df_extrato_zig!D:D,"Antecipação")</f>
        <v/>
      </c>
      <c r="C16" s="3">
        <f>SUMIFS(df_extrato_zig!E:E,df_extrato_zig!L:L,Conciliacao!A16,df_extrato_zig!F:F,"DINHEIRO")</f>
        <v/>
      </c>
      <c r="D16" s="3">
        <f>SUMIFS(view_parc_agrup!H:H,view_parc_agrup!G:G,Conciliacao!A16)</f>
        <v/>
      </c>
      <c r="E16" s="3">
        <f>SUMIFS(df_mutuos!I:I,df_mutuos!B:B,Conciliacao!A16)</f>
        <v/>
      </c>
      <c r="F16" s="6">
        <f>SUMIFS(df_bloqueios_judiciais!E:E,df_bloqueios_judiciais!D:D,Conciliacao!A16,df_bloqueios_judiciais!E:E,"&gt;0")</f>
        <v/>
      </c>
      <c r="G16" s="7">
        <f>SUMIFS(df_extratos!I:I,df_extratos!F:F,Conciliacao!BD16,df_extratos!G:G,"CREDITO")+SUMIFS(df_extratos!I:I,df_extratos!F:F,Conciliacao!A16,df_extratos!G:G,"CREDITO")+SUMIFS(df_extratos!I:I,df_extratos!F:F,Conciliacao!BE16,df_extratos!G:G,"CREDITO")+SUMIFS(df_extratos!I:I,df_extratos!F:F,Conciliacao!BF16,df_extratos!G:G,"CREDITO")+SUMIFS(df_extratos!I:I,df_extratos!F:F,Conciliacao!BG16,df_extratos!G:G,"CREDITO")</f>
        <v/>
      </c>
      <c r="H16" s="9">
        <f>G16-SUM(B16:F16)</f>
        <v/>
      </c>
      <c r="I16" s="4">
        <f>SUMIFS(df_blueme_sem_parcelamento!E:E,df_blueme_sem_parcelamento!H:H,Conciliacao!A16)*(-1)</f>
        <v/>
      </c>
      <c r="J16" s="4">
        <f>SUMIFS(df_blueme_com_parcelamento!J:J,df_blueme_com_parcelamento!M:M,Conciliacao!A16)*(-1)</f>
        <v/>
      </c>
      <c r="K16" s="4">
        <f>SUMIFS(df_mutuos!J:J,df_mutuos!B:B,Conciliacao!A16)*(-1)</f>
        <v/>
      </c>
      <c r="L16" s="8">
        <f>SUMIFS(df_bloqueios_judiciais!E:E,df_bloqueios_judiciais!D:D,Conciliacao!A16,df_bloqueios_judiciais!E:E,"&lt;0")</f>
        <v/>
      </c>
      <c r="M16" s="10">
        <f>SUMIFS(df_extratos!I:I,df_extratos!F:F,Conciliacao!BD16,df_extratos!G:G,"DEBITO")+SUMIFS(df_extratos!I:I,df_extratos!F:F,Conciliacao!A16,df_extratos!G:G,"DEBITO")+SUMIFS(df_extratos!I:I,df_extratos!F:F,Conciliacao!BE16,df_extratos!G:G,"DEBITO")+SUMIFS(df_extratos!I:I,df_extratos!F:F,Conciliacao!BF16,df_extratos!G:G,"DEBITO")+SUMIFS(df_extratos!I:I,df_extratos!F:F,Conciliacao!BG16,df_extratos!G:G,"DEBITO")</f>
        <v/>
      </c>
      <c r="N16" s="11">
        <f>M16-SUM(I16:L16)</f>
        <v/>
      </c>
      <c r="O16" s="25">
        <f>SUMIFS(df_ajustes_conciliaco!D:D,df_ajustes_conciliaco!C:C,Conciliacao!A16)</f>
        <v/>
      </c>
      <c r="P16" s="22">
        <f>N16+H16-O16</f>
        <v/>
      </c>
      <c r="BD16" s="20" t="n">
        <v>45672.5</v>
      </c>
      <c r="BE16" s="20" t="n">
        <v>45672.125</v>
      </c>
      <c r="BF16" s="20" t="n">
        <v>45672.54166666666</v>
      </c>
      <c r="BG16" s="20" t="n">
        <v>45672.625</v>
      </c>
    </row>
    <row r="17">
      <c r="A17" s="5">
        <f>A16+1</f>
        <v/>
      </c>
      <c r="B17" s="3">
        <f>-SUMIFS(df_extrato_zig!G:G,df_extrato_zig!E:E,Conciliacao!A17,df_extrato_zig!D:D,"Saque")-SUMIFS(df_extrato_zig!G:G,df_extrato_zig!E:E,Conciliacao!A17,df_extrato_zig!D:D,"Antecipação")</f>
        <v/>
      </c>
      <c r="C17" s="3">
        <f>SUMIFS(df_extrato_zig!E:E,df_extrato_zig!L:L,Conciliacao!A17,df_extrato_zig!F:F,"DINHEIRO")</f>
        <v/>
      </c>
      <c r="D17" s="3">
        <f>SUMIFS(view_parc_agrup!H:H,view_parc_agrup!G:G,Conciliacao!A17)</f>
        <v/>
      </c>
      <c r="E17" s="3">
        <f>SUMIFS(df_mutuos!I:I,df_mutuos!B:B,Conciliacao!A17)</f>
        <v/>
      </c>
      <c r="F17" s="6">
        <f>SUMIFS(df_bloqueios_judiciais!E:E,df_bloqueios_judiciais!D:D,Conciliacao!A17,df_bloqueios_judiciais!E:E,"&gt;0")</f>
        <v/>
      </c>
      <c r="G17" s="7">
        <f>SUMIFS(df_extratos!I:I,df_extratos!F:F,Conciliacao!BD17,df_extratos!G:G,"CREDITO")+SUMIFS(df_extratos!I:I,df_extratos!F:F,Conciliacao!A17,df_extratos!G:G,"CREDITO")+SUMIFS(df_extratos!I:I,df_extratos!F:F,Conciliacao!BE17,df_extratos!G:G,"CREDITO")+SUMIFS(df_extratos!I:I,df_extratos!F:F,Conciliacao!BF17,df_extratos!G:G,"CREDITO")+SUMIFS(df_extratos!I:I,df_extratos!F:F,Conciliacao!BG17,df_extratos!G:G,"CREDITO")</f>
        <v/>
      </c>
      <c r="H17" s="9">
        <f>G17-SUM(B17:F17)</f>
        <v/>
      </c>
      <c r="I17" s="4">
        <f>SUMIFS(df_blueme_sem_parcelamento!E:E,df_blueme_sem_parcelamento!H:H,Conciliacao!A17)*(-1)</f>
        <v/>
      </c>
      <c r="J17" s="4">
        <f>SUMIFS(df_blueme_com_parcelamento!J:J,df_blueme_com_parcelamento!M:M,Conciliacao!A17)*(-1)</f>
        <v/>
      </c>
      <c r="K17" s="4">
        <f>SUMIFS(df_mutuos!J:J,df_mutuos!B:B,Conciliacao!A17)*(-1)</f>
        <v/>
      </c>
      <c r="L17" s="8">
        <f>SUMIFS(df_bloqueios_judiciais!E:E,df_bloqueios_judiciais!D:D,Conciliacao!A17,df_bloqueios_judiciais!E:E,"&lt;0")</f>
        <v/>
      </c>
      <c r="M17" s="10">
        <f>SUMIFS(df_extratos!I:I,df_extratos!F:F,Conciliacao!BD17,df_extratos!G:G,"DEBITO")+SUMIFS(df_extratos!I:I,df_extratos!F:F,Conciliacao!A17,df_extratos!G:G,"DEBITO")+SUMIFS(df_extratos!I:I,df_extratos!F:F,Conciliacao!BE17,df_extratos!G:G,"DEBITO")+SUMIFS(df_extratos!I:I,df_extratos!F:F,Conciliacao!BF17,df_extratos!G:G,"DEBITO")+SUMIFS(df_extratos!I:I,df_extratos!F:F,Conciliacao!BG17,df_extratos!G:G,"DEBITO")</f>
        <v/>
      </c>
      <c r="N17" s="11">
        <f>M17-SUM(I17:L17)</f>
        <v/>
      </c>
      <c r="O17" s="25">
        <f>SUMIFS(df_ajustes_conciliaco!D:D,df_ajustes_conciliaco!C:C,Conciliacao!A17)</f>
        <v/>
      </c>
      <c r="P17" s="22">
        <f>N17+H17-O17</f>
        <v/>
      </c>
      <c r="BD17" s="20" t="n">
        <v>45673.5</v>
      </c>
      <c r="BE17" s="20" t="n">
        <v>45673.125</v>
      </c>
      <c r="BF17" s="20" t="n">
        <v>45673.54166666666</v>
      </c>
      <c r="BG17" s="20" t="n">
        <v>45673.625</v>
      </c>
    </row>
    <row r="18">
      <c r="A18" s="5">
        <f>A17+1</f>
        <v/>
      </c>
      <c r="B18" s="3">
        <f>-SUMIFS(df_extrato_zig!G:G,df_extrato_zig!E:E,Conciliacao!A18,df_extrato_zig!D:D,"Saque")-SUMIFS(df_extrato_zig!G:G,df_extrato_zig!E:E,Conciliacao!A18,df_extrato_zig!D:D,"Antecipação")</f>
        <v/>
      </c>
      <c r="C18" s="3">
        <f>SUMIFS(df_extrato_zig!E:E,df_extrato_zig!L:L,Conciliacao!A18,df_extrato_zig!F:F,"DINHEIRO")</f>
        <v/>
      </c>
      <c r="D18" s="3">
        <f>SUMIFS(view_parc_agrup!H:H,view_parc_agrup!G:G,Conciliacao!A18)</f>
        <v/>
      </c>
      <c r="E18" s="3">
        <f>SUMIFS(df_mutuos!I:I,df_mutuos!B:B,Conciliacao!A18)</f>
        <v/>
      </c>
      <c r="F18" s="6">
        <f>SUMIFS(df_bloqueios_judiciais!E:E,df_bloqueios_judiciais!D:D,Conciliacao!A18,df_bloqueios_judiciais!E:E,"&gt;0")</f>
        <v/>
      </c>
      <c r="G18" s="7">
        <f>SUMIFS(df_extratos!I:I,df_extratos!F:F,Conciliacao!BD18,df_extratos!G:G,"CREDITO")+SUMIFS(df_extratos!I:I,df_extratos!F:F,Conciliacao!A18,df_extratos!G:G,"CREDITO")+SUMIFS(df_extratos!I:I,df_extratos!F:F,Conciliacao!BE18,df_extratos!G:G,"CREDITO")+SUMIFS(df_extratos!I:I,df_extratos!F:F,Conciliacao!BF18,df_extratos!G:G,"CREDITO")+SUMIFS(df_extratos!I:I,df_extratos!F:F,Conciliacao!BG18,df_extratos!G:G,"CREDITO")</f>
        <v/>
      </c>
      <c r="H18" s="9">
        <f>G18-SUM(B18:F18)</f>
        <v/>
      </c>
      <c r="I18" s="4">
        <f>SUMIFS(df_blueme_sem_parcelamento!E:E,df_blueme_sem_parcelamento!H:H,Conciliacao!A18)*(-1)</f>
        <v/>
      </c>
      <c r="J18" s="4">
        <f>SUMIFS(df_blueme_com_parcelamento!J:J,df_blueme_com_parcelamento!M:M,Conciliacao!A18)*(-1)</f>
        <v/>
      </c>
      <c r="K18" s="4">
        <f>SUMIFS(df_mutuos!J:J,df_mutuos!B:B,Conciliacao!A18)*(-1)</f>
        <v/>
      </c>
      <c r="L18" s="8">
        <f>SUMIFS(df_bloqueios_judiciais!E:E,df_bloqueios_judiciais!D:D,Conciliacao!A18,df_bloqueios_judiciais!E:E,"&lt;0")</f>
        <v/>
      </c>
      <c r="M18" s="10">
        <f>SUMIFS(df_extratos!I:I,df_extratos!F:F,Conciliacao!BD18,df_extratos!G:G,"DEBITO")+SUMIFS(df_extratos!I:I,df_extratos!F:F,Conciliacao!A18,df_extratos!G:G,"DEBITO")+SUMIFS(df_extratos!I:I,df_extratos!F:F,Conciliacao!BE18,df_extratos!G:G,"DEBITO")+SUMIFS(df_extratos!I:I,df_extratos!F:F,Conciliacao!BF18,df_extratos!G:G,"DEBITO")+SUMIFS(df_extratos!I:I,df_extratos!F:F,Conciliacao!BG18,df_extratos!G:G,"DEBITO")</f>
        <v/>
      </c>
      <c r="N18" s="11">
        <f>M18-SUM(I18:L18)</f>
        <v/>
      </c>
      <c r="O18" s="25">
        <f>SUMIFS(df_ajustes_conciliaco!D:D,df_ajustes_conciliaco!C:C,Conciliacao!A18)</f>
        <v/>
      </c>
      <c r="P18" s="22">
        <f>N18+H18-O18</f>
        <v/>
      </c>
      <c r="BD18" s="20" t="n">
        <v>45674.5</v>
      </c>
      <c r="BE18" s="20" t="n">
        <v>45674.125</v>
      </c>
      <c r="BF18" s="20" t="n">
        <v>45674.54166666666</v>
      </c>
      <c r="BG18" s="20" t="n">
        <v>45674.625</v>
      </c>
    </row>
    <row r="19">
      <c r="A19" s="5">
        <f>A18+1</f>
        <v/>
      </c>
      <c r="B19" s="3">
        <f>-SUMIFS(df_extrato_zig!G:G,df_extrato_zig!E:E,Conciliacao!A19,df_extrato_zig!D:D,"Saque")-SUMIFS(df_extrato_zig!G:G,df_extrato_zig!E:E,Conciliacao!A19,df_extrato_zig!D:D,"Antecipação")</f>
        <v/>
      </c>
      <c r="C19" s="3">
        <f>SUMIFS(df_extrato_zig!E:E,df_extrato_zig!L:L,Conciliacao!A19,df_extrato_zig!F:F,"DINHEIRO")</f>
        <v/>
      </c>
      <c r="D19" s="3">
        <f>SUMIFS(view_parc_agrup!H:H,view_parc_agrup!G:G,Conciliacao!A19)</f>
        <v/>
      </c>
      <c r="E19" s="3">
        <f>SUMIFS(df_mutuos!I:I,df_mutuos!B:B,Conciliacao!A19)</f>
        <v/>
      </c>
      <c r="F19" s="6">
        <f>SUMIFS(df_bloqueios_judiciais!E:E,df_bloqueios_judiciais!D:D,Conciliacao!A19,df_bloqueios_judiciais!E:E,"&gt;0")</f>
        <v/>
      </c>
      <c r="G19" s="7">
        <f>SUMIFS(df_extratos!I:I,df_extratos!F:F,Conciliacao!BD19,df_extratos!G:G,"CREDITO")+SUMIFS(df_extratos!I:I,df_extratos!F:F,Conciliacao!A19,df_extratos!G:G,"CREDITO")+SUMIFS(df_extratos!I:I,df_extratos!F:F,Conciliacao!BE19,df_extratos!G:G,"CREDITO")+SUMIFS(df_extratos!I:I,df_extratos!F:F,Conciliacao!BF19,df_extratos!G:G,"CREDITO")+SUMIFS(df_extratos!I:I,df_extratos!F:F,Conciliacao!BG19,df_extratos!G:G,"CREDITO")</f>
        <v/>
      </c>
      <c r="H19" s="9">
        <f>G19-SUM(B19:F19)</f>
        <v/>
      </c>
      <c r="I19" s="4">
        <f>SUMIFS(df_blueme_sem_parcelamento!E:E,df_blueme_sem_parcelamento!H:H,Conciliacao!A19)*(-1)</f>
        <v/>
      </c>
      <c r="J19" s="4">
        <f>SUMIFS(df_blueme_com_parcelamento!J:J,df_blueme_com_parcelamento!M:M,Conciliacao!A19)*(-1)</f>
        <v/>
      </c>
      <c r="K19" s="4">
        <f>SUMIFS(df_mutuos!J:J,df_mutuos!B:B,Conciliacao!A19)*(-1)</f>
        <v/>
      </c>
      <c r="L19" s="8">
        <f>SUMIFS(df_bloqueios_judiciais!E:E,df_bloqueios_judiciais!D:D,Conciliacao!A19,df_bloqueios_judiciais!E:E,"&lt;0")</f>
        <v/>
      </c>
      <c r="M19" s="10">
        <f>SUMIFS(df_extratos!I:I,df_extratos!F:F,Conciliacao!BD19,df_extratos!G:G,"DEBITO")+SUMIFS(df_extratos!I:I,df_extratos!F:F,Conciliacao!A19,df_extratos!G:G,"DEBITO")+SUMIFS(df_extratos!I:I,df_extratos!F:F,Conciliacao!BE19,df_extratos!G:G,"DEBITO")+SUMIFS(df_extratos!I:I,df_extratos!F:F,Conciliacao!BF19,df_extratos!G:G,"DEBITO")+SUMIFS(df_extratos!I:I,df_extratos!F:F,Conciliacao!BG19,df_extratos!G:G,"DEBITO")</f>
        <v/>
      </c>
      <c r="N19" s="11">
        <f>M19-SUM(I19:L19)</f>
        <v/>
      </c>
      <c r="O19" s="25">
        <f>SUMIFS(df_ajustes_conciliaco!D:D,df_ajustes_conciliaco!C:C,Conciliacao!A19)</f>
        <v/>
      </c>
      <c r="P19" s="22">
        <f>N19+H19-O19</f>
        <v/>
      </c>
      <c r="BD19" s="20" t="n">
        <v>45675.5</v>
      </c>
      <c r="BE19" s="20" t="n">
        <v>45675.125</v>
      </c>
      <c r="BF19" s="20" t="n">
        <v>45675.54166666666</v>
      </c>
      <c r="BG19" s="20" t="n">
        <v>45675.625</v>
      </c>
    </row>
    <row r="20">
      <c r="A20" s="5">
        <f>A19+1</f>
        <v/>
      </c>
      <c r="B20" s="3">
        <f>-SUMIFS(df_extrato_zig!G:G,df_extrato_zig!E:E,Conciliacao!A20,df_extrato_zig!D:D,"Saque")-SUMIFS(df_extrato_zig!G:G,df_extrato_zig!E:E,Conciliacao!A20,df_extrato_zig!D:D,"Antecipação")</f>
        <v/>
      </c>
      <c r="C20" s="3">
        <f>SUMIFS(df_extrato_zig!E:E,df_extrato_zig!L:L,Conciliacao!A20,df_extrato_zig!F:F,"DINHEIRO")</f>
        <v/>
      </c>
      <c r="D20" s="3">
        <f>SUMIFS(view_parc_agrup!H:H,view_parc_agrup!G:G,Conciliacao!A20)</f>
        <v/>
      </c>
      <c r="E20" s="3">
        <f>SUMIFS(df_mutuos!I:I,df_mutuos!B:B,Conciliacao!A20)</f>
        <v/>
      </c>
      <c r="F20" s="6">
        <f>SUMIFS(df_bloqueios_judiciais!E:E,df_bloqueios_judiciais!D:D,Conciliacao!A20,df_bloqueios_judiciais!E:E,"&gt;0")</f>
        <v/>
      </c>
      <c r="G20" s="7">
        <f>SUMIFS(df_extratos!I:I,df_extratos!F:F,Conciliacao!BD20,df_extratos!G:G,"CREDITO")+SUMIFS(df_extratos!I:I,df_extratos!F:F,Conciliacao!A20,df_extratos!G:G,"CREDITO")+SUMIFS(df_extratos!I:I,df_extratos!F:F,Conciliacao!BE20,df_extratos!G:G,"CREDITO")+SUMIFS(df_extratos!I:I,df_extratos!F:F,Conciliacao!BF20,df_extratos!G:G,"CREDITO")+SUMIFS(df_extratos!I:I,df_extratos!F:F,Conciliacao!BG20,df_extratos!G:G,"CREDITO")</f>
        <v/>
      </c>
      <c r="H20" s="9">
        <f>G20-SUM(B20:F20)</f>
        <v/>
      </c>
      <c r="I20" s="4">
        <f>SUMIFS(df_blueme_sem_parcelamento!E:E,df_blueme_sem_parcelamento!H:H,Conciliacao!A20)*(-1)</f>
        <v/>
      </c>
      <c r="J20" s="4">
        <f>SUMIFS(df_blueme_com_parcelamento!J:J,df_blueme_com_parcelamento!M:M,Conciliacao!A20)*(-1)</f>
        <v/>
      </c>
      <c r="K20" s="4">
        <f>SUMIFS(df_mutuos!J:J,df_mutuos!B:B,Conciliacao!A20)*(-1)</f>
        <v/>
      </c>
      <c r="L20" s="8">
        <f>SUMIFS(df_bloqueios_judiciais!E:E,df_bloqueios_judiciais!D:D,Conciliacao!A20,df_bloqueios_judiciais!E:E,"&lt;0")</f>
        <v/>
      </c>
      <c r="M20" s="10">
        <f>SUMIFS(df_extratos!I:I,df_extratos!F:F,Conciliacao!BD20,df_extratos!G:G,"DEBITO")+SUMIFS(df_extratos!I:I,df_extratos!F:F,Conciliacao!A20,df_extratos!G:G,"DEBITO")+SUMIFS(df_extratos!I:I,df_extratos!F:F,Conciliacao!BE20,df_extratos!G:G,"DEBITO")+SUMIFS(df_extratos!I:I,df_extratos!F:F,Conciliacao!BF20,df_extratos!G:G,"DEBITO")+SUMIFS(df_extratos!I:I,df_extratos!F:F,Conciliacao!BG20,df_extratos!G:G,"DEBITO")</f>
        <v/>
      </c>
      <c r="N20" s="11">
        <f>M20-SUM(I20:L20)</f>
        <v/>
      </c>
      <c r="O20" s="25">
        <f>SUMIFS(df_ajustes_conciliaco!D:D,df_ajustes_conciliaco!C:C,Conciliacao!A20)</f>
        <v/>
      </c>
      <c r="P20" s="22">
        <f>N20+H20-O20</f>
        <v/>
      </c>
      <c r="BD20" s="20" t="n">
        <v>45676.5</v>
      </c>
      <c r="BE20" s="20" t="n">
        <v>45676.125</v>
      </c>
      <c r="BF20" s="20" t="n">
        <v>45676.54166666666</v>
      </c>
      <c r="BG20" s="20" t="n">
        <v>45676.625</v>
      </c>
    </row>
    <row r="21">
      <c r="A21" s="5">
        <f>A20+1</f>
        <v/>
      </c>
      <c r="B21" s="3">
        <f>-SUMIFS(df_extrato_zig!G:G,df_extrato_zig!E:E,Conciliacao!A21,df_extrato_zig!D:D,"Saque")-SUMIFS(df_extrato_zig!G:G,df_extrato_zig!E:E,Conciliacao!A21,df_extrato_zig!D:D,"Antecipação")</f>
        <v/>
      </c>
      <c r="C21" s="3">
        <f>SUMIFS(df_extrato_zig!E:E,df_extrato_zig!L:L,Conciliacao!A21,df_extrato_zig!F:F,"DINHEIRO")</f>
        <v/>
      </c>
      <c r="D21" s="3">
        <f>SUMIFS(view_parc_agrup!H:H,view_parc_agrup!G:G,Conciliacao!A21)</f>
        <v/>
      </c>
      <c r="E21" s="3">
        <f>SUMIFS(df_mutuos!I:I,df_mutuos!B:B,Conciliacao!A21)</f>
        <v/>
      </c>
      <c r="F21" s="6">
        <f>SUMIFS(df_bloqueios_judiciais!E:E,df_bloqueios_judiciais!D:D,Conciliacao!A21,df_bloqueios_judiciais!E:E,"&gt;0")</f>
        <v/>
      </c>
      <c r="G21" s="7">
        <f>SUMIFS(df_extratos!I:I,df_extratos!F:F,Conciliacao!BD21,df_extratos!G:G,"CREDITO")+SUMIFS(df_extratos!I:I,df_extratos!F:F,Conciliacao!A21,df_extratos!G:G,"CREDITO")+SUMIFS(df_extratos!I:I,df_extratos!F:F,Conciliacao!BE21,df_extratos!G:G,"CREDITO")+SUMIFS(df_extratos!I:I,df_extratos!F:F,Conciliacao!BF21,df_extratos!G:G,"CREDITO")+SUMIFS(df_extratos!I:I,df_extratos!F:F,Conciliacao!BG21,df_extratos!G:G,"CREDITO")</f>
        <v/>
      </c>
      <c r="H21" s="9">
        <f>G21-SUM(B21:F21)</f>
        <v/>
      </c>
      <c r="I21" s="4">
        <f>SUMIFS(df_blueme_sem_parcelamento!E:E,df_blueme_sem_parcelamento!H:H,Conciliacao!A21)*(-1)</f>
        <v/>
      </c>
      <c r="J21" s="4">
        <f>SUMIFS(df_blueme_com_parcelamento!J:J,df_blueme_com_parcelamento!M:M,Conciliacao!A21)*(-1)</f>
        <v/>
      </c>
      <c r="K21" s="4">
        <f>SUMIFS(df_mutuos!J:J,df_mutuos!B:B,Conciliacao!A21)*(-1)</f>
        <v/>
      </c>
      <c r="L21" s="8">
        <f>SUMIFS(df_bloqueios_judiciais!E:E,df_bloqueios_judiciais!D:D,Conciliacao!A21,df_bloqueios_judiciais!E:E,"&lt;0")</f>
        <v/>
      </c>
      <c r="M21" s="10">
        <f>SUMIFS(df_extratos!I:I,df_extratos!F:F,Conciliacao!BD21,df_extratos!G:G,"DEBITO")+SUMIFS(df_extratos!I:I,df_extratos!F:F,Conciliacao!A21,df_extratos!G:G,"DEBITO")+SUMIFS(df_extratos!I:I,df_extratos!F:F,Conciliacao!BE21,df_extratos!G:G,"DEBITO")+SUMIFS(df_extratos!I:I,df_extratos!F:F,Conciliacao!BF21,df_extratos!G:G,"DEBITO")+SUMIFS(df_extratos!I:I,df_extratos!F:F,Conciliacao!BG21,df_extratos!G:G,"DEBITO")</f>
        <v/>
      </c>
      <c r="N21" s="11">
        <f>M21-SUM(I21:L21)</f>
        <v/>
      </c>
      <c r="O21" s="25">
        <f>SUMIFS(df_ajustes_conciliaco!D:D,df_ajustes_conciliaco!C:C,Conciliacao!A21)</f>
        <v/>
      </c>
      <c r="P21" s="22">
        <f>N21+H21-O21</f>
        <v/>
      </c>
      <c r="BD21" s="20" t="n">
        <v>45677.5</v>
      </c>
      <c r="BE21" s="20" t="n">
        <v>45677.125</v>
      </c>
      <c r="BF21" s="20" t="n">
        <v>45677.54166666666</v>
      </c>
      <c r="BG21" s="20" t="n">
        <v>45677.625</v>
      </c>
    </row>
    <row r="22">
      <c r="A22" s="5">
        <f>A21+1</f>
        <v/>
      </c>
      <c r="B22" s="3">
        <f>-SUMIFS(df_extrato_zig!G:G,df_extrato_zig!E:E,Conciliacao!A22,df_extrato_zig!D:D,"Saque")-SUMIFS(df_extrato_zig!G:G,df_extrato_zig!E:E,Conciliacao!A22,df_extrato_zig!D:D,"Antecipação")</f>
        <v/>
      </c>
      <c r="C22" s="3">
        <f>SUMIFS(df_extrato_zig!E:E,df_extrato_zig!L:L,Conciliacao!A22,df_extrato_zig!F:F,"DINHEIRO")</f>
        <v/>
      </c>
      <c r="D22" s="3">
        <f>SUMIFS(view_parc_agrup!H:H,view_parc_agrup!G:G,Conciliacao!A22)</f>
        <v/>
      </c>
      <c r="E22" s="3">
        <f>SUMIFS(df_mutuos!I:I,df_mutuos!B:B,Conciliacao!A22)</f>
        <v/>
      </c>
      <c r="F22" s="6">
        <f>SUMIFS(df_bloqueios_judiciais!E:E,df_bloqueios_judiciais!D:D,Conciliacao!A22,df_bloqueios_judiciais!E:E,"&gt;0")</f>
        <v/>
      </c>
      <c r="G22" s="7">
        <f>SUMIFS(df_extratos!I:I,df_extratos!F:F,Conciliacao!BD22,df_extratos!G:G,"CREDITO")+SUMIFS(df_extratos!I:I,df_extratos!F:F,Conciliacao!A22,df_extratos!G:G,"CREDITO")+SUMIFS(df_extratos!I:I,df_extratos!F:F,Conciliacao!BE22,df_extratos!G:G,"CREDITO")+SUMIFS(df_extratos!I:I,df_extratos!F:F,Conciliacao!BF22,df_extratos!G:G,"CREDITO")+SUMIFS(df_extratos!I:I,df_extratos!F:F,Conciliacao!BG22,df_extratos!G:G,"CREDITO")</f>
        <v/>
      </c>
      <c r="H22" s="9">
        <f>G22-SUM(B22:F22)</f>
        <v/>
      </c>
      <c r="I22" s="4">
        <f>SUMIFS(df_blueme_sem_parcelamento!E:E,df_blueme_sem_parcelamento!H:H,Conciliacao!A22)*(-1)</f>
        <v/>
      </c>
      <c r="J22" s="4">
        <f>SUMIFS(df_blueme_com_parcelamento!J:J,df_blueme_com_parcelamento!M:M,Conciliacao!A22)*(-1)</f>
        <v/>
      </c>
      <c r="K22" s="4">
        <f>SUMIFS(df_mutuos!J:J,df_mutuos!B:B,Conciliacao!A22)*(-1)</f>
        <v/>
      </c>
      <c r="L22" s="8">
        <f>SUMIFS(df_bloqueios_judiciais!E:E,df_bloqueios_judiciais!D:D,Conciliacao!A22,df_bloqueios_judiciais!E:E,"&lt;0")</f>
        <v/>
      </c>
      <c r="M22" s="10">
        <f>SUMIFS(df_extratos!I:I,df_extratos!F:F,Conciliacao!BD22,df_extratos!G:G,"DEBITO")+SUMIFS(df_extratos!I:I,df_extratos!F:F,Conciliacao!A22,df_extratos!G:G,"DEBITO")+SUMIFS(df_extratos!I:I,df_extratos!F:F,Conciliacao!BE22,df_extratos!G:G,"DEBITO")+SUMIFS(df_extratos!I:I,df_extratos!F:F,Conciliacao!BF22,df_extratos!G:G,"DEBITO")+SUMIFS(df_extratos!I:I,df_extratos!F:F,Conciliacao!BG22,df_extratos!G:G,"DEBITO")</f>
        <v/>
      </c>
      <c r="N22" s="11">
        <f>M22-SUM(I22:L22)</f>
        <v/>
      </c>
      <c r="O22" s="25">
        <f>SUMIFS(df_ajustes_conciliaco!D:D,df_ajustes_conciliaco!C:C,Conciliacao!A22)</f>
        <v/>
      </c>
      <c r="P22" s="22">
        <f>N22+H22-O22</f>
        <v/>
      </c>
      <c r="BD22" s="20" t="n">
        <v>45678.5</v>
      </c>
      <c r="BE22" s="20" t="n">
        <v>45678.125</v>
      </c>
      <c r="BF22" s="20" t="n">
        <v>45678.54166666666</v>
      </c>
      <c r="BG22" s="20" t="n">
        <v>45678.625</v>
      </c>
    </row>
    <row r="23">
      <c r="A23" s="5">
        <f>A22+1</f>
        <v/>
      </c>
      <c r="B23" s="3">
        <f>-SUMIFS(df_extrato_zig!G:G,df_extrato_zig!E:E,Conciliacao!A23,df_extrato_zig!D:D,"Saque")-SUMIFS(df_extrato_zig!G:G,df_extrato_zig!E:E,Conciliacao!A23,df_extrato_zig!D:D,"Antecipação")</f>
        <v/>
      </c>
      <c r="C23" s="3">
        <f>SUMIFS(df_extrato_zig!E:E,df_extrato_zig!L:L,Conciliacao!A23,df_extrato_zig!F:F,"DINHEIRO")</f>
        <v/>
      </c>
      <c r="D23" s="3">
        <f>SUMIFS(view_parc_agrup!H:H,view_parc_agrup!G:G,Conciliacao!A23)</f>
        <v/>
      </c>
      <c r="E23" s="3">
        <f>SUMIFS(df_mutuos!I:I,df_mutuos!B:B,Conciliacao!A23)</f>
        <v/>
      </c>
      <c r="F23" s="6">
        <f>SUMIFS(df_bloqueios_judiciais!E:E,df_bloqueios_judiciais!D:D,Conciliacao!A23,df_bloqueios_judiciais!E:E,"&gt;0")</f>
        <v/>
      </c>
      <c r="G23" s="7">
        <f>SUMIFS(df_extratos!I:I,df_extratos!F:F,Conciliacao!BD23,df_extratos!G:G,"CREDITO")+SUMIFS(df_extratos!I:I,df_extratos!F:F,Conciliacao!A23,df_extratos!G:G,"CREDITO")+SUMIFS(df_extratos!I:I,df_extratos!F:F,Conciliacao!BE23,df_extratos!G:G,"CREDITO")+SUMIFS(df_extratos!I:I,df_extratos!F:F,Conciliacao!BF23,df_extratos!G:G,"CREDITO")+SUMIFS(df_extratos!I:I,df_extratos!F:F,Conciliacao!BG23,df_extratos!G:G,"CREDITO")</f>
        <v/>
      </c>
      <c r="H23" s="9">
        <f>G23-SUM(B23:F23)</f>
        <v/>
      </c>
      <c r="I23" s="4">
        <f>SUMIFS(df_blueme_sem_parcelamento!E:E,df_blueme_sem_parcelamento!H:H,Conciliacao!A23)*(-1)</f>
        <v/>
      </c>
      <c r="J23" s="4">
        <f>SUMIFS(df_blueme_com_parcelamento!J:J,df_blueme_com_parcelamento!M:M,Conciliacao!A23)*(-1)</f>
        <v/>
      </c>
      <c r="K23" s="4">
        <f>SUMIFS(df_mutuos!J:J,df_mutuos!B:B,Conciliacao!A23)*(-1)</f>
        <v/>
      </c>
      <c r="L23" s="8">
        <f>SUMIFS(df_bloqueios_judiciais!E:E,df_bloqueios_judiciais!D:D,Conciliacao!A23,df_bloqueios_judiciais!E:E,"&lt;0")</f>
        <v/>
      </c>
      <c r="M23" s="10">
        <f>SUMIFS(df_extratos!I:I,df_extratos!F:F,Conciliacao!BD23,df_extratos!G:G,"DEBITO")+SUMIFS(df_extratos!I:I,df_extratos!F:F,Conciliacao!A23,df_extratos!G:G,"DEBITO")+SUMIFS(df_extratos!I:I,df_extratos!F:F,Conciliacao!BE23,df_extratos!G:G,"DEBITO")+SUMIFS(df_extratos!I:I,df_extratos!F:F,Conciliacao!BF23,df_extratos!G:G,"DEBITO")+SUMIFS(df_extratos!I:I,df_extratos!F:F,Conciliacao!BG23,df_extratos!G:G,"DEBITO")</f>
        <v/>
      </c>
      <c r="N23" s="11">
        <f>M23-SUM(I23:L23)</f>
        <v/>
      </c>
      <c r="O23" s="25">
        <f>SUMIFS(df_ajustes_conciliaco!D:D,df_ajustes_conciliaco!C:C,Conciliacao!A23)</f>
        <v/>
      </c>
      <c r="P23" s="22">
        <f>N23+H23-O23</f>
        <v/>
      </c>
      <c r="BD23" s="20" t="n">
        <v>45679.5</v>
      </c>
      <c r="BE23" s="20" t="n">
        <v>45679.125</v>
      </c>
      <c r="BF23" s="20" t="n">
        <v>45679.54166666666</v>
      </c>
      <c r="BG23" s="20" t="n">
        <v>45679.625</v>
      </c>
    </row>
    <row r="24">
      <c r="A24" s="5">
        <f>A23+1</f>
        <v/>
      </c>
      <c r="B24" s="3">
        <f>-SUMIFS(df_extrato_zig!G:G,df_extrato_zig!E:E,Conciliacao!A24,df_extrato_zig!D:D,"Saque")-SUMIFS(df_extrato_zig!G:G,df_extrato_zig!E:E,Conciliacao!A24,df_extrato_zig!D:D,"Antecipação")</f>
        <v/>
      </c>
      <c r="C24" s="3">
        <f>SUMIFS(df_extrato_zig!E:E,df_extrato_zig!L:L,Conciliacao!A24,df_extrato_zig!F:F,"DINHEIRO")</f>
        <v/>
      </c>
      <c r="D24" s="3">
        <f>SUMIFS(view_parc_agrup!H:H,view_parc_agrup!G:G,Conciliacao!A24)</f>
        <v/>
      </c>
      <c r="E24" s="3">
        <f>SUMIFS(df_mutuos!I:I,df_mutuos!B:B,Conciliacao!A24)</f>
        <v/>
      </c>
      <c r="F24" s="6">
        <f>SUMIFS(df_bloqueios_judiciais!E:E,df_bloqueios_judiciais!D:D,Conciliacao!A24,df_bloqueios_judiciais!E:E,"&gt;0")</f>
        <v/>
      </c>
      <c r="G24" s="7">
        <f>SUMIFS(df_extratos!I:I,df_extratos!F:F,Conciliacao!BD24,df_extratos!G:G,"CREDITO")+SUMIFS(df_extratos!I:I,df_extratos!F:F,Conciliacao!A24,df_extratos!G:G,"CREDITO")+SUMIFS(df_extratos!I:I,df_extratos!F:F,Conciliacao!BE24,df_extratos!G:G,"CREDITO")+SUMIFS(df_extratos!I:I,df_extratos!F:F,Conciliacao!BF24,df_extratos!G:G,"CREDITO")+SUMIFS(df_extratos!I:I,df_extratos!F:F,Conciliacao!BG24,df_extratos!G:G,"CREDITO")</f>
        <v/>
      </c>
      <c r="H24" s="9">
        <f>G24-SUM(B24:F24)</f>
        <v/>
      </c>
      <c r="I24" s="4">
        <f>SUMIFS(df_blueme_sem_parcelamento!E:E,df_blueme_sem_parcelamento!H:H,Conciliacao!A24)*(-1)</f>
        <v/>
      </c>
      <c r="J24" s="4">
        <f>SUMIFS(df_blueme_com_parcelamento!J:J,df_blueme_com_parcelamento!M:M,Conciliacao!A24)*(-1)</f>
        <v/>
      </c>
      <c r="K24" s="4">
        <f>SUMIFS(df_mutuos!J:J,df_mutuos!B:B,Conciliacao!A24)*(-1)</f>
        <v/>
      </c>
      <c r="L24" s="8">
        <f>SUMIFS(df_bloqueios_judiciais!E:E,df_bloqueios_judiciais!D:D,Conciliacao!A24,df_bloqueios_judiciais!E:E,"&lt;0")</f>
        <v/>
      </c>
      <c r="M24" s="10">
        <f>SUMIFS(df_extratos!I:I,df_extratos!F:F,Conciliacao!BD24,df_extratos!G:G,"DEBITO")+SUMIFS(df_extratos!I:I,df_extratos!F:F,Conciliacao!A24,df_extratos!G:G,"DEBITO")+SUMIFS(df_extratos!I:I,df_extratos!F:F,Conciliacao!BE24,df_extratos!G:G,"DEBITO")+SUMIFS(df_extratos!I:I,df_extratos!F:F,Conciliacao!BF24,df_extratos!G:G,"DEBITO")+SUMIFS(df_extratos!I:I,df_extratos!F:F,Conciliacao!BG24,df_extratos!G:G,"DEBITO")</f>
        <v/>
      </c>
      <c r="N24" s="11">
        <f>M24-SUM(I24:L24)</f>
        <v/>
      </c>
      <c r="O24" s="25">
        <f>SUMIFS(df_ajustes_conciliaco!D:D,df_ajustes_conciliaco!C:C,Conciliacao!A24)</f>
        <v/>
      </c>
      <c r="P24" s="22">
        <f>N24+H24-O24</f>
        <v/>
      </c>
      <c r="BD24" s="20" t="n">
        <v>45680.5</v>
      </c>
      <c r="BE24" s="20" t="n">
        <v>45680.125</v>
      </c>
      <c r="BF24" s="20" t="n">
        <v>45680.54166666666</v>
      </c>
      <c r="BG24" s="20" t="n">
        <v>45680.625</v>
      </c>
    </row>
    <row r="25">
      <c r="A25" s="5">
        <f>A24+1</f>
        <v/>
      </c>
      <c r="B25" s="3">
        <f>-SUMIFS(df_extrato_zig!G:G,df_extrato_zig!E:E,Conciliacao!A25,df_extrato_zig!D:D,"Saque")-SUMIFS(df_extrato_zig!G:G,df_extrato_zig!E:E,Conciliacao!A25,df_extrato_zig!D:D,"Antecipação")</f>
        <v/>
      </c>
      <c r="C25" s="3">
        <f>SUMIFS(df_extrato_zig!E:E,df_extrato_zig!L:L,Conciliacao!A25,df_extrato_zig!F:F,"DINHEIRO")</f>
        <v/>
      </c>
      <c r="D25" s="3">
        <f>SUMIFS(view_parc_agrup!H:H,view_parc_agrup!G:G,Conciliacao!A25)</f>
        <v/>
      </c>
      <c r="E25" s="3">
        <f>SUMIFS(df_mutuos!I:I,df_mutuos!B:B,Conciliacao!A25)</f>
        <v/>
      </c>
      <c r="F25" s="6">
        <f>SUMIFS(df_bloqueios_judiciais!E:E,df_bloqueios_judiciais!D:D,Conciliacao!A25,df_bloqueios_judiciais!E:E,"&gt;0")</f>
        <v/>
      </c>
      <c r="G25" s="7">
        <f>SUMIFS(df_extratos!I:I,df_extratos!F:F,Conciliacao!BD25,df_extratos!G:G,"CREDITO")+SUMIFS(df_extratos!I:I,df_extratos!F:F,Conciliacao!A25,df_extratos!G:G,"CREDITO")+SUMIFS(df_extratos!I:I,df_extratos!F:F,Conciliacao!BE25,df_extratos!G:G,"CREDITO")+SUMIFS(df_extratos!I:I,df_extratos!F:F,Conciliacao!BF25,df_extratos!G:G,"CREDITO")+SUMIFS(df_extratos!I:I,df_extratos!F:F,Conciliacao!BG25,df_extratos!G:G,"CREDITO")</f>
        <v/>
      </c>
      <c r="H25" s="9">
        <f>G25-SUM(B25:F25)</f>
        <v/>
      </c>
      <c r="I25" s="4">
        <f>SUMIFS(df_blueme_sem_parcelamento!E:E,df_blueme_sem_parcelamento!H:H,Conciliacao!A25)*(-1)</f>
        <v/>
      </c>
      <c r="J25" s="4">
        <f>SUMIFS(df_blueme_com_parcelamento!J:J,df_blueme_com_parcelamento!M:M,Conciliacao!A25)*(-1)</f>
        <v/>
      </c>
      <c r="K25" s="4">
        <f>SUMIFS(df_mutuos!J:J,df_mutuos!B:B,Conciliacao!A25)*(-1)</f>
        <v/>
      </c>
      <c r="L25" s="8">
        <f>SUMIFS(df_bloqueios_judiciais!E:E,df_bloqueios_judiciais!D:D,Conciliacao!A25,df_bloqueios_judiciais!E:E,"&lt;0")</f>
        <v/>
      </c>
      <c r="M25" s="10">
        <f>SUMIFS(df_extratos!I:I,df_extratos!F:F,Conciliacao!BD25,df_extratos!G:G,"DEBITO")+SUMIFS(df_extratos!I:I,df_extratos!F:F,Conciliacao!A25,df_extratos!G:G,"DEBITO")+SUMIFS(df_extratos!I:I,df_extratos!F:F,Conciliacao!BE25,df_extratos!G:G,"DEBITO")+SUMIFS(df_extratos!I:I,df_extratos!F:F,Conciliacao!BF25,df_extratos!G:G,"DEBITO")+SUMIFS(df_extratos!I:I,df_extratos!F:F,Conciliacao!BG25,df_extratos!G:G,"DEBITO")</f>
        <v/>
      </c>
      <c r="N25" s="11">
        <f>M25-SUM(I25:L25)</f>
        <v/>
      </c>
      <c r="O25" s="25">
        <f>SUMIFS(df_ajustes_conciliaco!D:D,df_ajustes_conciliaco!C:C,Conciliacao!A25)</f>
        <v/>
      </c>
      <c r="P25" s="22">
        <f>N25+H25-O25</f>
        <v/>
      </c>
      <c r="BD25" s="20" t="n">
        <v>45681.5</v>
      </c>
      <c r="BE25" s="20" t="n">
        <v>45681.125</v>
      </c>
      <c r="BF25" s="20" t="n">
        <v>45681.54166666666</v>
      </c>
      <c r="BG25" s="20" t="n">
        <v>45681.625</v>
      </c>
    </row>
    <row r="26">
      <c r="A26" s="5">
        <f>A25+1</f>
        <v/>
      </c>
      <c r="B26" s="3">
        <f>-SUMIFS(df_extrato_zig!G:G,df_extrato_zig!E:E,Conciliacao!A26,df_extrato_zig!D:D,"Saque")-SUMIFS(df_extrato_zig!G:G,df_extrato_zig!E:E,Conciliacao!A26,df_extrato_zig!D:D,"Antecipação")</f>
        <v/>
      </c>
      <c r="C26" s="3">
        <f>SUMIFS(df_extrato_zig!E:E,df_extrato_zig!L:L,Conciliacao!A26,df_extrato_zig!F:F,"DINHEIRO")</f>
        <v/>
      </c>
      <c r="D26" s="3">
        <f>SUMIFS(view_parc_agrup!H:H,view_parc_agrup!G:G,Conciliacao!A26)</f>
        <v/>
      </c>
      <c r="E26" s="3">
        <f>SUMIFS(df_mutuos!I:I,df_mutuos!B:B,Conciliacao!A26)</f>
        <v/>
      </c>
      <c r="F26" s="6">
        <f>SUMIFS(df_bloqueios_judiciais!E:E,df_bloqueios_judiciais!D:D,Conciliacao!A26,df_bloqueios_judiciais!E:E,"&gt;0")</f>
        <v/>
      </c>
      <c r="G26" s="7">
        <f>SUMIFS(df_extratos!I:I,df_extratos!F:F,Conciliacao!BD26,df_extratos!G:G,"CREDITO")+SUMIFS(df_extratos!I:I,df_extratos!F:F,Conciliacao!A26,df_extratos!G:G,"CREDITO")+SUMIFS(df_extratos!I:I,df_extratos!F:F,Conciliacao!BE26,df_extratos!G:G,"CREDITO")+SUMIFS(df_extratos!I:I,df_extratos!F:F,Conciliacao!BF26,df_extratos!G:G,"CREDITO")+SUMIFS(df_extratos!I:I,df_extratos!F:F,Conciliacao!BG26,df_extratos!G:G,"CREDITO")</f>
        <v/>
      </c>
      <c r="H26" s="9">
        <f>G26-SUM(B26:F26)</f>
        <v/>
      </c>
      <c r="I26" s="4">
        <f>SUMIFS(df_blueme_sem_parcelamento!E:E,df_blueme_sem_parcelamento!H:H,Conciliacao!A26)*(-1)</f>
        <v/>
      </c>
      <c r="J26" s="4">
        <f>SUMIFS(df_blueme_com_parcelamento!J:J,df_blueme_com_parcelamento!M:M,Conciliacao!A26)*(-1)</f>
        <v/>
      </c>
      <c r="K26" s="4">
        <f>SUMIFS(df_mutuos!J:J,df_mutuos!B:B,Conciliacao!A26)*(-1)</f>
        <v/>
      </c>
      <c r="L26" s="8">
        <f>SUMIFS(df_bloqueios_judiciais!E:E,df_bloqueios_judiciais!D:D,Conciliacao!A26,df_bloqueios_judiciais!E:E,"&lt;0")</f>
        <v/>
      </c>
      <c r="M26" s="10">
        <f>SUMIFS(df_extratos!I:I,df_extratos!F:F,Conciliacao!BD26,df_extratos!G:G,"DEBITO")+SUMIFS(df_extratos!I:I,df_extratos!F:F,Conciliacao!A26,df_extratos!G:G,"DEBITO")+SUMIFS(df_extratos!I:I,df_extratos!F:F,Conciliacao!BE26,df_extratos!G:G,"DEBITO")+SUMIFS(df_extratos!I:I,df_extratos!F:F,Conciliacao!BF26,df_extratos!G:G,"DEBITO")+SUMIFS(df_extratos!I:I,df_extratos!F:F,Conciliacao!BG26,df_extratos!G:G,"DEBITO")</f>
        <v/>
      </c>
      <c r="N26" s="11">
        <f>M26-SUM(I26:L26)</f>
        <v/>
      </c>
      <c r="O26" s="25">
        <f>SUMIFS(df_ajustes_conciliaco!D:D,df_ajustes_conciliaco!C:C,Conciliacao!A26)</f>
        <v/>
      </c>
      <c r="P26" s="22">
        <f>N26+H26-O26</f>
        <v/>
      </c>
      <c r="BD26" s="20" t="n">
        <v>45682.5</v>
      </c>
      <c r="BE26" s="20" t="n">
        <v>45682.125</v>
      </c>
      <c r="BF26" s="20" t="n">
        <v>45682.54166666666</v>
      </c>
      <c r="BG26" s="20" t="n">
        <v>45682.625</v>
      </c>
    </row>
    <row r="27">
      <c r="A27" s="5">
        <f>A26+1</f>
        <v/>
      </c>
      <c r="B27" s="3">
        <f>-SUMIFS(df_extrato_zig!G:G,df_extrato_zig!E:E,Conciliacao!A27,df_extrato_zig!D:D,"Saque")-SUMIFS(df_extrato_zig!G:G,df_extrato_zig!E:E,Conciliacao!A27,df_extrato_zig!D:D,"Antecipação")</f>
        <v/>
      </c>
      <c r="C27" s="3">
        <f>SUMIFS(df_extrato_zig!E:E,df_extrato_zig!L:L,Conciliacao!A27,df_extrato_zig!F:F,"DINHEIRO")</f>
        <v/>
      </c>
      <c r="D27" s="3">
        <f>SUMIFS(view_parc_agrup!H:H,view_parc_agrup!G:G,Conciliacao!A27)</f>
        <v/>
      </c>
      <c r="E27" s="3">
        <f>SUMIFS(df_mutuos!I:I,df_mutuos!B:B,Conciliacao!A27)</f>
        <v/>
      </c>
      <c r="F27" s="6">
        <f>SUMIFS(df_bloqueios_judiciais!E:E,df_bloqueios_judiciais!D:D,Conciliacao!A27,df_bloqueios_judiciais!E:E,"&gt;0")</f>
        <v/>
      </c>
      <c r="G27" s="7">
        <f>SUMIFS(df_extratos!I:I,df_extratos!F:F,Conciliacao!BD27,df_extratos!G:G,"CREDITO")+SUMIFS(df_extratos!I:I,df_extratos!F:F,Conciliacao!A27,df_extratos!G:G,"CREDITO")+SUMIFS(df_extratos!I:I,df_extratos!F:F,Conciliacao!BE27,df_extratos!G:G,"CREDITO")+SUMIFS(df_extratos!I:I,df_extratos!F:F,Conciliacao!BF27,df_extratos!G:G,"CREDITO")+SUMIFS(df_extratos!I:I,df_extratos!F:F,Conciliacao!BG27,df_extratos!G:G,"CREDITO")</f>
        <v/>
      </c>
      <c r="H27" s="9">
        <f>G27-SUM(B27:F27)</f>
        <v/>
      </c>
      <c r="I27" s="4">
        <f>SUMIFS(df_blueme_sem_parcelamento!E:E,df_blueme_sem_parcelamento!H:H,Conciliacao!A27)*(-1)</f>
        <v/>
      </c>
      <c r="J27" s="4">
        <f>SUMIFS(df_blueme_com_parcelamento!J:J,df_blueme_com_parcelamento!M:M,Conciliacao!A27)*(-1)</f>
        <v/>
      </c>
      <c r="K27" s="4">
        <f>SUMIFS(df_mutuos!J:J,df_mutuos!B:B,Conciliacao!A27)*(-1)</f>
        <v/>
      </c>
      <c r="L27" s="8">
        <f>SUMIFS(df_bloqueios_judiciais!E:E,df_bloqueios_judiciais!D:D,Conciliacao!A27,df_bloqueios_judiciais!E:E,"&lt;0")</f>
        <v/>
      </c>
      <c r="M27" s="10">
        <f>SUMIFS(df_extratos!I:I,df_extratos!F:F,Conciliacao!BD27,df_extratos!G:G,"DEBITO")+SUMIFS(df_extratos!I:I,df_extratos!F:F,Conciliacao!A27,df_extratos!G:G,"DEBITO")+SUMIFS(df_extratos!I:I,df_extratos!F:F,Conciliacao!BE27,df_extratos!G:G,"DEBITO")+SUMIFS(df_extratos!I:I,df_extratos!F:F,Conciliacao!BF27,df_extratos!G:G,"DEBITO")+SUMIFS(df_extratos!I:I,df_extratos!F:F,Conciliacao!BG27,df_extratos!G:G,"DEBITO")</f>
        <v/>
      </c>
      <c r="N27" s="11">
        <f>M27-SUM(I27:L27)</f>
        <v/>
      </c>
      <c r="O27" s="25">
        <f>SUMIFS(df_ajustes_conciliaco!D:D,df_ajustes_conciliaco!C:C,Conciliacao!A27)</f>
        <v/>
      </c>
      <c r="P27" s="22">
        <f>N27+H27-O27</f>
        <v/>
      </c>
      <c r="BD27" s="20" t="n">
        <v>45683.5</v>
      </c>
      <c r="BE27" s="20" t="n">
        <v>45683.125</v>
      </c>
      <c r="BF27" s="20" t="n">
        <v>45683.54166666666</v>
      </c>
      <c r="BG27" s="20" t="n">
        <v>45683.625</v>
      </c>
    </row>
    <row r="28">
      <c r="A28" s="5">
        <f>A27+1</f>
        <v/>
      </c>
      <c r="B28" s="3">
        <f>-SUMIFS(df_extrato_zig!G:G,df_extrato_zig!E:E,Conciliacao!A28,df_extrato_zig!D:D,"Saque")-SUMIFS(df_extrato_zig!G:G,df_extrato_zig!E:E,Conciliacao!A28,df_extrato_zig!D:D,"Antecipação")</f>
        <v/>
      </c>
      <c r="C28" s="3">
        <f>SUMIFS(df_extrato_zig!E:E,df_extrato_zig!L:L,Conciliacao!A28,df_extrato_zig!F:F,"DINHEIRO")</f>
        <v/>
      </c>
      <c r="D28" s="3">
        <f>SUMIFS(view_parc_agrup!H:H,view_parc_agrup!G:G,Conciliacao!A28)</f>
        <v/>
      </c>
      <c r="E28" s="3">
        <f>SUMIFS(df_mutuos!I:I,df_mutuos!B:B,Conciliacao!A28)</f>
        <v/>
      </c>
      <c r="F28" s="6">
        <f>SUMIFS(df_bloqueios_judiciais!E:E,df_bloqueios_judiciais!D:D,Conciliacao!A28,df_bloqueios_judiciais!E:E,"&gt;0")</f>
        <v/>
      </c>
      <c r="G28" s="7">
        <f>SUMIFS(df_extratos!I:I,df_extratos!F:F,Conciliacao!BD28,df_extratos!G:G,"CREDITO")+SUMIFS(df_extratos!I:I,df_extratos!F:F,Conciliacao!A28,df_extratos!G:G,"CREDITO")+SUMIFS(df_extratos!I:I,df_extratos!F:F,Conciliacao!BE28,df_extratos!G:G,"CREDITO")+SUMIFS(df_extratos!I:I,df_extratos!F:F,Conciliacao!BF28,df_extratos!G:G,"CREDITO")+SUMIFS(df_extratos!I:I,df_extratos!F:F,Conciliacao!BG28,df_extratos!G:G,"CREDITO")</f>
        <v/>
      </c>
      <c r="H28" s="9">
        <f>G28-SUM(B28:F28)</f>
        <v/>
      </c>
      <c r="I28" s="4">
        <f>SUMIFS(df_blueme_sem_parcelamento!E:E,df_blueme_sem_parcelamento!H:H,Conciliacao!A28)*(-1)</f>
        <v/>
      </c>
      <c r="J28" s="4">
        <f>SUMIFS(df_blueme_com_parcelamento!J:J,df_blueme_com_parcelamento!M:M,Conciliacao!A28)*(-1)</f>
        <v/>
      </c>
      <c r="K28" s="4">
        <f>SUMIFS(df_mutuos!J:J,df_mutuos!B:B,Conciliacao!A28)*(-1)</f>
        <v/>
      </c>
      <c r="L28" s="8">
        <f>SUMIFS(df_bloqueios_judiciais!E:E,df_bloqueios_judiciais!D:D,Conciliacao!A28,df_bloqueios_judiciais!E:E,"&lt;0")</f>
        <v/>
      </c>
      <c r="M28" s="10">
        <f>SUMIFS(df_extratos!I:I,df_extratos!F:F,Conciliacao!BD28,df_extratos!G:G,"DEBITO")+SUMIFS(df_extratos!I:I,df_extratos!F:F,Conciliacao!A28,df_extratos!G:G,"DEBITO")+SUMIFS(df_extratos!I:I,df_extratos!F:F,Conciliacao!BE28,df_extratos!G:G,"DEBITO")+SUMIFS(df_extratos!I:I,df_extratos!F:F,Conciliacao!BF28,df_extratos!G:G,"DEBITO")+SUMIFS(df_extratos!I:I,df_extratos!F:F,Conciliacao!BG28,df_extratos!G:G,"DEBITO")</f>
        <v/>
      </c>
      <c r="N28" s="11">
        <f>M28-SUM(I28:L28)</f>
        <v/>
      </c>
      <c r="O28" s="25">
        <f>SUMIFS(df_ajustes_conciliaco!D:D,df_ajustes_conciliaco!C:C,Conciliacao!A28)</f>
        <v/>
      </c>
      <c r="P28" s="22">
        <f>N28+H28-O28</f>
        <v/>
      </c>
      <c r="BD28" s="20" t="n">
        <v>45684.5</v>
      </c>
      <c r="BE28" s="20" t="n">
        <v>45684.125</v>
      </c>
      <c r="BF28" s="20" t="n">
        <v>45684.54166666666</v>
      </c>
      <c r="BG28" s="20" t="n">
        <v>45684.625</v>
      </c>
    </row>
    <row r="29">
      <c r="A29" s="5">
        <f>A28+1</f>
        <v/>
      </c>
      <c r="B29" s="3">
        <f>-SUMIFS(df_extrato_zig!G:G,df_extrato_zig!E:E,Conciliacao!A29,df_extrato_zig!D:D,"Saque")-SUMIFS(df_extrato_zig!G:G,df_extrato_zig!E:E,Conciliacao!A29,df_extrato_zig!D:D,"Antecipação")</f>
        <v/>
      </c>
      <c r="C29" s="3">
        <f>SUMIFS(df_extrato_zig!E:E,df_extrato_zig!L:L,Conciliacao!A29,df_extrato_zig!F:F,"DINHEIRO")</f>
        <v/>
      </c>
      <c r="D29" s="3">
        <f>SUMIFS(view_parc_agrup!H:H,view_parc_agrup!G:G,Conciliacao!A29)</f>
        <v/>
      </c>
      <c r="E29" s="3">
        <f>SUMIFS(df_mutuos!I:I,df_mutuos!B:B,Conciliacao!A29)</f>
        <v/>
      </c>
      <c r="F29" s="6">
        <f>SUMIFS(df_bloqueios_judiciais!E:E,df_bloqueios_judiciais!D:D,Conciliacao!A29,df_bloqueios_judiciais!E:E,"&gt;0")</f>
        <v/>
      </c>
      <c r="G29" s="7">
        <f>SUMIFS(df_extratos!I:I,df_extratos!F:F,Conciliacao!BD29,df_extratos!G:G,"CREDITO")+SUMIFS(df_extratos!I:I,df_extratos!F:F,Conciliacao!A29,df_extratos!G:G,"CREDITO")+SUMIFS(df_extratos!I:I,df_extratos!F:F,Conciliacao!BE29,df_extratos!G:G,"CREDITO")+SUMIFS(df_extratos!I:I,df_extratos!F:F,Conciliacao!BF29,df_extratos!G:G,"CREDITO")+SUMIFS(df_extratos!I:I,df_extratos!F:F,Conciliacao!BG29,df_extratos!G:G,"CREDITO")</f>
        <v/>
      </c>
      <c r="H29" s="9">
        <f>G29-SUM(B29:F29)</f>
        <v/>
      </c>
      <c r="I29" s="4">
        <f>SUMIFS(df_blueme_sem_parcelamento!E:E,df_blueme_sem_parcelamento!H:H,Conciliacao!A29)*(-1)</f>
        <v/>
      </c>
      <c r="J29" s="4">
        <f>SUMIFS(df_blueme_com_parcelamento!J:J,df_blueme_com_parcelamento!M:M,Conciliacao!A29)*(-1)</f>
        <v/>
      </c>
      <c r="K29" s="4">
        <f>SUMIFS(df_mutuos!J:J,df_mutuos!B:B,Conciliacao!A29)*(-1)</f>
        <v/>
      </c>
      <c r="L29" s="8">
        <f>SUMIFS(df_bloqueios_judiciais!E:E,df_bloqueios_judiciais!D:D,Conciliacao!A29,df_bloqueios_judiciais!E:E,"&lt;0")</f>
        <v/>
      </c>
      <c r="M29" s="10">
        <f>SUMIFS(df_extratos!I:I,df_extratos!F:F,Conciliacao!BD29,df_extratos!G:G,"DEBITO")+SUMIFS(df_extratos!I:I,df_extratos!F:F,Conciliacao!A29,df_extratos!G:G,"DEBITO")+SUMIFS(df_extratos!I:I,df_extratos!F:F,Conciliacao!BE29,df_extratos!G:G,"DEBITO")+SUMIFS(df_extratos!I:I,df_extratos!F:F,Conciliacao!BF29,df_extratos!G:G,"DEBITO")+SUMIFS(df_extratos!I:I,df_extratos!F:F,Conciliacao!BG29,df_extratos!G:G,"DEBITO")</f>
        <v/>
      </c>
      <c r="N29" s="11">
        <f>M29-SUM(I29:L29)</f>
        <v/>
      </c>
      <c r="O29" s="25">
        <f>SUMIFS(df_ajustes_conciliaco!D:D,df_ajustes_conciliaco!C:C,Conciliacao!A29)</f>
        <v/>
      </c>
      <c r="P29" s="22">
        <f>N29+H29-O29</f>
        <v/>
      </c>
      <c r="BD29" s="20" t="n">
        <v>45685.5</v>
      </c>
      <c r="BE29" s="20" t="n">
        <v>45685.125</v>
      </c>
      <c r="BF29" s="20" t="n">
        <v>45685.54166666666</v>
      </c>
      <c r="BG29" s="20" t="n">
        <v>45685.625</v>
      </c>
    </row>
    <row r="30">
      <c r="A30" s="5">
        <f>A29+1</f>
        <v/>
      </c>
      <c r="B30" s="3">
        <f>-SUMIFS(df_extrato_zig!G:G,df_extrato_zig!E:E,Conciliacao!A30,df_extrato_zig!D:D,"Saque")-SUMIFS(df_extrato_zig!G:G,df_extrato_zig!E:E,Conciliacao!A30,df_extrato_zig!D:D,"Antecipação")</f>
        <v/>
      </c>
      <c r="C30" s="3">
        <f>SUMIFS(df_extrato_zig!E:E,df_extrato_zig!L:L,Conciliacao!A30,df_extrato_zig!F:F,"DINHEIRO")</f>
        <v/>
      </c>
      <c r="D30" s="3">
        <f>SUMIFS(view_parc_agrup!H:H,view_parc_agrup!G:G,Conciliacao!A30)</f>
        <v/>
      </c>
      <c r="E30" s="3">
        <f>SUMIFS(df_mutuos!I:I,df_mutuos!B:B,Conciliacao!A30)</f>
        <v/>
      </c>
      <c r="F30" s="6">
        <f>SUMIFS(df_bloqueios_judiciais!E:E,df_bloqueios_judiciais!D:D,Conciliacao!A30,df_bloqueios_judiciais!E:E,"&gt;0")</f>
        <v/>
      </c>
      <c r="G30" s="7">
        <f>SUMIFS(df_extratos!I:I,df_extratos!F:F,Conciliacao!BD30,df_extratos!G:G,"CREDITO")+SUMIFS(df_extratos!I:I,df_extratos!F:F,Conciliacao!A30,df_extratos!G:G,"CREDITO")+SUMIFS(df_extratos!I:I,df_extratos!F:F,Conciliacao!BE30,df_extratos!G:G,"CREDITO")+SUMIFS(df_extratos!I:I,df_extratos!F:F,Conciliacao!BF30,df_extratos!G:G,"CREDITO")+SUMIFS(df_extratos!I:I,df_extratos!F:F,Conciliacao!BG30,df_extratos!G:G,"CREDITO")</f>
        <v/>
      </c>
      <c r="H30" s="9">
        <f>G30-SUM(B30:F30)</f>
        <v/>
      </c>
      <c r="I30" s="4">
        <f>SUMIFS(df_blueme_sem_parcelamento!E:E,df_blueme_sem_parcelamento!H:H,Conciliacao!A30)*(-1)</f>
        <v/>
      </c>
      <c r="J30" s="4">
        <f>SUMIFS(df_blueme_com_parcelamento!J:J,df_blueme_com_parcelamento!M:M,Conciliacao!A30)*(-1)</f>
        <v/>
      </c>
      <c r="K30" s="4">
        <f>SUMIFS(df_mutuos!J:J,df_mutuos!B:B,Conciliacao!A30)*(-1)</f>
        <v/>
      </c>
      <c r="L30" s="8">
        <f>SUMIFS(df_bloqueios_judiciais!E:E,df_bloqueios_judiciais!D:D,Conciliacao!A30,df_bloqueios_judiciais!E:E,"&lt;0")</f>
        <v/>
      </c>
      <c r="M30" s="10">
        <f>SUMIFS(df_extratos!I:I,df_extratos!F:F,Conciliacao!BD30,df_extratos!G:G,"DEBITO")+SUMIFS(df_extratos!I:I,df_extratos!F:F,Conciliacao!A30,df_extratos!G:G,"DEBITO")+SUMIFS(df_extratos!I:I,df_extratos!F:F,Conciliacao!BE30,df_extratos!G:G,"DEBITO")+SUMIFS(df_extratos!I:I,df_extratos!F:F,Conciliacao!BF30,df_extratos!G:G,"DEBITO")+SUMIFS(df_extratos!I:I,df_extratos!F:F,Conciliacao!BG30,df_extratos!G:G,"DEBITO")</f>
        <v/>
      </c>
      <c r="N30" s="11">
        <f>M30-SUM(I30:L30)</f>
        <v/>
      </c>
      <c r="O30" s="25">
        <f>SUMIFS(df_ajustes_conciliaco!D:D,df_ajustes_conciliaco!C:C,Conciliacao!A30)</f>
        <v/>
      </c>
      <c r="P30" s="22">
        <f>N30+H30-O30</f>
        <v/>
      </c>
      <c r="BD30" s="20" t="n">
        <v>45686.5</v>
      </c>
      <c r="BE30" s="20" t="n">
        <v>45686.125</v>
      </c>
      <c r="BF30" s="20" t="n">
        <v>45686.54166666666</v>
      </c>
      <c r="BG30" s="20" t="n">
        <v>45686.625</v>
      </c>
    </row>
    <row r="31">
      <c r="A31" s="5">
        <f>A30+1</f>
        <v/>
      </c>
      <c r="B31" s="3">
        <f>-SUMIFS(df_extrato_zig!G:G,df_extrato_zig!E:E,Conciliacao!A31,df_extrato_zig!D:D,"Saque")-SUMIFS(df_extrato_zig!G:G,df_extrato_zig!E:E,Conciliacao!A31,df_extrato_zig!D:D,"Antecipação")</f>
        <v/>
      </c>
      <c r="C31" s="3">
        <f>SUMIFS(df_extrato_zig!E:E,df_extrato_zig!L:L,Conciliacao!A31,df_extrato_zig!F:F,"DINHEIRO")</f>
        <v/>
      </c>
      <c r="D31" s="3">
        <f>SUMIFS(view_parc_agrup!H:H,view_parc_agrup!G:G,Conciliacao!A31)</f>
        <v/>
      </c>
      <c r="E31" s="3">
        <f>SUMIFS(df_mutuos!I:I,df_mutuos!B:B,Conciliacao!A31)</f>
        <v/>
      </c>
      <c r="F31" s="6">
        <f>SUMIFS(df_bloqueios_judiciais!E:E,df_bloqueios_judiciais!D:D,Conciliacao!A31,df_bloqueios_judiciais!E:E,"&gt;0")</f>
        <v/>
      </c>
      <c r="G31" s="7">
        <f>SUMIFS(df_extratos!I:I,df_extratos!F:F,Conciliacao!BD31,df_extratos!G:G,"CREDITO")+SUMIFS(df_extratos!I:I,df_extratos!F:F,Conciliacao!A31,df_extratos!G:G,"CREDITO")+SUMIFS(df_extratos!I:I,df_extratos!F:F,Conciliacao!BE31,df_extratos!G:G,"CREDITO")+SUMIFS(df_extratos!I:I,df_extratos!F:F,Conciliacao!BF31,df_extratos!G:G,"CREDITO")+SUMIFS(df_extratos!I:I,df_extratos!F:F,Conciliacao!BG31,df_extratos!G:G,"CREDITO")</f>
        <v/>
      </c>
      <c r="H31" s="9">
        <f>G31-SUM(B31:F31)</f>
        <v/>
      </c>
      <c r="I31" s="4">
        <f>SUMIFS(df_blueme_sem_parcelamento!E:E,df_blueme_sem_parcelamento!H:H,Conciliacao!A31)*(-1)</f>
        <v/>
      </c>
      <c r="J31" s="4">
        <f>SUMIFS(df_blueme_com_parcelamento!J:J,df_blueme_com_parcelamento!M:M,Conciliacao!A31)*(-1)</f>
        <v/>
      </c>
      <c r="K31" s="4">
        <f>SUMIFS(df_mutuos!J:J,df_mutuos!B:B,Conciliacao!A31)*(-1)</f>
        <v/>
      </c>
      <c r="L31" s="8">
        <f>SUMIFS(df_bloqueios_judiciais!E:E,df_bloqueios_judiciais!D:D,Conciliacao!A31,df_bloqueios_judiciais!E:E,"&lt;0")</f>
        <v/>
      </c>
      <c r="M31" s="10">
        <f>SUMIFS(df_extratos!I:I,df_extratos!F:F,Conciliacao!BD31,df_extratos!G:G,"DEBITO")+SUMIFS(df_extratos!I:I,df_extratos!F:F,Conciliacao!A31,df_extratos!G:G,"DEBITO")+SUMIFS(df_extratos!I:I,df_extratos!F:F,Conciliacao!BE31,df_extratos!G:G,"DEBITO")+SUMIFS(df_extratos!I:I,df_extratos!F:F,Conciliacao!BF31,df_extratos!G:G,"DEBITO")+SUMIFS(df_extratos!I:I,df_extratos!F:F,Conciliacao!BG31,df_extratos!G:G,"DEBITO")</f>
        <v/>
      </c>
      <c r="N31" s="11">
        <f>M31-SUM(I31:L31)</f>
        <v/>
      </c>
      <c r="O31" s="25">
        <f>SUMIFS(df_ajustes_conciliaco!D:D,df_ajustes_conciliaco!C:C,Conciliacao!A31)</f>
        <v/>
      </c>
      <c r="P31" s="22">
        <f>N31+H31-O31</f>
        <v/>
      </c>
      <c r="BD31" s="20" t="n">
        <v>45687.5</v>
      </c>
      <c r="BE31" s="20" t="n">
        <v>45687.125</v>
      </c>
      <c r="BF31" s="20" t="n">
        <v>45687.54166666666</v>
      </c>
      <c r="BG31" s="20" t="n">
        <v>45687.625</v>
      </c>
    </row>
    <row r="32">
      <c r="A32" s="5">
        <f>A31+1</f>
        <v/>
      </c>
      <c r="B32" s="3">
        <f>-SUMIFS(df_extrato_zig!G:G,df_extrato_zig!E:E,Conciliacao!A32,df_extrato_zig!D:D,"Saque")-SUMIFS(df_extrato_zig!G:G,df_extrato_zig!E:E,Conciliacao!A32,df_extrato_zig!D:D,"Antecipação")</f>
        <v/>
      </c>
      <c r="C32" s="3">
        <f>SUMIFS(df_extrato_zig!E:E,df_extrato_zig!L:L,Conciliacao!A32,df_extrato_zig!F:F,"DINHEIRO")</f>
        <v/>
      </c>
      <c r="D32" s="3">
        <f>SUMIFS(view_parc_agrup!H:H,view_parc_agrup!G:G,Conciliacao!A32)</f>
        <v/>
      </c>
      <c r="E32" s="3">
        <f>SUMIFS(df_mutuos!I:I,df_mutuos!B:B,Conciliacao!A32)</f>
        <v/>
      </c>
      <c r="F32" s="6">
        <f>SUMIFS(df_bloqueios_judiciais!E:E,df_bloqueios_judiciais!D:D,Conciliacao!A32,df_bloqueios_judiciais!E:E,"&gt;0")</f>
        <v/>
      </c>
      <c r="G32" s="7">
        <f>SUMIFS(df_extratos!I:I,df_extratos!F:F,Conciliacao!BD32,df_extratos!G:G,"CREDITO")+SUMIFS(df_extratos!I:I,df_extratos!F:F,Conciliacao!A32,df_extratos!G:G,"CREDITO")+SUMIFS(df_extratos!I:I,df_extratos!F:F,Conciliacao!BE32,df_extratos!G:G,"CREDITO")+SUMIFS(df_extratos!I:I,df_extratos!F:F,Conciliacao!BF32,df_extratos!G:G,"CREDITO")+SUMIFS(df_extratos!I:I,df_extratos!F:F,Conciliacao!BG32,df_extratos!G:G,"CREDITO")</f>
        <v/>
      </c>
      <c r="H32" s="9">
        <f>G32-SUM(B32:F32)</f>
        <v/>
      </c>
      <c r="I32" s="4">
        <f>SUMIFS(df_blueme_sem_parcelamento!E:E,df_blueme_sem_parcelamento!H:H,Conciliacao!A32)*(-1)</f>
        <v/>
      </c>
      <c r="J32" s="4">
        <f>SUMIFS(df_blueme_com_parcelamento!J:J,df_blueme_com_parcelamento!M:M,Conciliacao!A32)*(-1)</f>
        <v/>
      </c>
      <c r="K32" s="4">
        <f>SUMIFS(df_mutuos!J:J,df_mutuos!B:B,Conciliacao!A32)*(-1)</f>
        <v/>
      </c>
      <c r="L32" s="8">
        <f>SUMIFS(df_bloqueios_judiciais!E:E,df_bloqueios_judiciais!D:D,Conciliacao!A32,df_bloqueios_judiciais!E:E,"&lt;0")</f>
        <v/>
      </c>
      <c r="M32" s="10">
        <f>SUMIFS(df_extratos!I:I,df_extratos!F:F,Conciliacao!BD32,df_extratos!G:G,"DEBITO")+SUMIFS(df_extratos!I:I,df_extratos!F:F,Conciliacao!A32,df_extratos!G:G,"DEBITO")+SUMIFS(df_extratos!I:I,df_extratos!F:F,Conciliacao!BE32,df_extratos!G:G,"DEBITO")+SUMIFS(df_extratos!I:I,df_extratos!F:F,Conciliacao!BF32,df_extratos!G:G,"DEBITO")+SUMIFS(df_extratos!I:I,df_extratos!F:F,Conciliacao!BG32,df_extratos!G:G,"DEBITO")</f>
        <v/>
      </c>
      <c r="N32" s="11">
        <f>M32-SUM(I32:L32)</f>
        <v/>
      </c>
      <c r="O32" s="25">
        <f>SUMIFS(df_ajustes_conciliaco!D:D,df_ajustes_conciliaco!C:C,Conciliacao!A32)</f>
        <v/>
      </c>
      <c r="P32" s="22">
        <f>N32+H32-O32</f>
        <v/>
      </c>
      <c r="BD32" s="20" t="n">
        <v>45688.5</v>
      </c>
      <c r="BE32" s="20" t="n">
        <v>45688.125</v>
      </c>
      <c r="BF32" s="20" t="n">
        <v>45688.54166666666</v>
      </c>
      <c r="BG32" s="20" t="n">
        <v>45688.625</v>
      </c>
    </row>
    <row r="33">
      <c r="A33" s="5">
        <f>A32+1</f>
        <v/>
      </c>
      <c r="B33" s="3">
        <f>-SUMIFS(df_extrato_zig!G:G,df_extrato_zig!E:E,Conciliacao!A33,df_extrato_zig!D:D,"Saque")-SUMIFS(df_extrato_zig!G:G,df_extrato_zig!E:E,Conciliacao!A33,df_extrato_zig!D:D,"Antecipação")</f>
        <v/>
      </c>
      <c r="C33" s="3">
        <f>SUMIFS(df_extrato_zig!E:E,df_extrato_zig!L:L,Conciliacao!A33,df_extrato_zig!F:F,"DINHEIRO")</f>
        <v/>
      </c>
      <c r="D33" s="3">
        <f>SUMIFS(view_parc_agrup!H:H,view_parc_agrup!G:G,Conciliacao!A33)</f>
        <v/>
      </c>
      <c r="E33" s="3">
        <f>SUMIFS(df_mutuos!I:I,df_mutuos!B:B,Conciliacao!A33)</f>
        <v/>
      </c>
      <c r="F33" s="6">
        <f>SUMIFS(df_bloqueios_judiciais!E:E,df_bloqueios_judiciais!D:D,Conciliacao!A33,df_bloqueios_judiciais!E:E,"&gt;0")</f>
        <v/>
      </c>
      <c r="G33" s="7">
        <f>SUMIFS(df_extratos!I:I,df_extratos!F:F,Conciliacao!BD33,df_extratos!G:G,"CREDITO")+SUMIFS(df_extratos!I:I,df_extratos!F:F,Conciliacao!A33,df_extratos!G:G,"CREDITO")+SUMIFS(df_extratos!I:I,df_extratos!F:F,Conciliacao!BE33,df_extratos!G:G,"CREDITO")+SUMIFS(df_extratos!I:I,df_extratos!F:F,Conciliacao!BF33,df_extratos!G:G,"CREDITO")+SUMIFS(df_extratos!I:I,df_extratos!F:F,Conciliacao!BG33,df_extratos!G:G,"CREDITO")</f>
        <v/>
      </c>
      <c r="H33" s="9">
        <f>G33-SUM(B33:F33)</f>
        <v/>
      </c>
      <c r="I33" s="4">
        <f>SUMIFS(df_blueme_sem_parcelamento!E:E,df_blueme_sem_parcelamento!H:H,Conciliacao!A33)*(-1)</f>
        <v/>
      </c>
      <c r="J33" s="4">
        <f>SUMIFS(df_blueme_com_parcelamento!J:J,df_blueme_com_parcelamento!M:M,Conciliacao!A33)*(-1)</f>
        <v/>
      </c>
      <c r="K33" s="4">
        <f>SUMIFS(df_mutuos!J:J,df_mutuos!B:B,Conciliacao!A33)*(-1)</f>
        <v/>
      </c>
      <c r="L33" s="8">
        <f>SUMIFS(df_bloqueios_judiciais!E:E,df_bloqueios_judiciais!D:D,Conciliacao!A33,df_bloqueios_judiciais!E:E,"&lt;0")</f>
        <v/>
      </c>
      <c r="M33" s="10">
        <f>SUMIFS(df_extratos!I:I,df_extratos!F:F,Conciliacao!BD33,df_extratos!G:G,"DEBITO")+SUMIFS(df_extratos!I:I,df_extratos!F:F,Conciliacao!A33,df_extratos!G:G,"DEBITO")+SUMIFS(df_extratos!I:I,df_extratos!F:F,Conciliacao!BE33,df_extratos!G:G,"DEBITO")+SUMIFS(df_extratos!I:I,df_extratos!F:F,Conciliacao!BF33,df_extratos!G:G,"DEBITO")+SUMIFS(df_extratos!I:I,df_extratos!F:F,Conciliacao!BG33,df_extratos!G:G,"DEBITO")</f>
        <v/>
      </c>
      <c r="N33" s="11">
        <f>M33-SUM(I33:L33)</f>
        <v/>
      </c>
      <c r="O33" s="25">
        <f>SUMIFS(df_ajustes_conciliaco!D:D,df_ajustes_conciliaco!C:C,Conciliacao!A33)</f>
        <v/>
      </c>
      <c r="P33" s="22">
        <f>N33+H33-O33</f>
        <v/>
      </c>
      <c r="BD33" s="20" t="n">
        <v>45689.5</v>
      </c>
      <c r="BE33" s="20" t="n">
        <v>45689.125</v>
      </c>
      <c r="BF33" s="20" t="n">
        <v>45689.54166666666</v>
      </c>
      <c r="BG33" s="20" t="n">
        <v>45689.625</v>
      </c>
    </row>
    <row r="34">
      <c r="A34" s="5">
        <f>A33+1</f>
        <v/>
      </c>
      <c r="B34" s="3">
        <f>-SUMIFS(df_extrato_zig!G:G,df_extrato_zig!E:E,Conciliacao!A34,df_extrato_zig!D:D,"Saque")-SUMIFS(df_extrato_zig!G:G,df_extrato_zig!E:E,Conciliacao!A34,df_extrato_zig!D:D,"Antecipação")</f>
        <v/>
      </c>
      <c r="C34" s="3">
        <f>SUMIFS(df_extrato_zig!E:E,df_extrato_zig!L:L,Conciliacao!A34,df_extrato_zig!F:F,"DINHEIRO")</f>
        <v/>
      </c>
      <c r="D34" s="3">
        <f>SUMIFS(view_parc_agrup!H:H,view_parc_agrup!G:G,Conciliacao!A34)</f>
        <v/>
      </c>
      <c r="E34" s="3">
        <f>SUMIFS(df_mutuos!I:I,df_mutuos!B:B,Conciliacao!A34)</f>
        <v/>
      </c>
      <c r="F34" s="6">
        <f>SUMIFS(df_bloqueios_judiciais!E:E,df_bloqueios_judiciais!D:D,Conciliacao!A34,df_bloqueios_judiciais!E:E,"&gt;0")</f>
        <v/>
      </c>
      <c r="G34" s="7">
        <f>SUMIFS(df_extratos!I:I,df_extratos!F:F,Conciliacao!BD34,df_extratos!G:G,"CREDITO")+SUMIFS(df_extratos!I:I,df_extratos!F:F,Conciliacao!A34,df_extratos!G:G,"CREDITO")+SUMIFS(df_extratos!I:I,df_extratos!F:F,Conciliacao!BE34,df_extratos!G:G,"CREDITO")+SUMIFS(df_extratos!I:I,df_extratos!F:F,Conciliacao!BF34,df_extratos!G:G,"CREDITO")+SUMIFS(df_extratos!I:I,df_extratos!F:F,Conciliacao!BG34,df_extratos!G:G,"CREDITO")</f>
        <v/>
      </c>
      <c r="H34" s="9">
        <f>G34-SUM(B34:F34)</f>
        <v/>
      </c>
      <c r="I34" s="4">
        <f>SUMIFS(df_blueme_sem_parcelamento!E:E,df_blueme_sem_parcelamento!H:H,Conciliacao!A34)*(-1)</f>
        <v/>
      </c>
      <c r="J34" s="4">
        <f>SUMIFS(df_blueme_com_parcelamento!J:J,df_blueme_com_parcelamento!M:M,Conciliacao!A34)*(-1)</f>
        <v/>
      </c>
      <c r="K34" s="4">
        <f>SUMIFS(df_mutuos!J:J,df_mutuos!B:B,Conciliacao!A34)*(-1)</f>
        <v/>
      </c>
      <c r="L34" s="8">
        <f>SUMIFS(df_bloqueios_judiciais!E:E,df_bloqueios_judiciais!D:D,Conciliacao!A34,df_bloqueios_judiciais!E:E,"&lt;0")</f>
        <v/>
      </c>
      <c r="M34" s="10">
        <f>SUMIFS(df_extratos!I:I,df_extratos!F:F,Conciliacao!BD34,df_extratos!G:G,"DEBITO")+SUMIFS(df_extratos!I:I,df_extratos!F:F,Conciliacao!A34,df_extratos!G:G,"DEBITO")+SUMIFS(df_extratos!I:I,df_extratos!F:F,Conciliacao!BE34,df_extratos!G:G,"DEBITO")+SUMIFS(df_extratos!I:I,df_extratos!F:F,Conciliacao!BF34,df_extratos!G:G,"DEBITO")+SUMIFS(df_extratos!I:I,df_extratos!F:F,Conciliacao!BG34,df_extratos!G:G,"DEBITO")</f>
        <v/>
      </c>
      <c r="N34" s="11">
        <f>M34-SUM(I34:L34)</f>
        <v/>
      </c>
      <c r="O34" s="25">
        <f>SUMIFS(df_ajustes_conciliaco!D:D,df_ajustes_conciliaco!C:C,Conciliacao!A34)</f>
        <v/>
      </c>
      <c r="P34" s="22">
        <f>N34+H34-O34</f>
        <v/>
      </c>
      <c r="BD34" s="20" t="n">
        <v>45690.5</v>
      </c>
      <c r="BE34" s="20" t="n">
        <v>45690.125</v>
      </c>
      <c r="BF34" s="20" t="n">
        <v>45690.54166666666</v>
      </c>
      <c r="BG34" s="20" t="n">
        <v>45690.625</v>
      </c>
    </row>
    <row r="35">
      <c r="A35" s="5">
        <f>A34+1</f>
        <v/>
      </c>
      <c r="B35" s="3">
        <f>-SUMIFS(df_extrato_zig!G:G,df_extrato_zig!E:E,Conciliacao!A35,df_extrato_zig!D:D,"Saque")-SUMIFS(df_extrato_zig!G:G,df_extrato_zig!E:E,Conciliacao!A35,df_extrato_zig!D:D,"Antecipação")</f>
        <v/>
      </c>
      <c r="C35" s="3">
        <f>SUMIFS(df_extrato_zig!E:E,df_extrato_zig!L:L,Conciliacao!A35,df_extrato_zig!F:F,"DINHEIRO")</f>
        <v/>
      </c>
      <c r="D35" s="3">
        <f>SUMIFS(view_parc_agrup!H:H,view_parc_agrup!G:G,Conciliacao!A35)</f>
        <v/>
      </c>
      <c r="E35" s="3">
        <f>SUMIFS(df_mutuos!I:I,df_mutuos!B:B,Conciliacao!A35)</f>
        <v/>
      </c>
      <c r="F35" s="6">
        <f>SUMIFS(df_bloqueios_judiciais!E:E,df_bloqueios_judiciais!D:D,Conciliacao!A35,df_bloqueios_judiciais!E:E,"&gt;0")</f>
        <v/>
      </c>
      <c r="G35" s="7">
        <f>SUMIFS(df_extratos!I:I,df_extratos!F:F,Conciliacao!BD35,df_extratos!G:G,"CREDITO")+SUMIFS(df_extratos!I:I,df_extratos!F:F,Conciliacao!A35,df_extratos!G:G,"CREDITO")+SUMIFS(df_extratos!I:I,df_extratos!F:F,Conciliacao!BE35,df_extratos!G:G,"CREDITO")+SUMIFS(df_extratos!I:I,df_extratos!F:F,Conciliacao!BF35,df_extratos!G:G,"CREDITO")+SUMIFS(df_extratos!I:I,df_extratos!F:F,Conciliacao!BG35,df_extratos!G:G,"CREDITO")</f>
        <v/>
      </c>
      <c r="H35" s="9">
        <f>G35-SUM(B35:F35)</f>
        <v/>
      </c>
      <c r="I35" s="4">
        <f>SUMIFS(df_blueme_sem_parcelamento!E:E,df_blueme_sem_parcelamento!H:H,Conciliacao!A35)*(-1)</f>
        <v/>
      </c>
      <c r="J35" s="4">
        <f>SUMIFS(df_blueme_com_parcelamento!J:J,df_blueme_com_parcelamento!M:M,Conciliacao!A35)*(-1)</f>
        <v/>
      </c>
      <c r="K35" s="4">
        <f>SUMIFS(df_mutuos!J:J,df_mutuos!B:B,Conciliacao!A35)*(-1)</f>
        <v/>
      </c>
      <c r="L35" s="8">
        <f>SUMIFS(df_bloqueios_judiciais!E:E,df_bloqueios_judiciais!D:D,Conciliacao!A35,df_bloqueios_judiciais!E:E,"&lt;0")</f>
        <v/>
      </c>
      <c r="M35" s="10">
        <f>SUMIFS(df_extratos!I:I,df_extratos!F:F,Conciliacao!BD35,df_extratos!G:G,"DEBITO")+SUMIFS(df_extratos!I:I,df_extratos!F:F,Conciliacao!A35,df_extratos!G:G,"DEBITO")+SUMIFS(df_extratos!I:I,df_extratos!F:F,Conciliacao!BE35,df_extratos!G:G,"DEBITO")+SUMIFS(df_extratos!I:I,df_extratos!F:F,Conciliacao!BF35,df_extratos!G:G,"DEBITO")+SUMIFS(df_extratos!I:I,df_extratos!F:F,Conciliacao!BG35,df_extratos!G:G,"DEBITO")</f>
        <v/>
      </c>
      <c r="N35" s="11">
        <f>M35-SUM(I35:L35)</f>
        <v/>
      </c>
      <c r="O35" s="25">
        <f>SUMIFS(df_ajustes_conciliaco!D:D,df_ajustes_conciliaco!C:C,Conciliacao!A35)</f>
        <v/>
      </c>
      <c r="P35" s="22">
        <f>N35+H35-O35</f>
        <v/>
      </c>
      <c r="BD35" s="20" t="n">
        <v>45691.5</v>
      </c>
      <c r="BE35" s="20" t="n">
        <v>45691.125</v>
      </c>
      <c r="BF35" s="20" t="n">
        <v>45691.54166666666</v>
      </c>
      <c r="BG35" s="20" t="n">
        <v>45691.625</v>
      </c>
    </row>
    <row r="36">
      <c r="A36" s="5">
        <f>A35+1</f>
        <v/>
      </c>
      <c r="B36" s="3">
        <f>-SUMIFS(df_extrato_zig!G:G,df_extrato_zig!E:E,Conciliacao!A36,df_extrato_zig!D:D,"Saque")-SUMIFS(df_extrato_zig!G:G,df_extrato_zig!E:E,Conciliacao!A36,df_extrato_zig!D:D,"Antecipação")</f>
        <v/>
      </c>
      <c r="C36" s="3">
        <f>SUMIFS(df_extrato_zig!E:E,df_extrato_zig!L:L,Conciliacao!A36,df_extrato_zig!F:F,"DINHEIRO")</f>
        <v/>
      </c>
      <c r="D36" s="3">
        <f>SUMIFS(view_parc_agrup!H:H,view_parc_agrup!G:G,Conciliacao!A36)</f>
        <v/>
      </c>
      <c r="E36" s="3">
        <f>SUMIFS(df_mutuos!I:I,df_mutuos!B:B,Conciliacao!A36)</f>
        <v/>
      </c>
      <c r="F36" s="6">
        <f>SUMIFS(df_bloqueios_judiciais!E:E,df_bloqueios_judiciais!D:D,Conciliacao!A36,df_bloqueios_judiciais!E:E,"&gt;0")</f>
        <v/>
      </c>
      <c r="G36" s="7">
        <f>SUMIFS(df_extratos!I:I,df_extratos!F:F,Conciliacao!BD36,df_extratos!G:G,"CREDITO")+SUMIFS(df_extratos!I:I,df_extratos!F:F,Conciliacao!A36,df_extratos!G:G,"CREDITO")+SUMIFS(df_extratos!I:I,df_extratos!F:F,Conciliacao!BE36,df_extratos!G:G,"CREDITO")+SUMIFS(df_extratos!I:I,df_extratos!F:F,Conciliacao!BF36,df_extratos!G:G,"CREDITO")+SUMIFS(df_extratos!I:I,df_extratos!F:F,Conciliacao!BG36,df_extratos!G:G,"CREDITO")</f>
        <v/>
      </c>
      <c r="H36" s="9">
        <f>G36-SUM(B36:F36)</f>
        <v/>
      </c>
      <c r="I36" s="4">
        <f>SUMIFS(df_blueme_sem_parcelamento!E:E,df_blueme_sem_parcelamento!H:H,Conciliacao!A36)*(-1)</f>
        <v/>
      </c>
      <c r="J36" s="4">
        <f>SUMIFS(df_blueme_com_parcelamento!J:J,df_blueme_com_parcelamento!M:M,Conciliacao!A36)*(-1)</f>
        <v/>
      </c>
      <c r="K36" s="4">
        <f>SUMIFS(df_mutuos!J:J,df_mutuos!B:B,Conciliacao!A36)*(-1)</f>
        <v/>
      </c>
      <c r="L36" s="8">
        <f>SUMIFS(df_bloqueios_judiciais!E:E,df_bloqueios_judiciais!D:D,Conciliacao!A36,df_bloqueios_judiciais!E:E,"&lt;0")</f>
        <v/>
      </c>
      <c r="M36" s="10">
        <f>SUMIFS(df_extratos!I:I,df_extratos!F:F,Conciliacao!BD36,df_extratos!G:G,"DEBITO")+SUMIFS(df_extratos!I:I,df_extratos!F:F,Conciliacao!A36,df_extratos!G:G,"DEBITO")+SUMIFS(df_extratos!I:I,df_extratos!F:F,Conciliacao!BE36,df_extratos!G:G,"DEBITO")+SUMIFS(df_extratos!I:I,df_extratos!F:F,Conciliacao!BF36,df_extratos!G:G,"DEBITO")+SUMIFS(df_extratos!I:I,df_extratos!F:F,Conciliacao!BG36,df_extratos!G:G,"DEBITO")</f>
        <v/>
      </c>
      <c r="N36" s="11">
        <f>M36-SUM(I36:L36)</f>
        <v/>
      </c>
      <c r="O36" s="25">
        <f>SUMIFS(df_ajustes_conciliaco!D:D,df_ajustes_conciliaco!C:C,Conciliacao!A36)</f>
        <v/>
      </c>
      <c r="P36" s="22">
        <f>N36+H36-O36</f>
        <v/>
      </c>
      <c r="BD36" s="20" t="n">
        <v>45692.5</v>
      </c>
      <c r="BE36" s="20" t="n">
        <v>45692.125</v>
      </c>
      <c r="BF36" s="20" t="n">
        <v>45692.54166666666</v>
      </c>
      <c r="BG36" s="20" t="n">
        <v>45692.625</v>
      </c>
    </row>
    <row r="37">
      <c r="A37" s="5">
        <f>A36+1</f>
        <v/>
      </c>
      <c r="B37" s="3">
        <f>-SUMIFS(df_extrato_zig!G:G,df_extrato_zig!E:E,Conciliacao!A37,df_extrato_zig!D:D,"Saque")-SUMIFS(df_extrato_zig!G:G,df_extrato_zig!E:E,Conciliacao!A37,df_extrato_zig!D:D,"Antecipação")</f>
        <v/>
      </c>
      <c r="C37" s="3">
        <f>SUMIFS(df_extrato_zig!E:E,df_extrato_zig!L:L,Conciliacao!A37,df_extrato_zig!F:F,"DINHEIRO")</f>
        <v/>
      </c>
      <c r="D37" s="3">
        <f>SUMIFS(view_parc_agrup!H:H,view_parc_agrup!G:G,Conciliacao!A37)</f>
        <v/>
      </c>
      <c r="E37" s="3">
        <f>SUMIFS(df_mutuos!I:I,df_mutuos!B:B,Conciliacao!A37)</f>
        <v/>
      </c>
      <c r="F37" s="6">
        <f>SUMIFS(df_bloqueios_judiciais!E:E,df_bloqueios_judiciais!D:D,Conciliacao!A37,df_bloqueios_judiciais!E:E,"&gt;0")</f>
        <v/>
      </c>
      <c r="G37" s="7">
        <f>SUMIFS(df_extratos!I:I,df_extratos!F:F,Conciliacao!BD37,df_extratos!G:G,"CREDITO")+SUMIFS(df_extratos!I:I,df_extratos!F:F,Conciliacao!A37,df_extratos!G:G,"CREDITO")+SUMIFS(df_extratos!I:I,df_extratos!F:F,Conciliacao!BE37,df_extratos!G:G,"CREDITO")+SUMIFS(df_extratos!I:I,df_extratos!F:F,Conciliacao!BF37,df_extratos!G:G,"CREDITO")+SUMIFS(df_extratos!I:I,df_extratos!F:F,Conciliacao!BG37,df_extratos!G:G,"CREDITO")</f>
        <v/>
      </c>
      <c r="H37" s="9">
        <f>G37-SUM(B37:F37)</f>
        <v/>
      </c>
      <c r="I37" s="4">
        <f>SUMIFS(df_blueme_sem_parcelamento!E:E,df_blueme_sem_parcelamento!H:H,Conciliacao!A37)*(-1)</f>
        <v/>
      </c>
      <c r="J37" s="4">
        <f>SUMIFS(df_blueme_com_parcelamento!J:J,df_blueme_com_parcelamento!M:M,Conciliacao!A37)*(-1)</f>
        <v/>
      </c>
      <c r="K37" s="4">
        <f>SUMIFS(df_mutuos!J:J,df_mutuos!B:B,Conciliacao!A37)*(-1)</f>
        <v/>
      </c>
      <c r="L37" s="8">
        <f>SUMIFS(df_bloqueios_judiciais!E:E,df_bloqueios_judiciais!D:D,Conciliacao!A37,df_bloqueios_judiciais!E:E,"&lt;0")</f>
        <v/>
      </c>
      <c r="M37" s="10">
        <f>SUMIFS(df_extratos!I:I,df_extratos!F:F,Conciliacao!BD37,df_extratos!G:G,"DEBITO")+SUMIFS(df_extratos!I:I,df_extratos!F:F,Conciliacao!A37,df_extratos!G:G,"DEBITO")+SUMIFS(df_extratos!I:I,df_extratos!F:F,Conciliacao!BE37,df_extratos!G:G,"DEBITO")+SUMIFS(df_extratos!I:I,df_extratos!F:F,Conciliacao!BF37,df_extratos!G:G,"DEBITO")+SUMIFS(df_extratos!I:I,df_extratos!F:F,Conciliacao!BG37,df_extratos!G:G,"DEBITO")</f>
        <v/>
      </c>
      <c r="N37" s="11">
        <f>M37-SUM(I37:L37)</f>
        <v/>
      </c>
      <c r="O37" s="25">
        <f>SUMIFS(df_ajustes_conciliaco!D:D,df_ajustes_conciliaco!C:C,Conciliacao!A37)</f>
        <v/>
      </c>
      <c r="P37" s="22">
        <f>N37+H37-O37</f>
        <v/>
      </c>
      <c r="BD37" s="20" t="n">
        <v>45693.5</v>
      </c>
      <c r="BE37" s="20" t="n">
        <v>45693.125</v>
      </c>
      <c r="BF37" s="20" t="n">
        <v>45693.54166666666</v>
      </c>
      <c r="BG37" s="20" t="n">
        <v>45693.625</v>
      </c>
    </row>
    <row r="38">
      <c r="A38" s="5">
        <f>A37+1</f>
        <v/>
      </c>
      <c r="B38" s="3">
        <f>-SUMIFS(df_extrato_zig!G:G,df_extrato_zig!E:E,Conciliacao!A38,df_extrato_zig!D:D,"Saque")-SUMIFS(df_extrato_zig!G:G,df_extrato_zig!E:E,Conciliacao!A38,df_extrato_zig!D:D,"Antecipação")</f>
        <v/>
      </c>
      <c r="C38" s="3">
        <f>SUMIFS(df_extrato_zig!E:E,df_extrato_zig!L:L,Conciliacao!A38,df_extrato_zig!F:F,"DINHEIRO")</f>
        <v/>
      </c>
      <c r="D38" s="3">
        <f>SUMIFS(view_parc_agrup!H:H,view_parc_agrup!G:G,Conciliacao!A38)</f>
        <v/>
      </c>
      <c r="E38" s="3">
        <f>SUMIFS(df_mutuos!I:I,df_mutuos!B:B,Conciliacao!A38)</f>
        <v/>
      </c>
      <c r="F38" s="6">
        <f>SUMIFS(df_bloqueios_judiciais!E:E,df_bloqueios_judiciais!D:D,Conciliacao!A38,df_bloqueios_judiciais!E:E,"&gt;0")</f>
        <v/>
      </c>
      <c r="G38" s="7">
        <f>SUMIFS(df_extratos!I:I,df_extratos!F:F,Conciliacao!BD38,df_extratos!G:G,"CREDITO")+SUMIFS(df_extratos!I:I,df_extratos!F:F,Conciliacao!A38,df_extratos!G:G,"CREDITO")+SUMIFS(df_extratos!I:I,df_extratos!F:F,Conciliacao!BE38,df_extratos!G:G,"CREDITO")+SUMIFS(df_extratos!I:I,df_extratos!F:F,Conciliacao!BF38,df_extratos!G:G,"CREDITO")+SUMIFS(df_extratos!I:I,df_extratos!F:F,Conciliacao!BG38,df_extratos!G:G,"CREDITO")</f>
        <v/>
      </c>
      <c r="H38" s="9">
        <f>G38-SUM(B38:F38)</f>
        <v/>
      </c>
      <c r="I38" s="4">
        <f>SUMIFS(df_blueme_sem_parcelamento!E:E,df_blueme_sem_parcelamento!H:H,Conciliacao!A38)*(-1)</f>
        <v/>
      </c>
      <c r="J38" s="4">
        <f>SUMIFS(df_blueme_com_parcelamento!J:J,df_blueme_com_parcelamento!M:M,Conciliacao!A38)*(-1)</f>
        <v/>
      </c>
      <c r="K38" s="4">
        <f>SUMIFS(df_mutuos!J:J,df_mutuos!B:B,Conciliacao!A38)*(-1)</f>
        <v/>
      </c>
      <c r="L38" s="8">
        <f>SUMIFS(df_bloqueios_judiciais!E:E,df_bloqueios_judiciais!D:D,Conciliacao!A38,df_bloqueios_judiciais!E:E,"&lt;0")</f>
        <v/>
      </c>
      <c r="M38" s="10">
        <f>SUMIFS(df_extratos!I:I,df_extratos!F:F,Conciliacao!BD38,df_extratos!G:G,"DEBITO")+SUMIFS(df_extratos!I:I,df_extratos!F:F,Conciliacao!A38,df_extratos!G:G,"DEBITO")+SUMIFS(df_extratos!I:I,df_extratos!F:F,Conciliacao!BE38,df_extratos!G:G,"DEBITO")+SUMIFS(df_extratos!I:I,df_extratos!F:F,Conciliacao!BF38,df_extratos!G:G,"DEBITO")+SUMIFS(df_extratos!I:I,df_extratos!F:F,Conciliacao!BG38,df_extratos!G:G,"DEBITO")</f>
        <v/>
      </c>
      <c r="N38" s="11">
        <f>M38-SUM(I38:L38)</f>
        <v/>
      </c>
      <c r="O38" s="25">
        <f>SUMIFS(df_ajustes_conciliaco!D:D,df_ajustes_conciliaco!C:C,Conciliacao!A38)</f>
        <v/>
      </c>
      <c r="P38" s="22">
        <f>N38+H38-O38</f>
        <v/>
      </c>
      <c r="BD38" s="20" t="n">
        <v>45694.5</v>
      </c>
      <c r="BE38" s="20" t="n">
        <v>45694.125</v>
      </c>
      <c r="BF38" s="20" t="n">
        <v>45694.54166666666</v>
      </c>
      <c r="BG38" s="20" t="n">
        <v>45694.625</v>
      </c>
    </row>
    <row r="39">
      <c r="A39" s="5">
        <f>A38+1</f>
        <v/>
      </c>
      <c r="B39" s="3">
        <f>-SUMIFS(df_extrato_zig!G:G,df_extrato_zig!E:E,Conciliacao!A39,df_extrato_zig!D:D,"Saque")-SUMIFS(df_extrato_zig!G:G,df_extrato_zig!E:E,Conciliacao!A39,df_extrato_zig!D:D,"Antecipação")</f>
        <v/>
      </c>
      <c r="C39" s="3">
        <f>SUMIFS(df_extrato_zig!E:E,df_extrato_zig!L:L,Conciliacao!A39,df_extrato_zig!F:F,"DINHEIRO")</f>
        <v/>
      </c>
      <c r="D39" s="3">
        <f>SUMIFS(view_parc_agrup!H:H,view_parc_agrup!G:G,Conciliacao!A39)</f>
        <v/>
      </c>
      <c r="E39" s="3">
        <f>SUMIFS(df_mutuos!I:I,df_mutuos!B:B,Conciliacao!A39)</f>
        <v/>
      </c>
      <c r="F39" s="6">
        <f>SUMIFS(df_bloqueios_judiciais!E:E,df_bloqueios_judiciais!D:D,Conciliacao!A39,df_bloqueios_judiciais!E:E,"&gt;0")</f>
        <v/>
      </c>
      <c r="G39" s="7">
        <f>SUMIFS(df_extratos!I:I,df_extratos!F:F,Conciliacao!BD39,df_extratos!G:G,"CREDITO")+SUMIFS(df_extratos!I:I,df_extratos!F:F,Conciliacao!A39,df_extratos!G:G,"CREDITO")+SUMIFS(df_extratos!I:I,df_extratos!F:F,Conciliacao!BE39,df_extratos!G:G,"CREDITO")+SUMIFS(df_extratos!I:I,df_extratos!F:F,Conciliacao!BF39,df_extratos!G:G,"CREDITO")+SUMIFS(df_extratos!I:I,df_extratos!F:F,Conciliacao!BG39,df_extratos!G:G,"CREDITO")</f>
        <v/>
      </c>
      <c r="H39" s="9">
        <f>G39-SUM(B39:F39)</f>
        <v/>
      </c>
      <c r="I39" s="4">
        <f>SUMIFS(df_blueme_sem_parcelamento!E:E,df_blueme_sem_parcelamento!H:H,Conciliacao!A39)*(-1)</f>
        <v/>
      </c>
      <c r="J39" s="4">
        <f>SUMIFS(df_blueme_com_parcelamento!J:J,df_blueme_com_parcelamento!M:M,Conciliacao!A39)*(-1)</f>
        <v/>
      </c>
      <c r="K39" s="4">
        <f>SUMIFS(df_mutuos!J:J,df_mutuos!B:B,Conciliacao!A39)*(-1)</f>
        <v/>
      </c>
      <c r="L39" s="8">
        <f>SUMIFS(df_bloqueios_judiciais!E:E,df_bloqueios_judiciais!D:D,Conciliacao!A39,df_bloqueios_judiciais!E:E,"&lt;0")</f>
        <v/>
      </c>
      <c r="M39" s="10">
        <f>SUMIFS(df_extratos!I:I,df_extratos!F:F,Conciliacao!BD39,df_extratos!G:G,"DEBITO")+SUMIFS(df_extratos!I:I,df_extratos!F:F,Conciliacao!A39,df_extratos!G:G,"DEBITO")+SUMIFS(df_extratos!I:I,df_extratos!F:F,Conciliacao!BE39,df_extratos!G:G,"DEBITO")+SUMIFS(df_extratos!I:I,df_extratos!F:F,Conciliacao!BF39,df_extratos!G:G,"DEBITO")+SUMIFS(df_extratos!I:I,df_extratos!F:F,Conciliacao!BG39,df_extratos!G:G,"DEBITO")</f>
        <v/>
      </c>
      <c r="N39" s="11">
        <f>M39-SUM(I39:L39)</f>
        <v/>
      </c>
      <c r="O39" s="25">
        <f>SUMIFS(df_ajustes_conciliaco!D:D,df_ajustes_conciliaco!C:C,Conciliacao!A39)</f>
        <v/>
      </c>
      <c r="P39" s="22">
        <f>N39+H39-O39</f>
        <v/>
      </c>
      <c r="BD39" s="20" t="n">
        <v>45695.5</v>
      </c>
      <c r="BE39" s="20" t="n">
        <v>45695.125</v>
      </c>
      <c r="BF39" s="20" t="n">
        <v>45695.54166666666</v>
      </c>
      <c r="BG39" s="20" t="n">
        <v>45695.625</v>
      </c>
    </row>
    <row r="40">
      <c r="A40" s="5">
        <f>A39+1</f>
        <v/>
      </c>
      <c r="B40" s="3">
        <f>-SUMIFS(df_extrato_zig!G:G,df_extrato_zig!E:E,Conciliacao!A40,df_extrato_zig!D:D,"Saque")-SUMIFS(df_extrato_zig!G:G,df_extrato_zig!E:E,Conciliacao!A40,df_extrato_zig!D:D,"Antecipação")</f>
        <v/>
      </c>
      <c r="C40" s="3">
        <f>SUMIFS(df_extrato_zig!E:E,df_extrato_zig!L:L,Conciliacao!A40,df_extrato_zig!F:F,"DINHEIRO")</f>
        <v/>
      </c>
      <c r="D40" s="3">
        <f>SUMIFS(view_parc_agrup!H:H,view_parc_agrup!G:G,Conciliacao!A40)</f>
        <v/>
      </c>
      <c r="E40" s="3">
        <f>SUMIFS(df_mutuos!I:I,df_mutuos!B:B,Conciliacao!A40)</f>
        <v/>
      </c>
      <c r="F40" s="6">
        <f>SUMIFS(df_bloqueios_judiciais!E:E,df_bloqueios_judiciais!D:D,Conciliacao!A40,df_bloqueios_judiciais!E:E,"&gt;0")</f>
        <v/>
      </c>
      <c r="G40" s="7">
        <f>SUMIFS(df_extratos!I:I,df_extratos!F:F,Conciliacao!BD40,df_extratos!G:G,"CREDITO")+SUMIFS(df_extratos!I:I,df_extratos!F:F,Conciliacao!A40,df_extratos!G:G,"CREDITO")+SUMIFS(df_extratos!I:I,df_extratos!F:F,Conciliacao!BE40,df_extratos!G:G,"CREDITO")+SUMIFS(df_extratos!I:I,df_extratos!F:F,Conciliacao!BF40,df_extratos!G:G,"CREDITO")+SUMIFS(df_extratos!I:I,df_extratos!F:F,Conciliacao!BG40,df_extratos!G:G,"CREDITO")</f>
        <v/>
      </c>
      <c r="H40" s="9">
        <f>G40-SUM(B40:F40)</f>
        <v/>
      </c>
      <c r="I40" s="4">
        <f>SUMIFS(df_blueme_sem_parcelamento!E:E,df_blueme_sem_parcelamento!H:H,Conciliacao!A40)*(-1)</f>
        <v/>
      </c>
      <c r="J40" s="4">
        <f>SUMIFS(df_blueme_com_parcelamento!J:J,df_blueme_com_parcelamento!M:M,Conciliacao!A40)*(-1)</f>
        <v/>
      </c>
      <c r="K40" s="4">
        <f>SUMIFS(df_mutuos!J:J,df_mutuos!B:B,Conciliacao!A40)*(-1)</f>
        <v/>
      </c>
      <c r="L40" s="8">
        <f>SUMIFS(df_bloqueios_judiciais!E:E,df_bloqueios_judiciais!D:D,Conciliacao!A40,df_bloqueios_judiciais!E:E,"&lt;0")</f>
        <v/>
      </c>
      <c r="M40" s="10">
        <f>SUMIFS(df_extratos!I:I,df_extratos!F:F,Conciliacao!BD40,df_extratos!G:G,"DEBITO")+SUMIFS(df_extratos!I:I,df_extratos!F:F,Conciliacao!A40,df_extratos!G:G,"DEBITO")+SUMIFS(df_extratos!I:I,df_extratos!F:F,Conciliacao!BE40,df_extratos!G:G,"DEBITO")+SUMIFS(df_extratos!I:I,df_extratos!F:F,Conciliacao!BF40,df_extratos!G:G,"DEBITO")+SUMIFS(df_extratos!I:I,df_extratos!F:F,Conciliacao!BG40,df_extratos!G:G,"DEBITO")</f>
        <v/>
      </c>
      <c r="N40" s="11">
        <f>M40-SUM(I40:L40)</f>
        <v/>
      </c>
      <c r="O40" s="25">
        <f>SUMIFS(df_ajustes_conciliaco!D:D,df_ajustes_conciliaco!C:C,Conciliacao!A40)</f>
        <v/>
      </c>
      <c r="P40" s="22">
        <f>N40+H40-O40</f>
        <v/>
      </c>
      <c r="BD40" s="20" t="n">
        <v>45696.5</v>
      </c>
      <c r="BE40" s="20" t="n">
        <v>45696.125</v>
      </c>
      <c r="BF40" s="20" t="n">
        <v>45696.54166666666</v>
      </c>
      <c r="BG40" s="20" t="n">
        <v>45696.625</v>
      </c>
    </row>
    <row r="41">
      <c r="A41" s="5">
        <f>A40+1</f>
        <v/>
      </c>
      <c r="B41" s="3">
        <f>-SUMIFS(df_extrato_zig!G:G,df_extrato_zig!E:E,Conciliacao!A41,df_extrato_zig!D:D,"Saque")-SUMIFS(df_extrato_zig!G:G,df_extrato_zig!E:E,Conciliacao!A41,df_extrato_zig!D:D,"Antecipação")</f>
        <v/>
      </c>
      <c r="C41" s="3">
        <f>SUMIFS(df_extrato_zig!E:E,df_extrato_zig!L:L,Conciliacao!A41,df_extrato_zig!F:F,"DINHEIRO")</f>
        <v/>
      </c>
      <c r="D41" s="3">
        <f>SUMIFS(view_parc_agrup!H:H,view_parc_agrup!G:G,Conciliacao!A41)</f>
        <v/>
      </c>
      <c r="E41" s="3">
        <f>SUMIFS(df_mutuos!I:I,df_mutuos!B:B,Conciliacao!A41)</f>
        <v/>
      </c>
      <c r="F41" s="6">
        <f>SUMIFS(df_bloqueios_judiciais!E:E,df_bloqueios_judiciais!D:D,Conciliacao!A41,df_bloqueios_judiciais!E:E,"&gt;0")</f>
        <v/>
      </c>
      <c r="G41" s="7">
        <f>SUMIFS(df_extratos!I:I,df_extratos!F:F,Conciliacao!BD41,df_extratos!G:G,"CREDITO")+SUMIFS(df_extratos!I:I,df_extratos!F:F,Conciliacao!A41,df_extratos!G:G,"CREDITO")+SUMIFS(df_extratos!I:I,df_extratos!F:F,Conciliacao!BE41,df_extratos!G:G,"CREDITO")+SUMIFS(df_extratos!I:I,df_extratos!F:F,Conciliacao!BF41,df_extratos!G:G,"CREDITO")+SUMIFS(df_extratos!I:I,df_extratos!F:F,Conciliacao!BG41,df_extratos!G:G,"CREDITO")</f>
        <v/>
      </c>
      <c r="H41" s="9">
        <f>G41-SUM(B41:F41)</f>
        <v/>
      </c>
      <c r="I41" s="4">
        <f>SUMIFS(df_blueme_sem_parcelamento!E:E,df_blueme_sem_parcelamento!H:H,Conciliacao!A41)*(-1)</f>
        <v/>
      </c>
      <c r="J41" s="4">
        <f>SUMIFS(df_blueme_com_parcelamento!J:J,df_blueme_com_parcelamento!M:M,Conciliacao!A41)*(-1)</f>
        <v/>
      </c>
      <c r="K41" s="4">
        <f>SUMIFS(df_mutuos!J:J,df_mutuos!B:B,Conciliacao!A41)*(-1)</f>
        <v/>
      </c>
      <c r="L41" s="8">
        <f>SUMIFS(df_bloqueios_judiciais!E:E,df_bloqueios_judiciais!D:D,Conciliacao!A41,df_bloqueios_judiciais!E:E,"&lt;0")</f>
        <v/>
      </c>
      <c r="M41" s="10">
        <f>SUMIFS(df_extratos!I:I,df_extratos!F:F,Conciliacao!BD41,df_extratos!G:G,"DEBITO")+SUMIFS(df_extratos!I:I,df_extratos!F:F,Conciliacao!A41,df_extratos!G:G,"DEBITO")+SUMIFS(df_extratos!I:I,df_extratos!F:F,Conciliacao!BE41,df_extratos!G:G,"DEBITO")+SUMIFS(df_extratos!I:I,df_extratos!F:F,Conciliacao!BF41,df_extratos!G:G,"DEBITO")+SUMIFS(df_extratos!I:I,df_extratos!F:F,Conciliacao!BG41,df_extratos!G:G,"DEBITO")</f>
        <v/>
      </c>
      <c r="N41" s="11">
        <f>M41-SUM(I41:L41)</f>
        <v/>
      </c>
      <c r="O41" s="25">
        <f>SUMIFS(df_ajustes_conciliaco!D:D,df_ajustes_conciliaco!C:C,Conciliacao!A41)</f>
        <v/>
      </c>
      <c r="P41" s="22">
        <f>N41+H41-O41</f>
        <v/>
      </c>
      <c r="BD41" s="20" t="n">
        <v>45697.5</v>
      </c>
      <c r="BE41" s="20" t="n">
        <v>45697.125</v>
      </c>
      <c r="BF41" s="20" t="n">
        <v>45697.54166666666</v>
      </c>
      <c r="BG41" s="20" t="n">
        <v>45697.625</v>
      </c>
    </row>
    <row r="42">
      <c r="A42" s="5">
        <f>A41+1</f>
        <v/>
      </c>
      <c r="B42" s="3">
        <f>-SUMIFS(df_extrato_zig!G:G,df_extrato_zig!E:E,Conciliacao!A42,df_extrato_zig!D:D,"Saque")-SUMIFS(df_extrato_zig!G:G,df_extrato_zig!E:E,Conciliacao!A42,df_extrato_zig!D:D,"Antecipação")</f>
        <v/>
      </c>
      <c r="C42" s="3">
        <f>SUMIFS(df_extrato_zig!E:E,df_extrato_zig!L:L,Conciliacao!A42,df_extrato_zig!F:F,"DINHEIRO")</f>
        <v/>
      </c>
      <c r="D42" s="3">
        <f>SUMIFS(view_parc_agrup!H:H,view_parc_agrup!G:G,Conciliacao!A42)</f>
        <v/>
      </c>
      <c r="E42" s="3">
        <f>SUMIFS(df_mutuos!I:I,df_mutuos!B:B,Conciliacao!A42)</f>
        <v/>
      </c>
      <c r="F42" s="6">
        <f>SUMIFS(df_bloqueios_judiciais!E:E,df_bloqueios_judiciais!D:D,Conciliacao!A42,df_bloqueios_judiciais!E:E,"&gt;0")</f>
        <v/>
      </c>
      <c r="G42" s="7">
        <f>SUMIFS(df_extratos!I:I,df_extratos!F:F,Conciliacao!BD42,df_extratos!G:G,"CREDITO")+SUMIFS(df_extratos!I:I,df_extratos!F:F,Conciliacao!A42,df_extratos!G:G,"CREDITO")+SUMIFS(df_extratos!I:I,df_extratos!F:F,Conciliacao!BE42,df_extratos!G:G,"CREDITO")+SUMIFS(df_extratos!I:I,df_extratos!F:F,Conciliacao!BF42,df_extratos!G:G,"CREDITO")+SUMIFS(df_extratos!I:I,df_extratos!F:F,Conciliacao!BG42,df_extratos!G:G,"CREDITO")</f>
        <v/>
      </c>
      <c r="H42" s="9">
        <f>G42-SUM(B42:F42)</f>
        <v/>
      </c>
      <c r="I42" s="4">
        <f>SUMIFS(df_blueme_sem_parcelamento!E:E,df_blueme_sem_parcelamento!H:H,Conciliacao!A42)*(-1)</f>
        <v/>
      </c>
      <c r="J42" s="4">
        <f>SUMIFS(df_blueme_com_parcelamento!J:J,df_blueme_com_parcelamento!M:M,Conciliacao!A42)*(-1)</f>
        <v/>
      </c>
      <c r="K42" s="4">
        <f>SUMIFS(df_mutuos!J:J,df_mutuos!B:B,Conciliacao!A42)*(-1)</f>
        <v/>
      </c>
      <c r="L42" s="8">
        <f>SUMIFS(df_bloqueios_judiciais!E:E,df_bloqueios_judiciais!D:D,Conciliacao!A42,df_bloqueios_judiciais!E:E,"&lt;0")</f>
        <v/>
      </c>
      <c r="M42" s="10">
        <f>SUMIFS(df_extratos!I:I,df_extratos!F:F,Conciliacao!BD42,df_extratos!G:G,"DEBITO")+SUMIFS(df_extratos!I:I,df_extratos!F:F,Conciliacao!A42,df_extratos!G:G,"DEBITO")+SUMIFS(df_extratos!I:I,df_extratos!F:F,Conciliacao!BE42,df_extratos!G:G,"DEBITO")+SUMIFS(df_extratos!I:I,df_extratos!F:F,Conciliacao!BF42,df_extratos!G:G,"DEBITO")+SUMIFS(df_extratos!I:I,df_extratos!F:F,Conciliacao!BG42,df_extratos!G:G,"DEBITO")</f>
        <v/>
      </c>
      <c r="N42" s="11">
        <f>M42-SUM(I42:L42)</f>
        <v/>
      </c>
      <c r="O42" s="25">
        <f>SUMIFS(df_ajustes_conciliaco!D:D,df_ajustes_conciliaco!C:C,Conciliacao!A42)</f>
        <v/>
      </c>
      <c r="P42" s="22">
        <f>N42+H42-O42</f>
        <v/>
      </c>
      <c r="BD42" s="20" t="n">
        <v>45698.5</v>
      </c>
      <c r="BE42" s="20" t="n">
        <v>45698.125</v>
      </c>
      <c r="BF42" s="20" t="n">
        <v>45698.54166666666</v>
      </c>
      <c r="BG42" s="20" t="n">
        <v>45698.625</v>
      </c>
    </row>
    <row r="43">
      <c r="A43" s="5">
        <f>A42+1</f>
        <v/>
      </c>
      <c r="B43" s="3">
        <f>-SUMIFS(df_extrato_zig!G:G,df_extrato_zig!E:E,Conciliacao!A43,df_extrato_zig!D:D,"Saque")-SUMIFS(df_extrato_zig!G:G,df_extrato_zig!E:E,Conciliacao!A43,df_extrato_zig!D:D,"Antecipação")</f>
        <v/>
      </c>
      <c r="C43" s="3">
        <f>SUMIFS(df_extrato_zig!E:E,df_extrato_zig!L:L,Conciliacao!A43,df_extrato_zig!F:F,"DINHEIRO")</f>
        <v/>
      </c>
      <c r="D43" s="3">
        <f>SUMIFS(view_parc_agrup!H:H,view_parc_agrup!G:G,Conciliacao!A43)</f>
        <v/>
      </c>
      <c r="E43" s="3">
        <f>SUMIFS(df_mutuos!I:I,df_mutuos!B:B,Conciliacao!A43)</f>
        <v/>
      </c>
      <c r="F43" s="6">
        <f>SUMIFS(df_bloqueios_judiciais!E:E,df_bloqueios_judiciais!D:D,Conciliacao!A43,df_bloqueios_judiciais!E:E,"&gt;0")</f>
        <v/>
      </c>
      <c r="G43" s="7">
        <f>SUMIFS(df_extratos!I:I,df_extratos!F:F,Conciliacao!BD43,df_extratos!G:G,"CREDITO")+SUMIFS(df_extratos!I:I,df_extratos!F:F,Conciliacao!A43,df_extratos!G:G,"CREDITO")+SUMIFS(df_extratos!I:I,df_extratos!F:F,Conciliacao!BE43,df_extratos!G:G,"CREDITO")+SUMIFS(df_extratos!I:I,df_extratos!F:F,Conciliacao!BF43,df_extratos!G:G,"CREDITO")+SUMIFS(df_extratos!I:I,df_extratos!F:F,Conciliacao!BG43,df_extratos!G:G,"CREDITO")</f>
        <v/>
      </c>
      <c r="H43" s="9">
        <f>G43-SUM(B43:F43)</f>
        <v/>
      </c>
      <c r="I43" s="4">
        <f>SUMIFS(df_blueme_sem_parcelamento!E:E,df_blueme_sem_parcelamento!H:H,Conciliacao!A43)*(-1)</f>
        <v/>
      </c>
      <c r="J43" s="4">
        <f>SUMIFS(df_blueme_com_parcelamento!J:J,df_blueme_com_parcelamento!M:M,Conciliacao!A43)*(-1)</f>
        <v/>
      </c>
      <c r="K43" s="4">
        <f>SUMIFS(df_mutuos!J:J,df_mutuos!B:B,Conciliacao!A43)*(-1)</f>
        <v/>
      </c>
      <c r="L43" s="8">
        <f>SUMIFS(df_bloqueios_judiciais!E:E,df_bloqueios_judiciais!D:D,Conciliacao!A43,df_bloqueios_judiciais!E:E,"&lt;0")</f>
        <v/>
      </c>
      <c r="M43" s="10">
        <f>SUMIFS(df_extratos!I:I,df_extratos!F:F,Conciliacao!BD43,df_extratos!G:G,"DEBITO")+SUMIFS(df_extratos!I:I,df_extratos!F:F,Conciliacao!A43,df_extratos!G:G,"DEBITO")+SUMIFS(df_extratos!I:I,df_extratos!F:F,Conciliacao!BE43,df_extratos!G:G,"DEBITO")+SUMIFS(df_extratos!I:I,df_extratos!F:F,Conciliacao!BF43,df_extratos!G:G,"DEBITO")+SUMIFS(df_extratos!I:I,df_extratos!F:F,Conciliacao!BG43,df_extratos!G:G,"DEBITO")</f>
        <v/>
      </c>
      <c r="N43" s="11">
        <f>M43-SUM(I43:L43)</f>
        <v/>
      </c>
      <c r="O43" s="25">
        <f>SUMIFS(df_ajustes_conciliaco!D:D,df_ajustes_conciliaco!C:C,Conciliacao!A43)</f>
        <v/>
      </c>
      <c r="P43" s="22">
        <f>N43+H43-O43</f>
        <v/>
      </c>
      <c r="BD43" s="20" t="n">
        <v>45699.5</v>
      </c>
      <c r="BE43" s="20" t="n">
        <v>45699.125</v>
      </c>
      <c r="BF43" s="20" t="n">
        <v>45699.54166666666</v>
      </c>
      <c r="BG43" s="20" t="n">
        <v>45699.625</v>
      </c>
    </row>
    <row r="44">
      <c r="A44" s="5">
        <f>A43+1</f>
        <v/>
      </c>
      <c r="B44" s="3">
        <f>-SUMIFS(df_extrato_zig!G:G,df_extrato_zig!E:E,Conciliacao!A44,df_extrato_zig!D:D,"Saque")-SUMIFS(df_extrato_zig!G:G,df_extrato_zig!E:E,Conciliacao!A44,df_extrato_zig!D:D,"Antecipação")</f>
        <v/>
      </c>
      <c r="C44" s="3">
        <f>SUMIFS(df_extrato_zig!E:E,df_extrato_zig!L:L,Conciliacao!A44,df_extrato_zig!F:F,"DINHEIRO")</f>
        <v/>
      </c>
      <c r="D44" s="3">
        <f>SUMIFS(view_parc_agrup!H:H,view_parc_agrup!G:G,Conciliacao!A44)</f>
        <v/>
      </c>
      <c r="E44" s="3">
        <f>SUMIFS(df_mutuos!I:I,df_mutuos!B:B,Conciliacao!A44)</f>
        <v/>
      </c>
      <c r="F44" s="6">
        <f>SUMIFS(df_bloqueios_judiciais!E:E,df_bloqueios_judiciais!D:D,Conciliacao!A44,df_bloqueios_judiciais!E:E,"&gt;0")</f>
        <v/>
      </c>
      <c r="G44" s="7">
        <f>SUMIFS(df_extratos!I:I,df_extratos!F:F,Conciliacao!BD44,df_extratos!G:G,"CREDITO")+SUMIFS(df_extratos!I:I,df_extratos!F:F,Conciliacao!A44,df_extratos!G:G,"CREDITO")+SUMIFS(df_extratos!I:I,df_extratos!F:F,Conciliacao!BE44,df_extratos!G:G,"CREDITO")+SUMIFS(df_extratos!I:I,df_extratos!F:F,Conciliacao!BF44,df_extratos!G:G,"CREDITO")+SUMIFS(df_extratos!I:I,df_extratos!F:F,Conciliacao!BG44,df_extratos!G:G,"CREDITO")</f>
        <v/>
      </c>
      <c r="H44" s="9">
        <f>G44-SUM(B44:F44)</f>
        <v/>
      </c>
      <c r="I44" s="4">
        <f>SUMIFS(df_blueme_sem_parcelamento!E:E,df_blueme_sem_parcelamento!H:H,Conciliacao!A44)*(-1)</f>
        <v/>
      </c>
      <c r="J44" s="4">
        <f>SUMIFS(df_blueme_com_parcelamento!J:J,df_blueme_com_parcelamento!M:M,Conciliacao!A44)*(-1)</f>
        <v/>
      </c>
      <c r="K44" s="4">
        <f>SUMIFS(df_mutuos!J:J,df_mutuos!B:B,Conciliacao!A44)*(-1)</f>
        <v/>
      </c>
      <c r="L44" s="8">
        <f>SUMIFS(df_bloqueios_judiciais!E:E,df_bloqueios_judiciais!D:D,Conciliacao!A44,df_bloqueios_judiciais!E:E,"&lt;0")</f>
        <v/>
      </c>
      <c r="M44" s="10">
        <f>SUMIFS(df_extratos!I:I,df_extratos!F:F,Conciliacao!BD44,df_extratos!G:G,"DEBITO")+SUMIFS(df_extratos!I:I,df_extratos!F:F,Conciliacao!A44,df_extratos!G:G,"DEBITO")+SUMIFS(df_extratos!I:I,df_extratos!F:F,Conciliacao!BE44,df_extratos!G:G,"DEBITO")+SUMIFS(df_extratos!I:I,df_extratos!F:F,Conciliacao!BF44,df_extratos!G:G,"DEBITO")+SUMIFS(df_extratos!I:I,df_extratos!F:F,Conciliacao!BG44,df_extratos!G:G,"DEBITO")</f>
        <v/>
      </c>
      <c r="N44" s="11">
        <f>M44-SUM(I44:L44)</f>
        <v/>
      </c>
      <c r="O44" s="25">
        <f>SUMIFS(df_ajustes_conciliaco!D:D,df_ajustes_conciliaco!C:C,Conciliacao!A44)</f>
        <v/>
      </c>
      <c r="P44" s="22">
        <f>N44+H44-O44</f>
        <v/>
      </c>
      <c r="BD44" s="20" t="n">
        <v>45700.5</v>
      </c>
      <c r="BE44" s="20" t="n">
        <v>45700.125</v>
      </c>
      <c r="BF44" s="20" t="n">
        <v>45700.54166666666</v>
      </c>
      <c r="BG44" s="20" t="n">
        <v>45700.625</v>
      </c>
    </row>
    <row r="45">
      <c r="A45" s="5">
        <f>A44+1</f>
        <v/>
      </c>
      <c r="B45" s="3">
        <f>-SUMIFS(df_extrato_zig!G:G,df_extrato_zig!E:E,Conciliacao!A45,df_extrato_zig!D:D,"Saque")-SUMIFS(df_extrato_zig!G:G,df_extrato_zig!E:E,Conciliacao!A45,df_extrato_zig!D:D,"Antecipação")</f>
        <v/>
      </c>
      <c r="C45" s="3">
        <f>SUMIFS(df_extrato_zig!E:E,df_extrato_zig!L:L,Conciliacao!A45,df_extrato_zig!F:F,"DINHEIRO")</f>
        <v/>
      </c>
      <c r="D45" s="3">
        <f>SUMIFS(view_parc_agrup!H:H,view_parc_agrup!G:G,Conciliacao!A45)</f>
        <v/>
      </c>
      <c r="E45" s="3">
        <f>SUMIFS(df_mutuos!I:I,df_mutuos!B:B,Conciliacao!A45)</f>
        <v/>
      </c>
      <c r="F45" s="6">
        <f>SUMIFS(df_bloqueios_judiciais!E:E,df_bloqueios_judiciais!D:D,Conciliacao!A45,df_bloqueios_judiciais!E:E,"&gt;0")</f>
        <v/>
      </c>
      <c r="G45" s="7">
        <f>SUMIFS(df_extratos!I:I,df_extratos!F:F,Conciliacao!BD45,df_extratos!G:G,"CREDITO")+SUMIFS(df_extratos!I:I,df_extratos!F:F,Conciliacao!A45,df_extratos!G:G,"CREDITO")+SUMIFS(df_extratos!I:I,df_extratos!F:F,Conciliacao!BE45,df_extratos!G:G,"CREDITO")+SUMIFS(df_extratos!I:I,df_extratos!F:F,Conciliacao!BF45,df_extratos!G:G,"CREDITO")+SUMIFS(df_extratos!I:I,df_extratos!F:F,Conciliacao!BG45,df_extratos!G:G,"CREDITO")</f>
        <v/>
      </c>
      <c r="H45" s="9">
        <f>G45-SUM(B45:F45)</f>
        <v/>
      </c>
      <c r="I45" s="4">
        <f>SUMIFS(df_blueme_sem_parcelamento!E:E,df_blueme_sem_parcelamento!H:H,Conciliacao!A45)*(-1)</f>
        <v/>
      </c>
      <c r="J45" s="4">
        <f>SUMIFS(df_blueme_com_parcelamento!J:J,df_blueme_com_parcelamento!M:M,Conciliacao!A45)*(-1)</f>
        <v/>
      </c>
      <c r="K45" s="4">
        <f>SUMIFS(df_mutuos!J:J,df_mutuos!B:B,Conciliacao!A45)*(-1)</f>
        <v/>
      </c>
      <c r="L45" s="8">
        <f>SUMIFS(df_bloqueios_judiciais!E:E,df_bloqueios_judiciais!D:D,Conciliacao!A45,df_bloqueios_judiciais!E:E,"&lt;0")</f>
        <v/>
      </c>
      <c r="M45" s="10">
        <f>SUMIFS(df_extratos!I:I,df_extratos!F:F,Conciliacao!BD45,df_extratos!G:G,"DEBITO")+SUMIFS(df_extratos!I:I,df_extratos!F:F,Conciliacao!A45,df_extratos!G:G,"DEBITO")+SUMIFS(df_extratos!I:I,df_extratos!F:F,Conciliacao!BE45,df_extratos!G:G,"DEBITO")+SUMIFS(df_extratos!I:I,df_extratos!F:F,Conciliacao!BF45,df_extratos!G:G,"DEBITO")+SUMIFS(df_extratos!I:I,df_extratos!F:F,Conciliacao!BG45,df_extratos!G:G,"DEBITO")</f>
        <v/>
      </c>
      <c r="N45" s="11">
        <f>M45-SUM(I45:L45)</f>
        <v/>
      </c>
      <c r="O45" s="25">
        <f>SUMIFS(df_ajustes_conciliaco!D:D,df_ajustes_conciliaco!C:C,Conciliacao!A45)</f>
        <v/>
      </c>
      <c r="P45" s="22">
        <f>N45+H45-O45</f>
        <v/>
      </c>
      <c r="BD45" s="20" t="n">
        <v>45701.5</v>
      </c>
      <c r="BE45" s="20" t="n">
        <v>45701.125</v>
      </c>
      <c r="BF45" s="20" t="n">
        <v>45701.54166666666</v>
      </c>
      <c r="BG45" s="20" t="n">
        <v>45701.625</v>
      </c>
    </row>
    <row r="46">
      <c r="A46" s="5">
        <f>A45+1</f>
        <v/>
      </c>
      <c r="B46" s="3">
        <f>-SUMIFS(df_extrato_zig!G:G,df_extrato_zig!E:E,Conciliacao!A46,df_extrato_zig!D:D,"Saque")-SUMIFS(df_extrato_zig!G:G,df_extrato_zig!E:E,Conciliacao!A46,df_extrato_zig!D:D,"Antecipação")</f>
        <v/>
      </c>
      <c r="C46" s="3">
        <f>SUMIFS(df_extrato_zig!E:E,df_extrato_zig!L:L,Conciliacao!A46,df_extrato_zig!F:F,"DINHEIRO")</f>
        <v/>
      </c>
      <c r="D46" s="3">
        <f>SUMIFS(view_parc_agrup!H:H,view_parc_agrup!G:G,Conciliacao!A46)</f>
        <v/>
      </c>
      <c r="E46" s="3">
        <f>SUMIFS(df_mutuos!I:I,df_mutuos!B:B,Conciliacao!A46)</f>
        <v/>
      </c>
      <c r="F46" s="6">
        <f>SUMIFS(df_bloqueios_judiciais!E:E,df_bloqueios_judiciais!D:D,Conciliacao!A46,df_bloqueios_judiciais!E:E,"&gt;0")</f>
        <v/>
      </c>
      <c r="G46" s="7">
        <f>SUMIFS(df_extratos!I:I,df_extratos!F:F,Conciliacao!BD46,df_extratos!G:G,"CREDITO")+SUMIFS(df_extratos!I:I,df_extratos!F:F,Conciliacao!A46,df_extratos!G:G,"CREDITO")+SUMIFS(df_extratos!I:I,df_extratos!F:F,Conciliacao!BE46,df_extratos!G:G,"CREDITO")+SUMIFS(df_extratos!I:I,df_extratos!F:F,Conciliacao!BF46,df_extratos!G:G,"CREDITO")+SUMIFS(df_extratos!I:I,df_extratos!F:F,Conciliacao!BG46,df_extratos!G:G,"CREDITO")</f>
        <v/>
      </c>
      <c r="H46" s="9">
        <f>G46-SUM(B46:F46)</f>
        <v/>
      </c>
      <c r="I46" s="4">
        <f>SUMIFS(df_blueme_sem_parcelamento!E:E,df_blueme_sem_parcelamento!H:H,Conciliacao!A46)*(-1)</f>
        <v/>
      </c>
      <c r="J46" s="4">
        <f>SUMIFS(df_blueme_com_parcelamento!J:J,df_blueme_com_parcelamento!M:M,Conciliacao!A46)*(-1)</f>
        <v/>
      </c>
      <c r="K46" s="4">
        <f>SUMIFS(df_mutuos!J:J,df_mutuos!B:B,Conciliacao!A46)*(-1)</f>
        <v/>
      </c>
      <c r="L46" s="8">
        <f>SUMIFS(df_bloqueios_judiciais!E:E,df_bloqueios_judiciais!D:D,Conciliacao!A46,df_bloqueios_judiciais!E:E,"&lt;0")</f>
        <v/>
      </c>
      <c r="M46" s="10">
        <f>SUMIFS(df_extratos!I:I,df_extratos!F:F,Conciliacao!BD46,df_extratos!G:G,"DEBITO")+SUMIFS(df_extratos!I:I,df_extratos!F:F,Conciliacao!A46,df_extratos!G:G,"DEBITO")+SUMIFS(df_extratos!I:I,df_extratos!F:F,Conciliacao!BE46,df_extratos!G:G,"DEBITO")+SUMIFS(df_extratos!I:I,df_extratos!F:F,Conciliacao!BF46,df_extratos!G:G,"DEBITO")+SUMIFS(df_extratos!I:I,df_extratos!F:F,Conciliacao!BG46,df_extratos!G:G,"DEBITO")</f>
        <v/>
      </c>
      <c r="N46" s="11">
        <f>M46-SUM(I46:L46)</f>
        <v/>
      </c>
      <c r="O46" s="25">
        <f>SUMIFS(df_ajustes_conciliaco!D:D,df_ajustes_conciliaco!C:C,Conciliacao!A46)</f>
        <v/>
      </c>
      <c r="P46" s="22">
        <f>N46+H46-O46</f>
        <v/>
      </c>
      <c r="BD46" s="20" t="n">
        <v>45702.5</v>
      </c>
      <c r="BE46" s="20" t="n">
        <v>45702.125</v>
      </c>
      <c r="BF46" s="20" t="n">
        <v>45702.54166666666</v>
      </c>
      <c r="BG46" s="20" t="n">
        <v>45702.625</v>
      </c>
    </row>
    <row r="47">
      <c r="A47" s="5">
        <f>A46+1</f>
        <v/>
      </c>
      <c r="B47" s="3">
        <f>-SUMIFS(df_extrato_zig!G:G,df_extrato_zig!E:E,Conciliacao!A47,df_extrato_zig!D:D,"Saque")-SUMIFS(df_extrato_zig!G:G,df_extrato_zig!E:E,Conciliacao!A47,df_extrato_zig!D:D,"Antecipação")</f>
        <v/>
      </c>
      <c r="C47" s="3">
        <f>SUMIFS(df_extrato_zig!E:E,df_extrato_zig!L:L,Conciliacao!A47,df_extrato_zig!F:F,"DINHEIRO")</f>
        <v/>
      </c>
      <c r="D47" s="3">
        <f>SUMIFS(view_parc_agrup!H:H,view_parc_agrup!G:G,Conciliacao!A47)</f>
        <v/>
      </c>
      <c r="E47" s="3">
        <f>SUMIFS(df_mutuos!I:I,df_mutuos!B:B,Conciliacao!A47)</f>
        <v/>
      </c>
      <c r="F47" s="6">
        <f>SUMIFS(df_bloqueios_judiciais!E:E,df_bloqueios_judiciais!D:D,Conciliacao!A47,df_bloqueios_judiciais!E:E,"&gt;0")</f>
        <v/>
      </c>
      <c r="G47" s="7">
        <f>SUMIFS(df_extratos!I:I,df_extratos!F:F,Conciliacao!BD47,df_extratos!G:G,"CREDITO")+SUMIFS(df_extratos!I:I,df_extratos!F:F,Conciliacao!A47,df_extratos!G:G,"CREDITO")+SUMIFS(df_extratos!I:I,df_extratos!F:F,Conciliacao!BE47,df_extratos!G:G,"CREDITO")+SUMIFS(df_extratos!I:I,df_extratos!F:F,Conciliacao!BF47,df_extratos!G:G,"CREDITO")+SUMIFS(df_extratos!I:I,df_extratos!F:F,Conciliacao!BG47,df_extratos!G:G,"CREDITO")</f>
        <v/>
      </c>
      <c r="H47" s="9">
        <f>G47-SUM(B47:F47)</f>
        <v/>
      </c>
      <c r="I47" s="4">
        <f>SUMIFS(df_blueme_sem_parcelamento!E:E,df_blueme_sem_parcelamento!H:H,Conciliacao!A47)*(-1)</f>
        <v/>
      </c>
      <c r="J47" s="4">
        <f>SUMIFS(df_blueme_com_parcelamento!J:J,df_blueme_com_parcelamento!M:M,Conciliacao!A47)*(-1)</f>
        <v/>
      </c>
      <c r="K47" s="4">
        <f>SUMIFS(df_mutuos!J:J,df_mutuos!B:B,Conciliacao!A47)*(-1)</f>
        <v/>
      </c>
      <c r="L47" s="8">
        <f>SUMIFS(df_bloqueios_judiciais!E:E,df_bloqueios_judiciais!D:D,Conciliacao!A47,df_bloqueios_judiciais!E:E,"&lt;0")</f>
        <v/>
      </c>
      <c r="M47" s="10">
        <f>SUMIFS(df_extratos!I:I,df_extratos!F:F,Conciliacao!BD47,df_extratos!G:G,"DEBITO")+SUMIFS(df_extratos!I:I,df_extratos!F:F,Conciliacao!A47,df_extratos!G:G,"DEBITO")+SUMIFS(df_extratos!I:I,df_extratos!F:F,Conciliacao!BE47,df_extratos!G:G,"DEBITO")+SUMIFS(df_extratos!I:I,df_extratos!F:F,Conciliacao!BF47,df_extratos!G:G,"DEBITO")+SUMIFS(df_extratos!I:I,df_extratos!F:F,Conciliacao!BG47,df_extratos!G:G,"DEBITO")</f>
        <v/>
      </c>
      <c r="N47" s="11">
        <f>M47-SUM(I47:L47)</f>
        <v/>
      </c>
      <c r="O47" s="25">
        <f>SUMIFS(df_ajustes_conciliaco!D:D,df_ajustes_conciliaco!C:C,Conciliacao!A47)</f>
        <v/>
      </c>
      <c r="P47" s="22">
        <f>N47+H47-O47</f>
        <v/>
      </c>
      <c r="BD47" s="20" t="n">
        <v>45703.5</v>
      </c>
      <c r="BE47" s="20" t="n">
        <v>45703.125</v>
      </c>
      <c r="BF47" s="20" t="n">
        <v>45703.54166666666</v>
      </c>
      <c r="BG47" s="20" t="n">
        <v>45703.625</v>
      </c>
    </row>
    <row r="48">
      <c r="A48" s="5">
        <f>A47+1</f>
        <v/>
      </c>
      <c r="B48" s="3">
        <f>-SUMIFS(df_extrato_zig!G:G,df_extrato_zig!E:E,Conciliacao!A48,df_extrato_zig!D:D,"Saque")-SUMIFS(df_extrato_zig!G:G,df_extrato_zig!E:E,Conciliacao!A48,df_extrato_zig!D:D,"Antecipação")</f>
        <v/>
      </c>
      <c r="C48" s="3">
        <f>SUMIFS(df_extrato_zig!E:E,df_extrato_zig!L:L,Conciliacao!A48,df_extrato_zig!F:F,"DINHEIRO")</f>
        <v/>
      </c>
      <c r="D48" s="3">
        <f>SUMIFS(view_parc_agrup!H:H,view_parc_agrup!G:G,Conciliacao!A48)</f>
        <v/>
      </c>
      <c r="E48" s="3">
        <f>SUMIFS(df_mutuos!I:I,df_mutuos!B:B,Conciliacao!A48)</f>
        <v/>
      </c>
      <c r="F48" s="6">
        <f>SUMIFS(df_bloqueios_judiciais!E:E,df_bloqueios_judiciais!D:D,Conciliacao!A48,df_bloqueios_judiciais!E:E,"&gt;0")</f>
        <v/>
      </c>
      <c r="G48" s="7">
        <f>SUMIFS(df_extratos!I:I,df_extratos!F:F,Conciliacao!BD48,df_extratos!G:G,"CREDITO")+SUMIFS(df_extratos!I:I,df_extratos!F:F,Conciliacao!A48,df_extratos!G:G,"CREDITO")+SUMIFS(df_extratos!I:I,df_extratos!F:F,Conciliacao!BE48,df_extratos!G:G,"CREDITO")+SUMIFS(df_extratos!I:I,df_extratos!F:F,Conciliacao!BF48,df_extratos!G:G,"CREDITO")+SUMIFS(df_extratos!I:I,df_extratos!F:F,Conciliacao!BG48,df_extratos!G:G,"CREDITO")</f>
        <v/>
      </c>
      <c r="H48" s="9">
        <f>G48-SUM(B48:F48)</f>
        <v/>
      </c>
      <c r="I48" s="4">
        <f>SUMIFS(df_blueme_sem_parcelamento!E:E,df_blueme_sem_parcelamento!H:H,Conciliacao!A48)*(-1)</f>
        <v/>
      </c>
      <c r="J48" s="4">
        <f>SUMIFS(df_blueme_com_parcelamento!J:J,df_blueme_com_parcelamento!M:M,Conciliacao!A48)*(-1)</f>
        <v/>
      </c>
      <c r="K48" s="4">
        <f>SUMIFS(df_mutuos!J:J,df_mutuos!B:B,Conciliacao!A48)*(-1)</f>
        <v/>
      </c>
      <c r="L48" s="8">
        <f>SUMIFS(df_bloqueios_judiciais!E:E,df_bloqueios_judiciais!D:D,Conciliacao!A48,df_bloqueios_judiciais!E:E,"&lt;0")</f>
        <v/>
      </c>
      <c r="M48" s="10">
        <f>SUMIFS(df_extratos!I:I,df_extratos!F:F,Conciliacao!BD48,df_extratos!G:G,"DEBITO")+SUMIFS(df_extratos!I:I,df_extratos!F:F,Conciliacao!A48,df_extratos!G:G,"DEBITO")+SUMIFS(df_extratos!I:I,df_extratos!F:F,Conciliacao!BE48,df_extratos!G:G,"DEBITO")+SUMIFS(df_extratos!I:I,df_extratos!F:F,Conciliacao!BF48,df_extratos!G:G,"DEBITO")+SUMIFS(df_extratos!I:I,df_extratos!F:F,Conciliacao!BG48,df_extratos!G:G,"DEBITO")</f>
        <v/>
      </c>
      <c r="N48" s="11">
        <f>M48-SUM(I48:L48)</f>
        <v/>
      </c>
      <c r="O48" s="25">
        <f>SUMIFS(df_ajustes_conciliaco!D:D,df_ajustes_conciliaco!C:C,Conciliacao!A48)</f>
        <v/>
      </c>
      <c r="P48" s="22">
        <f>N48+H48-O48</f>
        <v/>
      </c>
      <c r="BD48" s="20" t="n">
        <v>45704.5</v>
      </c>
      <c r="BE48" s="20" t="n">
        <v>45704.125</v>
      </c>
      <c r="BF48" s="20" t="n">
        <v>45704.54166666666</v>
      </c>
      <c r="BG48" s="20" t="n">
        <v>45704.625</v>
      </c>
    </row>
    <row r="49">
      <c r="A49" s="5">
        <f>A48+1</f>
        <v/>
      </c>
      <c r="B49" s="3">
        <f>-SUMIFS(df_extrato_zig!G:G,df_extrato_zig!E:E,Conciliacao!A49,df_extrato_zig!D:D,"Saque")-SUMIFS(df_extrato_zig!G:G,df_extrato_zig!E:E,Conciliacao!A49,df_extrato_zig!D:D,"Antecipação")</f>
        <v/>
      </c>
      <c r="C49" s="3">
        <f>SUMIFS(df_extrato_zig!E:E,df_extrato_zig!L:L,Conciliacao!A49,df_extrato_zig!F:F,"DINHEIRO")</f>
        <v/>
      </c>
      <c r="D49" s="3">
        <f>SUMIFS(view_parc_agrup!H:H,view_parc_agrup!G:G,Conciliacao!A49)</f>
        <v/>
      </c>
      <c r="E49" s="3">
        <f>SUMIFS(df_mutuos!I:I,df_mutuos!B:B,Conciliacao!A49)</f>
        <v/>
      </c>
      <c r="F49" s="6">
        <f>SUMIFS(df_bloqueios_judiciais!E:E,df_bloqueios_judiciais!D:D,Conciliacao!A49,df_bloqueios_judiciais!E:E,"&gt;0")</f>
        <v/>
      </c>
      <c r="G49" s="7">
        <f>SUMIFS(df_extratos!I:I,df_extratos!F:F,Conciliacao!BD49,df_extratos!G:G,"CREDITO")+SUMIFS(df_extratos!I:I,df_extratos!F:F,Conciliacao!A49,df_extratos!G:G,"CREDITO")+SUMIFS(df_extratos!I:I,df_extratos!F:F,Conciliacao!BE49,df_extratos!G:G,"CREDITO")+SUMIFS(df_extratos!I:I,df_extratos!F:F,Conciliacao!BF49,df_extratos!G:G,"CREDITO")+SUMIFS(df_extratos!I:I,df_extratos!F:F,Conciliacao!BG49,df_extratos!G:G,"CREDITO")</f>
        <v/>
      </c>
      <c r="H49" s="9">
        <f>G49-SUM(B49:F49)</f>
        <v/>
      </c>
      <c r="I49" s="4">
        <f>SUMIFS(df_blueme_sem_parcelamento!E:E,df_blueme_sem_parcelamento!H:H,Conciliacao!A49)*(-1)</f>
        <v/>
      </c>
      <c r="J49" s="4">
        <f>SUMIFS(df_blueme_com_parcelamento!J:J,df_blueme_com_parcelamento!M:M,Conciliacao!A49)*(-1)</f>
        <v/>
      </c>
      <c r="K49" s="4">
        <f>SUMIFS(df_mutuos!J:J,df_mutuos!B:B,Conciliacao!A49)*(-1)</f>
        <v/>
      </c>
      <c r="L49" s="8">
        <f>SUMIFS(df_bloqueios_judiciais!E:E,df_bloqueios_judiciais!D:D,Conciliacao!A49,df_bloqueios_judiciais!E:E,"&lt;0")</f>
        <v/>
      </c>
      <c r="M49" s="10">
        <f>SUMIFS(df_extratos!I:I,df_extratos!F:F,Conciliacao!BD49,df_extratos!G:G,"DEBITO")+SUMIFS(df_extratos!I:I,df_extratos!F:F,Conciliacao!A49,df_extratos!G:G,"DEBITO")+SUMIFS(df_extratos!I:I,df_extratos!F:F,Conciliacao!BE49,df_extratos!G:G,"DEBITO")+SUMIFS(df_extratos!I:I,df_extratos!F:F,Conciliacao!BF49,df_extratos!G:G,"DEBITO")+SUMIFS(df_extratos!I:I,df_extratos!F:F,Conciliacao!BG49,df_extratos!G:G,"DEBITO")</f>
        <v/>
      </c>
      <c r="N49" s="11">
        <f>M49-SUM(I49:L49)</f>
        <v/>
      </c>
      <c r="O49" s="25">
        <f>SUMIFS(df_ajustes_conciliaco!D:D,df_ajustes_conciliaco!C:C,Conciliacao!A49)</f>
        <v/>
      </c>
      <c r="P49" s="22">
        <f>N49+H49-O49</f>
        <v/>
      </c>
      <c r="BD49" s="20" t="n">
        <v>45705.5</v>
      </c>
      <c r="BE49" s="20" t="n">
        <v>45705.125</v>
      </c>
      <c r="BF49" s="20" t="n">
        <v>45705.54166666666</v>
      </c>
      <c r="BG49" s="20" t="n">
        <v>45705.625</v>
      </c>
    </row>
    <row r="50">
      <c r="A50" s="5">
        <f>A49+1</f>
        <v/>
      </c>
      <c r="B50" s="3">
        <f>-SUMIFS(df_extrato_zig!G:G,df_extrato_zig!E:E,Conciliacao!A50,df_extrato_zig!D:D,"Saque")-SUMIFS(df_extrato_zig!G:G,df_extrato_zig!E:E,Conciliacao!A50,df_extrato_zig!D:D,"Antecipação")</f>
        <v/>
      </c>
      <c r="C50" s="3">
        <f>SUMIFS(df_extrato_zig!E:E,df_extrato_zig!L:L,Conciliacao!A50,df_extrato_zig!F:F,"DINHEIRO")</f>
        <v/>
      </c>
      <c r="D50" s="3">
        <f>SUMIFS(view_parc_agrup!H:H,view_parc_agrup!G:G,Conciliacao!A50)</f>
        <v/>
      </c>
      <c r="E50" s="3">
        <f>SUMIFS(df_mutuos!I:I,df_mutuos!B:B,Conciliacao!A50)</f>
        <v/>
      </c>
      <c r="F50" s="6">
        <f>SUMIFS(df_bloqueios_judiciais!E:E,df_bloqueios_judiciais!D:D,Conciliacao!A50,df_bloqueios_judiciais!E:E,"&gt;0")</f>
        <v/>
      </c>
      <c r="G50" s="7">
        <f>SUMIFS(df_extratos!I:I,df_extratos!F:F,Conciliacao!BD50,df_extratos!G:G,"CREDITO")+SUMIFS(df_extratos!I:I,df_extratos!F:F,Conciliacao!A50,df_extratos!G:G,"CREDITO")+SUMIFS(df_extratos!I:I,df_extratos!F:F,Conciliacao!BE50,df_extratos!G:G,"CREDITO")+SUMIFS(df_extratos!I:I,df_extratos!F:F,Conciliacao!BF50,df_extratos!G:G,"CREDITO")+SUMIFS(df_extratos!I:I,df_extratos!F:F,Conciliacao!BG50,df_extratos!G:G,"CREDITO")</f>
        <v/>
      </c>
      <c r="H50" s="9">
        <f>G50-SUM(B50:F50)</f>
        <v/>
      </c>
      <c r="I50" s="4">
        <f>SUMIFS(df_blueme_sem_parcelamento!E:E,df_blueme_sem_parcelamento!H:H,Conciliacao!A50)*(-1)</f>
        <v/>
      </c>
      <c r="J50" s="4">
        <f>SUMIFS(df_blueme_com_parcelamento!J:J,df_blueme_com_parcelamento!M:M,Conciliacao!A50)*(-1)</f>
        <v/>
      </c>
      <c r="K50" s="4">
        <f>SUMIFS(df_mutuos!J:J,df_mutuos!B:B,Conciliacao!A50)*(-1)</f>
        <v/>
      </c>
      <c r="L50" s="8">
        <f>SUMIFS(df_bloqueios_judiciais!E:E,df_bloqueios_judiciais!D:D,Conciliacao!A50,df_bloqueios_judiciais!E:E,"&lt;0")</f>
        <v/>
      </c>
      <c r="M50" s="10">
        <f>SUMIFS(df_extratos!I:I,df_extratos!F:F,Conciliacao!BD50,df_extratos!G:G,"DEBITO")+SUMIFS(df_extratos!I:I,df_extratos!F:F,Conciliacao!A50,df_extratos!G:G,"DEBITO")+SUMIFS(df_extratos!I:I,df_extratos!F:F,Conciliacao!BE50,df_extratos!G:G,"DEBITO")+SUMIFS(df_extratos!I:I,df_extratos!F:F,Conciliacao!BF50,df_extratos!G:G,"DEBITO")+SUMIFS(df_extratos!I:I,df_extratos!F:F,Conciliacao!BG50,df_extratos!G:G,"DEBITO")</f>
        <v/>
      </c>
      <c r="N50" s="11">
        <f>M50-SUM(I50:L50)</f>
        <v/>
      </c>
      <c r="O50" s="25">
        <f>SUMIFS(df_ajustes_conciliaco!D:D,df_ajustes_conciliaco!C:C,Conciliacao!A50)</f>
        <v/>
      </c>
      <c r="P50" s="22">
        <f>N50+H50-O50</f>
        <v/>
      </c>
      <c r="BD50" s="20" t="n">
        <v>45706.5</v>
      </c>
      <c r="BE50" s="20" t="n">
        <v>45706.125</v>
      </c>
      <c r="BF50" s="20" t="n">
        <v>45706.54166666666</v>
      </c>
      <c r="BG50" s="20" t="n">
        <v>45706.625</v>
      </c>
    </row>
    <row r="51">
      <c r="A51" s="5">
        <f>A50+1</f>
        <v/>
      </c>
      <c r="B51" s="3">
        <f>-SUMIFS(df_extrato_zig!G:G,df_extrato_zig!E:E,Conciliacao!A51,df_extrato_zig!D:D,"Saque")-SUMIFS(df_extrato_zig!G:G,df_extrato_zig!E:E,Conciliacao!A51,df_extrato_zig!D:D,"Antecipação")</f>
        <v/>
      </c>
      <c r="C51" s="3">
        <f>SUMIFS(df_extrato_zig!E:E,df_extrato_zig!L:L,Conciliacao!A51,df_extrato_zig!F:F,"DINHEIRO")</f>
        <v/>
      </c>
      <c r="D51" s="3">
        <f>SUMIFS(view_parc_agrup!H:H,view_parc_agrup!G:G,Conciliacao!A51)</f>
        <v/>
      </c>
      <c r="E51" s="3">
        <f>SUMIFS(df_mutuos!I:I,df_mutuos!B:B,Conciliacao!A51)</f>
        <v/>
      </c>
      <c r="F51" s="6">
        <f>SUMIFS(df_bloqueios_judiciais!E:E,df_bloqueios_judiciais!D:D,Conciliacao!A51,df_bloqueios_judiciais!E:E,"&gt;0")</f>
        <v/>
      </c>
      <c r="G51" s="7">
        <f>SUMIFS(df_extratos!I:I,df_extratos!F:F,Conciliacao!BD51,df_extratos!G:G,"CREDITO")+SUMIFS(df_extratos!I:I,df_extratos!F:F,Conciliacao!A51,df_extratos!G:G,"CREDITO")+SUMIFS(df_extratos!I:I,df_extratos!F:F,Conciliacao!BE51,df_extratos!G:G,"CREDITO")+SUMIFS(df_extratos!I:I,df_extratos!F:F,Conciliacao!BF51,df_extratos!G:G,"CREDITO")+SUMIFS(df_extratos!I:I,df_extratos!F:F,Conciliacao!BG51,df_extratos!G:G,"CREDITO")</f>
        <v/>
      </c>
      <c r="H51" s="9">
        <f>G51-SUM(B51:F51)</f>
        <v/>
      </c>
      <c r="I51" s="4">
        <f>SUMIFS(df_blueme_sem_parcelamento!E:E,df_blueme_sem_parcelamento!H:H,Conciliacao!A51)*(-1)</f>
        <v/>
      </c>
      <c r="J51" s="4">
        <f>SUMIFS(df_blueme_com_parcelamento!J:J,df_blueme_com_parcelamento!M:M,Conciliacao!A51)*(-1)</f>
        <v/>
      </c>
      <c r="K51" s="4">
        <f>SUMIFS(df_mutuos!J:J,df_mutuos!B:B,Conciliacao!A51)*(-1)</f>
        <v/>
      </c>
      <c r="L51" s="8">
        <f>SUMIFS(df_bloqueios_judiciais!E:E,df_bloqueios_judiciais!D:D,Conciliacao!A51,df_bloqueios_judiciais!E:E,"&lt;0")</f>
        <v/>
      </c>
      <c r="M51" s="10">
        <f>SUMIFS(df_extratos!I:I,df_extratos!F:F,Conciliacao!BD51,df_extratos!G:G,"DEBITO")+SUMIFS(df_extratos!I:I,df_extratos!F:F,Conciliacao!A51,df_extratos!G:G,"DEBITO")+SUMIFS(df_extratos!I:I,df_extratos!F:F,Conciliacao!BE51,df_extratos!G:G,"DEBITO")+SUMIFS(df_extratos!I:I,df_extratos!F:F,Conciliacao!BF51,df_extratos!G:G,"DEBITO")+SUMIFS(df_extratos!I:I,df_extratos!F:F,Conciliacao!BG51,df_extratos!G:G,"DEBITO")</f>
        <v/>
      </c>
      <c r="N51" s="11">
        <f>M51-SUM(I51:L51)</f>
        <v/>
      </c>
      <c r="O51" s="25">
        <f>SUMIFS(df_ajustes_conciliaco!D:D,df_ajustes_conciliaco!C:C,Conciliacao!A51)</f>
        <v/>
      </c>
      <c r="P51" s="22">
        <f>N51+H51-O51</f>
        <v/>
      </c>
      <c r="BD51" s="20" t="n">
        <v>45707.5</v>
      </c>
      <c r="BE51" s="20" t="n">
        <v>45707.125</v>
      </c>
      <c r="BF51" s="20" t="n">
        <v>45707.54166666666</v>
      </c>
      <c r="BG51" s="20" t="n">
        <v>45707.625</v>
      </c>
    </row>
    <row r="52">
      <c r="A52" s="5">
        <f>A51+1</f>
        <v/>
      </c>
      <c r="B52" s="3">
        <f>-SUMIFS(df_extrato_zig!G:G,df_extrato_zig!E:E,Conciliacao!A52,df_extrato_zig!D:D,"Saque")-SUMIFS(df_extrato_zig!G:G,df_extrato_zig!E:E,Conciliacao!A52,df_extrato_zig!D:D,"Antecipação")</f>
        <v/>
      </c>
      <c r="C52" s="3">
        <f>SUMIFS(df_extrato_zig!E:E,df_extrato_zig!L:L,Conciliacao!A52,df_extrato_zig!F:F,"DINHEIRO")</f>
        <v/>
      </c>
      <c r="D52" s="3">
        <f>SUMIFS(view_parc_agrup!H:H,view_parc_agrup!G:G,Conciliacao!A52)</f>
        <v/>
      </c>
      <c r="E52" s="3">
        <f>SUMIFS(df_mutuos!I:I,df_mutuos!B:B,Conciliacao!A52)</f>
        <v/>
      </c>
      <c r="F52" s="6">
        <f>SUMIFS(df_bloqueios_judiciais!E:E,df_bloqueios_judiciais!D:D,Conciliacao!A52,df_bloqueios_judiciais!E:E,"&gt;0")</f>
        <v/>
      </c>
      <c r="G52" s="7">
        <f>SUMIFS(df_extratos!I:I,df_extratos!F:F,Conciliacao!BD52,df_extratos!G:G,"CREDITO")+SUMIFS(df_extratos!I:I,df_extratos!F:F,Conciliacao!A52,df_extratos!G:G,"CREDITO")+SUMIFS(df_extratos!I:I,df_extratos!F:F,Conciliacao!BE52,df_extratos!G:G,"CREDITO")+SUMIFS(df_extratos!I:I,df_extratos!F:F,Conciliacao!BF52,df_extratos!G:G,"CREDITO")+SUMIFS(df_extratos!I:I,df_extratos!F:F,Conciliacao!BG52,df_extratos!G:G,"CREDITO")</f>
        <v/>
      </c>
      <c r="H52" s="9">
        <f>G52-SUM(B52:F52)</f>
        <v/>
      </c>
      <c r="I52" s="4">
        <f>SUMIFS(df_blueme_sem_parcelamento!E:E,df_blueme_sem_parcelamento!H:H,Conciliacao!A52)*(-1)</f>
        <v/>
      </c>
      <c r="J52" s="4">
        <f>SUMIFS(df_blueme_com_parcelamento!J:J,df_blueme_com_parcelamento!M:M,Conciliacao!A52)*(-1)</f>
        <v/>
      </c>
      <c r="K52" s="4">
        <f>SUMIFS(df_mutuos!J:J,df_mutuos!B:B,Conciliacao!A52)*(-1)</f>
        <v/>
      </c>
      <c r="L52" s="8">
        <f>SUMIFS(df_bloqueios_judiciais!E:E,df_bloqueios_judiciais!D:D,Conciliacao!A52,df_bloqueios_judiciais!E:E,"&lt;0")</f>
        <v/>
      </c>
      <c r="M52" s="10">
        <f>SUMIFS(df_extratos!I:I,df_extratos!F:F,Conciliacao!BD52,df_extratos!G:G,"DEBITO")+SUMIFS(df_extratos!I:I,df_extratos!F:F,Conciliacao!A52,df_extratos!G:G,"DEBITO")+SUMIFS(df_extratos!I:I,df_extratos!F:F,Conciliacao!BE52,df_extratos!G:G,"DEBITO")+SUMIFS(df_extratos!I:I,df_extratos!F:F,Conciliacao!BF52,df_extratos!G:G,"DEBITO")+SUMIFS(df_extratos!I:I,df_extratos!F:F,Conciliacao!BG52,df_extratos!G:G,"DEBITO")</f>
        <v/>
      </c>
      <c r="N52" s="11">
        <f>M52-SUM(I52:L52)</f>
        <v/>
      </c>
      <c r="O52" s="25">
        <f>SUMIFS(df_ajustes_conciliaco!D:D,df_ajustes_conciliaco!C:C,Conciliacao!A52)</f>
        <v/>
      </c>
      <c r="P52" s="22">
        <f>N52+H52-O52</f>
        <v/>
      </c>
      <c r="BD52" s="20" t="n">
        <v>45708.5</v>
      </c>
      <c r="BE52" s="20" t="n">
        <v>45708.125</v>
      </c>
      <c r="BF52" s="20" t="n">
        <v>45708.54166666666</v>
      </c>
      <c r="BG52" s="20" t="n">
        <v>45708.625</v>
      </c>
    </row>
    <row r="53">
      <c r="A53" s="5">
        <f>A52+1</f>
        <v/>
      </c>
      <c r="B53" s="3">
        <f>-SUMIFS(df_extrato_zig!G:G,df_extrato_zig!E:E,Conciliacao!A53,df_extrato_zig!D:D,"Saque")-SUMIFS(df_extrato_zig!G:G,df_extrato_zig!E:E,Conciliacao!A53,df_extrato_zig!D:D,"Antecipação")</f>
        <v/>
      </c>
      <c r="C53" s="3">
        <f>SUMIFS(df_extrato_zig!E:E,df_extrato_zig!L:L,Conciliacao!A53,df_extrato_zig!F:F,"DINHEIRO")</f>
        <v/>
      </c>
      <c r="D53" s="3">
        <f>SUMIFS(view_parc_agrup!H:H,view_parc_agrup!G:G,Conciliacao!A53)</f>
        <v/>
      </c>
      <c r="E53" s="3">
        <f>SUMIFS(df_mutuos!I:I,df_mutuos!B:B,Conciliacao!A53)</f>
        <v/>
      </c>
      <c r="F53" s="6">
        <f>SUMIFS(df_bloqueios_judiciais!E:E,df_bloqueios_judiciais!D:D,Conciliacao!A53,df_bloqueios_judiciais!E:E,"&gt;0")</f>
        <v/>
      </c>
      <c r="G53" s="7">
        <f>SUMIFS(df_extratos!I:I,df_extratos!F:F,Conciliacao!BD53,df_extratos!G:G,"CREDITO")+SUMIFS(df_extratos!I:I,df_extratos!F:F,Conciliacao!A53,df_extratos!G:G,"CREDITO")+SUMIFS(df_extratos!I:I,df_extratos!F:F,Conciliacao!BE53,df_extratos!G:G,"CREDITO")+SUMIFS(df_extratos!I:I,df_extratos!F:F,Conciliacao!BF53,df_extratos!G:G,"CREDITO")+SUMIFS(df_extratos!I:I,df_extratos!F:F,Conciliacao!BG53,df_extratos!G:G,"CREDITO")</f>
        <v/>
      </c>
      <c r="H53" s="9">
        <f>G53-SUM(B53:F53)</f>
        <v/>
      </c>
      <c r="I53" s="4">
        <f>SUMIFS(df_blueme_sem_parcelamento!E:E,df_blueme_sem_parcelamento!H:H,Conciliacao!A53)*(-1)</f>
        <v/>
      </c>
      <c r="J53" s="4">
        <f>SUMIFS(df_blueme_com_parcelamento!J:J,df_blueme_com_parcelamento!M:M,Conciliacao!A53)*(-1)</f>
        <v/>
      </c>
      <c r="K53" s="4">
        <f>SUMIFS(df_mutuos!J:J,df_mutuos!B:B,Conciliacao!A53)*(-1)</f>
        <v/>
      </c>
      <c r="L53" s="8">
        <f>SUMIFS(df_bloqueios_judiciais!E:E,df_bloqueios_judiciais!D:D,Conciliacao!A53,df_bloqueios_judiciais!E:E,"&lt;0")</f>
        <v/>
      </c>
      <c r="M53" s="10">
        <f>SUMIFS(df_extratos!I:I,df_extratos!F:F,Conciliacao!BD53,df_extratos!G:G,"DEBITO")+SUMIFS(df_extratos!I:I,df_extratos!F:F,Conciliacao!A53,df_extratos!G:G,"DEBITO")+SUMIFS(df_extratos!I:I,df_extratos!F:F,Conciliacao!BE53,df_extratos!G:G,"DEBITO")+SUMIFS(df_extratos!I:I,df_extratos!F:F,Conciliacao!BF53,df_extratos!G:G,"DEBITO")+SUMIFS(df_extratos!I:I,df_extratos!F:F,Conciliacao!BG53,df_extratos!G:G,"DEBITO")</f>
        <v/>
      </c>
      <c r="N53" s="11">
        <f>M53-SUM(I53:L53)</f>
        <v/>
      </c>
      <c r="O53" s="25">
        <f>SUMIFS(df_ajustes_conciliaco!D:D,df_ajustes_conciliaco!C:C,Conciliacao!A53)</f>
        <v/>
      </c>
      <c r="P53" s="22">
        <f>N53+H53-O53</f>
        <v/>
      </c>
      <c r="BD53" s="20" t="n">
        <v>45709.5</v>
      </c>
      <c r="BE53" s="20" t="n">
        <v>45709.125</v>
      </c>
      <c r="BF53" s="20" t="n">
        <v>45709.54166666666</v>
      </c>
      <c r="BG53" s="20" t="n">
        <v>45709.625</v>
      </c>
    </row>
    <row r="54">
      <c r="A54" s="5">
        <f>A53+1</f>
        <v/>
      </c>
      <c r="B54" s="3">
        <f>-SUMIFS(df_extrato_zig!G:G,df_extrato_zig!E:E,Conciliacao!A54,df_extrato_zig!D:D,"Saque")-SUMIFS(df_extrato_zig!G:G,df_extrato_zig!E:E,Conciliacao!A54,df_extrato_zig!D:D,"Antecipação")</f>
        <v/>
      </c>
      <c r="C54" s="3">
        <f>SUMIFS(df_extrato_zig!E:E,df_extrato_zig!L:L,Conciliacao!A54,df_extrato_zig!F:F,"DINHEIRO")</f>
        <v/>
      </c>
      <c r="D54" s="3">
        <f>SUMIFS(view_parc_agrup!H:H,view_parc_agrup!G:G,Conciliacao!A54)</f>
        <v/>
      </c>
      <c r="E54" s="3">
        <f>SUMIFS(df_mutuos!I:I,df_mutuos!B:B,Conciliacao!A54)</f>
        <v/>
      </c>
      <c r="F54" s="6">
        <f>SUMIFS(df_bloqueios_judiciais!E:E,df_bloqueios_judiciais!D:D,Conciliacao!A54,df_bloqueios_judiciais!E:E,"&gt;0")</f>
        <v/>
      </c>
      <c r="G54" s="7">
        <f>SUMIFS(df_extratos!I:I,df_extratos!F:F,Conciliacao!BD54,df_extratos!G:G,"CREDITO")+SUMIFS(df_extratos!I:I,df_extratos!F:F,Conciliacao!A54,df_extratos!G:G,"CREDITO")+SUMIFS(df_extratos!I:I,df_extratos!F:F,Conciliacao!BE54,df_extratos!G:G,"CREDITO")+SUMIFS(df_extratos!I:I,df_extratos!F:F,Conciliacao!BF54,df_extratos!G:G,"CREDITO")+SUMIFS(df_extratos!I:I,df_extratos!F:F,Conciliacao!BG54,df_extratos!G:G,"CREDITO")</f>
        <v/>
      </c>
      <c r="H54" s="9">
        <f>G54-SUM(B54:F54)</f>
        <v/>
      </c>
      <c r="I54" s="4">
        <f>SUMIFS(df_blueme_sem_parcelamento!E:E,df_blueme_sem_parcelamento!H:H,Conciliacao!A54)*(-1)</f>
        <v/>
      </c>
      <c r="J54" s="4">
        <f>SUMIFS(df_blueme_com_parcelamento!J:J,df_blueme_com_parcelamento!M:M,Conciliacao!A54)*(-1)</f>
        <v/>
      </c>
      <c r="K54" s="4">
        <f>SUMIFS(df_mutuos!J:J,df_mutuos!B:B,Conciliacao!A54)*(-1)</f>
        <v/>
      </c>
      <c r="L54" s="8">
        <f>SUMIFS(df_bloqueios_judiciais!E:E,df_bloqueios_judiciais!D:D,Conciliacao!A54,df_bloqueios_judiciais!E:E,"&lt;0")</f>
        <v/>
      </c>
      <c r="M54" s="10">
        <f>SUMIFS(df_extratos!I:I,df_extratos!F:F,Conciliacao!BD54,df_extratos!G:G,"DEBITO")+SUMIFS(df_extratos!I:I,df_extratos!F:F,Conciliacao!A54,df_extratos!G:G,"DEBITO")+SUMIFS(df_extratos!I:I,df_extratos!F:F,Conciliacao!BE54,df_extratos!G:G,"DEBITO")+SUMIFS(df_extratos!I:I,df_extratos!F:F,Conciliacao!BF54,df_extratos!G:G,"DEBITO")+SUMIFS(df_extratos!I:I,df_extratos!F:F,Conciliacao!BG54,df_extratos!G:G,"DEBITO")</f>
        <v/>
      </c>
      <c r="N54" s="11">
        <f>M54-SUM(I54:L54)</f>
        <v/>
      </c>
      <c r="O54" s="25">
        <f>SUMIFS(df_ajustes_conciliaco!D:D,df_ajustes_conciliaco!C:C,Conciliacao!A54)</f>
        <v/>
      </c>
      <c r="P54" s="22">
        <f>N54+H54-O54</f>
        <v/>
      </c>
      <c r="BD54" s="20" t="n">
        <v>45710.5</v>
      </c>
      <c r="BE54" s="20" t="n">
        <v>45710.125</v>
      </c>
      <c r="BF54" s="20" t="n">
        <v>45710.54166666666</v>
      </c>
      <c r="BG54" s="20" t="n">
        <v>45710.625</v>
      </c>
    </row>
    <row r="55">
      <c r="A55" s="5">
        <f>A54+1</f>
        <v/>
      </c>
      <c r="B55" s="3">
        <f>-SUMIFS(df_extrato_zig!G:G,df_extrato_zig!E:E,Conciliacao!A55,df_extrato_zig!D:D,"Saque")-SUMIFS(df_extrato_zig!G:G,df_extrato_zig!E:E,Conciliacao!A55,df_extrato_zig!D:D,"Antecipação")</f>
        <v/>
      </c>
      <c r="C55" s="3">
        <f>SUMIFS(df_extrato_zig!E:E,df_extrato_zig!L:L,Conciliacao!A55,df_extrato_zig!F:F,"DINHEIRO")</f>
        <v/>
      </c>
      <c r="D55" s="3">
        <f>SUMIFS(view_parc_agrup!H:H,view_parc_agrup!G:G,Conciliacao!A55)</f>
        <v/>
      </c>
      <c r="E55" s="3">
        <f>SUMIFS(df_mutuos!I:I,df_mutuos!B:B,Conciliacao!A55)</f>
        <v/>
      </c>
      <c r="F55" s="6">
        <f>SUMIFS(df_bloqueios_judiciais!E:E,df_bloqueios_judiciais!D:D,Conciliacao!A55,df_bloqueios_judiciais!E:E,"&gt;0")</f>
        <v/>
      </c>
      <c r="G55" s="7">
        <f>SUMIFS(df_extratos!I:I,df_extratos!F:F,Conciliacao!BD55,df_extratos!G:G,"CREDITO")+SUMIFS(df_extratos!I:I,df_extratos!F:F,Conciliacao!A55,df_extratos!G:G,"CREDITO")+SUMIFS(df_extratos!I:I,df_extratos!F:F,Conciliacao!BE55,df_extratos!G:G,"CREDITO")+SUMIFS(df_extratos!I:I,df_extratos!F:F,Conciliacao!BF55,df_extratos!G:G,"CREDITO")+SUMIFS(df_extratos!I:I,df_extratos!F:F,Conciliacao!BG55,df_extratos!G:G,"CREDITO")</f>
        <v/>
      </c>
      <c r="H55" s="9">
        <f>G55-SUM(B55:F55)</f>
        <v/>
      </c>
      <c r="I55" s="4">
        <f>SUMIFS(df_blueme_sem_parcelamento!E:E,df_blueme_sem_parcelamento!H:H,Conciliacao!A55)*(-1)</f>
        <v/>
      </c>
      <c r="J55" s="4">
        <f>SUMIFS(df_blueme_com_parcelamento!J:J,df_blueme_com_parcelamento!M:M,Conciliacao!A55)*(-1)</f>
        <v/>
      </c>
      <c r="K55" s="4">
        <f>SUMIFS(df_mutuos!J:J,df_mutuos!B:B,Conciliacao!A55)*(-1)</f>
        <v/>
      </c>
      <c r="L55" s="8">
        <f>SUMIFS(df_bloqueios_judiciais!E:E,df_bloqueios_judiciais!D:D,Conciliacao!A55,df_bloqueios_judiciais!E:E,"&lt;0")</f>
        <v/>
      </c>
      <c r="M55" s="10">
        <f>SUMIFS(df_extratos!I:I,df_extratos!F:F,Conciliacao!BD55,df_extratos!G:G,"DEBITO")+SUMIFS(df_extratos!I:I,df_extratos!F:F,Conciliacao!A55,df_extratos!G:G,"DEBITO")+SUMIFS(df_extratos!I:I,df_extratos!F:F,Conciliacao!BE55,df_extratos!G:G,"DEBITO")+SUMIFS(df_extratos!I:I,df_extratos!F:F,Conciliacao!BF55,df_extratos!G:G,"DEBITO")+SUMIFS(df_extratos!I:I,df_extratos!F:F,Conciliacao!BG55,df_extratos!G:G,"DEBITO")</f>
        <v/>
      </c>
      <c r="N55" s="11">
        <f>M55-SUM(I55:L55)</f>
        <v/>
      </c>
      <c r="O55" s="25">
        <f>SUMIFS(df_ajustes_conciliaco!D:D,df_ajustes_conciliaco!C:C,Conciliacao!A55)</f>
        <v/>
      </c>
      <c r="P55" s="22">
        <f>N55+H55-O55</f>
        <v/>
      </c>
      <c r="BD55" s="20" t="n">
        <v>45711.5</v>
      </c>
      <c r="BE55" s="20" t="n">
        <v>45711.125</v>
      </c>
      <c r="BF55" s="20" t="n">
        <v>45711.54166666666</v>
      </c>
      <c r="BG55" s="20" t="n">
        <v>45711.625</v>
      </c>
    </row>
    <row r="56">
      <c r="A56" s="5">
        <f>A55+1</f>
        <v/>
      </c>
      <c r="B56" s="3">
        <f>-SUMIFS(df_extrato_zig!G:G,df_extrato_zig!E:E,Conciliacao!A56,df_extrato_zig!D:D,"Saque")-SUMIFS(df_extrato_zig!G:G,df_extrato_zig!E:E,Conciliacao!A56,df_extrato_zig!D:D,"Antecipação")</f>
        <v/>
      </c>
      <c r="C56" s="3">
        <f>SUMIFS(df_extrato_zig!E:E,df_extrato_zig!L:L,Conciliacao!A56,df_extrato_zig!F:F,"DINHEIRO")</f>
        <v/>
      </c>
      <c r="D56" s="3">
        <f>SUMIFS(view_parc_agrup!H:H,view_parc_agrup!G:G,Conciliacao!A56)</f>
        <v/>
      </c>
      <c r="E56" s="3">
        <f>SUMIFS(df_mutuos!I:I,df_mutuos!B:B,Conciliacao!A56)</f>
        <v/>
      </c>
      <c r="F56" s="6">
        <f>SUMIFS(df_bloqueios_judiciais!E:E,df_bloqueios_judiciais!D:D,Conciliacao!A56,df_bloqueios_judiciais!E:E,"&gt;0")</f>
        <v/>
      </c>
      <c r="G56" s="7">
        <f>SUMIFS(df_extratos!I:I,df_extratos!F:F,Conciliacao!BD56,df_extratos!G:G,"CREDITO")+SUMIFS(df_extratos!I:I,df_extratos!F:F,Conciliacao!A56,df_extratos!G:G,"CREDITO")+SUMIFS(df_extratos!I:I,df_extratos!F:F,Conciliacao!BE56,df_extratos!G:G,"CREDITO")+SUMIFS(df_extratos!I:I,df_extratos!F:F,Conciliacao!BF56,df_extratos!G:G,"CREDITO")+SUMIFS(df_extratos!I:I,df_extratos!F:F,Conciliacao!BG56,df_extratos!G:G,"CREDITO")</f>
        <v/>
      </c>
      <c r="H56" s="9">
        <f>G56-SUM(B56:F56)</f>
        <v/>
      </c>
      <c r="I56" s="4">
        <f>SUMIFS(df_blueme_sem_parcelamento!E:E,df_blueme_sem_parcelamento!H:H,Conciliacao!A56)*(-1)</f>
        <v/>
      </c>
      <c r="J56" s="4">
        <f>SUMIFS(df_blueme_com_parcelamento!J:J,df_blueme_com_parcelamento!M:M,Conciliacao!A56)*(-1)</f>
        <v/>
      </c>
      <c r="K56" s="4">
        <f>SUMIFS(df_mutuos!J:J,df_mutuos!B:B,Conciliacao!A56)*(-1)</f>
        <v/>
      </c>
      <c r="L56" s="8">
        <f>SUMIFS(df_bloqueios_judiciais!E:E,df_bloqueios_judiciais!D:D,Conciliacao!A56,df_bloqueios_judiciais!E:E,"&lt;0")</f>
        <v/>
      </c>
      <c r="M56" s="10">
        <f>SUMIFS(df_extratos!I:I,df_extratos!F:F,Conciliacao!BD56,df_extratos!G:G,"DEBITO")+SUMIFS(df_extratos!I:I,df_extratos!F:F,Conciliacao!A56,df_extratos!G:G,"DEBITO")+SUMIFS(df_extratos!I:I,df_extratos!F:F,Conciliacao!BE56,df_extratos!G:G,"DEBITO")+SUMIFS(df_extratos!I:I,df_extratos!F:F,Conciliacao!BF56,df_extratos!G:G,"DEBITO")+SUMIFS(df_extratos!I:I,df_extratos!F:F,Conciliacao!BG56,df_extratos!G:G,"DEBITO")</f>
        <v/>
      </c>
      <c r="N56" s="11">
        <f>M56-SUM(I56:L56)</f>
        <v/>
      </c>
      <c r="O56" s="25">
        <f>SUMIFS(df_ajustes_conciliaco!D:D,df_ajustes_conciliaco!C:C,Conciliacao!A56)</f>
        <v/>
      </c>
      <c r="P56" s="22">
        <f>N56+H56-O56</f>
        <v/>
      </c>
      <c r="BD56" s="20" t="n">
        <v>45712.5</v>
      </c>
      <c r="BE56" s="20" t="n">
        <v>45712.125</v>
      </c>
      <c r="BF56" s="20" t="n">
        <v>45712.54166666666</v>
      </c>
      <c r="BG56" s="20" t="n">
        <v>45712.625</v>
      </c>
    </row>
    <row r="57">
      <c r="A57" s="5">
        <f>A56+1</f>
        <v/>
      </c>
      <c r="B57" s="3">
        <f>-SUMIFS(df_extrato_zig!G:G,df_extrato_zig!E:E,Conciliacao!A57,df_extrato_zig!D:D,"Saque")-SUMIFS(df_extrato_zig!G:G,df_extrato_zig!E:E,Conciliacao!A57,df_extrato_zig!D:D,"Antecipação")</f>
        <v/>
      </c>
      <c r="C57" s="3">
        <f>SUMIFS(df_extrato_zig!E:E,df_extrato_zig!L:L,Conciliacao!A57,df_extrato_zig!F:F,"DINHEIRO")</f>
        <v/>
      </c>
      <c r="D57" s="3">
        <f>SUMIFS(view_parc_agrup!H:H,view_parc_agrup!G:G,Conciliacao!A57)</f>
        <v/>
      </c>
      <c r="E57" s="3">
        <f>SUMIFS(df_mutuos!I:I,df_mutuos!B:B,Conciliacao!A57)</f>
        <v/>
      </c>
      <c r="F57" s="6">
        <f>SUMIFS(df_bloqueios_judiciais!E:E,df_bloqueios_judiciais!D:D,Conciliacao!A57,df_bloqueios_judiciais!E:E,"&gt;0")</f>
        <v/>
      </c>
      <c r="G57" s="7">
        <f>SUMIFS(df_extratos!I:I,df_extratos!F:F,Conciliacao!BD57,df_extratos!G:G,"CREDITO")+SUMIFS(df_extratos!I:I,df_extratos!F:F,Conciliacao!A57,df_extratos!G:G,"CREDITO")+SUMIFS(df_extratos!I:I,df_extratos!F:F,Conciliacao!BE57,df_extratos!G:G,"CREDITO")+SUMIFS(df_extratos!I:I,df_extratos!F:F,Conciliacao!BF57,df_extratos!G:G,"CREDITO")+SUMIFS(df_extratos!I:I,df_extratos!F:F,Conciliacao!BG57,df_extratos!G:G,"CREDITO")</f>
        <v/>
      </c>
      <c r="H57" s="9">
        <f>G57-SUM(B57:F57)</f>
        <v/>
      </c>
      <c r="I57" s="4">
        <f>SUMIFS(df_blueme_sem_parcelamento!E:E,df_blueme_sem_parcelamento!H:H,Conciliacao!A57)*(-1)</f>
        <v/>
      </c>
      <c r="J57" s="4">
        <f>SUMIFS(df_blueme_com_parcelamento!J:J,df_blueme_com_parcelamento!M:M,Conciliacao!A57)*(-1)</f>
        <v/>
      </c>
      <c r="K57" s="4">
        <f>SUMIFS(df_mutuos!J:J,df_mutuos!B:B,Conciliacao!A57)*(-1)</f>
        <v/>
      </c>
      <c r="L57" s="8">
        <f>SUMIFS(df_bloqueios_judiciais!E:E,df_bloqueios_judiciais!D:D,Conciliacao!A57,df_bloqueios_judiciais!E:E,"&lt;0")</f>
        <v/>
      </c>
      <c r="M57" s="10">
        <f>SUMIFS(df_extratos!I:I,df_extratos!F:F,Conciliacao!BD57,df_extratos!G:G,"DEBITO")+SUMIFS(df_extratos!I:I,df_extratos!F:F,Conciliacao!A57,df_extratos!G:G,"DEBITO")+SUMIFS(df_extratos!I:I,df_extratos!F:F,Conciliacao!BE57,df_extratos!G:G,"DEBITO")+SUMIFS(df_extratos!I:I,df_extratos!F:F,Conciliacao!BF57,df_extratos!G:G,"DEBITO")+SUMIFS(df_extratos!I:I,df_extratos!F:F,Conciliacao!BG57,df_extratos!G:G,"DEBITO")</f>
        <v/>
      </c>
      <c r="N57" s="11">
        <f>M57-SUM(I57:L57)</f>
        <v/>
      </c>
      <c r="O57" s="25">
        <f>SUMIFS(df_ajustes_conciliaco!D:D,df_ajustes_conciliaco!C:C,Conciliacao!A57)</f>
        <v/>
      </c>
      <c r="P57" s="22">
        <f>N57+H57-O57</f>
        <v/>
      </c>
      <c r="BD57" s="20" t="n">
        <v>45713.5</v>
      </c>
      <c r="BE57" s="20" t="n">
        <v>45713.125</v>
      </c>
      <c r="BF57" s="20" t="n">
        <v>45713.54166666666</v>
      </c>
      <c r="BG57" s="20" t="n">
        <v>45713.625</v>
      </c>
    </row>
    <row r="58">
      <c r="A58" s="5">
        <f>A57+1</f>
        <v/>
      </c>
      <c r="B58" s="3">
        <f>-SUMIFS(df_extrato_zig!G:G,df_extrato_zig!E:E,Conciliacao!A58,df_extrato_zig!D:D,"Saque")-SUMIFS(df_extrato_zig!G:G,df_extrato_zig!E:E,Conciliacao!A58,df_extrato_zig!D:D,"Antecipação")</f>
        <v/>
      </c>
      <c r="C58" s="3">
        <f>SUMIFS(df_extrato_zig!E:E,df_extrato_zig!L:L,Conciliacao!A58,df_extrato_zig!F:F,"DINHEIRO")</f>
        <v/>
      </c>
      <c r="D58" s="3">
        <f>SUMIFS(view_parc_agrup!H:H,view_parc_agrup!G:G,Conciliacao!A58)</f>
        <v/>
      </c>
      <c r="E58" s="3">
        <f>SUMIFS(df_mutuos!I:I,df_mutuos!B:B,Conciliacao!A58)</f>
        <v/>
      </c>
      <c r="F58" s="6">
        <f>SUMIFS(df_bloqueios_judiciais!E:E,df_bloqueios_judiciais!D:D,Conciliacao!A58,df_bloqueios_judiciais!E:E,"&gt;0")</f>
        <v/>
      </c>
      <c r="G58" s="7">
        <f>SUMIFS(df_extratos!I:I,df_extratos!F:F,Conciliacao!BD58,df_extratos!G:G,"CREDITO")+SUMIFS(df_extratos!I:I,df_extratos!F:F,Conciliacao!A58,df_extratos!G:G,"CREDITO")+SUMIFS(df_extratos!I:I,df_extratos!F:F,Conciliacao!BE58,df_extratos!G:G,"CREDITO")+SUMIFS(df_extratos!I:I,df_extratos!F:F,Conciliacao!BF58,df_extratos!G:G,"CREDITO")+SUMIFS(df_extratos!I:I,df_extratos!F:F,Conciliacao!BG58,df_extratos!G:G,"CREDITO")</f>
        <v/>
      </c>
      <c r="H58" s="9">
        <f>G58-SUM(B58:F58)</f>
        <v/>
      </c>
      <c r="I58" s="4">
        <f>SUMIFS(df_blueme_sem_parcelamento!E:E,df_blueme_sem_parcelamento!H:H,Conciliacao!A58)*(-1)</f>
        <v/>
      </c>
      <c r="J58" s="4">
        <f>SUMIFS(df_blueme_com_parcelamento!J:J,df_blueme_com_parcelamento!M:M,Conciliacao!A58)*(-1)</f>
        <v/>
      </c>
      <c r="K58" s="4">
        <f>SUMIFS(df_mutuos!J:J,df_mutuos!B:B,Conciliacao!A58)*(-1)</f>
        <v/>
      </c>
      <c r="L58" s="8">
        <f>SUMIFS(df_bloqueios_judiciais!E:E,df_bloqueios_judiciais!D:D,Conciliacao!A58,df_bloqueios_judiciais!E:E,"&lt;0")</f>
        <v/>
      </c>
      <c r="M58" s="10">
        <f>SUMIFS(df_extratos!I:I,df_extratos!F:F,Conciliacao!BD58,df_extratos!G:G,"DEBITO")+SUMIFS(df_extratos!I:I,df_extratos!F:F,Conciliacao!A58,df_extratos!G:G,"DEBITO")+SUMIFS(df_extratos!I:I,df_extratos!F:F,Conciliacao!BE58,df_extratos!G:G,"DEBITO")+SUMIFS(df_extratos!I:I,df_extratos!F:F,Conciliacao!BF58,df_extratos!G:G,"DEBITO")+SUMIFS(df_extratos!I:I,df_extratos!F:F,Conciliacao!BG58,df_extratos!G:G,"DEBITO")</f>
        <v/>
      </c>
      <c r="N58" s="11">
        <f>M58-SUM(I58:L58)</f>
        <v/>
      </c>
      <c r="O58" s="25">
        <f>SUMIFS(df_ajustes_conciliaco!D:D,df_ajustes_conciliaco!C:C,Conciliacao!A58)</f>
        <v/>
      </c>
      <c r="P58" s="22">
        <f>N58+H58-O58</f>
        <v/>
      </c>
      <c r="BD58" s="20" t="n">
        <v>45714.5</v>
      </c>
      <c r="BE58" s="20" t="n">
        <v>45714.125</v>
      </c>
      <c r="BF58" s="20" t="n">
        <v>45714.54166666666</v>
      </c>
      <c r="BG58" s="20" t="n">
        <v>45714.625</v>
      </c>
    </row>
    <row r="59">
      <c r="A59" s="5">
        <f>A58+1</f>
        <v/>
      </c>
      <c r="B59" s="3">
        <f>-SUMIFS(df_extrato_zig!G:G,df_extrato_zig!E:E,Conciliacao!A59,df_extrato_zig!D:D,"Saque")-SUMIFS(df_extrato_zig!G:G,df_extrato_zig!E:E,Conciliacao!A59,df_extrato_zig!D:D,"Antecipação")</f>
        <v/>
      </c>
      <c r="C59" s="3">
        <f>SUMIFS(df_extrato_zig!E:E,df_extrato_zig!L:L,Conciliacao!A59,df_extrato_zig!F:F,"DINHEIRO")</f>
        <v/>
      </c>
      <c r="D59" s="3">
        <f>SUMIFS(view_parc_agrup!H:H,view_parc_agrup!G:G,Conciliacao!A59)</f>
        <v/>
      </c>
      <c r="E59" s="3">
        <f>SUMIFS(df_mutuos!I:I,df_mutuos!B:B,Conciliacao!A59)</f>
        <v/>
      </c>
      <c r="F59" s="6">
        <f>SUMIFS(df_bloqueios_judiciais!E:E,df_bloqueios_judiciais!D:D,Conciliacao!A59,df_bloqueios_judiciais!E:E,"&gt;0")</f>
        <v/>
      </c>
      <c r="G59" s="7">
        <f>SUMIFS(df_extratos!I:I,df_extratos!F:F,Conciliacao!BD59,df_extratos!G:G,"CREDITO")+SUMIFS(df_extratos!I:I,df_extratos!F:F,Conciliacao!A59,df_extratos!G:G,"CREDITO")+SUMIFS(df_extratos!I:I,df_extratos!F:F,Conciliacao!BE59,df_extratos!G:G,"CREDITO")+SUMIFS(df_extratos!I:I,df_extratos!F:F,Conciliacao!BF59,df_extratos!G:G,"CREDITO")+SUMIFS(df_extratos!I:I,df_extratos!F:F,Conciliacao!BG59,df_extratos!G:G,"CREDITO")</f>
        <v/>
      </c>
      <c r="H59" s="9">
        <f>G59-SUM(B59:F59)</f>
        <v/>
      </c>
      <c r="I59" s="4">
        <f>SUMIFS(df_blueme_sem_parcelamento!E:E,df_blueme_sem_parcelamento!H:H,Conciliacao!A59)*(-1)</f>
        <v/>
      </c>
      <c r="J59" s="4">
        <f>SUMIFS(df_blueme_com_parcelamento!J:J,df_blueme_com_parcelamento!M:M,Conciliacao!A59)*(-1)</f>
        <v/>
      </c>
      <c r="K59" s="4">
        <f>SUMIFS(df_mutuos!J:J,df_mutuos!B:B,Conciliacao!A59)*(-1)</f>
        <v/>
      </c>
      <c r="L59" s="8">
        <f>SUMIFS(df_bloqueios_judiciais!E:E,df_bloqueios_judiciais!D:D,Conciliacao!A59,df_bloqueios_judiciais!E:E,"&lt;0")</f>
        <v/>
      </c>
      <c r="M59" s="10">
        <f>SUMIFS(df_extratos!I:I,df_extratos!F:F,Conciliacao!BD59,df_extratos!G:G,"DEBITO")+SUMIFS(df_extratos!I:I,df_extratos!F:F,Conciliacao!A59,df_extratos!G:G,"DEBITO")+SUMIFS(df_extratos!I:I,df_extratos!F:F,Conciliacao!BE59,df_extratos!G:G,"DEBITO")+SUMIFS(df_extratos!I:I,df_extratos!F:F,Conciliacao!BF59,df_extratos!G:G,"DEBITO")+SUMIFS(df_extratos!I:I,df_extratos!F:F,Conciliacao!BG59,df_extratos!G:G,"DEBITO")</f>
        <v/>
      </c>
      <c r="N59" s="11">
        <f>M59-SUM(I59:L59)</f>
        <v/>
      </c>
      <c r="O59" s="25">
        <f>SUMIFS(df_ajustes_conciliaco!D:D,df_ajustes_conciliaco!C:C,Conciliacao!A59)</f>
        <v/>
      </c>
      <c r="P59" s="22">
        <f>N59+H59-O59</f>
        <v/>
      </c>
      <c r="BD59" s="20" t="n">
        <v>45715.5</v>
      </c>
      <c r="BE59" s="20" t="n">
        <v>45715.125</v>
      </c>
      <c r="BF59" s="20" t="n">
        <v>45715.54166666666</v>
      </c>
      <c r="BG59" s="20" t="n">
        <v>45715.625</v>
      </c>
    </row>
    <row r="60">
      <c r="A60" s="5">
        <f>A59+1</f>
        <v/>
      </c>
      <c r="B60" s="3">
        <f>-SUMIFS(df_extrato_zig!G:G,df_extrato_zig!E:E,Conciliacao!A60,df_extrato_zig!D:D,"Saque")-SUMIFS(df_extrato_zig!G:G,df_extrato_zig!E:E,Conciliacao!A60,df_extrato_zig!D:D,"Antecipação")</f>
        <v/>
      </c>
      <c r="C60" s="3">
        <f>SUMIFS(df_extrato_zig!E:E,df_extrato_zig!L:L,Conciliacao!A60,df_extrato_zig!F:F,"DINHEIRO")</f>
        <v/>
      </c>
      <c r="D60" s="3">
        <f>SUMIFS(view_parc_agrup!H:H,view_parc_agrup!G:G,Conciliacao!A60)</f>
        <v/>
      </c>
      <c r="E60" s="3">
        <f>SUMIFS(df_mutuos!I:I,df_mutuos!B:B,Conciliacao!A60)</f>
        <v/>
      </c>
      <c r="F60" s="6">
        <f>SUMIFS(df_bloqueios_judiciais!E:E,df_bloqueios_judiciais!D:D,Conciliacao!A60,df_bloqueios_judiciais!E:E,"&gt;0")</f>
        <v/>
      </c>
      <c r="G60" s="7">
        <f>SUMIFS(df_extratos!I:I,df_extratos!F:F,Conciliacao!BD60,df_extratos!G:G,"CREDITO")+SUMIFS(df_extratos!I:I,df_extratos!F:F,Conciliacao!A60,df_extratos!G:G,"CREDITO")+SUMIFS(df_extratos!I:I,df_extratos!F:F,Conciliacao!BE60,df_extratos!G:G,"CREDITO")+SUMIFS(df_extratos!I:I,df_extratos!F:F,Conciliacao!BF60,df_extratos!G:G,"CREDITO")+SUMIFS(df_extratos!I:I,df_extratos!F:F,Conciliacao!BG60,df_extratos!G:G,"CREDITO")</f>
        <v/>
      </c>
      <c r="H60" s="9">
        <f>G60-SUM(B60:F60)</f>
        <v/>
      </c>
      <c r="I60" s="4">
        <f>SUMIFS(df_blueme_sem_parcelamento!E:E,df_blueme_sem_parcelamento!H:H,Conciliacao!A60)*(-1)</f>
        <v/>
      </c>
      <c r="J60" s="4">
        <f>SUMIFS(df_blueme_com_parcelamento!J:J,df_blueme_com_parcelamento!M:M,Conciliacao!A60)*(-1)</f>
        <v/>
      </c>
      <c r="K60" s="4">
        <f>SUMIFS(df_mutuos!J:J,df_mutuos!B:B,Conciliacao!A60)*(-1)</f>
        <v/>
      </c>
      <c r="L60" s="8">
        <f>SUMIFS(df_bloqueios_judiciais!E:E,df_bloqueios_judiciais!D:D,Conciliacao!A60,df_bloqueios_judiciais!E:E,"&lt;0")</f>
        <v/>
      </c>
      <c r="M60" s="10">
        <f>SUMIFS(df_extratos!I:I,df_extratos!F:F,Conciliacao!BD60,df_extratos!G:G,"DEBITO")+SUMIFS(df_extratos!I:I,df_extratos!F:F,Conciliacao!A60,df_extratos!G:G,"DEBITO")+SUMIFS(df_extratos!I:I,df_extratos!F:F,Conciliacao!BE60,df_extratos!G:G,"DEBITO")+SUMIFS(df_extratos!I:I,df_extratos!F:F,Conciliacao!BF60,df_extratos!G:G,"DEBITO")+SUMIFS(df_extratos!I:I,df_extratos!F:F,Conciliacao!BG60,df_extratos!G:G,"DEBITO")</f>
        <v/>
      </c>
      <c r="N60" s="11">
        <f>M60-SUM(I60:L60)</f>
        <v/>
      </c>
      <c r="O60" s="25">
        <f>SUMIFS(df_ajustes_conciliaco!D:D,df_ajustes_conciliaco!C:C,Conciliacao!A60)</f>
        <v/>
      </c>
      <c r="P60" s="22">
        <f>N60+H60-O60</f>
        <v/>
      </c>
      <c r="BD60" s="20" t="n">
        <v>45716.5</v>
      </c>
      <c r="BE60" s="20" t="n">
        <v>45716.125</v>
      </c>
      <c r="BF60" s="20" t="n">
        <v>45716.54166666666</v>
      </c>
      <c r="BG60" s="20" t="n">
        <v>45716.625</v>
      </c>
    </row>
    <row r="61">
      <c r="A61" s="5">
        <f>A60+1</f>
        <v/>
      </c>
      <c r="B61" s="3">
        <f>-SUMIFS(df_extrato_zig!G:G,df_extrato_zig!E:E,Conciliacao!A61,df_extrato_zig!D:D,"Saque")-SUMIFS(df_extrato_zig!G:G,df_extrato_zig!E:E,Conciliacao!A61,df_extrato_zig!D:D,"Antecipação")</f>
        <v/>
      </c>
      <c r="C61" s="3">
        <f>SUMIFS(df_extrato_zig!E:E,df_extrato_zig!L:L,Conciliacao!A61,df_extrato_zig!F:F,"DINHEIRO")</f>
        <v/>
      </c>
      <c r="D61" s="3">
        <f>SUMIFS(view_parc_agrup!H:H,view_parc_agrup!G:G,Conciliacao!A61)</f>
        <v/>
      </c>
      <c r="E61" s="3">
        <f>SUMIFS(df_mutuos!I:I,df_mutuos!B:B,Conciliacao!A61)</f>
        <v/>
      </c>
      <c r="F61" s="6">
        <f>SUMIFS(df_bloqueios_judiciais!E:E,df_bloqueios_judiciais!D:D,Conciliacao!A61,df_bloqueios_judiciais!E:E,"&gt;0")</f>
        <v/>
      </c>
      <c r="G61" s="7">
        <f>SUMIFS(df_extratos!I:I,df_extratos!F:F,Conciliacao!BD61,df_extratos!G:G,"CREDITO")+SUMIFS(df_extratos!I:I,df_extratos!F:F,Conciliacao!A61,df_extratos!G:G,"CREDITO")+SUMIFS(df_extratos!I:I,df_extratos!F:F,Conciliacao!BE61,df_extratos!G:G,"CREDITO")+SUMIFS(df_extratos!I:I,df_extratos!F:F,Conciliacao!BF61,df_extratos!G:G,"CREDITO")+SUMIFS(df_extratos!I:I,df_extratos!F:F,Conciliacao!BG61,df_extratos!G:G,"CREDITO")</f>
        <v/>
      </c>
      <c r="H61" s="9">
        <f>G61-SUM(B61:F61)</f>
        <v/>
      </c>
      <c r="I61" s="4">
        <f>SUMIFS(df_blueme_sem_parcelamento!E:E,df_blueme_sem_parcelamento!H:H,Conciliacao!A61)*(-1)</f>
        <v/>
      </c>
      <c r="J61" s="4">
        <f>SUMIFS(df_blueme_com_parcelamento!J:J,df_blueme_com_parcelamento!M:M,Conciliacao!A61)*(-1)</f>
        <v/>
      </c>
      <c r="K61" s="4">
        <f>SUMIFS(df_mutuos!J:J,df_mutuos!B:B,Conciliacao!A61)*(-1)</f>
        <v/>
      </c>
      <c r="L61" s="8">
        <f>SUMIFS(df_bloqueios_judiciais!E:E,df_bloqueios_judiciais!D:D,Conciliacao!A61,df_bloqueios_judiciais!E:E,"&lt;0")</f>
        <v/>
      </c>
      <c r="M61" s="10">
        <f>SUMIFS(df_extratos!I:I,df_extratos!F:F,Conciliacao!BD61,df_extratos!G:G,"DEBITO")+SUMIFS(df_extratos!I:I,df_extratos!F:F,Conciliacao!A61,df_extratos!G:G,"DEBITO")+SUMIFS(df_extratos!I:I,df_extratos!F:F,Conciliacao!BE61,df_extratos!G:G,"DEBITO")+SUMIFS(df_extratos!I:I,df_extratos!F:F,Conciliacao!BF61,df_extratos!G:G,"DEBITO")+SUMIFS(df_extratos!I:I,df_extratos!F:F,Conciliacao!BG61,df_extratos!G:G,"DEBITO")</f>
        <v/>
      </c>
      <c r="N61" s="11">
        <f>M61-SUM(I61:L61)</f>
        <v/>
      </c>
      <c r="O61" s="25">
        <f>SUMIFS(df_ajustes_conciliaco!D:D,df_ajustes_conciliaco!C:C,Conciliacao!A61)</f>
        <v/>
      </c>
      <c r="P61" s="22">
        <f>N61+H61-O61</f>
        <v/>
      </c>
      <c r="BD61" s="20" t="n">
        <v>45717.5</v>
      </c>
      <c r="BE61" s="20" t="n">
        <v>45717.125</v>
      </c>
      <c r="BF61" s="20" t="n">
        <v>45717.54166666666</v>
      </c>
      <c r="BG61" s="20" t="n">
        <v>45717.625</v>
      </c>
    </row>
    <row r="62">
      <c r="A62" s="5">
        <f>A61+1</f>
        <v/>
      </c>
      <c r="B62" s="3">
        <f>-SUMIFS(df_extrato_zig!G:G,df_extrato_zig!E:E,Conciliacao!A62,df_extrato_zig!D:D,"Saque")-SUMIFS(df_extrato_zig!G:G,df_extrato_zig!E:E,Conciliacao!A62,df_extrato_zig!D:D,"Antecipação")</f>
        <v/>
      </c>
      <c r="C62" s="3">
        <f>SUMIFS(df_extrato_zig!E:E,df_extrato_zig!L:L,Conciliacao!A62,df_extrato_zig!F:F,"DINHEIRO")</f>
        <v/>
      </c>
      <c r="D62" s="3">
        <f>SUMIFS(view_parc_agrup!H:H,view_parc_agrup!G:G,Conciliacao!A62)</f>
        <v/>
      </c>
      <c r="E62" s="3">
        <f>SUMIFS(df_mutuos!I:I,df_mutuos!B:B,Conciliacao!A62)</f>
        <v/>
      </c>
      <c r="F62" s="6">
        <f>SUMIFS(df_bloqueios_judiciais!E:E,df_bloqueios_judiciais!D:D,Conciliacao!A62,df_bloqueios_judiciais!E:E,"&gt;0")</f>
        <v/>
      </c>
      <c r="G62" s="7">
        <f>SUMIFS(df_extratos!I:I,df_extratos!F:F,Conciliacao!BD62,df_extratos!G:G,"CREDITO")+SUMIFS(df_extratos!I:I,df_extratos!F:F,Conciliacao!A62,df_extratos!G:G,"CREDITO")+SUMIFS(df_extratos!I:I,df_extratos!F:F,Conciliacao!BE62,df_extratos!G:G,"CREDITO")+SUMIFS(df_extratos!I:I,df_extratos!F:F,Conciliacao!BF62,df_extratos!G:G,"CREDITO")+SUMIFS(df_extratos!I:I,df_extratos!F:F,Conciliacao!BG62,df_extratos!G:G,"CREDITO")</f>
        <v/>
      </c>
      <c r="H62" s="9">
        <f>G62-SUM(B62:F62)</f>
        <v/>
      </c>
      <c r="I62" s="4">
        <f>SUMIFS(df_blueme_sem_parcelamento!E:E,df_blueme_sem_parcelamento!H:H,Conciliacao!A62)*(-1)</f>
        <v/>
      </c>
      <c r="J62" s="4">
        <f>SUMIFS(df_blueme_com_parcelamento!J:J,df_blueme_com_parcelamento!M:M,Conciliacao!A62)*(-1)</f>
        <v/>
      </c>
      <c r="K62" s="4">
        <f>SUMIFS(df_mutuos!J:J,df_mutuos!B:B,Conciliacao!A62)*(-1)</f>
        <v/>
      </c>
      <c r="L62" s="8">
        <f>SUMIFS(df_bloqueios_judiciais!E:E,df_bloqueios_judiciais!D:D,Conciliacao!A62,df_bloqueios_judiciais!E:E,"&lt;0")</f>
        <v/>
      </c>
      <c r="M62" s="10">
        <f>SUMIFS(df_extratos!I:I,df_extratos!F:F,Conciliacao!BD62,df_extratos!G:G,"DEBITO")+SUMIFS(df_extratos!I:I,df_extratos!F:F,Conciliacao!A62,df_extratos!G:G,"DEBITO")+SUMIFS(df_extratos!I:I,df_extratos!F:F,Conciliacao!BE62,df_extratos!G:G,"DEBITO")+SUMIFS(df_extratos!I:I,df_extratos!F:F,Conciliacao!BF62,df_extratos!G:G,"DEBITO")+SUMIFS(df_extratos!I:I,df_extratos!F:F,Conciliacao!BG62,df_extratos!G:G,"DEBITO")</f>
        <v/>
      </c>
      <c r="N62" s="11">
        <f>M62-SUM(I62:L62)</f>
        <v/>
      </c>
      <c r="O62" s="25">
        <f>SUMIFS(df_ajustes_conciliaco!D:D,df_ajustes_conciliaco!C:C,Conciliacao!A62)</f>
        <v/>
      </c>
      <c r="P62" s="22">
        <f>N62+H62-O62</f>
        <v/>
      </c>
      <c r="BD62" s="20" t="n">
        <v>45718.5</v>
      </c>
      <c r="BE62" s="20" t="n">
        <v>45718.125</v>
      </c>
      <c r="BF62" s="20" t="n">
        <v>45718.54166666666</v>
      </c>
      <c r="BG62" s="20" t="n">
        <v>45718.625</v>
      </c>
    </row>
    <row r="63">
      <c r="A63" s="5">
        <f>A62+1</f>
        <v/>
      </c>
      <c r="B63" s="3">
        <f>-SUMIFS(df_extrato_zig!G:G,df_extrato_zig!E:E,Conciliacao!A63,df_extrato_zig!D:D,"Saque")-SUMIFS(df_extrato_zig!G:G,df_extrato_zig!E:E,Conciliacao!A63,df_extrato_zig!D:D,"Antecipação")</f>
        <v/>
      </c>
      <c r="C63" s="3">
        <f>SUMIFS(df_extrato_zig!E:E,df_extrato_zig!L:L,Conciliacao!A63,df_extrato_zig!F:F,"DINHEIRO")</f>
        <v/>
      </c>
      <c r="D63" s="3">
        <f>SUMIFS(view_parc_agrup!H:H,view_parc_agrup!G:G,Conciliacao!A63)</f>
        <v/>
      </c>
      <c r="E63" s="3">
        <f>SUMIFS(df_mutuos!I:I,df_mutuos!B:B,Conciliacao!A63)</f>
        <v/>
      </c>
      <c r="F63" s="6">
        <f>SUMIFS(df_bloqueios_judiciais!E:E,df_bloqueios_judiciais!D:D,Conciliacao!A63,df_bloqueios_judiciais!E:E,"&gt;0")</f>
        <v/>
      </c>
      <c r="G63" s="7">
        <f>SUMIFS(df_extratos!I:I,df_extratos!F:F,Conciliacao!BD63,df_extratos!G:G,"CREDITO")+SUMIFS(df_extratos!I:I,df_extratos!F:F,Conciliacao!A63,df_extratos!G:G,"CREDITO")+SUMIFS(df_extratos!I:I,df_extratos!F:F,Conciliacao!BE63,df_extratos!G:G,"CREDITO")+SUMIFS(df_extratos!I:I,df_extratos!F:F,Conciliacao!BF63,df_extratos!G:G,"CREDITO")+SUMIFS(df_extratos!I:I,df_extratos!F:F,Conciliacao!BG63,df_extratos!G:G,"CREDITO")</f>
        <v/>
      </c>
      <c r="H63" s="9">
        <f>G63-SUM(B63:F63)</f>
        <v/>
      </c>
      <c r="I63" s="4">
        <f>SUMIFS(df_blueme_sem_parcelamento!E:E,df_blueme_sem_parcelamento!H:H,Conciliacao!A63)*(-1)</f>
        <v/>
      </c>
      <c r="J63" s="4">
        <f>SUMIFS(df_blueme_com_parcelamento!J:J,df_blueme_com_parcelamento!M:M,Conciliacao!A63)*(-1)</f>
        <v/>
      </c>
      <c r="K63" s="4">
        <f>SUMIFS(df_mutuos!J:J,df_mutuos!B:B,Conciliacao!A63)*(-1)</f>
        <v/>
      </c>
      <c r="L63" s="8">
        <f>SUMIFS(df_bloqueios_judiciais!E:E,df_bloqueios_judiciais!D:D,Conciliacao!A63,df_bloqueios_judiciais!E:E,"&lt;0")</f>
        <v/>
      </c>
      <c r="M63" s="10">
        <f>SUMIFS(df_extratos!I:I,df_extratos!F:F,Conciliacao!BD63,df_extratos!G:G,"DEBITO")+SUMIFS(df_extratos!I:I,df_extratos!F:F,Conciliacao!A63,df_extratos!G:G,"DEBITO")+SUMIFS(df_extratos!I:I,df_extratos!F:F,Conciliacao!BE63,df_extratos!G:G,"DEBITO")+SUMIFS(df_extratos!I:I,df_extratos!F:F,Conciliacao!BF63,df_extratos!G:G,"DEBITO")+SUMIFS(df_extratos!I:I,df_extratos!F:F,Conciliacao!BG63,df_extratos!G:G,"DEBITO")</f>
        <v/>
      </c>
      <c r="N63" s="11">
        <f>M63-SUM(I63:L63)</f>
        <v/>
      </c>
      <c r="O63" s="25">
        <f>SUMIFS(df_ajustes_conciliaco!D:D,df_ajustes_conciliaco!C:C,Conciliacao!A63)</f>
        <v/>
      </c>
      <c r="P63" s="22">
        <f>N63+H63-O63</f>
        <v/>
      </c>
      <c r="BD63" s="20" t="n">
        <v>45719.5</v>
      </c>
      <c r="BE63" s="20" t="n">
        <v>45719.125</v>
      </c>
      <c r="BF63" s="20" t="n">
        <v>45719.54166666666</v>
      </c>
      <c r="BG63" s="20" t="n">
        <v>45719.625</v>
      </c>
    </row>
    <row r="64">
      <c r="A64" s="5">
        <f>A63+1</f>
        <v/>
      </c>
      <c r="B64" s="3">
        <f>-SUMIFS(df_extrato_zig!G:G,df_extrato_zig!E:E,Conciliacao!A64,df_extrato_zig!D:D,"Saque")-SUMIFS(df_extrato_zig!G:G,df_extrato_zig!E:E,Conciliacao!A64,df_extrato_zig!D:D,"Antecipação")</f>
        <v/>
      </c>
      <c r="C64" s="3">
        <f>SUMIFS(df_extrato_zig!E:E,df_extrato_zig!L:L,Conciliacao!A64,df_extrato_zig!F:F,"DINHEIRO")</f>
        <v/>
      </c>
      <c r="D64" s="3">
        <f>SUMIFS(view_parc_agrup!H:H,view_parc_agrup!G:G,Conciliacao!A64)</f>
        <v/>
      </c>
      <c r="E64" s="3">
        <f>SUMIFS(df_mutuos!I:I,df_mutuos!B:B,Conciliacao!A64)</f>
        <v/>
      </c>
      <c r="F64" s="6">
        <f>SUMIFS(df_bloqueios_judiciais!E:E,df_bloqueios_judiciais!D:D,Conciliacao!A64,df_bloqueios_judiciais!E:E,"&gt;0")</f>
        <v/>
      </c>
      <c r="G64" s="7">
        <f>SUMIFS(df_extratos!I:I,df_extratos!F:F,Conciliacao!BD64,df_extratos!G:G,"CREDITO")+SUMIFS(df_extratos!I:I,df_extratos!F:F,Conciliacao!A64,df_extratos!G:G,"CREDITO")+SUMIFS(df_extratos!I:I,df_extratos!F:F,Conciliacao!BE64,df_extratos!G:G,"CREDITO")+SUMIFS(df_extratos!I:I,df_extratos!F:F,Conciliacao!BF64,df_extratos!G:G,"CREDITO")+SUMIFS(df_extratos!I:I,df_extratos!F:F,Conciliacao!BG64,df_extratos!G:G,"CREDITO")</f>
        <v/>
      </c>
      <c r="H64" s="9">
        <f>G64-SUM(B64:F64)</f>
        <v/>
      </c>
      <c r="I64" s="4">
        <f>SUMIFS(df_blueme_sem_parcelamento!E:E,df_blueme_sem_parcelamento!H:H,Conciliacao!A64)*(-1)</f>
        <v/>
      </c>
      <c r="J64" s="4">
        <f>SUMIFS(df_blueme_com_parcelamento!J:J,df_blueme_com_parcelamento!M:M,Conciliacao!A64)*(-1)</f>
        <v/>
      </c>
      <c r="K64" s="4">
        <f>SUMIFS(df_mutuos!J:J,df_mutuos!B:B,Conciliacao!A64)*(-1)</f>
        <v/>
      </c>
      <c r="L64" s="8">
        <f>SUMIFS(df_bloqueios_judiciais!E:E,df_bloqueios_judiciais!D:D,Conciliacao!A64,df_bloqueios_judiciais!E:E,"&lt;0")</f>
        <v/>
      </c>
      <c r="M64" s="10">
        <f>SUMIFS(df_extratos!I:I,df_extratos!F:F,Conciliacao!BD64,df_extratos!G:G,"DEBITO")+SUMIFS(df_extratos!I:I,df_extratos!F:F,Conciliacao!A64,df_extratos!G:G,"DEBITO")+SUMIFS(df_extratos!I:I,df_extratos!F:F,Conciliacao!BE64,df_extratos!G:G,"DEBITO")+SUMIFS(df_extratos!I:I,df_extratos!F:F,Conciliacao!BF64,df_extratos!G:G,"DEBITO")+SUMIFS(df_extratos!I:I,df_extratos!F:F,Conciliacao!BG64,df_extratos!G:G,"DEBITO")</f>
        <v/>
      </c>
      <c r="N64" s="11">
        <f>M64-SUM(I64:L64)</f>
        <v/>
      </c>
      <c r="O64" s="25">
        <f>SUMIFS(df_ajustes_conciliaco!D:D,df_ajustes_conciliaco!C:C,Conciliacao!A64)</f>
        <v/>
      </c>
      <c r="P64" s="22">
        <f>N64+H64-O64</f>
        <v/>
      </c>
      <c r="BD64" s="20" t="n">
        <v>45720.5</v>
      </c>
      <c r="BE64" s="20" t="n">
        <v>45720.125</v>
      </c>
      <c r="BF64" s="20" t="n">
        <v>45720.54166666666</v>
      </c>
      <c r="BG64" s="20" t="n">
        <v>45720.625</v>
      </c>
    </row>
    <row r="65">
      <c r="A65" s="5">
        <f>A64+1</f>
        <v/>
      </c>
      <c r="B65" s="3">
        <f>-SUMIFS(df_extrato_zig!G:G,df_extrato_zig!E:E,Conciliacao!A65,df_extrato_zig!D:D,"Saque")-SUMIFS(df_extrato_zig!G:G,df_extrato_zig!E:E,Conciliacao!A65,df_extrato_zig!D:D,"Antecipação")</f>
        <v/>
      </c>
      <c r="C65" s="3">
        <f>SUMIFS(df_extrato_zig!E:E,df_extrato_zig!L:L,Conciliacao!A65,df_extrato_zig!F:F,"DINHEIRO")</f>
        <v/>
      </c>
      <c r="D65" s="3">
        <f>SUMIFS(view_parc_agrup!H:H,view_parc_agrup!G:G,Conciliacao!A65)</f>
        <v/>
      </c>
      <c r="E65" s="3">
        <f>SUMIFS(df_mutuos!I:I,df_mutuos!B:B,Conciliacao!A65)</f>
        <v/>
      </c>
      <c r="F65" s="6">
        <f>SUMIFS(df_bloqueios_judiciais!E:E,df_bloqueios_judiciais!D:D,Conciliacao!A65,df_bloqueios_judiciais!E:E,"&gt;0")</f>
        <v/>
      </c>
      <c r="G65" s="7">
        <f>SUMIFS(df_extratos!I:I,df_extratos!F:F,Conciliacao!BD65,df_extratos!G:G,"CREDITO")+SUMIFS(df_extratos!I:I,df_extratos!F:F,Conciliacao!A65,df_extratos!G:G,"CREDITO")+SUMIFS(df_extratos!I:I,df_extratos!F:F,Conciliacao!BE65,df_extratos!G:G,"CREDITO")+SUMIFS(df_extratos!I:I,df_extratos!F:F,Conciliacao!BF65,df_extratos!G:G,"CREDITO")+SUMIFS(df_extratos!I:I,df_extratos!F:F,Conciliacao!BG65,df_extratos!G:G,"CREDITO")</f>
        <v/>
      </c>
      <c r="H65" s="9">
        <f>G65-SUM(B65:F65)</f>
        <v/>
      </c>
      <c r="I65" s="4">
        <f>SUMIFS(df_blueme_sem_parcelamento!E:E,df_blueme_sem_parcelamento!H:H,Conciliacao!A65)*(-1)</f>
        <v/>
      </c>
      <c r="J65" s="4">
        <f>SUMIFS(df_blueme_com_parcelamento!J:J,df_blueme_com_parcelamento!M:M,Conciliacao!A65)*(-1)</f>
        <v/>
      </c>
      <c r="K65" s="4">
        <f>SUMIFS(df_mutuos!J:J,df_mutuos!B:B,Conciliacao!A65)*(-1)</f>
        <v/>
      </c>
      <c r="L65" s="8">
        <f>SUMIFS(df_bloqueios_judiciais!E:E,df_bloqueios_judiciais!D:D,Conciliacao!A65,df_bloqueios_judiciais!E:E,"&lt;0")</f>
        <v/>
      </c>
      <c r="M65" s="10">
        <f>SUMIFS(df_extratos!I:I,df_extratos!F:F,Conciliacao!BD65,df_extratos!G:G,"DEBITO")+SUMIFS(df_extratos!I:I,df_extratos!F:F,Conciliacao!A65,df_extratos!G:G,"DEBITO")+SUMIFS(df_extratos!I:I,df_extratos!F:F,Conciliacao!BE65,df_extratos!G:G,"DEBITO")+SUMIFS(df_extratos!I:I,df_extratos!F:F,Conciliacao!BF65,df_extratos!G:G,"DEBITO")+SUMIFS(df_extratos!I:I,df_extratos!F:F,Conciliacao!BG65,df_extratos!G:G,"DEBITO")</f>
        <v/>
      </c>
      <c r="N65" s="11">
        <f>M65-SUM(I65:L65)</f>
        <v/>
      </c>
      <c r="O65" s="25">
        <f>SUMIFS(df_ajustes_conciliaco!D:D,df_ajustes_conciliaco!C:C,Conciliacao!A65)</f>
        <v/>
      </c>
      <c r="P65" s="22">
        <f>N65+H65-O65</f>
        <v/>
      </c>
      <c r="BD65" s="20" t="n">
        <v>45721.5</v>
      </c>
      <c r="BE65" s="20" t="n">
        <v>45721.125</v>
      </c>
      <c r="BF65" s="20" t="n">
        <v>45721.54166666666</v>
      </c>
      <c r="BG65" s="20" t="n">
        <v>45721.625</v>
      </c>
    </row>
    <row r="66">
      <c r="A66" s="5">
        <f>A65+1</f>
        <v/>
      </c>
      <c r="B66" s="3">
        <f>-SUMIFS(df_extrato_zig!G:G,df_extrato_zig!E:E,Conciliacao!A66,df_extrato_zig!D:D,"Saque")-SUMIFS(df_extrato_zig!G:G,df_extrato_zig!E:E,Conciliacao!A66,df_extrato_zig!D:D,"Antecipação")</f>
        <v/>
      </c>
      <c r="C66" s="3">
        <f>SUMIFS(df_extrato_zig!E:E,df_extrato_zig!L:L,Conciliacao!A66,df_extrato_zig!F:F,"DINHEIRO")</f>
        <v/>
      </c>
      <c r="D66" s="3">
        <f>SUMIFS(view_parc_agrup!H:H,view_parc_agrup!G:G,Conciliacao!A66)</f>
        <v/>
      </c>
      <c r="E66" s="3">
        <f>SUMIFS(df_mutuos!I:I,df_mutuos!B:B,Conciliacao!A66)</f>
        <v/>
      </c>
      <c r="F66" s="6">
        <f>SUMIFS(df_bloqueios_judiciais!E:E,df_bloqueios_judiciais!D:D,Conciliacao!A66,df_bloqueios_judiciais!E:E,"&gt;0")</f>
        <v/>
      </c>
      <c r="G66" s="7">
        <f>SUMIFS(df_extratos!I:I,df_extratos!F:F,Conciliacao!BD66,df_extratos!G:G,"CREDITO")+SUMIFS(df_extratos!I:I,df_extratos!F:F,Conciliacao!A66,df_extratos!G:G,"CREDITO")+SUMIFS(df_extratos!I:I,df_extratos!F:F,Conciliacao!BE66,df_extratos!G:G,"CREDITO")+SUMIFS(df_extratos!I:I,df_extratos!F:F,Conciliacao!BF66,df_extratos!G:G,"CREDITO")+SUMIFS(df_extratos!I:I,df_extratos!F:F,Conciliacao!BG66,df_extratos!G:G,"CREDITO")</f>
        <v/>
      </c>
      <c r="H66" s="9">
        <f>G66-SUM(B66:F66)</f>
        <v/>
      </c>
      <c r="I66" s="4">
        <f>SUMIFS(df_blueme_sem_parcelamento!E:E,df_blueme_sem_parcelamento!H:H,Conciliacao!A66)*(-1)</f>
        <v/>
      </c>
      <c r="J66" s="4">
        <f>SUMIFS(df_blueme_com_parcelamento!J:J,df_blueme_com_parcelamento!M:M,Conciliacao!A66)*(-1)</f>
        <v/>
      </c>
      <c r="K66" s="4">
        <f>SUMIFS(df_mutuos!J:J,df_mutuos!B:B,Conciliacao!A66)*(-1)</f>
        <v/>
      </c>
      <c r="L66" s="8">
        <f>SUMIFS(df_bloqueios_judiciais!E:E,df_bloqueios_judiciais!D:D,Conciliacao!A66,df_bloqueios_judiciais!E:E,"&lt;0")</f>
        <v/>
      </c>
      <c r="M66" s="10">
        <f>SUMIFS(df_extratos!I:I,df_extratos!F:F,Conciliacao!BD66,df_extratos!G:G,"DEBITO")+SUMIFS(df_extratos!I:I,df_extratos!F:F,Conciliacao!A66,df_extratos!G:G,"DEBITO")+SUMIFS(df_extratos!I:I,df_extratos!F:F,Conciliacao!BE66,df_extratos!G:G,"DEBITO")+SUMIFS(df_extratos!I:I,df_extratos!F:F,Conciliacao!BF66,df_extratos!G:G,"DEBITO")+SUMIFS(df_extratos!I:I,df_extratos!F:F,Conciliacao!BG66,df_extratos!G:G,"DEBITO")</f>
        <v/>
      </c>
      <c r="N66" s="11">
        <f>M66-SUM(I66:L66)</f>
        <v/>
      </c>
      <c r="O66" s="25">
        <f>SUMIFS(df_ajustes_conciliaco!D:D,df_ajustes_conciliaco!C:C,Conciliacao!A66)</f>
        <v/>
      </c>
      <c r="P66" s="22">
        <f>N66+H66-O66</f>
        <v/>
      </c>
      <c r="BD66" s="20" t="n">
        <v>45722.5</v>
      </c>
      <c r="BE66" s="20" t="n">
        <v>45722.125</v>
      </c>
      <c r="BF66" s="20" t="n">
        <v>45722.54166666666</v>
      </c>
      <c r="BG66" s="20" t="n">
        <v>45722.625</v>
      </c>
    </row>
    <row r="67">
      <c r="A67" s="5">
        <f>A66+1</f>
        <v/>
      </c>
      <c r="B67" s="3">
        <f>-SUMIFS(df_extrato_zig!G:G,df_extrato_zig!E:E,Conciliacao!A67,df_extrato_zig!D:D,"Saque")-SUMIFS(df_extrato_zig!G:G,df_extrato_zig!E:E,Conciliacao!A67,df_extrato_zig!D:D,"Antecipação")</f>
        <v/>
      </c>
      <c r="C67" s="3">
        <f>SUMIFS(df_extrato_zig!E:E,df_extrato_zig!L:L,Conciliacao!A67,df_extrato_zig!F:F,"DINHEIRO")</f>
        <v/>
      </c>
      <c r="D67" s="3">
        <f>SUMIFS(view_parc_agrup!H:H,view_parc_agrup!G:G,Conciliacao!A67)</f>
        <v/>
      </c>
      <c r="E67" s="3">
        <f>SUMIFS(df_mutuos!I:I,df_mutuos!B:B,Conciliacao!A67)</f>
        <v/>
      </c>
      <c r="F67" s="6">
        <f>SUMIFS(df_bloqueios_judiciais!E:E,df_bloqueios_judiciais!D:D,Conciliacao!A67,df_bloqueios_judiciais!E:E,"&gt;0")</f>
        <v/>
      </c>
      <c r="G67" s="7">
        <f>SUMIFS(df_extratos!I:I,df_extratos!F:F,Conciliacao!BD67,df_extratos!G:G,"CREDITO")+SUMIFS(df_extratos!I:I,df_extratos!F:F,Conciliacao!A67,df_extratos!G:G,"CREDITO")+SUMIFS(df_extratos!I:I,df_extratos!F:F,Conciliacao!BE67,df_extratos!G:G,"CREDITO")+SUMIFS(df_extratos!I:I,df_extratos!F:F,Conciliacao!BF67,df_extratos!G:G,"CREDITO")+SUMIFS(df_extratos!I:I,df_extratos!F:F,Conciliacao!BG67,df_extratos!G:G,"CREDITO")</f>
        <v/>
      </c>
      <c r="H67" s="9">
        <f>G67-SUM(B67:F67)</f>
        <v/>
      </c>
      <c r="I67" s="4">
        <f>SUMIFS(df_blueme_sem_parcelamento!E:E,df_blueme_sem_parcelamento!H:H,Conciliacao!A67)*(-1)</f>
        <v/>
      </c>
      <c r="J67" s="4">
        <f>SUMIFS(df_blueme_com_parcelamento!J:J,df_blueme_com_parcelamento!M:M,Conciliacao!A67)*(-1)</f>
        <v/>
      </c>
      <c r="K67" s="4">
        <f>SUMIFS(df_mutuos!J:J,df_mutuos!B:B,Conciliacao!A67)*(-1)</f>
        <v/>
      </c>
      <c r="L67" s="8">
        <f>SUMIFS(df_bloqueios_judiciais!E:E,df_bloqueios_judiciais!D:D,Conciliacao!A67,df_bloqueios_judiciais!E:E,"&lt;0")</f>
        <v/>
      </c>
      <c r="M67" s="10">
        <f>SUMIFS(df_extratos!I:I,df_extratos!F:F,Conciliacao!BD67,df_extratos!G:G,"DEBITO")+SUMIFS(df_extratos!I:I,df_extratos!F:F,Conciliacao!A67,df_extratos!G:G,"DEBITO")+SUMIFS(df_extratos!I:I,df_extratos!F:F,Conciliacao!BE67,df_extratos!G:G,"DEBITO")+SUMIFS(df_extratos!I:I,df_extratos!F:F,Conciliacao!BF67,df_extratos!G:G,"DEBITO")+SUMIFS(df_extratos!I:I,df_extratos!F:F,Conciliacao!BG67,df_extratos!G:G,"DEBITO")</f>
        <v/>
      </c>
      <c r="N67" s="11">
        <f>M67-SUM(I67:L67)</f>
        <v/>
      </c>
      <c r="O67" s="25">
        <f>SUMIFS(df_ajustes_conciliaco!D:D,df_ajustes_conciliaco!C:C,Conciliacao!A67)</f>
        <v/>
      </c>
      <c r="P67" s="22">
        <f>N67+H67-O67</f>
        <v/>
      </c>
      <c r="BD67" s="20" t="n">
        <v>45723.5</v>
      </c>
      <c r="BE67" s="20" t="n">
        <v>45723.125</v>
      </c>
      <c r="BF67" s="20" t="n">
        <v>45723.54166666666</v>
      </c>
      <c r="BG67" s="20" t="n">
        <v>45723.625</v>
      </c>
    </row>
    <row r="68">
      <c r="A68" s="5">
        <f>A67+1</f>
        <v/>
      </c>
      <c r="B68" s="3">
        <f>-SUMIFS(df_extrato_zig!G:G,df_extrato_zig!E:E,Conciliacao!A68,df_extrato_zig!D:D,"Saque")-SUMIFS(df_extrato_zig!G:G,df_extrato_zig!E:E,Conciliacao!A68,df_extrato_zig!D:D,"Antecipação")</f>
        <v/>
      </c>
      <c r="C68" s="3">
        <f>SUMIFS(df_extrato_zig!E:E,df_extrato_zig!L:L,Conciliacao!A68,df_extrato_zig!F:F,"DINHEIRO")</f>
        <v/>
      </c>
      <c r="D68" s="3">
        <f>SUMIFS(view_parc_agrup!H:H,view_parc_agrup!G:G,Conciliacao!A68)</f>
        <v/>
      </c>
      <c r="E68" s="3">
        <f>SUMIFS(df_mutuos!I:I,df_mutuos!B:B,Conciliacao!A68)</f>
        <v/>
      </c>
      <c r="F68" s="6">
        <f>SUMIFS(df_bloqueios_judiciais!E:E,df_bloqueios_judiciais!D:D,Conciliacao!A68,df_bloqueios_judiciais!E:E,"&gt;0")</f>
        <v/>
      </c>
      <c r="G68" s="7">
        <f>SUMIFS(df_extratos!I:I,df_extratos!F:F,Conciliacao!BD68,df_extratos!G:G,"CREDITO")+SUMIFS(df_extratos!I:I,df_extratos!F:F,Conciliacao!A68,df_extratos!G:G,"CREDITO")+SUMIFS(df_extratos!I:I,df_extratos!F:F,Conciliacao!BE68,df_extratos!G:G,"CREDITO")+SUMIFS(df_extratos!I:I,df_extratos!F:F,Conciliacao!BF68,df_extratos!G:G,"CREDITO")+SUMIFS(df_extratos!I:I,df_extratos!F:F,Conciliacao!BG68,df_extratos!G:G,"CREDITO")</f>
        <v/>
      </c>
      <c r="H68" s="9">
        <f>G68-SUM(B68:F68)</f>
        <v/>
      </c>
      <c r="I68" s="4">
        <f>SUMIFS(df_blueme_sem_parcelamento!E:E,df_blueme_sem_parcelamento!H:H,Conciliacao!A68)*(-1)</f>
        <v/>
      </c>
      <c r="J68" s="4">
        <f>SUMIFS(df_blueme_com_parcelamento!J:J,df_blueme_com_parcelamento!M:M,Conciliacao!A68)*(-1)</f>
        <v/>
      </c>
      <c r="K68" s="4">
        <f>SUMIFS(df_mutuos!J:J,df_mutuos!B:B,Conciliacao!A68)*(-1)</f>
        <v/>
      </c>
      <c r="L68" s="8">
        <f>SUMIFS(df_bloqueios_judiciais!E:E,df_bloqueios_judiciais!D:D,Conciliacao!A68,df_bloqueios_judiciais!E:E,"&lt;0")</f>
        <v/>
      </c>
      <c r="M68" s="10">
        <f>SUMIFS(df_extratos!I:I,df_extratos!F:F,Conciliacao!BD68,df_extratos!G:G,"DEBITO")+SUMIFS(df_extratos!I:I,df_extratos!F:F,Conciliacao!A68,df_extratos!G:G,"DEBITO")+SUMIFS(df_extratos!I:I,df_extratos!F:F,Conciliacao!BE68,df_extratos!G:G,"DEBITO")+SUMIFS(df_extratos!I:I,df_extratos!F:F,Conciliacao!BF68,df_extratos!G:G,"DEBITO")+SUMIFS(df_extratos!I:I,df_extratos!F:F,Conciliacao!BG68,df_extratos!G:G,"DEBITO")</f>
        <v/>
      </c>
      <c r="N68" s="11">
        <f>M68-SUM(I68:L68)</f>
        <v/>
      </c>
      <c r="O68" s="25">
        <f>SUMIFS(df_ajustes_conciliaco!D:D,df_ajustes_conciliaco!C:C,Conciliacao!A68)</f>
        <v/>
      </c>
      <c r="P68" s="22">
        <f>N68+H68-O68</f>
        <v/>
      </c>
      <c r="BD68" s="20" t="n">
        <v>45724.5</v>
      </c>
      <c r="BE68" s="20" t="n">
        <v>45724.125</v>
      </c>
      <c r="BF68" s="20" t="n">
        <v>45724.54166666666</v>
      </c>
      <c r="BG68" s="20" t="n">
        <v>45724.625</v>
      </c>
    </row>
    <row r="69">
      <c r="A69" s="5">
        <f>A68+1</f>
        <v/>
      </c>
      <c r="B69" s="3">
        <f>-SUMIFS(df_extrato_zig!G:G,df_extrato_zig!E:E,Conciliacao!A69,df_extrato_zig!D:D,"Saque")-SUMIFS(df_extrato_zig!G:G,df_extrato_zig!E:E,Conciliacao!A69,df_extrato_zig!D:D,"Antecipação")</f>
        <v/>
      </c>
      <c r="C69" s="3">
        <f>SUMIFS(df_extrato_zig!E:E,df_extrato_zig!L:L,Conciliacao!A69,df_extrato_zig!F:F,"DINHEIRO")</f>
        <v/>
      </c>
      <c r="D69" s="3">
        <f>SUMIFS(view_parc_agrup!H:H,view_parc_agrup!G:G,Conciliacao!A69)</f>
        <v/>
      </c>
      <c r="E69" s="3">
        <f>SUMIFS(df_mutuos!I:I,df_mutuos!B:B,Conciliacao!A69)</f>
        <v/>
      </c>
      <c r="F69" s="6">
        <f>SUMIFS(df_bloqueios_judiciais!E:E,df_bloqueios_judiciais!D:D,Conciliacao!A69,df_bloqueios_judiciais!E:E,"&gt;0")</f>
        <v/>
      </c>
      <c r="G69" s="7">
        <f>SUMIFS(df_extratos!I:I,df_extratos!F:F,Conciliacao!BD69,df_extratos!G:G,"CREDITO")+SUMIFS(df_extratos!I:I,df_extratos!F:F,Conciliacao!A69,df_extratos!G:G,"CREDITO")+SUMIFS(df_extratos!I:I,df_extratos!F:F,Conciliacao!BE69,df_extratos!G:G,"CREDITO")+SUMIFS(df_extratos!I:I,df_extratos!F:F,Conciliacao!BF69,df_extratos!G:G,"CREDITO")+SUMIFS(df_extratos!I:I,df_extratos!F:F,Conciliacao!BG69,df_extratos!G:G,"CREDITO")</f>
        <v/>
      </c>
      <c r="H69" s="9">
        <f>G69-SUM(B69:F69)</f>
        <v/>
      </c>
      <c r="I69" s="4">
        <f>SUMIFS(df_blueme_sem_parcelamento!E:E,df_blueme_sem_parcelamento!H:H,Conciliacao!A69)*(-1)</f>
        <v/>
      </c>
      <c r="J69" s="4">
        <f>SUMIFS(df_blueme_com_parcelamento!J:J,df_blueme_com_parcelamento!M:M,Conciliacao!A69)*(-1)</f>
        <v/>
      </c>
      <c r="K69" s="4">
        <f>SUMIFS(df_mutuos!J:J,df_mutuos!B:B,Conciliacao!A69)*(-1)</f>
        <v/>
      </c>
      <c r="L69" s="8">
        <f>SUMIFS(df_bloqueios_judiciais!E:E,df_bloqueios_judiciais!D:D,Conciliacao!A69,df_bloqueios_judiciais!E:E,"&lt;0")</f>
        <v/>
      </c>
      <c r="M69" s="10">
        <f>SUMIFS(df_extratos!I:I,df_extratos!F:F,Conciliacao!BD69,df_extratos!G:G,"DEBITO")+SUMIFS(df_extratos!I:I,df_extratos!F:F,Conciliacao!A69,df_extratos!G:G,"DEBITO")+SUMIFS(df_extratos!I:I,df_extratos!F:F,Conciliacao!BE69,df_extratos!G:G,"DEBITO")+SUMIFS(df_extratos!I:I,df_extratos!F:F,Conciliacao!BF69,df_extratos!G:G,"DEBITO")+SUMIFS(df_extratos!I:I,df_extratos!F:F,Conciliacao!BG69,df_extratos!G:G,"DEBITO")</f>
        <v/>
      </c>
      <c r="N69" s="11">
        <f>M69-SUM(I69:L69)</f>
        <v/>
      </c>
      <c r="O69" s="25">
        <f>SUMIFS(df_ajustes_conciliaco!D:D,df_ajustes_conciliaco!C:C,Conciliacao!A69)</f>
        <v/>
      </c>
      <c r="P69" s="22">
        <f>N69+H69-O69</f>
        <v/>
      </c>
      <c r="BD69" s="20" t="n">
        <v>45725.5</v>
      </c>
      <c r="BE69" s="20" t="n">
        <v>45725.125</v>
      </c>
      <c r="BF69" s="20" t="n">
        <v>45725.54166666666</v>
      </c>
      <c r="BG69" s="20" t="n">
        <v>45725.625</v>
      </c>
    </row>
    <row r="70">
      <c r="A70" s="5">
        <f>A69+1</f>
        <v/>
      </c>
      <c r="B70" s="3">
        <f>-SUMIFS(df_extrato_zig!G:G,df_extrato_zig!E:E,Conciliacao!A70,df_extrato_zig!D:D,"Saque")-SUMIFS(df_extrato_zig!G:G,df_extrato_zig!E:E,Conciliacao!A70,df_extrato_zig!D:D,"Antecipação")</f>
        <v/>
      </c>
      <c r="C70" s="3">
        <f>SUMIFS(df_extrato_zig!E:E,df_extrato_zig!L:L,Conciliacao!A70,df_extrato_zig!F:F,"DINHEIRO")</f>
        <v/>
      </c>
      <c r="D70" s="3">
        <f>SUMIFS(view_parc_agrup!H:H,view_parc_agrup!G:G,Conciliacao!A70)</f>
        <v/>
      </c>
      <c r="E70" s="3">
        <f>SUMIFS(df_mutuos!I:I,df_mutuos!B:B,Conciliacao!A70)</f>
        <v/>
      </c>
      <c r="F70" s="6">
        <f>SUMIFS(df_bloqueios_judiciais!E:E,df_bloqueios_judiciais!D:D,Conciliacao!A70,df_bloqueios_judiciais!E:E,"&gt;0")</f>
        <v/>
      </c>
      <c r="G70" s="7">
        <f>SUMIFS(df_extratos!I:I,df_extratos!F:F,Conciliacao!BD70,df_extratos!G:G,"CREDITO")+SUMIFS(df_extratos!I:I,df_extratos!F:F,Conciliacao!A70,df_extratos!G:G,"CREDITO")+SUMIFS(df_extratos!I:I,df_extratos!F:F,Conciliacao!BE70,df_extratos!G:G,"CREDITO")+SUMIFS(df_extratos!I:I,df_extratos!F:F,Conciliacao!BF70,df_extratos!G:G,"CREDITO")+SUMIFS(df_extratos!I:I,df_extratos!F:F,Conciliacao!BG70,df_extratos!G:G,"CREDITO")</f>
        <v/>
      </c>
      <c r="H70" s="9">
        <f>G70-SUM(B70:F70)</f>
        <v/>
      </c>
      <c r="I70" s="4">
        <f>SUMIFS(df_blueme_sem_parcelamento!E:E,df_blueme_sem_parcelamento!H:H,Conciliacao!A70)*(-1)</f>
        <v/>
      </c>
      <c r="J70" s="4">
        <f>SUMIFS(df_blueme_com_parcelamento!J:J,df_blueme_com_parcelamento!M:M,Conciliacao!A70)*(-1)</f>
        <v/>
      </c>
      <c r="K70" s="4">
        <f>SUMIFS(df_mutuos!J:J,df_mutuos!B:B,Conciliacao!A70)*(-1)</f>
        <v/>
      </c>
      <c r="L70" s="8">
        <f>SUMIFS(df_bloqueios_judiciais!E:E,df_bloqueios_judiciais!D:D,Conciliacao!A70,df_bloqueios_judiciais!E:E,"&lt;0")</f>
        <v/>
      </c>
      <c r="M70" s="10">
        <f>SUMIFS(df_extratos!I:I,df_extratos!F:F,Conciliacao!BD70,df_extratos!G:G,"DEBITO")+SUMIFS(df_extratos!I:I,df_extratos!F:F,Conciliacao!A70,df_extratos!G:G,"DEBITO")+SUMIFS(df_extratos!I:I,df_extratos!F:F,Conciliacao!BE70,df_extratos!G:G,"DEBITO")+SUMIFS(df_extratos!I:I,df_extratos!F:F,Conciliacao!BF70,df_extratos!G:G,"DEBITO")+SUMIFS(df_extratos!I:I,df_extratos!F:F,Conciliacao!BG70,df_extratos!G:G,"DEBITO")</f>
        <v/>
      </c>
      <c r="N70" s="11">
        <f>M70-SUM(I70:L70)</f>
        <v/>
      </c>
      <c r="O70" s="25">
        <f>SUMIFS(df_ajustes_conciliaco!D:D,df_ajustes_conciliaco!C:C,Conciliacao!A70)</f>
        <v/>
      </c>
      <c r="P70" s="22">
        <f>N70+H70-O70</f>
        <v/>
      </c>
      <c r="BD70" s="20" t="n">
        <v>45726.5</v>
      </c>
      <c r="BE70" s="20" t="n">
        <v>45726.125</v>
      </c>
      <c r="BF70" s="20" t="n">
        <v>45726.54166666666</v>
      </c>
      <c r="BG70" s="20" t="n">
        <v>45726.625</v>
      </c>
    </row>
    <row r="71">
      <c r="A71" s="5">
        <f>A70+1</f>
        <v/>
      </c>
      <c r="B71" s="3">
        <f>-SUMIFS(df_extrato_zig!G:G,df_extrato_zig!E:E,Conciliacao!A71,df_extrato_zig!D:D,"Saque")-SUMIFS(df_extrato_zig!G:G,df_extrato_zig!E:E,Conciliacao!A71,df_extrato_zig!D:D,"Antecipação")</f>
        <v/>
      </c>
      <c r="C71" s="3">
        <f>SUMIFS(df_extrato_zig!E:E,df_extrato_zig!L:L,Conciliacao!A71,df_extrato_zig!F:F,"DINHEIRO")</f>
        <v/>
      </c>
      <c r="D71" s="3">
        <f>SUMIFS(view_parc_agrup!H:H,view_parc_agrup!G:G,Conciliacao!A71)</f>
        <v/>
      </c>
      <c r="E71" s="3">
        <f>SUMIFS(df_mutuos!I:I,df_mutuos!B:B,Conciliacao!A71)</f>
        <v/>
      </c>
      <c r="F71" s="6">
        <f>SUMIFS(df_bloqueios_judiciais!E:E,df_bloqueios_judiciais!D:D,Conciliacao!A71,df_bloqueios_judiciais!E:E,"&gt;0")</f>
        <v/>
      </c>
      <c r="G71" s="7">
        <f>SUMIFS(df_extratos!I:I,df_extratos!F:F,Conciliacao!BD71,df_extratos!G:G,"CREDITO")+SUMIFS(df_extratos!I:I,df_extratos!F:F,Conciliacao!A71,df_extratos!G:G,"CREDITO")+SUMIFS(df_extratos!I:I,df_extratos!F:F,Conciliacao!BE71,df_extratos!G:G,"CREDITO")+SUMIFS(df_extratos!I:I,df_extratos!F:F,Conciliacao!BF71,df_extratos!G:G,"CREDITO")+SUMIFS(df_extratos!I:I,df_extratos!F:F,Conciliacao!BG71,df_extratos!G:G,"CREDITO")</f>
        <v/>
      </c>
      <c r="H71" s="9">
        <f>G71-SUM(B71:F71)</f>
        <v/>
      </c>
      <c r="I71" s="4">
        <f>SUMIFS(df_blueme_sem_parcelamento!E:E,df_blueme_sem_parcelamento!H:H,Conciliacao!A71)*(-1)</f>
        <v/>
      </c>
      <c r="J71" s="4">
        <f>SUMIFS(df_blueme_com_parcelamento!J:J,df_blueme_com_parcelamento!M:M,Conciliacao!A71)*(-1)</f>
        <v/>
      </c>
      <c r="K71" s="4">
        <f>SUMIFS(df_mutuos!J:J,df_mutuos!B:B,Conciliacao!A71)*(-1)</f>
        <v/>
      </c>
      <c r="L71" s="8">
        <f>SUMIFS(df_bloqueios_judiciais!E:E,df_bloqueios_judiciais!D:D,Conciliacao!A71,df_bloqueios_judiciais!E:E,"&lt;0")</f>
        <v/>
      </c>
      <c r="M71" s="10">
        <f>SUMIFS(df_extratos!I:I,df_extratos!F:F,Conciliacao!BD71,df_extratos!G:G,"DEBITO")+SUMIFS(df_extratos!I:I,df_extratos!F:F,Conciliacao!A71,df_extratos!G:G,"DEBITO")+SUMIFS(df_extratos!I:I,df_extratos!F:F,Conciliacao!BE71,df_extratos!G:G,"DEBITO")+SUMIFS(df_extratos!I:I,df_extratos!F:F,Conciliacao!BF71,df_extratos!G:G,"DEBITO")+SUMIFS(df_extratos!I:I,df_extratos!F:F,Conciliacao!BG71,df_extratos!G:G,"DEBITO")</f>
        <v/>
      </c>
      <c r="N71" s="11">
        <f>M71-SUM(I71:L71)</f>
        <v/>
      </c>
      <c r="O71" s="25">
        <f>SUMIFS(df_ajustes_conciliaco!D:D,df_ajustes_conciliaco!C:C,Conciliacao!A71)</f>
        <v/>
      </c>
      <c r="P71" s="22">
        <f>N71+H71-O71</f>
        <v/>
      </c>
      <c r="BD71" s="20" t="n">
        <v>45727.5</v>
      </c>
      <c r="BE71" s="20" t="n">
        <v>45727.125</v>
      </c>
      <c r="BF71" s="20" t="n">
        <v>45727.54166666666</v>
      </c>
      <c r="BG71" s="20" t="n">
        <v>45727.625</v>
      </c>
    </row>
    <row r="72">
      <c r="A72" s="5">
        <f>A71+1</f>
        <v/>
      </c>
      <c r="B72" s="3">
        <f>-SUMIFS(df_extrato_zig!G:G,df_extrato_zig!E:E,Conciliacao!A72,df_extrato_zig!D:D,"Saque")-SUMIFS(df_extrato_zig!G:G,df_extrato_zig!E:E,Conciliacao!A72,df_extrato_zig!D:D,"Antecipação")</f>
        <v/>
      </c>
      <c r="C72" s="3">
        <f>SUMIFS(df_extrato_zig!E:E,df_extrato_zig!L:L,Conciliacao!A72,df_extrato_zig!F:F,"DINHEIRO")</f>
        <v/>
      </c>
      <c r="D72" s="3">
        <f>SUMIFS(view_parc_agrup!H:H,view_parc_agrup!G:G,Conciliacao!A72)</f>
        <v/>
      </c>
      <c r="E72" s="3">
        <f>SUMIFS(df_mutuos!I:I,df_mutuos!B:B,Conciliacao!A72)</f>
        <v/>
      </c>
      <c r="F72" s="6">
        <f>SUMIFS(df_bloqueios_judiciais!E:E,df_bloqueios_judiciais!D:D,Conciliacao!A72,df_bloqueios_judiciais!E:E,"&gt;0")</f>
        <v/>
      </c>
      <c r="G72" s="7">
        <f>SUMIFS(df_extratos!I:I,df_extratos!F:F,Conciliacao!BD72,df_extratos!G:G,"CREDITO")+SUMIFS(df_extratos!I:I,df_extratos!F:F,Conciliacao!A72,df_extratos!G:G,"CREDITO")+SUMIFS(df_extratos!I:I,df_extratos!F:F,Conciliacao!BE72,df_extratos!G:G,"CREDITO")+SUMIFS(df_extratos!I:I,df_extratos!F:F,Conciliacao!BF72,df_extratos!G:G,"CREDITO")+SUMIFS(df_extratos!I:I,df_extratos!F:F,Conciliacao!BG72,df_extratos!G:G,"CREDITO")</f>
        <v/>
      </c>
      <c r="H72" s="9">
        <f>G72-SUM(B72:F72)</f>
        <v/>
      </c>
      <c r="I72" s="4">
        <f>SUMIFS(df_blueme_sem_parcelamento!E:E,df_blueme_sem_parcelamento!H:H,Conciliacao!A72)*(-1)</f>
        <v/>
      </c>
      <c r="J72" s="4">
        <f>SUMIFS(df_blueme_com_parcelamento!J:J,df_blueme_com_parcelamento!M:M,Conciliacao!A72)*(-1)</f>
        <v/>
      </c>
      <c r="K72" s="4">
        <f>SUMIFS(df_mutuos!J:J,df_mutuos!B:B,Conciliacao!A72)*(-1)</f>
        <v/>
      </c>
      <c r="L72" s="8">
        <f>SUMIFS(df_bloqueios_judiciais!E:E,df_bloqueios_judiciais!D:D,Conciliacao!A72,df_bloqueios_judiciais!E:E,"&lt;0")</f>
        <v/>
      </c>
      <c r="M72" s="10">
        <f>SUMIFS(df_extratos!I:I,df_extratos!F:F,Conciliacao!BD72,df_extratos!G:G,"DEBITO")+SUMIFS(df_extratos!I:I,df_extratos!F:F,Conciliacao!A72,df_extratos!G:G,"DEBITO")+SUMIFS(df_extratos!I:I,df_extratos!F:F,Conciliacao!BE72,df_extratos!G:G,"DEBITO")+SUMIFS(df_extratos!I:I,df_extratos!F:F,Conciliacao!BF72,df_extratos!G:G,"DEBITO")+SUMIFS(df_extratos!I:I,df_extratos!F:F,Conciliacao!BG72,df_extratos!G:G,"DEBITO")</f>
        <v/>
      </c>
      <c r="N72" s="11">
        <f>M72-SUM(I72:L72)</f>
        <v/>
      </c>
      <c r="O72" s="25">
        <f>SUMIFS(df_ajustes_conciliaco!D:D,df_ajustes_conciliaco!C:C,Conciliacao!A72)</f>
        <v/>
      </c>
      <c r="P72" s="22">
        <f>N72+H72-O72</f>
        <v/>
      </c>
      <c r="BD72" s="20" t="n">
        <v>45728.5</v>
      </c>
      <c r="BE72" s="20" t="n">
        <v>45728.125</v>
      </c>
      <c r="BF72" s="20" t="n">
        <v>45728.54166666666</v>
      </c>
      <c r="BG72" s="20" t="n">
        <v>45728.625</v>
      </c>
    </row>
    <row r="73">
      <c r="A73" s="5">
        <f>A72+1</f>
        <v/>
      </c>
      <c r="B73" s="3">
        <f>-SUMIFS(df_extrato_zig!G:G,df_extrato_zig!E:E,Conciliacao!A73,df_extrato_zig!D:D,"Saque")-SUMIFS(df_extrato_zig!G:G,df_extrato_zig!E:E,Conciliacao!A73,df_extrato_zig!D:D,"Antecipação")</f>
        <v/>
      </c>
      <c r="C73" s="3">
        <f>SUMIFS(df_extrato_zig!E:E,df_extrato_zig!L:L,Conciliacao!A73,df_extrato_zig!F:F,"DINHEIRO")</f>
        <v/>
      </c>
      <c r="D73" s="3">
        <f>SUMIFS(view_parc_agrup!H:H,view_parc_agrup!G:G,Conciliacao!A73)</f>
        <v/>
      </c>
      <c r="E73" s="3">
        <f>SUMIFS(df_mutuos!I:I,df_mutuos!B:B,Conciliacao!A73)</f>
        <v/>
      </c>
      <c r="F73" s="6">
        <f>SUMIFS(df_bloqueios_judiciais!E:E,df_bloqueios_judiciais!D:D,Conciliacao!A73,df_bloqueios_judiciais!E:E,"&gt;0")</f>
        <v/>
      </c>
      <c r="G73" s="7">
        <f>SUMIFS(df_extratos!I:I,df_extratos!F:F,Conciliacao!BD73,df_extratos!G:G,"CREDITO")+SUMIFS(df_extratos!I:I,df_extratos!F:F,Conciliacao!A73,df_extratos!G:G,"CREDITO")+SUMIFS(df_extratos!I:I,df_extratos!F:F,Conciliacao!BE73,df_extratos!G:G,"CREDITO")+SUMIFS(df_extratos!I:I,df_extratos!F:F,Conciliacao!BF73,df_extratos!G:G,"CREDITO")+SUMIFS(df_extratos!I:I,df_extratos!F:F,Conciliacao!BG73,df_extratos!G:G,"CREDITO")</f>
        <v/>
      </c>
      <c r="H73" s="9">
        <f>G73-SUM(B73:F73)</f>
        <v/>
      </c>
      <c r="I73" s="4">
        <f>SUMIFS(df_blueme_sem_parcelamento!E:E,df_blueme_sem_parcelamento!H:H,Conciliacao!A73)*(-1)</f>
        <v/>
      </c>
      <c r="J73" s="4">
        <f>SUMIFS(df_blueme_com_parcelamento!J:J,df_blueme_com_parcelamento!M:M,Conciliacao!A73)*(-1)</f>
        <v/>
      </c>
      <c r="K73" s="4">
        <f>SUMIFS(df_mutuos!J:J,df_mutuos!B:B,Conciliacao!A73)*(-1)</f>
        <v/>
      </c>
      <c r="L73" s="8">
        <f>SUMIFS(df_bloqueios_judiciais!E:E,df_bloqueios_judiciais!D:D,Conciliacao!A73,df_bloqueios_judiciais!E:E,"&lt;0")</f>
        <v/>
      </c>
      <c r="M73" s="10">
        <f>SUMIFS(df_extratos!I:I,df_extratos!F:F,Conciliacao!BD73,df_extratos!G:G,"DEBITO")+SUMIFS(df_extratos!I:I,df_extratos!F:F,Conciliacao!A73,df_extratos!G:G,"DEBITO")+SUMIFS(df_extratos!I:I,df_extratos!F:F,Conciliacao!BE73,df_extratos!G:G,"DEBITO")+SUMIFS(df_extratos!I:I,df_extratos!F:F,Conciliacao!BF73,df_extratos!G:G,"DEBITO")+SUMIFS(df_extratos!I:I,df_extratos!F:F,Conciliacao!BG73,df_extratos!G:G,"DEBITO")</f>
        <v/>
      </c>
      <c r="N73" s="11">
        <f>M73-SUM(I73:L73)</f>
        <v/>
      </c>
      <c r="O73" s="25">
        <f>SUMIFS(df_ajustes_conciliaco!D:D,df_ajustes_conciliaco!C:C,Conciliacao!A73)</f>
        <v/>
      </c>
      <c r="P73" s="22">
        <f>N73+H73-O73</f>
        <v/>
      </c>
      <c r="BD73" s="20" t="n">
        <v>45729.5</v>
      </c>
      <c r="BE73" s="20" t="n">
        <v>45729.125</v>
      </c>
      <c r="BF73" s="20" t="n">
        <v>45729.54166666666</v>
      </c>
      <c r="BG73" s="20" t="n">
        <v>45729.625</v>
      </c>
    </row>
    <row r="74">
      <c r="A74" s="5">
        <f>A73+1</f>
        <v/>
      </c>
      <c r="B74" s="3">
        <f>-SUMIFS(df_extrato_zig!G:G,df_extrato_zig!E:E,Conciliacao!A74,df_extrato_zig!D:D,"Saque")-SUMIFS(df_extrato_zig!G:G,df_extrato_zig!E:E,Conciliacao!A74,df_extrato_zig!D:D,"Antecipação")</f>
        <v/>
      </c>
      <c r="C74" s="3">
        <f>SUMIFS(df_extrato_zig!E:E,df_extrato_zig!L:L,Conciliacao!A74,df_extrato_zig!F:F,"DINHEIRO")</f>
        <v/>
      </c>
      <c r="D74" s="3">
        <f>SUMIFS(view_parc_agrup!H:H,view_parc_agrup!G:G,Conciliacao!A74)</f>
        <v/>
      </c>
      <c r="E74" s="3">
        <f>SUMIFS(df_mutuos!I:I,df_mutuos!B:B,Conciliacao!A74)</f>
        <v/>
      </c>
      <c r="F74" s="6">
        <f>SUMIFS(df_bloqueios_judiciais!E:E,df_bloqueios_judiciais!D:D,Conciliacao!A74,df_bloqueios_judiciais!E:E,"&gt;0")</f>
        <v/>
      </c>
      <c r="G74" s="7">
        <f>SUMIFS(df_extratos!I:I,df_extratos!F:F,Conciliacao!BD74,df_extratos!G:G,"CREDITO")+SUMIFS(df_extratos!I:I,df_extratos!F:F,Conciliacao!A74,df_extratos!G:G,"CREDITO")+SUMIFS(df_extratos!I:I,df_extratos!F:F,Conciliacao!BE74,df_extratos!G:G,"CREDITO")+SUMIFS(df_extratos!I:I,df_extratos!F:F,Conciliacao!BF74,df_extratos!G:G,"CREDITO")+SUMIFS(df_extratos!I:I,df_extratos!F:F,Conciliacao!BG74,df_extratos!G:G,"CREDITO")</f>
        <v/>
      </c>
      <c r="H74" s="9">
        <f>G74-SUM(B74:F74)</f>
        <v/>
      </c>
      <c r="I74" s="4">
        <f>SUMIFS(df_blueme_sem_parcelamento!E:E,df_blueme_sem_parcelamento!H:H,Conciliacao!A74)*(-1)</f>
        <v/>
      </c>
      <c r="J74" s="4">
        <f>SUMIFS(df_blueme_com_parcelamento!J:J,df_blueme_com_parcelamento!M:M,Conciliacao!A74)*(-1)</f>
        <v/>
      </c>
      <c r="K74" s="4">
        <f>SUMIFS(df_mutuos!J:J,df_mutuos!B:B,Conciliacao!A74)*(-1)</f>
        <v/>
      </c>
      <c r="L74" s="8">
        <f>SUMIFS(df_bloqueios_judiciais!E:E,df_bloqueios_judiciais!D:D,Conciliacao!A74,df_bloqueios_judiciais!E:E,"&lt;0")</f>
        <v/>
      </c>
      <c r="M74" s="10">
        <f>SUMIFS(df_extratos!I:I,df_extratos!F:F,Conciliacao!BD74,df_extratos!G:G,"DEBITO")+SUMIFS(df_extratos!I:I,df_extratos!F:F,Conciliacao!A74,df_extratos!G:G,"DEBITO")+SUMIFS(df_extratos!I:I,df_extratos!F:F,Conciliacao!BE74,df_extratos!G:G,"DEBITO")+SUMIFS(df_extratos!I:I,df_extratos!F:F,Conciliacao!BF74,df_extratos!G:G,"DEBITO")+SUMIFS(df_extratos!I:I,df_extratos!F:F,Conciliacao!BG74,df_extratos!G:G,"DEBITO")</f>
        <v/>
      </c>
      <c r="N74" s="11">
        <f>M74-SUM(I74:L74)</f>
        <v/>
      </c>
      <c r="O74" s="25">
        <f>SUMIFS(df_ajustes_conciliaco!D:D,df_ajustes_conciliaco!C:C,Conciliacao!A74)</f>
        <v/>
      </c>
      <c r="P74" s="22">
        <f>N74+H74-O74</f>
        <v/>
      </c>
      <c r="BD74" s="20" t="n">
        <v>45730.5</v>
      </c>
      <c r="BE74" s="20" t="n">
        <v>45730.125</v>
      </c>
      <c r="BF74" s="20" t="n">
        <v>45730.54166666666</v>
      </c>
      <c r="BG74" s="20" t="n">
        <v>45730.625</v>
      </c>
    </row>
    <row r="75">
      <c r="A75" s="5">
        <f>A74+1</f>
        <v/>
      </c>
      <c r="B75" s="3">
        <f>-SUMIFS(df_extrato_zig!G:G,df_extrato_zig!E:E,Conciliacao!A75,df_extrato_zig!D:D,"Saque")-SUMIFS(df_extrato_zig!G:G,df_extrato_zig!E:E,Conciliacao!A75,df_extrato_zig!D:D,"Antecipação")</f>
        <v/>
      </c>
      <c r="C75" s="3">
        <f>SUMIFS(df_extrato_zig!E:E,df_extrato_zig!L:L,Conciliacao!A75,df_extrato_zig!F:F,"DINHEIRO")</f>
        <v/>
      </c>
      <c r="D75" s="3">
        <f>SUMIFS(view_parc_agrup!H:H,view_parc_agrup!G:G,Conciliacao!A75)</f>
        <v/>
      </c>
      <c r="E75" s="3">
        <f>SUMIFS(df_mutuos!I:I,df_mutuos!B:B,Conciliacao!A75)</f>
        <v/>
      </c>
      <c r="F75" s="6">
        <f>SUMIFS(df_bloqueios_judiciais!E:E,df_bloqueios_judiciais!D:D,Conciliacao!A75,df_bloqueios_judiciais!E:E,"&gt;0")</f>
        <v/>
      </c>
      <c r="G75" s="7">
        <f>SUMIFS(df_extratos!I:I,df_extratos!F:F,Conciliacao!BD75,df_extratos!G:G,"CREDITO")+SUMIFS(df_extratos!I:I,df_extratos!F:F,Conciliacao!A75,df_extratos!G:G,"CREDITO")+SUMIFS(df_extratos!I:I,df_extratos!F:F,Conciliacao!BE75,df_extratos!G:G,"CREDITO")+SUMIFS(df_extratos!I:I,df_extratos!F:F,Conciliacao!BF75,df_extratos!G:G,"CREDITO")+SUMIFS(df_extratos!I:I,df_extratos!F:F,Conciliacao!BG75,df_extratos!G:G,"CREDITO")</f>
        <v/>
      </c>
      <c r="H75" s="9">
        <f>G75-SUM(B75:F75)</f>
        <v/>
      </c>
      <c r="I75" s="4">
        <f>SUMIFS(df_blueme_sem_parcelamento!E:E,df_blueme_sem_parcelamento!H:H,Conciliacao!A75)*(-1)</f>
        <v/>
      </c>
      <c r="J75" s="4">
        <f>SUMIFS(df_blueme_com_parcelamento!J:J,df_blueme_com_parcelamento!M:M,Conciliacao!A75)*(-1)</f>
        <v/>
      </c>
      <c r="K75" s="4">
        <f>SUMIFS(df_mutuos!J:J,df_mutuos!B:B,Conciliacao!A75)*(-1)</f>
        <v/>
      </c>
      <c r="L75" s="8">
        <f>SUMIFS(df_bloqueios_judiciais!E:E,df_bloqueios_judiciais!D:D,Conciliacao!A75,df_bloqueios_judiciais!E:E,"&lt;0")</f>
        <v/>
      </c>
      <c r="M75" s="10">
        <f>SUMIFS(df_extratos!I:I,df_extratos!F:F,Conciliacao!BD75,df_extratos!G:G,"DEBITO")+SUMIFS(df_extratos!I:I,df_extratos!F:F,Conciliacao!A75,df_extratos!G:G,"DEBITO")+SUMIFS(df_extratos!I:I,df_extratos!F:F,Conciliacao!BE75,df_extratos!G:G,"DEBITO")+SUMIFS(df_extratos!I:I,df_extratos!F:F,Conciliacao!BF75,df_extratos!G:G,"DEBITO")+SUMIFS(df_extratos!I:I,df_extratos!F:F,Conciliacao!BG75,df_extratos!G:G,"DEBITO")</f>
        <v/>
      </c>
      <c r="N75" s="11">
        <f>M75-SUM(I75:L75)</f>
        <v/>
      </c>
      <c r="O75" s="25">
        <f>SUMIFS(df_ajustes_conciliaco!D:D,df_ajustes_conciliaco!C:C,Conciliacao!A75)</f>
        <v/>
      </c>
      <c r="P75" s="22">
        <f>N75+H75-O75</f>
        <v/>
      </c>
      <c r="BD75" s="20" t="n">
        <v>45731.5</v>
      </c>
      <c r="BE75" s="20" t="n">
        <v>45731.125</v>
      </c>
      <c r="BF75" s="20" t="n">
        <v>45731.54166666666</v>
      </c>
      <c r="BG75" s="20" t="n">
        <v>45731.625</v>
      </c>
    </row>
    <row r="76">
      <c r="A76" s="5">
        <f>A75+1</f>
        <v/>
      </c>
      <c r="B76" s="3">
        <f>-SUMIFS(df_extrato_zig!G:G,df_extrato_zig!E:E,Conciliacao!A76,df_extrato_zig!D:D,"Saque")-SUMIFS(df_extrato_zig!G:G,df_extrato_zig!E:E,Conciliacao!A76,df_extrato_zig!D:D,"Antecipação")</f>
        <v/>
      </c>
      <c r="C76" s="3">
        <f>SUMIFS(df_extrato_zig!E:E,df_extrato_zig!L:L,Conciliacao!A76,df_extrato_zig!F:F,"DINHEIRO")</f>
        <v/>
      </c>
      <c r="D76" s="3">
        <f>SUMIFS(view_parc_agrup!H:H,view_parc_agrup!G:G,Conciliacao!A76)</f>
        <v/>
      </c>
      <c r="E76" s="3">
        <f>SUMIFS(df_mutuos!I:I,df_mutuos!B:B,Conciliacao!A76)</f>
        <v/>
      </c>
      <c r="F76" s="6">
        <f>SUMIFS(df_bloqueios_judiciais!E:E,df_bloqueios_judiciais!D:D,Conciliacao!A76,df_bloqueios_judiciais!E:E,"&gt;0")</f>
        <v/>
      </c>
      <c r="G76" s="7">
        <f>SUMIFS(df_extratos!I:I,df_extratos!F:F,Conciliacao!BD76,df_extratos!G:G,"CREDITO")+SUMIFS(df_extratos!I:I,df_extratos!F:F,Conciliacao!A76,df_extratos!G:G,"CREDITO")+SUMIFS(df_extratos!I:I,df_extratos!F:F,Conciliacao!BE76,df_extratos!G:G,"CREDITO")+SUMIFS(df_extratos!I:I,df_extratos!F:F,Conciliacao!BF76,df_extratos!G:G,"CREDITO")+SUMIFS(df_extratos!I:I,df_extratos!F:F,Conciliacao!BG76,df_extratos!G:G,"CREDITO")</f>
        <v/>
      </c>
      <c r="H76" s="9">
        <f>G76-SUM(B76:F76)</f>
        <v/>
      </c>
      <c r="I76" s="4">
        <f>SUMIFS(df_blueme_sem_parcelamento!E:E,df_blueme_sem_parcelamento!H:H,Conciliacao!A76)*(-1)</f>
        <v/>
      </c>
      <c r="J76" s="4">
        <f>SUMIFS(df_blueme_com_parcelamento!J:J,df_blueme_com_parcelamento!M:M,Conciliacao!A76)*(-1)</f>
        <v/>
      </c>
      <c r="K76" s="4">
        <f>SUMIFS(df_mutuos!J:J,df_mutuos!B:B,Conciliacao!A76)*(-1)</f>
        <v/>
      </c>
      <c r="L76" s="8">
        <f>SUMIFS(df_bloqueios_judiciais!E:E,df_bloqueios_judiciais!D:D,Conciliacao!A76,df_bloqueios_judiciais!E:E,"&lt;0")</f>
        <v/>
      </c>
      <c r="M76" s="10">
        <f>SUMIFS(df_extratos!I:I,df_extratos!F:F,Conciliacao!BD76,df_extratos!G:G,"DEBITO")+SUMIFS(df_extratos!I:I,df_extratos!F:F,Conciliacao!A76,df_extratos!G:G,"DEBITO")+SUMIFS(df_extratos!I:I,df_extratos!F:F,Conciliacao!BE76,df_extratos!G:G,"DEBITO")+SUMIFS(df_extratos!I:I,df_extratos!F:F,Conciliacao!BF76,df_extratos!G:G,"DEBITO")+SUMIFS(df_extratos!I:I,df_extratos!F:F,Conciliacao!BG76,df_extratos!G:G,"DEBITO")</f>
        <v/>
      </c>
      <c r="N76" s="11">
        <f>M76-SUM(I76:L76)</f>
        <v/>
      </c>
      <c r="O76" s="25">
        <f>SUMIFS(df_ajustes_conciliaco!D:D,df_ajustes_conciliaco!C:C,Conciliacao!A76)</f>
        <v/>
      </c>
      <c r="P76" s="22">
        <f>N76+H76-O76</f>
        <v/>
      </c>
      <c r="BD76" s="20" t="n">
        <v>45732.5</v>
      </c>
      <c r="BE76" s="20" t="n">
        <v>45732.125</v>
      </c>
      <c r="BF76" s="20" t="n">
        <v>45732.54166666666</v>
      </c>
      <c r="BG76" s="20" t="n">
        <v>45732.625</v>
      </c>
    </row>
    <row r="77">
      <c r="A77" s="5">
        <f>A76+1</f>
        <v/>
      </c>
      <c r="B77" s="3">
        <f>-SUMIFS(df_extrato_zig!G:G,df_extrato_zig!E:E,Conciliacao!A77,df_extrato_zig!D:D,"Saque")-SUMIFS(df_extrato_zig!G:G,df_extrato_zig!E:E,Conciliacao!A77,df_extrato_zig!D:D,"Antecipação")</f>
        <v/>
      </c>
      <c r="C77" s="3">
        <f>SUMIFS(df_extrato_zig!E:E,df_extrato_zig!L:L,Conciliacao!A77,df_extrato_zig!F:F,"DINHEIRO")</f>
        <v/>
      </c>
      <c r="D77" s="3">
        <f>SUMIFS(view_parc_agrup!H:H,view_parc_agrup!G:G,Conciliacao!A77)</f>
        <v/>
      </c>
      <c r="E77" s="3">
        <f>SUMIFS(df_mutuos!I:I,df_mutuos!B:B,Conciliacao!A77)</f>
        <v/>
      </c>
      <c r="F77" s="6">
        <f>SUMIFS(df_bloqueios_judiciais!E:E,df_bloqueios_judiciais!D:D,Conciliacao!A77,df_bloqueios_judiciais!E:E,"&gt;0")</f>
        <v/>
      </c>
      <c r="G77" s="7">
        <f>SUMIFS(df_extratos!I:I,df_extratos!F:F,Conciliacao!BD77,df_extratos!G:G,"CREDITO")+SUMIFS(df_extratos!I:I,df_extratos!F:F,Conciliacao!A77,df_extratos!G:G,"CREDITO")+SUMIFS(df_extratos!I:I,df_extratos!F:F,Conciliacao!BE77,df_extratos!G:G,"CREDITO")+SUMIFS(df_extratos!I:I,df_extratos!F:F,Conciliacao!BF77,df_extratos!G:G,"CREDITO")+SUMIFS(df_extratos!I:I,df_extratos!F:F,Conciliacao!BG77,df_extratos!G:G,"CREDITO")</f>
        <v/>
      </c>
      <c r="H77" s="9">
        <f>G77-SUM(B77:F77)</f>
        <v/>
      </c>
      <c r="I77" s="4">
        <f>SUMIFS(df_blueme_sem_parcelamento!E:E,df_blueme_sem_parcelamento!H:H,Conciliacao!A77)*(-1)</f>
        <v/>
      </c>
      <c r="J77" s="4">
        <f>SUMIFS(df_blueme_com_parcelamento!J:J,df_blueme_com_parcelamento!M:M,Conciliacao!A77)*(-1)</f>
        <v/>
      </c>
      <c r="K77" s="4">
        <f>SUMIFS(df_mutuos!J:J,df_mutuos!B:B,Conciliacao!A77)*(-1)</f>
        <v/>
      </c>
      <c r="L77" s="8">
        <f>SUMIFS(df_bloqueios_judiciais!E:E,df_bloqueios_judiciais!D:D,Conciliacao!A77,df_bloqueios_judiciais!E:E,"&lt;0")</f>
        <v/>
      </c>
      <c r="M77" s="10">
        <f>SUMIFS(df_extratos!I:I,df_extratos!F:F,Conciliacao!BD77,df_extratos!G:G,"DEBITO")+SUMIFS(df_extratos!I:I,df_extratos!F:F,Conciliacao!A77,df_extratos!G:G,"DEBITO")+SUMIFS(df_extratos!I:I,df_extratos!F:F,Conciliacao!BE77,df_extratos!G:G,"DEBITO")+SUMIFS(df_extratos!I:I,df_extratos!F:F,Conciliacao!BF77,df_extratos!G:G,"DEBITO")+SUMIFS(df_extratos!I:I,df_extratos!F:F,Conciliacao!BG77,df_extratos!G:G,"DEBITO")</f>
        <v/>
      </c>
      <c r="N77" s="11">
        <f>M77-SUM(I77:L77)</f>
        <v/>
      </c>
      <c r="O77" s="25">
        <f>SUMIFS(df_ajustes_conciliaco!D:D,df_ajustes_conciliaco!C:C,Conciliacao!A77)</f>
        <v/>
      </c>
      <c r="P77" s="22">
        <f>N77+H77-O77</f>
        <v/>
      </c>
      <c r="BD77" s="20" t="n">
        <v>45733.5</v>
      </c>
      <c r="BE77" s="20" t="n">
        <v>45733.125</v>
      </c>
      <c r="BF77" s="20" t="n">
        <v>45733.54166666666</v>
      </c>
      <c r="BG77" s="20" t="n">
        <v>45733.625</v>
      </c>
    </row>
    <row r="78">
      <c r="A78" s="5">
        <f>A77+1</f>
        <v/>
      </c>
      <c r="B78" s="3">
        <f>-SUMIFS(df_extrato_zig!G:G,df_extrato_zig!E:E,Conciliacao!A78,df_extrato_zig!D:D,"Saque")-SUMIFS(df_extrato_zig!G:G,df_extrato_zig!E:E,Conciliacao!A78,df_extrato_zig!D:D,"Antecipação")</f>
        <v/>
      </c>
      <c r="C78" s="3">
        <f>SUMIFS(df_extrato_zig!E:E,df_extrato_zig!L:L,Conciliacao!A78,df_extrato_zig!F:F,"DINHEIRO")</f>
        <v/>
      </c>
      <c r="D78" s="3">
        <f>SUMIFS(view_parc_agrup!H:H,view_parc_agrup!G:G,Conciliacao!A78)</f>
        <v/>
      </c>
      <c r="E78" s="3">
        <f>SUMIFS(df_mutuos!I:I,df_mutuos!B:B,Conciliacao!A78)</f>
        <v/>
      </c>
      <c r="F78" s="6">
        <f>SUMIFS(df_bloqueios_judiciais!E:E,df_bloqueios_judiciais!D:D,Conciliacao!A78,df_bloqueios_judiciais!E:E,"&gt;0")</f>
        <v/>
      </c>
      <c r="G78" s="7">
        <f>SUMIFS(df_extratos!I:I,df_extratos!F:F,Conciliacao!BD78,df_extratos!G:G,"CREDITO")+SUMIFS(df_extratos!I:I,df_extratos!F:F,Conciliacao!A78,df_extratos!G:G,"CREDITO")+SUMIFS(df_extratos!I:I,df_extratos!F:F,Conciliacao!BE78,df_extratos!G:G,"CREDITO")+SUMIFS(df_extratos!I:I,df_extratos!F:F,Conciliacao!BF78,df_extratos!G:G,"CREDITO")+SUMIFS(df_extratos!I:I,df_extratos!F:F,Conciliacao!BG78,df_extratos!G:G,"CREDITO")</f>
        <v/>
      </c>
      <c r="H78" s="9">
        <f>G78-SUM(B78:F78)</f>
        <v/>
      </c>
      <c r="I78" s="4">
        <f>SUMIFS(df_blueme_sem_parcelamento!E:E,df_blueme_sem_parcelamento!H:H,Conciliacao!A78)*(-1)</f>
        <v/>
      </c>
      <c r="J78" s="4">
        <f>SUMIFS(df_blueme_com_parcelamento!J:J,df_blueme_com_parcelamento!M:M,Conciliacao!A78)*(-1)</f>
        <v/>
      </c>
      <c r="K78" s="4">
        <f>SUMIFS(df_mutuos!J:J,df_mutuos!B:B,Conciliacao!A78)*(-1)</f>
        <v/>
      </c>
      <c r="L78" s="8">
        <f>SUMIFS(df_bloqueios_judiciais!E:E,df_bloqueios_judiciais!D:D,Conciliacao!A78,df_bloqueios_judiciais!E:E,"&lt;0")</f>
        <v/>
      </c>
      <c r="M78" s="10">
        <f>SUMIFS(df_extratos!I:I,df_extratos!F:F,Conciliacao!BD78,df_extratos!G:G,"DEBITO")+SUMIFS(df_extratos!I:I,df_extratos!F:F,Conciliacao!A78,df_extratos!G:G,"DEBITO")+SUMIFS(df_extratos!I:I,df_extratos!F:F,Conciliacao!BE78,df_extratos!G:G,"DEBITO")+SUMIFS(df_extratos!I:I,df_extratos!F:F,Conciliacao!BF78,df_extratos!G:G,"DEBITO")+SUMIFS(df_extratos!I:I,df_extratos!F:F,Conciliacao!BG78,df_extratos!G:G,"DEBITO")</f>
        <v/>
      </c>
      <c r="N78" s="11">
        <f>M78-SUM(I78:L78)</f>
        <v/>
      </c>
      <c r="O78" s="25">
        <f>SUMIFS(df_ajustes_conciliaco!D:D,df_ajustes_conciliaco!C:C,Conciliacao!A78)</f>
        <v/>
      </c>
      <c r="P78" s="22">
        <f>N78+H78-O78</f>
        <v/>
      </c>
      <c r="BD78" s="20" t="n">
        <v>45734.5</v>
      </c>
      <c r="BE78" s="20" t="n">
        <v>45734.125</v>
      </c>
      <c r="BF78" s="20" t="n">
        <v>45734.54166666666</v>
      </c>
      <c r="BG78" s="20" t="n">
        <v>45734.625</v>
      </c>
    </row>
    <row r="79">
      <c r="A79" s="5">
        <f>A78+1</f>
        <v/>
      </c>
      <c r="B79" s="3">
        <f>-SUMIFS(df_extrato_zig!G:G,df_extrato_zig!E:E,Conciliacao!A79,df_extrato_zig!D:D,"Saque")-SUMIFS(df_extrato_zig!G:G,df_extrato_zig!E:E,Conciliacao!A79,df_extrato_zig!D:D,"Antecipação")</f>
        <v/>
      </c>
      <c r="C79" s="3">
        <f>SUMIFS(df_extrato_zig!E:E,df_extrato_zig!L:L,Conciliacao!A79,df_extrato_zig!F:F,"DINHEIRO")</f>
        <v/>
      </c>
      <c r="D79" s="3">
        <f>SUMIFS(view_parc_agrup!H:H,view_parc_agrup!G:G,Conciliacao!A79)</f>
        <v/>
      </c>
      <c r="E79" s="3">
        <f>SUMIFS(df_mutuos!I:I,df_mutuos!B:B,Conciliacao!A79)</f>
        <v/>
      </c>
      <c r="F79" s="6">
        <f>SUMIFS(df_bloqueios_judiciais!E:E,df_bloqueios_judiciais!D:D,Conciliacao!A79,df_bloqueios_judiciais!E:E,"&gt;0")</f>
        <v/>
      </c>
      <c r="G79" s="7">
        <f>SUMIFS(df_extratos!I:I,df_extratos!F:F,Conciliacao!BD79,df_extratos!G:G,"CREDITO")+SUMIFS(df_extratos!I:I,df_extratos!F:F,Conciliacao!A79,df_extratos!G:G,"CREDITO")+SUMIFS(df_extratos!I:I,df_extratos!F:F,Conciliacao!BE79,df_extratos!G:G,"CREDITO")+SUMIFS(df_extratos!I:I,df_extratos!F:F,Conciliacao!BF79,df_extratos!G:G,"CREDITO")+SUMIFS(df_extratos!I:I,df_extratos!F:F,Conciliacao!BG79,df_extratos!G:G,"CREDITO")</f>
        <v/>
      </c>
      <c r="H79" s="9">
        <f>G79-SUM(B79:F79)</f>
        <v/>
      </c>
      <c r="I79" s="4">
        <f>SUMIFS(df_blueme_sem_parcelamento!E:E,df_blueme_sem_parcelamento!H:H,Conciliacao!A79)*(-1)</f>
        <v/>
      </c>
      <c r="J79" s="4">
        <f>SUMIFS(df_blueme_com_parcelamento!J:J,df_blueme_com_parcelamento!M:M,Conciliacao!A79)*(-1)</f>
        <v/>
      </c>
      <c r="K79" s="4">
        <f>SUMIFS(df_mutuos!J:J,df_mutuos!B:B,Conciliacao!A79)*(-1)</f>
        <v/>
      </c>
      <c r="L79" s="8">
        <f>SUMIFS(df_bloqueios_judiciais!E:E,df_bloqueios_judiciais!D:D,Conciliacao!A79,df_bloqueios_judiciais!E:E,"&lt;0")</f>
        <v/>
      </c>
      <c r="M79" s="10">
        <f>SUMIFS(df_extratos!I:I,df_extratos!F:F,Conciliacao!BD79,df_extratos!G:G,"DEBITO")+SUMIFS(df_extratos!I:I,df_extratos!F:F,Conciliacao!A79,df_extratos!G:G,"DEBITO")+SUMIFS(df_extratos!I:I,df_extratos!F:F,Conciliacao!BE79,df_extratos!G:G,"DEBITO")+SUMIFS(df_extratos!I:I,df_extratos!F:F,Conciliacao!BF79,df_extratos!G:G,"DEBITO")+SUMIFS(df_extratos!I:I,df_extratos!F:F,Conciliacao!BG79,df_extratos!G:G,"DEBITO")</f>
        <v/>
      </c>
      <c r="N79" s="11">
        <f>M79-SUM(I79:L79)</f>
        <v/>
      </c>
      <c r="O79" s="25">
        <f>SUMIFS(df_ajustes_conciliaco!D:D,df_ajustes_conciliaco!C:C,Conciliacao!A79)</f>
        <v/>
      </c>
      <c r="P79" s="22">
        <f>N79+H79-O79</f>
        <v/>
      </c>
      <c r="BD79" s="20" t="n">
        <v>45735.5</v>
      </c>
      <c r="BE79" s="20" t="n">
        <v>45735.125</v>
      </c>
      <c r="BF79" s="20" t="n">
        <v>45735.54166666666</v>
      </c>
      <c r="BG79" s="20" t="n">
        <v>45735.625</v>
      </c>
    </row>
    <row r="80">
      <c r="A80" s="5">
        <f>A79+1</f>
        <v/>
      </c>
      <c r="B80" s="3">
        <f>-SUMIFS(df_extrato_zig!G:G,df_extrato_zig!E:E,Conciliacao!A80,df_extrato_zig!D:D,"Saque")-SUMIFS(df_extrato_zig!G:G,df_extrato_zig!E:E,Conciliacao!A80,df_extrato_zig!D:D,"Antecipação")</f>
        <v/>
      </c>
      <c r="C80" s="3">
        <f>SUMIFS(df_extrato_zig!E:E,df_extrato_zig!L:L,Conciliacao!A80,df_extrato_zig!F:F,"DINHEIRO")</f>
        <v/>
      </c>
      <c r="D80" s="3">
        <f>SUMIFS(view_parc_agrup!H:H,view_parc_agrup!G:G,Conciliacao!A80)</f>
        <v/>
      </c>
      <c r="E80" s="3">
        <f>SUMIFS(df_mutuos!I:I,df_mutuos!B:B,Conciliacao!A80)</f>
        <v/>
      </c>
      <c r="F80" s="6">
        <f>SUMIFS(df_bloqueios_judiciais!E:E,df_bloqueios_judiciais!D:D,Conciliacao!A80,df_bloqueios_judiciais!E:E,"&gt;0")</f>
        <v/>
      </c>
      <c r="G80" s="7">
        <f>SUMIFS(df_extratos!I:I,df_extratos!F:F,Conciliacao!BD80,df_extratos!G:G,"CREDITO")+SUMIFS(df_extratos!I:I,df_extratos!F:F,Conciliacao!A80,df_extratos!G:G,"CREDITO")+SUMIFS(df_extratos!I:I,df_extratos!F:F,Conciliacao!BE80,df_extratos!G:G,"CREDITO")+SUMIFS(df_extratos!I:I,df_extratos!F:F,Conciliacao!BF80,df_extratos!G:G,"CREDITO")+SUMIFS(df_extratos!I:I,df_extratos!F:F,Conciliacao!BG80,df_extratos!G:G,"CREDITO")</f>
        <v/>
      </c>
      <c r="H80" s="9">
        <f>G80-SUM(B80:F80)</f>
        <v/>
      </c>
      <c r="I80" s="4">
        <f>SUMIFS(df_blueme_sem_parcelamento!E:E,df_blueme_sem_parcelamento!H:H,Conciliacao!A80)*(-1)</f>
        <v/>
      </c>
      <c r="J80" s="4">
        <f>SUMIFS(df_blueme_com_parcelamento!J:J,df_blueme_com_parcelamento!M:M,Conciliacao!A80)*(-1)</f>
        <v/>
      </c>
      <c r="K80" s="4">
        <f>SUMIFS(df_mutuos!J:J,df_mutuos!B:B,Conciliacao!A80)*(-1)</f>
        <v/>
      </c>
      <c r="L80" s="8">
        <f>SUMIFS(df_bloqueios_judiciais!E:E,df_bloqueios_judiciais!D:D,Conciliacao!A80,df_bloqueios_judiciais!E:E,"&lt;0")</f>
        <v/>
      </c>
      <c r="M80" s="10">
        <f>SUMIFS(df_extratos!I:I,df_extratos!F:F,Conciliacao!BD80,df_extratos!G:G,"DEBITO")+SUMIFS(df_extratos!I:I,df_extratos!F:F,Conciliacao!A80,df_extratos!G:G,"DEBITO")+SUMIFS(df_extratos!I:I,df_extratos!F:F,Conciliacao!BE80,df_extratos!G:G,"DEBITO")+SUMIFS(df_extratos!I:I,df_extratos!F:F,Conciliacao!BF80,df_extratos!G:G,"DEBITO")+SUMIFS(df_extratos!I:I,df_extratos!F:F,Conciliacao!BG80,df_extratos!G:G,"DEBITO")</f>
        <v/>
      </c>
      <c r="N80" s="11">
        <f>M80-SUM(I80:L80)</f>
        <v/>
      </c>
      <c r="O80" s="25">
        <f>SUMIFS(df_ajustes_conciliaco!D:D,df_ajustes_conciliaco!C:C,Conciliacao!A80)</f>
        <v/>
      </c>
      <c r="P80" s="22">
        <f>N80+H80-O80</f>
        <v/>
      </c>
      <c r="BD80" s="20" t="n">
        <v>45736.5</v>
      </c>
      <c r="BE80" s="20" t="n">
        <v>45736.125</v>
      </c>
      <c r="BF80" s="20" t="n">
        <v>45736.54166666666</v>
      </c>
      <c r="BG80" s="20" t="n">
        <v>45736.625</v>
      </c>
    </row>
    <row r="81">
      <c r="A81" s="5">
        <f>A80+1</f>
        <v/>
      </c>
      <c r="B81" s="3">
        <f>-SUMIFS(df_extrato_zig!G:G,df_extrato_zig!E:E,Conciliacao!A81,df_extrato_zig!D:D,"Saque")-SUMIFS(df_extrato_zig!G:G,df_extrato_zig!E:E,Conciliacao!A81,df_extrato_zig!D:D,"Antecipação")</f>
        <v/>
      </c>
      <c r="C81" s="3">
        <f>SUMIFS(df_extrato_zig!E:E,df_extrato_zig!L:L,Conciliacao!A81,df_extrato_zig!F:F,"DINHEIRO")</f>
        <v/>
      </c>
      <c r="D81" s="3">
        <f>SUMIFS(view_parc_agrup!H:H,view_parc_agrup!G:G,Conciliacao!A81)</f>
        <v/>
      </c>
      <c r="E81" s="3">
        <f>SUMIFS(df_mutuos!I:I,df_mutuos!B:B,Conciliacao!A81)</f>
        <v/>
      </c>
      <c r="F81" s="6">
        <f>SUMIFS(df_bloqueios_judiciais!E:E,df_bloqueios_judiciais!D:D,Conciliacao!A81,df_bloqueios_judiciais!E:E,"&gt;0")</f>
        <v/>
      </c>
      <c r="G81" s="7">
        <f>SUMIFS(df_extratos!I:I,df_extratos!F:F,Conciliacao!BD81,df_extratos!G:G,"CREDITO")+SUMIFS(df_extratos!I:I,df_extratos!F:F,Conciliacao!A81,df_extratos!G:G,"CREDITO")+SUMIFS(df_extratos!I:I,df_extratos!F:F,Conciliacao!BE81,df_extratos!G:G,"CREDITO")+SUMIFS(df_extratos!I:I,df_extratos!F:F,Conciliacao!BF81,df_extratos!G:G,"CREDITO")+SUMIFS(df_extratos!I:I,df_extratos!F:F,Conciliacao!BG81,df_extratos!G:G,"CREDITO")</f>
        <v/>
      </c>
      <c r="H81" s="9">
        <f>G81-SUM(B81:F81)</f>
        <v/>
      </c>
      <c r="I81" s="4">
        <f>SUMIFS(df_blueme_sem_parcelamento!E:E,df_blueme_sem_parcelamento!H:H,Conciliacao!A81)*(-1)</f>
        <v/>
      </c>
      <c r="J81" s="4">
        <f>SUMIFS(df_blueme_com_parcelamento!J:J,df_blueme_com_parcelamento!M:M,Conciliacao!A81)*(-1)</f>
        <v/>
      </c>
      <c r="K81" s="4">
        <f>SUMIFS(df_mutuos!J:J,df_mutuos!B:B,Conciliacao!A81)*(-1)</f>
        <v/>
      </c>
      <c r="L81" s="8">
        <f>SUMIFS(df_bloqueios_judiciais!E:E,df_bloqueios_judiciais!D:D,Conciliacao!A81,df_bloqueios_judiciais!E:E,"&lt;0")</f>
        <v/>
      </c>
      <c r="M81" s="10">
        <f>SUMIFS(df_extratos!I:I,df_extratos!F:F,Conciliacao!BD81,df_extratos!G:G,"DEBITO")+SUMIFS(df_extratos!I:I,df_extratos!F:F,Conciliacao!A81,df_extratos!G:G,"DEBITO")+SUMIFS(df_extratos!I:I,df_extratos!F:F,Conciliacao!BE81,df_extratos!G:G,"DEBITO")+SUMIFS(df_extratos!I:I,df_extratos!F:F,Conciliacao!BF81,df_extratos!G:G,"DEBITO")+SUMIFS(df_extratos!I:I,df_extratos!F:F,Conciliacao!BG81,df_extratos!G:G,"DEBITO")</f>
        <v/>
      </c>
      <c r="N81" s="11">
        <f>M81-SUM(I81:L81)</f>
        <v/>
      </c>
      <c r="O81" s="25">
        <f>SUMIFS(df_ajustes_conciliaco!D:D,df_ajustes_conciliaco!C:C,Conciliacao!A81)</f>
        <v/>
      </c>
      <c r="P81" s="22">
        <f>N81+H81-O81</f>
        <v/>
      </c>
      <c r="BD81" s="20" t="n">
        <v>45737.5</v>
      </c>
      <c r="BE81" s="20" t="n">
        <v>45737.125</v>
      </c>
      <c r="BF81" s="20" t="n">
        <v>45737.54166666666</v>
      </c>
      <c r="BG81" s="20" t="n">
        <v>45737.625</v>
      </c>
    </row>
    <row r="82">
      <c r="A82" s="5">
        <f>A81+1</f>
        <v/>
      </c>
      <c r="B82" s="3">
        <f>-SUMIFS(df_extrato_zig!G:G,df_extrato_zig!E:E,Conciliacao!A82,df_extrato_zig!D:D,"Saque")-SUMIFS(df_extrato_zig!G:G,df_extrato_zig!E:E,Conciliacao!A82,df_extrato_zig!D:D,"Antecipação")</f>
        <v/>
      </c>
      <c r="C82" s="3">
        <f>SUMIFS(df_extrato_zig!E:E,df_extrato_zig!L:L,Conciliacao!A82,df_extrato_zig!F:F,"DINHEIRO")</f>
        <v/>
      </c>
      <c r="D82" s="3">
        <f>SUMIFS(view_parc_agrup!H:H,view_parc_agrup!G:G,Conciliacao!A82)</f>
        <v/>
      </c>
      <c r="E82" s="3">
        <f>SUMIFS(df_mutuos!I:I,df_mutuos!B:B,Conciliacao!A82)</f>
        <v/>
      </c>
      <c r="F82" s="6">
        <f>SUMIFS(df_bloqueios_judiciais!E:E,df_bloqueios_judiciais!D:D,Conciliacao!A82,df_bloqueios_judiciais!E:E,"&gt;0")</f>
        <v/>
      </c>
      <c r="G82" s="7">
        <f>SUMIFS(df_extratos!I:I,df_extratos!F:F,Conciliacao!BD82,df_extratos!G:G,"CREDITO")+SUMIFS(df_extratos!I:I,df_extratos!F:F,Conciliacao!A82,df_extratos!G:G,"CREDITO")+SUMIFS(df_extratos!I:I,df_extratos!F:F,Conciliacao!BE82,df_extratos!G:G,"CREDITO")+SUMIFS(df_extratos!I:I,df_extratos!F:F,Conciliacao!BF82,df_extratos!G:G,"CREDITO")+SUMIFS(df_extratos!I:I,df_extratos!F:F,Conciliacao!BG82,df_extratos!G:G,"CREDITO")</f>
        <v/>
      </c>
      <c r="H82" s="9">
        <f>G82-SUM(B82:F82)</f>
        <v/>
      </c>
      <c r="I82" s="4">
        <f>SUMIFS(df_blueme_sem_parcelamento!E:E,df_blueme_sem_parcelamento!H:H,Conciliacao!A82)*(-1)</f>
        <v/>
      </c>
      <c r="J82" s="4">
        <f>SUMIFS(df_blueme_com_parcelamento!J:J,df_blueme_com_parcelamento!M:M,Conciliacao!A82)*(-1)</f>
        <v/>
      </c>
      <c r="K82" s="4">
        <f>SUMIFS(df_mutuos!J:J,df_mutuos!B:B,Conciliacao!A82)*(-1)</f>
        <v/>
      </c>
      <c r="L82" s="8">
        <f>SUMIFS(df_bloqueios_judiciais!E:E,df_bloqueios_judiciais!D:D,Conciliacao!A82,df_bloqueios_judiciais!E:E,"&lt;0")</f>
        <v/>
      </c>
      <c r="M82" s="10">
        <f>SUMIFS(df_extratos!I:I,df_extratos!F:F,Conciliacao!BD82,df_extratos!G:G,"DEBITO")+SUMIFS(df_extratos!I:I,df_extratos!F:F,Conciliacao!A82,df_extratos!G:G,"DEBITO")+SUMIFS(df_extratos!I:I,df_extratos!F:F,Conciliacao!BE82,df_extratos!G:G,"DEBITO")+SUMIFS(df_extratos!I:I,df_extratos!F:F,Conciliacao!BF82,df_extratos!G:G,"DEBITO")+SUMIFS(df_extratos!I:I,df_extratos!F:F,Conciliacao!BG82,df_extratos!G:G,"DEBITO")</f>
        <v/>
      </c>
      <c r="N82" s="11">
        <f>M82-SUM(I82:L82)</f>
        <v/>
      </c>
      <c r="O82" s="25">
        <f>SUMIFS(df_ajustes_conciliaco!D:D,df_ajustes_conciliaco!C:C,Conciliacao!A82)</f>
        <v/>
      </c>
      <c r="P82" s="22">
        <f>N82+H82-O82</f>
        <v/>
      </c>
      <c r="BD82" s="20" t="n">
        <v>45738.5</v>
      </c>
      <c r="BE82" s="20" t="n">
        <v>45738.125</v>
      </c>
      <c r="BF82" s="20" t="n">
        <v>45738.54166666666</v>
      </c>
      <c r="BG82" s="20" t="n">
        <v>45738.625</v>
      </c>
    </row>
    <row r="83">
      <c r="A83" s="5">
        <f>A82+1</f>
        <v/>
      </c>
      <c r="B83" s="3">
        <f>-SUMIFS(df_extrato_zig!G:G,df_extrato_zig!E:E,Conciliacao!A83,df_extrato_zig!D:D,"Saque")-SUMIFS(df_extrato_zig!G:G,df_extrato_zig!E:E,Conciliacao!A83,df_extrato_zig!D:D,"Antecipação")</f>
        <v/>
      </c>
      <c r="C83" s="3">
        <f>SUMIFS(df_extrato_zig!E:E,df_extrato_zig!L:L,Conciliacao!A83,df_extrato_zig!F:F,"DINHEIRO")</f>
        <v/>
      </c>
      <c r="D83" s="3">
        <f>SUMIFS(view_parc_agrup!H:H,view_parc_agrup!G:G,Conciliacao!A83)</f>
        <v/>
      </c>
      <c r="E83" s="3">
        <f>SUMIFS(df_mutuos!I:I,df_mutuos!B:B,Conciliacao!A83)</f>
        <v/>
      </c>
      <c r="F83" s="6">
        <f>SUMIFS(df_bloqueios_judiciais!E:E,df_bloqueios_judiciais!D:D,Conciliacao!A83,df_bloqueios_judiciais!E:E,"&gt;0")</f>
        <v/>
      </c>
      <c r="G83" s="7">
        <f>SUMIFS(df_extratos!I:I,df_extratos!F:F,Conciliacao!BD83,df_extratos!G:G,"CREDITO")+SUMIFS(df_extratos!I:I,df_extratos!F:F,Conciliacao!A83,df_extratos!G:G,"CREDITO")+SUMIFS(df_extratos!I:I,df_extratos!F:F,Conciliacao!BE83,df_extratos!G:G,"CREDITO")+SUMIFS(df_extratos!I:I,df_extratos!F:F,Conciliacao!BF83,df_extratos!G:G,"CREDITO")+SUMIFS(df_extratos!I:I,df_extratos!F:F,Conciliacao!BG83,df_extratos!G:G,"CREDITO")</f>
        <v/>
      </c>
      <c r="H83" s="9">
        <f>G83-SUM(B83:F83)</f>
        <v/>
      </c>
      <c r="I83" s="4">
        <f>SUMIFS(df_blueme_sem_parcelamento!E:E,df_blueme_sem_parcelamento!H:H,Conciliacao!A83)*(-1)</f>
        <v/>
      </c>
      <c r="J83" s="4">
        <f>SUMIFS(df_blueme_com_parcelamento!J:J,df_blueme_com_parcelamento!M:M,Conciliacao!A83)*(-1)</f>
        <v/>
      </c>
      <c r="K83" s="4">
        <f>SUMIFS(df_mutuos!J:J,df_mutuos!B:B,Conciliacao!A83)*(-1)</f>
        <v/>
      </c>
      <c r="L83" s="8">
        <f>SUMIFS(df_bloqueios_judiciais!E:E,df_bloqueios_judiciais!D:D,Conciliacao!A83,df_bloqueios_judiciais!E:E,"&lt;0")</f>
        <v/>
      </c>
      <c r="M83" s="10">
        <f>SUMIFS(df_extratos!I:I,df_extratos!F:F,Conciliacao!BD83,df_extratos!G:G,"DEBITO")+SUMIFS(df_extratos!I:I,df_extratos!F:F,Conciliacao!A83,df_extratos!G:G,"DEBITO")+SUMIFS(df_extratos!I:I,df_extratos!F:F,Conciliacao!BE83,df_extratos!G:G,"DEBITO")+SUMIFS(df_extratos!I:I,df_extratos!F:F,Conciliacao!BF83,df_extratos!G:G,"DEBITO")+SUMIFS(df_extratos!I:I,df_extratos!F:F,Conciliacao!BG83,df_extratos!G:G,"DEBITO")</f>
        <v/>
      </c>
      <c r="N83" s="11">
        <f>M83-SUM(I83:L83)</f>
        <v/>
      </c>
      <c r="O83" s="25">
        <f>SUMIFS(df_ajustes_conciliaco!D:D,df_ajustes_conciliaco!C:C,Conciliacao!A83)</f>
        <v/>
      </c>
      <c r="P83" s="22">
        <f>N83+H83-O83</f>
        <v/>
      </c>
      <c r="BD83" s="20" t="n">
        <v>45739.5</v>
      </c>
      <c r="BE83" s="20" t="n">
        <v>45739.125</v>
      </c>
      <c r="BF83" s="20" t="n">
        <v>45739.54166666666</v>
      </c>
      <c r="BG83" s="20" t="n">
        <v>45739.625</v>
      </c>
    </row>
    <row r="84">
      <c r="A84" s="5">
        <f>A83+1</f>
        <v/>
      </c>
      <c r="B84" s="3">
        <f>-SUMIFS(df_extrato_zig!G:G,df_extrato_zig!E:E,Conciliacao!A84,df_extrato_zig!D:D,"Saque")-SUMIFS(df_extrato_zig!G:G,df_extrato_zig!E:E,Conciliacao!A84,df_extrato_zig!D:D,"Antecipação")</f>
        <v/>
      </c>
      <c r="C84" s="3">
        <f>SUMIFS(df_extrato_zig!E:E,df_extrato_zig!L:L,Conciliacao!A84,df_extrato_zig!F:F,"DINHEIRO")</f>
        <v/>
      </c>
      <c r="D84" s="3">
        <f>SUMIFS(view_parc_agrup!H:H,view_parc_agrup!G:G,Conciliacao!A84)</f>
        <v/>
      </c>
      <c r="E84" s="3">
        <f>SUMIFS(df_mutuos!I:I,df_mutuos!B:B,Conciliacao!A84)</f>
        <v/>
      </c>
      <c r="F84" s="6">
        <f>SUMIFS(df_bloqueios_judiciais!E:E,df_bloqueios_judiciais!D:D,Conciliacao!A84,df_bloqueios_judiciais!E:E,"&gt;0")</f>
        <v/>
      </c>
      <c r="G84" s="7">
        <f>SUMIFS(df_extratos!I:I,df_extratos!F:F,Conciliacao!BD84,df_extratos!G:G,"CREDITO")+SUMIFS(df_extratos!I:I,df_extratos!F:F,Conciliacao!A84,df_extratos!G:G,"CREDITO")+SUMIFS(df_extratos!I:I,df_extratos!F:F,Conciliacao!BE84,df_extratos!G:G,"CREDITO")+SUMIFS(df_extratos!I:I,df_extratos!F:F,Conciliacao!BF84,df_extratos!G:G,"CREDITO")+SUMIFS(df_extratos!I:I,df_extratos!F:F,Conciliacao!BG84,df_extratos!G:G,"CREDITO")</f>
        <v/>
      </c>
      <c r="H84" s="9">
        <f>G84-SUM(B84:F84)</f>
        <v/>
      </c>
      <c r="I84" s="4">
        <f>SUMIFS(df_blueme_sem_parcelamento!E:E,df_blueme_sem_parcelamento!H:H,Conciliacao!A84)*(-1)</f>
        <v/>
      </c>
      <c r="J84" s="4">
        <f>SUMIFS(df_blueme_com_parcelamento!J:J,df_blueme_com_parcelamento!M:M,Conciliacao!A84)*(-1)</f>
        <v/>
      </c>
      <c r="K84" s="4">
        <f>SUMIFS(df_mutuos!J:J,df_mutuos!B:B,Conciliacao!A84)*(-1)</f>
        <v/>
      </c>
      <c r="L84" s="8">
        <f>SUMIFS(df_bloqueios_judiciais!E:E,df_bloqueios_judiciais!D:D,Conciliacao!A84,df_bloqueios_judiciais!E:E,"&lt;0")</f>
        <v/>
      </c>
      <c r="M84" s="10">
        <f>SUMIFS(df_extratos!I:I,df_extratos!F:F,Conciliacao!BD84,df_extratos!G:G,"DEBITO")+SUMIFS(df_extratos!I:I,df_extratos!F:F,Conciliacao!A84,df_extratos!G:G,"DEBITO")+SUMIFS(df_extratos!I:I,df_extratos!F:F,Conciliacao!BE84,df_extratos!G:G,"DEBITO")+SUMIFS(df_extratos!I:I,df_extratos!F:F,Conciliacao!BF84,df_extratos!G:G,"DEBITO")+SUMIFS(df_extratos!I:I,df_extratos!F:F,Conciliacao!BG84,df_extratos!G:G,"DEBITO")</f>
        <v/>
      </c>
      <c r="N84" s="11">
        <f>M84-SUM(I84:L84)</f>
        <v/>
      </c>
      <c r="O84" s="25">
        <f>SUMIFS(df_ajustes_conciliaco!D:D,df_ajustes_conciliaco!C:C,Conciliacao!A84)</f>
        <v/>
      </c>
      <c r="P84" s="22">
        <f>N84+H84-O84</f>
        <v/>
      </c>
      <c r="BD84" s="20" t="n">
        <v>45740.5</v>
      </c>
      <c r="BE84" s="20" t="n">
        <v>45740.125</v>
      </c>
      <c r="BF84" s="20" t="n">
        <v>45740.54166666666</v>
      </c>
      <c r="BG84" s="20" t="n">
        <v>45740.625</v>
      </c>
    </row>
    <row r="85">
      <c r="A85" s="5">
        <f>A84+1</f>
        <v/>
      </c>
      <c r="B85" s="3">
        <f>-SUMIFS(df_extrato_zig!G:G,df_extrato_zig!E:E,Conciliacao!A85,df_extrato_zig!D:D,"Saque")-SUMIFS(df_extrato_zig!G:G,df_extrato_zig!E:E,Conciliacao!A85,df_extrato_zig!D:D,"Antecipação")</f>
        <v/>
      </c>
      <c r="C85" s="3">
        <f>SUMIFS(df_extrato_zig!E:E,df_extrato_zig!L:L,Conciliacao!A85,df_extrato_zig!F:F,"DINHEIRO")</f>
        <v/>
      </c>
      <c r="D85" s="3">
        <f>SUMIFS(view_parc_agrup!H:H,view_parc_agrup!G:G,Conciliacao!A85)</f>
        <v/>
      </c>
      <c r="E85" s="3">
        <f>SUMIFS(df_mutuos!I:I,df_mutuos!B:B,Conciliacao!A85)</f>
        <v/>
      </c>
      <c r="F85" s="6">
        <f>SUMIFS(df_bloqueios_judiciais!E:E,df_bloqueios_judiciais!D:D,Conciliacao!A85,df_bloqueios_judiciais!E:E,"&gt;0")</f>
        <v/>
      </c>
      <c r="G85" s="7">
        <f>SUMIFS(df_extratos!I:I,df_extratos!F:F,Conciliacao!BD85,df_extratos!G:G,"CREDITO")+SUMIFS(df_extratos!I:I,df_extratos!F:F,Conciliacao!A85,df_extratos!G:G,"CREDITO")+SUMIFS(df_extratos!I:I,df_extratos!F:F,Conciliacao!BE85,df_extratos!G:G,"CREDITO")+SUMIFS(df_extratos!I:I,df_extratos!F:F,Conciliacao!BF85,df_extratos!G:G,"CREDITO")+SUMIFS(df_extratos!I:I,df_extratos!F:F,Conciliacao!BG85,df_extratos!G:G,"CREDITO")</f>
        <v/>
      </c>
      <c r="H85" s="9">
        <f>G85-SUM(B85:F85)</f>
        <v/>
      </c>
      <c r="I85" s="4">
        <f>SUMIFS(df_blueme_sem_parcelamento!E:E,df_blueme_sem_parcelamento!H:H,Conciliacao!A85)*(-1)</f>
        <v/>
      </c>
      <c r="J85" s="4">
        <f>SUMIFS(df_blueme_com_parcelamento!J:J,df_blueme_com_parcelamento!M:M,Conciliacao!A85)*(-1)</f>
        <v/>
      </c>
      <c r="K85" s="4">
        <f>SUMIFS(df_mutuos!J:J,df_mutuos!B:B,Conciliacao!A85)*(-1)</f>
        <v/>
      </c>
      <c r="L85" s="8">
        <f>SUMIFS(df_bloqueios_judiciais!E:E,df_bloqueios_judiciais!D:D,Conciliacao!A85,df_bloqueios_judiciais!E:E,"&lt;0")</f>
        <v/>
      </c>
      <c r="M85" s="10">
        <f>SUMIFS(df_extratos!I:I,df_extratos!F:F,Conciliacao!BD85,df_extratos!G:G,"DEBITO")+SUMIFS(df_extratos!I:I,df_extratos!F:F,Conciliacao!A85,df_extratos!G:G,"DEBITO")+SUMIFS(df_extratos!I:I,df_extratos!F:F,Conciliacao!BE85,df_extratos!G:G,"DEBITO")+SUMIFS(df_extratos!I:I,df_extratos!F:F,Conciliacao!BF85,df_extratos!G:G,"DEBITO")+SUMIFS(df_extratos!I:I,df_extratos!F:F,Conciliacao!BG85,df_extratos!G:G,"DEBITO")</f>
        <v/>
      </c>
      <c r="N85" s="11">
        <f>M85-SUM(I85:L85)</f>
        <v/>
      </c>
      <c r="O85" s="25">
        <f>SUMIFS(df_ajustes_conciliaco!D:D,df_ajustes_conciliaco!C:C,Conciliacao!A85)</f>
        <v/>
      </c>
      <c r="P85" s="22">
        <f>N85+H85-O85</f>
        <v/>
      </c>
      <c r="BD85" s="20" t="n">
        <v>45741.5</v>
      </c>
      <c r="BE85" s="20" t="n">
        <v>45741.125</v>
      </c>
      <c r="BF85" s="20" t="n">
        <v>45741.54166666666</v>
      </c>
      <c r="BG85" s="20" t="n">
        <v>45741.625</v>
      </c>
    </row>
    <row r="86">
      <c r="A86" s="5">
        <f>A85+1</f>
        <v/>
      </c>
      <c r="B86" s="3">
        <f>-SUMIFS(df_extrato_zig!G:G,df_extrato_zig!E:E,Conciliacao!A86,df_extrato_zig!D:D,"Saque")-SUMIFS(df_extrato_zig!G:G,df_extrato_zig!E:E,Conciliacao!A86,df_extrato_zig!D:D,"Antecipação")</f>
        <v/>
      </c>
      <c r="C86" s="3">
        <f>SUMIFS(df_extrato_zig!E:E,df_extrato_zig!L:L,Conciliacao!A86,df_extrato_zig!F:F,"DINHEIRO")</f>
        <v/>
      </c>
      <c r="D86" s="3">
        <f>SUMIFS(view_parc_agrup!H:H,view_parc_agrup!G:G,Conciliacao!A86)</f>
        <v/>
      </c>
      <c r="E86" s="3">
        <f>SUMIFS(df_mutuos!I:I,df_mutuos!B:B,Conciliacao!A86)</f>
        <v/>
      </c>
      <c r="F86" s="6">
        <f>SUMIFS(df_bloqueios_judiciais!E:E,df_bloqueios_judiciais!D:D,Conciliacao!A86,df_bloqueios_judiciais!E:E,"&gt;0")</f>
        <v/>
      </c>
      <c r="G86" s="7">
        <f>SUMIFS(df_extratos!I:I,df_extratos!F:F,Conciliacao!BD86,df_extratos!G:G,"CREDITO")+SUMIFS(df_extratos!I:I,df_extratos!F:F,Conciliacao!A86,df_extratos!G:G,"CREDITO")+SUMIFS(df_extratos!I:I,df_extratos!F:F,Conciliacao!BE86,df_extratos!G:G,"CREDITO")+SUMIFS(df_extratos!I:I,df_extratos!F:F,Conciliacao!BF86,df_extratos!G:G,"CREDITO")+SUMIFS(df_extratos!I:I,df_extratos!F:F,Conciliacao!BG86,df_extratos!G:G,"CREDITO")</f>
        <v/>
      </c>
      <c r="H86" s="9">
        <f>G86-SUM(B86:F86)</f>
        <v/>
      </c>
      <c r="I86" s="4">
        <f>SUMIFS(df_blueme_sem_parcelamento!E:E,df_blueme_sem_parcelamento!H:H,Conciliacao!A86)*(-1)</f>
        <v/>
      </c>
      <c r="J86" s="4">
        <f>SUMIFS(df_blueme_com_parcelamento!J:J,df_blueme_com_parcelamento!M:M,Conciliacao!A86)*(-1)</f>
        <v/>
      </c>
      <c r="K86" s="4">
        <f>SUMIFS(df_mutuos!J:J,df_mutuos!B:B,Conciliacao!A86)*(-1)</f>
        <v/>
      </c>
      <c r="L86" s="8">
        <f>SUMIFS(df_bloqueios_judiciais!E:E,df_bloqueios_judiciais!D:D,Conciliacao!A86,df_bloqueios_judiciais!E:E,"&lt;0")</f>
        <v/>
      </c>
      <c r="M86" s="10">
        <f>SUMIFS(df_extratos!I:I,df_extratos!F:F,Conciliacao!BD86,df_extratos!G:G,"DEBITO")+SUMIFS(df_extratos!I:I,df_extratos!F:F,Conciliacao!A86,df_extratos!G:G,"DEBITO")+SUMIFS(df_extratos!I:I,df_extratos!F:F,Conciliacao!BE86,df_extratos!G:G,"DEBITO")+SUMIFS(df_extratos!I:I,df_extratos!F:F,Conciliacao!BF86,df_extratos!G:G,"DEBITO")+SUMIFS(df_extratos!I:I,df_extratos!F:F,Conciliacao!BG86,df_extratos!G:G,"DEBITO")</f>
        <v/>
      </c>
      <c r="N86" s="11">
        <f>M86-SUM(I86:L86)</f>
        <v/>
      </c>
      <c r="O86" s="25">
        <f>SUMIFS(df_ajustes_conciliaco!D:D,df_ajustes_conciliaco!C:C,Conciliacao!A86)</f>
        <v/>
      </c>
      <c r="P86" s="22">
        <f>N86+H86-O86</f>
        <v/>
      </c>
      <c r="BD86" s="20" t="n">
        <v>45742.5</v>
      </c>
      <c r="BE86" s="20" t="n">
        <v>45742.125</v>
      </c>
      <c r="BF86" s="20" t="n">
        <v>45742.54166666666</v>
      </c>
      <c r="BG86" s="20" t="n">
        <v>45742.625</v>
      </c>
    </row>
    <row r="87">
      <c r="A87" s="5">
        <f>A86+1</f>
        <v/>
      </c>
      <c r="B87" s="3">
        <f>-SUMIFS(df_extrato_zig!G:G,df_extrato_zig!E:E,Conciliacao!A87,df_extrato_zig!D:D,"Saque")-SUMIFS(df_extrato_zig!G:G,df_extrato_zig!E:E,Conciliacao!A87,df_extrato_zig!D:D,"Antecipação")</f>
        <v/>
      </c>
      <c r="C87" s="3">
        <f>SUMIFS(df_extrato_zig!E:E,df_extrato_zig!L:L,Conciliacao!A87,df_extrato_zig!F:F,"DINHEIRO")</f>
        <v/>
      </c>
      <c r="D87" s="3">
        <f>SUMIFS(view_parc_agrup!H:H,view_parc_agrup!G:G,Conciliacao!A87)</f>
        <v/>
      </c>
      <c r="E87" s="3">
        <f>SUMIFS(df_mutuos!I:I,df_mutuos!B:B,Conciliacao!A87)</f>
        <v/>
      </c>
      <c r="F87" s="6">
        <f>SUMIFS(df_bloqueios_judiciais!E:E,df_bloqueios_judiciais!D:D,Conciliacao!A87,df_bloqueios_judiciais!E:E,"&gt;0")</f>
        <v/>
      </c>
      <c r="G87" s="7">
        <f>SUMIFS(df_extratos!I:I,df_extratos!F:F,Conciliacao!BD87,df_extratos!G:G,"CREDITO")+SUMIFS(df_extratos!I:I,df_extratos!F:F,Conciliacao!A87,df_extratos!G:G,"CREDITO")+SUMIFS(df_extratos!I:I,df_extratos!F:F,Conciliacao!BE87,df_extratos!G:G,"CREDITO")+SUMIFS(df_extratos!I:I,df_extratos!F:F,Conciliacao!BF87,df_extratos!G:G,"CREDITO")+SUMIFS(df_extratos!I:I,df_extratos!F:F,Conciliacao!BG87,df_extratos!G:G,"CREDITO")</f>
        <v/>
      </c>
      <c r="H87" s="9">
        <f>G87-SUM(B87:F87)</f>
        <v/>
      </c>
      <c r="I87" s="4">
        <f>SUMIFS(df_blueme_sem_parcelamento!E:E,df_blueme_sem_parcelamento!H:H,Conciliacao!A87)*(-1)</f>
        <v/>
      </c>
      <c r="J87" s="4">
        <f>SUMIFS(df_blueme_com_parcelamento!J:J,df_blueme_com_parcelamento!M:M,Conciliacao!A87)*(-1)</f>
        <v/>
      </c>
      <c r="K87" s="4">
        <f>SUMIFS(df_mutuos!J:J,df_mutuos!B:B,Conciliacao!A87)*(-1)</f>
        <v/>
      </c>
      <c r="L87" s="8">
        <f>SUMIFS(df_bloqueios_judiciais!E:E,df_bloqueios_judiciais!D:D,Conciliacao!A87,df_bloqueios_judiciais!E:E,"&lt;0")</f>
        <v/>
      </c>
      <c r="M87" s="10">
        <f>SUMIFS(df_extratos!I:I,df_extratos!F:F,Conciliacao!BD87,df_extratos!G:G,"DEBITO")+SUMIFS(df_extratos!I:I,df_extratos!F:F,Conciliacao!A87,df_extratos!G:G,"DEBITO")+SUMIFS(df_extratos!I:I,df_extratos!F:F,Conciliacao!BE87,df_extratos!G:G,"DEBITO")+SUMIFS(df_extratos!I:I,df_extratos!F:F,Conciliacao!BF87,df_extratos!G:G,"DEBITO")+SUMIFS(df_extratos!I:I,df_extratos!F:F,Conciliacao!BG87,df_extratos!G:G,"DEBITO")</f>
        <v/>
      </c>
      <c r="N87" s="11">
        <f>M87-SUM(I87:L87)</f>
        <v/>
      </c>
      <c r="O87" s="25">
        <f>SUMIFS(df_ajustes_conciliaco!D:D,df_ajustes_conciliaco!C:C,Conciliacao!A87)</f>
        <v/>
      </c>
      <c r="P87" s="22">
        <f>N87+H87-O87</f>
        <v/>
      </c>
      <c r="BD87" s="20" t="n">
        <v>45743.5</v>
      </c>
      <c r="BE87" s="20" t="n">
        <v>45743.125</v>
      </c>
      <c r="BF87" s="20" t="n">
        <v>45743.54166666666</v>
      </c>
      <c r="BG87" s="20" t="n">
        <v>45743.625</v>
      </c>
    </row>
    <row r="88">
      <c r="A88" s="5">
        <f>A87+1</f>
        <v/>
      </c>
      <c r="B88" s="3">
        <f>-SUMIFS(df_extrato_zig!G:G,df_extrato_zig!E:E,Conciliacao!A88,df_extrato_zig!D:D,"Saque")-SUMIFS(df_extrato_zig!G:G,df_extrato_zig!E:E,Conciliacao!A88,df_extrato_zig!D:D,"Antecipação")</f>
        <v/>
      </c>
      <c r="C88" s="3">
        <f>SUMIFS(df_extrato_zig!E:E,df_extrato_zig!L:L,Conciliacao!A88,df_extrato_zig!F:F,"DINHEIRO")</f>
        <v/>
      </c>
      <c r="D88" s="3">
        <f>SUMIFS(view_parc_agrup!H:H,view_parc_agrup!G:G,Conciliacao!A88)</f>
        <v/>
      </c>
      <c r="E88" s="3">
        <f>SUMIFS(df_mutuos!I:I,df_mutuos!B:B,Conciliacao!A88)</f>
        <v/>
      </c>
      <c r="F88" s="6">
        <f>SUMIFS(df_bloqueios_judiciais!E:E,df_bloqueios_judiciais!D:D,Conciliacao!A88,df_bloqueios_judiciais!E:E,"&gt;0")</f>
        <v/>
      </c>
      <c r="G88" s="7">
        <f>SUMIFS(df_extratos!I:I,df_extratos!F:F,Conciliacao!BD88,df_extratos!G:G,"CREDITO")+SUMIFS(df_extratos!I:I,df_extratos!F:F,Conciliacao!A88,df_extratos!G:G,"CREDITO")+SUMIFS(df_extratos!I:I,df_extratos!F:F,Conciliacao!BE88,df_extratos!G:G,"CREDITO")+SUMIFS(df_extratos!I:I,df_extratos!F:F,Conciliacao!BF88,df_extratos!G:G,"CREDITO")+SUMIFS(df_extratos!I:I,df_extratos!F:F,Conciliacao!BG88,df_extratos!G:G,"CREDITO")</f>
        <v/>
      </c>
      <c r="H88" s="9">
        <f>G88-SUM(B88:F88)</f>
        <v/>
      </c>
      <c r="I88" s="4">
        <f>SUMIFS(df_blueme_sem_parcelamento!E:E,df_blueme_sem_parcelamento!H:H,Conciliacao!A88)*(-1)</f>
        <v/>
      </c>
      <c r="J88" s="4">
        <f>SUMIFS(df_blueme_com_parcelamento!J:J,df_blueme_com_parcelamento!M:M,Conciliacao!A88)*(-1)</f>
        <v/>
      </c>
      <c r="K88" s="4">
        <f>SUMIFS(df_mutuos!J:J,df_mutuos!B:B,Conciliacao!A88)*(-1)</f>
        <v/>
      </c>
      <c r="L88" s="8">
        <f>SUMIFS(df_bloqueios_judiciais!E:E,df_bloqueios_judiciais!D:D,Conciliacao!A88,df_bloqueios_judiciais!E:E,"&lt;0")</f>
        <v/>
      </c>
      <c r="M88" s="10">
        <f>SUMIFS(df_extratos!I:I,df_extratos!F:F,Conciliacao!BD88,df_extratos!G:G,"DEBITO")+SUMIFS(df_extratos!I:I,df_extratos!F:F,Conciliacao!A88,df_extratos!G:G,"DEBITO")+SUMIFS(df_extratos!I:I,df_extratos!F:F,Conciliacao!BE88,df_extratos!G:G,"DEBITO")+SUMIFS(df_extratos!I:I,df_extratos!F:F,Conciliacao!BF88,df_extratos!G:G,"DEBITO")+SUMIFS(df_extratos!I:I,df_extratos!F:F,Conciliacao!BG88,df_extratos!G:G,"DEBITO")</f>
        <v/>
      </c>
      <c r="N88" s="11">
        <f>M88-SUM(I88:L88)</f>
        <v/>
      </c>
      <c r="O88" s="25">
        <f>SUMIFS(df_ajustes_conciliaco!D:D,df_ajustes_conciliaco!C:C,Conciliacao!A88)</f>
        <v/>
      </c>
      <c r="P88" s="22">
        <f>N88+H88-O88</f>
        <v/>
      </c>
      <c r="BD88" s="20" t="n">
        <v>45744.5</v>
      </c>
      <c r="BE88" s="20" t="n">
        <v>45744.125</v>
      </c>
      <c r="BF88" s="20" t="n">
        <v>45744.54166666666</v>
      </c>
      <c r="BG88" s="20" t="n">
        <v>45744.625</v>
      </c>
    </row>
    <row r="89">
      <c r="A89" s="5">
        <f>A88+1</f>
        <v/>
      </c>
      <c r="B89" s="3">
        <f>-SUMIFS(df_extrato_zig!G:G,df_extrato_zig!E:E,Conciliacao!A89,df_extrato_zig!D:D,"Saque")-SUMIFS(df_extrato_zig!G:G,df_extrato_zig!E:E,Conciliacao!A89,df_extrato_zig!D:D,"Antecipação")</f>
        <v/>
      </c>
      <c r="C89" s="3">
        <f>SUMIFS(df_extrato_zig!E:E,df_extrato_zig!L:L,Conciliacao!A89,df_extrato_zig!F:F,"DINHEIRO")</f>
        <v/>
      </c>
      <c r="D89" s="3">
        <f>SUMIFS(view_parc_agrup!H:H,view_parc_agrup!G:G,Conciliacao!A89)</f>
        <v/>
      </c>
      <c r="E89" s="3">
        <f>SUMIFS(df_mutuos!I:I,df_mutuos!B:B,Conciliacao!A89)</f>
        <v/>
      </c>
      <c r="F89" s="6">
        <f>SUMIFS(df_bloqueios_judiciais!E:E,df_bloqueios_judiciais!D:D,Conciliacao!A89,df_bloqueios_judiciais!E:E,"&gt;0")</f>
        <v/>
      </c>
      <c r="G89" s="7">
        <f>SUMIFS(df_extratos!I:I,df_extratos!F:F,Conciliacao!BD89,df_extratos!G:G,"CREDITO")+SUMIFS(df_extratos!I:I,df_extratos!F:F,Conciliacao!A89,df_extratos!G:G,"CREDITO")+SUMIFS(df_extratos!I:I,df_extratos!F:F,Conciliacao!BE89,df_extratos!G:G,"CREDITO")+SUMIFS(df_extratos!I:I,df_extratos!F:F,Conciliacao!BF89,df_extratos!G:G,"CREDITO")+SUMIFS(df_extratos!I:I,df_extratos!F:F,Conciliacao!BG89,df_extratos!G:G,"CREDITO")</f>
        <v/>
      </c>
      <c r="H89" s="9">
        <f>G89-SUM(B89:F89)</f>
        <v/>
      </c>
      <c r="I89" s="4">
        <f>SUMIFS(df_blueme_sem_parcelamento!E:E,df_blueme_sem_parcelamento!H:H,Conciliacao!A89)*(-1)</f>
        <v/>
      </c>
      <c r="J89" s="4">
        <f>SUMIFS(df_blueme_com_parcelamento!J:J,df_blueme_com_parcelamento!M:M,Conciliacao!A89)*(-1)</f>
        <v/>
      </c>
      <c r="K89" s="4">
        <f>SUMIFS(df_mutuos!J:J,df_mutuos!B:B,Conciliacao!A89)*(-1)</f>
        <v/>
      </c>
      <c r="L89" s="8">
        <f>SUMIFS(df_bloqueios_judiciais!E:E,df_bloqueios_judiciais!D:D,Conciliacao!A89,df_bloqueios_judiciais!E:E,"&lt;0")</f>
        <v/>
      </c>
      <c r="M89" s="10">
        <f>SUMIFS(df_extratos!I:I,df_extratos!F:F,Conciliacao!BD89,df_extratos!G:G,"DEBITO")+SUMIFS(df_extratos!I:I,df_extratos!F:F,Conciliacao!A89,df_extratos!G:G,"DEBITO")+SUMIFS(df_extratos!I:I,df_extratos!F:F,Conciliacao!BE89,df_extratos!G:G,"DEBITO")+SUMIFS(df_extratos!I:I,df_extratos!F:F,Conciliacao!BF89,df_extratos!G:G,"DEBITO")+SUMIFS(df_extratos!I:I,df_extratos!F:F,Conciliacao!BG89,df_extratos!G:G,"DEBITO")</f>
        <v/>
      </c>
      <c r="N89" s="11">
        <f>M89-SUM(I89:L89)</f>
        <v/>
      </c>
      <c r="O89" s="25">
        <f>SUMIFS(df_ajustes_conciliaco!D:D,df_ajustes_conciliaco!C:C,Conciliacao!A89)</f>
        <v/>
      </c>
      <c r="P89" s="22">
        <f>N89+H89-O89</f>
        <v/>
      </c>
      <c r="BD89" s="20" t="n">
        <v>45745.5</v>
      </c>
      <c r="BE89" s="20" t="n">
        <v>45745.125</v>
      </c>
      <c r="BF89" s="20" t="n">
        <v>45745.54166666666</v>
      </c>
      <c r="BG89" s="20" t="n">
        <v>45745.625</v>
      </c>
    </row>
    <row r="90">
      <c r="A90" s="5">
        <f>A89+1</f>
        <v/>
      </c>
      <c r="B90" s="3">
        <f>-SUMIFS(df_extrato_zig!G:G,df_extrato_zig!E:E,Conciliacao!A90,df_extrato_zig!D:D,"Saque")-SUMIFS(df_extrato_zig!G:G,df_extrato_zig!E:E,Conciliacao!A90,df_extrato_zig!D:D,"Antecipação")</f>
        <v/>
      </c>
      <c r="C90" s="3">
        <f>SUMIFS(df_extrato_zig!E:E,df_extrato_zig!L:L,Conciliacao!A90,df_extrato_zig!F:F,"DINHEIRO")</f>
        <v/>
      </c>
      <c r="D90" s="3">
        <f>SUMIFS(view_parc_agrup!H:H,view_parc_agrup!G:G,Conciliacao!A90)</f>
        <v/>
      </c>
      <c r="E90" s="3">
        <f>SUMIFS(df_mutuos!I:I,df_mutuos!B:B,Conciliacao!A90)</f>
        <v/>
      </c>
      <c r="F90" s="6">
        <f>SUMIFS(df_bloqueios_judiciais!E:E,df_bloqueios_judiciais!D:D,Conciliacao!A90,df_bloqueios_judiciais!E:E,"&gt;0")</f>
        <v/>
      </c>
      <c r="G90" s="7">
        <f>SUMIFS(df_extratos!I:I,df_extratos!F:F,Conciliacao!BD90,df_extratos!G:G,"CREDITO")+SUMIFS(df_extratos!I:I,df_extratos!F:F,Conciliacao!A90,df_extratos!G:G,"CREDITO")+SUMIFS(df_extratos!I:I,df_extratos!F:F,Conciliacao!BE90,df_extratos!G:G,"CREDITO")+SUMIFS(df_extratos!I:I,df_extratos!F:F,Conciliacao!BF90,df_extratos!G:G,"CREDITO")+SUMIFS(df_extratos!I:I,df_extratos!F:F,Conciliacao!BG90,df_extratos!G:G,"CREDITO")</f>
        <v/>
      </c>
      <c r="H90" s="9">
        <f>G90-SUM(B90:F90)</f>
        <v/>
      </c>
      <c r="I90" s="4">
        <f>SUMIFS(df_blueme_sem_parcelamento!E:E,df_blueme_sem_parcelamento!H:H,Conciliacao!A90)*(-1)</f>
        <v/>
      </c>
      <c r="J90" s="4">
        <f>SUMIFS(df_blueme_com_parcelamento!J:J,df_blueme_com_parcelamento!M:M,Conciliacao!A90)*(-1)</f>
        <v/>
      </c>
      <c r="K90" s="4">
        <f>SUMIFS(df_mutuos!J:J,df_mutuos!B:B,Conciliacao!A90)*(-1)</f>
        <v/>
      </c>
      <c r="L90" s="8">
        <f>SUMIFS(df_bloqueios_judiciais!E:E,df_bloqueios_judiciais!D:D,Conciliacao!A90,df_bloqueios_judiciais!E:E,"&lt;0")</f>
        <v/>
      </c>
      <c r="M90" s="10">
        <f>SUMIFS(df_extratos!I:I,df_extratos!F:F,Conciliacao!BD90,df_extratos!G:G,"DEBITO")+SUMIFS(df_extratos!I:I,df_extratos!F:F,Conciliacao!A90,df_extratos!G:G,"DEBITO")+SUMIFS(df_extratos!I:I,df_extratos!F:F,Conciliacao!BE90,df_extratos!G:G,"DEBITO")+SUMIFS(df_extratos!I:I,df_extratos!F:F,Conciliacao!BF90,df_extratos!G:G,"DEBITO")+SUMIFS(df_extratos!I:I,df_extratos!F:F,Conciliacao!BG90,df_extratos!G:G,"DEBITO")</f>
        <v/>
      </c>
      <c r="N90" s="11">
        <f>M90-SUM(I90:L90)</f>
        <v/>
      </c>
      <c r="O90" s="25">
        <f>SUMIFS(df_ajustes_conciliaco!D:D,df_ajustes_conciliaco!C:C,Conciliacao!A90)</f>
        <v/>
      </c>
      <c r="P90" s="22">
        <f>N90+H90-O90</f>
        <v/>
      </c>
      <c r="BD90" s="20" t="n">
        <v>45746.5</v>
      </c>
      <c r="BE90" s="20" t="n">
        <v>45746.125</v>
      </c>
      <c r="BF90" s="20" t="n">
        <v>45746.54166666666</v>
      </c>
      <c r="BG90" s="20" t="n">
        <v>45746.625</v>
      </c>
    </row>
    <row r="91">
      <c r="A91" s="5">
        <f>A90+1</f>
        <v/>
      </c>
      <c r="B91" s="3">
        <f>-SUMIFS(df_extrato_zig!G:G,df_extrato_zig!E:E,Conciliacao!A91,df_extrato_zig!D:D,"Saque")-SUMIFS(df_extrato_zig!G:G,df_extrato_zig!E:E,Conciliacao!A91,df_extrato_zig!D:D,"Antecipação")</f>
        <v/>
      </c>
      <c r="C91" s="3">
        <f>SUMIFS(df_extrato_zig!E:E,df_extrato_zig!L:L,Conciliacao!A91,df_extrato_zig!F:F,"DINHEIRO")</f>
        <v/>
      </c>
      <c r="D91" s="3">
        <f>SUMIFS(view_parc_agrup!H:H,view_parc_agrup!G:G,Conciliacao!A91)</f>
        <v/>
      </c>
      <c r="E91" s="3">
        <f>SUMIFS(df_mutuos!I:I,df_mutuos!B:B,Conciliacao!A91)</f>
        <v/>
      </c>
      <c r="F91" s="6">
        <f>SUMIFS(df_bloqueios_judiciais!E:E,df_bloqueios_judiciais!D:D,Conciliacao!A91,df_bloqueios_judiciais!E:E,"&gt;0")</f>
        <v/>
      </c>
      <c r="G91" s="7">
        <f>SUMIFS(df_extratos!I:I,df_extratos!F:F,Conciliacao!BD91,df_extratos!G:G,"CREDITO")+SUMIFS(df_extratos!I:I,df_extratos!F:F,Conciliacao!A91,df_extratos!G:G,"CREDITO")+SUMIFS(df_extratos!I:I,df_extratos!F:F,Conciliacao!BE91,df_extratos!G:G,"CREDITO")+SUMIFS(df_extratos!I:I,df_extratos!F:F,Conciliacao!BF91,df_extratos!G:G,"CREDITO")+SUMIFS(df_extratos!I:I,df_extratos!F:F,Conciliacao!BG91,df_extratos!G:G,"CREDITO")</f>
        <v/>
      </c>
      <c r="H91" s="9">
        <f>G91-SUM(B91:F91)</f>
        <v/>
      </c>
      <c r="I91" s="4">
        <f>SUMIFS(df_blueme_sem_parcelamento!E:E,df_blueme_sem_parcelamento!H:H,Conciliacao!A91)*(-1)</f>
        <v/>
      </c>
      <c r="J91" s="4">
        <f>SUMIFS(df_blueme_com_parcelamento!J:J,df_blueme_com_parcelamento!M:M,Conciliacao!A91)*(-1)</f>
        <v/>
      </c>
      <c r="K91" s="4">
        <f>SUMIFS(df_mutuos!J:J,df_mutuos!B:B,Conciliacao!A91)*(-1)</f>
        <v/>
      </c>
      <c r="L91" s="8">
        <f>SUMIFS(df_bloqueios_judiciais!E:E,df_bloqueios_judiciais!D:D,Conciliacao!A91,df_bloqueios_judiciais!E:E,"&lt;0")</f>
        <v/>
      </c>
      <c r="M91" s="10">
        <f>SUMIFS(df_extratos!I:I,df_extratos!F:F,Conciliacao!BD91,df_extratos!G:G,"DEBITO")+SUMIFS(df_extratos!I:I,df_extratos!F:F,Conciliacao!A91,df_extratos!G:G,"DEBITO")+SUMIFS(df_extratos!I:I,df_extratos!F:F,Conciliacao!BE91,df_extratos!G:G,"DEBITO")+SUMIFS(df_extratos!I:I,df_extratos!F:F,Conciliacao!BF91,df_extratos!G:G,"DEBITO")+SUMIFS(df_extratos!I:I,df_extratos!F:F,Conciliacao!BG91,df_extratos!G:G,"DEBITO")</f>
        <v/>
      </c>
      <c r="N91" s="11">
        <f>M91-SUM(I91:L91)</f>
        <v/>
      </c>
      <c r="O91" s="25">
        <f>SUMIFS(df_ajustes_conciliaco!D:D,df_ajustes_conciliaco!C:C,Conciliacao!A91)</f>
        <v/>
      </c>
      <c r="P91" s="22">
        <f>N91+H91-O91</f>
        <v/>
      </c>
      <c r="BD91" s="20" t="n">
        <v>45747.5</v>
      </c>
      <c r="BE91" s="20" t="n">
        <v>45747.125</v>
      </c>
      <c r="BF91" s="20" t="n">
        <v>45747.54166666666</v>
      </c>
      <c r="BG91" s="20" t="n">
        <v>45747.625</v>
      </c>
    </row>
    <row r="92">
      <c r="A92" s="5">
        <f>A91+1</f>
        <v/>
      </c>
      <c r="B92" s="3">
        <f>-SUMIFS(df_extrato_zig!G:G,df_extrato_zig!E:E,Conciliacao!A92,df_extrato_zig!D:D,"Saque")-SUMIFS(df_extrato_zig!G:G,df_extrato_zig!E:E,Conciliacao!A92,df_extrato_zig!D:D,"Antecipação")</f>
        <v/>
      </c>
      <c r="C92" s="3">
        <f>SUMIFS(df_extrato_zig!E:E,df_extrato_zig!L:L,Conciliacao!A92,df_extrato_zig!F:F,"DINHEIRO")</f>
        <v/>
      </c>
      <c r="D92" s="3">
        <f>SUMIFS(view_parc_agrup!H:H,view_parc_agrup!G:G,Conciliacao!A92)</f>
        <v/>
      </c>
      <c r="E92" s="3">
        <f>SUMIFS(df_mutuos!I:I,df_mutuos!B:B,Conciliacao!A92)</f>
        <v/>
      </c>
      <c r="F92" s="6">
        <f>SUMIFS(df_bloqueios_judiciais!E:E,df_bloqueios_judiciais!D:D,Conciliacao!A92,df_bloqueios_judiciais!E:E,"&gt;0")</f>
        <v/>
      </c>
      <c r="G92" s="7">
        <f>SUMIFS(df_extratos!I:I,df_extratos!F:F,Conciliacao!BD92,df_extratos!G:G,"CREDITO")+SUMIFS(df_extratos!I:I,df_extratos!F:F,Conciliacao!A92,df_extratos!G:G,"CREDITO")+SUMIFS(df_extratos!I:I,df_extratos!F:F,Conciliacao!BE92,df_extratos!G:G,"CREDITO")+SUMIFS(df_extratos!I:I,df_extratos!F:F,Conciliacao!BF92,df_extratos!G:G,"CREDITO")+SUMIFS(df_extratos!I:I,df_extratos!F:F,Conciliacao!BG92,df_extratos!G:G,"CREDITO")</f>
        <v/>
      </c>
      <c r="H92" s="9">
        <f>G92-SUM(B92:F92)</f>
        <v/>
      </c>
      <c r="I92" s="4">
        <f>SUMIFS(df_blueme_sem_parcelamento!E:E,df_blueme_sem_parcelamento!H:H,Conciliacao!A92)*(-1)</f>
        <v/>
      </c>
      <c r="J92" s="4">
        <f>SUMIFS(df_blueme_com_parcelamento!J:J,df_blueme_com_parcelamento!M:M,Conciliacao!A92)*(-1)</f>
        <v/>
      </c>
      <c r="K92" s="4">
        <f>SUMIFS(df_mutuos!J:J,df_mutuos!B:B,Conciliacao!A92)*(-1)</f>
        <v/>
      </c>
      <c r="L92" s="8">
        <f>SUMIFS(df_bloqueios_judiciais!E:E,df_bloqueios_judiciais!D:D,Conciliacao!A92,df_bloqueios_judiciais!E:E,"&lt;0")</f>
        <v/>
      </c>
      <c r="M92" s="10">
        <f>SUMIFS(df_extratos!I:I,df_extratos!F:F,Conciliacao!BD92,df_extratos!G:G,"DEBITO")+SUMIFS(df_extratos!I:I,df_extratos!F:F,Conciliacao!A92,df_extratos!G:G,"DEBITO")+SUMIFS(df_extratos!I:I,df_extratos!F:F,Conciliacao!BE92,df_extratos!G:G,"DEBITO")+SUMIFS(df_extratos!I:I,df_extratos!F:F,Conciliacao!BF92,df_extratos!G:G,"DEBITO")+SUMIFS(df_extratos!I:I,df_extratos!F:F,Conciliacao!BG92,df_extratos!G:G,"DEBITO")</f>
        <v/>
      </c>
      <c r="N92" s="11">
        <f>M92-SUM(I92:L92)</f>
        <v/>
      </c>
      <c r="O92" s="25">
        <f>SUMIFS(df_ajustes_conciliaco!D:D,df_ajustes_conciliaco!C:C,Conciliacao!A92)</f>
        <v/>
      </c>
      <c r="P92" s="22">
        <f>N92+H92-O92</f>
        <v/>
      </c>
      <c r="BD92" s="20" t="n">
        <v>45748.5</v>
      </c>
      <c r="BE92" s="20" t="n">
        <v>45748.125</v>
      </c>
      <c r="BF92" s="20" t="n">
        <v>45748.54166666666</v>
      </c>
      <c r="BG92" s="20" t="n">
        <v>45748.625</v>
      </c>
    </row>
    <row r="93">
      <c r="A93" s="5">
        <f>A92+1</f>
        <v/>
      </c>
      <c r="B93" s="3">
        <f>-SUMIFS(df_extrato_zig!G:G,df_extrato_zig!E:E,Conciliacao!A93,df_extrato_zig!D:D,"Saque")-SUMIFS(df_extrato_zig!G:G,df_extrato_zig!E:E,Conciliacao!A93,df_extrato_zig!D:D,"Antecipação")</f>
        <v/>
      </c>
      <c r="C93" s="3">
        <f>SUMIFS(df_extrato_zig!E:E,df_extrato_zig!L:L,Conciliacao!A93,df_extrato_zig!F:F,"DINHEIRO")</f>
        <v/>
      </c>
      <c r="D93" s="3">
        <f>SUMIFS(view_parc_agrup!H:H,view_parc_agrup!G:G,Conciliacao!A93)</f>
        <v/>
      </c>
      <c r="E93" s="3">
        <f>SUMIFS(df_mutuos!I:I,df_mutuos!B:B,Conciliacao!A93)</f>
        <v/>
      </c>
      <c r="F93" s="6">
        <f>SUMIFS(df_bloqueios_judiciais!E:E,df_bloqueios_judiciais!D:D,Conciliacao!A93,df_bloqueios_judiciais!E:E,"&gt;0")</f>
        <v/>
      </c>
      <c r="G93" s="7">
        <f>SUMIFS(df_extratos!I:I,df_extratos!F:F,Conciliacao!BD93,df_extratos!G:G,"CREDITO")+SUMIFS(df_extratos!I:I,df_extratos!F:F,Conciliacao!A93,df_extratos!G:G,"CREDITO")+SUMIFS(df_extratos!I:I,df_extratos!F:F,Conciliacao!BE93,df_extratos!G:G,"CREDITO")+SUMIFS(df_extratos!I:I,df_extratos!F:F,Conciliacao!BF93,df_extratos!G:G,"CREDITO")+SUMIFS(df_extratos!I:I,df_extratos!F:F,Conciliacao!BG93,df_extratos!G:G,"CREDITO")</f>
        <v/>
      </c>
      <c r="H93" s="9">
        <f>G93-SUM(B93:F93)</f>
        <v/>
      </c>
      <c r="I93" s="4">
        <f>SUMIFS(df_blueme_sem_parcelamento!E:E,df_blueme_sem_parcelamento!H:H,Conciliacao!A93)*(-1)</f>
        <v/>
      </c>
      <c r="J93" s="4">
        <f>SUMIFS(df_blueme_com_parcelamento!J:J,df_blueme_com_parcelamento!M:M,Conciliacao!A93)*(-1)</f>
        <v/>
      </c>
      <c r="K93" s="4">
        <f>SUMIFS(df_mutuos!J:J,df_mutuos!B:B,Conciliacao!A93)*(-1)</f>
        <v/>
      </c>
      <c r="L93" s="8">
        <f>SUMIFS(df_bloqueios_judiciais!E:E,df_bloqueios_judiciais!D:D,Conciliacao!A93,df_bloqueios_judiciais!E:E,"&lt;0")</f>
        <v/>
      </c>
      <c r="M93" s="10">
        <f>SUMIFS(df_extratos!I:I,df_extratos!F:F,Conciliacao!BD93,df_extratos!G:G,"DEBITO")+SUMIFS(df_extratos!I:I,df_extratos!F:F,Conciliacao!A93,df_extratos!G:G,"DEBITO")+SUMIFS(df_extratos!I:I,df_extratos!F:F,Conciliacao!BE93,df_extratos!G:G,"DEBITO")+SUMIFS(df_extratos!I:I,df_extratos!F:F,Conciliacao!BF93,df_extratos!G:G,"DEBITO")+SUMIFS(df_extratos!I:I,df_extratos!F:F,Conciliacao!BG93,df_extratos!G:G,"DEBITO")</f>
        <v/>
      </c>
      <c r="N93" s="11">
        <f>M93-SUM(I93:L93)</f>
        <v/>
      </c>
      <c r="O93" s="25">
        <f>SUMIFS(df_ajustes_conciliaco!D:D,df_ajustes_conciliaco!C:C,Conciliacao!A93)</f>
        <v/>
      </c>
      <c r="P93" s="22">
        <f>N93+H93-O93</f>
        <v/>
      </c>
      <c r="BD93" s="20" t="n">
        <v>45749.5</v>
      </c>
      <c r="BE93" s="20" t="n">
        <v>45749.125</v>
      </c>
      <c r="BF93" s="20" t="n">
        <v>45749.54166666666</v>
      </c>
      <c r="BG93" s="20" t="n">
        <v>45749.625</v>
      </c>
    </row>
    <row r="94">
      <c r="A94" s="5">
        <f>A93+1</f>
        <v/>
      </c>
      <c r="B94" s="3">
        <f>-SUMIFS(df_extrato_zig!G:G,df_extrato_zig!E:E,Conciliacao!A94,df_extrato_zig!D:D,"Saque")-SUMIFS(df_extrato_zig!G:G,df_extrato_zig!E:E,Conciliacao!A94,df_extrato_zig!D:D,"Antecipação")</f>
        <v/>
      </c>
      <c r="C94" s="3">
        <f>SUMIFS(df_extrato_zig!E:E,df_extrato_zig!L:L,Conciliacao!A94,df_extrato_zig!F:F,"DINHEIRO")</f>
        <v/>
      </c>
      <c r="D94" s="3">
        <f>SUMIFS(view_parc_agrup!H:H,view_parc_agrup!G:G,Conciliacao!A94)</f>
        <v/>
      </c>
      <c r="E94" s="3">
        <f>SUMIFS(df_mutuos!I:I,df_mutuos!B:B,Conciliacao!A94)</f>
        <v/>
      </c>
      <c r="F94" s="6">
        <f>SUMIFS(df_bloqueios_judiciais!E:E,df_bloqueios_judiciais!D:D,Conciliacao!A94,df_bloqueios_judiciais!E:E,"&gt;0")</f>
        <v/>
      </c>
      <c r="G94" s="7">
        <f>SUMIFS(df_extratos!I:I,df_extratos!F:F,Conciliacao!BD94,df_extratos!G:G,"CREDITO")+SUMIFS(df_extratos!I:I,df_extratos!F:F,Conciliacao!A94,df_extratos!G:G,"CREDITO")+SUMIFS(df_extratos!I:I,df_extratos!F:F,Conciliacao!BE94,df_extratos!G:G,"CREDITO")+SUMIFS(df_extratos!I:I,df_extratos!F:F,Conciliacao!BF94,df_extratos!G:G,"CREDITO")+SUMIFS(df_extratos!I:I,df_extratos!F:F,Conciliacao!BG94,df_extratos!G:G,"CREDITO")</f>
        <v/>
      </c>
      <c r="H94" s="9">
        <f>G94-SUM(B94:F94)</f>
        <v/>
      </c>
      <c r="I94" s="4">
        <f>SUMIFS(df_blueme_sem_parcelamento!E:E,df_blueme_sem_parcelamento!H:H,Conciliacao!A94)*(-1)</f>
        <v/>
      </c>
      <c r="J94" s="4">
        <f>SUMIFS(df_blueme_com_parcelamento!J:J,df_blueme_com_parcelamento!M:M,Conciliacao!A94)*(-1)</f>
        <v/>
      </c>
      <c r="K94" s="4">
        <f>SUMIFS(df_mutuos!J:J,df_mutuos!B:B,Conciliacao!A94)*(-1)</f>
        <v/>
      </c>
      <c r="L94" s="8">
        <f>SUMIFS(df_bloqueios_judiciais!E:E,df_bloqueios_judiciais!D:D,Conciliacao!A94,df_bloqueios_judiciais!E:E,"&lt;0")</f>
        <v/>
      </c>
      <c r="M94" s="10">
        <f>SUMIFS(df_extratos!I:I,df_extratos!F:F,Conciliacao!BD94,df_extratos!G:G,"DEBITO")+SUMIFS(df_extratos!I:I,df_extratos!F:F,Conciliacao!A94,df_extratos!G:G,"DEBITO")+SUMIFS(df_extratos!I:I,df_extratos!F:F,Conciliacao!BE94,df_extratos!G:G,"DEBITO")+SUMIFS(df_extratos!I:I,df_extratos!F:F,Conciliacao!BF94,df_extratos!G:G,"DEBITO")+SUMIFS(df_extratos!I:I,df_extratos!F:F,Conciliacao!BG94,df_extratos!G:G,"DEBITO")</f>
        <v/>
      </c>
      <c r="N94" s="11">
        <f>M94-SUM(I94:L94)</f>
        <v/>
      </c>
      <c r="O94" s="25">
        <f>SUMIFS(df_ajustes_conciliaco!D:D,df_ajustes_conciliaco!C:C,Conciliacao!A94)</f>
        <v/>
      </c>
      <c r="P94" s="22">
        <f>N94+H94-O94</f>
        <v/>
      </c>
      <c r="BD94" s="20" t="n">
        <v>45750.5</v>
      </c>
      <c r="BE94" s="20" t="n">
        <v>45750.125</v>
      </c>
      <c r="BF94" s="20" t="n">
        <v>45750.54166666666</v>
      </c>
      <c r="BG94" s="20" t="n">
        <v>45750.625</v>
      </c>
    </row>
    <row r="95">
      <c r="A95" s="5">
        <f>A94+1</f>
        <v/>
      </c>
      <c r="B95" s="3">
        <f>-SUMIFS(df_extrato_zig!G:G,df_extrato_zig!E:E,Conciliacao!A95,df_extrato_zig!D:D,"Saque")-SUMIFS(df_extrato_zig!G:G,df_extrato_zig!E:E,Conciliacao!A95,df_extrato_zig!D:D,"Antecipação")</f>
        <v/>
      </c>
      <c r="C95" s="3">
        <f>SUMIFS(df_extrato_zig!E:E,df_extrato_zig!L:L,Conciliacao!A95,df_extrato_zig!F:F,"DINHEIRO")</f>
        <v/>
      </c>
      <c r="D95" s="3">
        <f>SUMIFS(view_parc_agrup!H:H,view_parc_agrup!G:G,Conciliacao!A95)</f>
        <v/>
      </c>
      <c r="E95" s="3">
        <f>SUMIFS(df_mutuos!I:I,df_mutuos!B:B,Conciliacao!A95)</f>
        <v/>
      </c>
      <c r="F95" s="6">
        <f>SUMIFS(df_bloqueios_judiciais!E:E,df_bloqueios_judiciais!D:D,Conciliacao!A95,df_bloqueios_judiciais!E:E,"&gt;0")</f>
        <v/>
      </c>
      <c r="G95" s="7">
        <f>SUMIFS(df_extratos!I:I,df_extratos!F:F,Conciliacao!BD95,df_extratos!G:G,"CREDITO")+SUMIFS(df_extratos!I:I,df_extratos!F:F,Conciliacao!A95,df_extratos!G:G,"CREDITO")+SUMIFS(df_extratos!I:I,df_extratos!F:F,Conciliacao!BE95,df_extratos!G:G,"CREDITO")+SUMIFS(df_extratos!I:I,df_extratos!F:F,Conciliacao!BF95,df_extratos!G:G,"CREDITO")+SUMIFS(df_extratos!I:I,df_extratos!F:F,Conciliacao!BG95,df_extratos!G:G,"CREDITO")</f>
        <v/>
      </c>
      <c r="H95" s="9">
        <f>G95-SUM(B95:F95)</f>
        <v/>
      </c>
      <c r="I95" s="4">
        <f>SUMIFS(df_blueme_sem_parcelamento!E:E,df_blueme_sem_parcelamento!H:H,Conciliacao!A95)*(-1)</f>
        <v/>
      </c>
      <c r="J95" s="4">
        <f>SUMIFS(df_blueme_com_parcelamento!J:J,df_blueme_com_parcelamento!M:M,Conciliacao!A95)*(-1)</f>
        <v/>
      </c>
      <c r="K95" s="4">
        <f>SUMIFS(df_mutuos!J:J,df_mutuos!B:B,Conciliacao!A95)*(-1)</f>
        <v/>
      </c>
      <c r="L95" s="8">
        <f>SUMIFS(df_bloqueios_judiciais!E:E,df_bloqueios_judiciais!D:D,Conciliacao!A95,df_bloqueios_judiciais!E:E,"&lt;0")</f>
        <v/>
      </c>
      <c r="M95" s="10">
        <f>SUMIFS(df_extratos!I:I,df_extratos!F:F,Conciliacao!BD95,df_extratos!G:G,"DEBITO")+SUMIFS(df_extratos!I:I,df_extratos!F:F,Conciliacao!A95,df_extratos!G:G,"DEBITO")+SUMIFS(df_extratos!I:I,df_extratos!F:F,Conciliacao!BE95,df_extratos!G:G,"DEBITO")+SUMIFS(df_extratos!I:I,df_extratos!F:F,Conciliacao!BF95,df_extratos!G:G,"DEBITO")+SUMIFS(df_extratos!I:I,df_extratos!F:F,Conciliacao!BG95,df_extratos!G:G,"DEBITO")</f>
        <v/>
      </c>
      <c r="N95" s="11">
        <f>M95-SUM(I95:L95)</f>
        <v/>
      </c>
      <c r="O95" s="25">
        <f>SUMIFS(df_ajustes_conciliaco!D:D,df_ajustes_conciliaco!C:C,Conciliacao!A95)</f>
        <v/>
      </c>
      <c r="P95" s="22">
        <f>N95+H95-O95</f>
        <v/>
      </c>
      <c r="BD95" s="20" t="n">
        <v>45751.5</v>
      </c>
      <c r="BE95" s="20" t="n">
        <v>45751.125</v>
      </c>
      <c r="BF95" s="20" t="n">
        <v>45751.54166666666</v>
      </c>
      <c r="BG95" s="20" t="n">
        <v>45751.625</v>
      </c>
    </row>
    <row r="96">
      <c r="A96" s="5">
        <f>A95+1</f>
        <v/>
      </c>
      <c r="B96" s="3">
        <f>-SUMIFS(df_extrato_zig!G:G,df_extrato_zig!E:E,Conciliacao!A96,df_extrato_zig!D:D,"Saque")-SUMIFS(df_extrato_zig!G:G,df_extrato_zig!E:E,Conciliacao!A96,df_extrato_zig!D:D,"Antecipação")</f>
        <v/>
      </c>
      <c r="C96" s="3">
        <f>SUMIFS(df_extrato_zig!E:E,df_extrato_zig!L:L,Conciliacao!A96,df_extrato_zig!F:F,"DINHEIRO")</f>
        <v/>
      </c>
      <c r="D96" s="3">
        <f>SUMIFS(view_parc_agrup!H:H,view_parc_agrup!G:G,Conciliacao!A96)</f>
        <v/>
      </c>
      <c r="E96" s="3">
        <f>SUMIFS(df_mutuos!I:I,df_mutuos!B:B,Conciliacao!A96)</f>
        <v/>
      </c>
      <c r="F96" s="6">
        <f>SUMIFS(df_bloqueios_judiciais!E:E,df_bloqueios_judiciais!D:D,Conciliacao!A96,df_bloqueios_judiciais!E:E,"&gt;0")</f>
        <v/>
      </c>
      <c r="G96" s="7">
        <f>SUMIFS(df_extratos!I:I,df_extratos!F:F,Conciliacao!BD96,df_extratos!G:G,"CREDITO")+SUMIFS(df_extratos!I:I,df_extratos!F:F,Conciliacao!A96,df_extratos!G:G,"CREDITO")+SUMIFS(df_extratos!I:I,df_extratos!F:F,Conciliacao!BE96,df_extratos!G:G,"CREDITO")+SUMIFS(df_extratos!I:I,df_extratos!F:F,Conciliacao!BF96,df_extratos!G:G,"CREDITO")+SUMIFS(df_extratos!I:I,df_extratos!F:F,Conciliacao!BG96,df_extratos!G:G,"CREDITO")</f>
        <v/>
      </c>
      <c r="H96" s="9">
        <f>G96-SUM(B96:F96)</f>
        <v/>
      </c>
      <c r="I96" s="4">
        <f>SUMIFS(df_blueme_sem_parcelamento!E:E,df_blueme_sem_parcelamento!H:H,Conciliacao!A96)*(-1)</f>
        <v/>
      </c>
      <c r="J96" s="4">
        <f>SUMIFS(df_blueme_com_parcelamento!J:J,df_blueme_com_parcelamento!M:M,Conciliacao!A96)*(-1)</f>
        <v/>
      </c>
      <c r="K96" s="4">
        <f>SUMIFS(df_mutuos!J:J,df_mutuos!B:B,Conciliacao!A96)*(-1)</f>
        <v/>
      </c>
      <c r="L96" s="8">
        <f>SUMIFS(df_bloqueios_judiciais!E:E,df_bloqueios_judiciais!D:D,Conciliacao!A96,df_bloqueios_judiciais!E:E,"&lt;0")</f>
        <v/>
      </c>
      <c r="M96" s="10">
        <f>SUMIFS(df_extratos!I:I,df_extratos!F:F,Conciliacao!BD96,df_extratos!G:G,"DEBITO")+SUMIFS(df_extratos!I:I,df_extratos!F:F,Conciliacao!A96,df_extratos!G:G,"DEBITO")+SUMIFS(df_extratos!I:I,df_extratos!F:F,Conciliacao!BE96,df_extratos!G:G,"DEBITO")+SUMIFS(df_extratos!I:I,df_extratos!F:F,Conciliacao!BF96,df_extratos!G:G,"DEBITO")+SUMIFS(df_extratos!I:I,df_extratos!F:F,Conciliacao!BG96,df_extratos!G:G,"DEBITO")</f>
        <v/>
      </c>
      <c r="N96" s="11">
        <f>M96-SUM(I96:L96)</f>
        <v/>
      </c>
      <c r="O96" s="25">
        <f>SUMIFS(df_ajustes_conciliaco!D:D,df_ajustes_conciliaco!C:C,Conciliacao!A96)</f>
        <v/>
      </c>
      <c r="P96" s="22">
        <f>N96+H96-O96</f>
        <v/>
      </c>
      <c r="BD96" s="20" t="n">
        <v>45752.5</v>
      </c>
      <c r="BE96" s="20" t="n">
        <v>45752.125</v>
      </c>
      <c r="BF96" s="20" t="n">
        <v>45752.54166666666</v>
      </c>
      <c r="BG96" s="20" t="n">
        <v>45752.625</v>
      </c>
    </row>
    <row r="97">
      <c r="A97" s="5">
        <f>A96+1</f>
        <v/>
      </c>
      <c r="B97" s="3">
        <f>-SUMIFS(df_extrato_zig!G:G,df_extrato_zig!E:E,Conciliacao!A97,df_extrato_zig!D:D,"Saque")-SUMIFS(df_extrato_zig!G:G,df_extrato_zig!E:E,Conciliacao!A97,df_extrato_zig!D:D,"Antecipação")</f>
        <v/>
      </c>
      <c r="C97" s="3">
        <f>SUMIFS(df_extrato_zig!E:E,df_extrato_zig!L:L,Conciliacao!A97,df_extrato_zig!F:F,"DINHEIRO")</f>
        <v/>
      </c>
      <c r="D97" s="3">
        <f>SUMIFS(view_parc_agrup!H:H,view_parc_agrup!G:G,Conciliacao!A97)</f>
        <v/>
      </c>
      <c r="E97" s="3">
        <f>SUMIFS(df_mutuos!I:I,df_mutuos!B:B,Conciliacao!A97)</f>
        <v/>
      </c>
      <c r="F97" s="6">
        <f>SUMIFS(df_bloqueios_judiciais!E:E,df_bloqueios_judiciais!D:D,Conciliacao!A97,df_bloqueios_judiciais!E:E,"&gt;0")</f>
        <v/>
      </c>
      <c r="G97" s="7">
        <f>SUMIFS(df_extratos!I:I,df_extratos!F:F,Conciliacao!BD97,df_extratos!G:G,"CREDITO")+SUMIFS(df_extratos!I:I,df_extratos!F:F,Conciliacao!A97,df_extratos!G:G,"CREDITO")+SUMIFS(df_extratos!I:I,df_extratos!F:F,Conciliacao!BE97,df_extratos!G:G,"CREDITO")+SUMIFS(df_extratos!I:I,df_extratos!F:F,Conciliacao!BF97,df_extratos!G:G,"CREDITO")+SUMIFS(df_extratos!I:I,df_extratos!F:F,Conciliacao!BG97,df_extratos!G:G,"CREDITO")</f>
        <v/>
      </c>
      <c r="H97" s="9">
        <f>G97-SUM(B97:F97)</f>
        <v/>
      </c>
      <c r="I97" s="4">
        <f>SUMIFS(df_blueme_sem_parcelamento!E:E,df_blueme_sem_parcelamento!H:H,Conciliacao!A97)*(-1)</f>
        <v/>
      </c>
      <c r="J97" s="4">
        <f>SUMIFS(df_blueme_com_parcelamento!J:J,df_blueme_com_parcelamento!M:M,Conciliacao!A97)*(-1)</f>
        <v/>
      </c>
      <c r="K97" s="4">
        <f>SUMIFS(df_mutuos!J:J,df_mutuos!B:B,Conciliacao!A97)*(-1)</f>
        <v/>
      </c>
      <c r="L97" s="8">
        <f>SUMIFS(df_bloqueios_judiciais!E:E,df_bloqueios_judiciais!D:D,Conciliacao!A97,df_bloqueios_judiciais!E:E,"&lt;0")</f>
        <v/>
      </c>
      <c r="M97" s="10">
        <f>SUMIFS(df_extratos!I:I,df_extratos!F:F,Conciliacao!BD97,df_extratos!G:G,"DEBITO")+SUMIFS(df_extratos!I:I,df_extratos!F:F,Conciliacao!A97,df_extratos!G:G,"DEBITO")+SUMIFS(df_extratos!I:I,df_extratos!F:F,Conciliacao!BE97,df_extratos!G:G,"DEBITO")+SUMIFS(df_extratos!I:I,df_extratos!F:F,Conciliacao!BF97,df_extratos!G:G,"DEBITO")+SUMIFS(df_extratos!I:I,df_extratos!F:F,Conciliacao!BG97,df_extratos!G:G,"DEBITO")</f>
        <v/>
      </c>
      <c r="N97" s="11">
        <f>M97-SUM(I97:L97)</f>
        <v/>
      </c>
      <c r="O97" s="25">
        <f>SUMIFS(df_ajustes_conciliaco!D:D,df_ajustes_conciliaco!C:C,Conciliacao!A97)</f>
        <v/>
      </c>
      <c r="P97" s="22">
        <f>N97+H97-O97</f>
        <v/>
      </c>
      <c r="BD97" s="20" t="n">
        <v>45753.5</v>
      </c>
      <c r="BE97" s="20" t="n">
        <v>45753.125</v>
      </c>
      <c r="BF97" s="20" t="n">
        <v>45753.54166666666</v>
      </c>
      <c r="BG97" s="20" t="n">
        <v>45753.625</v>
      </c>
    </row>
    <row r="98">
      <c r="A98" s="5">
        <f>A97+1</f>
        <v/>
      </c>
      <c r="B98" s="3">
        <f>-SUMIFS(df_extrato_zig!G:G,df_extrato_zig!E:E,Conciliacao!A98,df_extrato_zig!D:D,"Saque")-SUMIFS(df_extrato_zig!G:G,df_extrato_zig!E:E,Conciliacao!A98,df_extrato_zig!D:D,"Antecipação")</f>
        <v/>
      </c>
      <c r="C98" s="3">
        <f>SUMIFS(df_extrato_zig!E:E,df_extrato_zig!L:L,Conciliacao!A98,df_extrato_zig!F:F,"DINHEIRO")</f>
        <v/>
      </c>
      <c r="D98" s="3">
        <f>SUMIFS(view_parc_agrup!H:H,view_parc_agrup!G:G,Conciliacao!A98)</f>
        <v/>
      </c>
      <c r="E98" s="3">
        <f>SUMIFS(df_mutuos!I:I,df_mutuos!B:B,Conciliacao!A98)</f>
        <v/>
      </c>
      <c r="F98" s="6">
        <f>SUMIFS(df_bloqueios_judiciais!E:E,df_bloqueios_judiciais!D:D,Conciliacao!A98,df_bloqueios_judiciais!E:E,"&gt;0")</f>
        <v/>
      </c>
      <c r="G98" s="7">
        <f>SUMIFS(df_extratos!I:I,df_extratos!F:F,Conciliacao!BD98,df_extratos!G:G,"CREDITO")+SUMIFS(df_extratos!I:I,df_extratos!F:F,Conciliacao!A98,df_extratos!G:G,"CREDITO")+SUMIFS(df_extratos!I:I,df_extratos!F:F,Conciliacao!BE98,df_extratos!G:G,"CREDITO")+SUMIFS(df_extratos!I:I,df_extratos!F:F,Conciliacao!BF98,df_extratos!G:G,"CREDITO")+SUMIFS(df_extratos!I:I,df_extratos!F:F,Conciliacao!BG98,df_extratos!G:G,"CREDITO")</f>
        <v/>
      </c>
      <c r="H98" s="9">
        <f>G98-SUM(B98:F98)</f>
        <v/>
      </c>
      <c r="I98" s="4">
        <f>SUMIFS(df_blueme_sem_parcelamento!E:E,df_blueme_sem_parcelamento!H:H,Conciliacao!A98)*(-1)</f>
        <v/>
      </c>
      <c r="J98" s="4">
        <f>SUMIFS(df_blueme_com_parcelamento!J:J,df_blueme_com_parcelamento!M:M,Conciliacao!A98)*(-1)</f>
        <v/>
      </c>
      <c r="K98" s="4">
        <f>SUMIFS(df_mutuos!J:J,df_mutuos!B:B,Conciliacao!A98)*(-1)</f>
        <v/>
      </c>
      <c r="L98" s="8">
        <f>SUMIFS(df_bloqueios_judiciais!E:E,df_bloqueios_judiciais!D:D,Conciliacao!A98,df_bloqueios_judiciais!E:E,"&lt;0")</f>
        <v/>
      </c>
      <c r="M98" s="10">
        <f>SUMIFS(df_extratos!I:I,df_extratos!F:F,Conciliacao!BD98,df_extratos!G:G,"DEBITO")+SUMIFS(df_extratos!I:I,df_extratos!F:F,Conciliacao!A98,df_extratos!G:G,"DEBITO")+SUMIFS(df_extratos!I:I,df_extratos!F:F,Conciliacao!BE98,df_extratos!G:G,"DEBITO")+SUMIFS(df_extratos!I:I,df_extratos!F:F,Conciliacao!BF98,df_extratos!G:G,"DEBITO")+SUMIFS(df_extratos!I:I,df_extratos!F:F,Conciliacao!BG98,df_extratos!G:G,"DEBITO")</f>
        <v/>
      </c>
      <c r="N98" s="11">
        <f>M98-SUM(I98:L98)</f>
        <v/>
      </c>
      <c r="O98" s="25">
        <f>SUMIFS(df_ajustes_conciliaco!D:D,df_ajustes_conciliaco!C:C,Conciliacao!A98)</f>
        <v/>
      </c>
      <c r="P98" s="22">
        <f>N98+H98-O98</f>
        <v/>
      </c>
      <c r="BD98" s="20" t="n">
        <v>45754.5</v>
      </c>
      <c r="BE98" s="20" t="n">
        <v>45754.125</v>
      </c>
      <c r="BF98" s="20" t="n">
        <v>45754.54166666666</v>
      </c>
      <c r="BG98" s="20" t="n">
        <v>45754.625</v>
      </c>
    </row>
    <row r="99">
      <c r="A99" s="5">
        <f>A98+1</f>
        <v/>
      </c>
      <c r="B99" s="3">
        <f>-SUMIFS(df_extrato_zig!G:G,df_extrato_zig!E:E,Conciliacao!A99,df_extrato_zig!D:D,"Saque")-SUMIFS(df_extrato_zig!G:G,df_extrato_zig!E:E,Conciliacao!A99,df_extrato_zig!D:D,"Antecipação")</f>
        <v/>
      </c>
      <c r="C99" s="3">
        <f>SUMIFS(df_extrato_zig!E:E,df_extrato_zig!L:L,Conciliacao!A99,df_extrato_zig!F:F,"DINHEIRO")</f>
        <v/>
      </c>
      <c r="D99" s="3">
        <f>SUMIFS(view_parc_agrup!H:H,view_parc_agrup!G:G,Conciliacao!A99)</f>
        <v/>
      </c>
      <c r="E99" s="3">
        <f>SUMIFS(df_mutuos!I:I,df_mutuos!B:B,Conciliacao!A99)</f>
        <v/>
      </c>
      <c r="F99" s="6">
        <f>SUMIFS(df_bloqueios_judiciais!E:E,df_bloqueios_judiciais!D:D,Conciliacao!A99,df_bloqueios_judiciais!E:E,"&gt;0")</f>
        <v/>
      </c>
      <c r="G99" s="7">
        <f>SUMIFS(df_extratos!I:I,df_extratos!F:F,Conciliacao!BD99,df_extratos!G:G,"CREDITO")+SUMIFS(df_extratos!I:I,df_extratos!F:F,Conciliacao!A99,df_extratos!G:G,"CREDITO")+SUMIFS(df_extratos!I:I,df_extratos!F:F,Conciliacao!BE99,df_extratos!G:G,"CREDITO")+SUMIFS(df_extratos!I:I,df_extratos!F:F,Conciliacao!BF99,df_extratos!G:G,"CREDITO")+SUMIFS(df_extratos!I:I,df_extratos!F:F,Conciliacao!BG99,df_extratos!G:G,"CREDITO")</f>
        <v/>
      </c>
      <c r="H99" s="9">
        <f>G99-SUM(B99:F99)</f>
        <v/>
      </c>
      <c r="I99" s="4">
        <f>SUMIFS(df_blueme_sem_parcelamento!E:E,df_blueme_sem_parcelamento!H:H,Conciliacao!A99)*(-1)</f>
        <v/>
      </c>
      <c r="J99" s="4">
        <f>SUMIFS(df_blueme_com_parcelamento!J:J,df_blueme_com_parcelamento!M:M,Conciliacao!A99)*(-1)</f>
        <v/>
      </c>
      <c r="K99" s="4">
        <f>SUMIFS(df_mutuos!J:J,df_mutuos!B:B,Conciliacao!A99)*(-1)</f>
        <v/>
      </c>
      <c r="L99" s="8">
        <f>SUMIFS(df_bloqueios_judiciais!E:E,df_bloqueios_judiciais!D:D,Conciliacao!A99,df_bloqueios_judiciais!E:E,"&lt;0")</f>
        <v/>
      </c>
      <c r="M99" s="10">
        <f>SUMIFS(df_extratos!I:I,df_extratos!F:F,Conciliacao!BD99,df_extratos!G:G,"DEBITO")+SUMIFS(df_extratos!I:I,df_extratos!F:F,Conciliacao!A99,df_extratos!G:G,"DEBITO")+SUMIFS(df_extratos!I:I,df_extratos!F:F,Conciliacao!BE99,df_extratos!G:G,"DEBITO")+SUMIFS(df_extratos!I:I,df_extratos!F:F,Conciliacao!BF99,df_extratos!G:G,"DEBITO")+SUMIFS(df_extratos!I:I,df_extratos!F:F,Conciliacao!BG99,df_extratos!G:G,"DEBITO")</f>
        <v/>
      </c>
      <c r="N99" s="11">
        <f>M99-SUM(I99:L99)</f>
        <v/>
      </c>
      <c r="O99" s="25">
        <f>SUMIFS(df_ajustes_conciliaco!D:D,df_ajustes_conciliaco!C:C,Conciliacao!A99)</f>
        <v/>
      </c>
      <c r="P99" s="22">
        <f>N99+H99-O99</f>
        <v/>
      </c>
      <c r="BD99" s="20" t="n">
        <v>45755.5</v>
      </c>
      <c r="BE99" s="20" t="n">
        <v>45755.125</v>
      </c>
      <c r="BF99" s="20" t="n">
        <v>45755.54166666666</v>
      </c>
      <c r="BG99" s="20" t="n">
        <v>45755.625</v>
      </c>
    </row>
    <row r="100">
      <c r="A100" s="5">
        <f>A99+1</f>
        <v/>
      </c>
      <c r="B100" s="3">
        <f>-SUMIFS(df_extrato_zig!G:G,df_extrato_zig!E:E,Conciliacao!A100,df_extrato_zig!D:D,"Saque")-SUMIFS(df_extrato_zig!G:G,df_extrato_zig!E:E,Conciliacao!A100,df_extrato_zig!D:D,"Antecipação")</f>
        <v/>
      </c>
      <c r="C100" s="3">
        <f>SUMIFS(df_extrato_zig!E:E,df_extrato_zig!L:L,Conciliacao!A100,df_extrato_zig!F:F,"DINHEIRO")</f>
        <v/>
      </c>
      <c r="D100" s="3">
        <f>SUMIFS(view_parc_agrup!H:H,view_parc_agrup!G:G,Conciliacao!A100)</f>
        <v/>
      </c>
      <c r="E100" s="3">
        <f>SUMIFS(df_mutuos!I:I,df_mutuos!B:B,Conciliacao!A100)</f>
        <v/>
      </c>
      <c r="F100" s="6">
        <f>SUMIFS(df_bloqueios_judiciais!E:E,df_bloqueios_judiciais!D:D,Conciliacao!A100,df_bloqueios_judiciais!E:E,"&gt;0")</f>
        <v/>
      </c>
      <c r="G100" s="7">
        <f>SUMIFS(df_extratos!I:I,df_extratos!F:F,Conciliacao!BD100,df_extratos!G:G,"CREDITO")+SUMIFS(df_extratos!I:I,df_extratos!F:F,Conciliacao!A100,df_extratos!G:G,"CREDITO")+SUMIFS(df_extratos!I:I,df_extratos!F:F,Conciliacao!BE100,df_extratos!G:G,"CREDITO")+SUMIFS(df_extratos!I:I,df_extratos!F:F,Conciliacao!BF100,df_extratos!G:G,"CREDITO")+SUMIFS(df_extratos!I:I,df_extratos!F:F,Conciliacao!BG100,df_extratos!G:G,"CREDITO")</f>
        <v/>
      </c>
      <c r="H100" s="9">
        <f>G100-SUM(B100:F100)</f>
        <v/>
      </c>
      <c r="I100" s="4">
        <f>SUMIFS(df_blueme_sem_parcelamento!E:E,df_blueme_sem_parcelamento!H:H,Conciliacao!A100)*(-1)</f>
        <v/>
      </c>
      <c r="J100" s="4">
        <f>SUMIFS(df_blueme_com_parcelamento!J:J,df_blueme_com_parcelamento!M:M,Conciliacao!A100)*(-1)</f>
        <v/>
      </c>
      <c r="K100" s="4">
        <f>SUMIFS(df_mutuos!J:J,df_mutuos!B:B,Conciliacao!A100)*(-1)</f>
        <v/>
      </c>
      <c r="L100" s="8">
        <f>SUMIFS(df_bloqueios_judiciais!E:E,df_bloqueios_judiciais!D:D,Conciliacao!A100,df_bloqueios_judiciais!E:E,"&lt;0")</f>
        <v/>
      </c>
      <c r="M100" s="10">
        <f>SUMIFS(df_extratos!I:I,df_extratos!F:F,Conciliacao!BD100,df_extratos!G:G,"DEBITO")+SUMIFS(df_extratos!I:I,df_extratos!F:F,Conciliacao!A100,df_extratos!G:G,"DEBITO")+SUMIFS(df_extratos!I:I,df_extratos!F:F,Conciliacao!BE100,df_extratos!G:G,"DEBITO")+SUMIFS(df_extratos!I:I,df_extratos!F:F,Conciliacao!BF100,df_extratos!G:G,"DEBITO")+SUMIFS(df_extratos!I:I,df_extratos!F:F,Conciliacao!BG100,df_extratos!G:G,"DEBITO")</f>
        <v/>
      </c>
      <c r="N100" s="11">
        <f>M100-SUM(I100:L100)</f>
        <v/>
      </c>
      <c r="O100" s="25">
        <f>SUMIFS(df_ajustes_conciliaco!D:D,df_ajustes_conciliaco!C:C,Conciliacao!A100)</f>
        <v/>
      </c>
      <c r="P100" s="22">
        <f>N100+H100-O100</f>
        <v/>
      </c>
      <c r="BD100" s="20" t="n">
        <v>45756.5</v>
      </c>
      <c r="BE100" s="20" t="n">
        <v>45756.125</v>
      </c>
      <c r="BF100" s="20" t="n">
        <v>45756.54166666666</v>
      </c>
      <c r="BG100" s="20" t="n">
        <v>45756.625</v>
      </c>
    </row>
    <row r="101">
      <c r="A101" s="5">
        <f>A100+1</f>
        <v/>
      </c>
      <c r="B101" s="3">
        <f>-SUMIFS(df_extrato_zig!G:G,df_extrato_zig!E:E,Conciliacao!A101,df_extrato_zig!D:D,"Saque")-SUMIFS(df_extrato_zig!G:G,df_extrato_zig!E:E,Conciliacao!A101,df_extrato_zig!D:D,"Antecipação")</f>
        <v/>
      </c>
      <c r="C101" s="3">
        <f>SUMIFS(df_extrato_zig!E:E,df_extrato_zig!L:L,Conciliacao!A101,df_extrato_zig!F:F,"DINHEIRO")</f>
        <v/>
      </c>
      <c r="D101" s="3">
        <f>SUMIFS(view_parc_agrup!H:H,view_parc_agrup!G:G,Conciliacao!A101)</f>
        <v/>
      </c>
      <c r="E101" s="3">
        <f>SUMIFS(df_mutuos!I:I,df_mutuos!B:B,Conciliacao!A101)</f>
        <v/>
      </c>
      <c r="F101" s="6">
        <f>SUMIFS(df_bloqueios_judiciais!E:E,df_bloqueios_judiciais!D:D,Conciliacao!A101,df_bloqueios_judiciais!E:E,"&gt;0")</f>
        <v/>
      </c>
      <c r="G101" s="7">
        <f>SUMIFS(df_extratos!I:I,df_extratos!F:F,Conciliacao!BD101,df_extratos!G:G,"CREDITO")+SUMIFS(df_extratos!I:I,df_extratos!F:F,Conciliacao!A101,df_extratos!G:G,"CREDITO")+SUMIFS(df_extratos!I:I,df_extratos!F:F,Conciliacao!BE101,df_extratos!G:G,"CREDITO")+SUMIFS(df_extratos!I:I,df_extratos!F:F,Conciliacao!BF101,df_extratos!G:G,"CREDITO")+SUMIFS(df_extratos!I:I,df_extratos!F:F,Conciliacao!BG101,df_extratos!G:G,"CREDITO")</f>
        <v/>
      </c>
      <c r="H101" s="9">
        <f>G101-SUM(B101:F101)</f>
        <v/>
      </c>
      <c r="I101" s="4">
        <f>SUMIFS(df_blueme_sem_parcelamento!E:E,df_blueme_sem_parcelamento!H:H,Conciliacao!A101)*(-1)</f>
        <v/>
      </c>
      <c r="J101" s="4">
        <f>SUMIFS(df_blueme_com_parcelamento!J:J,df_blueme_com_parcelamento!M:M,Conciliacao!A101)*(-1)</f>
        <v/>
      </c>
      <c r="K101" s="4">
        <f>SUMIFS(df_mutuos!J:J,df_mutuos!B:B,Conciliacao!A101)*(-1)</f>
        <v/>
      </c>
      <c r="L101" s="8">
        <f>SUMIFS(df_bloqueios_judiciais!E:E,df_bloqueios_judiciais!D:D,Conciliacao!A101,df_bloqueios_judiciais!E:E,"&lt;0")</f>
        <v/>
      </c>
      <c r="M101" s="10">
        <f>SUMIFS(df_extratos!I:I,df_extratos!F:F,Conciliacao!BD101,df_extratos!G:G,"DEBITO")+SUMIFS(df_extratos!I:I,df_extratos!F:F,Conciliacao!A101,df_extratos!G:G,"DEBITO")+SUMIFS(df_extratos!I:I,df_extratos!F:F,Conciliacao!BE101,df_extratos!G:G,"DEBITO")+SUMIFS(df_extratos!I:I,df_extratos!F:F,Conciliacao!BF101,df_extratos!G:G,"DEBITO")+SUMIFS(df_extratos!I:I,df_extratos!F:F,Conciliacao!BG101,df_extratos!G:G,"DEBITO")</f>
        <v/>
      </c>
      <c r="N101" s="11">
        <f>M101-SUM(I101:L101)</f>
        <v/>
      </c>
      <c r="O101" s="25">
        <f>SUMIFS(df_ajustes_conciliaco!D:D,df_ajustes_conciliaco!C:C,Conciliacao!A101)</f>
        <v/>
      </c>
      <c r="P101" s="22">
        <f>N101+H101-O101</f>
        <v/>
      </c>
      <c r="BD101" s="20" t="n">
        <v>45757.5</v>
      </c>
      <c r="BE101" s="20" t="n">
        <v>45757.125</v>
      </c>
      <c r="BF101" s="20" t="n">
        <v>45757.54166666666</v>
      </c>
      <c r="BG101" s="20" t="n">
        <v>45757.625</v>
      </c>
    </row>
    <row r="102">
      <c r="A102" s="5">
        <f>A101+1</f>
        <v/>
      </c>
      <c r="B102" s="3">
        <f>-SUMIFS(df_extrato_zig!G:G,df_extrato_zig!E:E,Conciliacao!A102,df_extrato_zig!D:D,"Saque")-SUMIFS(df_extrato_zig!G:G,df_extrato_zig!E:E,Conciliacao!A102,df_extrato_zig!D:D,"Antecipação")</f>
        <v/>
      </c>
      <c r="C102" s="3">
        <f>SUMIFS(df_extrato_zig!E:E,df_extrato_zig!L:L,Conciliacao!A102,df_extrato_zig!F:F,"DINHEIRO")</f>
        <v/>
      </c>
      <c r="D102" s="3">
        <f>SUMIFS(view_parc_agrup!H:H,view_parc_agrup!G:G,Conciliacao!A102)</f>
        <v/>
      </c>
      <c r="E102" s="3">
        <f>SUMIFS(df_mutuos!I:I,df_mutuos!B:B,Conciliacao!A102)</f>
        <v/>
      </c>
      <c r="F102" s="6">
        <f>SUMIFS(df_bloqueios_judiciais!E:E,df_bloqueios_judiciais!D:D,Conciliacao!A102,df_bloqueios_judiciais!E:E,"&gt;0")</f>
        <v/>
      </c>
      <c r="G102" s="7">
        <f>SUMIFS(df_extratos!I:I,df_extratos!F:F,Conciliacao!BD102,df_extratos!G:G,"CREDITO")+SUMIFS(df_extratos!I:I,df_extratos!F:F,Conciliacao!A102,df_extratos!G:G,"CREDITO")+SUMIFS(df_extratos!I:I,df_extratos!F:F,Conciliacao!BE102,df_extratos!G:G,"CREDITO")+SUMIFS(df_extratos!I:I,df_extratos!F:F,Conciliacao!BF102,df_extratos!G:G,"CREDITO")+SUMIFS(df_extratos!I:I,df_extratos!F:F,Conciliacao!BG102,df_extratos!G:G,"CREDITO")</f>
        <v/>
      </c>
      <c r="H102" s="9">
        <f>G102-SUM(B102:F102)</f>
        <v/>
      </c>
      <c r="I102" s="4">
        <f>SUMIFS(df_blueme_sem_parcelamento!E:E,df_blueme_sem_parcelamento!H:H,Conciliacao!A102)*(-1)</f>
        <v/>
      </c>
      <c r="J102" s="4">
        <f>SUMIFS(df_blueme_com_parcelamento!J:J,df_blueme_com_parcelamento!M:M,Conciliacao!A102)*(-1)</f>
        <v/>
      </c>
      <c r="K102" s="4">
        <f>SUMIFS(df_mutuos!J:J,df_mutuos!B:B,Conciliacao!A102)*(-1)</f>
        <v/>
      </c>
      <c r="L102" s="8">
        <f>SUMIFS(df_bloqueios_judiciais!E:E,df_bloqueios_judiciais!D:D,Conciliacao!A102,df_bloqueios_judiciais!E:E,"&lt;0")</f>
        <v/>
      </c>
      <c r="M102" s="10">
        <f>SUMIFS(df_extratos!I:I,df_extratos!F:F,Conciliacao!BD102,df_extratos!G:G,"DEBITO")+SUMIFS(df_extratos!I:I,df_extratos!F:F,Conciliacao!A102,df_extratos!G:G,"DEBITO")+SUMIFS(df_extratos!I:I,df_extratos!F:F,Conciliacao!BE102,df_extratos!G:G,"DEBITO")+SUMIFS(df_extratos!I:I,df_extratos!F:F,Conciliacao!BF102,df_extratos!G:G,"DEBITO")+SUMIFS(df_extratos!I:I,df_extratos!F:F,Conciliacao!BG102,df_extratos!G:G,"DEBITO")</f>
        <v/>
      </c>
      <c r="N102" s="11">
        <f>M102-SUM(I102:L102)</f>
        <v/>
      </c>
      <c r="O102" s="25">
        <f>SUMIFS(df_ajustes_conciliaco!D:D,df_ajustes_conciliaco!C:C,Conciliacao!A102)</f>
        <v/>
      </c>
      <c r="P102" s="22">
        <f>N102+H102-O102</f>
        <v/>
      </c>
      <c r="BD102" s="20" t="n">
        <v>45758.5</v>
      </c>
      <c r="BE102" s="20" t="n">
        <v>45758.125</v>
      </c>
      <c r="BF102" s="20" t="n">
        <v>45758.54166666666</v>
      </c>
      <c r="BG102" s="20" t="n">
        <v>45758.625</v>
      </c>
    </row>
    <row r="103">
      <c r="A103" s="5">
        <f>A102+1</f>
        <v/>
      </c>
      <c r="B103" s="3">
        <f>-SUMIFS(df_extrato_zig!G:G,df_extrato_zig!E:E,Conciliacao!A103,df_extrato_zig!D:D,"Saque")-SUMIFS(df_extrato_zig!G:G,df_extrato_zig!E:E,Conciliacao!A103,df_extrato_zig!D:D,"Antecipação")</f>
        <v/>
      </c>
      <c r="C103" s="3">
        <f>SUMIFS(df_extrato_zig!E:E,df_extrato_zig!L:L,Conciliacao!A103,df_extrato_zig!F:F,"DINHEIRO")</f>
        <v/>
      </c>
      <c r="D103" s="3">
        <f>SUMIFS(view_parc_agrup!H:H,view_parc_agrup!G:G,Conciliacao!A103)</f>
        <v/>
      </c>
      <c r="E103" s="3">
        <f>SUMIFS(df_mutuos!I:I,df_mutuos!B:B,Conciliacao!A103)</f>
        <v/>
      </c>
      <c r="F103" s="6">
        <f>SUMIFS(df_bloqueios_judiciais!E:E,df_bloqueios_judiciais!D:D,Conciliacao!A103,df_bloqueios_judiciais!E:E,"&gt;0")</f>
        <v/>
      </c>
      <c r="G103" s="7">
        <f>SUMIFS(df_extratos!I:I,df_extratos!F:F,Conciliacao!BD103,df_extratos!G:G,"CREDITO")+SUMIFS(df_extratos!I:I,df_extratos!F:F,Conciliacao!A103,df_extratos!G:G,"CREDITO")+SUMIFS(df_extratos!I:I,df_extratos!F:F,Conciliacao!BE103,df_extratos!G:G,"CREDITO")+SUMIFS(df_extratos!I:I,df_extratos!F:F,Conciliacao!BF103,df_extratos!G:G,"CREDITO")+SUMIFS(df_extratos!I:I,df_extratos!F:F,Conciliacao!BG103,df_extratos!G:G,"CREDITO")</f>
        <v/>
      </c>
      <c r="H103" s="9">
        <f>G103-SUM(B103:F103)</f>
        <v/>
      </c>
      <c r="I103" s="4">
        <f>SUMIFS(df_blueme_sem_parcelamento!E:E,df_blueme_sem_parcelamento!H:H,Conciliacao!A103)*(-1)</f>
        <v/>
      </c>
      <c r="J103" s="4">
        <f>SUMIFS(df_blueme_com_parcelamento!J:J,df_blueme_com_parcelamento!M:M,Conciliacao!A103)*(-1)</f>
        <v/>
      </c>
      <c r="K103" s="4">
        <f>SUMIFS(df_mutuos!J:J,df_mutuos!B:B,Conciliacao!A103)*(-1)</f>
        <v/>
      </c>
      <c r="L103" s="8">
        <f>SUMIFS(df_bloqueios_judiciais!E:E,df_bloqueios_judiciais!D:D,Conciliacao!A103,df_bloqueios_judiciais!E:E,"&lt;0")</f>
        <v/>
      </c>
      <c r="M103" s="10">
        <f>SUMIFS(df_extratos!I:I,df_extratos!F:F,Conciliacao!BD103,df_extratos!G:G,"DEBITO")+SUMIFS(df_extratos!I:I,df_extratos!F:F,Conciliacao!A103,df_extratos!G:G,"DEBITO")+SUMIFS(df_extratos!I:I,df_extratos!F:F,Conciliacao!BE103,df_extratos!G:G,"DEBITO")+SUMIFS(df_extratos!I:I,df_extratos!F:F,Conciliacao!BF103,df_extratos!G:G,"DEBITO")+SUMIFS(df_extratos!I:I,df_extratos!F:F,Conciliacao!BG103,df_extratos!G:G,"DEBITO")</f>
        <v/>
      </c>
      <c r="N103" s="11">
        <f>M103-SUM(I103:L103)</f>
        <v/>
      </c>
      <c r="O103" s="25">
        <f>SUMIFS(df_ajustes_conciliaco!D:D,df_ajustes_conciliaco!C:C,Conciliacao!A103)</f>
        <v/>
      </c>
      <c r="P103" s="22">
        <f>N103+H103-O103</f>
        <v/>
      </c>
      <c r="BD103" s="20" t="n">
        <v>45759.5</v>
      </c>
      <c r="BE103" s="20" t="n">
        <v>45759.125</v>
      </c>
      <c r="BF103" s="20" t="n">
        <v>45759.54166666666</v>
      </c>
      <c r="BG103" s="20" t="n">
        <v>45759.625</v>
      </c>
    </row>
    <row r="104">
      <c r="A104" s="5">
        <f>A103+1</f>
        <v/>
      </c>
      <c r="B104" s="3">
        <f>-SUMIFS(df_extrato_zig!G:G,df_extrato_zig!E:E,Conciliacao!A104,df_extrato_zig!D:D,"Saque")-SUMIFS(df_extrato_zig!G:G,df_extrato_zig!E:E,Conciliacao!A104,df_extrato_zig!D:D,"Antecipação")</f>
        <v/>
      </c>
      <c r="C104" s="3">
        <f>SUMIFS(df_extrato_zig!E:E,df_extrato_zig!L:L,Conciliacao!A104,df_extrato_zig!F:F,"DINHEIRO")</f>
        <v/>
      </c>
      <c r="D104" s="3">
        <f>SUMIFS(view_parc_agrup!H:H,view_parc_agrup!G:G,Conciliacao!A104)</f>
        <v/>
      </c>
      <c r="E104" s="3">
        <f>SUMIFS(df_mutuos!I:I,df_mutuos!B:B,Conciliacao!A104)</f>
        <v/>
      </c>
      <c r="F104" s="6">
        <f>SUMIFS(df_bloqueios_judiciais!E:E,df_bloqueios_judiciais!D:D,Conciliacao!A104,df_bloqueios_judiciais!E:E,"&gt;0")</f>
        <v/>
      </c>
      <c r="G104" s="7">
        <f>SUMIFS(df_extratos!I:I,df_extratos!F:F,Conciliacao!BD104,df_extratos!G:G,"CREDITO")+SUMIFS(df_extratos!I:I,df_extratos!F:F,Conciliacao!A104,df_extratos!G:G,"CREDITO")+SUMIFS(df_extratos!I:I,df_extratos!F:F,Conciliacao!BE104,df_extratos!G:G,"CREDITO")+SUMIFS(df_extratos!I:I,df_extratos!F:F,Conciliacao!BF104,df_extratos!G:G,"CREDITO")+SUMIFS(df_extratos!I:I,df_extratos!F:F,Conciliacao!BG104,df_extratos!G:G,"CREDITO")</f>
        <v/>
      </c>
      <c r="H104" s="9">
        <f>G104-SUM(B104:F104)</f>
        <v/>
      </c>
      <c r="I104" s="4">
        <f>SUMIFS(df_blueme_sem_parcelamento!E:E,df_blueme_sem_parcelamento!H:H,Conciliacao!A104)*(-1)</f>
        <v/>
      </c>
      <c r="J104" s="4">
        <f>SUMIFS(df_blueme_com_parcelamento!J:J,df_blueme_com_parcelamento!M:M,Conciliacao!A104)*(-1)</f>
        <v/>
      </c>
      <c r="K104" s="4">
        <f>SUMIFS(df_mutuos!J:J,df_mutuos!B:B,Conciliacao!A104)*(-1)</f>
        <v/>
      </c>
      <c r="L104" s="8">
        <f>SUMIFS(df_bloqueios_judiciais!E:E,df_bloqueios_judiciais!D:D,Conciliacao!A104,df_bloqueios_judiciais!E:E,"&lt;0")</f>
        <v/>
      </c>
      <c r="M104" s="10">
        <f>SUMIFS(df_extratos!I:I,df_extratos!F:F,Conciliacao!BD104,df_extratos!G:G,"DEBITO")+SUMIFS(df_extratos!I:I,df_extratos!F:F,Conciliacao!A104,df_extratos!G:G,"DEBITO")+SUMIFS(df_extratos!I:I,df_extratos!F:F,Conciliacao!BE104,df_extratos!G:G,"DEBITO")+SUMIFS(df_extratos!I:I,df_extratos!F:F,Conciliacao!BF104,df_extratos!G:G,"DEBITO")+SUMIFS(df_extratos!I:I,df_extratos!F:F,Conciliacao!BG104,df_extratos!G:G,"DEBITO")</f>
        <v/>
      </c>
      <c r="N104" s="11">
        <f>M104-SUM(I104:L104)</f>
        <v/>
      </c>
      <c r="O104" s="25">
        <f>SUMIFS(df_ajustes_conciliaco!D:D,df_ajustes_conciliaco!C:C,Conciliacao!A104)</f>
        <v/>
      </c>
      <c r="P104" s="22">
        <f>N104+H104-O104</f>
        <v/>
      </c>
      <c r="BD104" s="20" t="n">
        <v>45760.5</v>
      </c>
      <c r="BE104" s="20" t="n">
        <v>45760.125</v>
      </c>
      <c r="BF104" s="20" t="n">
        <v>45760.54166666666</v>
      </c>
      <c r="BG104" s="20" t="n">
        <v>45760.625</v>
      </c>
    </row>
    <row r="105">
      <c r="A105" s="5">
        <f>A104+1</f>
        <v/>
      </c>
      <c r="B105" s="3">
        <f>-SUMIFS(df_extrato_zig!G:G,df_extrato_zig!E:E,Conciliacao!A105,df_extrato_zig!D:D,"Saque")-SUMIFS(df_extrato_zig!G:G,df_extrato_zig!E:E,Conciliacao!A105,df_extrato_zig!D:D,"Antecipação")</f>
        <v/>
      </c>
      <c r="C105" s="3">
        <f>SUMIFS(df_extrato_zig!E:E,df_extrato_zig!L:L,Conciliacao!A105,df_extrato_zig!F:F,"DINHEIRO")</f>
        <v/>
      </c>
      <c r="D105" s="3">
        <f>SUMIFS(view_parc_agrup!H:H,view_parc_agrup!G:G,Conciliacao!A105)</f>
        <v/>
      </c>
      <c r="E105" s="3">
        <f>SUMIFS(df_mutuos!I:I,df_mutuos!B:B,Conciliacao!A105)</f>
        <v/>
      </c>
      <c r="F105" s="6">
        <f>SUMIFS(df_bloqueios_judiciais!E:E,df_bloqueios_judiciais!D:D,Conciliacao!A105,df_bloqueios_judiciais!E:E,"&gt;0")</f>
        <v/>
      </c>
      <c r="G105" s="7">
        <f>SUMIFS(df_extratos!I:I,df_extratos!F:F,Conciliacao!BD105,df_extratos!G:G,"CREDITO")+SUMIFS(df_extratos!I:I,df_extratos!F:F,Conciliacao!A105,df_extratos!G:G,"CREDITO")+SUMIFS(df_extratos!I:I,df_extratos!F:F,Conciliacao!BE105,df_extratos!G:G,"CREDITO")+SUMIFS(df_extratos!I:I,df_extratos!F:F,Conciliacao!BF105,df_extratos!G:G,"CREDITO")+SUMIFS(df_extratos!I:I,df_extratos!F:F,Conciliacao!BG105,df_extratos!G:G,"CREDITO")</f>
        <v/>
      </c>
      <c r="H105" s="9">
        <f>G105-SUM(B105:F105)</f>
        <v/>
      </c>
      <c r="I105" s="4">
        <f>SUMIFS(df_blueme_sem_parcelamento!E:E,df_blueme_sem_parcelamento!H:H,Conciliacao!A105)*(-1)</f>
        <v/>
      </c>
      <c r="J105" s="4">
        <f>SUMIFS(df_blueme_com_parcelamento!J:J,df_blueme_com_parcelamento!M:M,Conciliacao!A105)*(-1)</f>
        <v/>
      </c>
      <c r="K105" s="4">
        <f>SUMIFS(df_mutuos!J:J,df_mutuos!B:B,Conciliacao!A105)*(-1)</f>
        <v/>
      </c>
      <c r="L105" s="8">
        <f>SUMIFS(df_bloqueios_judiciais!E:E,df_bloqueios_judiciais!D:D,Conciliacao!A105,df_bloqueios_judiciais!E:E,"&lt;0")</f>
        <v/>
      </c>
      <c r="M105" s="10">
        <f>SUMIFS(df_extratos!I:I,df_extratos!F:F,Conciliacao!BD105,df_extratos!G:G,"DEBITO")+SUMIFS(df_extratos!I:I,df_extratos!F:F,Conciliacao!A105,df_extratos!G:G,"DEBITO")+SUMIFS(df_extratos!I:I,df_extratos!F:F,Conciliacao!BE105,df_extratos!G:G,"DEBITO")+SUMIFS(df_extratos!I:I,df_extratos!F:F,Conciliacao!BF105,df_extratos!G:G,"DEBITO")+SUMIFS(df_extratos!I:I,df_extratos!F:F,Conciliacao!BG105,df_extratos!G:G,"DEBITO")</f>
        <v/>
      </c>
      <c r="N105" s="11">
        <f>M105-SUM(I105:L105)</f>
        <v/>
      </c>
      <c r="O105" s="25">
        <f>SUMIFS(df_ajustes_conciliaco!D:D,df_ajustes_conciliaco!C:C,Conciliacao!A105)</f>
        <v/>
      </c>
      <c r="P105" s="22">
        <f>N105+H105-O105</f>
        <v/>
      </c>
      <c r="BD105" s="20" t="n">
        <v>45761.5</v>
      </c>
      <c r="BE105" s="20" t="n">
        <v>45761.125</v>
      </c>
      <c r="BF105" s="20" t="n">
        <v>45761.54166666666</v>
      </c>
      <c r="BG105" s="20" t="n">
        <v>45761.625</v>
      </c>
    </row>
    <row r="106">
      <c r="A106" s="5">
        <f>A105+1</f>
        <v/>
      </c>
      <c r="B106" s="3">
        <f>-SUMIFS(df_extrato_zig!G:G,df_extrato_zig!E:E,Conciliacao!A106,df_extrato_zig!D:D,"Saque")-SUMIFS(df_extrato_zig!G:G,df_extrato_zig!E:E,Conciliacao!A106,df_extrato_zig!D:D,"Antecipação")</f>
        <v/>
      </c>
      <c r="C106" s="3">
        <f>SUMIFS(df_extrato_zig!E:E,df_extrato_zig!L:L,Conciliacao!A106,df_extrato_zig!F:F,"DINHEIRO")</f>
        <v/>
      </c>
      <c r="D106" s="3">
        <f>SUMIFS(view_parc_agrup!H:H,view_parc_agrup!G:G,Conciliacao!A106)</f>
        <v/>
      </c>
      <c r="E106" s="3">
        <f>SUMIFS(df_mutuos!I:I,df_mutuos!B:B,Conciliacao!A106)</f>
        <v/>
      </c>
      <c r="F106" s="6">
        <f>SUMIFS(df_bloqueios_judiciais!E:E,df_bloqueios_judiciais!D:D,Conciliacao!A106,df_bloqueios_judiciais!E:E,"&gt;0")</f>
        <v/>
      </c>
      <c r="G106" s="7">
        <f>SUMIFS(df_extratos!I:I,df_extratos!F:F,Conciliacao!BD106,df_extratos!G:G,"CREDITO")+SUMIFS(df_extratos!I:I,df_extratos!F:F,Conciliacao!A106,df_extratos!G:G,"CREDITO")+SUMIFS(df_extratos!I:I,df_extratos!F:F,Conciliacao!BE106,df_extratos!G:G,"CREDITO")+SUMIFS(df_extratos!I:I,df_extratos!F:F,Conciliacao!BF106,df_extratos!G:G,"CREDITO")+SUMIFS(df_extratos!I:I,df_extratos!F:F,Conciliacao!BG106,df_extratos!G:G,"CREDITO")</f>
        <v/>
      </c>
      <c r="H106" s="9">
        <f>G106-SUM(B106:F106)</f>
        <v/>
      </c>
      <c r="I106" s="4">
        <f>SUMIFS(df_blueme_sem_parcelamento!E:E,df_blueme_sem_parcelamento!H:H,Conciliacao!A106)*(-1)</f>
        <v/>
      </c>
      <c r="J106" s="4">
        <f>SUMIFS(df_blueme_com_parcelamento!J:J,df_blueme_com_parcelamento!M:M,Conciliacao!A106)*(-1)</f>
        <v/>
      </c>
      <c r="K106" s="4">
        <f>SUMIFS(df_mutuos!J:J,df_mutuos!B:B,Conciliacao!A106)*(-1)</f>
        <v/>
      </c>
      <c r="L106" s="8">
        <f>SUMIFS(df_bloqueios_judiciais!E:E,df_bloqueios_judiciais!D:D,Conciliacao!A106,df_bloqueios_judiciais!E:E,"&lt;0")</f>
        <v/>
      </c>
      <c r="M106" s="10">
        <f>SUMIFS(df_extratos!I:I,df_extratos!F:F,Conciliacao!BD106,df_extratos!G:G,"DEBITO")+SUMIFS(df_extratos!I:I,df_extratos!F:F,Conciliacao!A106,df_extratos!G:G,"DEBITO")+SUMIFS(df_extratos!I:I,df_extratos!F:F,Conciliacao!BE106,df_extratos!G:G,"DEBITO")+SUMIFS(df_extratos!I:I,df_extratos!F:F,Conciliacao!BF106,df_extratos!G:G,"DEBITO")+SUMIFS(df_extratos!I:I,df_extratos!F:F,Conciliacao!BG106,df_extratos!G:G,"DEBITO")</f>
        <v/>
      </c>
      <c r="N106" s="11">
        <f>M106-SUM(I106:L106)</f>
        <v/>
      </c>
      <c r="O106" s="25">
        <f>SUMIFS(df_ajustes_conciliaco!D:D,df_ajustes_conciliaco!C:C,Conciliacao!A106)</f>
        <v/>
      </c>
      <c r="P106" s="22">
        <f>N106+H106-O106</f>
        <v/>
      </c>
      <c r="BD106" s="20" t="n">
        <v>45762.5</v>
      </c>
      <c r="BE106" s="20" t="n">
        <v>45762.125</v>
      </c>
      <c r="BF106" s="20" t="n">
        <v>45762.54166666666</v>
      </c>
      <c r="BG106" s="20" t="n">
        <v>45762.625</v>
      </c>
    </row>
    <row r="107">
      <c r="A107" s="5">
        <f>A106+1</f>
        <v/>
      </c>
      <c r="B107" s="3">
        <f>-SUMIFS(df_extrato_zig!G:G,df_extrato_zig!E:E,Conciliacao!A107,df_extrato_zig!D:D,"Saque")-SUMIFS(df_extrato_zig!G:G,df_extrato_zig!E:E,Conciliacao!A107,df_extrato_zig!D:D,"Antecipação")</f>
        <v/>
      </c>
      <c r="C107" s="3">
        <f>SUMIFS(df_extrato_zig!E:E,df_extrato_zig!L:L,Conciliacao!A107,df_extrato_zig!F:F,"DINHEIRO")</f>
        <v/>
      </c>
      <c r="D107" s="3">
        <f>SUMIFS(view_parc_agrup!H:H,view_parc_agrup!G:G,Conciliacao!A107)</f>
        <v/>
      </c>
      <c r="E107" s="3">
        <f>SUMIFS(df_mutuos!I:I,df_mutuos!B:B,Conciliacao!A107)</f>
        <v/>
      </c>
      <c r="F107" s="6">
        <f>SUMIFS(df_bloqueios_judiciais!E:E,df_bloqueios_judiciais!D:D,Conciliacao!A107,df_bloqueios_judiciais!E:E,"&gt;0")</f>
        <v/>
      </c>
      <c r="G107" s="7">
        <f>SUMIFS(df_extratos!I:I,df_extratos!F:F,Conciliacao!BD107,df_extratos!G:G,"CREDITO")+SUMIFS(df_extratos!I:I,df_extratos!F:F,Conciliacao!A107,df_extratos!G:G,"CREDITO")+SUMIFS(df_extratos!I:I,df_extratos!F:F,Conciliacao!BE107,df_extratos!G:G,"CREDITO")+SUMIFS(df_extratos!I:I,df_extratos!F:F,Conciliacao!BF107,df_extratos!G:G,"CREDITO")+SUMIFS(df_extratos!I:I,df_extratos!F:F,Conciliacao!BG107,df_extratos!G:G,"CREDITO")</f>
        <v/>
      </c>
      <c r="H107" s="9">
        <f>G107-SUM(B107:F107)</f>
        <v/>
      </c>
      <c r="I107" s="4">
        <f>SUMIFS(df_blueme_sem_parcelamento!E:E,df_blueme_sem_parcelamento!H:H,Conciliacao!A107)*(-1)</f>
        <v/>
      </c>
      <c r="J107" s="4">
        <f>SUMIFS(df_blueme_com_parcelamento!J:J,df_blueme_com_parcelamento!M:M,Conciliacao!A107)*(-1)</f>
        <v/>
      </c>
      <c r="K107" s="4">
        <f>SUMIFS(df_mutuos!J:J,df_mutuos!B:B,Conciliacao!A107)*(-1)</f>
        <v/>
      </c>
      <c r="L107" s="8">
        <f>SUMIFS(df_bloqueios_judiciais!E:E,df_bloqueios_judiciais!D:D,Conciliacao!A107,df_bloqueios_judiciais!E:E,"&lt;0")</f>
        <v/>
      </c>
      <c r="M107" s="10">
        <f>SUMIFS(df_extratos!I:I,df_extratos!F:F,Conciliacao!BD107,df_extratos!G:G,"DEBITO")+SUMIFS(df_extratos!I:I,df_extratos!F:F,Conciliacao!A107,df_extratos!G:G,"DEBITO")+SUMIFS(df_extratos!I:I,df_extratos!F:F,Conciliacao!BE107,df_extratos!G:G,"DEBITO")+SUMIFS(df_extratos!I:I,df_extratos!F:F,Conciliacao!BF107,df_extratos!G:G,"DEBITO")+SUMIFS(df_extratos!I:I,df_extratos!F:F,Conciliacao!BG107,df_extratos!G:G,"DEBITO")</f>
        <v/>
      </c>
      <c r="N107" s="11">
        <f>M107-SUM(I107:L107)</f>
        <v/>
      </c>
      <c r="O107" s="25">
        <f>SUMIFS(df_ajustes_conciliaco!D:D,df_ajustes_conciliaco!C:C,Conciliacao!A107)</f>
        <v/>
      </c>
      <c r="P107" s="22">
        <f>N107+H107-O107</f>
        <v/>
      </c>
      <c r="BD107" s="20" t="n">
        <v>45763.5</v>
      </c>
      <c r="BE107" s="20" t="n">
        <v>45763.125</v>
      </c>
      <c r="BF107" s="20" t="n">
        <v>45763.54166666666</v>
      </c>
      <c r="BG107" s="20" t="n">
        <v>45763.625</v>
      </c>
    </row>
    <row r="108">
      <c r="A108" s="5">
        <f>A107+1</f>
        <v/>
      </c>
      <c r="B108" s="3">
        <f>-SUMIFS(df_extrato_zig!G:G,df_extrato_zig!E:E,Conciliacao!A108,df_extrato_zig!D:D,"Saque")-SUMIFS(df_extrato_zig!G:G,df_extrato_zig!E:E,Conciliacao!A108,df_extrato_zig!D:D,"Antecipação")</f>
        <v/>
      </c>
      <c r="C108" s="3">
        <f>SUMIFS(df_extrato_zig!E:E,df_extrato_zig!L:L,Conciliacao!A108,df_extrato_zig!F:F,"DINHEIRO")</f>
        <v/>
      </c>
      <c r="D108" s="3">
        <f>SUMIFS(view_parc_agrup!H:H,view_parc_agrup!G:G,Conciliacao!A108)</f>
        <v/>
      </c>
      <c r="E108" s="3">
        <f>SUMIFS(df_mutuos!I:I,df_mutuos!B:B,Conciliacao!A108)</f>
        <v/>
      </c>
      <c r="F108" s="6">
        <f>SUMIFS(df_bloqueios_judiciais!E:E,df_bloqueios_judiciais!D:D,Conciliacao!A108,df_bloqueios_judiciais!E:E,"&gt;0")</f>
        <v/>
      </c>
      <c r="G108" s="7">
        <f>SUMIFS(df_extratos!I:I,df_extratos!F:F,Conciliacao!BD108,df_extratos!G:G,"CREDITO")+SUMIFS(df_extratos!I:I,df_extratos!F:F,Conciliacao!A108,df_extratos!G:G,"CREDITO")+SUMIFS(df_extratos!I:I,df_extratos!F:F,Conciliacao!BE108,df_extratos!G:G,"CREDITO")+SUMIFS(df_extratos!I:I,df_extratos!F:F,Conciliacao!BF108,df_extratos!G:G,"CREDITO")+SUMIFS(df_extratos!I:I,df_extratos!F:F,Conciliacao!BG108,df_extratos!G:G,"CREDITO")</f>
        <v/>
      </c>
      <c r="H108" s="9">
        <f>G108-SUM(B108:F108)</f>
        <v/>
      </c>
      <c r="I108" s="4">
        <f>SUMIFS(df_blueme_sem_parcelamento!E:E,df_blueme_sem_parcelamento!H:H,Conciliacao!A108)*(-1)</f>
        <v/>
      </c>
      <c r="J108" s="4">
        <f>SUMIFS(df_blueme_com_parcelamento!J:J,df_blueme_com_parcelamento!M:M,Conciliacao!A108)*(-1)</f>
        <v/>
      </c>
      <c r="K108" s="4">
        <f>SUMIFS(df_mutuos!J:J,df_mutuos!B:B,Conciliacao!A108)*(-1)</f>
        <v/>
      </c>
      <c r="L108" s="8">
        <f>SUMIFS(df_bloqueios_judiciais!E:E,df_bloqueios_judiciais!D:D,Conciliacao!A108,df_bloqueios_judiciais!E:E,"&lt;0")</f>
        <v/>
      </c>
      <c r="M108" s="10">
        <f>SUMIFS(df_extratos!I:I,df_extratos!F:F,Conciliacao!BD108,df_extratos!G:G,"DEBITO")+SUMIFS(df_extratos!I:I,df_extratos!F:F,Conciliacao!A108,df_extratos!G:G,"DEBITO")+SUMIFS(df_extratos!I:I,df_extratos!F:F,Conciliacao!BE108,df_extratos!G:G,"DEBITO")+SUMIFS(df_extratos!I:I,df_extratos!F:F,Conciliacao!BF108,df_extratos!G:G,"DEBITO")+SUMIFS(df_extratos!I:I,df_extratos!F:F,Conciliacao!BG108,df_extratos!G:G,"DEBITO")</f>
        <v/>
      </c>
      <c r="N108" s="11">
        <f>M108-SUM(I108:L108)</f>
        <v/>
      </c>
      <c r="O108" s="25">
        <f>SUMIFS(df_ajustes_conciliaco!D:D,df_ajustes_conciliaco!C:C,Conciliacao!A108)</f>
        <v/>
      </c>
      <c r="P108" s="22">
        <f>N108+H108-O108</f>
        <v/>
      </c>
      <c r="BD108" s="20" t="n">
        <v>45764.5</v>
      </c>
      <c r="BE108" s="20" t="n">
        <v>45764.125</v>
      </c>
      <c r="BF108" s="20" t="n">
        <v>45764.54166666666</v>
      </c>
      <c r="BG108" s="20" t="n">
        <v>45764.625</v>
      </c>
    </row>
    <row r="109">
      <c r="A109" s="5">
        <f>A108+1</f>
        <v/>
      </c>
      <c r="B109" s="3">
        <f>-SUMIFS(df_extrato_zig!G:G,df_extrato_zig!E:E,Conciliacao!A109,df_extrato_zig!D:D,"Saque")-SUMIFS(df_extrato_zig!G:G,df_extrato_zig!E:E,Conciliacao!A109,df_extrato_zig!D:D,"Antecipação")</f>
        <v/>
      </c>
      <c r="C109" s="3">
        <f>SUMIFS(df_extrato_zig!E:E,df_extrato_zig!L:L,Conciliacao!A109,df_extrato_zig!F:F,"DINHEIRO")</f>
        <v/>
      </c>
      <c r="D109" s="3">
        <f>SUMIFS(view_parc_agrup!H:H,view_parc_agrup!G:G,Conciliacao!A109)</f>
        <v/>
      </c>
      <c r="E109" s="3">
        <f>SUMIFS(df_mutuos!I:I,df_mutuos!B:B,Conciliacao!A109)</f>
        <v/>
      </c>
      <c r="F109" s="6">
        <f>SUMIFS(df_bloqueios_judiciais!E:E,df_bloqueios_judiciais!D:D,Conciliacao!A109,df_bloqueios_judiciais!E:E,"&gt;0")</f>
        <v/>
      </c>
      <c r="G109" s="7">
        <f>SUMIFS(df_extratos!I:I,df_extratos!F:F,Conciliacao!BD109,df_extratos!G:G,"CREDITO")+SUMIFS(df_extratos!I:I,df_extratos!F:F,Conciliacao!A109,df_extratos!G:G,"CREDITO")+SUMIFS(df_extratos!I:I,df_extratos!F:F,Conciliacao!BE109,df_extratos!G:G,"CREDITO")+SUMIFS(df_extratos!I:I,df_extratos!F:F,Conciliacao!BF109,df_extratos!G:G,"CREDITO")+SUMIFS(df_extratos!I:I,df_extratos!F:F,Conciliacao!BG109,df_extratos!G:G,"CREDITO")</f>
        <v/>
      </c>
      <c r="H109" s="9">
        <f>G109-SUM(B109:F109)</f>
        <v/>
      </c>
      <c r="I109" s="4">
        <f>SUMIFS(df_blueme_sem_parcelamento!E:E,df_blueme_sem_parcelamento!H:H,Conciliacao!A109)*(-1)</f>
        <v/>
      </c>
      <c r="J109" s="4">
        <f>SUMIFS(df_blueme_com_parcelamento!J:J,df_blueme_com_parcelamento!M:M,Conciliacao!A109)*(-1)</f>
        <v/>
      </c>
      <c r="K109" s="4">
        <f>SUMIFS(df_mutuos!J:J,df_mutuos!B:B,Conciliacao!A109)*(-1)</f>
        <v/>
      </c>
      <c r="L109" s="8">
        <f>SUMIFS(df_bloqueios_judiciais!E:E,df_bloqueios_judiciais!D:D,Conciliacao!A109,df_bloqueios_judiciais!E:E,"&lt;0")</f>
        <v/>
      </c>
      <c r="M109" s="10">
        <f>SUMIFS(df_extratos!I:I,df_extratos!F:F,Conciliacao!BD109,df_extratos!G:G,"DEBITO")+SUMIFS(df_extratos!I:I,df_extratos!F:F,Conciliacao!A109,df_extratos!G:G,"DEBITO")+SUMIFS(df_extratos!I:I,df_extratos!F:F,Conciliacao!BE109,df_extratos!G:G,"DEBITO")+SUMIFS(df_extratos!I:I,df_extratos!F:F,Conciliacao!BF109,df_extratos!G:G,"DEBITO")+SUMIFS(df_extratos!I:I,df_extratos!F:F,Conciliacao!BG109,df_extratos!G:G,"DEBITO")</f>
        <v/>
      </c>
      <c r="N109" s="11">
        <f>M109-SUM(I109:L109)</f>
        <v/>
      </c>
      <c r="O109" s="25">
        <f>SUMIFS(df_ajustes_conciliaco!D:D,df_ajustes_conciliaco!C:C,Conciliacao!A109)</f>
        <v/>
      </c>
      <c r="P109" s="22">
        <f>N109+H109-O109</f>
        <v/>
      </c>
      <c r="BD109" s="20" t="n">
        <v>45765.5</v>
      </c>
      <c r="BE109" s="20" t="n">
        <v>45765.125</v>
      </c>
      <c r="BF109" s="20" t="n">
        <v>45765.54166666666</v>
      </c>
      <c r="BG109" s="20" t="n">
        <v>45765.625</v>
      </c>
    </row>
    <row r="110">
      <c r="A110" s="5">
        <f>A109+1</f>
        <v/>
      </c>
      <c r="B110" s="3">
        <f>-SUMIFS(df_extrato_zig!G:G,df_extrato_zig!E:E,Conciliacao!A110,df_extrato_zig!D:D,"Saque")-SUMIFS(df_extrato_zig!G:G,df_extrato_zig!E:E,Conciliacao!A110,df_extrato_zig!D:D,"Antecipação")</f>
        <v/>
      </c>
      <c r="C110" s="3">
        <f>SUMIFS(df_extrato_zig!E:E,df_extrato_zig!L:L,Conciliacao!A110,df_extrato_zig!F:F,"DINHEIRO")</f>
        <v/>
      </c>
      <c r="D110" s="3">
        <f>SUMIFS(view_parc_agrup!H:H,view_parc_agrup!G:G,Conciliacao!A110)</f>
        <v/>
      </c>
      <c r="E110" s="3">
        <f>SUMIFS(df_mutuos!I:I,df_mutuos!B:B,Conciliacao!A110)</f>
        <v/>
      </c>
      <c r="F110" s="6">
        <f>SUMIFS(df_bloqueios_judiciais!E:E,df_bloqueios_judiciais!D:D,Conciliacao!A110,df_bloqueios_judiciais!E:E,"&gt;0")</f>
        <v/>
      </c>
      <c r="G110" s="7">
        <f>SUMIFS(df_extratos!I:I,df_extratos!F:F,Conciliacao!BD110,df_extratos!G:G,"CREDITO")+SUMIFS(df_extratos!I:I,df_extratos!F:F,Conciliacao!A110,df_extratos!G:G,"CREDITO")+SUMIFS(df_extratos!I:I,df_extratos!F:F,Conciliacao!BE110,df_extratos!G:G,"CREDITO")+SUMIFS(df_extratos!I:I,df_extratos!F:F,Conciliacao!BF110,df_extratos!G:G,"CREDITO")+SUMIFS(df_extratos!I:I,df_extratos!F:F,Conciliacao!BG110,df_extratos!G:G,"CREDITO")</f>
        <v/>
      </c>
      <c r="H110" s="9">
        <f>G110-SUM(B110:F110)</f>
        <v/>
      </c>
      <c r="I110" s="4">
        <f>SUMIFS(df_blueme_sem_parcelamento!E:E,df_blueme_sem_parcelamento!H:H,Conciliacao!A110)*(-1)</f>
        <v/>
      </c>
      <c r="J110" s="4">
        <f>SUMIFS(df_blueme_com_parcelamento!J:J,df_blueme_com_parcelamento!M:M,Conciliacao!A110)*(-1)</f>
        <v/>
      </c>
      <c r="K110" s="4">
        <f>SUMIFS(df_mutuos!J:J,df_mutuos!B:B,Conciliacao!A110)*(-1)</f>
        <v/>
      </c>
      <c r="L110" s="8">
        <f>SUMIFS(df_bloqueios_judiciais!E:E,df_bloqueios_judiciais!D:D,Conciliacao!A110,df_bloqueios_judiciais!E:E,"&lt;0")</f>
        <v/>
      </c>
      <c r="M110" s="10">
        <f>SUMIFS(df_extratos!I:I,df_extratos!F:F,Conciliacao!BD110,df_extratos!G:G,"DEBITO")+SUMIFS(df_extratos!I:I,df_extratos!F:F,Conciliacao!A110,df_extratos!G:G,"DEBITO")+SUMIFS(df_extratos!I:I,df_extratos!F:F,Conciliacao!BE110,df_extratos!G:G,"DEBITO")+SUMIFS(df_extratos!I:I,df_extratos!F:F,Conciliacao!BF110,df_extratos!G:G,"DEBITO")+SUMIFS(df_extratos!I:I,df_extratos!F:F,Conciliacao!BG110,df_extratos!G:G,"DEBITO")</f>
        <v/>
      </c>
      <c r="N110" s="11">
        <f>M110-SUM(I110:L110)</f>
        <v/>
      </c>
      <c r="O110" s="25">
        <f>SUMIFS(df_ajustes_conciliaco!D:D,df_ajustes_conciliaco!C:C,Conciliacao!A110)</f>
        <v/>
      </c>
      <c r="P110" s="22">
        <f>N110+H110-O110</f>
        <v/>
      </c>
      <c r="BD110" s="20" t="n">
        <v>45766.5</v>
      </c>
      <c r="BE110" s="20" t="n">
        <v>45766.125</v>
      </c>
      <c r="BF110" s="20" t="n">
        <v>45766.54166666666</v>
      </c>
      <c r="BG110" s="20" t="n">
        <v>45766.625</v>
      </c>
    </row>
    <row r="111">
      <c r="A111" s="5">
        <f>A110+1</f>
        <v/>
      </c>
      <c r="B111" s="3">
        <f>-SUMIFS(df_extrato_zig!G:G,df_extrato_zig!E:E,Conciliacao!A111,df_extrato_zig!D:D,"Saque")-SUMIFS(df_extrato_zig!G:G,df_extrato_zig!E:E,Conciliacao!A111,df_extrato_zig!D:D,"Antecipação")</f>
        <v/>
      </c>
      <c r="C111" s="3">
        <f>SUMIFS(df_extrato_zig!E:E,df_extrato_zig!L:L,Conciliacao!A111,df_extrato_zig!F:F,"DINHEIRO")</f>
        <v/>
      </c>
      <c r="D111" s="3">
        <f>SUMIFS(view_parc_agrup!H:H,view_parc_agrup!G:G,Conciliacao!A111)</f>
        <v/>
      </c>
      <c r="E111" s="3">
        <f>SUMIFS(df_mutuos!I:I,df_mutuos!B:B,Conciliacao!A111)</f>
        <v/>
      </c>
      <c r="F111" s="6">
        <f>SUMIFS(df_bloqueios_judiciais!E:E,df_bloqueios_judiciais!D:D,Conciliacao!A111,df_bloqueios_judiciais!E:E,"&gt;0")</f>
        <v/>
      </c>
      <c r="G111" s="7">
        <f>SUMIFS(df_extratos!I:I,df_extratos!F:F,Conciliacao!BD111,df_extratos!G:G,"CREDITO")+SUMIFS(df_extratos!I:I,df_extratos!F:F,Conciliacao!A111,df_extratos!G:G,"CREDITO")+SUMIFS(df_extratos!I:I,df_extratos!F:F,Conciliacao!BE111,df_extratos!G:G,"CREDITO")+SUMIFS(df_extratos!I:I,df_extratos!F:F,Conciliacao!BF111,df_extratos!G:G,"CREDITO")+SUMIFS(df_extratos!I:I,df_extratos!F:F,Conciliacao!BG111,df_extratos!G:G,"CREDITO")</f>
        <v/>
      </c>
      <c r="H111" s="9">
        <f>G111-SUM(B111:F111)</f>
        <v/>
      </c>
      <c r="I111" s="4">
        <f>SUMIFS(df_blueme_sem_parcelamento!E:E,df_blueme_sem_parcelamento!H:H,Conciliacao!A111)*(-1)</f>
        <v/>
      </c>
      <c r="J111" s="4">
        <f>SUMIFS(df_blueme_com_parcelamento!J:J,df_blueme_com_parcelamento!M:M,Conciliacao!A111)*(-1)</f>
        <v/>
      </c>
      <c r="K111" s="4">
        <f>SUMIFS(df_mutuos!J:J,df_mutuos!B:B,Conciliacao!A111)*(-1)</f>
        <v/>
      </c>
      <c r="L111" s="8">
        <f>SUMIFS(df_bloqueios_judiciais!E:E,df_bloqueios_judiciais!D:D,Conciliacao!A111,df_bloqueios_judiciais!E:E,"&lt;0")</f>
        <v/>
      </c>
      <c r="M111" s="10">
        <f>SUMIFS(df_extratos!I:I,df_extratos!F:F,Conciliacao!BD111,df_extratos!G:G,"DEBITO")+SUMIFS(df_extratos!I:I,df_extratos!F:F,Conciliacao!A111,df_extratos!G:G,"DEBITO")+SUMIFS(df_extratos!I:I,df_extratos!F:F,Conciliacao!BE111,df_extratos!G:G,"DEBITO")+SUMIFS(df_extratos!I:I,df_extratos!F:F,Conciliacao!BF111,df_extratos!G:G,"DEBITO")+SUMIFS(df_extratos!I:I,df_extratos!F:F,Conciliacao!BG111,df_extratos!G:G,"DEBITO")</f>
        <v/>
      </c>
      <c r="N111" s="11">
        <f>M111-SUM(I111:L111)</f>
        <v/>
      </c>
      <c r="O111" s="25">
        <f>SUMIFS(df_ajustes_conciliaco!D:D,df_ajustes_conciliaco!C:C,Conciliacao!A111)</f>
        <v/>
      </c>
      <c r="P111" s="22">
        <f>N111+H111-O111</f>
        <v/>
      </c>
      <c r="BD111" s="20" t="n">
        <v>45767.5</v>
      </c>
      <c r="BE111" s="20" t="n">
        <v>45767.125</v>
      </c>
      <c r="BF111" s="20" t="n">
        <v>45767.54166666666</v>
      </c>
      <c r="BG111" s="20" t="n">
        <v>45767.625</v>
      </c>
    </row>
    <row r="112">
      <c r="A112" s="5">
        <f>A111+1</f>
        <v/>
      </c>
      <c r="B112" s="3">
        <f>-SUMIFS(df_extrato_zig!G:G,df_extrato_zig!E:E,Conciliacao!A112,df_extrato_zig!D:D,"Saque")-SUMIFS(df_extrato_zig!G:G,df_extrato_zig!E:E,Conciliacao!A112,df_extrato_zig!D:D,"Antecipação")</f>
        <v/>
      </c>
      <c r="C112" s="3">
        <f>SUMIFS(df_extrato_zig!E:E,df_extrato_zig!L:L,Conciliacao!A112,df_extrato_zig!F:F,"DINHEIRO")</f>
        <v/>
      </c>
      <c r="D112" s="3">
        <f>SUMIFS(view_parc_agrup!H:H,view_parc_agrup!G:G,Conciliacao!A112)</f>
        <v/>
      </c>
      <c r="E112" s="3">
        <f>SUMIFS(df_mutuos!I:I,df_mutuos!B:B,Conciliacao!A112)</f>
        <v/>
      </c>
      <c r="F112" s="6">
        <f>SUMIFS(df_bloqueios_judiciais!E:E,df_bloqueios_judiciais!D:D,Conciliacao!A112,df_bloqueios_judiciais!E:E,"&gt;0")</f>
        <v/>
      </c>
      <c r="G112" s="7">
        <f>SUMIFS(df_extratos!I:I,df_extratos!F:F,Conciliacao!BD112,df_extratos!G:G,"CREDITO")+SUMIFS(df_extratos!I:I,df_extratos!F:F,Conciliacao!A112,df_extratos!G:G,"CREDITO")+SUMIFS(df_extratos!I:I,df_extratos!F:F,Conciliacao!BE112,df_extratos!G:G,"CREDITO")+SUMIFS(df_extratos!I:I,df_extratos!F:F,Conciliacao!BF112,df_extratos!G:G,"CREDITO")+SUMIFS(df_extratos!I:I,df_extratos!F:F,Conciliacao!BG112,df_extratos!G:G,"CREDITO")</f>
        <v/>
      </c>
      <c r="H112" s="9">
        <f>G112-SUM(B112:F112)</f>
        <v/>
      </c>
      <c r="I112" s="4">
        <f>SUMIFS(df_blueme_sem_parcelamento!E:E,df_blueme_sem_parcelamento!H:H,Conciliacao!A112)*(-1)</f>
        <v/>
      </c>
      <c r="J112" s="4">
        <f>SUMIFS(df_blueme_com_parcelamento!J:J,df_blueme_com_parcelamento!M:M,Conciliacao!A112)*(-1)</f>
        <v/>
      </c>
      <c r="K112" s="4">
        <f>SUMIFS(df_mutuos!J:J,df_mutuos!B:B,Conciliacao!A112)*(-1)</f>
        <v/>
      </c>
      <c r="L112" s="8">
        <f>SUMIFS(df_bloqueios_judiciais!E:E,df_bloqueios_judiciais!D:D,Conciliacao!A112,df_bloqueios_judiciais!E:E,"&lt;0")</f>
        <v/>
      </c>
      <c r="M112" s="10">
        <f>SUMIFS(df_extratos!I:I,df_extratos!F:F,Conciliacao!BD112,df_extratos!G:G,"DEBITO")+SUMIFS(df_extratos!I:I,df_extratos!F:F,Conciliacao!A112,df_extratos!G:G,"DEBITO")+SUMIFS(df_extratos!I:I,df_extratos!F:F,Conciliacao!BE112,df_extratos!G:G,"DEBITO")+SUMIFS(df_extratos!I:I,df_extratos!F:F,Conciliacao!BF112,df_extratos!G:G,"DEBITO")+SUMIFS(df_extratos!I:I,df_extratos!F:F,Conciliacao!BG112,df_extratos!G:G,"DEBITO")</f>
        <v/>
      </c>
      <c r="N112" s="11">
        <f>M112-SUM(I112:L112)</f>
        <v/>
      </c>
      <c r="O112" s="25">
        <f>SUMIFS(df_ajustes_conciliaco!D:D,df_ajustes_conciliaco!C:C,Conciliacao!A112)</f>
        <v/>
      </c>
      <c r="P112" s="22">
        <f>N112+H112-O112</f>
        <v/>
      </c>
      <c r="BD112" s="20" t="n">
        <v>45768.5</v>
      </c>
      <c r="BE112" s="20" t="n">
        <v>45768.125</v>
      </c>
      <c r="BF112" s="20" t="n">
        <v>45768.54166666666</v>
      </c>
      <c r="BG112" s="20" t="n">
        <v>45768.625</v>
      </c>
    </row>
    <row r="113">
      <c r="A113" s="5">
        <f>A112+1</f>
        <v/>
      </c>
      <c r="B113" s="3">
        <f>-SUMIFS(df_extrato_zig!G:G,df_extrato_zig!E:E,Conciliacao!A113,df_extrato_zig!D:D,"Saque")-SUMIFS(df_extrato_zig!G:G,df_extrato_zig!E:E,Conciliacao!A113,df_extrato_zig!D:D,"Antecipação")</f>
        <v/>
      </c>
      <c r="C113" s="3">
        <f>SUMIFS(df_extrato_zig!E:E,df_extrato_zig!L:L,Conciliacao!A113,df_extrato_zig!F:F,"DINHEIRO")</f>
        <v/>
      </c>
      <c r="D113" s="3">
        <f>SUMIFS(view_parc_agrup!H:H,view_parc_agrup!G:G,Conciliacao!A113)</f>
        <v/>
      </c>
      <c r="E113" s="3">
        <f>SUMIFS(df_mutuos!I:I,df_mutuos!B:B,Conciliacao!A113)</f>
        <v/>
      </c>
      <c r="F113" s="6">
        <f>SUMIFS(df_bloqueios_judiciais!E:E,df_bloqueios_judiciais!D:D,Conciliacao!A113,df_bloqueios_judiciais!E:E,"&gt;0")</f>
        <v/>
      </c>
      <c r="G113" s="7">
        <f>SUMIFS(df_extratos!I:I,df_extratos!F:F,Conciliacao!BD113,df_extratos!G:G,"CREDITO")+SUMIFS(df_extratos!I:I,df_extratos!F:F,Conciliacao!A113,df_extratos!G:G,"CREDITO")+SUMIFS(df_extratos!I:I,df_extratos!F:F,Conciliacao!BE113,df_extratos!G:G,"CREDITO")+SUMIFS(df_extratos!I:I,df_extratos!F:F,Conciliacao!BF113,df_extratos!G:G,"CREDITO")+SUMIFS(df_extratos!I:I,df_extratos!F:F,Conciliacao!BG113,df_extratos!G:G,"CREDITO")</f>
        <v/>
      </c>
      <c r="H113" s="9">
        <f>G113-SUM(B113:F113)</f>
        <v/>
      </c>
      <c r="I113" s="4">
        <f>SUMIFS(df_blueme_sem_parcelamento!E:E,df_blueme_sem_parcelamento!H:H,Conciliacao!A113)*(-1)</f>
        <v/>
      </c>
      <c r="J113" s="4">
        <f>SUMIFS(df_blueme_com_parcelamento!J:J,df_blueme_com_parcelamento!M:M,Conciliacao!A113)*(-1)</f>
        <v/>
      </c>
      <c r="K113" s="4">
        <f>SUMIFS(df_mutuos!J:J,df_mutuos!B:B,Conciliacao!A113)*(-1)</f>
        <v/>
      </c>
      <c r="L113" s="8">
        <f>SUMIFS(df_bloqueios_judiciais!E:E,df_bloqueios_judiciais!D:D,Conciliacao!A113,df_bloqueios_judiciais!E:E,"&lt;0")</f>
        <v/>
      </c>
      <c r="M113" s="10">
        <f>SUMIFS(df_extratos!I:I,df_extratos!F:F,Conciliacao!BD113,df_extratos!G:G,"DEBITO")+SUMIFS(df_extratos!I:I,df_extratos!F:F,Conciliacao!A113,df_extratos!G:G,"DEBITO")+SUMIFS(df_extratos!I:I,df_extratos!F:F,Conciliacao!BE113,df_extratos!G:G,"DEBITO")+SUMIFS(df_extratos!I:I,df_extratos!F:F,Conciliacao!BF113,df_extratos!G:G,"DEBITO")+SUMIFS(df_extratos!I:I,df_extratos!F:F,Conciliacao!BG113,df_extratos!G:G,"DEBITO")</f>
        <v/>
      </c>
      <c r="N113" s="11">
        <f>M113-SUM(I113:L113)</f>
        <v/>
      </c>
      <c r="O113" s="25">
        <f>SUMIFS(df_ajustes_conciliaco!D:D,df_ajustes_conciliaco!C:C,Conciliacao!A113)</f>
        <v/>
      </c>
      <c r="P113" s="22">
        <f>N113+H113-O113</f>
        <v/>
      </c>
      <c r="BD113" s="20" t="n">
        <v>45769.5</v>
      </c>
      <c r="BE113" s="20" t="n">
        <v>45769.125</v>
      </c>
      <c r="BF113" s="20" t="n">
        <v>45769.54166666666</v>
      </c>
      <c r="BG113" s="20" t="n">
        <v>45769.625</v>
      </c>
    </row>
    <row r="114">
      <c r="A114" s="5">
        <f>A113+1</f>
        <v/>
      </c>
      <c r="B114" s="3">
        <f>-SUMIFS(df_extrato_zig!G:G,df_extrato_zig!E:E,Conciliacao!A114,df_extrato_zig!D:D,"Saque")-SUMIFS(df_extrato_zig!G:G,df_extrato_zig!E:E,Conciliacao!A114,df_extrato_zig!D:D,"Antecipação")</f>
        <v/>
      </c>
      <c r="C114" s="3">
        <f>SUMIFS(df_extrato_zig!E:E,df_extrato_zig!L:L,Conciliacao!A114,df_extrato_zig!F:F,"DINHEIRO")</f>
        <v/>
      </c>
      <c r="D114" s="3">
        <f>SUMIFS(view_parc_agrup!H:H,view_parc_agrup!G:G,Conciliacao!A114)</f>
        <v/>
      </c>
      <c r="E114" s="3">
        <f>SUMIFS(df_mutuos!I:I,df_mutuos!B:B,Conciliacao!A114)</f>
        <v/>
      </c>
      <c r="F114" s="6">
        <f>SUMIFS(df_bloqueios_judiciais!E:E,df_bloqueios_judiciais!D:D,Conciliacao!A114,df_bloqueios_judiciais!E:E,"&gt;0")</f>
        <v/>
      </c>
      <c r="G114" s="7">
        <f>SUMIFS(df_extratos!I:I,df_extratos!F:F,Conciliacao!BD114,df_extratos!G:G,"CREDITO")+SUMIFS(df_extratos!I:I,df_extratos!F:F,Conciliacao!A114,df_extratos!G:G,"CREDITO")+SUMIFS(df_extratos!I:I,df_extratos!F:F,Conciliacao!BE114,df_extratos!G:G,"CREDITO")+SUMIFS(df_extratos!I:I,df_extratos!F:F,Conciliacao!BF114,df_extratos!G:G,"CREDITO")+SUMIFS(df_extratos!I:I,df_extratos!F:F,Conciliacao!BG114,df_extratos!G:G,"CREDITO")</f>
        <v/>
      </c>
      <c r="H114" s="9">
        <f>G114-SUM(B114:F114)</f>
        <v/>
      </c>
      <c r="I114" s="4">
        <f>SUMIFS(df_blueme_sem_parcelamento!E:E,df_blueme_sem_parcelamento!H:H,Conciliacao!A114)*(-1)</f>
        <v/>
      </c>
      <c r="J114" s="4">
        <f>SUMIFS(df_blueme_com_parcelamento!J:J,df_blueme_com_parcelamento!M:M,Conciliacao!A114)*(-1)</f>
        <v/>
      </c>
      <c r="K114" s="4">
        <f>SUMIFS(df_mutuos!J:J,df_mutuos!B:B,Conciliacao!A114)*(-1)</f>
        <v/>
      </c>
      <c r="L114" s="8">
        <f>SUMIFS(df_bloqueios_judiciais!E:E,df_bloqueios_judiciais!D:D,Conciliacao!A114,df_bloqueios_judiciais!E:E,"&lt;0")</f>
        <v/>
      </c>
      <c r="M114" s="10">
        <f>SUMIFS(df_extratos!I:I,df_extratos!F:F,Conciliacao!BD114,df_extratos!G:G,"DEBITO")+SUMIFS(df_extratos!I:I,df_extratos!F:F,Conciliacao!A114,df_extratos!G:G,"DEBITO")+SUMIFS(df_extratos!I:I,df_extratos!F:F,Conciliacao!BE114,df_extratos!G:G,"DEBITO")+SUMIFS(df_extratos!I:I,df_extratos!F:F,Conciliacao!BF114,df_extratos!G:G,"DEBITO")+SUMIFS(df_extratos!I:I,df_extratos!F:F,Conciliacao!BG114,df_extratos!G:G,"DEBITO")</f>
        <v/>
      </c>
      <c r="N114" s="11">
        <f>M114-SUM(I114:L114)</f>
        <v/>
      </c>
      <c r="O114" s="25">
        <f>SUMIFS(df_ajustes_conciliaco!D:D,df_ajustes_conciliaco!C:C,Conciliacao!A114)</f>
        <v/>
      </c>
      <c r="P114" s="22">
        <f>N114+H114-O114</f>
        <v/>
      </c>
      <c r="BD114" s="20" t="n">
        <v>45770.5</v>
      </c>
      <c r="BE114" s="20" t="n">
        <v>45770.125</v>
      </c>
      <c r="BF114" s="20" t="n">
        <v>45770.54166666666</v>
      </c>
      <c r="BG114" s="20" t="n">
        <v>45770.625</v>
      </c>
    </row>
    <row r="115">
      <c r="A115" s="5">
        <f>A114+1</f>
        <v/>
      </c>
      <c r="B115" s="3">
        <f>-SUMIFS(df_extrato_zig!G:G,df_extrato_zig!E:E,Conciliacao!A115,df_extrato_zig!D:D,"Saque")-SUMIFS(df_extrato_zig!G:G,df_extrato_zig!E:E,Conciliacao!A115,df_extrato_zig!D:D,"Antecipação")</f>
        <v/>
      </c>
      <c r="C115" s="3">
        <f>SUMIFS(df_extrato_zig!E:E,df_extrato_zig!L:L,Conciliacao!A115,df_extrato_zig!F:F,"DINHEIRO")</f>
        <v/>
      </c>
      <c r="D115" s="3">
        <f>SUMIFS(view_parc_agrup!H:H,view_parc_agrup!G:G,Conciliacao!A115)</f>
        <v/>
      </c>
      <c r="E115" s="3">
        <f>SUMIFS(df_mutuos!I:I,df_mutuos!B:B,Conciliacao!A115)</f>
        <v/>
      </c>
      <c r="F115" s="6">
        <f>SUMIFS(df_bloqueios_judiciais!E:E,df_bloqueios_judiciais!D:D,Conciliacao!A115,df_bloqueios_judiciais!E:E,"&gt;0")</f>
        <v/>
      </c>
      <c r="G115" s="7">
        <f>SUMIFS(df_extratos!I:I,df_extratos!F:F,Conciliacao!BD115,df_extratos!G:G,"CREDITO")+SUMIFS(df_extratos!I:I,df_extratos!F:F,Conciliacao!A115,df_extratos!G:G,"CREDITO")+SUMIFS(df_extratos!I:I,df_extratos!F:F,Conciliacao!BE115,df_extratos!G:G,"CREDITO")+SUMIFS(df_extratos!I:I,df_extratos!F:F,Conciliacao!BF115,df_extratos!G:G,"CREDITO")+SUMIFS(df_extratos!I:I,df_extratos!F:F,Conciliacao!BG115,df_extratos!G:G,"CREDITO")</f>
        <v/>
      </c>
      <c r="H115" s="9">
        <f>G115-SUM(B115:F115)</f>
        <v/>
      </c>
      <c r="I115" s="4">
        <f>SUMIFS(df_blueme_sem_parcelamento!E:E,df_blueme_sem_parcelamento!H:H,Conciliacao!A115)*(-1)</f>
        <v/>
      </c>
      <c r="J115" s="4">
        <f>SUMIFS(df_blueme_com_parcelamento!J:J,df_blueme_com_parcelamento!M:M,Conciliacao!A115)*(-1)</f>
        <v/>
      </c>
      <c r="K115" s="4">
        <f>SUMIFS(df_mutuos!J:J,df_mutuos!B:B,Conciliacao!A115)*(-1)</f>
        <v/>
      </c>
      <c r="L115" s="8">
        <f>SUMIFS(df_bloqueios_judiciais!E:E,df_bloqueios_judiciais!D:D,Conciliacao!A115,df_bloqueios_judiciais!E:E,"&lt;0")</f>
        <v/>
      </c>
      <c r="M115" s="10">
        <f>SUMIFS(df_extratos!I:I,df_extratos!F:F,Conciliacao!BD115,df_extratos!G:G,"DEBITO")+SUMIFS(df_extratos!I:I,df_extratos!F:F,Conciliacao!A115,df_extratos!G:G,"DEBITO")+SUMIFS(df_extratos!I:I,df_extratos!F:F,Conciliacao!BE115,df_extratos!G:G,"DEBITO")+SUMIFS(df_extratos!I:I,df_extratos!F:F,Conciliacao!BF115,df_extratos!G:G,"DEBITO")+SUMIFS(df_extratos!I:I,df_extratos!F:F,Conciliacao!BG115,df_extratos!G:G,"DEBITO")</f>
        <v/>
      </c>
      <c r="N115" s="11">
        <f>M115-SUM(I115:L115)</f>
        <v/>
      </c>
      <c r="O115" s="25">
        <f>SUMIFS(df_ajustes_conciliaco!D:D,df_ajustes_conciliaco!C:C,Conciliacao!A115)</f>
        <v/>
      </c>
      <c r="P115" s="22">
        <f>N115+H115-O115</f>
        <v/>
      </c>
      <c r="BD115" s="20" t="n">
        <v>45771.5</v>
      </c>
      <c r="BE115" s="20" t="n">
        <v>45771.125</v>
      </c>
      <c r="BF115" s="20" t="n">
        <v>45771.54166666666</v>
      </c>
      <c r="BG115" s="20" t="n">
        <v>45771.625</v>
      </c>
    </row>
    <row r="116">
      <c r="A116" s="5">
        <f>A115+1</f>
        <v/>
      </c>
      <c r="B116" s="3">
        <f>-SUMIFS(df_extrato_zig!G:G,df_extrato_zig!E:E,Conciliacao!A116,df_extrato_zig!D:D,"Saque")-SUMIFS(df_extrato_zig!G:G,df_extrato_zig!E:E,Conciliacao!A116,df_extrato_zig!D:D,"Antecipação")</f>
        <v/>
      </c>
      <c r="C116" s="3">
        <f>SUMIFS(df_extrato_zig!E:E,df_extrato_zig!L:L,Conciliacao!A116,df_extrato_zig!F:F,"DINHEIRO")</f>
        <v/>
      </c>
      <c r="D116" s="3">
        <f>SUMIFS(view_parc_agrup!H:H,view_parc_agrup!G:G,Conciliacao!A116)</f>
        <v/>
      </c>
      <c r="E116" s="3">
        <f>SUMIFS(df_mutuos!I:I,df_mutuos!B:B,Conciliacao!A116)</f>
        <v/>
      </c>
      <c r="F116" s="6">
        <f>SUMIFS(df_bloqueios_judiciais!E:E,df_bloqueios_judiciais!D:D,Conciliacao!A116,df_bloqueios_judiciais!E:E,"&gt;0")</f>
        <v/>
      </c>
      <c r="G116" s="7">
        <f>SUMIFS(df_extratos!I:I,df_extratos!F:F,Conciliacao!BD116,df_extratos!G:G,"CREDITO")+SUMIFS(df_extratos!I:I,df_extratos!F:F,Conciliacao!A116,df_extratos!G:G,"CREDITO")+SUMIFS(df_extratos!I:I,df_extratos!F:F,Conciliacao!BE116,df_extratos!G:G,"CREDITO")+SUMIFS(df_extratos!I:I,df_extratos!F:F,Conciliacao!BF116,df_extratos!G:G,"CREDITO")+SUMIFS(df_extratos!I:I,df_extratos!F:F,Conciliacao!BG116,df_extratos!G:G,"CREDITO")</f>
        <v/>
      </c>
      <c r="H116" s="9">
        <f>G116-SUM(B116:F116)</f>
        <v/>
      </c>
      <c r="I116" s="4">
        <f>SUMIFS(df_blueme_sem_parcelamento!E:E,df_blueme_sem_parcelamento!H:H,Conciliacao!A116)*(-1)</f>
        <v/>
      </c>
      <c r="J116" s="4">
        <f>SUMIFS(df_blueme_com_parcelamento!J:J,df_blueme_com_parcelamento!M:M,Conciliacao!A116)*(-1)</f>
        <v/>
      </c>
      <c r="K116" s="4">
        <f>SUMIFS(df_mutuos!J:J,df_mutuos!B:B,Conciliacao!A116)*(-1)</f>
        <v/>
      </c>
      <c r="L116" s="8">
        <f>SUMIFS(df_bloqueios_judiciais!E:E,df_bloqueios_judiciais!D:D,Conciliacao!A116,df_bloqueios_judiciais!E:E,"&lt;0")</f>
        <v/>
      </c>
      <c r="M116" s="10">
        <f>SUMIFS(df_extratos!I:I,df_extratos!F:F,Conciliacao!BD116,df_extratos!G:G,"DEBITO")+SUMIFS(df_extratos!I:I,df_extratos!F:F,Conciliacao!A116,df_extratos!G:G,"DEBITO")+SUMIFS(df_extratos!I:I,df_extratos!F:F,Conciliacao!BE116,df_extratos!G:G,"DEBITO")+SUMIFS(df_extratos!I:I,df_extratos!F:F,Conciliacao!BF116,df_extratos!G:G,"DEBITO")+SUMIFS(df_extratos!I:I,df_extratos!F:F,Conciliacao!BG116,df_extratos!G:G,"DEBITO")</f>
        <v/>
      </c>
      <c r="N116" s="11">
        <f>M116-SUM(I116:L116)</f>
        <v/>
      </c>
      <c r="O116" s="25">
        <f>SUMIFS(df_ajustes_conciliaco!D:D,df_ajustes_conciliaco!C:C,Conciliacao!A116)</f>
        <v/>
      </c>
      <c r="P116" s="22">
        <f>N116+H116-O116</f>
        <v/>
      </c>
      <c r="BD116" s="20" t="n">
        <v>45772.5</v>
      </c>
      <c r="BE116" s="20" t="n">
        <v>45772.125</v>
      </c>
      <c r="BF116" s="20" t="n">
        <v>45772.54166666666</v>
      </c>
      <c r="BG116" s="20" t="n">
        <v>45772.625</v>
      </c>
    </row>
    <row r="117">
      <c r="A117" s="5">
        <f>A116+1</f>
        <v/>
      </c>
      <c r="B117" s="3">
        <f>-SUMIFS(df_extrato_zig!G:G,df_extrato_zig!E:E,Conciliacao!A117,df_extrato_zig!D:D,"Saque")-SUMIFS(df_extrato_zig!G:G,df_extrato_zig!E:E,Conciliacao!A117,df_extrato_zig!D:D,"Antecipação")</f>
        <v/>
      </c>
      <c r="C117" s="3">
        <f>SUMIFS(df_extrato_zig!E:E,df_extrato_zig!L:L,Conciliacao!A117,df_extrato_zig!F:F,"DINHEIRO")</f>
        <v/>
      </c>
      <c r="D117" s="3">
        <f>SUMIFS(view_parc_agrup!H:H,view_parc_agrup!G:G,Conciliacao!A117)</f>
        <v/>
      </c>
      <c r="E117" s="3">
        <f>SUMIFS(df_mutuos!I:I,df_mutuos!B:B,Conciliacao!A117)</f>
        <v/>
      </c>
      <c r="F117" s="6">
        <f>SUMIFS(df_bloqueios_judiciais!E:E,df_bloqueios_judiciais!D:D,Conciliacao!A117,df_bloqueios_judiciais!E:E,"&gt;0")</f>
        <v/>
      </c>
      <c r="G117" s="7">
        <f>SUMIFS(df_extratos!I:I,df_extratos!F:F,Conciliacao!BD117,df_extratos!G:G,"CREDITO")+SUMIFS(df_extratos!I:I,df_extratos!F:F,Conciliacao!A117,df_extratos!G:G,"CREDITO")+SUMIFS(df_extratos!I:I,df_extratos!F:F,Conciliacao!BE117,df_extratos!G:G,"CREDITO")+SUMIFS(df_extratos!I:I,df_extratos!F:F,Conciliacao!BF117,df_extratos!G:G,"CREDITO")+SUMIFS(df_extratos!I:I,df_extratos!F:F,Conciliacao!BG117,df_extratos!G:G,"CREDITO")</f>
        <v/>
      </c>
      <c r="H117" s="9">
        <f>G117-SUM(B117:F117)</f>
        <v/>
      </c>
      <c r="I117" s="4">
        <f>SUMIFS(df_blueme_sem_parcelamento!E:E,df_blueme_sem_parcelamento!H:H,Conciliacao!A117)*(-1)</f>
        <v/>
      </c>
      <c r="J117" s="4">
        <f>SUMIFS(df_blueme_com_parcelamento!J:J,df_blueme_com_parcelamento!M:M,Conciliacao!A117)*(-1)</f>
        <v/>
      </c>
      <c r="K117" s="4">
        <f>SUMIFS(df_mutuos!J:J,df_mutuos!B:B,Conciliacao!A117)*(-1)</f>
        <v/>
      </c>
      <c r="L117" s="8">
        <f>SUMIFS(df_bloqueios_judiciais!E:E,df_bloqueios_judiciais!D:D,Conciliacao!A117,df_bloqueios_judiciais!E:E,"&lt;0")</f>
        <v/>
      </c>
      <c r="M117" s="10">
        <f>SUMIFS(df_extratos!I:I,df_extratos!F:F,Conciliacao!BD117,df_extratos!G:G,"DEBITO")+SUMIFS(df_extratos!I:I,df_extratos!F:F,Conciliacao!A117,df_extratos!G:G,"DEBITO")+SUMIFS(df_extratos!I:I,df_extratos!F:F,Conciliacao!BE117,df_extratos!G:G,"DEBITO")+SUMIFS(df_extratos!I:I,df_extratos!F:F,Conciliacao!BF117,df_extratos!G:G,"DEBITO")+SUMIFS(df_extratos!I:I,df_extratos!F:F,Conciliacao!BG117,df_extratos!G:G,"DEBITO")</f>
        <v/>
      </c>
      <c r="N117" s="11">
        <f>M117-SUM(I117:L117)</f>
        <v/>
      </c>
      <c r="O117" s="25">
        <f>SUMIFS(df_ajustes_conciliaco!D:D,df_ajustes_conciliaco!C:C,Conciliacao!A117)</f>
        <v/>
      </c>
      <c r="P117" s="22">
        <f>N117+H117-O117</f>
        <v/>
      </c>
      <c r="BD117" s="20" t="n">
        <v>45773.5</v>
      </c>
      <c r="BE117" s="20" t="n">
        <v>45773.125</v>
      </c>
      <c r="BF117" s="20" t="n">
        <v>45773.54166666666</v>
      </c>
      <c r="BG117" s="20" t="n">
        <v>45773.625</v>
      </c>
    </row>
    <row r="118">
      <c r="A118" s="5">
        <f>A117+1</f>
        <v/>
      </c>
      <c r="B118" s="3">
        <f>-SUMIFS(df_extrato_zig!G:G,df_extrato_zig!E:E,Conciliacao!A118,df_extrato_zig!D:D,"Saque")-SUMIFS(df_extrato_zig!G:G,df_extrato_zig!E:E,Conciliacao!A118,df_extrato_zig!D:D,"Antecipação")</f>
        <v/>
      </c>
      <c r="C118" s="3">
        <f>SUMIFS(df_extrato_zig!E:E,df_extrato_zig!L:L,Conciliacao!A118,df_extrato_zig!F:F,"DINHEIRO")</f>
        <v/>
      </c>
      <c r="D118" s="3">
        <f>SUMIFS(view_parc_agrup!H:H,view_parc_agrup!G:G,Conciliacao!A118)</f>
        <v/>
      </c>
      <c r="E118" s="3">
        <f>SUMIFS(df_mutuos!I:I,df_mutuos!B:B,Conciliacao!A118)</f>
        <v/>
      </c>
      <c r="F118" s="6">
        <f>SUMIFS(df_bloqueios_judiciais!E:E,df_bloqueios_judiciais!D:D,Conciliacao!A118,df_bloqueios_judiciais!E:E,"&gt;0")</f>
        <v/>
      </c>
      <c r="G118" s="7">
        <f>SUMIFS(df_extratos!I:I,df_extratos!F:F,Conciliacao!BD118,df_extratos!G:G,"CREDITO")+SUMIFS(df_extratos!I:I,df_extratos!F:F,Conciliacao!A118,df_extratos!G:G,"CREDITO")+SUMIFS(df_extratos!I:I,df_extratos!F:F,Conciliacao!BE118,df_extratos!G:G,"CREDITO")+SUMIFS(df_extratos!I:I,df_extratos!F:F,Conciliacao!BF118,df_extratos!G:G,"CREDITO")+SUMIFS(df_extratos!I:I,df_extratos!F:F,Conciliacao!BG118,df_extratos!G:G,"CREDITO")</f>
        <v/>
      </c>
      <c r="H118" s="9">
        <f>G118-SUM(B118:F118)</f>
        <v/>
      </c>
      <c r="I118" s="4">
        <f>SUMIFS(df_blueme_sem_parcelamento!E:E,df_blueme_sem_parcelamento!H:H,Conciliacao!A118)*(-1)</f>
        <v/>
      </c>
      <c r="J118" s="4">
        <f>SUMIFS(df_blueme_com_parcelamento!J:J,df_blueme_com_parcelamento!M:M,Conciliacao!A118)*(-1)</f>
        <v/>
      </c>
      <c r="K118" s="4">
        <f>SUMIFS(df_mutuos!J:J,df_mutuos!B:B,Conciliacao!A118)*(-1)</f>
        <v/>
      </c>
      <c r="L118" s="8">
        <f>SUMIFS(df_bloqueios_judiciais!E:E,df_bloqueios_judiciais!D:D,Conciliacao!A118,df_bloqueios_judiciais!E:E,"&lt;0")</f>
        <v/>
      </c>
      <c r="M118" s="10">
        <f>SUMIFS(df_extratos!I:I,df_extratos!F:F,Conciliacao!BD118,df_extratos!G:G,"DEBITO")+SUMIFS(df_extratos!I:I,df_extratos!F:F,Conciliacao!A118,df_extratos!G:G,"DEBITO")+SUMIFS(df_extratos!I:I,df_extratos!F:F,Conciliacao!BE118,df_extratos!G:G,"DEBITO")+SUMIFS(df_extratos!I:I,df_extratos!F:F,Conciliacao!BF118,df_extratos!G:G,"DEBITO")+SUMIFS(df_extratos!I:I,df_extratos!F:F,Conciliacao!BG118,df_extratos!G:G,"DEBITO")</f>
        <v/>
      </c>
      <c r="N118" s="11">
        <f>M118-SUM(I118:L118)</f>
        <v/>
      </c>
      <c r="O118" s="25">
        <f>SUMIFS(df_ajustes_conciliaco!D:D,df_ajustes_conciliaco!C:C,Conciliacao!A118)</f>
        <v/>
      </c>
      <c r="P118" s="22">
        <f>N118+H118-O118</f>
        <v/>
      </c>
      <c r="BD118" s="20" t="n">
        <v>45774.5</v>
      </c>
      <c r="BE118" s="20" t="n">
        <v>45774.125</v>
      </c>
      <c r="BF118" s="20" t="n">
        <v>45774.54166666666</v>
      </c>
      <c r="BG118" s="20" t="n">
        <v>45774.625</v>
      </c>
    </row>
    <row r="119">
      <c r="A119" s="5">
        <f>A118+1</f>
        <v/>
      </c>
      <c r="B119" s="3">
        <f>-SUMIFS(df_extrato_zig!G:G,df_extrato_zig!E:E,Conciliacao!A119,df_extrato_zig!D:D,"Saque")-SUMIFS(df_extrato_zig!G:G,df_extrato_zig!E:E,Conciliacao!A119,df_extrato_zig!D:D,"Antecipação")</f>
        <v/>
      </c>
      <c r="C119" s="3">
        <f>SUMIFS(df_extrato_zig!E:E,df_extrato_zig!L:L,Conciliacao!A119,df_extrato_zig!F:F,"DINHEIRO")</f>
        <v/>
      </c>
      <c r="D119" s="3">
        <f>SUMIFS(view_parc_agrup!H:H,view_parc_agrup!G:G,Conciliacao!A119)</f>
        <v/>
      </c>
      <c r="E119" s="3">
        <f>SUMIFS(df_mutuos!I:I,df_mutuos!B:B,Conciliacao!A119)</f>
        <v/>
      </c>
      <c r="F119" s="6">
        <f>SUMIFS(df_bloqueios_judiciais!E:E,df_bloqueios_judiciais!D:D,Conciliacao!A119,df_bloqueios_judiciais!E:E,"&gt;0")</f>
        <v/>
      </c>
      <c r="G119" s="7">
        <f>SUMIFS(df_extratos!I:I,df_extratos!F:F,Conciliacao!BD119,df_extratos!G:G,"CREDITO")+SUMIFS(df_extratos!I:I,df_extratos!F:F,Conciliacao!A119,df_extratos!G:G,"CREDITO")+SUMIFS(df_extratos!I:I,df_extratos!F:F,Conciliacao!BE119,df_extratos!G:G,"CREDITO")+SUMIFS(df_extratos!I:I,df_extratos!F:F,Conciliacao!BF119,df_extratos!G:G,"CREDITO")+SUMIFS(df_extratos!I:I,df_extratos!F:F,Conciliacao!BG119,df_extratos!G:G,"CREDITO")</f>
        <v/>
      </c>
      <c r="H119" s="9">
        <f>G119-SUM(B119:F119)</f>
        <v/>
      </c>
      <c r="I119" s="4">
        <f>SUMIFS(df_blueme_sem_parcelamento!E:E,df_blueme_sem_parcelamento!H:H,Conciliacao!A119)*(-1)</f>
        <v/>
      </c>
      <c r="J119" s="4">
        <f>SUMIFS(df_blueme_com_parcelamento!J:J,df_blueme_com_parcelamento!M:M,Conciliacao!A119)*(-1)</f>
        <v/>
      </c>
      <c r="K119" s="4">
        <f>SUMIFS(df_mutuos!J:J,df_mutuos!B:B,Conciliacao!A119)*(-1)</f>
        <v/>
      </c>
      <c r="L119" s="8">
        <f>SUMIFS(df_bloqueios_judiciais!E:E,df_bloqueios_judiciais!D:D,Conciliacao!A119,df_bloqueios_judiciais!E:E,"&lt;0")</f>
        <v/>
      </c>
      <c r="M119" s="10">
        <f>SUMIFS(df_extratos!I:I,df_extratos!F:F,Conciliacao!BD119,df_extratos!G:G,"DEBITO")+SUMIFS(df_extratos!I:I,df_extratos!F:F,Conciliacao!A119,df_extratos!G:G,"DEBITO")+SUMIFS(df_extratos!I:I,df_extratos!F:F,Conciliacao!BE119,df_extratos!G:G,"DEBITO")+SUMIFS(df_extratos!I:I,df_extratos!F:F,Conciliacao!BF119,df_extratos!G:G,"DEBITO")+SUMIFS(df_extratos!I:I,df_extratos!F:F,Conciliacao!BG119,df_extratos!G:G,"DEBITO")</f>
        <v/>
      </c>
      <c r="N119" s="11">
        <f>M119-SUM(I119:L119)</f>
        <v/>
      </c>
      <c r="O119" s="25">
        <f>SUMIFS(df_ajustes_conciliaco!D:D,df_ajustes_conciliaco!C:C,Conciliacao!A119)</f>
        <v/>
      </c>
      <c r="P119" s="22">
        <f>N119+H119-O119</f>
        <v/>
      </c>
      <c r="BD119" s="20" t="n">
        <v>45775.5</v>
      </c>
      <c r="BE119" s="20" t="n">
        <v>45775.125</v>
      </c>
      <c r="BF119" s="20" t="n">
        <v>45775.54166666666</v>
      </c>
      <c r="BG119" s="20" t="n">
        <v>45775.625</v>
      </c>
    </row>
    <row r="120">
      <c r="A120" s="5">
        <f>A119+1</f>
        <v/>
      </c>
      <c r="B120" s="3">
        <f>-SUMIFS(df_extrato_zig!G:G,df_extrato_zig!E:E,Conciliacao!A120,df_extrato_zig!D:D,"Saque")-SUMIFS(df_extrato_zig!G:G,df_extrato_zig!E:E,Conciliacao!A120,df_extrato_zig!D:D,"Antecipação")</f>
        <v/>
      </c>
      <c r="C120" s="3">
        <f>SUMIFS(df_extrato_zig!E:E,df_extrato_zig!L:L,Conciliacao!A120,df_extrato_zig!F:F,"DINHEIRO")</f>
        <v/>
      </c>
      <c r="D120" s="3">
        <f>SUMIFS(view_parc_agrup!H:H,view_parc_agrup!G:G,Conciliacao!A120)</f>
        <v/>
      </c>
      <c r="E120" s="3">
        <f>SUMIFS(df_mutuos!I:I,df_mutuos!B:B,Conciliacao!A120)</f>
        <v/>
      </c>
      <c r="F120" s="6">
        <f>SUMIFS(df_bloqueios_judiciais!E:E,df_bloqueios_judiciais!D:D,Conciliacao!A120,df_bloqueios_judiciais!E:E,"&gt;0")</f>
        <v/>
      </c>
      <c r="G120" s="7">
        <f>SUMIFS(df_extratos!I:I,df_extratos!F:F,Conciliacao!BD120,df_extratos!G:G,"CREDITO")+SUMIFS(df_extratos!I:I,df_extratos!F:F,Conciliacao!A120,df_extratos!G:G,"CREDITO")+SUMIFS(df_extratos!I:I,df_extratos!F:F,Conciliacao!BE120,df_extratos!G:G,"CREDITO")+SUMIFS(df_extratos!I:I,df_extratos!F:F,Conciliacao!BF120,df_extratos!G:G,"CREDITO")+SUMIFS(df_extratos!I:I,df_extratos!F:F,Conciliacao!BG120,df_extratos!G:G,"CREDITO")</f>
        <v/>
      </c>
      <c r="H120" s="9">
        <f>G120-SUM(B120:F120)</f>
        <v/>
      </c>
      <c r="I120" s="4">
        <f>SUMIFS(df_blueme_sem_parcelamento!E:E,df_blueme_sem_parcelamento!H:H,Conciliacao!A120)*(-1)</f>
        <v/>
      </c>
      <c r="J120" s="4">
        <f>SUMIFS(df_blueme_com_parcelamento!J:J,df_blueme_com_parcelamento!M:M,Conciliacao!A120)*(-1)</f>
        <v/>
      </c>
      <c r="K120" s="4">
        <f>SUMIFS(df_mutuos!J:J,df_mutuos!B:B,Conciliacao!A120)*(-1)</f>
        <v/>
      </c>
      <c r="L120" s="8">
        <f>SUMIFS(df_bloqueios_judiciais!E:E,df_bloqueios_judiciais!D:D,Conciliacao!A120,df_bloqueios_judiciais!E:E,"&lt;0")</f>
        <v/>
      </c>
      <c r="M120" s="10">
        <f>SUMIFS(df_extratos!I:I,df_extratos!F:F,Conciliacao!BD120,df_extratos!G:G,"DEBITO")+SUMIFS(df_extratos!I:I,df_extratos!F:F,Conciliacao!A120,df_extratos!G:G,"DEBITO")+SUMIFS(df_extratos!I:I,df_extratos!F:F,Conciliacao!BE120,df_extratos!G:G,"DEBITO")+SUMIFS(df_extratos!I:I,df_extratos!F:F,Conciliacao!BF120,df_extratos!G:G,"DEBITO")+SUMIFS(df_extratos!I:I,df_extratos!F:F,Conciliacao!BG120,df_extratos!G:G,"DEBITO")</f>
        <v/>
      </c>
      <c r="N120" s="11">
        <f>M120-SUM(I120:L120)</f>
        <v/>
      </c>
      <c r="O120" s="25">
        <f>SUMIFS(df_ajustes_conciliaco!D:D,df_ajustes_conciliaco!C:C,Conciliacao!A120)</f>
        <v/>
      </c>
      <c r="P120" s="22">
        <f>N120+H120-O120</f>
        <v/>
      </c>
      <c r="BD120" s="20" t="n">
        <v>45776.5</v>
      </c>
      <c r="BE120" s="20" t="n">
        <v>45776.125</v>
      </c>
      <c r="BF120" s="20" t="n">
        <v>45776.54166666666</v>
      </c>
      <c r="BG120" s="20" t="n">
        <v>45776.625</v>
      </c>
    </row>
    <row r="121">
      <c r="A121" s="5">
        <f>A120+1</f>
        <v/>
      </c>
      <c r="B121" s="3">
        <f>-SUMIFS(df_extrato_zig!G:G,df_extrato_zig!E:E,Conciliacao!A121,df_extrato_zig!D:D,"Saque")-SUMIFS(df_extrato_zig!G:G,df_extrato_zig!E:E,Conciliacao!A121,df_extrato_zig!D:D,"Antecipação")</f>
        <v/>
      </c>
      <c r="C121" s="3">
        <f>SUMIFS(df_extrato_zig!E:E,df_extrato_zig!L:L,Conciliacao!A121,df_extrato_zig!F:F,"DINHEIRO")</f>
        <v/>
      </c>
      <c r="D121" s="3">
        <f>SUMIFS(view_parc_agrup!H:H,view_parc_agrup!G:G,Conciliacao!A121)</f>
        <v/>
      </c>
      <c r="E121" s="3">
        <f>SUMIFS(df_mutuos!I:I,df_mutuos!B:B,Conciliacao!A121)</f>
        <v/>
      </c>
      <c r="F121" s="6">
        <f>SUMIFS(df_bloqueios_judiciais!E:E,df_bloqueios_judiciais!D:D,Conciliacao!A121,df_bloqueios_judiciais!E:E,"&gt;0")</f>
        <v/>
      </c>
      <c r="G121" s="7">
        <f>SUMIFS(df_extratos!I:I,df_extratos!F:F,Conciliacao!BD121,df_extratos!G:G,"CREDITO")+SUMIFS(df_extratos!I:I,df_extratos!F:F,Conciliacao!A121,df_extratos!G:G,"CREDITO")+SUMIFS(df_extratos!I:I,df_extratos!F:F,Conciliacao!BE121,df_extratos!G:G,"CREDITO")+SUMIFS(df_extratos!I:I,df_extratos!F:F,Conciliacao!BF121,df_extratos!G:G,"CREDITO")+SUMIFS(df_extratos!I:I,df_extratos!F:F,Conciliacao!BG121,df_extratos!G:G,"CREDITO")</f>
        <v/>
      </c>
      <c r="H121" s="9">
        <f>G121-SUM(B121:F121)</f>
        <v/>
      </c>
      <c r="I121" s="4">
        <f>SUMIFS(df_blueme_sem_parcelamento!E:E,df_blueme_sem_parcelamento!H:H,Conciliacao!A121)*(-1)</f>
        <v/>
      </c>
      <c r="J121" s="4">
        <f>SUMIFS(df_blueme_com_parcelamento!J:J,df_blueme_com_parcelamento!M:M,Conciliacao!A121)*(-1)</f>
        <v/>
      </c>
      <c r="K121" s="4">
        <f>SUMIFS(df_mutuos!J:J,df_mutuos!B:B,Conciliacao!A121)*(-1)</f>
        <v/>
      </c>
      <c r="L121" s="8">
        <f>SUMIFS(df_bloqueios_judiciais!E:E,df_bloqueios_judiciais!D:D,Conciliacao!A121,df_bloqueios_judiciais!E:E,"&lt;0")</f>
        <v/>
      </c>
      <c r="M121" s="10">
        <f>SUMIFS(df_extratos!I:I,df_extratos!F:F,Conciliacao!BD121,df_extratos!G:G,"DEBITO")+SUMIFS(df_extratos!I:I,df_extratos!F:F,Conciliacao!A121,df_extratos!G:G,"DEBITO")+SUMIFS(df_extratos!I:I,df_extratos!F:F,Conciliacao!BE121,df_extratos!G:G,"DEBITO")+SUMIFS(df_extratos!I:I,df_extratos!F:F,Conciliacao!BF121,df_extratos!G:G,"DEBITO")+SUMIFS(df_extratos!I:I,df_extratos!F:F,Conciliacao!BG121,df_extratos!G:G,"DEBITO")</f>
        <v/>
      </c>
      <c r="N121" s="11">
        <f>M121-SUM(I121:L121)</f>
        <v/>
      </c>
      <c r="O121" s="25">
        <f>SUMIFS(df_ajustes_conciliaco!D:D,df_ajustes_conciliaco!C:C,Conciliacao!A121)</f>
        <v/>
      </c>
      <c r="P121" s="22">
        <f>N121+H121-O121</f>
        <v/>
      </c>
      <c r="BD121" s="20" t="n">
        <v>45777.5</v>
      </c>
      <c r="BE121" s="20" t="n">
        <v>45777.125</v>
      </c>
      <c r="BF121" s="20" t="n">
        <v>45777.54166666666</v>
      </c>
      <c r="BG121" s="20" t="n">
        <v>45777.625</v>
      </c>
    </row>
    <row r="122">
      <c r="A122" s="5">
        <f>A121+1</f>
        <v/>
      </c>
      <c r="B122" s="3">
        <f>-SUMIFS(df_extrato_zig!G:G,df_extrato_zig!E:E,Conciliacao!A122,df_extrato_zig!D:D,"Saque")-SUMIFS(df_extrato_zig!G:G,df_extrato_zig!E:E,Conciliacao!A122,df_extrato_zig!D:D,"Antecipação")</f>
        <v/>
      </c>
      <c r="C122" s="3">
        <f>SUMIFS(df_extrato_zig!E:E,df_extrato_zig!L:L,Conciliacao!A122,df_extrato_zig!F:F,"DINHEIRO")</f>
        <v/>
      </c>
      <c r="D122" s="3">
        <f>SUMIFS(view_parc_agrup!H:H,view_parc_agrup!G:G,Conciliacao!A122)</f>
        <v/>
      </c>
      <c r="E122" s="3">
        <f>SUMIFS(df_mutuos!I:I,df_mutuos!B:B,Conciliacao!A122)</f>
        <v/>
      </c>
      <c r="F122" s="6">
        <f>SUMIFS(df_bloqueios_judiciais!E:E,df_bloqueios_judiciais!D:D,Conciliacao!A122,df_bloqueios_judiciais!E:E,"&gt;0")</f>
        <v/>
      </c>
      <c r="G122" s="7">
        <f>SUMIFS(df_extratos!I:I,df_extratos!F:F,Conciliacao!BD122,df_extratos!G:G,"CREDITO")+SUMIFS(df_extratos!I:I,df_extratos!F:F,Conciliacao!A122,df_extratos!G:G,"CREDITO")+SUMIFS(df_extratos!I:I,df_extratos!F:F,Conciliacao!BE122,df_extratos!G:G,"CREDITO")+SUMIFS(df_extratos!I:I,df_extratos!F:F,Conciliacao!BF122,df_extratos!G:G,"CREDITO")+SUMIFS(df_extratos!I:I,df_extratos!F:F,Conciliacao!BG122,df_extratos!G:G,"CREDITO")</f>
        <v/>
      </c>
      <c r="H122" s="9">
        <f>G122-SUM(B122:F122)</f>
        <v/>
      </c>
      <c r="I122" s="4">
        <f>SUMIFS(df_blueme_sem_parcelamento!E:E,df_blueme_sem_parcelamento!H:H,Conciliacao!A122)*(-1)</f>
        <v/>
      </c>
      <c r="J122" s="4">
        <f>SUMIFS(df_blueme_com_parcelamento!J:J,df_blueme_com_parcelamento!M:M,Conciliacao!A122)*(-1)</f>
        <v/>
      </c>
      <c r="K122" s="4">
        <f>SUMIFS(df_mutuos!J:J,df_mutuos!B:B,Conciliacao!A122)*(-1)</f>
        <v/>
      </c>
      <c r="L122" s="8">
        <f>SUMIFS(df_bloqueios_judiciais!E:E,df_bloqueios_judiciais!D:D,Conciliacao!A122,df_bloqueios_judiciais!E:E,"&lt;0")</f>
        <v/>
      </c>
      <c r="M122" s="10">
        <f>SUMIFS(df_extratos!I:I,df_extratos!F:F,Conciliacao!BD122,df_extratos!G:G,"DEBITO")+SUMIFS(df_extratos!I:I,df_extratos!F:F,Conciliacao!A122,df_extratos!G:G,"DEBITO")+SUMIFS(df_extratos!I:I,df_extratos!F:F,Conciliacao!BE122,df_extratos!G:G,"DEBITO")+SUMIFS(df_extratos!I:I,df_extratos!F:F,Conciliacao!BF122,df_extratos!G:G,"DEBITO")+SUMIFS(df_extratos!I:I,df_extratos!F:F,Conciliacao!BG122,df_extratos!G:G,"DEBITO")</f>
        <v/>
      </c>
      <c r="N122" s="11">
        <f>M122-SUM(I122:L122)</f>
        <v/>
      </c>
      <c r="O122" s="25">
        <f>SUMIFS(df_ajustes_conciliaco!D:D,df_ajustes_conciliaco!C:C,Conciliacao!A122)</f>
        <v/>
      </c>
      <c r="P122" s="22">
        <f>N122+H122-O122</f>
        <v/>
      </c>
      <c r="BD122" s="20" t="n">
        <v>45778.5</v>
      </c>
      <c r="BE122" s="20" t="n">
        <v>45778.125</v>
      </c>
      <c r="BF122" s="20" t="n">
        <v>45778.54166666666</v>
      </c>
      <c r="BG122" s="20" t="n">
        <v>45778.625</v>
      </c>
    </row>
    <row r="123">
      <c r="A123" s="5">
        <f>A122+1</f>
        <v/>
      </c>
      <c r="B123" s="3">
        <f>-SUMIFS(df_extrato_zig!G:G,df_extrato_zig!E:E,Conciliacao!A123,df_extrato_zig!D:D,"Saque")-SUMIFS(df_extrato_zig!G:G,df_extrato_zig!E:E,Conciliacao!A123,df_extrato_zig!D:D,"Antecipação")</f>
        <v/>
      </c>
      <c r="C123" s="3">
        <f>SUMIFS(df_extrato_zig!E:E,df_extrato_zig!L:L,Conciliacao!A123,df_extrato_zig!F:F,"DINHEIRO")</f>
        <v/>
      </c>
      <c r="D123" s="3">
        <f>SUMIFS(view_parc_agrup!H:H,view_parc_agrup!G:G,Conciliacao!A123)</f>
        <v/>
      </c>
      <c r="E123" s="3">
        <f>SUMIFS(df_mutuos!I:I,df_mutuos!B:B,Conciliacao!A123)</f>
        <v/>
      </c>
      <c r="F123" s="6">
        <f>SUMIFS(df_bloqueios_judiciais!E:E,df_bloqueios_judiciais!D:D,Conciliacao!A123,df_bloqueios_judiciais!E:E,"&gt;0")</f>
        <v/>
      </c>
      <c r="G123" s="7">
        <f>SUMIFS(df_extratos!I:I,df_extratos!F:F,Conciliacao!BD123,df_extratos!G:G,"CREDITO")+SUMIFS(df_extratos!I:I,df_extratos!F:F,Conciliacao!A123,df_extratos!G:G,"CREDITO")+SUMIFS(df_extratos!I:I,df_extratos!F:F,Conciliacao!BE123,df_extratos!G:G,"CREDITO")+SUMIFS(df_extratos!I:I,df_extratos!F:F,Conciliacao!BF123,df_extratos!G:G,"CREDITO")+SUMIFS(df_extratos!I:I,df_extratos!F:F,Conciliacao!BG123,df_extratos!G:G,"CREDITO")</f>
        <v/>
      </c>
      <c r="H123" s="9">
        <f>G123-SUM(B123:F123)</f>
        <v/>
      </c>
      <c r="I123" s="4">
        <f>SUMIFS(df_blueme_sem_parcelamento!E:E,df_blueme_sem_parcelamento!H:H,Conciliacao!A123)*(-1)</f>
        <v/>
      </c>
      <c r="J123" s="4">
        <f>SUMIFS(df_blueme_com_parcelamento!J:J,df_blueme_com_parcelamento!M:M,Conciliacao!A123)*(-1)</f>
        <v/>
      </c>
      <c r="K123" s="4">
        <f>SUMIFS(df_mutuos!J:J,df_mutuos!B:B,Conciliacao!A123)*(-1)</f>
        <v/>
      </c>
      <c r="L123" s="8">
        <f>SUMIFS(df_bloqueios_judiciais!E:E,df_bloqueios_judiciais!D:D,Conciliacao!A123,df_bloqueios_judiciais!E:E,"&lt;0")</f>
        <v/>
      </c>
      <c r="M123" s="10">
        <f>SUMIFS(df_extratos!I:I,df_extratos!F:F,Conciliacao!BD123,df_extratos!G:G,"DEBITO")+SUMIFS(df_extratos!I:I,df_extratos!F:F,Conciliacao!A123,df_extratos!G:G,"DEBITO")+SUMIFS(df_extratos!I:I,df_extratos!F:F,Conciliacao!BE123,df_extratos!G:G,"DEBITO")+SUMIFS(df_extratos!I:I,df_extratos!F:F,Conciliacao!BF123,df_extratos!G:G,"DEBITO")+SUMIFS(df_extratos!I:I,df_extratos!F:F,Conciliacao!BG123,df_extratos!G:G,"DEBITO")</f>
        <v/>
      </c>
      <c r="N123" s="11">
        <f>M123-SUM(I123:L123)</f>
        <v/>
      </c>
      <c r="O123" s="25">
        <f>SUMIFS(df_ajustes_conciliaco!D:D,df_ajustes_conciliaco!C:C,Conciliacao!A123)</f>
        <v/>
      </c>
      <c r="P123" s="22">
        <f>N123+H123-O123</f>
        <v/>
      </c>
      <c r="BD123" s="20" t="n">
        <v>45779.5</v>
      </c>
      <c r="BE123" s="20" t="n">
        <v>45779.125</v>
      </c>
      <c r="BF123" s="20" t="n">
        <v>45779.54166666666</v>
      </c>
      <c r="BG123" s="20" t="n">
        <v>45779.625</v>
      </c>
    </row>
    <row r="124">
      <c r="A124" s="5">
        <f>A123+1</f>
        <v/>
      </c>
      <c r="B124" s="3">
        <f>-SUMIFS(df_extrato_zig!G:G,df_extrato_zig!E:E,Conciliacao!A124,df_extrato_zig!D:D,"Saque")-SUMIFS(df_extrato_zig!G:G,df_extrato_zig!E:E,Conciliacao!A124,df_extrato_zig!D:D,"Antecipação")</f>
        <v/>
      </c>
      <c r="C124" s="3">
        <f>SUMIFS(df_extrato_zig!E:E,df_extrato_zig!L:L,Conciliacao!A124,df_extrato_zig!F:F,"DINHEIRO")</f>
        <v/>
      </c>
      <c r="D124" s="3">
        <f>SUMIFS(view_parc_agrup!H:H,view_parc_agrup!G:G,Conciliacao!A124)</f>
        <v/>
      </c>
      <c r="E124" s="3">
        <f>SUMIFS(df_mutuos!I:I,df_mutuos!B:B,Conciliacao!A124)</f>
        <v/>
      </c>
      <c r="F124" s="6">
        <f>SUMIFS(df_bloqueios_judiciais!E:E,df_bloqueios_judiciais!D:D,Conciliacao!A124,df_bloqueios_judiciais!E:E,"&gt;0")</f>
        <v/>
      </c>
      <c r="G124" s="7">
        <f>SUMIFS(df_extratos!I:I,df_extratos!F:F,Conciliacao!BD124,df_extratos!G:G,"CREDITO")+SUMIFS(df_extratos!I:I,df_extratos!F:F,Conciliacao!A124,df_extratos!G:G,"CREDITO")+SUMIFS(df_extratos!I:I,df_extratos!F:F,Conciliacao!BE124,df_extratos!G:G,"CREDITO")+SUMIFS(df_extratos!I:I,df_extratos!F:F,Conciliacao!BF124,df_extratos!G:G,"CREDITO")+SUMIFS(df_extratos!I:I,df_extratos!F:F,Conciliacao!BG124,df_extratos!G:G,"CREDITO")</f>
        <v/>
      </c>
      <c r="H124" s="9">
        <f>G124-SUM(B124:F124)</f>
        <v/>
      </c>
      <c r="I124" s="4">
        <f>SUMIFS(df_blueme_sem_parcelamento!E:E,df_blueme_sem_parcelamento!H:H,Conciliacao!A124)*(-1)</f>
        <v/>
      </c>
      <c r="J124" s="4">
        <f>SUMIFS(df_blueme_com_parcelamento!J:J,df_blueme_com_parcelamento!M:M,Conciliacao!A124)*(-1)</f>
        <v/>
      </c>
      <c r="K124" s="4">
        <f>SUMIFS(df_mutuos!J:J,df_mutuos!B:B,Conciliacao!A124)*(-1)</f>
        <v/>
      </c>
      <c r="L124" s="8">
        <f>SUMIFS(df_bloqueios_judiciais!E:E,df_bloqueios_judiciais!D:D,Conciliacao!A124,df_bloqueios_judiciais!E:E,"&lt;0")</f>
        <v/>
      </c>
      <c r="M124" s="10">
        <f>SUMIFS(df_extratos!I:I,df_extratos!F:F,Conciliacao!BD124,df_extratos!G:G,"DEBITO")+SUMIFS(df_extratos!I:I,df_extratos!F:F,Conciliacao!A124,df_extratos!G:G,"DEBITO")+SUMIFS(df_extratos!I:I,df_extratos!F:F,Conciliacao!BE124,df_extratos!G:G,"DEBITO")+SUMIFS(df_extratos!I:I,df_extratos!F:F,Conciliacao!BF124,df_extratos!G:G,"DEBITO")+SUMIFS(df_extratos!I:I,df_extratos!F:F,Conciliacao!BG124,df_extratos!G:G,"DEBITO")</f>
        <v/>
      </c>
      <c r="N124" s="11">
        <f>M124-SUM(I124:L124)</f>
        <v/>
      </c>
      <c r="O124" s="25">
        <f>SUMIFS(df_ajustes_conciliaco!D:D,df_ajustes_conciliaco!C:C,Conciliacao!A124)</f>
        <v/>
      </c>
      <c r="P124" s="22">
        <f>N124+H124-O124</f>
        <v/>
      </c>
      <c r="BD124" s="20" t="n">
        <v>45780.5</v>
      </c>
      <c r="BE124" s="20" t="n">
        <v>45780.125</v>
      </c>
      <c r="BF124" s="20" t="n">
        <v>45780.54166666666</v>
      </c>
      <c r="BG124" s="20" t="n">
        <v>45780.625</v>
      </c>
    </row>
    <row r="125">
      <c r="A125" s="5">
        <f>A124+1</f>
        <v/>
      </c>
      <c r="B125" s="3">
        <f>-SUMIFS(df_extrato_zig!G:G,df_extrato_zig!E:E,Conciliacao!A125,df_extrato_zig!D:D,"Saque")-SUMIFS(df_extrato_zig!G:G,df_extrato_zig!E:E,Conciliacao!A125,df_extrato_zig!D:D,"Antecipação")</f>
        <v/>
      </c>
      <c r="C125" s="3">
        <f>SUMIFS(df_extrato_zig!E:E,df_extrato_zig!L:L,Conciliacao!A125,df_extrato_zig!F:F,"DINHEIRO")</f>
        <v/>
      </c>
      <c r="D125" s="3">
        <f>SUMIFS(view_parc_agrup!H:H,view_parc_agrup!G:G,Conciliacao!A125)</f>
        <v/>
      </c>
      <c r="E125" s="3">
        <f>SUMIFS(df_mutuos!I:I,df_mutuos!B:B,Conciliacao!A125)</f>
        <v/>
      </c>
      <c r="F125" s="6">
        <f>SUMIFS(df_bloqueios_judiciais!E:E,df_bloqueios_judiciais!D:D,Conciliacao!A125,df_bloqueios_judiciais!E:E,"&gt;0")</f>
        <v/>
      </c>
      <c r="G125" s="7">
        <f>SUMIFS(df_extratos!I:I,df_extratos!F:F,Conciliacao!BD125,df_extratos!G:G,"CREDITO")+SUMIFS(df_extratos!I:I,df_extratos!F:F,Conciliacao!A125,df_extratos!G:G,"CREDITO")+SUMIFS(df_extratos!I:I,df_extratos!F:F,Conciliacao!BE125,df_extratos!G:G,"CREDITO")+SUMIFS(df_extratos!I:I,df_extratos!F:F,Conciliacao!BF125,df_extratos!G:G,"CREDITO")+SUMIFS(df_extratos!I:I,df_extratos!F:F,Conciliacao!BG125,df_extratos!G:G,"CREDITO")</f>
        <v/>
      </c>
      <c r="H125" s="9">
        <f>G125-SUM(B125:F125)</f>
        <v/>
      </c>
      <c r="I125" s="4">
        <f>SUMIFS(df_blueme_sem_parcelamento!E:E,df_blueme_sem_parcelamento!H:H,Conciliacao!A125)*(-1)</f>
        <v/>
      </c>
      <c r="J125" s="4">
        <f>SUMIFS(df_blueme_com_parcelamento!J:J,df_blueme_com_parcelamento!M:M,Conciliacao!A125)*(-1)</f>
        <v/>
      </c>
      <c r="K125" s="4">
        <f>SUMIFS(df_mutuos!J:J,df_mutuos!B:B,Conciliacao!A125)*(-1)</f>
        <v/>
      </c>
      <c r="L125" s="8">
        <f>SUMIFS(df_bloqueios_judiciais!E:E,df_bloqueios_judiciais!D:D,Conciliacao!A125,df_bloqueios_judiciais!E:E,"&lt;0")</f>
        <v/>
      </c>
      <c r="M125" s="10">
        <f>SUMIFS(df_extratos!I:I,df_extratos!F:F,Conciliacao!BD125,df_extratos!G:G,"DEBITO")+SUMIFS(df_extratos!I:I,df_extratos!F:F,Conciliacao!A125,df_extratos!G:G,"DEBITO")+SUMIFS(df_extratos!I:I,df_extratos!F:F,Conciliacao!BE125,df_extratos!G:G,"DEBITO")+SUMIFS(df_extratos!I:I,df_extratos!F:F,Conciliacao!BF125,df_extratos!G:G,"DEBITO")+SUMIFS(df_extratos!I:I,df_extratos!F:F,Conciliacao!BG125,df_extratos!G:G,"DEBITO")</f>
        <v/>
      </c>
      <c r="N125" s="11">
        <f>M125-SUM(I125:L125)</f>
        <v/>
      </c>
      <c r="O125" s="25">
        <f>SUMIFS(df_ajustes_conciliaco!D:D,df_ajustes_conciliaco!C:C,Conciliacao!A125)</f>
        <v/>
      </c>
      <c r="P125" s="22">
        <f>N125+H125-O125</f>
        <v/>
      </c>
      <c r="BD125" s="20" t="n">
        <v>45781.5</v>
      </c>
      <c r="BE125" s="20" t="n">
        <v>45781.125</v>
      </c>
      <c r="BF125" s="20" t="n">
        <v>45781.54166666666</v>
      </c>
      <c r="BG125" s="20" t="n">
        <v>45781.625</v>
      </c>
    </row>
    <row r="126">
      <c r="A126" s="5">
        <f>A125+1</f>
        <v/>
      </c>
      <c r="B126" s="3">
        <f>-SUMIFS(df_extrato_zig!G:G,df_extrato_zig!E:E,Conciliacao!A126,df_extrato_zig!D:D,"Saque")-SUMIFS(df_extrato_zig!G:G,df_extrato_zig!E:E,Conciliacao!A126,df_extrato_zig!D:D,"Antecipação")</f>
        <v/>
      </c>
      <c r="C126" s="3">
        <f>SUMIFS(df_extrato_zig!E:E,df_extrato_zig!L:L,Conciliacao!A126,df_extrato_zig!F:F,"DINHEIRO")</f>
        <v/>
      </c>
      <c r="D126" s="3">
        <f>SUMIFS(view_parc_agrup!H:H,view_parc_agrup!G:G,Conciliacao!A126)</f>
        <v/>
      </c>
      <c r="E126" s="3">
        <f>SUMIFS(df_mutuos!I:I,df_mutuos!B:B,Conciliacao!A126)</f>
        <v/>
      </c>
      <c r="F126" s="6">
        <f>SUMIFS(df_bloqueios_judiciais!E:E,df_bloqueios_judiciais!D:D,Conciliacao!A126,df_bloqueios_judiciais!E:E,"&gt;0")</f>
        <v/>
      </c>
      <c r="G126" s="7">
        <f>SUMIFS(df_extratos!I:I,df_extratos!F:F,Conciliacao!BD126,df_extratos!G:G,"CREDITO")+SUMIFS(df_extratos!I:I,df_extratos!F:F,Conciliacao!A126,df_extratos!G:G,"CREDITO")+SUMIFS(df_extratos!I:I,df_extratos!F:F,Conciliacao!BE126,df_extratos!G:G,"CREDITO")+SUMIFS(df_extratos!I:I,df_extratos!F:F,Conciliacao!BF126,df_extratos!G:G,"CREDITO")+SUMIFS(df_extratos!I:I,df_extratos!F:F,Conciliacao!BG126,df_extratos!G:G,"CREDITO")</f>
        <v/>
      </c>
      <c r="H126" s="9">
        <f>G126-SUM(B126:F126)</f>
        <v/>
      </c>
      <c r="I126" s="4">
        <f>SUMIFS(df_blueme_sem_parcelamento!E:E,df_blueme_sem_parcelamento!H:H,Conciliacao!A126)*(-1)</f>
        <v/>
      </c>
      <c r="J126" s="4">
        <f>SUMIFS(df_blueme_com_parcelamento!J:J,df_blueme_com_parcelamento!M:M,Conciliacao!A126)*(-1)</f>
        <v/>
      </c>
      <c r="K126" s="4">
        <f>SUMIFS(df_mutuos!J:J,df_mutuos!B:B,Conciliacao!A126)*(-1)</f>
        <v/>
      </c>
      <c r="L126" s="8">
        <f>SUMIFS(df_bloqueios_judiciais!E:E,df_bloqueios_judiciais!D:D,Conciliacao!A126,df_bloqueios_judiciais!E:E,"&lt;0")</f>
        <v/>
      </c>
      <c r="M126" s="10">
        <f>SUMIFS(df_extratos!I:I,df_extratos!F:F,Conciliacao!BD126,df_extratos!G:G,"DEBITO")+SUMIFS(df_extratos!I:I,df_extratos!F:F,Conciliacao!A126,df_extratos!G:G,"DEBITO")+SUMIFS(df_extratos!I:I,df_extratos!F:F,Conciliacao!BE126,df_extratos!G:G,"DEBITO")+SUMIFS(df_extratos!I:I,df_extratos!F:F,Conciliacao!BF126,df_extratos!G:G,"DEBITO")+SUMIFS(df_extratos!I:I,df_extratos!F:F,Conciliacao!BG126,df_extratos!G:G,"DEBITO")</f>
        <v/>
      </c>
      <c r="N126" s="11">
        <f>M126-SUM(I126:L126)</f>
        <v/>
      </c>
      <c r="O126" s="25">
        <f>SUMIFS(df_ajustes_conciliaco!D:D,df_ajustes_conciliaco!C:C,Conciliacao!A126)</f>
        <v/>
      </c>
      <c r="P126" s="22">
        <f>N126+H126-O126</f>
        <v/>
      </c>
      <c r="BD126" s="20" t="n">
        <v>45782.5</v>
      </c>
      <c r="BE126" s="20" t="n">
        <v>45782.125</v>
      </c>
      <c r="BF126" s="20" t="n">
        <v>45782.54166666666</v>
      </c>
      <c r="BG126" s="20" t="n">
        <v>45782.625</v>
      </c>
    </row>
    <row r="127">
      <c r="A127" s="5">
        <f>A126+1</f>
        <v/>
      </c>
      <c r="B127" s="3">
        <f>-SUMIFS(df_extrato_zig!G:G,df_extrato_zig!E:E,Conciliacao!A127,df_extrato_zig!D:D,"Saque")-SUMIFS(df_extrato_zig!G:G,df_extrato_zig!E:E,Conciliacao!A127,df_extrato_zig!D:D,"Antecipação")</f>
        <v/>
      </c>
      <c r="C127" s="3">
        <f>SUMIFS(df_extrato_zig!E:E,df_extrato_zig!L:L,Conciliacao!A127,df_extrato_zig!F:F,"DINHEIRO")</f>
        <v/>
      </c>
      <c r="D127" s="3">
        <f>SUMIFS(view_parc_agrup!H:H,view_parc_agrup!G:G,Conciliacao!A127)</f>
        <v/>
      </c>
      <c r="E127" s="3">
        <f>SUMIFS(df_mutuos!I:I,df_mutuos!B:B,Conciliacao!A127)</f>
        <v/>
      </c>
      <c r="F127" s="6">
        <f>SUMIFS(df_bloqueios_judiciais!E:E,df_bloqueios_judiciais!D:D,Conciliacao!A127,df_bloqueios_judiciais!E:E,"&gt;0")</f>
        <v/>
      </c>
      <c r="G127" s="7">
        <f>SUMIFS(df_extratos!I:I,df_extratos!F:F,Conciliacao!BD127,df_extratos!G:G,"CREDITO")+SUMIFS(df_extratos!I:I,df_extratos!F:F,Conciliacao!A127,df_extratos!G:G,"CREDITO")+SUMIFS(df_extratos!I:I,df_extratos!F:F,Conciliacao!BE127,df_extratos!G:G,"CREDITO")+SUMIFS(df_extratos!I:I,df_extratos!F:F,Conciliacao!BF127,df_extratos!G:G,"CREDITO")+SUMIFS(df_extratos!I:I,df_extratos!F:F,Conciliacao!BG127,df_extratos!G:G,"CREDITO")</f>
        <v/>
      </c>
      <c r="H127" s="9">
        <f>G127-SUM(B127:F127)</f>
        <v/>
      </c>
      <c r="I127" s="4">
        <f>SUMIFS(df_blueme_sem_parcelamento!E:E,df_blueme_sem_parcelamento!H:H,Conciliacao!A127)*(-1)</f>
        <v/>
      </c>
      <c r="J127" s="4">
        <f>SUMIFS(df_blueme_com_parcelamento!J:J,df_blueme_com_parcelamento!M:M,Conciliacao!A127)*(-1)</f>
        <v/>
      </c>
      <c r="K127" s="4">
        <f>SUMIFS(df_mutuos!J:J,df_mutuos!B:B,Conciliacao!A127)*(-1)</f>
        <v/>
      </c>
      <c r="L127" s="8">
        <f>SUMIFS(df_bloqueios_judiciais!E:E,df_bloqueios_judiciais!D:D,Conciliacao!A127,df_bloqueios_judiciais!E:E,"&lt;0")</f>
        <v/>
      </c>
      <c r="M127" s="10">
        <f>SUMIFS(df_extratos!I:I,df_extratos!F:F,Conciliacao!BD127,df_extratos!G:G,"DEBITO")+SUMIFS(df_extratos!I:I,df_extratos!F:F,Conciliacao!A127,df_extratos!G:G,"DEBITO")+SUMIFS(df_extratos!I:I,df_extratos!F:F,Conciliacao!BE127,df_extratos!G:G,"DEBITO")+SUMIFS(df_extratos!I:I,df_extratos!F:F,Conciliacao!BF127,df_extratos!G:G,"DEBITO")+SUMIFS(df_extratos!I:I,df_extratos!F:F,Conciliacao!BG127,df_extratos!G:G,"DEBITO")</f>
        <v/>
      </c>
      <c r="N127" s="11">
        <f>M127-SUM(I127:L127)</f>
        <v/>
      </c>
      <c r="O127" s="25">
        <f>SUMIFS(df_ajustes_conciliaco!D:D,df_ajustes_conciliaco!C:C,Conciliacao!A127)</f>
        <v/>
      </c>
      <c r="P127" s="22">
        <f>N127+H127-O127</f>
        <v/>
      </c>
      <c r="BD127" s="20" t="n">
        <v>45783.5</v>
      </c>
      <c r="BE127" s="20" t="n">
        <v>45783.125</v>
      </c>
      <c r="BF127" s="20" t="n">
        <v>45783.54166666666</v>
      </c>
      <c r="BG127" s="20" t="n">
        <v>45783.625</v>
      </c>
    </row>
    <row r="128">
      <c r="A128" s="5">
        <f>A127+1</f>
        <v/>
      </c>
      <c r="B128" s="3">
        <f>-SUMIFS(df_extrato_zig!G:G,df_extrato_zig!E:E,Conciliacao!A128,df_extrato_zig!D:D,"Saque")-SUMIFS(df_extrato_zig!G:G,df_extrato_zig!E:E,Conciliacao!A128,df_extrato_zig!D:D,"Antecipação")</f>
        <v/>
      </c>
      <c r="C128" s="3">
        <f>SUMIFS(df_extrato_zig!E:E,df_extrato_zig!L:L,Conciliacao!A128,df_extrato_zig!F:F,"DINHEIRO")</f>
        <v/>
      </c>
      <c r="D128" s="3">
        <f>SUMIFS(view_parc_agrup!H:H,view_parc_agrup!G:G,Conciliacao!A128)</f>
        <v/>
      </c>
      <c r="E128" s="3">
        <f>SUMIFS(df_mutuos!I:I,df_mutuos!B:B,Conciliacao!A128)</f>
        <v/>
      </c>
      <c r="F128" s="6">
        <f>SUMIFS(df_bloqueios_judiciais!E:E,df_bloqueios_judiciais!D:D,Conciliacao!A128,df_bloqueios_judiciais!E:E,"&gt;0")</f>
        <v/>
      </c>
      <c r="G128" s="7">
        <f>SUMIFS(df_extratos!I:I,df_extratos!F:F,Conciliacao!BD128,df_extratos!G:G,"CREDITO")+SUMIFS(df_extratos!I:I,df_extratos!F:F,Conciliacao!A128,df_extratos!G:G,"CREDITO")+SUMIFS(df_extratos!I:I,df_extratos!F:F,Conciliacao!BE128,df_extratos!G:G,"CREDITO")+SUMIFS(df_extratos!I:I,df_extratos!F:F,Conciliacao!BF128,df_extratos!G:G,"CREDITO")+SUMIFS(df_extratos!I:I,df_extratos!F:F,Conciliacao!BG128,df_extratos!G:G,"CREDITO")</f>
        <v/>
      </c>
      <c r="H128" s="9">
        <f>G128-SUM(B128:F128)</f>
        <v/>
      </c>
      <c r="I128" s="4">
        <f>SUMIFS(df_blueme_sem_parcelamento!E:E,df_blueme_sem_parcelamento!H:H,Conciliacao!A128)*(-1)</f>
        <v/>
      </c>
      <c r="J128" s="4">
        <f>SUMIFS(df_blueme_com_parcelamento!J:J,df_blueme_com_parcelamento!M:M,Conciliacao!A128)*(-1)</f>
        <v/>
      </c>
      <c r="K128" s="4">
        <f>SUMIFS(df_mutuos!J:J,df_mutuos!B:B,Conciliacao!A128)*(-1)</f>
        <v/>
      </c>
      <c r="L128" s="8">
        <f>SUMIFS(df_bloqueios_judiciais!E:E,df_bloqueios_judiciais!D:D,Conciliacao!A128,df_bloqueios_judiciais!E:E,"&lt;0")</f>
        <v/>
      </c>
      <c r="M128" s="10">
        <f>SUMIFS(df_extratos!I:I,df_extratos!F:F,Conciliacao!BD128,df_extratos!G:G,"DEBITO")+SUMIFS(df_extratos!I:I,df_extratos!F:F,Conciliacao!A128,df_extratos!G:G,"DEBITO")+SUMIFS(df_extratos!I:I,df_extratos!F:F,Conciliacao!BE128,df_extratos!G:G,"DEBITO")+SUMIFS(df_extratos!I:I,df_extratos!F:F,Conciliacao!BF128,df_extratos!G:G,"DEBITO")+SUMIFS(df_extratos!I:I,df_extratos!F:F,Conciliacao!BG128,df_extratos!G:G,"DEBITO")</f>
        <v/>
      </c>
      <c r="N128" s="11">
        <f>M128-SUM(I128:L128)</f>
        <v/>
      </c>
      <c r="O128" s="25">
        <f>SUMIFS(df_ajustes_conciliaco!D:D,df_ajustes_conciliaco!C:C,Conciliacao!A128)</f>
        <v/>
      </c>
      <c r="P128" s="22">
        <f>N128+H128-O128</f>
        <v/>
      </c>
      <c r="BD128" s="20" t="n">
        <v>45784.5</v>
      </c>
      <c r="BE128" s="20" t="n">
        <v>45784.125</v>
      </c>
      <c r="BF128" s="20" t="n">
        <v>45784.54166666666</v>
      </c>
      <c r="BG128" s="20" t="n">
        <v>45784.625</v>
      </c>
    </row>
    <row r="129">
      <c r="A129" s="5">
        <f>A128+1</f>
        <v/>
      </c>
      <c r="B129" s="3">
        <f>-SUMIFS(df_extrato_zig!G:G,df_extrato_zig!E:E,Conciliacao!A129,df_extrato_zig!D:D,"Saque")-SUMIFS(df_extrato_zig!G:G,df_extrato_zig!E:E,Conciliacao!A129,df_extrato_zig!D:D,"Antecipação")</f>
        <v/>
      </c>
      <c r="C129" s="3">
        <f>SUMIFS(df_extrato_zig!E:E,df_extrato_zig!L:L,Conciliacao!A129,df_extrato_zig!F:F,"DINHEIRO")</f>
        <v/>
      </c>
      <c r="D129" s="3">
        <f>SUMIFS(view_parc_agrup!H:H,view_parc_agrup!G:G,Conciliacao!A129)</f>
        <v/>
      </c>
      <c r="E129" s="3">
        <f>SUMIFS(df_mutuos!I:I,df_mutuos!B:B,Conciliacao!A129)</f>
        <v/>
      </c>
      <c r="F129" s="6">
        <f>SUMIFS(df_bloqueios_judiciais!E:E,df_bloqueios_judiciais!D:D,Conciliacao!A129,df_bloqueios_judiciais!E:E,"&gt;0")</f>
        <v/>
      </c>
      <c r="G129" s="7">
        <f>SUMIFS(df_extratos!I:I,df_extratos!F:F,Conciliacao!BD129,df_extratos!G:G,"CREDITO")+SUMIFS(df_extratos!I:I,df_extratos!F:F,Conciliacao!A129,df_extratos!G:G,"CREDITO")+SUMIFS(df_extratos!I:I,df_extratos!F:F,Conciliacao!BE129,df_extratos!G:G,"CREDITO")+SUMIFS(df_extratos!I:I,df_extratos!F:F,Conciliacao!BF129,df_extratos!G:G,"CREDITO")+SUMIFS(df_extratos!I:I,df_extratos!F:F,Conciliacao!BG129,df_extratos!G:G,"CREDITO")</f>
        <v/>
      </c>
      <c r="H129" s="9">
        <f>G129-SUM(B129:F129)</f>
        <v/>
      </c>
      <c r="I129" s="4">
        <f>SUMIFS(df_blueme_sem_parcelamento!E:E,df_blueme_sem_parcelamento!H:H,Conciliacao!A129)*(-1)</f>
        <v/>
      </c>
      <c r="J129" s="4">
        <f>SUMIFS(df_blueme_com_parcelamento!J:J,df_blueme_com_parcelamento!M:M,Conciliacao!A129)*(-1)</f>
        <v/>
      </c>
      <c r="K129" s="4">
        <f>SUMIFS(df_mutuos!J:J,df_mutuos!B:B,Conciliacao!A129)*(-1)</f>
        <v/>
      </c>
      <c r="L129" s="8">
        <f>SUMIFS(df_bloqueios_judiciais!E:E,df_bloqueios_judiciais!D:D,Conciliacao!A129,df_bloqueios_judiciais!E:E,"&lt;0")</f>
        <v/>
      </c>
      <c r="M129" s="10">
        <f>SUMIFS(df_extratos!I:I,df_extratos!F:F,Conciliacao!BD129,df_extratos!G:G,"DEBITO")+SUMIFS(df_extratos!I:I,df_extratos!F:F,Conciliacao!A129,df_extratos!G:G,"DEBITO")+SUMIFS(df_extratos!I:I,df_extratos!F:F,Conciliacao!BE129,df_extratos!G:G,"DEBITO")+SUMIFS(df_extratos!I:I,df_extratos!F:F,Conciliacao!BF129,df_extratos!G:G,"DEBITO")+SUMIFS(df_extratos!I:I,df_extratos!F:F,Conciliacao!BG129,df_extratos!G:G,"DEBITO")</f>
        <v/>
      </c>
      <c r="N129" s="11">
        <f>M129-SUM(I129:L129)</f>
        <v/>
      </c>
      <c r="O129" s="25">
        <f>SUMIFS(df_ajustes_conciliaco!D:D,df_ajustes_conciliaco!C:C,Conciliacao!A129)</f>
        <v/>
      </c>
      <c r="P129" s="22">
        <f>N129+H129-O129</f>
        <v/>
      </c>
      <c r="BD129" s="20" t="n">
        <v>45785.5</v>
      </c>
      <c r="BE129" s="20" t="n">
        <v>45785.125</v>
      </c>
      <c r="BF129" s="20" t="n">
        <v>45785.54166666666</v>
      </c>
      <c r="BG129" s="20" t="n">
        <v>45785.625</v>
      </c>
    </row>
    <row r="130">
      <c r="A130" s="5">
        <f>A129+1</f>
        <v/>
      </c>
      <c r="B130" s="3">
        <f>-SUMIFS(df_extrato_zig!G:G,df_extrato_zig!E:E,Conciliacao!A130,df_extrato_zig!D:D,"Saque")-SUMIFS(df_extrato_zig!G:G,df_extrato_zig!E:E,Conciliacao!A130,df_extrato_zig!D:D,"Antecipação")</f>
        <v/>
      </c>
      <c r="C130" s="3">
        <f>SUMIFS(df_extrato_zig!E:E,df_extrato_zig!L:L,Conciliacao!A130,df_extrato_zig!F:F,"DINHEIRO")</f>
        <v/>
      </c>
      <c r="D130" s="3">
        <f>SUMIFS(view_parc_agrup!H:H,view_parc_agrup!G:G,Conciliacao!A130)</f>
        <v/>
      </c>
      <c r="E130" s="3">
        <f>SUMIFS(df_mutuos!I:I,df_mutuos!B:B,Conciliacao!A130)</f>
        <v/>
      </c>
      <c r="F130" s="6">
        <f>SUMIFS(df_bloqueios_judiciais!E:E,df_bloqueios_judiciais!D:D,Conciliacao!A130,df_bloqueios_judiciais!E:E,"&gt;0")</f>
        <v/>
      </c>
      <c r="G130" s="7">
        <f>SUMIFS(df_extratos!I:I,df_extratos!F:F,Conciliacao!BD130,df_extratos!G:G,"CREDITO")+SUMIFS(df_extratos!I:I,df_extratos!F:F,Conciliacao!A130,df_extratos!G:G,"CREDITO")+SUMIFS(df_extratos!I:I,df_extratos!F:F,Conciliacao!BE130,df_extratos!G:G,"CREDITO")+SUMIFS(df_extratos!I:I,df_extratos!F:F,Conciliacao!BF130,df_extratos!G:G,"CREDITO")+SUMIFS(df_extratos!I:I,df_extratos!F:F,Conciliacao!BG130,df_extratos!G:G,"CREDITO")</f>
        <v/>
      </c>
      <c r="H130" s="9">
        <f>G130-SUM(B130:F130)</f>
        <v/>
      </c>
      <c r="I130" s="4">
        <f>SUMIFS(df_blueme_sem_parcelamento!E:E,df_blueme_sem_parcelamento!H:H,Conciliacao!A130)*(-1)</f>
        <v/>
      </c>
      <c r="J130" s="4">
        <f>SUMIFS(df_blueme_com_parcelamento!J:J,df_blueme_com_parcelamento!M:M,Conciliacao!A130)*(-1)</f>
        <v/>
      </c>
      <c r="K130" s="4">
        <f>SUMIFS(df_mutuos!J:J,df_mutuos!B:B,Conciliacao!A130)*(-1)</f>
        <v/>
      </c>
      <c r="L130" s="8">
        <f>SUMIFS(df_bloqueios_judiciais!E:E,df_bloqueios_judiciais!D:D,Conciliacao!A130,df_bloqueios_judiciais!E:E,"&lt;0")</f>
        <v/>
      </c>
      <c r="M130" s="10">
        <f>SUMIFS(df_extratos!I:I,df_extratos!F:F,Conciliacao!BD130,df_extratos!G:G,"DEBITO")+SUMIFS(df_extratos!I:I,df_extratos!F:F,Conciliacao!A130,df_extratos!G:G,"DEBITO")+SUMIFS(df_extratos!I:I,df_extratos!F:F,Conciliacao!BE130,df_extratos!G:G,"DEBITO")+SUMIFS(df_extratos!I:I,df_extratos!F:F,Conciliacao!BF130,df_extratos!G:G,"DEBITO")+SUMIFS(df_extratos!I:I,df_extratos!F:F,Conciliacao!BG130,df_extratos!G:G,"DEBITO")</f>
        <v/>
      </c>
      <c r="N130" s="11">
        <f>M130-SUM(I130:L130)</f>
        <v/>
      </c>
      <c r="O130" s="25">
        <f>SUMIFS(df_ajustes_conciliaco!D:D,df_ajustes_conciliaco!C:C,Conciliacao!A130)</f>
        <v/>
      </c>
      <c r="P130" s="22">
        <f>N130+H130-O130</f>
        <v/>
      </c>
      <c r="BD130" s="20" t="n">
        <v>45786.5</v>
      </c>
      <c r="BE130" s="20" t="n">
        <v>45786.125</v>
      </c>
      <c r="BF130" s="20" t="n">
        <v>45786.54166666666</v>
      </c>
      <c r="BG130" s="20" t="n">
        <v>45786.625</v>
      </c>
    </row>
    <row r="131">
      <c r="A131" s="5">
        <f>A130+1</f>
        <v/>
      </c>
      <c r="B131" s="3">
        <f>-SUMIFS(df_extrato_zig!G:G,df_extrato_zig!E:E,Conciliacao!A131,df_extrato_zig!D:D,"Saque")-SUMIFS(df_extrato_zig!G:G,df_extrato_zig!E:E,Conciliacao!A131,df_extrato_zig!D:D,"Antecipação")</f>
        <v/>
      </c>
      <c r="C131" s="3">
        <f>SUMIFS(df_extrato_zig!E:E,df_extrato_zig!L:L,Conciliacao!A131,df_extrato_zig!F:F,"DINHEIRO")</f>
        <v/>
      </c>
      <c r="D131" s="3">
        <f>SUMIFS(view_parc_agrup!H:H,view_parc_agrup!G:G,Conciliacao!A131)</f>
        <v/>
      </c>
      <c r="E131" s="3">
        <f>SUMIFS(df_mutuos!I:I,df_mutuos!B:B,Conciliacao!A131)</f>
        <v/>
      </c>
      <c r="F131" s="6">
        <f>SUMIFS(df_bloqueios_judiciais!E:E,df_bloqueios_judiciais!D:D,Conciliacao!A131,df_bloqueios_judiciais!E:E,"&gt;0")</f>
        <v/>
      </c>
      <c r="G131" s="7">
        <f>SUMIFS(df_extratos!I:I,df_extratos!F:F,Conciliacao!BD131,df_extratos!G:G,"CREDITO")+SUMIFS(df_extratos!I:I,df_extratos!F:F,Conciliacao!A131,df_extratos!G:G,"CREDITO")+SUMIFS(df_extratos!I:I,df_extratos!F:F,Conciliacao!BE131,df_extratos!G:G,"CREDITO")+SUMIFS(df_extratos!I:I,df_extratos!F:F,Conciliacao!BF131,df_extratos!G:G,"CREDITO")+SUMIFS(df_extratos!I:I,df_extratos!F:F,Conciliacao!BG131,df_extratos!G:G,"CREDITO")</f>
        <v/>
      </c>
      <c r="H131" s="9">
        <f>G131-SUM(B131:F131)</f>
        <v/>
      </c>
      <c r="I131" s="4">
        <f>SUMIFS(df_blueme_sem_parcelamento!E:E,df_blueme_sem_parcelamento!H:H,Conciliacao!A131)*(-1)</f>
        <v/>
      </c>
      <c r="J131" s="4">
        <f>SUMIFS(df_blueme_com_parcelamento!J:J,df_blueme_com_parcelamento!M:M,Conciliacao!A131)*(-1)</f>
        <v/>
      </c>
      <c r="K131" s="4">
        <f>SUMIFS(df_mutuos!J:J,df_mutuos!B:B,Conciliacao!A131)*(-1)</f>
        <v/>
      </c>
      <c r="L131" s="8">
        <f>SUMIFS(df_bloqueios_judiciais!E:E,df_bloqueios_judiciais!D:D,Conciliacao!A131,df_bloqueios_judiciais!E:E,"&lt;0")</f>
        <v/>
      </c>
      <c r="M131" s="10">
        <f>SUMIFS(df_extratos!I:I,df_extratos!F:F,Conciliacao!BD131,df_extratos!G:G,"DEBITO")+SUMIFS(df_extratos!I:I,df_extratos!F:F,Conciliacao!A131,df_extratos!G:G,"DEBITO")+SUMIFS(df_extratos!I:I,df_extratos!F:F,Conciliacao!BE131,df_extratos!G:G,"DEBITO")+SUMIFS(df_extratos!I:I,df_extratos!F:F,Conciliacao!BF131,df_extratos!G:G,"DEBITO")+SUMIFS(df_extratos!I:I,df_extratos!F:F,Conciliacao!BG131,df_extratos!G:G,"DEBITO")</f>
        <v/>
      </c>
      <c r="N131" s="11">
        <f>M131-SUM(I131:L131)</f>
        <v/>
      </c>
      <c r="O131" s="25">
        <f>SUMIFS(df_ajustes_conciliaco!D:D,df_ajustes_conciliaco!C:C,Conciliacao!A131)</f>
        <v/>
      </c>
      <c r="P131" s="22">
        <f>N131+H131-O131</f>
        <v/>
      </c>
      <c r="BD131" s="20" t="n">
        <v>45787.5</v>
      </c>
      <c r="BE131" s="20" t="n">
        <v>45787.125</v>
      </c>
      <c r="BF131" s="20" t="n">
        <v>45787.54166666666</v>
      </c>
      <c r="BG131" s="20" t="n">
        <v>45787.625</v>
      </c>
    </row>
    <row r="132">
      <c r="A132" s="5">
        <f>A131+1</f>
        <v/>
      </c>
      <c r="B132" s="3">
        <f>-SUMIFS(df_extrato_zig!G:G,df_extrato_zig!E:E,Conciliacao!A132,df_extrato_zig!D:D,"Saque")-SUMIFS(df_extrato_zig!G:G,df_extrato_zig!E:E,Conciliacao!A132,df_extrato_zig!D:D,"Antecipação")</f>
        <v/>
      </c>
      <c r="C132" s="3">
        <f>SUMIFS(df_extrato_zig!E:E,df_extrato_zig!L:L,Conciliacao!A132,df_extrato_zig!F:F,"DINHEIRO")</f>
        <v/>
      </c>
      <c r="D132" s="3">
        <f>SUMIFS(view_parc_agrup!H:H,view_parc_agrup!G:G,Conciliacao!A132)</f>
        <v/>
      </c>
      <c r="E132" s="3">
        <f>SUMIFS(df_mutuos!I:I,df_mutuos!B:B,Conciliacao!A132)</f>
        <v/>
      </c>
      <c r="F132" s="6">
        <f>SUMIFS(df_bloqueios_judiciais!E:E,df_bloqueios_judiciais!D:D,Conciliacao!A132,df_bloqueios_judiciais!E:E,"&gt;0")</f>
        <v/>
      </c>
      <c r="G132" s="7">
        <f>SUMIFS(df_extratos!I:I,df_extratos!F:F,Conciliacao!BD132,df_extratos!G:G,"CREDITO")+SUMIFS(df_extratos!I:I,df_extratos!F:F,Conciliacao!A132,df_extratos!G:G,"CREDITO")+SUMIFS(df_extratos!I:I,df_extratos!F:F,Conciliacao!BE132,df_extratos!G:G,"CREDITO")+SUMIFS(df_extratos!I:I,df_extratos!F:F,Conciliacao!BF132,df_extratos!G:G,"CREDITO")+SUMIFS(df_extratos!I:I,df_extratos!F:F,Conciliacao!BG132,df_extratos!G:G,"CREDITO")</f>
        <v/>
      </c>
      <c r="H132" s="9">
        <f>G132-SUM(B132:F132)</f>
        <v/>
      </c>
      <c r="I132" s="4">
        <f>SUMIFS(df_blueme_sem_parcelamento!E:E,df_blueme_sem_parcelamento!H:H,Conciliacao!A132)*(-1)</f>
        <v/>
      </c>
      <c r="J132" s="4">
        <f>SUMIFS(df_blueme_com_parcelamento!J:J,df_blueme_com_parcelamento!M:M,Conciliacao!A132)*(-1)</f>
        <v/>
      </c>
      <c r="K132" s="4">
        <f>SUMIFS(df_mutuos!J:J,df_mutuos!B:B,Conciliacao!A132)*(-1)</f>
        <v/>
      </c>
      <c r="L132" s="8">
        <f>SUMIFS(df_bloqueios_judiciais!E:E,df_bloqueios_judiciais!D:D,Conciliacao!A132,df_bloqueios_judiciais!E:E,"&lt;0")</f>
        <v/>
      </c>
      <c r="M132" s="10">
        <f>SUMIFS(df_extratos!I:I,df_extratos!F:F,Conciliacao!BD132,df_extratos!G:G,"DEBITO")+SUMIFS(df_extratos!I:I,df_extratos!F:F,Conciliacao!A132,df_extratos!G:G,"DEBITO")+SUMIFS(df_extratos!I:I,df_extratos!F:F,Conciliacao!BE132,df_extratos!G:G,"DEBITO")+SUMIFS(df_extratos!I:I,df_extratos!F:F,Conciliacao!BF132,df_extratos!G:G,"DEBITO")+SUMIFS(df_extratos!I:I,df_extratos!F:F,Conciliacao!BG132,df_extratos!G:G,"DEBITO")</f>
        <v/>
      </c>
      <c r="N132" s="11">
        <f>M132-SUM(I132:L132)</f>
        <v/>
      </c>
      <c r="O132" s="25">
        <f>SUMIFS(df_ajustes_conciliaco!D:D,df_ajustes_conciliaco!C:C,Conciliacao!A132)</f>
        <v/>
      </c>
      <c r="P132" s="22">
        <f>N132+H132-O132</f>
        <v/>
      </c>
      <c r="BD132" s="20" t="n">
        <v>45788.5</v>
      </c>
      <c r="BE132" s="20" t="n">
        <v>45788.125</v>
      </c>
      <c r="BF132" s="20" t="n">
        <v>45788.54166666666</v>
      </c>
      <c r="BG132" s="20" t="n">
        <v>45788.625</v>
      </c>
    </row>
    <row r="133">
      <c r="A133" s="5">
        <f>A132+1</f>
        <v/>
      </c>
      <c r="B133" s="3">
        <f>-SUMIFS(df_extrato_zig!G:G,df_extrato_zig!E:E,Conciliacao!A133,df_extrato_zig!D:D,"Saque")-SUMIFS(df_extrato_zig!G:G,df_extrato_zig!E:E,Conciliacao!A133,df_extrato_zig!D:D,"Antecipação")</f>
        <v/>
      </c>
      <c r="C133" s="3">
        <f>SUMIFS(df_extrato_zig!E:E,df_extrato_zig!L:L,Conciliacao!A133,df_extrato_zig!F:F,"DINHEIRO")</f>
        <v/>
      </c>
      <c r="D133" s="3">
        <f>SUMIFS(view_parc_agrup!H:H,view_parc_agrup!G:G,Conciliacao!A133)</f>
        <v/>
      </c>
      <c r="E133" s="3">
        <f>SUMIFS(df_mutuos!I:I,df_mutuos!B:B,Conciliacao!A133)</f>
        <v/>
      </c>
      <c r="F133" s="6">
        <f>SUMIFS(df_bloqueios_judiciais!E:E,df_bloqueios_judiciais!D:D,Conciliacao!A133,df_bloqueios_judiciais!E:E,"&gt;0")</f>
        <v/>
      </c>
      <c r="G133" s="7">
        <f>SUMIFS(df_extratos!I:I,df_extratos!F:F,Conciliacao!BD133,df_extratos!G:G,"CREDITO")+SUMIFS(df_extratos!I:I,df_extratos!F:F,Conciliacao!A133,df_extratos!G:G,"CREDITO")+SUMIFS(df_extratos!I:I,df_extratos!F:F,Conciliacao!BE133,df_extratos!G:G,"CREDITO")+SUMIFS(df_extratos!I:I,df_extratos!F:F,Conciliacao!BF133,df_extratos!G:G,"CREDITO")+SUMIFS(df_extratos!I:I,df_extratos!F:F,Conciliacao!BG133,df_extratos!G:G,"CREDITO")</f>
        <v/>
      </c>
      <c r="H133" s="9">
        <f>G133-SUM(B133:F133)</f>
        <v/>
      </c>
      <c r="I133" s="4">
        <f>SUMIFS(df_blueme_sem_parcelamento!E:E,df_blueme_sem_parcelamento!H:H,Conciliacao!A133)*(-1)</f>
        <v/>
      </c>
      <c r="J133" s="4">
        <f>SUMIFS(df_blueme_com_parcelamento!J:J,df_blueme_com_parcelamento!M:M,Conciliacao!A133)*(-1)</f>
        <v/>
      </c>
      <c r="K133" s="4">
        <f>SUMIFS(df_mutuos!J:J,df_mutuos!B:B,Conciliacao!A133)*(-1)</f>
        <v/>
      </c>
      <c r="L133" s="8">
        <f>SUMIFS(df_bloqueios_judiciais!E:E,df_bloqueios_judiciais!D:D,Conciliacao!A133,df_bloqueios_judiciais!E:E,"&lt;0")</f>
        <v/>
      </c>
      <c r="M133" s="10">
        <f>SUMIFS(df_extratos!I:I,df_extratos!F:F,Conciliacao!BD133,df_extratos!G:G,"DEBITO")+SUMIFS(df_extratos!I:I,df_extratos!F:F,Conciliacao!A133,df_extratos!G:G,"DEBITO")+SUMIFS(df_extratos!I:I,df_extratos!F:F,Conciliacao!BE133,df_extratos!G:G,"DEBITO")+SUMIFS(df_extratos!I:I,df_extratos!F:F,Conciliacao!BF133,df_extratos!G:G,"DEBITO")+SUMIFS(df_extratos!I:I,df_extratos!F:F,Conciliacao!BG133,df_extratos!G:G,"DEBITO")</f>
        <v/>
      </c>
      <c r="N133" s="11">
        <f>M133-SUM(I133:L133)</f>
        <v/>
      </c>
      <c r="O133" s="25">
        <f>SUMIFS(df_ajustes_conciliaco!D:D,df_ajustes_conciliaco!C:C,Conciliacao!A133)</f>
        <v/>
      </c>
      <c r="P133" s="22">
        <f>N133+H133-O133</f>
        <v/>
      </c>
      <c r="BD133" s="20" t="n">
        <v>45789.5</v>
      </c>
      <c r="BE133" s="20" t="n">
        <v>45789.125</v>
      </c>
      <c r="BF133" s="20" t="n">
        <v>45789.54166666666</v>
      </c>
      <c r="BG133" s="20" t="n">
        <v>45789.625</v>
      </c>
    </row>
    <row r="134">
      <c r="A134" s="5">
        <f>A133+1</f>
        <v/>
      </c>
      <c r="B134" s="3">
        <f>-SUMIFS(df_extrato_zig!G:G,df_extrato_zig!E:E,Conciliacao!A134,df_extrato_zig!D:D,"Saque")-SUMIFS(df_extrato_zig!G:G,df_extrato_zig!E:E,Conciliacao!A134,df_extrato_zig!D:D,"Antecipação")</f>
        <v/>
      </c>
      <c r="C134" s="3">
        <f>SUMIFS(df_extrato_zig!E:E,df_extrato_zig!L:L,Conciliacao!A134,df_extrato_zig!F:F,"DINHEIRO")</f>
        <v/>
      </c>
      <c r="D134" s="3">
        <f>SUMIFS(view_parc_agrup!H:H,view_parc_agrup!G:G,Conciliacao!A134)</f>
        <v/>
      </c>
      <c r="E134" s="3">
        <f>SUMIFS(df_mutuos!I:I,df_mutuos!B:B,Conciliacao!A134)</f>
        <v/>
      </c>
      <c r="F134" s="6">
        <f>SUMIFS(df_bloqueios_judiciais!E:E,df_bloqueios_judiciais!D:D,Conciliacao!A134,df_bloqueios_judiciais!E:E,"&gt;0")</f>
        <v/>
      </c>
      <c r="G134" s="7">
        <f>SUMIFS(df_extratos!I:I,df_extratos!F:F,Conciliacao!BD134,df_extratos!G:G,"CREDITO")+SUMIFS(df_extratos!I:I,df_extratos!F:F,Conciliacao!A134,df_extratos!G:G,"CREDITO")+SUMIFS(df_extratos!I:I,df_extratos!F:F,Conciliacao!BE134,df_extratos!G:G,"CREDITO")+SUMIFS(df_extratos!I:I,df_extratos!F:F,Conciliacao!BF134,df_extratos!G:G,"CREDITO")+SUMIFS(df_extratos!I:I,df_extratos!F:F,Conciliacao!BG134,df_extratos!G:G,"CREDITO")</f>
        <v/>
      </c>
      <c r="H134" s="9">
        <f>G134-SUM(B134:F134)</f>
        <v/>
      </c>
      <c r="I134" s="4">
        <f>SUMIFS(df_blueme_sem_parcelamento!E:E,df_blueme_sem_parcelamento!H:H,Conciliacao!A134)*(-1)</f>
        <v/>
      </c>
      <c r="J134" s="4">
        <f>SUMIFS(df_blueme_com_parcelamento!J:J,df_blueme_com_parcelamento!M:M,Conciliacao!A134)*(-1)</f>
        <v/>
      </c>
      <c r="K134" s="4">
        <f>SUMIFS(df_mutuos!J:J,df_mutuos!B:B,Conciliacao!A134)*(-1)</f>
        <v/>
      </c>
      <c r="L134" s="8">
        <f>SUMIFS(df_bloqueios_judiciais!E:E,df_bloqueios_judiciais!D:D,Conciliacao!A134,df_bloqueios_judiciais!E:E,"&lt;0")</f>
        <v/>
      </c>
      <c r="M134" s="10">
        <f>SUMIFS(df_extratos!I:I,df_extratos!F:F,Conciliacao!BD134,df_extratos!G:G,"DEBITO")+SUMIFS(df_extratos!I:I,df_extratos!F:F,Conciliacao!A134,df_extratos!G:G,"DEBITO")+SUMIFS(df_extratos!I:I,df_extratos!F:F,Conciliacao!BE134,df_extratos!G:G,"DEBITO")+SUMIFS(df_extratos!I:I,df_extratos!F:F,Conciliacao!BF134,df_extratos!G:G,"DEBITO")+SUMIFS(df_extratos!I:I,df_extratos!F:F,Conciliacao!BG134,df_extratos!G:G,"DEBITO")</f>
        <v/>
      </c>
      <c r="N134" s="11">
        <f>M134-SUM(I134:L134)</f>
        <v/>
      </c>
      <c r="O134" s="25">
        <f>SUMIFS(df_ajustes_conciliaco!D:D,df_ajustes_conciliaco!C:C,Conciliacao!A134)</f>
        <v/>
      </c>
      <c r="P134" s="22">
        <f>N134+H134-O134</f>
        <v/>
      </c>
      <c r="BD134" s="20" t="n">
        <v>45790.5</v>
      </c>
      <c r="BE134" s="20" t="n">
        <v>45790.125</v>
      </c>
      <c r="BF134" s="20" t="n">
        <v>45790.54166666666</v>
      </c>
      <c r="BG134" s="20" t="n">
        <v>45790.625</v>
      </c>
    </row>
    <row r="135">
      <c r="A135" s="5">
        <f>A134+1</f>
        <v/>
      </c>
      <c r="B135" s="3">
        <f>-SUMIFS(df_extrato_zig!G:G,df_extrato_zig!E:E,Conciliacao!A135,df_extrato_zig!D:D,"Saque")-SUMIFS(df_extrato_zig!G:G,df_extrato_zig!E:E,Conciliacao!A135,df_extrato_zig!D:D,"Antecipação")</f>
        <v/>
      </c>
      <c r="C135" s="3">
        <f>SUMIFS(df_extrato_zig!E:E,df_extrato_zig!L:L,Conciliacao!A135,df_extrato_zig!F:F,"DINHEIRO")</f>
        <v/>
      </c>
      <c r="D135" s="3">
        <f>SUMIFS(view_parc_agrup!H:H,view_parc_agrup!G:G,Conciliacao!A135)</f>
        <v/>
      </c>
      <c r="E135" s="3">
        <f>SUMIFS(df_mutuos!I:I,df_mutuos!B:B,Conciliacao!A135)</f>
        <v/>
      </c>
      <c r="F135" s="6">
        <f>SUMIFS(df_bloqueios_judiciais!E:E,df_bloqueios_judiciais!D:D,Conciliacao!A135,df_bloqueios_judiciais!E:E,"&gt;0")</f>
        <v/>
      </c>
      <c r="G135" s="7">
        <f>SUMIFS(df_extratos!I:I,df_extratos!F:F,Conciliacao!BD135,df_extratos!G:G,"CREDITO")+SUMIFS(df_extratos!I:I,df_extratos!F:F,Conciliacao!A135,df_extratos!G:G,"CREDITO")+SUMIFS(df_extratos!I:I,df_extratos!F:F,Conciliacao!BE135,df_extratos!G:G,"CREDITO")+SUMIFS(df_extratos!I:I,df_extratos!F:F,Conciliacao!BF135,df_extratos!G:G,"CREDITO")+SUMIFS(df_extratos!I:I,df_extratos!F:F,Conciliacao!BG135,df_extratos!G:G,"CREDITO")</f>
        <v/>
      </c>
      <c r="H135" s="9">
        <f>G135-SUM(B135:F135)</f>
        <v/>
      </c>
      <c r="I135" s="4">
        <f>SUMIFS(df_blueme_sem_parcelamento!E:E,df_blueme_sem_parcelamento!H:H,Conciliacao!A135)*(-1)</f>
        <v/>
      </c>
      <c r="J135" s="4">
        <f>SUMIFS(df_blueme_com_parcelamento!J:J,df_blueme_com_parcelamento!M:M,Conciliacao!A135)*(-1)</f>
        <v/>
      </c>
      <c r="K135" s="4">
        <f>SUMIFS(df_mutuos!J:J,df_mutuos!B:B,Conciliacao!A135)*(-1)</f>
        <v/>
      </c>
      <c r="L135" s="8">
        <f>SUMIFS(df_bloqueios_judiciais!E:E,df_bloqueios_judiciais!D:D,Conciliacao!A135,df_bloqueios_judiciais!E:E,"&lt;0")</f>
        <v/>
      </c>
      <c r="M135" s="10">
        <f>SUMIFS(df_extratos!I:I,df_extratos!F:F,Conciliacao!BD135,df_extratos!G:G,"DEBITO")+SUMIFS(df_extratos!I:I,df_extratos!F:F,Conciliacao!A135,df_extratos!G:G,"DEBITO")+SUMIFS(df_extratos!I:I,df_extratos!F:F,Conciliacao!BE135,df_extratos!G:G,"DEBITO")+SUMIFS(df_extratos!I:I,df_extratos!F:F,Conciliacao!BF135,df_extratos!G:G,"DEBITO")+SUMIFS(df_extratos!I:I,df_extratos!F:F,Conciliacao!BG135,df_extratos!G:G,"DEBITO")</f>
        <v/>
      </c>
      <c r="N135" s="11">
        <f>M135-SUM(I135:L135)</f>
        <v/>
      </c>
      <c r="O135" s="25">
        <f>SUMIFS(df_ajustes_conciliaco!D:D,df_ajustes_conciliaco!C:C,Conciliacao!A135)</f>
        <v/>
      </c>
      <c r="P135" s="22">
        <f>N135+H135-O135</f>
        <v/>
      </c>
      <c r="BD135" s="20" t="n">
        <v>45791.5</v>
      </c>
      <c r="BE135" s="20" t="n">
        <v>45791.125</v>
      </c>
      <c r="BF135" s="20" t="n">
        <v>45791.54166666666</v>
      </c>
      <c r="BG135" s="20" t="n">
        <v>45791.625</v>
      </c>
    </row>
    <row r="136">
      <c r="A136" s="5">
        <f>A135+1</f>
        <v/>
      </c>
      <c r="B136" s="3">
        <f>-SUMIFS(df_extrato_zig!G:G,df_extrato_zig!E:E,Conciliacao!A136,df_extrato_zig!D:D,"Saque")-SUMIFS(df_extrato_zig!G:G,df_extrato_zig!E:E,Conciliacao!A136,df_extrato_zig!D:D,"Antecipação")</f>
        <v/>
      </c>
      <c r="C136" s="3">
        <f>SUMIFS(df_extrato_zig!E:E,df_extrato_zig!L:L,Conciliacao!A136,df_extrato_zig!F:F,"DINHEIRO")</f>
        <v/>
      </c>
      <c r="D136" s="3">
        <f>SUMIFS(view_parc_agrup!H:H,view_parc_agrup!G:G,Conciliacao!A136)</f>
        <v/>
      </c>
      <c r="E136" s="3">
        <f>SUMIFS(df_mutuos!I:I,df_mutuos!B:B,Conciliacao!A136)</f>
        <v/>
      </c>
      <c r="F136" s="6">
        <f>SUMIFS(df_bloqueios_judiciais!E:E,df_bloqueios_judiciais!D:D,Conciliacao!A136,df_bloqueios_judiciais!E:E,"&gt;0")</f>
        <v/>
      </c>
      <c r="G136" s="7">
        <f>SUMIFS(df_extratos!I:I,df_extratos!F:F,Conciliacao!BD136,df_extratos!G:G,"CREDITO")+SUMIFS(df_extratos!I:I,df_extratos!F:F,Conciliacao!A136,df_extratos!G:G,"CREDITO")+SUMIFS(df_extratos!I:I,df_extratos!F:F,Conciliacao!BE136,df_extratos!G:G,"CREDITO")+SUMIFS(df_extratos!I:I,df_extratos!F:F,Conciliacao!BF136,df_extratos!G:G,"CREDITO")+SUMIFS(df_extratos!I:I,df_extratos!F:F,Conciliacao!BG136,df_extratos!G:G,"CREDITO")</f>
        <v/>
      </c>
      <c r="H136" s="9">
        <f>G136-SUM(B136:F136)</f>
        <v/>
      </c>
      <c r="I136" s="4">
        <f>SUMIFS(df_blueme_sem_parcelamento!E:E,df_blueme_sem_parcelamento!H:H,Conciliacao!A136)*(-1)</f>
        <v/>
      </c>
      <c r="J136" s="4">
        <f>SUMIFS(df_blueme_com_parcelamento!J:J,df_blueme_com_parcelamento!M:M,Conciliacao!A136)*(-1)</f>
        <v/>
      </c>
      <c r="K136" s="4">
        <f>SUMIFS(df_mutuos!J:J,df_mutuos!B:B,Conciliacao!A136)*(-1)</f>
        <v/>
      </c>
      <c r="L136" s="8">
        <f>SUMIFS(df_bloqueios_judiciais!E:E,df_bloqueios_judiciais!D:D,Conciliacao!A136,df_bloqueios_judiciais!E:E,"&lt;0")</f>
        <v/>
      </c>
      <c r="M136" s="10">
        <f>SUMIFS(df_extratos!I:I,df_extratos!F:F,Conciliacao!BD136,df_extratos!G:G,"DEBITO")+SUMIFS(df_extratos!I:I,df_extratos!F:F,Conciliacao!A136,df_extratos!G:G,"DEBITO")+SUMIFS(df_extratos!I:I,df_extratos!F:F,Conciliacao!BE136,df_extratos!G:G,"DEBITO")+SUMIFS(df_extratos!I:I,df_extratos!F:F,Conciliacao!BF136,df_extratos!G:G,"DEBITO")+SUMIFS(df_extratos!I:I,df_extratos!F:F,Conciliacao!BG136,df_extratos!G:G,"DEBITO")</f>
        <v/>
      </c>
      <c r="N136" s="11">
        <f>M136-SUM(I136:L136)</f>
        <v/>
      </c>
      <c r="O136" s="25">
        <f>SUMIFS(df_ajustes_conciliaco!D:D,df_ajustes_conciliaco!C:C,Conciliacao!A136)</f>
        <v/>
      </c>
      <c r="P136" s="22">
        <f>N136+H136-O136</f>
        <v/>
      </c>
      <c r="BD136" s="20" t="n">
        <v>45792.5</v>
      </c>
      <c r="BE136" s="20" t="n">
        <v>45792.125</v>
      </c>
      <c r="BF136" s="20" t="n">
        <v>45792.54166666666</v>
      </c>
      <c r="BG136" s="20" t="n">
        <v>45792.625</v>
      </c>
    </row>
    <row r="137">
      <c r="A137" s="5">
        <f>A136+1</f>
        <v/>
      </c>
      <c r="B137" s="3">
        <f>-SUMIFS(df_extrato_zig!G:G,df_extrato_zig!E:E,Conciliacao!A137,df_extrato_zig!D:D,"Saque")-SUMIFS(df_extrato_zig!G:G,df_extrato_zig!E:E,Conciliacao!A137,df_extrato_zig!D:D,"Antecipação")</f>
        <v/>
      </c>
      <c r="C137" s="3">
        <f>SUMIFS(df_extrato_zig!E:E,df_extrato_zig!L:L,Conciliacao!A137,df_extrato_zig!F:F,"DINHEIRO")</f>
        <v/>
      </c>
      <c r="D137" s="3">
        <f>SUMIFS(view_parc_agrup!H:H,view_parc_agrup!G:G,Conciliacao!A137)</f>
        <v/>
      </c>
      <c r="E137" s="3">
        <f>SUMIFS(df_mutuos!I:I,df_mutuos!B:B,Conciliacao!A137)</f>
        <v/>
      </c>
      <c r="F137" s="6">
        <f>SUMIFS(df_bloqueios_judiciais!E:E,df_bloqueios_judiciais!D:D,Conciliacao!A137,df_bloqueios_judiciais!E:E,"&gt;0")</f>
        <v/>
      </c>
      <c r="G137" s="7">
        <f>SUMIFS(df_extratos!I:I,df_extratos!F:F,Conciliacao!BD137,df_extratos!G:G,"CREDITO")+SUMIFS(df_extratos!I:I,df_extratos!F:F,Conciliacao!A137,df_extratos!G:G,"CREDITO")+SUMIFS(df_extratos!I:I,df_extratos!F:F,Conciliacao!BE137,df_extratos!G:G,"CREDITO")+SUMIFS(df_extratos!I:I,df_extratos!F:F,Conciliacao!BF137,df_extratos!G:G,"CREDITO")+SUMIFS(df_extratos!I:I,df_extratos!F:F,Conciliacao!BG137,df_extratos!G:G,"CREDITO")</f>
        <v/>
      </c>
      <c r="H137" s="9">
        <f>G137-SUM(B137:F137)</f>
        <v/>
      </c>
      <c r="I137" s="4">
        <f>SUMIFS(df_blueme_sem_parcelamento!E:E,df_blueme_sem_parcelamento!H:H,Conciliacao!A137)*(-1)</f>
        <v/>
      </c>
      <c r="J137" s="4">
        <f>SUMIFS(df_blueme_com_parcelamento!J:J,df_blueme_com_parcelamento!M:M,Conciliacao!A137)*(-1)</f>
        <v/>
      </c>
      <c r="K137" s="4">
        <f>SUMIFS(df_mutuos!J:J,df_mutuos!B:B,Conciliacao!A137)*(-1)</f>
        <v/>
      </c>
      <c r="L137" s="8">
        <f>SUMIFS(df_bloqueios_judiciais!E:E,df_bloqueios_judiciais!D:D,Conciliacao!A137,df_bloqueios_judiciais!E:E,"&lt;0")</f>
        <v/>
      </c>
      <c r="M137" s="10">
        <f>SUMIFS(df_extratos!I:I,df_extratos!F:F,Conciliacao!BD137,df_extratos!G:G,"DEBITO")+SUMIFS(df_extratos!I:I,df_extratos!F:F,Conciliacao!A137,df_extratos!G:G,"DEBITO")+SUMIFS(df_extratos!I:I,df_extratos!F:F,Conciliacao!BE137,df_extratos!G:G,"DEBITO")+SUMIFS(df_extratos!I:I,df_extratos!F:F,Conciliacao!BF137,df_extratos!G:G,"DEBITO")+SUMIFS(df_extratos!I:I,df_extratos!F:F,Conciliacao!BG137,df_extratos!G:G,"DEBITO")</f>
        <v/>
      </c>
      <c r="N137" s="11">
        <f>M137-SUM(I137:L137)</f>
        <v/>
      </c>
      <c r="O137" s="25">
        <f>SUMIFS(df_ajustes_conciliaco!D:D,df_ajustes_conciliaco!C:C,Conciliacao!A137)</f>
        <v/>
      </c>
      <c r="P137" s="22">
        <f>N137+H137-O137</f>
        <v/>
      </c>
      <c r="BD137" s="20" t="n">
        <v>45793.5</v>
      </c>
      <c r="BE137" s="20" t="n">
        <v>45793.125</v>
      </c>
      <c r="BF137" s="20" t="n">
        <v>45793.54166666666</v>
      </c>
      <c r="BG137" s="20" t="n">
        <v>45793.625</v>
      </c>
    </row>
    <row r="138">
      <c r="A138" s="5">
        <f>A137+1</f>
        <v/>
      </c>
      <c r="B138" s="3">
        <f>-SUMIFS(df_extrato_zig!G:G,df_extrato_zig!E:E,Conciliacao!A138,df_extrato_zig!D:D,"Saque")-SUMIFS(df_extrato_zig!G:G,df_extrato_zig!E:E,Conciliacao!A138,df_extrato_zig!D:D,"Antecipação")</f>
        <v/>
      </c>
      <c r="C138" s="3">
        <f>SUMIFS(df_extrato_zig!E:E,df_extrato_zig!L:L,Conciliacao!A138,df_extrato_zig!F:F,"DINHEIRO")</f>
        <v/>
      </c>
      <c r="D138" s="3">
        <f>SUMIFS(view_parc_agrup!H:H,view_parc_agrup!G:G,Conciliacao!A138)</f>
        <v/>
      </c>
      <c r="E138" s="3">
        <f>SUMIFS(df_mutuos!I:I,df_mutuos!B:B,Conciliacao!A138)</f>
        <v/>
      </c>
      <c r="F138" s="6">
        <f>SUMIFS(df_bloqueios_judiciais!E:E,df_bloqueios_judiciais!D:D,Conciliacao!A138,df_bloqueios_judiciais!E:E,"&gt;0")</f>
        <v/>
      </c>
      <c r="G138" s="7">
        <f>SUMIFS(df_extratos!I:I,df_extratos!F:F,Conciliacao!BD138,df_extratos!G:G,"CREDITO")+SUMIFS(df_extratos!I:I,df_extratos!F:F,Conciliacao!A138,df_extratos!G:G,"CREDITO")+SUMIFS(df_extratos!I:I,df_extratos!F:F,Conciliacao!BE138,df_extratos!G:G,"CREDITO")+SUMIFS(df_extratos!I:I,df_extratos!F:F,Conciliacao!BF138,df_extratos!G:G,"CREDITO")+SUMIFS(df_extratos!I:I,df_extratos!F:F,Conciliacao!BG138,df_extratos!G:G,"CREDITO")</f>
        <v/>
      </c>
      <c r="H138" s="9">
        <f>G138-SUM(B138:F138)</f>
        <v/>
      </c>
      <c r="I138" s="4">
        <f>SUMIFS(df_blueme_sem_parcelamento!E:E,df_blueme_sem_parcelamento!H:H,Conciliacao!A138)*(-1)</f>
        <v/>
      </c>
      <c r="J138" s="4">
        <f>SUMIFS(df_blueme_com_parcelamento!J:J,df_blueme_com_parcelamento!M:M,Conciliacao!A138)*(-1)</f>
        <v/>
      </c>
      <c r="K138" s="4">
        <f>SUMIFS(df_mutuos!J:J,df_mutuos!B:B,Conciliacao!A138)*(-1)</f>
        <v/>
      </c>
      <c r="L138" s="8">
        <f>SUMIFS(df_bloqueios_judiciais!E:E,df_bloqueios_judiciais!D:D,Conciliacao!A138,df_bloqueios_judiciais!E:E,"&lt;0")</f>
        <v/>
      </c>
      <c r="M138" s="10">
        <f>SUMIFS(df_extratos!I:I,df_extratos!F:F,Conciliacao!BD138,df_extratos!G:G,"DEBITO")+SUMIFS(df_extratos!I:I,df_extratos!F:F,Conciliacao!A138,df_extratos!G:G,"DEBITO")+SUMIFS(df_extratos!I:I,df_extratos!F:F,Conciliacao!BE138,df_extratos!G:G,"DEBITO")+SUMIFS(df_extratos!I:I,df_extratos!F:F,Conciliacao!BF138,df_extratos!G:G,"DEBITO")+SUMIFS(df_extratos!I:I,df_extratos!F:F,Conciliacao!BG138,df_extratos!G:G,"DEBITO")</f>
        <v/>
      </c>
      <c r="N138" s="11">
        <f>M138-SUM(I138:L138)</f>
        <v/>
      </c>
      <c r="O138" s="25">
        <f>SUMIFS(df_ajustes_conciliaco!D:D,df_ajustes_conciliaco!C:C,Conciliacao!A138)</f>
        <v/>
      </c>
      <c r="P138" s="22">
        <f>N138+H138-O138</f>
        <v/>
      </c>
      <c r="BD138" s="20" t="n">
        <v>45794.5</v>
      </c>
      <c r="BE138" s="20" t="n">
        <v>45794.125</v>
      </c>
      <c r="BF138" s="20" t="n">
        <v>45794.54166666666</v>
      </c>
      <c r="BG138" s="20" t="n">
        <v>45794.625</v>
      </c>
    </row>
    <row r="139">
      <c r="A139" s="5">
        <f>A138+1</f>
        <v/>
      </c>
      <c r="B139" s="3">
        <f>-SUMIFS(df_extrato_zig!G:G,df_extrato_zig!E:E,Conciliacao!A139,df_extrato_zig!D:D,"Saque")-SUMIFS(df_extrato_zig!G:G,df_extrato_zig!E:E,Conciliacao!A139,df_extrato_zig!D:D,"Antecipação")</f>
        <v/>
      </c>
      <c r="C139" s="3">
        <f>SUMIFS(df_extrato_zig!E:E,df_extrato_zig!L:L,Conciliacao!A139,df_extrato_zig!F:F,"DINHEIRO")</f>
        <v/>
      </c>
      <c r="D139" s="3">
        <f>SUMIFS(view_parc_agrup!H:H,view_parc_agrup!G:G,Conciliacao!A139)</f>
        <v/>
      </c>
      <c r="E139" s="3">
        <f>SUMIFS(df_mutuos!I:I,df_mutuos!B:B,Conciliacao!A139)</f>
        <v/>
      </c>
      <c r="F139" s="6">
        <f>SUMIFS(df_bloqueios_judiciais!E:E,df_bloqueios_judiciais!D:D,Conciliacao!A139,df_bloqueios_judiciais!E:E,"&gt;0")</f>
        <v/>
      </c>
      <c r="G139" s="7">
        <f>SUMIFS(df_extratos!I:I,df_extratos!F:F,Conciliacao!BD139,df_extratos!G:G,"CREDITO")+SUMIFS(df_extratos!I:I,df_extratos!F:F,Conciliacao!A139,df_extratos!G:G,"CREDITO")+SUMIFS(df_extratos!I:I,df_extratos!F:F,Conciliacao!BE139,df_extratos!G:G,"CREDITO")+SUMIFS(df_extratos!I:I,df_extratos!F:F,Conciliacao!BF139,df_extratos!G:G,"CREDITO")+SUMIFS(df_extratos!I:I,df_extratos!F:F,Conciliacao!BG139,df_extratos!G:G,"CREDITO")</f>
        <v/>
      </c>
      <c r="H139" s="9">
        <f>G139-SUM(B139:F139)</f>
        <v/>
      </c>
      <c r="I139" s="4">
        <f>SUMIFS(df_blueme_sem_parcelamento!E:E,df_blueme_sem_parcelamento!H:H,Conciliacao!A139)*(-1)</f>
        <v/>
      </c>
      <c r="J139" s="4">
        <f>SUMIFS(df_blueme_com_parcelamento!J:J,df_blueme_com_parcelamento!M:M,Conciliacao!A139)*(-1)</f>
        <v/>
      </c>
      <c r="K139" s="4">
        <f>SUMIFS(df_mutuos!J:J,df_mutuos!B:B,Conciliacao!A139)*(-1)</f>
        <v/>
      </c>
      <c r="L139" s="8">
        <f>SUMIFS(df_bloqueios_judiciais!E:E,df_bloqueios_judiciais!D:D,Conciliacao!A139,df_bloqueios_judiciais!E:E,"&lt;0")</f>
        <v/>
      </c>
      <c r="M139" s="10">
        <f>SUMIFS(df_extratos!I:I,df_extratos!F:F,Conciliacao!BD139,df_extratos!G:G,"DEBITO")+SUMIFS(df_extratos!I:I,df_extratos!F:F,Conciliacao!A139,df_extratos!G:G,"DEBITO")+SUMIFS(df_extratos!I:I,df_extratos!F:F,Conciliacao!BE139,df_extratos!G:G,"DEBITO")+SUMIFS(df_extratos!I:I,df_extratos!F:F,Conciliacao!BF139,df_extratos!G:G,"DEBITO")+SUMIFS(df_extratos!I:I,df_extratos!F:F,Conciliacao!BG139,df_extratos!G:G,"DEBITO")</f>
        <v/>
      </c>
      <c r="N139" s="11">
        <f>M139-SUM(I139:L139)</f>
        <v/>
      </c>
      <c r="O139" s="25">
        <f>SUMIFS(df_ajustes_conciliaco!D:D,df_ajustes_conciliaco!C:C,Conciliacao!A139)</f>
        <v/>
      </c>
      <c r="P139" s="22">
        <f>N139+H139-O139</f>
        <v/>
      </c>
      <c r="BD139" s="20" t="n">
        <v>45795.5</v>
      </c>
      <c r="BE139" s="20" t="n">
        <v>45795.125</v>
      </c>
      <c r="BF139" s="20" t="n">
        <v>45795.54166666666</v>
      </c>
      <c r="BG139" s="20" t="n">
        <v>45795.625</v>
      </c>
    </row>
    <row r="140">
      <c r="A140" s="5">
        <f>A139+1</f>
        <v/>
      </c>
      <c r="B140" s="3">
        <f>-SUMIFS(df_extrato_zig!G:G,df_extrato_zig!E:E,Conciliacao!A140,df_extrato_zig!D:D,"Saque")-SUMIFS(df_extrato_zig!G:G,df_extrato_zig!E:E,Conciliacao!A140,df_extrato_zig!D:D,"Antecipação")</f>
        <v/>
      </c>
      <c r="C140" s="3">
        <f>SUMIFS(df_extrato_zig!E:E,df_extrato_zig!L:L,Conciliacao!A140,df_extrato_zig!F:F,"DINHEIRO")</f>
        <v/>
      </c>
      <c r="D140" s="3">
        <f>SUMIFS(view_parc_agrup!H:H,view_parc_agrup!G:G,Conciliacao!A140)</f>
        <v/>
      </c>
      <c r="E140" s="3">
        <f>SUMIFS(df_mutuos!I:I,df_mutuos!B:B,Conciliacao!A140)</f>
        <v/>
      </c>
      <c r="F140" s="6">
        <f>SUMIFS(df_bloqueios_judiciais!E:E,df_bloqueios_judiciais!D:D,Conciliacao!A140,df_bloqueios_judiciais!E:E,"&gt;0")</f>
        <v/>
      </c>
      <c r="G140" s="7">
        <f>SUMIFS(df_extratos!I:I,df_extratos!F:F,Conciliacao!BD140,df_extratos!G:G,"CREDITO")+SUMIFS(df_extratos!I:I,df_extratos!F:F,Conciliacao!A140,df_extratos!G:G,"CREDITO")+SUMIFS(df_extratos!I:I,df_extratos!F:F,Conciliacao!BE140,df_extratos!G:G,"CREDITO")+SUMIFS(df_extratos!I:I,df_extratos!F:F,Conciliacao!BF140,df_extratos!G:G,"CREDITO")+SUMIFS(df_extratos!I:I,df_extratos!F:F,Conciliacao!BG140,df_extratos!G:G,"CREDITO")</f>
        <v/>
      </c>
      <c r="H140" s="9">
        <f>G140-SUM(B140:F140)</f>
        <v/>
      </c>
      <c r="I140" s="4">
        <f>SUMIFS(df_blueme_sem_parcelamento!E:E,df_blueme_sem_parcelamento!H:H,Conciliacao!A140)*(-1)</f>
        <v/>
      </c>
      <c r="J140" s="4">
        <f>SUMIFS(df_blueme_com_parcelamento!J:J,df_blueme_com_parcelamento!M:M,Conciliacao!A140)*(-1)</f>
        <v/>
      </c>
      <c r="K140" s="4">
        <f>SUMIFS(df_mutuos!J:J,df_mutuos!B:B,Conciliacao!A140)*(-1)</f>
        <v/>
      </c>
      <c r="L140" s="8">
        <f>SUMIFS(df_bloqueios_judiciais!E:E,df_bloqueios_judiciais!D:D,Conciliacao!A140,df_bloqueios_judiciais!E:E,"&lt;0")</f>
        <v/>
      </c>
      <c r="M140" s="10">
        <f>SUMIFS(df_extratos!I:I,df_extratos!F:F,Conciliacao!BD140,df_extratos!G:G,"DEBITO")+SUMIFS(df_extratos!I:I,df_extratos!F:F,Conciliacao!A140,df_extratos!G:G,"DEBITO")+SUMIFS(df_extratos!I:I,df_extratos!F:F,Conciliacao!BE140,df_extratos!G:G,"DEBITO")+SUMIFS(df_extratos!I:I,df_extratos!F:F,Conciliacao!BF140,df_extratos!G:G,"DEBITO")+SUMIFS(df_extratos!I:I,df_extratos!F:F,Conciliacao!BG140,df_extratos!G:G,"DEBITO")</f>
        <v/>
      </c>
      <c r="N140" s="11">
        <f>M140-SUM(I140:L140)</f>
        <v/>
      </c>
      <c r="O140" s="25">
        <f>SUMIFS(df_ajustes_conciliaco!D:D,df_ajustes_conciliaco!C:C,Conciliacao!A140)</f>
        <v/>
      </c>
      <c r="P140" s="22">
        <f>N140+H140-O140</f>
        <v/>
      </c>
      <c r="BD140" s="20" t="n">
        <v>45796.5</v>
      </c>
      <c r="BE140" s="20" t="n">
        <v>45796.125</v>
      </c>
      <c r="BF140" s="20" t="n">
        <v>45796.54166666666</v>
      </c>
      <c r="BG140" s="20" t="n">
        <v>45796.625</v>
      </c>
    </row>
    <row r="141">
      <c r="A141" s="5">
        <f>A140+1</f>
        <v/>
      </c>
      <c r="B141" s="3">
        <f>-SUMIFS(df_extrato_zig!G:G,df_extrato_zig!E:E,Conciliacao!A141,df_extrato_zig!D:D,"Saque")-SUMIFS(df_extrato_zig!G:G,df_extrato_zig!E:E,Conciliacao!A141,df_extrato_zig!D:D,"Antecipação")</f>
        <v/>
      </c>
      <c r="C141" s="3">
        <f>SUMIFS(df_extrato_zig!E:E,df_extrato_zig!L:L,Conciliacao!A141,df_extrato_zig!F:F,"DINHEIRO")</f>
        <v/>
      </c>
      <c r="D141" s="3">
        <f>SUMIFS(view_parc_agrup!H:H,view_parc_agrup!G:G,Conciliacao!A141)</f>
        <v/>
      </c>
      <c r="E141" s="3">
        <f>SUMIFS(df_mutuos!I:I,df_mutuos!B:B,Conciliacao!A141)</f>
        <v/>
      </c>
      <c r="F141" s="6">
        <f>SUMIFS(df_bloqueios_judiciais!E:E,df_bloqueios_judiciais!D:D,Conciliacao!A141,df_bloqueios_judiciais!E:E,"&gt;0")</f>
        <v/>
      </c>
      <c r="G141" s="7">
        <f>SUMIFS(df_extratos!I:I,df_extratos!F:F,Conciliacao!BD141,df_extratos!G:G,"CREDITO")+SUMIFS(df_extratos!I:I,df_extratos!F:F,Conciliacao!A141,df_extratos!G:G,"CREDITO")+SUMIFS(df_extratos!I:I,df_extratos!F:F,Conciliacao!BE141,df_extratos!G:G,"CREDITO")+SUMIFS(df_extratos!I:I,df_extratos!F:F,Conciliacao!BF141,df_extratos!G:G,"CREDITO")+SUMIFS(df_extratos!I:I,df_extratos!F:F,Conciliacao!BG141,df_extratos!G:G,"CREDITO")</f>
        <v/>
      </c>
      <c r="H141" s="9">
        <f>G141-SUM(B141:F141)</f>
        <v/>
      </c>
      <c r="I141" s="4">
        <f>SUMIFS(df_blueme_sem_parcelamento!E:E,df_blueme_sem_parcelamento!H:H,Conciliacao!A141)*(-1)</f>
        <v/>
      </c>
      <c r="J141" s="4">
        <f>SUMIFS(df_blueme_com_parcelamento!J:J,df_blueme_com_parcelamento!M:M,Conciliacao!A141)*(-1)</f>
        <v/>
      </c>
      <c r="K141" s="4">
        <f>SUMIFS(df_mutuos!J:J,df_mutuos!B:B,Conciliacao!A141)*(-1)</f>
        <v/>
      </c>
      <c r="L141" s="8">
        <f>SUMIFS(df_bloqueios_judiciais!E:E,df_bloqueios_judiciais!D:D,Conciliacao!A141,df_bloqueios_judiciais!E:E,"&lt;0")</f>
        <v/>
      </c>
      <c r="M141" s="10">
        <f>SUMIFS(df_extratos!I:I,df_extratos!F:F,Conciliacao!BD141,df_extratos!G:G,"DEBITO")+SUMIFS(df_extratos!I:I,df_extratos!F:F,Conciliacao!A141,df_extratos!G:G,"DEBITO")+SUMIFS(df_extratos!I:I,df_extratos!F:F,Conciliacao!BE141,df_extratos!G:G,"DEBITO")+SUMIFS(df_extratos!I:I,df_extratos!F:F,Conciliacao!BF141,df_extratos!G:G,"DEBITO")+SUMIFS(df_extratos!I:I,df_extratos!F:F,Conciliacao!BG141,df_extratos!G:G,"DEBITO")</f>
        <v/>
      </c>
      <c r="N141" s="11">
        <f>M141-SUM(I141:L141)</f>
        <v/>
      </c>
      <c r="O141" s="25">
        <f>SUMIFS(df_ajustes_conciliaco!D:D,df_ajustes_conciliaco!C:C,Conciliacao!A141)</f>
        <v/>
      </c>
      <c r="P141" s="22">
        <f>N141+H141-O141</f>
        <v/>
      </c>
      <c r="BD141" s="20" t="n">
        <v>45797.5</v>
      </c>
      <c r="BE141" s="20" t="n">
        <v>45797.125</v>
      </c>
      <c r="BF141" s="20" t="n">
        <v>45797.54166666666</v>
      </c>
      <c r="BG141" s="20" t="n">
        <v>45797.625</v>
      </c>
    </row>
    <row r="142">
      <c r="A142" s="5">
        <f>A141+1</f>
        <v/>
      </c>
      <c r="B142" s="3">
        <f>-SUMIFS(df_extrato_zig!G:G,df_extrato_zig!E:E,Conciliacao!A142,df_extrato_zig!D:D,"Saque")-SUMIFS(df_extrato_zig!G:G,df_extrato_zig!E:E,Conciliacao!A142,df_extrato_zig!D:D,"Antecipação")</f>
        <v/>
      </c>
      <c r="C142" s="3">
        <f>SUMIFS(df_extrato_zig!E:E,df_extrato_zig!L:L,Conciliacao!A142,df_extrato_zig!F:F,"DINHEIRO")</f>
        <v/>
      </c>
      <c r="D142" s="3">
        <f>SUMIFS(view_parc_agrup!H:H,view_parc_agrup!G:G,Conciliacao!A142)</f>
        <v/>
      </c>
      <c r="E142" s="3">
        <f>SUMIFS(df_mutuos!I:I,df_mutuos!B:B,Conciliacao!A142)</f>
        <v/>
      </c>
      <c r="F142" s="6">
        <f>SUMIFS(df_bloqueios_judiciais!E:E,df_bloqueios_judiciais!D:D,Conciliacao!A142,df_bloqueios_judiciais!E:E,"&gt;0")</f>
        <v/>
      </c>
      <c r="G142" s="7">
        <f>SUMIFS(df_extratos!I:I,df_extratos!F:F,Conciliacao!BD142,df_extratos!G:G,"CREDITO")+SUMIFS(df_extratos!I:I,df_extratos!F:F,Conciliacao!A142,df_extratos!G:G,"CREDITO")+SUMIFS(df_extratos!I:I,df_extratos!F:F,Conciliacao!BE142,df_extratos!G:G,"CREDITO")+SUMIFS(df_extratos!I:I,df_extratos!F:F,Conciliacao!BF142,df_extratos!G:G,"CREDITO")+SUMIFS(df_extratos!I:I,df_extratos!F:F,Conciliacao!BG142,df_extratos!G:G,"CREDITO")</f>
        <v/>
      </c>
      <c r="H142" s="9">
        <f>G142-SUM(B142:F142)</f>
        <v/>
      </c>
      <c r="I142" s="4">
        <f>SUMIFS(df_blueme_sem_parcelamento!E:E,df_blueme_sem_parcelamento!H:H,Conciliacao!A142)*(-1)</f>
        <v/>
      </c>
      <c r="J142" s="4">
        <f>SUMIFS(df_blueme_com_parcelamento!J:J,df_blueme_com_parcelamento!M:M,Conciliacao!A142)*(-1)</f>
        <v/>
      </c>
      <c r="K142" s="4">
        <f>SUMIFS(df_mutuos!J:J,df_mutuos!B:B,Conciliacao!A142)*(-1)</f>
        <v/>
      </c>
      <c r="L142" s="8">
        <f>SUMIFS(df_bloqueios_judiciais!E:E,df_bloqueios_judiciais!D:D,Conciliacao!A142,df_bloqueios_judiciais!E:E,"&lt;0")</f>
        <v/>
      </c>
      <c r="M142" s="10">
        <f>SUMIFS(df_extratos!I:I,df_extratos!F:F,Conciliacao!BD142,df_extratos!G:G,"DEBITO")+SUMIFS(df_extratos!I:I,df_extratos!F:F,Conciliacao!A142,df_extratos!G:G,"DEBITO")+SUMIFS(df_extratos!I:I,df_extratos!F:F,Conciliacao!BE142,df_extratos!G:G,"DEBITO")+SUMIFS(df_extratos!I:I,df_extratos!F:F,Conciliacao!BF142,df_extratos!G:G,"DEBITO")+SUMIFS(df_extratos!I:I,df_extratos!F:F,Conciliacao!BG142,df_extratos!G:G,"DEBITO")</f>
        <v/>
      </c>
      <c r="N142" s="11">
        <f>M142-SUM(I142:L142)</f>
        <v/>
      </c>
      <c r="O142" s="25">
        <f>SUMIFS(df_ajustes_conciliaco!D:D,df_ajustes_conciliaco!C:C,Conciliacao!A142)</f>
        <v/>
      </c>
      <c r="P142" s="22">
        <f>N142+H142-O142</f>
        <v/>
      </c>
      <c r="BD142" s="20" t="n">
        <v>45798.5</v>
      </c>
      <c r="BE142" s="20" t="n">
        <v>45798.125</v>
      </c>
      <c r="BF142" s="20" t="n">
        <v>45798.54166666666</v>
      </c>
      <c r="BG142" s="20" t="n">
        <v>45798.625</v>
      </c>
    </row>
    <row r="143">
      <c r="A143" s="5">
        <f>A142+1</f>
        <v/>
      </c>
      <c r="B143" s="3">
        <f>-SUMIFS(df_extrato_zig!G:G,df_extrato_zig!E:E,Conciliacao!A143,df_extrato_zig!D:D,"Saque")-SUMIFS(df_extrato_zig!G:G,df_extrato_zig!E:E,Conciliacao!A143,df_extrato_zig!D:D,"Antecipação")</f>
        <v/>
      </c>
      <c r="C143" s="3">
        <f>SUMIFS(df_extrato_zig!E:E,df_extrato_zig!L:L,Conciliacao!A143,df_extrato_zig!F:F,"DINHEIRO")</f>
        <v/>
      </c>
      <c r="D143" s="3">
        <f>SUMIFS(view_parc_agrup!H:H,view_parc_agrup!G:G,Conciliacao!A143)</f>
        <v/>
      </c>
      <c r="E143" s="3">
        <f>SUMIFS(df_mutuos!I:I,df_mutuos!B:B,Conciliacao!A143)</f>
        <v/>
      </c>
      <c r="F143" s="6">
        <f>SUMIFS(df_bloqueios_judiciais!E:E,df_bloqueios_judiciais!D:D,Conciliacao!A143,df_bloqueios_judiciais!E:E,"&gt;0")</f>
        <v/>
      </c>
      <c r="G143" s="7">
        <f>SUMIFS(df_extratos!I:I,df_extratos!F:F,Conciliacao!BD143,df_extratos!G:G,"CREDITO")+SUMIFS(df_extratos!I:I,df_extratos!F:F,Conciliacao!A143,df_extratos!G:G,"CREDITO")+SUMIFS(df_extratos!I:I,df_extratos!F:F,Conciliacao!BE143,df_extratos!G:G,"CREDITO")+SUMIFS(df_extratos!I:I,df_extratos!F:F,Conciliacao!BF143,df_extratos!G:G,"CREDITO")+SUMIFS(df_extratos!I:I,df_extratos!F:F,Conciliacao!BG143,df_extratos!G:G,"CREDITO")</f>
        <v/>
      </c>
      <c r="H143" s="9">
        <f>G143-SUM(B143:F143)</f>
        <v/>
      </c>
      <c r="I143" s="4">
        <f>SUMIFS(df_blueme_sem_parcelamento!E:E,df_blueme_sem_parcelamento!H:H,Conciliacao!A143)*(-1)</f>
        <v/>
      </c>
      <c r="J143" s="4">
        <f>SUMIFS(df_blueme_com_parcelamento!J:J,df_blueme_com_parcelamento!M:M,Conciliacao!A143)*(-1)</f>
        <v/>
      </c>
      <c r="K143" s="4">
        <f>SUMIFS(df_mutuos!J:J,df_mutuos!B:B,Conciliacao!A143)*(-1)</f>
        <v/>
      </c>
      <c r="L143" s="8">
        <f>SUMIFS(df_bloqueios_judiciais!E:E,df_bloqueios_judiciais!D:D,Conciliacao!A143,df_bloqueios_judiciais!E:E,"&lt;0")</f>
        <v/>
      </c>
      <c r="M143" s="10">
        <f>SUMIFS(df_extratos!I:I,df_extratos!F:F,Conciliacao!BD143,df_extratos!G:G,"DEBITO")+SUMIFS(df_extratos!I:I,df_extratos!F:F,Conciliacao!A143,df_extratos!G:G,"DEBITO")+SUMIFS(df_extratos!I:I,df_extratos!F:F,Conciliacao!BE143,df_extratos!G:G,"DEBITO")+SUMIFS(df_extratos!I:I,df_extratos!F:F,Conciliacao!BF143,df_extratos!G:G,"DEBITO")+SUMIFS(df_extratos!I:I,df_extratos!F:F,Conciliacao!BG143,df_extratos!G:G,"DEBITO")</f>
        <v/>
      </c>
      <c r="N143" s="11">
        <f>M143-SUM(I143:L143)</f>
        <v/>
      </c>
      <c r="O143" s="25">
        <f>SUMIFS(df_ajustes_conciliaco!D:D,df_ajustes_conciliaco!C:C,Conciliacao!A143)</f>
        <v/>
      </c>
      <c r="P143" s="22">
        <f>N143+H143-O143</f>
        <v/>
      </c>
      <c r="BD143" s="20" t="n">
        <v>45799.5</v>
      </c>
      <c r="BE143" s="20" t="n">
        <v>45799.125</v>
      </c>
      <c r="BF143" s="20" t="n">
        <v>45799.54166666666</v>
      </c>
      <c r="BG143" s="20" t="n">
        <v>45799.625</v>
      </c>
    </row>
    <row r="144">
      <c r="A144" s="5">
        <f>A143+1</f>
        <v/>
      </c>
      <c r="B144" s="3">
        <f>-SUMIFS(df_extrato_zig!G:G,df_extrato_zig!E:E,Conciliacao!A144,df_extrato_zig!D:D,"Saque")-SUMIFS(df_extrato_zig!G:G,df_extrato_zig!E:E,Conciliacao!A144,df_extrato_zig!D:D,"Antecipação")</f>
        <v/>
      </c>
      <c r="C144" s="3">
        <f>SUMIFS(df_extrato_zig!E:E,df_extrato_zig!L:L,Conciliacao!A144,df_extrato_zig!F:F,"DINHEIRO")</f>
        <v/>
      </c>
      <c r="D144" s="3">
        <f>SUMIFS(view_parc_agrup!H:H,view_parc_agrup!G:G,Conciliacao!A144)</f>
        <v/>
      </c>
      <c r="E144" s="3">
        <f>SUMIFS(df_mutuos!I:I,df_mutuos!B:B,Conciliacao!A144)</f>
        <v/>
      </c>
      <c r="F144" s="6">
        <f>SUMIFS(df_bloqueios_judiciais!E:E,df_bloqueios_judiciais!D:D,Conciliacao!A144,df_bloqueios_judiciais!E:E,"&gt;0")</f>
        <v/>
      </c>
      <c r="G144" s="7">
        <f>SUMIFS(df_extratos!I:I,df_extratos!F:F,Conciliacao!BD144,df_extratos!G:G,"CREDITO")+SUMIFS(df_extratos!I:I,df_extratos!F:F,Conciliacao!A144,df_extratos!G:G,"CREDITO")+SUMIFS(df_extratos!I:I,df_extratos!F:F,Conciliacao!BE144,df_extratos!G:G,"CREDITO")+SUMIFS(df_extratos!I:I,df_extratos!F:F,Conciliacao!BF144,df_extratos!G:G,"CREDITO")+SUMIFS(df_extratos!I:I,df_extratos!F:F,Conciliacao!BG144,df_extratos!G:G,"CREDITO")</f>
        <v/>
      </c>
      <c r="H144" s="9">
        <f>G144-SUM(B144:F144)</f>
        <v/>
      </c>
      <c r="I144" s="4">
        <f>SUMIFS(df_blueme_sem_parcelamento!E:E,df_blueme_sem_parcelamento!H:H,Conciliacao!A144)*(-1)</f>
        <v/>
      </c>
      <c r="J144" s="4">
        <f>SUMIFS(df_blueme_com_parcelamento!J:J,df_blueme_com_parcelamento!M:M,Conciliacao!A144)*(-1)</f>
        <v/>
      </c>
      <c r="K144" s="4">
        <f>SUMIFS(df_mutuos!J:J,df_mutuos!B:B,Conciliacao!A144)*(-1)</f>
        <v/>
      </c>
      <c r="L144" s="8">
        <f>SUMIFS(df_bloqueios_judiciais!E:E,df_bloqueios_judiciais!D:D,Conciliacao!A144,df_bloqueios_judiciais!E:E,"&lt;0")</f>
        <v/>
      </c>
      <c r="M144" s="10">
        <f>SUMIFS(df_extratos!I:I,df_extratos!F:F,Conciliacao!BD144,df_extratos!G:G,"DEBITO")+SUMIFS(df_extratos!I:I,df_extratos!F:F,Conciliacao!A144,df_extratos!G:G,"DEBITO")+SUMIFS(df_extratos!I:I,df_extratos!F:F,Conciliacao!BE144,df_extratos!G:G,"DEBITO")+SUMIFS(df_extratos!I:I,df_extratos!F:F,Conciliacao!BF144,df_extratos!G:G,"DEBITO")+SUMIFS(df_extratos!I:I,df_extratos!F:F,Conciliacao!BG144,df_extratos!G:G,"DEBITO")</f>
        <v/>
      </c>
      <c r="N144" s="11">
        <f>M144-SUM(I144:L144)</f>
        <v/>
      </c>
      <c r="O144" s="25">
        <f>SUMIFS(df_ajustes_conciliaco!D:D,df_ajustes_conciliaco!C:C,Conciliacao!A144)</f>
        <v/>
      </c>
      <c r="P144" s="22">
        <f>N144+H144-O144</f>
        <v/>
      </c>
      <c r="BD144" s="20" t="n">
        <v>45800.5</v>
      </c>
      <c r="BE144" s="20" t="n">
        <v>45800.125</v>
      </c>
      <c r="BF144" s="20" t="n">
        <v>45800.54166666666</v>
      </c>
      <c r="BG144" s="20" t="n">
        <v>45800.625</v>
      </c>
    </row>
    <row r="145">
      <c r="A145" s="5">
        <f>A144+1</f>
        <v/>
      </c>
      <c r="B145" s="3">
        <f>-SUMIFS(df_extrato_zig!G:G,df_extrato_zig!E:E,Conciliacao!A145,df_extrato_zig!D:D,"Saque")-SUMIFS(df_extrato_zig!G:G,df_extrato_zig!E:E,Conciliacao!A145,df_extrato_zig!D:D,"Antecipação")</f>
        <v/>
      </c>
      <c r="C145" s="3">
        <f>SUMIFS(df_extrato_zig!E:E,df_extrato_zig!L:L,Conciliacao!A145,df_extrato_zig!F:F,"DINHEIRO")</f>
        <v/>
      </c>
      <c r="D145" s="3">
        <f>SUMIFS(view_parc_agrup!H:H,view_parc_agrup!G:G,Conciliacao!A145)</f>
        <v/>
      </c>
      <c r="E145" s="3">
        <f>SUMIFS(df_mutuos!I:I,df_mutuos!B:B,Conciliacao!A145)</f>
        <v/>
      </c>
      <c r="F145" s="6">
        <f>SUMIFS(df_bloqueios_judiciais!E:E,df_bloqueios_judiciais!D:D,Conciliacao!A145,df_bloqueios_judiciais!E:E,"&gt;0")</f>
        <v/>
      </c>
      <c r="G145" s="7">
        <f>SUMIFS(df_extratos!I:I,df_extratos!F:F,Conciliacao!BD145,df_extratos!G:G,"CREDITO")+SUMIFS(df_extratos!I:I,df_extratos!F:F,Conciliacao!A145,df_extratos!G:G,"CREDITO")+SUMIFS(df_extratos!I:I,df_extratos!F:F,Conciliacao!BE145,df_extratos!G:G,"CREDITO")+SUMIFS(df_extratos!I:I,df_extratos!F:F,Conciliacao!BF145,df_extratos!G:G,"CREDITO")+SUMIFS(df_extratos!I:I,df_extratos!F:F,Conciliacao!BG145,df_extratos!G:G,"CREDITO")</f>
        <v/>
      </c>
      <c r="H145" s="9">
        <f>G145-SUM(B145:F145)</f>
        <v/>
      </c>
      <c r="I145" s="4">
        <f>SUMIFS(df_blueme_sem_parcelamento!E:E,df_blueme_sem_parcelamento!H:H,Conciliacao!A145)*(-1)</f>
        <v/>
      </c>
      <c r="J145" s="4">
        <f>SUMIFS(df_blueme_com_parcelamento!J:J,df_blueme_com_parcelamento!M:M,Conciliacao!A145)*(-1)</f>
        <v/>
      </c>
      <c r="K145" s="4">
        <f>SUMIFS(df_mutuos!J:J,df_mutuos!B:B,Conciliacao!A145)*(-1)</f>
        <v/>
      </c>
      <c r="L145" s="8">
        <f>SUMIFS(df_bloqueios_judiciais!E:E,df_bloqueios_judiciais!D:D,Conciliacao!A145,df_bloqueios_judiciais!E:E,"&lt;0")</f>
        <v/>
      </c>
      <c r="M145" s="10">
        <f>SUMIFS(df_extratos!I:I,df_extratos!F:F,Conciliacao!BD145,df_extratos!G:G,"DEBITO")+SUMIFS(df_extratos!I:I,df_extratos!F:F,Conciliacao!A145,df_extratos!G:G,"DEBITO")+SUMIFS(df_extratos!I:I,df_extratos!F:F,Conciliacao!BE145,df_extratos!G:G,"DEBITO")+SUMIFS(df_extratos!I:I,df_extratos!F:F,Conciliacao!BF145,df_extratos!G:G,"DEBITO")+SUMIFS(df_extratos!I:I,df_extratos!F:F,Conciliacao!BG145,df_extratos!G:G,"DEBITO")</f>
        <v/>
      </c>
      <c r="N145" s="11">
        <f>M145-SUM(I145:L145)</f>
        <v/>
      </c>
      <c r="O145" s="25">
        <f>SUMIFS(df_ajustes_conciliaco!D:D,df_ajustes_conciliaco!C:C,Conciliacao!A145)</f>
        <v/>
      </c>
      <c r="P145" s="22">
        <f>N145+H145-O145</f>
        <v/>
      </c>
      <c r="BD145" s="20" t="n">
        <v>45801.5</v>
      </c>
      <c r="BE145" s="20" t="n">
        <v>45801.125</v>
      </c>
      <c r="BF145" s="20" t="n">
        <v>45801.54166666666</v>
      </c>
      <c r="BG145" s="20" t="n">
        <v>45801.625</v>
      </c>
    </row>
    <row r="146">
      <c r="A146" s="5">
        <f>A145+1</f>
        <v/>
      </c>
      <c r="B146" s="3">
        <f>-SUMIFS(df_extrato_zig!G:G,df_extrato_zig!E:E,Conciliacao!A146,df_extrato_zig!D:D,"Saque")-SUMIFS(df_extrato_zig!G:G,df_extrato_zig!E:E,Conciliacao!A146,df_extrato_zig!D:D,"Antecipação")</f>
        <v/>
      </c>
      <c r="C146" s="3">
        <f>SUMIFS(df_extrato_zig!E:E,df_extrato_zig!L:L,Conciliacao!A146,df_extrato_zig!F:F,"DINHEIRO")</f>
        <v/>
      </c>
      <c r="D146" s="3">
        <f>SUMIFS(view_parc_agrup!H:H,view_parc_agrup!G:G,Conciliacao!A146)</f>
        <v/>
      </c>
      <c r="E146" s="3">
        <f>SUMIFS(df_mutuos!I:I,df_mutuos!B:B,Conciliacao!A146)</f>
        <v/>
      </c>
      <c r="F146" s="6">
        <f>SUMIFS(df_bloqueios_judiciais!E:E,df_bloqueios_judiciais!D:D,Conciliacao!A146,df_bloqueios_judiciais!E:E,"&gt;0")</f>
        <v/>
      </c>
      <c r="G146" s="7">
        <f>SUMIFS(df_extratos!I:I,df_extratos!F:F,Conciliacao!BD146,df_extratos!G:G,"CREDITO")+SUMIFS(df_extratos!I:I,df_extratos!F:F,Conciliacao!A146,df_extratos!G:G,"CREDITO")+SUMIFS(df_extratos!I:I,df_extratos!F:F,Conciliacao!BE146,df_extratos!G:G,"CREDITO")+SUMIFS(df_extratos!I:I,df_extratos!F:F,Conciliacao!BF146,df_extratos!G:G,"CREDITO")+SUMIFS(df_extratos!I:I,df_extratos!F:F,Conciliacao!BG146,df_extratos!G:G,"CREDITO")</f>
        <v/>
      </c>
      <c r="H146" s="9">
        <f>G146-SUM(B146:F146)</f>
        <v/>
      </c>
      <c r="I146" s="4">
        <f>SUMIFS(df_blueme_sem_parcelamento!E:E,df_blueme_sem_parcelamento!H:H,Conciliacao!A146)*(-1)</f>
        <v/>
      </c>
      <c r="J146" s="4">
        <f>SUMIFS(df_blueme_com_parcelamento!J:J,df_blueme_com_parcelamento!M:M,Conciliacao!A146)*(-1)</f>
        <v/>
      </c>
      <c r="K146" s="4">
        <f>SUMIFS(df_mutuos!J:J,df_mutuos!B:B,Conciliacao!A146)*(-1)</f>
        <v/>
      </c>
      <c r="L146" s="8">
        <f>SUMIFS(df_bloqueios_judiciais!E:E,df_bloqueios_judiciais!D:D,Conciliacao!A146,df_bloqueios_judiciais!E:E,"&lt;0")</f>
        <v/>
      </c>
      <c r="M146" s="10">
        <f>SUMIFS(df_extratos!I:I,df_extratos!F:F,Conciliacao!BD146,df_extratos!G:G,"DEBITO")+SUMIFS(df_extratos!I:I,df_extratos!F:F,Conciliacao!A146,df_extratos!G:G,"DEBITO")+SUMIFS(df_extratos!I:I,df_extratos!F:F,Conciliacao!BE146,df_extratos!G:G,"DEBITO")+SUMIFS(df_extratos!I:I,df_extratos!F:F,Conciliacao!BF146,df_extratos!G:G,"DEBITO")+SUMIFS(df_extratos!I:I,df_extratos!F:F,Conciliacao!BG146,df_extratos!G:G,"DEBITO")</f>
        <v/>
      </c>
      <c r="N146" s="11">
        <f>M146-SUM(I146:L146)</f>
        <v/>
      </c>
      <c r="O146" s="25">
        <f>SUMIFS(df_ajustes_conciliaco!D:D,df_ajustes_conciliaco!C:C,Conciliacao!A146)</f>
        <v/>
      </c>
      <c r="P146" s="22">
        <f>N146+H146-O146</f>
        <v/>
      </c>
      <c r="BD146" s="20" t="n">
        <v>45802.5</v>
      </c>
      <c r="BE146" s="20" t="n">
        <v>45802.125</v>
      </c>
      <c r="BF146" s="20" t="n">
        <v>45802.54166666666</v>
      </c>
      <c r="BG146" s="20" t="n">
        <v>45802.625</v>
      </c>
    </row>
    <row r="147">
      <c r="A147" s="5">
        <f>A146+1</f>
        <v/>
      </c>
      <c r="B147" s="3">
        <f>-SUMIFS(df_extrato_zig!G:G,df_extrato_zig!E:E,Conciliacao!A147,df_extrato_zig!D:D,"Saque")-SUMIFS(df_extrato_zig!G:G,df_extrato_zig!E:E,Conciliacao!A147,df_extrato_zig!D:D,"Antecipação")</f>
        <v/>
      </c>
      <c r="C147" s="3">
        <f>SUMIFS(df_extrato_zig!E:E,df_extrato_zig!L:L,Conciliacao!A147,df_extrato_zig!F:F,"DINHEIRO")</f>
        <v/>
      </c>
      <c r="D147" s="3">
        <f>SUMIFS(view_parc_agrup!H:H,view_parc_agrup!G:G,Conciliacao!A147)</f>
        <v/>
      </c>
      <c r="E147" s="3">
        <f>SUMIFS(df_mutuos!I:I,df_mutuos!B:B,Conciliacao!A147)</f>
        <v/>
      </c>
      <c r="F147" s="6">
        <f>SUMIFS(df_bloqueios_judiciais!E:E,df_bloqueios_judiciais!D:D,Conciliacao!A147,df_bloqueios_judiciais!E:E,"&gt;0")</f>
        <v/>
      </c>
      <c r="G147" s="7">
        <f>SUMIFS(df_extratos!I:I,df_extratos!F:F,Conciliacao!BD147,df_extratos!G:G,"CREDITO")+SUMIFS(df_extratos!I:I,df_extratos!F:F,Conciliacao!A147,df_extratos!G:G,"CREDITO")+SUMIFS(df_extratos!I:I,df_extratos!F:F,Conciliacao!BE147,df_extratos!G:G,"CREDITO")+SUMIFS(df_extratos!I:I,df_extratos!F:F,Conciliacao!BF147,df_extratos!G:G,"CREDITO")+SUMIFS(df_extratos!I:I,df_extratos!F:F,Conciliacao!BG147,df_extratos!G:G,"CREDITO")</f>
        <v/>
      </c>
      <c r="H147" s="9">
        <f>G147-SUM(B147:F147)</f>
        <v/>
      </c>
      <c r="I147" s="4">
        <f>SUMIFS(df_blueme_sem_parcelamento!E:E,df_blueme_sem_parcelamento!H:H,Conciliacao!A147)*(-1)</f>
        <v/>
      </c>
      <c r="J147" s="4">
        <f>SUMIFS(df_blueme_com_parcelamento!J:J,df_blueme_com_parcelamento!M:M,Conciliacao!A147)*(-1)</f>
        <v/>
      </c>
      <c r="K147" s="4">
        <f>SUMIFS(df_mutuos!J:J,df_mutuos!B:B,Conciliacao!A147)*(-1)</f>
        <v/>
      </c>
      <c r="L147" s="8">
        <f>SUMIFS(df_bloqueios_judiciais!E:E,df_bloqueios_judiciais!D:D,Conciliacao!A147,df_bloqueios_judiciais!E:E,"&lt;0")</f>
        <v/>
      </c>
      <c r="M147" s="10">
        <f>SUMIFS(df_extratos!I:I,df_extratos!F:F,Conciliacao!BD147,df_extratos!G:G,"DEBITO")+SUMIFS(df_extratos!I:I,df_extratos!F:F,Conciliacao!A147,df_extratos!G:G,"DEBITO")+SUMIFS(df_extratos!I:I,df_extratos!F:F,Conciliacao!BE147,df_extratos!G:G,"DEBITO")+SUMIFS(df_extratos!I:I,df_extratos!F:F,Conciliacao!BF147,df_extratos!G:G,"DEBITO")+SUMIFS(df_extratos!I:I,df_extratos!F:F,Conciliacao!BG147,df_extratos!G:G,"DEBITO")</f>
        <v/>
      </c>
      <c r="N147" s="11">
        <f>M147-SUM(I147:L147)</f>
        <v/>
      </c>
      <c r="O147" s="25">
        <f>SUMIFS(df_ajustes_conciliaco!D:D,df_ajustes_conciliaco!C:C,Conciliacao!A147)</f>
        <v/>
      </c>
      <c r="P147" s="22">
        <f>N147+H147-O147</f>
        <v/>
      </c>
      <c r="BD147" s="20" t="n">
        <v>45803.5</v>
      </c>
      <c r="BE147" s="20" t="n">
        <v>45803.125</v>
      </c>
      <c r="BF147" s="20" t="n">
        <v>45803.54166666666</v>
      </c>
      <c r="BG147" s="20" t="n">
        <v>45803.625</v>
      </c>
    </row>
    <row r="148">
      <c r="A148" s="5">
        <f>A147+1</f>
        <v/>
      </c>
      <c r="B148" s="3">
        <f>-SUMIFS(df_extrato_zig!G:G,df_extrato_zig!E:E,Conciliacao!A148,df_extrato_zig!D:D,"Saque")-SUMIFS(df_extrato_zig!G:G,df_extrato_zig!E:E,Conciliacao!A148,df_extrato_zig!D:D,"Antecipação")</f>
        <v/>
      </c>
      <c r="C148" s="3">
        <f>SUMIFS(df_extrato_zig!E:E,df_extrato_zig!L:L,Conciliacao!A148,df_extrato_zig!F:F,"DINHEIRO")</f>
        <v/>
      </c>
      <c r="D148" s="3">
        <f>SUMIFS(view_parc_agrup!H:H,view_parc_agrup!G:G,Conciliacao!A148)</f>
        <v/>
      </c>
      <c r="E148" s="3">
        <f>SUMIFS(df_mutuos!I:I,df_mutuos!B:B,Conciliacao!A148)</f>
        <v/>
      </c>
      <c r="F148" s="6">
        <f>SUMIFS(df_bloqueios_judiciais!E:E,df_bloqueios_judiciais!D:D,Conciliacao!A148,df_bloqueios_judiciais!E:E,"&gt;0")</f>
        <v/>
      </c>
      <c r="G148" s="7">
        <f>SUMIFS(df_extratos!I:I,df_extratos!F:F,Conciliacao!BD148,df_extratos!G:G,"CREDITO")+SUMIFS(df_extratos!I:I,df_extratos!F:F,Conciliacao!A148,df_extratos!G:G,"CREDITO")+SUMIFS(df_extratos!I:I,df_extratos!F:F,Conciliacao!BE148,df_extratos!G:G,"CREDITO")+SUMIFS(df_extratos!I:I,df_extratos!F:F,Conciliacao!BF148,df_extratos!G:G,"CREDITO")+SUMIFS(df_extratos!I:I,df_extratos!F:F,Conciliacao!BG148,df_extratos!G:G,"CREDITO")</f>
        <v/>
      </c>
      <c r="H148" s="9">
        <f>G148-SUM(B148:F148)</f>
        <v/>
      </c>
      <c r="I148" s="4">
        <f>SUMIFS(df_blueme_sem_parcelamento!E:E,df_blueme_sem_parcelamento!H:H,Conciliacao!A148)*(-1)</f>
        <v/>
      </c>
      <c r="J148" s="4">
        <f>SUMIFS(df_blueme_com_parcelamento!J:J,df_blueme_com_parcelamento!M:M,Conciliacao!A148)*(-1)</f>
        <v/>
      </c>
      <c r="K148" s="4">
        <f>SUMIFS(df_mutuos!J:J,df_mutuos!B:B,Conciliacao!A148)*(-1)</f>
        <v/>
      </c>
      <c r="L148" s="8">
        <f>SUMIFS(df_bloqueios_judiciais!E:E,df_bloqueios_judiciais!D:D,Conciliacao!A148,df_bloqueios_judiciais!E:E,"&lt;0")</f>
        <v/>
      </c>
      <c r="M148" s="10">
        <f>SUMIFS(df_extratos!I:I,df_extratos!F:F,Conciliacao!BD148,df_extratos!G:G,"DEBITO")+SUMIFS(df_extratos!I:I,df_extratos!F:F,Conciliacao!A148,df_extratos!G:G,"DEBITO")+SUMIFS(df_extratos!I:I,df_extratos!F:F,Conciliacao!BE148,df_extratos!G:G,"DEBITO")+SUMIFS(df_extratos!I:I,df_extratos!F:F,Conciliacao!BF148,df_extratos!G:G,"DEBITO")+SUMIFS(df_extratos!I:I,df_extratos!F:F,Conciliacao!BG148,df_extratos!G:G,"DEBITO")</f>
        <v/>
      </c>
      <c r="N148" s="11">
        <f>M148-SUM(I148:L148)</f>
        <v/>
      </c>
      <c r="O148" s="25">
        <f>SUMIFS(df_ajustes_conciliaco!D:D,df_ajustes_conciliaco!C:C,Conciliacao!A148)</f>
        <v/>
      </c>
      <c r="P148" s="22">
        <f>N148+H148-O148</f>
        <v/>
      </c>
      <c r="BD148" s="20" t="n">
        <v>45804.5</v>
      </c>
      <c r="BE148" s="20" t="n">
        <v>45804.125</v>
      </c>
      <c r="BF148" s="20" t="n">
        <v>45804.54166666666</v>
      </c>
      <c r="BG148" s="20" t="n">
        <v>45804.625</v>
      </c>
    </row>
    <row r="149">
      <c r="A149" s="5">
        <f>A148+1</f>
        <v/>
      </c>
      <c r="B149" s="3">
        <f>-SUMIFS(df_extrato_zig!G:G,df_extrato_zig!E:E,Conciliacao!A149,df_extrato_zig!D:D,"Saque")-SUMIFS(df_extrato_zig!G:G,df_extrato_zig!E:E,Conciliacao!A149,df_extrato_zig!D:D,"Antecipação")</f>
        <v/>
      </c>
      <c r="C149" s="3">
        <f>SUMIFS(df_extrato_zig!E:E,df_extrato_zig!L:L,Conciliacao!A149,df_extrato_zig!F:F,"DINHEIRO")</f>
        <v/>
      </c>
      <c r="D149" s="3">
        <f>SUMIFS(view_parc_agrup!H:H,view_parc_agrup!G:G,Conciliacao!A149)</f>
        <v/>
      </c>
      <c r="E149" s="3">
        <f>SUMIFS(df_mutuos!I:I,df_mutuos!B:B,Conciliacao!A149)</f>
        <v/>
      </c>
      <c r="F149" s="6">
        <f>SUMIFS(df_bloqueios_judiciais!E:E,df_bloqueios_judiciais!D:D,Conciliacao!A149,df_bloqueios_judiciais!E:E,"&gt;0")</f>
        <v/>
      </c>
      <c r="G149" s="7">
        <f>SUMIFS(df_extratos!I:I,df_extratos!F:F,Conciliacao!BD149,df_extratos!G:G,"CREDITO")+SUMIFS(df_extratos!I:I,df_extratos!F:F,Conciliacao!A149,df_extratos!G:G,"CREDITO")+SUMIFS(df_extratos!I:I,df_extratos!F:F,Conciliacao!BE149,df_extratos!G:G,"CREDITO")+SUMIFS(df_extratos!I:I,df_extratos!F:F,Conciliacao!BF149,df_extratos!G:G,"CREDITO")+SUMIFS(df_extratos!I:I,df_extratos!F:F,Conciliacao!BG149,df_extratos!G:G,"CREDITO")</f>
        <v/>
      </c>
      <c r="H149" s="9">
        <f>G149-SUM(B149:F149)</f>
        <v/>
      </c>
      <c r="I149" s="4">
        <f>SUMIFS(df_blueme_sem_parcelamento!E:E,df_blueme_sem_parcelamento!H:H,Conciliacao!A149)*(-1)</f>
        <v/>
      </c>
      <c r="J149" s="4">
        <f>SUMIFS(df_blueme_com_parcelamento!J:J,df_blueme_com_parcelamento!M:M,Conciliacao!A149)*(-1)</f>
        <v/>
      </c>
      <c r="K149" s="4">
        <f>SUMIFS(df_mutuos!J:J,df_mutuos!B:B,Conciliacao!A149)*(-1)</f>
        <v/>
      </c>
      <c r="L149" s="8">
        <f>SUMIFS(df_bloqueios_judiciais!E:E,df_bloqueios_judiciais!D:D,Conciliacao!A149,df_bloqueios_judiciais!E:E,"&lt;0")</f>
        <v/>
      </c>
      <c r="M149" s="10">
        <f>SUMIFS(df_extratos!I:I,df_extratos!F:F,Conciliacao!BD149,df_extratos!G:G,"DEBITO")+SUMIFS(df_extratos!I:I,df_extratos!F:F,Conciliacao!A149,df_extratos!G:G,"DEBITO")+SUMIFS(df_extratos!I:I,df_extratos!F:F,Conciliacao!BE149,df_extratos!G:G,"DEBITO")+SUMIFS(df_extratos!I:I,df_extratos!F:F,Conciliacao!BF149,df_extratos!G:G,"DEBITO")+SUMIFS(df_extratos!I:I,df_extratos!F:F,Conciliacao!BG149,df_extratos!G:G,"DEBITO")</f>
        <v/>
      </c>
      <c r="N149" s="11">
        <f>M149-SUM(I149:L149)</f>
        <v/>
      </c>
      <c r="O149" s="25">
        <f>SUMIFS(df_ajustes_conciliaco!D:D,df_ajustes_conciliaco!C:C,Conciliacao!A149)</f>
        <v/>
      </c>
      <c r="P149" s="22">
        <f>N149+H149-O149</f>
        <v/>
      </c>
      <c r="BD149" s="20" t="n">
        <v>45805.5</v>
      </c>
      <c r="BE149" s="20" t="n">
        <v>45805.125</v>
      </c>
      <c r="BF149" s="20" t="n">
        <v>45805.54166666666</v>
      </c>
      <c r="BG149" s="20" t="n">
        <v>45805.625</v>
      </c>
    </row>
    <row r="150">
      <c r="A150" s="5">
        <f>A149+1</f>
        <v/>
      </c>
      <c r="B150" s="3">
        <f>-SUMIFS(df_extrato_zig!G:G,df_extrato_zig!E:E,Conciliacao!A150,df_extrato_zig!D:D,"Saque")-SUMIFS(df_extrato_zig!G:G,df_extrato_zig!E:E,Conciliacao!A150,df_extrato_zig!D:D,"Antecipação")</f>
        <v/>
      </c>
      <c r="C150" s="3">
        <f>SUMIFS(df_extrato_zig!E:E,df_extrato_zig!L:L,Conciliacao!A150,df_extrato_zig!F:F,"DINHEIRO")</f>
        <v/>
      </c>
      <c r="D150" s="3">
        <f>SUMIFS(view_parc_agrup!H:H,view_parc_agrup!G:G,Conciliacao!A150)</f>
        <v/>
      </c>
      <c r="E150" s="3">
        <f>SUMIFS(df_mutuos!I:I,df_mutuos!B:B,Conciliacao!A150)</f>
        <v/>
      </c>
      <c r="F150" s="6">
        <f>SUMIFS(df_bloqueios_judiciais!E:E,df_bloqueios_judiciais!D:D,Conciliacao!A150,df_bloqueios_judiciais!E:E,"&gt;0")</f>
        <v/>
      </c>
      <c r="G150" s="7">
        <f>SUMIFS(df_extratos!I:I,df_extratos!F:F,Conciliacao!BD150,df_extratos!G:G,"CREDITO")+SUMIFS(df_extratos!I:I,df_extratos!F:F,Conciliacao!A150,df_extratos!G:G,"CREDITO")+SUMIFS(df_extratos!I:I,df_extratos!F:F,Conciliacao!BE150,df_extratos!G:G,"CREDITO")+SUMIFS(df_extratos!I:I,df_extratos!F:F,Conciliacao!BF150,df_extratos!G:G,"CREDITO")+SUMIFS(df_extratos!I:I,df_extratos!F:F,Conciliacao!BG150,df_extratos!G:G,"CREDITO")</f>
        <v/>
      </c>
      <c r="H150" s="9">
        <f>G150-SUM(B150:F150)</f>
        <v/>
      </c>
      <c r="I150" s="4">
        <f>SUMIFS(df_blueme_sem_parcelamento!E:E,df_blueme_sem_parcelamento!H:H,Conciliacao!A150)*(-1)</f>
        <v/>
      </c>
      <c r="J150" s="4">
        <f>SUMIFS(df_blueme_com_parcelamento!J:J,df_blueme_com_parcelamento!M:M,Conciliacao!A150)*(-1)</f>
        <v/>
      </c>
      <c r="K150" s="4">
        <f>SUMIFS(df_mutuos!J:J,df_mutuos!B:B,Conciliacao!A150)*(-1)</f>
        <v/>
      </c>
      <c r="L150" s="8">
        <f>SUMIFS(df_bloqueios_judiciais!E:E,df_bloqueios_judiciais!D:D,Conciliacao!A150,df_bloqueios_judiciais!E:E,"&lt;0")</f>
        <v/>
      </c>
      <c r="M150" s="10">
        <f>SUMIFS(df_extratos!I:I,df_extratos!F:F,Conciliacao!BD150,df_extratos!G:G,"DEBITO")+SUMIFS(df_extratos!I:I,df_extratos!F:F,Conciliacao!A150,df_extratos!G:G,"DEBITO")+SUMIFS(df_extratos!I:I,df_extratos!F:F,Conciliacao!BE150,df_extratos!G:G,"DEBITO")+SUMIFS(df_extratos!I:I,df_extratos!F:F,Conciliacao!BF150,df_extratos!G:G,"DEBITO")+SUMIFS(df_extratos!I:I,df_extratos!F:F,Conciliacao!BG150,df_extratos!G:G,"DEBITO")</f>
        <v/>
      </c>
      <c r="N150" s="11">
        <f>M150-SUM(I150:L150)</f>
        <v/>
      </c>
      <c r="O150" s="25">
        <f>SUMIFS(df_ajustes_conciliaco!D:D,df_ajustes_conciliaco!C:C,Conciliacao!A150)</f>
        <v/>
      </c>
      <c r="P150" s="22">
        <f>N150+H150-O150</f>
        <v/>
      </c>
      <c r="BD150" s="20" t="n">
        <v>45806.5</v>
      </c>
      <c r="BE150" s="20" t="n">
        <v>45806.125</v>
      </c>
      <c r="BF150" s="20" t="n">
        <v>45806.54166666666</v>
      </c>
      <c r="BG150" s="20" t="n">
        <v>45806.625</v>
      </c>
    </row>
    <row r="151">
      <c r="A151" s="5">
        <f>A150+1</f>
        <v/>
      </c>
      <c r="B151" s="3">
        <f>-SUMIFS(df_extrato_zig!G:G,df_extrato_zig!E:E,Conciliacao!A151,df_extrato_zig!D:D,"Saque")-SUMIFS(df_extrato_zig!G:G,df_extrato_zig!E:E,Conciliacao!A151,df_extrato_zig!D:D,"Antecipação")</f>
        <v/>
      </c>
      <c r="C151" s="3">
        <f>SUMIFS(df_extrato_zig!E:E,df_extrato_zig!L:L,Conciliacao!A151,df_extrato_zig!F:F,"DINHEIRO")</f>
        <v/>
      </c>
      <c r="D151" s="3">
        <f>SUMIFS(view_parc_agrup!H:H,view_parc_agrup!G:G,Conciliacao!A151)</f>
        <v/>
      </c>
      <c r="E151" s="3">
        <f>SUMIFS(df_mutuos!I:I,df_mutuos!B:B,Conciliacao!A151)</f>
        <v/>
      </c>
      <c r="F151" s="6">
        <f>SUMIFS(df_bloqueios_judiciais!E:E,df_bloqueios_judiciais!D:D,Conciliacao!A151,df_bloqueios_judiciais!E:E,"&gt;0")</f>
        <v/>
      </c>
      <c r="G151" s="7">
        <f>SUMIFS(df_extratos!I:I,df_extratos!F:F,Conciliacao!BD151,df_extratos!G:G,"CREDITO")+SUMIFS(df_extratos!I:I,df_extratos!F:F,Conciliacao!A151,df_extratos!G:G,"CREDITO")+SUMIFS(df_extratos!I:I,df_extratos!F:F,Conciliacao!BE151,df_extratos!G:G,"CREDITO")+SUMIFS(df_extratos!I:I,df_extratos!F:F,Conciliacao!BF151,df_extratos!G:G,"CREDITO")+SUMIFS(df_extratos!I:I,df_extratos!F:F,Conciliacao!BG151,df_extratos!G:G,"CREDITO")</f>
        <v/>
      </c>
      <c r="H151" s="9">
        <f>G151-SUM(B151:F151)</f>
        <v/>
      </c>
      <c r="I151" s="4">
        <f>SUMIFS(df_blueme_sem_parcelamento!E:E,df_blueme_sem_parcelamento!H:H,Conciliacao!A151)*(-1)</f>
        <v/>
      </c>
      <c r="J151" s="4">
        <f>SUMIFS(df_blueme_com_parcelamento!J:J,df_blueme_com_parcelamento!M:M,Conciliacao!A151)*(-1)</f>
        <v/>
      </c>
      <c r="K151" s="4">
        <f>SUMIFS(df_mutuos!J:J,df_mutuos!B:B,Conciliacao!A151)*(-1)</f>
        <v/>
      </c>
      <c r="L151" s="8">
        <f>SUMIFS(df_bloqueios_judiciais!E:E,df_bloqueios_judiciais!D:D,Conciliacao!A151,df_bloqueios_judiciais!E:E,"&lt;0")</f>
        <v/>
      </c>
      <c r="M151" s="10">
        <f>SUMIFS(df_extratos!I:I,df_extratos!F:F,Conciliacao!BD151,df_extratos!G:G,"DEBITO")+SUMIFS(df_extratos!I:I,df_extratos!F:F,Conciliacao!A151,df_extratos!G:G,"DEBITO")+SUMIFS(df_extratos!I:I,df_extratos!F:F,Conciliacao!BE151,df_extratos!G:G,"DEBITO")+SUMIFS(df_extratos!I:I,df_extratos!F:F,Conciliacao!BF151,df_extratos!G:G,"DEBITO")+SUMIFS(df_extratos!I:I,df_extratos!F:F,Conciliacao!BG151,df_extratos!G:G,"DEBITO")</f>
        <v/>
      </c>
      <c r="N151" s="11">
        <f>M151-SUM(I151:L151)</f>
        <v/>
      </c>
      <c r="O151" s="25">
        <f>SUMIFS(df_ajustes_conciliaco!D:D,df_ajustes_conciliaco!C:C,Conciliacao!A151)</f>
        <v/>
      </c>
      <c r="P151" s="22">
        <f>N151+H151-O151</f>
        <v/>
      </c>
      <c r="BD151" s="20" t="n">
        <v>45807.5</v>
      </c>
      <c r="BE151" s="20" t="n">
        <v>45807.125</v>
      </c>
      <c r="BF151" s="20" t="n">
        <v>45807.54166666666</v>
      </c>
      <c r="BG151" s="20" t="n">
        <v>45807.625</v>
      </c>
    </row>
    <row r="152">
      <c r="A152" s="5">
        <f>A151+1</f>
        <v/>
      </c>
      <c r="B152" s="3">
        <f>-SUMIFS(df_extrato_zig!G:G,df_extrato_zig!E:E,Conciliacao!A152,df_extrato_zig!D:D,"Saque")-SUMIFS(df_extrato_zig!G:G,df_extrato_zig!E:E,Conciliacao!A152,df_extrato_zig!D:D,"Antecipação")</f>
        <v/>
      </c>
      <c r="C152" s="3">
        <f>SUMIFS(df_extrato_zig!E:E,df_extrato_zig!L:L,Conciliacao!A152,df_extrato_zig!F:F,"DINHEIRO")</f>
        <v/>
      </c>
      <c r="D152" s="3">
        <f>SUMIFS(view_parc_agrup!H:H,view_parc_agrup!G:G,Conciliacao!A152)</f>
        <v/>
      </c>
      <c r="E152" s="3">
        <f>SUMIFS(df_mutuos!I:I,df_mutuos!B:B,Conciliacao!A152)</f>
        <v/>
      </c>
      <c r="F152" s="6">
        <f>SUMIFS(df_bloqueios_judiciais!E:E,df_bloqueios_judiciais!D:D,Conciliacao!A152,df_bloqueios_judiciais!E:E,"&gt;0")</f>
        <v/>
      </c>
      <c r="G152" s="7">
        <f>SUMIFS(df_extratos!I:I,df_extratos!F:F,Conciliacao!BD152,df_extratos!G:G,"CREDITO")+SUMIFS(df_extratos!I:I,df_extratos!F:F,Conciliacao!A152,df_extratos!G:G,"CREDITO")+SUMIFS(df_extratos!I:I,df_extratos!F:F,Conciliacao!BE152,df_extratos!G:G,"CREDITO")+SUMIFS(df_extratos!I:I,df_extratos!F:F,Conciliacao!BF152,df_extratos!G:G,"CREDITO")+SUMIFS(df_extratos!I:I,df_extratos!F:F,Conciliacao!BG152,df_extratos!G:G,"CREDITO")</f>
        <v/>
      </c>
      <c r="H152" s="9">
        <f>G152-SUM(B152:F152)</f>
        <v/>
      </c>
      <c r="I152" s="4">
        <f>SUMIFS(df_blueme_sem_parcelamento!E:E,df_blueme_sem_parcelamento!H:H,Conciliacao!A152)*(-1)</f>
        <v/>
      </c>
      <c r="J152" s="4">
        <f>SUMIFS(df_blueme_com_parcelamento!J:J,df_blueme_com_parcelamento!M:M,Conciliacao!A152)*(-1)</f>
        <v/>
      </c>
      <c r="K152" s="4">
        <f>SUMIFS(df_mutuos!J:J,df_mutuos!B:B,Conciliacao!A152)*(-1)</f>
        <v/>
      </c>
      <c r="L152" s="8">
        <f>SUMIFS(df_bloqueios_judiciais!E:E,df_bloqueios_judiciais!D:D,Conciliacao!A152,df_bloqueios_judiciais!E:E,"&lt;0")</f>
        <v/>
      </c>
      <c r="M152" s="10">
        <f>SUMIFS(df_extratos!I:I,df_extratos!F:F,Conciliacao!BD152,df_extratos!G:G,"DEBITO")+SUMIFS(df_extratos!I:I,df_extratos!F:F,Conciliacao!A152,df_extratos!G:G,"DEBITO")+SUMIFS(df_extratos!I:I,df_extratos!F:F,Conciliacao!BE152,df_extratos!G:G,"DEBITO")+SUMIFS(df_extratos!I:I,df_extratos!F:F,Conciliacao!BF152,df_extratos!G:G,"DEBITO")+SUMIFS(df_extratos!I:I,df_extratos!F:F,Conciliacao!BG152,df_extratos!G:G,"DEBITO")</f>
        <v/>
      </c>
      <c r="N152" s="11">
        <f>M152-SUM(I152:L152)</f>
        <v/>
      </c>
      <c r="O152" s="25">
        <f>SUMIFS(df_ajustes_conciliaco!D:D,df_ajustes_conciliaco!C:C,Conciliacao!A152)</f>
        <v/>
      </c>
      <c r="P152" s="22">
        <f>N152+H152-O152</f>
        <v/>
      </c>
      <c r="BD152" s="20" t="n">
        <v>45808.5</v>
      </c>
      <c r="BE152" s="20" t="n">
        <v>45808.125</v>
      </c>
      <c r="BF152" s="20" t="n">
        <v>45808.54166666666</v>
      </c>
      <c r="BG152" s="20" t="n">
        <v>45808.625</v>
      </c>
    </row>
    <row r="153">
      <c r="A153" s="5">
        <f>A152+1</f>
        <v/>
      </c>
      <c r="B153" s="3">
        <f>-SUMIFS(df_extrato_zig!G:G,df_extrato_zig!E:E,Conciliacao!A153,df_extrato_zig!D:D,"Saque")-SUMIFS(df_extrato_zig!G:G,df_extrato_zig!E:E,Conciliacao!A153,df_extrato_zig!D:D,"Antecipação")</f>
        <v/>
      </c>
      <c r="C153" s="3">
        <f>SUMIFS(df_extrato_zig!E:E,df_extrato_zig!L:L,Conciliacao!A153,df_extrato_zig!F:F,"DINHEIRO")</f>
        <v/>
      </c>
      <c r="D153" s="3">
        <f>SUMIFS(view_parc_agrup!H:H,view_parc_agrup!G:G,Conciliacao!A153)</f>
        <v/>
      </c>
      <c r="E153" s="3">
        <f>SUMIFS(df_mutuos!I:I,df_mutuos!B:B,Conciliacao!A153)</f>
        <v/>
      </c>
      <c r="F153" s="6">
        <f>SUMIFS(df_bloqueios_judiciais!E:E,df_bloqueios_judiciais!D:D,Conciliacao!A153,df_bloqueios_judiciais!E:E,"&gt;0")</f>
        <v/>
      </c>
      <c r="G153" s="7">
        <f>SUMIFS(df_extratos!I:I,df_extratos!F:F,Conciliacao!BD153,df_extratos!G:G,"CREDITO")+SUMIFS(df_extratos!I:I,df_extratos!F:F,Conciliacao!A153,df_extratos!G:G,"CREDITO")+SUMIFS(df_extratos!I:I,df_extratos!F:F,Conciliacao!BE153,df_extratos!G:G,"CREDITO")+SUMIFS(df_extratos!I:I,df_extratos!F:F,Conciliacao!BF153,df_extratos!G:G,"CREDITO")+SUMIFS(df_extratos!I:I,df_extratos!F:F,Conciliacao!BG153,df_extratos!G:G,"CREDITO")</f>
        <v/>
      </c>
      <c r="H153" s="9">
        <f>G153-SUM(B153:F153)</f>
        <v/>
      </c>
      <c r="I153" s="4">
        <f>SUMIFS(df_blueme_sem_parcelamento!E:E,df_blueme_sem_parcelamento!H:H,Conciliacao!A153)*(-1)</f>
        <v/>
      </c>
      <c r="J153" s="4">
        <f>SUMIFS(df_blueme_com_parcelamento!J:J,df_blueme_com_parcelamento!M:M,Conciliacao!A153)*(-1)</f>
        <v/>
      </c>
      <c r="K153" s="4">
        <f>SUMIFS(df_mutuos!J:J,df_mutuos!B:B,Conciliacao!A153)*(-1)</f>
        <v/>
      </c>
      <c r="L153" s="8">
        <f>SUMIFS(df_bloqueios_judiciais!E:E,df_bloqueios_judiciais!D:D,Conciliacao!A153,df_bloqueios_judiciais!E:E,"&lt;0")</f>
        <v/>
      </c>
      <c r="M153" s="10">
        <f>SUMIFS(df_extratos!I:I,df_extratos!F:F,Conciliacao!BD153,df_extratos!G:G,"DEBITO")+SUMIFS(df_extratos!I:I,df_extratos!F:F,Conciliacao!A153,df_extratos!G:G,"DEBITO")+SUMIFS(df_extratos!I:I,df_extratos!F:F,Conciliacao!BE153,df_extratos!G:G,"DEBITO")+SUMIFS(df_extratos!I:I,df_extratos!F:F,Conciliacao!BF153,df_extratos!G:G,"DEBITO")+SUMIFS(df_extratos!I:I,df_extratos!F:F,Conciliacao!BG153,df_extratos!G:G,"DEBITO")</f>
        <v/>
      </c>
      <c r="N153" s="11">
        <f>M153-SUM(I153:L153)</f>
        <v/>
      </c>
      <c r="O153" s="25">
        <f>SUMIFS(df_ajustes_conciliaco!D:D,df_ajustes_conciliaco!C:C,Conciliacao!A153)</f>
        <v/>
      </c>
      <c r="P153" s="22">
        <f>N153+H153-O153</f>
        <v/>
      </c>
      <c r="BD153" s="20" t="n">
        <v>45809.5</v>
      </c>
      <c r="BE153" s="20" t="n">
        <v>45809.125</v>
      </c>
      <c r="BF153" s="20" t="n">
        <v>45809.54166666666</v>
      </c>
      <c r="BG153" s="20" t="n">
        <v>45809.625</v>
      </c>
    </row>
    <row r="154">
      <c r="A154" s="5">
        <f>A153+1</f>
        <v/>
      </c>
      <c r="B154" s="3">
        <f>-SUMIFS(df_extrato_zig!G:G,df_extrato_zig!E:E,Conciliacao!A154,df_extrato_zig!D:D,"Saque")-SUMIFS(df_extrato_zig!G:G,df_extrato_zig!E:E,Conciliacao!A154,df_extrato_zig!D:D,"Antecipação")</f>
        <v/>
      </c>
      <c r="C154" s="3">
        <f>SUMIFS(df_extrato_zig!E:E,df_extrato_zig!L:L,Conciliacao!A154,df_extrato_zig!F:F,"DINHEIRO")</f>
        <v/>
      </c>
      <c r="D154" s="3">
        <f>SUMIFS(view_parc_agrup!H:H,view_parc_agrup!G:G,Conciliacao!A154)</f>
        <v/>
      </c>
      <c r="E154" s="3">
        <f>SUMIFS(df_mutuos!I:I,df_mutuos!B:B,Conciliacao!A154)</f>
        <v/>
      </c>
      <c r="F154" s="6">
        <f>SUMIFS(df_bloqueios_judiciais!E:E,df_bloqueios_judiciais!D:D,Conciliacao!A154,df_bloqueios_judiciais!E:E,"&gt;0")</f>
        <v/>
      </c>
      <c r="G154" s="7">
        <f>SUMIFS(df_extratos!I:I,df_extratos!F:F,Conciliacao!BD154,df_extratos!G:G,"CREDITO")+SUMIFS(df_extratos!I:I,df_extratos!F:F,Conciliacao!A154,df_extratos!G:G,"CREDITO")+SUMIFS(df_extratos!I:I,df_extratos!F:F,Conciliacao!BE154,df_extratos!G:G,"CREDITO")+SUMIFS(df_extratos!I:I,df_extratos!F:F,Conciliacao!BF154,df_extratos!G:G,"CREDITO")+SUMIFS(df_extratos!I:I,df_extratos!F:F,Conciliacao!BG154,df_extratos!G:G,"CREDITO")</f>
        <v/>
      </c>
      <c r="H154" s="9">
        <f>G154-SUM(B154:F154)</f>
        <v/>
      </c>
      <c r="I154" s="4">
        <f>SUMIFS(df_blueme_sem_parcelamento!E:E,df_blueme_sem_parcelamento!H:H,Conciliacao!A154)*(-1)</f>
        <v/>
      </c>
      <c r="J154" s="4">
        <f>SUMIFS(df_blueme_com_parcelamento!J:J,df_blueme_com_parcelamento!M:M,Conciliacao!A154)*(-1)</f>
        <v/>
      </c>
      <c r="K154" s="4">
        <f>SUMIFS(df_mutuos!J:J,df_mutuos!B:B,Conciliacao!A154)*(-1)</f>
        <v/>
      </c>
      <c r="L154" s="8">
        <f>SUMIFS(df_bloqueios_judiciais!E:E,df_bloqueios_judiciais!D:D,Conciliacao!A154,df_bloqueios_judiciais!E:E,"&lt;0")</f>
        <v/>
      </c>
      <c r="M154" s="10">
        <f>SUMIFS(df_extratos!I:I,df_extratos!F:F,Conciliacao!BD154,df_extratos!G:G,"DEBITO")+SUMIFS(df_extratos!I:I,df_extratos!F:F,Conciliacao!A154,df_extratos!G:G,"DEBITO")+SUMIFS(df_extratos!I:I,df_extratos!F:F,Conciliacao!BE154,df_extratos!G:G,"DEBITO")+SUMIFS(df_extratos!I:I,df_extratos!F:F,Conciliacao!BF154,df_extratos!G:G,"DEBITO")+SUMIFS(df_extratos!I:I,df_extratos!F:F,Conciliacao!BG154,df_extratos!G:G,"DEBITO")</f>
        <v/>
      </c>
      <c r="N154" s="11">
        <f>M154-SUM(I154:L154)</f>
        <v/>
      </c>
      <c r="O154" s="25">
        <f>SUMIFS(df_ajustes_conciliaco!D:D,df_ajustes_conciliaco!C:C,Conciliacao!A154)</f>
        <v/>
      </c>
      <c r="P154" s="22">
        <f>N154+H154-O154</f>
        <v/>
      </c>
      <c r="BD154" s="20" t="n">
        <v>45810.5</v>
      </c>
      <c r="BE154" s="20" t="n">
        <v>45810.125</v>
      </c>
      <c r="BF154" s="20" t="n">
        <v>45810.54166666666</v>
      </c>
      <c r="BG154" s="20" t="n">
        <v>45810.625</v>
      </c>
    </row>
    <row r="155">
      <c r="A155" s="5">
        <f>A154+1</f>
        <v/>
      </c>
      <c r="B155" s="3">
        <f>-SUMIFS(df_extrato_zig!G:G,df_extrato_zig!E:E,Conciliacao!A155,df_extrato_zig!D:D,"Saque")-SUMIFS(df_extrato_zig!G:G,df_extrato_zig!E:E,Conciliacao!A155,df_extrato_zig!D:D,"Antecipação")</f>
        <v/>
      </c>
      <c r="C155" s="3">
        <f>SUMIFS(df_extrato_zig!E:E,df_extrato_zig!L:L,Conciliacao!A155,df_extrato_zig!F:F,"DINHEIRO")</f>
        <v/>
      </c>
      <c r="D155" s="3">
        <f>SUMIFS(view_parc_agrup!H:H,view_parc_agrup!G:G,Conciliacao!A155)</f>
        <v/>
      </c>
      <c r="E155" s="3">
        <f>SUMIFS(df_mutuos!I:I,df_mutuos!B:B,Conciliacao!A155)</f>
        <v/>
      </c>
      <c r="F155" s="6">
        <f>SUMIFS(df_bloqueios_judiciais!E:E,df_bloqueios_judiciais!D:D,Conciliacao!A155,df_bloqueios_judiciais!E:E,"&gt;0")</f>
        <v/>
      </c>
      <c r="G155" s="7">
        <f>SUMIFS(df_extratos!I:I,df_extratos!F:F,Conciliacao!BD155,df_extratos!G:G,"CREDITO")+SUMIFS(df_extratos!I:I,df_extratos!F:F,Conciliacao!A155,df_extratos!G:G,"CREDITO")+SUMIFS(df_extratos!I:I,df_extratos!F:F,Conciliacao!BE155,df_extratos!G:G,"CREDITO")+SUMIFS(df_extratos!I:I,df_extratos!F:F,Conciliacao!BF155,df_extratos!G:G,"CREDITO")+SUMIFS(df_extratos!I:I,df_extratos!F:F,Conciliacao!BG155,df_extratos!G:G,"CREDITO")</f>
        <v/>
      </c>
      <c r="H155" s="9">
        <f>G155-SUM(B155:F155)</f>
        <v/>
      </c>
      <c r="I155" s="4">
        <f>SUMIFS(df_blueme_sem_parcelamento!E:E,df_blueme_sem_parcelamento!H:H,Conciliacao!A155)*(-1)</f>
        <v/>
      </c>
      <c r="J155" s="4">
        <f>SUMIFS(df_blueme_com_parcelamento!J:J,df_blueme_com_parcelamento!M:M,Conciliacao!A155)*(-1)</f>
        <v/>
      </c>
      <c r="K155" s="4">
        <f>SUMIFS(df_mutuos!J:J,df_mutuos!B:B,Conciliacao!A155)*(-1)</f>
        <v/>
      </c>
      <c r="L155" s="8">
        <f>SUMIFS(df_bloqueios_judiciais!E:E,df_bloqueios_judiciais!D:D,Conciliacao!A155,df_bloqueios_judiciais!E:E,"&lt;0")</f>
        <v/>
      </c>
      <c r="M155" s="10">
        <f>SUMIFS(df_extratos!I:I,df_extratos!F:F,Conciliacao!BD155,df_extratos!G:G,"DEBITO")+SUMIFS(df_extratos!I:I,df_extratos!F:F,Conciliacao!A155,df_extratos!G:G,"DEBITO")+SUMIFS(df_extratos!I:I,df_extratos!F:F,Conciliacao!BE155,df_extratos!G:G,"DEBITO")+SUMIFS(df_extratos!I:I,df_extratos!F:F,Conciliacao!BF155,df_extratos!G:G,"DEBITO")+SUMIFS(df_extratos!I:I,df_extratos!F:F,Conciliacao!BG155,df_extratos!G:G,"DEBITO")</f>
        <v/>
      </c>
      <c r="N155" s="11">
        <f>M155-SUM(I155:L155)</f>
        <v/>
      </c>
      <c r="O155" s="25">
        <f>SUMIFS(df_ajustes_conciliaco!D:D,df_ajustes_conciliaco!C:C,Conciliacao!A155)</f>
        <v/>
      </c>
      <c r="P155" s="22">
        <f>N155+H155-O155</f>
        <v/>
      </c>
      <c r="BD155" s="20" t="n">
        <v>45811.5</v>
      </c>
      <c r="BE155" s="20" t="n">
        <v>45811.125</v>
      </c>
      <c r="BF155" s="20" t="n">
        <v>45811.54166666666</v>
      </c>
      <c r="BG155" s="20" t="n">
        <v>45811.625</v>
      </c>
    </row>
    <row r="156">
      <c r="A156" s="5">
        <f>A155+1</f>
        <v/>
      </c>
      <c r="B156" s="3">
        <f>-SUMIFS(df_extrato_zig!G:G,df_extrato_zig!E:E,Conciliacao!A156,df_extrato_zig!D:D,"Saque")-SUMIFS(df_extrato_zig!G:G,df_extrato_zig!E:E,Conciliacao!A156,df_extrato_zig!D:D,"Antecipação")</f>
        <v/>
      </c>
      <c r="C156" s="3">
        <f>SUMIFS(df_extrato_zig!E:E,df_extrato_zig!L:L,Conciliacao!A156,df_extrato_zig!F:F,"DINHEIRO")</f>
        <v/>
      </c>
      <c r="D156" s="3">
        <f>SUMIFS(view_parc_agrup!H:H,view_parc_agrup!G:G,Conciliacao!A156)</f>
        <v/>
      </c>
      <c r="E156" s="3">
        <f>SUMIFS(df_mutuos!I:I,df_mutuos!B:B,Conciliacao!A156)</f>
        <v/>
      </c>
      <c r="F156" s="6">
        <f>SUMIFS(df_bloqueios_judiciais!E:E,df_bloqueios_judiciais!D:D,Conciliacao!A156,df_bloqueios_judiciais!E:E,"&gt;0")</f>
        <v/>
      </c>
      <c r="G156" s="7">
        <f>SUMIFS(df_extratos!I:I,df_extratos!F:F,Conciliacao!BD156,df_extratos!G:G,"CREDITO")+SUMIFS(df_extratos!I:I,df_extratos!F:F,Conciliacao!A156,df_extratos!G:G,"CREDITO")+SUMIFS(df_extratos!I:I,df_extratos!F:F,Conciliacao!BE156,df_extratos!G:G,"CREDITO")+SUMIFS(df_extratos!I:I,df_extratos!F:F,Conciliacao!BF156,df_extratos!G:G,"CREDITO")+SUMIFS(df_extratos!I:I,df_extratos!F:F,Conciliacao!BG156,df_extratos!G:G,"CREDITO")</f>
        <v/>
      </c>
      <c r="H156" s="9">
        <f>G156-SUM(B156:F156)</f>
        <v/>
      </c>
      <c r="I156" s="4">
        <f>SUMIFS(df_blueme_sem_parcelamento!E:E,df_blueme_sem_parcelamento!H:H,Conciliacao!A156)*(-1)</f>
        <v/>
      </c>
      <c r="J156" s="4">
        <f>SUMIFS(df_blueme_com_parcelamento!J:J,df_blueme_com_parcelamento!M:M,Conciliacao!A156)*(-1)</f>
        <v/>
      </c>
      <c r="K156" s="4">
        <f>SUMIFS(df_mutuos!J:J,df_mutuos!B:B,Conciliacao!A156)*(-1)</f>
        <v/>
      </c>
      <c r="L156" s="8">
        <f>SUMIFS(df_bloqueios_judiciais!E:E,df_bloqueios_judiciais!D:D,Conciliacao!A156,df_bloqueios_judiciais!E:E,"&lt;0")</f>
        <v/>
      </c>
      <c r="M156" s="10">
        <f>SUMIFS(df_extratos!I:I,df_extratos!F:F,Conciliacao!BD156,df_extratos!G:G,"DEBITO")+SUMIFS(df_extratos!I:I,df_extratos!F:F,Conciliacao!A156,df_extratos!G:G,"DEBITO")+SUMIFS(df_extratos!I:I,df_extratos!F:F,Conciliacao!BE156,df_extratos!G:G,"DEBITO")+SUMIFS(df_extratos!I:I,df_extratos!F:F,Conciliacao!BF156,df_extratos!G:G,"DEBITO")+SUMIFS(df_extratos!I:I,df_extratos!F:F,Conciliacao!BG156,df_extratos!G:G,"DEBITO")</f>
        <v/>
      </c>
      <c r="N156" s="11">
        <f>M156-SUM(I156:L156)</f>
        <v/>
      </c>
      <c r="O156" s="25">
        <f>SUMIFS(df_ajustes_conciliaco!D:D,df_ajustes_conciliaco!C:C,Conciliacao!A156)</f>
        <v/>
      </c>
      <c r="P156" s="22">
        <f>N156+H156-O156</f>
        <v/>
      </c>
      <c r="BD156" s="20" t="n">
        <v>45812.5</v>
      </c>
      <c r="BE156" s="20" t="n">
        <v>45812.125</v>
      </c>
      <c r="BF156" s="20" t="n">
        <v>45812.54166666666</v>
      </c>
      <c r="BG156" s="20" t="n">
        <v>45812.625</v>
      </c>
    </row>
    <row r="157">
      <c r="A157" s="5">
        <f>A156+1</f>
        <v/>
      </c>
      <c r="B157" s="3">
        <f>-SUMIFS(df_extrato_zig!G:G,df_extrato_zig!E:E,Conciliacao!A157,df_extrato_zig!D:D,"Saque")-SUMIFS(df_extrato_zig!G:G,df_extrato_zig!E:E,Conciliacao!A157,df_extrato_zig!D:D,"Antecipação")</f>
        <v/>
      </c>
      <c r="C157" s="3">
        <f>SUMIFS(df_extrato_zig!E:E,df_extrato_zig!L:L,Conciliacao!A157,df_extrato_zig!F:F,"DINHEIRO")</f>
        <v/>
      </c>
      <c r="D157" s="3">
        <f>SUMIFS(view_parc_agrup!H:H,view_parc_agrup!G:G,Conciliacao!A157)</f>
        <v/>
      </c>
      <c r="E157" s="3">
        <f>SUMIFS(df_mutuos!I:I,df_mutuos!B:B,Conciliacao!A157)</f>
        <v/>
      </c>
      <c r="F157" s="6">
        <f>SUMIFS(df_bloqueios_judiciais!E:E,df_bloqueios_judiciais!D:D,Conciliacao!A157,df_bloqueios_judiciais!E:E,"&gt;0")</f>
        <v/>
      </c>
      <c r="G157" s="7">
        <f>SUMIFS(df_extratos!I:I,df_extratos!F:F,Conciliacao!BD157,df_extratos!G:G,"CREDITO")+SUMIFS(df_extratos!I:I,df_extratos!F:F,Conciliacao!A157,df_extratos!G:G,"CREDITO")+SUMIFS(df_extratos!I:I,df_extratos!F:F,Conciliacao!BE157,df_extratos!G:G,"CREDITO")+SUMIFS(df_extratos!I:I,df_extratos!F:F,Conciliacao!BF157,df_extratos!G:G,"CREDITO")+SUMIFS(df_extratos!I:I,df_extratos!F:F,Conciliacao!BG157,df_extratos!G:G,"CREDITO")</f>
        <v/>
      </c>
      <c r="H157" s="9">
        <f>G157-SUM(B157:F157)</f>
        <v/>
      </c>
      <c r="I157" s="4">
        <f>SUMIFS(df_blueme_sem_parcelamento!E:E,df_blueme_sem_parcelamento!H:H,Conciliacao!A157)*(-1)</f>
        <v/>
      </c>
      <c r="J157" s="4">
        <f>SUMIFS(df_blueme_com_parcelamento!J:J,df_blueme_com_parcelamento!M:M,Conciliacao!A157)*(-1)</f>
        <v/>
      </c>
      <c r="K157" s="4">
        <f>SUMIFS(df_mutuos!J:J,df_mutuos!B:B,Conciliacao!A157)*(-1)</f>
        <v/>
      </c>
      <c r="L157" s="8">
        <f>SUMIFS(df_bloqueios_judiciais!E:E,df_bloqueios_judiciais!D:D,Conciliacao!A157,df_bloqueios_judiciais!E:E,"&lt;0")</f>
        <v/>
      </c>
      <c r="M157" s="10">
        <f>SUMIFS(df_extratos!I:I,df_extratos!F:F,Conciliacao!BD157,df_extratos!G:G,"DEBITO")+SUMIFS(df_extratos!I:I,df_extratos!F:F,Conciliacao!A157,df_extratos!G:G,"DEBITO")+SUMIFS(df_extratos!I:I,df_extratos!F:F,Conciliacao!BE157,df_extratos!G:G,"DEBITO")+SUMIFS(df_extratos!I:I,df_extratos!F:F,Conciliacao!BF157,df_extratos!G:G,"DEBITO")+SUMIFS(df_extratos!I:I,df_extratos!F:F,Conciliacao!BG157,df_extratos!G:G,"DEBITO")</f>
        <v/>
      </c>
      <c r="N157" s="11">
        <f>M157-SUM(I157:L157)</f>
        <v/>
      </c>
      <c r="O157" s="25">
        <f>SUMIFS(df_ajustes_conciliaco!D:D,df_ajustes_conciliaco!C:C,Conciliacao!A157)</f>
        <v/>
      </c>
      <c r="P157" s="22">
        <f>N157+H157-O157</f>
        <v/>
      </c>
      <c r="BD157" s="20" t="n">
        <v>45813.5</v>
      </c>
      <c r="BE157" s="20" t="n">
        <v>45813.125</v>
      </c>
      <c r="BF157" s="20" t="n">
        <v>45813.54166666666</v>
      </c>
      <c r="BG157" s="20" t="n">
        <v>45813.625</v>
      </c>
    </row>
    <row r="158">
      <c r="A158" s="5">
        <f>A157+1</f>
        <v/>
      </c>
      <c r="B158" s="3">
        <f>-SUMIFS(df_extrato_zig!G:G,df_extrato_zig!E:E,Conciliacao!A158,df_extrato_zig!D:D,"Saque")-SUMIFS(df_extrato_zig!G:G,df_extrato_zig!E:E,Conciliacao!A158,df_extrato_zig!D:D,"Antecipação")</f>
        <v/>
      </c>
      <c r="C158" s="3">
        <f>SUMIFS(df_extrato_zig!E:E,df_extrato_zig!L:L,Conciliacao!A158,df_extrato_zig!F:F,"DINHEIRO")</f>
        <v/>
      </c>
      <c r="D158" s="3">
        <f>SUMIFS(view_parc_agrup!H:H,view_parc_agrup!G:G,Conciliacao!A158)</f>
        <v/>
      </c>
      <c r="E158" s="3">
        <f>SUMIFS(df_mutuos!I:I,df_mutuos!B:B,Conciliacao!A158)</f>
        <v/>
      </c>
      <c r="F158" s="6">
        <f>SUMIFS(df_bloqueios_judiciais!E:E,df_bloqueios_judiciais!D:D,Conciliacao!A158,df_bloqueios_judiciais!E:E,"&gt;0")</f>
        <v/>
      </c>
      <c r="G158" s="7">
        <f>SUMIFS(df_extratos!I:I,df_extratos!F:F,Conciliacao!BD158,df_extratos!G:G,"CREDITO")+SUMIFS(df_extratos!I:I,df_extratos!F:F,Conciliacao!A158,df_extratos!G:G,"CREDITO")+SUMIFS(df_extratos!I:I,df_extratos!F:F,Conciliacao!BE158,df_extratos!G:G,"CREDITO")+SUMIFS(df_extratos!I:I,df_extratos!F:F,Conciliacao!BF158,df_extratos!G:G,"CREDITO")+SUMIFS(df_extratos!I:I,df_extratos!F:F,Conciliacao!BG158,df_extratos!G:G,"CREDITO")</f>
        <v/>
      </c>
      <c r="H158" s="9">
        <f>G158-SUM(B158:F158)</f>
        <v/>
      </c>
      <c r="I158" s="4">
        <f>SUMIFS(df_blueme_sem_parcelamento!E:E,df_blueme_sem_parcelamento!H:H,Conciliacao!A158)*(-1)</f>
        <v/>
      </c>
      <c r="J158" s="4">
        <f>SUMIFS(df_blueme_com_parcelamento!J:J,df_blueme_com_parcelamento!M:M,Conciliacao!A158)*(-1)</f>
        <v/>
      </c>
      <c r="K158" s="4">
        <f>SUMIFS(df_mutuos!J:J,df_mutuos!B:B,Conciliacao!A158)*(-1)</f>
        <v/>
      </c>
      <c r="L158" s="8">
        <f>SUMIFS(df_bloqueios_judiciais!E:E,df_bloqueios_judiciais!D:D,Conciliacao!A158,df_bloqueios_judiciais!E:E,"&lt;0")</f>
        <v/>
      </c>
      <c r="M158" s="10">
        <f>SUMIFS(df_extratos!I:I,df_extratos!F:F,Conciliacao!BD158,df_extratos!G:G,"DEBITO")+SUMIFS(df_extratos!I:I,df_extratos!F:F,Conciliacao!A158,df_extratos!G:G,"DEBITO")+SUMIFS(df_extratos!I:I,df_extratos!F:F,Conciliacao!BE158,df_extratos!G:G,"DEBITO")+SUMIFS(df_extratos!I:I,df_extratos!F:F,Conciliacao!BF158,df_extratos!G:G,"DEBITO")+SUMIFS(df_extratos!I:I,df_extratos!F:F,Conciliacao!BG158,df_extratos!G:G,"DEBITO")</f>
        <v/>
      </c>
      <c r="N158" s="11">
        <f>M158-SUM(I158:L158)</f>
        <v/>
      </c>
      <c r="O158" s="25">
        <f>SUMIFS(df_ajustes_conciliaco!D:D,df_ajustes_conciliaco!C:C,Conciliacao!A158)</f>
        <v/>
      </c>
      <c r="P158" s="22">
        <f>N158+H158-O158</f>
        <v/>
      </c>
      <c r="BD158" s="20" t="n">
        <v>45814.5</v>
      </c>
      <c r="BE158" s="20" t="n">
        <v>45814.125</v>
      </c>
      <c r="BF158" s="20" t="n">
        <v>45814.54166666666</v>
      </c>
      <c r="BG158" s="20" t="n">
        <v>45814.625</v>
      </c>
    </row>
    <row r="159">
      <c r="A159" s="5">
        <f>A158+1</f>
        <v/>
      </c>
      <c r="B159" s="3">
        <f>-SUMIFS(df_extrato_zig!G:G,df_extrato_zig!E:E,Conciliacao!A159,df_extrato_zig!D:D,"Saque")-SUMIFS(df_extrato_zig!G:G,df_extrato_zig!E:E,Conciliacao!A159,df_extrato_zig!D:D,"Antecipação")</f>
        <v/>
      </c>
      <c r="C159" s="3">
        <f>SUMIFS(df_extrato_zig!E:E,df_extrato_zig!L:L,Conciliacao!A159,df_extrato_zig!F:F,"DINHEIRO")</f>
        <v/>
      </c>
      <c r="D159" s="3">
        <f>SUMIFS(view_parc_agrup!H:H,view_parc_agrup!G:G,Conciliacao!A159)</f>
        <v/>
      </c>
      <c r="E159" s="3">
        <f>SUMIFS(df_mutuos!I:I,df_mutuos!B:B,Conciliacao!A159)</f>
        <v/>
      </c>
      <c r="F159" s="6">
        <f>SUMIFS(df_bloqueios_judiciais!E:E,df_bloqueios_judiciais!D:D,Conciliacao!A159,df_bloqueios_judiciais!E:E,"&gt;0")</f>
        <v/>
      </c>
      <c r="G159" s="7">
        <f>SUMIFS(df_extratos!I:I,df_extratos!F:F,Conciliacao!BD159,df_extratos!G:G,"CREDITO")+SUMIFS(df_extratos!I:I,df_extratos!F:F,Conciliacao!A159,df_extratos!G:G,"CREDITO")+SUMIFS(df_extratos!I:I,df_extratos!F:F,Conciliacao!BE159,df_extratos!G:G,"CREDITO")+SUMIFS(df_extratos!I:I,df_extratos!F:F,Conciliacao!BF159,df_extratos!G:G,"CREDITO")+SUMIFS(df_extratos!I:I,df_extratos!F:F,Conciliacao!BG159,df_extratos!G:G,"CREDITO")</f>
        <v/>
      </c>
      <c r="H159" s="9">
        <f>G159-SUM(B159:F159)</f>
        <v/>
      </c>
      <c r="I159" s="4">
        <f>SUMIFS(df_blueme_sem_parcelamento!E:E,df_blueme_sem_parcelamento!H:H,Conciliacao!A159)*(-1)</f>
        <v/>
      </c>
      <c r="J159" s="4">
        <f>SUMIFS(df_blueme_com_parcelamento!J:J,df_blueme_com_parcelamento!M:M,Conciliacao!A159)*(-1)</f>
        <v/>
      </c>
      <c r="K159" s="4">
        <f>SUMIFS(df_mutuos!J:J,df_mutuos!B:B,Conciliacao!A159)*(-1)</f>
        <v/>
      </c>
      <c r="L159" s="8">
        <f>SUMIFS(df_bloqueios_judiciais!E:E,df_bloqueios_judiciais!D:D,Conciliacao!A159,df_bloqueios_judiciais!E:E,"&lt;0")</f>
        <v/>
      </c>
      <c r="M159" s="10">
        <f>SUMIFS(df_extratos!I:I,df_extratos!F:F,Conciliacao!BD159,df_extratos!G:G,"DEBITO")+SUMIFS(df_extratos!I:I,df_extratos!F:F,Conciliacao!A159,df_extratos!G:G,"DEBITO")+SUMIFS(df_extratos!I:I,df_extratos!F:F,Conciliacao!BE159,df_extratos!G:G,"DEBITO")+SUMIFS(df_extratos!I:I,df_extratos!F:F,Conciliacao!BF159,df_extratos!G:G,"DEBITO")+SUMIFS(df_extratos!I:I,df_extratos!F:F,Conciliacao!BG159,df_extratos!G:G,"DEBITO")</f>
        <v/>
      </c>
      <c r="N159" s="11">
        <f>M159-SUM(I159:L159)</f>
        <v/>
      </c>
      <c r="O159" s="25">
        <f>SUMIFS(df_ajustes_conciliaco!D:D,df_ajustes_conciliaco!C:C,Conciliacao!A159)</f>
        <v/>
      </c>
      <c r="P159" s="22">
        <f>N159+H159-O159</f>
        <v/>
      </c>
      <c r="BD159" s="20" t="n">
        <v>45815.5</v>
      </c>
      <c r="BE159" s="20" t="n">
        <v>45815.125</v>
      </c>
      <c r="BF159" s="20" t="n">
        <v>45815.54166666666</v>
      </c>
      <c r="BG159" s="20" t="n">
        <v>45815.625</v>
      </c>
    </row>
    <row r="160">
      <c r="A160" s="5">
        <f>A159+1</f>
        <v/>
      </c>
      <c r="B160" s="3">
        <f>-SUMIFS(df_extrato_zig!G:G,df_extrato_zig!E:E,Conciliacao!A160,df_extrato_zig!D:D,"Saque")-SUMIFS(df_extrato_zig!G:G,df_extrato_zig!E:E,Conciliacao!A160,df_extrato_zig!D:D,"Antecipação")</f>
        <v/>
      </c>
      <c r="C160" s="3">
        <f>SUMIFS(df_extrato_zig!E:E,df_extrato_zig!L:L,Conciliacao!A160,df_extrato_zig!F:F,"DINHEIRO")</f>
        <v/>
      </c>
      <c r="D160" s="3">
        <f>SUMIFS(view_parc_agrup!H:H,view_parc_agrup!G:G,Conciliacao!A160)</f>
        <v/>
      </c>
      <c r="E160" s="3">
        <f>SUMIFS(df_mutuos!I:I,df_mutuos!B:B,Conciliacao!A160)</f>
        <v/>
      </c>
      <c r="F160" s="6">
        <f>SUMIFS(df_bloqueios_judiciais!E:E,df_bloqueios_judiciais!D:D,Conciliacao!A160,df_bloqueios_judiciais!E:E,"&gt;0")</f>
        <v/>
      </c>
      <c r="G160" s="7">
        <f>SUMIFS(df_extratos!I:I,df_extratos!F:F,Conciliacao!BD160,df_extratos!G:G,"CREDITO")+SUMIFS(df_extratos!I:I,df_extratos!F:F,Conciliacao!A160,df_extratos!G:G,"CREDITO")+SUMIFS(df_extratos!I:I,df_extratos!F:F,Conciliacao!BE160,df_extratos!G:G,"CREDITO")+SUMIFS(df_extratos!I:I,df_extratos!F:F,Conciliacao!BF160,df_extratos!G:G,"CREDITO")+SUMIFS(df_extratos!I:I,df_extratos!F:F,Conciliacao!BG160,df_extratos!G:G,"CREDITO")</f>
        <v/>
      </c>
      <c r="H160" s="9">
        <f>G160-SUM(B160:F160)</f>
        <v/>
      </c>
      <c r="I160" s="4">
        <f>SUMIFS(df_blueme_sem_parcelamento!E:E,df_blueme_sem_parcelamento!H:H,Conciliacao!A160)*(-1)</f>
        <v/>
      </c>
      <c r="J160" s="4">
        <f>SUMIFS(df_blueme_com_parcelamento!J:J,df_blueme_com_parcelamento!M:M,Conciliacao!A160)*(-1)</f>
        <v/>
      </c>
      <c r="K160" s="4">
        <f>SUMIFS(df_mutuos!J:J,df_mutuos!B:B,Conciliacao!A160)*(-1)</f>
        <v/>
      </c>
      <c r="L160" s="8">
        <f>SUMIFS(df_bloqueios_judiciais!E:E,df_bloqueios_judiciais!D:D,Conciliacao!A160,df_bloqueios_judiciais!E:E,"&lt;0")</f>
        <v/>
      </c>
      <c r="M160" s="10">
        <f>SUMIFS(df_extratos!I:I,df_extratos!F:F,Conciliacao!BD160,df_extratos!G:G,"DEBITO")+SUMIFS(df_extratos!I:I,df_extratos!F:F,Conciliacao!A160,df_extratos!G:G,"DEBITO")+SUMIFS(df_extratos!I:I,df_extratos!F:F,Conciliacao!BE160,df_extratos!G:G,"DEBITO")+SUMIFS(df_extratos!I:I,df_extratos!F:F,Conciliacao!BF160,df_extratos!G:G,"DEBITO")+SUMIFS(df_extratos!I:I,df_extratos!F:F,Conciliacao!BG160,df_extratos!G:G,"DEBITO")</f>
        <v/>
      </c>
      <c r="N160" s="11">
        <f>M160-SUM(I160:L160)</f>
        <v/>
      </c>
      <c r="O160" s="25">
        <f>SUMIFS(df_ajustes_conciliaco!D:D,df_ajustes_conciliaco!C:C,Conciliacao!A160)</f>
        <v/>
      </c>
      <c r="P160" s="22">
        <f>N160+H160-O160</f>
        <v/>
      </c>
      <c r="BD160" s="20" t="n">
        <v>45816.5</v>
      </c>
      <c r="BE160" s="20" t="n">
        <v>45816.125</v>
      </c>
      <c r="BF160" s="20" t="n">
        <v>45816.54166666666</v>
      </c>
      <c r="BG160" s="20" t="n">
        <v>45816.625</v>
      </c>
    </row>
    <row r="161">
      <c r="A161" s="5">
        <f>A160+1</f>
        <v/>
      </c>
      <c r="B161" s="3">
        <f>-SUMIFS(df_extrato_zig!G:G,df_extrato_zig!E:E,Conciliacao!A161,df_extrato_zig!D:D,"Saque")-SUMIFS(df_extrato_zig!G:G,df_extrato_zig!E:E,Conciliacao!A161,df_extrato_zig!D:D,"Antecipação")</f>
        <v/>
      </c>
      <c r="C161" s="3">
        <f>SUMIFS(df_extrato_zig!E:E,df_extrato_zig!L:L,Conciliacao!A161,df_extrato_zig!F:F,"DINHEIRO")</f>
        <v/>
      </c>
      <c r="D161" s="3">
        <f>SUMIFS(view_parc_agrup!H:H,view_parc_agrup!G:G,Conciliacao!A161)</f>
        <v/>
      </c>
      <c r="E161" s="3">
        <f>SUMIFS(df_mutuos!I:I,df_mutuos!B:B,Conciliacao!A161)</f>
        <v/>
      </c>
      <c r="F161" s="6">
        <f>SUMIFS(df_bloqueios_judiciais!E:E,df_bloqueios_judiciais!D:D,Conciliacao!A161,df_bloqueios_judiciais!E:E,"&gt;0")</f>
        <v/>
      </c>
      <c r="G161" s="7">
        <f>SUMIFS(df_extratos!I:I,df_extratos!F:F,Conciliacao!BD161,df_extratos!G:G,"CREDITO")+SUMIFS(df_extratos!I:I,df_extratos!F:F,Conciliacao!A161,df_extratos!G:G,"CREDITO")+SUMIFS(df_extratos!I:I,df_extratos!F:F,Conciliacao!BE161,df_extratos!G:G,"CREDITO")+SUMIFS(df_extratos!I:I,df_extratos!F:F,Conciliacao!BF161,df_extratos!G:G,"CREDITO")+SUMIFS(df_extratos!I:I,df_extratos!F:F,Conciliacao!BG161,df_extratos!G:G,"CREDITO")</f>
        <v/>
      </c>
      <c r="H161" s="9">
        <f>G161-SUM(B161:F161)</f>
        <v/>
      </c>
      <c r="I161" s="4">
        <f>SUMIFS(df_blueme_sem_parcelamento!E:E,df_blueme_sem_parcelamento!H:H,Conciliacao!A161)*(-1)</f>
        <v/>
      </c>
      <c r="J161" s="4">
        <f>SUMIFS(df_blueme_com_parcelamento!J:J,df_blueme_com_parcelamento!M:M,Conciliacao!A161)*(-1)</f>
        <v/>
      </c>
      <c r="K161" s="4">
        <f>SUMIFS(df_mutuos!J:J,df_mutuos!B:B,Conciliacao!A161)*(-1)</f>
        <v/>
      </c>
      <c r="L161" s="8">
        <f>SUMIFS(df_bloqueios_judiciais!E:E,df_bloqueios_judiciais!D:D,Conciliacao!A161,df_bloqueios_judiciais!E:E,"&lt;0")</f>
        <v/>
      </c>
      <c r="M161" s="10">
        <f>SUMIFS(df_extratos!I:I,df_extratos!F:F,Conciliacao!BD161,df_extratos!G:G,"DEBITO")+SUMIFS(df_extratos!I:I,df_extratos!F:F,Conciliacao!A161,df_extratos!G:G,"DEBITO")+SUMIFS(df_extratos!I:I,df_extratos!F:F,Conciliacao!BE161,df_extratos!G:G,"DEBITO")+SUMIFS(df_extratos!I:I,df_extratos!F:F,Conciliacao!BF161,df_extratos!G:G,"DEBITO")+SUMIFS(df_extratos!I:I,df_extratos!F:F,Conciliacao!BG161,df_extratos!G:G,"DEBITO")</f>
        <v/>
      </c>
      <c r="N161" s="11">
        <f>M161-SUM(I161:L161)</f>
        <v/>
      </c>
      <c r="O161" s="25">
        <f>SUMIFS(df_ajustes_conciliaco!D:D,df_ajustes_conciliaco!C:C,Conciliacao!A161)</f>
        <v/>
      </c>
      <c r="P161" s="22">
        <f>N161+H161-O161</f>
        <v/>
      </c>
      <c r="BD161" s="20" t="n">
        <v>45817.5</v>
      </c>
      <c r="BE161" s="20" t="n">
        <v>45817.125</v>
      </c>
      <c r="BF161" s="20" t="n">
        <v>45817.54166666666</v>
      </c>
      <c r="BG161" s="20" t="n">
        <v>45817.625</v>
      </c>
    </row>
    <row r="162">
      <c r="A162" s="5">
        <f>A161+1</f>
        <v/>
      </c>
      <c r="B162" s="3">
        <f>-SUMIFS(df_extrato_zig!G:G,df_extrato_zig!E:E,Conciliacao!A162,df_extrato_zig!D:D,"Saque")-SUMIFS(df_extrato_zig!G:G,df_extrato_zig!E:E,Conciliacao!A162,df_extrato_zig!D:D,"Antecipação")</f>
        <v/>
      </c>
      <c r="C162" s="3">
        <f>SUMIFS(df_extrato_zig!E:E,df_extrato_zig!L:L,Conciliacao!A162,df_extrato_zig!F:F,"DINHEIRO")</f>
        <v/>
      </c>
      <c r="D162" s="3">
        <f>SUMIFS(view_parc_agrup!H:H,view_parc_agrup!G:G,Conciliacao!A162)</f>
        <v/>
      </c>
      <c r="E162" s="3">
        <f>SUMIFS(df_mutuos!I:I,df_mutuos!B:B,Conciliacao!A162)</f>
        <v/>
      </c>
      <c r="F162" s="6">
        <f>SUMIFS(df_bloqueios_judiciais!E:E,df_bloqueios_judiciais!D:D,Conciliacao!A162,df_bloqueios_judiciais!E:E,"&gt;0")</f>
        <v/>
      </c>
      <c r="G162" s="7">
        <f>SUMIFS(df_extratos!I:I,df_extratos!F:F,Conciliacao!BD162,df_extratos!G:G,"CREDITO")+SUMIFS(df_extratos!I:I,df_extratos!F:F,Conciliacao!A162,df_extratos!G:G,"CREDITO")+SUMIFS(df_extratos!I:I,df_extratos!F:F,Conciliacao!BE162,df_extratos!G:G,"CREDITO")+SUMIFS(df_extratos!I:I,df_extratos!F:F,Conciliacao!BF162,df_extratos!G:G,"CREDITO")+SUMIFS(df_extratos!I:I,df_extratos!F:F,Conciliacao!BG162,df_extratos!G:G,"CREDITO")</f>
        <v/>
      </c>
      <c r="H162" s="9">
        <f>G162-SUM(B162:F162)</f>
        <v/>
      </c>
      <c r="I162" s="4">
        <f>SUMIFS(df_blueme_sem_parcelamento!E:E,df_blueme_sem_parcelamento!H:H,Conciliacao!A162)*(-1)</f>
        <v/>
      </c>
      <c r="J162" s="4">
        <f>SUMIFS(df_blueme_com_parcelamento!J:J,df_blueme_com_parcelamento!M:M,Conciliacao!A162)*(-1)</f>
        <v/>
      </c>
      <c r="K162" s="4">
        <f>SUMIFS(df_mutuos!J:J,df_mutuos!B:B,Conciliacao!A162)*(-1)</f>
        <v/>
      </c>
      <c r="L162" s="8">
        <f>SUMIFS(df_bloqueios_judiciais!E:E,df_bloqueios_judiciais!D:D,Conciliacao!A162,df_bloqueios_judiciais!E:E,"&lt;0")</f>
        <v/>
      </c>
      <c r="M162" s="10">
        <f>SUMIFS(df_extratos!I:I,df_extratos!F:F,Conciliacao!BD162,df_extratos!G:G,"DEBITO")+SUMIFS(df_extratos!I:I,df_extratos!F:F,Conciliacao!A162,df_extratos!G:G,"DEBITO")+SUMIFS(df_extratos!I:I,df_extratos!F:F,Conciliacao!BE162,df_extratos!G:G,"DEBITO")+SUMIFS(df_extratos!I:I,df_extratos!F:F,Conciliacao!BF162,df_extratos!G:G,"DEBITO")+SUMIFS(df_extratos!I:I,df_extratos!F:F,Conciliacao!BG162,df_extratos!G:G,"DEBITO")</f>
        <v/>
      </c>
      <c r="N162" s="11">
        <f>M162-SUM(I162:L162)</f>
        <v/>
      </c>
      <c r="O162" s="25">
        <f>SUMIFS(df_ajustes_conciliaco!D:D,df_ajustes_conciliaco!C:C,Conciliacao!A162)</f>
        <v/>
      </c>
      <c r="P162" s="22">
        <f>N162+H162-O162</f>
        <v/>
      </c>
      <c r="BD162" s="20" t="n">
        <v>45818.5</v>
      </c>
      <c r="BE162" s="20" t="n">
        <v>45818.125</v>
      </c>
      <c r="BF162" s="20" t="n">
        <v>45818.54166666666</v>
      </c>
      <c r="BG162" s="20" t="n">
        <v>45818.625</v>
      </c>
    </row>
    <row r="163">
      <c r="A163" s="5">
        <f>A162+1</f>
        <v/>
      </c>
      <c r="B163" s="3">
        <f>-SUMIFS(df_extrato_zig!G:G,df_extrato_zig!E:E,Conciliacao!A163,df_extrato_zig!D:D,"Saque")-SUMIFS(df_extrato_zig!G:G,df_extrato_zig!E:E,Conciliacao!A163,df_extrato_zig!D:D,"Antecipação")</f>
        <v/>
      </c>
      <c r="C163" s="3">
        <f>SUMIFS(df_extrato_zig!E:E,df_extrato_zig!L:L,Conciliacao!A163,df_extrato_zig!F:F,"DINHEIRO")</f>
        <v/>
      </c>
      <c r="D163" s="3">
        <f>SUMIFS(view_parc_agrup!H:H,view_parc_agrup!G:G,Conciliacao!A163)</f>
        <v/>
      </c>
      <c r="E163" s="3">
        <f>SUMIFS(df_mutuos!I:I,df_mutuos!B:B,Conciliacao!A163)</f>
        <v/>
      </c>
      <c r="F163" s="6">
        <f>SUMIFS(df_bloqueios_judiciais!E:E,df_bloqueios_judiciais!D:D,Conciliacao!A163,df_bloqueios_judiciais!E:E,"&gt;0")</f>
        <v/>
      </c>
      <c r="G163" s="7">
        <f>SUMIFS(df_extratos!I:I,df_extratos!F:F,Conciliacao!BD163,df_extratos!G:G,"CREDITO")+SUMIFS(df_extratos!I:I,df_extratos!F:F,Conciliacao!A163,df_extratos!G:G,"CREDITO")+SUMIFS(df_extratos!I:I,df_extratos!F:F,Conciliacao!BE163,df_extratos!G:G,"CREDITO")+SUMIFS(df_extratos!I:I,df_extratos!F:F,Conciliacao!BF163,df_extratos!G:G,"CREDITO")+SUMIFS(df_extratos!I:I,df_extratos!F:F,Conciliacao!BG163,df_extratos!G:G,"CREDITO")</f>
        <v/>
      </c>
      <c r="H163" s="9">
        <f>G163-SUM(B163:F163)</f>
        <v/>
      </c>
      <c r="I163" s="4">
        <f>SUMIFS(df_blueme_sem_parcelamento!E:E,df_blueme_sem_parcelamento!H:H,Conciliacao!A163)*(-1)</f>
        <v/>
      </c>
      <c r="J163" s="4">
        <f>SUMIFS(df_blueme_com_parcelamento!J:J,df_blueme_com_parcelamento!M:M,Conciliacao!A163)*(-1)</f>
        <v/>
      </c>
      <c r="K163" s="4">
        <f>SUMIFS(df_mutuos!J:J,df_mutuos!B:B,Conciliacao!A163)*(-1)</f>
        <v/>
      </c>
      <c r="L163" s="8">
        <f>SUMIFS(df_bloqueios_judiciais!E:E,df_bloqueios_judiciais!D:D,Conciliacao!A163,df_bloqueios_judiciais!E:E,"&lt;0")</f>
        <v/>
      </c>
      <c r="M163" s="10">
        <f>SUMIFS(df_extratos!I:I,df_extratos!F:F,Conciliacao!BD163,df_extratos!G:G,"DEBITO")+SUMIFS(df_extratos!I:I,df_extratos!F:F,Conciliacao!A163,df_extratos!G:G,"DEBITO")+SUMIFS(df_extratos!I:I,df_extratos!F:F,Conciliacao!BE163,df_extratos!G:G,"DEBITO")+SUMIFS(df_extratos!I:I,df_extratos!F:F,Conciliacao!BF163,df_extratos!G:G,"DEBITO")+SUMIFS(df_extratos!I:I,df_extratos!F:F,Conciliacao!BG163,df_extratos!G:G,"DEBITO")</f>
        <v/>
      </c>
      <c r="N163" s="11">
        <f>M163-SUM(I163:L163)</f>
        <v/>
      </c>
      <c r="O163" s="25">
        <f>SUMIFS(df_ajustes_conciliaco!D:D,df_ajustes_conciliaco!C:C,Conciliacao!A163)</f>
        <v/>
      </c>
      <c r="P163" s="22">
        <f>N163+H163-O163</f>
        <v/>
      </c>
      <c r="BD163" s="20" t="n">
        <v>45819.5</v>
      </c>
      <c r="BE163" s="20" t="n">
        <v>45819.125</v>
      </c>
      <c r="BF163" s="20" t="n">
        <v>45819.54166666666</v>
      </c>
      <c r="BG163" s="20" t="n">
        <v>45819.625</v>
      </c>
    </row>
    <row r="164">
      <c r="A164" s="5">
        <f>A163+1</f>
        <v/>
      </c>
      <c r="B164" s="3">
        <f>-SUMIFS(df_extrato_zig!G:G,df_extrato_zig!E:E,Conciliacao!A164,df_extrato_zig!D:D,"Saque")-SUMIFS(df_extrato_zig!G:G,df_extrato_zig!E:E,Conciliacao!A164,df_extrato_zig!D:D,"Antecipação")</f>
        <v/>
      </c>
      <c r="C164" s="3">
        <f>SUMIFS(df_extrato_zig!E:E,df_extrato_zig!L:L,Conciliacao!A164,df_extrato_zig!F:F,"DINHEIRO")</f>
        <v/>
      </c>
      <c r="D164" s="3">
        <f>SUMIFS(view_parc_agrup!H:H,view_parc_agrup!G:G,Conciliacao!A164)</f>
        <v/>
      </c>
      <c r="E164" s="3">
        <f>SUMIFS(df_mutuos!I:I,df_mutuos!B:B,Conciliacao!A164)</f>
        <v/>
      </c>
      <c r="F164" s="6">
        <f>SUMIFS(df_bloqueios_judiciais!E:E,df_bloqueios_judiciais!D:D,Conciliacao!A164,df_bloqueios_judiciais!E:E,"&gt;0")</f>
        <v/>
      </c>
      <c r="G164" s="7">
        <f>SUMIFS(df_extratos!I:I,df_extratos!F:F,Conciliacao!BD164,df_extratos!G:G,"CREDITO")+SUMIFS(df_extratos!I:I,df_extratos!F:F,Conciliacao!A164,df_extratos!G:G,"CREDITO")+SUMIFS(df_extratos!I:I,df_extratos!F:F,Conciliacao!BE164,df_extratos!G:G,"CREDITO")+SUMIFS(df_extratos!I:I,df_extratos!F:F,Conciliacao!BF164,df_extratos!G:G,"CREDITO")+SUMIFS(df_extratos!I:I,df_extratos!F:F,Conciliacao!BG164,df_extratos!G:G,"CREDITO")</f>
        <v/>
      </c>
      <c r="H164" s="9">
        <f>G164-SUM(B164:F164)</f>
        <v/>
      </c>
      <c r="I164" s="4">
        <f>SUMIFS(df_blueme_sem_parcelamento!E:E,df_blueme_sem_parcelamento!H:H,Conciliacao!A164)*(-1)</f>
        <v/>
      </c>
      <c r="J164" s="4">
        <f>SUMIFS(df_blueme_com_parcelamento!J:J,df_blueme_com_parcelamento!M:M,Conciliacao!A164)*(-1)</f>
        <v/>
      </c>
      <c r="K164" s="4">
        <f>SUMIFS(df_mutuos!J:J,df_mutuos!B:B,Conciliacao!A164)*(-1)</f>
        <v/>
      </c>
      <c r="L164" s="8">
        <f>SUMIFS(df_bloqueios_judiciais!E:E,df_bloqueios_judiciais!D:D,Conciliacao!A164,df_bloqueios_judiciais!E:E,"&lt;0")</f>
        <v/>
      </c>
      <c r="M164" s="10">
        <f>SUMIFS(df_extratos!I:I,df_extratos!F:F,Conciliacao!BD164,df_extratos!G:G,"DEBITO")+SUMIFS(df_extratos!I:I,df_extratos!F:F,Conciliacao!A164,df_extratos!G:G,"DEBITO")+SUMIFS(df_extratos!I:I,df_extratos!F:F,Conciliacao!BE164,df_extratos!G:G,"DEBITO")+SUMIFS(df_extratos!I:I,df_extratos!F:F,Conciliacao!BF164,df_extratos!G:G,"DEBITO")+SUMIFS(df_extratos!I:I,df_extratos!F:F,Conciliacao!BG164,df_extratos!G:G,"DEBITO")</f>
        <v/>
      </c>
      <c r="N164" s="11">
        <f>M164-SUM(I164:L164)</f>
        <v/>
      </c>
      <c r="O164" s="25">
        <f>SUMIFS(df_ajustes_conciliaco!D:D,df_ajustes_conciliaco!C:C,Conciliacao!A164)</f>
        <v/>
      </c>
      <c r="P164" s="22">
        <f>N164+H164-O164</f>
        <v/>
      </c>
      <c r="BD164" s="20" t="n">
        <v>45820.5</v>
      </c>
      <c r="BE164" s="20" t="n">
        <v>45820.125</v>
      </c>
      <c r="BF164" s="20" t="n">
        <v>45820.54166666666</v>
      </c>
      <c r="BG164" s="20" t="n">
        <v>45820.625</v>
      </c>
    </row>
    <row r="165">
      <c r="A165" s="5">
        <f>A164+1</f>
        <v/>
      </c>
      <c r="B165" s="3">
        <f>-SUMIFS(df_extrato_zig!G:G,df_extrato_zig!E:E,Conciliacao!A165,df_extrato_zig!D:D,"Saque")-SUMIFS(df_extrato_zig!G:G,df_extrato_zig!E:E,Conciliacao!A165,df_extrato_zig!D:D,"Antecipação")</f>
        <v/>
      </c>
      <c r="C165" s="3">
        <f>SUMIFS(df_extrato_zig!E:E,df_extrato_zig!L:L,Conciliacao!A165,df_extrato_zig!F:F,"DINHEIRO")</f>
        <v/>
      </c>
      <c r="D165" s="3">
        <f>SUMIFS(view_parc_agrup!H:H,view_parc_agrup!G:G,Conciliacao!A165)</f>
        <v/>
      </c>
      <c r="E165" s="3">
        <f>SUMIFS(df_mutuos!I:I,df_mutuos!B:B,Conciliacao!A165)</f>
        <v/>
      </c>
      <c r="F165" s="6">
        <f>SUMIFS(df_bloqueios_judiciais!E:E,df_bloqueios_judiciais!D:D,Conciliacao!A165,df_bloqueios_judiciais!E:E,"&gt;0")</f>
        <v/>
      </c>
      <c r="G165" s="7">
        <f>SUMIFS(df_extratos!I:I,df_extratos!F:F,Conciliacao!BD165,df_extratos!G:G,"CREDITO")+SUMIFS(df_extratos!I:I,df_extratos!F:F,Conciliacao!A165,df_extratos!G:G,"CREDITO")+SUMIFS(df_extratos!I:I,df_extratos!F:F,Conciliacao!BE165,df_extratos!G:G,"CREDITO")+SUMIFS(df_extratos!I:I,df_extratos!F:F,Conciliacao!BF165,df_extratos!G:G,"CREDITO")+SUMIFS(df_extratos!I:I,df_extratos!F:F,Conciliacao!BG165,df_extratos!G:G,"CREDITO")</f>
        <v/>
      </c>
      <c r="H165" s="9">
        <f>G165-SUM(B165:F165)</f>
        <v/>
      </c>
      <c r="I165" s="4">
        <f>SUMIFS(df_blueme_sem_parcelamento!E:E,df_blueme_sem_parcelamento!H:H,Conciliacao!A165)*(-1)</f>
        <v/>
      </c>
      <c r="J165" s="4">
        <f>SUMIFS(df_blueme_com_parcelamento!J:J,df_blueme_com_parcelamento!M:M,Conciliacao!A165)*(-1)</f>
        <v/>
      </c>
      <c r="K165" s="4">
        <f>SUMIFS(df_mutuos!J:J,df_mutuos!B:B,Conciliacao!A165)*(-1)</f>
        <v/>
      </c>
      <c r="L165" s="8">
        <f>SUMIFS(df_bloqueios_judiciais!E:E,df_bloqueios_judiciais!D:D,Conciliacao!A165,df_bloqueios_judiciais!E:E,"&lt;0")</f>
        <v/>
      </c>
      <c r="M165" s="10">
        <f>SUMIFS(df_extratos!I:I,df_extratos!F:F,Conciliacao!BD165,df_extratos!G:G,"DEBITO")+SUMIFS(df_extratos!I:I,df_extratos!F:F,Conciliacao!A165,df_extratos!G:G,"DEBITO")+SUMIFS(df_extratos!I:I,df_extratos!F:F,Conciliacao!BE165,df_extratos!G:G,"DEBITO")+SUMIFS(df_extratos!I:I,df_extratos!F:F,Conciliacao!BF165,df_extratos!G:G,"DEBITO")+SUMIFS(df_extratos!I:I,df_extratos!F:F,Conciliacao!BG165,df_extratos!G:G,"DEBITO")</f>
        <v/>
      </c>
      <c r="N165" s="11">
        <f>M165-SUM(I165:L165)</f>
        <v/>
      </c>
      <c r="O165" s="25">
        <f>SUMIFS(df_ajustes_conciliaco!D:D,df_ajustes_conciliaco!C:C,Conciliacao!A165)</f>
        <v/>
      </c>
      <c r="P165" s="22">
        <f>N165+H165-O165</f>
        <v/>
      </c>
      <c r="BD165" s="20" t="n">
        <v>45821.5</v>
      </c>
      <c r="BE165" s="20" t="n">
        <v>45821.125</v>
      </c>
      <c r="BF165" s="20" t="n">
        <v>45821.54166666666</v>
      </c>
      <c r="BG165" s="20" t="n">
        <v>45821.625</v>
      </c>
    </row>
    <row r="166">
      <c r="A166" s="5">
        <f>A165+1</f>
        <v/>
      </c>
      <c r="B166" s="3">
        <f>-SUMIFS(df_extrato_zig!G:G,df_extrato_zig!E:E,Conciliacao!A166,df_extrato_zig!D:D,"Saque")-SUMIFS(df_extrato_zig!G:G,df_extrato_zig!E:E,Conciliacao!A166,df_extrato_zig!D:D,"Antecipação")</f>
        <v/>
      </c>
      <c r="C166" s="3">
        <f>SUMIFS(df_extrato_zig!E:E,df_extrato_zig!L:L,Conciliacao!A166,df_extrato_zig!F:F,"DINHEIRO")</f>
        <v/>
      </c>
      <c r="D166" s="3">
        <f>SUMIFS(view_parc_agrup!H:H,view_parc_agrup!G:G,Conciliacao!A166)</f>
        <v/>
      </c>
      <c r="E166" s="3">
        <f>SUMIFS(df_mutuos!I:I,df_mutuos!B:B,Conciliacao!A166)</f>
        <v/>
      </c>
      <c r="F166" s="6">
        <f>SUMIFS(df_bloqueios_judiciais!E:E,df_bloqueios_judiciais!D:D,Conciliacao!A166,df_bloqueios_judiciais!E:E,"&gt;0")</f>
        <v/>
      </c>
      <c r="G166" s="7">
        <f>SUMIFS(df_extratos!I:I,df_extratos!F:F,Conciliacao!BD166,df_extratos!G:G,"CREDITO")+SUMIFS(df_extratos!I:I,df_extratos!F:F,Conciliacao!A166,df_extratos!G:G,"CREDITO")+SUMIFS(df_extratos!I:I,df_extratos!F:F,Conciliacao!BE166,df_extratos!G:G,"CREDITO")+SUMIFS(df_extratos!I:I,df_extratos!F:F,Conciliacao!BF166,df_extratos!G:G,"CREDITO")+SUMIFS(df_extratos!I:I,df_extratos!F:F,Conciliacao!BG166,df_extratos!G:G,"CREDITO")</f>
        <v/>
      </c>
      <c r="H166" s="9">
        <f>G166-SUM(B166:F166)</f>
        <v/>
      </c>
      <c r="I166" s="4">
        <f>SUMIFS(df_blueme_sem_parcelamento!E:E,df_blueme_sem_parcelamento!H:H,Conciliacao!A166)*(-1)</f>
        <v/>
      </c>
      <c r="J166" s="4">
        <f>SUMIFS(df_blueme_com_parcelamento!J:J,df_blueme_com_parcelamento!M:M,Conciliacao!A166)*(-1)</f>
        <v/>
      </c>
      <c r="K166" s="4">
        <f>SUMIFS(df_mutuos!J:J,df_mutuos!B:B,Conciliacao!A166)*(-1)</f>
        <v/>
      </c>
      <c r="L166" s="8">
        <f>SUMIFS(df_bloqueios_judiciais!E:E,df_bloqueios_judiciais!D:D,Conciliacao!A166,df_bloqueios_judiciais!E:E,"&lt;0")</f>
        <v/>
      </c>
      <c r="M166" s="10">
        <f>SUMIFS(df_extratos!I:I,df_extratos!F:F,Conciliacao!BD166,df_extratos!G:G,"DEBITO")+SUMIFS(df_extratos!I:I,df_extratos!F:F,Conciliacao!A166,df_extratos!G:G,"DEBITO")+SUMIFS(df_extratos!I:I,df_extratos!F:F,Conciliacao!BE166,df_extratos!G:G,"DEBITO")+SUMIFS(df_extratos!I:I,df_extratos!F:F,Conciliacao!BF166,df_extratos!G:G,"DEBITO")+SUMIFS(df_extratos!I:I,df_extratos!F:F,Conciliacao!BG166,df_extratos!G:G,"DEBITO")</f>
        <v/>
      </c>
      <c r="N166" s="11">
        <f>M166-SUM(I166:L166)</f>
        <v/>
      </c>
      <c r="O166" s="25">
        <f>SUMIFS(df_ajustes_conciliaco!D:D,df_ajustes_conciliaco!C:C,Conciliacao!A166)</f>
        <v/>
      </c>
      <c r="P166" s="22">
        <f>N166+H166-O166</f>
        <v/>
      </c>
      <c r="BD166" s="20" t="n">
        <v>45822.5</v>
      </c>
      <c r="BE166" s="20" t="n">
        <v>45822.125</v>
      </c>
      <c r="BF166" s="20" t="n">
        <v>45822.54166666666</v>
      </c>
      <c r="BG166" s="20" t="n">
        <v>45822.625</v>
      </c>
    </row>
    <row r="167">
      <c r="A167" s="5">
        <f>A166+1</f>
        <v/>
      </c>
      <c r="B167" s="3">
        <f>-SUMIFS(df_extrato_zig!G:G,df_extrato_zig!E:E,Conciliacao!A167,df_extrato_zig!D:D,"Saque")-SUMIFS(df_extrato_zig!G:G,df_extrato_zig!E:E,Conciliacao!A167,df_extrato_zig!D:D,"Antecipação")</f>
        <v/>
      </c>
      <c r="C167" s="3">
        <f>SUMIFS(df_extrato_zig!E:E,df_extrato_zig!L:L,Conciliacao!A167,df_extrato_zig!F:F,"DINHEIRO")</f>
        <v/>
      </c>
      <c r="D167" s="3">
        <f>SUMIFS(view_parc_agrup!H:H,view_parc_agrup!G:G,Conciliacao!A167)</f>
        <v/>
      </c>
      <c r="E167" s="3">
        <f>SUMIFS(df_mutuos!I:I,df_mutuos!B:B,Conciliacao!A167)</f>
        <v/>
      </c>
      <c r="F167" s="6">
        <f>SUMIFS(df_bloqueios_judiciais!E:E,df_bloqueios_judiciais!D:D,Conciliacao!A167,df_bloqueios_judiciais!E:E,"&gt;0")</f>
        <v/>
      </c>
      <c r="G167" s="7">
        <f>SUMIFS(df_extratos!I:I,df_extratos!F:F,Conciliacao!BD167,df_extratos!G:G,"CREDITO")+SUMIFS(df_extratos!I:I,df_extratos!F:F,Conciliacao!A167,df_extratos!G:G,"CREDITO")+SUMIFS(df_extratos!I:I,df_extratos!F:F,Conciliacao!BE167,df_extratos!G:G,"CREDITO")+SUMIFS(df_extratos!I:I,df_extratos!F:F,Conciliacao!BF167,df_extratos!G:G,"CREDITO")+SUMIFS(df_extratos!I:I,df_extratos!F:F,Conciliacao!BG167,df_extratos!G:G,"CREDITO")</f>
        <v/>
      </c>
      <c r="H167" s="9">
        <f>G167-SUM(B167:F167)</f>
        <v/>
      </c>
      <c r="I167" s="4">
        <f>SUMIFS(df_blueme_sem_parcelamento!E:E,df_blueme_sem_parcelamento!H:H,Conciliacao!A167)*(-1)</f>
        <v/>
      </c>
      <c r="J167" s="4">
        <f>SUMIFS(df_blueme_com_parcelamento!J:J,df_blueme_com_parcelamento!M:M,Conciliacao!A167)*(-1)</f>
        <v/>
      </c>
      <c r="K167" s="4">
        <f>SUMIFS(df_mutuos!J:J,df_mutuos!B:B,Conciliacao!A167)*(-1)</f>
        <v/>
      </c>
      <c r="L167" s="8">
        <f>SUMIFS(df_bloqueios_judiciais!E:E,df_bloqueios_judiciais!D:D,Conciliacao!A167,df_bloqueios_judiciais!E:E,"&lt;0")</f>
        <v/>
      </c>
      <c r="M167" s="10">
        <f>SUMIFS(df_extratos!I:I,df_extratos!F:F,Conciliacao!BD167,df_extratos!G:G,"DEBITO")+SUMIFS(df_extratos!I:I,df_extratos!F:F,Conciliacao!A167,df_extratos!G:G,"DEBITO")+SUMIFS(df_extratos!I:I,df_extratos!F:F,Conciliacao!BE167,df_extratos!G:G,"DEBITO")+SUMIFS(df_extratos!I:I,df_extratos!F:F,Conciliacao!BF167,df_extratos!G:G,"DEBITO")+SUMIFS(df_extratos!I:I,df_extratos!F:F,Conciliacao!BG167,df_extratos!G:G,"DEBITO")</f>
        <v/>
      </c>
      <c r="N167" s="11">
        <f>M167-SUM(I167:L167)</f>
        <v/>
      </c>
      <c r="O167" s="25">
        <f>SUMIFS(df_ajustes_conciliaco!D:D,df_ajustes_conciliaco!C:C,Conciliacao!A167)</f>
        <v/>
      </c>
      <c r="P167" s="22">
        <f>N167+H167-O167</f>
        <v/>
      </c>
      <c r="BD167" s="20" t="n">
        <v>45823.5</v>
      </c>
      <c r="BE167" s="20" t="n">
        <v>45823.125</v>
      </c>
      <c r="BF167" s="20" t="n">
        <v>45823.54166666666</v>
      </c>
      <c r="BG167" s="20" t="n">
        <v>45823.625</v>
      </c>
    </row>
    <row r="168">
      <c r="A168" s="5">
        <f>A167+1</f>
        <v/>
      </c>
      <c r="B168" s="3">
        <f>-SUMIFS(df_extrato_zig!G:G,df_extrato_zig!E:E,Conciliacao!A168,df_extrato_zig!D:D,"Saque")-SUMIFS(df_extrato_zig!G:G,df_extrato_zig!E:E,Conciliacao!A168,df_extrato_zig!D:D,"Antecipação")</f>
        <v/>
      </c>
      <c r="C168" s="3">
        <f>SUMIFS(df_extrato_zig!E:E,df_extrato_zig!L:L,Conciliacao!A168,df_extrato_zig!F:F,"DINHEIRO")</f>
        <v/>
      </c>
      <c r="D168" s="3">
        <f>SUMIFS(view_parc_agrup!H:H,view_parc_agrup!G:G,Conciliacao!A168)</f>
        <v/>
      </c>
      <c r="E168" s="3">
        <f>SUMIFS(df_mutuos!I:I,df_mutuos!B:B,Conciliacao!A168)</f>
        <v/>
      </c>
      <c r="F168" s="6">
        <f>SUMIFS(df_bloqueios_judiciais!E:E,df_bloqueios_judiciais!D:D,Conciliacao!A168,df_bloqueios_judiciais!E:E,"&gt;0")</f>
        <v/>
      </c>
      <c r="G168" s="7">
        <f>SUMIFS(df_extratos!I:I,df_extratos!F:F,Conciliacao!BD168,df_extratos!G:G,"CREDITO")+SUMIFS(df_extratos!I:I,df_extratos!F:F,Conciliacao!A168,df_extratos!G:G,"CREDITO")+SUMIFS(df_extratos!I:I,df_extratos!F:F,Conciliacao!BE168,df_extratos!G:G,"CREDITO")+SUMIFS(df_extratos!I:I,df_extratos!F:F,Conciliacao!BF168,df_extratos!G:G,"CREDITO")+SUMIFS(df_extratos!I:I,df_extratos!F:F,Conciliacao!BG168,df_extratos!G:G,"CREDITO")</f>
        <v/>
      </c>
      <c r="H168" s="9">
        <f>G168-SUM(B168:F168)</f>
        <v/>
      </c>
      <c r="I168" s="4">
        <f>SUMIFS(df_blueme_sem_parcelamento!E:E,df_blueme_sem_parcelamento!H:H,Conciliacao!A168)*(-1)</f>
        <v/>
      </c>
      <c r="J168" s="4">
        <f>SUMIFS(df_blueme_com_parcelamento!J:J,df_blueme_com_parcelamento!M:M,Conciliacao!A168)*(-1)</f>
        <v/>
      </c>
      <c r="K168" s="4">
        <f>SUMIFS(df_mutuos!J:J,df_mutuos!B:B,Conciliacao!A168)*(-1)</f>
        <v/>
      </c>
      <c r="L168" s="8">
        <f>SUMIFS(df_bloqueios_judiciais!E:E,df_bloqueios_judiciais!D:D,Conciliacao!A168,df_bloqueios_judiciais!E:E,"&lt;0")</f>
        <v/>
      </c>
      <c r="M168" s="10">
        <f>SUMIFS(df_extratos!I:I,df_extratos!F:F,Conciliacao!BD168,df_extratos!G:G,"DEBITO")+SUMIFS(df_extratos!I:I,df_extratos!F:F,Conciliacao!A168,df_extratos!G:G,"DEBITO")+SUMIFS(df_extratos!I:I,df_extratos!F:F,Conciliacao!BE168,df_extratos!G:G,"DEBITO")+SUMIFS(df_extratos!I:I,df_extratos!F:F,Conciliacao!BF168,df_extratos!G:G,"DEBITO")+SUMIFS(df_extratos!I:I,df_extratos!F:F,Conciliacao!BG168,df_extratos!G:G,"DEBITO")</f>
        <v/>
      </c>
      <c r="N168" s="11">
        <f>M168-SUM(I168:L168)</f>
        <v/>
      </c>
      <c r="O168" s="25">
        <f>SUMIFS(df_ajustes_conciliaco!D:D,df_ajustes_conciliaco!C:C,Conciliacao!A168)</f>
        <v/>
      </c>
      <c r="P168" s="22">
        <f>N168+H168-O168</f>
        <v/>
      </c>
      <c r="BD168" s="20" t="n">
        <v>45824.5</v>
      </c>
      <c r="BE168" s="20" t="n">
        <v>45824.125</v>
      </c>
      <c r="BF168" s="20" t="n">
        <v>45824.54166666666</v>
      </c>
      <c r="BG168" s="20" t="n">
        <v>45824.625</v>
      </c>
    </row>
    <row r="169">
      <c r="A169" s="5">
        <f>A168+1</f>
        <v/>
      </c>
      <c r="B169" s="3">
        <f>-SUMIFS(df_extrato_zig!G:G,df_extrato_zig!E:E,Conciliacao!A169,df_extrato_zig!D:D,"Saque")-SUMIFS(df_extrato_zig!G:G,df_extrato_zig!E:E,Conciliacao!A169,df_extrato_zig!D:D,"Antecipação")</f>
        <v/>
      </c>
      <c r="C169" s="3">
        <f>SUMIFS(df_extrato_zig!E:E,df_extrato_zig!L:L,Conciliacao!A169,df_extrato_zig!F:F,"DINHEIRO")</f>
        <v/>
      </c>
      <c r="D169" s="3">
        <f>SUMIFS(view_parc_agrup!H:H,view_parc_agrup!G:G,Conciliacao!A169)</f>
        <v/>
      </c>
      <c r="E169" s="3">
        <f>SUMIFS(df_mutuos!I:I,df_mutuos!B:B,Conciliacao!A169)</f>
        <v/>
      </c>
      <c r="F169" s="6">
        <f>SUMIFS(df_bloqueios_judiciais!E:E,df_bloqueios_judiciais!D:D,Conciliacao!A169,df_bloqueios_judiciais!E:E,"&gt;0")</f>
        <v/>
      </c>
      <c r="G169" s="7">
        <f>SUMIFS(df_extratos!I:I,df_extratos!F:F,Conciliacao!BD169,df_extratos!G:G,"CREDITO")+SUMIFS(df_extratos!I:I,df_extratos!F:F,Conciliacao!A169,df_extratos!G:G,"CREDITO")+SUMIFS(df_extratos!I:I,df_extratos!F:F,Conciliacao!BE169,df_extratos!G:G,"CREDITO")+SUMIFS(df_extratos!I:I,df_extratos!F:F,Conciliacao!BF169,df_extratos!G:G,"CREDITO")+SUMIFS(df_extratos!I:I,df_extratos!F:F,Conciliacao!BG169,df_extratos!G:G,"CREDITO")</f>
        <v/>
      </c>
      <c r="H169" s="9">
        <f>G169-SUM(B169:F169)</f>
        <v/>
      </c>
      <c r="I169" s="4">
        <f>SUMIFS(df_blueme_sem_parcelamento!E:E,df_blueme_sem_parcelamento!H:H,Conciliacao!A169)*(-1)</f>
        <v/>
      </c>
      <c r="J169" s="4">
        <f>SUMIFS(df_blueme_com_parcelamento!J:J,df_blueme_com_parcelamento!M:M,Conciliacao!A169)*(-1)</f>
        <v/>
      </c>
      <c r="K169" s="4">
        <f>SUMIFS(df_mutuos!J:J,df_mutuos!B:B,Conciliacao!A169)*(-1)</f>
        <v/>
      </c>
      <c r="L169" s="8">
        <f>SUMIFS(df_bloqueios_judiciais!E:E,df_bloqueios_judiciais!D:D,Conciliacao!A169,df_bloqueios_judiciais!E:E,"&lt;0")</f>
        <v/>
      </c>
      <c r="M169" s="10">
        <f>SUMIFS(df_extratos!I:I,df_extratos!F:F,Conciliacao!BD169,df_extratos!G:G,"DEBITO")+SUMIFS(df_extratos!I:I,df_extratos!F:F,Conciliacao!A169,df_extratos!G:G,"DEBITO")+SUMIFS(df_extratos!I:I,df_extratos!F:F,Conciliacao!BE169,df_extratos!G:G,"DEBITO")+SUMIFS(df_extratos!I:I,df_extratos!F:F,Conciliacao!BF169,df_extratos!G:G,"DEBITO")+SUMIFS(df_extratos!I:I,df_extratos!F:F,Conciliacao!BG169,df_extratos!G:G,"DEBITO")</f>
        <v/>
      </c>
      <c r="N169" s="11">
        <f>M169-SUM(I169:L169)</f>
        <v/>
      </c>
      <c r="O169" s="25">
        <f>SUMIFS(df_ajustes_conciliaco!D:D,df_ajustes_conciliaco!C:C,Conciliacao!A169)</f>
        <v/>
      </c>
      <c r="P169" s="22">
        <f>N169+H169-O169</f>
        <v/>
      </c>
      <c r="BD169" s="20" t="n">
        <v>45825.5</v>
      </c>
      <c r="BE169" s="20" t="n">
        <v>45825.125</v>
      </c>
      <c r="BF169" s="20" t="n">
        <v>45825.54166666666</v>
      </c>
      <c r="BG169" s="20" t="n">
        <v>45825.625</v>
      </c>
    </row>
    <row r="170">
      <c r="A170" s="5">
        <f>A169+1</f>
        <v/>
      </c>
      <c r="B170" s="3">
        <f>-SUMIFS(df_extrato_zig!G:G,df_extrato_zig!E:E,Conciliacao!A170,df_extrato_zig!D:D,"Saque")-SUMIFS(df_extrato_zig!G:G,df_extrato_zig!E:E,Conciliacao!A170,df_extrato_zig!D:D,"Antecipação")</f>
        <v/>
      </c>
      <c r="C170" s="3">
        <f>SUMIFS(df_extrato_zig!E:E,df_extrato_zig!L:L,Conciliacao!A170,df_extrato_zig!F:F,"DINHEIRO")</f>
        <v/>
      </c>
      <c r="D170" s="3">
        <f>SUMIFS(view_parc_agrup!H:H,view_parc_agrup!G:G,Conciliacao!A170)</f>
        <v/>
      </c>
      <c r="E170" s="3">
        <f>SUMIFS(df_mutuos!I:I,df_mutuos!B:B,Conciliacao!A170)</f>
        <v/>
      </c>
      <c r="F170" s="6">
        <f>SUMIFS(df_bloqueios_judiciais!E:E,df_bloqueios_judiciais!D:D,Conciliacao!A170,df_bloqueios_judiciais!E:E,"&gt;0")</f>
        <v/>
      </c>
      <c r="G170" s="7">
        <f>SUMIFS(df_extratos!I:I,df_extratos!F:F,Conciliacao!BD170,df_extratos!G:G,"CREDITO")+SUMIFS(df_extratos!I:I,df_extratos!F:F,Conciliacao!A170,df_extratos!G:G,"CREDITO")+SUMIFS(df_extratos!I:I,df_extratos!F:F,Conciliacao!BE170,df_extratos!G:G,"CREDITO")+SUMIFS(df_extratos!I:I,df_extratos!F:F,Conciliacao!BF170,df_extratos!G:G,"CREDITO")+SUMIFS(df_extratos!I:I,df_extratos!F:F,Conciliacao!BG170,df_extratos!G:G,"CREDITO")</f>
        <v/>
      </c>
      <c r="H170" s="9">
        <f>G170-SUM(B170:F170)</f>
        <v/>
      </c>
      <c r="I170" s="4">
        <f>SUMIFS(df_blueme_sem_parcelamento!E:E,df_blueme_sem_parcelamento!H:H,Conciliacao!A170)*(-1)</f>
        <v/>
      </c>
      <c r="J170" s="4">
        <f>SUMIFS(df_blueme_com_parcelamento!J:J,df_blueme_com_parcelamento!M:M,Conciliacao!A170)*(-1)</f>
        <v/>
      </c>
      <c r="K170" s="4">
        <f>SUMIFS(df_mutuos!J:J,df_mutuos!B:B,Conciliacao!A170)*(-1)</f>
        <v/>
      </c>
      <c r="L170" s="8">
        <f>SUMIFS(df_bloqueios_judiciais!E:E,df_bloqueios_judiciais!D:D,Conciliacao!A170,df_bloqueios_judiciais!E:E,"&lt;0")</f>
        <v/>
      </c>
      <c r="M170" s="10">
        <f>SUMIFS(df_extratos!I:I,df_extratos!F:F,Conciliacao!BD170,df_extratos!G:G,"DEBITO")+SUMIFS(df_extratos!I:I,df_extratos!F:F,Conciliacao!A170,df_extratos!G:G,"DEBITO")+SUMIFS(df_extratos!I:I,df_extratos!F:F,Conciliacao!BE170,df_extratos!G:G,"DEBITO")+SUMIFS(df_extratos!I:I,df_extratos!F:F,Conciliacao!BF170,df_extratos!G:G,"DEBITO")+SUMIFS(df_extratos!I:I,df_extratos!F:F,Conciliacao!BG170,df_extratos!G:G,"DEBITO")</f>
        <v/>
      </c>
      <c r="N170" s="11">
        <f>M170-SUM(I170:L170)</f>
        <v/>
      </c>
      <c r="O170" s="25">
        <f>SUMIFS(df_ajustes_conciliaco!D:D,df_ajustes_conciliaco!C:C,Conciliacao!A170)</f>
        <v/>
      </c>
      <c r="P170" s="22">
        <f>N170+H170-O170</f>
        <v/>
      </c>
      <c r="BD170" s="20" t="n">
        <v>45826.5</v>
      </c>
      <c r="BE170" s="20" t="n">
        <v>45826.125</v>
      </c>
      <c r="BF170" s="20" t="n">
        <v>45826.54166666666</v>
      </c>
      <c r="BG170" s="20" t="n">
        <v>45826.625</v>
      </c>
    </row>
    <row r="171">
      <c r="A171" s="5">
        <f>A170+1</f>
        <v/>
      </c>
      <c r="B171" s="3">
        <f>-SUMIFS(df_extrato_zig!G:G,df_extrato_zig!E:E,Conciliacao!A171,df_extrato_zig!D:D,"Saque")-SUMIFS(df_extrato_zig!G:G,df_extrato_zig!E:E,Conciliacao!A171,df_extrato_zig!D:D,"Antecipação")</f>
        <v/>
      </c>
      <c r="C171" s="3">
        <f>SUMIFS(df_extrato_zig!E:E,df_extrato_zig!L:L,Conciliacao!A171,df_extrato_zig!F:F,"DINHEIRO")</f>
        <v/>
      </c>
      <c r="D171" s="3">
        <f>SUMIFS(view_parc_agrup!H:H,view_parc_agrup!G:G,Conciliacao!A171)</f>
        <v/>
      </c>
      <c r="E171" s="3">
        <f>SUMIFS(df_mutuos!I:I,df_mutuos!B:B,Conciliacao!A171)</f>
        <v/>
      </c>
      <c r="F171" s="6">
        <f>SUMIFS(df_bloqueios_judiciais!E:E,df_bloqueios_judiciais!D:D,Conciliacao!A171,df_bloqueios_judiciais!E:E,"&gt;0")</f>
        <v/>
      </c>
      <c r="G171" s="7">
        <f>SUMIFS(df_extratos!I:I,df_extratos!F:F,Conciliacao!BD171,df_extratos!G:G,"CREDITO")+SUMIFS(df_extratos!I:I,df_extratos!F:F,Conciliacao!A171,df_extratos!G:G,"CREDITO")+SUMIFS(df_extratos!I:I,df_extratos!F:F,Conciliacao!BE171,df_extratos!G:G,"CREDITO")+SUMIFS(df_extratos!I:I,df_extratos!F:F,Conciliacao!BF171,df_extratos!G:G,"CREDITO")+SUMIFS(df_extratos!I:I,df_extratos!F:F,Conciliacao!BG171,df_extratos!G:G,"CREDITO")</f>
        <v/>
      </c>
      <c r="H171" s="9">
        <f>G171-SUM(B171:F171)</f>
        <v/>
      </c>
      <c r="I171" s="4">
        <f>SUMIFS(df_blueme_sem_parcelamento!E:E,df_blueme_sem_parcelamento!H:H,Conciliacao!A171)*(-1)</f>
        <v/>
      </c>
      <c r="J171" s="4">
        <f>SUMIFS(df_blueme_com_parcelamento!J:J,df_blueme_com_parcelamento!M:M,Conciliacao!A171)*(-1)</f>
        <v/>
      </c>
      <c r="K171" s="4">
        <f>SUMIFS(df_mutuos!J:J,df_mutuos!B:B,Conciliacao!A171)*(-1)</f>
        <v/>
      </c>
      <c r="L171" s="8">
        <f>SUMIFS(df_bloqueios_judiciais!E:E,df_bloqueios_judiciais!D:D,Conciliacao!A171,df_bloqueios_judiciais!E:E,"&lt;0")</f>
        <v/>
      </c>
      <c r="M171" s="10">
        <f>SUMIFS(df_extratos!I:I,df_extratos!F:F,Conciliacao!BD171,df_extratos!G:G,"DEBITO")+SUMIFS(df_extratos!I:I,df_extratos!F:F,Conciliacao!A171,df_extratos!G:G,"DEBITO")+SUMIFS(df_extratos!I:I,df_extratos!F:F,Conciliacao!BE171,df_extratos!G:G,"DEBITO")+SUMIFS(df_extratos!I:I,df_extratos!F:F,Conciliacao!BF171,df_extratos!G:G,"DEBITO")+SUMIFS(df_extratos!I:I,df_extratos!F:F,Conciliacao!BG171,df_extratos!G:G,"DEBITO")</f>
        <v/>
      </c>
      <c r="N171" s="11">
        <f>M171-SUM(I171:L171)</f>
        <v/>
      </c>
      <c r="O171" s="25">
        <f>SUMIFS(df_ajustes_conciliaco!D:D,df_ajustes_conciliaco!C:C,Conciliacao!A171)</f>
        <v/>
      </c>
      <c r="P171" s="22">
        <f>N171+H171-O171</f>
        <v/>
      </c>
      <c r="BD171" s="20" t="n">
        <v>45827.5</v>
      </c>
      <c r="BE171" s="20" t="n">
        <v>45827.125</v>
      </c>
      <c r="BF171" s="20" t="n">
        <v>45827.54166666666</v>
      </c>
      <c r="BG171" s="20" t="n">
        <v>45827.625</v>
      </c>
    </row>
    <row r="172">
      <c r="A172" s="5">
        <f>A171+1</f>
        <v/>
      </c>
      <c r="B172" s="3">
        <f>-SUMIFS(df_extrato_zig!G:G,df_extrato_zig!E:E,Conciliacao!A172,df_extrato_zig!D:D,"Saque")-SUMIFS(df_extrato_zig!G:G,df_extrato_zig!E:E,Conciliacao!A172,df_extrato_zig!D:D,"Antecipação")</f>
        <v/>
      </c>
      <c r="C172" s="3">
        <f>SUMIFS(df_extrato_zig!E:E,df_extrato_zig!L:L,Conciliacao!A172,df_extrato_zig!F:F,"DINHEIRO")</f>
        <v/>
      </c>
      <c r="D172" s="3">
        <f>SUMIFS(view_parc_agrup!H:H,view_parc_agrup!G:G,Conciliacao!A172)</f>
        <v/>
      </c>
      <c r="E172" s="3">
        <f>SUMIFS(df_mutuos!I:I,df_mutuos!B:B,Conciliacao!A172)</f>
        <v/>
      </c>
      <c r="F172" s="6">
        <f>SUMIFS(df_bloqueios_judiciais!E:E,df_bloqueios_judiciais!D:D,Conciliacao!A172,df_bloqueios_judiciais!E:E,"&gt;0")</f>
        <v/>
      </c>
      <c r="G172" s="7">
        <f>SUMIFS(df_extratos!I:I,df_extratos!F:F,Conciliacao!BD172,df_extratos!G:G,"CREDITO")+SUMIFS(df_extratos!I:I,df_extratos!F:F,Conciliacao!A172,df_extratos!G:G,"CREDITO")+SUMIFS(df_extratos!I:I,df_extratos!F:F,Conciliacao!BE172,df_extratos!G:G,"CREDITO")+SUMIFS(df_extratos!I:I,df_extratos!F:F,Conciliacao!BF172,df_extratos!G:G,"CREDITO")+SUMIFS(df_extratos!I:I,df_extratos!F:F,Conciliacao!BG172,df_extratos!G:G,"CREDITO")</f>
        <v/>
      </c>
      <c r="H172" s="9">
        <f>G172-SUM(B172:F172)</f>
        <v/>
      </c>
      <c r="I172" s="4">
        <f>SUMIFS(df_blueme_sem_parcelamento!E:E,df_blueme_sem_parcelamento!H:H,Conciliacao!A172)*(-1)</f>
        <v/>
      </c>
      <c r="J172" s="4">
        <f>SUMIFS(df_blueme_com_parcelamento!J:J,df_blueme_com_parcelamento!M:M,Conciliacao!A172)*(-1)</f>
        <v/>
      </c>
      <c r="K172" s="4">
        <f>SUMIFS(df_mutuos!J:J,df_mutuos!B:B,Conciliacao!A172)*(-1)</f>
        <v/>
      </c>
      <c r="L172" s="8">
        <f>SUMIFS(df_bloqueios_judiciais!E:E,df_bloqueios_judiciais!D:D,Conciliacao!A172,df_bloqueios_judiciais!E:E,"&lt;0")</f>
        <v/>
      </c>
      <c r="M172" s="10">
        <f>SUMIFS(df_extratos!I:I,df_extratos!F:F,Conciliacao!BD172,df_extratos!G:G,"DEBITO")+SUMIFS(df_extratos!I:I,df_extratos!F:F,Conciliacao!A172,df_extratos!G:G,"DEBITO")+SUMIFS(df_extratos!I:I,df_extratos!F:F,Conciliacao!BE172,df_extratos!G:G,"DEBITO")+SUMIFS(df_extratos!I:I,df_extratos!F:F,Conciliacao!BF172,df_extratos!G:G,"DEBITO")+SUMIFS(df_extratos!I:I,df_extratos!F:F,Conciliacao!BG172,df_extratos!G:G,"DEBITO")</f>
        <v/>
      </c>
      <c r="N172" s="11">
        <f>M172-SUM(I172:L172)</f>
        <v/>
      </c>
      <c r="O172" s="25">
        <f>SUMIFS(df_ajustes_conciliaco!D:D,df_ajustes_conciliaco!C:C,Conciliacao!A172)</f>
        <v/>
      </c>
      <c r="P172" s="22">
        <f>N172+H172-O172</f>
        <v/>
      </c>
      <c r="BD172" s="20" t="n">
        <v>45828.5</v>
      </c>
      <c r="BE172" s="20" t="n">
        <v>45828.125</v>
      </c>
      <c r="BF172" s="20" t="n">
        <v>45828.54166666666</v>
      </c>
      <c r="BG172" s="20" t="n">
        <v>45828.625</v>
      </c>
    </row>
    <row r="173">
      <c r="A173" s="5">
        <f>A172+1</f>
        <v/>
      </c>
      <c r="B173" s="3">
        <f>-SUMIFS(df_extrato_zig!G:G,df_extrato_zig!E:E,Conciliacao!A173,df_extrato_zig!D:D,"Saque")-SUMIFS(df_extrato_zig!G:G,df_extrato_zig!E:E,Conciliacao!A173,df_extrato_zig!D:D,"Antecipação")</f>
        <v/>
      </c>
      <c r="C173" s="3">
        <f>SUMIFS(df_extrato_zig!E:E,df_extrato_zig!L:L,Conciliacao!A173,df_extrato_zig!F:F,"DINHEIRO")</f>
        <v/>
      </c>
      <c r="D173" s="3">
        <f>SUMIFS(view_parc_agrup!H:H,view_parc_agrup!G:G,Conciliacao!A173)</f>
        <v/>
      </c>
      <c r="E173" s="3">
        <f>SUMIFS(df_mutuos!I:I,df_mutuos!B:B,Conciliacao!A173)</f>
        <v/>
      </c>
      <c r="F173" s="6">
        <f>SUMIFS(df_bloqueios_judiciais!E:E,df_bloqueios_judiciais!D:D,Conciliacao!A173,df_bloqueios_judiciais!E:E,"&gt;0")</f>
        <v/>
      </c>
      <c r="G173" s="7">
        <f>SUMIFS(df_extratos!I:I,df_extratos!F:F,Conciliacao!BD173,df_extratos!G:G,"CREDITO")+SUMIFS(df_extratos!I:I,df_extratos!F:F,Conciliacao!A173,df_extratos!G:G,"CREDITO")+SUMIFS(df_extratos!I:I,df_extratos!F:F,Conciliacao!BE173,df_extratos!G:G,"CREDITO")+SUMIFS(df_extratos!I:I,df_extratos!F:F,Conciliacao!BF173,df_extratos!G:G,"CREDITO")+SUMIFS(df_extratos!I:I,df_extratos!F:F,Conciliacao!BG173,df_extratos!G:G,"CREDITO")</f>
        <v/>
      </c>
      <c r="H173" s="9">
        <f>G173-SUM(B173:F173)</f>
        <v/>
      </c>
      <c r="I173" s="4">
        <f>SUMIFS(df_blueme_sem_parcelamento!E:E,df_blueme_sem_parcelamento!H:H,Conciliacao!A173)*(-1)</f>
        <v/>
      </c>
      <c r="J173" s="4">
        <f>SUMIFS(df_blueme_com_parcelamento!J:J,df_blueme_com_parcelamento!M:M,Conciliacao!A173)*(-1)</f>
        <v/>
      </c>
      <c r="K173" s="4">
        <f>SUMIFS(df_mutuos!J:J,df_mutuos!B:B,Conciliacao!A173)*(-1)</f>
        <v/>
      </c>
      <c r="L173" s="8">
        <f>SUMIFS(df_bloqueios_judiciais!E:E,df_bloqueios_judiciais!D:D,Conciliacao!A173,df_bloqueios_judiciais!E:E,"&lt;0")</f>
        <v/>
      </c>
      <c r="M173" s="10">
        <f>SUMIFS(df_extratos!I:I,df_extratos!F:F,Conciliacao!BD173,df_extratos!G:G,"DEBITO")+SUMIFS(df_extratos!I:I,df_extratos!F:F,Conciliacao!A173,df_extratos!G:G,"DEBITO")+SUMIFS(df_extratos!I:I,df_extratos!F:F,Conciliacao!BE173,df_extratos!G:G,"DEBITO")+SUMIFS(df_extratos!I:I,df_extratos!F:F,Conciliacao!BF173,df_extratos!G:G,"DEBITO")+SUMIFS(df_extratos!I:I,df_extratos!F:F,Conciliacao!BG173,df_extratos!G:G,"DEBITO")</f>
        <v/>
      </c>
      <c r="N173" s="11">
        <f>M173-SUM(I173:L173)</f>
        <v/>
      </c>
      <c r="O173" s="25">
        <f>SUMIFS(df_ajustes_conciliaco!D:D,df_ajustes_conciliaco!C:C,Conciliacao!A173)</f>
        <v/>
      </c>
      <c r="P173" s="22">
        <f>N173+H173-O173</f>
        <v/>
      </c>
      <c r="BD173" s="20" t="n">
        <v>45829.5</v>
      </c>
      <c r="BE173" s="20" t="n">
        <v>45829.125</v>
      </c>
      <c r="BF173" s="20" t="n">
        <v>45829.54166666666</v>
      </c>
      <c r="BG173" s="20" t="n">
        <v>45829.625</v>
      </c>
    </row>
    <row r="174">
      <c r="A174" s="5">
        <f>A173+1</f>
        <v/>
      </c>
      <c r="B174" s="3">
        <f>-SUMIFS(df_extrato_zig!G:G,df_extrato_zig!E:E,Conciliacao!A174,df_extrato_zig!D:D,"Saque")-SUMIFS(df_extrato_zig!G:G,df_extrato_zig!E:E,Conciliacao!A174,df_extrato_zig!D:D,"Antecipação")</f>
        <v/>
      </c>
      <c r="C174" s="3">
        <f>SUMIFS(df_extrato_zig!E:E,df_extrato_zig!L:L,Conciliacao!A174,df_extrato_zig!F:F,"DINHEIRO")</f>
        <v/>
      </c>
      <c r="D174" s="3">
        <f>SUMIFS(view_parc_agrup!H:H,view_parc_agrup!G:G,Conciliacao!A174)</f>
        <v/>
      </c>
      <c r="E174" s="3">
        <f>SUMIFS(df_mutuos!I:I,df_mutuos!B:B,Conciliacao!A174)</f>
        <v/>
      </c>
      <c r="F174" s="6">
        <f>SUMIFS(df_bloqueios_judiciais!E:E,df_bloqueios_judiciais!D:D,Conciliacao!A174,df_bloqueios_judiciais!E:E,"&gt;0")</f>
        <v/>
      </c>
      <c r="G174" s="7">
        <f>SUMIFS(df_extratos!I:I,df_extratos!F:F,Conciliacao!BD174,df_extratos!G:G,"CREDITO")+SUMIFS(df_extratos!I:I,df_extratos!F:F,Conciliacao!A174,df_extratos!G:G,"CREDITO")+SUMIFS(df_extratos!I:I,df_extratos!F:F,Conciliacao!BE174,df_extratos!G:G,"CREDITO")+SUMIFS(df_extratos!I:I,df_extratos!F:F,Conciliacao!BF174,df_extratos!G:G,"CREDITO")+SUMIFS(df_extratos!I:I,df_extratos!F:F,Conciliacao!BG174,df_extratos!G:G,"CREDITO")</f>
        <v/>
      </c>
      <c r="H174" s="9">
        <f>G174-SUM(B174:F174)</f>
        <v/>
      </c>
      <c r="I174" s="4">
        <f>SUMIFS(df_blueme_sem_parcelamento!E:E,df_blueme_sem_parcelamento!H:H,Conciliacao!A174)*(-1)</f>
        <v/>
      </c>
      <c r="J174" s="4">
        <f>SUMIFS(df_blueme_com_parcelamento!J:J,df_blueme_com_parcelamento!M:M,Conciliacao!A174)*(-1)</f>
        <v/>
      </c>
      <c r="K174" s="4">
        <f>SUMIFS(df_mutuos!J:J,df_mutuos!B:B,Conciliacao!A174)*(-1)</f>
        <v/>
      </c>
      <c r="L174" s="8">
        <f>SUMIFS(df_bloqueios_judiciais!E:E,df_bloqueios_judiciais!D:D,Conciliacao!A174,df_bloqueios_judiciais!E:E,"&lt;0")</f>
        <v/>
      </c>
      <c r="M174" s="10">
        <f>SUMIFS(df_extratos!I:I,df_extratos!F:F,Conciliacao!BD174,df_extratos!G:G,"DEBITO")+SUMIFS(df_extratos!I:I,df_extratos!F:F,Conciliacao!A174,df_extratos!G:G,"DEBITO")+SUMIFS(df_extratos!I:I,df_extratos!F:F,Conciliacao!BE174,df_extratos!G:G,"DEBITO")+SUMIFS(df_extratos!I:I,df_extratos!F:F,Conciliacao!BF174,df_extratos!G:G,"DEBITO")+SUMIFS(df_extratos!I:I,df_extratos!F:F,Conciliacao!BG174,df_extratos!G:G,"DEBITO")</f>
        <v/>
      </c>
      <c r="N174" s="11">
        <f>M174-SUM(I174:L174)</f>
        <v/>
      </c>
      <c r="O174" s="25">
        <f>SUMIFS(df_ajustes_conciliaco!D:D,df_ajustes_conciliaco!C:C,Conciliacao!A174)</f>
        <v/>
      </c>
      <c r="P174" s="22">
        <f>N174+H174-O174</f>
        <v/>
      </c>
      <c r="BD174" s="20" t="n">
        <v>45830.5</v>
      </c>
      <c r="BE174" s="20" t="n">
        <v>45830.125</v>
      </c>
      <c r="BF174" s="20" t="n">
        <v>45830.54166666666</v>
      </c>
      <c r="BG174" s="20" t="n">
        <v>45830.625</v>
      </c>
    </row>
    <row r="175">
      <c r="A175" s="5">
        <f>A174+1</f>
        <v/>
      </c>
      <c r="B175" s="3">
        <f>-SUMIFS(df_extrato_zig!G:G,df_extrato_zig!E:E,Conciliacao!A175,df_extrato_zig!D:D,"Saque")-SUMIFS(df_extrato_zig!G:G,df_extrato_zig!E:E,Conciliacao!A175,df_extrato_zig!D:D,"Antecipação")</f>
        <v/>
      </c>
      <c r="C175" s="3">
        <f>SUMIFS(df_extrato_zig!E:E,df_extrato_zig!L:L,Conciliacao!A175,df_extrato_zig!F:F,"DINHEIRO")</f>
        <v/>
      </c>
      <c r="D175" s="3">
        <f>SUMIFS(view_parc_agrup!H:H,view_parc_agrup!G:G,Conciliacao!A175)</f>
        <v/>
      </c>
      <c r="E175" s="3">
        <f>SUMIFS(df_mutuos!I:I,df_mutuos!B:B,Conciliacao!A175)</f>
        <v/>
      </c>
      <c r="F175" s="6">
        <f>SUMIFS(df_bloqueios_judiciais!E:E,df_bloqueios_judiciais!D:D,Conciliacao!A175,df_bloqueios_judiciais!E:E,"&gt;0")</f>
        <v/>
      </c>
      <c r="G175" s="7">
        <f>SUMIFS(df_extratos!I:I,df_extratos!F:F,Conciliacao!BD175,df_extratos!G:G,"CREDITO")+SUMIFS(df_extratos!I:I,df_extratos!F:F,Conciliacao!A175,df_extratos!G:G,"CREDITO")+SUMIFS(df_extratos!I:I,df_extratos!F:F,Conciliacao!BE175,df_extratos!G:G,"CREDITO")+SUMIFS(df_extratos!I:I,df_extratos!F:F,Conciliacao!BF175,df_extratos!G:G,"CREDITO")+SUMIFS(df_extratos!I:I,df_extratos!F:F,Conciliacao!BG175,df_extratos!G:G,"CREDITO")</f>
        <v/>
      </c>
      <c r="H175" s="9">
        <f>G175-SUM(B175:F175)</f>
        <v/>
      </c>
      <c r="I175" s="4">
        <f>SUMIFS(df_blueme_sem_parcelamento!E:E,df_blueme_sem_parcelamento!H:H,Conciliacao!A175)*(-1)</f>
        <v/>
      </c>
      <c r="J175" s="4">
        <f>SUMIFS(df_blueme_com_parcelamento!J:J,df_blueme_com_parcelamento!M:M,Conciliacao!A175)*(-1)</f>
        <v/>
      </c>
      <c r="K175" s="4">
        <f>SUMIFS(df_mutuos!J:J,df_mutuos!B:B,Conciliacao!A175)*(-1)</f>
        <v/>
      </c>
      <c r="L175" s="8">
        <f>SUMIFS(df_bloqueios_judiciais!E:E,df_bloqueios_judiciais!D:D,Conciliacao!A175,df_bloqueios_judiciais!E:E,"&lt;0")</f>
        <v/>
      </c>
      <c r="M175" s="10">
        <f>SUMIFS(df_extratos!I:I,df_extratos!F:F,Conciliacao!BD175,df_extratos!G:G,"DEBITO")+SUMIFS(df_extratos!I:I,df_extratos!F:F,Conciliacao!A175,df_extratos!G:G,"DEBITO")+SUMIFS(df_extratos!I:I,df_extratos!F:F,Conciliacao!BE175,df_extratos!G:G,"DEBITO")+SUMIFS(df_extratos!I:I,df_extratos!F:F,Conciliacao!BF175,df_extratos!G:G,"DEBITO")+SUMIFS(df_extratos!I:I,df_extratos!F:F,Conciliacao!BG175,df_extratos!G:G,"DEBITO")</f>
        <v/>
      </c>
      <c r="N175" s="11">
        <f>M175-SUM(I175:L175)</f>
        <v/>
      </c>
      <c r="O175" s="25">
        <f>SUMIFS(df_ajustes_conciliaco!D:D,df_ajustes_conciliaco!C:C,Conciliacao!A175)</f>
        <v/>
      </c>
      <c r="P175" s="22">
        <f>N175+H175-O175</f>
        <v/>
      </c>
      <c r="BD175" s="20" t="n">
        <v>45831.5</v>
      </c>
      <c r="BE175" s="20" t="n">
        <v>45831.125</v>
      </c>
      <c r="BF175" s="20" t="n">
        <v>45831.54166666666</v>
      </c>
      <c r="BG175" s="20" t="n">
        <v>45831.625</v>
      </c>
    </row>
    <row r="176">
      <c r="A176" s="5">
        <f>A175+1</f>
        <v/>
      </c>
      <c r="B176" s="3">
        <f>-SUMIFS(df_extrato_zig!G:G,df_extrato_zig!E:E,Conciliacao!A176,df_extrato_zig!D:D,"Saque")-SUMIFS(df_extrato_zig!G:G,df_extrato_zig!E:E,Conciliacao!A176,df_extrato_zig!D:D,"Antecipação")</f>
        <v/>
      </c>
      <c r="C176" s="3">
        <f>SUMIFS(df_extrato_zig!E:E,df_extrato_zig!L:L,Conciliacao!A176,df_extrato_zig!F:F,"DINHEIRO")</f>
        <v/>
      </c>
      <c r="D176" s="3">
        <f>SUMIFS(view_parc_agrup!H:H,view_parc_agrup!G:G,Conciliacao!A176)</f>
        <v/>
      </c>
      <c r="E176" s="3">
        <f>SUMIFS(df_mutuos!I:I,df_mutuos!B:B,Conciliacao!A176)</f>
        <v/>
      </c>
      <c r="F176" s="6">
        <f>SUMIFS(df_bloqueios_judiciais!E:E,df_bloqueios_judiciais!D:D,Conciliacao!A176,df_bloqueios_judiciais!E:E,"&gt;0")</f>
        <v/>
      </c>
      <c r="G176" s="7">
        <f>SUMIFS(df_extratos!I:I,df_extratos!F:F,Conciliacao!BD176,df_extratos!G:G,"CREDITO")+SUMIFS(df_extratos!I:I,df_extratos!F:F,Conciliacao!A176,df_extratos!G:G,"CREDITO")+SUMIFS(df_extratos!I:I,df_extratos!F:F,Conciliacao!BE176,df_extratos!G:G,"CREDITO")+SUMIFS(df_extratos!I:I,df_extratos!F:F,Conciliacao!BF176,df_extratos!G:G,"CREDITO")+SUMIFS(df_extratos!I:I,df_extratos!F:F,Conciliacao!BG176,df_extratos!G:G,"CREDITO")</f>
        <v/>
      </c>
      <c r="H176" s="9">
        <f>G176-SUM(B176:F176)</f>
        <v/>
      </c>
      <c r="I176" s="4">
        <f>SUMIFS(df_blueme_sem_parcelamento!E:E,df_blueme_sem_parcelamento!H:H,Conciliacao!A176)*(-1)</f>
        <v/>
      </c>
      <c r="J176" s="4">
        <f>SUMIFS(df_blueme_com_parcelamento!J:J,df_blueme_com_parcelamento!M:M,Conciliacao!A176)*(-1)</f>
        <v/>
      </c>
      <c r="K176" s="4">
        <f>SUMIFS(df_mutuos!J:J,df_mutuos!B:B,Conciliacao!A176)*(-1)</f>
        <v/>
      </c>
      <c r="L176" s="8">
        <f>SUMIFS(df_bloqueios_judiciais!E:E,df_bloqueios_judiciais!D:D,Conciliacao!A176,df_bloqueios_judiciais!E:E,"&lt;0")</f>
        <v/>
      </c>
      <c r="M176" s="10">
        <f>SUMIFS(df_extratos!I:I,df_extratos!F:F,Conciliacao!BD176,df_extratos!G:G,"DEBITO")+SUMIFS(df_extratos!I:I,df_extratos!F:F,Conciliacao!A176,df_extratos!G:G,"DEBITO")+SUMIFS(df_extratos!I:I,df_extratos!F:F,Conciliacao!BE176,df_extratos!G:G,"DEBITO")+SUMIFS(df_extratos!I:I,df_extratos!F:F,Conciliacao!BF176,df_extratos!G:G,"DEBITO")+SUMIFS(df_extratos!I:I,df_extratos!F:F,Conciliacao!BG176,df_extratos!G:G,"DEBITO")</f>
        <v/>
      </c>
      <c r="N176" s="11">
        <f>M176-SUM(I176:L176)</f>
        <v/>
      </c>
      <c r="O176" s="25">
        <f>SUMIFS(df_ajustes_conciliaco!D:D,df_ajustes_conciliaco!C:C,Conciliacao!A176)</f>
        <v/>
      </c>
      <c r="P176" s="22">
        <f>N176+H176-O176</f>
        <v/>
      </c>
      <c r="BD176" s="20" t="n">
        <v>45832.5</v>
      </c>
      <c r="BE176" s="20" t="n">
        <v>45832.125</v>
      </c>
      <c r="BF176" s="20" t="n">
        <v>45832.54166666666</v>
      </c>
      <c r="BG176" s="20" t="n">
        <v>45832.625</v>
      </c>
    </row>
    <row r="177">
      <c r="A177" s="5">
        <f>A176+1</f>
        <v/>
      </c>
      <c r="B177" s="3">
        <f>-SUMIFS(df_extrato_zig!G:G,df_extrato_zig!E:E,Conciliacao!A177,df_extrato_zig!D:D,"Saque")-SUMIFS(df_extrato_zig!G:G,df_extrato_zig!E:E,Conciliacao!A177,df_extrato_zig!D:D,"Antecipação")</f>
        <v/>
      </c>
      <c r="C177" s="3">
        <f>SUMIFS(df_extrato_zig!E:E,df_extrato_zig!L:L,Conciliacao!A177,df_extrato_zig!F:F,"DINHEIRO")</f>
        <v/>
      </c>
      <c r="D177" s="3">
        <f>SUMIFS(view_parc_agrup!H:H,view_parc_agrup!G:G,Conciliacao!A177)</f>
        <v/>
      </c>
      <c r="E177" s="3">
        <f>SUMIFS(df_mutuos!I:I,df_mutuos!B:B,Conciliacao!A177)</f>
        <v/>
      </c>
      <c r="F177" s="6">
        <f>SUMIFS(df_bloqueios_judiciais!E:E,df_bloqueios_judiciais!D:D,Conciliacao!A177,df_bloqueios_judiciais!E:E,"&gt;0")</f>
        <v/>
      </c>
      <c r="G177" s="7">
        <f>SUMIFS(df_extratos!I:I,df_extratos!F:F,Conciliacao!BD177,df_extratos!G:G,"CREDITO")+SUMIFS(df_extratos!I:I,df_extratos!F:F,Conciliacao!A177,df_extratos!G:G,"CREDITO")+SUMIFS(df_extratos!I:I,df_extratos!F:F,Conciliacao!BE177,df_extratos!G:G,"CREDITO")+SUMIFS(df_extratos!I:I,df_extratos!F:F,Conciliacao!BF177,df_extratos!G:G,"CREDITO")+SUMIFS(df_extratos!I:I,df_extratos!F:F,Conciliacao!BG177,df_extratos!G:G,"CREDITO")</f>
        <v/>
      </c>
      <c r="H177" s="9">
        <f>G177-SUM(B177:F177)</f>
        <v/>
      </c>
      <c r="I177" s="4">
        <f>SUMIFS(df_blueme_sem_parcelamento!E:E,df_blueme_sem_parcelamento!H:H,Conciliacao!A177)*(-1)</f>
        <v/>
      </c>
      <c r="J177" s="4">
        <f>SUMIFS(df_blueme_com_parcelamento!J:J,df_blueme_com_parcelamento!M:M,Conciliacao!A177)*(-1)</f>
        <v/>
      </c>
      <c r="K177" s="4">
        <f>SUMIFS(df_mutuos!J:J,df_mutuos!B:B,Conciliacao!A177)*(-1)</f>
        <v/>
      </c>
      <c r="L177" s="8">
        <f>SUMIFS(df_bloqueios_judiciais!E:E,df_bloqueios_judiciais!D:D,Conciliacao!A177,df_bloqueios_judiciais!E:E,"&lt;0")</f>
        <v/>
      </c>
      <c r="M177" s="10">
        <f>SUMIFS(df_extratos!I:I,df_extratos!F:F,Conciliacao!BD177,df_extratos!G:G,"DEBITO")+SUMIFS(df_extratos!I:I,df_extratos!F:F,Conciliacao!A177,df_extratos!G:G,"DEBITO")+SUMIFS(df_extratos!I:I,df_extratos!F:F,Conciliacao!BE177,df_extratos!G:G,"DEBITO")+SUMIFS(df_extratos!I:I,df_extratos!F:F,Conciliacao!BF177,df_extratos!G:G,"DEBITO")+SUMIFS(df_extratos!I:I,df_extratos!F:F,Conciliacao!BG177,df_extratos!G:G,"DEBITO")</f>
        <v/>
      </c>
      <c r="N177" s="11">
        <f>M177-SUM(I177:L177)</f>
        <v/>
      </c>
      <c r="O177" s="25">
        <f>SUMIFS(df_ajustes_conciliaco!D:D,df_ajustes_conciliaco!C:C,Conciliacao!A177)</f>
        <v/>
      </c>
      <c r="P177" s="22">
        <f>N177+H177-O177</f>
        <v/>
      </c>
      <c r="BD177" s="20" t="n">
        <v>45833.5</v>
      </c>
      <c r="BE177" s="20" t="n">
        <v>45833.125</v>
      </c>
      <c r="BF177" s="20" t="n">
        <v>45833.54166666666</v>
      </c>
      <c r="BG177" s="20" t="n">
        <v>45833.625</v>
      </c>
    </row>
    <row r="178">
      <c r="A178" s="5">
        <f>A177+1</f>
        <v/>
      </c>
      <c r="B178" s="3">
        <f>-SUMIFS(df_extrato_zig!G:G,df_extrato_zig!E:E,Conciliacao!A178,df_extrato_zig!D:D,"Saque")-SUMIFS(df_extrato_zig!G:G,df_extrato_zig!E:E,Conciliacao!A178,df_extrato_zig!D:D,"Antecipação")</f>
        <v/>
      </c>
      <c r="C178" s="3">
        <f>SUMIFS(df_extrato_zig!E:E,df_extrato_zig!L:L,Conciliacao!A178,df_extrato_zig!F:F,"DINHEIRO")</f>
        <v/>
      </c>
      <c r="D178" s="3">
        <f>SUMIFS(view_parc_agrup!H:H,view_parc_agrup!G:G,Conciliacao!A178)</f>
        <v/>
      </c>
      <c r="E178" s="3">
        <f>SUMIFS(df_mutuos!I:I,df_mutuos!B:B,Conciliacao!A178)</f>
        <v/>
      </c>
      <c r="F178" s="6">
        <f>SUMIFS(df_bloqueios_judiciais!E:E,df_bloqueios_judiciais!D:D,Conciliacao!A178,df_bloqueios_judiciais!E:E,"&gt;0")</f>
        <v/>
      </c>
      <c r="G178" s="7">
        <f>SUMIFS(df_extratos!I:I,df_extratos!F:F,Conciliacao!BD178,df_extratos!G:G,"CREDITO")+SUMIFS(df_extratos!I:I,df_extratos!F:F,Conciliacao!A178,df_extratos!G:G,"CREDITO")+SUMIFS(df_extratos!I:I,df_extratos!F:F,Conciliacao!BE178,df_extratos!G:G,"CREDITO")+SUMIFS(df_extratos!I:I,df_extratos!F:F,Conciliacao!BF178,df_extratos!G:G,"CREDITO")+SUMIFS(df_extratos!I:I,df_extratos!F:F,Conciliacao!BG178,df_extratos!G:G,"CREDITO")</f>
        <v/>
      </c>
      <c r="H178" s="9">
        <f>G178-SUM(B178:F178)</f>
        <v/>
      </c>
      <c r="I178" s="4">
        <f>SUMIFS(df_blueme_sem_parcelamento!E:E,df_blueme_sem_parcelamento!H:H,Conciliacao!A178)*(-1)</f>
        <v/>
      </c>
      <c r="J178" s="4">
        <f>SUMIFS(df_blueme_com_parcelamento!J:J,df_blueme_com_parcelamento!M:M,Conciliacao!A178)*(-1)</f>
        <v/>
      </c>
      <c r="K178" s="4">
        <f>SUMIFS(df_mutuos!J:J,df_mutuos!B:B,Conciliacao!A178)*(-1)</f>
        <v/>
      </c>
      <c r="L178" s="8">
        <f>SUMIFS(df_bloqueios_judiciais!E:E,df_bloqueios_judiciais!D:D,Conciliacao!A178,df_bloqueios_judiciais!E:E,"&lt;0")</f>
        <v/>
      </c>
      <c r="M178" s="10">
        <f>SUMIFS(df_extratos!I:I,df_extratos!F:F,Conciliacao!BD178,df_extratos!G:G,"DEBITO")+SUMIFS(df_extratos!I:I,df_extratos!F:F,Conciliacao!A178,df_extratos!G:G,"DEBITO")+SUMIFS(df_extratos!I:I,df_extratos!F:F,Conciliacao!BE178,df_extratos!G:G,"DEBITO")+SUMIFS(df_extratos!I:I,df_extratos!F:F,Conciliacao!BF178,df_extratos!G:G,"DEBITO")+SUMIFS(df_extratos!I:I,df_extratos!F:F,Conciliacao!BG178,df_extratos!G:G,"DEBITO")</f>
        <v/>
      </c>
      <c r="N178" s="11">
        <f>M178-SUM(I178:L178)</f>
        <v/>
      </c>
      <c r="O178" s="25">
        <f>SUMIFS(df_ajustes_conciliaco!D:D,df_ajustes_conciliaco!C:C,Conciliacao!A178)</f>
        <v/>
      </c>
      <c r="P178" s="22">
        <f>N178+H178-O178</f>
        <v/>
      </c>
      <c r="BD178" s="20" t="n">
        <v>45834.5</v>
      </c>
      <c r="BE178" s="20" t="n">
        <v>45834.125</v>
      </c>
      <c r="BF178" s="20" t="n">
        <v>45834.54166666666</v>
      </c>
      <c r="BG178" s="20" t="n">
        <v>45834.625</v>
      </c>
    </row>
    <row r="179">
      <c r="A179" s="5">
        <f>A178+1</f>
        <v/>
      </c>
      <c r="B179" s="3">
        <f>-SUMIFS(df_extrato_zig!G:G,df_extrato_zig!E:E,Conciliacao!A179,df_extrato_zig!D:D,"Saque")-SUMIFS(df_extrato_zig!G:G,df_extrato_zig!E:E,Conciliacao!A179,df_extrato_zig!D:D,"Antecipação")</f>
        <v/>
      </c>
      <c r="C179" s="3">
        <f>SUMIFS(df_extrato_zig!E:E,df_extrato_zig!L:L,Conciliacao!A179,df_extrato_zig!F:F,"DINHEIRO")</f>
        <v/>
      </c>
      <c r="D179" s="3">
        <f>SUMIFS(view_parc_agrup!H:H,view_parc_agrup!G:G,Conciliacao!A179)</f>
        <v/>
      </c>
      <c r="E179" s="3">
        <f>SUMIFS(df_mutuos!I:I,df_mutuos!B:B,Conciliacao!A179)</f>
        <v/>
      </c>
      <c r="F179" s="6">
        <f>SUMIFS(df_bloqueios_judiciais!E:E,df_bloqueios_judiciais!D:D,Conciliacao!A179,df_bloqueios_judiciais!E:E,"&gt;0")</f>
        <v/>
      </c>
      <c r="G179" s="7">
        <f>SUMIFS(df_extratos!I:I,df_extratos!F:F,Conciliacao!BD179,df_extratos!G:G,"CREDITO")+SUMIFS(df_extratos!I:I,df_extratos!F:F,Conciliacao!A179,df_extratos!G:G,"CREDITO")+SUMIFS(df_extratos!I:I,df_extratos!F:F,Conciliacao!BE179,df_extratos!G:G,"CREDITO")+SUMIFS(df_extratos!I:I,df_extratos!F:F,Conciliacao!BF179,df_extratos!G:G,"CREDITO")+SUMIFS(df_extratos!I:I,df_extratos!F:F,Conciliacao!BG179,df_extratos!G:G,"CREDITO")</f>
        <v/>
      </c>
      <c r="H179" s="9">
        <f>G179-SUM(B179:F179)</f>
        <v/>
      </c>
      <c r="I179" s="4">
        <f>SUMIFS(df_blueme_sem_parcelamento!E:E,df_blueme_sem_parcelamento!H:H,Conciliacao!A179)*(-1)</f>
        <v/>
      </c>
      <c r="J179" s="4">
        <f>SUMIFS(df_blueme_com_parcelamento!J:J,df_blueme_com_parcelamento!M:M,Conciliacao!A179)*(-1)</f>
        <v/>
      </c>
      <c r="K179" s="4">
        <f>SUMIFS(df_mutuos!J:J,df_mutuos!B:B,Conciliacao!A179)*(-1)</f>
        <v/>
      </c>
      <c r="L179" s="8">
        <f>SUMIFS(df_bloqueios_judiciais!E:E,df_bloqueios_judiciais!D:D,Conciliacao!A179,df_bloqueios_judiciais!E:E,"&lt;0")</f>
        <v/>
      </c>
      <c r="M179" s="10">
        <f>SUMIFS(df_extratos!I:I,df_extratos!F:F,Conciliacao!BD179,df_extratos!G:G,"DEBITO")+SUMIFS(df_extratos!I:I,df_extratos!F:F,Conciliacao!A179,df_extratos!G:G,"DEBITO")+SUMIFS(df_extratos!I:I,df_extratos!F:F,Conciliacao!BE179,df_extratos!G:G,"DEBITO")+SUMIFS(df_extratos!I:I,df_extratos!F:F,Conciliacao!BF179,df_extratos!G:G,"DEBITO")+SUMIFS(df_extratos!I:I,df_extratos!F:F,Conciliacao!BG179,df_extratos!G:G,"DEBITO")</f>
        <v/>
      </c>
      <c r="N179" s="11">
        <f>M179-SUM(I179:L179)</f>
        <v/>
      </c>
      <c r="O179" s="25">
        <f>SUMIFS(df_ajustes_conciliaco!D:D,df_ajustes_conciliaco!C:C,Conciliacao!A179)</f>
        <v/>
      </c>
      <c r="P179" s="22">
        <f>N179+H179-O179</f>
        <v/>
      </c>
      <c r="BD179" s="20" t="n">
        <v>45835.5</v>
      </c>
      <c r="BE179" s="20" t="n">
        <v>45835.125</v>
      </c>
      <c r="BF179" s="20" t="n">
        <v>45835.54166666666</v>
      </c>
      <c r="BG179" s="20" t="n">
        <v>45835.625</v>
      </c>
    </row>
    <row r="180">
      <c r="A180" s="5">
        <f>A179+1</f>
        <v/>
      </c>
      <c r="B180" s="3">
        <f>-SUMIFS(df_extrato_zig!G:G,df_extrato_zig!E:E,Conciliacao!A180,df_extrato_zig!D:D,"Saque")-SUMIFS(df_extrato_zig!G:G,df_extrato_zig!E:E,Conciliacao!A180,df_extrato_zig!D:D,"Antecipação")</f>
        <v/>
      </c>
      <c r="C180" s="3">
        <f>SUMIFS(df_extrato_zig!E:E,df_extrato_zig!L:L,Conciliacao!A180,df_extrato_zig!F:F,"DINHEIRO")</f>
        <v/>
      </c>
      <c r="D180" s="3">
        <f>SUMIFS(view_parc_agrup!H:H,view_parc_agrup!G:G,Conciliacao!A180)</f>
        <v/>
      </c>
      <c r="E180" s="3">
        <f>SUMIFS(df_mutuos!I:I,df_mutuos!B:B,Conciliacao!A180)</f>
        <v/>
      </c>
      <c r="F180" s="6">
        <f>SUMIFS(df_bloqueios_judiciais!E:E,df_bloqueios_judiciais!D:D,Conciliacao!A180,df_bloqueios_judiciais!E:E,"&gt;0")</f>
        <v/>
      </c>
      <c r="G180" s="7">
        <f>SUMIFS(df_extratos!I:I,df_extratos!F:F,Conciliacao!BD180,df_extratos!G:G,"CREDITO")+SUMIFS(df_extratos!I:I,df_extratos!F:F,Conciliacao!A180,df_extratos!G:G,"CREDITO")+SUMIFS(df_extratos!I:I,df_extratos!F:F,Conciliacao!BE180,df_extratos!G:G,"CREDITO")+SUMIFS(df_extratos!I:I,df_extratos!F:F,Conciliacao!BF180,df_extratos!G:G,"CREDITO")+SUMIFS(df_extratos!I:I,df_extratos!F:F,Conciliacao!BG180,df_extratos!G:G,"CREDITO")</f>
        <v/>
      </c>
      <c r="H180" s="9">
        <f>G180-SUM(B180:F180)</f>
        <v/>
      </c>
      <c r="I180" s="4">
        <f>SUMIFS(df_blueme_sem_parcelamento!E:E,df_blueme_sem_parcelamento!H:H,Conciliacao!A180)*(-1)</f>
        <v/>
      </c>
      <c r="J180" s="4">
        <f>SUMIFS(df_blueme_com_parcelamento!J:J,df_blueme_com_parcelamento!M:M,Conciliacao!A180)*(-1)</f>
        <v/>
      </c>
      <c r="K180" s="4">
        <f>SUMIFS(df_mutuos!J:J,df_mutuos!B:B,Conciliacao!A180)*(-1)</f>
        <v/>
      </c>
      <c r="L180" s="8">
        <f>SUMIFS(df_bloqueios_judiciais!E:E,df_bloqueios_judiciais!D:D,Conciliacao!A180,df_bloqueios_judiciais!E:E,"&lt;0")</f>
        <v/>
      </c>
      <c r="M180" s="10">
        <f>SUMIFS(df_extratos!I:I,df_extratos!F:F,Conciliacao!BD180,df_extratos!G:G,"DEBITO")+SUMIFS(df_extratos!I:I,df_extratos!F:F,Conciliacao!A180,df_extratos!G:G,"DEBITO")+SUMIFS(df_extratos!I:I,df_extratos!F:F,Conciliacao!BE180,df_extratos!G:G,"DEBITO")+SUMIFS(df_extratos!I:I,df_extratos!F:F,Conciliacao!BF180,df_extratos!G:G,"DEBITO")+SUMIFS(df_extratos!I:I,df_extratos!F:F,Conciliacao!BG180,df_extratos!G:G,"DEBITO")</f>
        <v/>
      </c>
      <c r="N180" s="11">
        <f>M180-SUM(I180:L180)</f>
        <v/>
      </c>
      <c r="O180" s="25">
        <f>SUMIFS(df_ajustes_conciliaco!D:D,df_ajustes_conciliaco!C:C,Conciliacao!A180)</f>
        <v/>
      </c>
      <c r="P180" s="22">
        <f>N180+H180-O180</f>
        <v/>
      </c>
      <c r="BD180" s="20" t="n">
        <v>45836.5</v>
      </c>
      <c r="BE180" s="20" t="n">
        <v>45836.125</v>
      </c>
      <c r="BF180" s="20" t="n">
        <v>45836.54166666666</v>
      </c>
      <c r="BG180" s="20" t="n">
        <v>45836.625</v>
      </c>
    </row>
    <row r="181">
      <c r="A181" s="5">
        <f>A180+1</f>
        <v/>
      </c>
      <c r="B181" s="3">
        <f>-SUMIFS(df_extrato_zig!G:G,df_extrato_zig!E:E,Conciliacao!A181,df_extrato_zig!D:D,"Saque")-SUMIFS(df_extrato_zig!G:G,df_extrato_zig!E:E,Conciliacao!A181,df_extrato_zig!D:D,"Antecipação")</f>
        <v/>
      </c>
      <c r="C181" s="3">
        <f>SUMIFS(df_extrato_zig!E:E,df_extrato_zig!L:L,Conciliacao!A181,df_extrato_zig!F:F,"DINHEIRO")</f>
        <v/>
      </c>
      <c r="D181" s="3">
        <f>SUMIFS(view_parc_agrup!H:H,view_parc_agrup!G:G,Conciliacao!A181)</f>
        <v/>
      </c>
      <c r="E181" s="3">
        <f>SUMIFS(df_mutuos!I:I,df_mutuos!B:B,Conciliacao!A181)</f>
        <v/>
      </c>
      <c r="F181" s="6">
        <f>SUMIFS(df_bloqueios_judiciais!E:E,df_bloqueios_judiciais!D:D,Conciliacao!A181,df_bloqueios_judiciais!E:E,"&gt;0")</f>
        <v/>
      </c>
      <c r="G181" s="7">
        <f>SUMIFS(df_extratos!I:I,df_extratos!F:F,Conciliacao!BD181,df_extratos!G:G,"CREDITO")+SUMIFS(df_extratos!I:I,df_extratos!F:F,Conciliacao!A181,df_extratos!G:G,"CREDITO")+SUMIFS(df_extratos!I:I,df_extratos!F:F,Conciliacao!BE181,df_extratos!G:G,"CREDITO")+SUMIFS(df_extratos!I:I,df_extratos!F:F,Conciliacao!BF181,df_extratos!G:G,"CREDITO")+SUMIFS(df_extratos!I:I,df_extratos!F:F,Conciliacao!BG181,df_extratos!G:G,"CREDITO")</f>
        <v/>
      </c>
      <c r="H181" s="9">
        <f>G181-SUM(B181:F181)</f>
        <v/>
      </c>
      <c r="I181" s="4">
        <f>SUMIFS(df_blueme_sem_parcelamento!E:E,df_blueme_sem_parcelamento!H:H,Conciliacao!A181)*(-1)</f>
        <v/>
      </c>
      <c r="J181" s="4">
        <f>SUMIFS(df_blueme_com_parcelamento!J:J,df_blueme_com_parcelamento!M:M,Conciliacao!A181)*(-1)</f>
        <v/>
      </c>
      <c r="K181" s="4">
        <f>SUMIFS(df_mutuos!J:J,df_mutuos!B:B,Conciliacao!A181)*(-1)</f>
        <v/>
      </c>
      <c r="L181" s="8">
        <f>SUMIFS(df_bloqueios_judiciais!E:E,df_bloqueios_judiciais!D:D,Conciliacao!A181,df_bloqueios_judiciais!E:E,"&lt;0")</f>
        <v/>
      </c>
      <c r="M181" s="10">
        <f>SUMIFS(df_extratos!I:I,df_extratos!F:F,Conciliacao!BD181,df_extratos!G:G,"DEBITO")+SUMIFS(df_extratos!I:I,df_extratos!F:F,Conciliacao!A181,df_extratos!G:G,"DEBITO")+SUMIFS(df_extratos!I:I,df_extratos!F:F,Conciliacao!BE181,df_extratos!G:G,"DEBITO")+SUMIFS(df_extratos!I:I,df_extratos!F:F,Conciliacao!BF181,df_extratos!G:G,"DEBITO")+SUMIFS(df_extratos!I:I,df_extratos!F:F,Conciliacao!BG181,df_extratos!G:G,"DEBITO")</f>
        <v/>
      </c>
      <c r="N181" s="11">
        <f>M181-SUM(I181:L181)</f>
        <v/>
      </c>
      <c r="O181" s="25">
        <f>SUMIFS(df_ajustes_conciliaco!D:D,df_ajustes_conciliaco!C:C,Conciliacao!A181)</f>
        <v/>
      </c>
      <c r="P181" s="22">
        <f>N181+H181-O181</f>
        <v/>
      </c>
      <c r="BD181" s="20" t="n">
        <v>45837.5</v>
      </c>
      <c r="BE181" s="20" t="n">
        <v>45837.125</v>
      </c>
      <c r="BF181" s="20" t="n">
        <v>45837.54166666666</v>
      </c>
      <c r="BG181" s="20" t="n">
        <v>45837.625</v>
      </c>
    </row>
    <row r="182">
      <c r="A182" s="5">
        <f>A181+1</f>
        <v/>
      </c>
      <c r="B182" s="3">
        <f>-SUMIFS(df_extrato_zig!G:G,df_extrato_zig!E:E,Conciliacao!A182,df_extrato_zig!D:D,"Saque")-SUMIFS(df_extrato_zig!G:G,df_extrato_zig!E:E,Conciliacao!A182,df_extrato_zig!D:D,"Antecipação")</f>
        <v/>
      </c>
      <c r="C182" s="3">
        <f>SUMIFS(df_extrato_zig!E:E,df_extrato_zig!L:L,Conciliacao!A182,df_extrato_zig!F:F,"DINHEIRO")</f>
        <v/>
      </c>
      <c r="D182" s="3">
        <f>SUMIFS(view_parc_agrup!H:H,view_parc_agrup!G:G,Conciliacao!A182)</f>
        <v/>
      </c>
      <c r="E182" s="3">
        <f>SUMIFS(df_mutuos!I:I,df_mutuos!B:B,Conciliacao!A182)</f>
        <v/>
      </c>
      <c r="F182" s="6">
        <f>SUMIFS(df_bloqueios_judiciais!E:E,df_bloqueios_judiciais!D:D,Conciliacao!A182,df_bloqueios_judiciais!E:E,"&gt;0")</f>
        <v/>
      </c>
      <c r="G182" s="7">
        <f>SUMIFS(df_extratos!I:I,df_extratos!F:F,Conciliacao!BD182,df_extratos!G:G,"CREDITO")+SUMIFS(df_extratos!I:I,df_extratos!F:F,Conciliacao!A182,df_extratos!G:G,"CREDITO")+SUMIFS(df_extratos!I:I,df_extratos!F:F,Conciliacao!BE182,df_extratos!G:G,"CREDITO")+SUMIFS(df_extratos!I:I,df_extratos!F:F,Conciliacao!BF182,df_extratos!G:G,"CREDITO")+SUMIFS(df_extratos!I:I,df_extratos!F:F,Conciliacao!BG182,df_extratos!G:G,"CREDITO")</f>
        <v/>
      </c>
      <c r="H182" s="9">
        <f>G182-SUM(B182:F182)</f>
        <v/>
      </c>
      <c r="I182" s="4">
        <f>SUMIFS(df_blueme_sem_parcelamento!E:E,df_blueme_sem_parcelamento!H:H,Conciliacao!A182)*(-1)</f>
        <v/>
      </c>
      <c r="J182" s="4">
        <f>SUMIFS(df_blueme_com_parcelamento!J:J,df_blueme_com_parcelamento!M:M,Conciliacao!A182)*(-1)</f>
        <v/>
      </c>
      <c r="K182" s="4">
        <f>SUMIFS(df_mutuos!J:J,df_mutuos!B:B,Conciliacao!A182)*(-1)</f>
        <v/>
      </c>
      <c r="L182" s="8">
        <f>SUMIFS(df_bloqueios_judiciais!E:E,df_bloqueios_judiciais!D:D,Conciliacao!A182,df_bloqueios_judiciais!E:E,"&lt;0")</f>
        <v/>
      </c>
      <c r="M182" s="10">
        <f>SUMIFS(df_extratos!I:I,df_extratos!F:F,Conciliacao!BD182,df_extratos!G:G,"DEBITO")+SUMIFS(df_extratos!I:I,df_extratos!F:F,Conciliacao!A182,df_extratos!G:G,"DEBITO")+SUMIFS(df_extratos!I:I,df_extratos!F:F,Conciliacao!BE182,df_extratos!G:G,"DEBITO")+SUMIFS(df_extratos!I:I,df_extratos!F:F,Conciliacao!BF182,df_extratos!G:G,"DEBITO")+SUMIFS(df_extratos!I:I,df_extratos!F:F,Conciliacao!BG182,df_extratos!G:G,"DEBITO")</f>
        <v/>
      </c>
      <c r="N182" s="11">
        <f>M182-SUM(I182:L182)</f>
        <v/>
      </c>
      <c r="O182" s="25">
        <f>SUMIFS(df_ajustes_conciliaco!D:D,df_ajustes_conciliaco!C:C,Conciliacao!A182)</f>
        <v/>
      </c>
      <c r="P182" s="22">
        <f>N182+H182-O182</f>
        <v/>
      </c>
      <c r="BD182" s="20" t="n">
        <v>45838.5</v>
      </c>
      <c r="BE182" s="20" t="n">
        <v>45838.125</v>
      </c>
      <c r="BF182" s="20" t="n">
        <v>45838.54166666666</v>
      </c>
      <c r="BG182" s="20" t="n">
        <v>45838.625</v>
      </c>
    </row>
    <row r="183">
      <c r="A183" s="5">
        <f>A182+1</f>
        <v/>
      </c>
      <c r="B183" s="3">
        <f>-SUMIFS(df_extrato_zig!G:G,df_extrato_zig!E:E,Conciliacao!A183,df_extrato_zig!D:D,"Saque")-SUMIFS(df_extrato_zig!G:G,df_extrato_zig!E:E,Conciliacao!A183,df_extrato_zig!D:D,"Antecipação")</f>
        <v/>
      </c>
      <c r="C183" s="3">
        <f>SUMIFS(df_extrato_zig!E:E,df_extrato_zig!L:L,Conciliacao!A183,df_extrato_zig!F:F,"DINHEIRO")</f>
        <v/>
      </c>
      <c r="D183" s="3">
        <f>SUMIFS(view_parc_agrup!H:H,view_parc_agrup!G:G,Conciliacao!A183)</f>
        <v/>
      </c>
      <c r="E183" s="3">
        <f>SUMIFS(df_mutuos!I:I,df_mutuos!B:B,Conciliacao!A183)</f>
        <v/>
      </c>
      <c r="F183" s="6">
        <f>SUMIFS(df_bloqueios_judiciais!E:E,df_bloqueios_judiciais!D:D,Conciliacao!A183,df_bloqueios_judiciais!E:E,"&gt;0")</f>
        <v/>
      </c>
      <c r="G183" s="7">
        <f>SUMIFS(df_extratos!I:I,df_extratos!F:F,Conciliacao!BD183,df_extratos!G:G,"CREDITO")+SUMIFS(df_extratos!I:I,df_extratos!F:F,Conciliacao!A183,df_extratos!G:G,"CREDITO")+SUMIFS(df_extratos!I:I,df_extratos!F:F,Conciliacao!BE183,df_extratos!G:G,"CREDITO")+SUMIFS(df_extratos!I:I,df_extratos!F:F,Conciliacao!BF183,df_extratos!G:G,"CREDITO")+SUMIFS(df_extratos!I:I,df_extratos!F:F,Conciliacao!BG183,df_extratos!G:G,"CREDITO")</f>
        <v/>
      </c>
      <c r="H183" s="9">
        <f>G183-SUM(B183:F183)</f>
        <v/>
      </c>
      <c r="I183" s="4">
        <f>SUMIFS(df_blueme_sem_parcelamento!E:E,df_blueme_sem_parcelamento!H:H,Conciliacao!A183)*(-1)</f>
        <v/>
      </c>
      <c r="J183" s="4">
        <f>SUMIFS(df_blueme_com_parcelamento!J:J,df_blueme_com_parcelamento!M:M,Conciliacao!A183)*(-1)</f>
        <v/>
      </c>
      <c r="K183" s="4">
        <f>SUMIFS(df_mutuos!J:J,df_mutuos!B:B,Conciliacao!A183)*(-1)</f>
        <v/>
      </c>
      <c r="L183" s="8">
        <f>SUMIFS(df_bloqueios_judiciais!E:E,df_bloqueios_judiciais!D:D,Conciliacao!A183,df_bloqueios_judiciais!E:E,"&lt;0")</f>
        <v/>
      </c>
      <c r="M183" s="10">
        <f>SUMIFS(df_extratos!I:I,df_extratos!F:F,Conciliacao!BD183,df_extratos!G:G,"DEBITO")+SUMIFS(df_extratos!I:I,df_extratos!F:F,Conciliacao!A183,df_extratos!G:G,"DEBITO")+SUMIFS(df_extratos!I:I,df_extratos!F:F,Conciliacao!BE183,df_extratos!G:G,"DEBITO")+SUMIFS(df_extratos!I:I,df_extratos!F:F,Conciliacao!BF183,df_extratos!G:G,"DEBITO")+SUMIFS(df_extratos!I:I,df_extratos!F:F,Conciliacao!BG183,df_extratos!G:G,"DEBITO")</f>
        <v/>
      </c>
      <c r="N183" s="11">
        <f>M183-SUM(I183:L183)</f>
        <v/>
      </c>
      <c r="O183" s="25">
        <f>SUMIFS(df_ajustes_conciliaco!D:D,df_ajustes_conciliaco!C:C,Conciliacao!A183)</f>
        <v/>
      </c>
      <c r="P183" s="22">
        <f>N183+H183-O183</f>
        <v/>
      </c>
      <c r="BD183" s="20" t="n">
        <v>45839.5</v>
      </c>
      <c r="BE183" s="20" t="n">
        <v>45839.125</v>
      </c>
      <c r="BF183" s="20" t="n">
        <v>45839.54166666666</v>
      </c>
      <c r="BG183" s="20" t="n">
        <v>45839.625</v>
      </c>
    </row>
    <row r="184">
      <c r="A184" s="5">
        <f>A183+1</f>
        <v/>
      </c>
      <c r="B184" s="3">
        <f>-SUMIFS(df_extrato_zig!G:G,df_extrato_zig!E:E,Conciliacao!A184,df_extrato_zig!D:D,"Saque")-SUMIFS(df_extrato_zig!G:G,df_extrato_zig!E:E,Conciliacao!A184,df_extrato_zig!D:D,"Antecipação")</f>
        <v/>
      </c>
      <c r="C184" s="3">
        <f>SUMIFS(df_extrato_zig!E:E,df_extrato_zig!L:L,Conciliacao!A184,df_extrato_zig!F:F,"DINHEIRO")</f>
        <v/>
      </c>
      <c r="D184" s="3">
        <f>SUMIFS(view_parc_agrup!H:H,view_parc_agrup!G:G,Conciliacao!A184)</f>
        <v/>
      </c>
      <c r="E184" s="3">
        <f>SUMIFS(df_mutuos!I:I,df_mutuos!B:B,Conciliacao!A184)</f>
        <v/>
      </c>
      <c r="F184" s="6">
        <f>SUMIFS(df_bloqueios_judiciais!E:E,df_bloqueios_judiciais!D:D,Conciliacao!A184,df_bloqueios_judiciais!E:E,"&gt;0")</f>
        <v/>
      </c>
      <c r="G184" s="7">
        <f>SUMIFS(df_extratos!I:I,df_extratos!F:F,Conciliacao!BD184,df_extratos!G:G,"CREDITO")+SUMIFS(df_extratos!I:I,df_extratos!F:F,Conciliacao!A184,df_extratos!G:G,"CREDITO")+SUMIFS(df_extratos!I:I,df_extratos!F:F,Conciliacao!BE184,df_extratos!G:G,"CREDITO")+SUMIFS(df_extratos!I:I,df_extratos!F:F,Conciliacao!BF184,df_extratos!G:G,"CREDITO")+SUMIFS(df_extratos!I:I,df_extratos!F:F,Conciliacao!BG184,df_extratos!G:G,"CREDITO")</f>
        <v/>
      </c>
      <c r="H184" s="9">
        <f>G184-SUM(B184:F184)</f>
        <v/>
      </c>
      <c r="I184" s="4">
        <f>SUMIFS(df_blueme_sem_parcelamento!E:E,df_blueme_sem_parcelamento!H:H,Conciliacao!A184)*(-1)</f>
        <v/>
      </c>
      <c r="J184" s="4">
        <f>SUMIFS(df_blueme_com_parcelamento!J:J,df_blueme_com_parcelamento!M:M,Conciliacao!A184)*(-1)</f>
        <v/>
      </c>
      <c r="K184" s="4">
        <f>SUMIFS(df_mutuos!J:J,df_mutuos!B:B,Conciliacao!A184)*(-1)</f>
        <v/>
      </c>
      <c r="L184" s="8">
        <f>SUMIFS(df_bloqueios_judiciais!E:E,df_bloqueios_judiciais!D:D,Conciliacao!A184,df_bloqueios_judiciais!E:E,"&lt;0")</f>
        <v/>
      </c>
      <c r="M184" s="10">
        <f>SUMIFS(df_extratos!I:I,df_extratos!F:F,Conciliacao!BD184,df_extratos!G:G,"DEBITO")+SUMIFS(df_extratos!I:I,df_extratos!F:F,Conciliacao!A184,df_extratos!G:G,"DEBITO")+SUMIFS(df_extratos!I:I,df_extratos!F:F,Conciliacao!BE184,df_extratos!G:G,"DEBITO")+SUMIFS(df_extratos!I:I,df_extratos!F:F,Conciliacao!BF184,df_extratos!G:G,"DEBITO")+SUMIFS(df_extratos!I:I,df_extratos!F:F,Conciliacao!BG184,df_extratos!G:G,"DEBITO")</f>
        <v/>
      </c>
      <c r="N184" s="11">
        <f>M184-SUM(I184:L184)</f>
        <v/>
      </c>
      <c r="O184" s="25">
        <f>SUMIFS(df_ajustes_conciliaco!D:D,df_ajustes_conciliaco!C:C,Conciliacao!A184)</f>
        <v/>
      </c>
      <c r="P184" s="22">
        <f>N184+H184-O184</f>
        <v/>
      </c>
      <c r="BD184" s="20" t="n">
        <v>45840.5</v>
      </c>
      <c r="BE184" s="20" t="n">
        <v>45840.125</v>
      </c>
      <c r="BF184" s="20" t="n">
        <v>45840.54166666666</v>
      </c>
      <c r="BG184" s="20" t="n">
        <v>45840.625</v>
      </c>
    </row>
    <row r="185">
      <c r="A185" s="5">
        <f>A184+1</f>
        <v/>
      </c>
      <c r="B185" s="3">
        <f>-SUMIFS(df_extrato_zig!G:G,df_extrato_zig!E:E,Conciliacao!A185,df_extrato_zig!D:D,"Saque")-SUMIFS(df_extrato_zig!G:G,df_extrato_zig!E:E,Conciliacao!A185,df_extrato_zig!D:D,"Antecipação")</f>
        <v/>
      </c>
      <c r="C185" s="3">
        <f>SUMIFS(df_extrato_zig!E:E,df_extrato_zig!L:L,Conciliacao!A185,df_extrato_zig!F:F,"DINHEIRO")</f>
        <v/>
      </c>
      <c r="D185" s="3">
        <f>SUMIFS(view_parc_agrup!H:H,view_parc_agrup!G:G,Conciliacao!A185)</f>
        <v/>
      </c>
      <c r="E185" s="3">
        <f>SUMIFS(df_mutuos!I:I,df_mutuos!B:B,Conciliacao!A185)</f>
        <v/>
      </c>
      <c r="F185" s="6">
        <f>SUMIFS(df_bloqueios_judiciais!E:E,df_bloqueios_judiciais!D:D,Conciliacao!A185,df_bloqueios_judiciais!E:E,"&gt;0")</f>
        <v/>
      </c>
      <c r="G185" s="7">
        <f>SUMIFS(df_extratos!I:I,df_extratos!F:F,Conciliacao!BD185,df_extratos!G:G,"CREDITO")+SUMIFS(df_extratos!I:I,df_extratos!F:F,Conciliacao!A185,df_extratos!G:G,"CREDITO")+SUMIFS(df_extratos!I:I,df_extratos!F:F,Conciliacao!BE185,df_extratos!G:G,"CREDITO")+SUMIFS(df_extratos!I:I,df_extratos!F:F,Conciliacao!BF185,df_extratos!G:G,"CREDITO")+SUMIFS(df_extratos!I:I,df_extratos!F:F,Conciliacao!BG185,df_extratos!G:G,"CREDITO")</f>
        <v/>
      </c>
      <c r="H185" s="9">
        <f>G185-SUM(B185:F185)</f>
        <v/>
      </c>
      <c r="I185" s="4">
        <f>SUMIFS(df_blueme_sem_parcelamento!E:E,df_blueme_sem_parcelamento!H:H,Conciliacao!A185)*(-1)</f>
        <v/>
      </c>
      <c r="J185" s="4">
        <f>SUMIFS(df_blueme_com_parcelamento!J:J,df_blueme_com_parcelamento!M:M,Conciliacao!A185)*(-1)</f>
        <v/>
      </c>
      <c r="K185" s="4">
        <f>SUMIFS(df_mutuos!J:J,df_mutuos!B:B,Conciliacao!A185)*(-1)</f>
        <v/>
      </c>
      <c r="L185" s="8">
        <f>SUMIFS(df_bloqueios_judiciais!E:E,df_bloqueios_judiciais!D:D,Conciliacao!A185,df_bloqueios_judiciais!E:E,"&lt;0")</f>
        <v/>
      </c>
      <c r="M185" s="10">
        <f>SUMIFS(df_extratos!I:I,df_extratos!F:F,Conciliacao!BD185,df_extratos!G:G,"DEBITO")+SUMIFS(df_extratos!I:I,df_extratos!F:F,Conciliacao!A185,df_extratos!G:G,"DEBITO")+SUMIFS(df_extratos!I:I,df_extratos!F:F,Conciliacao!BE185,df_extratos!G:G,"DEBITO")+SUMIFS(df_extratos!I:I,df_extratos!F:F,Conciliacao!BF185,df_extratos!G:G,"DEBITO")+SUMIFS(df_extratos!I:I,df_extratos!F:F,Conciliacao!BG185,df_extratos!G:G,"DEBITO")</f>
        <v/>
      </c>
      <c r="N185" s="11">
        <f>M185-SUM(I185:L185)</f>
        <v/>
      </c>
      <c r="O185" s="25">
        <f>SUMIFS(df_ajustes_conciliaco!D:D,df_ajustes_conciliaco!C:C,Conciliacao!A185)</f>
        <v/>
      </c>
      <c r="P185" s="22">
        <f>N185+H185-O185</f>
        <v/>
      </c>
      <c r="BD185" s="20" t="n">
        <v>45841.5</v>
      </c>
      <c r="BE185" s="20" t="n">
        <v>45841.125</v>
      </c>
      <c r="BF185" s="20" t="n">
        <v>45841.54166666666</v>
      </c>
      <c r="BG185" s="20" t="n">
        <v>45841.625</v>
      </c>
    </row>
    <row r="186">
      <c r="A186" s="5">
        <f>A185+1</f>
        <v/>
      </c>
      <c r="B186" s="3">
        <f>-SUMIFS(df_extrato_zig!G:G,df_extrato_zig!E:E,Conciliacao!A186,df_extrato_zig!D:D,"Saque")-SUMIFS(df_extrato_zig!G:G,df_extrato_zig!E:E,Conciliacao!A186,df_extrato_zig!D:D,"Antecipação")</f>
        <v/>
      </c>
      <c r="C186" s="3">
        <f>SUMIFS(df_extrato_zig!E:E,df_extrato_zig!L:L,Conciliacao!A186,df_extrato_zig!F:F,"DINHEIRO")</f>
        <v/>
      </c>
      <c r="D186" s="3">
        <f>SUMIFS(view_parc_agrup!H:H,view_parc_agrup!G:G,Conciliacao!A186)</f>
        <v/>
      </c>
      <c r="E186" s="3">
        <f>SUMIFS(df_mutuos!I:I,df_mutuos!B:B,Conciliacao!A186)</f>
        <v/>
      </c>
      <c r="F186" s="6">
        <f>SUMIFS(df_bloqueios_judiciais!E:E,df_bloqueios_judiciais!D:D,Conciliacao!A186,df_bloqueios_judiciais!E:E,"&gt;0")</f>
        <v/>
      </c>
      <c r="G186" s="7">
        <f>SUMIFS(df_extratos!I:I,df_extratos!F:F,Conciliacao!BD186,df_extratos!G:G,"CREDITO")+SUMIFS(df_extratos!I:I,df_extratos!F:F,Conciliacao!A186,df_extratos!G:G,"CREDITO")+SUMIFS(df_extratos!I:I,df_extratos!F:F,Conciliacao!BE186,df_extratos!G:G,"CREDITO")+SUMIFS(df_extratos!I:I,df_extratos!F:F,Conciliacao!BF186,df_extratos!G:G,"CREDITO")+SUMIFS(df_extratos!I:I,df_extratos!F:F,Conciliacao!BG186,df_extratos!G:G,"CREDITO")</f>
        <v/>
      </c>
      <c r="H186" s="9">
        <f>G186-SUM(B186:F186)</f>
        <v/>
      </c>
      <c r="I186" s="4">
        <f>SUMIFS(df_blueme_sem_parcelamento!E:E,df_blueme_sem_parcelamento!H:H,Conciliacao!A186)*(-1)</f>
        <v/>
      </c>
      <c r="J186" s="4">
        <f>SUMIFS(df_blueme_com_parcelamento!J:J,df_blueme_com_parcelamento!M:M,Conciliacao!A186)*(-1)</f>
        <v/>
      </c>
      <c r="K186" s="4">
        <f>SUMIFS(df_mutuos!J:J,df_mutuos!B:B,Conciliacao!A186)*(-1)</f>
        <v/>
      </c>
      <c r="L186" s="8">
        <f>SUMIFS(df_bloqueios_judiciais!E:E,df_bloqueios_judiciais!D:D,Conciliacao!A186,df_bloqueios_judiciais!E:E,"&lt;0")</f>
        <v/>
      </c>
      <c r="M186" s="10">
        <f>SUMIFS(df_extratos!I:I,df_extratos!F:F,Conciliacao!BD186,df_extratos!G:G,"DEBITO")+SUMIFS(df_extratos!I:I,df_extratos!F:F,Conciliacao!A186,df_extratos!G:G,"DEBITO")+SUMIFS(df_extratos!I:I,df_extratos!F:F,Conciliacao!BE186,df_extratos!G:G,"DEBITO")+SUMIFS(df_extratos!I:I,df_extratos!F:F,Conciliacao!BF186,df_extratos!G:G,"DEBITO")+SUMIFS(df_extratos!I:I,df_extratos!F:F,Conciliacao!BG186,df_extratos!G:G,"DEBITO")</f>
        <v/>
      </c>
      <c r="N186" s="11">
        <f>M186-SUM(I186:L186)</f>
        <v/>
      </c>
      <c r="O186" s="25">
        <f>SUMIFS(df_ajustes_conciliaco!D:D,df_ajustes_conciliaco!C:C,Conciliacao!A186)</f>
        <v/>
      </c>
      <c r="P186" s="22">
        <f>N186+H186-O186</f>
        <v/>
      </c>
      <c r="BD186" s="20" t="n">
        <v>45842.5</v>
      </c>
      <c r="BE186" s="20" t="n">
        <v>45842.125</v>
      </c>
      <c r="BF186" s="20" t="n">
        <v>45842.54166666666</v>
      </c>
      <c r="BG186" s="20" t="n">
        <v>45842.625</v>
      </c>
    </row>
    <row r="187">
      <c r="A187" s="5">
        <f>A186+1</f>
        <v/>
      </c>
      <c r="B187" s="3">
        <f>-SUMIFS(df_extrato_zig!G:G,df_extrato_zig!E:E,Conciliacao!A187,df_extrato_zig!D:D,"Saque")-SUMIFS(df_extrato_zig!G:G,df_extrato_zig!E:E,Conciliacao!A187,df_extrato_zig!D:D,"Antecipação")</f>
        <v/>
      </c>
      <c r="C187" s="3">
        <f>SUMIFS(df_extrato_zig!E:E,df_extrato_zig!L:L,Conciliacao!A187,df_extrato_zig!F:F,"DINHEIRO")</f>
        <v/>
      </c>
      <c r="D187" s="3">
        <f>SUMIFS(view_parc_agrup!H:H,view_parc_agrup!G:G,Conciliacao!A187)</f>
        <v/>
      </c>
      <c r="E187" s="3">
        <f>SUMIFS(df_mutuos!I:I,df_mutuos!B:B,Conciliacao!A187)</f>
        <v/>
      </c>
      <c r="F187" s="6">
        <f>SUMIFS(df_bloqueios_judiciais!E:E,df_bloqueios_judiciais!D:D,Conciliacao!A187,df_bloqueios_judiciais!E:E,"&gt;0")</f>
        <v/>
      </c>
      <c r="G187" s="7">
        <f>SUMIFS(df_extratos!I:I,df_extratos!F:F,Conciliacao!BD187,df_extratos!G:G,"CREDITO")+SUMIFS(df_extratos!I:I,df_extratos!F:F,Conciliacao!A187,df_extratos!G:G,"CREDITO")+SUMIFS(df_extratos!I:I,df_extratos!F:F,Conciliacao!BE187,df_extratos!G:G,"CREDITO")+SUMIFS(df_extratos!I:I,df_extratos!F:F,Conciliacao!BF187,df_extratos!G:G,"CREDITO")+SUMIFS(df_extratos!I:I,df_extratos!F:F,Conciliacao!BG187,df_extratos!G:G,"CREDITO")</f>
        <v/>
      </c>
      <c r="H187" s="9">
        <f>G187-SUM(B187:F187)</f>
        <v/>
      </c>
      <c r="I187" s="4">
        <f>SUMIFS(df_blueme_sem_parcelamento!E:E,df_blueme_sem_parcelamento!H:H,Conciliacao!A187)*(-1)</f>
        <v/>
      </c>
      <c r="J187" s="4">
        <f>SUMIFS(df_blueme_com_parcelamento!J:J,df_blueme_com_parcelamento!M:M,Conciliacao!A187)*(-1)</f>
        <v/>
      </c>
      <c r="K187" s="4">
        <f>SUMIFS(df_mutuos!J:J,df_mutuos!B:B,Conciliacao!A187)*(-1)</f>
        <v/>
      </c>
      <c r="L187" s="8">
        <f>SUMIFS(df_bloqueios_judiciais!E:E,df_bloqueios_judiciais!D:D,Conciliacao!A187,df_bloqueios_judiciais!E:E,"&lt;0")</f>
        <v/>
      </c>
      <c r="M187" s="10">
        <f>SUMIFS(df_extratos!I:I,df_extratos!F:F,Conciliacao!BD187,df_extratos!G:G,"DEBITO")+SUMIFS(df_extratos!I:I,df_extratos!F:F,Conciliacao!A187,df_extratos!G:G,"DEBITO")+SUMIFS(df_extratos!I:I,df_extratos!F:F,Conciliacao!BE187,df_extratos!G:G,"DEBITO")+SUMIFS(df_extratos!I:I,df_extratos!F:F,Conciliacao!BF187,df_extratos!G:G,"DEBITO")+SUMIFS(df_extratos!I:I,df_extratos!F:F,Conciliacao!BG187,df_extratos!G:G,"DEBITO")</f>
        <v/>
      </c>
      <c r="N187" s="11">
        <f>M187-SUM(I187:L187)</f>
        <v/>
      </c>
      <c r="O187" s="25">
        <f>SUMIFS(df_ajustes_conciliaco!D:D,df_ajustes_conciliaco!C:C,Conciliacao!A187)</f>
        <v/>
      </c>
      <c r="P187" s="22">
        <f>N187+H187-O187</f>
        <v/>
      </c>
      <c r="BD187" s="20" t="n">
        <v>45843.5</v>
      </c>
      <c r="BE187" s="20" t="n">
        <v>45843.125</v>
      </c>
      <c r="BF187" s="20" t="n">
        <v>45843.54166666666</v>
      </c>
      <c r="BG187" s="20" t="n">
        <v>45843.625</v>
      </c>
    </row>
    <row r="188">
      <c r="A188" s="5">
        <f>A187+1</f>
        <v/>
      </c>
      <c r="B188" s="3">
        <f>-SUMIFS(df_extrato_zig!G:G,df_extrato_zig!E:E,Conciliacao!A188,df_extrato_zig!D:D,"Saque")-SUMIFS(df_extrato_zig!G:G,df_extrato_zig!E:E,Conciliacao!A188,df_extrato_zig!D:D,"Antecipação")</f>
        <v/>
      </c>
      <c r="C188" s="3">
        <f>SUMIFS(df_extrato_zig!E:E,df_extrato_zig!L:L,Conciliacao!A188,df_extrato_zig!F:F,"DINHEIRO")</f>
        <v/>
      </c>
      <c r="D188" s="3">
        <f>SUMIFS(view_parc_agrup!H:H,view_parc_agrup!G:G,Conciliacao!A188)</f>
        <v/>
      </c>
      <c r="E188" s="3">
        <f>SUMIFS(df_mutuos!I:I,df_mutuos!B:B,Conciliacao!A188)</f>
        <v/>
      </c>
      <c r="F188" s="6">
        <f>SUMIFS(df_bloqueios_judiciais!E:E,df_bloqueios_judiciais!D:D,Conciliacao!A188,df_bloqueios_judiciais!E:E,"&gt;0")</f>
        <v/>
      </c>
      <c r="G188" s="7">
        <f>SUMIFS(df_extratos!I:I,df_extratos!F:F,Conciliacao!BD188,df_extratos!G:G,"CREDITO")+SUMIFS(df_extratos!I:I,df_extratos!F:F,Conciliacao!A188,df_extratos!G:G,"CREDITO")+SUMIFS(df_extratos!I:I,df_extratos!F:F,Conciliacao!BE188,df_extratos!G:G,"CREDITO")+SUMIFS(df_extratos!I:I,df_extratos!F:F,Conciliacao!BF188,df_extratos!G:G,"CREDITO")+SUMIFS(df_extratos!I:I,df_extratos!F:F,Conciliacao!BG188,df_extratos!G:G,"CREDITO")</f>
        <v/>
      </c>
      <c r="H188" s="9">
        <f>G188-SUM(B188:F188)</f>
        <v/>
      </c>
      <c r="I188" s="4">
        <f>SUMIFS(df_blueme_sem_parcelamento!E:E,df_blueme_sem_parcelamento!H:H,Conciliacao!A188)*(-1)</f>
        <v/>
      </c>
      <c r="J188" s="4">
        <f>SUMIFS(df_blueme_com_parcelamento!J:J,df_blueme_com_parcelamento!M:M,Conciliacao!A188)*(-1)</f>
        <v/>
      </c>
      <c r="K188" s="4">
        <f>SUMIFS(df_mutuos!J:J,df_mutuos!B:B,Conciliacao!A188)*(-1)</f>
        <v/>
      </c>
      <c r="L188" s="8">
        <f>SUMIFS(df_bloqueios_judiciais!E:E,df_bloqueios_judiciais!D:D,Conciliacao!A188,df_bloqueios_judiciais!E:E,"&lt;0")</f>
        <v/>
      </c>
      <c r="M188" s="10">
        <f>SUMIFS(df_extratos!I:I,df_extratos!F:F,Conciliacao!BD188,df_extratos!G:G,"DEBITO")+SUMIFS(df_extratos!I:I,df_extratos!F:F,Conciliacao!A188,df_extratos!G:G,"DEBITO")+SUMIFS(df_extratos!I:I,df_extratos!F:F,Conciliacao!BE188,df_extratos!G:G,"DEBITO")+SUMIFS(df_extratos!I:I,df_extratos!F:F,Conciliacao!BF188,df_extratos!G:G,"DEBITO")+SUMIFS(df_extratos!I:I,df_extratos!F:F,Conciliacao!BG188,df_extratos!G:G,"DEBITO")</f>
        <v/>
      </c>
      <c r="N188" s="11">
        <f>M188-SUM(I188:L188)</f>
        <v/>
      </c>
      <c r="O188" s="25">
        <f>SUMIFS(df_ajustes_conciliaco!D:D,df_ajustes_conciliaco!C:C,Conciliacao!A188)</f>
        <v/>
      </c>
      <c r="P188" s="22">
        <f>N188+H188-O188</f>
        <v/>
      </c>
      <c r="BD188" s="20" t="n">
        <v>45844.5</v>
      </c>
      <c r="BE188" s="20" t="n">
        <v>45844.125</v>
      </c>
      <c r="BF188" s="20" t="n">
        <v>45844.54166666666</v>
      </c>
      <c r="BG188" s="20" t="n">
        <v>45844.625</v>
      </c>
    </row>
    <row r="189">
      <c r="A189" s="5">
        <f>A188+1</f>
        <v/>
      </c>
      <c r="B189" s="3">
        <f>-SUMIFS(df_extrato_zig!G:G,df_extrato_zig!E:E,Conciliacao!A189,df_extrato_zig!D:D,"Saque")-SUMIFS(df_extrato_zig!G:G,df_extrato_zig!E:E,Conciliacao!A189,df_extrato_zig!D:D,"Antecipação")</f>
        <v/>
      </c>
      <c r="C189" s="3">
        <f>SUMIFS(df_extrato_zig!E:E,df_extrato_zig!L:L,Conciliacao!A189,df_extrato_zig!F:F,"DINHEIRO")</f>
        <v/>
      </c>
      <c r="D189" s="3">
        <f>SUMIFS(view_parc_agrup!H:H,view_parc_agrup!G:G,Conciliacao!A189)</f>
        <v/>
      </c>
      <c r="E189" s="3">
        <f>SUMIFS(df_mutuos!I:I,df_mutuos!B:B,Conciliacao!A189)</f>
        <v/>
      </c>
      <c r="F189" s="6">
        <f>SUMIFS(df_bloqueios_judiciais!E:E,df_bloqueios_judiciais!D:D,Conciliacao!A189,df_bloqueios_judiciais!E:E,"&gt;0")</f>
        <v/>
      </c>
      <c r="G189" s="7">
        <f>SUMIFS(df_extratos!I:I,df_extratos!F:F,Conciliacao!BD189,df_extratos!G:G,"CREDITO")+SUMIFS(df_extratos!I:I,df_extratos!F:F,Conciliacao!A189,df_extratos!G:G,"CREDITO")+SUMIFS(df_extratos!I:I,df_extratos!F:F,Conciliacao!BE189,df_extratos!G:G,"CREDITO")+SUMIFS(df_extratos!I:I,df_extratos!F:F,Conciliacao!BF189,df_extratos!G:G,"CREDITO")+SUMIFS(df_extratos!I:I,df_extratos!F:F,Conciliacao!BG189,df_extratos!G:G,"CREDITO")</f>
        <v/>
      </c>
      <c r="H189" s="9">
        <f>G189-SUM(B189:F189)</f>
        <v/>
      </c>
      <c r="I189" s="4">
        <f>SUMIFS(df_blueme_sem_parcelamento!E:E,df_blueme_sem_parcelamento!H:H,Conciliacao!A189)*(-1)</f>
        <v/>
      </c>
      <c r="J189" s="4">
        <f>SUMIFS(df_blueme_com_parcelamento!J:J,df_blueme_com_parcelamento!M:M,Conciliacao!A189)*(-1)</f>
        <v/>
      </c>
      <c r="K189" s="4">
        <f>SUMIFS(df_mutuos!J:J,df_mutuos!B:B,Conciliacao!A189)*(-1)</f>
        <v/>
      </c>
      <c r="L189" s="8">
        <f>SUMIFS(df_bloqueios_judiciais!E:E,df_bloqueios_judiciais!D:D,Conciliacao!A189,df_bloqueios_judiciais!E:E,"&lt;0")</f>
        <v/>
      </c>
      <c r="M189" s="10">
        <f>SUMIFS(df_extratos!I:I,df_extratos!F:F,Conciliacao!BD189,df_extratos!G:G,"DEBITO")+SUMIFS(df_extratos!I:I,df_extratos!F:F,Conciliacao!A189,df_extratos!G:G,"DEBITO")+SUMIFS(df_extratos!I:I,df_extratos!F:F,Conciliacao!BE189,df_extratos!G:G,"DEBITO")+SUMIFS(df_extratos!I:I,df_extratos!F:F,Conciliacao!BF189,df_extratos!G:G,"DEBITO")+SUMIFS(df_extratos!I:I,df_extratos!F:F,Conciliacao!BG189,df_extratos!G:G,"DEBITO")</f>
        <v/>
      </c>
      <c r="N189" s="11">
        <f>M189-SUM(I189:L189)</f>
        <v/>
      </c>
      <c r="O189" s="25">
        <f>SUMIFS(df_ajustes_conciliaco!D:D,df_ajustes_conciliaco!C:C,Conciliacao!A189)</f>
        <v/>
      </c>
      <c r="P189" s="22">
        <f>N189+H189-O189</f>
        <v/>
      </c>
      <c r="BD189" s="20" t="n">
        <v>45845.5</v>
      </c>
      <c r="BE189" s="20" t="n">
        <v>45845.125</v>
      </c>
      <c r="BF189" s="20" t="n">
        <v>45845.54166666666</v>
      </c>
      <c r="BG189" s="20" t="n">
        <v>45845.625</v>
      </c>
    </row>
    <row r="190">
      <c r="A190" s="5">
        <f>A189+1</f>
        <v/>
      </c>
      <c r="B190" s="3">
        <f>-SUMIFS(df_extrato_zig!G:G,df_extrato_zig!E:E,Conciliacao!A190,df_extrato_zig!D:D,"Saque")-SUMIFS(df_extrato_zig!G:G,df_extrato_zig!E:E,Conciliacao!A190,df_extrato_zig!D:D,"Antecipação")</f>
        <v/>
      </c>
      <c r="C190" s="3">
        <f>SUMIFS(df_extrato_zig!E:E,df_extrato_zig!L:L,Conciliacao!A190,df_extrato_zig!F:F,"DINHEIRO")</f>
        <v/>
      </c>
      <c r="D190" s="3">
        <f>SUMIFS(view_parc_agrup!H:H,view_parc_agrup!G:G,Conciliacao!A190)</f>
        <v/>
      </c>
      <c r="E190" s="3">
        <f>SUMIFS(df_mutuos!I:I,df_mutuos!B:B,Conciliacao!A190)</f>
        <v/>
      </c>
      <c r="F190" s="6">
        <f>SUMIFS(df_bloqueios_judiciais!E:E,df_bloqueios_judiciais!D:D,Conciliacao!A190,df_bloqueios_judiciais!E:E,"&gt;0")</f>
        <v/>
      </c>
      <c r="G190" s="7">
        <f>SUMIFS(df_extratos!I:I,df_extratos!F:F,Conciliacao!BD190,df_extratos!G:G,"CREDITO")+SUMIFS(df_extratos!I:I,df_extratos!F:F,Conciliacao!A190,df_extratos!G:G,"CREDITO")+SUMIFS(df_extratos!I:I,df_extratos!F:F,Conciliacao!BE190,df_extratos!G:G,"CREDITO")+SUMIFS(df_extratos!I:I,df_extratos!F:F,Conciliacao!BF190,df_extratos!G:G,"CREDITO")+SUMIFS(df_extratos!I:I,df_extratos!F:F,Conciliacao!BG190,df_extratos!G:G,"CREDITO")</f>
        <v/>
      </c>
      <c r="H190" s="9">
        <f>G190-SUM(B190:F190)</f>
        <v/>
      </c>
      <c r="I190" s="4">
        <f>SUMIFS(df_blueme_sem_parcelamento!E:E,df_blueme_sem_parcelamento!H:H,Conciliacao!A190)*(-1)</f>
        <v/>
      </c>
      <c r="J190" s="4">
        <f>SUMIFS(df_blueme_com_parcelamento!J:J,df_blueme_com_parcelamento!M:M,Conciliacao!A190)*(-1)</f>
        <v/>
      </c>
      <c r="K190" s="4">
        <f>SUMIFS(df_mutuos!J:J,df_mutuos!B:B,Conciliacao!A190)*(-1)</f>
        <v/>
      </c>
      <c r="L190" s="8">
        <f>SUMIFS(df_bloqueios_judiciais!E:E,df_bloqueios_judiciais!D:D,Conciliacao!A190,df_bloqueios_judiciais!E:E,"&lt;0")</f>
        <v/>
      </c>
      <c r="M190" s="10">
        <f>SUMIFS(df_extratos!I:I,df_extratos!F:F,Conciliacao!BD190,df_extratos!G:G,"DEBITO")+SUMIFS(df_extratos!I:I,df_extratos!F:F,Conciliacao!A190,df_extratos!G:G,"DEBITO")+SUMIFS(df_extratos!I:I,df_extratos!F:F,Conciliacao!BE190,df_extratos!G:G,"DEBITO")+SUMIFS(df_extratos!I:I,df_extratos!F:F,Conciliacao!BF190,df_extratos!G:G,"DEBITO")+SUMIFS(df_extratos!I:I,df_extratos!F:F,Conciliacao!BG190,df_extratos!G:G,"DEBITO")</f>
        <v/>
      </c>
      <c r="N190" s="11">
        <f>M190-SUM(I190:L190)</f>
        <v/>
      </c>
      <c r="O190" s="25">
        <f>SUMIFS(df_ajustes_conciliaco!D:D,df_ajustes_conciliaco!C:C,Conciliacao!A190)</f>
        <v/>
      </c>
      <c r="P190" s="22">
        <f>N190+H190-O190</f>
        <v/>
      </c>
      <c r="BD190" s="20" t="n">
        <v>45846.5</v>
      </c>
      <c r="BE190" s="20" t="n">
        <v>45846.125</v>
      </c>
      <c r="BF190" s="20" t="n">
        <v>45846.54166666666</v>
      </c>
      <c r="BG190" s="20" t="n">
        <v>45846.625</v>
      </c>
    </row>
    <row r="191">
      <c r="A191" s="5">
        <f>A190+1</f>
        <v/>
      </c>
      <c r="B191" s="3">
        <f>-SUMIFS(df_extrato_zig!G:G,df_extrato_zig!E:E,Conciliacao!A191,df_extrato_zig!D:D,"Saque")-SUMIFS(df_extrato_zig!G:G,df_extrato_zig!E:E,Conciliacao!A191,df_extrato_zig!D:D,"Antecipação")</f>
        <v/>
      </c>
      <c r="C191" s="3">
        <f>SUMIFS(df_extrato_zig!E:E,df_extrato_zig!L:L,Conciliacao!A191,df_extrato_zig!F:F,"DINHEIRO")</f>
        <v/>
      </c>
      <c r="D191" s="3">
        <f>SUMIFS(view_parc_agrup!H:H,view_parc_agrup!G:G,Conciliacao!A191)</f>
        <v/>
      </c>
      <c r="E191" s="3">
        <f>SUMIFS(df_mutuos!I:I,df_mutuos!B:B,Conciliacao!A191)</f>
        <v/>
      </c>
      <c r="F191" s="6">
        <f>SUMIFS(df_bloqueios_judiciais!E:E,df_bloqueios_judiciais!D:D,Conciliacao!A191,df_bloqueios_judiciais!E:E,"&gt;0")</f>
        <v/>
      </c>
      <c r="G191" s="7">
        <f>SUMIFS(df_extratos!I:I,df_extratos!F:F,Conciliacao!BD191,df_extratos!G:G,"CREDITO")+SUMIFS(df_extratos!I:I,df_extratos!F:F,Conciliacao!A191,df_extratos!G:G,"CREDITO")+SUMIFS(df_extratos!I:I,df_extratos!F:F,Conciliacao!BE191,df_extratos!G:G,"CREDITO")+SUMIFS(df_extratos!I:I,df_extratos!F:F,Conciliacao!BF191,df_extratos!G:G,"CREDITO")+SUMIFS(df_extratos!I:I,df_extratos!F:F,Conciliacao!BG191,df_extratos!G:G,"CREDITO")</f>
        <v/>
      </c>
      <c r="H191" s="9">
        <f>G191-SUM(B191:F191)</f>
        <v/>
      </c>
      <c r="I191" s="4">
        <f>SUMIFS(df_blueme_sem_parcelamento!E:E,df_blueme_sem_parcelamento!H:H,Conciliacao!A191)*(-1)</f>
        <v/>
      </c>
      <c r="J191" s="4">
        <f>SUMIFS(df_blueme_com_parcelamento!J:J,df_blueme_com_parcelamento!M:M,Conciliacao!A191)*(-1)</f>
        <v/>
      </c>
      <c r="K191" s="4">
        <f>SUMIFS(df_mutuos!J:J,df_mutuos!B:B,Conciliacao!A191)*(-1)</f>
        <v/>
      </c>
      <c r="L191" s="8">
        <f>SUMIFS(df_bloqueios_judiciais!E:E,df_bloqueios_judiciais!D:D,Conciliacao!A191,df_bloqueios_judiciais!E:E,"&lt;0")</f>
        <v/>
      </c>
      <c r="M191" s="10">
        <f>SUMIFS(df_extratos!I:I,df_extratos!F:F,Conciliacao!BD191,df_extratos!G:G,"DEBITO")+SUMIFS(df_extratos!I:I,df_extratos!F:F,Conciliacao!A191,df_extratos!G:G,"DEBITO")+SUMIFS(df_extratos!I:I,df_extratos!F:F,Conciliacao!BE191,df_extratos!G:G,"DEBITO")+SUMIFS(df_extratos!I:I,df_extratos!F:F,Conciliacao!BF191,df_extratos!G:G,"DEBITO")+SUMIFS(df_extratos!I:I,df_extratos!F:F,Conciliacao!BG191,df_extratos!G:G,"DEBITO")</f>
        <v/>
      </c>
      <c r="N191" s="11">
        <f>M191-SUM(I191:L191)</f>
        <v/>
      </c>
      <c r="O191" s="25">
        <f>SUMIFS(df_ajustes_conciliaco!D:D,df_ajustes_conciliaco!C:C,Conciliacao!A191)</f>
        <v/>
      </c>
      <c r="P191" s="22">
        <f>N191+H191-O191</f>
        <v/>
      </c>
      <c r="BD191" s="20" t="n">
        <v>45847.5</v>
      </c>
      <c r="BE191" s="20" t="n">
        <v>45847.125</v>
      </c>
      <c r="BF191" s="20" t="n">
        <v>45847.54166666666</v>
      </c>
      <c r="BG191" s="20" t="n">
        <v>45847.625</v>
      </c>
    </row>
    <row r="192">
      <c r="A192" s="5">
        <f>A191+1</f>
        <v/>
      </c>
      <c r="B192" s="3">
        <f>-SUMIFS(df_extrato_zig!G:G,df_extrato_zig!E:E,Conciliacao!A192,df_extrato_zig!D:D,"Saque")-SUMIFS(df_extrato_zig!G:G,df_extrato_zig!E:E,Conciliacao!A192,df_extrato_zig!D:D,"Antecipação")</f>
        <v/>
      </c>
      <c r="C192" s="3">
        <f>SUMIFS(df_extrato_zig!E:E,df_extrato_zig!L:L,Conciliacao!A192,df_extrato_zig!F:F,"DINHEIRO")</f>
        <v/>
      </c>
      <c r="D192" s="3">
        <f>SUMIFS(view_parc_agrup!H:H,view_parc_agrup!G:G,Conciliacao!A192)</f>
        <v/>
      </c>
      <c r="E192" s="3">
        <f>SUMIFS(df_mutuos!I:I,df_mutuos!B:B,Conciliacao!A192)</f>
        <v/>
      </c>
      <c r="F192" s="6">
        <f>SUMIFS(df_bloqueios_judiciais!E:E,df_bloqueios_judiciais!D:D,Conciliacao!A192,df_bloqueios_judiciais!E:E,"&gt;0")</f>
        <v/>
      </c>
      <c r="G192" s="7">
        <f>SUMIFS(df_extratos!I:I,df_extratos!F:F,Conciliacao!BD192,df_extratos!G:G,"CREDITO")+SUMIFS(df_extratos!I:I,df_extratos!F:F,Conciliacao!A192,df_extratos!G:G,"CREDITO")+SUMIFS(df_extratos!I:I,df_extratos!F:F,Conciliacao!BE192,df_extratos!G:G,"CREDITO")+SUMIFS(df_extratos!I:I,df_extratos!F:F,Conciliacao!BF192,df_extratos!G:G,"CREDITO")+SUMIFS(df_extratos!I:I,df_extratos!F:F,Conciliacao!BG192,df_extratos!G:G,"CREDITO")</f>
        <v/>
      </c>
      <c r="H192" s="9">
        <f>G192-SUM(B192:F192)</f>
        <v/>
      </c>
      <c r="I192" s="4">
        <f>SUMIFS(df_blueme_sem_parcelamento!E:E,df_blueme_sem_parcelamento!H:H,Conciliacao!A192)*(-1)</f>
        <v/>
      </c>
      <c r="J192" s="4">
        <f>SUMIFS(df_blueme_com_parcelamento!J:J,df_blueme_com_parcelamento!M:M,Conciliacao!A192)*(-1)</f>
        <v/>
      </c>
      <c r="K192" s="4">
        <f>SUMIFS(df_mutuos!J:J,df_mutuos!B:B,Conciliacao!A192)*(-1)</f>
        <v/>
      </c>
      <c r="L192" s="8">
        <f>SUMIFS(df_bloqueios_judiciais!E:E,df_bloqueios_judiciais!D:D,Conciliacao!A192,df_bloqueios_judiciais!E:E,"&lt;0")</f>
        <v/>
      </c>
      <c r="M192" s="10">
        <f>SUMIFS(df_extratos!I:I,df_extratos!F:F,Conciliacao!BD192,df_extratos!G:G,"DEBITO")+SUMIFS(df_extratos!I:I,df_extratos!F:F,Conciliacao!A192,df_extratos!G:G,"DEBITO")+SUMIFS(df_extratos!I:I,df_extratos!F:F,Conciliacao!BE192,df_extratos!G:G,"DEBITO")+SUMIFS(df_extratos!I:I,df_extratos!F:F,Conciliacao!BF192,df_extratos!G:G,"DEBITO")+SUMIFS(df_extratos!I:I,df_extratos!F:F,Conciliacao!BG192,df_extratos!G:G,"DEBITO")</f>
        <v/>
      </c>
      <c r="N192" s="11">
        <f>M192-SUM(I192:L192)</f>
        <v/>
      </c>
      <c r="O192" s="25">
        <f>SUMIFS(df_ajustes_conciliaco!D:D,df_ajustes_conciliaco!C:C,Conciliacao!A192)</f>
        <v/>
      </c>
      <c r="P192" s="22">
        <f>N192+H192-O192</f>
        <v/>
      </c>
      <c r="BD192" s="20" t="n">
        <v>45848.5</v>
      </c>
      <c r="BE192" s="20" t="n">
        <v>45848.125</v>
      </c>
      <c r="BF192" s="20" t="n">
        <v>45848.54166666666</v>
      </c>
      <c r="BG192" s="20" t="n">
        <v>45848.625</v>
      </c>
    </row>
    <row r="193">
      <c r="A193" s="5">
        <f>A192+1</f>
        <v/>
      </c>
      <c r="B193" s="3">
        <f>-SUMIFS(df_extrato_zig!G:G,df_extrato_zig!E:E,Conciliacao!A193,df_extrato_zig!D:D,"Saque")-SUMIFS(df_extrato_zig!G:G,df_extrato_zig!E:E,Conciliacao!A193,df_extrato_zig!D:D,"Antecipação")</f>
        <v/>
      </c>
      <c r="C193" s="3">
        <f>SUMIFS(df_extrato_zig!E:E,df_extrato_zig!L:L,Conciliacao!A193,df_extrato_zig!F:F,"DINHEIRO")</f>
        <v/>
      </c>
      <c r="D193" s="3">
        <f>SUMIFS(view_parc_agrup!H:H,view_parc_agrup!G:G,Conciliacao!A193)</f>
        <v/>
      </c>
      <c r="E193" s="3">
        <f>SUMIFS(df_mutuos!I:I,df_mutuos!B:B,Conciliacao!A193)</f>
        <v/>
      </c>
      <c r="F193" s="6">
        <f>SUMIFS(df_bloqueios_judiciais!E:E,df_bloqueios_judiciais!D:D,Conciliacao!A193,df_bloqueios_judiciais!E:E,"&gt;0")</f>
        <v/>
      </c>
      <c r="G193" s="7">
        <f>SUMIFS(df_extratos!I:I,df_extratos!F:F,Conciliacao!BD193,df_extratos!G:G,"CREDITO")+SUMIFS(df_extratos!I:I,df_extratos!F:F,Conciliacao!A193,df_extratos!G:G,"CREDITO")+SUMIFS(df_extratos!I:I,df_extratos!F:F,Conciliacao!BE193,df_extratos!G:G,"CREDITO")+SUMIFS(df_extratos!I:I,df_extratos!F:F,Conciliacao!BF193,df_extratos!G:G,"CREDITO")+SUMIFS(df_extratos!I:I,df_extratos!F:F,Conciliacao!BG193,df_extratos!G:G,"CREDITO")</f>
        <v/>
      </c>
      <c r="H193" s="9">
        <f>G193-SUM(B193:F193)</f>
        <v/>
      </c>
      <c r="I193" s="4">
        <f>SUMIFS(df_blueme_sem_parcelamento!E:E,df_blueme_sem_parcelamento!H:H,Conciliacao!A193)*(-1)</f>
        <v/>
      </c>
      <c r="J193" s="4">
        <f>SUMIFS(df_blueme_com_parcelamento!J:J,df_blueme_com_parcelamento!M:M,Conciliacao!A193)*(-1)</f>
        <v/>
      </c>
      <c r="K193" s="4">
        <f>SUMIFS(df_mutuos!J:J,df_mutuos!B:B,Conciliacao!A193)*(-1)</f>
        <v/>
      </c>
      <c r="L193" s="8">
        <f>SUMIFS(df_bloqueios_judiciais!E:E,df_bloqueios_judiciais!D:D,Conciliacao!A193,df_bloqueios_judiciais!E:E,"&lt;0")</f>
        <v/>
      </c>
      <c r="M193" s="10">
        <f>SUMIFS(df_extratos!I:I,df_extratos!F:F,Conciliacao!BD193,df_extratos!G:G,"DEBITO")+SUMIFS(df_extratos!I:I,df_extratos!F:F,Conciliacao!A193,df_extratos!G:G,"DEBITO")+SUMIFS(df_extratos!I:I,df_extratos!F:F,Conciliacao!BE193,df_extratos!G:G,"DEBITO")+SUMIFS(df_extratos!I:I,df_extratos!F:F,Conciliacao!BF193,df_extratos!G:G,"DEBITO")+SUMIFS(df_extratos!I:I,df_extratos!F:F,Conciliacao!BG193,df_extratos!G:G,"DEBITO")</f>
        <v/>
      </c>
      <c r="N193" s="11">
        <f>M193-SUM(I193:L193)</f>
        <v/>
      </c>
      <c r="O193" s="25">
        <f>SUMIFS(df_ajustes_conciliaco!D:D,df_ajustes_conciliaco!C:C,Conciliacao!A193)</f>
        <v/>
      </c>
      <c r="P193" s="22">
        <f>N193+H193-O193</f>
        <v/>
      </c>
      <c r="BD193" s="20" t="n">
        <v>45849.5</v>
      </c>
      <c r="BE193" s="20" t="n">
        <v>45849.125</v>
      </c>
      <c r="BF193" s="20" t="n">
        <v>45849.54166666666</v>
      </c>
      <c r="BG193" s="20" t="n">
        <v>45849.625</v>
      </c>
    </row>
    <row r="194">
      <c r="A194" s="5">
        <f>A193+1</f>
        <v/>
      </c>
      <c r="B194" s="3">
        <f>-SUMIFS(df_extrato_zig!G:G,df_extrato_zig!E:E,Conciliacao!A194,df_extrato_zig!D:D,"Saque")-SUMIFS(df_extrato_zig!G:G,df_extrato_zig!E:E,Conciliacao!A194,df_extrato_zig!D:D,"Antecipação")</f>
        <v/>
      </c>
      <c r="C194" s="3">
        <f>SUMIFS(df_extrato_zig!E:E,df_extrato_zig!L:L,Conciliacao!A194,df_extrato_zig!F:F,"DINHEIRO")</f>
        <v/>
      </c>
      <c r="D194" s="3">
        <f>SUMIFS(view_parc_agrup!H:H,view_parc_agrup!G:G,Conciliacao!A194)</f>
        <v/>
      </c>
      <c r="E194" s="3">
        <f>SUMIFS(df_mutuos!I:I,df_mutuos!B:B,Conciliacao!A194)</f>
        <v/>
      </c>
      <c r="F194" s="6">
        <f>SUMIFS(df_bloqueios_judiciais!E:E,df_bloqueios_judiciais!D:D,Conciliacao!A194,df_bloqueios_judiciais!E:E,"&gt;0")</f>
        <v/>
      </c>
      <c r="G194" s="7">
        <f>SUMIFS(df_extratos!I:I,df_extratos!F:F,Conciliacao!BD194,df_extratos!G:G,"CREDITO")+SUMIFS(df_extratos!I:I,df_extratos!F:F,Conciliacao!A194,df_extratos!G:G,"CREDITO")+SUMIFS(df_extratos!I:I,df_extratos!F:F,Conciliacao!BE194,df_extratos!G:G,"CREDITO")+SUMIFS(df_extratos!I:I,df_extratos!F:F,Conciliacao!BF194,df_extratos!G:G,"CREDITO")+SUMIFS(df_extratos!I:I,df_extratos!F:F,Conciliacao!BG194,df_extratos!G:G,"CREDITO")</f>
        <v/>
      </c>
      <c r="H194" s="9">
        <f>G194-SUM(B194:F194)</f>
        <v/>
      </c>
      <c r="I194" s="4">
        <f>SUMIFS(df_blueme_sem_parcelamento!E:E,df_blueme_sem_parcelamento!H:H,Conciliacao!A194)*(-1)</f>
        <v/>
      </c>
      <c r="J194" s="4">
        <f>SUMIFS(df_blueme_com_parcelamento!J:J,df_blueme_com_parcelamento!M:M,Conciliacao!A194)*(-1)</f>
        <v/>
      </c>
      <c r="K194" s="4">
        <f>SUMIFS(df_mutuos!J:J,df_mutuos!B:B,Conciliacao!A194)*(-1)</f>
        <v/>
      </c>
      <c r="L194" s="8">
        <f>SUMIFS(df_bloqueios_judiciais!E:E,df_bloqueios_judiciais!D:D,Conciliacao!A194,df_bloqueios_judiciais!E:E,"&lt;0")</f>
        <v/>
      </c>
      <c r="M194" s="10">
        <f>SUMIFS(df_extratos!I:I,df_extratos!F:F,Conciliacao!BD194,df_extratos!G:G,"DEBITO")+SUMIFS(df_extratos!I:I,df_extratos!F:F,Conciliacao!A194,df_extratos!G:G,"DEBITO")+SUMIFS(df_extratos!I:I,df_extratos!F:F,Conciliacao!BE194,df_extratos!G:G,"DEBITO")+SUMIFS(df_extratos!I:I,df_extratos!F:F,Conciliacao!BF194,df_extratos!G:G,"DEBITO")+SUMIFS(df_extratos!I:I,df_extratos!F:F,Conciliacao!BG194,df_extratos!G:G,"DEBITO")</f>
        <v/>
      </c>
      <c r="N194" s="11">
        <f>M194-SUM(I194:L194)</f>
        <v/>
      </c>
      <c r="O194" s="25">
        <f>SUMIFS(df_ajustes_conciliaco!D:D,df_ajustes_conciliaco!C:C,Conciliacao!A194)</f>
        <v/>
      </c>
      <c r="P194" s="22">
        <f>N194+H194-O194</f>
        <v/>
      </c>
      <c r="BD194" s="20" t="n">
        <v>45850.5</v>
      </c>
      <c r="BE194" s="20" t="n">
        <v>45850.125</v>
      </c>
      <c r="BF194" s="20" t="n">
        <v>45850.54166666666</v>
      </c>
      <c r="BG194" s="20" t="n">
        <v>45850.625</v>
      </c>
    </row>
    <row r="195">
      <c r="A195" s="5">
        <f>A194+1</f>
        <v/>
      </c>
      <c r="B195" s="3">
        <f>-SUMIFS(df_extrato_zig!G:G,df_extrato_zig!E:E,Conciliacao!A195,df_extrato_zig!D:D,"Saque")-SUMIFS(df_extrato_zig!G:G,df_extrato_zig!E:E,Conciliacao!A195,df_extrato_zig!D:D,"Antecipação")</f>
        <v/>
      </c>
      <c r="C195" s="3">
        <f>SUMIFS(df_extrato_zig!E:E,df_extrato_zig!L:L,Conciliacao!A195,df_extrato_zig!F:F,"DINHEIRO")</f>
        <v/>
      </c>
      <c r="D195" s="3">
        <f>SUMIFS(view_parc_agrup!H:H,view_parc_agrup!G:G,Conciliacao!A195)</f>
        <v/>
      </c>
      <c r="E195" s="3">
        <f>SUMIFS(df_mutuos!I:I,df_mutuos!B:B,Conciliacao!A195)</f>
        <v/>
      </c>
      <c r="F195" s="6">
        <f>SUMIFS(df_bloqueios_judiciais!E:E,df_bloqueios_judiciais!D:D,Conciliacao!A195,df_bloqueios_judiciais!E:E,"&gt;0")</f>
        <v/>
      </c>
      <c r="G195" s="7">
        <f>SUMIFS(df_extratos!I:I,df_extratos!F:F,Conciliacao!BD195,df_extratos!G:G,"CREDITO")+SUMIFS(df_extratos!I:I,df_extratos!F:F,Conciliacao!A195,df_extratos!G:G,"CREDITO")+SUMIFS(df_extratos!I:I,df_extratos!F:F,Conciliacao!BE195,df_extratos!G:G,"CREDITO")+SUMIFS(df_extratos!I:I,df_extratos!F:F,Conciliacao!BF195,df_extratos!G:G,"CREDITO")+SUMIFS(df_extratos!I:I,df_extratos!F:F,Conciliacao!BG195,df_extratos!G:G,"CREDITO")</f>
        <v/>
      </c>
      <c r="H195" s="9">
        <f>G195-SUM(B195:F195)</f>
        <v/>
      </c>
      <c r="I195" s="4">
        <f>SUMIFS(df_blueme_sem_parcelamento!E:E,df_blueme_sem_parcelamento!H:H,Conciliacao!A195)*(-1)</f>
        <v/>
      </c>
      <c r="J195" s="4">
        <f>SUMIFS(df_blueme_com_parcelamento!J:J,df_blueme_com_parcelamento!M:M,Conciliacao!A195)*(-1)</f>
        <v/>
      </c>
      <c r="K195" s="4">
        <f>SUMIFS(df_mutuos!J:J,df_mutuos!B:B,Conciliacao!A195)*(-1)</f>
        <v/>
      </c>
      <c r="L195" s="8">
        <f>SUMIFS(df_bloqueios_judiciais!E:E,df_bloqueios_judiciais!D:D,Conciliacao!A195,df_bloqueios_judiciais!E:E,"&lt;0")</f>
        <v/>
      </c>
      <c r="M195" s="10">
        <f>SUMIFS(df_extratos!I:I,df_extratos!F:F,Conciliacao!BD195,df_extratos!G:G,"DEBITO")+SUMIFS(df_extratos!I:I,df_extratos!F:F,Conciliacao!A195,df_extratos!G:G,"DEBITO")+SUMIFS(df_extratos!I:I,df_extratos!F:F,Conciliacao!BE195,df_extratos!G:G,"DEBITO")+SUMIFS(df_extratos!I:I,df_extratos!F:F,Conciliacao!BF195,df_extratos!G:G,"DEBITO")+SUMIFS(df_extratos!I:I,df_extratos!F:F,Conciliacao!BG195,df_extratos!G:G,"DEBITO")</f>
        <v/>
      </c>
      <c r="N195" s="11">
        <f>M195-SUM(I195:L195)</f>
        <v/>
      </c>
      <c r="O195" s="25">
        <f>SUMIFS(df_ajustes_conciliaco!D:D,df_ajustes_conciliaco!C:C,Conciliacao!A195)</f>
        <v/>
      </c>
      <c r="P195" s="22">
        <f>N195+H195-O195</f>
        <v/>
      </c>
      <c r="BD195" s="20" t="n">
        <v>45851.5</v>
      </c>
      <c r="BE195" s="20" t="n">
        <v>45851.125</v>
      </c>
      <c r="BF195" s="20" t="n">
        <v>45851.54166666666</v>
      </c>
      <c r="BG195" s="20" t="n">
        <v>45851.625</v>
      </c>
    </row>
    <row r="196">
      <c r="A196" s="5">
        <f>A195+1</f>
        <v/>
      </c>
      <c r="B196" s="3">
        <f>-SUMIFS(df_extrato_zig!G:G,df_extrato_zig!E:E,Conciliacao!A196,df_extrato_zig!D:D,"Saque")-SUMIFS(df_extrato_zig!G:G,df_extrato_zig!E:E,Conciliacao!A196,df_extrato_zig!D:D,"Antecipação")</f>
        <v/>
      </c>
      <c r="C196" s="3">
        <f>SUMIFS(df_extrato_zig!E:E,df_extrato_zig!L:L,Conciliacao!A196,df_extrato_zig!F:F,"DINHEIRO")</f>
        <v/>
      </c>
      <c r="D196" s="3">
        <f>SUMIFS(view_parc_agrup!H:H,view_parc_agrup!G:G,Conciliacao!A196)</f>
        <v/>
      </c>
      <c r="E196" s="3">
        <f>SUMIFS(df_mutuos!I:I,df_mutuos!B:B,Conciliacao!A196)</f>
        <v/>
      </c>
      <c r="F196" s="6">
        <f>SUMIFS(df_bloqueios_judiciais!E:E,df_bloqueios_judiciais!D:D,Conciliacao!A196,df_bloqueios_judiciais!E:E,"&gt;0")</f>
        <v/>
      </c>
      <c r="G196" s="7">
        <f>SUMIFS(df_extratos!I:I,df_extratos!F:F,Conciliacao!BD196,df_extratos!G:G,"CREDITO")+SUMIFS(df_extratos!I:I,df_extratos!F:F,Conciliacao!A196,df_extratos!G:G,"CREDITO")+SUMIFS(df_extratos!I:I,df_extratos!F:F,Conciliacao!BE196,df_extratos!G:G,"CREDITO")+SUMIFS(df_extratos!I:I,df_extratos!F:F,Conciliacao!BF196,df_extratos!G:G,"CREDITO")+SUMIFS(df_extratos!I:I,df_extratos!F:F,Conciliacao!BG196,df_extratos!G:G,"CREDITO")</f>
        <v/>
      </c>
      <c r="H196" s="9">
        <f>G196-SUM(B196:F196)</f>
        <v/>
      </c>
      <c r="I196" s="4">
        <f>SUMIFS(df_blueme_sem_parcelamento!E:E,df_blueme_sem_parcelamento!H:H,Conciliacao!A196)*(-1)</f>
        <v/>
      </c>
      <c r="J196" s="4">
        <f>SUMIFS(df_blueme_com_parcelamento!J:J,df_blueme_com_parcelamento!M:M,Conciliacao!A196)*(-1)</f>
        <v/>
      </c>
      <c r="K196" s="4">
        <f>SUMIFS(df_mutuos!J:J,df_mutuos!B:B,Conciliacao!A196)*(-1)</f>
        <v/>
      </c>
      <c r="L196" s="8">
        <f>SUMIFS(df_bloqueios_judiciais!E:E,df_bloqueios_judiciais!D:D,Conciliacao!A196,df_bloqueios_judiciais!E:E,"&lt;0")</f>
        <v/>
      </c>
      <c r="M196" s="10">
        <f>SUMIFS(df_extratos!I:I,df_extratos!F:F,Conciliacao!BD196,df_extratos!G:G,"DEBITO")+SUMIFS(df_extratos!I:I,df_extratos!F:F,Conciliacao!A196,df_extratos!G:G,"DEBITO")+SUMIFS(df_extratos!I:I,df_extratos!F:F,Conciliacao!BE196,df_extratos!G:G,"DEBITO")+SUMIFS(df_extratos!I:I,df_extratos!F:F,Conciliacao!BF196,df_extratos!G:G,"DEBITO")+SUMIFS(df_extratos!I:I,df_extratos!F:F,Conciliacao!BG196,df_extratos!G:G,"DEBITO")</f>
        <v/>
      </c>
      <c r="N196" s="11">
        <f>M196-SUM(I196:L196)</f>
        <v/>
      </c>
      <c r="O196" s="25">
        <f>SUMIFS(df_ajustes_conciliaco!D:D,df_ajustes_conciliaco!C:C,Conciliacao!A196)</f>
        <v/>
      </c>
      <c r="P196" s="22">
        <f>N196+H196-O196</f>
        <v/>
      </c>
      <c r="BD196" s="20" t="n">
        <v>45852.5</v>
      </c>
      <c r="BE196" s="20" t="n">
        <v>45852.125</v>
      </c>
      <c r="BF196" s="20" t="n">
        <v>45852.54166666666</v>
      </c>
      <c r="BG196" s="20" t="n">
        <v>45852.625</v>
      </c>
    </row>
    <row r="197">
      <c r="A197" s="5">
        <f>A196+1</f>
        <v/>
      </c>
      <c r="B197" s="3">
        <f>-SUMIFS(df_extrato_zig!G:G,df_extrato_zig!E:E,Conciliacao!A197,df_extrato_zig!D:D,"Saque")-SUMIFS(df_extrato_zig!G:G,df_extrato_zig!E:E,Conciliacao!A197,df_extrato_zig!D:D,"Antecipação")</f>
        <v/>
      </c>
      <c r="C197" s="3">
        <f>SUMIFS(df_extrato_zig!E:E,df_extrato_zig!L:L,Conciliacao!A197,df_extrato_zig!F:F,"DINHEIRO")</f>
        <v/>
      </c>
      <c r="D197" s="3">
        <f>SUMIFS(view_parc_agrup!H:H,view_parc_agrup!G:G,Conciliacao!A197)</f>
        <v/>
      </c>
      <c r="E197" s="3">
        <f>SUMIFS(df_mutuos!I:I,df_mutuos!B:B,Conciliacao!A197)</f>
        <v/>
      </c>
      <c r="F197" s="6">
        <f>SUMIFS(df_bloqueios_judiciais!E:E,df_bloqueios_judiciais!D:D,Conciliacao!A197,df_bloqueios_judiciais!E:E,"&gt;0")</f>
        <v/>
      </c>
      <c r="G197" s="7">
        <f>SUMIFS(df_extratos!I:I,df_extratos!F:F,Conciliacao!BD197,df_extratos!G:G,"CREDITO")+SUMIFS(df_extratos!I:I,df_extratos!F:F,Conciliacao!A197,df_extratos!G:G,"CREDITO")+SUMIFS(df_extratos!I:I,df_extratos!F:F,Conciliacao!BE197,df_extratos!G:G,"CREDITO")+SUMIFS(df_extratos!I:I,df_extratos!F:F,Conciliacao!BF197,df_extratos!G:G,"CREDITO")+SUMIFS(df_extratos!I:I,df_extratos!F:F,Conciliacao!BG197,df_extratos!G:G,"CREDITO")</f>
        <v/>
      </c>
      <c r="H197" s="9">
        <f>G197-SUM(B197:F197)</f>
        <v/>
      </c>
      <c r="I197" s="4">
        <f>SUMIFS(df_blueme_sem_parcelamento!E:E,df_blueme_sem_parcelamento!H:H,Conciliacao!A197)*(-1)</f>
        <v/>
      </c>
      <c r="J197" s="4">
        <f>SUMIFS(df_blueme_com_parcelamento!J:J,df_blueme_com_parcelamento!M:M,Conciliacao!A197)*(-1)</f>
        <v/>
      </c>
      <c r="K197" s="4">
        <f>SUMIFS(df_mutuos!J:J,df_mutuos!B:B,Conciliacao!A197)*(-1)</f>
        <v/>
      </c>
      <c r="L197" s="8">
        <f>SUMIFS(df_bloqueios_judiciais!E:E,df_bloqueios_judiciais!D:D,Conciliacao!A197,df_bloqueios_judiciais!E:E,"&lt;0")</f>
        <v/>
      </c>
      <c r="M197" s="10">
        <f>SUMIFS(df_extratos!I:I,df_extratos!F:F,Conciliacao!BD197,df_extratos!G:G,"DEBITO")+SUMIFS(df_extratos!I:I,df_extratos!F:F,Conciliacao!A197,df_extratos!G:G,"DEBITO")+SUMIFS(df_extratos!I:I,df_extratos!F:F,Conciliacao!BE197,df_extratos!G:G,"DEBITO")+SUMIFS(df_extratos!I:I,df_extratos!F:F,Conciliacao!BF197,df_extratos!G:G,"DEBITO")+SUMIFS(df_extratos!I:I,df_extratos!F:F,Conciliacao!BG197,df_extratos!G:G,"DEBITO")</f>
        <v/>
      </c>
      <c r="N197" s="11">
        <f>M197-SUM(I197:L197)</f>
        <v/>
      </c>
      <c r="O197" s="25">
        <f>SUMIFS(df_ajustes_conciliaco!D:D,df_ajustes_conciliaco!C:C,Conciliacao!A197)</f>
        <v/>
      </c>
      <c r="P197" s="22">
        <f>N197+H197-O197</f>
        <v/>
      </c>
      <c r="BD197" s="20" t="n">
        <v>45853.5</v>
      </c>
      <c r="BE197" s="20" t="n">
        <v>45853.125</v>
      </c>
      <c r="BF197" s="20" t="n">
        <v>45853.54166666666</v>
      </c>
      <c r="BG197" s="20" t="n">
        <v>45853.625</v>
      </c>
    </row>
    <row r="198">
      <c r="A198" s="5">
        <f>A197+1</f>
        <v/>
      </c>
      <c r="B198" s="3">
        <f>-SUMIFS(df_extrato_zig!G:G,df_extrato_zig!E:E,Conciliacao!A198,df_extrato_zig!D:D,"Saque")-SUMIFS(df_extrato_zig!G:G,df_extrato_zig!E:E,Conciliacao!A198,df_extrato_zig!D:D,"Antecipação")</f>
        <v/>
      </c>
      <c r="C198" s="3">
        <f>SUMIFS(df_extrato_zig!E:E,df_extrato_zig!L:L,Conciliacao!A198,df_extrato_zig!F:F,"DINHEIRO")</f>
        <v/>
      </c>
      <c r="D198" s="3">
        <f>SUMIFS(view_parc_agrup!H:H,view_parc_agrup!G:G,Conciliacao!A198)</f>
        <v/>
      </c>
      <c r="E198" s="3">
        <f>SUMIFS(df_mutuos!I:I,df_mutuos!B:B,Conciliacao!A198)</f>
        <v/>
      </c>
      <c r="F198" s="6">
        <f>SUMIFS(df_bloqueios_judiciais!E:E,df_bloqueios_judiciais!D:D,Conciliacao!A198,df_bloqueios_judiciais!E:E,"&gt;0")</f>
        <v/>
      </c>
      <c r="G198" s="7">
        <f>SUMIFS(df_extratos!I:I,df_extratos!F:F,Conciliacao!BD198,df_extratos!G:G,"CREDITO")+SUMIFS(df_extratos!I:I,df_extratos!F:F,Conciliacao!A198,df_extratos!G:G,"CREDITO")+SUMIFS(df_extratos!I:I,df_extratos!F:F,Conciliacao!BE198,df_extratos!G:G,"CREDITO")+SUMIFS(df_extratos!I:I,df_extratos!F:F,Conciliacao!BF198,df_extratos!G:G,"CREDITO")+SUMIFS(df_extratos!I:I,df_extratos!F:F,Conciliacao!BG198,df_extratos!G:G,"CREDITO")</f>
        <v/>
      </c>
      <c r="H198" s="9">
        <f>G198-SUM(B198:F198)</f>
        <v/>
      </c>
      <c r="I198" s="4">
        <f>SUMIFS(df_blueme_sem_parcelamento!E:E,df_blueme_sem_parcelamento!H:H,Conciliacao!A198)*(-1)</f>
        <v/>
      </c>
      <c r="J198" s="4">
        <f>SUMIFS(df_blueme_com_parcelamento!J:J,df_blueme_com_parcelamento!M:M,Conciliacao!A198)*(-1)</f>
        <v/>
      </c>
      <c r="K198" s="4">
        <f>SUMIFS(df_mutuos!J:J,df_mutuos!B:B,Conciliacao!A198)*(-1)</f>
        <v/>
      </c>
      <c r="L198" s="8">
        <f>SUMIFS(df_bloqueios_judiciais!E:E,df_bloqueios_judiciais!D:D,Conciliacao!A198,df_bloqueios_judiciais!E:E,"&lt;0")</f>
        <v/>
      </c>
      <c r="M198" s="10">
        <f>SUMIFS(df_extratos!I:I,df_extratos!F:F,Conciliacao!BD198,df_extratos!G:G,"DEBITO")+SUMIFS(df_extratos!I:I,df_extratos!F:F,Conciliacao!A198,df_extratos!G:G,"DEBITO")+SUMIFS(df_extratos!I:I,df_extratos!F:F,Conciliacao!BE198,df_extratos!G:G,"DEBITO")+SUMIFS(df_extratos!I:I,df_extratos!F:F,Conciliacao!BF198,df_extratos!G:G,"DEBITO")+SUMIFS(df_extratos!I:I,df_extratos!F:F,Conciliacao!BG198,df_extratos!G:G,"DEBITO")</f>
        <v/>
      </c>
      <c r="N198" s="11">
        <f>M198-SUM(I198:L198)</f>
        <v/>
      </c>
      <c r="O198" s="25">
        <f>SUMIFS(df_ajustes_conciliaco!D:D,df_ajustes_conciliaco!C:C,Conciliacao!A198)</f>
        <v/>
      </c>
      <c r="P198" s="22">
        <f>N198+H198-O198</f>
        <v/>
      </c>
      <c r="BD198" s="20" t="n">
        <v>45854.5</v>
      </c>
      <c r="BE198" s="20" t="n">
        <v>45854.125</v>
      </c>
      <c r="BF198" s="20" t="n">
        <v>45854.54166666666</v>
      </c>
      <c r="BG198" s="20" t="n">
        <v>45854.625</v>
      </c>
    </row>
    <row r="199">
      <c r="A199" s="5">
        <f>A198+1</f>
        <v/>
      </c>
      <c r="B199" s="3">
        <f>-SUMIFS(df_extrato_zig!G:G,df_extrato_zig!E:E,Conciliacao!A199,df_extrato_zig!D:D,"Saque")-SUMIFS(df_extrato_zig!G:G,df_extrato_zig!E:E,Conciliacao!A199,df_extrato_zig!D:D,"Antecipação")</f>
        <v/>
      </c>
      <c r="C199" s="3">
        <f>SUMIFS(df_extrato_zig!E:E,df_extrato_zig!L:L,Conciliacao!A199,df_extrato_zig!F:F,"DINHEIRO")</f>
        <v/>
      </c>
      <c r="D199" s="3">
        <f>SUMIFS(view_parc_agrup!H:H,view_parc_agrup!G:G,Conciliacao!A199)</f>
        <v/>
      </c>
      <c r="E199" s="3">
        <f>SUMIFS(df_mutuos!I:I,df_mutuos!B:B,Conciliacao!A199)</f>
        <v/>
      </c>
      <c r="F199" s="6">
        <f>SUMIFS(df_bloqueios_judiciais!E:E,df_bloqueios_judiciais!D:D,Conciliacao!A199,df_bloqueios_judiciais!E:E,"&gt;0")</f>
        <v/>
      </c>
      <c r="G199" s="7">
        <f>SUMIFS(df_extratos!I:I,df_extratos!F:F,Conciliacao!BD199,df_extratos!G:G,"CREDITO")+SUMIFS(df_extratos!I:I,df_extratos!F:F,Conciliacao!A199,df_extratos!G:G,"CREDITO")+SUMIFS(df_extratos!I:I,df_extratos!F:F,Conciliacao!BE199,df_extratos!G:G,"CREDITO")+SUMIFS(df_extratos!I:I,df_extratos!F:F,Conciliacao!BF199,df_extratos!G:G,"CREDITO")+SUMIFS(df_extratos!I:I,df_extratos!F:F,Conciliacao!BG199,df_extratos!G:G,"CREDITO")</f>
        <v/>
      </c>
      <c r="H199" s="9">
        <f>G199-SUM(B199:F199)</f>
        <v/>
      </c>
      <c r="I199" s="4">
        <f>SUMIFS(df_blueme_sem_parcelamento!E:E,df_blueme_sem_parcelamento!H:H,Conciliacao!A199)*(-1)</f>
        <v/>
      </c>
      <c r="J199" s="4">
        <f>SUMIFS(df_blueme_com_parcelamento!J:J,df_blueme_com_parcelamento!M:M,Conciliacao!A199)*(-1)</f>
        <v/>
      </c>
      <c r="K199" s="4">
        <f>SUMIFS(df_mutuos!J:J,df_mutuos!B:B,Conciliacao!A199)*(-1)</f>
        <v/>
      </c>
      <c r="L199" s="8">
        <f>SUMIFS(df_bloqueios_judiciais!E:E,df_bloqueios_judiciais!D:D,Conciliacao!A199,df_bloqueios_judiciais!E:E,"&lt;0")</f>
        <v/>
      </c>
      <c r="M199" s="10">
        <f>SUMIFS(df_extratos!I:I,df_extratos!F:F,Conciliacao!BD199,df_extratos!G:G,"DEBITO")+SUMIFS(df_extratos!I:I,df_extratos!F:F,Conciliacao!A199,df_extratos!G:G,"DEBITO")+SUMIFS(df_extratos!I:I,df_extratos!F:F,Conciliacao!BE199,df_extratos!G:G,"DEBITO")+SUMIFS(df_extratos!I:I,df_extratos!F:F,Conciliacao!BF199,df_extratos!G:G,"DEBITO")+SUMIFS(df_extratos!I:I,df_extratos!F:F,Conciliacao!BG199,df_extratos!G:G,"DEBITO")</f>
        <v/>
      </c>
      <c r="N199" s="11">
        <f>M199-SUM(I199:L199)</f>
        <v/>
      </c>
      <c r="O199" s="25">
        <f>SUMIFS(df_ajustes_conciliaco!D:D,df_ajustes_conciliaco!C:C,Conciliacao!A199)</f>
        <v/>
      </c>
      <c r="P199" s="22">
        <f>N199+H199-O199</f>
        <v/>
      </c>
      <c r="BD199" s="20" t="n">
        <v>45855.5</v>
      </c>
      <c r="BE199" s="20" t="n">
        <v>45855.125</v>
      </c>
      <c r="BF199" s="20" t="n">
        <v>45855.54166666666</v>
      </c>
      <c r="BG199" s="20" t="n">
        <v>45855.625</v>
      </c>
    </row>
    <row r="200">
      <c r="A200" s="5">
        <f>A199+1</f>
        <v/>
      </c>
      <c r="B200" s="3">
        <f>-SUMIFS(df_extrato_zig!G:G,df_extrato_zig!E:E,Conciliacao!A200,df_extrato_zig!D:D,"Saque")-SUMIFS(df_extrato_zig!G:G,df_extrato_zig!E:E,Conciliacao!A200,df_extrato_zig!D:D,"Antecipação")</f>
        <v/>
      </c>
      <c r="C200" s="3">
        <f>SUMIFS(df_extrato_zig!E:E,df_extrato_zig!L:L,Conciliacao!A200,df_extrato_zig!F:F,"DINHEIRO")</f>
        <v/>
      </c>
      <c r="D200" s="3">
        <f>SUMIFS(view_parc_agrup!H:H,view_parc_agrup!G:G,Conciliacao!A200)</f>
        <v/>
      </c>
      <c r="E200" s="3">
        <f>SUMIFS(df_mutuos!I:I,df_mutuos!B:B,Conciliacao!A200)</f>
        <v/>
      </c>
      <c r="F200" s="6">
        <f>SUMIFS(df_bloqueios_judiciais!E:E,df_bloqueios_judiciais!D:D,Conciliacao!A200,df_bloqueios_judiciais!E:E,"&gt;0")</f>
        <v/>
      </c>
      <c r="G200" s="7">
        <f>SUMIFS(df_extratos!I:I,df_extratos!F:F,Conciliacao!BD200,df_extratos!G:G,"CREDITO")+SUMIFS(df_extratos!I:I,df_extratos!F:F,Conciliacao!A200,df_extratos!G:G,"CREDITO")+SUMIFS(df_extratos!I:I,df_extratos!F:F,Conciliacao!BE200,df_extratos!G:G,"CREDITO")+SUMIFS(df_extratos!I:I,df_extratos!F:F,Conciliacao!BF200,df_extratos!G:G,"CREDITO")+SUMIFS(df_extratos!I:I,df_extratos!F:F,Conciliacao!BG200,df_extratos!G:G,"CREDITO")</f>
        <v/>
      </c>
      <c r="H200" s="9">
        <f>G200-SUM(B200:F200)</f>
        <v/>
      </c>
      <c r="I200" s="4">
        <f>SUMIFS(df_blueme_sem_parcelamento!E:E,df_blueme_sem_parcelamento!H:H,Conciliacao!A200)*(-1)</f>
        <v/>
      </c>
      <c r="J200" s="4">
        <f>SUMIFS(df_blueme_com_parcelamento!J:J,df_blueme_com_parcelamento!M:M,Conciliacao!A200)*(-1)</f>
        <v/>
      </c>
      <c r="K200" s="4">
        <f>SUMIFS(df_mutuos!J:J,df_mutuos!B:B,Conciliacao!A200)*(-1)</f>
        <v/>
      </c>
      <c r="L200" s="8">
        <f>SUMIFS(df_bloqueios_judiciais!E:E,df_bloqueios_judiciais!D:D,Conciliacao!A200,df_bloqueios_judiciais!E:E,"&lt;0")</f>
        <v/>
      </c>
      <c r="M200" s="10">
        <f>SUMIFS(df_extratos!I:I,df_extratos!F:F,Conciliacao!BD200,df_extratos!G:G,"DEBITO")+SUMIFS(df_extratos!I:I,df_extratos!F:F,Conciliacao!A200,df_extratos!G:G,"DEBITO")+SUMIFS(df_extratos!I:I,df_extratos!F:F,Conciliacao!BE200,df_extratos!G:G,"DEBITO")+SUMIFS(df_extratos!I:I,df_extratos!F:F,Conciliacao!BF200,df_extratos!G:G,"DEBITO")+SUMIFS(df_extratos!I:I,df_extratos!F:F,Conciliacao!BG200,df_extratos!G:G,"DEBITO")</f>
        <v/>
      </c>
      <c r="N200" s="11">
        <f>M200-SUM(I200:L200)</f>
        <v/>
      </c>
      <c r="O200" s="25">
        <f>SUMIFS(df_ajustes_conciliaco!D:D,df_ajustes_conciliaco!C:C,Conciliacao!A200)</f>
        <v/>
      </c>
      <c r="P200" s="22">
        <f>N200+H200-O200</f>
        <v/>
      </c>
      <c r="BD200" s="20" t="n">
        <v>45856.5</v>
      </c>
      <c r="BE200" s="20" t="n">
        <v>45856.125</v>
      </c>
      <c r="BF200" s="20" t="n">
        <v>45856.54166666666</v>
      </c>
      <c r="BG200" s="20" t="n">
        <v>45856.625</v>
      </c>
    </row>
    <row r="201">
      <c r="A201" s="5">
        <f>A200+1</f>
        <v/>
      </c>
      <c r="B201" s="3">
        <f>-SUMIFS(df_extrato_zig!G:G,df_extrato_zig!E:E,Conciliacao!A201,df_extrato_zig!D:D,"Saque")-SUMIFS(df_extrato_zig!G:G,df_extrato_zig!E:E,Conciliacao!A201,df_extrato_zig!D:D,"Antecipação")</f>
        <v/>
      </c>
      <c r="C201" s="3">
        <f>SUMIFS(df_extrato_zig!E:E,df_extrato_zig!L:L,Conciliacao!A201,df_extrato_zig!F:F,"DINHEIRO")</f>
        <v/>
      </c>
      <c r="D201" s="3">
        <f>SUMIFS(view_parc_agrup!H:H,view_parc_agrup!G:G,Conciliacao!A201)</f>
        <v/>
      </c>
      <c r="E201" s="3">
        <f>SUMIFS(df_mutuos!I:I,df_mutuos!B:B,Conciliacao!A201)</f>
        <v/>
      </c>
      <c r="F201" s="6">
        <f>SUMIFS(df_bloqueios_judiciais!E:E,df_bloqueios_judiciais!D:D,Conciliacao!A201,df_bloqueios_judiciais!E:E,"&gt;0")</f>
        <v/>
      </c>
      <c r="G201" s="7">
        <f>SUMIFS(df_extratos!I:I,df_extratos!F:F,Conciliacao!BD201,df_extratos!G:G,"CREDITO")+SUMIFS(df_extratos!I:I,df_extratos!F:F,Conciliacao!A201,df_extratos!G:G,"CREDITO")+SUMIFS(df_extratos!I:I,df_extratos!F:F,Conciliacao!BE201,df_extratos!G:G,"CREDITO")+SUMIFS(df_extratos!I:I,df_extratos!F:F,Conciliacao!BF201,df_extratos!G:G,"CREDITO")+SUMIFS(df_extratos!I:I,df_extratos!F:F,Conciliacao!BG201,df_extratos!G:G,"CREDITO")</f>
        <v/>
      </c>
      <c r="H201" s="9">
        <f>G201-SUM(B201:F201)</f>
        <v/>
      </c>
      <c r="I201" s="4">
        <f>SUMIFS(df_blueme_sem_parcelamento!E:E,df_blueme_sem_parcelamento!H:H,Conciliacao!A201)*(-1)</f>
        <v/>
      </c>
      <c r="J201" s="4">
        <f>SUMIFS(df_blueme_com_parcelamento!J:J,df_blueme_com_parcelamento!M:M,Conciliacao!A201)*(-1)</f>
        <v/>
      </c>
      <c r="K201" s="4">
        <f>SUMIFS(df_mutuos!J:J,df_mutuos!B:B,Conciliacao!A201)*(-1)</f>
        <v/>
      </c>
      <c r="L201" s="8">
        <f>SUMIFS(df_bloqueios_judiciais!E:E,df_bloqueios_judiciais!D:D,Conciliacao!A201,df_bloqueios_judiciais!E:E,"&lt;0")</f>
        <v/>
      </c>
      <c r="M201" s="10">
        <f>SUMIFS(df_extratos!I:I,df_extratos!F:F,Conciliacao!BD201,df_extratos!G:G,"DEBITO")+SUMIFS(df_extratos!I:I,df_extratos!F:F,Conciliacao!A201,df_extratos!G:G,"DEBITO")+SUMIFS(df_extratos!I:I,df_extratos!F:F,Conciliacao!BE201,df_extratos!G:G,"DEBITO")+SUMIFS(df_extratos!I:I,df_extratos!F:F,Conciliacao!BF201,df_extratos!G:G,"DEBITO")+SUMIFS(df_extratos!I:I,df_extratos!F:F,Conciliacao!BG201,df_extratos!G:G,"DEBITO")</f>
        <v/>
      </c>
      <c r="N201" s="11">
        <f>M201-SUM(I201:L201)</f>
        <v/>
      </c>
      <c r="O201" s="25">
        <f>SUMIFS(df_ajustes_conciliaco!D:D,df_ajustes_conciliaco!C:C,Conciliacao!A201)</f>
        <v/>
      </c>
      <c r="P201" s="22">
        <f>N201+H201-O201</f>
        <v/>
      </c>
      <c r="BD201" s="20" t="n">
        <v>45857.5</v>
      </c>
      <c r="BE201" s="20" t="n">
        <v>45857.125</v>
      </c>
      <c r="BF201" s="20" t="n">
        <v>45857.54166666666</v>
      </c>
      <c r="BG201" s="20" t="n">
        <v>45857.625</v>
      </c>
    </row>
    <row r="202">
      <c r="A202" s="5">
        <f>A201+1</f>
        <v/>
      </c>
      <c r="B202" s="3">
        <f>-SUMIFS(df_extrato_zig!G:G,df_extrato_zig!E:E,Conciliacao!A202,df_extrato_zig!D:D,"Saque")-SUMIFS(df_extrato_zig!G:G,df_extrato_zig!E:E,Conciliacao!A202,df_extrato_zig!D:D,"Antecipação")</f>
        <v/>
      </c>
      <c r="C202" s="3">
        <f>SUMIFS(df_extrato_zig!E:E,df_extrato_zig!L:L,Conciliacao!A202,df_extrato_zig!F:F,"DINHEIRO")</f>
        <v/>
      </c>
      <c r="D202" s="3">
        <f>SUMIFS(view_parc_agrup!H:H,view_parc_agrup!G:G,Conciliacao!A202)</f>
        <v/>
      </c>
      <c r="E202" s="3">
        <f>SUMIFS(df_mutuos!I:I,df_mutuos!B:B,Conciliacao!A202)</f>
        <v/>
      </c>
      <c r="F202" s="6">
        <f>SUMIFS(df_bloqueios_judiciais!E:E,df_bloqueios_judiciais!D:D,Conciliacao!A202,df_bloqueios_judiciais!E:E,"&gt;0")</f>
        <v/>
      </c>
      <c r="G202" s="7">
        <f>SUMIFS(df_extratos!I:I,df_extratos!F:F,Conciliacao!BD202,df_extratos!G:G,"CREDITO")+SUMIFS(df_extratos!I:I,df_extratos!F:F,Conciliacao!A202,df_extratos!G:G,"CREDITO")+SUMIFS(df_extratos!I:I,df_extratos!F:F,Conciliacao!BE202,df_extratos!G:G,"CREDITO")+SUMIFS(df_extratos!I:I,df_extratos!F:F,Conciliacao!BF202,df_extratos!G:G,"CREDITO")+SUMIFS(df_extratos!I:I,df_extratos!F:F,Conciliacao!BG202,df_extratos!G:G,"CREDITO")</f>
        <v/>
      </c>
      <c r="H202" s="9">
        <f>G202-SUM(B202:F202)</f>
        <v/>
      </c>
      <c r="I202" s="4">
        <f>SUMIFS(df_blueme_sem_parcelamento!E:E,df_blueme_sem_parcelamento!H:H,Conciliacao!A202)*(-1)</f>
        <v/>
      </c>
      <c r="J202" s="4">
        <f>SUMIFS(df_blueme_com_parcelamento!J:J,df_blueme_com_parcelamento!M:M,Conciliacao!A202)*(-1)</f>
        <v/>
      </c>
      <c r="K202" s="4">
        <f>SUMIFS(df_mutuos!J:J,df_mutuos!B:B,Conciliacao!A202)*(-1)</f>
        <v/>
      </c>
      <c r="L202" s="8">
        <f>SUMIFS(df_bloqueios_judiciais!E:E,df_bloqueios_judiciais!D:D,Conciliacao!A202,df_bloqueios_judiciais!E:E,"&lt;0")</f>
        <v/>
      </c>
      <c r="M202" s="10">
        <f>SUMIFS(df_extratos!I:I,df_extratos!F:F,Conciliacao!BD202,df_extratos!G:G,"DEBITO")+SUMIFS(df_extratos!I:I,df_extratos!F:F,Conciliacao!A202,df_extratos!G:G,"DEBITO")+SUMIFS(df_extratos!I:I,df_extratos!F:F,Conciliacao!BE202,df_extratos!G:G,"DEBITO")+SUMIFS(df_extratos!I:I,df_extratos!F:F,Conciliacao!BF202,df_extratos!G:G,"DEBITO")+SUMIFS(df_extratos!I:I,df_extratos!F:F,Conciliacao!BG202,df_extratos!G:G,"DEBITO")</f>
        <v/>
      </c>
      <c r="N202" s="11">
        <f>M202-SUM(I202:L202)</f>
        <v/>
      </c>
      <c r="O202" s="25">
        <f>SUMIFS(df_ajustes_conciliaco!D:D,df_ajustes_conciliaco!C:C,Conciliacao!A202)</f>
        <v/>
      </c>
      <c r="P202" s="22">
        <f>N202+H202-O202</f>
        <v/>
      </c>
      <c r="BD202" s="20" t="n">
        <v>45858.5</v>
      </c>
      <c r="BE202" s="20" t="n">
        <v>45858.125</v>
      </c>
      <c r="BF202" s="20" t="n">
        <v>45858.54166666666</v>
      </c>
      <c r="BG202" s="20" t="n">
        <v>45858.625</v>
      </c>
    </row>
    <row r="203">
      <c r="A203" s="5">
        <f>A202+1</f>
        <v/>
      </c>
      <c r="B203" s="3">
        <f>-SUMIFS(df_extrato_zig!G:G,df_extrato_zig!E:E,Conciliacao!A203,df_extrato_zig!D:D,"Saque")-SUMIFS(df_extrato_zig!G:G,df_extrato_zig!E:E,Conciliacao!A203,df_extrato_zig!D:D,"Antecipação")</f>
        <v/>
      </c>
      <c r="C203" s="3">
        <f>SUMIFS(df_extrato_zig!E:E,df_extrato_zig!L:L,Conciliacao!A203,df_extrato_zig!F:F,"DINHEIRO")</f>
        <v/>
      </c>
      <c r="D203" s="3">
        <f>SUMIFS(view_parc_agrup!H:H,view_parc_agrup!G:G,Conciliacao!A203)</f>
        <v/>
      </c>
      <c r="E203" s="3">
        <f>SUMIFS(df_mutuos!I:I,df_mutuos!B:B,Conciliacao!A203)</f>
        <v/>
      </c>
      <c r="F203" s="6">
        <f>SUMIFS(df_bloqueios_judiciais!E:E,df_bloqueios_judiciais!D:D,Conciliacao!A203,df_bloqueios_judiciais!E:E,"&gt;0")</f>
        <v/>
      </c>
      <c r="G203" s="7">
        <f>SUMIFS(df_extratos!I:I,df_extratos!F:F,Conciliacao!BD203,df_extratos!G:G,"CREDITO")+SUMIFS(df_extratos!I:I,df_extratos!F:F,Conciliacao!A203,df_extratos!G:G,"CREDITO")+SUMIFS(df_extratos!I:I,df_extratos!F:F,Conciliacao!BE203,df_extratos!G:G,"CREDITO")+SUMIFS(df_extratos!I:I,df_extratos!F:F,Conciliacao!BF203,df_extratos!G:G,"CREDITO")+SUMIFS(df_extratos!I:I,df_extratos!F:F,Conciliacao!BG203,df_extratos!G:G,"CREDITO")</f>
        <v/>
      </c>
      <c r="H203" s="9">
        <f>G203-SUM(B203:F203)</f>
        <v/>
      </c>
      <c r="I203" s="4">
        <f>SUMIFS(df_blueme_sem_parcelamento!E:E,df_blueme_sem_parcelamento!H:H,Conciliacao!A203)*(-1)</f>
        <v/>
      </c>
      <c r="J203" s="4">
        <f>SUMIFS(df_blueme_com_parcelamento!J:J,df_blueme_com_parcelamento!M:M,Conciliacao!A203)*(-1)</f>
        <v/>
      </c>
      <c r="K203" s="4">
        <f>SUMIFS(df_mutuos!J:J,df_mutuos!B:B,Conciliacao!A203)*(-1)</f>
        <v/>
      </c>
      <c r="L203" s="8">
        <f>SUMIFS(df_bloqueios_judiciais!E:E,df_bloqueios_judiciais!D:D,Conciliacao!A203,df_bloqueios_judiciais!E:E,"&lt;0")</f>
        <v/>
      </c>
      <c r="M203" s="10">
        <f>SUMIFS(df_extratos!I:I,df_extratos!F:F,Conciliacao!BD203,df_extratos!G:G,"DEBITO")+SUMIFS(df_extratos!I:I,df_extratos!F:F,Conciliacao!A203,df_extratos!G:G,"DEBITO")+SUMIFS(df_extratos!I:I,df_extratos!F:F,Conciliacao!BE203,df_extratos!G:G,"DEBITO")+SUMIFS(df_extratos!I:I,df_extratos!F:F,Conciliacao!BF203,df_extratos!G:G,"DEBITO")+SUMIFS(df_extratos!I:I,df_extratos!F:F,Conciliacao!BG203,df_extratos!G:G,"DEBITO")</f>
        <v/>
      </c>
      <c r="N203" s="11">
        <f>M203-SUM(I203:L203)</f>
        <v/>
      </c>
      <c r="O203" s="25">
        <f>SUMIFS(df_ajustes_conciliaco!D:D,df_ajustes_conciliaco!C:C,Conciliacao!A203)</f>
        <v/>
      </c>
      <c r="P203" s="22">
        <f>N203+H203-O203</f>
        <v/>
      </c>
      <c r="BD203" s="20" t="n">
        <v>45859.5</v>
      </c>
      <c r="BE203" s="20" t="n">
        <v>45859.125</v>
      </c>
      <c r="BF203" s="20" t="n">
        <v>45859.54166666666</v>
      </c>
      <c r="BG203" s="20" t="n">
        <v>45859.625</v>
      </c>
    </row>
    <row r="204">
      <c r="A204" s="5">
        <f>A203+1</f>
        <v/>
      </c>
      <c r="B204" s="3">
        <f>-SUMIFS(df_extrato_zig!G:G,df_extrato_zig!E:E,Conciliacao!A204,df_extrato_zig!D:D,"Saque")-SUMIFS(df_extrato_zig!G:G,df_extrato_zig!E:E,Conciliacao!A204,df_extrato_zig!D:D,"Antecipação")</f>
        <v/>
      </c>
      <c r="C204" s="3">
        <f>SUMIFS(df_extrato_zig!E:E,df_extrato_zig!L:L,Conciliacao!A204,df_extrato_zig!F:F,"DINHEIRO")</f>
        <v/>
      </c>
      <c r="D204" s="3">
        <f>SUMIFS(view_parc_agrup!H:H,view_parc_agrup!G:G,Conciliacao!A204)</f>
        <v/>
      </c>
      <c r="E204" s="3">
        <f>SUMIFS(df_mutuos!I:I,df_mutuos!B:B,Conciliacao!A204)</f>
        <v/>
      </c>
      <c r="F204" s="6">
        <f>SUMIFS(df_bloqueios_judiciais!E:E,df_bloqueios_judiciais!D:D,Conciliacao!A204,df_bloqueios_judiciais!E:E,"&gt;0")</f>
        <v/>
      </c>
      <c r="G204" s="7">
        <f>SUMIFS(df_extratos!I:I,df_extratos!F:F,Conciliacao!BD204,df_extratos!G:G,"CREDITO")+SUMIFS(df_extratos!I:I,df_extratos!F:F,Conciliacao!A204,df_extratos!G:G,"CREDITO")+SUMIFS(df_extratos!I:I,df_extratos!F:F,Conciliacao!BE204,df_extratos!G:G,"CREDITO")+SUMIFS(df_extratos!I:I,df_extratos!F:F,Conciliacao!BF204,df_extratos!G:G,"CREDITO")+SUMIFS(df_extratos!I:I,df_extratos!F:F,Conciliacao!BG204,df_extratos!G:G,"CREDITO")</f>
        <v/>
      </c>
      <c r="H204" s="9">
        <f>G204-SUM(B204:F204)</f>
        <v/>
      </c>
      <c r="I204" s="4">
        <f>SUMIFS(df_blueme_sem_parcelamento!E:E,df_blueme_sem_parcelamento!H:H,Conciliacao!A204)*(-1)</f>
        <v/>
      </c>
      <c r="J204" s="4">
        <f>SUMIFS(df_blueme_com_parcelamento!J:J,df_blueme_com_parcelamento!M:M,Conciliacao!A204)*(-1)</f>
        <v/>
      </c>
      <c r="K204" s="4">
        <f>SUMIFS(df_mutuos!J:J,df_mutuos!B:B,Conciliacao!A204)*(-1)</f>
        <v/>
      </c>
      <c r="L204" s="8">
        <f>SUMIFS(df_bloqueios_judiciais!E:E,df_bloqueios_judiciais!D:D,Conciliacao!A204,df_bloqueios_judiciais!E:E,"&lt;0")</f>
        <v/>
      </c>
      <c r="M204" s="10">
        <f>SUMIFS(df_extratos!I:I,df_extratos!F:F,Conciliacao!BD204,df_extratos!G:G,"DEBITO")+SUMIFS(df_extratos!I:I,df_extratos!F:F,Conciliacao!A204,df_extratos!G:G,"DEBITO")+SUMIFS(df_extratos!I:I,df_extratos!F:F,Conciliacao!BE204,df_extratos!G:G,"DEBITO")+SUMIFS(df_extratos!I:I,df_extratos!F:F,Conciliacao!BF204,df_extratos!G:G,"DEBITO")+SUMIFS(df_extratos!I:I,df_extratos!F:F,Conciliacao!BG204,df_extratos!G:G,"DEBITO")</f>
        <v/>
      </c>
      <c r="N204" s="11">
        <f>M204-SUM(I204:L204)</f>
        <v/>
      </c>
      <c r="O204" s="25">
        <f>SUMIFS(df_ajustes_conciliaco!D:D,df_ajustes_conciliaco!C:C,Conciliacao!A204)</f>
        <v/>
      </c>
      <c r="P204" s="22">
        <f>N204+H204-O204</f>
        <v/>
      </c>
      <c r="BD204" s="20" t="n">
        <v>45860.5</v>
      </c>
      <c r="BE204" s="20" t="n">
        <v>45860.125</v>
      </c>
      <c r="BF204" s="20" t="n">
        <v>45860.54166666666</v>
      </c>
      <c r="BG204" s="20" t="n">
        <v>45860.625</v>
      </c>
    </row>
    <row r="205">
      <c r="A205" s="5">
        <f>A204+1</f>
        <v/>
      </c>
      <c r="B205" s="3">
        <f>-SUMIFS(df_extrato_zig!G:G,df_extrato_zig!E:E,Conciliacao!A205,df_extrato_zig!D:D,"Saque")-SUMIFS(df_extrato_zig!G:G,df_extrato_zig!E:E,Conciliacao!A205,df_extrato_zig!D:D,"Antecipação")</f>
        <v/>
      </c>
      <c r="C205" s="3">
        <f>SUMIFS(df_extrato_zig!E:E,df_extrato_zig!L:L,Conciliacao!A205,df_extrato_zig!F:F,"DINHEIRO")</f>
        <v/>
      </c>
      <c r="D205" s="3">
        <f>SUMIFS(view_parc_agrup!H:H,view_parc_agrup!G:G,Conciliacao!A205)</f>
        <v/>
      </c>
      <c r="E205" s="3">
        <f>SUMIFS(df_mutuos!I:I,df_mutuos!B:B,Conciliacao!A205)</f>
        <v/>
      </c>
      <c r="F205" s="6">
        <f>SUMIFS(df_bloqueios_judiciais!E:E,df_bloqueios_judiciais!D:D,Conciliacao!A205,df_bloqueios_judiciais!E:E,"&gt;0")</f>
        <v/>
      </c>
      <c r="G205" s="7">
        <f>SUMIFS(df_extratos!I:I,df_extratos!F:F,Conciliacao!BD205,df_extratos!G:G,"CREDITO")+SUMIFS(df_extratos!I:I,df_extratos!F:F,Conciliacao!A205,df_extratos!G:G,"CREDITO")+SUMIFS(df_extratos!I:I,df_extratos!F:F,Conciliacao!BE205,df_extratos!G:G,"CREDITO")+SUMIFS(df_extratos!I:I,df_extratos!F:F,Conciliacao!BF205,df_extratos!G:G,"CREDITO")+SUMIFS(df_extratos!I:I,df_extratos!F:F,Conciliacao!BG205,df_extratos!G:G,"CREDITO")</f>
        <v/>
      </c>
      <c r="H205" s="9">
        <f>G205-SUM(B205:F205)</f>
        <v/>
      </c>
      <c r="I205" s="4">
        <f>SUMIFS(df_blueme_sem_parcelamento!E:E,df_blueme_sem_parcelamento!H:H,Conciliacao!A205)*(-1)</f>
        <v/>
      </c>
      <c r="J205" s="4">
        <f>SUMIFS(df_blueme_com_parcelamento!J:J,df_blueme_com_parcelamento!M:M,Conciliacao!A205)*(-1)</f>
        <v/>
      </c>
      <c r="K205" s="4">
        <f>SUMIFS(df_mutuos!J:J,df_mutuos!B:B,Conciliacao!A205)*(-1)</f>
        <v/>
      </c>
      <c r="L205" s="8">
        <f>SUMIFS(df_bloqueios_judiciais!E:E,df_bloqueios_judiciais!D:D,Conciliacao!A205,df_bloqueios_judiciais!E:E,"&lt;0")</f>
        <v/>
      </c>
      <c r="M205" s="10">
        <f>SUMIFS(df_extratos!I:I,df_extratos!F:F,Conciliacao!BD205,df_extratos!G:G,"DEBITO")+SUMIFS(df_extratos!I:I,df_extratos!F:F,Conciliacao!A205,df_extratos!G:G,"DEBITO")+SUMIFS(df_extratos!I:I,df_extratos!F:F,Conciliacao!BE205,df_extratos!G:G,"DEBITO")+SUMIFS(df_extratos!I:I,df_extratos!F:F,Conciliacao!BF205,df_extratos!G:G,"DEBITO")+SUMIFS(df_extratos!I:I,df_extratos!F:F,Conciliacao!BG205,df_extratos!G:G,"DEBITO")</f>
        <v/>
      </c>
      <c r="N205" s="11">
        <f>M205-SUM(I205:L205)</f>
        <v/>
      </c>
      <c r="O205" s="25">
        <f>SUMIFS(df_ajustes_conciliaco!D:D,df_ajustes_conciliaco!C:C,Conciliacao!A205)</f>
        <v/>
      </c>
      <c r="P205" s="22">
        <f>N205+H205-O205</f>
        <v/>
      </c>
      <c r="BD205" s="20" t="n">
        <v>45861.5</v>
      </c>
      <c r="BE205" s="20" t="n">
        <v>45861.125</v>
      </c>
      <c r="BF205" s="20" t="n">
        <v>45861.54166666666</v>
      </c>
      <c r="BG205" s="20" t="n">
        <v>45861.625</v>
      </c>
    </row>
    <row r="206">
      <c r="A206" s="5">
        <f>A205+1</f>
        <v/>
      </c>
      <c r="B206" s="3">
        <f>-SUMIFS(df_extrato_zig!G:G,df_extrato_zig!E:E,Conciliacao!A206,df_extrato_zig!D:D,"Saque")-SUMIFS(df_extrato_zig!G:G,df_extrato_zig!E:E,Conciliacao!A206,df_extrato_zig!D:D,"Antecipação")</f>
        <v/>
      </c>
      <c r="C206" s="3">
        <f>SUMIFS(df_extrato_zig!E:E,df_extrato_zig!L:L,Conciliacao!A206,df_extrato_zig!F:F,"DINHEIRO")</f>
        <v/>
      </c>
      <c r="D206" s="3">
        <f>SUMIFS(view_parc_agrup!H:H,view_parc_agrup!G:G,Conciliacao!A206)</f>
        <v/>
      </c>
      <c r="E206" s="3">
        <f>SUMIFS(df_mutuos!I:I,df_mutuos!B:B,Conciliacao!A206)</f>
        <v/>
      </c>
      <c r="F206" s="6">
        <f>SUMIFS(df_bloqueios_judiciais!E:E,df_bloqueios_judiciais!D:D,Conciliacao!A206,df_bloqueios_judiciais!E:E,"&gt;0")</f>
        <v/>
      </c>
      <c r="G206" s="7">
        <f>SUMIFS(df_extratos!I:I,df_extratos!F:F,Conciliacao!BD206,df_extratos!G:G,"CREDITO")+SUMIFS(df_extratos!I:I,df_extratos!F:F,Conciliacao!A206,df_extratos!G:G,"CREDITO")+SUMIFS(df_extratos!I:I,df_extratos!F:F,Conciliacao!BE206,df_extratos!G:G,"CREDITO")+SUMIFS(df_extratos!I:I,df_extratos!F:F,Conciliacao!BF206,df_extratos!G:G,"CREDITO")+SUMIFS(df_extratos!I:I,df_extratos!F:F,Conciliacao!BG206,df_extratos!G:G,"CREDITO")</f>
        <v/>
      </c>
      <c r="H206" s="9">
        <f>G206-SUM(B206:F206)</f>
        <v/>
      </c>
      <c r="I206" s="4">
        <f>SUMIFS(df_blueme_sem_parcelamento!E:E,df_blueme_sem_parcelamento!H:H,Conciliacao!A206)*(-1)</f>
        <v/>
      </c>
      <c r="J206" s="4">
        <f>SUMIFS(df_blueme_com_parcelamento!J:J,df_blueme_com_parcelamento!M:M,Conciliacao!A206)*(-1)</f>
        <v/>
      </c>
      <c r="K206" s="4">
        <f>SUMIFS(df_mutuos!J:J,df_mutuos!B:B,Conciliacao!A206)*(-1)</f>
        <v/>
      </c>
      <c r="L206" s="8">
        <f>SUMIFS(df_bloqueios_judiciais!E:E,df_bloqueios_judiciais!D:D,Conciliacao!A206,df_bloqueios_judiciais!E:E,"&lt;0")</f>
        <v/>
      </c>
      <c r="M206" s="10">
        <f>SUMIFS(df_extratos!I:I,df_extratos!F:F,Conciliacao!BD206,df_extratos!G:G,"DEBITO")+SUMIFS(df_extratos!I:I,df_extratos!F:F,Conciliacao!A206,df_extratos!G:G,"DEBITO")+SUMIFS(df_extratos!I:I,df_extratos!F:F,Conciliacao!BE206,df_extratos!G:G,"DEBITO")+SUMIFS(df_extratos!I:I,df_extratos!F:F,Conciliacao!BF206,df_extratos!G:G,"DEBITO")+SUMIFS(df_extratos!I:I,df_extratos!F:F,Conciliacao!BG206,df_extratos!G:G,"DEBITO")</f>
        <v/>
      </c>
      <c r="N206" s="11">
        <f>M206-SUM(I206:L206)</f>
        <v/>
      </c>
      <c r="O206" s="25">
        <f>SUMIFS(df_ajustes_conciliaco!D:D,df_ajustes_conciliaco!C:C,Conciliacao!A206)</f>
        <v/>
      </c>
      <c r="P206" s="22">
        <f>N206+H206-O206</f>
        <v/>
      </c>
      <c r="BD206" s="20" t="n">
        <v>45862.5</v>
      </c>
      <c r="BE206" s="20" t="n">
        <v>45862.125</v>
      </c>
      <c r="BF206" s="20" t="n">
        <v>45862.54166666666</v>
      </c>
      <c r="BG206" s="20" t="n">
        <v>45862.625</v>
      </c>
    </row>
    <row r="207">
      <c r="A207" s="5">
        <f>A206+1</f>
        <v/>
      </c>
      <c r="B207" s="3">
        <f>-SUMIFS(df_extrato_zig!G:G,df_extrato_zig!E:E,Conciliacao!A207,df_extrato_zig!D:D,"Saque")-SUMIFS(df_extrato_zig!G:G,df_extrato_zig!E:E,Conciliacao!A207,df_extrato_zig!D:D,"Antecipação")</f>
        <v/>
      </c>
      <c r="C207" s="3">
        <f>SUMIFS(df_extrato_zig!E:E,df_extrato_zig!L:L,Conciliacao!A207,df_extrato_zig!F:F,"DINHEIRO")</f>
        <v/>
      </c>
      <c r="D207" s="3">
        <f>SUMIFS(view_parc_agrup!H:H,view_parc_agrup!G:G,Conciliacao!A207)</f>
        <v/>
      </c>
      <c r="E207" s="3">
        <f>SUMIFS(df_mutuos!I:I,df_mutuos!B:B,Conciliacao!A207)</f>
        <v/>
      </c>
      <c r="F207" s="6">
        <f>SUMIFS(df_bloqueios_judiciais!E:E,df_bloqueios_judiciais!D:D,Conciliacao!A207,df_bloqueios_judiciais!E:E,"&gt;0")</f>
        <v/>
      </c>
      <c r="G207" s="7">
        <f>SUMIFS(df_extratos!I:I,df_extratos!F:F,Conciliacao!BD207,df_extratos!G:G,"CREDITO")+SUMIFS(df_extratos!I:I,df_extratos!F:F,Conciliacao!A207,df_extratos!G:G,"CREDITO")+SUMIFS(df_extratos!I:I,df_extratos!F:F,Conciliacao!BE207,df_extratos!G:G,"CREDITO")+SUMIFS(df_extratos!I:I,df_extratos!F:F,Conciliacao!BF207,df_extratos!G:G,"CREDITO")+SUMIFS(df_extratos!I:I,df_extratos!F:F,Conciliacao!BG207,df_extratos!G:G,"CREDITO")</f>
        <v/>
      </c>
      <c r="H207" s="9">
        <f>G207-SUM(B207:F207)</f>
        <v/>
      </c>
      <c r="I207" s="4">
        <f>SUMIFS(df_blueme_sem_parcelamento!E:E,df_blueme_sem_parcelamento!H:H,Conciliacao!A207)*(-1)</f>
        <v/>
      </c>
      <c r="J207" s="4">
        <f>SUMIFS(df_blueme_com_parcelamento!J:J,df_blueme_com_parcelamento!M:M,Conciliacao!A207)*(-1)</f>
        <v/>
      </c>
      <c r="K207" s="4">
        <f>SUMIFS(df_mutuos!J:J,df_mutuos!B:B,Conciliacao!A207)*(-1)</f>
        <v/>
      </c>
      <c r="L207" s="8">
        <f>SUMIFS(df_bloqueios_judiciais!E:E,df_bloqueios_judiciais!D:D,Conciliacao!A207,df_bloqueios_judiciais!E:E,"&lt;0")</f>
        <v/>
      </c>
      <c r="M207" s="10">
        <f>SUMIFS(df_extratos!I:I,df_extratos!F:F,Conciliacao!BD207,df_extratos!G:G,"DEBITO")+SUMIFS(df_extratos!I:I,df_extratos!F:F,Conciliacao!A207,df_extratos!G:G,"DEBITO")+SUMIFS(df_extratos!I:I,df_extratos!F:F,Conciliacao!BE207,df_extratos!G:G,"DEBITO")+SUMIFS(df_extratos!I:I,df_extratos!F:F,Conciliacao!BF207,df_extratos!G:G,"DEBITO")+SUMIFS(df_extratos!I:I,df_extratos!F:F,Conciliacao!BG207,df_extratos!G:G,"DEBITO")</f>
        <v/>
      </c>
      <c r="N207" s="11">
        <f>M207-SUM(I207:L207)</f>
        <v/>
      </c>
      <c r="O207" s="25">
        <f>SUMIFS(df_ajustes_conciliaco!D:D,df_ajustes_conciliaco!C:C,Conciliacao!A207)</f>
        <v/>
      </c>
      <c r="P207" s="22">
        <f>N207+H207-O207</f>
        <v/>
      </c>
      <c r="BD207" s="20" t="n">
        <v>45863.5</v>
      </c>
      <c r="BE207" s="20" t="n">
        <v>45863.125</v>
      </c>
      <c r="BF207" s="20" t="n">
        <v>45863.54166666666</v>
      </c>
      <c r="BG207" s="20" t="n">
        <v>45863.625</v>
      </c>
    </row>
    <row r="208">
      <c r="A208" s="5">
        <f>A207+1</f>
        <v/>
      </c>
      <c r="B208" s="3">
        <f>-SUMIFS(df_extrato_zig!G:G,df_extrato_zig!E:E,Conciliacao!A208,df_extrato_zig!D:D,"Saque")-SUMIFS(df_extrato_zig!G:G,df_extrato_zig!E:E,Conciliacao!A208,df_extrato_zig!D:D,"Antecipação")</f>
        <v/>
      </c>
      <c r="C208" s="3">
        <f>SUMIFS(df_extrato_zig!E:E,df_extrato_zig!L:L,Conciliacao!A208,df_extrato_zig!F:F,"DINHEIRO")</f>
        <v/>
      </c>
      <c r="D208" s="3">
        <f>SUMIFS(view_parc_agrup!H:H,view_parc_agrup!G:G,Conciliacao!A208)</f>
        <v/>
      </c>
      <c r="E208" s="3">
        <f>SUMIFS(df_mutuos!I:I,df_mutuos!B:B,Conciliacao!A208)</f>
        <v/>
      </c>
      <c r="F208" s="6">
        <f>SUMIFS(df_bloqueios_judiciais!E:E,df_bloqueios_judiciais!D:D,Conciliacao!A208,df_bloqueios_judiciais!E:E,"&gt;0")</f>
        <v/>
      </c>
      <c r="G208" s="7">
        <f>SUMIFS(df_extratos!I:I,df_extratos!F:F,Conciliacao!BD208,df_extratos!G:G,"CREDITO")+SUMIFS(df_extratos!I:I,df_extratos!F:F,Conciliacao!A208,df_extratos!G:G,"CREDITO")+SUMIFS(df_extratos!I:I,df_extratos!F:F,Conciliacao!BE208,df_extratos!G:G,"CREDITO")+SUMIFS(df_extratos!I:I,df_extratos!F:F,Conciliacao!BF208,df_extratos!G:G,"CREDITO")+SUMIFS(df_extratos!I:I,df_extratos!F:F,Conciliacao!BG208,df_extratos!G:G,"CREDITO")</f>
        <v/>
      </c>
      <c r="H208" s="9">
        <f>G208-SUM(B208:F208)</f>
        <v/>
      </c>
      <c r="I208" s="4">
        <f>SUMIFS(df_blueme_sem_parcelamento!E:E,df_blueme_sem_parcelamento!H:H,Conciliacao!A208)*(-1)</f>
        <v/>
      </c>
      <c r="J208" s="4">
        <f>SUMIFS(df_blueme_com_parcelamento!J:J,df_blueme_com_parcelamento!M:M,Conciliacao!A208)*(-1)</f>
        <v/>
      </c>
      <c r="K208" s="4">
        <f>SUMIFS(df_mutuos!J:J,df_mutuos!B:B,Conciliacao!A208)*(-1)</f>
        <v/>
      </c>
      <c r="L208" s="8">
        <f>SUMIFS(df_bloqueios_judiciais!E:E,df_bloqueios_judiciais!D:D,Conciliacao!A208,df_bloqueios_judiciais!E:E,"&lt;0")</f>
        <v/>
      </c>
      <c r="M208" s="10">
        <f>SUMIFS(df_extratos!I:I,df_extratos!F:F,Conciliacao!BD208,df_extratos!G:G,"DEBITO")+SUMIFS(df_extratos!I:I,df_extratos!F:F,Conciliacao!A208,df_extratos!G:G,"DEBITO")+SUMIFS(df_extratos!I:I,df_extratos!F:F,Conciliacao!BE208,df_extratos!G:G,"DEBITO")+SUMIFS(df_extratos!I:I,df_extratos!F:F,Conciliacao!BF208,df_extratos!G:G,"DEBITO")+SUMIFS(df_extratos!I:I,df_extratos!F:F,Conciliacao!BG208,df_extratos!G:G,"DEBITO")</f>
        <v/>
      </c>
      <c r="N208" s="11">
        <f>M208-SUM(I208:L208)</f>
        <v/>
      </c>
      <c r="O208" s="25">
        <f>SUMIFS(df_ajustes_conciliaco!D:D,df_ajustes_conciliaco!C:C,Conciliacao!A208)</f>
        <v/>
      </c>
      <c r="P208" s="22">
        <f>N208+H208-O208</f>
        <v/>
      </c>
      <c r="BD208" s="20" t="n">
        <v>45864.5</v>
      </c>
      <c r="BE208" s="20" t="n">
        <v>45864.125</v>
      </c>
      <c r="BF208" s="20" t="n">
        <v>45864.54166666666</v>
      </c>
      <c r="BG208" s="20" t="n">
        <v>45864.625</v>
      </c>
    </row>
    <row r="209">
      <c r="A209" s="5">
        <f>A208+1</f>
        <v/>
      </c>
      <c r="B209" s="3">
        <f>-SUMIFS(df_extrato_zig!G:G,df_extrato_zig!E:E,Conciliacao!A209,df_extrato_zig!D:D,"Saque")-SUMIFS(df_extrato_zig!G:G,df_extrato_zig!E:E,Conciliacao!A209,df_extrato_zig!D:D,"Antecipação")</f>
        <v/>
      </c>
      <c r="C209" s="3">
        <f>SUMIFS(df_extrato_zig!E:E,df_extrato_zig!L:L,Conciliacao!A209,df_extrato_zig!F:F,"DINHEIRO")</f>
        <v/>
      </c>
      <c r="D209" s="3">
        <f>SUMIFS(view_parc_agrup!H:H,view_parc_agrup!G:G,Conciliacao!A209)</f>
        <v/>
      </c>
      <c r="E209" s="3">
        <f>SUMIFS(df_mutuos!I:I,df_mutuos!B:B,Conciliacao!A209)</f>
        <v/>
      </c>
      <c r="F209" s="6">
        <f>SUMIFS(df_bloqueios_judiciais!E:E,df_bloqueios_judiciais!D:D,Conciliacao!A209,df_bloqueios_judiciais!E:E,"&gt;0")</f>
        <v/>
      </c>
      <c r="G209" s="7">
        <f>SUMIFS(df_extratos!I:I,df_extratos!F:F,Conciliacao!BD209,df_extratos!G:G,"CREDITO")+SUMIFS(df_extratos!I:I,df_extratos!F:F,Conciliacao!A209,df_extratos!G:G,"CREDITO")+SUMIFS(df_extratos!I:I,df_extratos!F:F,Conciliacao!BE209,df_extratos!G:G,"CREDITO")+SUMIFS(df_extratos!I:I,df_extratos!F:F,Conciliacao!BF209,df_extratos!G:G,"CREDITO")+SUMIFS(df_extratos!I:I,df_extratos!F:F,Conciliacao!BG209,df_extratos!G:G,"CREDITO")</f>
        <v/>
      </c>
      <c r="H209" s="9">
        <f>G209-SUM(B209:F209)</f>
        <v/>
      </c>
      <c r="I209" s="4">
        <f>SUMIFS(df_blueme_sem_parcelamento!E:E,df_blueme_sem_parcelamento!H:H,Conciliacao!A209)*(-1)</f>
        <v/>
      </c>
      <c r="J209" s="4">
        <f>SUMIFS(df_blueme_com_parcelamento!J:J,df_blueme_com_parcelamento!M:M,Conciliacao!A209)*(-1)</f>
        <v/>
      </c>
      <c r="K209" s="4">
        <f>SUMIFS(df_mutuos!J:J,df_mutuos!B:B,Conciliacao!A209)*(-1)</f>
        <v/>
      </c>
      <c r="L209" s="8">
        <f>SUMIFS(df_bloqueios_judiciais!E:E,df_bloqueios_judiciais!D:D,Conciliacao!A209,df_bloqueios_judiciais!E:E,"&lt;0")</f>
        <v/>
      </c>
      <c r="M209" s="10">
        <f>SUMIFS(df_extratos!I:I,df_extratos!F:F,Conciliacao!BD209,df_extratos!G:G,"DEBITO")+SUMIFS(df_extratos!I:I,df_extratos!F:F,Conciliacao!A209,df_extratos!G:G,"DEBITO")+SUMIFS(df_extratos!I:I,df_extratos!F:F,Conciliacao!BE209,df_extratos!G:G,"DEBITO")+SUMIFS(df_extratos!I:I,df_extratos!F:F,Conciliacao!BF209,df_extratos!G:G,"DEBITO")+SUMIFS(df_extratos!I:I,df_extratos!F:F,Conciliacao!BG209,df_extratos!G:G,"DEBITO")</f>
        <v/>
      </c>
      <c r="N209" s="11">
        <f>M209-SUM(I209:L209)</f>
        <v/>
      </c>
      <c r="O209" s="25">
        <f>SUMIFS(df_ajustes_conciliaco!D:D,df_ajustes_conciliaco!C:C,Conciliacao!A209)</f>
        <v/>
      </c>
      <c r="P209" s="22">
        <f>N209+H209-O209</f>
        <v/>
      </c>
      <c r="BD209" s="20" t="n">
        <v>45865.5</v>
      </c>
      <c r="BE209" s="20" t="n">
        <v>45865.125</v>
      </c>
      <c r="BF209" s="20" t="n">
        <v>45865.54166666666</v>
      </c>
      <c r="BG209" s="20" t="n">
        <v>45865.625</v>
      </c>
    </row>
    <row r="210">
      <c r="A210" s="5">
        <f>A209+1</f>
        <v/>
      </c>
      <c r="B210" s="3">
        <f>-SUMIFS(df_extrato_zig!G:G,df_extrato_zig!E:E,Conciliacao!A210,df_extrato_zig!D:D,"Saque")-SUMIFS(df_extrato_zig!G:G,df_extrato_zig!E:E,Conciliacao!A210,df_extrato_zig!D:D,"Antecipação")</f>
        <v/>
      </c>
      <c r="C210" s="3">
        <f>SUMIFS(df_extrato_zig!E:E,df_extrato_zig!L:L,Conciliacao!A210,df_extrato_zig!F:F,"DINHEIRO")</f>
        <v/>
      </c>
      <c r="D210" s="3">
        <f>SUMIFS(view_parc_agrup!H:H,view_parc_agrup!G:G,Conciliacao!A210)</f>
        <v/>
      </c>
      <c r="E210" s="3">
        <f>SUMIFS(df_mutuos!I:I,df_mutuos!B:B,Conciliacao!A210)</f>
        <v/>
      </c>
      <c r="F210" s="6">
        <f>SUMIFS(df_bloqueios_judiciais!E:E,df_bloqueios_judiciais!D:D,Conciliacao!A210,df_bloqueios_judiciais!E:E,"&gt;0")</f>
        <v/>
      </c>
      <c r="G210" s="7">
        <f>SUMIFS(df_extratos!I:I,df_extratos!F:F,Conciliacao!BD210,df_extratos!G:G,"CREDITO")+SUMIFS(df_extratos!I:I,df_extratos!F:F,Conciliacao!A210,df_extratos!G:G,"CREDITO")+SUMIFS(df_extratos!I:I,df_extratos!F:F,Conciliacao!BE210,df_extratos!G:G,"CREDITO")+SUMIFS(df_extratos!I:I,df_extratos!F:F,Conciliacao!BF210,df_extratos!G:G,"CREDITO")+SUMIFS(df_extratos!I:I,df_extratos!F:F,Conciliacao!BG210,df_extratos!G:G,"CREDITO")</f>
        <v/>
      </c>
      <c r="H210" s="9">
        <f>G210-SUM(B210:F210)</f>
        <v/>
      </c>
      <c r="I210" s="4">
        <f>SUMIFS(df_blueme_sem_parcelamento!E:E,df_blueme_sem_parcelamento!H:H,Conciliacao!A210)*(-1)</f>
        <v/>
      </c>
      <c r="J210" s="4">
        <f>SUMIFS(df_blueme_com_parcelamento!J:J,df_blueme_com_parcelamento!M:M,Conciliacao!A210)*(-1)</f>
        <v/>
      </c>
      <c r="K210" s="4">
        <f>SUMIFS(df_mutuos!J:J,df_mutuos!B:B,Conciliacao!A210)*(-1)</f>
        <v/>
      </c>
      <c r="L210" s="8">
        <f>SUMIFS(df_bloqueios_judiciais!E:E,df_bloqueios_judiciais!D:D,Conciliacao!A210,df_bloqueios_judiciais!E:E,"&lt;0")</f>
        <v/>
      </c>
      <c r="M210" s="10">
        <f>SUMIFS(df_extratos!I:I,df_extratos!F:F,Conciliacao!BD210,df_extratos!G:G,"DEBITO")+SUMIFS(df_extratos!I:I,df_extratos!F:F,Conciliacao!A210,df_extratos!G:G,"DEBITO")+SUMIFS(df_extratos!I:I,df_extratos!F:F,Conciliacao!BE210,df_extratos!G:G,"DEBITO")+SUMIFS(df_extratos!I:I,df_extratos!F:F,Conciliacao!BF210,df_extratos!G:G,"DEBITO")+SUMIFS(df_extratos!I:I,df_extratos!F:F,Conciliacao!BG210,df_extratos!G:G,"DEBITO")</f>
        <v/>
      </c>
      <c r="N210" s="11">
        <f>M210-SUM(I210:L210)</f>
        <v/>
      </c>
      <c r="O210" s="25">
        <f>SUMIFS(df_ajustes_conciliaco!D:D,df_ajustes_conciliaco!C:C,Conciliacao!A210)</f>
        <v/>
      </c>
      <c r="P210" s="22">
        <f>N210+H210-O210</f>
        <v/>
      </c>
      <c r="BD210" s="20" t="n">
        <v>45866.5</v>
      </c>
      <c r="BE210" s="20" t="n">
        <v>45866.125</v>
      </c>
      <c r="BF210" s="20" t="n">
        <v>45866.54166666666</v>
      </c>
      <c r="BG210" s="20" t="n">
        <v>45866.625</v>
      </c>
    </row>
    <row r="211">
      <c r="A211" s="5">
        <f>A210+1</f>
        <v/>
      </c>
      <c r="B211" s="3">
        <f>-SUMIFS(df_extrato_zig!G:G,df_extrato_zig!E:E,Conciliacao!A211,df_extrato_zig!D:D,"Saque")-SUMIFS(df_extrato_zig!G:G,df_extrato_zig!E:E,Conciliacao!A211,df_extrato_zig!D:D,"Antecipação")</f>
        <v/>
      </c>
      <c r="C211" s="3">
        <f>SUMIFS(df_extrato_zig!E:E,df_extrato_zig!L:L,Conciliacao!A211,df_extrato_zig!F:F,"DINHEIRO")</f>
        <v/>
      </c>
      <c r="D211" s="3">
        <f>SUMIFS(view_parc_agrup!H:H,view_parc_agrup!G:G,Conciliacao!A211)</f>
        <v/>
      </c>
      <c r="E211" s="3">
        <f>SUMIFS(df_mutuos!I:I,df_mutuos!B:B,Conciliacao!A211)</f>
        <v/>
      </c>
      <c r="F211" s="6">
        <f>SUMIFS(df_bloqueios_judiciais!E:E,df_bloqueios_judiciais!D:D,Conciliacao!A211,df_bloqueios_judiciais!E:E,"&gt;0")</f>
        <v/>
      </c>
      <c r="G211" s="7">
        <f>SUMIFS(df_extratos!I:I,df_extratos!F:F,Conciliacao!BD211,df_extratos!G:G,"CREDITO")+SUMIFS(df_extratos!I:I,df_extratos!F:F,Conciliacao!A211,df_extratos!G:G,"CREDITO")+SUMIFS(df_extratos!I:I,df_extratos!F:F,Conciliacao!BE211,df_extratos!G:G,"CREDITO")+SUMIFS(df_extratos!I:I,df_extratos!F:F,Conciliacao!BF211,df_extratos!G:G,"CREDITO")+SUMIFS(df_extratos!I:I,df_extratos!F:F,Conciliacao!BG211,df_extratos!G:G,"CREDITO")</f>
        <v/>
      </c>
      <c r="H211" s="9">
        <f>G211-SUM(B211:F211)</f>
        <v/>
      </c>
      <c r="I211" s="4">
        <f>SUMIFS(df_blueme_sem_parcelamento!E:E,df_blueme_sem_parcelamento!H:H,Conciliacao!A211)*(-1)</f>
        <v/>
      </c>
      <c r="J211" s="4">
        <f>SUMIFS(df_blueme_com_parcelamento!J:J,df_blueme_com_parcelamento!M:M,Conciliacao!A211)*(-1)</f>
        <v/>
      </c>
      <c r="K211" s="4">
        <f>SUMIFS(df_mutuos!J:J,df_mutuos!B:B,Conciliacao!A211)*(-1)</f>
        <v/>
      </c>
      <c r="L211" s="8">
        <f>SUMIFS(df_bloqueios_judiciais!E:E,df_bloqueios_judiciais!D:D,Conciliacao!A211,df_bloqueios_judiciais!E:E,"&lt;0")</f>
        <v/>
      </c>
      <c r="M211" s="10">
        <f>SUMIFS(df_extratos!I:I,df_extratos!F:F,Conciliacao!BD211,df_extratos!G:G,"DEBITO")+SUMIFS(df_extratos!I:I,df_extratos!F:F,Conciliacao!A211,df_extratos!G:G,"DEBITO")+SUMIFS(df_extratos!I:I,df_extratos!F:F,Conciliacao!BE211,df_extratos!G:G,"DEBITO")+SUMIFS(df_extratos!I:I,df_extratos!F:F,Conciliacao!BF211,df_extratos!G:G,"DEBITO")+SUMIFS(df_extratos!I:I,df_extratos!F:F,Conciliacao!BG211,df_extratos!G:G,"DEBITO")</f>
        <v/>
      </c>
      <c r="N211" s="11">
        <f>M211-SUM(I211:L211)</f>
        <v/>
      </c>
      <c r="O211" s="25">
        <f>SUMIFS(df_ajustes_conciliaco!D:D,df_ajustes_conciliaco!C:C,Conciliacao!A211)</f>
        <v/>
      </c>
      <c r="P211" s="22">
        <f>N211+H211-O211</f>
        <v/>
      </c>
      <c r="BD211" s="20" t="n">
        <v>45867.5</v>
      </c>
      <c r="BE211" s="20" t="n">
        <v>45867.125</v>
      </c>
      <c r="BF211" s="20" t="n">
        <v>45867.54166666666</v>
      </c>
      <c r="BG211" s="20" t="n">
        <v>45867.625</v>
      </c>
    </row>
    <row r="212">
      <c r="A212" s="5">
        <f>A211+1</f>
        <v/>
      </c>
      <c r="B212" s="3">
        <f>-SUMIFS(df_extrato_zig!G:G,df_extrato_zig!E:E,Conciliacao!A212,df_extrato_zig!D:D,"Saque")-SUMIFS(df_extrato_zig!G:G,df_extrato_zig!E:E,Conciliacao!A212,df_extrato_zig!D:D,"Antecipação")</f>
        <v/>
      </c>
      <c r="C212" s="3">
        <f>SUMIFS(df_extrato_zig!E:E,df_extrato_zig!L:L,Conciliacao!A212,df_extrato_zig!F:F,"DINHEIRO")</f>
        <v/>
      </c>
      <c r="D212" s="3">
        <f>SUMIFS(view_parc_agrup!H:H,view_parc_agrup!G:G,Conciliacao!A212)</f>
        <v/>
      </c>
      <c r="E212" s="3">
        <f>SUMIFS(df_mutuos!I:I,df_mutuos!B:B,Conciliacao!A212)</f>
        <v/>
      </c>
      <c r="F212" s="6">
        <f>SUMIFS(df_bloqueios_judiciais!E:E,df_bloqueios_judiciais!D:D,Conciliacao!A212,df_bloqueios_judiciais!E:E,"&gt;0")</f>
        <v/>
      </c>
      <c r="G212" s="7">
        <f>SUMIFS(df_extratos!I:I,df_extratos!F:F,Conciliacao!BD212,df_extratos!G:G,"CREDITO")+SUMIFS(df_extratos!I:I,df_extratos!F:F,Conciliacao!A212,df_extratos!G:G,"CREDITO")+SUMIFS(df_extratos!I:I,df_extratos!F:F,Conciliacao!BE212,df_extratos!G:G,"CREDITO")+SUMIFS(df_extratos!I:I,df_extratos!F:F,Conciliacao!BF212,df_extratos!G:G,"CREDITO")+SUMIFS(df_extratos!I:I,df_extratos!F:F,Conciliacao!BG212,df_extratos!G:G,"CREDITO")</f>
        <v/>
      </c>
      <c r="H212" s="9">
        <f>G212-SUM(B212:F212)</f>
        <v/>
      </c>
      <c r="I212" s="4">
        <f>SUMIFS(df_blueme_sem_parcelamento!E:E,df_blueme_sem_parcelamento!H:H,Conciliacao!A212)*(-1)</f>
        <v/>
      </c>
      <c r="J212" s="4">
        <f>SUMIFS(df_blueme_com_parcelamento!J:J,df_blueme_com_parcelamento!M:M,Conciliacao!A212)*(-1)</f>
        <v/>
      </c>
      <c r="K212" s="4">
        <f>SUMIFS(df_mutuos!J:J,df_mutuos!B:B,Conciliacao!A212)*(-1)</f>
        <v/>
      </c>
      <c r="L212" s="8">
        <f>SUMIFS(df_bloqueios_judiciais!E:E,df_bloqueios_judiciais!D:D,Conciliacao!A212,df_bloqueios_judiciais!E:E,"&lt;0")</f>
        <v/>
      </c>
      <c r="M212" s="10">
        <f>SUMIFS(df_extratos!I:I,df_extratos!F:F,Conciliacao!BD212,df_extratos!G:G,"DEBITO")+SUMIFS(df_extratos!I:I,df_extratos!F:F,Conciliacao!A212,df_extratos!G:G,"DEBITO")+SUMIFS(df_extratos!I:I,df_extratos!F:F,Conciliacao!BE212,df_extratos!G:G,"DEBITO")+SUMIFS(df_extratos!I:I,df_extratos!F:F,Conciliacao!BF212,df_extratos!G:G,"DEBITO")+SUMIFS(df_extratos!I:I,df_extratos!F:F,Conciliacao!BG212,df_extratos!G:G,"DEBITO")</f>
        <v/>
      </c>
      <c r="N212" s="11">
        <f>M212-SUM(I212:L212)</f>
        <v/>
      </c>
      <c r="O212" s="25">
        <f>SUMIFS(df_ajustes_conciliaco!D:D,df_ajustes_conciliaco!C:C,Conciliacao!A212)</f>
        <v/>
      </c>
      <c r="P212" s="22">
        <f>N212+H212-O212</f>
        <v/>
      </c>
      <c r="BD212" s="20" t="n">
        <v>45868.5</v>
      </c>
      <c r="BE212" s="20" t="n">
        <v>45868.125</v>
      </c>
      <c r="BF212" s="20" t="n">
        <v>45868.54166666666</v>
      </c>
      <c r="BG212" s="20" t="n">
        <v>45868.625</v>
      </c>
    </row>
    <row r="213">
      <c r="A213" s="5">
        <f>A212+1</f>
        <v/>
      </c>
      <c r="B213" s="3">
        <f>-SUMIFS(df_extrato_zig!G:G,df_extrato_zig!E:E,Conciliacao!A213,df_extrato_zig!D:D,"Saque")-SUMIFS(df_extrato_zig!G:G,df_extrato_zig!E:E,Conciliacao!A213,df_extrato_zig!D:D,"Antecipação")</f>
        <v/>
      </c>
      <c r="C213" s="3">
        <f>SUMIFS(df_extrato_zig!E:E,df_extrato_zig!L:L,Conciliacao!A213,df_extrato_zig!F:F,"DINHEIRO")</f>
        <v/>
      </c>
      <c r="D213" s="3">
        <f>SUMIFS(view_parc_agrup!H:H,view_parc_agrup!G:G,Conciliacao!A213)</f>
        <v/>
      </c>
      <c r="E213" s="3">
        <f>SUMIFS(df_mutuos!I:I,df_mutuos!B:B,Conciliacao!A213)</f>
        <v/>
      </c>
      <c r="F213" s="6">
        <f>SUMIFS(df_bloqueios_judiciais!E:E,df_bloqueios_judiciais!D:D,Conciliacao!A213,df_bloqueios_judiciais!E:E,"&gt;0")</f>
        <v/>
      </c>
      <c r="G213" s="7">
        <f>SUMIFS(df_extratos!I:I,df_extratos!F:F,Conciliacao!BD213,df_extratos!G:G,"CREDITO")+SUMIFS(df_extratos!I:I,df_extratos!F:F,Conciliacao!A213,df_extratos!G:G,"CREDITO")+SUMIFS(df_extratos!I:I,df_extratos!F:F,Conciliacao!BE213,df_extratos!G:G,"CREDITO")+SUMIFS(df_extratos!I:I,df_extratos!F:F,Conciliacao!BF213,df_extratos!G:G,"CREDITO")+SUMIFS(df_extratos!I:I,df_extratos!F:F,Conciliacao!BG213,df_extratos!G:G,"CREDITO")</f>
        <v/>
      </c>
      <c r="H213" s="9">
        <f>G213-SUM(B213:F213)</f>
        <v/>
      </c>
      <c r="I213" s="4">
        <f>SUMIFS(df_blueme_sem_parcelamento!E:E,df_blueme_sem_parcelamento!H:H,Conciliacao!A213)*(-1)</f>
        <v/>
      </c>
      <c r="J213" s="4">
        <f>SUMIFS(df_blueme_com_parcelamento!J:J,df_blueme_com_parcelamento!M:M,Conciliacao!A213)*(-1)</f>
        <v/>
      </c>
      <c r="K213" s="4">
        <f>SUMIFS(df_mutuos!J:J,df_mutuos!B:B,Conciliacao!A213)*(-1)</f>
        <v/>
      </c>
      <c r="L213" s="8">
        <f>SUMIFS(df_bloqueios_judiciais!E:E,df_bloqueios_judiciais!D:D,Conciliacao!A213,df_bloqueios_judiciais!E:E,"&lt;0")</f>
        <v/>
      </c>
      <c r="M213" s="10">
        <f>SUMIFS(df_extratos!I:I,df_extratos!F:F,Conciliacao!BD213,df_extratos!G:G,"DEBITO")+SUMIFS(df_extratos!I:I,df_extratos!F:F,Conciliacao!A213,df_extratos!G:G,"DEBITO")+SUMIFS(df_extratos!I:I,df_extratos!F:F,Conciliacao!BE213,df_extratos!G:G,"DEBITO")+SUMIFS(df_extratos!I:I,df_extratos!F:F,Conciliacao!BF213,df_extratos!G:G,"DEBITO")+SUMIFS(df_extratos!I:I,df_extratos!F:F,Conciliacao!BG213,df_extratos!G:G,"DEBITO")</f>
        <v/>
      </c>
      <c r="N213" s="11">
        <f>M213-SUM(I213:L213)</f>
        <v/>
      </c>
      <c r="O213" s="25">
        <f>SUMIFS(df_ajustes_conciliaco!D:D,df_ajustes_conciliaco!C:C,Conciliacao!A213)</f>
        <v/>
      </c>
      <c r="P213" s="22">
        <f>N213+H213-O213</f>
        <v/>
      </c>
      <c r="BD213" s="20" t="n">
        <v>45869.5</v>
      </c>
      <c r="BE213" s="20" t="n">
        <v>45869.125</v>
      </c>
      <c r="BF213" s="20" t="n">
        <v>45869.54166666666</v>
      </c>
      <c r="BG213" s="20" t="n">
        <v>45869.625</v>
      </c>
    </row>
    <row r="214">
      <c r="A214" s="5">
        <f>A213+1</f>
        <v/>
      </c>
      <c r="B214" s="3">
        <f>-SUMIFS(df_extrato_zig!G:G,df_extrato_zig!E:E,Conciliacao!A214,df_extrato_zig!D:D,"Saque")-SUMIFS(df_extrato_zig!G:G,df_extrato_zig!E:E,Conciliacao!A214,df_extrato_zig!D:D,"Antecipação")</f>
        <v/>
      </c>
      <c r="C214" s="3">
        <f>SUMIFS(df_extrato_zig!E:E,df_extrato_zig!L:L,Conciliacao!A214,df_extrato_zig!F:F,"DINHEIRO")</f>
        <v/>
      </c>
      <c r="D214" s="3">
        <f>SUMIFS(view_parc_agrup!H:H,view_parc_agrup!G:G,Conciliacao!A214)</f>
        <v/>
      </c>
      <c r="E214" s="3">
        <f>SUMIFS(df_mutuos!I:I,df_mutuos!B:B,Conciliacao!A214)</f>
        <v/>
      </c>
      <c r="F214" s="6">
        <f>SUMIFS(df_bloqueios_judiciais!E:E,df_bloqueios_judiciais!D:D,Conciliacao!A214,df_bloqueios_judiciais!E:E,"&gt;0")</f>
        <v/>
      </c>
      <c r="G214" s="7">
        <f>SUMIFS(df_extratos!I:I,df_extratos!F:F,Conciliacao!BD214,df_extratos!G:G,"CREDITO")+SUMIFS(df_extratos!I:I,df_extratos!F:F,Conciliacao!A214,df_extratos!G:G,"CREDITO")+SUMIFS(df_extratos!I:I,df_extratos!F:F,Conciliacao!BE214,df_extratos!G:G,"CREDITO")+SUMIFS(df_extratos!I:I,df_extratos!F:F,Conciliacao!BF214,df_extratos!G:G,"CREDITO")+SUMIFS(df_extratos!I:I,df_extratos!F:F,Conciliacao!BG214,df_extratos!G:G,"CREDITO")</f>
        <v/>
      </c>
      <c r="H214" s="9">
        <f>G214-SUM(B214:F214)</f>
        <v/>
      </c>
      <c r="I214" s="4">
        <f>SUMIFS(df_blueme_sem_parcelamento!E:E,df_blueme_sem_parcelamento!H:H,Conciliacao!A214)*(-1)</f>
        <v/>
      </c>
      <c r="J214" s="4">
        <f>SUMIFS(df_blueme_com_parcelamento!J:J,df_blueme_com_parcelamento!M:M,Conciliacao!A214)*(-1)</f>
        <v/>
      </c>
      <c r="K214" s="4">
        <f>SUMIFS(df_mutuos!J:J,df_mutuos!B:B,Conciliacao!A214)*(-1)</f>
        <v/>
      </c>
      <c r="L214" s="8">
        <f>SUMIFS(df_bloqueios_judiciais!E:E,df_bloqueios_judiciais!D:D,Conciliacao!A214,df_bloqueios_judiciais!E:E,"&lt;0")</f>
        <v/>
      </c>
      <c r="M214" s="10">
        <f>SUMIFS(df_extratos!I:I,df_extratos!F:F,Conciliacao!BD214,df_extratos!G:G,"DEBITO")+SUMIFS(df_extratos!I:I,df_extratos!F:F,Conciliacao!A214,df_extratos!G:G,"DEBITO")+SUMIFS(df_extratos!I:I,df_extratos!F:F,Conciliacao!BE214,df_extratos!G:G,"DEBITO")+SUMIFS(df_extratos!I:I,df_extratos!F:F,Conciliacao!BF214,df_extratos!G:G,"DEBITO")+SUMIFS(df_extratos!I:I,df_extratos!F:F,Conciliacao!BG214,df_extratos!G:G,"DEBITO")</f>
        <v/>
      </c>
      <c r="N214" s="11">
        <f>M214-SUM(I214:L214)</f>
        <v/>
      </c>
      <c r="O214" s="25">
        <f>SUMIFS(df_ajustes_conciliaco!D:D,df_ajustes_conciliaco!C:C,Conciliacao!A214)</f>
        <v/>
      </c>
      <c r="P214" s="22">
        <f>N214+H214-O214</f>
        <v/>
      </c>
      <c r="BD214" s="20" t="n">
        <v>45870.5</v>
      </c>
      <c r="BE214" s="20" t="n">
        <v>45870.125</v>
      </c>
      <c r="BF214" s="20" t="n">
        <v>45870.54166666666</v>
      </c>
      <c r="BG214" s="20" t="n">
        <v>45870.625</v>
      </c>
    </row>
    <row r="215">
      <c r="A215" s="5">
        <f>A214+1</f>
        <v/>
      </c>
      <c r="B215" s="3">
        <f>-SUMIFS(df_extrato_zig!G:G,df_extrato_zig!E:E,Conciliacao!A215,df_extrato_zig!D:D,"Saque")-SUMIFS(df_extrato_zig!G:G,df_extrato_zig!E:E,Conciliacao!A215,df_extrato_zig!D:D,"Antecipação")</f>
        <v/>
      </c>
      <c r="C215" s="3">
        <f>SUMIFS(df_extrato_zig!E:E,df_extrato_zig!L:L,Conciliacao!A215,df_extrato_zig!F:F,"DINHEIRO")</f>
        <v/>
      </c>
      <c r="D215" s="3">
        <f>SUMIFS(view_parc_agrup!H:H,view_parc_agrup!G:G,Conciliacao!A215)</f>
        <v/>
      </c>
      <c r="E215" s="3">
        <f>SUMIFS(df_mutuos!I:I,df_mutuos!B:B,Conciliacao!A215)</f>
        <v/>
      </c>
      <c r="F215" s="6">
        <f>SUMIFS(df_bloqueios_judiciais!E:E,df_bloqueios_judiciais!D:D,Conciliacao!A215,df_bloqueios_judiciais!E:E,"&gt;0")</f>
        <v/>
      </c>
      <c r="G215" s="7">
        <f>SUMIFS(df_extratos!I:I,df_extratos!F:F,Conciliacao!BD215,df_extratos!G:G,"CREDITO")+SUMIFS(df_extratos!I:I,df_extratos!F:F,Conciliacao!A215,df_extratos!G:G,"CREDITO")+SUMIFS(df_extratos!I:I,df_extratos!F:F,Conciliacao!BE215,df_extratos!G:G,"CREDITO")+SUMIFS(df_extratos!I:I,df_extratos!F:F,Conciliacao!BF215,df_extratos!G:G,"CREDITO")+SUMIFS(df_extratos!I:I,df_extratos!F:F,Conciliacao!BG215,df_extratos!G:G,"CREDITO")</f>
        <v/>
      </c>
      <c r="H215" s="9">
        <f>G215-SUM(B215:F215)</f>
        <v/>
      </c>
      <c r="I215" s="4">
        <f>SUMIFS(df_blueme_sem_parcelamento!E:E,df_blueme_sem_parcelamento!H:H,Conciliacao!A215)*(-1)</f>
        <v/>
      </c>
      <c r="J215" s="4">
        <f>SUMIFS(df_blueme_com_parcelamento!J:J,df_blueme_com_parcelamento!M:M,Conciliacao!A215)*(-1)</f>
        <v/>
      </c>
      <c r="K215" s="4">
        <f>SUMIFS(df_mutuos!J:J,df_mutuos!B:B,Conciliacao!A215)*(-1)</f>
        <v/>
      </c>
      <c r="L215" s="8">
        <f>SUMIFS(df_bloqueios_judiciais!E:E,df_bloqueios_judiciais!D:D,Conciliacao!A215,df_bloqueios_judiciais!E:E,"&lt;0")</f>
        <v/>
      </c>
      <c r="M215" s="10">
        <f>SUMIFS(df_extratos!I:I,df_extratos!F:F,Conciliacao!BD215,df_extratos!G:G,"DEBITO")+SUMIFS(df_extratos!I:I,df_extratos!F:F,Conciliacao!A215,df_extratos!G:G,"DEBITO")+SUMIFS(df_extratos!I:I,df_extratos!F:F,Conciliacao!BE215,df_extratos!G:G,"DEBITO")+SUMIFS(df_extratos!I:I,df_extratos!F:F,Conciliacao!BF215,df_extratos!G:G,"DEBITO")+SUMIFS(df_extratos!I:I,df_extratos!F:F,Conciliacao!BG215,df_extratos!G:G,"DEBITO")</f>
        <v/>
      </c>
      <c r="N215" s="11">
        <f>M215-SUM(I215:L215)</f>
        <v/>
      </c>
      <c r="O215" s="25">
        <f>SUMIFS(df_ajustes_conciliaco!D:D,df_ajustes_conciliaco!C:C,Conciliacao!A215)</f>
        <v/>
      </c>
      <c r="P215" s="22">
        <f>N215+H215-O215</f>
        <v/>
      </c>
      <c r="BD215" s="20" t="n">
        <v>45871.5</v>
      </c>
      <c r="BE215" s="20" t="n">
        <v>45871.125</v>
      </c>
      <c r="BF215" s="20" t="n">
        <v>45871.54166666666</v>
      </c>
      <c r="BG215" s="20" t="n">
        <v>45871.625</v>
      </c>
    </row>
    <row r="216">
      <c r="A216" s="5">
        <f>A215+1</f>
        <v/>
      </c>
      <c r="B216" s="3">
        <f>-SUMIFS(df_extrato_zig!G:G,df_extrato_zig!E:E,Conciliacao!A216,df_extrato_zig!D:D,"Saque")-SUMIFS(df_extrato_zig!G:G,df_extrato_zig!E:E,Conciliacao!A216,df_extrato_zig!D:D,"Antecipação")</f>
        <v/>
      </c>
      <c r="C216" s="3">
        <f>SUMIFS(df_extrato_zig!E:E,df_extrato_zig!L:L,Conciliacao!A216,df_extrato_zig!F:F,"DINHEIRO")</f>
        <v/>
      </c>
      <c r="D216" s="3">
        <f>SUMIFS(view_parc_agrup!H:H,view_parc_agrup!G:G,Conciliacao!A216)</f>
        <v/>
      </c>
      <c r="E216" s="3">
        <f>SUMIFS(df_mutuos!I:I,df_mutuos!B:B,Conciliacao!A216)</f>
        <v/>
      </c>
      <c r="F216" s="6">
        <f>SUMIFS(df_bloqueios_judiciais!E:E,df_bloqueios_judiciais!D:D,Conciliacao!A216,df_bloqueios_judiciais!E:E,"&gt;0")</f>
        <v/>
      </c>
      <c r="G216" s="7">
        <f>SUMIFS(df_extratos!I:I,df_extratos!F:F,Conciliacao!BD216,df_extratos!G:G,"CREDITO")+SUMIFS(df_extratos!I:I,df_extratos!F:F,Conciliacao!A216,df_extratos!G:G,"CREDITO")+SUMIFS(df_extratos!I:I,df_extratos!F:F,Conciliacao!BE216,df_extratos!G:G,"CREDITO")+SUMIFS(df_extratos!I:I,df_extratos!F:F,Conciliacao!BF216,df_extratos!G:G,"CREDITO")+SUMIFS(df_extratos!I:I,df_extratos!F:F,Conciliacao!BG216,df_extratos!G:G,"CREDITO")</f>
        <v/>
      </c>
      <c r="H216" s="9">
        <f>G216-SUM(B216:F216)</f>
        <v/>
      </c>
      <c r="I216" s="4">
        <f>SUMIFS(df_blueme_sem_parcelamento!E:E,df_blueme_sem_parcelamento!H:H,Conciliacao!A216)*(-1)</f>
        <v/>
      </c>
      <c r="J216" s="4">
        <f>SUMIFS(df_blueme_com_parcelamento!J:J,df_blueme_com_parcelamento!M:M,Conciliacao!A216)*(-1)</f>
        <v/>
      </c>
      <c r="K216" s="4">
        <f>SUMIFS(df_mutuos!J:J,df_mutuos!B:B,Conciliacao!A216)*(-1)</f>
        <v/>
      </c>
      <c r="L216" s="8">
        <f>SUMIFS(df_bloqueios_judiciais!E:E,df_bloqueios_judiciais!D:D,Conciliacao!A216,df_bloqueios_judiciais!E:E,"&lt;0")</f>
        <v/>
      </c>
      <c r="M216" s="10">
        <f>SUMIFS(df_extratos!I:I,df_extratos!F:F,Conciliacao!BD216,df_extratos!G:G,"DEBITO")+SUMIFS(df_extratos!I:I,df_extratos!F:F,Conciliacao!A216,df_extratos!G:G,"DEBITO")+SUMIFS(df_extratos!I:I,df_extratos!F:F,Conciliacao!BE216,df_extratos!G:G,"DEBITO")+SUMIFS(df_extratos!I:I,df_extratos!F:F,Conciliacao!BF216,df_extratos!G:G,"DEBITO")+SUMIFS(df_extratos!I:I,df_extratos!F:F,Conciliacao!BG216,df_extratos!G:G,"DEBITO")</f>
        <v/>
      </c>
      <c r="N216" s="11">
        <f>M216-SUM(I216:L216)</f>
        <v/>
      </c>
      <c r="O216" s="25">
        <f>SUMIFS(df_ajustes_conciliaco!D:D,df_ajustes_conciliaco!C:C,Conciliacao!A216)</f>
        <v/>
      </c>
      <c r="P216" s="22">
        <f>N216+H216-O216</f>
        <v/>
      </c>
      <c r="BD216" s="20" t="n">
        <v>45872.5</v>
      </c>
      <c r="BE216" s="20" t="n">
        <v>45872.125</v>
      </c>
      <c r="BF216" s="20" t="n">
        <v>45872.54166666666</v>
      </c>
      <c r="BG216" s="20" t="n">
        <v>45872.625</v>
      </c>
    </row>
    <row r="217">
      <c r="A217" s="5">
        <f>A216+1</f>
        <v/>
      </c>
      <c r="B217" s="3">
        <f>-SUMIFS(df_extrato_zig!G:G,df_extrato_zig!E:E,Conciliacao!A217,df_extrato_zig!D:D,"Saque")-SUMIFS(df_extrato_zig!G:G,df_extrato_zig!E:E,Conciliacao!A217,df_extrato_zig!D:D,"Antecipação")</f>
        <v/>
      </c>
      <c r="C217" s="3">
        <f>SUMIFS(df_extrato_zig!E:E,df_extrato_zig!L:L,Conciliacao!A217,df_extrato_zig!F:F,"DINHEIRO")</f>
        <v/>
      </c>
      <c r="D217" s="3">
        <f>SUMIFS(view_parc_agrup!H:H,view_parc_agrup!G:G,Conciliacao!A217)</f>
        <v/>
      </c>
      <c r="E217" s="3">
        <f>SUMIFS(df_mutuos!I:I,df_mutuos!B:B,Conciliacao!A217)</f>
        <v/>
      </c>
      <c r="F217" s="6">
        <f>SUMIFS(df_bloqueios_judiciais!E:E,df_bloqueios_judiciais!D:D,Conciliacao!A217,df_bloqueios_judiciais!E:E,"&gt;0")</f>
        <v/>
      </c>
      <c r="G217" s="7">
        <f>SUMIFS(df_extratos!I:I,df_extratos!F:F,Conciliacao!BD217,df_extratos!G:G,"CREDITO")+SUMIFS(df_extratos!I:I,df_extratos!F:F,Conciliacao!A217,df_extratos!G:G,"CREDITO")+SUMIFS(df_extratos!I:I,df_extratos!F:F,Conciliacao!BE217,df_extratos!G:G,"CREDITO")+SUMIFS(df_extratos!I:I,df_extratos!F:F,Conciliacao!BF217,df_extratos!G:G,"CREDITO")+SUMIFS(df_extratos!I:I,df_extratos!F:F,Conciliacao!BG217,df_extratos!G:G,"CREDITO")</f>
        <v/>
      </c>
      <c r="H217" s="9">
        <f>G217-SUM(B217:F217)</f>
        <v/>
      </c>
      <c r="I217" s="4">
        <f>SUMIFS(df_blueme_sem_parcelamento!E:E,df_blueme_sem_parcelamento!H:H,Conciliacao!A217)*(-1)</f>
        <v/>
      </c>
      <c r="J217" s="4">
        <f>SUMIFS(df_blueme_com_parcelamento!J:J,df_blueme_com_parcelamento!M:M,Conciliacao!A217)*(-1)</f>
        <v/>
      </c>
      <c r="K217" s="4">
        <f>SUMIFS(df_mutuos!J:J,df_mutuos!B:B,Conciliacao!A217)*(-1)</f>
        <v/>
      </c>
      <c r="L217" s="8">
        <f>SUMIFS(df_bloqueios_judiciais!E:E,df_bloqueios_judiciais!D:D,Conciliacao!A217,df_bloqueios_judiciais!E:E,"&lt;0")</f>
        <v/>
      </c>
      <c r="M217" s="10">
        <f>SUMIFS(df_extratos!I:I,df_extratos!F:F,Conciliacao!BD217,df_extratos!G:G,"DEBITO")+SUMIFS(df_extratos!I:I,df_extratos!F:F,Conciliacao!A217,df_extratos!G:G,"DEBITO")+SUMIFS(df_extratos!I:I,df_extratos!F:F,Conciliacao!BE217,df_extratos!G:G,"DEBITO")+SUMIFS(df_extratos!I:I,df_extratos!F:F,Conciliacao!BF217,df_extratos!G:G,"DEBITO")+SUMIFS(df_extratos!I:I,df_extratos!F:F,Conciliacao!BG217,df_extratos!G:G,"DEBITO")</f>
        <v/>
      </c>
      <c r="N217" s="11">
        <f>M217-SUM(I217:L217)</f>
        <v/>
      </c>
      <c r="O217" s="25">
        <f>SUMIFS(df_ajustes_conciliaco!D:D,df_ajustes_conciliaco!C:C,Conciliacao!A217)</f>
        <v/>
      </c>
      <c r="P217" s="22">
        <f>N217+H217-O217</f>
        <v/>
      </c>
      <c r="BD217" s="20" t="n">
        <v>45873.5</v>
      </c>
      <c r="BE217" s="20" t="n">
        <v>45873.125</v>
      </c>
      <c r="BF217" s="20" t="n">
        <v>45873.54166666666</v>
      </c>
      <c r="BG217" s="20" t="n">
        <v>45873.625</v>
      </c>
    </row>
    <row r="218">
      <c r="A218" s="5">
        <f>A217+1</f>
        <v/>
      </c>
      <c r="B218" s="3">
        <f>-SUMIFS(df_extrato_zig!G:G,df_extrato_zig!E:E,Conciliacao!A218,df_extrato_zig!D:D,"Saque")-SUMIFS(df_extrato_zig!G:G,df_extrato_zig!E:E,Conciliacao!A218,df_extrato_zig!D:D,"Antecipação")</f>
        <v/>
      </c>
      <c r="C218" s="3">
        <f>SUMIFS(df_extrato_zig!E:E,df_extrato_zig!L:L,Conciliacao!A218,df_extrato_zig!F:F,"DINHEIRO")</f>
        <v/>
      </c>
      <c r="D218" s="3">
        <f>SUMIFS(view_parc_agrup!H:H,view_parc_agrup!G:G,Conciliacao!A218)</f>
        <v/>
      </c>
      <c r="E218" s="3">
        <f>SUMIFS(df_mutuos!I:I,df_mutuos!B:B,Conciliacao!A218)</f>
        <v/>
      </c>
      <c r="F218" s="6">
        <f>SUMIFS(df_bloqueios_judiciais!E:E,df_bloqueios_judiciais!D:D,Conciliacao!A218,df_bloqueios_judiciais!E:E,"&gt;0")</f>
        <v/>
      </c>
      <c r="G218" s="7">
        <f>SUMIFS(df_extratos!I:I,df_extratos!F:F,Conciliacao!BD218,df_extratos!G:G,"CREDITO")+SUMIFS(df_extratos!I:I,df_extratos!F:F,Conciliacao!A218,df_extratos!G:G,"CREDITO")+SUMIFS(df_extratos!I:I,df_extratos!F:F,Conciliacao!BE218,df_extratos!G:G,"CREDITO")+SUMIFS(df_extratos!I:I,df_extratos!F:F,Conciliacao!BF218,df_extratos!G:G,"CREDITO")+SUMIFS(df_extratos!I:I,df_extratos!F:F,Conciliacao!BG218,df_extratos!G:G,"CREDITO")</f>
        <v/>
      </c>
      <c r="H218" s="9">
        <f>G218-SUM(B218:F218)</f>
        <v/>
      </c>
      <c r="I218" s="4">
        <f>SUMIFS(df_blueme_sem_parcelamento!E:E,df_blueme_sem_parcelamento!H:H,Conciliacao!A218)*(-1)</f>
        <v/>
      </c>
      <c r="J218" s="4">
        <f>SUMIFS(df_blueme_com_parcelamento!J:J,df_blueme_com_parcelamento!M:M,Conciliacao!A218)*(-1)</f>
        <v/>
      </c>
      <c r="K218" s="4">
        <f>SUMIFS(df_mutuos!J:J,df_mutuos!B:B,Conciliacao!A218)*(-1)</f>
        <v/>
      </c>
      <c r="L218" s="8">
        <f>SUMIFS(df_bloqueios_judiciais!E:E,df_bloqueios_judiciais!D:D,Conciliacao!A218,df_bloqueios_judiciais!E:E,"&lt;0")</f>
        <v/>
      </c>
      <c r="M218" s="10">
        <f>SUMIFS(df_extratos!I:I,df_extratos!F:F,Conciliacao!BD218,df_extratos!G:G,"DEBITO")+SUMIFS(df_extratos!I:I,df_extratos!F:F,Conciliacao!A218,df_extratos!G:G,"DEBITO")+SUMIFS(df_extratos!I:I,df_extratos!F:F,Conciliacao!BE218,df_extratos!G:G,"DEBITO")+SUMIFS(df_extratos!I:I,df_extratos!F:F,Conciliacao!BF218,df_extratos!G:G,"DEBITO")+SUMIFS(df_extratos!I:I,df_extratos!F:F,Conciliacao!BG218,df_extratos!G:G,"DEBITO")</f>
        <v/>
      </c>
      <c r="N218" s="11">
        <f>M218-SUM(I218:L218)</f>
        <v/>
      </c>
      <c r="O218" s="25">
        <f>SUMIFS(df_ajustes_conciliaco!D:D,df_ajustes_conciliaco!C:C,Conciliacao!A218)</f>
        <v/>
      </c>
      <c r="P218" s="22">
        <f>N218+H218-O218</f>
        <v/>
      </c>
      <c r="BD218" s="20" t="n">
        <v>45874.5</v>
      </c>
      <c r="BE218" s="20" t="n">
        <v>45874.125</v>
      </c>
      <c r="BF218" s="20" t="n">
        <v>45874.54166666666</v>
      </c>
      <c r="BG218" s="20" t="n">
        <v>45874.625</v>
      </c>
    </row>
    <row r="219">
      <c r="A219" s="5">
        <f>A218+1</f>
        <v/>
      </c>
      <c r="B219" s="3">
        <f>-SUMIFS(df_extrato_zig!G:G,df_extrato_zig!E:E,Conciliacao!A219,df_extrato_zig!D:D,"Saque")-SUMIFS(df_extrato_zig!G:G,df_extrato_zig!E:E,Conciliacao!A219,df_extrato_zig!D:D,"Antecipação")</f>
        <v/>
      </c>
      <c r="C219" s="3">
        <f>SUMIFS(df_extrato_zig!E:E,df_extrato_zig!L:L,Conciliacao!A219,df_extrato_zig!F:F,"DINHEIRO")</f>
        <v/>
      </c>
      <c r="D219" s="3">
        <f>SUMIFS(view_parc_agrup!H:H,view_parc_agrup!G:G,Conciliacao!A219)</f>
        <v/>
      </c>
      <c r="E219" s="3">
        <f>SUMIFS(df_mutuos!I:I,df_mutuos!B:B,Conciliacao!A219)</f>
        <v/>
      </c>
      <c r="F219" s="6">
        <f>SUMIFS(df_bloqueios_judiciais!E:E,df_bloqueios_judiciais!D:D,Conciliacao!A219,df_bloqueios_judiciais!E:E,"&gt;0")</f>
        <v/>
      </c>
      <c r="G219" s="7">
        <f>SUMIFS(df_extratos!I:I,df_extratos!F:F,Conciliacao!BD219,df_extratos!G:G,"CREDITO")+SUMIFS(df_extratos!I:I,df_extratos!F:F,Conciliacao!A219,df_extratos!G:G,"CREDITO")+SUMIFS(df_extratos!I:I,df_extratos!F:F,Conciliacao!BE219,df_extratos!G:G,"CREDITO")+SUMIFS(df_extratos!I:I,df_extratos!F:F,Conciliacao!BF219,df_extratos!G:G,"CREDITO")+SUMIFS(df_extratos!I:I,df_extratos!F:F,Conciliacao!BG219,df_extratos!G:G,"CREDITO")</f>
        <v/>
      </c>
      <c r="H219" s="9">
        <f>G219-SUM(B219:F219)</f>
        <v/>
      </c>
      <c r="I219" s="4">
        <f>SUMIFS(df_blueme_sem_parcelamento!E:E,df_blueme_sem_parcelamento!H:H,Conciliacao!A219)*(-1)</f>
        <v/>
      </c>
      <c r="J219" s="4">
        <f>SUMIFS(df_blueme_com_parcelamento!J:J,df_blueme_com_parcelamento!M:M,Conciliacao!A219)*(-1)</f>
        <v/>
      </c>
      <c r="K219" s="4">
        <f>SUMIFS(df_mutuos!J:J,df_mutuos!B:B,Conciliacao!A219)*(-1)</f>
        <v/>
      </c>
      <c r="L219" s="8">
        <f>SUMIFS(df_bloqueios_judiciais!E:E,df_bloqueios_judiciais!D:D,Conciliacao!A219,df_bloqueios_judiciais!E:E,"&lt;0")</f>
        <v/>
      </c>
      <c r="M219" s="10">
        <f>SUMIFS(df_extratos!I:I,df_extratos!F:F,Conciliacao!BD219,df_extratos!G:G,"DEBITO")+SUMIFS(df_extratos!I:I,df_extratos!F:F,Conciliacao!A219,df_extratos!G:G,"DEBITO")+SUMIFS(df_extratos!I:I,df_extratos!F:F,Conciliacao!BE219,df_extratos!G:G,"DEBITO")+SUMIFS(df_extratos!I:I,df_extratos!F:F,Conciliacao!BF219,df_extratos!G:G,"DEBITO")+SUMIFS(df_extratos!I:I,df_extratos!F:F,Conciliacao!BG219,df_extratos!G:G,"DEBITO")</f>
        <v/>
      </c>
      <c r="N219" s="11">
        <f>M219-SUM(I219:L219)</f>
        <v/>
      </c>
      <c r="O219" s="25">
        <f>SUMIFS(df_ajustes_conciliaco!D:D,df_ajustes_conciliaco!C:C,Conciliacao!A219)</f>
        <v/>
      </c>
      <c r="P219" s="22">
        <f>N219+H219-O219</f>
        <v/>
      </c>
      <c r="BD219" s="20" t="n">
        <v>45875.5</v>
      </c>
      <c r="BE219" s="20" t="n">
        <v>45875.125</v>
      </c>
      <c r="BF219" s="20" t="n">
        <v>45875.54166666666</v>
      </c>
      <c r="BG219" s="20" t="n">
        <v>45875.625</v>
      </c>
    </row>
    <row r="220">
      <c r="A220" s="5">
        <f>A219+1</f>
        <v/>
      </c>
      <c r="B220" s="3">
        <f>-SUMIFS(df_extrato_zig!G:G,df_extrato_zig!E:E,Conciliacao!A220,df_extrato_zig!D:D,"Saque")-SUMIFS(df_extrato_zig!G:G,df_extrato_zig!E:E,Conciliacao!A220,df_extrato_zig!D:D,"Antecipação")</f>
        <v/>
      </c>
      <c r="C220" s="3">
        <f>SUMIFS(df_extrato_zig!E:E,df_extrato_zig!L:L,Conciliacao!A220,df_extrato_zig!F:F,"DINHEIRO")</f>
        <v/>
      </c>
      <c r="D220" s="3">
        <f>SUMIFS(view_parc_agrup!H:H,view_parc_agrup!G:G,Conciliacao!A220)</f>
        <v/>
      </c>
      <c r="E220" s="3">
        <f>SUMIFS(df_mutuos!I:I,df_mutuos!B:B,Conciliacao!A220)</f>
        <v/>
      </c>
      <c r="F220" s="6">
        <f>SUMIFS(df_bloqueios_judiciais!E:E,df_bloqueios_judiciais!D:D,Conciliacao!A220,df_bloqueios_judiciais!E:E,"&gt;0")</f>
        <v/>
      </c>
      <c r="G220" s="7">
        <f>SUMIFS(df_extratos!I:I,df_extratos!F:F,Conciliacao!BD220,df_extratos!G:G,"CREDITO")+SUMIFS(df_extratos!I:I,df_extratos!F:F,Conciliacao!A220,df_extratos!G:G,"CREDITO")+SUMIFS(df_extratos!I:I,df_extratos!F:F,Conciliacao!BE220,df_extratos!G:G,"CREDITO")+SUMIFS(df_extratos!I:I,df_extratos!F:F,Conciliacao!BF220,df_extratos!G:G,"CREDITO")+SUMIFS(df_extratos!I:I,df_extratos!F:F,Conciliacao!BG220,df_extratos!G:G,"CREDITO")</f>
        <v/>
      </c>
      <c r="H220" s="9">
        <f>G220-SUM(B220:F220)</f>
        <v/>
      </c>
      <c r="I220" s="4">
        <f>SUMIFS(df_blueme_sem_parcelamento!E:E,df_blueme_sem_parcelamento!H:H,Conciliacao!A220)*(-1)</f>
        <v/>
      </c>
      <c r="J220" s="4">
        <f>SUMIFS(df_blueme_com_parcelamento!J:J,df_blueme_com_parcelamento!M:M,Conciliacao!A220)*(-1)</f>
        <v/>
      </c>
      <c r="K220" s="4">
        <f>SUMIFS(df_mutuos!J:J,df_mutuos!B:B,Conciliacao!A220)*(-1)</f>
        <v/>
      </c>
      <c r="L220" s="8">
        <f>SUMIFS(df_bloqueios_judiciais!E:E,df_bloqueios_judiciais!D:D,Conciliacao!A220,df_bloqueios_judiciais!E:E,"&lt;0")</f>
        <v/>
      </c>
      <c r="M220" s="10">
        <f>SUMIFS(df_extratos!I:I,df_extratos!F:F,Conciliacao!BD220,df_extratos!G:G,"DEBITO")+SUMIFS(df_extratos!I:I,df_extratos!F:F,Conciliacao!A220,df_extratos!G:G,"DEBITO")+SUMIFS(df_extratos!I:I,df_extratos!F:F,Conciliacao!BE220,df_extratos!G:G,"DEBITO")+SUMIFS(df_extratos!I:I,df_extratos!F:F,Conciliacao!BF220,df_extratos!G:G,"DEBITO")+SUMIFS(df_extratos!I:I,df_extratos!F:F,Conciliacao!BG220,df_extratos!G:G,"DEBITO")</f>
        <v/>
      </c>
      <c r="N220" s="11">
        <f>M220-SUM(I220:L220)</f>
        <v/>
      </c>
      <c r="O220" s="25">
        <f>SUMIFS(df_ajustes_conciliaco!D:D,df_ajustes_conciliaco!C:C,Conciliacao!A220)</f>
        <v/>
      </c>
      <c r="P220" s="22">
        <f>N220+H220-O220</f>
        <v/>
      </c>
      <c r="BD220" s="20" t="n">
        <v>45876.5</v>
      </c>
      <c r="BE220" s="20" t="n">
        <v>45876.125</v>
      </c>
      <c r="BF220" s="20" t="n">
        <v>45876.54166666666</v>
      </c>
      <c r="BG220" s="20" t="n">
        <v>45876.625</v>
      </c>
    </row>
    <row r="221">
      <c r="A221" s="5">
        <f>A220+1</f>
        <v/>
      </c>
      <c r="B221" s="3">
        <f>-SUMIFS(df_extrato_zig!G:G,df_extrato_zig!E:E,Conciliacao!A221,df_extrato_zig!D:D,"Saque")-SUMIFS(df_extrato_zig!G:G,df_extrato_zig!E:E,Conciliacao!A221,df_extrato_zig!D:D,"Antecipação")</f>
        <v/>
      </c>
      <c r="C221" s="3">
        <f>SUMIFS(df_extrato_zig!E:E,df_extrato_zig!L:L,Conciliacao!A221,df_extrato_zig!F:F,"DINHEIRO")</f>
        <v/>
      </c>
      <c r="D221" s="3">
        <f>SUMIFS(view_parc_agrup!H:H,view_parc_agrup!G:G,Conciliacao!A221)</f>
        <v/>
      </c>
      <c r="E221" s="3">
        <f>SUMIFS(df_mutuos!I:I,df_mutuos!B:B,Conciliacao!A221)</f>
        <v/>
      </c>
      <c r="F221" s="6">
        <f>SUMIFS(df_bloqueios_judiciais!E:E,df_bloqueios_judiciais!D:D,Conciliacao!A221,df_bloqueios_judiciais!E:E,"&gt;0")</f>
        <v/>
      </c>
      <c r="G221" s="7">
        <f>SUMIFS(df_extratos!I:I,df_extratos!F:F,Conciliacao!BD221,df_extratos!G:G,"CREDITO")+SUMIFS(df_extratos!I:I,df_extratos!F:F,Conciliacao!A221,df_extratos!G:G,"CREDITO")+SUMIFS(df_extratos!I:I,df_extratos!F:F,Conciliacao!BE221,df_extratos!G:G,"CREDITO")+SUMIFS(df_extratos!I:I,df_extratos!F:F,Conciliacao!BF221,df_extratos!G:G,"CREDITO")+SUMIFS(df_extratos!I:I,df_extratos!F:F,Conciliacao!BG221,df_extratos!G:G,"CREDITO")</f>
        <v/>
      </c>
      <c r="H221" s="9">
        <f>G221-SUM(B221:F221)</f>
        <v/>
      </c>
      <c r="I221" s="4">
        <f>SUMIFS(df_blueme_sem_parcelamento!E:E,df_blueme_sem_parcelamento!H:H,Conciliacao!A221)*(-1)</f>
        <v/>
      </c>
      <c r="J221" s="4">
        <f>SUMIFS(df_blueme_com_parcelamento!J:J,df_blueme_com_parcelamento!M:M,Conciliacao!A221)*(-1)</f>
        <v/>
      </c>
      <c r="K221" s="4">
        <f>SUMIFS(df_mutuos!J:J,df_mutuos!B:B,Conciliacao!A221)*(-1)</f>
        <v/>
      </c>
      <c r="L221" s="8">
        <f>SUMIFS(df_bloqueios_judiciais!E:E,df_bloqueios_judiciais!D:D,Conciliacao!A221,df_bloqueios_judiciais!E:E,"&lt;0")</f>
        <v/>
      </c>
      <c r="M221" s="10">
        <f>SUMIFS(df_extratos!I:I,df_extratos!F:F,Conciliacao!BD221,df_extratos!G:G,"DEBITO")+SUMIFS(df_extratos!I:I,df_extratos!F:F,Conciliacao!A221,df_extratos!G:G,"DEBITO")+SUMIFS(df_extratos!I:I,df_extratos!F:F,Conciliacao!BE221,df_extratos!G:G,"DEBITO")+SUMIFS(df_extratos!I:I,df_extratos!F:F,Conciliacao!BF221,df_extratos!G:G,"DEBITO")+SUMIFS(df_extratos!I:I,df_extratos!F:F,Conciliacao!BG221,df_extratos!G:G,"DEBITO")</f>
        <v/>
      </c>
      <c r="N221" s="11">
        <f>M221-SUM(I221:L221)</f>
        <v/>
      </c>
      <c r="O221" s="25">
        <f>SUMIFS(df_ajustes_conciliaco!D:D,df_ajustes_conciliaco!C:C,Conciliacao!A221)</f>
        <v/>
      </c>
      <c r="P221" s="22">
        <f>N221+H221-O221</f>
        <v/>
      </c>
      <c r="BD221" s="20" t="n">
        <v>45877.5</v>
      </c>
      <c r="BE221" s="20" t="n">
        <v>45877.125</v>
      </c>
      <c r="BF221" s="20" t="n">
        <v>45877.54166666666</v>
      </c>
      <c r="BG221" s="20" t="n">
        <v>45877.625</v>
      </c>
    </row>
    <row r="222">
      <c r="A222" s="5">
        <f>A221+1</f>
        <v/>
      </c>
      <c r="B222" s="3">
        <f>-SUMIFS(df_extrato_zig!G:G,df_extrato_zig!E:E,Conciliacao!A222,df_extrato_zig!D:D,"Saque")-SUMIFS(df_extrato_zig!G:G,df_extrato_zig!E:E,Conciliacao!A222,df_extrato_zig!D:D,"Antecipação")</f>
        <v/>
      </c>
      <c r="C222" s="3">
        <f>SUMIFS(df_extrato_zig!E:E,df_extrato_zig!L:L,Conciliacao!A222,df_extrato_zig!F:F,"DINHEIRO")</f>
        <v/>
      </c>
      <c r="D222" s="3">
        <f>SUMIFS(view_parc_agrup!H:H,view_parc_agrup!G:G,Conciliacao!A222)</f>
        <v/>
      </c>
      <c r="E222" s="3">
        <f>SUMIFS(df_mutuos!I:I,df_mutuos!B:B,Conciliacao!A222)</f>
        <v/>
      </c>
      <c r="F222" s="6">
        <f>SUMIFS(df_bloqueios_judiciais!E:E,df_bloqueios_judiciais!D:D,Conciliacao!A222,df_bloqueios_judiciais!E:E,"&gt;0")</f>
        <v/>
      </c>
      <c r="G222" s="7">
        <f>SUMIFS(df_extratos!I:I,df_extratos!F:F,Conciliacao!BD222,df_extratos!G:G,"CREDITO")+SUMIFS(df_extratos!I:I,df_extratos!F:F,Conciliacao!A222,df_extratos!G:G,"CREDITO")+SUMIFS(df_extratos!I:I,df_extratos!F:F,Conciliacao!BE222,df_extratos!G:G,"CREDITO")+SUMIFS(df_extratos!I:I,df_extratos!F:F,Conciliacao!BF222,df_extratos!G:G,"CREDITO")+SUMIFS(df_extratos!I:I,df_extratos!F:F,Conciliacao!BG222,df_extratos!G:G,"CREDITO")</f>
        <v/>
      </c>
      <c r="H222" s="9">
        <f>G222-SUM(B222:F222)</f>
        <v/>
      </c>
      <c r="I222" s="4">
        <f>SUMIFS(df_blueme_sem_parcelamento!E:E,df_blueme_sem_parcelamento!H:H,Conciliacao!A222)*(-1)</f>
        <v/>
      </c>
      <c r="J222" s="4">
        <f>SUMIFS(df_blueme_com_parcelamento!J:J,df_blueme_com_parcelamento!M:M,Conciliacao!A222)*(-1)</f>
        <v/>
      </c>
      <c r="K222" s="4">
        <f>SUMIFS(df_mutuos!J:J,df_mutuos!B:B,Conciliacao!A222)*(-1)</f>
        <v/>
      </c>
      <c r="L222" s="8">
        <f>SUMIFS(df_bloqueios_judiciais!E:E,df_bloqueios_judiciais!D:D,Conciliacao!A222,df_bloqueios_judiciais!E:E,"&lt;0")</f>
        <v/>
      </c>
      <c r="M222" s="10">
        <f>SUMIFS(df_extratos!I:I,df_extratos!F:F,Conciliacao!BD222,df_extratos!G:G,"DEBITO")+SUMIFS(df_extratos!I:I,df_extratos!F:F,Conciliacao!A222,df_extratos!G:G,"DEBITO")+SUMIFS(df_extratos!I:I,df_extratos!F:F,Conciliacao!BE222,df_extratos!G:G,"DEBITO")+SUMIFS(df_extratos!I:I,df_extratos!F:F,Conciliacao!BF222,df_extratos!G:G,"DEBITO")+SUMIFS(df_extratos!I:I,df_extratos!F:F,Conciliacao!BG222,df_extratos!G:G,"DEBITO")</f>
        <v/>
      </c>
      <c r="N222" s="11">
        <f>M222-SUM(I222:L222)</f>
        <v/>
      </c>
      <c r="O222" s="25">
        <f>SUMIFS(df_ajustes_conciliaco!D:D,df_ajustes_conciliaco!C:C,Conciliacao!A222)</f>
        <v/>
      </c>
      <c r="P222" s="22">
        <f>N222+H222-O222</f>
        <v/>
      </c>
      <c r="BD222" s="20" t="n">
        <v>45878.5</v>
      </c>
      <c r="BE222" s="20" t="n">
        <v>45878.125</v>
      </c>
      <c r="BF222" s="20" t="n">
        <v>45878.54166666666</v>
      </c>
      <c r="BG222" s="20" t="n">
        <v>45878.625</v>
      </c>
    </row>
    <row r="223">
      <c r="A223" s="5">
        <f>A222+1</f>
        <v/>
      </c>
      <c r="B223" s="3">
        <f>-SUMIFS(df_extrato_zig!G:G,df_extrato_zig!E:E,Conciliacao!A223,df_extrato_zig!D:D,"Saque")-SUMIFS(df_extrato_zig!G:G,df_extrato_zig!E:E,Conciliacao!A223,df_extrato_zig!D:D,"Antecipação")</f>
        <v/>
      </c>
      <c r="C223" s="3">
        <f>SUMIFS(df_extrato_zig!E:E,df_extrato_zig!L:L,Conciliacao!A223,df_extrato_zig!F:F,"DINHEIRO")</f>
        <v/>
      </c>
      <c r="D223" s="3">
        <f>SUMIFS(view_parc_agrup!H:H,view_parc_agrup!G:G,Conciliacao!A223)</f>
        <v/>
      </c>
      <c r="E223" s="3">
        <f>SUMIFS(df_mutuos!I:I,df_mutuos!B:B,Conciliacao!A223)</f>
        <v/>
      </c>
      <c r="F223" s="6">
        <f>SUMIFS(df_bloqueios_judiciais!E:E,df_bloqueios_judiciais!D:D,Conciliacao!A223,df_bloqueios_judiciais!E:E,"&gt;0")</f>
        <v/>
      </c>
      <c r="G223" s="7">
        <f>SUMIFS(df_extratos!I:I,df_extratos!F:F,Conciliacao!BD223,df_extratos!G:G,"CREDITO")+SUMIFS(df_extratos!I:I,df_extratos!F:F,Conciliacao!A223,df_extratos!G:G,"CREDITO")+SUMIFS(df_extratos!I:I,df_extratos!F:F,Conciliacao!BE223,df_extratos!G:G,"CREDITO")+SUMIFS(df_extratos!I:I,df_extratos!F:F,Conciliacao!BF223,df_extratos!G:G,"CREDITO")+SUMIFS(df_extratos!I:I,df_extratos!F:F,Conciliacao!BG223,df_extratos!G:G,"CREDITO")</f>
        <v/>
      </c>
      <c r="H223" s="9">
        <f>G223-SUM(B223:F223)</f>
        <v/>
      </c>
      <c r="I223" s="4">
        <f>SUMIFS(df_blueme_sem_parcelamento!E:E,df_blueme_sem_parcelamento!H:H,Conciliacao!A223)*(-1)</f>
        <v/>
      </c>
      <c r="J223" s="4">
        <f>SUMIFS(df_blueme_com_parcelamento!J:J,df_blueme_com_parcelamento!M:M,Conciliacao!A223)*(-1)</f>
        <v/>
      </c>
      <c r="K223" s="4">
        <f>SUMIFS(df_mutuos!J:J,df_mutuos!B:B,Conciliacao!A223)*(-1)</f>
        <v/>
      </c>
      <c r="L223" s="8">
        <f>SUMIFS(df_bloqueios_judiciais!E:E,df_bloqueios_judiciais!D:D,Conciliacao!A223,df_bloqueios_judiciais!E:E,"&lt;0")</f>
        <v/>
      </c>
      <c r="M223" s="10">
        <f>SUMIFS(df_extratos!I:I,df_extratos!F:F,Conciliacao!BD223,df_extratos!G:G,"DEBITO")+SUMIFS(df_extratos!I:I,df_extratos!F:F,Conciliacao!A223,df_extratos!G:G,"DEBITO")+SUMIFS(df_extratos!I:I,df_extratos!F:F,Conciliacao!BE223,df_extratos!G:G,"DEBITO")+SUMIFS(df_extratos!I:I,df_extratos!F:F,Conciliacao!BF223,df_extratos!G:G,"DEBITO")+SUMIFS(df_extratos!I:I,df_extratos!F:F,Conciliacao!BG223,df_extratos!G:G,"DEBITO")</f>
        <v/>
      </c>
      <c r="N223" s="11">
        <f>M223-SUM(I223:L223)</f>
        <v/>
      </c>
      <c r="O223" s="25">
        <f>SUMIFS(df_ajustes_conciliaco!D:D,df_ajustes_conciliaco!C:C,Conciliacao!A223)</f>
        <v/>
      </c>
      <c r="P223" s="22">
        <f>N223+H223-O223</f>
        <v/>
      </c>
      <c r="BD223" s="20" t="n">
        <v>45879.5</v>
      </c>
      <c r="BE223" s="20" t="n">
        <v>45879.125</v>
      </c>
      <c r="BF223" s="20" t="n">
        <v>45879.54166666666</v>
      </c>
      <c r="BG223" s="20" t="n">
        <v>45879.625</v>
      </c>
    </row>
    <row r="224">
      <c r="A224" s="5">
        <f>A223+1</f>
        <v/>
      </c>
      <c r="B224" s="3">
        <f>-SUMIFS(df_extrato_zig!G:G,df_extrato_zig!E:E,Conciliacao!A224,df_extrato_zig!D:D,"Saque")-SUMIFS(df_extrato_zig!G:G,df_extrato_zig!E:E,Conciliacao!A224,df_extrato_zig!D:D,"Antecipação")</f>
        <v/>
      </c>
      <c r="C224" s="3">
        <f>SUMIFS(df_extrato_zig!E:E,df_extrato_zig!L:L,Conciliacao!A224,df_extrato_zig!F:F,"DINHEIRO")</f>
        <v/>
      </c>
      <c r="D224" s="3">
        <f>SUMIFS(view_parc_agrup!H:H,view_parc_agrup!G:G,Conciliacao!A224)</f>
        <v/>
      </c>
      <c r="E224" s="3">
        <f>SUMIFS(df_mutuos!I:I,df_mutuos!B:B,Conciliacao!A224)</f>
        <v/>
      </c>
      <c r="F224" s="6">
        <f>SUMIFS(df_bloqueios_judiciais!E:E,df_bloqueios_judiciais!D:D,Conciliacao!A224,df_bloqueios_judiciais!E:E,"&gt;0")</f>
        <v/>
      </c>
      <c r="G224" s="7">
        <f>SUMIFS(df_extratos!I:I,df_extratos!F:F,Conciliacao!BD224,df_extratos!G:G,"CREDITO")+SUMIFS(df_extratos!I:I,df_extratos!F:F,Conciliacao!A224,df_extratos!G:G,"CREDITO")+SUMIFS(df_extratos!I:I,df_extratos!F:F,Conciliacao!BE224,df_extratos!G:G,"CREDITO")+SUMIFS(df_extratos!I:I,df_extratos!F:F,Conciliacao!BF224,df_extratos!G:G,"CREDITO")+SUMIFS(df_extratos!I:I,df_extratos!F:F,Conciliacao!BG224,df_extratos!G:G,"CREDITO")</f>
        <v/>
      </c>
      <c r="H224" s="9">
        <f>G224-SUM(B224:F224)</f>
        <v/>
      </c>
      <c r="I224" s="4">
        <f>SUMIFS(df_blueme_sem_parcelamento!E:E,df_blueme_sem_parcelamento!H:H,Conciliacao!A224)*(-1)</f>
        <v/>
      </c>
      <c r="J224" s="4">
        <f>SUMIFS(df_blueme_com_parcelamento!J:J,df_blueme_com_parcelamento!M:M,Conciliacao!A224)*(-1)</f>
        <v/>
      </c>
      <c r="K224" s="4">
        <f>SUMIFS(df_mutuos!J:J,df_mutuos!B:B,Conciliacao!A224)*(-1)</f>
        <v/>
      </c>
      <c r="L224" s="8">
        <f>SUMIFS(df_bloqueios_judiciais!E:E,df_bloqueios_judiciais!D:D,Conciliacao!A224,df_bloqueios_judiciais!E:E,"&lt;0")</f>
        <v/>
      </c>
      <c r="M224" s="10">
        <f>SUMIFS(df_extratos!I:I,df_extratos!F:F,Conciliacao!BD224,df_extratos!G:G,"DEBITO")+SUMIFS(df_extratos!I:I,df_extratos!F:F,Conciliacao!A224,df_extratos!G:G,"DEBITO")+SUMIFS(df_extratos!I:I,df_extratos!F:F,Conciliacao!BE224,df_extratos!G:G,"DEBITO")+SUMIFS(df_extratos!I:I,df_extratos!F:F,Conciliacao!BF224,df_extratos!G:G,"DEBITO")+SUMIFS(df_extratos!I:I,df_extratos!F:F,Conciliacao!BG224,df_extratos!G:G,"DEBITO")</f>
        <v/>
      </c>
      <c r="N224" s="11">
        <f>M224-SUM(I224:L224)</f>
        <v/>
      </c>
      <c r="O224" s="25">
        <f>SUMIFS(df_ajustes_conciliaco!D:D,df_ajustes_conciliaco!C:C,Conciliacao!A224)</f>
        <v/>
      </c>
      <c r="P224" s="22">
        <f>N224+H224-O224</f>
        <v/>
      </c>
      <c r="BD224" s="20" t="n">
        <v>45880.5</v>
      </c>
      <c r="BE224" s="20" t="n">
        <v>45880.125</v>
      </c>
      <c r="BF224" s="20" t="n">
        <v>45880.54166666666</v>
      </c>
      <c r="BG224" s="20" t="n">
        <v>45880.625</v>
      </c>
    </row>
    <row r="225">
      <c r="A225" s="5">
        <f>A224+1</f>
        <v/>
      </c>
      <c r="B225" s="3">
        <f>-SUMIFS(df_extrato_zig!G:G,df_extrato_zig!E:E,Conciliacao!A225,df_extrato_zig!D:D,"Saque")-SUMIFS(df_extrato_zig!G:G,df_extrato_zig!E:E,Conciliacao!A225,df_extrato_zig!D:D,"Antecipação")</f>
        <v/>
      </c>
      <c r="C225" s="3">
        <f>SUMIFS(df_extrato_zig!E:E,df_extrato_zig!L:L,Conciliacao!A225,df_extrato_zig!F:F,"DINHEIRO")</f>
        <v/>
      </c>
      <c r="D225" s="3">
        <f>SUMIFS(view_parc_agrup!H:H,view_parc_agrup!G:G,Conciliacao!A225)</f>
        <v/>
      </c>
      <c r="E225" s="3">
        <f>SUMIFS(df_mutuos!I:I,df_mutuos!B:B,Conciliacao!A225)</f>
        <v/>
      </c>
      <c r="F225" s="6">
        <f>SUMIFS(df_bloqueios_judiciais!E:E,df_bloqueios_judiciais!D:D,Conciliacao!A225,df_bloqueios_judiciais!E:E,"&gt;0")</f>
        <v/>
      </c>
      <c r="G225" s="7">
        <f>SUMIFS(df_extratos!I:I,df_extratos!F:F,Conciliacao!BD225,df_extratos!G:G,"CREDITO")+SUMIFS(df_extratos!I:I,df_extratos!F:F,Conciliacao!A225,df_extratos!G:G,"CREDITO")+SUMIFS(df_extratos!I:I,df_extratos!F:F,Conciliacao!BE225,df_extratos!G:G,"CREDITO")+SUMIFS(df_extratos!I:I,df_extratos!F:F,Conciliacao!BF225,df_extratos!G:G,"CREDITO")+SUMIFS(df_extratos!I:I,df_extratos!F:F,Conciliacao!BG225,df_extratos!G:G,"CREDITO")</f>
        <v/>
      </c>
      <c r="H225" s="9">
        <f>G225-SUM(B225:F225)</f>
        <v/>
      </c>
      <c r="I225" s="4">
        <f>SUMIFS(df_blueme_sem_parcelamento!E:E,df_blueme_sem_parcelamento!H:H,Conciliacao!A225)*(-1)</f>
        <v/>
      </c>
      <c r="J225" s="4">
        <f>SUMIFS(df_blueme_com_parcelamento!J:J,df_blueme_com_parcelamento!M:M,Conciliacao!A225)*(-1)</f>
        <v/>
      </c>
      <c r="K225" s="4">
        <f>SUMIFS(df_mutuos!J:J,df_mutuos!B:B,Conciliacao!A225)*(-1)</f>
        <v/>
      </c>
      <c r="L225" s="8">
        <f>SUMIFS(df_bloqueios_judiciais!E:E,df_bloqueios_judiciais!D:D,Conciliacao!A225,df_bloqueios_judiciais!E:E,"&lt;0")</f>
        <v/>
      </c>
      <c r="M225" s="10">
        <f>SUMIFS(df_extratos!I:I,df_extratos!F:F,Conciliacao!BD225,df_extratos!G:G,"DEBITO")+SUMIFS(df_extratos!I:I,df_extratos!F:F,Conciliacao!A225,df_extratos!G:G,"DEBITO")+SUMIFS(df_extratos!I:I,df_extratos!F:F,Conciliacao!BE225,df_extratos!G:G,"DEBITO")+SUMIFS(df_extratos!I:I,df_extratos!F:F,Conciliacao!BF225,df_extratos!G:G,"DEBITO")+SUMIFS(df_extratos!I:I,df_extratos!F:F,Conciliacao!BG225,df_extratos!G:G,"DEBITO")</f>
        <v/>
      </c>
      <c r="N225" s="11">
        <f>M225-SUM(I225:L225)</f>
        <v/>
      </c>
      <c r="O225" s="25">
        <f>SUMIFS(df_ajustes_conciliaco!D:D,df_ajustes_conciliaco!C:C,Conciliacao!A225)</f>
        <v/>
      </c>
      <c r="P225" s="22">
        <f>N225+H225-O225</f>
        <v/>
      </c>
      <c r="BD225" s="20" t="n">
        <v>45881.5</v>
      </c>
      <c r="BE225" s="20" t="n">
        <v>45881.125</v>
      </c>
      <c r="BF225" s="20" t="n">
        <v>45881.54166666666</v>
      </c>
      <c r="BG225" s="20" t="n">
        <v>45881.625</v>
      </c>
    </row>
    <row r="226">
      <c r="A226" s="5">
        <f>A225+1</f>
        <v/>
      </c>
      <c r="B226" s="3">
        <f>-SUMIFS(df_extrato_zig!G:G,df_extrato_zig!E:E,Conciliacao!A226,df_extrato_zig!D:D,"Saque")-SUMIFS(df_extrato_zig!G:G,df_extrato_zig!E:E,Conciliacao!A226,df_extrato_zig!D:D,"Antecipação")</f>
        <v/>
      </c>
      <c r="C226" s="3">
        <f>SUMIFS(df_extrato_zig!E:E,df_extrato_zig!L:L,Conciliacao!A226,df_extrato_zig!F:F,"DINHEIRO")</f>
        <v/>
      </c>
      <c r="D226" s="3">
        <f>SUMIFS(view_parc_agrup!H:H,view_parc_agrup!G:G,Conciliacao!A226)</f>
        <v/>
      </c>
      <c r="E226" s="3">
        <f>SUMIFS(df_mutuos!I:I,df_mutuos!B:B,Conciliacao!A226)</f>
        <v/>
      </c>
      <c r="F226" s="6">
        <f>SUMIFS(df_bloqueios_judiciais!E:E,df_bloqueios_judiciais!D:D,Conciliacao!A226,df_bloqueios_judiciais!E:E,"&gt;0")</f>
        <v/>
      </c>
      <c r="G226" s="7">
        <f>SUMIFS(df_extratos!I:I,df_extratos!F:F,Conciliacao!BD226,df_extratos!G:G,"CREDITO")+SUMIFS(df_extratos!I:I,df_extratos!F:F,Conciliacao!A226,df_extratos!G:G,"CREDITO")+SUMIFS(df_extratos!I:I,df_extratos!F:F,Conciliacao!BE226,df_extratos!G:G,"CREDITO")+SUMIFS(df_extratos!I:I,df_extratos!F:F,Conciliacao!BF226,df_extratos!G:G,"CREDITO")+SUMIFS(df_extratos!I:I,df_extratos!F:F,Conciliacao!BG226,df_extratos!G:G,"CREDITO")</f>
        <v/>
      </c>
      <c r="H226" s="9">
        <f>G226-SUM(B226:F226)</f>
        <v/>
      </c>
      <c r="I226" s="4">
        <f>SUMIFS(df_blueme_sem_parcelamento!E:E,df_blueme_sem_parcelamento!H:H,Conciliacao!A226)*(-1)</f>
        <v/>
      </c>
      <c r="J226" s="4">
        <f>SUMIFS(df_blueme_com_parcelamento!J:J,df_blueme_com_parcelamento!M:M,Conciliacao!A226)*(-1)</f>
        <v/>
      </c>
      <c r="K226" s="4">
        <f>SUMIFS(df_mutuos!J:J,df_mutuos!B:B,Conciliacao!A226)*(-1)</f>
        <v/>
      </c>
      <c r="L226" s="8">
        <f>SUMIFS(df_bloqueios_judiciais!E:E,df_bloqueios_judiciais!D:D,Conciliacao!A226,df_bloqueios_judiciais!E:E,"&lt;0")</f>
        <v/>
      </c>
      <c r="M226" s="10">
        <f>SUMIFS(df_extratos!I:I,df_extratos!F:F,Conciliacao!BD226,df_extratos!G:G,"DEBITO")+SUMIFS(df_extratos!I:I,df_extratos!F:F,Conciliacao!A226,df_extratos!G:G,"DEBITO")+SUMIFS(df_extratos!I:I,df_extratos!F:F,Conciliacao!BE226,df_extratos!G:G,"DEBITO")+SUMIFS(df_extratos!I:I,df_extratos!F:F,Conciliacao!BF226,df_extratos!G:G,"DEBITO")+SUMIFS(df_extratos!I:I,df_extratos!F:F,Conciliacao!BG226,df_extratos!G:G,"DEBITO")</f>
        <v/>
      </c>
      <c r="N226" s="11">
        <f>M226-SUM(I226:L226)</f>
        <v/>
      </c>
      <c r="O226" s="25">
        <f>SUMIFS(df_ajustes_conciliaco!D:D,df_ajustes_conciliaco!C:C,Conciliacao!A226)</f>
        <v/>
      </c>
      <c r="P226" s="22">
        <f>N226+H226-O226</f>
        <v/>
      </c>
      <c r="BD226" s="20" t="n">
        <v>45882.5</v>
      </c>
      <c r="BE226" s="20" t="n">
        <v>45882.125</v>
      </c>
      <c r="BF226" s="20" t="n">
        <v>45882.54166666666</v>
      </c>
      <c r="BG226" s="20" t="n">
        <v>45882.625</v>
      </c>
    </row>
    <row r="227">
      <c r="A227" s="5">
        <f>A226+1</f>
        <v/>
      </c>
      <c r="B227" s="3">
        <f>-SUMIFS(df_extrato_zig!G:G,df_extrato_zig!E:E,Conciliacao!A227,df_extrato_zig!D:D,"Saque")-SUMIFS(df_extrato_zig!G:G,df_extrato_zig!E:E,Conciliacao!A227,df_extrato_zig!D:D,"Antecipação")</f>
        <v/>
      </c>
      <c r="C227" s="3">
        <f>SUMIFS(df_extrato_zig!E:E,df_extrato_zig!L:L,Conciliacao!A227,df_extrato_zig!F:F,"DINHEIRO")</f>
        <v/>
      </c>
      <c r="D227" s="3">
        <f>SUMIFS(view_parc_agrup!H:H,view_parc_agrup!G:G,Conciliacao!A227)</f>
        <v/>
      </c>
      <c r="E227" s="3">
        <f>SUMIFS(df_mutuos!I:I,df_mutuos!B:B,Conciliacao!A227)</f>
        <v/>
      </c>
      <c r="F227" s="6">
        <f>SUMIFS(df_bloqueios_judiciais!E:E,df_bloqueios_judiciais!D:D,Conciliacao!A227,df_bloqueios_judiciais!E:E,"&gt;0")</f>
        <v/>
      </c>
      <c r="G227" s="7">
        <f>SUMIFS(df_extratos!I:I,df_extratos!F:F,Conciliacao!BD227,df_extratos!G:G,"CREDITO")+SUMIFS(df_extratos!I:I,df_extratos!F:F,Conciliacao!A227,df_extratos!G:G,"CREDITO")+SUMIFS(df_extratos!I:I,df_extratos!F:F,Conciliacao!BE227,df_extratos!G:G,"CREDITO")+SUMIFS(df_extratos!I:I,df_extratos!F:F,Conciliacao!BF227,df_extratos!G:G,"CREDITO")+SUMIFS(df_extratos!I:I,df_extratos!F:F,Conciliacao!BG227,df_extratos!G:G,"CREDITO")</f>
        <v/>
      </c>
      <c r="H227" s="9">
        <f>G227-SUM(B227:F227)</f>
        <v/>
      </c>
      <c r="I227" s="4">
        <f>SUMIFS(df_blueme_sem_parcelamento!E:E,df_blueme_sem_parcelamento!H:H,Conciliacao!A227)*(-1)</f>
        <v/>
      </c>
      <c r="J227" s="4">
        <f>SUMIFS(df_blueme_com_parcelamento!J:J,df_blueme_com_parcelamento!M:M,Conciliacao!A227)*(-1)</f>
        <v/>
      </c>
      <c r="K227" s="4">
        <f>SUMIFS(df_mutuos!J:J,df_mutuos!B:B,Conciliacao!A227)*(-1)</f>
        <v/>
      </c>
      <c r="L227" s="8">
        <f>SUMIFS(df_bloqueios_judiciais!E:E,df_bloqueios_judiciais!D:D,Conciliacao!A227,df_bloqueios_judiciais!E:E,"&lt;0")</f>
        <v/>
      </c>
      <c r="M227" s="10">
        <f>SUMIFS(df_extratos!I:I,df_extratos!F:F,Conciliacao!BD227,df_extratos!G:G,"DEBITO")+SUMIFS(df_extratos!I:I,df_extratos!F:F,Conciliacao!A227,df_extratos!G:G,"DEBITO")+SUMIFS(df_extratos!I:I,df_extratos!F:F,Conciliacao!BE227,df_extratos!G:G,"DEBITO")+SUMIFS(df_extratos!I:I,df_extratos!F:F,Conciliacao!BF227,df_extratos!G:G,"DEBITO")+SUMIFS(df_extratos!I:I,df_extratos!F:F,Conciliacao!BG227,df_extratos!G:G,"DEBITO")</f>
        <v/>
      </c>
      <c r="N227" s="11">
        <f>M227-SUM(I227:L227)</f>
        <v/>
      </c>
      <c r="O227" s="25">
        <f>SUMIFS(df_ajustes_conciliaco!D:D,df_ajustes_conciliaco!C:C,Conciliacao!A227)</f>
        <v/>
      </c>
      <c r="P227" s="22">
        <f>N227+H227-O227</f>
        <v/>
      </c>
      <c r="BD227" s="20" t="n">
        <v>45883.5</v>
      </c>
      <c r="BE227" s="20" t="n">
        <v>45883.125</v>
      </c>
      <c r="BF227" s="20" t="n">
        <v>45883.54166666666</v>
      </c>
      <c r="BG227" s="20" t="n">
        <v>45883.625</v>
      </c>
    </row>
    <row r="228">
      <c r="A228" s="5">
        <f>A227+1</f>
        <v/>
      </c>
      <c r="B228" s="3">
        <f>-SUMIFS(df_extrato_zig!G:G,df_extrato_zig!E:E,Conciliacao!A228,df_extrato_zig!D:D,"Saque")-SUMIFS(df_extrato_zig!G:G,df_extrato_zig!E:E,Conciliacao!A228,df_extrato_zig!D:D,"Antecipação")</f>
        <v/>
      </c>
      <c r="C228" s="3">
        <f>SUMIFS(df_extrato_zig!E:E,df_extrato_zig!L:L,Conciliacao!A228,df_extrato_zig!F:F,"DINHEIRO")</f>
        <v/>
      </c>
      <c r="D228" s="3">
        <f>SUMIFS(view_parc_agrup!H:H,view_parc_agrup!G:G,Conciliacao!A228)</f>
        <v/>
      </c>
      <c r="E228" s="3">
        <f>SUMIFS(df_mutuos!I:I,df_mutuos!B:B,Conciliacao!A228)</f>
        <v/>
      </c>
      <c r="F228" s="6">
        <f>SUMIFS(df_bloqueios_judiciais!E:E,df_bloqueios_judiciais!D:D,Conciliacao!A228,df_bloqueios_judiciais!E:E,"&gt;0")</f>
        <v/>
      </c>
      <c r="G228" s="7">
        <f>SUMIFS(df_extratos!I:I,df_extratos!F:F,Conciliacao!BD228,df_extratos!G:G,"CREDITO")+SUMIFS(df_extratos!I:I,df_extratos!F:F,Conciliacao!A228,df_extratos!G:G,"CREDITO")+SUMIFS(df_extratos!I:I,df_extratos!F:F,Conciliacao!BE228,df_extratos!G:G,"CREDITO")+SUMIFS(df_extratos!I:I,df_extratos!F:F,Conciliacao!BF228,df_extratos!G:G,"CREDITO")+SUMIFS(df_extratos!I:I,df_extratos!F:F,Conciliacao!BG228,df_extratos!G:G,"CREDITO")</f>
        <v/>
      </c>
      <c r="H228" s="9">
        <f>G228-SUM(B228:F228)</f>
        <v/>
      </c>
      <c r="I228" s="4">
        <f>SUMIFS(df_blueme_sem_parcelamento!E:E,df_blueme_sem_parcelamento!H:H,Conciliacao!A228)*(-1)</f>
        <v/>
      </c>
      <c r="J228" s="4">
        <f>SUMIFS(df_blueme_com_parcelamento!J:J,df_blueme_com_parcelamento!M:M,Conciliacao!A228)*(-1)</f>
        <v/>
      </c>
      <c r="K228" s="4">
        <f>SUMIFS(df_mutuos!J:J,df_mutuos!B:B,Conciliacao!A228)*(-1)</f>
        <v/>
      </c>
      <c r="L228" s="8">
        <f>SUMIFS(df_bloqueios_judiciais!E:E,df_bloqueios_judiciais!D:D,Conciliacao!A228,df_bloqueios_judiciais!E:E,"&lt;0")</f>
        <v/>
      </c>
      <c r="M228" s="10">
        <f>SUMIFS(df_extratos!I:I,df_extratos!F:F,Conciliacao!BD228,df_extratos!G:G,"DEBITO")+SUMIFS(df_extratos!I:I,df_extratos!F:F,Conciliacao!A228,df_extratos!G:G,"DEBITO")+SUMIFS(df_extratos!I:I,df_extratos!F:F,Conciliacao!BE228,df_extratos!G:G,"DEBITO")+SUMIFS(df_extratos!I:I,df_extratos!F:F,Conciliacao!BF228,df_extratos!G:G,"DEBITO")+SUMIFS(df_extratos!I:I,df_extratos!F:F,Conciliacao!BG228,df_extratos!G:G,"DEBITO")</f>
        <v/>
      </c>
      <c r="N228" s="11">
        <f>M228-SUM(I228:L228)</f>
        <v/>
      </c>
      <c r="O228" s="25">
        <f>SUMIFS(df_ajustes_conciliaco!D:D,df_ajustes_conciliaco!C:C,Conciliacao!A228)</f>
        <v/>
      </c>
      <c r="P228" s="22">
        <f>N228+H228-O228</f>
        <v/>
      </c>
      <c r="BD228" s="20" t="n">
        <v>45884.5</v>
      </c>
      <c r="BE228" s="20" t="n">
        <v>45884.125</v>
      </c>
      <c r="BF228" s="20" t="n">
        <v>45884.54166666666</v>
      </c>
      <c r="BG228" s="20" t="n">
        <v>45884.625</v>
      </c>
    </row>
    <row r="229">
      <c r="A229" s="5">
        <f>A228+1</f>
        <v/>
      </c>
      <c r="B229" s="3">
        <f>-SUMIFS(df_extrato_zig!G:G,df_extrato_zig!E:E,Conciliacao!A229,df_extrato_zig!D:D,"Saque")-SUMIFS(df_extrato_zig!G:G,df_extrato_zig!E:E,Conciliacao!A229,df_extrato_zig!D:D,"Antecipação")</f>
        <v/>
      </c>
      <c r="C229" s="3">
        <f>SUMIFS(df_extrato_zig!E:E,df_extrato_zig!L:L,Conciliacao!A229,df_extrato_zig!F:F,"DINHEIRO")</f>
        <v/>
      </c>
      <c r="D229" s="3">
        <f>SUMIFS(view_parc_agrup!H:H,view_parc_agrup!G:G,Conciliacao!A229)</f>
        <v/>
      </c>
      <c r="E229" s="3">
        <f>SUMIFS(df_mutuos!I:I,df_mutuos!B:B,Conciliacao!A229)</f>
        <v/>
      </c>
      <c r="F229" s="6">
        <f>SUMIFS(df_bloqueios_judiciais!E:E,df_bloqueios_judiciais!D:D,Conciliacao!A229,df_bloqueios_judiciais!E:E,"&gt;0")</f>
        <v/>
      </c>
      <c r="G229" s="7">
        <f>SUMIFS(df_extratos!I:I,df_extratos!F:F,Conciliacao!BD229,df_extratos!G:G,"CREDITO")+SUMIFS(df_extratos!I:I,df_extratos!F:F,Conciliacao!A229,df_extratos!G:G,"CREDITO")+SUMIFS(df_extratos!I:I,df_extratos!F:F,Conciliacao!BE229,df_extratos!G:G,"CREDITO")+SUMIFS(df_extratos!I:I,df_extratos!F:F,Conciliacao!BF229,df_extratos!G:G,"CREDITO")+SUMIFS(df_extratos!I:I,df_extratos!F:F,Conciliacao!BG229,df_extratos!G:G,"CREDITO")</f>
        <v/>
      </c>
      <c r="H229" s="9">
        <f>G229-SUM(B229:F229)</f>
        <v/>
      </c>
      <c r="I229" s="4">
        <f>SUMIFS(df_blueme_sem_parcelamento!E:E,df_blueme_sem_parcelamento!H:H,Conciliacao!A229)*(-1)</f>
        <v/>
      </c>
      <c r="J229" s="4">
        <f>SUMIFS(df_blueme_com_parcelamento!J:J,df_blueme_com_parcelamento!M:M,Conciliacao!A229)*(-1)</f>
        <v/>
      </c>
      <c r="K229" s="4">
        <f>SUMIFS(df_mutuos!J:J,df_mutuos!B:B,Conciliacao!A229)*(-1)</f>
        <v/>
      </c>
      <c r="L229" s="8">
        <f>SUMIFS(df_bloqueios_judiciais!E:E,df_bloqueios_judiciais!D:D,Conciliacao!A229,df_bloqueios_judiciais!E:E,"&lt;0")</f>
        <v/>
      </c>
      <c r="M229" s="10">
        <f>SUMIFS(df_extratos!I:I,df_extratos!F:F,Conciliacao!BD229,df_extratos!G:G,"DEBITO")+SUMIFS(df_extratos!I:I,df_extratos!F:F,Conciliacao!A229,df_extratos!G:G,"DEBITO")+SUMIFS(df_extratos!I:I,df_extratos!F:F,Conciliacao!BE229,df_extratos!G:G,"DEBITO")+SUMIFS(df_extratos!I:I,df_extratos!F:F,Conciliacao!BF229,df_extratos!G:G,"DEBITO")+SUMIFS(df_extratos!I:I,df_extratos!F:F,Conciliacao!BG229,df_extratos!G:G,"DEBITO")</f>
        <v/>
      </c>
      <c r="N229" s="11">
        <f>M229-SUM(I229:L229)</f>
        <v/>
      </c>
      <c r="O229" s="25">
        <f>SUMIFS(df_ajustes_conciliaco!D:D,df_ajustes_conciliaco!C:C,Conciliacao!A229)</f>
        <v/>
      </c>
      <c r="P229" s="22">
        <f>N229+H229-O229</f>
        <v/>
      </c>
      <c r="BD229" s="20" t="n">
        <v>45885.5</v>
      </c>
      <c r="BE229" s="20" t="n">
        <v>45885.125</v>
      </c>
      <c r="BF229" s="20" t="n">
        <v>45885.54166666666</v>
      </c>
      <c r="BG229" s="20" t="n">
        <v>45885.625</v>
      </c>
    </row>
    <row r="230">
      <c r="A230" s="5">
        <f>A229+1</f>
        <v/>
      </c>
      <c r="B230" s="3">
        <f>-SUMIFS(df_extrato_zig!G:G,df_extrato_zig!E:E,Conciliacao!A230,df_extrato_zig!D:D,"Saque")-SUMIFS(df_extrato_zig!G:G,df_extrato_zig!E:E,Conciliacao!A230,df_extrato_zig!D:D,"Antecipação")</f>
        <v/>
      </c>
      <c r="C230" s="3">
        <f>SUMIFS(df_extrato_zig!E:E,df_extrato_zig!L:L,Conciliacao!A230,df_extrato_zig!F:F,"DINHEIRO")</f>
        <v/>
      </c>
      <c r="D230" s="3">
        <f>SUMIFS(view_parc_agrup!H:H,view_parc_agrup!G:G,Conciliacao!A230)</f>
        <v/>
      </c>
      <c r="E230" s="3">
        <f>SUMIFS(df_mutuos!I:I,df_mutuos!B:B,Conciliacao!A230)</f>
        <v/>
      </c>
      <c r="F230" s="6">
        <f>SUMIFS(df_bloqueios_judiciais!E:E,df_bloqueios_judiciais!D:D,Conciliacao!A230,df_bloqueios_judiciais!E:E,"&gt;0")</f>
        <v/>
      </c>
      <c r="G230" s="7">
        <f>SUMIFS(df_extratos!I:I,df_extratos!F:F,Conciliacao!BD230,df_extratos!G:G,"CREDITO")+SUMIFS(df_extratos!I:I,df_extratos!F:F,Conciliacao!A230,df_extratos!G:G,"CREDITO")+SUMIFS(df_extratos!I:I,df_extratos!F:F,Conciliacao!BE230,df_extratos!G:G,"CREDITO")+SUMIFS(df_extratos!I:I,df_extratos!F:F,Conciliacao!BF230,df_extratos!G:G,"CREDITO")+SUMIFS(df_extratos!I:I,df_extratos!F:F,Conciliacao!BG230,df_extratos!G:G,"CREDITO")</f>
        <v/>
      </c>
      <c r="H230" s="9">
        <f>G230-SUM(B230:F230)</f>
        <v/>
      </c>
      <c r="I230" s="4">
        <f>SUMIFS(df_blueme_sem_parcelamento!E:E,df_blueme_sem_parcelamento!H:H,Conciliacao!A230)*(-1)</f>
        <v/>
      </c>
      <c r="J230" s="4">
        <f>SUMIFS(df_blueme_com_parcelamento!J:J,df_blueme_com_parcelamento!M:M,Conciliacao!A230)*(-1)</f>
        <v/>
      </c>
      <c r="K230" s="4">
        <f>SUMIFS(df_mutuos!J:J,df_mutuos!B:B,Conciliacao!A230)*(-1)</f>
        <v/>
      </c>
      <c r="L230" s="8">
        <f>SUMIFS(df_bloqueios_judiciais!E:E,df_bloqueios_judiciais!D:D,Conciliacao!A230,df_bloqueios_judiciais!E:E,"&lt;0")</f>
        <v/>
      </c>
      <c r="M230" s="10">
        <f>SUMIFS(df_extratos!I:I,df_extratos!F:F,Conciliacao!BD230,df_extratos!G:G,"DEBITO")+SUMIFS(df_extratos!I:I,df_extratos!F:F,Conciliacao!A230,df_extratos!G:G,"DEBITO")+SUMIFS(df_extratos!I:I,df_extratos!F:F,Conciliacao!BE230,df_extratos!G:G,"DEBITO")+SUMIFS(df_extratos!I:I,df_extratos!F:F,Conciliacao!BF230,df_extratos!G:G,"DEBITO")+SUMIFS(df_extratos!I:I,df_extratos!F:F,Conciliacao!BG230,df_extratos!G:G,"DEBITO")</f>
        <v/>
      </c>
      <c r="N230" s="11">
        <f>M230-SUM(I230:L230)</f>
        <v/>
      </c>
      <c r="O230" s="25">
        <f>SUMIFS(df_ajustes_conciliaco!D:D,df_ajustes_conciliaco!C:C,Conciliacao!A230)</f>
        <v/>
      </c>
      <c r="P230" s="22">
        <f>N230+H230-O230</f>
        <v/>
      </c>
      <c r="BD230" s="20" t="n">
        <v>45886.5</v>
      </c>
      <c r="BE230" s="20" t="n">
        <v>45886.125</v>
      </c>
      <c r="BF230" s="20" t="n">
        <v>45886.54166666666</v>
      </c>
      <c r="BG230" s="20" t="n">
        <v>45886.625</v>
      </c>
    </row>
    <row r="231">
      <c r="A231" s="5">
        <f>A230+1</f>
        <v/>
      </c>
      <c r="B231" s="3">
        <f>-SUMIFS(df_extrato_zig!G:G,df_extrato_zig!E:E,Conciliacao!A231,df_extrato_zig!D:D,"Saque")-SUMIFS(df_extrato_zig!G:G,df_extrato_zig!E:E,Conciliacao!A231,df_extrato_zig!D:D,"Antecipação")</f>
        <v/>
      </c>
      <c r="C231" s="3">
        <f>SUMIFS(df_extrato_zig!E:E,df_extrato_zig!L:L,Conciliacao!A231,df_extrato_zig!F:F,"DINHEIRO")</f>
        <v/>
      </c>
      <c r="D231" s="3">
        <f>SUMIFS(view_parc_agrup!H:H,view_parc_agrup!G:G,Conciliacao!A231)</f>
        <v/>
      </c>
      <c r="E231" s="3">
        <f>SUMIFS(df_mutuos!I:I,df_mutuos!B:B,Conciliacao!A231)</f>
        <v/>
      </c>
      <c r="F231" s="6">
        <f>SUMIFS(df_bloqueios_judiciais!E:E,df_bloqueios_judiciais!D:D,Conciliacao!A231,df_bloqueios_judiciais!E:E,"&gt;0")</f>
        <v/>
      </c>
      <c r="G231" s="7">
        <f>SUMIFS(df_extratos!I:I,df_extratos!F:F,Conciliacao!BD231,df_extratos!G:G,"CREDITO")+SUMIFS(df_extratos!I:I,df_extratos!F:F,Conciliacao!A231,df_extratos!G:G,"CREDITO")+SUMIFS(df_extratos!I:I,df_extratos!F:F,Conciliacao!BE231,df_extratos!G:G,"CREDITO")+SUMIFS(df_extratos!I:I,df_extratos!F:F,Conciliacao!BF231,df_extratos!G:G,"CREDITO")+SUMIFS(df_extratos!I:I,df_extratos!F:F,Conciliacao!BG231,df_extratos!G:G,"CREDITO")</f>
        <v/>
      </c>
      <c r="H231" s="9">
        <f>G231-SUM(B231:F231)</f>
        <v/>
      </c>
      <c r="I231" s="4">
        <f>SUMIFS(df_blueme_sem_parcelamento!E:E,df_blueme_sem_parcelamento!H:H,Conciliacao!A231)*(-1)</f>
        <v/>
      </c>
      <c r="J231" s="4">
        <f>SUMIFS(df_blueme_com_parcelamento!J:J,df_blueme_com_parcelamento!M:M,Conciliacao!A231)*(-1)</f>
        <v/>
      </c>
      <c r="K231" s="4">
        <f>SUMIFS(df_mutuos!J:J,df_mutuos!B:B,Conciliacao!A231)*(-1)</f>
        <v/>
      </c>
      <c r="L231" s="8">
        <f>SUMIFS(df_bloqueios_judiciais!E:E,df_bloqueios_judiciais!D:D,Conciliacao!A231,df_bloqueios_judiciais!E:E,"&lt;0")</f>
        <v/>
      </c>
      <c r="M231" s="10">
        <f>SUMIFS(df_extratos!I:I,df_extratos!F:F,Conciliacao!BD231,df_extratos!G:G,"DEBITO")+SUMIFS(df_extratos!I:I,df_extratos!F:F,Conciliacao!A231,df_extratos!G:G,"DEBITO")+SUMIFS(df_extratos!I:I,df_extratos!F:F,Conciliacao!BE231,df_extratos!G:G,"DEBITO")+SUMIFS(df_extratos!I:I,df_extratos!F:F,Conciliacao!BF231,df_extratos!G:G,"DEBITO")+SUMIFS(df_extratos!I:I,df_extratos!F:F,Conciliacao!BG231,df_extratos!G:G,"DEBITO")</f>
        <v/>
      </c>
      <c r="N231" s="11">
        <f>M231-SUM(I231:L231)</f>
        <v/>
      </c>
      <c r="O231" s="25">
        <f>SUMIFS(df_ajustes_conciliaco!D:D,df_ajustes_conciliaco!C:C,Conciliacao!A231)</f>
        <v/>
      </c>
      <c r="P231" s="22">
        <f>N231+H231-O231</f>
        <v/>
      </c>
      <c r="BD231" s="20" t="n">
        <v>45887.5</v>
      </c>
      <c r="BE231" s="20" t="n">
        <v>45887.125</v>
      </c>
      <c r="BF231" s="20" t="n">
        <v>45887.54166666666</v>
      </c>
      <c r="BG231" s="20" t="n">
        <v>45887.625</v>
      </c>
    </row>
    <row r="232">
      <c r="A232" s="5">
        <f>A231+1</f>
        <v/>
      </c>
      <c r="B232" s="3">
        <f>-SUMIFS(df_extrato_zig!G:G,df_extrato_zig!E:E,Conciliacao!A232,df_extrato_zig!D:D,"Saque")-SUMIFS(df_extrato_zig!G:G,df_extrato_zig!E:E,Conciliacao!A232,df_extrato_zig!D:D,"Antecipação")</f>
        <v/>
      </c>
      <c r="C232" s="3">
        <f>SUMIFS(df_extrato_zig!E:E,df_extrato_zig!L:L,Conciliacao!A232,df_extrato_zig!F:F,"DINHEIRO")</f>
        <v/>
      </c>
      <c r="D232" s="3">
        <f>SUMIFS(view_parc_agrup!H:H,view_parc_agrup!G:G,Conciliacao!A232)</f>
        <v/>
      </c>
      <c r="E232" s="3">
        <f>SUMIFS(df_mutuos!I:I,df_mutuos!B:B,Conciliacao!A232)</f>
        <v/>
      </c>
      <c r="F232" s="6">
        <f>SUMIFS(df_bloqueios_judiciais!E:E,df_bloqueios_judiciais!D:D,Conciliacao!A232,df_bloqueios_judiciais!E:E,"&gt;0")</f>
        <v/>
      </c>
      <c r="G232" s="7">
        <f>SUMIFS(df_extratos!I:I,df_extratos!F:F,Conciliacao!BD232,df_extratos!G:G,"CREDITO")+SUMIFS(df_extratos!I:I,df_extratos!F:F,Conciliacao!A232,df_extratos!G:G,"CREDITO")+SUMIFS(df_extratos!I:I,df_extratos!F:F,Conciliacao!BE232,df_extratos!G:G,"CREDITO")+SUMIFS(df_extratos!I:I,df_extratos!F:F,Conciliacao!BF232,df_extratos!G:G,"CREDITO")+SUMIFS(df_extratos!I:I,df_extratos!F:F,Conciliacao!BG232,df_extratos!G:G,"CREDITO")</f>
        <v/>
      </c>
      <c r="H232" s="9">
        <f>G232-SUM(B232:F232)</f>
        <v/>
      </c>
      <c r="I232" s="4">
        <f>SUMIFS(df_blueme_sem_parcelamento!E:E,df_blueme_sem_parcelamento!H:H,Conciliacao!A232)*(-1)</f>
        <v/>
      </c>
      <c r="J232" s="4">
        <f>SUMIFS(df_blueme_com_parcelamento!J:J,df_blueme_com_parcelamento!M:M,Conciliacao!A232)*(-1)</f>
        <v/>
      </c>
      <c r="K232" s="4">
        <f>SUMIFS(df_mutuos!J:J,df_mutuos!B:B,Conciliacao!A232)*(-1)</f>
        <v/>
      </c>
      <c r="L232" s="8">
        <f>SUMIFS(df_bloqueios_judiciais!E:E,df_bloqueios_judiciais!D:D,Conciliacao!A232,df_bloqueios_judiciais!E:E,"&lt;0")</f>
        <v/>
      </c>
      <c r="M232" s="10">
        <f>SUMIFS(df_extratos!I:I,df_extratos!F:F,Conciliacao!BD232,df_extratos!G:G,"DEBITO")+SUMIFS(df_extratos!I:I,df_extratos!F:F,Conciliacao!A232,df_extratos!G:G,"DEBITO")+SUMIFS(df_extratos!I:I,df_extratos!F:F,Conciliacao!BE232,df_extratos!G:G,"DEBITO")+SUMIFS(df_extratos!I:I,df_extratos!F:F,Conciliacao!BF232,df_extratos!G:G,"DEBITO")+SUMIFS(df_extratos!I:I,df_extratos!F:F,Conciliacao!BG232,df_extratos!G:G,"DEBITO")</f>
        <v/>
      </c>
      <c r="N232" s="11">
        <f>M232-SUM(I232:L232)</f>
        <v/>
      </c>
      <c r="O232" s="25">
        <f>SUMIFS(df_ajustes_conciliaco!D:D,df_ajustes_conciliaco!C:C,Conciliacao!A232)</f>
        <v/>
      </c>
      <c r="P232" s="22">
        <f>N232+H232-O232</f>
        <v/>
      </c>
      <c r="BD232" s="20" t="n">
        <v>45888.5</v>
      </c>
      <c r="BE232" s="20" t="n">
        <v>45888.125</v>
      </c>
      <c r="BF232" s="20" t="n">
        <v>45888.54166666666</v>
      </c>
      <c r="BG232" s="20" t="n">
        <v>45888.625</v>
      </c>
    </row>
    <row r="233">
      <c r="A233" s="5">
        <f>A232+1</f>
        <v/>
      </c>
      <c r="B233" s="3">
        <f>-SUMIFS(df_extrato_zig!G:G,df_extrato_zig!E:E,Conciliacao!A233,df_extrato_zig!D:D,"Saque")-SUMIFS(df_extrato_zig!G:G,df_extrato_zig!E:E,Conciliacao!A233,df_extrato_zig!D:D,"Antecipação")</f>
        <v/>
      </c>
      <c r="C233" s="3">
        <f>SUMIFS(df_extrato_zig!E:E,df_extrato_zig!L:L,Conciliacao!A233,df_extrato_zig!F:F,"DINHEIRO")</f>
        <v/>
      </c>
      <c r="D233" s="3">
        <f>SUMIFS(view_parc_agrup!H:H,view_parc_agrup!G:G,Conciliacao!A233)</f>
        <v/>
      </c>
      <c r="E233" s="3">
        <f>SUMIFS(df_mutuos!I:I,df_mutuos!B:B,Conciliacao!A233)</f>
        <v/>
      </c>
      <c r="F233" s="6">
        <f>SUMIFS(df_bloqueios_judiciais!E:E,df_bloqueios_judiciais!D:D,Conciliacao!A233,df_bloqueios_judiciais!E:E,"&gt;0")</f>
        <v/>
      </c>
      <c r="G233" s="7">
        <f>SUMIFS(df_extratos!I:I,df_extratos!F:F,Conciliacao!BD233,df_extratos!G:G,"CREDITO")+SUMIFS(df_extratos!I:I,df_extratos!F:F,Conciliacao!A233,df_extratos!G:G,"CREDITO")+SUMIFS(df_extratos!I:I,df_extratos!F:F,Conciliacao!BE233,df_extratos!G:G,"CREDITO")+SUMIFS(df_extratos!I:I,df_extratos!F:F,Conciliacao!BF233,df_extratos!G:G,"CREDITO")+SUMIFS(df_extratos!I:I,df_extratos!F:F,Conciliacao!BG233,df_extratos!G:G,"CREDITO")</f>
        <v/>
      </c>
      <c r="H233" s="9">
        <f>G233-SUM(B233:F233)</f>
        <v/>
      </c>
      <c r="I233" s="4">
        <f>SUMIFS(df_blueme_sem_parcelamento!E:E,df_blueme_sem_parcelamento!H:H,Conciliacao!A233)*(-1)</f>
        <v/>
      </c>
      <c r="J233" s="4">
        <f>SUMIFS(df_blueme_com_parcelamento!J:J,df_blueme_com_parcelamento!M:M,Conciliacao!A233)*(-1)</f>
        <v/>
      </c>
      <c r="K233" s="4">
        <f>SUMIFS(df_mutuos!J:J,df_mutuos!B:B,Conciliacao!A233)*(-1)</f>
        <v/>
      </c>
      <c r="L233" s="8">
        <f>SUMIFS(df_bloqueios_judiciais!E:E,df_bloqueios_judiciais!D:D,Conciliacao!A233,df_bloqueios_judiciais!E:E,"&lt;0")</f>
        <v/>
      </c>
      <c r="M233" s="10">
        <f>SUMIFS(df_extratos!I:I,df_extratos!F:F,Conciliacao!BD233,df_extratos!G:G,"DEBITO")+SUMIFS(df_extratos!I:I,df_extratos!F:F,Conciliacao!A233,df_extratos!G:G,"DEBITO")+SUMIFS(df_extratos!I:I,df_extratos!F:F,Conciliacao!BE233,df_extratos!G:G,"DEBITO")+SUMIFS(df_extratos!I:I,df_extratos!F:F,Conciliacao!BF233,df_extratos!G:G,"DEBITO")+SUMIFS(df_extratos!I:I,df_extratos!F:F,Conciliacao!BG233,df_extratos!G:G,"DEBITO")</f>
        <v/>
      </c>
      <c r="N233" s="11">
        <f>M233-SUM(I233:L233)</f>
        <v/>
      </c>
      <c r="O233" s="25">
        <f>SUMIFS(df_ajustes_conciliaco!D:D,df_ajustes_conciliaco!C:C,Conciliacao!A233)</f>
        <v/>
      </c>
      <c r="P233" s="22">
        <f>N233+H233-O233</f>
        <v/>
      </c>
      <c r="BD233" s="20" t="n">
        <v>45889.5</v>
      </c>
      <c r="BE233" s="20" t="n">
        <v>45889.125</v>
      </c>
      <c r="BF233" s="20" t="n">
        <v>45889.54166666666</v>
      </c>
      <c r="BG233" s="20" t="n">
        <v>45889.625</v>
      </c>
    </row>
    <row r="234">
      <c r="A234" s="5">
        <f>A233+1</f>
        <v/>
      </c>
      <c r="B234" s="3">
        <f>-SUMIFS(df_extrato_zig!G:G,df_extrato_zig!E:E,Conciliacao!A234,df_extrato_zig!D:D,"Saque")-SUMIFS(df_extrato_zig!G:G,df_extrato_zig!E:E,Conciliacao!A234,df_extrato_zig!D:D,"Antecipação")</f>
        <v/>
      </c>
      <c r="C234" s="3">
        <f>SUMIFS(df_extrato_zig!E:E,df_extrato_zig!L:L,Conciliacao!A234,df_extrato_zig!F:F,"DINHEIRO")</f>
        <v/>
      </c>
      <c r="D234" s="3">
        <f>SUMIFS(view_parc_agrup!H:H,view_parc_agrup!G:G,Conciliacao!A234)</f>
        <v/>
      </c>
      <c r="E234" s="3">
        <f>SUMIFS(df_mutuos!I:I,df_mutuos!B:B,Conciliacao!A234)</f>
        <v/>
      </c>
      <c r="F234" s="6">
        <f>SUMIFS(df_bloqueios_judiciais!E:E,df_bloqueios_judiciais!D:D,Conciliacao!A234,df_bloqueios_judiciais!E:E,"&gt;0")</f>
        <v/>
      </c>
      <c r="G234" s="7">
        <f>SUMIFS(df_extratos!I:I,df_extratos!F:F,Conciliacao!BD234,df_extratos!G:G,"CREDITO")+SUMIFS(df_extratos!I:I,df_extratos!F:F,Conciliacao!A234,df_extratos!G:G,"CREDITO")+SUMIFS(df_extratos!I:I,df_extratos!F:F,Conciliacao!BE234,df_extratos!G:G,"CREDITO")+SUMIFS(df_extratos!I:I,df_extratos!F:F,Conciliacao!BF234,df_extratos!G:G,"CREDITO")+SUMIFS(df_extratos!I:I,df_extratos!F:F,Conciliacao!BG234,df_extratos!G:G,"CREDITO")</f>
        <v/>
      </c>
      <c r="H234" s="9">
        <f>G234-SUM(B234:F234)</f>
        <v/>
      </c>
      <c r="I234" s="4">
        <f>SUMIFS(df_blueme_sem_parcelamento!E:E,df_blueme_sem_parcelamento!H:H,Conciliacao!A234)*(-1)</f>
        <v/>
      </c>
      <c r="J234" s="4">
        <f>SUMIFS(df_blueme_com_parcelamento!J:J,df_blueme_com_parcelamento!M:M,Conciliacao!A234)*(-1)</f>
        <v/>
      </c>
      <c r="K234" s="4">
        <f>SUMIFS(df_mutuos!J:J,df_mutuos!B:B,Conciliacao!A234)*(-1)</f>
        <v/>
      </c>
      <c r="L234" s="8">
        <f>SUMIFS(df_bloqueios_judiciais!E:E,df_bloqueios_judiciais!D:D,Conciliacao!A234,df_bloqueios_judiciais!E:E,"&lt;0")</f>
        <v/>
      </c>
      <c r="M234" s="10">
        <f>SUMIFS(df_extratos!I:I,df_extratos!F:F,Conciliacao!BD234,df_extratos!G:G,"DEBITO")+SUMIFS(df_extratos!I:I,df_extratos!F:F,Conciliacao!A234,df_extratos!G:G,"DEBITO")+SUMIFS(df_extratos!I:I,df_extratos!F:F,Conciliacao!BE234,df_extratos!G:G,"DEBITO")+SUMIFS(df_extratos!I:I,df_extratos!F:F,Conciliacao!BF234,df_extratos!G:G,"DEBITO")+SUMIFS(df_extratos!I:I,df_extratos!F:F,Conciliacao!BG234,df_extratos!G:G,"DEBITO")</f>
        <v/>
      </c>
      <c r="N234" s="11">
        <f>M234-SUM(I234:L234)</f>
        <v/>
      </c>
      <c r="O234" s="25">
        <f>SUMIFS(df_ajustes_conciliaco!D:D,df_ajustes_conciliaco!C:C,Conciliacao!A234)</f>
        <v/>
      </c>
      <c r="P234" s="22">
        <f>N234+H234-O234</f>
        <v/>
      </c>
      <c r="BD234" s="20" t="n">
        <v>45890.5</v>
      </c>
      <c r="BE234" s="20" t="n">
        <v>45890.125</v>
      </c>
      <c r="BF234" s="20" t="n">
        <v>45890.54166666666</v>
      </c>
      <c r="BG234" s="20" t="n">
        <v>45890.625</v>
      </c>
    </row>
    <row r="235">
      <c r="A235" s="5">
        <f>A234+1</f>
        <v/>
      </c>
      <c r="B235" s="3">
        <f>-SUMIFS(df_extrato_zig!G:G,df_extrato_zig!E:E,Conciliacao!A235,df_extrato_zig!D:D,"Saque")-SUMIFS(df_extrato_zig!G:G,df_extrato_zig!E:E,Conciliacao!A235,df_extrato_zig!D:D,"Antecipação")</f>
        <v/>
      </c>
      <c r="C235" s="3">
        <f>SUMIFS(df_extrato_zig!E:E,df_extrato_zig!L:L,Conciliacao!A235,df_extrato_zig!F:F,"DINHEIRO")</f>
        <v/>
      </c>
      <c r="D235" s="3">
        <f>SUMIFS(view_parc_agrup!H:H,view_parc_agrup!G:G,Conciliacao!A235)</f>
        <v/>
      </c>
      <c r="E235" s="3">
        <f>SUMIFS(df_mutuos!I:I,df_mutuos!B:B,Conciliacao!A235)</f>
        <v/>
      </c>
      <c r="F235" s="6">
        <f>SUMIFS(df_bloqueios_judiciais!E:E,df_bloqueios_judiciais!D:D,Conciliacao!A235,df_bloqueios_judiciais!E:E,"&gt;0")</f>
        <v/>
      </c>
      <c r="G235" s="7">
        <f>SUMIFS(df_extratos!I:I,df_extratos!F:F,Conciliacao!BD235,df_extratos!G:G,"CREDITO")+SUMIFS(df_extratos!I:I,df_extratos!F:F,Conciliacao!A235,df_extratos!G:G,"CREDITO")+SUMIFS(df_extratos!I:I,df_extratos!F:F,Conciliacao!BE235,df_extratos!G:G,"CREDITO")+SUMIFS(df_extratos!I:I,df_extratos!F:F,Conciliacao!BF235,df_extratos!G:G,"CREDITO")+SUMIFS(df_extratos!I:I,df_extratos!F:F,Conciliacao!BG235,df_extratos!G:G,"CREDITO")</f>
        <v/>
      </c>
      <c r="H235" s="9">
        <f>G235-SUM(B235:F235)</f>
        <v/>
      </c>
      <c r="I235" s="4">
        <f>SUMIFS(df_blueme_sem_parcelamento!E:E,df_blueme_sem_parcelamento!H:H,Conciliacao!A235)*(-1)</f>
        <v/>
      </c>
      <c r="J235" s="4">
        <f>SUMIFS(df_blueme_com_parcelamento!J:J,df_blueme_com_parcelamento!M:M,Conciliacao!A235)*(-1)</f>
        <v/>
      </c>
      <c r="K235" s="4">
        <f>SUMIFS(df_mutuos!J:J,df_mutuos!B:B,Conciliacao!A235)*(-1)</f>
        <v/>
      </c>
      <c r="L235" s="8">
        <f>SUMIFS(df_bloqueios_judiciais!E:E,df_bloqueios_judiciais!D:D,Conciliacao!A235,df_bloqueios_judiciais!E:E,"&lt;0")</f>
        <v/>
      </c>
      <c r="M235" s="10">
        <f>SUMIFS(df_extratos!I:I,df_extratos!F:F,Conciliacao!BD235,df_extratos!G:G,"DEBITO")+SUMIFS(df_extratos!I:I,df_extratos!F:F,Conciliacao!A235,df_extratos!G:G,"DEBITO")+SUMIFS(df_extratos!I:I,df_extratos!F:F,Conciliacao!BE235,df_extratos!G:G,"DEBITO")+SUMIFS(df_extratos!I:I,df_extratos!F:F,Conciliacao!BF235,df_extratos!G:G,"DEBITO")+SUMIFS(df_extratos!I:I,df_extratos!F:F,Conciliacao!BG235,df_extratos!G:G,"DEBITO")</f>
        <v/>
      </c>
      <c r="N235" s="11">
        <f>M235-SUM(I235:L235)</f>
        <v/>
      </c>
      <c r="O235" s="25">
        <f>SUMIFS(df_ajustes_conciliaco!D:D,df_ajustes_conciliaco!C:C,Conciliacao!A235)</f>
        <v/>
      </c>
      <c r="P235" s="22">
        <f>N235+H235-O235</f>
        <v/>
      </c>
      <c r="BD235" s="20" t="n">
        <v>45891.5</v>
      </c>
      <c r="BE235" s="20" t="n">
        <v>45891.125</v>
      </c>
      <c r="BF235" s="20" t="n">
        <v>45891.54166666666</v>
      </c>
      <c r="BG235" s="20" t="n">
        <v>45891.625</v>
      </c>
    </row>
    <row r="236">
      <c r="A236" s="5">
        <f>A235+1</f>
        <v/>
      </c>
      <c r="B236" s="3">
        <f>-SUMIFS(df_extrato_zig!G:G,df_extrato_zig!E:E,Conciliacao!A236,df_extrato_zig!D:D,"Saque")-SUMIFS(df_extrato_zig!G:G,df_extrato_zig!E:E,Conciliacao!A236,df_extrato_zig!D:D,"Antecipação")</f>
        <v/>
      </c>
      <c r="C236" s="3">
        <f>SUMIFS(df_extrato_zig!E:E,df_extrato_zig!L:L,Conciliacao!A236,df_extrato_zig!F:F,"DINHEIRO")</f>
        <v/>
      </c>
      <c r="D236" s="3">
        <f>SUMIFS(view_parc_agrup!H:H,view_parc_agrup!G:G,Conciliacao!A236)</f>
        <v/>
      </c>
      <c r="E236" s="3">
        <f>SUMIFS(df_mutuos!I:I,df_mutuos!B:B,Conciliacao!A236)</f>
        <v/>
      </c>
      <c r="F236" s="6">
        <f>SUMIFS(df_bloqueios_judiciais!E:E,df_bloqueios_judiciais!D:D,Conciliacao!A236,df_bloqueios_judiciais!E:E,"&gt;0")</f>
        <v/>
      </c>
      <c r="G236" s="7">
        <f>SUMIFS(df_extratos!I:I,df_extratos!F:F,Conciliacao!BD236,df_extratos!G:G,"CREDITO")+SUMIFS(df_extratos!I:I,df_extratos!F:F,Conciliacao!A236,df_extratos!G:G,"CREDITO")+SUMIFS(df_extratos!I:I,df_extratos!F:F,Conciliacao!BE236,df_extratos!G:G,"CREDITO")+SUMIFS(df_extratos!I:I,df_extratos!F:F,Conciliacao!BF236,df_extratos!G:G,"CREDITO")+SUMIFS(df_extratos!I:I,df_extratos!F:F,Conciliacao!BG236,df_extratos!G:G,"CREDITO")</f>
        <v/>
      </c>
      <c r="H236" s="9">
        <f>G236-SUM(B236:F236)</f>
        <v/>
      </c>
      <c r="I236" s="4">
        <f>SUMIFS(df_blueme_sem_parcelamento!E:E,df_blueme_sem_parcelamento!H:H,Conciliacao!A236)*(-1)</f>
        <v/>
      </c>
      <c r="J236" s="4">
        <f>SUMIFS(df_blueme_com_parcelamento!J:J,df_blueme_com_parcelamento!M:M,Conciliacao!A236)*(-1)</f>
        <v/>
      </c>
      <c r="K236" s="4">
        <f>SUMIFS(df_mutuos!J:J,df_mutuos!B:B,Conciliacao!A236)*(-1)</f>
        <v/>
      </c>
      <c r="L236" s="8">
        <f>SUMIFS(df_bloqueios_judiciais!E:E,df_bloqueios_judiciais!D:D,Conciliacao!A236,df_bloqueios_judiciais!E:E,"&lt;0")</f>
        <v/>
      </c>
      <c r="M236" s="10">
        <f>SUMIFS(df_extratos!I:I,df_extratos!F:F,Conciliacao!BD236,df_extratos!G:G,"DEBITO")+SUMIFS(df_extratos!I:I,df_extratos!F:F,Conciliacao!A236,df_extratos!G:G,"DEBITO")+SUMIFS(df_extratos!I:I,df_extratos!F:F,Conciliacao!BE236,df_extratos!G:G,"DEBITO")+SUMIFS(df_extratos!I:I,df_extratos!F:F,Conciliacao!BF236,df_extratos!G:G,"DEBITO")+SUMIFS(df_extratos!I:I,df_extratos!F:F,Conciliacao!BG236,df_extratos!G:G,"DEBITO")</f>
        <v/>
      </c>
      <c r="N236" s="11">
        <f>M236-SUM(I236:L236)</f>
        <v/>
      </c>
      <c r="O236" s="25">
        <f>SUMIFS(df_ajustes_conciliaco!D:D,df_ajustes_conciliaco!C:C,Conciliacao!A236)</f>
        <v/>
      </c>
      <c r="P236" s="22">
        <f>N236+H236-O236</f>
        <v/>
      </c>
      <c r="BD236" s="20" t="n">
        <v>45892.5</v>
      </c>
      <c r="BE236" s="20" t="n">
        <v>45892.125</v>
      </c>
      <c r="BF236" s="20" t="n">
        <v>45892.54166666666</v>
      </c>
      <c r="BG236" s="20" t="n">
        <v>45892.625</v>
      </c>
    </row>
    <row r="237">
      <c r="A237" s="5">
        <f>A236+1</f>
        <v/>
      </c>
      <c r="B237" s="3">
        <f>-SUMIFS(df_extrato_zig!G:G,df_extrato_zig!E:E,Conciliacao!A237,df_extrato_zig!D:D,"Saque")-SUMIFS(df_extrato_zig!G:G,df_extrato_zig!E:E,Conciliacao!A237,df_extrato_zig!D:D,"Antecipação")</f>
        <v/>
      </c>
      <c r="C237" s="3">
        <f>SUMIFS(df_extrato_zig!E:E,df_extrato_zig!L:L,Conciliacao!A237,df_extrato_zig!F:F,"DINHEIRO")</f>
        <v/>
      </c>
      <c r="D237" s="3">
        <f>SUMIFS(view_parc_agrup!H:H,view_parc_agrup!G:G,Conciliacao!A237)</f>
        <v/>
      </c>
      <c r="E237" s="3">
        <f>SUMIFS(df_mutuos!I:I,df_mutuos!B:B,Conciliacao!A237)</f>
        <v/>
      </c>
      <c r="F237" s="6">
        <f>SUMIFS(df_bloqueios_judiciais!E:E,df_bloqueios_judiciais!D:D,Conciliacao!A237,df_bloqueios_judiciais!E:E,"&gt;0")</f>
        <v/>
      </c>
      <c r="G237" s="7">
        <f>SUMIFS(df_extratos!I:I,df_extratos!F:F,Conciliacao!BD237,df_extratos!G:G,"CREDITO")+SUMIFS(df_extratos!I:I,df_extratos!F:F,Conciliacao!A237,df_extratos!G:G,"CREDITO")+SUMIFS(df_extratos!I:I,df_extratos!F:F,Conciliacao!BE237,df_extratos!G:G,"CREDITO")+SUMIFS(df_extratos!I:I,df_extratos!F:F,Conciliacao!BF237,df_extratos!G:G,"CREDITO")+SUMIFS(df_extratos!I:I,df_extratos!F:F,Conciliacao!BG237,df_extratos!G:G,"CREDITO")</f>
        <v/>
      </c>
      <c r="H237" s="9">
        <f>G237-SUM(B237:F237)</f>
        <v/>
      </c>
      <c r="I237" s="4">
        <f>SUMIFS(df_blueme_sem_parcelamento!E:E,df_blueme_sem_parcelamento!H:H,Conciliacao!A237)*(-1)</f>
        <v/>
      </c>
      <c r="J237" s="4">
        <f>SUMIFS(df_blueme_com_parcelamento!J:J,df_blueme_com_parcelamento!M:M,Conciliacao!A237)*(-1)</f>
        <v/>
      </c>
      <c r="K237" s="4">
        <f>SUMIFS(df_mutuos!J:J,df_mutuos!B:B,Conciliacao!A237)*(-1)</f>
        <v/>
      </c>
      <c r="L237" s="8">
        <f>SUMIFS(df_bloqueios_judiciais!E:E,df_bloqueios_judiciais!D:D,Conciliacao!A237,df_bloqueios_judiciais!E:E,"&lt;0")</f>
        <v/>
      </c>
      <c r="M237" s="10">
        <f>SUMIFS(df_extratos!I:I,df_extratos!F:F,Conciliacao!BD237,df_extratos!G:G,"DEBITO")+SUMIFS(df_extratos!I:I,df_extratos!F:F,Conciliacao!A237,df_extratos!G:G,"DEBITO")+SUMIFS(df_extratos!I:I,df_extratos!F:F,Conciliacao!BE237,df_extratos!G:G,"DEBITO")+SUMIFS(df_extratos!I:I,df_extratos!F:F,Conciliacao!BF237,df_extratos!G:G,"DEBITO")+SUMIFS(df_extratos!I:I,df_extratos!F:F,Conciliacao!BG237,df_extratos!G:G,"DEBITO")</f>
        <v/>
      </c>
      <c r="N237" s="11">
        <f>M237-SUM(I237:L237)</f>
        <v/>
      </c>
      <c r="O237" s="25">
        <f>SUMIFS(df_ajustes_conciliaco!D:D,df_ajustes_conciliaco!C:C,Conciliacao!A237)</f>
        <v/>
      </c>
      <c r="P237" s="22">
        <f>N237+H237-O237</f>
        <v/>
      </c>
      <c r="BD237" s="20" t="n">
        <v>45893.5</v>
      </c>
      <c r="BE237" s="20" t="n">
        <v>45893.125</v>
      </c>
      <c r="BF237" s="20" t="n">
        <v>45893.54166666666</v>
      </c>
      <c r="BG237" s="20" t="n">
        <v>45893.625</v>
      </c>
    </row>
    <row r="238">
      <c r="A238" s="5">
        <f>A237+1</f>
        <v/>
      </c>
      <c r="B238" s="3">
        <f>-SUMIFS(df_extrato_zig!G:G,df_extrato_zig!E:E,Conciliacao!A238,df_extrato_zig!D:D,"Saque")-SUMIFS(df_extrato_zig!G:G,df_extrato_zig!E:E,Conciliacao!A238,df_extrato_zig!D:D,"Antecipação")</f>
        <v/>
      </c>
      <c r="C238" s="3">
        <f>SUMIFS(df_extrato_zig!E:E,df_extrato_zig!L:L,Conciliacao!A238,df_extrato_zig!F:F,"DINHEIRO")</f>
        <v/>
      </c>
      <c r="D238" s="3">
        <f>SUMIFS(view_parc_agrup!H:H,view_parc_agrup!G:G,Conciliacao!A238)</f>
        <v/>
      </c>
      <c r="E238" s="3">
        <f>SUMIFS(df_mutuos!I:I,df_mutuos!B:B,Conciliacao!A238)</f>
        <v/>
      </c>
      <c r="F238" s="6">
        <f>SUMIFS(df_bloqueios_judiciais!E:E,df_bloqueios_judiciais!D:D,Conciliacao!A238,df_bloqueios_judiciais!E:E,"&gt;0")</f>
        <v/>
      </c>
      <c r="G238" s="7">
        <f>SUMIFS(df_extratos!I:I,df_extratos!F:F,Conciliacao!BD238,df_extratos!G:G,"CREDITO")+SUMIFS(df_extratos!I:I,df_extratos!F:F,Conciliacao!A238,df_extratos!G:G,"CREDITO")+SUMIFS(df_extratos!I:I,df_extratos!F:F,Conciliacao!BE238,df_extratos!G:G,"CREDITO")+SUMIFS(df_extratos!I:I,df_extratos!F:F,Conciliacao!BF238,df_extratos!G:G,"CREDITO")+SUMIFS(df_extratos!I:I,df_extratos!F:F,Conciliacao!BG238,df_extratos!G:G,"CREDITO")</f>
        <v/>
      </c>
      <c r="H238" s="9">
        <f>G238-SUM(B238:F238)</f>
        <v/>
      </c>
      <c r="I238" s="4">
        <f>SUMIFS(df_blueme_sem_parcelamento!E:E,df_blueme_sem_parcelamento!H:H,Conciliacao!A238)*(-1)</f>
        <v/>
      </c>
      <c r="J238" s="4">
        <f>SUMIFS(df_blueme_com_parcelamento!J:J,df_blueme_com_parcelamento!M:M,Conciliacao!A238)*(-1)</f>
        <v/>
      </c>
      <c r="K238" s="4">
        <f>SUMIFS(df_mutuos!J:J,df_mutuos!B:B,Conciliacao!A238)*(-1)</f>
        <v/>
      </c>
      <c r="L238" s="8">
        <f>SUMIFS(df_bloqueios_judiciais!E:E,df_bloqueios_judiciais!D:D,Conciliacao!A238,df_bloqueios_judiciais!E:E,"&lt;0")</f>
        <v/>
      </c>
      <c r="M238" s="10">
        <f>SUMIFS(df_extratos!I:I,df_extratos!F:F,Conciliacao!BD238,df_extratos!G:G,"DEBITO")+SUMIFS(df_extratos!I:I,df_extratos!F:F,Conciliacao!A238,df_extratos!G:G,"DEBITO")+SUMIFS(df_extratos!I:I,df_extratos!F:F,Conciliacao!BE238,df_extratos!G:G,"DEBITO")+SUMIFS(df_extratos!I:I,df_extratos!F:F,Conciliacao!BF238,df_extratos!G:G,"DEBITO")+SUMIFS(df_extratos!I:I,df_extratos!F:F,Conciliacao!BG238,df_extratos!G:G,"DEBITO")</f>
        <v/>
      </c>
      <c r="N238" s="11">
        <f>M238-SUM(I238:L238)</f>
        <v/>
      </c>
      <c r="O238" s="25">
        <f>SUMIFS(df_ajustes_conciliaco!D:D,df_ajustes_conciliaco!C:C,Conciliacao!A238)</f>
        <v/>
      </c>
      <c r="P238" s="22">
        <f>N238+H238-O238</f>
        <v/>
      </c>
      <c r="BD238" s="20" t="n">
        <v>45894.5</v>
      </c>
      <c r="BE238" s="20" t="n">
        <v>45894.125</v>
      </c>
      <c r="BF238" s="20" t="n">
        <v>45894.54166666666</v>
      </c>
      <c r="BG238" s="20" t="n">
        <v>45894.625</v>
      </c>
    </row>
    <row r="239">
      <c r="A239" s="5">
        <f>A238+1</f>
        <v/>
      </c>
      <c r="B239" s="3">
        <f>-SUMIFS(df_extrato_zig!G:G,df_extrato_zig!E:E,Conciliacao!A239,df_extrato_zig!D:D,"Saque")-SUMIFS(df_extrato_zig!G:G,df_extrato_zig!E:E,Conciliacao!A239,df_extrato_zig!D:D,"Antecipação")</f>
        <v/>
      </c>
      <c r="C239" s="3">
        <f>SUMIFS(df_extrato_zig!E:E,df_extrato_zig!L:L,Conciliacao!A239,df_extrato_zig!F:F,"DINHEIRO")</f>
        <v/>
      </c>
      <c r="D239" s="3">
        <f>SUMIFS(view_parc_agrup!H:H,view_parc_agrup!G:G,Conciliacao!A239)</f>
        <v/>
      </c>
      <c r="E239" s="3">
        <f>SUMIFS(df_mutuos!I:I,df_mutuos!B:B,Conciliacao!A239)</f>
        <v/>
      </c>
      <c r="F239" s="6">
        <f>SUMIFS(df_bloqueios_judiciais!E:E,df_bloqueios_judiciais!D:D,Conciliacao!A239,df_bloqueios_judiciais!E:E,"&gt;0")</f>
        <v/>
      </c>
      <c r="G239" s="7">
        <f>SUMIFS(df_extratos!I:I,df_extratos!F:F,Conciliacao!BD239,df_extratos!G:G,"CREDITO")+SUMIFS(df_extratos!I:I,df_extratos!F:F,Conciliacao!A239,df_extratos!G:G,"CREDITO")+SUMIFS(df_extratos!I:I,df_extratos!F:F,Conciliacao!BE239,df_extratos!G:G,"CREDITO")+SUMIFS(df_extratos!I:I,df_extratos!F:F,Conciliacao!BF239,df_extratos!G:G,"CREDITO")+SUMIFS(df_extratos!I:I,df_extratos!F:F,Conciliacao!BG239,df_extratos!G:G,"CREDITO")</f>
        <v/>
      </c>
      <c r="H239" s="9">
        <f>G239-SUM(B239:F239)</f>
        <v/>
      </c>
      <c r="I239" s="4">
        <f>SUMIFS(df_blueme_sem_parcelamento!E:E,df_blueme_sem_parcelamento!H:H,Conciliacao!A239)*(-1)</f>
        <v/>
      </c>
      <c r="J239" s="4">
        <f>SUMIFS(df_blueme_com_parcelamento!J:J,df_blueme_com_parcelamento!M:M,Conciliacao!A239)*(-1)</f>
        <v/>
      </c>
      <c r="K239" s="4">
        <f>SUMIFS(df_mutuos!J:J,df_mutuos!B:B,Conciliacao!A239)*(-1)</f>
        <v/>
      </c>
      <c r="L239" s="8">
        <f>SUMIFS(df_bloqueios_judiciais!E:E,df_bloqueios_judiciais!D:D,Conciliacao!A239,df_bloqueios_judiciais!E:E,"&lt;0")</f>
        <v/>
      </c>
      <c r="M239" s="10">
        <f>SUMIFS(df_extratos!I:I,df_extratos!F:F,Conciliacao!BD239,df_extratos!G:G,"DEBITO")+SUMIFS(df_extratos!I:I,df_extratos!F:F,Conciliacao!A239,df_extratos!G:G,"DEBITO")+SUMIFS(df_extratos!I:I,df_extratos!F:F,Conciliacao!BE239,df_extratos!G:G,"DEBITO")+SUMIFS(df_extratos!I:I,df_extratos!F:F,Conciliacao!BF239,df_extratos!G:G,"DEBITO")+SUMIFS(df_extratos!I:I,df_extratos!F:F,Conciliacao!BG239,df_extratos!G:G,"DEBITO")</f>
        <v/>
      </c>
      <c r="N239" s="11">
        <f>M239-SUM(I239:L239)</f>
        <v/>
      </c>
      <c r="O239" s="25">
        <f>SUMIFS(df_ajustes_conciliaco!D:D,df_ajustes_conciliaco!C:C,Conciliacao!A239)</f>
        <v/>
      </c>
      <c r="P239" s="22">
        <f>N239+H239-O239</f>
        <v/>
      </c>
      <c r="BD239" s="20" t="n">
        <v>45895.5</v>
      </c>
      <c r="BE239" s="20" t="n">
        <v>45895.125</v>
      </c>
      <c r="BF239" s="20" t="n">
        <v>45895.54166666666</v>
      </c>
      <c r="BG239" s="20" t="n">
        <v>45895.625</v>
      </c>
    </row>
    <row r="240">
      <c r="A240" s="5">
        <f>A239+1</f>
        <v/>
      </c>
      <c r="B240" s="3">
        <f>-SUMIFS(df_extrato_zig!G:G,df_extrato_zig!E:E,Conciliacao!A240,df_extrato_zig!D:D,"Saque")-SUMIFS(df_extrato_zig!G:G,df_extrato_zig!E:E,Conciliacao!A240,df_extrato_zig!D:D,"Antecipação")</f>
        <v/>
      </c>
      <c r="C240" s="3">
        <f>SUMIFS(df_extrato_zig!E:E,df_extrato_zig!L:L,Conciliacao!A240,df_extrato_zig!F:F,"DINHEIRO")</f>
        <v/>
      </c>
      <c r="D240" s="3">
        <f>SUMIFS(view_parc_agrup!H:H,view_parc_agrup!G:G,Conciliacao!A240)</f>
        <v/>
      </c>
      <c r="E240" s="3">
        <f>SUMIFS(df_mutuos!I:I,df_mutuos!B:B,Conciliacao!A240)</f>
        <v/>
      </c>
      <c r="F240" s="6">
        <f>SUMIFS(df_bloqueios_judiciais!E:E,df_bloqueios_judiciais!D:D,Conciliacao!A240,df_bloqueios_judiciais!E:E,"&gt;0")</f>
        <v/>
      </c>
      <c r="G240" s="7">
        <f>SUMIFS(df_extratos!I:I,df_extratos!F:F,Conciliacao!BD240,df_extratos!G:G,"CREDITO")+SUMIFS(df_extratos!I:I,df_extratos!F:F,Conciliacao!A240,df_extratos!G:G,"CREDITO")+SUMIFS(df_extratos!I:I,df_extratos!F:F,Conciliacao!BE240,df_extratos!G:G,"CREDITO")+SUMIFS(df_extratos!I:I,df_extratos!F:F,Conciliacao!BF240,df_extratos!G:G,"CREDITO")+SUMIFS(df_extratos!I:I,df_extratos!F:F,Conciliacao!BG240,df_extratos!G:G,"CREDITO")</f>
        <v/>
      </c>
      <c r="H240" s="9">
        <f>G240-SUM(B240:F240)</f>
        <v/>
      </c>
      <c r="I240" s="4">
        <f>SUMIFS(df_blueme_sem_parcelamento!E:E,df_blueme_sem_parcelamento!H:H,Conciliacao!A240)*(-1)</f>
        <v/>
      </c>
      <c r="J240" s="4">
        <f>SUMIFS(df_blueme_com_parcelamento!J:J,df_blueme_com_parcelamento!M:M,Conciliacao!A240)*(-1)</f>
        <v/>
      </c>
      <c r="K240" s="4">
        <f>SUMIFS(df_mutuos!J:J,df_mutuos!B:B,Conciliacao!A240)*(-1)</f>
        <v/>
      </c>
      <c r="L240" s="8">
        <f>SUMIFS(df_bloqueios_judiciais!E:E,df_bloqueios_judiciais!D:D,Conciliacao!A240,df_bloqueios_judiciais!E:E,"&lt;0")</f>
        <v/>
      </c>
      <c r="M240" s="10">
        <f>SUMIFS(df_extratos!I:I,df_extratos!F:F,Conciliacao!BD240,df_extratos!G:G,"DEBITO")+SUMIFS(df_extratos!I:I,df_extratos!F:F,Conciliacao!A240,df_extratos!G:G,"DEBITO")+SUMIFS(df_extratos!I:I,df_extratos!F:F,Conciliacao!BE240,df_extratos!G:G,"DEBITO")+SUMIFS(df_extratos!I:I,df_extratos!F:F,Conciliacao!BF240,df_extratos!G:G,"DEBITO")+SUMIFS(df_extratos!I:I,df_extratos!F:F,Conciliacao!BG240,df_extratos!G:G,"DEBITO")</f>
        <v/>
      </c>
      <c r="N240" s="11">
        <f>M240-SUM(I240:L240)</f>
        <v/>
      </c>
      <c r="O240" s="25">
        <f>SUMIFS(df_ajustes_conciliaco!D:D,df_ajustes_conciliaco!C:C,Conciliacao!A240)</f>
        <v/>
      </c>
      <c r="P240" s="22">
        <f>N240+H240-O240</f>
        <v/>
      </c>
      <c r="BD240" s="20" t="n">
        <v>45896.5</v>
      </c>
      <c r="BE240" s="20" t="n">
        <v>45896.125</v>
      </c>
      <c r="BF240" s="20" t="n">
        <v>45896.54166666666</v>
      </c>
      <c r="BG240" s="20" t="n">
        <v>45896.625</v>
      </c>
    </row>
    <row r="241">
      <c r="A241" s="5">
        <f>A240+1</f>
        <v/>
      </c>
      <c r="B241" s="3">
        <f>-SUMIFS(df_extrato_zig!G:G,df_extrato_zig!E:E,Conciliacao!A241,df_extrato_zig!D:D,"Saque")-SUMIFS(df_extrato_zig!G:G,df_extrato_zig!E:E,Conciliacao!A241,df_extrato_zig!D:D,"Antecipação")</f>
        <v/>
      </c>
      <c r="C241" s="3">
        <f>SUMIFS(df_extrato_zig!E:E,df_extrato_zig!L:L,Conciliacao!A241,df_extrato_zig!F:F,"DINHEIRO")</f>
        <v/>
      </c>
      <c r="D241" s="3">
        <f>SUMIFS(view_parc_agrup!H:H,view_parc_agrup!G:G,Conciliacao!A241)</f>
        <v/>
      </c>
      <c r="E241" s="3">
        <f>SUMIFS(df_mutuos!I:I,df_mutuos!B:B,Conciliacao!A241)</f>
        <v/>
      </c>
      <c r="F241" s="6">
        <f>SUMIFS(df_bloqueios_judiciais!E:E,df_bloqueios_judiciais!D:D,Conciliacao!A241,df_bloqueios_judiciais!E:E,"&gt;0")</f>
        <v/>
      </c>
      <c r="G241" s="7">
        <f>SUMIFS(df_extratos!I:I,df_extratos!F:F,Conciliacao!BD241,df_extratos!G:G,"CREDITO")+SUMIFS(df_extratos!I:I,df_extratos!F:F,Conciliacao!A241,df_extratos!G:G,"CREDITO")+SUMIFS(df_extratos!I:I,df_extratos!F:F,Conciliacao!BE241,df_extratos!G:G,"CREDITO")+SUMIFS(df_extratos!I:I,df_extratos!F:F,Conciliacao!BF241,df_extratos!G:G,"CREDITO")+SUMIFS(df_extratos!I:I,df_extratos!F:F,Conciliacao!BG241,df_extratos!G:G,"CREDITO")</f>
        <v/>
      </c>
      <c r="H241" s="9">
        <f>G241-SUM(B241:F241)</f>
        <v/>
      </c>
      <c r="I241" s="4">
        <f>SUMIFS(df_blueme_sem_parcelamento!E:E,df_blueme_sem_parcelamento!H:H,Conciliacao!A241)*(-1)</f>
        <v/>
      </c>
      <c r="J241" s="4">
        <f>SUMIFS(df_blueme_com_parcelamento!J:J,df_blueme_com_parcelamento!M:M,Conciliacao!A241)*(-1)</f>
        <v/>
      </c>
      <c r="K241" s="4">
        <f>SUMIFS(df_mutuos!J:J,df_mutuos!B:B,Conciliacao!A241)*(-1)</f>
        <v/>
      </c>
      <c r="L241" s="8">
        <f>SUMIFS(df_bloqueios_judiciais!E:E,df_bloqueios_judiciais!D:D,Conciliacao!A241,df_bloqueios_judiciais!E:E,"&lt;0")</f>
        <v/>
      </c>
      <c r="M241" s="10">
        <f>SUMIFS(df_extratos!I:I,df_extratos!F:F,Conciliacao!BD241,df_extratos!G:G,"DEBITO")+SUMIFS(df_extratos!I:I,df_extratos!F:F,Conciliacao!A241,df_extratos!G:G,"DEBITO")+SUMIFS(df_extratos!I:I,df_extratos!F:F,Conciliacao!BE241,df_extratos!G:G,"DEBITO")+SUMIFS(df_extratos!I:I,df_extratos!F:F,Conciliacao!BF241,df_extratos!G:G,"DEBITO")+SUMIFS(df_extratos!I:I,df_extratos!F:F,Conciliacao!BG241,df_extratos!G:G,"DEBITO")</f>
        <v/>
      </c>
      <c r="N241" s="11">
        <f>M241-SUM(I241:L241)</f>
        <v/>
      </c>
      <c r="O241" s="25">
        <f>SUMIFS(df_ajustes_conciliaco!D:D,df_ajustes_conciliaco!C:C,Conciliacao!A241)</f>
        <v/>
      </c>
      <c r="P241" s="22">
        <f>N241+H241-O241</f>
        <v/>
      </c>
      <c r="BD241" s="20" t="n">
        <v>45897.5</v>
      </c>
      <c r="BE241" s="20" t="n">
        <v>45897.125</v>
      </c>
      <c r="BF241" s="20" t="n">
        <v>45897.54166666666</v>
      </c>
      <c r="BG241" s="20" t="n">
        <v>45897.625</v>
      </c>
    </row>
    <row r="242">
      <c r="A242" s="5">
        <f>A241+1</f>
        <v/>
      </c>
      <c r="B242" s="3">
        <f>-SUMIFS(df_extrato_zig!G:G,df_extrato_zig!E:E,Conciliacao!A242,df_extrato_zig!D:D,"Saque")-SUMIFS(df_extrato_zig!G:G,df_extrato_zig!E:E,Conciliacao!A242,df_extrato_zig!D:D,"Antecipação")</f>
        <v/>
      </c>
      <c r="C242" s="3">
        <f>SUMIFS(df_extrato_zig!E:E,df_extrato_zig!L:L,Conciliacao!A242,df_extrato_zig!F:F,"DINHEIRO")</f>
        <v/>
      </c>
      <c r="D242" s="3">
        <f>SUMIFS(view_parc_agrup!H:H,view_parc_agrup!G:G,Conciliacao!A242)</f>
        <v/>
      </c>
      <c r="E242" s="3">
        <f>SUMIFS(df_mutuos!I:I,df_mutuos!B:B,Conciliacao!A242)</f>
        <v/>
      </c>
      <c r="F242" s="6">
        <f>SUMIFS(df_bloqueios_judiciais!E:E,df_bloqueios_judiciais!D:D,Conciliacao!A242,df_bloqueios_judiciais!E:E,"&gt;0")</f>
        <v/>
      </c>
      <c r="G242" s="7">
        <f>SUMIFS(df_extratos!I:I,df_extratos!F:F,Conciliacao!BD242,df_extratos!G:G,"CREDITO")+SUMIFS(df_extratos!I:I,df_extratos!F:F,Conciliacao!A242,df_extratos!G:G,"CREDITO")+SUMIFS(df_extratos!I:I,df_extratos!F:F,Conciliacao!BE242,df_extratos!G:G,"CREDITO")+SUMIFS(df_extratos!I:I,df_extratos!F:F,Conciliacao!BF242,df_extratos!G:G,"CREDITO")+SUMIFS(df_extratos!I:I,df_extratos!F:F,Conciliacao!BG242,df_extratos!G:G,"CREDITO")</f>
        <v/>
      </c>
      <c r="H242" s="9">
        <f>G242-SUM(B242:F242)</f>
        <v/>
      </c>
      <c r="I242" s="4">
        <f>SUMIFS(df_blueme_sem_parcelamento!E:E,df_blueme_sem_parcelamento!H:H,Conciliacao!A242)*(-1)</f>
        <v/>
      </c>
      <c r="J242" s="4">
        <f>SUMIFS(df_blueme_com_parcelamento!J:J,df_blueme_com_parcelamento!M:M,Conciliacao!A242)*(-1)</f>
        <v/>
      </c>
      <c r="K242" s="4">
        <f>SUMIFS(df_mutuos!J:J,df_mutuos!B:B,Conciliacao!A242)*(-1)</f>
        <v/>
      </c>
      <c r="L242" s="8">
        <f>SUMIFS(df_bloqueios_judiciais!E:E,df_bloqueios_judiciais!D:D,Conciliacao!A242,df_bloqueios_judiciais!E:E,"&lt;0")</f>
        <v/>
      </c>
      <c r="M242" s="10">
        <f>SUMIFS(df_extratos!I:I,df_extratos!F:F,Conciliacao!BD242,df_extratos!G:G,"DEBITO")+SUMIFS(df_extratos!I:I,df_extratos!F:F,Conciliacao!A242,df_extratos!G:G,"DEBITO")+SUMIFS(df_extratos!I:I,df_extratos!F:F,Conciliacao!BE242,df_extratos!G:G,"DEBITO")+SUMIFS(df_extratos!I:I,df_extratos!F:F,Conciliacao!BF242,df_extratos!G:G,"DEBITO")+SUMIFS(df_extratos!I:I,df_extratos!F:F,Conciliacao!BG242,df_extratos!G:G,"DEBITO")</f>
        <v/>
      </c>
      <c r="N242" s="11">
        <f>M242-SUM(I242:L242)</f>
        <v/>
      </c>
      <c r="O242" s="25">
        <f>SUMIFS(df_ajustes_conciliaco!D:D,df_ajustes_conciliaco!C:C,Conciliacao!A242)</f>
        <v/>
      </c>
      <c r="P242" s="22">
        <f>N242+H242-O242</f>
        <v/>
      </c>
      <c r="BD242" s="20" t="n">
        <v>45898.5</v>
      </c>
      <c r="BE242" s="20" t="n">
        <v>45898.125</v>
      </c>
      <c r="BF242" s="20" t="n">
        <v>45898.54166666666</v>
      </c>
      <c r="BG242" s="20" t="n">
        <v>45898.625</v>
      </c>
    </row>
    <row r="243">
      <c r="A243" s="5">
        <f>A242+1</f>
        <v/>
      </c>
      <c r="B243" s="3">
        <f>-SUMIFS(df_extrato_zig!G:G,df_extrato_zig!E:E,Conciliacao!A243,df_extrato_zig!D:D,"Saque")-SUMIFS(df_extrato_zig!G:G,df_extrato_zig!E:E,Conciliacao!A243,df_extrato_zig!D:D,"Antecipação")</f>
        <v/>
      </c>
      <c r="C243" s="3">
        <f>SUMIFS(df_extrato_zig!E:E,df_extrato_zig!L:L,Conciliacao!A243,df_extrato_zig!F:F,"DINHEIRO")</f>
        <v/>
      </c>
      <c r="D243" s="3">
        <f>SUMIFS(view_parc_agrup!H:H,view_parc_agrup!G:G,Conciliacao!A243)</f>
        <v/>
      </c>
      <c r="E243" s="3">
        <f>SUMIFS(df_mutuos!I:I,df_mutuos!B:B,Conciliacao!A243)</f>
        <v/>
      </c>
      <c r="F243" s="6">
        <f>SUMIFS(df_bloqueios_judiciais!E:E,df_bloqueios_judiciais!D:D,Conciliacao!A243,df_bloqueios_judiciais!E:E,"&gt;0")</f>
        <v/>
      </c>
      <c r="G243" s="7">
        <f>SUMIFS(df_extratos!I:I,df_extratos!F:F,Conciliacao!BD243,df_extratos!G:G,"CREDITO")+SUMIFS(df_extratos!I:I,df_extratos!F:F,Conciliacao!A243,df_extratos!G:G,"CREDITO")+SUMIFS(df_extratos!I:I,df_extratos!F:F,Conciliacao!BE243,df_extratos!G:G,"CREDITO")+SUMIFS(df_extratos!I:I,df_extratos!F:F,Conciliacao!BF243,df_extratos!G:G,"CREDITO")+SUMIFS(df_extratos!I:I,df_extratos!F:F,Conciliacao!BG243,df_extratos!G:G,"CREDITO")</f>
        <v/>
      </c>
      <c r="H243" s="9">
        <f>G243-SUM(B243:F243)</f>
        <v/>
      </c>
      <c r="I243" s="4">
        <f>SUMIFS(df_blueme_sem_parcelamento!E:E,df_blueme_sem_parcelamento!H:H,Conciliacao!A243)*(-1)</f>
        <v/>
      </c>
      <c r="J243" s="4">
        <f>SUMIFS(df_blueme_com_parcelamento!J:J,df_blueme_com_parcelamento!M:M,Conciliacao!A243)*(-1)</f>
        <v/>
      </c>
      <c r="K243" s="4">
        <f>SUMIFS(df_mutuos!J:J,df_mutuos!B:B,Conciliacao!A243)*(-1)</f>
        <v/>
      </c>
      <c r="L243" s="8">
        <f>SUMIFS(df_bloqueios_judiciais!E:E,df_bloqueios_judiciais!D:D,Conciliacao!A243,df_bloqueios_judiciais!E:E,"&lt;0")</f>
        <v/>
      </c>
      <c r="M243" s="10">
        <f>SUMIFS(df_extratos!I:I,df_extratos!F:F,Conciliacao!BD243,df_extratos!G:G,"DEBITO")+SUMIFS(df_extratos!I:I,df_extratos!F:F,Conciliacao!A243,df_extratos!G:G,"DEBITO")+SUMIFS(df_extratos!I:I,df_extratos!F:F,Conciliacao!BE243,df_extratos!G:G,"DEBITO")+SUMIFS(df_extratos!I:I,df_extratos!F:F,Conciliacao!BF243,df_extratos!G:G,"DEBITO")+SUMIFS(df_extratos!I:I,df_extratos!F:F,Conciliacao!BG243,df_extratos!G:G,"DEBITO")</f>
        <v/>
      </c>
      <c r="N243" s="11">
        <f>M243-SUM(I243:L243)</f>
        <v/>
      </c>
      <c r="O243" s="25">
        <f>SUMIFS(df_ajustes_conciliaco!D:D,df_ajustes_conciliaco!C:C,Conciliacao!A243)</f>
        <v/>
      </c>
      <c r="P243" s="22">
        <f>N243+H243-O243</f>
        <v/>
      </c>
      <c r="BD243" s="20" t="n">
        <v>45899.5</v>
      </c>
      <c r="BE243" s="20" t="n">
        <v>45899.125</v>
      </c>
      <c r="BF243" s="20" t="n">
        <v>45899.54166666666</v>
      </c>
      <c r="BG243" s="20" t="n">
        <v>45899.625</v>
      </c>
    </row>
    <row r="244">
      <c r="A244" s="5">
        <f>A243+1</f>
        <v/>
      </c>
      <c r="B244" s="3">
        <f>-SUMIFS(df_extrato_zig!G:G,df_extrato_zig!E:E,Conciliacao!A244,df_extrato_zig!D:D,"Saque")-SUMIFS(df_extrato_zig!G:G,df_extrato_zig!E:E,Conciliacao!A244,df_extrato_zig!D:D,"Antecipação")</f>
        <v/>
      </c>
      <c r="C244" s="3">
        <f>SUMIFS(df_extrato_zig!E:E,df_extrato_zig!L:L,Conciliacao!A244,df_extrato_zig!F:F,"DINHEIRO")</f>
        <v/>
      </c>
      <c r="D244" s="3">
        <f>SUMIFS(view_parc_agrup!H:H,view_parc_agrup!G:G,Conciliacao!A244)</f>
        <v/>
      </c>
      <c r="E244" s="3">
        <f>SUMIFS(df_mutuos!I:I,df_mutuos!B:B,Conciliacao!A244)</f>
        <v/>
      </c>
      <c r="F244" s="6">
        <f>SUMIFS(df_bloqueios_judiciais!E:E,df_bloqueios_judiciais!D:D,Conciliacao!A244,df_bloqueios_judiciais!E:E,"&gt;0")</f>
        <v/>
      </c>
      <c r="G244" s="7">
        <f>SUMIFS(df_extratos!I:I,df_extratos!F:F,Conciliacao!BD244,df_extratos!G:G,"CREDITO")+SUMIFS(df_extratos!I:I,df_extratos!F:F,Conciliacao!A244,df_extratos!G:G,"CREDITO")+SUMIFS(df_extratos!I:I,df_extratos!F:F,Conciliacao!BE244,df_extratos!G:G,"CREDITO")+SUMIFS(df_extratos!I:I,df_extratos!F:F,Conciliacao!BF244,df_extratos!G:G,"CREDITO")+SUMIFS(df_extratos!I:I,df_extratos!F:F,Conciliacao!BG244,df_extratos!G:G,"CREDITO")</f>
        <v/>
      </c>
      <c r="H244" s="9">
        <f>G244-SUM(B244:F244)</f>
        <v/>
      </c>
      <c r="I244" s="4">
        <f>SUMIFS(df_blueme_sem_parcelamento!E:E,df_blueme_sem_parcelamento!H:H,Conciliacao!A244)*(-1)</f>
        <v/>
      </c>
      <c r="J244" s="4">
        <f>SUMIFS(df_blueme_com_parcelamento!J:J,df_blueme_com_parcelamento!M:M,Conciliacao!A244)*(-1)</f>
        <v/>
      </c>
      <c r="K244" s="4">
        <f>SUMIFS(df_mutuos!J:J,df_mutuos!B:B,Conciliacao!A244)*(-1)</f>
        <v/>
      </c>
      <c r="L244" s="8">
        <f>SUMIFS(df_bloqueios_judiciais!E:E,df_bloqueios_judiciais!D:D,Conciliacao!A244,df_bloqueios_judiciais!E:E,"&lt;0")</f>
        <v/>
      </c>
      <c r="M244" s="10">
        <f>SUMIFS(df_extratos!I:I,df_extratos!F:F,Conciliacao!BD244,df_extratos!G:G,"DEBITO")+SUMIFS(df_extratos!I:I,df_extratos!F:F,Conciliacao!A244,df_extratos!G:G,"DEBITO")+SUMIFS(df_extratos!I:I,df_extratos!F:F,Conciliacao!BE244,df_extratos!G:G,"DEBITO")+SUMIFS(df_extratos!I:I,df_extratos!F:F,Conciliacao!BF244,df_extratos!G:G,"DEBITO")+SUMIFS(df_extratos!I:I,df_extratos!F:F,Conciliacao!BG244,df_extratos!G:G,"DEBITO")</f>
        <v/>
      </c>
      <c r="N244" s="11">
        <f>M244-SUM(I244:L244)</f>
        <v/>
      </c>
      <c r="O244" s="25">
        <f>SUMIFS(df_ajustes_conciliaco!D:D,df_ajustes_conciliaco!C:C,Conciliacao!A244)</f>
        <v/>
      </c>
      <c r="P244" s="22">
        <f>N244+H244-O244</f>
        <v/>
      </c>
      <c r="BD244" s="20" t="n">
        <v>45900.5</v>
      </c>
      <c r="BE244" s="20" t="n">
        <v>45900.125</v>
      </c>
      <c r="BF244" s="20" t="n">
        <v>45900.54166666666</v>
      </c>
      <c r="BG244" s="20" t="n">
        <v>45900.625</v>
      </c>
    </row>
    <row r="245">
      <c r="A245" s="5">
        <f>A244+1</f>
        <v/>
      </c>
      <c r="B245" s="3">
        <f>-SUMIFS(df_extrato_zig!G:G,df_extrato_zig!E:E,Conciliacao!A245,df_extrato_zig!D:D,"Saque")-SUMIFS(df_extrato_zig!G:G,df_extrato_zig!E:E,Conciliacao!A245,df_extrato_zig!D:D,"Antecipação")</f>
        <v/>
      </c>
      <c r="C245" s="3">
        <f>SUMIFS(df_extrato_zig!E:E,df_extrato_zig!L:L,Conciliacao!A245,df_extrato_zig!F:F,"DINHEIRO")</f>
        <v/>
      </c>
      <c r="D245" s="3">
        <f>SUMIFS(view_parc_agrup!H:H,view_parc_agrup!G:G,Conciliacao!A245)</f>
        <v/>
      </c>
      <c r="E245" s="3">
        <f>SUMIFS(df_mutuos!I:I,df_mutuos!B:B,Conciliacao!A245)</f>
        <v/>
      </c>
      <c r="F245" s="6">
        <f>SUMIFS(df_bloqueios_judiciais!E:E,df_bloqueios_judiciais!D:D,Conciliacao!A245,df_bloqueios_judiciais!E:E,"&gt;0")</f>
        <v/>
      </c>
      <c r="G245" s="7">
        <f>SUMIFS(df_extratos!I:I,df_extratos!F:F,Conciliacao!BD245,df_extratos!G:G,"CREDITO")+SUMIFS(df_extratos!I:I,df_extratos!F:F,Conciliacao!A245,df_extratos!G:G,"CREDITO")+SUMIFS(df_extratos!I:I,df_extratos!F:F,Conciliacao!BE245,df_extratos!G:G,"CREDITO")+SUMIFS(df_extratos!I:I,df_extratos!F:F,Conciliacao!BF245,df_extratos!G:G,"CREDITO")+SUMIFS(df_extratos!I:I,df_extratos!F:F,Conciliacao!BG245,df_extratos!G:G,"CREDITO")</f>
        <v/>
      </c>
      <c r="H245" s="9">
        <f>G245-SUM(B245:F245)</f>
        <v/>
      </c>
      <c r="I245" s="4">
        <f>SUMIFS(df_blueme_sem_parcelamento!E:E,df_blueme_sem_parcelamento!H:H,Conciliacao!A245)*(-1)</f>
        <v/>
      </c>
      <c r="J245" s="4">
        <f>SUMIFS(df_blueme_com_parcelamento!J:J,df_blueme_com_parcelamento!M:M,Conciliacao!A245)*(-1)</f>
        <v/>
      </c>
      <c r="K245" s="4">
        <f>SUMIFS(df_mutuos!J:J,df_mutuos!B:B,Conciliacao!A245)*(-1)</f>
        <v/>
      </c>
      <c r="L245" s="8">
        <f>SUMIFS(df_bloqueios_judiciais!E:E,df_bloqueios_judiciais!D:D,Conciliacao!A245,df_bloqueios_judiciais!E:E,"&lt;0")</f>
        <v/>
      </c>
      <c r="M245" s="10">
        <f>SUMIFS(df_extratos!I:I,df_extratos!F:F,Conciliacao!BD245,df_extratos!G:G,"DEBITO")+SUMIFS(df_extratos!I:I,df_extratos!F:F,Conciliacao!A245,df_extratos!G:G,"DEBITO")+SUMIFS(df_extratos!I:I,df_extratos!F:F,Conciliacao!BE245,df_extratos!G:G,"DEBITO")+SUMIFS(df_extratos!I:I,df_extratos!F:F,Conciliacao!BF245,df_extratos!G:G,"DEBITO")+SUMIFS(df_extratos!I:I,df_extratos!F:F,Conciliacao!BG245,df_extratos!G:G,"DEBITO")</f>
        <v/>
      </c>
      <c r="N245" s="11">
        <f>M245-SUM(I245:L245)</f>
        <v/>
      </c>
      <c r="O245" s="25">
        <f>SUMIFS(df_ajustes_conciliaco!D:D,df_ajustes_conciliaco!C:C,Conciliacao!A245)</f>
        <v/>
      </c>
      <c r="P245" s="22">
        <f>N245+H245-O245</f>
        <v/>
      </c>
      <c r="BD245" s="20" t="n">
        <v>45901.5</v>
      </c>
      <c r="BE245" s="20" t="n">
        <v>45901.125</v>
      </c>
      <c r="BF245" s="20" t="n">
        <v>45901.54166666666</v>
      </c>
      <c r="BG245" s="20" t="n">
        <v>45901.625</v>
      </c>
    </row>
    <row r="246">
      <c r="A246" s="5">
        <f>A245+1</f>
        <v/>
      </c>
      <c r="B246" s="3">
        <f>-SUMIFS(df_extrato_zig!G:G,df_extrato_zig!E:E,Conciliacao!A246,df_extrato_zig!D:D,"Saque")-SUMIFS(df_extrato_zig!G:G,df_extrato_zig!E:E,Conciliacao!A246,df_extrato_zig!D:D,"Antecipação")</f>
        <v/>
      </c>
      <c r="C246" s="3">
        <f>SUMIFS(df_extrato_zig!E:E,df_extrato_zig!L:L,Conciliacao!A246,df_extrato_zig!F:F,"DINHEIRO")</f>
        <v/>
      </c>
      <c r="D246" s="3">
        <f>SUMIFS(view_parc_agrup!H:H,view_parc_agrup!G:G,Conciliacao!A246)</f>
        <v/>
      </c>
      <c r="E246" s="3">
        <f>SUMIFS(df_mutuos!I:I,df_mutuos!B:B,Conciliacao!A246)</f>
        <v/>
      </c>
      <c r="F246" s="6">
        <f>SUMIFS(df_bloqueios_judiciais!E:E,df_bloqueios_judiciais!D:D,Conciliacao!A246,df_bloqueios_judiciais!E:E,"&gt;0")</f>
        <v/>
      </c>
      <c r="G246" s="7">
        <f>SUMIFS(df_extratos!I:I,df_extratos!F:F,Conciliacao!BD246,df_extratos!G:G,"CREDITO")+SUMIFS(df_extratos!I:I,df_extratos!F:F,Conciliacao!A246,df_extratos!G:G,"CREDITO")+SUMIFS(df_extratos!I:I,df_extratos!F:F,Conciliacao!BE246,df_extratos!G:G,"CREDITO")+SUMIFS(df_extratos!I:I,df_extratos!F:F,Conciliacao!BF246,df_extratos!G:G,"CREDITO")+SUMIFS(df_extratos!I:I,df_extratos!F:F,Conciliacao!BG246,df_extratos!G:G,"CREDITO")</f>
        <v/>
      </c>
      <c r="H246" s="9">
        <f>G246-SUM(B246:F246)</f>
        <v/>
      </c>
      <c r="I246" s="4">
        <f>SUMIFS(df_blueme_sem_parcelamento!E:E,df_blueme_sem_parcelamento!H:H,Conciliacao!A246)*(-1)</f>
        <v/>
      </c>
      <c r="J246" s="4">
        <f>SUMIFS(df_blueme_com_parcelamento!J:J,df_blueme_com_parcelamento!M:M,Conciliacao!A246)*(-1)</f>
        <v/>
      </c>
      <c r="K246" s="4">
        <f>SUMIFS(df_mutuos!J:J,df_mutuos!B:B,Conciliacao!A246)*(-1)</f>
        <v/>
      </c>
      <c r="L246" s="8">
        <f>SUMIFS(df_bloqueios_judiciais!E:E,df_bloqueios_judiciais!D:D,Conciliacao!A246,df_bloqueios_judiciais!E:E,"&lt;0")</f>
        <v/>
      </c>
      <c r="M246" s="10">
        <f>SUMIFS(df_extratos!I:I,df_extratos!F:F,Conciliacao!BD246,df_extratos!G:G,"DEBITO")+SUMIFS(df_extratos!I:I,df_extratos!F:F,Conciliacao!A246,df_extratos!G:G,"DEBITO")+SUMIFS(df_extratos!I:I,df_extratos!F:F,Conciliacao!BE246,df_extratos!G:G,"DEBITO")+SUMIFS(df_extratos!I:I,df_extratos!F:F,Conciliacao!BF246,df_extratos!G:G,"DEBITO")+SUMIFS(df_extratos!I:I,df_extratos!F:F,Conciliacao!BG246,df_extratos!G:G,"DEBITO")</f>
        <v/>
      </c>
      <c r="N246" s="11">
        <f>M246-SUM(I246:L246)</f>
        <v/>
      </c>
      <c r="O246" s="25">
        <f>SUMIFS(df_ajustes_conciliaco!D:D,df_ajustes_conciliaco!C:C,Conciliacao!A246)</f>
        <v/>
      </c>
      <c r="P246" s="22">
        <f>N246+H246-O246</f>
        <v/>
      </c>
      <c r="BD246" s="20" t="n">
        <v>45902.5</v>
      </c>
      <c r="BE246" s="20" t="n">
        <v>45902.125</v>
      </c>
      <c r="BF246" s="20" t="n">
        <v>45902.54166666666</v>
      </c>
      <c r="BG246" s="20" t="n">
        <v>45902.625</v>
      </c>
    </row>
    <row r="247">
      <c r="A247" s="5">
        <f>A246+1</f>
        <v/>
      </c>
      <c r="B247" s="3">
        <f>-SUMIFS(df_extrato_zig!G:G,df_extrato_zig!E:E,Conciliacao!A247,df_extrato_zig!D:D,"Saque")-SUMIFS(df_extrato_zig!G:G,df_extrato_zig!E:E,Conciliacao!A247,df_extrato_zig!D:D,"Antecipação")</f>
        <v/>
      </c>
      <c r="C247" s="3">
        <f>SUMIFS(df_extrato_zig!E:E,df_extrato_zig!L:L,Conciliacao!A247,df_extrato_zig!F:F,"DINHEIRO")</f>
        <v/>
      </c>
      <c r="D247" s="3">
        <f>SUMIFS(view_parc_agrup!H:H,view_parc_agrup!G:G,Conciliacao!A247)</f>
        <v/>
      </c>
      <c r="E247" s="3">
        <f>SUMIFS(df_mutuos!I:I,df_mutuos!B:B,Conciliacao!A247)</f>
        <v/>
      </c>
      <c r="F247" s="6">
        <f>SUMIFS(df_bloqueios_judiciais!E:E,df_bloqueios_judiciais!D:D,Conciliacao!A247,df_bloqueios_judiciais!E:E,"&gt;0")</f>
        <v/>
      </c>
      <c r="G247" s="7">
        <f>SUMIFS(df_extratos!I:I,df_extratos!F:F,Conciliacao!BD247,df_extratos!G:G,"CREDITO")+SUMIFS(df_extratos!I:I,df_extratos!F:F,Conciliacao!A247,df_extratos!G:G,"CREDITO")+SUMIFS(df_extratos!I:I,df_extratos!F:F,Conciliacao!BE247,df_extratos!G:G,"CREDITO")+SUMIFS(df_extratos!I:I,df_extratos!F:F,Conciliacao!BF247,df_extratos!G:G,"CREDITO")+SUMIFS(df_extratos!I:I,df_extratos!F:F,Conciliacao!BG247,df_extratos!G:G,"CREDITO")</f>
        <v/>
      </c>
      <c r="H247" s="9">
        <f>G247-SUM(B247:F247)</f>
        <v/>
      </c>
      <c r="I247" s="4">
        <f>SUMIFS(df_blueme_sem_parcelamento!E:E,df_blueme_sem_parcelamento!H:H,Conciliacao!A247)*(-1)</f>
        <v/>
      </c>
      <c r="J247" s="4">
        <f>SUMIFS(df_blueme_com_parcelamento!J:J,df_blueme_com_parcelamento!M:M,Conciliacao!A247)*(-1)</f>
        <v/>
      </c>
      <c r="K247" s="4">
        <f>SUMIFS(df_mutuos!J:J,df_mutuos!B:B,Conciliacao!A247)*(-1)</f>
        <v/>
      </c>
      <c r="L247" s="8">
        <f>SUMIFS(df_bloqueios_judiciais!E:E,df_bloqueios_judiciais!D:D,Conciliacao!A247,df_bloqueios_judiciais!E:E,"&lt;0")</f>
        <v/>
      </c>
      <c r="M247" s="10">
        <f>SUMIFS(df_extratos!I:I,df_extratos!F:F,Conciliacao!BD247,df_extratos!G:G,"DEBITO")+SUMIFS(df_extratos!I:I,df_extratos!F:F,Conciliacao!A247,df_extratos!G:G,"DEBITO")+SUMIFS(df_extratos!I:I,df_extratos!F:F,Conciliacao!BE247,df_extratos!G:G,"DEBITO")+SUMIFS(df_extratos!I:I,df_extratos!F:F,Conciliacao!BF247,df_extratos!G:G,"DEBITO")+SUMIFS(df_extratos!I:I,df_extratos!F:F,Conciliacao!BG247,df_extratos!G:G,"DEBITO")</f>
        <v/>
      </c>
      <c r="N247" s="11">
        <f>M247-SUM(I247:L247)</f>
        <v/>
      </c>
      <c r="O247" s="25">
        <f>SUMIFS(df_ajustes_conciliaco!D:D,df_ajustes_conciliaco!C:C,Conciliacao!A247)</f>
        <v/>
      </c>
      <c r="P247" s="22">
        <f>N247+H247-O247</f>
        <v/>
      </c>
      <c r="BD247" s="20" t="n">
        <v>45903.5</v>
      </c>
      <c r="BE247" s="20" t="n">
        <v>45903.125</v>
      </c>
      <c r="BF247" s="20" t="n">
        <v>45903.54166666666</v>
      </c>
      <c r="BG247" s="20" t="n">
        <v>45903.625</v>
      </c>
    </row>
    <row r="248">
      <c r="A248" s="5">
        <f>A247+1</f>
        <v/>
      </c>
      <c r="B248" s="3">
        <f>-SUMIFS(df_extrato_zig!G:G,df_extrato_zig!E:E,Conciliacao!A248,df_extrato_zig!D:D,"Saque")-SUMIFS(df_extrato_zig!G:G,df_extrato_zig!E:E,Conciliacao!A248,df_extrato_zig!D:D,"Antecipação")</f>
        <v/>
      </c>
      <c r="C248" s="3">
        <f>SUMIFS(df_extrato_zig!E:E,df_extrato_zig!L:L,Conciliacao!A248,df_extrato_zig!F:F,"DINHEIRO")</f>
        <v/>
      </c>
      <c r="D248" s="3">
        <f>SUMIFS(view_parc_agrup!H:H,view_parc_agrup!G:G,Conciliacao!A248)</f>
        <v/>
      </c>
      <c r="E248" s="3">
        <f>SUMIFS(df_mutuos!I:I,df_mutuos!B:B,Conciliacao!A248)</f>
        <v/>
      </c>
      <c r="F248" s="6">
        <f>SUMIFS(df_bloqueios_judiciais!E:E,df_bloqueios_judiciais!D:D,Conciliacao!A248,df_bloqueios_judiciais!E:E,"&gt;0")</f>
        <v/>
      </c>
      <c r="G248" s="7">
        <f>SUMIFS(df_extratos!I:I,df_extratos!F:F,Conciliacao!BD248,df_extratos!G:G,"CREDITO")+SUMIFS(df_extratos!I:I,df_extratos!F:F,Conciliacao!A248,df_extratos!G:G,"CREDITO")+SUMIFS(df_extratos!I:I,df_extratos!F:F,Conciliacao!BE248,df_extratos!G:G,"CREDITO")+SUMIFS(df_extratos!I:I,df_extratos!F:F,Conciliacao!BF248,df_extratos!G:G,"CREDITO")+SUMIFS(df_extratos!I:I,df_extratos!F:F,Conciliacao!BG248,df_extratos!G:G,"CREDITO")</f>
        <v/>
      </c>
      <c r="H248" s="9">
        <f>G248-SUM(B248:F248)</f>
        <v/>
      </c>
      <c r="I248" s="4">
        <f>SUMIFS(df_blueme_sem_parcelamento!E:E,df_blueme_sem_parcelamento!H:H,Conciliacao!A248)*(-1)</f>
        <v/>
      </c>
      <c r="J248" s="4">
        <f>SUMIFS(df_blueme_com_parcelamento!J:J,df_blueme_com_parcelamento!M:M,Conciliacao!A248)*(-1)</f>
        <v/>
      </c>
      <c r="K248" s="4">
        <f>SUMIFS(df_mutuos!J:J,df_mutuos!B:B,Conciliacao!A248)*(-1)</f>
        <v/>
      </c>
      <c r="L248" s="8">
        <f>SUMIFS(df_bloqueios_judiciais!E:E,df_bloqueios_judiciais!D:D,Conciliacao!A248,df_bloqueios_judiciais!E:E,"&lt;0")</f>
        <v/>
      </c>
      <c r="M248" s="10">
        <f>SUMIFS(df_extratos!I:I,df_extratos!F:F,Conciliacao!BD248,df_extratos!G:G,"DEBITO")+SUMIFS(df_extratos!I:I,df_extratos!F:F,Conciliacao!A248,df_extratos!G:G,"DEBITO")+SUMIFS(df_extratos!I:I,df_extratos!F:F,Conciliacao!BE248,df_extratos!G:G,"DEBITO")+SUMIFS(df_extratos!I:I,df_extratos!F:F,Conciliacao!BF248,df_extratos!G:G,"DEBITO")+SUMIFS(df_extratos!I:I,df_extratos!F:F,Conciliacao!BG248,df_extratos!G:G,"DEBITO")</f>
        <v/>
      </c>
      <c r="N248" s="11">
        <f>M248-SUM(I248:L248)</f>
        <v/>
      </c>
      <c r="O248" s="25">
        <f>SUMIFS(df_ajustes_conciliaco!D:D,df_ajustes_conciliaco!C:C,Conciliacao!A248)</f>
        <v/>
      </c>
      <c r="P248" s="22">
        <f>N248+H248-O248</f>
        <v/>
      </c>
      <c r="BD248" s="20" t="n">
        <v>45904.5</v>
      </c>
      <c r="BE248" s="20" t="n">
        <v>45904.125</v>
      </c>
      <c r="BF248" s="20" t="n">
        <v>45904.54166666666</v>
      </c>
      <c r="BG248" s="20" t="n">
        <v>45904.625</v>
      </c>
    </row>
    <row r="249">
      <c r="A249" s="5">
        <f>A248+1</f>
        <v/>
      </c>
      <c r="B249" s="3">
        <f>-SUMIFS(df_extrato_zig!G:G,df_extrato_zig!E:E,Conciliacao!A249,df_extrato_zig!D:D,"Saque")-SUMIFS(df_extrato_zig!G:G,df_extrato_zig!E:E,Conciliacao!A249,df_extrato_zig!D:D,"Antecipação")</f>
        <v/>
      </c>
      <c r="C249" s="3">
        <f>SUMIFS(df_extrato_zig!E:E,df_extrato_zig!L:L,Conciliacao!A249,df_extrato_zig!F:F,"DINHEIRO")</f>
        <v/>
      </c>
      <c r="D249" s="3">
        <f>SUMIFS(view_parc_agrup!H:H,view_parc_agrup!G:G,Conciliacao!A249)</f>
        <v/>
      </c>
      <c r="E249" s="3">
        <f>SUMIFS(df_mutuos!I:I,df_mutuos!B:B,Conciliacao!A249)</f>
        <v/>
      </c>
      <c r="F249" s="6">
        <f>SUMIFS(df_bloqueios_judiciais!E:E,df_bloqueios_judiciais!D:D,Conciliacao!A249,df_bloqueios_judiciais!E:E,"&gt;0")</f>
        <v/>
      </c>
      <c r="G249" s="7">
        <f>SUMIFS(df_extratos!I:I,df_extratos!F:F,Conciliacao!BD249,df_extratos!G:G,"CREDITO")+SUMIFS(df_extratos!I:I,df_extratos!F:F,Conciliacao!A249,df_extratos!G:G,"CREDITO")+SUMIFS(df_extratos!I:I,df_extratos!F:F,Conciliacao!BE249,df_extratos!G:G,"CREDITO")+SUMIFS(df_extratos!I:I,df_extratos!F:F,Conciliacao!BF249,df_extratos!G:G,"CREDITO")+SUMIFS(df_extratos!I:I,df_extratos!F:F,Conciliacao!BG249,df_extratos!G:G,"CREDITO")</f>
        <v/>
      </c>
      <c r="H249" s="9">
        <f>G249-SUM(B249:F249)</f>
        <v/>
      </c>
      <c r="I249" s="4">
        <f>SUMIFS(df_blueme_sem_parcelamento!E:E,df_blueme_sem_parcelamento!H:H,Conciliacao!A249)*(-1)</f>
        <v/>
      </c>
      <c r="J249" s="4">
        <f>SUMIFS(df_blueme_com_parcelamento!J:J,df_blueme_com_parcelamento!M:M,Conciliacao!A249)*(-1)</f>
        <v/>
      </c>
      <c r="K249" s="4">
        <f>SUMIFS(df_mutuos!J:J,df_mutuos!B:B,Conciliacao!A249)*(-1)</f>
        <v/>
      </c>
      <c r="L249" s="8">
        <f>SUMIFS(df_bloqueios_judiciais!E:E,df_bloqueios_judiciais!D:D,Conciliacao!A249,df_bloqueios_judiciais!E:E,"&lt;0")</f>
        <v/>
      </c>
      <c r="M249" s="10">
        <f>SUMIFS(df_extratos!I:I,df_extratos!F:F,Conciliacao!BD249,df_extratos!G:G,"DEBITO")+SUMIFS(df_extratos!I:I,df_extratos!F:F,Conciliacao!A249,df_extratos!G:G,"DEBITO")+SUMIFS(df_extratos!I:I,df_extratos!F:F,Conciliacao!BE249,df_extratos!G:G,"DEBITO")+SUMIFS(df_extratos!I:I,df_extratos!F:F,Conciliacao!BF249,df_extratos!G:G,"DEBITO")+SUMIFS(df_extratos!I:I,df_extratos!F:F,Conciliacao!BG249,df_extratos!G:G,"DEBITO")</f>
        <v/>
      </c>
      <c r="N249" s="11">
        <f>M249-SUM(I249:L249)</f>
        <v/>
      </c>
      <c r="O249" s="25">
        <f>SUMIFS(df_ajustes_conciliaco!D:D,df_ajustes_conciliaco!C:C,Conciliacao!A249)</f>
        <v/>
      </c>
      <c r="P249" s="22">
        <f>N249+H249-O249</f>
        <v/>
      </c>
      <c r="BD249" s="20" t="n">
        <v>45905.5</v>
      </c>
      <c r="BE249" s="20" t="n">
        <v>45905.125</v>
      </c>
      <c r="BF249" s="20" t="n">
        <v>45905.54166666666</v>
      </c>
      <c r="BG249" s="20" t="n">
        <v>45905.625</v>
      </c>
    </row>
    <row r="250">
      <c r="A250" s="5">
        <f>A249+1</f>
        <v/>
      </c>
      <c r="B250" s="3">
        <f>-SUMIFS(df_extrato_zig!G:G,df_extrato_zig!E:E,Conciliacao!A250,df_extrato_zig!D:D,"Saque")-SUMIFS(df_extrato_zig!G:G,df_extrato_zig!E:E,Conciliacao!A250,df_extrato_zig!D:D,"Antecipação")</f>
        <v/>
      </c>
      <c r="C250" s="3">
        <f>SUMIFS(df_extrato_zig!E:E,df_extrato_zig!L:L,Conciliacao!A250,df_extrato_zig!F:F,"DINHEIRO")</f>
        <v/>
      </c>
      <c r="D250" s="3">
        <f>SUMIFS(view_parc_agrup!H:H,view_parc_agrup!G:G,Conciliacao!A250)</f>
        <v/>
      </c>
      <c r="E250" s="3">
        <f>SUMIFS(df_mutuos!I:I,df_mutuos!B:B,Conciliacao!A250)</f>
        <v/>
      </c>
      <c r="F250" s="6">
        <f>SUMIFS(df_bloqueios_judiciais!E:E,df_bloqueios_judiciais!D:D,Conciliacao!A250,df_bloqueios_judiciais!E:E,"&gt;0")</f>
        <v/>
      </c>
      <c r="G250" s="7">
        <f>SUMIFS(df_extratos!I:I,df_extratos!F:F,Conciliacao!BD250,df_extratos!G:G,"CREDITO")+SUMIFS(df_extratos!I:I,df_extratos!F:F,Conciliacao!A250,df_extratos!G:G,"CREDITO")+SUMIFS(df_extratos!I:I,df_extratos!F:F,Conciliacao!BE250,df_extratos!G:G,"CREDITO")+SUMIFS(df_extratos!I:I,df_extratos!F:F,Conciliacao!BF250,df_extratos!G:G,"CREDITO")+SUMIFS(df_extratos!I:I,df_extratos!F:F,Conciliacao!BG250,df_extratos!G:G,"CREDITO")</f>
        <v/>
      </c>
      <c r="H250" s="9">
        <f>G250-SUM(B250:F250)</f>
        <v/>
      </c>
      <c r="I250" s="4">
        <f>SUMIFS(df_blueme_sem_parcelamento!E:E,df_blueme_sem_parcelamento!H:H,Conciliacao!A250)*(-1)</f>
        <v/>
      </c>
      <c r="J250" s="4">
        <f>SUMIFS(df_blueme_com_parcelamento!J:J,df_blueme_com_parcelamento!M:M,Conciliacao!A250)*(-1)</f>
        <v/>
      </c>
      <c r="K250" s="4">
        <f>SUMIFS(df_mutuos!J:J,df_mutuos!B:B,Conciliacao!A250)*(-1)</f>
        <v/>
      </c>
      <c r="L250" s="8">
        <f>SUMIFS(df_bloqueios_judiciais!E:E,df_bloqueios_judiciais!D:D,Conciliacao!A250,df_bloqueios_judiciais!E:E,"&lt;0")</f>
        <v/>
      </c>
      <c r="M250" s="10">
        <f>SUMIFS(df_extratos!I:I,df_extratos!F:F,Conciliacao!BD250,df_extratos!G:G,"DEBITO")+SUMIFS(df_extratos!I:I,df_extratos!F:F,Conciliacao!A250,df_extratos!G:G,"DEBITO")+SUMIFS(df_extratos!I:I,df_extratos!F:F,Conciliacao!BE250,df_extratos!G:G,"DEBITO")+SUMIFS(df_extratos!I:I,df_extratos!F:F,Conciliacao!BF250,df_extratos!G:G,"DEBITO")+SUMIFS(df_extratos!I:I,df_extratos!F:F,Conciliacao!BG250,df_extratos!G:G,"DEBITO")</f>
        <v/>
      </c>
      <c r="N250" s="11">
        <f>M250-SUM(I250:L250)</f>
        <v/>
      </c>
      <c r="O250" s="25">
        <f>SUMIFS(df_ajustes_conciliaco!D:D,df_ajustes_conciliaco!C:C,Conciliacao!A250)</f>
        <v/>
      </c>
      <c r="P250" s="22">
        <f>N250+H250-O250</f>
        <v/>
      </c>
      <c r="BD250" s="20" t="n">
        <v>45906.5</v>
      </c>
      <c r="BE250" s="20" t="n">
        <v>45906.125</v>
      </c>
      <c r="BF250" s="20" t="n">
        <v>45906.54166666666</v>
      </c>
      <c r="BG250" s="20" t="n">
        <v>45906.625</v>
      </c>
    </row>
    <row r="251">
      <c r="A251" s="5">
        <f>A250+1</f>
        <v/>
      </c>
      <c r="B251" s="3">
        <f>-SUMIFS(df_extrato_zig!G:G,df_extrato_zig!E:E,Conciliacao!A251,df_extrato_zig!D:D,"Saque")-SUMIFS(df_extrato_zig!G:G,df_extrato_zig!E:E,Conciliacao!A251,df_extrato_zig!D:D,"Antecipação")</f>
        <v/>
      </c>
      <c r="C251" s="3">
        <f>SUMIFS(df_extrato_zig!E:E,df_extrato_zig!L:L,Conciliacao!A251,df_extrato_zig!F:F,"DINHEIRO")</f>
        <v/>
      </c>
      <c r="D251" s="3">
        <f>SUMIFS(view_parc_agrup!H:H,view_parc_agrup!G:G,Conciliacao!A251)</f>
        <v/>
      </c>
      <c r="E251" s="3">
        <f>SUMIFS(df_mutuos!I:I,df_mutuos!B:B,Conciliacao!A251)</f>
        <v/>
      </c>
      <c r="F251" s="6">
        <f>SUMIFS(df_bloqueios_judiciais!E:E,df_bloqueios_judiciais!D:D,Conciliacao!A251,df_bloqueios_judiciais!E:E,"&gt;0")</f>
        <v/>
      </c>
      <c r="G251" s="7">
        <f>SUMIFS(df_extratos!I:I,df_extratos!F:F,Conciliacao!BD251,df_extratos!G:G,"CREDITO")+SUMIFS(df_extratos!I:I,df_extratos!F:F,Conciliacao!A251,df_extratos!G:G,"CREDITO")+SUMIFS(df_extratos!I:I,df_extratos!F:F,Conciliacao!BE251,df_extratos!G:G,"CREDITO")+SUMIFS(df_extratos!I:I,df_extratos!F:F,Conciliacao!BF251,df_extratos!G:G,"CREDITO")+SUMIFS(df_extratos!I:I,df_extratos!F:F,Conciliacao!BG251,df_extratos!G:G,"CREDITO")</f>
        <v/>
      </c>
      <c r="H251" s="9">
        <f>G251-SUM(B251:F251)</f>
        <v/>
      </c>
      <c r="I251" s="4">
        <f>SUMIFS(df_blueme_sem_parcelamento!E:E,df_blueme_sem_parcelamento!H:H,Conciliacao!A251)*(-1)</f>
        <v/>
      </c>
      <c r="J251" s="4">
        <f>SUMIFS(df_blueme_com_parcelamento!J:J,df_blueme_com_parcelamento!M:M,Conciliacao!A251)*(-1)</f>
        <v/>
      </c>
      <c r="K251" s="4">
        <f>SUMIFS(df_mutuos!J:J,df_mutuos!B:B,Conciliacao!A251)*(-1)</f>
        <v/>
      </c>
      <c r="L251" s="8">
        <f>SUMIFS(df_bloqueios_judiciais!E:E,df_bloqueios_judiciais!D:D,Conciliacao!A251,df_bloqueios_judiciais!E:E,"&lt;0")</f>
        <v/>
      </c>
      <c r="M251" s="10">
        <f>SUMIFS(df_extratos!I:I,df_extratos!F:F,Conciliacao!BD251,df_extratos!G:G,"DEBITO")+SUMIFS(df_extratos!I:I,df_extratos!F:F,Conciliacao!A251,df_extratos!G:G,"DEBITO")+SUMIFS(df_extratos!I:I,df_extratos!F:F,Conciliacao!BE251,df_extratos!G:G,"DEBITO")+SUMIFS(df_extratos!I:I,df_extratos!F:F,Conciliacao!BF251,df_extratos!G:G,"DEBITO")+SUMIFS(df_extratos!I:I,df_extratos!F:F,Conciliacao!BG251,df_extratos!G:G,"DEBITO")</f>
        <v/>
      </c>
      <c r="N251" s="11">
        <f>M251-SUM(I251:L251)</f>
        <v/>
      </c>
      <c r="O251" s="25">
        <f>SUMIFS(df_ajustes_conciliaco!D:D,df_ajustes_conciliaco!C:C,Conciliacao!A251)</f>
        <v/>
      </c>
      <c r="P251" s="22">
        <f>N251+H251-O251</f>
        <v/>
      </c>
      <c r="BD251" s="20" t="n">
        <v>45907.5</v>
      </c>
      <c r="BE251" s="20" t="n">
        <v>45907.125</v>
      </c>
      <c r="BF251" s="20" t="n">
        <v>45907.54166666666</v>
      </c>
      <c r="BG251" s="20" t="n">
        <v>45907.625</v>
      </c>
    </row>
    <row r="252">
      <c r="A252" s="5">
        <f>A251+1</f>
        <v/>
      </c>
      <c r="B252" s="3">
        <f>-SUMIFS(df_extrato_zig!G:G,df_extrato_zig!E:E,Conciliacao!A252,df_extrato_zig!D:D,"Saque")-SUMIFS(df_extrato_zig!G:G,df_extrato_zig!E:E,Conciliacao!A252,df_extrato_zig!D:D,"Antecipação")</f>
        <v/>
      </c>
      <c r="C252" s="3">
        <f>SUMIFS(df_extrato_zig!E:E,df_extrato_zig!L:L,Conciliacao!A252,df_extrato_zig!F:F,"DINHEIRO")</f>
        <v/>
      </c>
      <c r="D252" s="3">
        <f>SUMIFS(view_parc_agrup!H:H,view_parc_agrup!G:G,Conciliacao!A252)</f>
        <v/>
      </c>
      <c r="E252" s="3">
        <f>SUMIFS(df_mutuos!I:I,df_mutuos!B:B,Conciliacao!A252)</f>
        <v/>
      </c>
      <c r="F252" s="6">
        <f>SUMIFS(df_bloqueios_judiciais!E:E,df_bloqueios_judiciais!D:D,Conciliacao!A252,df_bloqueios_judiciais!E:E,"&gt;0")</f>
        <v/>
      </c>
      <c r="G252" s="7">
        <f>SUMIFS(df_extratos!I:I,df_extratos!F:F,Conciliacao!BD252,df_extratos!G:G,"CREDITO")+SUMIFS(df_extratos!I:I,df_extratos!F:F,Conciliacao!A252,df_extratos!G:G,"CREDITO")+SUMIFS(df_extratos!I:I,df_extratos!F:F,Conciliacao!BE252,df_extratos!G:G,"CREDITO")+SUMIFS(df_extratos!I:I,df_extratos!F:F,Conciliacao!BF252,df_extratos!G:G,"CREDITO")+SUMIFS(df_extratos!I:I,df_extratos!F:F,Conciliacao!BG252,df_extratos!G:G,"CREDITO")</f>
        <v/>
      </c>
      <c r="H252" s="9">
        <f>G252-SUM(B252:F252)</f>
        <v/>
      </c>
      <c r="I252" s="4">
        <f>SUMIFS(df_blueme_sem_parcelamento!E:E,df_blueme_sem_parcelamento!H:H,Conciliacao!A252)*(-1)</f>
        <v/>
      </c>
      <c r="J252" s="4">
        <f>SUMIFS(df_blueme_com_parcelamento!J:J,df_blueme_com_parcelamento!M:M,Conciliacao!A252)*(-1)</f>
        <v/>
      </c>
      <c r="K252" s="4">
        <f>SUMIFS(df_mutuos!J:J,df_mutuos!B:B,Conciliacao!A252)*(-1)</f>
        <v/>
      </c>
      <c r="L252" s="8">
        <f>SUMIFS(df_bloqueios_judiciais!E:E,df_bloqueios_judiciais!D:D,Conciliacao!A252,df_bloqueios_judiciais!E:E,"&lt;0")</f>
        <v/>
      </c>
      <c r="M252" s="10">
        <f>SUMIFS(df_extratos!I:I,df_extratos!F:F,Conciliacao!BD252,df_extratos!G:G,"DEBITO")+SUMIFS(df_extratos!I:I,df_extratos!F:F,Conciliacao!A252,df_extratos!G:G,"DEBITO")+SUMIFS(df_extratos!I:I,df_extratos!F:F,Conciliacao!BE252,df_extratos!G:G,"DEBITO")+SUMIFS(df_extratos!I:I,df_extratos!F:F,Conciliacao!BF252,df_extratos!G:G,"DEBITO")+SUMIFS(df_extratos!I:I,df_extratos!F:F,Conciliacao!BG252,df_extratos!G:G,"DEBITO")</f>
        <v/>
      </c>
      <c r="N252" s="11">
        <f>M252-SUM(I252:L252)</f>
        <v/>
      </c>
      <c r="O252" s="25">
        <f>SUMIFS(df_ajustes_conciliaco!D:D,df_ajustes_conciliaco!C:C,Conciliacao!A252)</f>
        <v/>
      </c>
      <c r="P252" s="22">
        <f>N252+H252-O252</f>
        <v/>
      </c>
      <c r="BD252" s="20" t="n">
        <v>45908.5</v>
      </c>
      <c r="BE252" s="20" t="n">
        <v>45908.125</v>
      </c>
      <c r="BF252" s="20" t="n">
        <v>45908.54166666666</v>
      </c>
      <c r="BG252" s="20" t="n">
        <v>45908.625</v>
      </c>
    </row>
    <row r="253">
      <c r="A253" s="5">
        <f>A252+1</f>
        <v/>
      </c>
      <c r="B253" s="3">
        <f>-SUMIFS(df_extrato_zig!G:G,df_extrato_zig!E:E,Conciliacao!A253,df_extrato_zig!D:D,"Saque")-SUMIFS(df_extrato_zig!G:G,df_extrato_zig!E:E,Conciliacao!A253,df_extrato_zig!D:D,"Antecipação")</f>
        <v/>
      </c>
      <c r="C253" s="3">
        <f>SUMIFS(df_extrato_zig!E:E,df_extrato_zig!L:L,Conciliacao!A253,df_extrato_zig!F:F,"DINHEIRO")</f>
        <v/>
      </c>
      <c r="D253" s="3">
        <f>SUMIFS(view_parc_agrup!H:H,view_parc_agrup!G:G,Conciliacao!A253)</f>
        <v/>
      </c>
      <c r="E253" s="3">
        <f>SUMIFS(df_mutuos!I:I,df_mutuos!B:B,Conciliacao!A253)</f>
        <v/>
      </c>
      <c r="F253" s="6">
        <f>SUMIFS(df_bloqueios_judiciais!E:E,df_bloqueios_judiciais!D:D,Conciliacao!A253,df_bloqueios_judiciais!E:E,"&gt;0")</f>
        <v/>
      </c>
      <c r="G253" s="7">
        <f>SUMIFS(df_extratos!I:I,df_extratos!F:F,Conciliacao!BD253,df_extratos!G:G,"CREDITO")+SUMIFS(df_extratos!I:I,df_extratos!F:F,Conciliacao!A253,df_extratos!G:G,"CREDITO")+SUMIFS(df_extratos!I:I,df_extratos!F:F,Conciliacao!BE253,df_extratos!G:G,"CREDITO")+SUMIFS(df_extratos!I:I,df_extratos!F:F,Conciliacao!BF253,df_extratos!G:G,"CREDITO")+SUMIFS(df_extratos!I:I,df_extratos!F:F,Conciliacao!BG253,df_extratos!G:G,"CREDITO")</f>
        <v/>
      </c>
      <c r="H253" s="9">
        <f>G253-SUM(B253:F253)</f>
        <v/>
      </c>
      <c r="I253" s="4">
        <f>SUMIFS(df_blueme_sem_parcelamento!E:E,df_blueme_sem_parcelamento!H:H,Conciliacao!A253)*(-1)</f>
        <v/>
      </c>
      <c r="J253" s="4">
        <f>SUMIFS(df_blueme_com_parcelamento!J:J,df_blueme_com_parcelamento!M:M,Conciliacao!A253)*(-1)</f>
        <v/>
      </c>
      <c r="K253" s="4">
        <f>SUMIFS(df_mutuos!J:J,df_mutuos!B:B,Conciliacao!A253)*(-1)</f>
        <v/>
      </c>
      <c r="L253" s="8">
        <f>SUMIFS(df_bloqueios_judiciais!E:E,df_bloqueios_judiciais!D:D,Conciliacao!A253,df_bloqueios_judiciais!E:E,"&lt;0")</f>
        <v/>
      </c>
      <c r="M253" s="10">
        <f>SUMIFS(df_extratos!I:I,df_extratos!F:F,Conciliacao!BD253,df_extratos!G:G,"DEBITO")+SUMIFS(df_extratos!I:I,df_extratos!F:F,Conciliacao!A253,df_extratos!G:G,"DEBITO")+SUMIFS(df_extratos!I:I,df_extratos!F:F,Conciliacao!BE253,df_extratos!G:G,"DEBITO")+SUMIFS(df_extratos!I:I,df_extratos!F:F,Conciliacao!BF253,df_extratos!G:G,"DEBITO")+SUMIFS(df_extratos!I:I,df_extratos!F:F,Conciliacao!BG253,df_extratos!G:G,"DEBITO")</f>
        <v/>
      </c>
      <c r="N253" s="11">
        <f>M253-SUM(I253:L253)</f>
        <v/>
      </c>
      <c r="O253" s="25">
        <f>SUMIFS(df_ajustes_conciliaco!D:D,df_ajustes_conciliaco!C:C,Conciliacao!A253)</f>
        <v/>
      </c>
      <c r="P253" s="22">
        <f>N253+H253-O253</f>
        <v/>
      </c>
      <c r="BD253" s="20" t="n">
        <v>45909.5</v>
      </c>
      <c r="BE253" s="20" t="n">
        <v>45909.125</v>
      </c>
      <c r="BF253" s="20" t="n">
        <v>45909.54166666666</v>
      </c>
      <c r="BG253" s="20" t="n">
        <v>45909.625</v>
      </c>
    </row>
    <row r="254">
      <c r="A254" s="5">
        <f>A253+1</f>
        <v/>
      </c>
      <c r="B254" s="3">
        <f>-SUMIFS(df_extrato_zig!G:G,df_extrato_zig!E:E,Conciliacao!A254,df_extrato_zig!D:D,"Saque")-SUMIFS(df_extrato_zig!G:G,df_extrato_zig!E:E,Conciliacao!A254,df_extrato_zig!D:D,"Antecipação")</f>
        <v/>
      </c>
      <c r="C254" s="3">
        <f>SUMIFS(df_extrato_zig!E:E,df_extrato_zig!L:L,Conciliacao!A254,df_extrato_zig!F:F,"DINHEIRO")</f>
        <v/>
      </c>
      <c r="D254" s="3">
        <f>SUMIFS(view_parc_agrup!H:H,view_parc_agrup!G:G,Conciliacao!A254)</f>
        <v/>
      </c>
      <c r="E254" s="3">
        <f>SUMIFS(df_mutuos!I:I,df_mutuos!B:B,Conciliacao!A254)</f>
        <v/>
      </c>
      <c r="F254" s="6">
        <f>SUMIFS(df_bloqueios_judiciais!E:E,df_bloqueios_judiciais!D:D,Conciliacao!A254,df_bloqueios_judiciais!E:E,"&gt;0")</f>
        <v/>
      </c>
      <c r="G254" s="7">
        <f>SUMIFS(df_extratos!I:I,df_extratos!F:F,Conciliacao!BD254,df_extratos!G:G,"CREDITO")+SUMIFS(df_extratos!I:I,df_extratos!F:F,Conciliacao!A254,df_extratos!G:G,"CREDITO")+SUMIFS(df_extratos!I:I,df_extratos!F:F,Conciliacao!BE254,df_extratos!G:G,"CREDITO")+SUMIFS(df_extratos!I:I,df_extratos!F:F,Conciliacao!BF254,df_extratos!G:G,"CREDITO")+SUMIFS(df_extratos!I:I,df_extratos!F:F,Conciliacao!BG254,df_extratos!G:G,"CREDITO")</f>
        <v/>
      </c>
      <c r="H254" s="9">
        <f>G254-SUM(B254:F254)</f>
        <v/>
      </c>
      <c r="I254" s="4">
        <f>SUMIFS(df_blueme_sem_parcelamento!E:E,df_blueme_sem_parcelamento!H:H,Conciliacao!A254)*(-1)</f>
        <v/>
      </c>
      <c r="J254" s="4">
        <f>SUMIFS(df_blueme_com_parcelamento!J:J,df_blueme_com_parcelamento!M:M,Conciliacao!A254)*(-1)</f>
        <v/>
      </c>
      <c r="K254" s="4">
        <f>SUMIFS(df_mutuos!J:J,df_mutuos!B:B,Conciliacao!A254)*(-1)</f>
        <v/>
      </c>
      <c r="L254" s="8">
        <f>SUMIFS(df_bloqueios_judiciais!E:E,df_bloqueios_judiciais!D:D,Conciliacao!A254,df_bloqueios_judiciais!E:E,"&lt;0")</f>
        <v/>
      </c>
      <c r="M254" s="10">
        <f>SUMIFS(df_extratos!I:I,df_extratos!F:F,Conciliacao!BD254,df_extratos!G:G,"DEBITO")+SUMIFS(df_extratos!I:I,df_extratos!F:F,Conciliacao!A254,df_extratos!G:G,"DEBITO")+SUMIFS(df_extratos!I:I,df_extratos!F:F,Conciliacao!BE254,df_extratos!G:G,"DEBITO")+SUMIFS(df_extratos!I:I,df_extratos!F:F,Conciliacao!BF254,df_extratos!G:G,"DEBITO")+SUMIFS(df_extratos!I:I,df_extratos!F:F,Conciliacao!BG254,df_extratos!G:G,"DEBITO")</f>
        <v/>
      </c>
      <c r="N254" s="11">
        <f>M254-SUM(I254:L254)</f>
        <v/>
      </c>
      <c r="O254" s="25">
        <f>SUMIFS(df_ajustes_conciliaco!D:D,df_ajustes_conciliaco!C:C,Conciliacao!A254)</f>
        <v/>
      </c>
      <c r="P254" s="22">
        <f>N254+H254-O254</f>
        <v/>
      </c>
      <c r="BD254" s="20" t="n">
        <v>45910.5</v>
      </c>
      <c r="BE254" s="20" t="n">
        <v>45910.125</v>
      </c>
      <c r="BF254" s="20" t="n">
        <v>45910.54166666666</v>
      </c>
      <c r="BG254" s="20" t="n">
        <v>45910.625</v>
      </c>
    </row>
    <row r="255">
      <c r="A255" s="5">
        <f>A254+1</f>
        <v/>
      </c>
      <c r="B255" s="3">
        <f>-SUMIFS(df_extrato_zig!G:G,df_extrato_zig!E:E,Conciliacao!A255,df_extrato_zig!D:D,"Saque")-SUMIFS(df_extrato_zig!G:G,df_extrato_zig!E:E,Conciliacao!A255,df_extrato_zig!D:D,"Antecipação")</f>
        <v/>
      </c>
      <c r="C255" s="3">
        <f>SUMIFS(df_extrato_zig!E:E,df_extrato_zig!L:L,Conciliacao!A255,df_extrato_zig!F:F,"DINHEIRO")</f>
        <v/>
      </c>
      <c r="D255" s="3">
        <f>SUMIFS(view_parc_agrup!H:H,view_parc_agrup!G:G,Conciliacao!A255)</f>
        <v/>
      </c>
      <c r="E255" s="3">
        <f>SUMIFS(df_mutuos!I:I,df_mutuos!B:B,Conciliacao!A255)</f>
        <v/>
      </c>
      <c r="F255" s="6">
        <f>SUMIFS(df_bloqueios_judiciais!E:E,df_bloqueios_judiciais!D:D,Conciliacao!A255,df_bloqueios_judiciais!E:E,"&gt;0")</f>
        <v/>
      </c>
      <c r="G255" s="7">
        <f>SUMIFS(df_extratos!I:I,df_extratos!F:F,Conciliacao!BD255,df_extratos!G:G,"CREDITO")+SUMIFS(df_extratos!I:I,df_extratos!F:F,Conciliacao!A255,df_extratos!G:G,"CREDITO")+SUMIFS(df_extratos!I:I,df_extratos!F:F,Conciliacao!BE255,df_extratos!G:G,"CREDITO")+SUMIFS(df_extratos!I:I,df_extratos!F:F,Conciliacao!BF255,df_extratos!G:G,"CREDITO")+SUMIFS(df_extratos!I:I,df_extratos!F:F,Conciliacao!BG255,df_extratos!G:G,"CREDITO")</f>
        <v/>
      </c>
      <c r="H255" s="9">
        <f>G255-SUM(B255:F255)</f>
        <v/>
      </c>
      <c r="I255" s="4">
        <f>SUMIFS(df_blueme_sem_parcelamento!E:E,df_blueme_sem_parcelamento!H:H,Conciliacao!A255)*(-1)</f>
        <v/>
      </c>
      <c r="J255" s="4">
        <f>SUMIFS(df_blueme_com_parcelamento!J:J,df_blueme_com_parcelamento!M:M,Conciliacao!A255)*(-1)</f>
        <v/>
      </c>
      <c r="K255" s="4">
        <f>SUMIFS(df_mutuos!J:J,df_mutuos!B:B,Conciliacao!A255)*(-1)</f>
        <v/>
      </c>
      <c r="L255" s="8">
        <f>SUMIFS(df_bloqueios_judiciais!E:E,df_bloqueios_judiciais!D:D,Conciliacao!A255,df_bloqueios_judiciais!E:E,"&lt;0")</f>
        <v/>
      </c>
      <c r="M255" s="10">
        <f>SUMIFS(df_extratos!I:I,df_extratos!F:F,Conciliacao!BD255,df_extratos!G:G,"DEBITO")+SUMIFS(df_extratos!I:I,df_extratos!F:F,Conciliacao!A255,df_extratos!G:G,"DEBITO")+SUMIFS(df_extratos!I:I,df_extratos!F:F,Conciliacao!BE255,df_extratos!G:G,"DEBITO")+SUMIFS(df_extratos!I:I,df_extratos!F:F,Conciliacao!BF255,df_extratos!G:G,"DEBITO")+SUMIFS(df_extratos!I:I,df_extratos!F:F,Conciliacao!BG255,df_extratos!G:G,"DEBITO")</f>
        <v/>
      </c>
      <c r="N255" s="11">
        <f>M255-SUM(I255:L255)</f>
        <v/>
      </c>
      <c r="O255" s="25">
        <f>SUMIFS(df_ajustes_conciliaco!D:D,df_ajustes_conciliaco!C:C,Conciliacao!A255)</f>
        <v/>
      </c>
      <c r="P255" s="22">
        <f>N255+H255-O255</f>
        <v/>
      </c>
      <c r="BD255" s="20" t="n">
        <v>45911.5</v>
      </c>
      <c r="BE255" s="20" t="n">
        <v>45911.125</v>
      </c>
      <c r="BF255" s="20" t="n">
        <v>45911.54166666666</v>
      </c>
      <c r="BG255" s="20" t="n">
        <v>45911.625</v>
      </c>
    </row>
    <row r="256">
      <c r="A256" s="5">
        <f>A255+1</f>
        <v/>
      </c>
      <c r="B256" s="3">
        <f>-SUMIFS(df_extrato_zig!G:G,df_extrato_zig!E:E,Conciliacao!A256,df_extrato_zig!D:D,"Saque")-SUMIFS(df_extrato_zig!G:G,df_extrato_zig!E:E,Conciliacao!A256,df_extrato_zig!D:D,"Antecipação")</f>
        <v/>
      </c>
      <c r="C256" s="3">
        <f>SUMIFS(df_extrato_zig!E:E,df_extrato_zig!L:L,Conciliacao!A256,df_extrato_zig!F:F,"DINHEIRO")</f>
        <v/>
      </c>
      <c r="D256" s="3">
        <f>SUMIFS(view_parc_agrup!H:H,view_parc_agrup!G:G,Conciliacao!A256)</f>
        <v/>
      </c>
      <c r="E256" s="3">
        <f>SUMIFS(df_mutuos!I:I,df_mutuos!B:B,Conciliacao!A256)</f>
        <v/>
      </c>
      <c r="F256" s="6">
        <f>SUMIFS(df_bloqueios_judiciais!E:E,df_bloqueios_judiciais!D:D,Conciliacao!A256,df_bloqueios_judiciais!E:E,"&gt;0")</f>
        <v/>
      </c>
      <c r="G256" s="7">
        <f>SUMIFS(df_extratos!I:I,df_extratos!F:F,Conciliacao!BD256,df_extratos!G:G,"CREDITO")+SUMIFS(df_extratos!I:I,df_extratos!F:F,Conciliacao!A256,df_extratos!G:G,"CREDITO")+SUMIFS(df_extratos!I:I,df_extratos!F:F,Conciliacao!BE256,df_extratos!G:G,"CREDITO")+SUMIFS(df_extratos!I:I,df_extratos!F:F,Conciliacao!BF256,df_extratos!G:G,"CREDITO")+SUMIFS(df_extratos!I:I,df_extratos!F:F,Conciliacao!BG256,df_extratos!G:G,"CREDITO")</f>
        <v/>
      </c>
      <c r="H256" s="9">
        <f>G256-SUM(B256:F256)</f>
        <v/>
      </c>
      <c r="I256" s="4">
        <f>SUMIFS(df_blueme_sem_parcelamento!E:E,df_blueme_sem_parcelamento!H:H,Conciliacao!A256)*(-1)</f>
        <v/>
      </c>
      <c r="J256" s="4">
        <f>SUMIFS(df_blueme_com_parcelamento!J:J,df_blueme_com_parcelamento!M:M,Conciliacao!A256)*(-1)</f>
        <v/>
      </c>
      <c r="K256" s="4">
        <f>SUMIFS(df_mutuos!J:J,df_mutuos!B:B,Conciliacao!A256)*(-1)</f>
        <v/>
      </c>
      <c r="L256" s="8">
        <f>SUMIFS(df_bloqueios_judiciais!E:E,df_bloqueios_judiciais!D:D,Conciliacao!A256,df_bloqueios_judiciais!E:E,"&lt;0")</f>
        <v/>
      </c>
      <c r="M256" s="10">
        <f>SUMIFS(df_extratos!I:I,df_extratos!F:F,Conciliacao!BD256,df_extratos!G:G,"DEBITO")+SUMIFS(df_extratos!I:I,df_extratos!F:F,Conciliacao!A256,df_extratos!G:G,"DEBITO")+SUMIFS(df_extratos!I:I,df_extratos!F:F,Conciliacao!BE256,df_extratos!G:G,"DEBITO")+SUMIFS(df_extratos!I:I,df_extratos!F:F,Conciliacao!BF256,df_extratos!G:G,"DEBITO")+SUMIFS(df_extratos!I:I,df_extratos!F:F,Conciliacao!BG256,df_extratos!G:G,"DEBITO")</f>
        <v/>
      </c>
      <c r="N256" s="11">
        <f>M256-SUM(I256:L256)</f>
        <v/>
      </c>
      <c r="O256" s="25">
        <f>SUMIFS(df_ajustes_conciliaco!D:D,df_ajustes_conciliaco!C:C,Conciliacao!A256)</f>
        <v/>
      </c>
      <c r="P256" s="22">
        <f>N256+H256-O256</f>
        <v/>
      </c>
      <c r="BD256" s="20" t="n">
        <v>45912.5</v>
      </c>
      <c r="BE256" s="20" t="n">
        <v>45912.125</v>
      </c>
      <c r="BF256" s="20" t="n">
        <v>45912.54166666666</v>
      </c>
      <c r="BG256" s="20" t="n">
        <v>45912.625</v>
      </c>
    </row>
    <row r="257">
      <c r="A257" s="5">
        <f>A256+1</f>
        <v/>
      </c>
      <c r="B257" s="3">
        <f>-SUMIFS(df_extrato_zig!G:G,df_extrato_zig!E:E,Conciliacao!A257,df_extrato_zig!D:D,"Saque")-SUMIFS(df_extrato_zig!G:G,df_extrato_zig!E:E,Conciliacao!A257,df_extrato_zig!D:D,"Antecipação")</f>
        <v/>
      </c>
      <c r="C257" s="3">
        <f>SUMIFS(df_extrato_zig!E:E,df_extrato_zig!L:L,Conciliacao!A257,df_extrato_zig!F:F,"DINHEIRO")</f>
        <v/>
      </c>
      <c r="D257" s="3">
        <f>SUMIFS(view_parc_agrup!H:H,view_parc_agrup!G:G,Conciliacao!A257)</f>
        <v/>
      </c>
      <c r="E257" s="3">
        <f>SUMIFS(df_mutuos!I:I,df_mutuos!B:B,Conciliacao!A257)</f>
        <v/>
      </c>
      <c r="F257" s="6">
        <f>SUMIFS(df_bloqueios_judiciais!E:E,df_bloqueios_judiciais!D:D,Conciliacao!A257,df_bloqueios_judiciais!E:E,"&gt;0")</f>
        <v/>
      </c>
      <c r="G257" s="7">
        <f>SUMIFS(df_extratos!I:I,df_extratos!F:F,Conciliacao!BD257,df_extratos!G:G,"CREDITO")+SUMIFS(df_extratos!I:I,df_extratos!F:F,Conciliacao!A257,df_extratos!G:G,"CREDITO")+SUMIFS(df_extratos!I:I,df_extratos!F:F,Conciliacao!BE257,df_extratos!G:G,"CREDITO")+SUMIFS(df_extratos!I:I,df_extratos!F:F,Conciliacao!BF257,df_extratos!G:G,"CREDITO")+SUMIFS(df_extratos!I:I,df_extratos!F:F,Conciliacao!BG257,df_extratos!G:G,"CREDITO")</f>
        <v/>
      </c>
      <c r="H257" s="9">
        <f>G257-SUM(B257:F257)</f>
        <v/>
      </c>
      <c r="I257" s="4">
        <f>SUMIFS(df_blueme_sem_parcelamento!E:E,df_blueme_sem_parcelamento!H:H,Conciliacao!A257)*(-1)</f>
        <v/>
      </c>
      <c r="J257" s="4">
        <f>SUMIFS(df_blueme_com_parcelamento!J:J,df_blueme_com_parcelamento!M:M,Conciliacao!A257)*(-1)</f>
        <v/>
      </c>
      <c r="K257" s="4">
        <f>SUMIFS(df_mutuos!J:J,df_mutuos!B:B,Conciliacao!A257)*(-1)</f>
        <v/>
      </c>
      <c r="L257" s="8">
        <f>SUMIFS(df_bloqueios_judiciais!E:E,df_bloqueios_judiciais!D:D,Conciliacao!A257,df_bloqueios_judiciais!E:E,"&lt;0")</f>
        <v/>
      </c>
      <c r="M257" s="10">
        <f>SUMIFS(df_extratos!I:I,df_extratos!F:F,Conciliacao!BD257,df_extratos!G:G,"DEBITO")+SUMIFS(df_extratos!I:I,df_extratos!F:F,Conciliacao!A257,df_extratos!G:G,"DEBITO")+SUMIFS(df_extratos!I:I,df_extratos!F:F,Conciliacao!BE257,df_extratos!G:G,"DEBITO")+SUMIFS(df_extratos!I:I,df_extratos!F:F,Conciliacao!BF257,df_extratos!G:G,"DEBITO")+SUMIFS(df_extratos!I:I,df_extratos!F:F,Conciliacao!BG257,df_extratos!G:G,"DEBITO")</f>
        <v/>
      </c>
      <c r="N257" s="11">
        <f>M257-SUM(I257:L257)</f>
        <v/>
      </c>
      <c r="O257" s="25">
        <f>SUMIFS(df_ajustes_conciliaco!D:D,df_ajustes_conciliaco!C:C,Conciliacao!A257)</f>
        <v/>
      </c>
      <c r="P257" s="22">
        <f>N257+H257-O257</f>
        <v/>
      </c>
      <c r="BD257" s="20" t="n">
        <v>45913.5</v>
      </c>
      <c r="BE257" s="20" t="n">
        <v>45913.125</v>
      </c>
      <c r="BF257" s="20" t="n">
        <v>45913.54166666666</v>
      </c>
      <c r="BG257" s="20" t="n">
        <v>45913.625</v>
      </c>
    </row>
    <row r="258">
      <c r="A258" s="5">
        <f>A257+1</f>
        <v/>
      </c>
      <c r="B258" s="3">
        <f>-SUMIFS(df_extrato_zig!G:G,df_extrato_zig!E:E,Conciliacao!A258,df_extrato_zig!D:D,"Saque")-SUMIFS(df_extrato_zig!G:G,df_extrato_zig!E:E,Conciliacao!A258,df_extrato_zig!D:D,"Antecipação")</f>
        <v/>
      </c>
      <c r="C258" s="3">
        <f>SUMIFS(df_extrato_zig!E:E,df_extrato_zig!L:L,Conciliacao!A258,df_extrato_zig!F:F,"DINHEIRO")</f>
        <v/>
      </c>
      <c r="D258" s="3">
        <f>SUMIFS(view_parc_agrup!H:H,view_parc_agrup!G:G,Conciliacao!A258)</f>
        <v/>
      </c>
      <c r="E258" s="3">
        <f>SUMIFS(df_mutuos!I:I,df_mutuos!B:B,Conciliacao!A258)</f>
        <v/>
      </c>
      <c r="F258" s="6">
        <f>SUMIFS(df_bloqueios_judiciais!E:E,df_bloqueios_judiciais!D:D,Conciliacao!A258,df_bloqueios_judiciais!E:E,"&gt;0")</f>
        <v/>
      </c>
      <c r="G258" s="7">
        <f>SUMIFS(df_extratos!I:I,df_extratos!F:F,Conciliacao!BD258,df_extratos!G:G,"CREDITO")+SUMIFS(df_extratos!I:I,df_extratos!F:F,Conciliacao!A258,df_extratos!G:G,"CREDITO")+SUMIFS(df_extratos!I:I,df_extratos!F:F,Conciliacao!BE258,df_extratos!G:G,"CREDITO")+SUMIFS(df_extratos!I:I,df_extratos!F:F,Conciliacao!BF258,df_extratos!G:G,"CREDITO")+SUMIFS(df_extratos!I:I,df_extratos!F:F,Conciliacao!BG258,df_extratos!G:G,"CREDITO")</f>
        <v/>
      </c>
      <c r="H258" s="9">
        <f>G258-SUM(B258:F258)</f>
        <v/>
      </c>
      <c r="I258" s="4">
        <f>SUMIFS(df_blueme_sem_parcelamento!E:E,df_blueme_sem_parcelamento!H:H,Conciliacao!A258)*(-1)</f>
        <v/>
      </c>
      <c r="J258" s="4">
        <f>SUMIFS(df_blueme_com_parcelamento!J:J,df_blueme_com_parcelamento!M:M,Conciliacao!A258)*(-1)</f>
        <v/>
      </c>
      <c r="K258" s="4">
        <f>SUMIFS(df_mutuos!J:J,df_mutuos!B:B,Conciliacao!A258)*(-1)</f>
        <v/>
      </c>
      <c r="L258" s="8">
        <f>SUMIFS(df_bloqueios_judiciais!E:E,df_bloqueios_judiciais!D:D,Conciliacao!A258,df_bloqueios_judiciais!E:E,"&lt;0")</f>
        <v/>
      </c>
      <c r="M258" s="10">
        <f>SUMIFS(df_extratos!I:I,df_extratos!F:F,Conciliacao!BD258,df_extratos!G:G,"DEBITO")+SUMIFS(df_extratos!I:I,df_extratos!F:F,Conciliacao!A258,df_extratos!G:G,"DEBITO")+SUMIFS(df_extratos!I:I,df_extratos!F:F,Conciliacao!BE258,df_extratos!G:G,"DEBITO")+SUMIFS(df_extratos!I:I,df_extratos!F:F,Conciliacao!BF258,df_extratos!G:G,"DEBITO")+SUMIFS(df_extratos!I:I,df_extratos!F:F,Conciliacao!BG258,df_extratos!G:G,"DEBITO")</f>
        <v/>
      </c>
      <c r="N258" s="11">
        <f>M258-SUM(I258:L258)</f>
        <v/>
      </c>
      <c r="O258" s="25">
        <f>SUMIFS(df_ajustes_conciliaco!D:D,df_ajustes_conciliaco!C:C,Conciliacao!A258)</f>
        <v/>
      </c>
      <c r="P258" s="22">
        <f>N258+H258-O258</f>
        <v/>
      </c>
      <c r="BD258" s="20" t="n">
        <v>45914.5</v>
      </c>
      <c r="BE258" s="20" t="n">
        <v>45914.125</v>
      </c>
      <c r="BF258" s="20" t="n">
        <v>45914.54166666666</v>
      </c>
      <c r="BG258" s="20" t="n">
        <v>45914.625</v>
      </c>
    </row>
    <row r="259">
      <c r="A259" s="5">
        <f>A258+1</f>
        <v/>
      </c>
      <c r="B259" s="3">
        <f>-SUMIFS(df_extrato_zig!G:G,df_extrato_zig!E:E,Conciliacao!A259,df_extrato_zig!D:D,"Saque")-SUMIFS(df_extrato_zig!G:G,df_extrato_zig!E:E,Conciliacao!A259,df_extrato_zig!D:D,"Antecipação")</f>
        <v/>
      </c>
      <c r="C259" s="3">
        <f>SUMIFS(df_extrato_zig!E:E,df_extrato_zig!L:L,Conciliacao!A259,df_extrato_zig!F:F,"DINHEIRO")</f>
        <v/>
      </c>
      <c r="D259" s="3">
        <f>SUMIFS(view_parc_agrup!H:H,view_parc_agrup!G:G,Conciliacao!A259)</f>
        <v/>
      </c>
      <c r="E259" s="3">
        <f>SUMIFS(df_mutuos!I:I,df_mutuos!B:B,Conciliacao!A259)</f>
        <v/>
      </c>
      <c r="F259" s="6">
        <f>SUMIFS(df_bloqueios_judiciais!E:E,df_bloqueios_judiciais!D:D,Conciliacao!A259,df_bloqueios_judiciais!E:E,"&gt;0")</f>
        <v/>
      </c>
      <c r="G259" s="7">
        <f>SUMIFS(df_extratos!I:I,df_extratos!F:F,Conciliacao!BD259,df_extratos!G:G,"CREDITO")+SUMIFS(df_extratos!I:I,df_extratos!F:F,Conciliacao!A259,df_extratos!G:G,"CREDITO")+SUMIFS(df_extratos!I:I,df_extratos!F:F,Conciliacao!BE259,df_extratos!G:G,"CREDITO")+SUMIFS(df_extratos!I:I,df_extratos!F:F,Conciliacao!BF259,df_extratos!G:G,"CREDITO")+SUMIFS(df_extratos!I:I,df_extratos!F:F,Conciliacao!BG259,df_extratos!G:G,"CREDITO")</f>
        <v/>
      </c>
      <c r="H259" s="9">
        <f>G259-SUM(B259:F259)</f>
        <v/>
      </c>
      <c r="I259" s="4">
        <f>SUMIFS(df_blueme_sem_parcelamento!E:E,df_blueme_sem_parcelamento!H:H,Conciliacao!A259)*(-1)</f>
        <v/>
      </c>
      <c r="J259" s="4">
        <f>SUMIFS(df_blueme_com_parcelamento!J:J,df_blueme_com_parcelamento!M:M,Conciliacao!A259)*(-1)</f>
        <v/>
      </c>
      <c r="K259" s="4">
        <f>SUMIFS(df_mutuos!J:J,df_mutuos!B:B,Conciliacao!A259)*(-1)</f>
        <v/>
      </c>
      <c r="L259" s="8">
        <f>SUMIFS(df_bloqueios_judiciais!E:E,df_bloqueios_judiciais!D:D,Conciliacao!A259,df_bloqueios_judiciais!E:E,"&lt;0")</f>
        <v/>
      </c>
      <c r="M259" s="10">
        <f>SUMIFS(df_extratos!I:I,df_extratos!F:F,Conciliacao!BD259,df_extratos!G:G,"DEBITO")+SUMIFS(df_extratos!I:I,df_extratos!F:F,Conciliacao!A259,df_extratos!G:G,"DEBITO")+SUMIFS(df_extratos!I:I,df_extratos!F:F,Conciliacao!BE259,df_extratos!G:G,"DEBITO")+SUMIFS(df_extratos!I:I,df_extratos!F:F,Conciliacao!BF259,df_extratos!G:G,"DEBITO")+SUMIFS(df_extratos!I:I,df_extratos!F:F,Conciliacao!BG259,df_extratos!G:G,"DEBITO")</f>
        <v/>
      </c>
      <c r="N259" s="11">
        <f>M259-SUM(I259:L259)</f>
        <v/>
      </c>
      <c r="O259" s="25">
        <f>SUMIFS(df_ajustes_conciliaco!D:D,df_ajustes_conciliaco!C:C,Conciliacao!A259)</f>
        <v/>
      </c>
      <c r="P259" s="22">
        <f>N259+H259-O259</f>
        <v/>
      </c>
      <c r="BD259" s="20" t="n">
        <v>45915.5</v>
      </c>
      <c r="BE259" s="20" t="n">
        <v>45915.125</v>
      </c>
      <c r="BF259" s="20" t="n">
        <v>45915.54166666666</v>
      </c>
      <c r="BG259" s="20" t="n">
        <v>45915.625</v>
      </c>
    </row>
    <row r="260">
      <c r="A260" s="5">
        <f>A259+1</f>
        <v/>
      </c>
      <c r="B260" s="3">
        <f>-SUMIFS(df_extrato_zig!G:G,df_extrato_zig!E:E,Conciliacao!A260,df_extrato_zig!D:D,"Saque")-SUMIFS(df_extrato_zig!G:G,df_extrato_zig!E:E,Conciliacao!A260,df_extrato_zig!D:D,"Antecipação")</f>
        <v/>
      </c>
      <c r="C260" s="3">
        <f>SUMIFS(df_extrato_zig!E:E,df_extrato_zig!L:L,Conciliacao!A260,df_extrato_zig!F:F,"DINHEIRO")</f>
        <v/>
      </c>
      <c r="D260" s="3">
        <f>SUMIFS(view_parc_agrup!H:H,view_parc_agrup!G:G,Conciliacao!A260)</f>
        <v/>
      </c>
      <c r="E260" s="3">
        <f>SUMIFS(df_mutuos!I:I,df_mutuos!B:B,Conciliacao!A260)</f>
        <v/>
      </c>
      <c r="F260" s="6">
        <f>SUMIFS(df_bloqueios_judiciais!E:E,df_bloqueios_judiciais!D:D,Conciliacao!A260,df_bloqueios_judiciais!E:E,"&gt;0")</f>
        <v/>
      </c>
      <c r="G260" s="7">
        <f>SUMIFS(df_extratos!I:I,df_extratos!F:F,Conciliacao!BD260,df_extratos!G:G,"CREDITO")+SUMIFS(df_extratos!I:I,df_extratos!F:F,Conciliacao!A260,df_extratos!G:G,"CREDITO")+SUMIFS(df_extratos!I:I,df_extratos!F:F,Conciliacao!BE260,df_extratos!G:G,"CREDITO")+SUMIFS(df_extratos!I:I,df_extratos!F:F,Conciliacao!BF260,df_extratos!G:G,"CREDITO")+SUMIFS(df_extratos!I:I,df_extratos!F:F,Conciliacao!BG260,df_extratos!G:G,"CREDITO")</f>
        <v/>
      </c>
      <c r="H260" s="9">
        <f>G260-SUM(B260:F260)</f>
        <v/>
      </c>
      <c r="I260" s="4">
        <f>SUMIFS(df_blueme_sem_parcelamento!E:E,df_blueme_sem_parcelamento!H:H,Conciliacao!A260)*(-1)</f>
        <v/>
      </c>
      <c r="J260" s="4">
        <f>SUMIFS(df_blueme_com_parcelamento!J:J,df_blueme_com_parcelamento!M:M,Conciliacao!A260)*(-1)</f>
        <v/>
      </c>
      <c r="K260" s="4">
        <f>SUMIFS(df_mutuos!J:J,df_mutuos!B:B,Conciliacao!A260)*(-1)</f>
        <v/>
      </c>
      <c r="L260" s="8">
        <f>SUMIFS(df_bloqueios_judiciais!E:E,df_bloqueios_judiciais!D:D,Conciliacao!A260,df_bloqueios_judiciais!E:E,"&lt;0")</f>
        <v/>
      </c>
      <c r="M260" s="10">
        <f>SUMIFS(df_extratos!I:I,df_extratos!F:F,Conciliacao!BD260,df_extratos!G:G,"DEBITO")+SUMIFS(df_extratos!I:I,df_extratos!F:F,Conciliacao!A260,df_extratos!G:G,"DEBITO")+SUMIFS(df_extratos!I:I,df_extratos!F:F,Conciliacao!BE260,df_extratos!G:G,"DEBITO")+SUMIFS(df_extratos!I:I,df_extratos!F:F,Conciliacao!BF260,df_extratos!G:G,"DEBITO")+SUMIFS(df_extratos!I:I,df_extratos!F:F,Conciliacao!BG260,df_extratos!G:G,"DEBITO")</f>
        <v/>
      </c>
      <c r="N260" s="11">
        <f>M260-SUM(I260:L260)</f>
        <v/>
      </c>
      <c r="O260" s="25">
        <f>SUMIFS(df_ajustes_conciliaco!D:D,df_ajustes_conciliaco!C:C,Conciliacao!A260)</f>
        <v/>
      </c>
      <c r="P260" s="22">
        <f>N260+H260-O260</f>
        <v/>
      </c>
      <c r="BD260" s="20" t="n">
        <v>45916.5</v>
      </c>
      <c r="BE260" s="20" t="n">
        <v>45916.125</v>
      </c>
      <c r="BF260" s="20" t="n">
        <v>45916.54166666666</v>
      </c>
      <c r="BG260" s="20" t="n">
        <v>45916.625</v>
      </c>
    </row>
    <row r="261">
      <c r="A261" s="5">
        <f>A260+1</f>
        <v/>
      </c>
      <c r="B261" s="3">
        <f>-SUMIFS(df_extrato_zig!G:G,df_extrato_zig!E:E,Conciliacao!A261,df_extrato_zig!D:D,"Saque")-SUMIFS(df_extrato_zig!G:G,df_extrato_zig!E:E,Conciliacao!A261,df_extrato_zig!D:D,"Antecipação")</f>
        <v/>
      </c>
      <c r="C261" s="3">
        <f>SUMIFS(df_extrato_zig!E:E,df_extrato_zig!L:L,Conciliacao!A261,df_extrato_zig!F:F,"DINHEIRO")</f>
        <v/>
      </c>
      <c r="D261" s="3">
        <f>SUMIFS(view_parc_agrup!H:H,view_parc_agrup!G:G,Conciliacao!A261)</f>
        <v/>
      </c>
      <c r="E261" s="3">
        <f>SUMIFS(df_mutuos!I:I,df_mutuos!B:B,Conciliacao!A261)</f>
        <v/>
      </c>
      <c r="F261" s="6">
        <f>SUMIFS(df_bloqueios_judiciais!E:E,df_bloqueios_judiciais!D:D,Conciliacao!A261,df_bloqueios_judiciais!E:E,"&gt;0")</f>
        <v/>
      </c>
      <c r="G261" s="7">
        <f>SUMIFS(df_extratos!I:I,df_extratos!F:F,Conciliacao!BD261,df_extratos!G:G,"CREDITO")+SUMIFS(df_extratos!I:I,df_extratos!F:F,Conciliacao!A261,df_extratos!G:G,"CREDITO")+SUMIFS(df_extratos!I:I,df_extratos!F:F,Conciliacao!BE261,df_extratos!G:G,"CREDITO")+SUMIFS(df_extratos!I:I,df_extratos!F:F,Conciliacao!BF261,df_extratos!G:G,"CREDITO")+SUMIFS(df_extratos!I:I,df_extratos!F:F,Conciliacao!BG261,df_extratos!G:G,"CREDITO")</f>
        <v/>
      </c>
      <c r="H261" s="9">
        <f>G261-SUM(B261:F261)</f>
        <v/>
      </c>
      <c r="I261" s="4">
        <f>SUMIFS(df_blueme_sem_parcelamento!E:E,df_blueme_sem_parcelamento!H:H,Conciliacao!A261)*(-1)</f>
        <v/>
      </c>
      <c r="J261" s="4">
        <f>SUMIFS(df_blueme_com_parcelamento!J:J,df_blueme_com_parcelamento!M:M,Conciliacao!A261)*(-1)</f>
        <v/>
      </c>
      <c r="K261" s="4">
        <f>SUMIFS(df_mutuos!J:J,df_mutuos!B:B,Conciliacao!A261)*(-1)</f>
        <v/>
      </c>
      <c r="L261" s="8">
        <f>SUMIFS(df_bloqueios_judiciais!E:E,df_bloqueios_judiciais!D:D,Conciliacao!A261,df_bloqueios_judiciais!E:E,"&lt;0")</f>
        <v/>
      </c>
      <c r="M261" s="10">
        <f>SUMIFS(df_extratos!I:I,df_extratos!F:F,Conciliacao!BD261,df_extratos!G:G,"DEBITO")+SUMIFS(df_extratos!I:I,df_extratos!F:F,Conciliacao!A261,df_extratos!G:G,"DEBITO")+SUMIFS(df_extratos!I:I,df_extratos!F:F,Conciliacao!BE261,df_extratos!G:G,"DEBITO")+SUMIFS(df_extratos!I:I,df_extratos!F:F,Conciliacao!BF261,df_extratos!G:G,"DEBITO")+SUMIFS(df_extratos!I:I,df_extratos!F:F,Conciliacao!BG261,df_extratos!G:G,"DEBITO")</f>
        <v/>
      </c>
      <c r="N261" s="11">
        <f>M261-SUM(I261:L261)</f>
        <v/>
      </c>
      <c r="O261" s="25">
        <f>SUMIFS(df_ajustes_conciliaco!D:D,df_ajustes_conciliaco!C:C,Conciliacao!A261)</f>
        <v/>
      </c>
      <c r="P261" s="22">
        <f>N261+H261-O261</f>
        <v/>
      </c>
      <c r="BD261" s="20" t="n">
        <v>45917.5</v>
      </c>
      <c r="BE261" s="20" t="n">
        <v>45917.125</v>
      </c>
      <c r="BF261" s="20" t="n">
        <v>45917.54166666666</v>
      </c>
      <c r="BG261" s="20" t="n">
        <v>45917.625</v>
      </c>
    </row>
    <row r="262">
      <c r="A262" s="5">
        <f>A261+1</f>
        <v/>
      </c>
      <c r="B262" s="3">
        <f>-SUMIFS(df_extrato_zig!G:G,df_extrato_zig!E:E,Conciliacao!A262,df_extrato_zig!D:D,"Saque")-SUMIFS(df_extrato_zig!G:G,df_extrato_zig!E:E,Conciliacao!A262,df_extrato_zig!D:D,"Antecipação")</f>
        <v/>
      </c>
      <c r="C262" s="3">
        <f>SUMIFS(df_extrato_zig!E:E,df_extrato_zig!L:L,Conciliacao!A262,df_extrato_zig!F:F,"DINHEIRO")</f>
        <v/>
      </c>
      <c r="D262" s="3">
        <f>SUMIFS(view_parc_agrup!H:H,view_parc_agrup!G:G,Conciliacao!A262)</f>
        <v/>
      </c>
      <c r="E262" s="3">
        <f>SUMIFS(df_mutuos!I:I,df_mutuos!B:B,Conciliacao!A262)</f>
        <v/>
      </c>
      <c r="F262" s="6">
        <f>SUMIFS(df_bloqueios_judiciais!E:E,df_bloqueios_judiciais!D:D,Conciliacao!A262,df_bloqueios_judiciais!E:E,"&gt;0")</f>
        <v/>
      </c>
      <c r="G262" s="7">
        <f>SUMIFS(df_extratos!I:I,df_extratos!F:F,Conciliacao!BD262,df_extratos!G:G,"CREDITO")+SUMIFS(df_extratos!I:I,df_extratos!F:F,Conciliacao!A262,df_extratos!G:G,"CREDITO")+SUMIFS(df_extratos!I:I,df_extratos!F:F,Conciliacao!BE262,df_extratos!G:G,"CREDITO")+SUMIFS(df_extratos!I:I,df_extratos!F:F,Conciliacao!BF262,df_extratos!G:G,"CREDITO")+SUMIFS(df_extratos!I:I,df_extratos!F:F,Conciliacao!BG262,df_extratos!G:G,"CREDITO")</f>
        <v/>
      </c>
      <c r="H262" s="9">
        <f>G262-SUM(B262:F262)</f>
        <v/>
      </c>
      <c r="I262" s="4">
        <f>SUMIFS(df_blueme_sem_parcelamento!E:E,df_blueme_sem_parcelamento!H:H,Conciliacao!A262)*(-1)</f>
        <v/>
      </c>
      <c r="J262" s="4">
        <f>SUMIFS(df_blueme_com_parcelamento!J:J,df_blueme_com_parcelamento!M:M,Conciliacao!A262)*(-1)</f>
        <v/>
      </c>
      <c r="K262" s="4">
        <f>SUMIFS(df_mutuos!J:J,df_mutuos!B:B,Conciliacao!A262)*(-1)</f>
        <v/>
      </c>
      <c r="L262" s="8">
        <f>SUMIFS(df_bloqueios_judiciais!E:E,df_bloqueios_judiciais!D:D,Conciliacao!A262,df_bloqueios_judiciais!E:E,"&lt;0")</f>
        <v/>
      </c>
      <c r="M262" s="10">
        <f>SUMIFS(df_extratos!I:I,df_extratos!F:F,Conciliacao!BD262,df_extratos!G:G,"DEBITO")+SUMIFS(df_extratos!I:I,df_extratos!F:F,Conciliacao!A262,df_extratos!G:G,"DEBITO")+SUMIFS(df_extratos!I:I,df_extratos!F:F,Conciliacao!BE262,df_extratos!G:G,"DEBITO")+SUMIFS(df_extratos!I:I,df_extratos!F:F,Conciliacao!BF262,df_extratos!G:G,"DEBITO")+SUMIFS(df_extratos!I:I,df_extratos!F:F,Conciliacao!BG262,df_extratos!G:G,"DEBITO")</f>
        <v/>
      </c>
      <c r="N262" s="11">
        <f>M262-SUM(I262:L262)</f>
        <v/>
      </c>
      <c r="O262" s="25">
        <f>SUMIFS(df_ajustes_conciliaco!D:D,df_ajustes_conciliaco!C:C,Conciliacao!A262)</f>
        <v/>
      </c>
      <c r="P262" s="22">
        <f>N262+H262-O262</f>
        <v/>
      </c>
      <c r="BD262" s="20" t="n">
        <v>45918.5</v>
      </c>
      <c r="BE262" s="20" t="n">
        <v>45918.125</v>
      </c>
      <c r="BF262" s="20" t="n">
        <v>45918.54166666666</v>
      </c>
      <c r="BG262" s="20" t="n">
        <v>45918.625</v>
      </c>
    </row>
    <row r="263">
      <c r="A263" s="5">
        <f>A262+1</f>
        <v/>
      </c>
      <c r="B263" s="3">
        <f>-SUMIFS(df_extrato_zig!G:G,df_extrato_zig!E:E,Conciliacao!A263,df_extrato_zig!D:D,"Saque")-SUMIFS(df_extrato_zig!G:G,df_extrato_zig!E:E,Conciliacao!A263,df_extrato_zig!D:D,"Antecipação")</f>
        <v/>
      </c>
      <c r="C263" s="3">
        <f>SUMIFS(df_extrato_zig!E:E,df_extrato_zig!L:L,Conciliacao!A263,df_extrato_zig!F:F,"DINHEIRO")</f>
        <v/>
      </c>
      <c r="D263" s="3">
        <f>SUMIFS(view_parc_agrup!H:H,view_parc_agrup!G:G,Conciliacao!A263)</f>
        <v/>
      </c>
      <c r="E263" s="3">
        <f>SUMIFS(df_mutuos!I:I,df_mutuos!B:B,Conciliacao!A263)</f>
        <v/>
      </c>
      <c r="F263" s="6">
        <f>SUMIFS(df_bloqueios_judiciais!E:E,df_bloqueios_judiciais!D:D,Conciliacao!A263,df_bloqueios_judiciais!E:E,"&gt;0")</f>
        <v/>
      </c>
      <c r="G263" s="7">
        <f>SUMIFS(df_extratos!I:I,df_extratos!F:F,Conciliacao!BD263,df_extratos!G:G,"CREDITO")+SUMIFS(df_extratos!I:I,df_extratos!F:F,Conciliacao!A263,df_extratos!G:G,"CREDITO")+SUMIFS(df_extratos!I:I,df_extratos!F:F,Conciliacao!BE263,df_extratos!G:G,"CREDITO")+SUMIFS(df_extratos!I:I,df_extratos!F:F,Conciliacao!BF263,df_extratos!G:G,"CREDITO")+SUMIFS(df_extratos!I:I,df_extratos!F:F,Conciliacao!BG263,df_extratos!G:G,"CREDITO")</f>
        <v/>
      </c>
      <c r="H263" s="9">
        <f>G263-SUM(B263:F263)</f>
        <v/>
      </c>
      <c r="I263" s="4">
        <f>SUMIFS(df_blueme_sem_parcelamento!E:E,df_blueme_sem_parcelamento!H:H,Conciliacao!A263)*(-1)</f>
        <v/>
      </c>
      <c r="J263" s="4">
        <f>SUMIFS(df_blueme_com_parcelamento!J:J,df_blueme_com_parcelamento!M:M,Conciliacao!A263)*(-1)</f>
        <v/>
      </c>
      <c r="K263" s="4">
        <f>SUMIFS(df_mutuos!J:J,df_mutuos!B:B,Conciliacao!A263)*(-1)</f>
        <v/>
      </c>
      <c r="L263" s="8">
        <f>SUMIFS(df_bloqueios_judiciais!E:E,df_bloqueios_judiciais!D:D,Conciliacao!A263,df_bloqueios_judiciais!E:E,"&lt;0")</f>
        <v/>
      </c>
      <c r="M263" s="10">
        <f>SUMIFS(df_extratos!I:I,df_extratos!F:F,Conciliacao!BD263,df_extratos!G:G,"DEBITO")+SUMIFS(df_extratos!I:I,df_extratos!F:F,Conciliacao!A263,df_extratos!G:G,"DEBITO")+SUMIFS(df_extratos!I:I,df_extratos!F:F,Conciliacao!BE263,df_extratos!G:G,"DEBITO")+SUMIFS(df_extratos!I:I,df_extratos!F:F,Conciliacao!BF263,df_extratos!G:G,"DEBITO")+SUMIFS(df_extratos!I:I,df_extratos!F:F,Conciliacao!BG263,df_extratos!G:G,"DEBITO")</f>
        <v/>
      </c>
      <c r="N263" s="11">
        <f>M263-SUM(I263:L263)</f>
        <v/>
      </c>
      <c r="O263" s="25">
        <f>SUMIFS(df_ajustes_conciliaco!D:D,df_ajustes_conciliaco!C:C,Conciliacao!A263)</f>
        <v/>
      </c>
      <c r="P263" s="22">
        <f>N263+H263-O263</f>
        <v/>
      </c>
      <c r="BD263" s="20" t="n">
        <v>45919.5</v>
      </c>
      <c r="BE263" s="20" t="n">
        <v>45919.125</v>
      </c>
      <c r="BF263" s="20" t="n">
        <v>45919.54166666666</v>
      </c>
      <c r="BG263" s="20" t="n">
        <v>45919.625</v>
      </c>
    </row>
    <row r="264">
      <c r="A264" s="5">
        <f>A263+1</f>
        <v/>
      </c>
      <c r="B264" s="3">
        <f>-SUMIFS(df_extrato_zig!G:G,df_extrato_zig!E:E,Conciliacao!A264,df_extrato_zig!D:D,"Saque")-SUMIFS(df_extrato_zig!G:G,df_extrato_zig!E:E,Conciliacao!A264,df_extrato_zig!D:D,"Antecipação")</f>
        <v/>
      </c>
      <c r="C264" s="3">
        <f>SUMIFS(df_extrato_zig!E:E,df_extrato_zig!L:L,Conciliacao!A264,df_extrato_zig!F:F,"DINHEIRO")</f>
        <v/>
      </c>
      <c r="D264" s="3">
        <f>SUMIFS(view_parc_agrup!H:H,view_parc_agrup!G:G,Conciliacao!A264)</f>
        <v/>
      </c>
      <c r="E264" s="3">
        <f>SUMIFS(df_mutuos!I:I,df_mutuos!B:B,Conciliacao!A264)</f>
        <v/>
      </c>
      <c r="F264" s="6">
        <f>SUMIFS(df_bloqueios_judiciais!E:E,df_bloqueios_judiciais!D:D,Conciliacao!A264,df_bloqueios_judiciais!E:E,"&gt;0")</f>
        <v/>
      </c>
      <c r="G264" s="7">
        <f>SUMIFS(df_extratos!I:I,df_extratos!F:F,Conciliacao!BD264,df_extratos!G:G,"CREDITO")+SUMIFS(df_extratos!I:I,df_extratos!F:F,Conciliacao!A264,df_extratos!G:G,"CREDITO")+SUMIFS(df_extratos!I:I,df_extratos!F:F,Conciliacao!BE264,df_extratos!G:G,"CREDITO")+SUMIFS(df_extratos!I:I,df_extratos!F:F,Conciliacao!BF264,df_extratos!G:G,"CREDITO")+SUMIFS(df_extratos!I:I,df_extratos!F:F,Conciliacao!BG264,df_extratos!G:G,"CREDITO")</f>
        <v/>
      </c>
      <c r="H264" s="9">
        <f>G264-SUM(B264:F264)</f>
        <v/>
      </c>
      <c r="I264" s="4">
        <f>SUMIFS(df_blueme_sem_parcelamento!E:E,df_blueme_sem_parcelamento!H:H,Conciliacao!A264)*(-1)</f>
        <v/>
      </c>
      <c r="J264" s="4">
        <f>SUMIFS(df_blueme_com_parcelamento!J:J,df_blueme_com_parcelamento!M:M,Conciliacao!A264)*(-1)</f>
        <v/>
      </c>
      <c r="K264" s="4">
        <f>SUMIFS(df_mutuos!J:J,df_mutuos!B:B,Conciliacao!A264)*(-1)</f>
        <v/>
      </c>
      <c r="L264" s="8">
        <f>SUMIFS(df_bloqueios_judiciais!E:E,df_bloqueios_judiciais!D:D,Conciliacao!A264,df_bloqueios_judiciais!E:E,"&lt;0")</f>
        <v/>
      </c>
      <c r="M264" s="10">
        <f>SUMIFS(df_extratos!I:I,df_extratos!F:F,Conciliacao!BD264,df_extratos!G:G,"DEBITO")+SUMIFS(df_extratos!I:I,df_extratos!F:F,Conciliacao!A264,df_extratos!G:G,"DEBITO")+SUMIFS(df_extratos!I:I,df_extratos!F:F,Conciliacao!BE264,df_extratos!G:G,"DEBITO")+SUMIFS(df_extratos!I:I,df_extratos!F:F,Conciliacao!BF264,df_extratos!G:G,"DEBITO")+SUMIFS(df_extratos!I:I,df_extratos!F:F,Conciliacao!BG264,df_extratos!G:G,"DEBITO")</f>
        <v/>
      </c>
      <c r="N264" s="11">
        <f>M264-SUM(I264:L264)</f>
        <v/>
      </c>
      <c r="O264" s="25">
        <f>SUMIFS(df_ajustes_conciliaco!D:D,df_ajustes_conciliaco!C:C,Conciliacao!A264)</f>
        <v/>
      </c>
      <c r="P264" s="22">
        <f>N264+H264-O264</f>
        <v/>
      </c>
      <c r="BD264" s="20" t="n">
        <v>45920.5</v>
      </c>
      <c r="BE264" s="20" t="n">
        <v>45920.125</v>
      </c>
      <c r="BF264" s="20" t="n">
        <v>45920.54166666666</v>
      </c>
      <c r="BG264" s="20" t="n">
        <v>45920.625</v>
      </c>
    </row>
    <row r="265">
      <c r="A265" s="5">
        <f>A264+1</f>
        <v/>
      </c>
      <c r="B265" s="3">
        <f>-SUMIFS(df_extrato_zig!G:G,df_extrato_zig!E:E,Conciliacao!A265,df_extrato_zig!D:D,"Saque")-SUMIFS(df_extrato_zig!G:G,df_extrato_zig!E:E,Conciliacao!A265,df_extrato_zig!D:D,"Antecipação")</f>
        <v/>
      </c>
      <c r="C265" s="3">
        <f>SUMIFS(df_extrato_zig!E:E,df_extrato_zig!L:L,Conciliacao!A265,df_extrato_zig!F:F,"DINHEIRO")</f>
        <v/>
      </c>
      <c r="D265" s="3">
        <f>SUMIFS(view_parc_agrup!H:H,view_parc_agrup!G:G,Conciliacao!A265)</f>
        <v/>
      </c>
      <c r="E265" s="3">
        <f>SUMIFS(df_mutuos!I:I,df_mutuos!B:B,Conciliacao!A265)</f>
        <v/>
      </c>
      <c r="F265" s="6">
        <f>SUMIFS(df_bloqueios_judiciais!E:E,df_bloqueios_judiciais!D:D,Conciliacao!A265,df_bloqueios_judiciais!E:E,"&gt;0")</f>
        <v/>
      </c>
      <c r="G265" s="7">
        <f>SUMIFS(df_extratos!I:I,df_extratos!F:F,Conciliacao!BD265,df_extratos!G:G,"CREDITO")+SUMIFS(df_extratos!I:I,df_extratos!F:F,Conciliacao!A265,df_extratos!G:G,"CREDITO")+SUMIFS(df_extratos!I:I,df_extratos!F:F,Conciliacao!BE265,df_extratos!G:G,"CREDITO")+SUMIFS(df_extratos!I:I,df_extratos!F:F,Conciliacao!BF265,df_extratos!G:G,"CREDITO")+SUMIFS(df_extratos!I:I,df_extratos!F:F,Conciliacao!BG265,df_extratos!G:G,"CREDITO")</f>
        <v/>
      </c>
      <c r="H265" s="9">
        <f>G265-SUM(B265:F265)</f>
        <v/>
      </c>
      <c r="I265" s="4">
        <f>SUMIFS(df_blueme_sem_parcelamento!E:E,df_blueme_sem_parcelamento!H:H,Conciliacao!A265)*(-1)</f>
        <v/>
      </c>
      <c r="J265" s="4">
        <f>SUMIFS(df_blueme_com_parcelamento!J:J,df_blueme_com_parcelamento!M:M,Conciliacao!A265)*(-1)</f>
        <v/>
      </c>
      <c r="K265" s="4">
        <f>SUMIFS(df_mutuos!J:J,df_mutuos!B:B,Conciliacao!A265)*(-1)</f>
        <v/>
      </c>
      <c r="L265" s="8">
        <f>SUMIFS(df_bloqueios_judiciais!E:E,df_bloqueios_judiciais!D:D,Conciliacao!A265,df_bloqueios_judiciais!E:E,"&lt;0")</f>
        <v/>
      </c>
      <c r="M265" s="10">
        <f>SUMIFS(df_extratos!I:I,df_extratos!F:F,Conciliacao!BD265,df_extratos!G:G,"DEBITO")+SUMIFS(df_extratos!I:I,df_extratos!F:F,Conciliacao!A265,df_extratos!G:G,"DEBITO")+SUMIFS(df_extratos!I:I,df_extratos!F:F,Conciliacao!BE265,df_extratos!G:G,"DEBITO")+SUMIFS(df_extratos!I:I,df_extratos!F:F,Conciliacao!BF265,df_extratos!G:G,"DEBITO")+SUMIFS(df_extratos!I:I,df_extratos!F:F,Conciliacao!BG265,df_extratos!G:G,"DEBITO")</f>
        <v/>
      </c>
      <c r="N265" s="11">
        <f>M265-SUM(I265:L265)</f>
        <v/>
      </c>
      <c r="O265" s="25">
        <f>SUMIFS(df_ajustes_conciliaco!D:D,df_ajustes_conciliaco!C:C,Conciliacao!A265)</f>
        <v/>
      </c>
      <c r="P265" s="22">
        <f>N265+H265-O265</f>
        <v/>
      </c>
      <c r="BD265" s="20" t="n">
        <v>45921.5</v>
      </c>
      <c r="BE265" s="20" t="n">
        <v>45921.125</v>
      </c>
      <c r="BF265" s="20" t="n">
        <v>45921.54166666666</v>
      </c>
      <c r="BG265" s="20" t="n">
        <v>45921.625</v>
      </c>
    </row>
    <row r="266">
      <c r="A266" s="5">
        <f>A265+1</f>
        <v/>
      </c>
      <c r="B266" s="3">
        <f>-SUMIFS(df_extrato_zig!G:G,df_extrato_zig!E:E,Conciliacao!A266,df_extrato_zig!D:D,"Saque")-SUMIFS(df_extrato_zig!G:G,df_extrato_zig!E:E,Conciliacao!A266,df_extrato_zig!D:D,"Antecipação")</f>
        <v/>
      </c>
      <c r="C266" s="3">
        <f>SUMIFS(df_extrato_zig!E:E,df_extrato_zig!L:L,Conciliacao!A266,df_extrato_zig!F:F,"DINHEIRO")</f>
        <v/>
      </c>
      <c r="D266" s="3">
        <f>SUMIFS(view_parc_agrup!H:H,view_parc_agrup!G:G,Conciliacao!A266)</f>
        <v/>
      </c>
      <c r="E266" s="3">
        <f>SUMIFS(df_mutuos!I:I,df_mutuos!B:B,Conciliacao!A266)</f>
        <v/>
      </c>
      <c r="F266" s="6">
        <f>SUMIFS(df_bloqueios_judiciais!E:E,df_bloqueios_judiciais!D:D,Conciliacao!A266,df_bloqueios_judiciais!E:E,"&gt;0")</f>
        <v/>
      </c>
      <c r="G266" s="7">
        <f>SUMIFS(df_extratos!I:I,df_extratos!F:F,Conciliacao!BD266,df_extratos!G:G,"CREDITO")+SUMIFS(df_extratos!I:I,df_extratos!F:F,Conciliacao!A266,df_extratos!G:G,"CREDITO")+SUMIFS(df_extratos!I:I,df_extratos!F:F,Conciliacao!BE266,df_extratos!G:G,"CREDITO")+SUMIFS(df_extratos!I:I,df_extratos!F:F,Conciliacao!BF266,df_extratos!G:G,"CREDITO")+SUMIFS(df_extratos!I:I,df_extratos!F:F,Conciliacao!BG266,df_extratos!G:G,"CREDITO")</f>
        <v/>
      </c>
      <c r="H266" s="9">
        <f>G266-SUM(B266:F266)</f>
        <v/>
      </c>
      <c r="I266" s="4">
        <f>SUMIFS(df_blueme_sem_parcelamento!E:E,df_blueme_sem_parcelamento!H:H,Conciliacao!A266)*(-1)</f>
        <v/>
      </c>
      <c r="J266" s="4">
        <f>SUMIFS(df_blueme_com_parcelamento!J:J,df_blueme_com_parcelamento!M:M,Conciliacao!A266)*(-1)</f>
        <v/>
      </c>
      <c r="K266" s="4">
        <f>SUMIFS(df_mutuos!J:J,df_mutuos!B:B,Conciliacao!A266)*(-1)</f>
        <v/>
      </c>
      <c r="L266" s="8">
        <f>SUMIFS(df_bloqueios_judiciais!E:E,df_bloqueios_judiciais!D:D,Conciliacao!A266,df_bloqueios_judiciais!E:E,"&lt;0")</f>
        <v/>
      </c>
      <c r="M266" s="10">
        <f>SUMIFS(df_extratos!I:I,df_extratos!F:F,Conciliacao!BD266,df_extratos!G:G,"DEBITO")+SUMIFS(df_extratos!I:I,df_extratos!F:F,Conciliacao!A266,df_extratos!G:G,"DEBITO")+SUMIFS(df_extratos!I:I,df_extratos!F:F,Conciliacao!BE266,df_extratos!G:G,"DEBITO")+SUMIFS(df_extratos!I:I,df_extratos!F:F,Conciliacao!BF266,df_extratos!G:G,"DEBITO")+SUMIFS(df_extratos!I:I,df_extratos!F:F,Conciliacao!BG266,df_extratos!G:G,"DEBITO")</f>
        <v/>
      </c>
      <c r="N266" s="11">
        <f>M266-SUM(I266:L266)</f>
        <v/>
      </c>
      <c r="O266" s="25">
        <f>SUMIFS(df_ajustes_conciliaco!D:D,df_ajustes_conciliaco!C:C,Conciliacao!A266)</f>
        <v/>
      </c>
      <c r="P266" s="22">
        <f>N266+H266-O266</f>
        <v/>
      </c>
      <c r="BD266" s="20" t="n">
        <v>45922.5</v>
      </c>
      <c r="BE266" s="20" t="n">
        <v>45922.125</v>
      </c>
      <c r="BF266" s="20" t="n">
        <v>45922.54166666666</v>
      </c>
      <c r="BG266" s="20" t="n">
        <v>45922.625</v>
      </c>
    </row>
    <row r="267">
      <c r="A267" s="5">
        <f>A266+1</f>
        <v/>
      </c>
      <c r="B267" s="3">
        <f>-SUMIFS(df_extrato_zig!G:G,df_extrato_zig!E:E,Conciliacao!A267,df_extrato_zig!D:D,"Saque")-SUMIFS(df_extrato_zig!G:G,df_extrato_zig!E:E,Conciliacao!A267,df_extrato_zig!D:D,"Antecipação")</f>
        <v/>
      </c>
      <c r="C267" s="3">
        <f>SUMIFS(df_extrato_zig!E:E,df_extrato_zig!L:L,Conciliacao!A267,df_extrato_zig!F:F,"DINHEIRO")</f>
        <v/>
      </c>
      <c r="D267" s="3">
        <f>SUMIFS(view_parc_agrup!H:H,view_parc_agrup!G:G,Conciliacao!A267)</f>
        <v/>
      </c>
      <c r="E267" s="3">
        <f>SUMIFS(df_mutuos!I:I,df_mutuos!B:B,Conciliacao!A267)</f>
        <v/>
      </c>
      <c r="F267" s="6">
        <f>SUMIFS(df_bloqueios_judiciais!E:E,df_bloqueios_judiciais!D:D,Conciliacao!A267,df_bloqueios_judiciais!E:E,"&gt;0")</f>
        <v/>
      </c>
      <c r="G267" s="7">
        <f>SUMIFS(df_extratos!I:I,df_extratos!F:F,Conciliacao!BD267,df_extratos!G:G,"CREDITO")+SUMIFS(df_extratos!I:I,df_extratos!F:F,Conciliacao!A267,df_extratos!G:G,"CREDITO")+SUMIFS(df_extratos!I:I,df_extratos!F:F,Conciliacao!BE267,df_extratos!G:G,"CREDITO")+SUMIFS(df_extratos!I:I,df_extratos!F:F,Conciliacao!BF267,df_extratos!G:G,"CREDITO")+SUMIFS(df_extratos!I:I,df_extratos!F:F,Conciliacao!BG267,df_extratos!G:G,"CREDITO")</f>
        <v/>
      </c>
      <c r="H267" s="9">
        <f>G267-SUM(B267:F267)</f>
        <v/>
      </c>
      <c r="I267" s="4">
        <f>SUMIFS(df_blueme_sem_parcelamento!E:E,df_blueme_sem_parcelamento!H:H,Conciliacao!A267)*(-1)</f>
        <v/>
      </c>
      <c r="J267" s="4">
        <f>SUMIFS(df_blueme_com_parcelamento!J:J,df_blueme_com_parcelamento!M:M,Conciliacao!A267)*(-1)</f>
        <v/>
      </c>
      <c r="K267" s="4">
        <f>SUMIFS(df_mutuos!J:J,df_mutuos!B:B,Conciliacao!A267)*(-1)</f>
        <v/>
      </c>
      <c r="L267" s="8">
        <f>SUMIFS(df_bloqueios_judiciais!E:E,df_bloqueios_judiciais!D:D,Conciliacao!A267,df_bloqueios_judiciais!E:E,"&lt;0")</f>
        <v/>
      </c>
      <c r="M267" s="10">
        <f>SUMIFS(df_extratos!I:I,df_extratos!F:F,Conciliacao!BD267,df_extratos!G:G,"DEBITO")+SUMIFS(df_extratos!I:I,df_extratos!F:F,Conciliacao!A267,df_extratos!G:G,"DEBITO")+SUMIFS(df_extratos!I:I,df_extratos!F:F,Conciliacao!BE267,df_extratos!G:G,"DEBITO")+SUMIFS(df_extratos!I:I,df_extratos!F:F,Conciliacao!BF267,df_extratos!G:G,"DEBITO")+SUMIFS(df_extratos!I:I,df_extratos!F:F,Conciliacao!BG267,df_extratos!G:G,"DEBITO")</f>
        <v/>
      </c>
      <c r="N267" s="11">
        <f>M267-SUM(I267:L267)</f>
        <v/>
      </c>
      <c r="O267" s="25">
        <f>SUMIFS(df_ajustes_conciliaco!D:D,df_ajustes_conciliaco!C:C,Conciliacao!A267)</f>
        <v/>
      </c>
      <c r="P267" s="22">
        <f>N267+H267-O267</f>
        <v/>
      </c>
      <c r="BD267" s="20" t="n">
        <v>45923.5</v>
      </c>
      <c r="BE267" s="20" t="n">
        <v>45923.125</v>
      </c>
      <c r="BF267" s="20" t="n">
        <v>45923.54166666666</v>
      </c>
      <c r="BG267" s="20" t="n">
        <v>45923.625</v>
      </c>
    </row>
    <row r="268">
      <c r="A268" s="5">
        <f>A267+1</f>
        <v/>
      </c>
      <c r="B268" s="3">
        <f>-SUMIFS(df_extrato_zig!G:G,df_extrato_zig!E:E,Conciliacao!A268,df_extrato_zig!D:D,"Saque")-SUMIFS(df_extrato_zig!G:G,df_extrato_zig!E:E,Conciliacao!A268,df_extrato_zig!D:D,"Antecipação")</f>
        <v/>
      </c>
      <c r="C268" s="3">
        <f>SUMIFS(df_extrato_zig!E:E,df_extrato_zig!L:L,Conciliacao!A268,df_extrato_zig!F:F,"DINHEIRO")</f>
        <v/>
      </c>
      <c r="D268" s="3">
        <f>SUMIFS(view_parc_agrup!H:H,view_parc_agrup!G:G,Conciliacao!A268)</f>
        <v/>
      </c>
      <c r="E268" s="3">
        <f>SUMIFS(df_mutuos!I:I,df_mutuos!B:B,Conciliacao!A268)</f>
        <v/>
      </c>
      <c r="F268" s="6">
        <f>SUMIFS(df_bloqueios_judiciais!E:E,df_bloqueios_judiciais!D:D,Conciliacao!A268,df_bloqueios_judiciais!E:E,"&gt;0")</f>
        <v/>
      </c>
      <c r="G268" s="7">
        <f>SUMIFS(df_extratos!I:I,df_extratos!F:F,Conciliacao!BD268,df_extratos!G:G,"CREDITO")+SUMIFS(df_extratos!I:I,df_extratos!F:F,Conciliacao!A268,df_extratos!G:G,"CREDITO")+SUMIFS(df_extratos!I:I,df_extratos!F:F,Conciliacao!BE268,df_extratos!G:G,"CREDITO")+SUMIFS(df_extratos!I:I,df_extratos!F:F,Conciliacao!BF268,df_extratos!G:G,"CREDITO")+SUMIFS(df_extratos!I:I,df_extratos!F:F,Conciliacao!BG268,df_extratos!G:G,"CREDITO")</f>
        <v/>
      </c>
      <c r="H268" s="9">
        <f>G268-SUM(B268:F268)</f>
        <v/>
      </c>
      <c r="I268" s="4">
        <f>SUMIFS(df_blueme_sem_parcelamento!E:E,df_blueme_sem_parcelamento!H:H,Conciliacao!A268)*(-1)</f>
        <v/>
      </c>
      <c r="J268" s="4">
        <f>SUMIFS(df_blueme_com_parcelamento!J:J,df_blueme_com_parcelamento!M:M,Conciliacao!A268)*(-1)</f>
        <v/>
      </c>
      <c r="K268" s="4">
        <f>SUMIFS(df_mutuos!J:J,df_mutuos!B:B,Conciliacao!A268)*(-1)</f>
        <v/>
      </c>
      <c r="L268" s="8">
        <f>SUMIFS(df_bloqueios_judiciais!E:E,df_bloqueios_judiciais!D:D,Conciliacao!A268,df_bloqueios_judiciais!E:E,"&lt;0")</f>
        <v/>
      </c>
      <c r="M268" s="10">
        <f>SUMIFS(df_extratos!I:I,df_extratos!F:F,Conciliacao!BD268,df_extratos!G:G,"DEBITO")+SUMIFS(df_extratos!I:I,df_extratos!F:F,Conciliacao!A268,df_extratos!G:G,"DEBITO")+SUMIFS(df_extratos!I:I,df_extratos!F:F,Conciliacao!BE268,df_extratos!G:G,"DEBITO")+SUMIFS(df_extratos!I:I,df_extratos!F:F,Conciliacao!BF268,df_extratos!G:G,"DEBITO")+SUMIFS(df_extratos!I:I,df_extratos!F:F,Conciliacao!BG268,df_extratos!G:G,"DEBITO")</f>
        <v/>
      </c>
      <c r="N268" s="11">
        <f>M268-SUM(I268:L268)</f>
        <v/>
      </c>
      <c r="O268" s="25">
        <f>SUMIFS(df_ajustes_conciliaco!D:D,df_ajustes_conciliaco!C:C,Conciliacao!A268)</f>
        <v/>
      </c>
      <c r="P268" s="22">
        <f>N268+H268-O268</f>
        <v/>
      </c>
      <c r="BD268" s="20" t="n">
        <v>45924.5</v>
      </c>
      <c r="BE268" s="20" t="n">
        <v>45924.125</v>
      </c>
      <c r="BF268" s="20" t="n">
        <v>45924.54166666666</v>
      </c>
      <c r="BG268" s="20" t="n">
        <v>45924.625</v>
      </c>
    </row>
    <row r="269">
      <c r="A269" s="5">
        <f>A268+1</f>
        <v/>
      </c>
      <c r="B269" s="3">
        <f>-SUMIFS(df_extrato_zig!G:G,df_extrato_zig!E:E,Conciliacao!A269,df_extrato_zig!D:D,"Saque")-SUMIFS(df_extrato_zig!G:G,df_extrato_zig!E:E,Conciliacao!A269,df_extrato_zig!D:D,"Antecipação")</f>
        <v/>
      </c>
      <c r="C269" s="3">
        <f>SUMIFS(df_extrato_zig!E:E,df_extrato_zig!L:L,Conciliacao!A269,df_extrato_zig!F:F,"DINHEIRO")</f>
        <v/>
      </c>
      <c r="D269" s="3">
        <f>SUMIFS(view_parc_agrup!H:H,view_parc_agrup!G:G,Conciliacao!A269)</f>
        <v/>
      </c>
      <c r="E269" s="3">
        <f>SUMIFS(df_mutuos!I:I,df_mutuos!B:B,Conciliacao!A269)</f>
        <v/>
      </c>
      <c r="F269" s="6">
        <f>SUMIFS(df_bloqueios_judiciais!E:E,df_bloqueios_judiciais!D:D,Conciliacao!A269,df_bloqueios_judiciais!E:E,"&gt;0")</f>
        <v/>
      </c>
      <c r="G269" s="7">
        <f>SUMIFS(df_extratos!I:I,df_extratos!F:F,Conciliacao!BD269,df_extratos!G:G,"CREDITO")+SUMIFS(df_extratos!I:I,df_extratos!F:F,Conciliacao!A269,df_extratos!G:G,"CREDITO")+SUMIFS(df_extratos!I:I,df_extratos!F:F,Conciliacao!BE269,df_extratos!G:G,"CREDITO")+SUMIFS(df_extratos!I:I,df_extratos!F:F,Conciliacao!BF269,df_extratos!G:G,"CREDITO")+SUMIFS(df_extratos!I:I,df_extratos!F:F,Conciliacao!BG269,df_extratos!G:G,"CREDITO")</f>
        <v/>
      </c>
      <c r="H269" s="9">
        <f>G269-SUM(B269:F269)</f>
        <v/>
      </c>
      <c r="I269" s="4">
        <f>SUMIFS(df_blueme_sem_parcelamento!E:E,df_blueme_sem_parcelamento!H:H,Conciliacao!A269)*(-1)</f>
        <v/>
      </c>
      <c r="J269" s="4">
        <f>SUMIFS(df_blueme_com_parcelamento!J:J,df_blueme_com_parcelamento!M:M,Conciliacao!A269)*(-1)</f>
        <v/>
      </c>
      <c r="K269" s="4">
        <f>SUMIFS(df_mutuos!J:J,df_mutuos!B:B,Conciliacao!A269)*(-1)</f>
        <v/>
      </c>
      <c r="L269" s="8">
        <f>SUMIFS(df_bloqueios_judiciais!E:E,df_bloqueios_judiciais!D:D,Conciliacao!A269,df_bloqueios_judiciais!E:E,"&lt;0")</f>
        <v/>
      </c>
      <c r="M269" s="10">
        <f>SUMIFS(df_extratos!I:I,df_extratos!F:F,Conciliacao!BD269,df_extratos!G:G,"DEBITO")+SUMIFS(df_extratos!I:I,df_extratos!F:F,Conciliacao!A269,df_extratos!G:G,"DEBITO")+SUMIFS(df_extratos!I:I,df_extratos!F:F,Conciliacao!BE269,df_extratos!G:G,"DEBITO")+SUMIFS(df_extratos!I:I,df_extratos!F:F,Conciliacao!BF269,df_extratos!G:G,"DEBITO")+SUMIFS(df_extratos!I:I,df_extratos!F:F,Conciliacao!BG269,df_extratos!G:G,"DEBITO")</f>
        <v/>
      </c>
      <c r="N269" s="11">
        <f>M269-SUM(I269:L269)</f>
        <v/>
      </c>
      <c r="O269" s="25">
        <f>SUMIFS(df_ajustes_conciliaco!D:D,df_ajustes_conciliaco!C:C,Conciliacao!A269)</f>
        <v/>
      </c>
      <c r="P269" s="22">
        <f>N269+H269-O269</f>
        <v/>
      </c>
      <c r="BD269" s="20" t="n">
        <v>45925.5</v>
      </c>
      <c r="BE269" s="20" t="n">
        <v>45925.125</v>
      </c>
      <c r="BF269" s="20" t="n">
        <v>45925.54166666666</v>
      </c>
      <c r="BG269" s="20" t="n">
        <v>45925.625</v>
      </c>
    </row>
    <row r="270">
      <c r="A270" s="5">
        <f>A269+1</f>
        <v/>
      </c>
      <c r="B270" s="3">
        <f>-SUMIFS(df_extrato_zig!G:G,df_extrato_zig!E:E,Conciliacao!A270,df_extrato_zig!D:D,"Saque")-SUMIFS(df_extrato_zig!G:G,df_extrato_zig!E:E,Conciliacao!A270,df_extrato_zig!D:D,"Antecipação")</f>
        <v/>
      </c>
      <c r="C270" s="3">
        <f>SUMIFS(df_extrato_zig!E:E,df_extrato_zig!L:L,Conciliacao!A270,df_extrato_zig!F:F,"DINHEIRO")</f>
        <v/>
      </c>
      <c r="D270" s="3">
        <f>SUMIFS(view_parc_agrup!H:H,view_parc_agrup!G:G,Conciliacao!A270)</f>
        <v/>
      </c>
      <c r="E270" s="3">
        <f>SUMIFS(df_mutuos!I:I,df_mutuos!B:B,Conciliacao!A270)</f>
        <v/>
      </c>
      <c r="F270" s="6">
        <f>SUMIFS(df_bloqueios_judiciais!E:E,df_bloqueios_judiciais!D:D,Conciliacao!A270,df_bloqueios_judiciais!E:E,"&gt;0")</f>
        <v/>
      </c>
      <c r="G270" s="7">
        <f>SUMIFS(df_extratos!I:I,df_extratos!F:F,Conciliacao!BD270,df_extratos!G:G,"CREDITO")+SUMIFS(df_extratos!I:I,df_extratos!F:F,Conciliacao!A270,df_extratos!G:G,"CREDITO")+SUMIFS(df_extratos!I:I,df_extratos!F:F,Conciliacao!BE270,df_extratos!G:G,"CREDITO")+SUMIFS(df_extratos!I:I,df_extratos!F:F,Conciliacao!BF270,df_extratos!G:G,"CREDITO")+SUMIFS(df_extratos!I:I,df_extratos!F:F,Conciliacao!BG270,df_extratos!G:G,"CREDITO")</f>
        <v/>
      </c>
      <c r="H270" s="9">
        <f>G270-SUM(B270:F270)</f>
        <v/>
      </c>
      <c r="I270" s="4">
        <f>SUMIFS(df_blueme_sem_parcelamento!E:E,df_blueme_sem_parcelamento!H:H,Conciliacao!A270)*(-1)</f>
        <v/>
      </c>
      <c r="J270" s="4">
        <f>SUMIFS(df_blueme_com_parcelamento!J:J,df_blueme_com_parcelamento!M:M,Conciliacao!A270)*(-1)</f>
        <v/>
      </c>
      <c r="K270" s="4">
        <f>SUMIFS(df_mutuos!J:J,df_mutuos!B:B,Conciliacao!A270)*(-1)</f>
        <v/>
      </c>
      <c r="L270" s="8">
        <f>SUMIFS(df_bloqueios_judiciais!E:E,df_bloqueios_judiciais!D:D,Conciliacao!A270,df_bloqueios_judiciais!E:E,"&lt;0")</f>
        <v/>
      </c>
      <c r="M270" s="10">
        <f>SUMIFS(df_extratos!I:I,df_extratos!F:F,Conciliacao!BD270,df_extratos!G:G,"DEBITO")+SUMIFS(df_extratos!I:I,df_extratos!F:F,Conciliacao!A270,df_extratos!G:G,"DEBITO")+SUMIFS(df_extratos!I:I,df_extratos!F:F,Conciliacao!BE270,df_extratos!G:G,"DEBITO")+SUMIFS(df_extratos!I:I,df_extratos!F:F,Conciliacao!BF270,df_extratos!G:G,"DEBITO")+SUMIFS(df_extratos!I:I,df_extratos!F:F,Conciliacao!BG270,df_extratos!G:G,"DEBITO")</f>
        <v/>
      </c>
      <c r="N270" s="11">
        <f>M270-SUM(I270:L270)</f>
        <v/>
      </c>
      <c r="O270" s="25">
        <f>SUMIFS(df_ajustes_conciliaco!D:D,df_ajustes_conciliaco!C:C,Conciliacao!A270)</f>
        <v/>
      </c>
      <c r="P270" s="22">
        <f>N270+H270-O270</f>
        <v/>
      </c>
      <c r="BD270" s="20" t="n">
        <v>45926.5</v>
      </c>
      <c r="BE270" s="20" t="n">
        <v>45926.125</v>
      </c>
      <c r="BF270" s="20" t="n">
        <v>45926.54166666666</v>
      </c>
      <c r="BG270" s="20" t="n">
        <v>45926.625</v>
      </c>
    </row>
    <row r="271">
      <c r="A271" s="5">
        <f>A270+1</f>
        <v/>
      </c>
      <c r="B271" s="3">
        <f>-SUMIFS(df_extrato_zig!G:G,df_extrato_zig!E:E,Conciliacao!A271,df_extrato_zig!D:D,"Saque")-SUMIFS(df_extrato_zig!G:G,df_extrato_zig!E:E,Conciliacao!A271,df_extrato_zig!D:D,"Antecipação")</f>
        <v/>
      </c>
      <c r="C271" s="3">
        <f>SUMIFS(df_extrato_zig!E:E,df_extrato_zig!L:L,Conciliacao!A271,df_extrato_zig!F:F,"DINHEIRO")</f>
        <v/>
      </c>
      <c r="D271" s="3">
        <f>SUMIFS(view_parc_agrup!H:H,view_parc_agrup!G:G,Conciliacao!A271)</f>
        <v/>
      </c>
      <c r="E271" s="3">
        <f>SUMIFS(df_mutuos!I:I,df_mutuos!B:B,Conciliacao!A271)</f>
        <v/>
      </c>
      <c r="F271" s="6">
        <f>SUMIFS(df_bloqueios_judiciais!E:E,df_bloqueios_judiciais!D:D,Conciliacao!A271,df_bloqueios_judiciais!E:E,"&gt;0")</f>
        <v/>
      </c>
      <c r="G271" s="7">
        <f>SUMIFS(df_extratos!I:I,df_extratos!F:F,Conciliacao!BD271,df_extratos!G:G,"CREDITO")+SUMIFS(df_extratos!I:I,df_extratos!F:F,Conciliacao!A271,df_extratos!G:G,"CREDITO")+SUMIFS(df_extratos!I:I,df_extratos!F:F,Conciliacao!BE271,df_extratos!G:G,"CREDITO")+SUMIFS(df_extratos!I:I,df_extratos!F:F,Conciliacao!BF271,df_extratos!G:G,"CREDITO")+SUMIFS(df_extratos!I:I,df_extratos!F:F,Conciliacao!BG271,df_extratos!G:G,"CREDITO")</f>
        <v/>
      </c>
      <c r="H271" s="9">
        <f>G271-SUM(B271:F271)</f>
        <v/>
      </c>
      <c r="I271" s="4">
        <f>SUMIFS(df_blueme_sem_parcelamento!E:E,df_blueme_sem_parcelamento!H:H,Conciliacao!A271)*(-1)</f>
        <v/>
      </c>
      <c r="J271" s="4">
        <f>SUMIFS(df_blueme_com_parcelamento!J:J,df_blueme_com_parcelamento!M:M,Conciliacao!A271)*(-1)</f>
        <v/>
      </c>
      <c r="K271" s="4">
        <f>SUMIFS(df_mutuos!J:J,df_mutuos!B:B,Conciliacao!A271)*(-1)</f>
        <v/>
      </c>
      <c r="L271" s="8">
        <f>SUMIFS(df_bloqueios_judiciais!E:E,df_bloqueios_judiciais!D:D,Conciliacao!A271,df_bloqueios_judiciais!E:E,"&lt;0")</f>
        <v/>
      </c>
      <c r="M271" s="10">
        <f>SUMIFS(df_extratos!I:I,df_extratos!F:F,Conciliacao!BD271,df_extratos!G:G,"DEBITO")+SUMIFS(df_extratos!I:I,df_extratos!F:F,Conciliacao!A271,df_extratos!G:G,"DEBITO")+SUMIFS(df_extratos!I:I,df_extratos!F:F,Conciliacao!BE271,df_extratos!G:G,"DEBITO")+SUMIFS(df_extratos!I:I,df_extratos!F:F,Conciliacao!BF271,df_extratos!G:G,"DEBITO")+SUMIFS(df_extratos!I:I,df_extratos!F:F,Conciliacao!BG271,df_extratos!G:G,"DEBITO")</f>
        <v/>
      </c>
      <c r="N271" s="11">
        <f>M271-SUM(I271:L271)</f>
        <v/>
      </c>
      <c r="O271" s="25">
        <f>SUMIFS(df_ajustes_conciliaco!D:D,df_ajustes_conciliaco!C:C,Conciliacao!A271)</f>
        <v/>
      </c>
      <c r="P271" s="22">
        <f>N271+H271-O271</f>
        <v/>
      </c>
      <c r="BD271" s="20" t="n">
        <v>45927.5</v>
      </c>
      <c r="BE271" s="20" t="n">
        <v>45927.125</v>
      </c>
      <c r="BF271" s="20" t="n">
        <v>45927.54166666666</v>
      </c>
      <c r="BG271" s="20" t="n">
        <v>45927.625</v>
      </c>
    </row>
    <row r="272">
      <c r="A272" s="5">
        <f>A271+1</f>
        <v/>
      </c>
      <c r="B272" s="3">
        <f>-SUMIFS(df_extrato_zig!G:G,df_extrato_zig!E:E,Conciliacao!A272,df_extrato_zig!D:D,"Saque")-SUMIFS(df_extrato_zig!G:G,df_extrato_zig!E:E,Conciliacao!A272,df_extrato_zig!D:D,"Antecipação")</f>
        <v/>
      </c>
      <c r="C272" s="3">
        <f>SUMIFS(df_extrato_zig!E:E,df_extrato_zig!L:L,Conciliacao!A272,df_extrato_zig!F:F,"DINHEIRO")</f>
        <v/>
      </c>
      <c r="D272" s="3">
        <f>SUMIFS(view_parc_agrup!H:H,view_parc_agrup!G:G,Conciliacao!A272)</f>
        <v/>
      </c>
      <c r="E272" s="3">
        <f>SUMIFS(df_mutuos!I:I,df_mutuos!B:B,Conciliacao!A272)</f>
        <v/>
      </c>
      <c r="F272" s="6">
        <f>SUMIFS(df_bloqueios_judiciais!E:E,df_bloqueios_judiciais!D:D,Conciliacao!A272,df_bloqueios_judiciais!E:E,"&gt;0")</f>
        <v/>
      </c>
      <c r="G272" s="7">
        <f>SUMIFS(df_extratos!I:I,df_extratos!F:F,Conciliacao!BD272,df_extratos!G:G,"CREDITO")+SUMIFS(df_extratos!I:I,df_extratos!F:F,Conciliacao!A272,df_extratos!G:G,"CREDITO")+SUMIFS(df_extratos!I:I,df_extratos!F:F,Conciliacao!BE272,df_extratos!G:G,"CREDITO")+SUMIFS(df_extratos!I:I,df_extratos!F:F,Conciliacao!BF272,df_extratos!G:G,"CREDITO")+SUMIFS(df_extratos!I:I,df_extratos!F:F,Conciliacao!BG272,df_extratos!G:G,"CREDITO")</f>
        <v/>
      </c>
      <c r="H272" s="9">
        <f>G272-SUM(B272:F272)</f>
        <v/>
      </c>
      <c r="I272" s="4">
        <f>SUMIFS(df_blueme_sem_parcelamento!E:E,df_blueme_sem_parcelamento!H:H,Conciliacao!A272)*(-1)</f>
        <v/>
      </c>
      <c r="J272" s="4">
        <f>SUMIFS(df_blueme_com_parcelamento!J:J,df_blueme_com_parcelamento!M:M,Conciliacao!A272)*(-1)</f>
        <v/>
      </c>
      <c r="K272" s="4">
        <f>SUMIFS(df_mutuos!J:J,df_mutuos!B:B,Conciliacao!A272)*(-1)</f>
        <v/>
      </c>
      <c r="L272" s="8">
        <f>SUMIFS(df_bloqueios_judiciais!E:E,df_bloqueios_judiciais!D:D,Conciliacao!A272,df_bloqueios_judiciais!E:E,"&lt;0")</f>
        <v/>
      </c>
      <c r="M272" s="10">
        <f>SUMIFS(df_extratos!I:I,df_extratos!F:F,Conciliacao!BD272,df_extratos!G:G,"DEBITO")+SUMIFS(df_extratos!I:I,df_extratos!F:F,Conciliacao!A272,df_extratos!G:G,"DEBITO")+SUMIFS(df_extratos!I:I,df_extratos!F:F,Conciliacao!BE272,df_extratos!G:G,"DEBITO")+SUMIFS(df_extratos!I:I,df_extratos!F:F,Conciliacao!BF272,df_extratos!G:G,"DEBITO")+SUMIFS(df_extratos!I:I,df_extratos!F:F,Conciliacao!BG272,df_extratos!G:G,"DEBITO")</f>
        <v/>
      </c>
      <c r="N272" s="11">
        <f>M272-SUM(I272:L272)</f>
        <v/>
      </c>
      <c r="O272" s="25">
        <f>SUMIFS(df_ajustes_conciliaco!D:D,df_ajustes_conciliaco!C:C,Conciliacao!A272)</f>
        <v/>
      </c>
      <c r="P272" s="22">
        <f>N272+H272-O272</f>
        <v/>
      </c>
      <c r="BD272" s="20" t="n">
        <v>45928.5</v>
      </c>
      <c r="BE272" s="20" t="n">
        <v>45928.125</v>
      </c>
      <c r="BF272" s="20" t="n">
        <v>45928.54166666666</v>
      </c>
      <c r="BG272" s="20" t="n">
        <v>45928.625</v>
      </c>
    </row>
    <row r="273">
      <c r="A273" s="5">
        <f>A272+1</f>
        <v/>
      </c>
      <c r="B273" s="3">
        <f>-SUMIFS(df_extrato_zig!G:G,df_extrato_zig!E:E,Conciliacao!A273,df_extrato_zig!D:D,"Saque")-SUMIFS(df_extrato_zig!G:G,df_extrato_zig!E:E,Conciliacao!A273,df_extrato_zig!D:D,"Antecipação")</f>
        <v/>
      </c>
      <c r="C273" s="3">
        <f>SUMIFS(df_extrato_zig!E:E,df_extrato_zig!L:L,Conciliacao!A273,df_extrato_zig!F:F,"DINHEIRO")</f>
        <v/>
      </c>
      <c r="D273" s="3">
        <f>SUMIFS(view_parc_agrup!H:H,view_parc_agrup!G:G,Conciliacao!A273)</f>
        <v/>
      </c>
      <c r="E273" s="3">
        <f>SUMIFS(df_mutuos!I:I,df_mutuos!B:B,Conciliacao!A273)</f>
        <v/>
      </c>
      <c r="F273" s="6">
        <f>SUMIFS(df_bloqueios_judiciais!E:E,df_bloqueios_judiciais!D:D,Conciliacao!A273,df_bloqueios_judiciais!E:E,"&gt;0")</f>
        <v/>
      </c>
      <c r="G273" s="7">
        <f>SUMIFS(df_extratos!I:I,df_extratos!F:F,Conciliacao!BD273,df_extratos!G:G,"CREDITO")+SUMIFS(df_extratos!I:I,df_extratos!F:F,Conciliacao!A273,df_extratos!G:G,"CREDITO")+SUMIFS(df_extratos!I:I,df_extratos!F:F,Conciliacao!BE273,df_extratos!G:G,"CREDITO")+SUMIFS(df_extratos!I:I,df_extratos!F:F,Conciliacao!BF273,df_extratos!G:G,"CREDITO")+SUMIFS(df_extratos!I:I,df_extratos!F:F,Conciliacao!BG273,df_extratos!G:G,"CREDITO")</f>
        <v/>
      </c>
      <c r="H273" s="9">
        <f>G273-SUM(B273:F273)</f>
        <v/>
      </c>
      <c r="I273" s="4">
        <f>SUMIFS(df_blueme_sem_parcelamento!E:E,df_blueme_sem_parcelamento!H:H,Conciliacao!A273)*(-1)</f>
        <v/>
      </c>
      <c r="J273" s="4">
        <f>SUMIFS(df_blueme_com_parcelamento!J:J,df_blueme_com_parcelamento!M:M,Conciliacao!A273)*(-1)</f>
        <v/>
      </c>
      <c r="K273" s="4">
        <f>SUMIFS(df_mutuos!J:J,df_mutuos!B:B,Conciliacao!A273)*(-1)</f>
        <v/>
      </c>
      <c r="L273" s="8">
        <f>SUMIFS(df_bloqueios_judiciais!E:E,df_bloqueios_judiciais!D:D,Conciliacao!A273,df_bloqueios_judiciais!E:E,"&lt;0")</f>
        <v/>
      </c>
      <c r="M273" s="10">
        <f>SUMIFS(df_extratos!I:I,df_extratos!F:F,Conciliacao!BD273,df_extratos!G:G,"DEBITO")+SUMIFS(df_extratos!I:I,df_extratos!F:F,Conciliacao!A273,df_extratos!G:G,"DEBITO")+SUMIFS(df_extratos!I:I,df_extratos!F:F,Conciliacao!BE273,df_extratos!G:G,"DEBITO")+SUMIFS(df_extratos!I:I,df_extratos!F:F,Conciliacao!BF273,df_extratos!G:G,"DEBITO")+SUMIFS(df_extratos!I:I,df_extratos!F:F,Conciliacao!BG273,df_extratos!G:G,"DEBITO")</f>
        <v/>
      </c>
      <c r="N273" s="11">
        <f>M273-SUM(I273:L273)</f>
        <v/>
      </c>
      <c r="O273" s="25">
        <f>SUMIFS(df_ajustes_conciliaco!D:D,df_ajustes_conciliaco!C:C,Conciliacao!A273)</f>
        <v/>
      </c>
      <c r="P273" s="22">
        <f>N273+H273-O273</f>
        <v/>
      </c>
      <c r="BD273" s="20" t="n">
        <v>45929.5</v>
      </c>
      <c r="BE273" s="20" t="n">
        <v>45929.125</v>
      </c>
      <c r="BF273" s="20" t="n">
        <v>45929.54166666666</v>
      </c>
      <c r="BG273" s="20" t="n">
        <v>45929.625</v>
      </c>
    </row>
    <row r="274">
      <c r="A274" s="5">
        <f>A273+1</f>
        <v/>
      </c>
      <c r="B274" s="3">
        <f>-SUMIFS(df_extrato_zig!G:G,df_extrato_zig!E:E,Conciliacao!A274,df_extrato_zig!D:D,"Saque")-SUMIFS(df_extrato_zig!G:G,df_extrato_zig!E:E,Conciliacao!A274,df_extrato_zig!D:D,"Antecipação")</f>
        <v/>
      </c>
      <c r="C274" s="3">
        <f>SUMIFS(df_extrato_zig!E:E,df_extrato_zig!L:L,Conciliacao!A274,df_extrato_zig!F:F,"DINHEIRO")</f>
        <v/>
      </c>
      <c r="D274" s="3">
        <f>SUMIFS(view_parc_agrup!H:H,view_parc_agrup!G:G,Conciliacao!A274)</f>
        <v/>
      </c>
      <c r="E274" s="3">
        <f>SUMIFS(df_mutuos!I:I,df_mutuos!B:B,Conciliacao!A274)</f>
        <v/>
      </c>
      <c r="F274" s="6">
        <f>SUMIFS(df_bloqueios_judiciais!E:E,df_bloqueios_judiciais!D:D,Conciliacao!A274,df_bloqueios_judiciais!E:E,"&gt;0")</f>
        <v/>
      </c>
      <c r="G274" s="7">
        <f>SUMIFS(df_extratos!I:I,df_extratos!F:F,Conciliacao!BD274,df_extratos!G:G,"CREDITO")+SUMIFS(df_extratos!I:I,df_extratos!F:F,Conciliacao!A274,df_extratos!G:G,"CREDITO")+SUMIFS(df_extratos!I:I,df_extratos!F:F,Conciliacao!BE274,df_extratos!G:G,"CREDITO")+SUMIFS(df_extratos!I:I,df_extratos!F:F,Conciliacao!BF274,df_extratos!G:G,"CREDITO")+SUMIFS(df_extratos!I:I,df_extratos!F:F,Conciliacao!BG274,df_extratos!G:G,"CREDITO")</f>
        <v/>
      </c>
      <c r="H274" s="9">
        <f>G274-SUM(B274:F274)</f>
        <v/>
      </c>
      <c r="I274" s="4">
        <f>SUMIFS(df_blueme_sem_parcelamento!E:E,df_blueme_sem_parcelamento!H:H,Conciliacao!A274)*(-1)</f>
        <v/>
      </c>
      <c r="J274" s="4">
        <f>SUMIFS(df_blueme_com_parcelamento!J:J,df_blueme_com_parcelamento!M:M,Conciliacao!A274)*(-1)</f>
        <v/>
      </c>
      <c r="K274" s="4">
        <f>SUMIFS(df_mutuos!J:J,df_mutuos!B:B,Conciliacao!A274)*(-1)</f>
        <v/>
      </c>
      <c r="L274" s="8">
        <f>SUMIFS(df_bloqueios_judiciais!E:E,df_bloqueios_judiciais!D:D,Conciliacao!A274,df_bloqueios_judiciais!E:E,"&lt;0")</f>
        <v/>
      </c>
      <c r="M274" s="10">
        <f>SUMIFS(df_extratos!I:I,df_extratos!F:F,Conciliacao!BD274,df_extratos!G:G,"DEBITO")+SUMIFS(df_extratos!I:I,df_extratos!F:F,Conciliacao!A274,df_extratos!G:G,"DEBITO")+SUMIFS(df_extratos!I:I,df_extratos!F:F,Conciliacao!BE274,df_extratos!G:G,"DEBITO")+SUMIFS(df_extratos!I:I,df_extratos!F:F,Conciliacao!BF274,df_extratos!G:G,"DEBITO")+SUMIFS(df_extratos!I:I,df_extratos!F:F,Conciliacao!BG274,df_extratos!G:G,"DEBITO")</f>
        <v/>
      </c>
      <c r="N274" s="11">
        <f>M274-SUM(I274:L274)</f>
        <v/>
      </c>
      <c r="O274" s="25">
        <f>SUMIFS(df_ajustes_conciliaco!D:D,df_ajustes_conciliaco!C:C,Conciliacao!A274)</f>
        <v/>
      </c>
      <c r="P274" s="22">
        <f>N274+H274-O274</f>
        <v/>
      </c>
      <c r="BD274" s="20" t="n">
        <v>45930.5</v>
      </c>
      <c r="BE274" s="20" t="n">
        <v>45930.125</v>
      </c>
      <c r="BF274" s="20" t="n">
        <v>45930.54166666666</v>
      </c>
      <c r="BG274" s="20" t="n">
        <v>45930.625</v>
      </c>
    </row>
    <row r="275">
      <c r="A275" s="5">
        <f>A274+1</f>
        <v/>
      </c>
      <c r="B275" s="3">
        <f>-SUMIFS(df_extrato_zig!G:G,df_extrato_zig!E:E,Conciliacao!A275,df_extrato_zig!D:D,"Saque")-SUMIFS(df_extrato_zig!G:G,df_extrato_zig!E:E,Conciliacao!A275,df_extrato_zig!D:D,"Antecipação")</f>
        <v/>
      </c>
      <c r="C275" s="3">
        <f>SUMIFS(df_extrato_zig!E:E,df_extrato_zig!L:L,Conciliacao!A275,df_extrato_zig!F:F,"DINHEIRO")</f>
        <v/>
      </c>
      <c r="D275" s="3">
        <f>SUMIFS(view_parc_agrup!H:H,view_parc_agrup!G:G,Conciliacao!A275)</f>
        <v/>
      </c>
      <c r="E275" s="3">
        <f>SUMIFS(df_mutuos!I:I,df_mutuos!B:B,Conciliacao!A275)</f>
        <v/>
      </c>
      <c r="F275" s="6">
        <f>SUMIFS(df_bloqueios_judiciais!E:E,df_bloqueios_judiciais!D:D,Conciliacao!A275,df_bloqueios_judiciais!E:E,"&gt;0")</f>
        <v/>
      </c>
      <c r="G275" s="7">
        <f>SUMIFS(df_extratos!I:I,df_extratos!F:F,Conciliacao!BD275,df_extratos!G:G,"CREDITO")+SUMIFS(df_extratos!I:I,df_extratos!F:F,Conciliacao!A275,df_extratos!G:G,"CREDITO")+SUMIFS(df_extratos!I:I,df_extratos!F:F,Conciliacao!BE275,df_extratos!G:G,"CREDITO")+SUMIFS(df_extratos!I:I,df_extratos!F:F,Conciliacao!BF275,df_extratos!G:G,"CREDITO")+SUMIFS(df_extratos!I:I,df_extratos!F:F,Conciliacao!BG275,df_extratos!G:G,"CREDITO")</f>
        <v/>
      </c>
      <c r="H275" s="9">
        <f>G275-SUM(B275:F275)</f>
        <v/>
      </c>
      <c r="I275" s="4">
        <f>SUMIFS(df_blueme_sem_parcelamento!E:E,df_blueme_sem_parcelamento!H:H,Conciliacao!A275)*(-1)</f>
        <v/>
      </c>
      <c r="J275" s="4">
        <f>SUMIFS(df_blueme_com_parcelamento!J:J,df_blueme_com_parcelamento!M:M,Conciliacao!A275)*(-1)</f>
        <v/>
      </c>
      <c r="K275" s="4">
        <f>SUMIFS(df_mutuos!J:J,df_mutuos!B:B,Conciliacao!A275)*(-1)</f>
        <v/>
      </c>
      <c r="L275" s="8">
        <f>SUMIFS(df_bloqueios_judiciais!E:E,df_bloqueios_judiciais!D:D,Conciliacao!A275,df_bloqueios_judiciais!E:E,"&lt;0")</f>
        <v/>
      </c>
      <c r="M275" s="10">
        <f>SUMIFS(df_extratos!I:I,df_extratos!F:F,Conciliacao!BD275,df_extratos!G:G,"DEBITO")+SUMIFS(df_extratos!I:I,df_extratos!F:F,Conciliacao!A275,df_extratos!G:G,"DEBITO")+SUMIFS(df_extratos!I:I,df_extratos!F:F,Conciliacao!BE275,df_extratos!G:G,"DEBITO")+SUMIFS(df_extratos!I:I,df_extratos!F:F,Conciliacao!BF275,df_extratos!G:G,"DEBITO")+SUMIFS(df_extratos!I:I,df_extratos!F:F,Conciliacao!BG275,df_extratos!G:G,"DEBITO")</f>
        <v/>
      </c>
      <c r="N275" s="11">
        <f>M275-SUM(I275:L275)</f>
        <v/>
      </c>
      <c r="O275" s="25">
        <f>SUMIFS(df_ajustes_conciliaco!D:D,df_ajustes_conciliaco!C:C,Conciliacao!A275)</f>
        <v/>
      </c>
      <c r="P275" s="22">
        <f>N275+H275-O275</f>
        <v/>
      </c>
      <c r="BD275" s="20" t="n">
        <v>45931.5</v>
      </c>
      <c r="BE275" s="20" t="n">
        <v>45931.125</v>
      </c>
      <c r="BF275" s="20" t="n">
        <v>45931.54166666666</v>
      </c>
      <c r="BG275" s="20" t="n">
        <v>45931.625</v>
      </c>
    </row>
    <row r="276">
      <c r="A276" s="5">
        <f>A275+1</f>
        <v/>
      </c>
      <c r="B276" s="3">
        <f>-SUMIFS(df_extrato_zig!G:G,df_extrato_zig!E:E,Conciliacao!A276,df_extrato_zig!D:D,"Saque")-SUMIFS(df_extrato_zig!G:G,df_extrato_zig!E:E,Conciliacao!A276,df_extrato_zig!D:D,"Antecipação")</f>
        <v/>
      </c>
      <c r="C276" s="3">
        <f>SUMIFS(df_extrato_zig!E:E,df_extrato_zig!L:L,Conciliacao!A276,df_extrato_zig!F:F,"DINHEIRO")</f>
        <v/>
      </c>
      <c r="D276" s="3">
        <f>SUMIFS(view_parc_agrup!H:H,view_parc_agrup!G:G,Conciliacao!A276)</f>
        <v/>
      </c>
      <c r="E276" s="3">
        <f>SUMIFS(df_mutuos!I:I,df_mutuos!B:B,Conciliacao!A276)</f>
        <v/>
      </c>
      <c r="F276" s="6">
        <f>SUMIFS(df_bloqueios_judiciais!E:E,df_bloqueios_judiciais!D:D,Conciliacao!A276,df_bloqueios_judiciais!E:E,"&gt;0")</f>
        <v/>
      </c>
      <c r="G276" s="7">
        <f>SUMIFS(df_extratos!I:I,df_extratos!F:F,Conciliacao!BD276,df_extratos!G:G,"CREDITO")+SUMIFS(df_extratos!I:I,df_extratos!F:F,Conciliacao!A276,df_extratos!G:G,"CREDITO")+SUMIFS(df_extratos!I:I,df_extratos!F:F,Conciliacao!BE276,df_extratos!G:G,"CREDITO")+SUMIFS(df_extratos!I:I,df_extratos!F:F,Conciliacao!BF276,df_extratos!G:G,"CREDITO")+SUMIFS(df_extratos!I:I,df_extratos!F:F,Conciliacao!BG276,df_extratos!G:G,"CREDITO")</f>
        <v/>
      </c>
      <c r="H276" s="9">
        <f>G276-SUM(B276:F276)</f>
        <v/>
      </c>
      <c r="I276" s="4">
        <f>SUMIFS(df_blueme_sem_parcelamento!E:E,df_blueme_sem_parcelamento!H:H,Conciliacao!A276)*(-1)</f>
        <v/>
      </c>
      <c r="J276" s="4">
        <f>SUMIFS(df_blueme_com_parcelamento!J:J,df_blueme_com_parcelamento!M:M,Conciliacao!A276)*(-1)</f>
        <v/>
      </c>
      <c r="K276" s="4">
        <f>SUMIFS(df_mutuos!J:J,df_mutuos!B:B,Conciliacao!A276)*(-1)</f>
        <v/>
      </c>
      <c r="L276" s="8">
        <f>SUMIFS(df_bloqueios_judiciais!E:E,df_bloqueios_judiciais!D:D,Conciliacao!A276,df_bloqueios_judiciais!E:E,"&lt;0")</f>
        <v/>
      </c>
      <c r="M276" s="10">
        <f>SUMIFS(df_extratos!I:I,df_extratos!F:F,Conciliacao!BD276,df_extratos!G:G,"DEBITO")+SUMIFS(df_extratos!I:I,df_extratos!F:F,Conciliacao!A276,df_extratos!G:G,"DEBITO")+SUMIFS(df_extratos!I:I,df_extratos!F:F,Conciliacao!BE276,df_extratos!G:G,"DEBITO")+SUMIFS(df_extratos!I:I,df_extratos!F:F,Conciliacao!BF276,df_extratos!G:G,"DEBITO")+SUMIFS(df_extratos!I:I,df_extratos!F:F,Conciliacao!BG276,df_extratos!G:G,"DEBITO")</f>
        <v/>
      </c>
      <c r="N276" s="11">
        <f>M276-SUM(I276:L276)</f>
        <v/>
      </c>
      <c r="O276" s="25">
        <f>SUMIFS(df_ajustes_conciliaco!D:D,df_ajustes_conciliaco!C:C,Conciliacao!A276)</f>
        <v/>
      </c>
      <c r="P276" s="22">
        <f>N276+H276-O276</f>
        <v/>
      </c>
      <c r="BD276" s="20" t="n">
        <v>45932.5</v>
      </c>
      <c r="BE276" s="20" t="n">
        <v>45932.125</v>
      </c>
      <c r="BF276" s="20" t="n">
        <v>45932.54166666666</v>
      </c>
      <c r="BG276" s="20" t="n">
        <v>45932.625</v>
      </c>
    </row>
    <row r="277">
      <c r="A277" s="5">
        <f>A276+1</f>
        <v/>
      </c>
      <c r="B277" s="3">
        <f>-SUMIFS(df_extrato_zig!G:G,df_extrato_zig!E:E,Conciliacao!A277,df_extrato_zig!D:D,"Saque")-SUMIFS(df_extrato_zig!G:G,df_extrato_zig!E:E,Conciliacao!A277,df_extrato_zig!D:D,"Antecipação")</f>
        <v/>
      </c>
      <c r="C277" s="3">
        <f>SUMIFS(df_extrato_zig!E:E,df_extrato_zig!L:L,Conciliacao!A277,df_extrato_zig!F:F,"DINHEIRO")</f>
        <v/>
      </c>
      <c r="D277" s="3">
        <f>SUMIFS(view_parc_agrup!H:H,view_parc_agrup!G:G,Conciliacao!A277)</f>
        <v/>
      </c>
      <c r="E277" s="3">
        <f>SUMIFS(df_mutuos!I:I,df_mutuos!B:B,Conciliacao!A277)</f>
        <v/>
      </c>
      <c r="F277" s="6">
        <f>SUMIFS(df_bloqueios_judiciais!E:E,df_bloqueios_judiciais!D:D,Conciliacao!A277,df_bloqueios_judiciais!E:E,"&gt;0")</f>
        <v/>
      </c>
      <c r="G277" s="7">
        <f>SUMIFS(df_extratos!I:I,df_extratos!F:F,Conciliacao!BD277,df_extratos!G:G,"CREDITO")+SUMIFS(df_extratos!I:I,df_extratos!F:F,Conciliacao!A277,df_extratos!G:G,"CREDITO")+SUMIFS(df_extratos!I:I,df_extratos!F:F,Conciliacao!BE277,df_extratos!G:G,"CREDITO")+SUMIFS(df_extratos!I:I,df_extratos!F:F,Conciliacao!BF277,df_extratos!G:G,"CREDITO")+SUMIFS(df_extratos!I:I,df_extratos!F:F,Conciliacao!BG277,df_extratos!G:G,"CREDITO")</f>
        <v/>
      </c>
      <c r="H277" s="9">
        <f>G277-SUM(B277:F277)</f>
        <v/>
      </c>
      <c r="I277" s="4">
        <f>SUMIFS(df_blueme_sem_parcelamento!E:E,df_blueme_sem_parcelamento!H:H,Conciliacao!A277)*(-1)</f>
        <v/>
      </c>
      <c r="J277" s="4">
        <f>SUMIFS(df_blueme_com_parcelamento!J:J,df_blueme_com_parcelamento!M:M,Conciliacao!A277)*(-1)</f>
        <v/>
      </c>
      <c r="K277" s="4">
        <f>SUMIFS(df_mutuos!J:J,df_mutuos!B:B,Conciliacao!A277)*(-1)</f>
        <v/>
      </c>
      <c r="L277" s="8">
        <f>SUMIFS(df_bloqueios_judiciais!E:E,df_bloqueios_judiciais!D:D,Conciliacao!A277,df_bloqueios_judiciais!E:E,"&lt;0")</f>
        <v/>
      </c>
      <c r="M277" s="10">
        <f>SUMIFS(df_extratos!I:I,df_extratos!F:F,Conciliacao!BD277,df_extratos!G:G,"DEBITO")+SUMIFS(df_extratos!I:I,df_extratos!F:F,Conciliacao!A277,df_extratos!G:G,"DEBITO")+SUMIFS(df_extratos!I:I,df_extratos!F:F,Conciliacao!BE277,df_extratos!G:G,"DEBITO")+SUMIFS(df_extratos!I:I,df_extratos!F:F,Conciliacao!BF277,df_extratos!G:G,"DEBITO")+SUMIFS(df_extratos!I:I,df_extratos!F:F,Conciliacao!BG277,df_extratos!G:G,"DEBITO")</f>
        <v/>
      </c>
      <c r="N277" s="11">
        <f>M277-SUM(I277:L277)</f>
        <v/>
      </c>
      <c r="O277" s="25">
        <f>SUMIFS(df_ajustes_conciliaco!D:D,df_ajustes_conciliaco!C:C,Conciliacao!A277)</f>
        <v/>
      </c>
      <c r="P277" s="22">
        <f>N277+H277-O277</f>
        <v/>
      </c>
      <c r="BD277" s="20" t="n">
        <v>45933.5</v>
      </c>
      <c r="BE277" s="20" t="n">
        <v>45933.125</v>
      </c>
      <c r="BF277" s="20" t="n">
        <v>45933.54166666666</v>
      </c>
      <c r="BG277" s="20" t="n">
        <v>45933.625</v>
      </c>
    </row>
    <row r="278">
      <c r="A278" s="5">
        <f>A277+1</f>
        <v/>
      </c>
      <c r="B278" s="3">
        <f>-SUMIFS(df_extrato_zig!G:G,df_extrato_zig!E:E,Conciliacao!A278,df_extrato_zig!D:D,"Saque")-SUMIFS(df_extrato_zig!G:G,df_extrato_zig!E:E,Conciliacao!A278,df_extrato_zig!D:D,"Antecipação")</f>
        <v/>
      </c>
      <c r="C278" s="3">
        <f>SUMIFS(df_extrato_zig!E:E,df_extrato_zig!L:L,Conciliacao!A278,df_extrato_zig!F:F,"DINHEIRO")</f>
        <v/>
      </c>
      <c r="D278" s="3">
        <f>SUMIFS(view_parc_agrup!H:H,view_parc_agrup!G:G,Conciliacao!A278)</f>
        <v/>
      </c>
      <c r="E278" s="3">
        <f>SUMIFS(df_mutuos!I:I,df_mutuos!B:B,Conciliacao!A278)</f>
        <v/>
      </c>
      <c r="F278" s="6">
        <f>SUMIFS(df_bloqueios_judiciais!E:E,df_bloqueios_judiciais!D:D,Conciliacao!A278,df_bloqueios_judiciais!E:E,"&gt;0")</f>
        <v/>
      </c>
      <c r="G278" s="7">
        <f>SUMIFS(df_extratos!I:I,df_extratos!F:F,Conciliacao!BD278,df_extratos!G:G,"CREDITO")+SUMIFS(df_extratos!I:I,df_extratos!F:F,Conciliacao!A278,df_extratos!G:G,"CREDITO")+SUMIFS(df_extratos!I:I,df_extratos!F:F,Conciliacao!BE278,df_extratos!G:G,"CREDITO")+SUMIFS(df_extratos!I:I,df_extratos!F:F,Conciliacao!BF278,df_extratos!G:G,"CREDITO")+SUMIFS(df_extratos!I:I,df_extratos!F:F,Conciliacao!BG278,df_extratos!G:G,"CREDITO")</f>
        <v/>
      </c>
      <c r="H278" s="9">
        <f>G278-SUM(B278:F278)</f>
        <v/>
      </c>
      <c r="I278" s="4">
        <f>SUMIFS(df_blueme_sem_parcelamento!E:E,df_blueme_sem_parcelamento!H:H,Conciliacao!A278)*(-1)</f>
        <v/>
      </c>
      <c r="J278" s="4">
        <f>SUMIFS(df_blueme_com_parcelamento!J:J,df_blueme_com_parcelamento!M:M,Conciliacao!A278)*(-1)</f>
        <v/>
      </c>
      <c r="K278" s="4">
        <f>SUMIFS(df_mutuos!J:J,df_mutuos!B:B,Conciliacao!A278)*(-1)</f>
        <v/>
      </c>
      <c r="L278" s="8">
        <f>SUMIFS(df_bloqueios_judiciais!E:E,df_bloqueios_judiciais!D:D,Conciliacao!A278,df_bloqueios_judiciais!E:E,"&lt;0")</f>
        <v/>
      </c>
      <c r="M278" s="10">
        <f>SUMIFS(df_extratos!I:I,df_extratos!F:F,Conciliacao!BD278,df_extratos!G:G,"DEBITO")+SUMIFS(df_extratos!I:I,df_extratos!F:F,Conciliacao!A278,df_extratos!G:G,"DEBITO")+SUMIFS(df_extratos!I:I,df_extratos!F:F,Conciliacao!BE278,df_extratos!G:G,"DEBITO")+SUMIFS(df_extratos!I:I,df_extratos!F:F,Conciliacao!BF278,df_extratos!G:G,"DEBITO")+SUMIFS(df_extratos!I:I,df_extratos!F:F,Conciliacao!BG278,df_extratos!G:G,"DEBITO")</f>
        <v/>
      </c>
      <c r="N278" s="11">
        <f>M278-SUM(I278:L278)</f>
        <v/>
      </c>
      <c r="O278" s="25">
        <f>SUMIFS(df_ajustes_conciliaco!D:D,df_ajustes_conciliaco!C:C,Conciliacao!A278)</f>
        <v/>
      </c>
      <c r="P278" s="22">
        <f>N278+H278-O278</f>
        <v/>
      </c>
      <c r="BD278" s="20" t="n">
        <v>45934.5</v>
      </c>
      <c r="BE278" s="20" t="n">
        <v>45934.125</v>
      </c>
      <c r="BF278" s="20" t="n">
        <v>45934.54166666666</v>
      </c>
      <c r="BG278" s="20" t="n">
        <v>45934.625</v>
      </c>
    </row>
    <row r="279">
      <c r="A279" s="5">
        <f>A278+1</f>
        <v/>
      </c>
      <c r="B279" s="3">
        <f>-SUMIFS(df_extrato_zig!G:G,df_extrato_zig!E:E,Conciliacao!A279,df_extrato_zig!D:D,"Saque")-SUMIFS(df_extrato_zig!G:G,df_extrato_zig!E:E,Conciliacao!A279,df_extrato_zig!D:D,"Antecipação")</f>
        <v/>
      </c>
      <c r="C279" s="3">
        <f>SUMIFS(df_extrato_zig!E:E,df_extrato_zig!L:L,Conciliacao!A279,df_extrato_zig!F:F,"DINHEIRO")</f>
        <v/>
      </c>
      <c r="D279" s="3">
        <f>SUMIFS(view_parc_agrup!H:H,view_parc_agrup!G:G,Conciliacao!A279)</f>
        <v/>
      </c>
      <c r="E279" s="3">
        <f>SUMIFS(df_mutuos!I:I,df_mutuos!B:B,Conciliacao!A279)</f>
        <v/>
      </c>
      <c r="F279" s="6">
        <f>SUMIFS(df_bloqueios_judiciais!E:E,df_bloqueios_judiciais!D:D,Conciliacao!A279,df_bloqueios_judiciais!E:E,"&gt;0")</f>
        <v/>
      </c>
      <c r="G279" s="7">
        <f>SUMIFS(df_extratos!I:I,df_extratos!F:F,Conciliacao!BD279,df_extratos!G:G,"CREDITO")+SUMIFS(df_extratos!I:I,df_extratos!F:F,Conciliacao!A279,df_extratos!G:G,"CREDITO")+SUMIFS(df_extratos!I:I,df_extratos!F:F,Conciliacao!BE279,df_extratos!G:G,"CREDITO")+SUMIFS(df_extratos!I:I,df_extratos!F:F,Conciliacao!BF279,df_extratos!G:G,"CREDITO")+SUMIFS(df_extratos!I:I,df_extratos!F:F,Conciliacao!BG279,df_extratos!G:G,"CREDITO")</f>
        <v/>
      </c>
      <c r="H279" s="9">
        <f>G279-SUM(B279:F279)</f>
        <v/>
      </c>
      <c r="I279" s="4">
        <f>SUMIFS(df_blueme_sem_parcelamento!E:E,df_blueme_sem_parcelamento!H:H,Conciliacao!A279)*(-1)</f>
        <v/>
      </c>
      <c r="J279" s="4">
        <f>SUMIFS(df_blueme_com_parcelamento!J:J,df_blueme_com_parcelamento!M:M,Conciliacao!A279)*(-1)</f>
        <v/>
      </c>
      <c r="K279" s="4">
        <f>SUMIFS(df_mutuos!J:J,df_mutuos!B:B,Conciliacao!A279)*(-1)</f>
        <v/>
      </c>
      <c r="L279" s="8">
        <f>SUMIFS(df_bloqueios_judiciais!E:E,df_bloqueios_judiciais!D:D,Conciliacao!A279,df_bloqueios_judiciais!E:E,"&lt;0")</f>
        <v/>
      </c>
      <c r="M279" s="10">
        <f>SUMIFS(df_extratos!I:I,df_extratos!F:F,Conciliacao!BD279,df_extratos!G:G,"DEBITO")+SUMIFS(df_extratos!I:I,df_extratos!F:F,Conciliacao!A279,df_extratos!G:G,"DEBITO")+SUMIFS(df_extratos!I:I,df_extratos!F:F,Conciliacao!BE279,df_extratos!G:G,"DEBITO")+SUMIFS(df_extratos!I:I,df_extratos!F:F,Conciliacao!BF279,df_extratos!G:G,"DEBITO")+SUMIFS(df_extratos!I:I,df_extratos!F:F,Conciliacao!BG279,df_extratos!G:G,"DEBITO")</f>
        <v/>
      </c>
      <c r="N279" s="11">
        <f>M279-SUM(I279:L279)</f>
        <v/>
      </c>
      <c r="O279" s="25">
        <f>SUMIFS(df_ajustes_conciliaco!D:D,df_ajustes_conciliaco!C:C,Conciliacao!A279)</f>
        <v/>
      </c>
      <c r="P279" s="22">
        <f>N279+H279-O279</f>
        <v/>
      </c>
      <c r="BD279" s="20" t="n">
        <v>45935.5</v>
      </c>
      <c r="BE279" s="20" t="n">
        <v>45935.125</v>
      </c>
      <c r="BF279" s="20" t="n">
        <v>45935.54166666666</v>
      </c>
      <c r="BG279" s="20" t="n">
        <v>45935.625</v>
      </c>
    </row>
    <row r="280">
      <c r="A280" s="5">
        <f>A279+1</f>
        <v/>
      </c>
      <c r="B280" s="3">
        <f>-SUMIFS(df_extrato_zig!G:G,df_extrato_zig!E:E,Conciliacao!A280,df_extrato_zig!D:D,"Saque")-SUMIFS(df_extrato_zig!G:G,df_extrato_zig!E:E,Conciliacao!A280,df_extrato_zig!D:D,"Antecipação")</f>
        <v/>
      </c>
      <c r="C280" s="3">
        <f>SUMIFS(df_extrato_zig!E:E,df_extrato_zig!L:L,Conciliacao!A280,df_extrato_zig!F:F,"DINHEIRO")</f>
        <v/>
      </c>
      <c r="D280" s="3">
        <f>SUMIFS(view_parc_agrup!H:H,view_parc_agrup!G:G,Conciliacao!A280)</f>
        <v/>
      </c>
      <c r="E280" s="3">
        <f>SUMIFS(df_mutuos!I:I,df_mutuos!B:B,Conciliacao!A280)</f>
        <v/>
      </c>
      <c r="F280" s="6">
        <f>SUMIFS(df_bloqueios_judiciais!E:E,df_bloqueios_judiciais!D:D,Conciliacao!A280,df_bloqueios_judiciais!E:E,"&gt;0")</f>
        <v/>
      </c>
      <c r="G280" s="7">
        <f>SUMIFS(df_extratos!I:I,df_extratos!F:F,Conciliacao!BD280,df_extratos!G:G,"CREDITO")+SUMIFS(df_extratos!I:I,df_extratos!F:F,Conciliacao!A280,df_extratos!G:G,"CREDITO")+SUMIFS(df_extratos!I:I,df_extratos!F:F,Conciliacao!BE280,df_extratos!G:G,"CREDITO")+SUMIFS(df_extratos!I:I,df_extratos!F:F,Conciliacao!BF280,df_extratos!G:G,"CREDITO")+SUMIFS(df_extratos!I:I,df_extratos!F:F,Conciliacao!BG280,df_extratos!G:G,"CREDITO")</f>
        <v/>
      </c>
      <c r="H280" s="9">
        <f>G280-SUM(B280:F280)</f>
        <v/>
      </c>
      <c r="I280" s="4">
        <f>SUMIFS(df_blueme_sem_parcelamento!E:E,df_blueme_sem_parcelamento!H:H,Conciliacao!A280)*(-1)</f>
        <v/>
      </c>
      <c r="J280" s="4">
        <f>SUMIFS(df_blueme_com_parcelamento!J:J,df_blueme_com_parcelamento!M:M,Conciliacao!A280)*(-1)</f>
        <v/>
      </c>
      <c r="K280" s="4">
        <f>SUMIFS(df_mutuos!J:J,df_mutuos!B:B,Conciliacao!A280)*(-1)</f>
        <v/>
      </c>
      <c r="L280" s="8">
        <f>SUMIFS(df_bloqueios_judiciais!E:E,df_bloqueios_judiciais!D:D,Conciliacao!A280,df_bloqueios_judiciais!E:E,"&lt;0")</f>
        <v/>
      </c>
      <c r="M280" s="10">
        <f>SUMIFS(df_extratos!I:I,df_extratos!F:F,Conciliacao!BD280,df_extratos!G:G,"DEBITO")+SUMIFS(df_extratos!I:I,df_extratos!F:F,Conciliacao!A280,df_extratos!G:G,"DEBITO")+SUMIFS(df_extratos!I:I,df_extratos!F:F,Conciliacao!BE280,df_extratos!G:G,"DEBITO")+SUMIFS(df_extratos!I:I,df_extratos!F:F,Conciliacao!BF280,df_extratos!G:G,"DEBITO")+SUMIFS(df_extratos!I:I,df_extratos!F:F,Conciliacao!BG280,df_extratos!G:G,"DEBITO")</f>
        <v/>
      </c>
      <c r="N280" s="11">
        <f>M280-SUM(I280:L280)</f>
        <v/>
      </c>
      <c r="O280" s="25">
        <f>SUMIFS(df_ajustes_conciliaco!D:D,df_ajustes_conciliaco!C:C,Conciliacao!A280)</f>
        <v/>
      </c>
      <c r="P280" s="22">
        <f>N280+H280-O280</f>
        <v/>
      </c>
      <c r="BD280" s="20" t="n">
        <v>45936.5</v>
      </c>
      <c r="BE280" s="20" t="n">
        <v>45936.125</v>
      </c>
      <c r="BF280" s="20" t="n">
        <v>45936.54166666666</v>
      </c>
      <c r="BG280" s="20" t="n">
        <v>45936.625</v>
      </c>
    </row>
    <row r="281">
      <c r="A281" s="5">
        <f>A280+1</f>
        <v/>
      </c>
      <c r="B281" s="3">
        <f>-SUMIFS(df_extrato_zig!G:G,df_extrato_zig!E:E,Conciliacao!A281,df_extrato_zig!D:D,"Saque")-SUMIFS(df_extrato_zig!G:G,df_extrato_zig!E:E,Conciliacao!A281,df_extrato_zig!D:D,"Antecipação")</f>
        <v/>
      </c>
      <c r="C281" s="3">
        <f>SUMIFS(df_extrato_zig!E:E,df_extrato_zig!L:L,Conciliacao!A281,df_extrato_zig!F:F,"DINHEIRO")</f>
        <v/>
      </c>
      <c r="D281" s="3">
        <f>SUMIFS(view_parc_agrup!H:H,view_parc_agrup!G:G,Conciliacao!A281)</f>
        <v/>
      </c>
      <c r="E281" s="3">
        <f>SUMIFS(df_mutuos!I:I,df_mutuos!B:B,Conciliacao!A281)</f>
        <v/>
      </c>
      <c r="F281" s="6">
        <f>SUMIFS(df_bloqueios_judiciais!E:E,df_bloqueios_judiciais!D:D,Conciliacao!A281,df_bloqueios_judiciais!E:E,"&gt;0")</f>
        <v/>
      </c>
      <c r="G281" s="7">
        <f>SUMIFS(df_extratos!I:I,df_extratos!F:F,Conciliacao!BD281,df_extratos!G:G,"CREDITO")+SUMIFS(df_extratos!I:I,df_extratos!F:F,Conciliacao!A281,df_extratos!G:G,"CREDITO")+SUMIFS(df_extratos!I:I,df_extratos!F:F,Conciliacao!BE281,df_extratos!G:G,"CREDITO")+SUMIFS(df_extratos!I:I,df_extratos!F:F,Conciliacao!BF281,df_extratos!G:G,"CREDITO")+SUMIFS(df_extratos!I:I,df_extratos!F:F,Conciliacao!BG281,df_extratos!G:G,"CREDITO")</f>
        <v/>
      </c>
      <c r="H281" s="9">
        <f>G281-SUM(B281:F281)</f>
        <v/>
      </c>
      <c r="I281" s="4">
        <f>SUMIFS(df_blueme_sem_parcelamento!E:E,df_blueme_sem_parcelamento!H:H,Conciliacao!A281)*(-1)</f>
        <v/>
      </c>
      <c r="J281" s="4">
        <f>SUMIFS(df_blueme_com_parcelamento!J:J,df_blueme_com_parcelamento!M:M,Conciliacao!A281)*(-1)</f>
        <v/>
      </c>
      <c r="K281" s="4">
        <f>SUMIFS(df_mutuos!J:J,df_mutuos!B:B,Conciliacao!A281)*(-1)</f>
        <v/>
      </c>
      <c r="L281" s="8">
        <f>SUMIFS(df_bloqueios_judiciais!E:E,df_bloqueios_judiciais!D:D,Conciliacao!A281,df_bloqueios_judiciais!E:E,"&lt;0")</f>
        <v/>
      </c>
      <c r="M281" s="10">
        <f>SUMIFS(df_extratos!I:I,df_extratos!F:F,Conciliacao!BD281,df_extratos!G:G,"DEBITO")+SUMIFS(df_extratos!I:I,df_extratos!F:F,Conciliacao!A281,df_extratos!G:G,"DEBITO")+SUMIFS(df_extratos!I:I,df_extratos!F:F,Conciliacao!BE281,df_extratos!G:G,"DEBITO")+SUMIFS(df_extratos!I:I,df_extratos!F:F,Conciliacao!BF281,df_extratos!G:G,"DEBITO")+SUMIFS(df_extratos!I:I,df_extratos!F:F,Conciliacao!BG281,df_extratos!G:G,"DEBITO")</f>
        <v/>
      </c>
      <c r="N281" s="11">
        <f>M281-SUM(I281:L281)</f>
        <v/>
      </c>
      <c r="O281" s="25">
        <f>SUMIFS(df_ajustes_conciliaco!D:D,df_ajustes_conciliaco!C:C,Conciliacao!A281)</f>
        <v/>
      </c>
      <c r="P281" s="22">
        <f>N281+H281-O281</f>
        <v/>
      </c>
      <c r="BD281" s="20" t="n">
        <v>45937.5</v>
      </c>
      <c r="BE281" s="20" t="n">
        <v>45937.125</v>
      </c>
      <c r="BF281" s="20" t="n">
        <v>45937.54166666666</v>
      </c>
      <c r="BG281" s="20" t="n">
        <v>45937.625</v>
      </c>
    </row>
    <row r="282">
      <c r="A282" s="5">
        <f>A281+1</f>
        <v/>
      </c>
      <c r="B282" s="3">
        <f>-SUMIFS(df_extrato_zig!G:G,df_extrato_zig!E:E,Conciliacao!A282,df_extrato_zig!D:D,"Saque")-SUMIFS(df_extrato_zig!G:G,df_extrato_zig!E:E,Conciliacao!A282,df_extrato_zig!D:D,"Antecipação")</f>
        <v/>
      </c>
      <c r="C282" s="3">
        <f>SUMIFS(df_extrato_zig!E:E,df_extrato_zig!L:L,Conciliacao!A282,df_extrato_zig!F:F,"DINHEIRO")</f>
        <v/>
      </c>
      <c r="D282" s="3">
        <f>SUMIFS(view_parc_agrup!H:H,view_parc_agrup!G:G,Conciliacao!A282)</f>
        <v/>
      </c>
      <c r="E282" s="3">
        <f>SUMIFS(df_mutuos!I:I,df_mutuos!B:B,Conciliacao!A282)</f>
        <v/>
      </c>
      <c r="F282" s="6">
        <f>SUMIFS(df_bloqueios_judiciais!E:E,df_bloqueios_judiciais!D:D,Conciliacao!A282,df_bloqueios_judiciais!E:E,"&gt;0")</f>
        <v/>
      </c>
      <c r="G282" s="7">
        <f>SUMIFS(df_extratos!I:I,df_extratos!F:F,Conciliacao!BD282,df_extratos!G:G,"CREDITO")+SUMIFS(df_extratos!I:I,df_extratos!F:F,Conciliacao!A282,df_extratos!G:G,"CREDITO")+SUMIFS(df_extratos!I:I,df_extratos!F:F,Conciliacao!BE282,df_extratos!G:G,"CREDITO")+SUMIFS(df_extratos!I:I,df_extratos!F:F,Conciliacao!BF282,df_extratos!G:G,"CREDITO")+SUMIFS(df_extratos!I:I,df_extratos!F:F,Conciliacao!BG282,df_extratos!G:G,"CREDITO")</f>
        <v/>
      </c>
      <c r="H282" s="9">
        <f>G282-SUM(B282:F282)</f>
        <v/>
      </c>
      <c r="I282" s="4">
        <f>SUMIFS(df_blueme_sem_parcelamento!E:E,df_blueme_sem_parcelamento!H:H,Conciliacao!A282)*(-1)</f>
        <v/>
      </c>
      <c r="J282" s="4">
        <f>SUMIFS(df_blueme_com_parcelamento!J:J,df_blueme_com_parcelamento!M:M,Conciliacao!A282)*(-1)</f>
        <v/>
      </c>
      <c r="K282" s="4">
        <f>SUMIFS(df_mutuos!J:J,df_mutuos!B:B,Conciliacao!A282)*(-1)</f>
        <v/>
      </c>
      <c r="L282" s="8">
        <f>SUMIFS(df_bloqueios_judiciais!E:E,df_bloqueios_judiciais!D:D,Conciliacao!A282,df_bloqueios_judiciais!E:E,"&lt;0")</f>
        <v/>
      </c>
      <c r="M282" s="10">
        <f>SUMIFS(df_extratos!I:I,df_extratos!F:F,Conciliacao!BD282,df_extratos!G:G,"DEBITO")+SUMIFS(df_extratos!I:I,df_extratos!F:F,Conciliacao!A282,df_extratos!G:G,"DEBITO")+SUMIFS(df_extratos!I:I,df_extratos!F:F,Conciliacao!BE282,df_extratos!G:G,"DEBITO")+SUMIFS(df_extratos!I:I,df_extratos!F:F,Conciliacao!BF282,df_extratos!G:G,"DEBITO")+SUMIFS(df_extratos!I:I,df_extratos!F:F,Conciliacao!BG282,df_extratos!G:G,"DEBITO")</f>
        <v/>
      </c>
      <c r="N282" s="11">
        <f>M282-SUM(I282:L282)</f>
        <v/>
      </c>
      <c r="O282" s="25">
        <f>SUMIFS(df_ajustes_conciliaco!D:D,df_ajustes_conciliaco!C:C,Conciliacao!A282)</f>
        <v/>
      </c>
      <c r="P282" s="22">
        <f>N282+H282-O282</f>
        <v/>
      </c>
      <c r="BD282" s="20" t="n">
        <v>45938.5</v>
      </c>
      <c r="BE282" s="20" t="n">
        <v>45938.125</v>
      </c>
      <c r="BF282" s="20" t="n">
        <v>45938.54166666666</v>
      </c>
      <c r="BG282" s="20" t="n">
        <v>45938.625</v>
      </c>
    </row>
    <row r="283">
      <c r="A283" s="5">
        <f>A282+1</f>
        <v/>
      </c>
      <c r="B283" s="3">
        <f>-SUMIFS(df_extrato_zig!G:G,df_extrato_zig!E:E,Conciliacao!A283,df_extrato_zig!D:D,"Saque")-SUMIFS(df_extrato_zig!G:G,df_extrato_zig!E:E,Conciliacao!A283,df_extrato_zig!D:D,"Antecipação")</f>
        <v/>
      </c>
      <c r="C283" s="3">
        <f>SUMIFS(df_extrato_zig!E:E,df_extrato_zig!L:L,Conciliacao!A283,df_extrato_zig!F:F,"DINHEIRO")</f>
        <v/>
      </c>
      <c r="D283" s="3">
        <f>SUMIFS(view_parc_agrup!H:H,view_parc_agrup!G:G,Conciliacao!A283)</f>
        <v/>
      </c>
      <c r="E283" s="3">
        <f>SUMIFS(df_mutuos!I:I,df_mutuos!B:B,Conciliacao!A283)</f>
        <v/>
      </c>
      <c r="F283" s="6">
        <f>SUMIFS(df_bloqueios_judiciais!E:E,df_bloqueios_judiciais!D:D,Conciliacao!A283,df_bloqueios_judiciais!E:E,"&gt;0")</f>
        <v/>
      </c>
      <c r="G283" s="7">
        <f>SUMIFS(df_extratos!I:I,df_extratos!F:F,Conciliacao!BD283,df_extratos!G:G,"CREDITO")+SUMIFS(df_extratos!I:I,df_extratos!F:F,Conciliacao!A283,df_extratos!G:G,"CREDITO")+SUMIFS(df_extratos!I:I,df_extratos!F:F,Conciliacao!BE283,df_extratos!G:G,"CREDITO")+SUMIFS(df_extratos!I:I,df_extratos!F:F,Conciliacao!BF283,df_extratos!G:G,"CREDITO")+SUMIFS(df_extratos!I:I,df_extratos!F:F,Conciliacao!BG283,df_extratos!G:G,"CREDITO")</f>
        <v/>
      </c>
      <c r="H283" s="9">
        <f>G283-SUM(B283:F283)</f>
        <v/>
      </c>
      <c r="I283" s="4">
        <f>SUMIFS(df_blueme_sem_parcelamento!E:E,df_blueme_sem_parcelamento!H:H,Conciliacao!A283)*(-1)</f>
        <v/>
      </c>
      <c r="J283" s="4">
        <f>SUMIFS(df_blueme_com_parcelamento!J:J,df_blueme_com_parcelamento!M:M,Conciliacao!A283)*(-1)</f>
        <v/>
      </c>
      <c r="K283" s="4">
        <f>SUMIFS(df_mutuos!J:J,df_mutuos!B:B,Conciliacao!A283)*(-1)</f>
        <v/>
      </c>
      <c r="L283" s="8">
        <f>SUMIFS(df_bloqueios_judiciais!E:E,df_bloqueios_judiciais!D:D,Conciliacao!A283,df_bloqueios_judiciais!E:E,"&lt;0")</f>
        <v/>
      </c>
      <c r="M283" s="10">
        <f>SUMIFS(df_extratos!I:I,df_extratos!F:F,Conciliacao!BD283,df_extratos!G:G,"DEBITO")+SUMIFS(df_extratos!I:I,df_extratos!F:F,Conciliacao!A283,df_extratos!G:G,"DEBITO")+SUMIFS(df_extratos!I:I,df_extratos!F:F,Conciliacao!BE283,df_extratos!G:G,"DEBITO")+SUMIFS(df_extratos!I:I,df_extratos!F:F,Conciliacao!BF283,df_extratos!G:G,"DEBITO")+SUMIFS(df_extratos!I:I,df_extratos!F:F,Conciliacao!BG283,df_extratos!G:G,"DEBITO")</f>
        <v/>
      </c>
      <c r="N283" s="11">
        <f>M283-SUM(I283:L283)</f>
        <v/>
      </c>
      <c r="O283" s="25">
        <f>SUMIFS(df_ajustes_conciliaco!D:D,df_ajustes_conciliaco!C:C,Conciliacao!A283)</f>
        <v/>
      </c>
      <c r="P283" s="22">
        <f>N283+H283-O283</f>
        <v/>
      </c>
      <c r="BD283" s="20" t="n">
        <v>45939.5</v>
      </c>
      <c r="BE283" s="20" t="n">
        <v>45939.125</v>
      </c>
      <c r="BF283" s="20" t="n">
        <v>45939.54166666666</v>
      </c>
      <c r="BG283" s="20" t="n">
        <v>45939.625</v>
      </c>
    </row>
    <row r="284">
      <c r="A284" s="5">
        <f>A283+1</f>
        <v/>
      </c>
      <c r="B284" s="3">
        <f>-SUMIFS(df_extrato_zig!G:G,df_extrato_zig!E:E,Conciliacao!A284,df_extrato_zig!D:D,"Saque")-SUMIFS(df_extrato_zig!G:G,df_extrato_zig!E:E,Conciliacao!A284,df_extrato_zig!D:D,"Antecipação")</f>
        <v/>
      </c>
      <c r="C284" s="3">
        <f>SUMIFS(df_extrato_zig!E:E,df_extrato_zig!L:L,Conciliacao!A284,df_extrato_zig!F:F,"DINHEIRO")</f>
        <v/>
      </c>
      <c r="D284" s="3">
        <f>SUMIFS(view_parc_agrup!H:H,view_parc_agrup!G:G,Conciliacao!A284)</f>
        <v/>
      </c>
      <c r="E284" s="3">
        <f>SUMIFS(df_mutuos!I:I,df_mutuos!B:B,Conciliacao!A284)</f>
        <v/>
      </c>
      <c r="F284" s="6">
        <f>SUMIFS(df_bloqueios_judiciais!E:E,df_bloqueios_judiciais!D:D,Conciliacao!A284,df_bloqueios_judiciais!E:E,"&gt;0")</f>
        <v/>
      </c>
      <c r="G284" s="7">
        <f>SUMIFS(df_extratos!I:I,df_extratos!F:F,Conciliacao!BD284,df_extratos!G:G,"CREDITO")+SUMIFS(df_extratos!I:I,df_extratos!F:F,Conciliacao!A284,df_extratos!G:G,"CREDITO")+SUMIFS(df_extratos!I:I,df_extratos!F:F,Conciliacao!BE284,df_extratos!G:G,"CREDITO")+SUMIFS(df_extratos!I:I,df_extratos!F:F,Conciliacao!BF284,df_extratos!G:G,"CREDITO")+SUMIFS(df_extratos!I:I,df_extratos!F:F,Conciliacao!BG284,df_extratos!G:G,"CREDITO")</f>
        <v/>
      </c>
      <c r="H284" s="9">
        <f>G284-SUM(B284:F284)</f>
        <v/>
      </c>
      <c r="I284" s="4">
        <f>SUMIFS(df_blueme_sem_parcelamento!E:E,df_blueme_sem_parcelamento!H:H,Conciliacao!A284)*(-1)</f>
        <v/>
      </c>
      <c r="J284" s="4">
        <f>SUMIFS(df_blueme_com_parcelamento!J:J,df_blueme_com_parcelamento!M:M,Conciliacao!A284)*(-1)</f>
        <v/>
      </c>
      <c r="K284" s="4">
        <f>SUMIFS(df_mutuos!J:J,df_mutuos!B:B,Conciliacao!A284)*(-1)</f>
        <v/>
      </c>
      <c r="L284" s="8">
        <f>SUMIFS(df_bloqueios_judiciais!E:E,df_bloqueios_judiciais!D:D,Conciliacao!A284,df_bloqueios_judiciais!E:E,"&lt;0")</f>
        <v/>
      </c>
      <c r="M284" s="10">
        <f>SUMIFS(df_extratos!I:I,df_extratos!F:F,Conciliacao!BD284,df_extratos!G:G,"DEBITO")+SUMIFS(df_extratos!I:I,df_extratos!F:F,Conciliacao!A284,df_extratos!G:G,"DEBITO")+SUMIFS(df_extratos!I:I,df_extratos!F:F,Conciliacao!BE284,df_extratos!G:G,"DEBITO")+SUMIFS(df_extratos!I:I,df_extratos!F:F,Conciliacao!BF284,df_extratos!G:G,"DEBITO")+SUMIFS(df_extratos!I:I,df_extratos!F:F,Conciliacao!BG284,df_extratos!G:G,"DEBITO")</f>
        <v/>
      </c>
      <c r="N284" s="11">
        <f>M284-SUM(I284:L284)</f>
        <v/>
      </c>
      <c r="O284" s="25">
        <f>SUMIFS(df_ajustes_conciliaco!D:D,df_ajustes_conciliaco!C:C,Conciliacao!A284)</f>
        <v/>
      </c>
      <c r="P284" s="22">
        <f>N284+H284-O284</f>
        <v/>
      </c>
      <c r="BD284" s="20" t="n">
        <v>45940.5</v>
      </c>
      <c r="BE284" s="20" t="n">
        <v>45940.125</v>
      </c>
      <c r="BF284" s="20" t="n">
        <v>45940.54166666666</v>
      </c>
      <c r="BG284" s="20" t="n">
        <v>45940.625</v>
      </c>
    </row>
    <row r="285">
      <c r="A285" s="5">
        <f>A284+1</f>
        <v/>
      </c>
      <c r="B285" s="3">
        <f>-SUMIFS(df_extrato_zig!G:G,df_extrato_zig!E:E,Conciliacao!A285,df_extrato_zig!D:D,"Saque")-SUMIFS(df_extrato_zig!G:G,df_extrato_zig!E:E,Conciliacao!A285,df_extrato_zig!D:D,"Antecipação")</f>
        <v/>
      </c>
      <c r="C285" s="3">
        <f>SUMIFS(df_extrato_zig!E:E,df_extrato_zig!L:L,Conciliacao!A285,df_extrato_zig!F:F,"DINHEIRO")</f>
        <v/>
      </c>
      <c r="D285" s="3">
        <f>SUMIFS(view_parc_agrup!H:H,view_parc_agrup!G:G,Conciliacao!A285)</f>
        <v/>
      </c>
      <c r="E285" s="3">
        <f>SUMIFS(df_mutuos!I:I,df_mutuos!B:B,Conciliacao!A285)</f>
        <v/>
      </c>
      <c r="F285" s="6">
        <f>SUMIFS(df_bloqueios_judiciais!E:E,df_bloqueios_judiciais!D:D,Conciliacao!A285,df_bloqueios_judiciais!E:E,"&gt;0")</f>
        <v/>
      </c>
      <c r="G285" s="7">
        <f>SUMIFS(df_extratos!I:I,df_extratos!F:F,Conciliacao!BD285,df_extratos!G:G,"CREDITO")+SUMIFS(df_extratos!I:I,df_extratos!F:F,Conciliacao!A285,df_extratos!G:G,"CREDITO")+SUMIFS(df_extratos!I:I,df_extratos!F:F,Conciliacao!BE285,df_extratos!G:G,"CREDITO")+SUMIFS(df_extratos!I:I,df_extratos!F:F,Conciliacao!BF285,df_extratos!G:G,"CREDITO")+SUMIFS(df_extratos!I:I,df_extratos!F:F,Conciliacao!BG285,df_extratos!G:G,"CREDITO")</f>
        <v/>
      </c>
      <c r="H285" s="9">
        <f>G285-SUM(B285:F285)</f>
        <v/>
      </c>
      <c r="I285" s="4">
        <f>SUMIFS(df_blueme_sem_parcelamento!E:E,df_blueme_sem_parcelamento!H:H,Conciliacao!A285)*(-1)</f>
        <v/>
      </c>
      <c r="J285" s="4">
        <f>SUMIFS(df_blueme_com_parcelamento!J:J,df_blueme_com_parcelamento!M:M,Conciliacao!A285)*(-1)</f>
        <v/>
      </c>
      <c r="K285" s="4">
        <f>SUMIFS(df_mutuos!J:J,df_mutuos!B:B,Conciliacao!A285)*(-1)</f>
        <v/>
      </c>
      <c r="L285" s="8">
        <f>SUMIFS(df_bloqueios_judiciais!E:E,df_bloqueios_judiciais!D:D,Conciliacao!A285,df_bloqueios_judiciais!E:E,"&lt;0")</f>
        <v/>
      </c>
      <c r="M285" s="10">
        <f>SUMIFS(df_extratos!I:I,df_extratos!F:F,Conciliacao!BD285,df_extratos!G:G,"DEBITO")+SUMIFS(df_extratos!I:I,df_extratos!F:F,Conciliacao!A285,df_extratos!G:G,"DEBITO")+SUMIFS(df_extratos!I:I,df_extratos!F:F,Conciliacao!BE285,df_extratos!G:G,"DEBITO")+SUMIFS(df_extratos!I:I,df_extratos!F:F,Conciliacao!BF285,df_extratos!G:G,"DEBITO")+SUMIFS(df_extratos!I:I,df_extratos!F:F,Conciliacao!BG285,df_extratos!G:G,"DEBITO")</f>
        <v/>
      </c>
      <c r="N285" s="11">
        <f>M285-SUM(I285:L285)</f>
        <v/>
      </c>
      <c r="O285" s="25">
        <f>SUMIFS(df_ajustes_conciliaco!D:D,df_ajustes_conciliaco!C:C,Conciliacao!A285)</f>
        <v/>
      </c>
      <c r="P285" s="22">
        <f>N285+H285-O285</f>
        <v/>
      </c>
      <c r="BD285" s="20" t="n">
        <v>45941.5</v>
      </c>
      <c r="BE285" s="20" t="n">
        <v>45941.125</v>
      </c>
      <c r="BF285" s="20" t="n">
        <v>45941.54166666666</v>
      </c>
      <c r="BG285" s="20" t="n">
        <v>45941.625</v>
      </c>
    </row>
    <row r="286">
      <c r="A286" s="5">
        <f>A285+1</f>
        <v/>
      </c>
      <c r="B286" s="3">
        <f>-SUMIFS(df_extrato_zig!G:G,df_extrato_zig!E:E,Conciliacao!A286,df_extrato_zig!D:D,"Saque")-SUMIFS(df_extrato_zig!G:G,df_extrato_zig!E:E,Conciliacao!A286,df_extrato_zig!D:D,"Antecipação")</f>
        <v/>
      </c>
      <c r="C286" s="3">
        <f>SUMIFS(df_extrato_zig!E:E,df_extrato_zig!L:L,Conciliacao!A286,df_extrato_zig!F:F,"DINHEIRO")</f>
        <v/>
      </c>
      <c r="D286" s="3">
        <f>SUMIFS(view_parc_agrup!H:H,view_parc_agrup!G:G,Conciliacao!A286)</f>
        <v/>
      </c>
      <c r="E286" s="3">
        <f>SUMIFS(df_mutuos!I:I,df_mutuos!B:B,Conciliacao!A286)</f>
        <v/>
      </c>
      <c r="F286" s="6">
        <f>SUMIFS(df_bloqueios_judiciais!E:E,df_bloqueios_judiciais!D:D,Conciliacao!A286,df_bloqueios_judiciais!E:E,"&gt;0")</f>
        <v/>
      </c>
      <c r="G286" s="7">
        <f>SUMIFS(df_extratos!I:I,df_extratos!F:F,Conciliacao!BD286,df_extratos!G:G,"CREDITO")+SUMIFS(df_extratos!I:I,df_extratos!F:F,Conciliacao!A286,df_extratos!G:G,"CREDITO")+SUMIFS(df_extratos!I:I,df_extratos!F:F,Conciliacao!BE286,df_extratos!G:G,"CREDITO")+SUMIFS(df_extratos!I:I,df_extratos!F:F,Conciliacao!BF286,df_extratos!G:G,"CREDITO")+SUMIFS(df_extratos!I:I,df_extratos!F:F,Conciliacao!BG286,df_extratos!G:G,"CREDITO")</f>
        <v/>
      </c>
      <c r="H286" s="9">
        <f>G286-SUM(B286:F286)</f>
        <v/>
      </c>
      <c r="I286" s="4">
        <f>SUMIFS(df_blueme_sem_parcelamento!E:E,df_blueme_sem_parcelamento!H:H,Conciliacao!A286)*(-1)</f>
        <v/>
      </c>
      <c r="J286" s="4">
        <f>SUMIFS(df_blueme_com_parcelamento!J:J,df_blueme_com_parcelamento!M:M,Conciliacao!A286)*(-1)</f>
        <v/>
      </c>
      <c r="K286" s="4">
        <f>SUMIFS(df_mutuos!J:J,df_mutuos!B:B,Conciliacao!A286)*(-1)</f>
        <v/>
      </c>
      <c r="L286" s="8">
        <f>SUMIFS(df_bloqueios_judiciais!E:E,df_bloqueios_judiciais!D:D,Conciliacao!A286,df_bloqueios_judiciais!E:E,"&lt;0")</f>
        <v/>
      </c>
      <c r="M286" s="10">
        <f>SUMIFS(df_extratos!I:I,df_extratos!F:F,Conciliacao!BD286,df_extratos!G:G,"DEBITO")+SUMIFS(df_extratos!I:I,df_extratos!F:F,Conciliacao!A286,df_extratos!G:G,"DEBITO")+SUMIFS(df_extratos!I:I,df_extratos!F:F,Conciliacao!BE286,df_extratos!G:G,"DEBITO")+SUMIFS(df_extratos!I:I,df_extratos!F:F,Conciliacao!BF286,df_extratos!G:G,"DEBITO")+SUMIFS(df_extratos!I:I,df_extratos!F:F,Conciliacao!BG286,df_extratos!G:G,"DEBITO")</f>
        <v/>
      </c>
      <c r="N286" s="11">
        <f>M286-SUM(I286:L286)</f>
        <v/>
      </c>
      <c r="O286" s="25">
        <f>SUMIFS(df_ajustes_conciliaco!D:D,df_ajustes_conciliaco!C:C,Conciliacao!A286)</f>
        <v/>
      </c>
      <c r="P286" s="22">
        <f>N286+H286-O286</f>
        <v/>
      </c>
      <c r="BD286" s="20" t="n">
        <v>45942.5</v>
      </c>
      <c r="BE286" s="20" t="n">
        <v>45942.125</v>
      </c>
      <c r="BF286" s="20" t="n">
        <v>45942.54166666666</v>
      </c>
      <c r="BG286" s="20" t="n">
        <v>45942.625</v>
      </c>
    </row>
    <row r="287">
      <c r="A287" s="5">
        <f>A286+1</f>
        <v/>
      </c>
      <c r="B287" s="3">
        <f>-SUMIFS(df_extrato_zig!G:G,df_extrato_zig!E:E,Conciliacao!A287,df_extrato_zig!D:D,"Saque")-SUMIFS(df_extrato_zig!G:G,df_extrato_zig!E:E,Conciliacao!A287,df_extrato_zig!D:D,"Antecipação")</f>
        <v/>
      </c>
      <c r="C287" s="3">
        <f>SUMIFS(df_extrato_zig!E:E,df_extrato_zig!L:L,Conciliacao!A287,df_extrato_zig!F:F,"DINHEIRO")</f>
        <v/>
      </c>
      <c r="D287" s="3">
        <f>SUMIFS(view_parc_agrup!H:H,view_parc_agrup!G:G,Conciliacao!A287)</f>
        <v/>
      </c>
      <c r="E287" s="3">
        <f>SUMIFS(df_mutuos!I:I,df_mutuos!B:B,Conciliacao!A287)</f>
        <v/>
      </c>
      <c r="F287" s="6">
        <f>SUMIFS(df_bloqueios_judiciais!E:E,df_bloqueios_judiciais!D:D,Conciliacao!A287,df_bloqueios_judiciais!E:E,"&gt;0")</f>
        <v/>
      </c>
      <c r="G287" s="7">
        <f>SUMIFS(df_extratos!I:I,df_extratos!F:F,Conciliacao!BD287,df_extratos!G:G,"CREDITO")+SUMIFS(df_extratos!I:I,df_extratos!F:F,Conciliacao!A287,df_extratos!G:G,"CREDITO")+SUMIFS(df_extratos!I:I,df_extratos!F:F,Conciliacao!BE287,df_extratos!G:G,"CREDITO")+SUMIFS(df_extratos!I:I,df_extratos!F:F,Conciliacao!BF287,df_extratos!G:G,"CREDITO")+SUMIFS(df_extratos!I:I,df_extratos!F:F,Conciliacao!BG287,df_extratos!G:G,"CREDITO")</f>
        <v/>
      </c>
      <c r="H287" s="9">
        <f>G287-SUM(B287:F287)</f>
        <v/>
      </c>
      <c r="I287" s="4">
        <f>SUMIFS(df_blueme_sem_parcelamento!E:E,df_blueme_sem_parcelamento!H:H,Conciliacao!A287)*(-1)</f>
        <v/>
      </c>
      <c r="J287" s="4">
        <f>SUMIFS(df_blueme_com_parcelamento!J:J,df_blueme_com_parcelamento!M:M,Conciliacao!A287)*(-1)</f>
        <v/>
      </c>
      <c r="K287" s="4">
        <f>SUMIFS(df_mutuos!J:J,df_mutuos!B:B,Conciliacao!A287)*(-1)</f>
        <v/>
      </c>
      <c r="L287" s="8">
        <f>SUMIFS(df_bloqueios_judiciais!E:E,df_bloqueios_judiciais!D:D,Conciliacao!A287,df_bloqueios_judiciais!E:E,"&lt;0")</f>
        <v/>
      </c>
      <c r="M287" s="10">
        <f>SUMIFS(df_extratos!I:I,df_extratos!F:F,Conciliacao!BD287,df_extratos!G:G,"DEBITO")+SUMIFS(df_extratos!I:I,df_extratos!F:F,Conciliacao!A287,df_extratos!G:G,"DEBITO")+SUMIFS(df_extratos!I:I,df_extratos!F:F,Conciliacao!BE287,df_extratos!G:G,"DEBITO")+SUMIFS(df_extratos!I:I,df_extratos!F:F,Conciliacao!BF287,df_extratos!G:G,"DEBITO")+SUMIFS(df_extratos!I:I,df_extratos!F:F,Conciliacao!BG287,df_extratos!G:G,"DEBITO")</f>
        <v/>
      </c>
      <c r="N287" s="11">
        <f>M287-SUM(I287:L287)</f>
        <v/>
      </c>
      <c r="O287" s="25">
        <f>SUMIFS(df_ajustes_conciliaco!D:D,df_ajustes_conciliaco!C:C,Conciliacao!A287)</f>
        <v/>
      </c>
      <c r="P287" s="22">
        <f>N287+H287-O287</f>
        <v/>
      </c>
      <c r="BD287" s="20" t="n">
        <v>45943.5</v>
      </c>
      <c r="BE287" s="20" t="n">
        <v>45943.125</v>
      </c>
      <c r="BF287" s="20" t="n">
        <v>45943.54166666666</v>
      </c>
      <c r="BG287" s="20" t="n">
        <v>45943.625</v>
      </c>
    </row>
    <row r="288">
      <c r="A288" s="5">
        <f>A287+1</f>
        <v/>
      </c>
      <c r="B288" s="3">
        <f>-SUMIFS(df_extrato_zig!G:G,df_extrato_zig!E:E,Conciliacao!A288,df_extrato_zig!D:D,"Saque")-SUMIFS(df_extrato_zig!G:G,df_extrato_zig!E:E,Conciliacao!A288,df_extrato_zig!D:D,"Antecipação")</f>
        <v/>
      </c>
      <c r="C288" s="3">
        <f>SUMIFS(df_extrato_zig!E:E,df_extrato_zig!L:L,Conciliacao!A288,df_extrato_zig!F:F,"DINHEIRO")</f>
        <v/>
      </c>
      <c r="D288" s="3">
        <f>SUMIFS(view_parc_agrup!H:H,view_parc_agrup!G:G,Conciliacao!A288)</f>
        <v/>
      </c>
      <c r="E288" s="3">
        <f>SUMIFS(df_mutuos!I:I,df_mutuos!B:B,Conciliacao!A288)</f>
        <v/>
      </c>
      <c r="F288" s="6">
        <f>SUMIFS(df_bloqueios_judiciais!E:E,df_bloqueios_judiciais!D:D,Conciliacao!A288,df_bloqueios_judiciais!E:E,"&gt;0")</f>
        <v/>
      </c>
      <c r="G288" s="7">
        <f>SUMIFS(df_extratos!I:I,df_extratos!F:F,Conciliacao!BD288,df_extratos!G:G,"CREDITO")+SUMIFS(df_extratos!I:I,df_extratos!F:F,Conciliacao!A288,df_extratos!G:G,"CREDITO")+SUMIFS(df_extratos!I:I,df_extratos!F:F,Conciliacao!BE288,df_extratos!G:G,"CREDITO")+SUMIFS(df_extratos!I:I,df_extratos!F:F,Conciliacao!BF288,df_extratos!G:G,"CREDITO")+SUMIFS(df_extratos!I:I,df_extratos!F:F,Conciliacao!BG288,df_extratos!G:G,"CREDITO")</f>
        <v/>
      </c>
      <c r="H288" s="9">
        <f>G288-SUM(B288:F288)</f>
        <v/>
      </c>
      <c r="I288" s="4">
        <f>SUMIFS(df_blueme_sem_parcelamento!E:E,df_blueme_sem_parcelamento!H:H,Conciliacao!A288)*(-1)</f>
        <v/>
      </c>
      <c r="J288" s="4">
        <f>SUMIFS(df_blueme_com_parcelamento!J:J,df_blueme_com_parcelamento!M:M,Conciliacao!A288)*(-1)</f>
        <v/>
      </c>
      <c r="K288" s="4">
        <f>SUMIFS(df_mutuos!J:J,df_mutuos!B:B,Conciliacao!A288)*(-1)</f>
        <v/>
      </c>
      <c r="L288" s="8">
        <f>SUMIFS(df_bloqueios_judiciais!E:E,df_bloqueios_judiciais!D:D,Conciliacao!A288,df_bloqueios_judiciais!E:E,"&lt;0")</f>
        <v/>
      </c>
      <c r="M288" s="10">
        <f>SUMIFS(df_extratos!I:I,df_extratos!F:F,Conciliacao!BD288,df_extratos!G:G,"DEBITO")+SUMIFS(df_extratos!I:I,df_extratos!F:F,Conciliacao!A288,df_extratos!G:G,"DEBITO")+SUMIFS(df_extratos!I:I,df_extratos!F:F,Conciliacao!BE288,df_extratos!G:G,"DEBITO")+SUMIFS(df_extratos!I:I,df_extratos!F:F,Conciliacao!BF288,df_extratos!G:G,"DEBITO")+SUMIFS(df_extratos!I:I,df_extratos!F:F,Conciliacao!BG288,df_extratos!G:G,"DEBITO")</f>
        <v/>
      </c>
      <c r="N288" s="11">
        <f>M288-SUM(I288:L288)</f>
        <v/>
      </c>
      <c r="O288" s="25">
        <f>SUMIFS(df_ajustes_conciliaco!D:D,df_ajustes_conciliaco!C:C,Conciliacao!A288)</f>
        <v/>
      </c>
      <c r="P288" s="22">
        <f>N288+H288-O288</f>
        <v/>
      </c>
      <c r="BD288" s="20" t="n">
        <v>45944.5</v>
      </c>
      <c r="BE288" s="20" t="n">
        <v>45944.125</v>
      </c>
      <c r="BF288" s="20" t="n">
        <v>45944.54166666666</v>
      </c>
      <c r="BG288" s="20" t="n">
        <v>45944.625</v>
      </c>
    </row>
    <row r="289">
      <c r="A289" s="5">
        <f>A288+1</f>
        <v/>
      </c>
      <c r="B289" s="3">
        <f>-SUMIFS(df_extrato_zig!G:G,df_extrato_zig!E:E,Conciliacao!A289,df_extrato_zig!D:D,"Saque")-SUMIFS(df_extrato_zig!G:G,df_extrato_zig!E:E,Conciliacao!A289,df_extrato_zig!D:D,"Antecipação")</f>
        <v/>
      </c>
      <c r="C289" s="3">
        <f>SUMIFS(df_extrato_zig!E:E,df_extrato_zig!L:L,Conciliacao!A289,df_extrato_zig!F:F,"DINHEIRO")</f>
        <v/>
      </c>
      <c r="D289" s="3">
        <f>SUMIFS(view_parc_agrup!H:H,view_parc_agrup!G:G,Conciliacao!A289)</f>
        <v/>
      </c>
      <c r="E289" s="3">
        <f>SUMIFS(df_mutuos!I:I,df_mutuos!B:B,Conciliacao!A289)</f>
        <v/>
      </c>
      <c r="F289" s="6">
        <f>SUMIFS(df_bloqueios_judiciais!E:E,df_bloqueios_judiciais!D:D,Conciliacao!A289,df_bloqueios_judiciais!E:E,"&gt;0")</f>
        <v/>
      </c>
      <c r="G289" s="7">
        <f>SUMIFS(df_extratos!I:I,df_extratos!F:F,Conciliacao!BD289,df_extratos!G:G,"CREDITO")+SUMIFS(df_extratos!I:I,df_extratos!F:F,Conciliacao!A289,df_extratos!G:G,"CREDITO")+SUMIFS(df_extratos!I:I,df_extratos!F:F,Conciliacao!BE289,df_extratos!G:G,"CREDITO")+SUMIFS(df_extratos!I:I,df_extratos!F:F,Conciliacao!BF289,df_extratos!G:G,"CREDITO")+SUMIFS(df_extratos!I:I,df_extratos!F:F,Conciliacao!BG289,df_extratos!G:G,"CREDITO")</f>
        <v/>
      </c>
      <c r="H289" s="9">
        <f>G289-SUM(B289:F289)</f>
        <v/>
      </c>
      <c r="I289" s="4">
        <f>SUMIFS(df_blueme_sem_parcelamento!E:E,df_blueme_sem_parcelamento!H:H,Conciliacao!A289)*(-1)</f>
        <v/>
      </c>
      <c r="J289" s="4">
        <f>SUMIFS(df_blueme_com_parcelamento!J:J,df_blueme_com_parcelamento!M:M,Conciliacao!A289)*(-1)</f>
        <v/>
      </c>
      <c r="K289" s="4">
        <f>SUMIFS(df_mutuos!J:J,df_mutuos!B:B,Conciliacao!A289)*(-1)</f>
        <v/>
      </c>
      <c r="L289" s="8">
        <f>SUMIFS(df_bloqueios_judiciais!E:E,df_bloqueios_judiciais!D:D,Conciliacao!A289,df_bloqueios_judiciais!E:E,"&lt;0")</f>
        <v/>
      </c>
      <c r="M289" s="10">
        <f>SUMIFS(df_extratos!I:I,df_extratos!F:F,Conciliacao!BD289,df_extratos!G:G,"DEBITO")+SUMIFS(df_extratos!I:I,df_extratos!F:F,Conciliacao!A289,df_extratos!G:G,"DEBITO")+SUMIFS(df_extratos!I:I,df_extratos!F:F,Conciliacao!BE289,df_extratos!G:G,"DEBITO")+SUMIFS(df_extratos!I:I,df_extratos!F:F,Conciliacao!BF289,df_extratos!G:G,"DEBITO")+SUMIFS(df_extratos!I:I,df_extratos!F:F,Conciliacao!BG289,df_extratos!G:G,"DEBITO")</f>
        <v/>
      </c>
      <c r="N289" s="11">
        <f>M289-SUM(I289:L289)</f>
        <v/>
      </c>
      <c r="O289" s="25">
        <f>SUMIFS(df_ajustes_conciliaco!D:D,df_ajustes_conciliaco!C:C,Conciliacao!A289)</f>
        <v/>
      </c>
      <c r="P289" s="22">
        <f>N289+H289-O289</f>
        <v/>
      </c>
      <c r="BD289" s="20" t="n">
        <v>45945.5</v>
      </c>
      <c r="BE289" s="20" t="n">
        <v>45945.125</v>
      </c>
      <c r="BF289" s="20" t="n">
        <v>45945.54166666666</v>
      </c>
      <c r="BG289" s="20" t="n">
        <v>45945.625</v>
      </c>
    </row>
    <row r="290">
      <c r="A290" s="5">
        <f>A289+1</f>
        <v/>
      </c>
      <c r="B290" s="3">
        <f>-SUMIFS(df_extrato_zig!G:G,df_extrato_zig!E:E,Conciliacao!A290,df_extrato_zig!D:D,"Saque")-SUMIFS(df_extrato_zig!G:G,df_extrato_zig!E:E,Conciliacao!A290,df_extrato_zig!D:D,"Antecipação")</f>
        <v/>
      </c>
      <c r="C290" s="3">
        <f>SUMIFS(df_extrato_zig!E:E,df_extrato_zig!L:L,Conciliacao!A290,df_extrato_zig!F:F,"DINHEIRO")</f>
        <v/>
      </c>
      <c r="D290" s="3">
        <f>SUMIFS(view_parc_agrup!H:H,view_parc_agrup!G:G,Conciliacao!A290)</f>
        <v/>
      </c>
      <c r="E290" s="3">
        <f>SUMIFS(df_mutuos!I:I,df_mutuos!B:B,Conciliacao!A290)</f>
        <v/>
      </c>
      <c r="F290" s="6">
        <f>SUMIFS(df_bloqueios_judiciais!E:E,df_bloqueios_judiciais!D:D,Conciliacao!A290,df_bloqueios_judiciais!E:E,"&gt;0")</f>
        <v/>
      </c>
      <c r="G290" s="7">
        <f>SUMIFS(df_extratos!I:I,df_extratos!F:F,Conciliacao!BD290,df_extratos!G:G,"CREDITO")+SUMIFS(df_extratos!I:I,df_extratos!F:F,Conciliacao!A290,df_extratos!G:G,"CREDITO")+SUMIFS(df_extratos!I:I,df_extratos!F:F,Conciliacao!BE290,df_extratos!G:G,"CREDITO")+SUMIFS(df_extratos!I:I,df_extratos!F:F,Conciliacao!BF290,df_extratos!G:G,"CREDITO")+SUMIFS(df_extratos!I:I,df_extratos!F:F,Conciliacao!BG290,df_extratos!G:G,"CREDITO")</f>
        <v/>
      </c>
      <c r="H290" s="9">
        <f>G290-SUM(B290:F290)</f>
        <v/>
      </c>
      <c r="I290" s="4">
        <f>SUMIFS(df_blueme_sem_parcelamento!E:E,df_blueme_sem_parcelamento!H:H,Conciliacao!A290)*(-1)</f>
        <v/>
      </c>
      <c r="J290" s="4">
        <f>SUMIFS(df_blueme_com_parcelamento!J:J,df_blueme_com_parcelamento!M:M,Conciliacao!A290)*(-1)</f>
        <v/>
      </c>
      <c r="K290" s="4">
        <f>SUMIFS(df_mutuos!J:J,df_mutuos!B:B,Conciliacao!A290)*(-1)</f>
        <v/>
      </c>
      <c r="L290" s="8">
        <f>SUMIFS(df_bloqueios_judiciais!E:E,df_bloqueios_judiciais!D:D,Conciliacao!A290,df_bloqueios_judiciais!E:E,"&lt;0")</f>
        <v/>
      </c>
      <c r="M290" s="10">
        <f>SUMIFS(df_extratos!I:I,df_extratos!F:F,Conciliacao!BD290,df_extratos!G:G,"DEBITO")+SUMIFS(df_extratos!I:I,df_extratos!F:F,Conciliacao!A290,df_extratos!G:G,"DEBITO")+SUMIFS(df_extratos!I:I,df_extratos!F:F,Conciliacao!BE290,df_extratos!G:G,"DEBITO")+SUMIFS(df_extratos!I:I,df_extratos!F:F,Conciliacao!BF290,df_extratos!G:G,"DEBITO")+SUMIFS(df_extratos!I:I,df_extratos!F:F,Conciliacao!BG290,df_extratos!G:G,"DEBITO")</f>
        <v/>
      </c>
      <c r="N290" s="11">
        <f>M290-SUM(I290:L290)</f>
        <v/>
      </c>
      <c r="O290" s="25">
        <f>SUMIFS(df_ajustes_conciliaco!D:D,df_ajustes_conciliaco!C:C,Conciliacao!A290)</f>
        <v/>
      </c>
      <c r="P290" s="22">
        <f>N290+H290-O290</f>
        <v/>
      </c>
      <c r="BD290" s="20" t="n">
        <v>45946.5</v>
      </c>
      <c r="BE290" s="20" t="n">
        <v>45946.125</v>
      </c>
      <c r="BF290" s="20" t="n">
        <v>45946.54166666666</v>
      </c>
      <c r="BG290" s="20" t="n">
        <v>45946.625</v>
      </c>
    </row>
    <row r="291">
      <c r="A291" s="5">
        <f>A290+1</f>
        <v/>
      </c>
      <c r="B291" s="3">
        <f>-SUMIFS(df_extrato_zig!G:G,df_extrato_zig!E:E,Conciliacao!A291,df_extrato_zig!D:D,"Saque")-SUMIFS(df_extrato_zig!G:G,df_extrato_zig!E:E,Conciliacao!A291,df_extrato_zig!D:D,"Antecipação")</f>
        <v/>
      </c>
      <c r="C291" s="3">
        <f>SUMIFS(df_extrato_zig!E:E,df_extrato_zig!L:L,Conciliacao!A291,df_extrato_zig!F:F,"DINHEIRO")</f>
        <v/>
      </c>
      <c r="D291" s="3">
        <f>SUMIFS(view_parc_agrup!H:H,view_parc_agrup!G:G,Conciliacao!A291)</f>
        <v/>
      </c>
      <c r="E291" s="3">
        <f>SUMIFS(df_mutuos!I:I,df_mutuos!B:B,Conciliacao!A291)</f>
        <v/>
      </c>
      <c r="F291" s="6">
        <f>SUMIFS(df_bloqueios_judiciais!E:E,df_bloqueios_judiciais!D:D,Conciliacao!A291,df_bloqueios_judiciais!E:E,"&gt;0")</f>
        <v/>
      </c>
      <c r="G291" s="7">
        <f>SUMIFS(df_extratos!I:I,df_extratos!F:F,Conciliacao!BD291,df_extratos!G:G,"CREDITO")+SUMIFS(df_extratos!I:I,df_extratos!F:F,Conciliacao!A291,df_extratos!G:G,"CREDITO")+SUMIFS(df_extratos!I:I,df_extratos!F:F,Conciliacao!BE291,df_extratos!G:G,"CREDITO")+SUMIFS(df_extratos!I:I,df_extratos!F:F,Conciliacao!BF291,df_extratos!G:G,"CREDITO")+SUMIFS(df_extratos!I:I,df_extratos!F:F,Conciliacao!BG291,df_extratos!G:G,"CREDITO")</f>
        <v/>
      </c>
      <c r="H291" s="9">
        <f>G291-SUM(B291:F291)</f>
        <v/>
      </c>
      <c r="I291" s="4">
        <f>SUMIFS(df_blueme_sem_parcelamento!E:E,df_blueme_sem_parcelamento!H:H,Conciliacao!A291)*(-1)</f>
        <v/>
      </c>
      <c r="J291" s="4">
        <f>SUMIFS(df_blueme_com_parcelamento!J:J,df_blueme_com_parcelamento!M:M,Conciliacao!A291)*(-1)</f>
        <v/>
      </c>
      <c r="K291" s="4">
        <f>SUMIFS(df_mutuos!J:J,df_mutuos!B:B,Conciliacao!A291)*(-1)</f>
        <v/>
      </c>
      <c r="L291" s="8">
        <f>SUMIFS(df_bloqueios_judiciais!E:E,df_bloqueios_judiciais!D:D,Conciliacao!A291,df_bloqueios_judiciais!E:E,"&lt;0")</f>
        <v/>
      </c>
      <c r="M291" s="10">
        <f>SUMIFS(df_extratos!I:I,df_extratos!F:F,Conciliacao!BD291,df_extratos!G:G,"DEBITO")+SUMIFS(df_extratos!I:I,df_extratos!F:F,Conciliacao!A291,df_extratos!G:G,"DEBITO")+SUMIFS(df_extratos!I:I,df_extratos!F:F,Conciliacao!BE291,df_extratos!G:G,"DEBITO")+SUMIFS(df_extratos!I:I,df_extratos!F:F,Conciliacao!BF291,df_extratos!G:G,"DEBITO")+SUMIFS(df_extratos!I:I,df_extratos!F:F,Conciliacao!BG291,df_extratos!G:G,"DEBITO")</f>
        <v/>
      </c>
      <c r="N291" s="11">
        <f>M291-SUM(I291:L291)</f>
        <v/>
      </c>
      <c r="O291" s="25">
        <f>SUMIFS(df_ajustes_conciliaco!D:D,df_ajustes_conciliaco!C:C,Conciliacao!A291)</f>
        <v/>
      </c>
      <c r="P291" s="22">
        <f>N291+H291-O291</f>
        <v/>
      </c>
      <c r="BD291" s="20" t="n">
        <v>45947.5</v>
      </c>
      <c r="BE291" s="20" t="n">
        <v>45947.125</v>
      </c>
      <c r="BF291" s="20" t="n">
        <v>45947.54166666666</v>
      </c>
      <c r="BG291" s="20" t="n">
        <v>45947.625</v>
      </c>
    </row>
    <row r="292">
      <c r="A292" s="5">
        <f>A291+1</f>
        <v/>
      </c>
      <c r="B292" s="3">
        <f>-SUMIFS(df_extrato_zig!G:G,df_extrato_zig!E:E,Conciliacao!A292,df_extrato_zig!D:D,"Saque")-SUMIFS(df_extrato_zig!G:G,df_extrato_zig!E:E,Conciliacao!A292,df_extrato_zig!D:D,"Antecipação")</f>
        <v/>
      </c>
      <c r="C292" s="3">
        <f>SUMIFS(df_extrato_zig!E:E,df_extrato_zig!L:L,Conciliacao!A292,df_extrato_zig!F:F,"DINHEIRO")</f>
        <v/>
      </c>
      <c r="D292" s="3">
        <f>SUMIFS(view_parc_agrup!H:H,view_parc_agrup!G:G,Conciliacao!A292)</f>
        <v/>
      </c>
      <c r="E292" s="3">
        <f>SUMIFS(df_mutuos!I:I,df_mutuos!B:B,Conciliacao!A292)</f>
        <v/>
      </c>
      <c r="F292" s="6">
        <f>SUMIFS(df_bloqueios_judiciais!E:E,df_bloqueios_judiciais!D:D,Conciliacao!A292,df_bloqueios_judiciais!E:E,"&gt;0")</f>
        <v/>
      </c>
      <c r="G292" s="7">
        <f>SUMIFS(df_extratos!I:I,df_extratos!F:F,Conciliacao!BD292,df_extratos!G:G,"CREDITO")+SUMIFS(df_extratos!I:I,df_extratos!F:F,Conciliacao!A292,df_extratos!G:G,"CREDITO")+SUMIFS(df_extratos!I:I,df_extratos!F:F,Conciliacao!BE292,df_extratos!G:G,"CREDITO")+SUMIFS(df_extratos!I:I,df_extratos!F:F,Conciliacao!BF292,df_extratos!G:G,"CREDITO")+SUMIFS(df_extratos!I:I,df_extratos!F:F,Conciliacao!BG292,df_extratos!G:G,"CREDITO")</f>
        <v/>
      </c>
      <c r="H292" s="9">
        <f>G292-SUM(B292:F292)</f>
        <v/>
      </c>
      <c r="I292" s="4">
        <f>SUMIFS(df_blueme_sem_parcelamento!E:E,df_blueme_sem_parcelamento!H:H,Conciliacao!A292)*(-1)</f>
        <v/>
      </c>
      <c r="J292" s="4">
        <f>SUMIFS(df_blueme_com_parcelamento!J:J,df_blueme_com_parcelamento!M:M,Conciliacao!A292)*(-1)</f>
        <v/>
      </c>
      <c r="K292" s="4">
        <f>SUMIFS(df_mutuos!J:J,df_mutuos!B:B,Conciliacao!A292)*(-1)</f>
        <v/>
      </c>
      <c r="L292" s="8">
        <f>SUMIFS(df_bloqueios_judiciais!E:E,df_bloqueios_judiciais!D:D,Conciliacao!A292,df_bloqueios_judiciais!E:E,"&lt;0")</f>
        <v/>
      </c>
      <c r="M292" s="10">
        <f>SUMIFS(df_extratos!I:I,df_extratos!F:F,Conciliacao!BD292,df_extratos!G:G,"DEBITO")+SUMIFS(df_extratos!I:I,df_extratos!F:F,Conciliacao!A292,df_extratos!G:G,"DEBITO")+SUMIFS(df_extratos!I:I,df_extratos!F:F,Conciliacao!BE292,df_extratos!G:G,"DEBITO")+SUMIFS(df_extratos!I:I,df_extratos!F:F,Conciliacao!BF292,df_extratos!G:G,"DEBITO")+SUMIFS(df_extratos!I:I,df_extratos!F:F,Conciliacao!BG292,df_extratos!G:G,"DEBITO")</f>
        <v/>
      </c>
      <c r="N292" s="11">
        <f>M292-SUM(I292:L292)</f>
        <v/>
      </c>
      <c r="O292" s="25">
        <f>SUMIFS(df_ajustes_conciliaco!D:D,df_ajustes_conciliaco!C:C,Conciliacao!A292)</f>
        <v/>
      </c>
      <c r="P292" s="22">
        <f>N292+H292-O292</f>
        <v/>
      </c>
      <c r="BD292" s="20" t="n">
        <v>45948.5</v>
      </c>
      <c r="BE292" s="20" t="n">
        <v>45948.125</v>
      </c>
      <c r="BF292" s="20" t="n">
        <v>45948.54166666666</v>
      </c>
      <c r="BG292" s="20" t="n">
        <v>45948.625</v>
      </c>
    </row>
    <row r="293">
      <c r="A293" s="5">
        <f>A292+1</f>
        <v/>
      </c>
      <c r="B293" s="3">
        <f>-SUMIFS(df_extrato_zig!G:G,df_extrato_zig!E:E,Conciliacao!A293,df_extrato_zig!D:D,"Saque")-SUMIFS(df_extrato_zig!G:G,df_extrato_zig!E:E,Conciliacao!A293,df_extrato_zig!D:D,"Antecipação")</f>
        <v/>
      </c>
      <c r="C293" s="3">
        <f>SUMIFS(df_extrato_zig!E:E,df_extrato_zig!L:L,Conciliacao!A293,df_extrato_zig!F:F,"DINHEIRO")</f>
        <v/>
      </c>
      <c r="D293" s="3">
        <f>SUMIFS(view_parc_agrup!H:H,view_parc_agrup!G:G,Conciliacao!A293)</f>
        <v/>
      </c>
      <c r="E293" s="3">
        <f>SUMIFS(df_mutuos!I:I,df_mutuos!B:B,Conciliacao!A293)</f>
        <v/>
      </c>
      <c r="F293" s="6">
        <f>SUMIFS(df_bloqueios_judiciais!E:E,df_bloqueios_judiciais!D:D,Conciliacao!A293,df_bloqueios_judiciais!E:E,"&gt;0")</f>
        <v/>
      </c>
      <c r="G293" s="7">
        <f>SUMIFS(df_extratos!I:I,df_extratos!F:F,Conciliacao!BD293,df_extratos!G:G,"CREDITO")+SUMIFS(df_extratos!I:I,df_extratos!F:F,Conciliacao!A293,df_extratos!G:G,"CREDITO")+SUMIFS(df_extratos!I:I,df_extratos!F:F,Conciliacao!BE293,df_extratos!G:G,"CREDITO")+SUMIFS(df_extratos!I:I,df_extratos!F:F,Conciliacao!BF293,df_extratos!G:G,"CREDITO")+SUMIFS(df_extratos!I:I,df_extratos!F:F,Conciliacao!BG293,df_extratos!G:G,"CREDITO")</f>
        <v/>
      </c>
      <c r="H293" s="9">
        <f>G293-SUM(B293:F293)</f>
        <v/>
      </c>
      <c r="I293" s="4">
        <f>SUMIFS(df_blueme_sem_parcelamento!E:E,df_blueme_sem_parcelamento!H:H,Conciliacao!A293)*(-1)</f>
        <v/>
      </c>
      <c r="J293" s="4">
        <f>SUMIFS(df_blueme_com_parcelamento!J:J,df_blueme_com_parcelamento!M:M,Conciliacao!A293)*(-1)</f>
        <v/>
      </c>
      <c r="K293" s="4">
        <f>SUMIFS(df_mutuos!J:J,df_mutuos!B:B,Conciliacao!A293)*(-1)</f>
        <v/>
      </c>
      <c r="L293" s="8">
        <f>SUMIFS(df_bloqueios_judiciais!E:E,df_bloqueios_judiciais!D:D,Conciliacao!A293,df_bloqueios_judiciais!E:E,"&lt;0")</f>
        <v/>
      </c>
      <c r="M293" s="10">
        <f>SUMIFS(df_extratos!I:I,df_extratos!F:F,Conciliacao!BD293,df_extratos!G:G,"DEBITO")+SUMIFS(df_extratos!I:I,df_extratos!F:F,Conciliacao!A293,df_extratos!G:G,"DEBITO")+SUMIFS(df_extratos!I:I,df_extratos!F:F,Conciliacao!BE293,df_extratos!G:G,"DEBITO")+SUMIFS(df_extratos!I:I,df_extratos!F:F,Conciliacao!BF293,df_extratos!G:G,"DEBITO")+SUMIFS(df_extratos!I:I,df_extratos!F:F,Conciliacao!BG293,df_extratos!G:G,"DEBITO")</f>
        <v/>
      </c>
      <c r="N293" s="11">
        <f>M293-SUM(I293:L293)</f>
        <v/>
      </c>
      <c r="O293" s="25">
        <f>SUMIFS(df_ajustes_conciliaco!D:D,df_ajustes_conciliaco!C:C,Conciliacao!A293)</f>
        <v/>
      </c>
      <c r="P293" s="22">
        <f>N293+H293-O293</f>
        <v/>
      </c>
      <c r="BD293" s="20" t="n">
        <v>45949.5</v>
      </c>
      <c r="BE293" s="20" t="n">
        <v>45949.125</v>
      </c>
      <c r="BF293" s="20" t="n">
        <v>45949.54166666666</v>
      </c>
      <c r="BG293" s="20" t="n">
        <v>45949.625</v>
      </c>
    </row>
    <row r="294">
      <c r="A294" s="5">
        <f>A293+1</f>
        <v/>
      </c>
      <c r="B294" s="3">
        <f>-SUMIFS(df_extrato_zig!G:G,df_extrato_zig!E:E,Conciliacao!A294,df_extrato_zig!D:D,"Saque")-SUMIFS(df_extrato_zig!G:G,df_extrato_zig!E:E,Conciliacao!A294,df_extrato_zig!D:D,"Antecipação")</f>
        <v/>
      </c>
      <c r="C294" s="3">
        <f>SUMIFS(df_extrato_zig!E:E,df_extrato_zig!L:L,Conciliacao!A294,df_extrato_zig!F:F,"DINHEIRO")</f>
        <v/>
      </c>
      <c r="D294" s="3">
        <f>SUMIFS(view_parc_agrup!H:H,view_parc_agrup!G:G,Conciliacao!A294)</f>
        <v/>
      </c>
      <c r="E294" s="3">
        <f>SUMIFS(df_mutuos!I:I,df_mutuos!B:B,Conciliacao!A294)</f>
        <v/>
      </c>
      <c r="F294" s="6">
        <f>SUMIFS(df_bloqueios_judiciais!E:E,df_bloqueios_judiciais!D:D,Conciliacao!A294,df_bloqueios_judiciais!E:E,"&gt;0")</f>
        <v/>
      </c>
      <c r="G294" s="7">
        <f>SUMIFS(df_extratos!I:I,df_extratos!F:F,Conciliacao!BD294,df_extratos!G:G,"CREDITO")+SUMIFS(df_extratos!I:I,df_extratos!F:F,Conciliacao!A294,df_extratos!G:G,"CREDITO")+SUMIFS(df_extratos!I:I,df_extratos!F:F,Conciliacao!BE294,df_extratos!G:G,"CREDITO")+SUMIFS(df_extratos!I:I,df_extratos!F:F,Conciliacao!BF294,df_extratos!G:G,"CREDITO")+SUMIFS(df_extratos!I:I,df_extratos!F:F,Conciliacao!BG294,df_extratos!G:G,"CREDITO")</f>
        <v/>
      </c>
      <c r="H294" s="9">
        <f>G294-SUM(B294:F294)</f>
        <v/>
      </c>
      <c r="I294" s="4">
        <f>SUMIFS(df_blueme_sem_parcelamento!E:E,df_blueme_sem_parcelamento!H:H,Conciliacao!A294)*(-1)</f>
        <v/>
      </c>
      <c r="J294" s="4">
        <f>SUMIFS(df_blueme_com_parcelamento!J:J,df_blueme_com_parcelamento!M:M,Conciliacao!A294)*(-1)</f>
        <v/>
      </c>
      <c r="K294" s="4">
        <f>SUMIFS(df_mutuos!J:J,df_mutuos!B:B,Conciliacao!A294)*(-1)</f>
        <v/>
      </c>
      <c r="L294" s="8">
        <f>SUMIFS(df_bloqueios_judiciais!E:E,df_bloqueios_judiciais!D:D,Conciliacao!A294,df_bloqueios_judiciais!E:E,"&lt;0")</f>
        <v/>
      </c>
      <c r="M294" s="10">
        <f>SUMIFS(df_extratos!I:I,df_extratos!F:F,Conciliacao!BD294,df_extratos!G:G,"DEBITO")+SUMIFS(df_extratos!I:I,df_extratos!F:F,Conciliacao!A294,df_extratos!G:G,"DEBITO")+SUMIFS(df_extratos!I:I,df_extratos!F:F,Conciliacao!BE294,df_extratos!G:G,"DEBITO")+SUMIFS(df_extratos!I:I,df_extratos!F:F,Conciliacao!BF294,df_extratos!G:G,"DEBITO")+SUMIFS(df_extratos!I:I,df_extratos!F:F,Conciliacao!BG294,df_extratos!G:G,"DEBITO")</f>
        <v/>
      </c>
      <c r="N294" s="11">
        <f>M294-SUM(I294:L294)</f>
        <v/>
      </c>
      <c r="O294" s="25">
        <f>SUMIFS(df_ajustes_conciliaco!D:D,df_ajustes_conciliaco!C:C,Conciliacao!A294)</f>
        <v/>
      </c>
      <c r="P294" s="22">
        <f>N294+H294-O294</f>
        <v/>
      </c>
      <c r="BD294" s="20" t="n">
        <v>45950.5</v>
      </c>
      <c r="BE294" s="20" t="n">
        <v>45950.125</v>
      </c>
      <c r="BF294" s="20" t="n">
        <v>45950.54166666666</v>
      </c>
      <c r="BG294" s="20" t="n">
        <v>45950.625</v>
      </c>
    </row>
    <row r="295">
      <c r="A295" s="5">
        <f>A294+1</f>
        <v/>
      </c>
      <c r="B295" s="3">
        <f>-SUMIFS(df_extrato_zig!G:G,df_extrato_zig!E:E,Conciliacao!A295,df_extrato_zig!D:D,"Saque")-SUMIFS(df_extrato_zig!G:G,df_extrato_zig!E:E,Conciliacao!A295,df_extrato_zig!D:D,"Antecipação")</f>
        <v/>
      </c>
      <c r="C295" s="3">
        <f>SUMIFS(df_extrato_zig!E:E,df_extrato_zig!L:L,Conciliacao!A295,df_extrato_zig!F:F,"DINHEIRO")</f>
        <v/>
      </c>
      <c r="D295" s="3">
        <f>SUMIFS(view_parc_agrup!H:H,view_parc_agrup!G:G,Conciliacao!A295)</f>
        <v/>
      </c>
      <c r="E295" s="3">
        <f>SUMIFS(df_mutuos!I:I,df_mutuos!B:B,Conciliacao!A295)</f>
        <v/>
      </c>
      <c r="F295" s="6">
        <f>SUMIFS(df_bloqueios_judiciais!E:E,df_bloqueios_judiciais!D:D,Conciliacao!A295,df_bloqueios_judiciais!E:E,"&gt;0")</f>
        <v/>
      </c>
      <c r="G295" s="7">
        <f>SUMIFS(df_extratos!I:I,df_extratos!F:F,Conciliacao!BD295,df_extratos!G:G,"CREDITO")+SUMIFS(df_extratos!I:I,df_extratos!F:F,Conciliacao!A295,df_extratos!G:G,"CREDITO")+SUMIFS(df_extratos!I:I,df_extratos!F:F,Conciliacao!BE295,df_extratos!G:G,"CREDITO")+SUMIFS(df_extratos!I:I,df_extratos!F:F,Conciliacao!BF295,df_extratos!G:G,"CREDITO")+SUMIFS(df_extratos!I:I,df_extratos!F:F,Conciliacao!BG295,df_extratos!G:G,"CREDITO")</f>
        <v/>
      </c>
      <c r="H295" s="9">
        <f>G295-SUM(B295:F295)</f>
        <v/>
      </c>
      <c r="I295" s="4">
        <f>SUMIFS(df_blueme_sem_parcelamento!E:E,df_blueme_sem_parcelamento!H:H,Conciliacao!A295)*(-1)</f>
        <v/>
      </c>
      <c r="J295" s="4">
        <f>SUMIFS(df_blueme_com_parcelamento!J:J,df_blueme_com_parcelamento!M:M,Conciliacao!A295)*(-1)</f>
        <v/>
      </c>
      <c r="K295" s="4">
        <f>SUMIFS(df_mutuos!J:J,df_mutuos!B:B,Conciliacao!A295)*(-1)</f>
        <v/>
      </c>
      <c r="L295" s="8">
        <f>SUMIFS(df_bloqueios_judiciais!E:E,df_bloqueios_judiciais!D:D,Conciliacao!A295,df_bloqueios_judiciais!E:E,"&lt;0")</f>
        <v/>
      </c>
      <c r="M295" s="10">
        <f>SUMIFS(df_extratos!I:I,df_extratos!F:F,Conciliacao!BD295,df_extratos!G:G,"DEBITO")+SUMIFS(df_extratos!I:I,df_extratos!F:F,Conciliacao!A295,df_extratos!G:G,"DEBITO")+SUMIFS(df_extratos!I:I,df_extratos!F:F,Conciliacao!BE295,df_extratos!G:G,"DEBITO")+SUMIFS(df_extratos!I:I,df_extratos!F:F,Conciliacao!BF295,df_extratos!G:G,"DEBITO")+SUMIFS(df_extratos!I:I,df_extratos!F:F,Conciliacao!BG295,df_extratos!G:G,"DEBITO")</f>
        <v/>
      </c>
      <c r="N295" s="11">
        <f>M295-SUM(I295:L295)</f>
        <v/>
      </c>
      <c r="O295" s="25">
        <f>SUMIFS(df_ajustes_conciliaco!D:D,df_ajustes_conciliaco!C:C,Conciliacao!A295)</f>
        <v/>
      </c>
      <c r="P295" s="22">
        <f>N295+H295-O295</f>
        <v/>
      </c>
      <c r="BD295" s="20" t="n">
        <v>45951.5</v>
      </c>
      <c r="BE295" s="20" t="n">
        <v>45951.125</v>
      </c>
      <c r="BF295" s="20" t="n">
        <v>45951.54166666666</v>
      </c>
      <c r="BG295" s="20" t="n">
        <v>45951.625</v>
      </c>
    </row>
    <row r="296">
      <c r="A296" s="5">
        <f>A295+1</f>
        <v/>
      </c>
      <c r="B296" s="3">
        <f>-SUMIFS(df_extrato_zig!G:G,df_extrato_zig!E:E,Conciliacao!A296,df_extrato_zig!D:D,"Saque")-SUMIFS(df_extrato_zig!G:G,df_extrato_zig!E:E,Conciliacao!A296,df_extrato_zig!D:D,"Antecipação")</f>
        <v/>
      </c>
      <c r="C296" s="3">
        <f>SUMIFS(df_extrato_zig!E:E,df_extrato_zig!L:L,Conciliacao!A296,df_extrato_zig!F:F,"DINHEIRO")</f>
        <v/>
      </c>
      <c r="D296" s="3">
        <f>SUMIFS(view_parc_agrup!H:H,view_parc_agrup!G:G,Conciliacao!A296)</f>
        <v/>
      </c>
      <c r="E296" s="3">
        <f>SUMIFS(df_mutuos!I:I,df_mutuos!B:B,Conciliacao!A296)</f>
        <v/>
      </c>
      <c r="F296" s="6">
        <f>SUMIFS(df_bloqueios_judiciais!E:E,df_bloqueios_judiciais!D:D,Conciliacao!A296,df_bloqueios_judiciais!E:E,"&gt;0")</f>
        <v/>
      </c>
      <c r="G296" s="7">
        <f>SUMIFS(df_extratos!I:I,df_extratos!F:F,Conciliacao!BD296,df_extratos!G:G,"CREDITO")+SUMIFS(df_extratos!I:I,df_extratos!F:F,Conciliacao!A296,df_extratos!G:G,"CREDITO")+SUMIFS(df_extratos!I:I,df_extratos!F:F,Conciliacao!BE296,df_extratos!G:G,"CREDITO")+SUMIFS(df_extratos!I:I,df_extratos!F:F,Conciliacao!BF296,df_extratos!G:G,"CREDITO")+SUMIFS(df_extratos!I:I,df_extratos!F:F,Conciliacao!BG296,df_extratos!G:G,"CREDITO")</f>
        <v/>
      </c>
      <c r="H296" s="9">
        <f>G296-SUM(B296:F296)</f>
        <v/>
      </c>
      <c r="I296" s="4">
        <f>SUMIFS(df_blueme_sem_parcelamento!E:E,df_blueme_sem_parcelamento!H:H,Conciliacao!A296)*(-1)</f>
        <v/>
      </c>
      <c r="J296" s="4">
        <f>SUMIFS(df_blueme_com_parcelamento!J:J,df_blueme_com_parcelamento!M:M,Conciliacao!A296)*(-1)</f>
        <v/>
      </c>
      <c r="K296" s="4">
        <f>SUMIFS(df_mutuos!J:J,df_mutuos!B:B,Conciliacao!A296)*(-1)</f>
        <v/>
      </c>
      <c r="L296" s="8">
        <f>SUMIFS(df_bloqueios_judiciais!E:E,df_bloqueios_judiciais!D:D,Conciliacao!A296,df_bloqueios_judiciais!E:E,"&lt;0")</f>
        <v/>
      </c>
      <c r="M296" s="10">
        <f>SUMIFS(df_extratos!I:I,df_extratos!F:F,Conciliacao!BD296,df_extratos!G:G,"DEBITO")+SUMIFS(df_extratos!I:I,df_extratos!F:F,Conciliacao!A296,df_extratos!G:G,"DEBITO")+SUMIFS(df_extratos!I:I,df_extratos!F:F,Conciliacao!BE296,df_extratos!G:G,"DEBITO")+SUMIFS(df_extratos!I:I,df_extratos!F:F,Conciliacao!BF296,df_extratos!G:G,"DEBITO")+SUMIFS(df_extratos!I:I,df_extratos!F:F,Conciliacao!BG296,df_extratos!G:G,"DEBITO")</f>
        <v/>
      </c>
      <c r="N296" s="11">
        <f>M296-SUM(I296:L296)</f>
        <v/>
      </c>
      <c r="O296" s="25">
        <f>SUMIFS(df_ajustes_conciliaco!D:D,df_ajustes_conciliaco!C:C,Conciliacao!A296)</f>
        <v/>
      </c>
      <c r="P296" s="22">
        <f>N296+H296-O296</f>
        <v/>
      </c>
      <c r="BD296" s="20" t="n">
        <v>45952.5</v>
      </c>
      <c r="BE296" s="20" t="n">
        <v>45952.125</v>
      </c>
      <c r="BF296" s="20" t="n">
        <v>45952.54166666666</v>
      </c>
      <c r="BG296" s="20" t="n">
        <v>45952.625</v>
      </c>
    </row>
    <row r="297">
      <c r="A297" s="5">
        <f>A296+1</f>
        <v/>
      </c>
      <c r="B297" s="3">
        <f>-SUMIFS(df_extrato_zig!G:G,df_extrato_zig!E:E,Conciliacao!A297,df_extrato_zig!D:D,"Saque")-SUMIFS(df_extrato_zig!G:G,df_extrato_zig!E:E,Conciliacao!A297,df_extrato_zig!D:D,"Antecipação")</f>
        <v/>
      </c>
      <c r="C297" s="3">
        <f>SUMIFS(df_extrato_zig!E:E,df_extrato_zig!L:L,Conciliacao!A297,df_extrato_zig!F:F,"DINHEIRO")</f>
        <v/>
      </c>
      <c r="D297" s="3">
        <f>SUMIFS(view_parc_agrup!H:H,view_parc_agrup!G:G,Conciliacao!A297)</f>
        <v/>
      </c>
      <c r="E297" s="3">
        <f>SUMIFS(df_mutuos!I:I,df_mutuos!B:B,Conciliacao!A297)</f>
        <v/>
      </c>
      <c r="F297" s="6">
        <f>SUMIFS(df_bloqueios_judiciais!E:E,df_bloqueios_judiciais!D:D,Conciliacao!A297,df_bloqueios_judiciais!E:E,"&gt;0")</f>
        <v/>
      </c>
      <c r="G297" s="7">
        <f>SUMIFS(df_extratos!I:I,df_extratos!F:F,Conciliacao!BD297,df_extratos!G:G,"CREDITO")+SUMIFS(df_extratos!I:I,df_extratos!F:F,Conciliacao!A297,df_extratos!G:G,"CREDITO")+SUMIFS(df_extratos!I:I,df_extratos!F:F,Conciliacao!BE297,df_extratos!G:G,"CREDITO")+SUMIFS(df_extratos!I:I,df_extratos!F:F,Conciliacao!BF297,df_extratos!G:G,"CREDITO")+SUMIFS(df_extratos!I:I,df_extratos!F:F,Conciliacao!BG297,df_extratos!G:G,"CREDITO")</f>
        <v/>
      </c>
      <c r="H297" s="9">
        <f>G297-SUM(B297:F297)</f>
        <v/>
      </c>
      <c r="I297" s="4">
        <f>SUMIFS(df_blueme_sem_parcelamento!E:E,df_blueme_sem_parcelamento!H:H,Conciliacao!A297)*(-1)</f>
        <v/>
      </c>
      <c r="J297" s="4">
        <f>SUMIFS(df_blueme_com_parcelamento!J:J,df_blueme_com_parcelamento!M:M,Conciliacao!A297)*(-1)</f>
        <v/>
      </c>
      <c r="K297" s="4">
        <f>SUMIFS(df_mutuos!J:J,df_mutuos!B:B,Conciliacao!A297)*(-1)</f>
        <v/>
      </c>
      <c r="L297" s="8">
        <f>SUMIFS(df_bloqueios_judiciais!E:E,df_bloqueios_judiciais!D:D,Conciliacao!A297,df_bloqueios_judiciais!E:E,"&lt;0")</f>
        <v/>
      </c>
      <c r="M297" s="10">
        <f>SUMIFS(df_extratos!I:I,df_extratos!F:F,Conciliacao!BD297,df_extratos!G:G,"DEBITO")+SUMIFS(df_extratos!I:I,df_extratos!F:F,Conciliacao!A297,df_extratos!G:G,"DEBITO")+SUMIFS(df_extratos!I:I,df_extratos!F:F,Conciliacao!BE297,df_extratos!G:G,"DEBITO")+SUMIFS(df_extratos!I:I,df_extratos!F:F,Conciliacao!BF297,df_extratos!G:G,"DEBITO")+SUMIFS(df_extratos!I:I,df_extratos!F:F,Conciliacao!BG297,df_extratos!G:G,"DEBITO")</f>
        <v/>
      </c>
      <c r="N297" s="11">
        <f>M297-SUM(I297:L297)</f>
        <v/>
      </c>
      <c r="O297" s="25">
        <f>SUMIFS(df_ajustes_conciliaco!D:D,df_ajustes_conciliaco!C:C,Conciliacao!A297)</f>
        <v/>
      </c>
      <c r="P297" s="22">
        <f>N297+H297-O297</f>
        <v/>
      </c>
      <c r="BD297" s="20" t="n">
        <v>45953.5</v>
      </c>
      <c r="BE297" s="20" t="n">
        <v>45953.125</v>
      </c>
      <c r="BF297" s="20" t="n">
        <v>45953.54166666666</v>
      </c>
      <c r="BG297" s="20" t="n">
        <v>45953.625</v>
      </c>
    </row>
    <row r="298">
      <c r="A298" s="5">
        <f>A297+1</f>
        <v/>
      </c>
      <c r="B298" s="3">
        <f>-SUMIFS(df_extrato_zig!G:G,df_extrato_zig!E:E,Conciliacao!A298,df_extrato_zig!D:D,"Saque")-SUMIFS(df_extrato_zig!G:G,df_extrato_zig!E:E,Conciliacao!A298,df_extrato_zig!D:D,"Antecipação")</f>
        <v/>
      </c>
      <c r="C298" s="3">
        <f>SUMIFS(df_extrato_zig!E:E,df_extrato_zig!L:L,Conciliacao!A298,df_extrato_zig!F:F,"DINHEIRO")</f>
        <v/>
      </c>
      <c r="D298" s="3">
        <f>SUMIFS(view_parc_agrup!H:H,view_parc_agrup!G:G,Conciliacao!A298)</f>
        <v/>
      </c>
      <c r="E298" s="3">
        <f>SUMIFS(df_mutuos!I:I,df_mutuos!B:B,Conciliacao!A298)</f>
        <v/>
      </c>
      <c r="F298" s="6">
        <f>SUMIFS(df_bloqueios_judiciais!E:E,df_bloqueios_judiciais!D:D,Conciliacao!A298,df_bloqueios_judiciais!E:E,"&gt;0")</f>
        <v/>
      </c>
      <c r="G298" s="7">
        <f>SUMIFS(df_extratos!I:I,df_extratos!F:F,Conciliacao!BD298,df_extratos!G:G,"CREDITO")+SUMIFS(df_extratos!I:I,df_extratos!F:F,Conciliacao!A298,df_extratos!G:G,"CREDITO")+SUMIFS(df_extratos!I:I,df_extratos!F:F,Conciliacao!BE298,df_extratos!G:G,"CREDITO")+SUMIFS(df_extratos!I:I,df_extratos!F:F,Conciliacao!BF298,df_extratos!G:G,"CREDITO")+SUMIFS(df_extratos!I:I,df_extratos!F:F,Conciliacao!BG298,df_extratos!G:G,"CREDITO")</f>
        <v/>
      </c>
      <c r="H298" s="9">
        <f>G298-SUM(B298:F298)</f>
        <v/>
      </c>
      <c r="I298" s="4">
        <f>SUMIFS(df_blueme_sem_parcelamento!E:E,df_blueme_sem_parcelamento!H:H,Conciliacao!A298)*(-1)</f>
        <v/>
      </c>
      <c r="J298" s="4">
        <f>SUMIFS(df_blueme_com_parcelamento!J:J,df_blueme_com_parcelamento!M:M,Conciliacao!A298)*(-1)</f>
        <v/>
      </c>
      <c r="K298" s="4">
        <f>SUMIFS(df_mutuos!J:J,df_mutuos!B:B,Conciliacao!A298)*(-1)</f>
        <v/>
      </c>
      <c r="L298" s="8">
        <f>SUMIFS(df_bloqueios_judiciais!E:E,df_bloqueios_judiciais!D:D,Conciliacao!A298,df_bloqueios_judiciais!E:E,"&lt;0")</f>
        <v/>
      </c>
      <c r="M298" s="10">
        <f>SUMIFS(df_extratos!I:I,df_extratos!F:F,Conciliacao!BD298,df_extratos!G:G,"DEBITO")+SUMIFS(df_extratos!I:I,df_extratos!F:F,Conciliacao!A298,df_extratos!G:G,"DEBITO")+SUMIFS(df_extratos!I:I,df_extratos!F:F,Conciliacao!BE298,df_extratos!G:G,"DEBITO")+SUMIFS(df_extratos!I:I,df_extratos!F:F,Conciliacao!BF298,df_extratos!G:G,"DEBITO")+SUMIFS(df_extratos!I:I,df_extratos!F:F,Conciliacao!BG298,df_extratos!G:G,"DEBITO")</f>
        <v/>
      </c>
      <c r="N298" s="11">
        <f>M298-SUM(I298:L298)</f>
        <v/>
      </c>
      <c r="O298" s="25">
        <f>SUMIFS(df_ajustes_conciliaco!D:D,df_ajustes_conciliaco!C:C,Conciliacao!A298)</f>
        <v/>
      </c>
      <c r="P298" s="22">
        <f>N298+H298-O298</f>
        <v/>
      </c>
      <c r="BD298" s="20" t="n">
        <v>45954.5</v>
      </c>
      <c r="BE298" s="20" t="n">
        <v>45954.125</v>
      </c>
      <c r="BF298" s="20" t="n">
        <v>45954.54166666666</v>
      </c>
      <c r="BG298" s="20" t="n">
        <v>45954.625</v>
      </c>
    </row>
    <row r="299">
      <c r="A299" s="5">
        <f>A298+1</f>
        <v/>
      </c>
      <c r="B299" s="3">
        <f>-SUMIFS(df_extrato_zig!G:G,df_extrato_zig!E:E,Conciliacao!A299,df_extrato_zig!D:D,"Saque")-SUMIFS(df_extrato_zig!G:G,df_extrato_zig!E:E,Conciliacao!A299,df_extrato_zig!D:D,"Antecipação")</f>
        <v/>
      </c>
      <c r="C299" s="3">
        <f>SUMIFS(df_extrato_zig!E:E,df_extrato_zig!L:L,Conciliacao!A299,df_extrato_zig!F:F,"DINHEIRO")</f>
        <v/>
      </c>
      <c r="D299" s="3">
        <f>SUMIFS(view_parc_agrup!H:H,view_parc_agrup!G:G,Conciliacao!A299)</f>
        <v/>
      </c>
      <c r="E299" s="3">
        <f>SUMIFS(df_mutuos!I:I,df_mutuos!B:B,Conciliacao!A299)</f>
        <v/>
      </c>
      <c r="F299" s="6">
        <f>SUMIFS(df_bloqueios_judiciais!E:E,df_bloqueios_judiciais!D:D,Conciliacao!A299,df_bloqueios_judiciais!E:E,"&gt;0")</f>
        <v/>
      </c>
      <c r="G299" s="7">
        <f>SUMIFS(df_extratos!I:I,df_extratos!F:F,Conciliacao!BD299,df_extratos!G:G,"CREDITO")+SUMIFS(df_extratos!I:I,df_extratos!F:F,Conciliacao!A299,df_extratos!G:G,"CREDITO")+SUMIFS(df_extratos!I:I,df_extratos!F:F,Conciliacao!BE299,df_extratos!G:G,"CREDITO")+SUMIFS(df_extratos!I:I,df_extratos!F:F,Conciliacao!BF299,df_extratos!G:G,"CREDITO")+SUMIFS(df_extratos!I:I,df_extratos!F:F,Conciliacao!BG299,df_extratos!G:G,"CREDITO")</f>
        <v/>
      </c>
      <c r="H299" s="9">
        <f>G299-SUM(B299:F299)</f>
        <v/>
      </c>
      <c r="I299" s="4">
        <f>SUMIFS(df_blueme_sem_parcelamento!E:E,df_blueme_sem_parcelamento!H:H,Conciliacao!A299)*(-1)</f>
        <v/>
      </c>
      <c r="J299" s="4">
        <f>SUMIFS(df_blueme_com_parcelamento!J:J,df_blueme_com_parcelamento!M:M,Conciliacao!A299)*(-1)</f>
        <v/>
      </c>
      <c r="K299" s="4">
        <f>SUMIFS(df_mutuos!J:J,df_mutuos!B:B,Conciliacao!A299)*(-1)</f>
        <v/>
      </c>
      <c r="L299" s="8">
        <f>SUMIFS(df_bloqueios_judiciais!E:E,df_bloqueios_judiciais!D:D,Conciliacao!A299,df_bloqueios_judiciais!E:E,"&lt;0")</f>
        <v/>
      </c>
      <c r="M299" s="10">
        <f>SUMIFS(df_extratos!I:I,df_extratos!F:F,Conciliacao!BD299,df_extratos!G:G,"DEBITO")+SUMIFS(df_extratos!I:I,df_extratos!F:F,Conciliacao!A299,df_extratos!G:G,"DEBITO")+SUMIFS(df_extratos!I:I,df_extratos!F:F,Conciliacao!BE299,df_extratos!G:G,"DEBITO")+SUMIFS(df_extratos!I:I,df_extratos!F:F,Conciliacao!BF299,df_extratos!G:G,"DEBITO")+SUMIFS(df_extratos!I:I,df_extratos!F:F,Conciliacao!BG299,df_extratos!G:G,"DEBITO")</f>
        <v/>
      </c>
      <c r="N299" s="11">
        <f>M299-SUM(I299:L299)</f>
        <v/>
      </c>
      <c r="O299" s="25">
        <f>SUMIFS(df_ajustes_conciliaco!D:D,df_ajustes_conciliaco!C:C,Conciliacao!A299)</f>
        <v/>
      </c>
      <c r="P299" s="22">
        <f>N299+H299-O299</f>
        <v/>
      </c>
      <c r="BD299" s="20" t="n">
        <v>45955.5</v>
      </c>
      <c r="BE299" s="20" t="n">
        <v>45955.125</v>
      </c>
      <c r="BF299" s="20" t="n">
        <v>45955.54166666666</v>
      </c>
      <c r="BG299" s="20" t="n">
        <v>45955.625</v>
      </c>
    </row>
    <row r="300">
      <c r="A300" s="5">
        <f>A299+1</f>
        <v/>
      </c>
      <c r="B300" s="3">
        <f>-SUMIFS(df_extrato_zig!G:G,df_extrato_zig!E:E,Conciliacao!A300,df_extrato_zig!D:D,"Saque")-SUMIFS(df_extrato_zig!G:G,df_extrato_zig!E:E,Conciliacao!A300,df_extrato_zig!D:D,"Antecipação")</f>
        <v/>
      </c>
      <c r="C300" s="3">
        <f>SUMIFS(df_extrato_zig!E:E,df_extrato_zig!L:L,Conciliacao!A300,df_extrato_zig!F:F,"DINHEIRO")</f>
        <v/>
      </c>
      <c r="D300" s="3">
        <f>SUMIFS(view_parc_agrup!H:H,view_parc_agrup!G:G,Conciliacao!A300)</f>
        <v/>
      </c>
      <c r="E300" s="3">
        <f>SUMIFS(df_mutuos!I:I,df_mutuos!B:B,Conciliacao!A300)</f>
        <v/>
      </c>
      <c r="F300" s="6">
        <f>SUMIFS(df_bloqueios_judiciais!E:E,df_bloqueios_judiciais!D:D,Conciliacao!A300,df_bloqueios_judiciais!E:E,"&gt;0")</f>
        <v/>
      </c>
      <c r="G300" s="7">
        <f>SUMIFS(df_extratos!I:I,df_extratos!F:F,Conciliacao!BD300,df_extratos!G:G,"CREDITO")+SUMIFS(df_extratos!I:I,df_extratos!F:F,Conciliacao!A300,df_extratos!G:G,"CREDITO")+SUMIFS(df_extratos!I:I,df_extratos!F:F,Conciliacao!BE300,df_extratos!G:G,"CREDITO")+SUMIFS(df_extratos!I:I,df_extratos!F:F,Conciliacao!BF300,df_extratos!G:G,"CREDITO")+SUMIFS(df_extratos!I:I,df_extratos!F:F,Conciliacao!BG300,df_extratos!G:G,"CREDITO")</f>
        <v/>
      </c>
      <c r="H300" s="9">
        <f>G300-SUM(B300:F300)</f>
        <v/>
      </c>
      <c r="I300" s="4">
        <f>SUMIFS(df_blueme_sem_parcelamento!E:E,df_blueme_sem_parcelamento!H:H,Conciliacao!A300)*(-1)</f>
        <v/>
      </c>
      <c r="J300" s="4">
        <f>SUMIFS(df_blueme_com_parcelamento!J:J,df_blueme_com_parcelamento!M:M,Conciliacao!A300)*(-1)</f>
        <v/>
      </c>
      <c r="K300" s="4">
        <f>SUMIFS(df_mutuos!J:J,df_mutuos!B:B,Conciliacao!A300)*(-1)</f>
        <v/>
      </c>
      <c r="L300" s="8">
        <f>SUMIFS(df_bloqueios_judiciais!E:E,df_bloqueios_judiciais!D:D,Conciliacao!A300,df_bloqueios_judiciais!E:E,"&lt;0")</f>
        <v/>
      </c>
      <c r="M300" s="10">
        <f>SUMIFS(df_extratos!I:I,df_extratos!F:F,Conciliacao!BD300,df_extratos!G:G,"DEBITO")+SUMIFS(df_extratos!I:I,df_extratos!F:F,Conciliacao!A300,df_extratos!G:G,"DEBITO")+SUMIFS(df_extratos!I:I,df_extratos!F:F,Conciliacao!BE300,df_extratos!G:G,"DEBITO")+SUMIFS(df_extratos!I:I,df_extratos!F:F,Conciliacao!BF300,df_extratos!G:G,"DEBITO")+SUMIFS(df_extratos!I:I,df_extratos!F:F,Conciliacao!BG300,df_extratos!G:G,"DEBITO")</f>
        <v/>
      </c>
      <c r="N300" s="11">
        <f>M300-SUM(I300:L300)</f>
        <v/>
      </c>
      <c r="O300" s="25">
        <f>SUMIFS(df_ajustes_conciliaco!D:D,df_ajustes_conciliaco!C:C,Conciliacao!A300)</f>
        <v/>
      </c>
      <c r="P300" s="22">
        <f>N300+H300-O300</f>
        <v/>
      </c>
      <c r="BD300" s="20" t="n">
        <v>45956.5</v>
      </c>
      <c r="BE300" s="20" t="n">
        <v>45956.125</v>
      </c>
      <c r="BF300" s="20" t="n">
        <v>45956.54166666666</v>
      </c>
      <c r="BG300" s="20" t="n">
        <v>45956.625</v>
      </c>
    </row>
    <row r="301">
      <c r="A301" s="5">
        <f>A300+1</f>
        <v/>
      </c>
      <c r="B301" s="3">
        <f>-SUMIFS(df_extrato_zig!G:G,df_extrato_zig!E:E,Conciliacao!A301,df_extrato_zig!D:D,"Saque")-SUMIFS(df_extrato_zig!G:G,df_extrato_zig!E:E,Conciliacao!A301,df_extrato_zig!D:D,"Antecipação")</f>
        <v/>
      </c>
      <c r="C301" s="3">
        <f>SUMIFS(df_extrato_zig!E:E,df_extrato_zig!L:L,Conciliacao!A301,df_extrato_zig!F:F,"DINHEIRO")</f>
        <v/>
      </c>
      <c r="D301" s="3">
        <f>SUMIFS(view_parc_agrup!H:H,view_parc_agrup!G:G,Conciliacao!A301)</f>
        <v/>
      </c>
      <c r="E301" s="3">
        <f>SUMIFS(df_mutuos!I:I,df_mutuos!B:B,Conciliacao!A301)</f>
        <v/>
      </c>
      <c r="F301" s="6">
        <f>SUMIFS(df_bloqueios_judiciais!E:E,df_bloqueios_judiciais!D:D,Conciliacao!A301,df_bloqueios_judiciais!E:E,"&gt;0")</f>
        <v/>
      </c>
      <c r="G301" s="7">
        <f>SUMIFS(df_extratos!I:I,df_extratos!F:F,Conciliacao!BD301,df_extratos!G:G,"CREDITO")+SUMIFS(df_extratos!I:I,df_extratos!F:F,Conciliacao!A301,df_extratos!G:G,"CREDITO")+SUMIFS(df_extratos!I:I,df_extratos!F:F,Conciliacao!BE301,df_extratos!G:G,"CREDITO")+SUMIFS(df_extratos!I:I,df_extratos!F:F,Conciliacao!BF301,df_extratos!G:G,"CREDITO")+SUMIFS(df_extratos!I:I,df_extratos!F:F,Conciliacao!BG301,df_extratos!G:G,"CREDITO")</f>
        <v/>
      </c>
      <c r="H301" s="9">
        <f>G301-SUM(B301:F301)</f>
        <v/>
      </c>
      <c r="I301" s="4">
        <f>SUMIFS(df_blueme_sem_parcelamento!E:E,df_blueme_sem_parcelamento!H:H,Conciliacao!A301)*(-1)</f>
        <v/>
      </c>
      <c r="J301" s="4">
        <f>SUMIFS(df_blueme_com_parcelamento!J:J,df_blueme_com_parcelamento!M:M,Conciliacao!A301)*(-1)</f>
        <v/>
      </c>
      <c r="K301" s="4">
        <f>SUMIFS(df_mutuos!J:J,df_mutuos!B:B,Conciliacao!A301)*(-1)</f>
        <v/>
      </c>
      <c r="L301" s="8">
        <f>SUMIFS(df_bloqueios_judiciais!E:E,df_bloqueios_judiciais!D:D,Conciliacao!A301,df_bloqueios_judiciais!E:E,"&lt;0")</f>
        <v/>
      </c>
      <c r="M301" s="10">
        <f>SUMIFS(df_extratos!I:I,df_extratos!F:F,Conciliacao!BD301,df_extratos!G:G,"DEBITO")+SUMIFS(df_extratos!I:I,df_extratos!F:F,Conciliacao!A301,df_extratos!G:G,"DEBITO")+SUMIFS(df_extratos!I:I,df_extratos!F:F,Conciliacao!BE301,df_extratos!G:G,"DEBITO")+SUMIFS(df_extratos!I:I,df_extratos!F:F,Conciliacao!BF301,df_extratos!G:G,"DEBITO")+SUMIFS(df_extratos!I:I,df_extratos!F:F,Conciliacao!BG301,df_extratos!G:G,"DEBITO")</f>
        <v/>
      </c>
      <c r="N301" s="11">
        <f>M301-SUM(I301:L301)</f>
        <v/>
      </c>
      <c r="O301" s="25">
        <f>SUMIFS(df_ajustes_conciliaco!D:D,df_ajustes_conciliaco!C:C,Conciliacao!A301)</f>
        <v/>
      </c>
      <c r="P301" s="22">
        <f>N301+H301-O301</f>
        <v/>
      </c>
      <c r="BD301" s="20" t="n">
        <v>45957.5</v>
      </c>
      <c r="BE301" s="20" t="n">
        <v>45957.125</v>
      </c>
      <c r="BF301" s="20" t="n">
        <v>45957.54166666666</v>
      </c>
      <c r="BG301" s="20" t="n">
        <v>45957.625</v>
      </c>
    </row>
    <row r="302">
      <c r="A302" s="5">
        <f>A301+1</f>
        <v/>
      </c>
      <c r="B302" s="3">
        <f>-SUMIFS(df_extrato_zig!G:G,df_extrato_zig!E:E,Conciliacao!A302,df_extrato_zig!D:D,"Saque")-SUMIFS(df_extrato_zig!G:G,df_extrato_zig!E:E,Conciliacao!A302,df_extrato_zig!D:D,"Antecipação")</f>
        <v/>
      </c>
      <c r="C302" s="3">
        <f>SUMIFS(df_extrato_zig!E:E,df_extrato_zig!L:L,Conciliacao!A302,df_extrato_zig!F:F,"DINHEIRO")</f>
        <v/>
      </c>
      <c r="D302" s="3">
        <f>SUMIFS(view_parc_agrup!H:H,view_parc_agrup!G:G,Conciliacao!A302)</f>
        <v/>
      </c>
      <c r="E302" s="3">
        <f>SUMIFS(df_mutuos!I:I,df_mutuos!B:B,Conciliacao!A302)</f>
        <v/>
      </c>
      <c r="F302" s="6">
        <f>SUMIFS(df_bloqueios_judiciais!E:E,df_bloqueios_judiciais!D:D,Conciliacao!A302,df_bloqueios_judiciais!E:E,"&gt;0")</f>
        <v/>
      </c>
      <c r="G302" s="7">
        <f>SUMIFS(df_extratos!I:I,df_extratos!F:F,Conciliacao!BD302,df_extratos!G:G,"CREDITO")+SUMIFS(df_extratos!I:I,df_extratos!F:F,Conciliacao!A302,df_extratos!G:G,"CREDITO")+SUMIFS(df_extratos!I:I,df_extratos!F:F,Conciliacao!BE302,df_extratos!G:G,"CREDITO")+SUMIFS(df_extratos!I:I,df_extratos!F:F,Conciliacao!BF302,df_extratos!G:G,"CREDITO")+SUMIFS(df_extratos!I:I,df_extratos!F:F,Conciliacao!BG302,df_extratos!G:G,"CREDITO")</f>
        <v/>
      </c>
      <c r="H302" s="9">
        <f>G302-SUM(B302:F302)</f>
        <v/>
      </c>
      <c r="I302" s="4">
        <f>SUMIFS(df_blueme_sem_parcelamento!E:E,df_blueme_sem_parcelamento!H:H,Conciliacao!A302)*(-1)</f>
        <v/>
      </c>
      <c r="J302" s="4">
        <f>SUMIFS(df_blueme_com_parcelamento!J:J,df_blueme_com_parcelamento!M:M,Conciliacao!A302)*(-1)</f>
        <v/>
      </c>
      <c r="K302" s="4">
        <f>SUMIFS(df_mutuos!J:J,df_mutuos!B:B,Conciliacao!A302)*(-1)</f>
        <v/>
      </c>
      <c r="L302" s="8">
        <f>SUMIFS(df_bloqueios_judiciais!E:E,df_bloqueios_judiciais!D:D,Conciliacao!A302,df_bloqueios_judiciais!E:E,"&lt;0")</f>
        <v/>
      </c>
      <c r="M302" s="10">
        <f>SUMIFS(df_extratos!I:I,df_extratos!F:F,Conciliacao!BD302,df_extratos!G:G,"DEBITO")+SUMIFS(df_extratos!I:I,df_extratos!F:F,Conciliacao!A302,df_extratos!G:G,"DEBITO")+SUMIFS(df_extratos!I:I,df_extratos!F:F,Conciliacao!BE302,df_extratos!G:G,"DEBITO")+SUMIFS(df_extratos!I:I,df_extratos!F:F,Conciliacao!BF302,df_extratos!G:G,"DEBITO")+SUMIFS(df_extratos!I:I,df_extratos!F:F,Conciliacao!BG302,df_extratos!G:G,"DEBITO")</f>
        <v/>
      </c>
      <c r="N302" s="11">
        <f>M302-SUM(I302:L302)</f>
        <v/>
      </c>
      <c r="O302" s="25">
        <f>SUMIFS(df_ajustes_conciliaco!D:D,df_ajustes_conciliaco!C:C,Conciliacao!A302)</f>
        <v/>
      </c>
      <c r="P302" s="22">
        <f>N302+H302-O302</f>
        <v/>
      </c>
      <c r="BD302" s="20" t="n">
        <v>45958.5</v>
      </c>
      <c r="BE302" s="20" t="n">
        <v>45958.125</v>
      </c>
      <c r="BF302" s="20" t="n">
        <v>45958.54166666666</v>
      </c>
      <c r="BG302" s="20" t="n">
        <v>45958.625</v>
      </c>
    </row>
    <row r="303">
      <c r="A303" s="5">
        <f>A302+1</f>
        <v/>
      </c>
      <c r="B303" s="3">
        <f>-SUMIFS(df_extrato_zig!G:G,df_extrato_zig!E:E,Conciliacao!A303,df_extrato_zig!D:D,"Saque")-SUMIFS(df_extrato_zig!G:G,df_extrato_zig!E:E,Conciliacao!A303,df_extrato_zig!D:D,"Antecipação")</f>
        <v/>
      </c>
      <c r="C303" s="3">
        <f>SUMIFS(df_extrato_zig!E:E,df_extrato_zig!L:L,Conciliacao!A303,df_extrato_zig!F:F,"DINHEIRO")</f>
        <v/>
      </c>
      <c r="D303" s="3">
        <f>SUMIFS(view_parc_agrup!H:H,view_parc_agrup!G:G,Conciliacao!A303)</f>
        <v/>
      </c>
      <c r="E303" s="3">
        <f>SUMIFS(df_mutuos!I:I,df_mutuos!B:B,Conciliacao!A303)</f>
        <v/>
      </c>
      <c r="F303" s="6">
        <f>SUMIFS(df_bloqueios_judiciais!E:E,df_bloqueios_judiciais!D:D,Conciliacao!A303,df_bloqueios_judiciais!E:E,"&gt;0")</f>
        <v/>
      </c>
      <c r="G303" s="7">
        <f>SUMIFS(df_extratos!I:I,df_extratos!F:F,Conciliacao!BD303,df_extratos!G:G,"CREDITO")+SUMIFS(df_extratos!I:I,df_extratos!F:F,Conciliacao!A303,df_extratos!G:G,"CREDITO")+SUMIFS(df_extratos!I:I,df_extratos!F:F,Conciliacao!BE303,df_extratos!G:G,"CREDITO")+SUMIFS(df_extratos!I:I,df_extratos!F:F,Conciliacao!BF303,df_extratos!G:G,"CREDITO")+SUMIFS(df_extratos!I:I,df_extratos!F:F,Conciliacao!BG303,df_extratos!G:G,"CREDITO")</f>
        <v/>
      </c>
      <c r="H303" s="9">
        <f>G303-SUM(B303:F303)</f>
        <v/>
      </c>
      <c r="I303" s="4">
        <f>SUMIFS(df_blueme_sem_parcelamento!E:E,df_blueme_sem_parcelamento!H:H,Conciliacao!A303)*(-1)</f>
        <v/>
      </c>
      <c r="J303" s="4">
        <f>SUMIFS(df_blueme_com_parcelamento!J:J,df_blueme_com_parcelamento!M:M,Conciliacao!A303)*(-1)</f>
        <v/>
      </c>
      <c r="K303" s="4">
        <f>SUMIFS(df_mutuos!J:J,df_mutuos!B:B,Conciliacao!A303)*(-1)</f>
        <v/>
      </c>
      <c r="L303" s="8">
        <f>SUMIFS(df_bloqueios_judiciais!E:E,df_bloqueios_judiciais!D:D,Conciliacao!A303,df_bloqueios_judiciais!E:E,"&lt;0")</f>
        <v/>
      </c>
      <c r="M303" s="10">
        <f>SUMIFS(df_extratos!I:I,df_extratos!F:F,Conciliacao!BD303,df_extratos!G:G,"DEBITO")+SUMIFS(df_extratos!I:I,df_extratos!F:F,Conciliacao!A303,df_extratos!G:G,"DEBITO")+SUMIFS(df_extratos!I:I,df_extratos!F:F,Conciliacao!BE303,df_extratos!G:G,"DEBITO")+SUMIFS(df_extratos!I:I,df_extratos!F:F,Conciliacao!BF303,df_extratos!G:G,"DEBITO")+SUMIFS(df_extratos!I:I,df_extratos!F:F,Conciliacao!BG303,df_extratos!G:G,"DEBITO")</f>
        <v/>
      </c>
      <c r="N303" s="11">
        <f>M303-SUM(I303:L303)</f>
        <v/>
      </c>
      <c r="O303" s="25">
        <f>SUMIFS(df_ajustes_conciliaco!D:D,df_ajustes_conciliaco!C:C,Conciliacao!A303)</f>
        <v/>
      </c>
      <c r="P303" s="22">
        <f>N303+H303-O303</f>
        <v/>
      </c>
      <c r="BD303" s="20" t="n">
        <v>45959.5</v>
      </c>
      <c r="BE303" s="20" t="n">
        <v>45959.125</v>
      </c>
      <c r="BF303" s="20" t="n">
        <v>45959.54166666666</v>
      </c>
      <c r="BG303" s="20" t="n">
        <v>45959.625</v>
      </c>
    </row>
    <row r="304">
      <c r="A304" s="5">
        <f>A303+1</f>
        <v/>
      </c>
      <c r="B304" s="3">
        <f>-SUMIFS(df_extrato_zig!G:G,df_extrato_zig!E:E,Conciliacao!A304,df_extrato_zig!D:D,"Saque")-SUMIFS(df_extrato_zig!G:G,df_extrato_zig!E:E,Conciliacao!A304,df_extrato_zig!D:D,"Antecipação")</f>
        <v/>
      </c>
      <c r="C304" s="3">
        <f>SUMIFS(df_extrato_zig!E:E,df_extrato_zig!L:L,Conciliacao!A304,df_extrato_zig!F:F,"DINHEIRO")</f>
        <v/>
      </c>
      <c r="D304" s="3">
        <f>SUMIFS(view_parc_agrup!H:H,view_parc_agrup!G:G,Conciliacao!A304)</f>
        <v/>
      </c>
      <c r="E304" s="3">
        <f>SUMIFS(df_mutuos!I:I,df_mutuos!B:B,Conciliacao!A304)</f>
        <v/>
      </c>
      <c r="F304" s="6">
        <f>SUMIFS(df_bloqueios_judiciais!E:E,df_bloqueios_judiciais!D:D,Conciliacao!A304,df_bloqueios_judiciais!E:E,"&gt;0")</f>
        <v/>
      </c>
      <c r="G304" s="7">
        <f>SUMIFS(df_extratos!I:I,df_extratos!F:F,Conciliacao!BD304,df_extratos!G:G,"CREDITO")+SUMIFS(df_extratos!I:I,df_extratos!F:F,Conciliacao!A304,df_extratos!G:G,"CREDITO")+SUMIFS(df_extratos!I:I,df_extratos!F:F,Conciliacao!BE304,df_extratos!G:G,"CREDITO")+SUMIFS(df_extratos!I:I,df_extratos!F:F,Conciliacao!BF304,df_extratos!G:G,"CREDITO")+SUMIFS(df_extratos!I:I,df_extratos!F:F,Conciliacao!BG304,df_extratos!G:G,"CREDITO")</f>
        <v/>
      </c>
      <c r="H304" s="9">
        <f>G304-SUM(B304:F304)</f>
        <v/>
      </c>
      <c r="I304" s="4">
        <f>SUMIFS(df_blueme_sem_parcelamento!E:E,df_blueme_sem_parcelamento!H:H,Conciliacao!A304)*(-1)</f>
        <v/>
      </c>
      <c r="J304" s="4">
        <f>SUMIFS(df_blueme_com_parcelamento!J:J,df_blueme_com_parcelamento!M:M,Conciliacao!A304)*(-1)</f>
        <v/>
      </c>
      <c r="K304" s="4">
        <f>SUMIFS(df_mutuos!J:J,df_mutuos!B:B,Conciliacao!A304)*(-1)</f>
        <v/>
      </c>
      <c r="L304" s="8">
        <f>SUMIFS(df_bloqueios_judiciais!E:E,df_bloqueios_judiciais!D:D,Conciliacao!A304,df_bloqueios_judiciais!E:E,"&lt;0")</f>
        <v/>
      </c>
      <c r="M304" s="10">
        <f>SUMIFS(df_extratos!I:I,df_extratos!F:F,Conciliacao!BD304,df_extratos!G:G,"DEBITO")+SUMIFS(df_extratos!I:I,df_extratos!F:F,Conciliacao!A304,df_extratos!G:G,"DEBITO")+SUMIFS(df_extratos!I:I,df_extratos!F:F,Conciliacao!BE304,df_extratos!G:G,"DEBITO")+SUMIFS(df_extratos!I:I,df_extratos!F:F,Conciliacao!BF304,df_extratos!G:G,"DEBITO")+SUMIFS(df_extratos!I:I,df_extratos!F:F,Conciliacao!BG304,df_extratos!G:G,"DEBITO")</f>
        <v/>
      </c>
      <c r="N304" s="11">
        <f>M304-SUM(I304:L304)</f>
        <v/>
      </c>
      <c r="O304" s="25">
        <f>SUMIFS(df_ajustes_conciliaco!D:D,df_ajustes_conciliaco!C:C,Conciliacao!A304)</f>
        <v/>
      </c>
      <c r="P304" s="22">
        <f>N304+H304-O304</f>
        <v/>
      </c>
      <c r="BD304" s="20" t="n">
        <v>45960.5</v>
      </c>
      <c r="BE304" s="20" t="n">
        <v>45960.125</v>
      </c>
      <c r="BF304" s="20" t="n">
        <v>45960.54166666666</v>
      </c>
      <c r="BG304" s="20" t="n">
        <v>45960.625</v>
      </c>
    </row>
    <row r="305">
      <c r="A305" s="5">
        <f>A304+1</f>
        <v/>
      </c>
      <c r="B305" s="3">
        <f>-SUMIFS(df_extrato_zig!G:G,df_extrato_zig!E:E,Conciliacao!A305,df_extrato_zig!D:D,"Saque")-SUMIFS(df_extrato_zig!G:G,df_extrato_zig!E:E,Conciliacao!A305,df_extrato_zig!D:D,"Antecipação")</f>
        <v/>
      </c>
      <c r="C305" s="3">
        <f>SUMIFS(df_extrato_zig!E:E,df_extrato_zig!L:L,Conciliacao!A305,df_extrato_zig!F:F,"DINHEIRO")</f>
        <v/>
      </c>
      <c r="D305" s="3">
        <f>SUMIFS(view_parc_agrup!H:H,view_parc_agrup!G:G,Conciliacao!A305)</f>
        <v/>
      </c>
      <c r="E305" s="3">
        <f>SUMIFS(df_mutuos!I:I,df_mutuos!B:B,Conciliacao!A305)</f>
        <v/>
      </c>
      <c r="F305" s="6">
        <f>SUMIFS(df_bloqueios_judiciais!E:E,df_bloqueios_judiciais!D:D,Conciliacao!A305,df_bloqueios_judiciais!E:E,"&gt;0")</f>
        <v/>
      </c>
      <c r="G305" s="7">
        <f>SUMIFS(df_extratos!I:I,df_extratos!F:F,Conciliacao!BD305,df_extratos!G:G,"CREDITO")+SUMIFS(df_extratos!I:I,df_extratos!F:F,Conciliacao!A305,df_extratos!G:G,"CREDITO")+SUMIFS(df_extratos!I:I,df_extratos!F:F,Conciliacao!BE305,df_extratos!G:G,"CREDITO")+SUMIFS(df_extratos!I:I,df_extratos!F:F,Conciliacao!BF305,df_extratos!G:G,"CREDITO")+SUMIFS(df_extratos!I:I,df_extratos!F:F,Conciliacao!BG305,df_extratos!G:G,"CREDITO")</f>
        <v/>
      </c>
      <c r="H305" s="9">
        <f>G305-SUM(B305:F305)</f>
        <v/>
      </c>
      <c r="I305" s="4">
        <f>SUMIFS(df_blueme_sem_parcelamento!E:E,df_blueme_sem_parcelamento!H:H,Conciliacao!A305)*(-1)</f>
        <v/>
      </c>
      <c r="J305" s="4">
        <f>SUMIFS(df_blueme_com_parcelamento!J:J,df_blueme_com_parcelamento!M:M,Conciliacao!A305)*(-1)</f>
        <v/>
      </c>
      <c r="K305" s="4">
        <f>SUMIFS(df_mutuos!J:J,df_mutuos!B:B,Conciliacao!A305)*(-1)</f>
        <v/>
      </c>
      <c r="L305" s="8">
        <f>SUMIFS(df_bloqueios_judiciais!E:E,df_bloqueios_judiciais!D:D,Conciliacao!A305,df_bloqueios_judiciais!E:E,"&lt;0")</f>
        <v/>
      </c>
      <c r="M305" s="10">
        <f>SUMIFS(df_extratos!I:I,df_extratos!F:F,Conciliacao!BD305,df_extratos!G:G,"DEBITO")+SUMIFS(df_extratos!I:I,df_extratos!F:F,Conciliacao!A305,df_extratos!G:G,"DEBITO")+SUMIFS(df_extratos!I:I,df_extratos!F:F,Conciliacao!BE305,df_extratos!G:G,"DEBITO")+SUMIFS(df_extratos!I:I,df_extratos!F:F,Conciliacao!BF305,df_extratos!G:G,"DEBITO")+SUMIFS(df_extratos!I:I,df_extratos!F:F,Conciliacao!BG305,df_extratos!G:G,"DEBITO")</f>
        <v/>
      </c>
      <c r="N305" s="11">
        <f>M305-SUM(I305:L305)</f>
        <v/>
      </c>
      <c r="O305" s="25">
        <f>SUMIFS(df_ajustes_conciliaco!D:D,df_ajustes_conciliaco!C:C,Conciliacao!A305)</f>
        <v/>
      </c>
      <c r="P305" s="22">
        <f>N305+H305-O305</f>
        <v/>
      </c>
      <c r="BD305" s="20" t="n">
        <v>45961.5</v>
      </c>
      <c r="BE305" s="20" t="n">
        <v>45961.125</v>
      </c>
      <c r="BF305" s="20" t="n">
        <v>45961.54166666666</v>
      </c>
      <c r="BG305" s="20" t="n">
        <v>45961.625</v>
      </c>
    </row>
    <row r="306">
      <c r="A306" s="5">
        <f>A305+1</f>
        <v/>
      </c>
      <c r="B306" s="3">
        <f>-SUMIFS(df_extrato_zig!G:G,df_extrato_zig!E:E,Conciliacao!A306,df_extrato_zig!D:D,"Saque")-SUMIFS(df_extrato_zig!G:G,df_extrato_zig!E:E,Conciliacao!A306,df_extrato_zig!D:D,"Antecipação")</f>
        <v/>
      </c>
      <c r="C306" s="3">
        <f>SUMIFS(df_extrato_zig!E:E,df_extrato_zig!L:L,Conciliacao!A306,df_extrato_zig!F:F,"DINHEIRO")</f>
        <v/>
      </c>
      <c r="D306" s="3">
        <f>SUMIFS(view_parc_agrup!H:H,view_parc_agrup!G:G,Conciliacao!A306)</f>
        <v/>
      </c>
      <c r="E306" s="3">
        <f>SUMIFS(df_mutuos!I:I,df_mutuos!B:B,Conciliacao!A306)</f>
        <v/>
      </c>
      <c r="F306" s="6">
        <f>SUMIFS(df_bloqueios_judiciais!E:E,df_bloqueios_judiciais!D:D,Conciliacao!A306,df_bloqueios_judiciais!E:E,"&gt;0")</f>
        <v/>
      </c>
      <c r="G306" s="7">
        <f>SUMIFS(df_extratos!I:I,df_extratos!F:F,Conciliacao!BD306,df_extratos!G:G,"CREDITO")+SUMIFS(df_extratos!I:I,df_extratos!F:F,Conciliacao!A306,df_extratos!G:G,"CREDITO")+SUMIFS(df_extratos!I:I,df_extratos!F:F,Conciliacao!BE306,df_extratos!G:G,"CREDITO")+SUMIFS(df_extratos!I:I,df_extratos!F:F,Conciliacao!BF306,df_extratos!G:G,"CREDITO")+SUMIFS(df_extratos!I:I,df_extratos!F:F,Conciliacao!BG306,df_extratos!G:G,"CREDITO")</f>
        <v/>
      </c>
      <c r="H306" s="9">
        <f>G306-SUM(B306:F306)</f>
        <v/>
      </c>
      <c r="I306" s="4">
        <f>SUMIFS(df_blueme_sem_parcelamento!E:E,df_blueme_sem_parcelamento!H:H,Conciliacao!A306)*(-1)</f>
        <v/>
      </c>
      <c r="J306" s="4">
        <f>SUMIFS(df_blueme_com_parcelamento!J:J,df_blueme_com_parcelamento!M:M,Conciliacao!A306)*(-1)</f>
        <v/>
      </c>
      <c r="K306" s="4">
        <f>SUMIFS(df_mutuos!J:J,df_mutuos!B:B,Conciliacao!A306)*(-1)</f>
        <v/>
      </c>
      <c r="L306" s="8">
        <f>SUMIFS(df_bloqueios_judiciais!E:E,df_bloqueios_judiciais!D:D,Conciliacao!A306,df_bloqueios_judiciais!E:E,"&lt;0")</f>
        <v/>
      </c>
      <c r="M306" s="10">
        <f>SUMIFS(df_extratos!I:I,df_extratos!F:F,Conciliacao!BD306,df_extratos!G:G,"DEBITO")+SUMIFS(df_extratos!I:I,df_extratos!F:F,Conciliacao!A306,df_extratos!G:G,"DEBITO")+SUMIFS(df_extratos!I:I,df_extratos!F:F,Conciliacao!BE306,df_extratos!G:G,"DEBITO")+SUMIFS(df_extratos!I:I,df_extratos!F:F,Conciliacao!BF306,df_extratos!G:G,"DEBITO")+SUMIFS(df_extratos!I:I,df_extratos!F:F,Conciliacao!BG306,df_extratos!G:G,"DEBITO")</f>
        <v/>
      </c>
      <c r="N306" s="11">
        <f>M306-SUM(I306:L306)</f>
        <v/>
      </c>
      <c r="O306" s="25">
        <f>SUMIFS(df_ajustes_conciliaco!D:D,df_ajustes_conciliaco!C:C,Conciliacao!A306)</f>
        <v/>
      </c>
      <c r="P306" s="22">
        <f>N306+H306-O306</f>
        <v/>
      </c>
      <c r="BD306" s="20" t="n">
        <v>45962.5</v>
      </c>
      <c r="BE306" s="20" t="n">
        <v>45962.125</v>
      </c>
      <c r="BF306" s="20" t="n">
        <v>45962.54166666666</v>
      </c>
      <c r="BG306" s="20" t="n">
        <v>45962.625</v>
      </c>
    </row>
    <row r="307">
      <c r="A307" s="5">
        <f>A306+1</f>
        <v/>
      </c>
      <c r="B307" s="3">
        <f>-SUMIFS(df_extrato_zig!G:G,df_extrato_zig!E:E,Conciliacao!A307,df_extrato_zig!D:D,"Saque")-SUMIFS(df_extrato_zig!G:G,df_extrato_zig!E:E,Conciliacao!A307,df_extrato_zig!D:D,"Antecipação")</f>
        <v/>
      </c>
      <c r="C307" s="3">
        <f>SUMIFS(df_extrato_zig!E:E,df_extrato_zig!L:L,Conciliacao!A307,df_extrato_zig!F:F,"DINHEIRO")</f>
        <v/>
      </c>
      <c r="D307" s="3">
        <f>SUMIFS(view_parc_agrup!H:H,view_parc_agrup!G:G,Conciliacao!A307)</f>
        <v/>
      </c>
      <c r="E307" s="3">
        <f>SUMIFS(df_mutuos!I:I,df_mutuos!B:B,Conciliacao!A307)</f>
        <v/>
      </c>
      <c r="F307" s="6">
        <f>SUMIFS(df_bloqueios_judiciais!E:E,df_bloqueios_judiciais!D:D,Conciliacao!A307,df_bloqueios_judiciais!E:E,"&gt;0")</f>
        <v/>
      </c>
      <c r="G307" s="7">
        <f>SUMIFS(df_extratos!I:I,df_extratos!F:F,Conciliacao!BD307,df_extratos!G:G,"CREDITO")+SUMIFS(df_extratos!I:I,df_extratos!F:F,Conciliacao!A307,df_extratos!G:G,"CREDITO")+SUMIFS(df_extratos!I:I,df_extratos!F:F,Conciliacao!BE307,df_extratos!G:G,"CREDITO")+SUMIFS(df_extratos!I:I,df_extratos!F:F,Conciliacao!BF307,df_extratos!G:G,"CREDITO")+SUMIFS(df_extratos!I:I,df_extratos!F:F,Conciliacao!BG307,df_extratos!G:G,"CREDITO")</f>
        <v/>
      </c>
      <c r="H307" s="9">
        <f>G307-SUM(B307:F307)</f>
        <v/>
      </c>
      <c r="I307" s="4">
        <f>SUMIFS(df_blueme_sem_parcelamento!E:E,df_blueme_sem_parcelamento!H:H,Conciliacao!A307)*(-1)</f>
        <v/>
      </c>
      <c r="J307" s="4">
        <f>SUMIFS(df_blueme_com_parcelamento!J:J,df_blueme_com_parcelamento!M:M,Conciliacao!A307)*(-1)</f>
        <v/>
      </c>
      <c r="K307" s="4">
        <f>SUMIFS(df_mutuos!J:J,df_mutuos!B:B,Conciliacao!A307)*(-1)</f>
        <v/>
      </c>
      <c r="L307" s="8">
        <f>SUMIFS(df_bloqueios_judiciais!E:E,df_bloqueios_judiciais!D:D,Conciliacao!A307,df_bloqueios_judiciais!E:E,"&lt;0")</f>
        <v/>
      </c>
      <c r="M307" s="10">
        <f>SUMIFS(df_extratos!I:I,df_extratos!F:F,Conciliacao!BD307,df_extratos!G:G,"DEBITO")+SUMIFS(df_extratos!I:I,df_extratos!F:F,Conciliacao!A307,df_extratos!G:G,"DEBITO")+SUMIFS(df_extratos!I:I,df_extratos!F:F,Conciliacao!BE307,df_extratos!G:G,"DEBITO")+SUMIFS(df_extratos!I:I,df_extratos!F:F,Conciliacao!BF307,df_extratos!G:G,"DEBITO")+SUMIFS(df_extratos!I:I,df_extratos!F:F,Conciliacao!BG307,df_extratos!G:G,"DEBITO")</f>
        <v/>
      </c>
      <c r="N307" s="11">
        <f>M307-SUM(I307:L307)</f>
        <v/>
      </c>
      <c r="O307" s="25">
        <f>SUMIFS(df_ajustes_conciliaco!D:D,df_ajustes_conciliaco!C:C,Conciliacao!A307)</f>
        <v/>
      </c>
      <c r="P307" s="22">
        <f>N307+H307-O307</f>
        <v/>
      </c>
      <c r="BD307" s="20" t="n">
        <v>45963.5</v>
      </c>
      <c r="BE307" s="20" t="n">
        <v>45963.125</v>
      </c>
      <c r="BF307" s="20" t="n">
        <v>45963.54166666666</v>
      </c>
      <c r="BG307" s="20" t="n">
        <v>45963.625</v>
      </c>
    </row>
    <row r="308">
      <c r="A308" s="5">
        <f>A307+1</f>
        <v/>
      </c>
      <c r="B308" s="3">
        <f>-SUMIFS(df_extrato_zig!G:G,df_extrato_zig!E:E,Conciliacao!A308,df_extrato_zig!D:D,"Saque")-SUMIFS(df_extrato_zig!G:G,df_extrato_zig!E:E,Conciliacao!A308,df_extrato_zig!D:D,"Antecipação")</f>
        <v/>
      </c>
      <c r="C308" s="3">
        <f>SUMIFS(df_extrato_zig!E:E,df_extrato_zig!L:L,Conciliacao!A308,df_extrato_zig!F:F,"DINHEIRO")</f>
        <v/>
      </c>
      <c r="D308" s="3">
        <f>SUMIFS(view_parc_agrup!H:H,view_parc_agrup!G:G,Conciliacao!A308)</f>
        <v/>
      </c>
      <c r="E308" s="3">
        <f>SUMIFS(df_mutuos!I:I,df_mutuos!B:B,Conciliacao!A308)</f>
        <v/>
      </c>
      <c r="F308" s="6">
        <f>SUMIFS(df_bloqueios_judiciais!E:E,df_bloqueios_judiciais!D:D,Conciliacao!A308,df_bloqueios_judiciais!E:E,"&gt;0")</f>
        <v/>
      </c>
      <c r="G308" s="7">
        <f>SUMIFS(df_extratos!I:I,df_extratos!F:F,Conciliacao!BD308,df_extratos!G:G,"CREDITO")+SUMIFS(df_extratos!I:I,df_extratos!F:F,Conciliacao!A308,df_extratos!G:G,"CREDITO")+SUMIFS(df_extratos!I:I,df_extratos!F:F,Conciliacao!BE308,df_extratos!G:G,"CREDITO")+SUMIFS(df_extratos!I:I,df_extratos!F:F,Conciliacao!BF308,df_extratos!G:G,"CREDITO")+SUMIFS(df_extratos!I:I,df_extratos!F:F,Conciliacao!BG308,df_extratos!G:G,"CREDITO")</f>
        <v/>
      </c>
      <c r="H308" s="9">
        <f>G308-SUM(B308:F308)</f>
        <v/>
      </c>
      <c r="I308" s="4">
        <f>SUMIFS(df_blueme_sem_parcelamento!E:E,df_blueme_sem_parcelamento!H:H,Conciliacao!A308)*(-1)</f>
        <v/>
      </c>
      <c r="J308" s="4">
        <f>SUMIFS(df_blueme_com_parcelamento!J:J,df_blueme_com_parcelamento!M:M,Conciliacao!A308)*(-1)</f>
        <v/>
      </c>
      <c r="K308" s="4">
        <f>SUMIFS(df_mutuos!J:J,df_mutuos!B:B,Conciliacao!A308)*(-1)</f>
        <v/>
      </c>
      <c r="L308" s="8">
        <f>SUMIFS(df_bloqueios_judiciais!E:E,df_bloqueios_judiciais!D:D,Conciliacao!A308,df_bloqueios_judiciais!E:E,"&lt;0")</f>
        <v/>
      </c>
      <c r="M308" s="10">
        <f>SUMIFS(df_extratos!I:I,df_extratos!F:F,Conciliacao!BD308,df_extratos!G:G,"DEBITO")+SUMIFS(df_extratos!I:I,df_extratos!F:F,Conciliacao!A308,df_extratos!G:G,"DEBITO")+SUMIFS(df_extratos!I:I,df_extratos!F:F,Conciliacao!BE308,df_extratos!G:G,"DEBITO")+SUMIFS(df_extratos!I:I,df_extratos!F:F,Conciliacao!BF308,df_extratos!G:G,"DEBITO")+SUMIFS(df_extratos!I:I,df_extratos!F:F,Conciliacao!BG308,df_extratos!G:G,"DEBITO")</f>
        <v/>
      </c>
      <c r="N308" s="11">
        <f>M308-SUM(I308:L308)</f>
        <v/>
      </c>
      <c r="O308" s="25">
        <f>SUMIFS(df_ajustes_conciliaco!D:D,df_ajustes_conciliaco!C:C,Conciliacao!A308)</f>
        <v/>
      </c>
      <c r="P308" s="22">
        <f>N308+H308-O308</f>
        <v/>
      </c>
      <c r="BD308" s="20" t="n">
        <v>45964.5</v>
      </c>
      <c r="BE308" s="20" t="n">
        <v>45964.125</v>
      </c>
      <c r="BF308" s="20" t="n">
        <v>45964.54166666666</v>
      </c>
      <c r="BG308" s="20" t="n">
        <v>45964.625</v>
      </c>
    </row>
    <row r="309">
      <c r="A309" s="5">
        <f>A308+1</f>
        <v/>
      </c>
      <c r="B309" s="3">
        <f>-SUMIFS(df_extrato_zig!G:G,df_extrato_zig!E:E,Conciliacao!A309,df_extrato_zig!D:D,"Saque")-SUMIFS(df_extrato_zig!G:G,df_extrato_zig!E:E,Conciliacao!A309,df_extrato_zig!D:D,"Antecipação")</f>
        <v/>
      </c>
      <c r="C309" s="3">
        <f>SUMIFS(df_extrato_zig!E:E,df_extrato_zig!L:L,Conciliacao!A309,df_extrato_zig!F:F,"DINHEIRO")</f>
        <v/>
      </c>
      <c r="D309" s="3">
        <f>SUMIFS(view_parc_agrup!H:H,view_parc_agrup!G:G,Conciliacao!A309)</f>
        <v/>
      </c>
      <c r="E309" s="3">
        <f>SUMIFS(df_mutuos!I:I,df_mutuos!B:B,Conciliacao!A309)</f>
        <v/>
      </c>
      <c r="F309" s="6">
        <f>SUMIFS(df_bloqueios_judiciais!E:E,df_bloqueios_judiciais!D:D,Conciliacao!A309,df_bloqueios_judiciais!E:E,"&gt;0")</f>
        <v/>
      </c>
      <c r="G309" s="7">
        <f>SUMIFS(df_extratos!I:I,df_extratos!F:F,Conciliacao!BD309,df_extratos!G:G,"CREDITO")+SUMIFS(df_extratos!I:I,df_extratos!F:F,Conciliacao!A309,df_extratos!G:G,"CREDITO")+SUMIFS(df_extratos!I:I,df_extratos!F:F,Conciliacao!BE309,df_extratos!G:G,"CREDITO")+SUMIFS(df_extratos!I:I,df_extratos!F:F,Conciliacao!BF309,df_extratos!G:G,"CREDITO")+SUMIFS(df_extratos!I:I,df_extratos!F:F,Conciliacao!BG309,df_extratos!G:G,"CREDITO")</f>
        <v/>
      </c>
      <c r="H309" s="9">
        <f>G309-SUM(B309:F309)</f>
        <v/>
      </c>
      <c r="I309" s="4">
        <f>SUMIFS(df_blueme_sem_parcelamento!E:E,df_blueme_sem_parcelamento!H:H,Conciliacao!A309)*(-1)</f>
        <v/>
      </c>
      <c r="J309" s="4">
        <f>SUMIFS(df_blueme_com_parcelamento!J:J,df_blueme_com_parcelamento!M:M,Conciliacao!A309)*(-1)</f>
        <v/>
      </c>
      <c r="K309" s="4">
        <f>SUMIFS(df_mutuos!J:J,df_mutuos!B:B,Conciliacao!A309)*(-1)</f>
        <v/>
      </c>
      <c r="L309" s="8">
        <f>SUMIFS(df_bloqueios_judiciais!E:E,df_bloqueios_judiciais!D:D,Conciliacao!A309,df_bloqueios_judiciais!E:E,"&lt;0")</f>
        <v/>
      </c>
      <c r="M309" s="10">
        <f>SUMIFS(df_extratos!I:I,df_extratos!F:F,Conciliacao!BD309,df_extratos!G:G,"DEBITO")+SUMIFS(df_extratos!I:I,df_extratos!F:F,Conciliacao!A309,df_extratos!G:G,"DEBITO")+SUMIFS(df_extratos!I:I,df_extratos!F:F,Conciliacao!BE309,df_extratos!G:G,"DEBITO")+SUMIFS(df_extratos!I:I,df_extratos!F:F,Conciliacao!BF309,df_extratos!G:G,"DEBITO")+SUMIFS(df_extratos!I:I,df_extratos!F:F,Conciliacao!BG309,df_extratos!G:G,"DEBITO")</f>
        <v/>
      </c>
      <c r="N309" s="11">
        <f>M309-SUM(I309:L309)</f>
        <v/>
      </c>
      <c r="O309" s="25">
        <f>SUMIFS(df_ajustes_conciliaco!D:D,df_ajustes_conciliaco!C:C,Conciliacao!A309)</f>
        <v/>
      </c>
      <c r="P309" s="22">
        <f>N309+H309-O309</f>
        <v/>
      </c>
      <c r="BD309" s="20" t="n">
        <v>45965.5</v>
      </c>
      <c r="BE309" s="20" t="n">
        <v>45965.125</v>
      </c>
      <c r="BF309" s="20" t="n">
        <v>45965.54166666666</v>
      </c>
      <c r="BG309" s="20" t="n">
        <v>45965.625</v>
      </c>
    </row>
    <row r="310">
      <c r="A310" s="5">
        <f>A309+1</f>
        <v/>
      </c>
      <c r="B310" s="3">
        <f>-SUMIFS(df_extrato_zig!G:G,df_extrato_zig!E:E,Conciliacao!A310,df_extrato_zig!D:D,"Saque")-SUMIFS(df_extrato_zig!G:G,df_extrato_zig!E:E,Conciliacao!A310,df_extrato_zig!D:D,"Antecipação")</f>
        <v/>
      </c>
      <c r="C310" s="3">
        <f>SUMIFS(df_extrato_zig!E:E,df_extrato_zig!L:L,Conciliacao!A310,df_extrato_zig!F:F,"DINHEIRO")</f>
        <v/>
      </c>
      <c r="D310" s="3">
        <f>SUMIFS(view_parc_agrup!H:H,view_parc_agrup!G:G,Conciliacao!A310)</f>
        <v/>
      </c>
      <c r="E310" s="3">
        <f>SUMIFS(df_mutuos!I:I,df_mutuos!B:B,Conciliacao!A310)</f>
        <v/>
      </c>
      <c r="F310" s="6">
        <f>SUMIFS(df_bloqueios_judiciais!E:E,df_bloqueios_judiciais!D:D,Conciliacao!A310,df_bloqueios_judiciais!E:E,"&gt;0")</f>
        <v/>
      </c>
      <c r="G310" s="7">
        <f>SUMIFS(df_extratos!I:I,df_extratos!F:F,Conciliacao!BD310,df_extratos!G:G,"CREDITO")+SUMIFS(df_extratos!I:I,df_extratos!F:F,Conciliacao!A310,df_extratos!G:G,"CREDITO")+SUMIFS(df_extratos!I:I,df_extratos!F:F,Conciliacao!BE310,df_extratos!G:G,"CREDITO")+SUMIFS(df_extratos!I:I,df_extratos!F:F,Conciliacao!BF310,df_extratos!G:G,"CREDITO")+SUMIFS(df_extratos!I:I,df_extratos!F:F,Conciliacao!BG310,df_extratos!G:G,"CREDITO")</f>
        <v/>
      </c>
      <c r="H310" s="9">
        <f>G310-SUM(B310:F310)</f>
        <v/>
      </c>
      <c r="I310" s="4">
        <f>SUMIFS(df_blueme_sem_parcelamento!E:E,df_blueme_sem_parcelamento!H:H,Conciliacao!A310)*(-1)</f>
        <v/>
      </c>
      <c r="J310" s="4">
        <f>SUMIFS(df_blueme_com_parcelamento!J:J,df_blueme_com_parcelamento!M:M,Conciliacao!A310)*(-1)</f>
        <v/>
      </c>
      <c r="K310" s="4">
        <f>SUMIFS(df_mutuos!J:J,df_mutuos!B:B,Conciliacao!A310)*(-1)</f>
        <v/>
      </c>
      <c r="L310" s="8">
        <f>SUMIFS(df_bloqueios_judiciais!E:E,df_bloqueios_judiciais!D:D,Conciliacao!A310,df_bloqueios_judiciais!E:E,"&lt;0")</f>
        <v/>
      </c>
      <c r="M310" s="10">
        <f>SUMIFS(df_extratos!I:I,df_extratos!F:F,Conciliacao!BD310,df_extratos!G:G,"DEBITO")+SUMIFS(df_extratos!I:I,df_extratos!F:F,Conciliacao!A310,df_extratos!G:G,"DEBITO")+SUMIFS(df_extratos!I:I,df_extratos!F:F,Conciliacao!BE310,df_extratos!G:G,"DEBITO")+SUMIFS(df_extratos!I:I,df_extratos!F:F,Conciliacao!BF310,df_extratos!G:G,"DEBITO")+SUMIFS(df_extratos!I:I,df_extratos!F:F,Conciliacao!BG310,df_extratos!G:G,"DEBITO")</f>
        <v/>
      </c>
      <c r="N310" s="11">
        <f>M310-SUM(I310:L310)</f>
        <v/>
      </c>
      <c r="O310" s="25">
        <f>SUMIFS(df_ajustes_conciliaco!D:D,df_ajustes_conciliaco!C:C,Conciliacao!A310)</f>
        <v/>
      </c>
      <c r="P310" s="22">
        <f>N310+H310-O310</f>
        <v/>
      </c>
      <c r="BD310" s="20" t="n">
        <v>45966.5</v>
      </c>
      <c r="BE310" s="20" t="n">
        <v>45966.125</v>
      </c>
      <c r="BF310" s="20" t="n">
        <v>45966.54166666666</v>
      </c>
      <c r="BG310" s="20" t="n">
        <v>45966.625</v>
      </c>
    </row>
    <row r="311">
      <c r="A311" s="5">
        <f>A310+1</f>
        <v/>
      </c>
      <c r="B311" s="3">
        <f>-SUMIFS(df_extrato_zig!G:G,df_extrato_zig!E:E,Conciliacao!A311,df_extrato_zig!D:D,"Saque")-SUMIFS(df_extrato_zig!G:G,df_extrato_zig!E:E,Conciliacao!A311,df_extrato_zig!D:D,"Antecipação")</f>
        <v/>
      </c>
      <c r="C311" s="3">
        <f>SUMIFS(df_extrato_zig!E:E,df_extrato_zig!L:L,Conciliacao!A311,df_extrato_zig!F:F,"DINHEIRO")</f>
        <v/>
      </c>
      <c r="D311" s="3">
        <f>SUMIFS(view_parc_agrup!H:H,view_parc_agrup!G:G,Conciliacao!A311)</f>
        <v/>
      </c>
      <c r="E311" s="3">
        <f>SUMIFS(df_mutuos!I:I,df_mutuos!B:B,Conciliacao!A311)</f>
        <v/>
      </c>
      <c r="F311" s="6">
        <f>SUMIFS(df_bloqueios_judiciais!E:E,df_bloqueios_judiciais!D:D,Conciliacao!A311,df_bloqueios_judiciais!E:E,"&gt;0")</f>
        <v/>
      </c>
      <c r="G311" s="7">
        <f>SUMIFS(df_extratos!I:I,df_extratos!F:F,Conciliacao!BD311,df_extratos!G:G,"CREDITO")+SUMIFS(df_extratos!I:I,df_extratos!F:F,Conciliacao!A311,df_extratos!G:G,"CREDITO")+SUMIFS(df_extratos!I:I,df_extratos!F:F,Conciliacao!BE311,df_extratos!G:G,"CREDITO")+SUMIFS(df_extratos!I:I,df_extratos!F:F,Conciliacao!BF311,df_extratos!G:G,"CREDITO")+SUMIFS(df_extratos!I:I,df_extratos!F:F,Conciliacao!BG311,df_extratos!G:G,"CREDITO")</f>
        <v/>
      </c>
      <c r="H311" s="9">
        <f>G311-SUM(B311:F311)</f>
        <v/>
      </c>
      <c r="I311" s="4">
        <f>SUMIFS(df_blueme_sem_parcelamento!E:E,df_blueme_sem_parcelamento!H:H,Conciliacao!A311)*(-1)</f>
        <v/>
      </c>
      <c r="J311" s="4">
        <f>SUMIFS(df_blueme_com_parcelamento!J:J,df_blueme_com_parcelamento!M:M,Conciliacao!A311)*(-1)</f>
        <v/>
      </c>
      <c r="K311" s="4">
        <f>SUMIFS(df_mutuos!J:J,df_mutuos!B:B,Conciliacao!A311)*(-1)</f>
        <v/>
      </c>
      <c r="L311" s="8">
        <f>SUMIFS(df_bloqueios_judiciais!E:E,df_bloqueios_judiciais!D:D,Conciliacao!A311,df_bloqueios_judiciais!E:E,"&lt;0")</f>
        <v/>
      </c>
      <c r="M311" s="10">
        <f>SUMIFS(df_extratos!I:I,df_extratos!F:F,Conciliacao!BD311,df_extratos!G:G,"DEBITO")+SUMIFS(df_extratos!I:I,df_extratos!F:F,Conciliacao!A311,df_extratos!G:G,"DEBITO")+SUMIFS(df_extratos!I:I,df_extratos!F:F,Conciliacao!BE311,df_extratos!G:G,"DEBITO")+SUMIFS(df_extratos!I:I,df_extratos!F:F,Conciliacao!BF311,df_extratos!G:G,"DEBITO")+SUMIFS(df_extratos!I:I,df_extratos!F:F,Conciliacao!BG311,df_extratos!G:G,"DEBITO")</f>
        <v/>
      </c>
      <c r="N311" s="11">
        <f>M311-SUM(I311:L311)</f>
        <v/>
      </c>
      <c r="O311" s="25">
        <f>SUMIFS(df_ajustes_conciliaco!D:D,df_ajustes_conciliaco!C:C,Conciliacao!A311)</f>
        <v/>
      </c>
      <c r="P311" s="22">
        <f>N311+H311-O311</f>
        <v/>
      </c>
      <c r="BD311" s="20" t="n">
        <v>45967.5</v>
      </c>
      <c r="BE311" s="20" t="n">
        <v>45967.125</v>
      </c>
      <c r="BF311" s="20" t="n">
        <v>45967.54166666666</v>
      </c>
      <c r="BG311" s="20" t="n">
        <v>45967.625</v>
      </c>
    </row>
    <row r="312">
      <c r="A312" s="5">
        <f>A311+1</f>
        <v/>
      </c>
      <c r="B312" s="3">
        <f>-SUMIFS(df_extrato_zig!G:G,df_extrato_zig!E:E,Conciliacao!A312,df_extrato_zig!D:D,"Saque")-SUMIFS(df_extrato_zig!G:G,df_extrato_zig!E:E,Conciliacao!A312,df_extrato_zig!D:D,"Antecipação")</f>
        <v/>
      </c>
      <c r="C312" s="3">
        <f>SUMIFS(df_extrato_zig!E:E,df_extrato_zig!L:L,Conciliacao!A312,df_extrato_zig!F:F,"DINHEIRO")</f>
        <v/>
      </c>
      <c r="D312" s="3">
        <f>SUMIFS(view_parc_agrup!H:H,view_parc_agrup!G:G,Conciliacao!A312)</f>
        <v/>
      </c>
      <c r="E312" s="3">
        <f>SUMIFS(df_mutuos!I:I,df_mutuos!B:B,Conciliacao!A312)</f>
        <v/>
      </c>
      <c r="F312" s="6">
        <f>SUMIFS(df_bloqueios_judiciais!E:E,df_bloqueios_judiciais!D:D,Conciliacao!A312,df_bloqueios_judiciais!E:E,"&gt;0")</f>
        <v/>
      </c>
      <c r="G312" s="7">
        <f>SUMIFS(df_extratos!I:I,df_extratos!F:F,Conciliacao!BD312,df_extratos!G:G,"CREDITO")+SUMIFS(df_extratos!I:I,df_extratos!F:F,Conciliacao!A312,df_extratos!G:G,"CREDITO")+SUMIFS(df_extratos!I:I,df_extratos!F:F,Conciliacao!BE312,df_extratos!G:G,"CREDITO")+SUMIFS(df_extratos!I:I,df_extratos!F:F,Conciliacao!BF312,df_extratos!G:G,"CREDITO")+SUMIFS(df_extratos!I:I,df_extratos!F:F,Conciliacao!BG312,df_extratos!G:G,"CREDITO")</f>
        <v/>
      </c>
      <c r="H312" s="9">
        <f>G312-SUM(B312:F312)</f>
        <v/>
      </c>
      <c r="I312" s="4">
        <f>SUMIFS(df_blueme_sem_parcelamento!E:E,df_blueme_sem_parcelamento!H:H,Conciliacao!A312)*(-1)</f>
        <v/>
      </c>
      <c r="J312" s="4">
        <f>SUMIFS(df_blueme_com_parcelamento!J:J,df_blueme_com_parcelamento!M:M,Conciliacao!A312)*(-1)</f>
        <v/>
      </c>
      <c r="K312" s="4">
        <f>SUMIFS(df_mutuos!J:J,df_mutuos!B:B,Conciliacao!A312)*(-1)</f>
        <v/>
      </c>
      <c r="L312" s="8">
        <f>SUMIFS(df_bloqueios_judiciais!E:E,df_bloqueios_judiciais!D:D,Conciliacao!A312,df_bloqueios_judiciais!E:E,"&lt;0")</f>
        <v/>
      </c>
      <c r="M312" s="10">
        <f>SUMIFS(df_extratos!I:I,df_extratos!F:F,Conciliacao!BD312,df_extratos!G:G,"DEBITO")+SUMIFS(df_extratos!I:I,df_extratos!F:F,Conciliacao!A312,df_extratos!G:G,"DEBITO")+SUMIFS(df_extratos!I:I,df_extratos!F:F,Conciliacao!BE312,df_extratos!G:G,"DEBITO")+SUMIFS(df_extratos!I:I,df_extratos!F:F,Conciliacao!BF312,df_extratos!G:G,"DEBITO")+SUMIFS(df_extratos!I:I,df_extratos!F:F,Conciliacao!BG312,df_extratos!G:G,"DEBITO")</f>
        <v/>
      </c>
      <c r="N312" s="11">
        <f>M312-SUM(I312:L312)</f>
        <v/>
      </c>
      <c r="O312" s="25">
        <f>SUMIFS(df_ajustes_conciliaco!D:D,df_ajustes_conciliaco!C:C,Conciliacao!A312)</f>
        <v/>
      </c>
      <c r="P312" s="22">
        <f>N312+H312-O312</f>
        <v/>
      </c>
      <c r="BD312" s="20" t="n">
        <v>45968.5</v>
      </c>
      <c r="BE312" s="20" t="n">
        <v>45968.125</v>
      </c>
      <c r="BF312" s="20" t="n">
        <v>45968.54166666666</v>
      </c>
      <c r="BG312" s="20" t="n">
        <v>45968.625</v>
      </c>
    </row>
    <row r="313">
      <c r="A313" s="5">
        <f>A312+1</f>
        <v/>
      </c>
      <c r="B313" s="3">
        <f>-SUMIFS(df_extrato_zig!G:G,df_extrato_zig!E:E,Conciliacao!A313,df_extrato_zig!D:D,"Saque")-SUMIFS(df_extrato_zig!G:G,df_extrato_zig!E:E,Conciliacao!A313,df_extrato_zig!D:D,"Antecipação")</f>
        <v/>
      </c>
      <c r="C313" s="3">
        <f>SUMIFS(df_extrato_zig!E:E,df_extrato_zig!L:L,Conciliacao!A313,df_extrato_zig!F:F,"DINHEIRO")</f>
        <v/>
      </c>
      <c r="D313" s="3">
        <f>SUMIFS(view_parc_agrup!H:H,view_parc_agrup!G:G,Conciliacao!A313)</f>
        <v/>
      </c>
      <c r="E313" s="3">
        <f>SUMIFS(df_mutuos!I:I,df_mutuos!B:B,Conciliacao!A313)</f>
        <v/>
      </c>
      <c r="F313" s="6">
        <f>SUMIFS(df_bloqueios_judiciais!E:E,df_bloqueios_judiciais!D:D,Conciliacao!A313,df_bloqueios_judiciais!E:E,"&gt;0")</f>
        <v/>
      </c>
      <c r="G313" s="7">
        <f>SUMIFS(df_extratos!I:I,df_extratos!F:F,Conciliacao!BD313,df_extratos!G:G,"CREDITO")+SUMIFS(df_extratos!I:I,df_extratos!F:F,Conciliacao!A313,df_extratos!G:G,"CREDITO")+SUMIFS(df_extratos!I:I,df_extratos!F:F,Conciliacao!BE313,df_extratos!G:G,"CREDITO")+SUMIFS(df_extratos!I:I,df_extratos!F:F,Conciliacao!BF313,df_extratos!G:G,"CREDITO")+SUMIFS(df_extratos!I:I,df_extratos!F:F,Conciliacao!BG313,df_extratos!G:G,"CREDITO")</f>
        <v/>
      </c>
      <c r="H313" s="9">
        <f>G313-SUM(B313:F313)</f>
        <v/>
      </c>
      <c r="I313" s="4">
        <f>SUMIFS(df_blueme_sem_parcelamento!E:E,df_blueme_sem_parcelamento!H:H,Conciliacao!A313)*(-1)</f>
        <v/>
      </c>
      <c r="J313" s="4">
        <f>SUMIFS(df_blueme_com_parcelamento!J:J,df_blueme_com_parcelamento!M:M,Conciliacao!A313)*(-1)</f>
        <v/>
      </c>
      <c r="K313" s="4">
        <f>SUMIFS(df_mutuos!J:J,df_mutuos!B:B,Conciliacao!A313)*(-1)</f>
        <v/>
      </c>
      <c r="L313" s="8">
        <f>SUMIFS(df_bloqueios_judiciais!E:E,df_bloqueios_judiciais!D:D,Conciliacao!A313,df_bloqueios_judiciais!E:E,"&lt;0")</f>
        <v/>
      </c>
      <c r="M313" s="10">
        <f>SUMIFS(df_extratos!I:I,df_extratos!F:F,Conciliacao!BD313,df_extratos!G:G,"DEBITO")+SUMIFS(df_extratos!I:I,df_extratos!F:F,Conciliacao!A313,df_extratos!G:G,"DEBITO")+SUMIFS(df_extratos!I:I,df_extratos!F:F,Conciliacao!BE313,df_extratos!G:G,"DEBITO")+SUMIFS(df_extratos!I:I,df_extratos!F:F,Conciliacao!BF313,df_extratos!G:G,"DEBITO")+SUMIFS(df_extratos!I:I,df_extratos!F:F,Conciliacao!BG313,df_extratos!G:G,"DEBITO")</f>
        <v/>
      </c>
      <c r="N313" s="11">
        <f>M313-SUM(I313:L313)</f>
        <v/>
      </c>
      <c r="O313" s="25">
        <f>SUMIFS(df_ajustes_conciliaco!D:D,df_ajustes_conciliaco!C:C,Conciliacao!A313)</f>
        <v/>
      </c>
      <c r="P313" s="22">
        <f>N313+H313-O313</f>
        <v/>
      </c>
      <c r="BD313" s="20" t="n">
        <v>45969.5</v>
      </c>
      <c r="BE313" s="20" t="n">
        <v>45969.125</v>
      </c>
      <c r="BF313" s="20" t="n">
        <v>45969.54166666666</v>
      </c>
      <c r="BG313" s="20" t="n">
        <v>45969.625</v>
      </c>
    </row>
    <row r="314">
      <c r="A314" s="5">
        <f>A313+1</f>
        <v/>
      </c>
      <c r="B314" s="3">
        <f>-SUMIFS(df_extrato_zig!G:G,df_extrato_zig!E:E,Conciliacao!A314,df_extrato_zig!D:D,"Saque")-SUMIFS(df_extrato_zig!G:G,df_extrato_zig!E:E,Conciliacao!A314,df_extrato_zig!D:D,"Antecipação")</f>
        <v/>
      </c>
      <c r="C314" s="3">
        <f>SUMIFS(df_extrato_zig!E:E,df_extrato_zig!L:L,Conciliacao!A314,df_extrato_zig!F:F,"DINHEIRO")</f>
        <v/>
      </c>
      <c r="D314" s="3">
        <f>SUMIFS(view_parc_agrup!H:H,view_parc_agrup!G:G,Conciliacao!A314)</f>
        <v/>
      </c>
      <c r="E314" s="3">
        <f>SUMIFS(df_mutuos!I:I,df_mutuos!B:B,Conciliacao!A314)</f>
        <v/>
      </c>
      <c r="F314" s="6">
        <f>SUMIFS(df_bloqueios_judiciais!E:E,df_bloqueios_judiciais!D:D,Conciliacao!A314,df_bloqueios_judiciais!E:E,"&gt;0")</f>
        <v/>
      </c>
      <c r="G314" s="7">
        <f>SUMIFS(df_extratos!I:I,df_extratos!F:F,Conciliacao!BD314,df_extratos!G:G,"CREDITO")+SUMIFS(df_extratos!I:I,df_extratos!F:F,Conciliacao!A314,df_extratos!G:G,"CREDITO")+SUMIFS(df_extratos!I:I,df_extratos!F:F,Conciliacao!BE314,df_extratos!G:G,"CREDITO")+SUMIFS(df_extratos!I:I,df_extratos!F:F,Conciliacao!BF314,df_extratos!G:G,"CREDITO")+SUMIFS(df_extratos!I:I,df_extratos!F:F,Conciliacao!BG314,df_extratos!G:G,"CREDITO")</f>
        <v/>
      </c>
      <c r="H314" s="9">
        <f>G314-SUM(B314:F314)</f>
        <v/>
      </c>
      <c r="I314" s="4">
        <f>SUMIFS(df_blueme_sem_parcelamento!E:E,df_blueme_sem_parcelamento!H:H,Conciliacao!A314)*(-1)</f>
        <v/>
      </c>
      <c r="J314" s="4">
        <f>SUMIFS(df_blueme_com_parcelamento!J:J,df_blueme_com_parcelamento!M:M,Conciliacao!A314)*(-1)</f>
        <v/>
      </c>
      <c r="K314" s="4">
        <f>SUMIFS(df_mutuos!J:J,df_mutuos!B:B,Conciliacao!A314)*(-1)</f>
        <v/>
      </c>
      <c r="L314" s="8">
        <f>SUMIFS(df_bloqueios_judiciais!E:E,df_bloqueios_judiciais!D:D,Conciliacao!A314,df_bloqueios_judiciais!E:E,"&lt;0")</f>
        <v/>
      </c>
      <c r="M314" s="10">
        <f>SUMIFS(df_extratos!I:I,df_extratos!F:F,Conciliacao!BD314,df_extratos!G:G,"DEBITO")+SUMIFS(df_extratos!I:I,df_extratos!F:F,Conciliacao!A314,df_extratos!G:G,"DEBITO")+SUMIFS(df_extratos!I:I,df_extratos!F:F,Conciliacao!BE314,df_extratos!G:G,"DEBITO")+SUMIFS(df_extratos!I:I,df_extratos!F:F,Conciliacao!BF314,df_extratos!G:G,"DEBITO")+SUMIFS(df_extratos!I:I,df_extratos!F:F,Conciliacao!BG314,df_extratos!G:G,"DEBITO")</f>
        <v/>
      </c>
      <c r="N314" s="11">
        <f>M314-SUM(I314:L314)</f>
        <v/>
      </c>
      <c r="O314" s="25">
        <f>SUMIFS(df_ajustes_conciliaco!D:D,df_ajustes_conciliaco!C:C,Conciliacao!A314)</f>
        <v/>
      </c>
      <c r="P314" s="22">
        <f>N314+H314-O314</f>
        <v/>
      </c>
      <c r="BD314" s="20" t="n">
        <v>45970.5</v>
      </c>
      <c r="BE314" s="20" t="n">
        <v>45970.125</v>
      </c>
      <c r="BF314" s="20" t="n">
        <v>45970.54166666666</v>
      </c>
      <c r="BG314" s="20" t="n">
        <v>45970.625</v>
      </c>
    </row>
    <row r="315">
      <c r="A315" s="5">
        <f>A314+1</f>
        <v/>
      </c>
      <c r="B315" s="3">
        <f>-SUMIFS(df_extrato_zig!G:G,df_extrato_zig!E:E,Conciliacao!A315,df_extrato_zig!D:D,"Saque")-SUMIFS(df_extrato_zig!G:G,df_extrato_zig!E:E,Conciliacao!A315,df_extrato_zig!D:D,"Antecipação")</f>
        <v/>
      </c>
      <c r="C315" s="3">
        <f>SUMIFS(df_extrato_zig!E:E,df_extrato_zig!L:L,Conciliacao!A315,df_extrato_zig!F:F,"DINHEIRO")</f>
        <v/>
      </c>
      <c r="D315" s="3">
        <f>SUMIFS(view_parc_agrup!H:H,view_parc_agrup!G:G,Conciliacao!A315)</f>
        <v/>
      </c>
      <c r="E315" s="3">
        <f>SUMIFS(df_mutuos!I:I,df_mutuos!B:B,Conciliacao!A315)</f>
        <v/>
      </c>
      <c r="F315" s="6">
        <f>SUMIFS(df_bloqueios_judiciais!E:E,df_bloqueios_judiciais!D:D,Conciliacao!A315,df_bloqueios_judiciais!E:E,"&gt;0")</f>
        <v/>
      </c>
      <c r="G315" s="7">
        <f>SUMIFS(df_extratos!I:I,df_extratos!F:F,Conciliacao!BD315,df_extratos!G:G,"CREDITO")+SUMIFS(df_extratos!I:I,df_extratos!F:F,Conciliacao!A315,df_extratos!G:G,"CREDITO")+SUMIFS(df_extratos!I:I,df_extratos!F:F,Conciliacao!BE315,df_extratos!G:G,"CREDITO")+SUMIFS(df_extratos!I:I,df_extratos!F:F,Conciliacao!BF315,df_extratos!G:G,"CREDITO")+SUMIFS(df_extratos!I:I,df_extratos!F:F,Conciliacao!BG315,df_extratos!G:G,"CREDITO")</f>
        <v/>
      </c>
      <c r="H315" s="9">
        <f>G315-SUM(B315:F315)</f>
        <v/>
      </c>
      <c r="I315" s="4">
        <f>SUMIFS(df_blueme_sem_parcelamento!E:E,df_blueme_sem_parcelamento!H:H,Conciliacao!A315)*(-1)</f>
        <v/>
      </c>
      <c r="J315" s="4">
        <f>SUMIFS(df_blueme_com_parcelamento!J:J,df_blueme_com_parcelamento!M:M,Conciliacao!A315)*(-1)</f>
        <v/>
      </c>
      <c r="K315" s="4">
        <f>SUMIFS(df_mutuos!J:J,df_mutuos!B:B,Conciliacao!A315)*(-1)</f>
        <v/>
      </c>
      <c r="L315" s="8">
        <f>SUMIFS(df_bloqueios_judiciais!E:E,df_bloqueios_judiciais!D:D,Conciliacao!A315,df_bloqueios_judiciais!E:E,"&lt;0")</f>
        <v/>
      </c>
      <c r="M315" s="10">
        <f>SUMIFS(df_extratos!I:I,df_extratos!F:F,Conciliacao!BD315,df_extratos!G:G,"DEBITO")+SUMIFS(df_extratos!I:I,df_extratos!F:F,Conciliacao!A315,df_extratos!G:G,"DEBITO")+SUMIFS(df_extratos!I:I,df_extratos!F:F,Conciliacao!BE315,df_extratos!G:G,"DEBITO")+SUMIFS(df_extratos!I:I,df_extratos!F:F,Conciliacao!BF315,df_extratos!G:G,"DEBITO")+SUMIFS(df_extratos!I:I,df_extratos!F:F,Conciliacao!BG315,df_extratos!G:G,"DEBITO")</f>
        <v/>
      </c>
      <c r="N315" s="11">
        <f>M315-SUM(I315:L315)</f>
        <v/>
      </c>
      <c r="O315" s="25">
        <f>SUMIFS(df_ajustes_conciliaco!D:D,df_ajustes_conciliaco!C:C,Conciliacao!A315)</f>
        <v/>
      </c>
      <c r="P315" s="22">
        <f>N315+H315-O315</f>
        <v/>
      </c>
      <c r="BD315" s="20" t="n">
        <v>45971.5</v>
      </c>
      <c r="BE315" s="20" t="n">
        <v>45971.125</v>
      </c>
      <c r="BF315" s="20" t="n">
        <v>45971.54166666666</v>
      </c>
      <c r="BG315" s="20" t="n">
        <v>45971.625</v>
      </c>
    </row>
    <row r="316">
      <c r="A316" s="5">
        <f>A315+1</f>
        <v/>
      </c>
      <c r="B316" s="3">
        <f>-SUMIFS(df_extrato_zig!G:G,df_extrato_zig!E:E,Conciliacao!A316,df_extrato_zig!D:D,"Saque")-SUMIFS(df_extrato_zig!G:G,df_extrato_zig!E:E,Conciliacao!A316,df_extrato_zig!D:D,"Antecipação")</f>
        <v/>
      </c>
      <c r="C316" s="3">
        <f>SUMIFS(df_extrato_zig!E:E,df_extrato_zig!L:L,Conciliacao!A316,df_extrato_zig!F:F,"DINHEIRO")</f>
        <v/>
      </c>
      <c r="D316" s="3">
        <f>SUMIFS(view_parc_agrup!H:H,view_parc_agrup!G:G,Conciliacao!A316)</f>
        <v/>
      </c>
      <c r="E316" s="3">
        <f>SUMIFS(df_mutuos!I:I,df_mutuos!B:B,Conciliacao!A316)</f>
        <v/>
      </c>
      <c r="F316" s="6">
        <f>SUMIFS(df_bloqueios_judiciais!E:E,df_bloqueios_judiciais!D:D,Conciliacao!A316,df_bloqueios_judiciais!E:E,"&gt;0")</f>
        <v/>
      </c>
      <c r="G316" s="7">
        <f>SUMIFS(df_extratos!I:I,df_extratos!F:F,Conciliacao!BD316,df_extratos!G:G,"CREDITO")+SUMIFS(df_extratos!I:I,df_extratos!F:F,Conciliacao!A316,df_extratos!G:G,"CREDITO")+SUMIFS(df_extratos!I:I,df_extratos!F:F,Conciliacao!BE316,df_extratos!G:G,"CREDITO")+SUMIFS(df_extratos!I:I,df_extratos!F:F,Conciliacao!BF316,df_extratos!G:G,"CREDITO")+SUMIFS(df_extratos!I:I,df_extratos!F:F,Conciliacao!BG316,df_extratos!G:G,"CREDITO")</f>
        <v/>
      </c>
      <c r="H316" s="9">
        <f>G316-SUM(B316:F316)</f>
        <v/>
      </c>
      <c r="I316" s="4">
        <f>SUMIFS(df_blueme_sem_parcelamento!E:E,df_blueme_sem_parcelamento!H:H,Conciliacao!A316)*(-1)</f>
        <v/>
      </c>
      <c r="J316" s="4">
        <f>SUMIFS(df_blueme_com_parcelamento!J:J,df_blueme_com_parcelamento!M:M,Conciliacao!A316)*(-1)</f>
        <v/>
      </c>
      <c r="K316" s="4">
        <f>SUMIFS(df_mutuos!J:J,df_mutuos!B:B,Conciliacao!A316)*(-1)</f>
        <v/>
      </c>
      <c r="L316" s="8">
        <f>SUMIFS(df_bloqueios_judiciais!E:E,df_bloqueios_judiciais!D:D,Conciliacao!A316,df_bloqueios_judiciais!E:E,"&lt;0")</f>
        <v/>
      </c>
      <c r="M316" s="10">
        <f>SUMIFS(df_extratos!I:I,df_extratos!F:F,Conciliacao!BD316,df_extratos!G:G,"DEBITO")+SUMIFS(df_extratos!I:I,df_extratos!F:F,Conciliacao!A316,df_extratos!G:G,"DEBITO")+SUMIFS(df_extratos!I:I,df_extratos!F:F,Conciliacao!BE316,df_extratos!G:G,"DEBITO")+SUMIFS(df_extratos!I:I,df_extratos!F:F,Conciliacao!BF316,df_extratos!G:G,"DEBITO")+SUMIFS(df_extratos!I:I,df_extratos!F:F,Conciliacao!BG316,df_extratos!G:G,"DEBITO")</f>
        <v/>
      </c>
      <c r="N316" s="11">
        <f>M316-SUM(I316:L316)</f>
        <v/>
      </c>
      <c r="O316" s="25">
        <f>SUMIFS(df_ajustes_conciliaco!D:D,df_ajustes_conciliaco!C:C,Conciliacao!A316)</f>
        <v/>
      </c>
      <c r="P316" s="22">
        <f>N316+H316-O316</f>
        <v/>
      </c>
      <c r="BD316" s="20" t="n">
        <v>45972.5</v>
      </c>
      <c r="BE316" s="20" t="n">
        <v>45972.125</v>
      </c>
      <c r="BF316" s="20" t="n">
        <v>45972.54166666666</v>
      </c>
      <c r="BG316" s="20" t="n">
        <v>45972.625</v>
      </c>
    </row>
    <row r="317">
      <c r="A317" s="5">
        <f>A316+1</f>
        <v/>
      </c>
      <c r="B317" s="3">
        <f>-SUMIFS(df_extrato_zig!G:G,df_extrato_zig!E:E,Conciliacao!A317,df_extrato_zig!D:D,"Saque")-SUMIFS(df_extrato_zig!G:G,df_extrato_zig!E:E,Conciliacao!A317,df_extrato_zig!D:D,"Antecipação")</f>
        <v/>
      </c>
      <c r="C317" s="3">
        <f>SUMIFS(df_extrato_zig!E:E,df_extrato_zig!L:L,Conciliacao!A317,df_extrato_zig!F:F,"DINHEIRO")</f>
        <v/>
      </c>
      <c r="D317" s="3">
        <f>SUMIFS(view_parc_agrup!H:H,view_parc_agrup!G:G,Conciliacao!A317)</f>
        <v/>
      </c>
      <c r="E317" s="3">
        <f>SUMIFS(df_mutuos!I:I,df_mutuos!B:B,Conciliacao!A317)</f>
        <v/>
      </c>
      <c r="F317" s="6">
        <f>SUMIFS(df_bloqueios_judiciais!E:E,df_bloqueios_judiciais!D:D,Conciliacao!A317,df_bloqueios_judiciais!E:E,"&gt;0")</f>
        <v/>
      </c>
      <c r="G317" s="7">
        <f>SUMIFS(df_extratos!I:I,df_extratos!F:F,Conciliacao!BD317,df_extratos!G:G,"CREDITO")+SUMIFS(df_extratos!I:I,df_extratos!F:F,Conciliacao!A317,df_extratos!G:G,"CREDITO")+SUMIFS(df_extratos!I:I,df_extratos!F:F,Conciliacao!BE317,df_extratos!G:G,"CREDITO")+SUMIFS(df_extratos!I:I,df_extratos!F:F,Conciliacao!BF317,df_extratos!G:G,"CREDITO")+SUMIFS(df_extratos!I:I,df_extratos!F:F,Conciliacao!BG317,df_extratos!G:G,"CREDITO")</f>
        <v/>
      </c>
      <c r="H317" s="9">
        <f>G317-SUM(B317:F317)</f>
        <v/>
      </c>
      <c r="I317" s="4">
        <f>SUMIFS(df_blueme_sem_parcelamento!E:E,df_blueme_sem_parcelamento!H:H,Conciliacao!A317)*(-1)</f>
        <v/>
      </c>
      <c r="J317" s="4">
        <f>SUMIFS(df_blueme_com_parcelamento!J:J,df_blueme_com_parcelamento!M:M,Conciliacao!A317)*(-1)</f>
        <v/>
      </c>
      <c r="K317" s="4">
        <f>SUMIFS(df_mutuos!J:J,df_mutuos!B:B,Conciliacao!A317)*(-1)</f>
        <v/>
      </c>
      <c r="L317" s="8">
        <f>SUMIFS(df_bloqueios_judiciais!E:E,df_bloqueios_judiciais!D:D,Conciliacao!A317,df_bloqueios_judiciais!E:E,"&lt;0")</f>
        <v/>
      </c>
      <c r="M317" s="10">
        <f>SUMIFS(df_extratos!I:I,df_extratos!F:F,Conciliacao!BD317,df_extratos!G:G,"DEBITO")+SUMIFS(df_extratos!I:I,df_extratos!F:F,Conciliacao!A317,df_extratos!G:G,"DEBITO")+SUMIFS(df_extratos!I:I,df_extratos!F:F,Conciliacao!BE317,df_extratos!G:G,"DEBITO")+SUMIFS(df_extratos!I:I,df_extratos!F:F,Conciliacao!BF317,df_extratos!G:G,"DEBITO")+SUMIFS(df_extratos!I:I,df_extratos!F:F,Conciliacao!BG317,df_extratos!G:G,"DEBITO")</f>
        <v/>
      </c>
      <c r="N317" s="11">
        <f>M317-SUM(I317:L317)</f>
        <v/>
      </c>
      <c r="O317" s="25">
        <f>SUMIFS(df_ajustes_conciliaco!D:D,df_ajustes_conciliaco!C:C,Conciliacao!A317)</f>
        <v/>
      </c>
      <c r="P317" s="22">
        <f>N317+H317-O317</f>
        <v/>
      </c>
      <c r="BD317" s="20" t="n">
        <v>45973.5</v>
      </c>
      <c r="BE317" s="20" t="n">
        <v>45973.125</v>
      </c>
      <c r="BF317" s="20" t="n">
        <v>45973.54166666666</v>
      </c>
      <c r="BG317" s="20" t="n">
        <v>45973.625</v>
      </c>
    </row>
    <row r="318">
      <c r="A318" s="5">
        <f>A317+1</f>
        <v/>
      </c>
      <c r="B318" s="3">
        <f>-SUMIFS(df_extrato_zig!G:G,df_extrato_zig!E:E,Conciliacao!A318,df_extrato_zig!D:D,"Saque")-SUMIFS(df_extrato_zig!G:G,df_extrato_zig!E:E,Conciliacao!A318,df_extrato_zig!D:D,"Antecipação")</f>
        <v/>
      </c>
      <c r="C318" s="3">
        <f>SUMIFS(df_extrato_zig!E:E,df_extrato_zig!L:L,Conciliacao!A318,df_extrato_zig!F:F,"DINHEIRO")</f>
        <v/>
      </c>
      <c r="D318" s="3">
        <f>SUMIFS(view_parc_agrup!H:H,view_parc_agrup!G:G,Conciliacao!A318)</f>
        <v/>
      </c>
      <c r="E318" s="3">
        <f>SUMIFS(df_mutuos!I:I,df_mutuos!B:B,Conciliacao!A318)</f>
        <v/>
      </c>
      <c r="F318" s="6">
        <f>SUMIFS(df_bloqueios_judiciais!E:E,df_bloqueios_judiciais!D:D,Conciliacao!A318,df_bloqueios_judiciais!E:E,"&gt;0")</f>
        <v/>
      </c>
      <c r="G318" s="7">
        <f>SUMIFS(df_extratos!I:I,df_extratos!F:F,Conciliacao!BD318,df_extratos!G:G,"CREDITO")+SUMIFS(df_extratos!I:I,df_extratos!F:F,Conciliacao!A318,df_extratos!G:G,"CREDITO")+SUMIFS(df_extratos!I:I,df_extratos!F:F,Conciliacao!BE318,df_extratos!G:G,"CREDITO")+SUMIFS(df_extratos!I:I,df_extratos!F:F,Conciliacao!BF318,df_extratos!G:G,"CREDITO")+SUMIFS(df_extratos!I:I,df_extratos!F:F,Conciliacao!BG318,df_extratos!G:G,"CREDITO")</f>
        <v/>
      </c>
      <c r="H318" s="9">
        <f>G318-SUM(B318:F318)</f>
        <v/>
      </c>
      <c r="I318" s="4">
        <f>SUMIFS(df_blueme_sem_parcelamento!E:E,df_blueme_sem_parcelamento!H:H,Conciliacao!A318)*(-1)</f>
        <v/>
      </c>
      <c r="J318" s="4">
        <f>SUMIFS(df_blueme_com_parcelamento!J:J,df_blueme_com_parcelamento!M:M,Conciliacao!A318)*(-1)</f>
        <v/>
      </c>
      <c r="K318" s="4">
        <f>SUMIFS(df_mutuos!J:J,df_mutuos!B:B,Conciliacao!A318)*(-1)</f>
        <v/>
      </c>
      <c r="L318" s="8">
        <f>SUMIFS(df_bloqueios_judiciais!E:E,df_bloqueios_judiciais!D:D,Conciliacao!A318,df_bloqueios_judiciais!E:E,"&lt;0")</f>
        <v/>
      </c>
      <c r="M318" s="10">
        <f>SUMIFS(df_extratos!I:I,df_extratos!F:F,Conciliacao!BD318,df_extratos!G:G,"DEBITO")+SUMIFS(df_extratos!I:I,df_extratos!F:F,Conciliacao!A318,df_extratos!G:G,"DEBITO")+SUMIFS(df_extratos!I:I,df_extratos!F:F,Conciliacao!BE318,df_extratos!G:G,"DEBITO")+SUMIFS(df_extratos!I:I,df_extratos!F:F,Conciliacao!BF318,df_extratos!G:G,"DEBITO")+SUMIFS(df_extratos!I:I,df_extratos!F:F,Conciliacao!BG318,df_extratos!G:G,"DEBITO")</f>
        <v/>
      </c>
      <c r="N318" s="11">
        <f>M318-SUM(I318:L318)</f>
        <v/>
      </c>
      <c r="O318" s="25">
        <f>SUMIFS(df_ajustes_conciliaco!D:D,df_ajustes_conciliaco!C:C,Conciliacao!A318)</f>
        <v/>
      </c>
      <c r="P318" s="22">
        <f>N318+H318-O318</f>
        <v/>
      </c>
      <c r="BD318" s="20" t="n">
        <v>45974.5</v>
      </c>
      <c r="BE318" s="20" t="n">
        <v>45974.125</v>
      </c>
      <c r="BF318" s="20" t="n">
        <v>45974.54166666666</v>
      </c>
      <c r="BG318" s="20" t="n">
        <v>45974.625</v>
      </c>
    </row>
    <row r="319">
      <c r="A319" s="5">
        <f>A318+1</f>
        <v/>
      </c>
      <c r="B319" s="3">
        <f>-SUMIFS(df_extrato_zig!G:G,df_extrato_zig!E:E,Conciliacao!A319,df_extrato_zig!D:D,"Saque")-SUMIFS(df_extrato_zig!G:G,df_extrato_zig!E:E,Conciliacao!A319,df_extrato_zig!D:D,"Antecipação")</f>
        <v/>
      </c>
      <c r="C319" s="3">
        <f>SUMIFS(df_extrato_zig!E:E,df_extrato_zig!L:L,Conciliacao!A319,df_extrato_zig!F:F,"DINHEIRO")</f>
        <v/>
      </c>
      <c r="D319" s="3">
        <f>SUMIFS(view_parc_agrup!H:H,view_parc_agrup!G:G,Conciliacao!A319)</f>
        <v/>
      </c>
      <c r="E319" s="3">
        <f>SUMIFS(df_mutuos!I:I,df_mutuos!B:B,Conciliacao!A319)</f>
        <v/>
      </c>
      <c r="F319" s="6">
        <f>SUMIFS(df_bloqueios_judiciais!E:E,df_bloqueios_judiciais!D:D,Conciliacao!A319,df_bloqueios_judiciais!E:E,"&gt;0")</f>
        <v/>
      </c>
      <c r="G319" s="7">
        <f>SUMIFS(df_extratos!I:I,df_extratos!F:F,Conciliacao!BD319,df_extratos!G:G,"CREDITO")+SUMIFS(df_extratos!I:I,df_extratos!F:F,Conciliacao!A319,df_extratos!G:G,"CREDITO")+SUMIFS(df_extratos!I:I,df_extratos!F:F,Conciliacao!BE319,df_extratos!G:G,"CREDITO")+SUMIFS(df_extratos!I:I,df_extratos!F:F,Conciliacao!BF319,df_extratos!G:G,"CREDITO")+SUMIFS(df_extratos!I:I,df_extratos!F:F,Conciliacao!BG319,df_extratos!G:G,"CREDITO")</f>
        <v/>
      </c>
      <c r="H319" s="9">
        <f>G319-SUM(B319:F319)</f>
        <v/>
      </c>
      <c r="I319" s="4">
        <f>SUMIFS(df_blueme_sem_parcelamento!E:E,df_blueme_sem_parcelamento!H:H,Conciliacao!A319)*(-1)</f>
        <v/>
      </c>
      <c r="J319" s="4">
        <f>SUMIFS(df_blueme_com_parcelamento!J:J,df_blueme_com_parcelamento!M:M,Conciliacao!A319)*(-1)</f>
        <v/>
      </c>
      <c r="K319" s="4">
        <f>SUMIFS(df_mutuos!J:J,df_mutuos!B:B,Conciliacao!A319)*(-1)</f>
        <v/>
      </c>
      <c r="L319" s="8">
        <f>SUMIFS(df_bloqueios_judiciais!E:E,df_bloqueios_judiciais!D:D,Conciliacao!A319,df_bloqueios_judiciais!E:E,"&lt;0")</f>
        <v/>
      </c>
      <c r="M319" s="10">
        <f>SUMIFS(df_extratos!I:I,df_extratos!F:F,Conciliacao!BD319,df_extratos!G:G,"DEBITO")+SUMIFS(df_extratos!I:I,df_extratos!F:F,Conciliacao!A319,df_extratos!G:G,"DEBITO")+SUMIFS(df_extratos!I:I,df_extratos!F:F,Conciliacao!BE319,df_extratos!G:G,"DEBITO")+SUMIFS(df_extratos!I:I,df_extratos!F:F,Conciliacao!BF319,df_extratos!G:G,"DEBITO")+SUMIFS(df_extratos!I:I,df_extratos!F:F,Conciliacao!BG319,df_extratos!G:G,"DEBITO")</f>
        <v/>
      </c>
      <c r="N319" s="11">
        <f>M319-SUM(I319:L319)</f>
        <v/>
      </c>
      <c r="O319" s="25">
        <f>SUMIFS(df_ajustes_conciliaco!D:D,df_ajustes_conciliaco!C:C,Conciliacao!A319)</f>
        <v/>
      </c>
      <c r="P319" s="22">
        <f>N319+H319-O319</f>
        <v/>
      </c>
      <c r="BD319" s="20" t="n">
        <v>45975.5</v>
      </c>
      <c r="BE319" s="20" t="n">
        <v>45975.125</v>
      </c>
      <c r="BF319" s="20" t="n">
        <v>45975.54166666666</v>
      </c>
      <c r="BG319" s="20" t="n">
        <v>45975.625</v>
      </c>
    </row>
    <row r="320">
      <c r="A320" s="5">
        <f>A319+1</f>
        <v/>
      </c>
      <c r="B320" s="3">
        <f>-SUMIFS(df_extrato_zig!G:G,df_extrato_zig!E:E,Conciliacao!A320,df_extrato_zig!D:D,"Saque")-SUMIFS(df_extrato_zig!G:G,df_extrato_zig!E:E,Conciliacao!A320,df_extrato_zig!D:D,"Antecipação")</f>
        <v/>
      </c>
      <c r="C320" s="3">
        <f>SUMIFS(df_extrato_zig!E:E,df_extrato_zig!L:L,Conciliacao!A320,df_extrato_zig!F:F,"DINHEIRO")</f>
        <v/>
      </c>
      <c r="D320" s="3">
        <f>SUMIFS(view_parc_agrup!H:H,view_parc_agrup!G:G,Conciliacao!A320)</f>
        <v/>
      </c>
      <c r="E320" s="3">
        <f>SUMIFS(df_mutuos!I:I,df_mutuos!B:B,Conciliacao!A320)</f>
        <v/>
      </c>
      <c r="F320" s="6">
        <f>SUMIFS(df_bloqueios_judiciais!E:E,df_bloqueios_judiciais!D:D,Conciliacao!A320,df_bloqueios_judiciais!E:E,"&gt;0")</f>
        <v/>
      </c>
      <c r="G320" s="7">
        <f>SUMIFS(df_extratos!I:I,df_extratos!F:F,Conciliacao!BD320,df_extratos!G:G,"CREDITO")+SUMIFS(df_extratos!I:I,df_extratos!F:F,Conciliacao!A320,df_extratos!G:G,"CREDITO")+SUMIFS(df_extratos!I:I,df_extratos!F:F,Conciliacao!BE320,df_extratos!G:G,"CREDITO")+SUMIFS(df_extratos!I:I,df_extratos!F:F,Conciliacao!BF320,df_extratos!G:G,"CREDITO")+SUMIFS(df_extratos!I:I,df_extratos!F:F,Conciliacao!BG320,df_extratos!G:G,"CREDITO")</f>
        <v/>
      </c>
      <c r="H320" s="9">
        <f>G320-SUM(B320:F320)</f>
        <v/>
      </c>
      <c r="I320" s="4">
        <f>SUMIFS(df_blueme_sem_parcelamento!E:E,df_blueme_sem_parcelamento!H:H,Conciliacao!A320)*(-1)</f>
        <v/>
      </c>
      <c r="J320" s="4">
        <f>SUMIFS(df_blueme_com_parcelamento!J:J,df_blueme_com_parcelamento!M:M,Conciliacao!A320)*(-1)</f>
        <v/>
      </c>
      <c r="K320" s="4">
        <f>SUMIFS(df_mutuos!J:J,df_mutuos!B:B,Conciliacao!A320)*(-1)</f>
        <v/>
      </c>
      <c r="L320" s="8">
        <f>SUMIFS(df_bloqueios_judiciais!E:E,df_bloqueios_judiciais!D:D,Conciliacao!A320,df_bloqueios_judiciais!E:E,"&lt;0")</f>
        <v/>
      </c>
      <c r="M320" s="10">
        <f>SUMIFS(df_extratos!I:I,df_extratos!F:F,Conciliacao!BD320,df_extratos!G:G,"DEBITO")+SUMIFS(df_extratos!I:I,df_extratos!F:F,Conciliacao!A320,df_extratos!G:G,"DEBITO")+SUMIFS(df_extratos!I:I,df_extratos!F:F,Conciliacao!BE320,df_extratos!G:G,"DEBITO")+SUMIFS(df_extratos!I:I,df_extratos!F:F,Conciliacao!BF320,df_extratos!G:G,"DEBITO")+SUMIFS(df_extratos!I:I,df_extratos!F:F,Conciliacao!BG320,df_extratos!G:G,"DEBITO")</f>
        <v/>
      </c>
      <c r="N320" s="11">
        <f>M320-SUM(I320:L320)</f>
        <v/>
      </c>
      <c r="O320" s="25">
        <f>SUMIFS(df_ajustes_conciliaco!D:D,df_ajustes_conciliaco!C:C,Conciliacao!A320)</f>
        <v/>
      </c>
      <c r="P320" s="22">
        <f>N320+H320-O320</f>
        <v/>
      </c>
      <c r="BD320" s="20" t="n">
        <v>45976.5</v>
      </c>
      <c r="BE320" s="20" t="n">
        <v>45976.125</v>
      </c>
      <c r="BF320" s="20" t="n">
        <v>45976.54166666666</v>
      </c>
      <c r="BG320" s="20" t="n">
        <v>45976.625</v>
      </c>
    </row>
    <row r="321">
      <c r="A321" s="5">
        <f>A320+1</f>
        <v/>
      </c>
      <c r="B321" s="3">
        <f>-SUMIFS(df_extrato_zig!G:G,df_extrato_zig!E:E,Conciliacao!A321,df_extrato_zig!D:D,"Saque")-SUMIFS(df_extrato_zig!G:G,df_extrato_zig!E:E,Conciliacao!A321,df_extrato_zig!D:D,"Antecipação")</f>
        <v/>
      </c>
      <c r="C321" s="3">
        <f>SUMIFS(df_extrato_zig!E:E,df_extrato_zig!L:L,Conciliacao!A321,df_extrato_zig!F:F,"DINHEIRO")</f>
        <v/>
      </c>
      <c r="D321" s="3">
        <f>SUMIFS(view_parc_agrup!H:H,view_parc_agrup!G:G,Conciliacao!A321)</f>
        <v/>
      </c>
      <c r="E321" s="3">
        <f>SUMIFS(df_mutuos!I:I,df_mutuos!B:B,Conciliacao!A321)</f>
        <v/>
      </c>
      <c r="F321" s="6">
        <f>SUMIFS(df_bloqueios_judiciais!E:E,df_bloqueios_judiciais!D:D,Conciliacao!A321,df_bloqueios_judiciais!E:E,"&gt;0")</f>
        <v/>
      </c>
      <c r="G321" s="7">
        <f>SUMIFS(df_extratos!I:I,df_extratos!F:F,Conciliacao!BD321,df_extratos!G:G,"CREDITO")+SUMIFS(df_extratos!I:I,df_extratos!F:F,Conciliacao!A321,df_extratos!G:G,"CREDITO")+SUMIFS(df_extratos!I:I,df_extratos!F:F,Conciliacao!BE321,df_extratos!G:G,"CREDITO")+SUMIFS(df_extratos!I:I,df_extratos!F:F,Conciliacao!BF321,df_extratos!G:G,"CREDITO")+SUMIFS(df_extratos!I:I,df_extratos!F:F,Conciliacao!BG321,df_extratos!G:G,"CREDITO")</f>
        <v/>
      </c>
      <c r="H321" s="9">
        <f>G321-SUM(B321:F321)</f>
        <v/>
      </c>
      <c r="I321" s="4">
        <f>SUMIFS(df_blueme_sem_parcelamento!E:E,df_blueme_sem_parcelamento!H:H,Conciliacao!A321)*(-1)</f>
        <v/>
      </c>
      <c r="J321" s="4">
        <f>SUMIFS(df_blueme_com_parcelamento!J:J,df_blueme_com_parcelamento!M:M,Conciliacao!A321)*(-1)</f>
        <v/>
      </c>
      <c r="K321" s="4">
        <f>SUMIFS(df_mutuos!J:J,df_mutuos!B:B,Conciliacao!A321)*(-1)</f>
        <v/>
      </c>
      <c r="L321" s="8">
        <f>SUMIFS(df_bloqueios_judiciais!E:E,df_bloqueios_judiciais!D:D,Conciliacao!A321,df_bloqueios_judiciais!E:E,"&lt;0")</f>
        <v/>
      </c>
      <c r="M321" s="10">
        <f>SUMIFS(df_extratos!I:I,df_extratos!F:F,Conciliacao!BD321,df_extratos!G:G,"DEBITO")+SUMIFS(df_extratos!I:I,df_extratos!F:F,Conciliacao!A321,df_extratos!G:G,"DEBITO")+SUMIFS(df_extratos!I:I,df_extratos!F:F,Conciliacao!BE321,df_extratos!G:G,"DEBITO")+SUMIFS(df_extratos!I:I,df_extratos!F:F,Conciliacao!BF321,df_extratos!G:G,"DEBITO")+SUMIFS(df_extratos!I:I,df_extratos!F:F,Conciliacao!BG321,df_extratos!G:G,"DEBITO")</f>
        <v/>
      </c>
      <c r="N321" s="11">
        <f>M321-SUM(I321:L321)</f>
        <v/>
      </c>
      <c r="O321" s="25">
        <f>SUMIFS(df_ajustes_conciliaco!D:D,df_ajustes_conciliaco!C:C,Conciliacao!A321)</f>
        <v/>
      </c>
      <c r="P321" s="22">
        <f>N321+H321-O321</f>
        <v/>
      </c>
      <c r="BD321" s="20" t="n">
        <v>45977.5</v>
      </c>
      <c r="BE321" s="20" t="n">
        <v>45977.125</v>
      </c>
      <c r="BF321" s="20" t="n">
        <v>45977.54166666666</v>
      </c>
      <c r="BG321" s="20" t="n">
        <v>45977.625</v>
      </c>
    </row>
    <row r="322">
      <c r="A322" s="5">
        <f>A321+1</f>
        <v/>
      </c>
      <c r="B322" s="3">
        <f>-SUMIFS(df_extrato_zig!G:G,df_extrato_zig!E:E,Conciliacao!A322,df_extrato_zig!D:D,"Saque")-SUMIFS(df_extrato_zig!G:G,df_extrato_zig!E:E,Conciliacao!A322,df_extrato_zig!D:D,"Antecipação")</f>
        <v/>
      </c>
      <c r="C322" s="3">
        <f>SUMIFS(df_extrato_zig!E:E,df_extrato_zig!L:L,Conciliacao!A322,df_extrato_zig!F:F,"DINHEIRO")</f>
        <v/>
      </c>
      <c r="D322" s="3">
        <f>SUMIFS(view_parc_agrup!H:H,view_parc_agrup!G:G,Conciliacao!A322)</f>
        <v/>
      </c>
      <c r="E322" s="3">
        <f>SUMIFS(df_mutuos!I:I,df_mutuos!B:B,Conciliacao!A322)</f>
        <v/>
      </c>
      <c r="F322" s="6">
        <f>SUMIFS(df_bloqueios_judiciais!E:E,df_bloqueios_judiciais!D:D,Conciliacao!A322,df_bloqueios_judiciais!E:E,"&gt;0")</f>
        <v/>
      </c>
      <c r="G322" s="7">
        <f>SUMIFS(df_extratos!I:I,df_extratos!F:F,Conciliacao!BD322,df_extratos!G:G,"CREDITO")+SUMIFS(df_extratos!I:I,df_extratos!F:F,Conciliacao!A322,df_extratos!G:G,"CREDITO")+SUMIFS(df_extratos!I:I,df_extratos!F:F,Conciliacao!BE322,df_extratos!G:G,"CREDITO")+SUMIFS(df_extratos!I:I,df_extratos!F:F,Conciliacao!BF322,df_extratos!G:G,"CREDITO")+SUMIFS(df_extratos!I:I,df_extratos!F:F,Conciliacao!BG322,df_extratos!G:G,"CREDITO")</f>
        <v/>
      </c>
      <c r="H322" s="9">
        <f>G322-SUM(B322:F322)</f>
        <v/>
      </c>
      <c r="I322" s="4">
        <f>SUMIFS(df_blueme_sem_parcelamento!E:E,df_blueme_sem_parcelamento!H:H,Conciliacao!A322)*(-1)</f>
        <v/>
      </c>
      <c r="J322" s="4">
        <f>SUMIFS(df_blueme_com_parcelamento!J:J,df_blueme_com_parcelamento!M:M,Conciliacao!A322)*(-1)</f>
        <v/>
      </c>
      <c r="K322" s="4">
        <f>SUMIFS(df_mutuos!J:J,df_mutuos!B:B,Conciliacao!A322)*(-1)</f>
        <v/>
      </c>
      <c r="L322" s="8">
        <f>SUMIFS(df_bloqueios_judiciais!E:E,df_bloqueios_judiciais!D:D,Conciliacao!A322,df_bloqueios_judiciais!E:E,"&lt;0")</f>
        <v/>
      </c>
      <c r="M322" s="10">
        <f>SUMIFS(df_extratos!I:I,df_extratos!F:F,Conciliacao!BD322,df_extratos!G:G,"DEBITO")+SUMIFS(df_extratos!I:I,df_extratos!F:F,Conciliacao!A322,df_extratos!G:G,"DEBITO")+SUMIFS(df_extratos!I:I,df_extratos!F:F,Conciliacao!BE322,df_extratos!G:G,"DEBITO")+SUMIFS(df_extratos!I:I,df_extratos!F:F,Conciliacao!BF322,df_extratos!G:G,"DEBITO")+SUMIFS(df_extratos!I:I,df_extratos!F:F,Conciliacao!BG322,df_extratos!G:G,"DEBITO")</f>
        <v/>
      </c>
      <c r="N322" s="11">
        <f>M322-SUM(I322:L322)</f>
        <v/>
      </c>
      <c r="O322" s="25">
        <f>SUMIFS(df_ajustes_conciliaco!D:D,df_ajustes_conciliaco!C:C,Conciliacao!A322)</f>
        <v/>
      </c>
      <c r="P322" s="22">
        <f>N322+H322-O322</f>
        <v/>
      </c>
      <c r="BD322" s="20" t="n">
        <v>45978.5</v>
      </c>
      <c r="BE322" s="20" t="n">
        <v>45978.125</v>
      </c>
      <c r="BF322" s="20" t="n">
        <v>45978.54166666666</v>
      </c>
      <c r="BG322" s="20" t="n">
        <v>45978.625</v>
      </c>
    </row>
    <row r="323">
      <c r="A323" s="5">
        <f>A322+1</f>
        <v/>
      </c>
      <c r="B323" s="3">
        <f>-SUMIFS(df_extrato_zig!G:G,df_extrato_zig!E:E,Conciliacao!A323,df_extrato_zig!D:D,"Saque")-SUMIFS(df_extrato_zig!G:G,df_extrato_zig!E:E,Conciliacao!A323,df_extrato_zig!D:D,"Antecipação")</f>
        <v/>
      </c>
      <c r="C323" s="3">
        <f>SUMIFS(df_extrato_zig!E:E,df_extrato_zig!L:L,Conciliacao!A323,df_extrato_zig!F:F,"DINHEIRO")</f>
        <v/>
      </c>
      <c r="D323" s="3">
        <f>SUMIFS(view_parc_agrup!H:H,view_parc_agrup!G:G,Conciliacao!A323)</f>
        <v/>
      </c>
      <c r="E323" s="3">
        <f>SUMIFS(df_mutuos!I:I,df_mutuos!B:B,Conciliacao!A323)</f>
        <v/>
      </c>
      <c r="F323" s="6">
        <f>SUMIFS(df_bloqueios_judiciais!E:E,df_bloqueios_judiciais!D:D,Conciliacao!A323,df_bloqueios_judiciais!E:E,"&gt;0")</f>
        <v/>
      </c>
      <c r="G323" s="7">
        <f>SUMIFS(df_extratos!I:I,df_extratos!F:F,Conciliacao!BD323,df_extratos!G:G,"CREDITO")+SUMIFS(df_extratos!I:I,df_extratos!F:F,Conciliacao!A323,df_extratos!G:G,"CREDITO")+SUMIFS(df_extratos!I:I,df_extratos!F:F,Conciliacao!BE323,df_extratos!G:G,"CREDITO")+SUMIFS(df_extratos!I:I,df_extratos!F:F,Conciliacao!BF323,df_extratos!G:G,"CREDITO")+SUMIFS(df_extratos!I:I,df_extratos!F:F,Conciliacao!BG323,df_extratos!G:G,"CREDITO")</f>
        <v/>
      </c>
      <c r="H323" s="9">
        <f>G323-SUM(B323:F323)</f>
        <v/>
      </c>
      <c r="I323" s="4">
        <f>SUMIFS(df_blueme_sem_parcelamento!E:E,df_blueme_sem_parcelamento!H:H,Conciliacao!A323)*(-1)</f>
        <v/>
      </c>
      <c r="J323" s="4">
        <f>SUMIFS(df_blueme_com_parcelamento!J:J,df_blueme_com_parcelamento!M:M,Conciliacao!A323)*(-1)</f>
        <v/>
      </c>
      <c r="K323" s="4">
        <f>SUMIFS(df_mutuos!J:J,df_mutuos!B:B,Conciliacao!A323)*(-1)</f>
        <v/>
      </c>
      <c r="L323" s="8">
        <f>SUMIFS(df_bloqueios_judiciais!E:E,df_bloqueios_judiciais!D:D,Conciliacao!A323,df_bloqueios_judiciais!E:E,"&lt;0")</f>
        <v/>
      </c>
      <c r="M323" s="10">
        <f>SUMIFS(df_extratos!I:I,df_extratos!F:F,Conciliacao!BD323,df_extratos!G:G,"DEBITO")+SUMIFS(df_extratos!I:I,df_extratos!F:F,Conciliacao!A323,df_extratos!G:G,"DEBITO")+SUMIFS(df_extratos!I:I,df_extratos!F:F,Conciliacao!BE323,df_extratos!G:G,"DEBITO")+SUMIFS(df_extratos!I:I,df_extratos!F:F,Conciliacao!BF323,df_extratos!G:G,"DEBITO")+SUMIFS(df_extratos!I:I,df_extratos!F:F,Conciliacao!BG323,df_extratos!G:G,"DEBITO")</f>
        <v/>
      </c>
      <c r="N323" s="11">
        <f>M323-SUM(I323:L323)</f>
        <v/>
      </c>
      <c r="O323" s="25">
        <f>SUMIFS(df_ajustes_conciliaco!D:D,df_ajustes_conciliaco!C:C,Conciliacao!A323)</f>
        <v/>
      </c>
      <c r="P323" s="22">
        <f>N323+H323-O323</f>
        <v/>
      </c>
      <c r="BD323" s="20" t="n">
        <v>45979.5</v>
      </c>
      <c r="BE323" s="20" t="n">
        <v>45979.125</v>
      </c>
      <c r="BF323" s="20" t="n">
        <v>45979.54166666666</v>
      </c>
      <c r="BG323" s="20" t="n">
        <v>45979.625</v>
      </c>
    </row>
    <row r="324">
      <c r="A324" s="5">
        <f>A323+1</f>
        <v/>
      </c>
      <c r="B324" s="3">
        <f>-SUMIFS(df_extrato_zig!G:G,df_extrato_zig!E:E,Conciliacao!A324,df_extrato_zig!D:D,"Saque")-SUMIFS(df_extrato_zig!G:G,df_extrato_zig!E:E,Conciliacao!A324,df_extrato_zig!D:D,"Antecipação")</f>
        <v/>
      </c>
      <c r="C324" s="3">
        <f>SUMIFS(df_extrato_zig!E:E,df_extrato_zig!L:L,Conciliacao!A324,df_extrato_zig!F:F,"DINHEIRO")</f>
        <v/>
      </c>
      <c r="D324" s="3">
        <f>SUMIFS(view_parc_agrup!H:H,view_parc_agrup!G:G,Conciliacao!A324)</f>
        <v/>
      </c>
      <c r="E324" s="3">
        <f>SUMIFS(df_mutuos!I:I,df_mutuos!B:B,Conciliacao!A324)</f>
        <v/>
      </c>
      <c r="F324" s="6">
        <f>SUMIFS(df_bloqueios_judiciais!E:E,df_bloqueios_judiciais!D:D,Conciliacao!A324,df_bloqueios_judiciais!E:E,"&gt;0")</f>
        <v/>
      </c>
      <c r="G324" s="7">
        <f>SUMIFS(df_extratos!I:I,df_extratos!F:F,Conciliacao!BD324,df_extratos!G:G,"CREDITO")+SUMIFS(df_extratos!I:I,df_extratos!F:F,Conciliacao!A324,df_extratos!G:G,"CREDITO")+SUMIFS(df_extratos!I:I,df_extratos!F:F,Conciliacao!BE324,df_extratos!G:G,"CREDITO")+SUMIFS(df_extratos!I:I,df_extratos!F:F,Conciliacao!BF324,df_extratos!G:G,"CREDITO")+SUMIFS(df_extratos!I:I,df_extratos!F:F,Conciliacao!BG324,df_extratos!G:G,"CREDITO")</f>
        <v/>
      </c>
      <c r="H324" s="9">
        <f>G324-SUM(B324:F324)</f>
        <v/>
      </c>
      <c r="I324" s="4">
        <f>SUMIFS(df_blueme_sem_parcelamento!E:E,df_blueme_sem_parcelamento!H:H,Conciliacao!A324)*(-1)</f>
        <v/>
      </c>
      <c r="J324" s="4">
        <f>SUMIFS(df_blueme_com_parcelamento!J:J,df_blueme_com_parcelamento!M:M,Conciliacao!A324)*(-1)</f>
        <v/>
      </c>
      <c r="K324" s="4">
        <f>SUMIFS(df_mutuos!J:J,df_mutuos!B:B,Conciliacao!A324)*(-1)</f>
        <v/>
      </c>
      <c r="L324" s="8">
        <f>SUMIFS(df_bloqueios_judiciais!E:E,df_bloqueios_judiciais!D:D,Conciliacao!A324,df_bloqueios_judiciais!E:E,"&lt;0")</f>
        <v/>
      </c>
      <c r="M324" s="10">
        <f>SUMIFS(df_extratos!I:I,df_extratos!F:F,Conciliacao!BD324,df_extratos!G:G,"DEBITO")+SUMIFS(df_extratos!I:I,df_extratos!F:F,Conciliacao!A324,df_extratos!G:G,"DEBITO")+SUMIFS(df_extratos!I:I,df_extratos!F:F,Conciliacao!BE324,df_extratos!G:G,"DEBITO")+SUMIFS(df_extratos!I:I,df_extratos!F:F,Conciliacao!BF324,df_extratos!G:G,"DEBITO")+SUMIFS(df_extratos!I:I,df_extratos!F:F,Conciliacao!BG324,df_extratos!G:G,"DEBITO")</f>
        <v/>
      </c>
      <c r="N324" s="11">
        <f>M324-SUM(I324:L324)</f>
        <v/>
      </c>
      <c r="O324" s="25">
        <f>SUMIFS(df_ajustes_conciliaco!D:D,df_ajustes_conciliaco!C:C,Conciliacao!A324)</f>
        <v/>
      </c>
      <c r="P324" s="22">
        <f>N324+H324-O324</f>
        <v/>
      </c>
      <c r="BD324" s="20" t="n">
        <v>45980.5</v>
      </c>
      <c r="BE324" s="20" t="n">
        <v>45980.125</v>
      </c>
      <c r="BF324" s="20" t="n">
        <v>45980.54166666666</v>
      </c>
      <c r="BG324" s="20" t="n">
        <v>45980.625</v>
      </c>
    </row>
    <row r="325">
      <c r="A325" s="5">
        <f>A324+1</f>
        <v/>
      </c>
      <c r="B325" s="3">
        <f>-SUMIFS(df_extrato_zig!G:G,df_extrato_zig!E:E,Conciliacao!A325,df_extrato_zig!D:D,"Saque")-SUMIFS(df_extrato_zig!G:G,df_extrato_zig!E:E,Conciliacao!A325,df_extrato_zig!D:D,"Antecipação")</f>
        <v/>
      </c>
      <c r="C325" s="3">
        <f>SUMIFS(df_extrato_zig!E:E,df_extrato_zig!L:L,Conciliacao!A325,df_extrato_zig!F:F,"DINHEIRO")</f>
        <v/>
      </c>
      <c r="D325" s="3">
        <f>SUMIFS(view_parc_agrup!H:H,view_parc_agrup!G:G,Conciliacao!A325)</f>
        <v/>
      </c>
      <c r="E325" s="3">
        <f>SUMIFS(df_mutuos!I:I,df_mutuos!B:B,Conciliacao!A325)</f>
        <v/>
      </c>
      <c r="F325" s="6">
        <f>SUMIFS(df_bloqueios_judiciais!E:E,df_bloqueios_judiciais!D:D,Conciliacao!A325,df_bloqueios_judiciais!E:E,"&gt;0")</f>
        <v/>
      </c>
      <c r="G325" s="7">
        <f>SUMIFS(df_extratos!I:I,df_extratos!F:F,Conciliacao!BD325,df_extratos!G:G,"CREDITO")+SUMIFS(df_extratos!I:I,df_extratos!F:F,Conciliacao!A325,df_extratos!G:G,"CREDITO")+SUMIFS(df_extratos!I:I,df_extratos!F:F,Conciliacao!BE325,df_extratos!G:G,"CREDITO")+SUMIFS(df_extratos!I:I,df_extratos!F:F,Conciliacao!BF325,df_extratos!G:G,"CREDITO")+SUMIFS(df_extratos!I:I,df_extratos!F:F,Conciliacao!BG325,df_extratos!G:G,"CREDITO")</f>
        <v/>
      </c>
      <c r="H325" s="9">
        <f>G325-SUM(B325:F325)</f>
        <v/>
      </c>
      <c r="I325" s="4">
        <f>SUMIFS(df_blueme_sem_parcelamento!E:E,df_blueme_sem_parcelamento!H:H,Conciliacao!A325)*(-1)</f>
        <v/>
      </c>
      <c r="J325" s="4">
        <f>SUMIFS(df_blueme_com_parcelamento!J:J,df_blueme_com_parcelamento!M:M,Conciliacao!A325)*(-1)</f>
        <v/>
      </c>
      <c r="K325" s="4">
        <f>SUMIFS(df_mutuos!J:J,df_mutuos!B:B,Conciliacao!A325)*(-1)</f>
        <v/>
      </c>
      <c r="L325" s="8">
        <f>SUMIFS(df_bloqueios_judiciais!E:E,df_bloqueios_judiciais!D:D,Conciliacao!A325,df_bloqueios_judiciais!E:E,"&lt;0")</f>
        <v/>
      </c>
      <c r="M325" s="10">
        <f>SUMIFS(df_extratos!I:I,df_extratos!F:F,Conciliacao!BD325,df_extratos!G:G,"DEBITO")+SUMIFS(df_extratos!I:I,df_extratos!F:F,Conciliacao!A325,df_extratos!G:G,"DEBITO")+SUMIFS(df_extratos!I:I,df_extratos!F:F,Conciliacao!BE325,df_extratos!G:G,"DEBITO")+SUMIFS(df_extratos!I:I,df_extratos!F:F,Conciliacao!BF325,df_extratos!G:G,"DEBITO")+SUMIFS(df_extratos!I:I,df_extratos!F:F,Conciliacao!BG325,df_extratos!G:G,"DEBITO")</f>
        <v/>
      </c>
      <c r="N325" s="11">
        <f>M325-SUM(I325:L325)</f>
        <v/>
      </c>
      <c r="O325" s="25">
        <f>SUMIFS(df_ajustes_conciliaco!D:D,df_ajustes_conciliaco!C:C,Conciliacao!A325)</f>
        <v/>
      </c>
      <c r="P325" s="22">
        <f>N325+H325-O325</f>
        <v/>
      </c>
      <c r="BD325" s="20" t="n">
        <v>45981.5</v>
      </c>
      <c r="BE325" s="20" t="n">
        <v>45981.125</v>
      </c>
      <c r="BF325" s="20" t="n">
        <v>45981.54166666666</v>
      </c>
      <c r="BG325" s="20" t="n">
        <v>45981.625</v>
      </c>
    </row>
    <row r="326">
      <c r="A326" s="5">
        <f>A325+1</f>
        <v/>
      </c>
      <c r="B326" s="3">
        <f>-SUMIFS(df_extrato_zig!G:G,df_extrato_zig!E:E,Conciliacao!A326,df_extrato_zig!D:D,"Saque")-SUMIFS(df_extrato_zig!G:G,df_extrato_zig!E:E,Conciliacao!A326,df_extrato_zig!D:D,"Antecipação")</f>
        <v/>
      </c>
      <c r="C326" s="3">
        <f>SUMIFS(df_extrato_zig!E:E,df_extrato_zig!L:L,Conciliacao!A326,df_extrato_zig!F:F,"DINHEIRO")</f>
        <v/>
      </c>
      <c r="D326" s="3">
        <f>SUMIFS(view_parc_agrup!H:H,view_parc_agrup!G:G,Conciliacao!A326)</f>
        <v/>
      </c>
      <c r="E326" s="3">
        <f>SUMIFS(df_mutuos!I:I,df_mutuos!B:B,Conciliacao!A326)</f>
        <v/>
      </c>
      <c r="F326" s="6">
        <f>SUMIFS(df_bloqueios_judiciais!E:E,df_bloqueios_judiciais!D:D,Conciliacao!A326,df_bloqueios_judiciais!E:E,"&gt;0")</f>
        <v/>
      </c>
      <c r="G326" s="7">
        <f>SUMIFS(df_extratos!I:I,df_extratos!F:F,Conciliacao!BD326,df_extratos!G:G,"CREDITO")+SUMIFS(df_extratos!I:I,df_extratos!F:F,Conciliacao!A326,df_extratos!G:G,"CREDITO")+SUMIFS(df_extratos!I:I,df_extratos!F:F,Conciliacao!BE326,df_extratos!G:G,"CREDITO")+SUMIFS(df_extratos!I:I,df_extratos!F:F,Conciliacao!BF326,df_extratos!G:G,"CREDITO")+SUMIFS(df_extratos!I:I,df_extratos!F:F,Conciliacao!BG326,df_extratos!G:G,"CREDITO")</f>
        <v/>
      </c>
      <c r="H326" s="9">
        <f>G326-SUM(B326:F326)</f>
        <v/>
      </c>
      <c r="I326" s="4">
        <f>SUMIFS(df_blueme_sem_parcelamento!E:E,df_blueme_sem_parcelamento!H:H,Conciliacao!A326)*(-1)</f>
        <v/>
      </c>
      <c r="J326" s="4">
        <f>SUMIFS(df_blueme_com_parcelamento!J:J,df_blueme_com_parcelamento!M:M,Conciliacao!A326)*(-1)</f>
        <v/>
      </c>
      <c r="K326" s="4">
        <f>SUMIFS(df_mutuos!J:J,df_mutuos!B:B,Conciliacao!A326)*(-1)</f>
        <v/>
      </c>
      <c r="L326" s="8">
        <f>SUMIFS(df_bloqueios_judiciais!E:E,df_bloqueios_judiciais!D:D,Conciliacao!A326,df_bloqueios_judiciais!E:E,"&lt;0")</f>
        <v/>
      </c>
      <c r="M326" s="10">
        <f>SUMIFS(df_extratos!I:I,df_extratos!F:F,Conciliacao!BD326,df_extratos!G:G,"DEBITO")+SUMIFS(df_extratos!I:I,df_extratos!F:F,Conciliacao!A326,df_extratos!G:G,"DEBITO")+SUMIFS(df_extratos!I:I,df_extratos!F:F,Conciliacao!BE326,df_extratos!G:G,"DEBITO")+SUMIFS(df_extratos!I:I,df_extratos!F:F,Conciliacao!BF326,df_extratos!G:G,"DEBITO")+SUMIFS(df_extratos!I:I,df_extratos!F:F,Conciliacao!BG326,df_extratos!G:G,"DEBITO")</f>
        <v/>
      </c>
      <c r="N326" s="11">
        <f>M326-SUM(I326:L326)</f>
        <v/>
      </c>
      <c r="O326" s="25">
        <f>SUMIFS(df_ajustes_conciliaco!D:D,df_ajustes_conciliaco!C:C,Conciliacao!A326)</f>
        <v/>
      </c>
      <c r="P326" s="22">
        <f>N326+H326-O326</f>
        <v/>
      </c>
      <c r="BD326" s="20" t="n">
        <v>45982.5</v>
      </c>
      <c r="BE326" s="20" t="n">
        <v>45982.125</v>
      </c>
      <c r="BF326" s="20" t="n">
        <v>45982.54166666666</v>
      </c>
      <c r="BG326" s="20" t="n">
        <v>45982.625</v>
      </c>
    </row>
    <row r="327">
      <c r="A327" s="5">
        <f>A326+1</f>
        <v/>
      </c>
      <c r="B327" s="3">
        <f>-SUMIFS(df_extrato_zig!G:G,df_extrato_zig!E:E,Conciliacao!A327,df_extrato_zig!D:D,"Saque")-SUMIFS(df_extrato_zig!G:G,df_extrato_zig!E:E,Conciliacao!A327,df_extrato_zig!D:D,"Antecipação")</f>
        <v/>
      </c>
      <c r="C327" s="3">
        <f>SUMIFS(df_extrato_zig!E:E,df_extrato_zig!L:L,Conciliacao!A327,df_extrato_zig!F:F,"DINHEIRO")</f>
        <v/>
      </c>
      <c r="D327" s="3">
        <f>SUMIFS(view_parc_agrup!H:H,view_parc_agrup!G:G,Conciliacao!A327)</f>
        <v/>
      </c>
      <c r="E327" s="3">
        <f>SUMIFS(df_mutuos!I:I,df_mutuos!B:B,Conciliacao!A327)</f>
        <v/>
      </c>
      <c r="F327" s="6">
        <f>SUMIFS(df_bloqueios_judiciais!E:E,df_bloqueios_judiciais!D:D,Conciliacao!A327,df_bloqueios_judiciais!E:E,"&gt;0")</f>
        <v/>
      </c>
      <c r="G327" s="7">
        <f>SUMIFS(df_extratos!I:I,df_extratos!F:F,Conciliacao!BD327,df_extratos!G:G,"CREDITO")+SUMIFS(df_extratos!I:I,df_extratos!F:F,Conciliacao!A327,df_extratos!G:G,"CREDITO")+SUMIFS(df_extratos!I:I,df_extratos!F:F,Conciliacao!BE327,df_extratos!G:G,"CREDITO")+SUMIFS(df_extratos!I:I,df_extratos!F:F,Conciliacao!BF327,df_extratos!G:G,"CREDITO")+SUMIFS(df_extratos!I:I,df_extratos!F:F,Conciliacao!BG327,df_extratos!G:G,"CREDITO")</f>
        <v/>
      </c>
      <c r="H327" s="9">
        <f>G327-SUM(B327:F327)</f>
        <v/>
      </c>
      <c r="I327" s="4">
        <f>SUMIFS(df_blueme_sem_parcelamento!E:E,df_blueme_sem_parcelamento!H:H,Conciliacao!A327)*(-1)</f>
        <v/>
      </c>
      <c r="J327" s="4">
        <f>SUMIFS(df_blueme_com_parcelamento!J:J,df_blueme_com_parcelamento!M:M,Conciliacao!A327)*(-1)</f>
        <v/>
      </c>
      <c r="K327" s="4">
        <f>SUMIFS(df_mutuos!J:J,df_mutuos!B:B,Conciliacao!A327)*(-1)</f>
        <v/>
      </c>
      <c r="L327" s="8">
        <f>SUMIFS(df_bloqueios_judiciais!E:E,df_bloqueios_judiciais!D:D,Conciliacao!A327,df_bloqueios_judiciais!E:E,"&lt;0")</f>
        <v/>
      </c>
      <c r="M327" s="10">
        <f>SUMIFS(df_extratos!I:I,df_extratos!F:F,Conciliacao!BD327,df_extratos!G:G,"DEBITO")+SUMIFS(df_extratos!I:I,df_extratos!F:F,Conciliacao!A327,df_extratos!G:G,"DEBITO")+SUMIFS(df_extratos!I:I,df_extratos!F:F,Conciliacao!BE327,df_extratos!G:G,"DEBITO")+SUMIFS(df_extratos!I:I,df_extratos!F:F,Conciliacao!BF327,df_extratos!G:G,"DEBITO")+SUMIFS(df_extratos!I:I,df_extratos!F:F,Conciliacao!BG327,df_extratos!G:G,"DEBITO")</f>
        <v/>
      </c>
      <c r="N327" s="11">
        <f>M327-SUM(I327:L327)</f>
        <v/>
      </c>
      <c r="O327" s="25">
        <f>SUMIFS(df_ajustes_conciliaco!D:D,df_ajustes_conciliaco!C:C,Conciliacao!A327)</f>
        <v/>
      </c>
      <c r="P327" s="22">
        <f>N327+H327-O327</f>
        <v/>
      </c>
      <c r="BD327" s="20" t="n">
        <v>45983.5</v>
      </c>
      <c r="BE327" s="20" t="n">
        <v>45983.125</v>
      </c>
      <c r="BF327" s="20" t="n">
        <v>45983.54166666666</v>
      </c>
      <c r="BG327" s="20" t="n">
        <v>45983.625</v>
      </c>
    </row>
    <row r="328">
      <c r="A328" s="5">
        <f>A327+1</f>
        <v/>
      </c>
      <c r="B328" s="3">
        <f>-SUMIFS(df_extrato_zig!G:G,df_extrato_zig!E:E,Conciliacao!A328,df_extrato_zig!D:D,"Saque")-SUMIFS(df_extrato_zig!G:G,df_extrato_zig!E:E,Conciliacao!A328,df_extrato_zig!D:D,"Antecipação")</f>
        <v/>
      </c>
      <c r="C328" s="3">
        <f>SUMIFS(df_extrato_zig!E:E,df_extrato_zig!L:L,Conciliacao!A328,df_extrato_zig!F:F,"DINHEIRO")</f>
        <v/>
      </c>
      <c r="D328" s="3">
        <f>SUMIFS(view_parc_agrup!H:H,view_parc_agrup!G:G,Conciliacao!A328)</f>
        <v/>
      </c>
      <c r="E328" s="3">
        <f>SUMIFS(df_mutuos!I:I,df_mutuos!B:B,Conciliacao!A328)</f>
        <v/>
      </c>
      <c r="F328" s="6">
        <f>SUMIFS(df_bloqueios_judiciais!E:E,df_bloqueios_judiciais!D:D,Conciliacao!A328,df_bloqueios_judiciais!E:E,"&gt;0")</f>
        <v/>
      </c>
      <c r="G328" s="7">
        <f>SUMIFS(df_extratos!I:I,df_extratos!F:F,Conciliacao!BD328,df_extratos!G:G,"CREDITO")+SUMIFS(df_extratos!I:I,df_extratos!F:F,Conciliacao!A328,df_extratos!G:G,"CREDITO")+SUMIFS(df_extratos!I:I,df_extratos!F:F,Conciliacao!BE328,df_extratos!G:G,"CREDITO")+SUMIFS(df_extratos!I:I,df_extratos!F:F,Conciliacao!BF328,df_extratos!G:G,"CREDITO")+SUMIFS(df_extratos!I:I,df_extratos!F:F,Conciliacao!BG328,df_extratos!G:G,"CREDITO")</f>
        <v/>
      </c>
      <c r="H328" s="9">
        <f>G328-SUM(B328:F328)</f>
        <v/>
      </c>
      <c r="I328" s="4">
        <f>SUMIFS(df_blueme_sem_parcelamento!E:E,df_blueme_sem_parcelamento!H:H,Conciliacao!A328)*(-1)</f>
        <v/>
      </c>
      <c r="J328" s="4">
        <f>SUMIFS(df_blueme_com_parcelamento!J:J,df_blueme_com_parcelamento!M:M,Conciliacao!A328)*(-1)</f>
        <v/>
      </c>
      <c r="K328" s="4">
        <f>SUMIFS(df_mutuos!J:J,df_mutuos!B:B,Conciliacao!A328)*(-1)</f>
        <v/>
      </c>
      <c r="L328" s="8">
        <f>SUMIFS(df_bloqueios_judiciais!E:E,df_bloqueios_judiciais!D:D,Conciliacao!A328,df_bloqueios_judiciais!E:E,"&lt;0")</f>
        <v/>
      </c>
      <c r="M328" s="10">
        <f>SUMIFS(df_extratos!I:I,df_extratos!F:F,Conciliacao!BD328,df_extratos!G:G,"DEBITO")+SUMIFS(df_extratos!I:I,df_extratos!F:F,Conciliacao!A328,df_extratos!G:G,"DEBITO")+SUMIFS(df_extratos!I:I,df_extratos!F:F,Conciliacao!BE328,df_extratos!G:G,"DEBITO")+SUMIFS(df_extratos!I:I,df_extratos!F:F,Conciliacao!BF328,df_extratos!G:G,"DEBITO")+SUMIFS(df_extratos!I:I,df_extratos!F:F,Conciliacao!BG328,df_extratos!G:G,"DEBITO")</f>
        <v/>
      </c>
      <c r="N328" s="11">
        <f>M328-SUM(I328:L328)</f>
        <v/>
      </c>
      <c r="O328" s="25">
        <f>SUMIFS(df_ajustes_conciliaco!D:D,df_ajustes_conciliaco!C:C,Conciliacao!A328)</f>
        <v/>
      </c>
      <c r="P328" s="22">
        <f>N328+H328-O328</f>
        <v/>
      </c>
      <c r="BD328" s="20" t="n">
        <v>45984.5</v>
      </c>
      <c r="BE328" s="20" t="n">
        <v>45984.125</v>
      </c>
      <c r="BF328" s="20" t="n">
        <v>45984.54166666666</v>
      </c>
      <c r="BG328" s="20" t="n">
        <v>45984.625</v>
      </c>
    </row>
    <row r="329">
      <c r="A329" s="5">
        <f>A328+1</f>
        <v/>
      </c>
      <c r="B329" s="3">
        <f>-SUMIFS(df_extrato_zig!G:G,df_extrato_zig!E:E,Conciliacao!A329,df_extrato_zig!D:D,"Saque")-SUMIFS(df_extrato_zig!G:G,df_extrato_zig!E:E,Conciliacao!A329,df_extrato_zig!D:D,"Antecipação")</f>
        <v/>
      </c>
      <c r="C329" s="3">
        <f>SUMIFS(df_extrato_zig!E:E,df_extrato_zig!L:L,Conciliacao!A329,df_extrato_zig!F:F,"DINHEIRO")</f>
        <v/>
      </c>
      <c r="D329" s="3">
        <f>SUMIFS(view_parc_agrup!H:H,view_parc_agrup!G:G,Conciliacao!A329)</f>
        <v/>
      </c>
      <c r="E329" s="3">
        <f>SUMIFS(df_mutuos!I:I,df_mutuos!B:B,Conciliacao!A329)</f>
        <v/>
      </c>
      <c r="F329" s="6">
        <f>SUMIFS(df_bloqueios_judiciais!E:E,df_bloqueios_judiciais!D:D,Conciliacao!A329,df_bloqueios_judiciais!E:E,"&gt;0")</f>
        <v/>
      </c>
      <c r="G329" s="7">
        <f>SUMIFS(df_extratos!I:I,df_extratos!F:F,Conciliacao!BD329,df_extratos!G:G,"CREDITO")+SUMIFS(df_extratos!I:I,df_extratos!F:F,Conciliacao!A329,df_extratos!G:G,"CREDITO")+SUMIFS(df_extratos!I:I,df_extratos!F:F,Conciliacao!BE329,df_extratos!G:G,"CREDITO")+SUMIFS(df_extratos!I:I,df_extratos!F:F,Conciliacao!BF329,df_extratos!G:G,"CREDITO")+SUMIFS(df_extratos!I:I,df_extratos!F:F,Conciliacao!BG329,df_extratos!G:G,"CREDITO")</f>
        <v/>
      </c>
      <c r="H329" s="9">
        <f>G329-SUM(B329:F329)</f>
        <v/>
      </c>
      <c r="I329" s="4">
        <f>SUMIFS(df_blueme_sem_parcelamento!E:E,df_blueme_sem_parcelamento!H:H,Conciliacao!A329)*(-1)</f>
        <v/>
      </c>
      <c r="J329" s="4">
        <f>SUMIFS(df_blueme_com_parcelamento!J:J,df_blueme_com_parcelamento!M:M,Conciliacao!A329)*(-1)</f>
        <v/>
      </c>
      <c r="K329" s="4">
        <f>SUMIFS(df_mutuos!J:J,df_mutuos!B:B,Conciliacao!A329)*(-1)</f>
        <v/>
      </c>
      <c r="L329" s="8">
        <f>SUMIFS(df_bloqueios_judiciais!E:E,df_bloqueios_judiciais!D:D,Conciliacao!A329,df_bloqueios_judiciais!E:E,"&lt;0")</f>
        <v/>
      </c>
      <c r="M329" s="10">
        <f>SUMIFS(df_extratos!I:I,df_extratos!F:F,Conciliacao!BD329,df_extratos!G:G,"DEBITO")+SUMIFS(df_extratos!I:I,df_extratos!F:F,Conciliacao!A329,df_extratos!G:G,"DEBITO")+SUMIFS(df_extratos!I:I,df_extratos!F:F,Conciliacao!BE329,df_extratos!G:G,"DEBITO")+SUMIFS(df_extratos!I:I,df_extratos!F:F,Conciliacao!BF329,df_extratos!G:G,"DEBITO")+SUMIFS(df_extratos!I:I,df_extratos!F:F,Conciliacao!BG329,df_extratos!G:G,"DEBITO")</f>
        <v/>
      </c>
      <c r="N329" s="11">
        <f>M329-SUM(I329:L329)</f>
        <v/>
      </c>
      <c r="O329" s="25">
        <f>SUMIFS(df_ajustes_conciliaco!D:D,df_ajustes_conciliaco!C:C,Conciliacao!A329)</f>
        <v/>
      </c>
      <c r="P329" s="22">
        <f>N329+H329-O329</f>
        <v/>
      </c>
      <c r="BD329" s="20" t="n">
        <v>45985.5</v>
      </c>
      <c r="BE329" s="20" t="n">
        <v>45985.125</v>
      </c>
      <c r="BF329" s="20" t="n">
        <v>45985.54166666666</v>
      </c>
      <c r="BG329" s="20" t="n">
        <v>45985.625</v>
      </c>
    </row>
    <row r="330">
      <c r="A330" s="5">
        <f>A329+1</f>
        <v/>
      </c>
      <c r="B330" s="3">
        <f>-SUMIFS(df_extrato_zig!G:G,df_extrato_zig!E:E,Conciliacao!A330,df_extrato_zig!D:D,"Saque")-SUMIFS(df_extrato_zig!G:G,df_extrato_zig!E:E,Conciliacao!A330,df_extrato_zig!D:D,"Antecipação")</f>
        <v/>
      </c>
      <c r="C330" s="3">
        <f>SUMIFS(df_extrato_zig!E:E,df_extrato_zig!L:L,Conciliacao!A330,df_extrato_zig!F:F,"DINHEIRO")</f>
        <v/>
      </c>
      <c r="D330" s="3">
        <f>SUMIFS(view_parc_agrup!H:H,view_parc_agrup!G:G,Conciliacao!A330)</f>
        <v/>
      </c>
      <c r="E330" s="3">
        <f>SUMIFS(df_mutuos!I:I,df_mutuos!B:B,Conciliacao!A330)</f>
        <v/>
      </c>
      <c r="F330" s="6">
        <f>SUMIFS(df_bloqueios_judiciais!E:E,df_bloqueios_judiciais!D:D,Conciliacao!A330,df_bloqueios_judiciais!E:E,"&gt;0")</f>
        <v/>
      </c>
      <c r="G330" s="7">
        <f>SUMIFS(df_extratos!I:I,df_extratos!F:F,Conciliacao!BD330,df_extratos!G:G,"CREDITO")+SUMIFS(df_extratos!I:I,df_extratos!F:F,Conciliacao!A330,df_extratos!G:G,"CREDITO")+SUMIFS(df_extratos!I:I,df_extratos!F:F,Conciliacao!BE330,df_extratos!G:G,"CREDITO")+SUMIFS(df_extratos!I:I,df_extratos!F:F,Conciliacao!BF330,df_extratos!G:G,"CREDITO")+SUMIFS(df_extratos!I:I,df_extratos!F:F,Conciliacao!BG330,df_extratos!G:G,"CREDITO")</f>
        <v/>
      </c>
      <c r="H330" s="9">
        <f>G330-SUM(B330:F330)</f>
        <v/>
      </c>
      <c r="I330" s="4">
        <f>SUMIFS(df_blueme_sem_parcelamento!E:E,df_blueme_sem_parcelamento!H:H,Conciliacao!A330)*(-1)</f>
        <v/>
      </c>
      <c r="J330" s="4">
        <f>SUMIFS(df_blueme_com_parcelamento!J:J,df_blueme_com_parcelamento!M:M,Conciliacao!A330)*(-1)</f>
        <v/>
      </c>
      <c r="K330" s="4">
        <f>SUMIFS(df_mutuos!J:J,df_mutuos!B:B,Conciliacao!A330)*(-1)</f>
        <v/>
      </c>
      <c r="L330" s="8">
        <f>SUMIFS(df_bloqueios_judiciais!E:E,df_bloqueios_judiciais!D:D,Conciliacao!A330,df_bloqueios_judiciais!E:E,"&lt;0")</f>
        <v/>
      </c>
      <c r="M330" s="10">
        <f>SUMIFS(df_extratos!I:I,df_extratos!F:F,Conciliacao!BD330,df_extratos!G:G,"DEBITO")+SUMIFS(df_extratos!I:I,df_extratos!F:F,Conciliacao!A330,df_extratos!G:G,"DEBITO")+SUMIFS(df_extratos!I:I,df_extratos!F:F,Conciliacao!BE330,df_extratos!G:G,"DEBITO")+SUMIFS(df_extratos!I:I,df_extratos!F:F,Conciliacao!BF330,df_extratos!G:G,"DEBITO")+SUMIFS(df_extratos!I:I,df_extratos!F:F,Conciliacao!BG330,df_extratos!G:G,"DEBITO")</f>
        <v/>
      </c>
      <c r="N330" s="11">
        <f>M330-SUM(I330:L330)</f>
        <v/>
      </c>
      <c r="O330" s="25">
        <f>SUMIFS(df_ajustes_conciliaco!D:D,df_ajustes_conciliaco!C:C,Conciliacao!A330)</f>
        <v/>
      </c>
      <c r="P330" s="22">
        <f>N330+H330-O330</f>
        <v/>
      </c>
      <c r="BD330" s="20" t="n">
        <v>45986.5</v>
      </c>
      <c r="BE330" s="20" t="n">
        <v>45986.125</v>
      </c>
      <c r="BF330" s="20" t="n">
        <v>45986.54166666666</v>
      </c>
      <c r="BG330" s="20" t="n">
        <v>45986.625</v>
      </c>
    </row>
    <row r="331">
      <c r="A331" s="5">
        <f>A330+1</f>
        <v/>
      </c>
      <c r="B331" s="3">
        <f>-SUMIFS(df_extrato_zig!G:G,df_extrato_zig!E:E,Conciliacao!A331,df_extrato_zig!D:D,"Saque")-SUMIFS(df_extrato_zig!G:G,df_extrato_zig!E:E,Conciliacao!A331,df_extrato_zig!D:D,"Antecipação")</f>
        <v/>
      </c>
      <c r="C331" s="3">
        <f>SUMIFS(df_extrato_zig!E:E,df_extrato_zig!L:L,Conciliacao!A331,df_extrato_zig!F:F,"DINHEIRO")</f>
        <v/>
      </c>
      <c r="D331" s="3">
        <f>SUMIFS(view_parc_agrup!H:H,view_parc_agrup!G:G,Conciliacao!A331)</f>
        <v/>
      </c>
      <c r="E331" s="3">
        <f>SUMIFS(df_mutuos!I:I,df_mutuos!B:B,Conciliacao!A331)</f>
        <v/>
      </c>
      <c r="F331" s="6">
        <f>SUMIFS(df_bloqueios_judiciais!E:E,df_bloqueios_judiciais!D:D,Conciliacao!A331,df_bloqueios_judiciais!E:E,"&gt;0")</f>
        <v/>
      </c>
      <c r="G331" s="7">
        <f>SUMIFS(df_extratos!I:I,df_extratos!F:F,Conciliacao!BD331,df_extratos!G:G,"CREDITO")+SUMIFS(df_extratos!I:I,df_extratos!F:F,Conciliacao!A331,df_extratos!G:G,"CREDITO")+SUMIFS(df_extratos!I:I,df_extratos!F:F,Conciliacao!BE331,df_extratos!G:G,"CREDITO")+SUMIFS(df_extratos!I:I,df_extratos!F:F,Conciliacao!BF331,df_extratos!G:G,"CREDITO")+SUMIFS(df_extratos!I:I,df_extratos!F:F,Conciliacao!BG331,df_extratos!G:G,"CREDITO")</f>
        <v/>
      </c>
      <c r="H331" s="9">
        <f>G331-SUM(B331:F331)</f>
        <v/>
      </c>
      <c r="I331" s="4">
        <f>SUMIFS(df_blueme_sem_parcelamento!E:E,df_blueme_sem_parcelamento!H:H,Conciliacao!A331)*(-1)</f>
        <v/>
      </c>
      <c r="J331" s="4">
        <f>SUMIFS(df_blueme_com_parcelamento!J:J,df_blueme_com_parcelamento!M:M,Conciliacao!A331)*(-1)</f>
        <v/>
      </c>
      <c r="K331" s="4">
        <f>SUMIFS(df_mutuos!J:J,df_mutuos!B:B,Conciliacao!A331)*(-1)</f>
        <v/>
      </c>
      <c r="L331" s="8">
        <f>SUMIFS(df_bloqueios_judiciais!E:E,df_bloqueios_judiciais!D:D,Conciliacao!A331,df_bloqueios_judiciais!E:E,"&lt;0")</f>
        <v/>
      </c>
      <c r="M331" s="10">
        <f>SUMIFS(df_extratos!I:I,df_extratos!F:F,Conciliacao!BD331,df_extratos!G:G,"DEBITO")+SUMIFS(df_extratos!I:I,df_extratos!F:F,Conciliacao!A331,df_extratos!G:G,"DEBITO")+SUMIFS(df_extratos!I:I,df_extratos!F:F,Conciliacao!BE331,df_extratos!G:G,"DEBITO")+SUMIFS(df_extratos!I:I,df_extratos!F:F,Conciliacao!BF331,df_extratos!G:G,"DEBITO")+SUMIFS(df_extratos!I:I,df_extratos!F:F,Conciliacao!BG331,df_extratos!G:G,"DEBITO")</f>
        <v/>
      </c>
      <c r="N331" s="11">
        <f>M331-SUM(I331:L331)</f>
        <v/>
      </c>
      <c r="O331" s="25">
        <f>SUMIFS(df_ajustes_conciliaco!D:D,df_ajustes_conciliaco!C:C,Conciliacao!A331)</f>
        <v/>
      </c>
      <c r="P331" s="22">
        <f>N331+H331-O331</f>
        <v/>
      </c>
      <c r="BD331" s="20" t="n">
        <v>45987.5</v>
      </c>
      <c r="BE331" s="20" t="n">
        <v>45987.125</v>
      </c>
      <c r="BF331" s="20" t="n">
        <v>45987.54166666666</v>
      </c>
      <c r="BG331" s="20" t="n">
        <v>45987.625</v>
      </c>
    </row>
    <row r="332">
      <c r="A332" s="5">
        <f>A331+1</f>
        <v/>
      </c>
      <c r="B332" s="3">
        <f>-SUMIFS(df_extrato_zig!G:G,df_extrato_zig!E:E,Conciliacao!A332,df_extrato_zig!D:D,"Saque")-SUMIFS(df_extrato_zig!G:G,df_extrato_zig!E:E,Conciliacao!A332,df_extrato_zig!D:D,"Antecipação")</f>
        <v/>
      </c>
      <c r="C332" s="3">
        <f>SUMIFS(df_extrato_zig!E:E,df_extrato_zig!L:L,Conciliacao!A332,df_extrato_zig!F:F,"DINHEIRO")</f>
        <v/>
      </c>
      <c r="D332" s="3">
        <f>SUMIFS(view_parc_agrup!H:H,view_parc_agrup!G:G,Conciliacao!A332)</f>
        <v/>
      </c>
      <c r="E332" s="3">
        <f>SUMIFS(df_mutuos!I:I,df_mutuos!B:B,Conciliacao!A332)</f>
        <v/>
      </c>
      <c r="F332" s="6">
        <f>SUMIFS(df_bloqueios_judiciais!E:E,df_bloqueios_judiciais!D:D,Conciliacao!A332,df_bloqueios_judiciais!E:E,"&gt;0")</f>
        <v/>
      </c>
      <c r="G332" s="7">
        <f>SUMIFS(df_extratos!I:I,df_extratos!F:F,Conciliacao!BD332,df_extratos!G:G,"CREDITO")+SUMIFS(df_extratos!I:I,df_extratos!F:F,Conciliacao!A332,df_extratos!G:G,"CREDITO")+SUMIFS(df_extratos!I:I,df_extratos!F:F,Conciliacao!BE332,df_extratos!G:G,"CREDITO")+SUMIFS(df_extratos!I:I,df_extratos!F:F,Conciliacao!BF332,df_extratos!G:G,"CREDITO")+SUMIFS(df_extratos!I:I,df_extratos!F:F,Conciliacao!BG332,df_extratos!G:G,"CREDITO")</f>
        <v/>
      </c>
      <c r="H332" s="9">
        <f>G332-SUM(B332:F332)</f>
        <v/>
      </c>
      <c r="I332" s="4">
        <f>SUMIFS(df_blueme_sem_parcelamento!E:E,df_blueme_sem_parcelamento!H:H,Conciliacao!A332)*(-1)</f>
        <v/>
      </c>
      <c r="J332" s="4">
        <f>SUMIFS(df_blueme_com_parcelamento!J:J,df_blueme_com_parcelamento!M:M,Conciliacao!A332)*(-1)</f>
        <v/>
      </c>
      <c r="K332" s="4">
        <f>SUMIFS(df_mutuos!J:J,df_mutuos!B:B,Conciliacao!A332)*(-1)</f>
        <v/>
      </c>
      <c r="L332" s="8">
        <f>SUMIFS(df_bloqueios_judiciais!E:E,df_bloqueios_judiciais!D:D,Conciliacao!A332,df_bloqueios_judiciais!E:E,"&lt;0")</f>
        <v/>
      </c>
      <c r="M332" s="10">
        <f>SUMIFS(df_extratos!I:I,df_extratos!F:F,Conciliacao!BD332,df_extratos!G:G,"DEBITO")+SUMIFS(df_extratos!I:I,df_extratos!F:F,Conciliacao!A332,df_extratos!G:G,"DEBITO")+SUMIFS(df_extratos!I:I,df_extratos!F:F,Conciliacao!BE332,df_extratos!G:G,"DEBITO")+SUMIFS(df_extratos!I:I,df_extratos!F:F,Conciliacao!BF332,df_extratos!G:G,"DEBITO")+SUMIFS(df_extratos!I:I,df_extratos!F:F,Conciliacao!BG332,df_extratos!G:G,"DEBITO")</f>
        <v/>
      </c>
      <c r="N332" s="11">
        <f>M332-SUM(I332:L332)</f>
        <v/>
      </c>
      <c r="O332" s="25">
        <f>SUMIFS(df_ajustes_conciliaco!D:D,df_ajustes_conciliaco!C:C,Conciliacao!A332)</f>
        <v/>
      </c>
      <c r="P332" s="22">
        <f>N332+H332-O332</f>
        <v/>
      </c>
      <c r="BD332" s="20" t="n">
        <v>45988.5</v>
      </c>
      <c r="BE332" s="20" t="n">
        <v>45988.125</v>
      </c>
      <c r="BF332" s="20" t="n">
        <v>45988.54166666666</v>
      </c>
      <c r="BG332" s="20" t="n">
        <v>45988.625</v>
      </c>
    </row>
    <row r="333">
      <c r="A333" s="5">
        <f>A332+1</f>
        <v/>
      </c>
      <c r="B333" s="3">
        <f>-SUMIFS(df_extrato_zig!G:G,df_extrato_zig!E:E,Conciliacao!A333,df_extrato_zig!D:D,"Saque")-SUMIFS(df_extrato_zig!G:G,df_extrato_zig!E:E,Conciliacao!A333,df_extrato_zig!D:D,"Antecipação")</f>
        <v/>
      </c>
      <c r="C333" s="3">
        <f>SUMIFS(df_extrato_zig!E:E,df_extrato_zig!L:L,Conciliacao!A333,df_extrato_zig!F:F,"DINHEIRO")</f>
        <v/>
      </c>
      <c r="D333" s="3">
        <f>SUMIFS(view_parc_agrup!H:H,view_parc_agrup!G:G,Conciliacao!A333)</f>
        <v/>
      </c>
      <c r="E333" s="3">
        <f>SUMIFS(df_mutuos!I:I,df_mutuos!B:B,Conciliacao!A333)</f>
        <v/>
      </c>
      <c r="F333" s="6">
        <f>SUMIFS(df_bloqueios_judiciais!E:E,df_bloqueios_judiciais!D:D,Conciliacao!A333,df_bloqueios_judiciais!E:E,"&gt;0")</f>
        <v/>
      </c>
      <c r="G333" s="7">
        <f>SUMIFS(df_extratos!I:I,df_extratos!F:F,Conciliacao!BD333,df_extratos!G:G,"CREDITO")+SUMIFS(df_extratos!I:I,df_extratos!F:F,Conciliacao!A333,df_extratos!G:G,"CREDITO")+SUMIFS(df_extratos!I:I,df_extratos!F:F,Conciliacao!BE333,df_extratos!G:G,"CREDITO")+SUMIFS(df_extratos!I:I,df_extratos!F:F,Conciliacao!BF333,df_extratos!G:G,"CREDITO")+SUMIFS(df_extratos!I:I,df_extratos!F:F,Conciliacao!BG333,df_extratos!G:G,"CREDITO")</f>
        <v/>
      </c>
      <c r="H333" s="9">
        <f>G333-SUM(B333:F333)</f>
        <v/>
      </c>
      <c r="I333" s="4">
        <f>SUMIFS(df_blueme_sem_parcelamento!E:E,df_blueme_sem_parcelamento!H:H,Conciliacao!A333)*(-1)</f>
        <v/>
      </c>
      <c r="J333" s="4">
        <f>SUMIFS(df_blueme_com_parcelamento!J:J,df_blueme_com_parcelamento!M:M,Conciliacao!A333)*(-1)</f>
        <v/>
      </c>
      <c r="K333" s="4">
        <f>SUMIFS(df_mutuos!J:J,df_mutuos!B:B,Conciliacao!A333)*(-1)</f>
        <v/>
      </c>
      <c r="L333" s="8">
        <f>SUMIFS(df_bloqueios_judiciais!E:E,df_bloqueios_judiciais!D:D,Conciliacao!A333,df_bloqueios_judiciais!E:E,"&lt;0")</f>
        <v/>
      </c>
      <c r="M333" s="10">
        <f>SUMIFS(df_extratos!I:I,df_extratos!F:F,Conciliacao!BD333,df_extratos!G:G,"DEBITO")+SUMIFS(df_extratos!I:I,df_extratos!F:F,Conciliacao!A333,df_extratos!G:G,"DEBITO")+SUMIFS(df_extratos!I:I,df_extratos!F:F,Conciliacao!BE333,df_extratos!G:G,"DEBITO")+SUMIFS(df_extratos!I:I,df_extratos!F:F,Conciliacao!BF333,df_extratos!G:G,"DEBITO")+SUMIFS(df_extratos!I:I,df_extratos!F:F,Conciliacao!BG333,df_extratos!G:G,"DEBITO")</f>
        <v/>
      </c>
      <c r="N333" s="11">
        <f>M333-SUM(I333:L333)</f>
        <v/>
      </c>
      <c r="O333" s="25">
        <f>SUMIFS(df_ajustes_conciliaco!D:D,df_ajustes_conciliaco!C:C,Conciliacao!A333)</f>
        <v/>
      </c>
      <c r="P333" s="22">
        <f>N333+H333-O333</f>
        <v/>
      </c>
      <c r="BD333" s="20" t="n">
        <v>45989.5</v>
      </c>
      <c r="BE333" s="20" t="n">
        <v>45989.125</v>
      </c>
      <c r="BF333" s="20" t="n">
        <v>45989.54166666666</v>
      </c>
      <c r="BG333" s="20" t="n">
        <v>45989.625</v>
      </c>
    </row>
    <row r="334">
      <c r="A334" s="5">
        <f>A333+1</f>
        <v/>
      </c>
      <c r="B334" s="3">
        <f>-SUMIFS(df_extrato_zig!G:G,df_extrato_zig!E:E,Conciliacao!A334,df_extrato_zig!D:D,"Saque")-SUMIFS(df_extrato_zig!G:G,df_extrato_zig!E:E,Conciliacao!A334,df_extrato_zig!D:D,"Antecipação")</f>
        <v/>
      </c>
      <c r="C334" s="3">
        <f>SUMIFS(df_extrato_zig!E:E,df_extrato_zig!L:L,Conciliacao!A334,df_extrato_zig!F:F,"DINHEIRO")</f>
        <v/>
      </c>
      <c r="D334" s="3">
        <f>SUMIFS(view_parc_agrup!H:H,view_parc_agrup!G:G,Conciliacao!A334)</f>
        <v/>
      </c>
      <c r="E334" s="3">
        <f>SUMIFS(df_mutuos!I:I,df_mutuos!B:B,Conciliacao!A334)</f>
        <v/>
      </c>
      <c r="F334" s="6">
        <f>SUMIFS(df_bloqueios_judiciais!E:E,df_bloqueios_judiciais!D:D,Conciliacao!A334,df_bloqueios_judiciais!E:E,"&gt;0")</f>
        <v/>
      </c>
      <c r="G334" s="7">
        <f>SUMIFS(df_extratos!I:I,df_extratos!F:F,Conciliacao!BD334,df_extratos!G:G,"CREDITO")+SUMIFS(df_extratos!I:I,df_extratos!F:F,Conciliacao!A334,df_extratos!G:G,"CREDITO")+SUMIFS(df_extratos!I:I,df_extratos!F:F,Conciliacao!BE334,df_extratos!G:G,"CREDITO")+SUMIFS(df_extratos!I:I,df_extratos!F:F,Conciliacao!BF334,df_extratos!G:G,"CREDITO")+SUMIFS(df_extratos!I:I,df_extratos!F:F,Conciliacao!BG334,df_extratos!G:G,"CREDITO")</f>
        <v/>
      </c>
      <c r="H334" s="9">
        <f>G334-SUM(B334:F334)</f>
        <v/>
      </c>
      <c r="I334" s="4">
        <f>SUMIFS(df_blueme_sem_parcelamento!E:E,df_blueme_sem_parcelamento!H:H,Conciliacao!A334)*(-1)</f>
        <v/>
      </c>
      <c r="J334" s="4">
        <f>SUMIFS(df_blueme_com_parcelamento!J:J,df_blueme_com_parcelamento!M:M,Conciliacao!A334)*(-1)</f>
        <v/>
      </c>
      <c r="K334" s="4">
        <f>SUMIFS(df_mutuos!J:J,df_mutuos!B:B,Conciliacao!A334)*(-1)</f>
        <v/>
      </c>
      <c r="L334" s="8">
        <f>SUMIFS(df_bloqueios_judiciais!E:E,df_bloqueios_judiciais!D:D,Conciliacao!A334,df_bloqueios_judiciais!E:E,"&lt;0")</f>
        <v/>
      </c>
      <c r="M334" s="10">
        <f>SUMIFS(df_extratos!I:I,df_extratos!F:F,Conciliacao!BD334,df_extratos!G:G,"DEBITO")+SUMIFS(df_extratos!I:I,df_extratos!F:F,Conciliacao!A334,df_extratos!G:G,"DEBITO")+SUMIFS(df_extratos!I:I,df_extratos!F:F,Conciliacao!BE334,df_extratos!G:G,"DEBITO")+SUMIFS(df_extratos!I:I,df_extratos!F:F,Conciliacao!BF334,df_extratos!G:G,"DEBITO")+SUMIFS(df_extratos!I:I,df_extratos!F:F,Conciliacao!BG334,df_extratos!G:G,"DEBITO")</f>
        <v/>
      </c>
      <c r="N334" s="11">
        <f>M334-SUM(I334:L334)</f>
        <v/>
      </c>
      <c r="O334" s="25">
        <f>SUMIFS(df_ajustes_conciliaco!D:D,df_ajustes_conciliaco!C:C,Conciliacao!A334)</f>
        <v/>
      </c>
      <c r="P334" s="22">
        <f>N334+H334-O334</f>
        <v/>
      </c>
      <c r="BD334" s="20" t="n">
        <v>45990.5</v>
      </c>
      <c r="BE334" s="20" t="n">
        <v>45990.125</v>
      </c>
      <c r="BF334" s="20" t="n">
        <v>45990.54166666666</v>
      </c>
      <c r="BG334" s="20" t="n">
        <v>45990.625</v>
      </c>
    </row>
    <row r="335">
      <c r="A335" s="5">
        <f>A334+1</f>
        <v/>
      </c>
      <c r="B335" s="3">
        <f>-SUMIFS(df_extrato_zig!G:G,df_extrato_zig!E:E,Conciliacao!A335,df_extrato_zig!D:D,"Saque")-SUMIFS(df_extrato_zig!G:G,df_extrato_zig!E:E,Conciliacao!A335,df_extrato_zig!D:D,"Antecipação")</f>
        <v/>
      </c>
      <c r="C335" s="3">
        <f>SUMIFS(df_extrato_zig!E:E,df_extrato_zig!L:L,Conciliacao!A335,df_extrato_zig!F:F,"DINHEIRO")</f>
        <v/>
      </c>
      <c r="D335" s="3">
        <f>SUMIFS(view_parc_agrup!H:H,view_parc_agrup!G:G,Conciliacao!A335)</f>
        <v/>
      </c>
      <c r="E335" s="3">
        <f>SUMIFS(df_mutuos!I:I,df_mutuos!B:B,Conciliacao!A335)</f>
        <v/>
      </c>
      <c r="F335" s="6">
        <f>SUMIFS(df_bloqueios_judiciais!E:E,df_bloqueios_judiciais!D:D,Conciliacao!A335,df_bloqueios_judiciais!E:E,"&gt;0")</f>
        <v/>
      </c>
      <c r="G335" s="7">
        <f>SUMIFS(df_extratos!I:I,df_extratos!F:F,Conciliacao!BD335,df_extratos!G:G,"CREDITO")+SUMIFS(df_extratos!I:I,df_extratos!F:F,Conciliacao!A335,df_extratos!G:G,"CREDITO")+SUMIFS(df_extratos!I:I,df_extratos!F:F,Conciliacao!BE335,df_extratos!G:G,"CREDITO")+SUMIFS(df_extratos!I:I,df_extratos!F:F,Conciliacao!BF335,df_extratos!G:G,"CREDITO")+SUMIFS(df_extratos!I:I,df_extratos!F:F,Conciliacao!BG335,df_extratos!G:G,"CREDITO")</f>
        <v/>
      </c>
      <c r="H335" s="9">
        <f>G335-SUM(B335:F335)</f>
        <v/>
      </c>
      <c r="I335" s="4">
        <f>SUMIFS(df_blueme_sem_parcelamento!E:E,df_blueme_sem_parcelamento!H:H,Conciliacao!A335)*(-1)</f>
        <v/>
      </c>
      <c r="J335" s="4">
        <f>SUMIFS(df_blueme_com_parcelamento!J:J,df_blueme_com_parcelamento!M:M,Conciliacao!A335)*(-1)</f>
        <v/>
      </c>
      <c r="K335" s="4">
        <f>SUMIFS(df_mutuos!J:J,df_mutuos!B:B,Conciliacao!A335)*(-1)</f>
        <v/>
      </c>
      <c r="L335" s="8">
        <f>SUMIFS(df_bloqueios_judiciais!E:E,df_bloqueios_judiciais!D:D,Conciliacao!A335,df_bloqueios_judiciais!E:E,"&lt;0")</f>
        <v/>
      </c>
      <c r="M335" s="10">
        <f>SUMIFS(df_extratos!I:I,df_extratos!F:F,Conciliacao!BD335,df_extratos!G:G,"DEBITO")+SUMIFS(df_extratos!I:I,df_extratos!F:F,Conciliacao!A335,df_extratos!G:G,"DEBITO")+SUMIFS(df_extratos!I:I,df_extratos!F:F,Conciliacao!BE335,df_extratos!G:G,"DEBITO")+SUMIFS(df_extratos!I:I,df_extratos!F:F,Conciliacao!BF335,df_extratos!G:G,"DEBITO")+SUMIFS(df_extratos!I:I,df_extratos!F:F,Conciliacao!BG335,df_extratos!G:G,"DEBITO")</f>
        <v/>
      </c>
      <c r="N335" s="11">
        <f>M335-SUM(I335:L335)</f>
        <v/>
      </c>
      <c r="O335" s="25">
        <f>SUMIFS(df_ajustes_conciliaco!D:D,df_ajustes_conciliaco!C:C,Conciliacao!A335)</f>
        <v/>
      </c>
      <c r="P335" s="22">
        <f>N335+H335-O335</f>
        <v/>
      </c>
      <c r="BD335" s="20" t="n">
        <v>45991.5</v>
      </c>
      <c r="BE335" s="20" t="n">
        <v>45991.125</v>
      </c>
      <c r="BF335" s="20" t="n">
        <v>45991.54166666666</v>
      </c>
      <c r="BG335" s="20" t="n">
        <v>45991.625</v>
      </c>
    </row>
    <row r="336">
      <c r="A336" s="5">
        <f>A335+1</f>
        <v/>
      </c>
      <c r="B336" s="3">
        <f>-SUMIFS(df_extrato_zig!G:G,df_extrato_zig!E:E,Conciliacao!A336,df_extrato_zig!D:D,"Saque")-SUMIFS(df_extrato_zig!G:G,df_extrato_zig!E:E,Conciliacao!A336,df_extrato_zig!D:D,"Antecipação")</f>
        <v/>
      </c>
      <c r="C336" s="3">
        <f>SUMIFS(df_extrato_zig!E:E,df_extrato_zig!L:L,Conciliacao!A336,df_extrato_zig!F:F,"DINHEIRO")</f>
        <v/>
      </c>
      <c r="D336" s="3">
        <f>SUMIFS(view_parc_agrup!H:H,view_parc_agrup!G:G,Conciliacao!A336)</f>
        <v/>
      </c>
      <c r="E336" s="3">
        <f>SUMIFS(df_mutuos!I:I,df_mutuos!B:B,Conciliacao!A336)</f>
        <v/>
      </c>
      <c r="F336" s="6">
        <f>SUMIFS(df_bloqueios_judiciais!E:E,df_bloqueios_judiciais!D:D,Conciliacao!A336,df_bloqueios_judiciais!E:E,"&gt;0")</f>
        <v/>
      </c>
      <c r="G336" s="7">
        <f>SUMIFS(df_extratos!I:I,df_extratos!F:F,Conciliacao!BD336,df_extratos!G:G,"CREDITO")+SUMIFS(df_extratos!I:I,df_extratos!F:F,Conciliacao!A336,df_extratos!G:G,"CREDITO")+SUMIFS(df_extratos!I:I,df_extratos!F:F,Conciliacao!BE336,df_extratos!G:G,"CREDITO")+SUMIFS(df_extratos!I:I,df_extratos!F:F,Conciliacao!BF336,df_extratos!G:G,"CREDITO")+SUMIFS(df_extratos!I:I,df_extratos!F:F,Conciliacao!BG336,df_extratos!G:G,"CREDITO")</f>
        <v/>
      </c>
      <c r="H336" s="9">
        <f>G336-SUM(B336:F336)</f>
        <v/>
      </c>
      <c r="I336" s="4">
        <f>SUMIFS(df_blueme_sem_parcelamento!E:E,df_blueme_sem_parcelamento!H:H,Conciliacao!A336)*(-1)</f>
        <v/>
      </c>
      <c r="J336" s="4">
        <f>SUMIFS(df_blueme_com_parcelamento!J:J,df_blueme_com_parcelamento!M:M,Conciliacao!A336)*(-1)</f>
        <v/>
      </c>
      <c r="K336" s="4">
        <f>SUMIFS(df_mutuos!J:J,df_mutuos!B:B,Conciliacao!A336)*(-1)</f>
        <v/>
      </c>
      <c r="L336" s="8">
        <f>SUMIFS(df_bloqueios_judiciais!E:E,df_bloqueios_judiciais!D:D,Conciliacao!A336,df_bloqueios_judiciais!E:E,"&lt;0")</f>
        <v/>
      </c>
      <c r="M336" s="10">
        <f>SUMIFS(df_extratos!I:I,df_extratos!F:F,Conciliacao!BD336,df_extratos!G:G,"DEBITO")+SUMIFS(df_extratos!I:I,df_extratos!F:F,Conciliacao!A336,df_extratos!G:G,"DEBITO")+SUMIFS(df_extratos!I:I,df_extratos!F:F,Conciliacao!BE336,df_extratos!G:G,"DEBITO")+SUMIFS(df_extratos!I:I,df_extratos!F:F,Conciliacao!BF336,df_extratos!G:G,"DEBITO")+SUMIFS(df_extratos!I:I,df_extratos!F:F,Conciliacao!BG336,df_extratos!G:G,"DEBITO")</f>
        <v/>
      </c>
      <c r="N336" s="11">
        <f>M336-SUM(I336:L336)</f>
        <v/>
      </c>
      <c r="O336" s="25">
        <f>SUMIFS(df_ajustes_conciliaco!D:D,df_ajustes_conciliaco!C:C,Conciliacao!A336)</f>
        <v/>
      </c>
      <c r="P336" s="22">
        <f>N336+H336-O336</f>
        <v/>
      </c>
      <c r="BD336" s="20" t="n">
        <v>45992.5</v>
      </c>
      <c r="BE336" s="20" t="n">
        <v>45992.125</v>
      </c>
      <c r="BF336" s="20" t="n">
        <v>45992.54166666666</v>
      </c>
      <c r="BG336" s="20" t="n">
        <v>45992.625</v>
      </c>
    </row>
    <row r="337">
      <c r="A337" s="5">
        <f>A336+1</f>
        <v/>
      </c>
      <c r="B337" s="3">
        <f>-SUMIFS(df_extrato_zig!G:G,df_extrato_zig!E:E,Conciliacao!A337,df_extrato_zig!D:D,"Saque")-SUMIFS(df_extrato_zig!G:G,df_extrato_zig!E:E,Conciliacao!A337,df_extrato_zig!D:D,"Antecipação")</f>
        <v/>
      </c>
      <c r="C337" s="3">
        <f>SUMIFS(df_extrato_zig!E:E,df_extrato_zig!L:L,Conciliacao!A337,df_extrato_zig!F:F,"DINHEIRO")</f>
        <v/>
      </c>
      <c r="D337" s="3">
        <f>SUMIFS(view_parc_agrup!H:H,view_parc_agrup!G:G,Conciliacao!A337)</f>
        <v/>
      </c>
      <c r="E337" s="3">
        <f>SUMIFS(df_mutuos!I:I,df_mutuos!B:B,Conciliacao!A337)</f>
        <v/>
      </c>
      <c r="F337" s="6">
        <f>SUMIFS(df_bloqueios_judiciais!E:E,df_bloqueios_judiciais!D:D,Conciliacao!A337,df_bloqueios_judiciais!E:E,"&gt;0")</f>
        <v/>
      </c>
      <c r="G337" s="7">
        <f>SUMIFS(df_extratos!I:I,df_extratos!F:F,Conciliacao!BD337,df_extratos!G:G,"CREDITO")+SUMIFS(df_extratos!I:I,df_extratos!F:F,Conciliacao!A337,df_extratos!G:G,"CREDITO")+SUMIFS(df_extratos!I:I,df_extratos!F:F,Conciliacao!BE337,df_extratos!G:G,"CREDITO")+SUMIFS(df_extratos!I:I,df_extratos!F:F,Conciliacao!BF337,df_extratos!G:G,"CREDITO")+SUMIFS(df_extratos!I:I,df_extratos!F:F,Conciliacao!BG337,df_extratos!G:G,"CREDITO")</f>
        <v/>
      </c>
      <c r="H337" s="9">
        <f>G337-SUM(B337:F337)</f>
        <v/>
      </c>
      <c r="I337" s="4">
        <f>SUMIFS(df_blueme_sem_parcelamento!E:E,df_blueme_sem_parcelamento!H:H,Conciliacao!A337)*(-1)</f>
        <v/>
      </c>
      <c r="J337" s="4">
        <f>SUMIFS(df_blueme_com_parcelamento!J:J,df_blueme_com_parcelamento!M:M,Conciliacao!A337)*(-1)</f>
        <v/>
      </c>
      <c r="K337" s="4">
        <f>SUMIFS(df_mutuos!J:J,df_mutuos!B:B,Conciliacao!A337)*(-1)</f>
        <v/>
      </c>
      <c r="L337" s="8">
        <f>SUMIFS(df_bloqueios_judiciais!E:E,df_bloqueios_judiciais!D:D,Conciliacao!A337,df_bloqueios_judiciais!E:E,"&lt;0")</f>
        <v/>
      </c>
      <c r="M337" s="10">
        <f>SUMIFS(df_extratos!I:I,df_extratos!F:F,Conciliacao!BD337,df_extratos!G:G,"DEBITO")+SUMIFS(df_extratos!I:I,df_extratos!F:F,Conciliacao!A337,df_extratos!G:G,"DEBITO")+SUMIFS(df_extratos!I:I,df_extratos!F:F,Conciliacao!BE337,df_extratos!G:G,"DEBITO")+SUMIFS(df_extratos!I:I,df_extratos!F:F,Conciliacao!BF337,df_extratos!G:G,"DEBITO")+SUMIFS(df_extratos!I:I,df_extratos!F:F,Conciliacao!BG337,df_extratos!G:G,"DEBITO")</f>
        <v/>
      </c>
      <c r="N337" s="11">
        <f>M337-SUM(I337:L337)</f>
        <v/>
      </c>
      <c r="O337" s="25">
        <f>SUMIFS(df_ajustes_conciliaco!D:D,df_ajustes_conciliaco!C:C,Conciliacao!A337)</f>
        <v/>
      </c>
      <c r="P337" s="22">
        <f>N337+H337-O337</f>
        <v/>
      </c>
      <c r="BD337" s="20" t="n">
        <v>45993.5</v>
      </c>
      <c r="BE337" s="20" t="n">
        <v>45993.125</v>
      </c>
      <c r="BF337" s="20" t="n">
        <v>45993.54166666666</v>
      </c>
      <c r="BG337" s="20" t="n">
        <v>45993.625</v>
      </c>
    </row>
    <row r="338">
      <c r="A338" s="5">
        <f>A337+1</f>
        <v/>
      </c>
      <c r="B338" s="3">
        <f>-SUMIFS(df_extrato_zig!G:G,df_extrato_zig!E:E,Conciliacao!A338,df_extrato_zig!D:D,"Saque")-SUMIFS(df_extrato_zig!G:G,df_extrato_zig!E:E,Conciliacao!A338,df_extrato_zig!D:D,"Antecipação")</f>
        <v/>
      </c>
      <c r="C338" s="3">
        <f>SUMIFS(df_extrato_zig!E:E,df_extrato_zig!L:L,Conciliacao!A338,df_extrato_zig!F:F,"DINHEIRO")</f>
        <v/>
      </c>
      <c r="D338" s="3">
        <f>SUMIFS(view_parc_agrup!H:H,view_parc_agrup!G:G,Conciliacao!A338)</f>
        <v/>
      </c>
      <c r="E338" s="3">
        <f>SUMIFS(df_mutuos!I:I,df_mutuos!B:B,Conciliacao!A338)</f>
        <v/>
      </c>
      <c r="F338" s="6">
        <f>SUMIFS(df_bloqueios_judiciais!E:E,df_bloqueios_judiciais!D:D,Conciliacao!A338,df_bloqueios_judiciais!E:E,"&gt;0")</f>
        <v/>
      </c>
      <c r="G338" s="7">
        <f>SUMIFS(df_extratos!I:I,df_extratos!F:F,Conciliacao!BD338,df_extratos!G:G,"CREDITO")+SUMIFS(df_extratos!I:I,df_extratos!F:F,Conciliacao!A338,df_extratos!G:G,"CREDITO")+SUMIFS(df_extratos!I:I,df_extratos!F:F,Conciliacao!BE338,df_extratos!G:G,"CREDITO")+SUMIFS(df_extratos!I:I,df_extratos!F:F,Conciliacao!BF338,df_extratos!G:G,"CREDITO")+SUMIFS(df_extratos!I:I,df_extratos!F:F,Conciliacao!BG338,df_extratos!G:G,"CREDITO")</f>
        <v/>
      </c>
      <c r="H338" s="9">
        <f>G338-SUM(B338:F338)</f>
        <v/>
      </c>
      <c r="I338" s="4">
        <f>SUMIFS(df_blueme_sem_parcelamento!E:E,df_blueme_sem_parcelamento!H:H,Conciliacao!A338)*(-1)</f>
        <v/>
      </c>
      <c r="J338" s="4">
        <f>SUMIFS(df_blueme_com_parcelamento!J:J,df_blueme_com_parcelamento!M:M,Conciliacao!A338)*(-1)</f>
        <v/>
      </c>
      <c r="K338" s="4">
        <f>SUMIFS(df_mutuos!J:J,df_mutuos!B:B,Conciliacao!A338)*(-1)</f>
        <v/>
      </c>
      <c r="L338" s="8">
        <f>SUMIFS(df_bloqueios_judiciais!E:E,df_bloqueios_judiciais!D:D,Conciliacao!A338,df_bloqueios_judiciais!E:E,"&lt;0")</f>
        <v/>
      </c>
      <c r="M338" s="10">
        <f>SUMIFS(df_extratos!I:I,df_extratos!F:F,Conciliacao!BD338,df_extratos!G:G,"DEBITO")+SUMIFS(df_extratos!I:I,df_extratos!F:F,Conciliacao!A338,df_extratos!G:G,"DEBITO")+SUMIFS(df_extratos!I:I,df_extratos!F:F,Conciliacao!BE338,df_extratos!G:G,"DEBITO")+SUMIFS(df_extratos!I:I,df_extratos!F:F,Conciliacao!BF338,df_extratos!G:G,"DEBITO")+SUMIFS(df_extratos!I:I,df_extratos!F:F,Conciliacao!BG338,df_extratos!G:G,"DEBITO")</f>
        <v/>
      </c>
      <c r="N338" s="11">
        <f>M338-SUM(I338:L338)</f>
        <v/>
      </c>
      <c r="O338" s="25">
        <f>SUMIFS(df_ajustes_conciliaco!D:D,df_ajustes_conciliaco!C:C,Conciliacao!A338)</f>
        <v/>
      </c>
      <c r="P338" s="22">
        <f>N338+H338-O338</f>
        <v/>
      </c>
      <c r="BD338" s="20" t="n">
        <v>45994.5</v>
      </c>
      <c r="BE338" s="20" t="n">
        <v>45994.125</v>
      </c>
      <c r="BF338" s="20" t="n">
        <v>45994.54166666666</v>
      </c>
      <c r="BG338" s="20" t="n">
        <v>45994.625</v>
      </c>
    </row>
    <row r="339">
      <c r="A339" s="5">
        <f>A338+1</f>
        <v/>
      </c>
      <c r="B339" s="3">
        <f>-SUMIFS(df_extrato_zig!G:G,df_extrato_zig!E:E,Conciliacao!A339,df_extrato_zig!D:D,"Saque")-SUMIFS(df_extrato_zig!G:G,df_extrato_zig!E:E,Conciliacao!A339,df_extrato_zig!D:D,"Antecipação")</f>
        <v/>
      </c>
      <c r="C339" s="3">
        <f>SUMIFS(df_extrato_zig!E:E,df_extrato_zig!L:L,Conciliacao!A339,df_extrato_zig!F:F,"DINHEIRO")</f>
        <v/>
      </c>
      <c r="D339" s="3">
        <f>SUMIFS(view_parc_agrup!H:H,view_parc_agrup!G:G,Conciliacao!A339)</f>
        <v/>
      </c>
      <c r="E339" s="3">
        <f>SUMIFS(df_mutuos!I:I,df_mutuos!B:B,Conciliacao!A339)</f>
        <v/>
      </c>
      <c r="F339" s="6">
        <f>SUMIFS(df_bloqueios_judiciais!E:E,df_bloqueios_judiciais!D:D,Conciliacao!A339,df_bloqueios_judiciais!E:E,"&gt;0")</f>
        <v/>
      </c>
      <c r="G339" s="7">
        <f>SUMIFS(df_extratos!I:I,df_extratos!F:F,Conciliacao!BD339,df_extratos!G:G,"CREDITO")+SUMIFS(df_extratos!I:I,df_extratos!F:F,Conciliacao!A339,df_extratos!G:G,"CREDITO")+SUMIFS(df_extratos!I:I,df_extratos!F:F,Conciliacao!BE339,df_extratos!G:G,"CREDITO")+SUMIFS(df_extratos!I:I,df_extratos!F:F,Conciliacao!BF339,df_extratos!G:G,"CREDITO")+SUMIFS(df_extratos!I:I,df_extratos!F:F,Conciliacao!BG339,df_extratos!G:G,"CREDITO")</f>
        <v/>
      </c>
      <c r="H339" s="9">
        <f>G339-SUM(B339:F339)</f>
        <v/>
      </c>
      <c r="I339" s="4">
        <f>SUMIFS(df_blueme_sem_parcelamento!E:E,df_blueme_sem_parcelamento!H:H,Conciliacao!A339)*(-1)</f>
        <v/>
      </c>
      <c r="J339" s="4">
        <f>SUMIFS(df_blueme_com_parcelamento!J:J,df_blueme_com_parcelamento!M:M,Conciliacao!A339)*(-1)</f>
        <v/>
      </c>
      <c r="K339" s="4">
        <f>SUMIFS(df_mutuos!J:J,df_mutuos!B:B,Conciliacao!A339)*(-1)</f>
        <v/>
      </c>
      <c r="L339" s="8">
        <f>SUMIFS(df_bloqueios_judiciais!E:E,df_bloqueios_judiciais!D:D,Conciliacao!A339,df_bloqueios_judiciais!E:E,"&lt;0")</f>
        <v/>
      </c>
      <c r="M339" s="10">
        <f>SUMIFS(df_extratos!I:I,df_extratos!F:F,Conciliacao!BD339,df_extratos!G:G,"DEBITO")+SUMIFS(df_extratos!I:I,df_extratos!F:F,Conciliacao!A339,df_extratos!G:G,"DEBITO")+SUMIFS(df_extratos!I:I,df_extratos!F:F,Conciliacao!BE339,df_extratos!G:G,"DEBITO")+SUMIFS(df_extratos!I:I,df_extratos!F:F,Conciliacao!BF339,df_extratos!G:G,"DEBITO")+SUMIFS(df_extratos!I:I,df_extratos!F:F,Conciliacao!BG339,df_extratos!G:G,"DEBITO")</f>
        <v/>
      </c>
      <c r="N339" s="11">
        <f>M339-SUM(I339:L339)</f>
        <v/>
      </c>
      <c r="O339" s="25">
        <f>SUMIFS(df_ajustes_conciliaco!D:D,df_ajustes_conciliaco!C:C,Conciliacao!A339)</f>
        <v/>
      </c>
      <c r="P339" s="22">
        <f>N339+H339-O339</f>
        <v/>
      </c>
      <c r="BD339" s="20" t="n">
        <v>45995.5</v>
      </c>
      <c r="BE339" s="20" t="n">
        <v>45995.125</v>
      </c>
      <c r="BF339" s="20" t="n">
        <v>45995.54166666666</v>
      </c>
      <c r="BG339" s="20" t="n">
        <v>45995.625</v>
      </c>
    </row>
    <row r="340">
      <c r="A340" s="5">
        <f>A339+1</f>
        <v/>
      </c>
      <c r="B340" s="3">
        <f>-SUMIFS(df_extrato_zig!G:G,df_extrato_zig!E:E,Conciliacao!A340,df_extrato_zig!D:D,"Saque")-SUMIFS(df_extrato_zig!G:G,df_extrato_zig!E:E,Conciliacao!A340,df_extrato_zig!D:D,"Antecipação")</f>
        <v/>
      </c>
      <c r="C340" s="3">
        <f>SUMIFS(df_extrato_zig!E:E,df_extrato_zig!L:L,Conciliacao!A340,df_extrato_zig!F:F,"DINHEIRO")</f>
        <v/>
      </c>
      <c r="D340" s="3">
        <f>SUMIFS(view_parc_agrup!H:H,view_parc_agrup!G:G,Conciliacao!A340)</f>
        <v/>
      </c>
      <c r="E340" s="3">
        <f>SUMIFS(df_mutuos!I:I,df_mutuos!B:B,Conciliacao!A340)</f>
        <v/>
      </c>
      <c r="F340" s="6">
        <f>SUMIFS(df_bloqueios_judiciais!E:E,df_bloqueios_judiciais!D:D,Conciliacao!A340,df_bloqueios_judiciais!E:E,"&gt;0")</f>
        <v/>
      </c>
      <c r="G340" s="7">
        <f>SUMIFS(df_extratos!I:I,df_extratos!F:F,Conciliacao!BD340,df_extratos!G:G,"CREDITO")+SUMIFS(df_extratos!I:I,df_extratos!F:F,Conciliacao!A340,df_extratos!G:G,"CREDITO")+SUMIFS(df_extratos!I:I,df_extratos!F:F,Conciliacao!BE340,df_extratos!G:G,"CREDITO")+SUMIFS(df_extratos!I:I,df_extratos!F:F,Conciliacao!BF340,df_extratos!G:G,"CREDITO")+SUMIFS(df_extratos!I:I,df_extratos!F:F,Conciliacao!BG340,df_extratos!G:G,"CREDITO")</f>
        <v/>
      </c>
      <c r="H340" s="9">
        <f>G340-SUM(B340:F340)</f>
        <v/>
      </c>
      <c r="I340" s="4">
        <f>SUMIFS(df_blueme_sem_parcelamento!E:E,df_blueme_sem_parcelamento!H:H,Conciliacao!A340)*(-1)</f>
        <v/>
      </c>
      <c r="J340" s="4">
        <f>SUMIFS(df_blueme_com_parcelamento!J:J,df_blueme_com_parcelamento!M:M,Conciliacao!A340)*(-1)</f>
        <v/>
      </c>
      <c r="K340" s="4">
        <f>SUMIFS(df_mutuos!J:J,df_mutuos!B:B,Conciliacao!A340)*(-1)</f>
        <v/>
      </c>
      <c r="L340" s="8">
        <f>SUMIFS(df_bloqueios_judiciais!E:E,df_bloqueios_judiciais!D:D,Conciliacao!A340,df_bloqueios_judiciais!E:E,"&lt;0")</f>
        <v/>
      </c>
      <c r="M340" s="10">
        <f>SUMIFS(df_extratos!I:I,df_extratos!F:F,Conciliacao!BD340,df_extratos!G:G,"DEBITO")+SUMIFS(df_extratos!I:I,df_extratos!F:F,Conciliacao!A340,df_extratos!G:G,"DEBITO")+SUMIFS(df_extratos!I:I,df_extratos!F:F,Conciliacao!BE340,df_extratos!G:G,"DEBITO")+SUMIFS(df_extratos!I:I,df_extratos!F:F,Conciliacao!BF340,df_extratos!G:G,"DEBITO")+SUMIFS(df_extratos!I:I,df_extratos!F:F,Conciliacao!BG340,df_extratos!G:G,"DEBITO")</f>
        <v/>
      </c>
      <c r="N340" s="11">
        <f>M340-SUM(I340:L340)</f>
        <v/>
      </c>
      <c r="O340" s="25">
        <f>SUMIFS(df_ajustes_conciliaco!D:D,df_ajustes_conciliaco!C:C,Conciliacao!A340)</f>
        <v/>
      </c>
      <c r="P340" s="22">
        <f>N340+H340-O340</f>
        <v/>
      </c>
      <c r="BD340" s="20" t="n">
        <v>45996.5</v>
      </c>
      <c r="BE340" s="20" t="n">
        <v>45996.125</v>
      </c>
      <c r="BF340" s="20" t="n">
        <v>45996.54166666666</v>
      </c>
      <c r="BG340" s="20" t="n">
        <v>45996.625</v>
      </c>
    </row>
    <row r="341">
      <c r="A341" s="5">
        <f>A340+1</f>
        <v/>
      </c>
      <c r="B341" s="3">
        <f>-SUMIFS(df_extrato_zig!G:G,df_extrato_zig!E:E,Conciliacao!A341,df_extrato_zig!D:D,"Saque")-SUMIFS(df_extrato_zig!G:G,df_extrato_zig!E:E,Conciliacao!A341,df_extrato_zig!D:D,"Antecipação")</f>
        <v/>
      </c>
      <c r="C341" s="3">
        <f>SUMIFS(df_extrato_zig!E:E,df_extrato_zig!L:L,Conciliacao!A341,df_extrato_zig!F:F,"DINHEIRO")</f>
        <v/>
      </c>
      <c r="D341" s="3">
        <f>SUMIFS(view_parc_agrup!H:H,view_parc_agrup!G:G,Conciliacao!A341)</f>
        <v/>
      </c>
      <c r="E341" s="3">
        <f>SUMIFS(df_mutuos!I:I,df_mutuos!B:B,Conciliacao!A341)</f>
        <v/>
      </c>
      <c r="F341" s="6">
        <f>SUMIFS(df_bloqueios_judiciais!E:E,df_bloqueios_judiciais!D:D,Conciliacao!A341,df_bloqueios_judiciais!E:E,"&gt;0")</f>
        <v/>
      </c>
      <c r="G341" s="7">
        <f>SUMIFS(df_extratos!I:I,df_extratos!F:F,Conciliacao!BD341,df_extratos!G:G,"CREDITO")+SUMIFS(df_extratos!I:I,df_extratos!F:F,Conciliacao!A341,df_extratos!G:G,"CREDITO")+SUMIFS(df_extratos!I:I,df_extratos!F:F,Conciliacao!BE341,df_extratos!G:G,"CREDITO")+SUMIFS(df_extratos!I:I,df_extratos!F:F,Conciliacao!BF341,df_extratos!G:G,"CREDITO")+SUMIFS(df_extratos!I:I,df_extratos!F:F,Conciliacao!BG341,df_extratos!G:G,"CREDITO")</f>
        <v/>
      </c>
      <c r="H341" s="9">
        <f>G341-SUM(B341:F341)</f>
        <v/>
      </c>
      <c r="I341" s="4">
        <f>SUMIFS(df_blueme_sem_parcelamento!E:E,df_blueme_sem_parcelamento!H:H,Conciliacao!A341)*(-1)</f>
        <v/>
      </c>
      <c r="J341" s="4">
        <f>SUMIFS(df_blueme_com_parcelamento!J:J,df_blueme_com_parcelamento!M:M,Conciliacao!A341)*(-1)</f>
        <v/>
      </c>
      <c r="K341" s="4">
        <f>SUMIFS(df_mutuos!J:J,df_mutuos!B:B,Conciliacao!A341)*(-1)</f>
        <v/>
      </c>
      <c r="L341" s="8">
        <f>SUMIFS(df_bloqueios_judiciais!E:E,df_bloqueios_judiciais!D:D,Conciliacao!A341,df_bloqueios_judiciais!E:E,"&lt;0")</f>
        <v/>
      </c>
      <c r="M341" s="10">
        <f>SUMIFS(df_extratos!I:I,df_extratos!F:F,Conciliacao!BD341,df_extratos!G:G,"DEBITO")+SUMIFS(df_extratos!I:I,df_extratos!F:F,Conciliacao!A341,df_extratos!G:G,"DEBITO")+SUMIFS(df_extratos!I:I,df_extratos!F:F,Conciliacao!BE341,df_extratos!G:G,"DEBITO")+SUMIFS(df_extratos!I:I,df_extratos!F:F,Conciliacao!BF341,df_extratos!G:G,"DEBITO")+SUMIFS(df_extratos!I:I,df_extratos!F:F,Conciliacao!BG341,df_extratos!G:G,"DEBITO")</f>
        <v/>
      </c>
      <c r="N341" s="11">
        <f>M341-SUM(I341:L341)</f>
        <v/>
      </c>
      <c r="O341" s="25">
        <f>SUMIFS(df_ajustes_conciliaco!D:D,df_ajustes_conciliaco!C:C,Conciliacao!A341)</f>
        <v/>
      </c>
      <c r="P341" s="22">
        <f>N341+H341-O341</f>
        <v/>
      </c>
      <c r="BD341" s="20" t="n">
        <v>45997.5</v>
      </c>
      <c r="BE341" s="20" t="n">
        <v>45997.125</v>
      </c>
      <c r="BF341" s="20" t="n">
        <v>45997.54166666666</v>
      </c>
      <c r="BG341" s="20" t="n">
        <v>45997.625</v>
      </c>
    </row>
    <row r="342">
      <c r="A342" s="5">
        <f>A341+1</f>
        <v/>
      </c>
      <c r="B342" s="3">
        <f>-SUMIFS(df_extrato_zig!G:G,df_extrato_zig!E:E,Conciliacao!A342,df_extrato_zig!D:D,"Saque")-SUMIFS(df_extrato_zig!G:G,df_extrato_zig!E:E,Conciliacao!A342,df_extrato_zig!D:D,"Antecipação")</f>
        <v/>
      </c>
      <c r="C342" s="3">
        <f>SUMIFS(df_extrato_zig!E:E,df_extrato_zig!L:L,Conciliacao!A342,df_extrato_zig!F:F,"DINHEIRO")</f>
        <v/>
      </c>
      <c r="D342" s="3">
        <f>SUMIFS(view_parc_agrup!H:H,view_parc_agrup!G:G,Conciliacao!A342)</f>
        <v/>
      </c>
      <c r="E342" s="3">
        <f>SUMIFS(df_mutuos!I:I,df_mutuos!B:B,Conciliacao!A342)</f>
        <v/>
      </c>
      <c r="F342" s="6">
        <f>SUMIFS(df_bloqueios_judiciais!E:E,df_bloqueios_judiciais!D:D,Conciliacao!A342,df_bloqueios_judiciais!E:E,"&gt;0")</f>
        <v/>
      </c>
      <c r="G342" s="7">
        <f>SUMIFS(df_extratos!I:I,df_extratos!F:F,Conciliacao!BD342,df_extratos!G:G,"CREDITO")+SUMIFS(df_extratos!I:I,df_extratos!F:F,Conciliacao!A342,df_extratos!G:G,"CREDITO")+SUMIFS(df_extratos!I:I,df_extratos!F:F,Conciliacao!BE342,df_extratos!G:G,"CREDITO")+SUMIFS(df_extratos!I:I,df_extratos!F:F,Conciliacao!BF342,df_extratos!G:G,"CREDITO")+SUMIFS(df_extratos!I:I,df_extratos!F:F,Conciliacao!BG342,df_extratos!G:G,"CREDITO")</f>
        <v/>
      </c>
      <c r="H342" s="9">
        <f>G342-SUM(B342:F342)</f>
        <v/>
      </c>
      <c r="I342" s="4">
        <f>SUMIFS(df_blueme_sem_parcelamento!E:E,df_blueme_sem_parcelamento!H:H,Conciliacao!A342)*(-1)</f>
        <v/>
      </c>
      <c r="J342" s="4">
        <f>SUMIFS(df_blueme_com_parcelamento!J:J,df_blueme_com_parcelamento!M:M,Conciliacao!A342)*(-1)</f>
        <v/>
      </c>
      <c r="K342" s="4">
        <f>SUMIFS(df_mutuos!J:J,df_mutuos!B:B,Conciliacao!A342)*(-1)</f>
        <v/>
      </c>
      <c r="L342" s="8">
        <f>SUMIFS(df_bloqueios_judiciais!E:E,df_bloqueios_judiciais!D:D,Conciliacao!A342,df_bloqueios_judiciais!E:E,"&lt;0")</f>
        <v/>
      </c>
      <c r="M342" s="10">
        <f>SUMIFS(df_extratos!I:I,df_extratos!F:F,Conciliacao!BD342,df_extratos!G:G,"DEBITO")+SUMIFS(df_extratos!I:I,df_extratos!F:F,Conciliacao!A342,df_extratos!G:G,"DEBITO")+SUMIFS(df_extratos!I:I,df_extratos!F:F,Conciliacao!BE342,df_extratos!G:G,"DEBITO")+SUMIFS(df_extratos!I:I,df_extratos!F:F,Conciliacao!BF342,df_extratos!G:G,"DEBITO")+SUMIFS(df_extratos!I:I,df_extratos!F:F,Conciliacao!BG342,df_extratos!G:G,"DEBITO")</f>
        <v/>
      </c>
      <c r="N342" s="11">
        <f>M342-SUM(I342:L342)</f>
        <v/>
      </c>
      <c r="O342" s="25">
        <f>SUMIFS(df_ajustes_conciliaco!D:D,df_ajustes_conciliaco!C:C,Conciliacao!A342)</f>
        <v/>
      </c>
      <c r="P342" s="22">
        <f>N342+H342-O342</f>
        <v/>
      </c>
      <c r="BD342" s="20" t="n">
        <v>45998.5</v>
      </c>
      <c r="BE342" s="20" t="n">
        <v>45998.125</v>
      </c>
      <c r="BF342" s="20" t="n">
        <v>45998.54166666666</v>
      </c>
      <c r="BG342" s="20" t="n">
        <v>45998.625</v>
      </c>
    </row>
    <row r="343">
      <c r="A343" s="5">
        <f>A342+1</f>
        <v/>
      </c>
      <c r="B343" s="3">
        <f>-SUMIFS(df_extrato_zig!G:G,df_extrato_zig!E:E,Conciliacao!A343,df_extrato_zig!D:D,"Saque")-SUMIFS(df_extrato_zig!G:G,df_extrato_zig!E:E,Conciliacao!A343,df_extrato_zig!D:D,"Antecipação")</f>
        <v/>
      </c>
      <c r="C343" s="3">
        <f>SUMIFS(df_extrato_zig!E:E,df_extrato_zig!L:L,Conciliacao!A343,df_extrato_zig!F:F,"DINHEIRO")</f>
        <v/>
      </c>
      <c r="D343" s="3">
        <f>SUMIFS(view_parc_agrup!H:H,view_parc_agrup!G:G,Conciliacao!A343)</f>
        <v/>
      </c>
      <c r="E343" s="3">
        <f>SUMIFS(df_mutuos!I:I,df_mutuos!B:B,Conciliacao!A343)</f>
        <v/>
      </c>
      <c r="F343" s="6">
        <f>SUMIFS(df_bloqueios_judiciais!E:E,df_bloqueios_judiciais!D:D,Conciliacao!A343,df_bloqueios_judiciais!E:E,"&gt;0")</f>
        <v/>
      </c>
      <c r="G343" s="7">
        <f>SUMIFS(df_extratos!I:I,df_extratos!F:F,Conciliacao!BD343,df_extratos!G:G,"CREDITO")+SUMIFS(df_extratos!I:I,df_extratos!F:F,Conciliacao!A343,df_extratos!G:G,"CREDITO")+SUMIFS(df_extratos!I:I,df_extratos!F:F,Conciliacao!BE343,df_extratos!G:G,"CREDITO")+SUMIFS(df_extratos!I:I,df_extratos!F:F,Conciliacao!BF343,df_extratos!G:G,"CREDITO")+SUMIFS(df_extratos!I:I,df_extratos!F:F,Conciliacao!BG343,df_extratos!G:G,"CREDITO")</f>
        <v/>
      </c>
      <c r="H343" s="9">
        <f>G343-SUM(B343:F343)</f>
        <v/>
      </c>
      <c r="I343" s="4">
        <f>SUMIFS(df_blueme_sem_parcelamento!E:E,df_blueme_sem_parcelamento!H:H,Conciliacao!A343)*(-1)</f>
        <v/>
      </c>
      <c r="J343" s="4">
        <f>SUMIFS(df_blueme_com_parcelamento!J:J,df_blueme_com_parcelamento!M:M,Conciliacao!A343)*(-1)</f>
        <v/>
      </c>
      <c r="K343" s="4">
        <f>SUMIFS(df_mutuos!J:J,df_mutuos!B:B,Conciliacao!A343)*(-1)</f>
        <v/>
      </c>
      <c r="L343" s="8">
        <f>SUMIFS(df_bloqueios_judiciais!E:E,df_bloqueios_judiciais!D:D,Conciliacao!A343,df_bloqueios_judiciais!E:E,"&lt;0")</f>
        <v/>
      </c>
      <c r="M343" s="10">
        <f>SUMIFS(df_extratos!I:I,df_extratos!F:F,Conciliacao!BD343,df_extratos!G:G,"DEBITO")+SUMIFS(df_extratos!I:I,df_extratos!F:F,Conciliacao!A343,df_extratos!G:G,"DEBITO")+SUMIFS(df_extratos!I:I,df_extratos!F:F,Conciliacao!BE343,df_extratos!G:G,"DEBITO")+SUMIFS(df_extratos!I:I,df_extratos!F:F,Conciliacao!BF343,df_extratos!G:G,"DEBITO")+SUMIFS(df_extratos!I:I,df_extratos!F:F,Conciliacao!BG343,df_extratos!G:G,"DEBITO")</f>
        <v/>
      </c>
      <c r="N343" s="11">
        <f>M343-SUM(I343:L343)</f>
        <v/>
      </c>
      <c r="O343" s="25">
        <f>SUMIFS(df_ajustes_conciliaco!D:D,df_ajustes_conciliaco!C:C,Conciliacao!A343)</f>
        <v/>
      </c>
      <c r="P343" s="22">
        <f>N343+H343-O343</f>
        <v/>
      </c>
      <c r="BD343" s="20" t="n">
        <v>45999.5</v>
      </c>
      <c r="BE343" s="20" t="n">
        <v>45999.125</v>
      </c>
      <c r="BF343" s="20" t="n">
        <v>45999.54166666666</v>
      </c>
      <c r="BG343" s="20" t="n">
        <v>45999.625</v>
      </c>
    </row>
    <row r="344">
      <c r="A344" s="5">
        <f>A343+1</f>
        <v/>
      </c>
      <c r="B344" s="3">
        <f>-SUMIFS(df_extrato_zig!G:G,df_extrato_zig!E:E,Conciliacao!A344,df_extrato_zig!D:D,"Saque")-SUMIFS(df_extrato_zig!G:G,df_extrato_zig!E:E,Conciliacao!A344,df_extrato_zig!D:D,"Antecipação")</f>
        <v/>
      </c>
      <c r="C344" s="3">
        <f>SUMIFS(df_extrato_zig!E:E,df_extrato_zig!L:L,Conciliacao!A344,df_extrato_zig!F:F,"DINHEIRO")</f>
        <v/>
      </c>
      <c r="D344" s="3">
        <f>SUMIFS(view_parc_agrup!H:H,view_parc_agrup!G:G,Conciliacao!A344)</f>
        <v/>
      </c>
      <c r="E344" s="3">
        <f>SUMIFS(df_mutuos!I:I,df_mutuos!B:B,Conciliacao!A344)</f>
        <v/>
      </c>
      <c r="F344" s="6">
        <f>SUMIFS(df_bloqueios_judiciais!E:E,df_bloqueios_judiciais!D:D,Conciliacao!A344,df_bloqueios_judiciais!E:E,"&gt;0")</f>
        <v/>
      </c>
      <c r="G344" s="7">
        <f>SUMIFS(df_extratos!I:I,df_extratos!F:F,Conciliacao!BD344,df_extratos!G:G,"CREDITO")+SUMIFS(df_extratos!I:I,df_extratos!F:F,Conciliacao!A344,df_extratos!G:G,"CREDITO")+SUMIFS(df_extratos!I:I,df_extratos!F:F,Conciliacao!BE344,df_extratos!G:G,"CREDITO")+SUMIFS(df_extratos!I:I,df_extratos!F:F,Conciliacao!BF344,df_extratos!G:G,"CREDITO")+SUMIFS(df_extratos!I:I,df_extratos!F:F,Conciliacao!BG344,df_extratos!G:G,"CREDITO")</f>
        <v/>
      </c>
      <c r="H344" s="9">
        <f>G344-SUM(B344:F344)</f>
        <v/>
      </c>
      <c r="I344" s="4">
        <f>SUMIFS(df_blueme_sem_parcelamento!E:E,df_blueme_sem_parcelamento!H:H,Conciliacao!A344)*(-1)</f>
        <v/>
      </c>
      <c r="J344" s="4">
        <f>SUMIFS(df_blueme_com_parcelamento!J:J,df_blueme_com_parcelamento!M:M,Conciliacao!A344)*(-1)</f>
        <v/>
      </c>
      <c r="K344" s="4">
        <f>SUMIFS(df_mutuos!J:J,df_mutuos!B:B,Conciliacao!A344)*(-1)</f>
        <v/>
      </c>
      <c r="L344" s="8">
        <f>SUMIFS(df_bloqueios_judiciais!E:E,df_bloqueios_judiciais!D:D,Conciliacao!A344,df_bloqueios_judiciais!E:E,"&lt;0")</f>
        <v/>
      </c>
      <c r="M344" s="10">
        <f>SUMIFS(df_extratos!I:I,df_extratos!F:F,Conciliacao!BD344,df_extratos!G:G,"DEBITO")+SUMIFS(df_extratos!I:I,df_extratos!F:F,Conciliacao!A344,df_extratos!G:G,"DEBITO")+SUMIFS(df_extratos!I:I,df_extratos!F:F,Conciliacao!BE344,df_extratos!G:G,"DEBITO")+SUMIFS(df_extratos!I:I,df_extratos!F:F,Conciliacao!BF344,df_extratos!G:G,"DEBITO")+SUMIFS(df_extratos!I:I,df_extratos!F:F,Conciliacao!BG344,df_extratos!G:G,"DEBITO")</f>
        <v/>
      </c>
      <c r="N344" s="11">
        <f>M344-SUM(I344:L344)</f>
        <v/>
      </c>
      <c r="O344" s="25">
        <f>SUMIFS(df_ajustes_conciliaco!D:D,df_ajustes_conciliaco!C:C,Conciliacao!A344)</f>
        <v/>
      </c>
      <c r="P344" s="22">
        <f>N344+H344-O344</f>
        <v/>
      </c>
      <c r="BD344" s="20" t="n">
        <v>46000.5</v>
      </c>
      <c r="BE344" s="20" t="n">
        <v>46000.125</v>
      </c>
      <c r="BF344" s="20" t="n">
        <v>46000.54166666666</v>
      </c>
      <c r="BG344" s="20" t="n">
        <v>46000.625</v>
      </c>
    </row>
    <row r="345">
      <c r="A345" s="5">
        <f>A344+1</f>
        <v/>
      </c>
      <c r="B345" s="3">
        <f>-SUMIFS(df_extrato_zig!G:G,df_extrato_zig!E:E,Conciliacao!A345,df_extrato_zig!D:D,"Saque")-SUMIFS(df_extrato_zig!G:G,df_extrato_zig!E:E,Conciliacao!A345,df_extrato_zig!D:D,"Antecipação")</f>
        <v/>
      </c>
      <c r="C345" s="3">
        <f>SUMIFS(df_extrato_zig!E:E,df_extrato_zig!L:L,Conciliacao!A345,df_extrato_zig!F:F,"DINHEIRO")</f>
        <v/>
      </c>
      <c r="D345" s="3">
        <f>SUMIFS(view_parc_agrup!H:H,view_parc_agrup!G:G,Conciliacao!A345)</f>
        <v/>
      </c>
      <c r="E345" s="3">
        <f>SUMIFS(df_mutuos!I:I,df_mutuos!B:B,Conciliacao!A345)</f>
        <v/>
      </c>
      <c r="F345" s="6">
        <f>SUMIFS(df_bloqueios_judiciais!E:E,df_bloqueios_judiciais!D:D,Conciliacao!A345,df_bloqueios_judiciais!E:E,"&gt;0")</f>
        <v/>
      </c>
      <c r="G345" s="7">
        <f>SUMIFS(df_extratos!I:I,df_extratos!F:F,Conciliacao!BD345,df_extratos!G:G,"CREDITO")+SUMIFS(df_extratos!I:I,df_extratos!F:F,Conciliacao!A345,df_extratos!G:G,"CREDITO")+SUMIFS(df_extratos!I:I,df_extratos!F:F,Conciliacao!BE345,df_extratos!G:G,"CREDITO")+SUMIFS(df_extratos!I:I,df_extratos!F:F,Conciliacao!BF345,df_extratos!G:G,"CREDITO")+SUMIFS(df_extratos!I:I,df_extratos!F:F,Conciliacao!BG345,df_extratos!G:G,"CREDITO")</f>
        <v/>
      </c>
      <c r="H345" s="9">
        <f>G345-SUM(B345:F345)</f>
        <v/>
      </c>
      <c r="I345" s="4">
        <f>SUMIFS(df_blueme_sem_parcelamento!E:E,df_blueme_sem_parcelamento!H:H,Conciliacao!A345)*(-1)</f>
        <v/>
      </c>
      <c r="J345" s="4">
        <f>SUMIFS(df_blueme_com_parcelamento!J:J,df_blueme_com_parcelamento!M:M,Conciliacao!A345)*(-1)</f>
        <v/>
      </c>
      <c r="K345" s="4">
        <f>SUMIFS(df_mutuos!J:J,df_mutuos!B:B,Conciliacao!A345)*(-1)</f>
        <v/>
      </c>
      <c r="L345" s="8">
        <f>SUMIFS(df_bloqueios_judiciais!E:E,df_bloqueios_judiciais!D:D,Conciliacao!A345,df_bloqueios_judiciais!E:E,"&lt;0")</f>
        <v/>
      </c>
      <c r="M345" s="10">
        <f>SUMIFS(df_extratos!I:I,df_extratos!F:F,Conciliacao!BD345,df_extratos!G:G,"DEBITO")+SUMIFS(df_extratos!I:I,df_extratos!F:F,Conciliacao!A345,df_extratos!G:G,"DEBITO")+SUMIFS(df_extratos!I:I,df_extratos!F:F,Conciliacao!BE345,df_extratos!G:G,"DEBITO")+SUMIFS(df_extratos!I:I,df_extratos!F:F,Conciliacao!BF345,df_extratos!G:G,"DEBITO")+SUMIFS(df_extratos!I:I,df_extratos!F:F,Conciliacao!BG345,df_extratos!G:G,"DEBITO")</f>
        <v/>
      </c>
      <c r="N345" s="11">
        <f>M345-SUM(I345:L345)</f>
        <v/>
      </c>
      <c r="O345" s="25">
        <f>SUMIFS(df_ajustes_conciliaco!D:D,df_ajustes_conciliaco!C:C,Conciliacao!A345)</f>
        <v/>
      </c>
      <c r="P345" s="22">
        <f>N345+H345-O345</f>
        <v/>
      </c>
      <c r="BD345" s="20" t="n">
        <v>46001.5</v>
      </c>
      <c r="BE345" s="20" t="n">
        <v>46001.125</v>
      </c>
      <c r="BF345" s="20" t="n">
        <v>46001.54166666666</v>
      </c>
      <c r="BG345" s="20" t="n">
        <v>46001.625</v>
      </c>
    </row>
    <row r="346">
      <c r="A346" s="5">
        <f>A345+1</f>
        <v/>
      </c>
      <c r="B346" s="3">
        <f>-SUMIFS(df_extrato_zig!G:G,df_extrato_zig!E:E,Conciliacao!A346,df_extrato_zig!D:D,"Saque")-SUMIFS(df_extrato_zig!G:G,df_extrato_zig!E:E,Conciliacao!A346,df_extrato_zig!D:D,"Antecipação")</f>
        <v/>
      </c>
      <c r="C346" s="3">
        <f>SUMIFS(df_extrato_zig!E:E,df_extrato_zig!L:L,Conciliacao!A346,df_extrato_zig!F:F,"DINHEIRO")</f>
        <v/>
      </c>
      <c r="D346" s="3">
        <f>SUMIFS(view_parc_agrup!H:H,view_parc_agrup!G:G,Conciliacao!A346)</f>
        <v/>
      </c>
      <c r="E346" s="3">
        <f>SUMIFS(df_mutuos!I:I,df_mutuos!B:B,Conciliacao!A346)</f>
        <v/>
      </c>
      <c r="F346" s="6">
        <f>SUMIFS(df_bloqueios_judiciais!E:E,df_bloqueios_judiciais!D:D,Conciliacao!A346,df_bloqueios_judiciais!E:E,"&gt;0")</f>
        <v/>
      </c>
      <c r="G346" s="7">
        <f>SUMIFS(df_extratos!I:I,df_extratos!F:F,Conciliacao!BD346,df_extratos!G:G,"CREDITO")+SUMIFS(df_extratos!I:I,df_extratos!F:F,Conciliacao!A346,df_extratos!G:G,"CREDITO")+SUMIFS(df_extratos!I:I,df_extratos!F:F,Conciliacao!BE346,df_extratos!G:G,"CREDITO")+SUMIFS(df_extratos!I:I,df_extratos!F:F,Conciliacao!BF346,df_extratos!G:G,"CREDITO")+SUMIFS(df_extratos!I:I,df_extratos!F:F,Conciliacao!BG346,df_extratos!G:G,"CREDITO")</f>
        <v/>
      </c>
      <c r="H346" s="9">
        <f>G346-SUM(B346:F346)</f>
        <v/>
      </c>
      <c r="I346" s="4">
        <f>SUMIFS(df_blueme_sem_parcelamento!E:E,df_blueme_sem_parcelamento!H:H,Conciliacao!A346)*(-1)</f>
        <v/>
      </c>
      <c r="J346" s="4">
        <f>SUMIFS(df_blueme_com_parcelamento!J:J,df_blueme_com_parcelamento!M:M,Conciliacao!A346)*(-1)</f>
        <v/>
      </c>
      <c r="K346" s="4">
        <f>SUMIFS(df_mutuos!J:J,df_mutuos!B:B,Conciliacao!A346)*(-1)</f>
        <v/>
      </c>
      <c r="L346" s="8">
        <f>SUMIFS(df_bloqueios_judiciais!E:E,df_bloqueios_judiciais!D:D,Conciliacao!A346,df_bloqueios_judiciais!E:E,"&lt;0")</f>
        <v/>
      </c>
      <c r="M346" s="10">
        <f>SUMIFS(df_extratos!I:I,df_extratos!F:F,Conciliacao!BD346,df_extratos!G:G,"DEBITO")+SUMIFS(df_extratos!I:I,df_extratos!F:F,Conciliacao!A346,df_extratos!G:G,"DEBITO")+SUMIFS(df_extratos!I:I,df_extratos!F:F,Conciliacao!BE346,df_extratos!G:G,"DEBITO")+SUMIFS(df_extratos!I:I,df_extratos!F:F,Conciliacao!BF346,df_extratos!G:G,"DEBITO")+SUMIFS(df_extratos!I:I,df_extratos!F:F,Conciliacao!BG346,df_extratos!G:G,"DEBITO")</f>
        <v/>
      </c>
      <c r="N346" s="11">
        <f>M346-SUM(I346:L346)</f>
        <v/>
      </c>
      <c r="O346" s="25">
        <f>SUMIFS(df_ajustes_conciliaco!D:D,df_ajustes_conciliaco!C:C,Conciliacao!A346)</f>
        <v/>
      </c>
      <c r="P346" s="22">
        <f>N346+H346-O346</f>
        <v/>
      </c>
      <c r="BD346" s="20" t="n">
        <v>46002.5</v>
      </c>
      <c r="BE346" s="20" t="n">
        <v>46002.125</v>
      </c>
      <c r="BF346" s="20" t="n">
        <v>46002.54166666666</v>
      </c>
      <c r="BG346" s="20" t="n">
        <v>46002.625</v>
      </c>
    </row>
    <row r="347">
      <c r="A347" s="5">
        <f>A346+1</f>
        <v/>
      </c>
      <c r="B347" s="3">
        <f>-SUMIFS(df_extrato_zig!G:G,df_extrato_zig!E:E,Conciliacao!A347,df_extrato_zig!D:D,"Saque")-SUMIFS(df_extrato_zig!G:G,df_extrato_zig!E:E,Conciliacao!A347,df_extrato_zig!D:D,"Antecipação")</f>
        <v/>
      </c>
      <c r="C347" s="3">
        <f>SUMIFS(df_extrato_zig!E:E,df_extrato_zig!L:L,Conciliacao!A347,df_extrato_zig!F:F,"DINHEIRO")</f>
        <v/>
      </c>
      <c r="D347" s="3">
        <f>SUMIFS(view_parc_agrup!H:H,view_parc_agrup!G:G,Conciliacao!A347)</f>
        <v/>
      </c>
      <c r="E347" s="3">
        <f>SUMIFS(df_mutuos!I:I,df_mutuos!B:B,Conciliacao!A347)</f>
        <v/>
      </c>
      <c r="F347" s="6">
        <f>SUMIFS(df_bloqueios_judiciais!E:E,df_bloqueios_judiciais!D:D,Conciliacao!A347,df_bloqueios_judiciais!E:E,"&gt;0")</f>
        <v/>
      </c>
      <c r="G347" s="7">
        <f>SUMIFS(df_extratos!I:I,df_extratos!F:F,Conciliacao!BD347,df_extratos!G:G,"CREDITO")+SUMIFS(df_extratos!I:I,df_extratos!F:F,Conciliacao!A347,df_extratos!G:G,"CREDITO")+SUMIFS(df_extratos!I:I,df_extratos!F:F,Conciliacao!BE347,df_extratos!G:G,"CREDITO")+SUMIFS(df_extratos!I:I,df_extratos!F:F,Conciliacao!BF347,df_extratos!G:G,"CREDITO")+SUMIFS(df_extratos!I:I,df_extratos!F:F,Conciliacao!BG347,df_extratos!G:G,"CREDITO")</f>
        <v/>
      </c>
      <c r="H347" s="9">
        <f>G347-SUM(B347:F347)</f>
        <v/>
      </c>
      <c r="I347" s="4">
        <f>SUMIFS(df_blueme_sem_parcelamento!E:E,df_blueme_sem_parcelamento!H:H,Conciliacao!A347)*(-1)</f>
        <v/>
      </c>
      <c r="J347" s="4">
        <f>SUMIFS(df_blueme_com_parcelamento!J:J,df_blueme_com_parcelamento!M:M,Conciliacao!A347)*(-1)</f>
        <v/>
      </c>
      <c r="K347" s="4">
        <f>SUMIFS(df_mutuos!J:J,df_mutuos!B:B,Conciliacao!A347)*(-1)</f>
        <v/>
      </c>
      <c r="L347" s="8">
        <f>SUMIFS(df_bloqueios_judiciais!E:E,df_bloqueios_judiciais!D:D,Conciliacao!A347,df_bloqueios_judiciais!E:E,"&lt;0")</f>
        <v/>
      </c>
      <c r="M347" s="10">
        <f>SUMIFS(df_extratos!I:I,df_extratos!F:F,Conciliacao!BD347,df_extratos!G:G,"DEBITO")+SUMIFS(df_extratos!I:I,df_extratos!F:F,Conciliacao!A347,df_extratos!G:G,"DEBITO")+SUMIFS(df_extratos!I:I,df_extratos!F:F,Conciliacao!BE347,df_extratos!G:G,"DEBITO")+SUMIFS(df_extratos!I:I,df_extratos!F:F,Conciliacao!BF347,df_extratos!G:G,"DEBITO")+SUMIFS(df_extratos!I:I,df_extratos!F:F,Conciliacao!BG347,df_extratos!G:G,"DEBITO")</f>
        <v/>
      </c>
      <c r="N347" s="11">
        <f>M347-SUM(I347:L347)</f>
        <v/>
      </c>
      <c r="O347" s="25">
        <f>SUMIFS(df_ajustes_conciliaco!D:D,df_ajustes_conciliaco!C:C,Conciliacao!A347)</f>
        <v/>
      </c>
      <c r="P347" s="22">
        <f>N347+H347-O347</f>
        <v/>
      </c>
      <c r="BD347" s="20" t="n">
        <v>46003.5</v>
      </c>
      <c r="BE347" s="20" t="n">
        <v>46003.125</v>
      </c>
      <c r="BF347" s="20" t="n">
        <v>46003.54166666666</v>
      </c>
      <c r="BG347" s="20" t="n">
        <v>46003.625</v>
      </c>
    </row>
    <row r="348">
      <c r="A348" s="5">
        <f>A347+1</f>
        <v/>
      </c>
      <c r="B348" s="3">
        <f>-SUMIFS(df_extrato_zig!G:G,df_extrato_zig!E:E,Conciliacao!A348,df_extrato_zig!D:D,"Saque")-SUMIFS(df_extrato_zig!G:G,df_extrato_zig!E:E,Conciliacao!A348,df_extrato_zig!D:D,"Antecipação")</f>
        <v/>
      </c>
      <c r="C348" s="3">
        <f>SUMIFS(df_extrato_zig!E:E,df_extrato_zig!L:L,Conciliacao!A348,df_extrato_zig!F:F,"DINHEIRO")</f>
        <v/>
      </c>
      <c r="D348" s="3">
        <f>SUMIFS(view_parc_agrup!H:H,view_parc_agrup!G:G,Conciliacao!A348)</f>
        <v/>
      </c>
      <c r="E348" s="3">
        <f>SUMIFS(df_mutuos!I:I,df_mutuos!B:B,Conciliacao!A348)</f>
        <v/>
      </c>
      <c r="F348" s="6">
        <f>SUMIFS(df_bloqueios_judiciais!E:E,df_bloqueios_judiciais!D:D,Conciliacao!A348,df_bloqueios_judiciais!E:E,"&gt;0")</f>
        <v/>
      </c>
      <c r="G348" s="7">
        <f>SUMIFS(df_extratos!I:I,df_extratos!F:F,Conciliacao!BD348,df_extratos!G:G,"CREDITO")+SUMIFS(df_extratos!I:I,df_extratos!F:F,Conciliacao!A348,df_extratos!G:G,"CREDITO")+SUMIFS(df_extratos!I:I,df_extratos!F:F,Conciliacao!BE348,df_extratos!G:G,"CREDITO")+SUMIFS(df_extratos!I:I,df_extratos!F:F,Conciliacao!BF348,df_extratos!G:G,"CREDITO")+SUMIFS(df_extratos!I:I,df_extratos!F:F,Conciliacao!BG348,df_extratos!G:G,"CREDITO")</f>
        <v/>
      </c>
      <c r="H348" s="9">
        <f>G348-SUM(B348:F348)</f>
        <v/>
      </c>
      <c r="I348" s="4">
        <f>SUMIFS(df_blueme_sem_parcelamento!E:E,df_blueme_sem_parcelamento!H:H,Conciliacao!A348)*(-1)</f>
        <v/>
      </c>
      <c r="J348" s="4">
        <f>SUMIFS(df_blueme_com_parcelamento!J:J,df_blueme_com_parcelamento!M:M,Conciliacao!A348)*(-1)</f>
        <v/>
      </c>
      <c r="K348" s="4">
        <f>SUMIFS(df_mutuos!J:J,df_mutuos!B:B,Conciliacao!A348)*(-1)</f>
        <v/>
      </c>
      <c r="L348" s="8">
        <f>SUMIFS(df_bloqueios_judiciais!E:E,df_bloqueios_judiciais!D:D,Conciliacao!A348,df_bloqueios_judiciais!E:E,"&lt;0")</f>
        <v/>
      </c>
      <c r="M348" s="10">
        <f>SUMIFS(df_extratos!I:I,df_extratos!F:F,Conciliacao!BD348,df_extratos!G:G,"DEBITO")+SUMIFS(df_extratos!I:I,df_extratos!F:F,Conciliacao!A348,df_extratos!G:G,"DEBITO")+SUMIFS(df_extratos!I:I,df_extratos!F:F,Conciliacao!BE348,df_extratos!G:G,"DEBITO")+SUMIFS(df_extratos!I:I,df_extratos!F:F,Conciliacao!BF348,df_extratos!G:G,"DEBITO")+SUMIFS(df_extratos!I:I,df_extratos!F:F,Conciliacao!BG348,df_extratos!G:G,"DEBITO")</f>
        <v/>
      </c>
      <c r="N348" s="11">
        <f>M348-SUM(I348:L348)</f>
        <v/>
      </c>
      <c r="O348" s="25">
        <f>SUMIFS(df_ajustes_conciliaco!D:D,df_ajustes_conciliaco!C:C,Conciliacao!A348)</f>
        <v/>
      </c>
      <c r="P348" s="22">
        <f>N348+H348-O348</f>
        <v/>
      </c>
      <c r="BD348" s="20" t="n">
        <v>46004.5</v>
      </c>
      <c r="BE348" s="20" t="n">
        <v>46004.125</v>
      </c>
      <c r="BF348" s="20" t="n">
        <v>46004.54166666666</v>
      </c>
      <c r="BG348" s="20" t="n">
        <v>46004.625</v>
      </c>
    </row>
    <row r="349">
      <c r="A349" s="5">
        <f>A348+1</f>
        <v/>
      </c>
      <c r="B349" s="3">
        <f>-SUMIFS(df_extrato_zig!G:G,df_extrato_zig!E:E,Conciliacao!A349,df_extrato_zig!D:D,"Saque")-SUMIFS(df_extrato_zig!G:G,df_extrato_zig!E:E,Conciliacao!A349,df_extrato_zig!D:D,"Antecipação")</f>
        <v/>
      </c>
      <c r="C349" s="3">
        <f>SUMIFS(df_extrato_zig!E:E,df_extrato_zig!L:L,Conciliacao!A349,df_extrato_zig!F:F,"DINHEIRO")</f>
        <v/>
      </c>
      <c r="D349" s="3">
        <f>SUMIFS(view_parc_agrup!H:H,view_parc_agrup!G:G,Conciliacao!A349)</f>
        <v/>
      </c>
      <c r="E349" s="3">
        <f>SUMIFS(df_mutuos!I:I,df_mutuos!B:B,Conciliacao!A349)</f>
        <v/>
      </c>
      <c r="F349" s="6">
        <f>SUMIFS(df_bloqueios_judiciais!E:E,df_bloqueios_judiciais!D:D,Conciliacao!A349,df_bloqueios_judiciais!E:E,"&gt;0")</f>
        <v/>
      </c>
      <c r="G349" s="7">
        <f>SUMIFS(df_extratos!I:I,df_extratos!F:F,Conciliacao!BD349,df_extratos!G:G,"CREDITO")+SUMIFS(df_extratos!I:I,df_extratos!F:F,Conciliacao!A349,df_extratos!G:G,"CREDITO")+SUMIFS(df_extratos!I:I,df_extratos!F:F,Conciliacao!BE349,df_extratos!G:G,"CREDITO")+SUMIFS(df_extratos!I:I,df_extratos!F:F,Conciliacao!BF349,df_extratos!G:G,"CREDITO")+SUMIFS(df_extratos!I:I,df_extratos!F:F,Conciliacao!BG349,df_extratos!G:G,"CREDITO")</f>
        <v/>
      </c>
      <c r="H349" s="9">
        <f>G349-SUM(B349:F349)</f>
        <v/>
      </c>
      <c r="I349" s="4">
        <f>SUMIFS(df_blueme_sem_parcelamento!E:E,df_blueme_sem_parcelamento!H:H,Conciliacao!A349)*(-1)</f>
        <v/>
      </c>
      <c r="J349" s="4">
        <f>SUMIFS(df_blueme_com_parcelamento!J:J,df_blueme_com_parcelamento!M:M,Conciliacao!A349)*(-1)</f>
        <v/>
      </c>
      <c r="K349" s="4">
        <f>SUMIFS(df_mutuos!J:J,df_mutuos!B:B,Conciliacao!A349)*(-1)</f>
        <v/>
      </c>
      <c r="L349" s="8">
        <f>SUMIFS(df_bloqueios_judiciais!E:E,df_bloqueios_judiciais!D:D,Conciliacao!A349,df_bloqueios_judiciais!E:E,"&lt;0")</f>
        <v/>
      </c>
      <c r="M349" s="10">
        <f>SUMIFS(df_extratos!I:I,df_extratos!F:F,Conciliacao!BD349,df_extratos!G:G,"DEBITO")+SUMIFS(df_extratos!I:I,df_extratos!F:F,Conciliacao!A349,df_extratos!G:G,"DEBITO")+SUMIFS(df_extratos!I:I,df_extratos!F:F,Conciliacao!BE349,df_extratos!G:G,"DEBITO")+SUMIFS(df_extratos!I:I,df_extratos!F:F,Conciliacao!BF349,df_extratos!G:G,"DEBITO")+SUMIFS(df_extratos!I:I,df_extratos!F:F,Conciliacao!BG349,df_extratos!G:G,"DEBITO")</f>
        <v/>
      </c>
      <c r="N349" s="11">
        <f>M349-SUM(I349:L349)</f>
        <v/>
      </c>
      <c r="O349" s="25">
        <f>SUMIFS(df_ajustes_conciliaco!D:D,df_ajustes_conciliaco!C:C,Conciliacao!A349)</f>
        <v/>
      </c>
      <c r="P349" s="22">
        <f>N349+H349-O349</f>
        <v/>
      </c>
      <c r="BD349" s="20" t="n">
        <v>46005.5</v>
      </c>
      <c r="BE349" s="20" t="n">
        <v>46005.125</v>
      </c>
      <c r="BF349" s="20" t="n">
        <v>46005.54166666666</v>
      </c>
      <c r="BG349" s="20" t="n">
        <v>46005.625</v>
      </c>
    </row>
    <row r="350">
      <c r="A350" s="5">
        <f>A349+1</f>
        <v/>
      </c>
      <c r="B350" s="3">
        <f>-SUMIFS(df_extrato_zig!G:G,df_extrato_zig!E:E,Conciliacao!A350,df_extrato_zig!D:D,"Saque")-SUMIFS(df_extrato_zig!G:G,df_extrato_zig!E:E,Conciliacao!A350,df_extrato_zig!D:D,"Antecipação")</f>
        <v/>
      </c>
      <c r="C350" s="3">
        <f>SUMIFS(df_extrato_zig!E:E,df_extrato_zig!L:L,Conciliacao!A350,df_extrato_zig!F:F,"DINHEIRO")</f>
        <v/>
      </c>
      <c r="D350" s="3">
        <f>SUMIFS(view_parc_agrup!H:H,view_parc_agrup!G:G,Conciliacao!A350)</f>
        <v/>
      </c>
      <c r="E350" s="3">
        <f>SUMIFS(df_mutuos!I:I,df_mutuos!B:B,Conciliacao!A350)</f>
        <v/>
      </c>
      <c r="F350" s="6">
        <f>SUMIFS(df_bloqueios_judiciais!E:E,df_bloqueios_judiciais!D:D,Conciliacao!A350,df_bloqueios_judiciais!E:E,"&gt;0")</f>
        <v/>
      </c>
      <c r="G350" s="7">
        <f>SUMIFS(df_extratos!I:I,df_extratos!F:F,Conciliacao!BD350,df_extratos!G:G,"CREDITO")+SUMIFS(df_extratos!I:I,df_extratos!F:F,Conciliacao!A350,df_extratos!G:G,"CREDITO")+SUMIFS(df_extratos!I:I,df_extratos!F:F,Conciliacao!BE350,df_extratos!G:G,"CREDITO")+SUMIFS(df_extratos!I:I,df_extratos!F:F,Conciliacao!BF350,df_extratos!G:G,"CREDITO")+SUMIFS(df_extratos!I:I,df_extratos!F:F,Conciliacao!BG350,df_extratos!G:G,"CREDITO")</f>
        <v/>
      </c>
      <c r="H350" s="9">
        <f>G350-SUM(B350:F350)</f>
        <v/>
      </c>
      <c r="I350" s="4">
        <f>SUMIFS(df_blueme_sem_parcelamento!E:E,df_blueme_sem_parcelamento!H:H,Conciliacao!A350)*(-1)</f>
        <v/>
      </c>
      <c r="J350" s="4">
        <f>SUMIFS(df_blueme_com_parcelamento!J:J,df_blueme_com_parcelamento!M:M,Conciliacao!A350)*(-1)</f>
        <v/>
      </c>
      <c r="K350" s="4">
        <f>SUMIFS(df_mutuos!J:J,df_mutuos!B:B,Conciliacao!A350)*(-1)</f>
        <v/>
      </c>
      <c r="L350" s="8">
        <f>SUMIFS(df_bloqueios_judiciais!E:E,df_bloqueios_judiciais!D:D,Conciliacao!A350,df_bloqueios_judiciais!E:E,"&lt;0")</f>
        <v/>
      </c>
      <c r="M350" s="10">
        <f>SUMIFS(df_extratos!I:I,df_extratos!F:F,Conciliacao!BD350,df_extratos!G:G,"DEBITO")+SUMIFS(df_extratos!I:I,df_extratos!F:F,Conciliacao!A350,df_extratos!G:G,"DEBITO")+SUMIFS(df_extratos!I:I,df_extratos!F:F,Conciliacao!BE350,df_extratos!G:G,"DEBITO")+SUMIFS(df_extratos!I:I,df_extratos!F:F,Conciliacao!BF350,df_extratos!G:G,"DEBITO")+SUMIFS(df_extratos!I:I,df_extratos!F:F,Conciliacao!BG350,df_extratos!G:G,"DEBITO")</f>
        <v/>
      </c>
      <c r="N350" s="11">
        <f>M350-SUM(I350:L350)</f>
        <v/>
      </c>
      <c r="O350" s="25">
        <f>SUMIFS(df_ajustes_conciliaco!D:D,df_ajustes_conciliaco!C:C,Conciliacao!A350)</f>
        <v/>
      </c>
      <c r="P350" s="22">
        <f>N350+H350-O350</f>
        <v/>
      </c>
      <c r="BD350" s="20" t="n">
        <v>46006.5</v>
      </c>
      <c r="BE350" s="20" t="n">
        <v>46006.125</v>
      </c>
      <c r="BF350" s="20" t="n">
        <v>46006.54166666666</v>
      </c>
      <c r="BG350" s="20" t="n">
        <v>46006.625</v>
      </c>
    </row>
    <row r="351">
      <c r="A351" s="5">
        <f>A350+1</f>
        <v/>
      </c>
      <c r="B351" s="3">
        <f>-SUMIFS(df_extrato_zig!G:G,df_extrato_zig!E:E,Conciliacao!A351,df_extrato_zig!D:D,"Saque")-SUMIFS(df_extrato_zig!G:G,df_extrato_zig!E:E,Conciliacao!A351,df_extrato_zig!D:D,"Antecipação")</f>
        <v/>
      </c>
      <c r="C351" s="3">
        <f>SUMIFS(df_extrato_zig!E:E,df_extrato_zig!L:L,Conciliacao!A351,df_extrato_zig!F:F,"DINHEIRO")</f>
        <v/>
      </c>
      <c r="D351" s="3">
        <f>SUMIFS(view_parc_agrup!H:H,view_parc_agrup!G:G,Conciliacao!A351)</f>
        <v/>
      </c>
      <c r="E351" s="3">
        <f>SUMIFS(df_mutuos!I:I,df_mutuos!B:B,Conciliacao!A351)</f>
        <v/>
      </c>
      <c r="F351" s="6">
        <f>SUMIFS(df_bloqueios_judiciais!E:E,df_bloqueios_judiciais!D:D,Conciliacao!A351,df_bloqueios_judiciais!E:E,"&gt;0")</f>
        <v/>
      </c>
      <c r="G351" s="7">
        <f>SUMIFS(df_extratos!I:I,df_extratos!F:F,Conciliacao!BD351,df_extratos!G:G,"CREDITO")+SUMIFS(df_extratos!I:I,df_extratos!F:F,Conciliacao!A351,df_extratos!G:G,"CREDITO")+SUMIFS(df_extratos!I:I,df_extratos!F:F,Conciliacao!BE351,df_extratos!G:G,"CREDITO")+SUMIFS(df_extratos!I:I,df_extratos!F:F,Conciliacao!BF351,df_extratos!G:G,"CREDITO")+SUMIFS(df_extratos!I:I,df_extratos!F:F,Conciliacao!BG351,df_extratos!G:G,"CREDITO")</f>
        <v/>
      </c>
      <c r="H351" s="9">
        <f>G351-SUM(B351:F351)</f>
        <v/>
      </c>
      <c r="I351" s="4">
        <f>SUMIFS(df_blueme_sem_parcelamento!E:E,df_blueme_sem_parcelamento!H:H,Conciliacao!A351)*(-1)</f>
        <v/>
      </c>
      <c r="J351" s="4">
        <f>SUMIFS(df_blueme_com_parcelamento!J:J,df_blueme_com_parcelamento!M:M,Conciliacao!A351)*(-1)</f>
        <v/>
      </c>
      <c r="K351" s="4">
        <f>SUMIFS(df_mutuos!J:J,df_mutuos!B:B,Conciliacao!A351)*(-1)</f>
        <v/>
      </c>
      <c r="L351" s="8">
        <f>SUMIFS(df_bloqueios_judiciais!E:E,df_bloqueios_judiciais!D:D,Conciliacao!A351,df_bloqueios_judiciais!E:E,"&lt;0")</f>
        <v/>
      </c>
      <c r="M351" s="10">
        <f>SUMIFS(df_extratos!I:I,df_extratos!F:F,Conciliacao!BD351,df_extratos!G:G,"DEBITO")+SUMIFS(df_extratos!I:I,df_extratos!F:F,Conciliacao!A351,df_extratos!G:G,"DEBITO")+SUMIFS(df_extratos!I:I,df_extratos!F:F,Conciliacao!BE351,df_extratos!G:G,"DEBITO")+SUMIFS(df_extratos!I:I,df_extratos!F:F,Conciliacao!BF351,df_extratos!G:G,"DEBITO")+SUMIFS(df_extratos!I:I,df_extratos!F:F,Conciliacao!BG351,df_extratos!G:G,"DEBITO")</f>
        <v/>
      </c>
      <c r="N351" s="11">
        <f>M351-SUM(I351:L351)</f>
        <v/>
      </c>
      <c r="O351" s="25">
        <f>SUMIFS(df_ajustes_conciliaco!D:D,df_ajustes_conciliaco!C:C,Conciliacao!A351)</f>
        <v/>
      </c>
      <c r="P351" s="22">
        <f>N351+H351-O351</f>
        <v/>
      </c>
      <c r="BD351" s="20" t="n">
        <v>46007.5</v>
      </c>
      <c r="BE351" s="20" t="n">
        <v>46007.125</v>
      </c>
      <c r="BF351" s="20" t="n">
        <v>46007.54166666666</v>
      </c>
      <c r="BG351" s="20" t="n">
        <v>46007.625</v>
      </c>
    </row>
    <row r="352">
      <c r="A352" s="5">
        <f>A351+1</f>
        <v/>
      </c>
      <c r="B352" s="3">
        <f>-SUMIFS(df_extrato_zig!G:G,df_extrato_zig!E:E,Conciliacao!A352,df_extrato_zig!D:D,"Saque")-SUMIFS(df_extrato_zig!G:G,df_extrato_zig!E:E,Conciliacao!A352,df_extrato_zig!D:D,"Antecipação")</f>
        <v/>
      </c>
      <c r="C352" s="3">
        <f>SUMIFS(df_extrato_zig!E:E,df_extrato_zig!L:L,Conciliacao!A352,df_extrato_zig!F:F,"DINHEIRO")</f>
        <v/>
      </c>
      <c r="D352" s="3">
        <f>SUMIFS(view_parc_agrup!H:H,view_parc_agrup!G:G,Conciliacao!A352)</f>
        <v/>
      </c>
      <c r="E352" s="3">
        <f>SUMIFS(df_mutuos!I:I,df_mutuos!B:B,Conciliacao!A352)</f>
        <v/>
      </c>
      <c r="F352" s="6">
        <f>SUMIFS(df_bloqueios_judiciais!E:E,df_bloqueios_judiciais!D:D,Conciliacao!A352,df_bloqueios_judiciais!E:E,"&gt;0")</f>
        <v/>
      </c>
      <c r="G352" s="7">
        <f>SUMIFS(df_extratos!I:I,df_extratos!F:F,Conciliacao!BD352,df_extratos!G:G,"CREDITO")+SUMIFS(df_extratos!I:I,df_extratos!F:F,Conciliacao!A352,df_extratos!G:G,"CREDITO")+SUMIFS(df_extratos!I:I,df_extratos!F:F,Conciliacao!BE352,df_extratos!G:G,"CREDITO")+SUMIFS(df_extratos!I:I,df_extratos!F:F,Conciliacao!BF352,df_extratos!G:G,"CREDITO")+SUMIFS(df_extratos!I:I,df_extratos!F:F,Conciliacao!BG352,df_extratos!G:G,"CREDITO")</f>
        <v/>
      </c>
      <c r="H352" s="9">
        <f>G352-SUM(B352:F352)</f>
        <v/>
      </c>
      <c r="I352" s="4">
        <f>SUMIFS(df_blueme_sem_parcelamento!E:E,df_blueme_sem_parcelamento!H:H,Conciliacao!A352)*(-1)</f>
        <v/>
      </c>
      <c r="J352" s="4">
        <f>SUMIFS(df_blueme_com_parcelamento!J:J,df_blueme_com_parcelamento!M:M,Conciliacao!A352)*(-1)</f>
        <v/>
      </c>
      <c r="K352" s="4">
        <f>SUMIFS(df_mutuos!J:J,df_mutuos!B:B,Conciliacao!A352)*(-1)</f>
        <v/>
      </c>
      <c r="L352" s="8">
        <f>SUMIFS(df_bloqueios_judiciais!E:E,df_bloqueios_judiciais!D:D,Conciliacao!A352,df_bloqueios_judiciais!E:E,"&lt;0")</f>
        <v/>
      </c>
      <c r="M352" s="10">
        <f>SUMIFS(df_extratos!I:I,df_extratos!F:F,Conciliacao!BD352,df_extratos!G:G,"DEBITO")+SUMIFS(df_extratos!I:I,df_extratos!F:F,Conciliacao!A352,df_extratos!G:G,"DEBITO")+SUMIFS(df_extratos!I:I,df_extratos!F:F,Conciliacao!BE352,df_extratos!G:G,"DEBITO")+SUMIFS(df_extratos!I:I,df_extratos!F:F,Conciliacao!BF352,df_extratos!G:G,"DEBITO")+SUMIFS(df_extratos!I:I,df_extratos!F:F,Conciliacao!BG352,df_extratos!G:G,"DEBITO")</f>
        <v/>
      </c>
      <c r="N352" s="11">
        <f>M352-SUM(I352:L352)</f>
        <v/>
      </c>
      <c r="O352" s="25">
        <f>SUMIFS(df_ajustes_conciliaco!D:D,df_ajustes_conciliaco!C:C,Conciliacao!A352)</f>
        <v/>
      </c>
      <c r="P352" s="22">
        <f>N352+H352-O352</f>
        <v/>
      </c>
      <c r="BD352" s="20" t="n">
        <v>46008.5</v>
      </c>
      <c r="BE352" s="20" t="n">
        <v>46008.125</v>
      </c>
      <c r="BF352" s="20" t="n">
        <v>46008.54166666666</v>
      </c>
      <c r="BG352" s="20" t="n">
        <v>46008.625</v>
      </c>
    </row>
    <row r="353">
      <c r="A353" s="5">
        <f>A352+1</f>
        <v/>
      </c>
      <c r="B353" s="3">
        <f>-SUMIFS(df_extrato_zig!G:G,df_extrato_zig!E:E,Conciliacao!A353,df_extrato_zig!D:D,"Saque")-SUMIFS(df_extrato_zig!G:G,df_extrato_zig!E:E,Conciliacao!A353,df_extrato_zig!D:D,"Antecipação")</f>
        <v/>
      </c>
      <c r="C353" s="3">
        <f>SUMIFS(df_extrato_zig!E:E,df_extrato_zig!L:L,Conciliacao!A353,df_extrato_zig!F:F,"DINHEIRO")</f>
        <v/>
      </c>
      <c r="D353" s="3">
        <f>SUMIFS(view_parc_agrup!H:H,view_parc_agrup!G:G,Conciliacao!A353)</f>
        <v/>
      </c>
      <c r="E353" s="3">
        <f>SUMIFS(df_mutuos!I:I,df_mutuos!B:B,Conciliacao!A353)</f>
        <v/>
      </c>
      <c r="F353" s="6">
        <f>SUMIFS(df_bloqueios_judiciais!E:E,df_bloqueios_judiciais!D:D,Conciliacao!A353,df_bloqueios_judiciais!E:E,"&gt;0")</f>
        <v/>
      </c>
      <c r="G353" s="7">
        <f>SUMIFS(df_extratos!I:I,df_extratos!F:F,Conciliacao!BD353,df_extratos!G:G,"CREDITO")+SUMIFS(df_extratos!I:I,df_extratos!F:F,Conciliacao!A353,df_extratos!G:G,"CREDITO")+SUMIFS(df_extratos!I:I,df_extratos!F:F,Conciliacao!BE353,df_extratos!G:G,"CREDITO")+SUMIFS(df_extratos!I:I,df_extratos!F:F,Conciliacao!BF353,df_extratos!G:G,"CREDITO")+SUMIFS(df_extratos!I:I,df_extratos!F:F,Conciliacao!BG353,df_extratos!G:G,"CREDITO")</f>
        <v/>
      </c>
      <c r="H353" s="9">
        <f>G353-SUM(B353:F353)</f>
        <v/>
      </c>
      <c r="I353" s="4">
        <f>SUMIFS(df_blueme_sem_parcelamento!E:E,df_blueme_sem_parcelamento!H:H,Conciliacao!A353)*(-1)</f>
        <v/>
      </c>
      <c r="J353" s="4">
        <f>SUMIFS(df_blueme_com_parcelamento!J:J,df_blueme_com_parcelamento!M:M,Conciliacao!A353)*(-1)</f>
        <v/>
      </c>
      <c r="K353" s="4">
        <f>SUMIFS(df_mutuos!J:J,df_mutuos!B:B,Conciliacao!A353)*(-1)</f>
        <v/>
      </c>
      <c r="L353" s="8">
        <f>SUMIFS(df_bloqueios_judiciais!E:E,df_bloqueios_judiciais!D:D,Conciliacao!A353,df_bloqueios_judiciais!E:E,"&lt;0")</f>
        <v/>
      </c>
      <c r="M353" s="10">
        <f>SUMIFS(df_extratos!I:I,df_extratos!F:F,Conciliacao!BD353,df_extratos!G:G,"DEBITO")+SUMIFS(df_extratos!I:I,df_extratos!F:F,Conciliacao!A353,df_extratos!G:G,"DEBITO")+SUMIFS(df_extratos!I:I,df_extratos!F:F,Conciliacao!BE353,df_extratos!G:G,"DEBITO")+SUMIFS(df_extratos!I:I,df_extratos!F:F,Conciliacao!BF353,df_extratos!G:G,"DEBITO")+SUMIFS(df_extratos!I:I,df_extratos!F:F,Conciliacao!BG353,df_extratos!G:G,"DEBITO")</f>
        <v/>
      </c>
      <c r="N353" s="11">
        <f>M353-SUM(I353:L353)</f>
        <v/>
      </c>
      <c r="O353" s="25">
        <f>SUMIFS(df_ajustes_conciliaco!D:D,df_ajustes_conciliaco!C:C,Conciliacao!A353)</f>
        <v/>
      </c>
      <c r="P353" s="22">
        <f>N353+H353-O353</f>
        <v/>
      </c>
      <c r="BD353" s="20" t="n">
        <v>46009.5</v>
      </c>
      <c r="BE353" s="20" t="n">
        <v>46009.125</v>
      </c>
      <c r="BF353" s="20" t="n">
        <v>46009.54166666666</v>
      </c>
      <c r="BG353" s="20" t="n">
        <v>46009.625</v>
      </c>
    </row>
    <row r="354">
      <c r="A354" s="5">
        <f>A353+1</f>
        <v/>
      </c>
      <c r="B354" s="3">
        <f>-SUMIFS(df_extrato_zig!G:G,df_extrato_zig!E:E,Conciliacao!A354,df_extrato_zig!D:D,"Saque")-SUMIFS(df_extrato_zig!G:G,df_extrato_zig!E:E,Conciliacao!A354,df_extrato_zig!D:D,"Antecipação")</f>
        <v/>
      </c>
      <c r="C354" s="3">
        <f>SUMIFS(df_extrato_zig!E:E,df_extrato_zig!L:L,Conciliacao!A354,df_extrato_zig!F:F,"DINHEIRO")</f>
        <v/>
      </c>
      <c r="D354" s="3">
        <f>SUMIFS(view_parc_agrup!H:H,view_parc_agrup!G:G,Conciliacao!A354)</f>
        <v/>
      </c>
      <c r="E354" s="3">
        <f>SUMIFS(df_mutuos!I:I,df_mutuos!B:B,Conciliacao!A354)</f>
        <v/>
      </c>
      <c r="F354" s="6">
        <f>SUMIFS(df_bloqueios_judiciais!E:E,df_bloqueios_judiciais!D:D,Conciliacao!A354,df_bloqueios_judiciais!E:E,"&gt;0")</f>
        <v/>
      </c>
      <c r="G354" s="7">
        <f>SUMIFS(df_extratos!I:I,df_extratos!F:F,Conciliacao!BD354,df_extratos!G:G,"CREDITO")+SUMIFS(df_extratos!I:I,df_extratos!F:F,Conciliacao!A354,df_extratos!G:G,"CREDITO")+SUMIFS(df_extratos!I:I,df_extratos!F:F,Conciliacao!BE354,df_extratos!G:G,"CREDITO")+SUMIFS(df_extratos!I:I,df_extratos!F:F,Conciliacao!BF354,df_extratos!G:G,"CREDITO")+SUMIFS(df_extratos!I:I,df_extratos!F:F,Conciliacao!BG354,df_extratos!G:G,"CREDITO")</f>
        <v/>
      </c>
      <c r="H354" s="9">
        <f>G354-SUM(B354:F354)</f>
        <v/>
      </c>
      <c r="I354" s="4">
        <f>SUMIFS(df_blueme_sem_parcelamento!E:E,df_blueme_sem_parcelamento!H:H,Conciliacao!A354)*(-1)</f>
        <v/>
      </c>
      <c r="J354" s="4">
        <f>SUMIFS(df_blueme_com_parcelamento!J:J,df_blueme_com_parcelamento!M:M,Conciliacao!A354)*(-1)</f>
        <v/>
      </c>
      <c r="K354" s="4">
        <f>SUMIFS(df_mutuos!J:J,df_mutuos!B:B,Conciliacao!A354)*(-1)</f>
        <v/>
      </c>
      <c r="L354" s="8">
        <f>SUMIFS(df_bloqueios_judiciais!E:E,df_bloqueios_judiciais!D:D,Conciliacao!A354,df_bloqueios_judiciais!E:E,"&lt;0")</f>
        <v/>
      </c>
      <c r="M354" s="10">
        <f>SUMIFS(df_extratos!I:I,df_extratos!F:F,Conciliacao!BD354,df_extratos!G:G,"DEBITO")+SUMIFS(df_extratos!I:I,df_extratos!F:F,Conciliacao!A354,df_extratos!G:G,"DEBITO")+SUMIFS(df_extratos!I:I,df_extratos!F:F,Conciliacao!BE354,df_extratos!G:G,"DEBITO")+SUMIFS(df_extratos!I:I,df_extratos!F:F,Conciliacao!BF354,df_extratos!G:G,"DEBITO")+SUMIFS(df_extratos!I:I,df_extratos!F:F,Conciliacao!BG354,df_extratos!G:G,"DEBITO")</f>
        <v/>
      </c>
      <c r="N354" s="11">
        <f>M354-SUM(I354:L354)</f>
        <v/>
      </c>
      <c r="O354" s="25">
        <f>SUMIFS(df_ajustes_conciliaco!D:D,df_ajustes_conciliaco!C:C,Conciliacao!A354)</f>
        <v/>
      </c>
      <c r="P354" s="22">
        <f>N354+H354-O354</f>
        <v/>
      </c>
      <c r="BD354" s="20" t="n">
        <v>46010.5</v>
      </c>
      <c r="BE354" s="20" t="n">
        <v>46010.125</v>
      </c>
      <c r="BF354" s="20" t="n">
        <v>46010.54166666666</v>
      </c>
      <c r="BG354" s="20" t="n">
        <v>46010.625</v>
      </c>
    </row>
    <row r="355">
      <c r="A355" s="5">
        <f>A354+1</f>
        <v/>
      </c>
      <c r="B355" s="3">
        <f>-SUMIFS(df_extrato_zig!G:G,df_extrato_zig!E:E,Conciliacao!A355,df_extrato_zig!D:D,"Saque")-SUMIFS(df_extrato_zig!G:G,df_extrato_zig!E:E,Conciliacao!A355,df_extrato_zig!D:D,"Antecipação")</f>
        <v/>
      </c>
      <c r="C355" s="3">
        <f>SUMIFS(df_extrato_zig!E:E,df_extrato_zig!L:L,Conciliacao!A355,df_extrato_zig!F:F,"DINHEIRO")</f>
        <v/>
      </c>
      <c r="D355" s="3">
        <f>SUMIFS(view_parc_agrup!H:H,view_parc_agrup!G:G,Conciliacao!A355)</f>
        <v/>
      </c>
      <c r="E355" s="3">
        <f>SUMIFS(df_mutuos!I:I,df_mutuos!B:B,Conciliacao!A355)</f>
        <v/>
      </c>
      <c r="F355" s="6">
        <f>SUMIFS(df_bloqueios_judiciais!E:E,df_bloqueios_judiciais!D:D,Conciliacao!A355,df_bloqueios_judiciais!E:E,"&gt;0")</f>
        <v/>
      </c>
      <c r="G355" s="7">
        <f>SUMIFS(df_extratos!I:I,df_extratos!F:F,Conciliacao!BD355,df_extratos!G:G,"CREDITO")+SUMIFS(df_extratos!I:I,df_extratos!F:F,Conciliacao!A355,df_extratos!G:G,"CREDITO")+SUMIFS(df_extratos!I:I,df_extratos!F:F,Conciliacao!BE355,df_extratos!G:G,"CREDITO")+SUMIFS(df_extratos!I:I,df_extratos!F:F,Conciliacao!BF355,df_extratos!G:G,"CREDITO")+SUMIFS(df_extratos!I:I,df_extratos!F:F,Conciliacao!BG355,df_extratos!G:G,"CREDITO")</f>
        <v/>
      </c>
      <c r="H355" s="9">
        <f>G355-SUM(B355:F355)</f>
        <v/>
      </c>
      <c r="I355" s="4">
        <f>SUMIFS(df_blueme_sem_parcelamento!E:E,df_blueme_sem_parcelamento!H:H,Conciliacao!A355)*(-1)</f>
        <v/>
      </c>
      <c r="J355" s="4">
        <f>SUMIFS(df_blueme_com_parcelamento!J:J,df_blueme_com_parcelamento!M:M,Conciliacao!A355)*(-1)</f>
        <v/>
      </c>
      <c r="K355" s="4">
        <f>SUMIFS(df_mutuos!J:J,df_mutuos!B:B,Conciliacao!A355)*(-1)</f>
        <v/>
      </c>
      <c r="L355" s="8">
        <f>SUMIFS(df_bloqueios_judiciais!E:E,df_bloqueios_judiciais!D:D,Conciliacao!A355,df_bloqueios_judiciais!E:E,"&lt;0")</f>
        <v/>
      </c>
      <c r="M355" s="10">
        <f>SUMIFS(df_extratos!I:I,df_extratos!F:F,Conciliacao!BD355,df_extratos!G:G,"DEBITO")+SUMIFS(df_extratos!I:I,df_extratos!F:F,Conciliacao!A355,df_extratos!G:G,"DEBITO")+SUMIFS(df_extratos!I:I,df_extratos!F:F,Conciliacao!BE355,df_extratos!G:G,"DEBITO")+SUMIFS(df_extratos!I:I,df_extratos!F:F,Conciliacao!BF355,df_extratos!G:G,"DEBITO")+SUMIFS(df_extratos!I:I,df_extratos!F:F,Conciliacao!BG355,df_extratos!G:G,"DEBITO")</f>
        <v/>
      </c>
      <c r="N355" s="11">
        <f>M355-SUM(I355:L355)</f>
        <v/>
      </c>
      <c r="O355" s="25">
        <f>SUMIFS(df_ajustes_conciliaco!D:D,df_ajustes_conciliaco!C:C,Conciliacao!A355)</f>
        <v/>
      </c>
      <c r="P355" s="22">
        <f>N355+H355-O355</f>
        <v/>
      </c>
      <c r="BD355" s="20" t="n">
        <v>46011.5</v>
      </c>
      <c r="BE355" s="20" t="n">
        <v>46011.125</v>
      </c>
      <c r="BF355" s="20" t="n">
        <v>46011.54166666666</v>
      </c>
      <c r="BG355" s="20" t="n">
        <v>46011.625</v>
      </c>
    </row>
    <row r="356">
      <c r="A356" s="5">
        <f>A355+1</f>
        <v/>
      </c>
      <c r="B356" s="3">
        <f>-SUMIFS(df_extrato_zig!G:G,df_extrato_zig!E:E,Conciliacao!A356,df_extrato_zig!D:D,"Saque")-SUMIFS(df_extrato_zig!G:G,df_extrato_zig!E:E,Conciliacao!A356,df_extrato_zig!D:D,"Antecipação")</f>
        <v/>
      </c>
      <c r="C356" s="3">
        <f>SUMIFS(df_extrato_zig!E:E,df_extrato_zig!L:L,Conciliacao!A356,df_extrato_zig!F:F,"DINHEIRO")</f>
        <v/>
      </c>
      <c r="D356" s="3">
        <f>SUMIFS(view_parc_agrup!H:H,view_parc_agrup!G:G,Conciliacao!A356)</f>
        <v/>
      </c>
      <c r="E356" s="3">
        <f>SUMIFS(df_mutuos!I:I,df_mutuos!B:B,Conciliacao!A356)</f>
        <v/>
      </c>
      <c r="F356" s="6">
        <f>SUMIFS(df_bloqueios_judiciais!E:E,df_bloqueios_judiciais!D:D,Conciliacao!A356,df_bloqueios_judiciais!E:E,"&gt;0")</f>
        <v/>
      </c>
      <c r="G356" s="7">
        <f>SUMIFS(df_extratos!I:I,df_extratos!F:F,Conciliacao!BD356,df_extratos!G:G,"CREDITO")+SUMIFS(df_extratos!I:I,df_extratos!F:F,Conciliacao!A356,df_extratos!G:G,"CREDITO")+SUMIFS(df_extratos!I:I,df_extratos!F:F,Conciliacao!BE356,df_extratos!G:G,"CREDITO")+SUMIFS(df_extratos!I:I,df_extratos!F:F,Conciliacao!BF356,df_extratos!G:G,"CREDITO")+SUMIFS(df_extratos!I:I,df_extratos!F:F,Conciliacao!BG356,df_extratos!G:G,"CREDITO")</f>
        <v/>
      </c>
      <c r="H356" s="9">
        <f>G356-SUM(B356:F356)</f>
        <v/>
      </c>
      <c r="I356" s="4">
        <f>SUMIFS(df_blueme_sem_parcelamento!E:E,df_blueme_sem_parcelamento!H:H,Conciliacao!A356)*(-1)</f>
        <v/>
      </c>
      <c r="J356" s="4">
        <f>SUMIFS(df_blueme_com_parcelamento!J:J,df_blueme_com_parcelamento!M:M,Conciliacao!A356)*(-1)</f>
        <v/>
      </c>
      <c r="K356" s="4">
        <f>SUMIFS(df_mutuos!J:J,df_mutuos!B:B,Conciliacao!A356)*(-1)</f>
        <v/>
      </c>
      <c r="L356" s="8">
        <f>SUMIFS(df_bloqueios_judiciais!E:E,df_bloqueios_judiciais!D:D,Conciliacao!A356,df_bloqueios_judiciais!E:E,"&lt;0")</f>
        <v/>
      </c>
      <c r="M356" s="10">
        <f>SUMIFS(df_extratos!I:I,df_extratos!F:F,Conciliacao!BD356,df_extratos!G:G,"DEBITO")+SUMIFS(df_extratos!I:I,df_extratos!F:F,Conciliacao!A356,df_extratos!G:G,"DEBITO")+SUMIFS(df_extratos!I:I,df_extratos!F:F,Conciliacao!BE356,df_extratos!G:G,"DEBITO")+SUMIFS(df_extratos!I:I,df_extratos!F:F,Conciliacao!BF356,df_extratos!G:G,"DEBITO")+SUMIFS(df_extratos!I:I,df_extratos!F:F,Conciliacao!BG356,df_extratos!G:G,"DEBITO")</f>
        <v/>
      </c>
      <c r="N356" s="11">
        <f>M356-SUM(I356:L356)</f>
        <v/>
      </c>
      <c r="O356" s="25">
        <f>SUMIFS(df_ajustes_conciliaco!D:D,df_ajustes_conciliaco!C:C,Conciliacao!A356)</f>
        <v/>
      </c>
      <c r="P356" s="22">
        <f>N356+H356-O356</f>
        <v/>
      </c>
      <c r="BD356" s="20" t="n">
        <v>46012.5</v>
      </c>
      <c r="BE356" s="20" t="n">
        <v>46012.125</v>
      </c>
      <c r="BF356" s="20" t="n">
        <v>46012.54166666666</v>
      </c>
      <c r="BG356" s="20" t="n">
        <v>46012.625</v>
      </c>
    </row>
    <row r="357">
      <c r="A357" s="5">
        <f>A356+1</f>
        <v/>
      </c>
      <c r="B357" s="3">
        <f>-SUMIFS(df_extrato_zig!G:G,df_extrato_zig!E:E,Conciliacao!A357,df_extrato_zig!D:D,"Saque")-SUMIFS(df_extrato_zig!G:G,df_extrato_zig!E:E,Conciliacao!A357,df_extrato_zig!D:D,"Antecipação")</f>
        <v/>
      </c>
      <c r="C357" s="3">
        <f>SUMIFS(df_extrato_zig!E:E,df_extrato_zig!L:L,Conciliacao!A357,df_extrato_zig!F:F,"DINHEIRO")</f>
        <v/>
      </c>
      <c r="D357" s="3">
        <f>SUMIFS(view_parc_agrup!H:H,view_parc_agrup!G:G,Conciliacao!A357)</f>
        <v/>
      </c>
      <c r="E357" s="3">
        <f>SUMIFS(df_mutuos!I:I,df_mutuos!B:B,Conciliacao!A357)</f>
        <v/>
      </c>
      <c r="F357" s="6">
        <f>SUMIFS(df_bloqueios_judiciais!E:E,df_bloqueios_judiciais!D:D,Conciliacao!A357,df_bloqueios_judiciais!E:E,"&gt;0")</f>
        <v/>
      </c>
      <c r="G357" s="7">
        <f>SUMIFS(df_extratos!I:I,df_extratos!F:F,Conciliacao!BD357,df_extratos!G:G,"CREDITO")+SUMIFS(df_extratos!I:I,df_extratos!F:F,Conciliacao!A357,df_extratos!G:G,"CREDITO")+SUMIFS(df_extratos!I:I,df_extratos!F:F,Conciliacao!BE357,df_extratos!G:G,"CREDITO")+SUMIFS(df_extratos!I:I,df_extratos!F:F,Conciliacao!BF357,df_extratos!G:G,"CREDITO")+SUMIFS(df_extratos!I:I,df_extratos!F:F,Conciliacao!BG357,df_extratos!G:G,"CREDITO")</f>
        <v/>
      </c>
      <c r="H357" s="9">
        <f>G357-SUM(B357:F357)</f>
        <v/>
      </c>
      <c r="I357" s="4">
        <f>SUMIFS(df_blueme_sem_parcelamento!E:E,df_blueme_sem_parcelamento!H:H,Conciliacao!A357)*(-1)</f>
        <v/>
      </c>
      <c r="J357" s="4">
        <f>SUMIFS(df_blueme_com_parcelamento!J:J,df_blueme_com_parcelamento!M:M,Conciliacao!A357)*(-1)</f>
        <v/>
      </c>
      <c r="K357" s="4">
        <f>SUMIFS(df_mutuos!J:J,df_mutuos!B:B,Conciliacao!A357)*(-1)</f>
        <v/>
      </c>
      <c r="L357" s="8">
        <f>SUMIFS(df_bloqueios_judiciais!E:E,df_bloqueios_judiciais!D:D,Conciliacao!A357,df_bloqueios_judiciais!E:E,"&lt;0")</f>
        <v/>
      </c>
      <c r="M357" s="10">
        <f>SUMIFS(df_extratos!I:I,df_extratos!F:F,Conciliacao!BD357,df_extratos!G:G,"DEBITO")+SUMIFS(df_extratos!I:I,df_extratos!F:F,Conciliacao!A357,df_extratos!G:G,"DEBITO")+SUMIFS(df_extratos!I:I,df_extratos!F:F,Conciliacao!BE357,df_extratos!G:G,"DEBITO")+SUMIFS(df_extratos!I:I,df_extratos!F:F,Conciliacao!BF357,df_extratos!G:G,"DEBITO")+SUMIFS(df_extratos!I:I,df_extratos!F:F,Conciliacao!BG357,df_extratos!G:G,"DEBITO")</f>
        <v/>
      </c>
      <c r="N357" s="11">
        <f>M357-SUM(I357:L357)</f>
        <v/>
      </c>
      <c r="O357" s="25">
        <f>SUMIFS(df_ajustes_conciliaco!D:D,df_ajustes_conciliaco!C:C,Conciliacao!A357)</f>
        <v/>
      </c>
      <c r="P357" s="22">
        <f>N357+H357-O357</f>
        <v/>
      </c>
      <c r="BD357" s="20" t="n">
        <v>46013.5</v>
      </c>
      <c r="BE357" s="20" t="n">
        <v>46013.125</v>
      </c>
      <c r="BF357" s="20" t="n">
        <v>46013.54166666666</v>
      </c>
      <c r="BG357" s="20" t="n">
        <v>46013.625</v>
      </c>
    </row>
    <row r="358">
      <c r="A358" s="5">
        <f>A357+1</f>
        <v/>
      </c>
      <c r="B358" s="3">
        <f>-SUMIFS(df_extrato_zig!G:G,df_extrato_zig!E:E,Conciliacao!A358,df_extrato_zig!D:D,"Saque")-SUMIFS(df_extrato_zig!G:G,df_extrato_zig!E:E,Conciliacao!A358,df_extrato_zig!D:D,"Antecipação")</f>
        <v/>
      </c>
      <c r="C358" s="3">
        <f>SUMIFS(df_extrato_zig!E:E,df_extrato_zig!L:L,Conciliacao!A358,df_extrato_zig!F:F,"DINHEIRO")</f>
        <v/>
      </c>
      <c r="D358" s="3">
        <f>SUMIFS(view_parc_agrup!H:H,view_parc_agrup!G:G,Conciliacao!A358)</f>
        <v/>
      </c>
      <c r="E358" s="3">
        <f>SUMIFS(df_mutuos!I:I,df_mutuos!B:B,Conciliacao!A358)</f>
        <v/>
      </c>
      <c r="F358" s="6">
        <f>SUMIFS(df_bloqueios_judiciais!E:E,df_bloqueios_judiciais!D:D,Conciliacao!A358,df_bloqueios_judiciais!E:E,"&gt;0")</f>
        <v/>
      </c>
      <c r="G358" s="7">
        <f>SUMIFS(df_extratos!I:I,df_extratos!F:F,Conciliacao!BD358,df_extratos!G:G,"CREDITO")+SUMIFS(df_extratos!I:I,df_extratos!F:F,Conciliacao!A358,df_extratos!G:G,"CREDITO")+SUMIFS(df_extratos!I:I,df_extratos!F:F,Conciliacao!BE358,df_extratos!G:G,"CREDITO")+SUMIFS(df_extratos!I:I,df_extratos!F:F,Conciliacao!BF358,df_extratos!G:G,"CREDITO")+SUMIFS(df_extratos!I:I,df_extratos!F:F,Conciliacao!BG358,df_extratos!G:G,"CREDITO")</f>
        <v/>
      </c>
      <c r="H358" s="9">
        <f>G358-SUM(B358:F358)</f>
        <v/>
      </c>
      <c r="I358" s="4">
        <f>SUMIFS(df_blueme_sem_parcelamento!E:E,df_blueme_sem_parcelamento!H:H,Conciliacao!A358)*(-1)</f>
        <v/>
      </c>
      <c r="J358" s="4">
        <f>SUMIFS(df_blueme_com_parcelamento!J:J,df_blueme_com_parcelamento!M:M,Conciliacao!A358)*(-1)</f>
        <v/>
      </c>
      <c r="K358" s="4">
        <f>SUMIFS(df_mutuos!J:J,df_mutuos!B:B,Conciliacao!A358)*(-1)</f>
        <v/>
      </c>
      <c r="L358" s="8">
        <f>SUMIFS(df_bloqueios_judiciais!E:E,df_bloqueios_judiciais!D:D,Conciliacao!A358,df_bloqueios_judiciais!E:E,"&lt;0")</f>
        <v/>
      </c>
      <c r="M358" s="10">
        <f>SUMIFS(df_extratos!I:I,df_extratos!F:F,Conciliacao!BD358,df_extratos!G:G,"DEBITO")+SUMIFS(df_extratos!I:I,df_extratos!F:F,Conciliacao!A358,df_extratos!G:G,"DEBITO")+SUMIFS(df_extratos!I:I,df_extratos!F:F,Conciliacao!BE358,df_extratos!G:G,"DEBITO")+SUMIFS(df_extratos!I:I,df_extratos!F:F,Conciliacao!BF358,df_extratos!G:G,"DEBITO")+SUMIFS(df_extratos!I:I,df_extratos!F:F,Conciliacao!BG358,df_extratos!G:G,"DEBITO")</f>
        <v/>
      </c>
      <c r="N358" s="11">
        <f>M358-SUM(I358:L358)</f>
        <v/>
      </c>
      <c r="O358" s="25">
        <f>SUMIFS(df_ajustes_conciliaco!D:D,df_ajustes_conciliaco!C:C,Conciliacao!A358)</f>
        <v/>
      </c>
      <c r="P358" s="22">
        <f>N358+H358-O358</f>
        <v/>
      </c>
      <c r="BD358" s="20" t="n">
        <v>46014.5</v>
      </c>
      <c r="BE358" s="20" t="n">
        <v>46014.125</v>
      </c>
      <c r="BF358" s="20" t="n">
        <v>46014.54166666666</v>
      </c>
      <c r="BG358" s="20" t="n">
        <v>46014.625</v>
      </c>
    </row>
    <row r="359">
      <c r="A359" s="5">
        <f>A358+1</f>
        <v/>
      </c>
      <c r="B359" s="3">
        <f>-SUMIFS(df_extrato_zig!G:G,df_extrato_zig!E:E,Conciliacao!A359,df_extrato_zig!D:D,"Saque")-SUMIFS(df_extrato_zig!G:G,df_extrato_zig!E:E,Conciliacao!A359,df_extrato_zig!D:D,"Antecipação")</f>
        <v/>
      </c>
      <c r="C359" s="3">
        <f>SUMIFS(df_extrato_zig!E:E,df_extrato_zig!L:L,Conciliacao!A359,df_extrato_zig!F:F,"DINHEIRO")</f>
        <v/>
      </c>
      <c r="D359" s="3">
        <f>SUMIFS(view_parc_agrup!H:H,view_parc_agrup!G:G,Conciliacao!A359)</f>
        <v/>
      </c>
      <c r="E359" s="3">
        <f>SUMIFS(df_mutuos!I:I,df_mutuos!B:B,Conciliacao!A359)</f>
        <v/>
      </c>
      <c r="F359" s="6">
        <f>SUMIFS(df_bloqueios_judiciais!E:E,df_bloqueios_judiciais!D:D,Conciliacao!A359,df_bloqueios_judiciais!E:E,"&gt;0")</f>
        <v/>
      </c>
      <c r="G359" s="7">
        <f>SUMIFS(df_extratos!I:I,df_extratos!F:F,Conciliacao!BD359,df_extratos!G:G,"CREDITO")+SUMIFS(df_extratos!I:I,df_extratos!F:F,Conciliacao!A359,df_extratos!G:G,"CREDITO")+SUMIFS(df_extratos!I:I,df_extratos!F:F,Conciliacao!BE359,df_extratos!G:G,"CREDITO")+SUMIFS(df_extratos!I:I,df_extratos!F:F,Conciliacao!BF359,df_extratos!G:G,"CREDITO")+SUMIFS(df_extratos!I:I,df_extratos!F:F,Conciliacao!BG359,df_extratos!G:G,"CREDITO")</f>
        <v/>
      </c>
      <c r="H359" s="9">
        <f>G359-SUM(B359:F359)</f>
        <v/>
      </c>
      <c r="I359" s="4">
        <f>SUMIFS(df_blueme_sem_parcelamento!E:E,df_blueme_sem_parcelamento!H:H,Conciliacao!A359)*(-1)</f>
        <v/>
      </c>
      <c r="J359" s="4">
        <f>SUMIFS(df_blueme_com_parcelamento!J:J,df_blueme_com_parcelamento!M:M,Conciliacao!A359)*(-1)</f>
        <v/>
      </c>
      <c r="K359" s="4">
        <f>SUMIFS(df_mutuos!J:J,df_mutuos!B:B,Conciliacao!A359)*(-1)</f>
        <v/>
      </c>
      <c r="L359" s="8">
        <f>SUMIFS(df_bloqueios_judiciais!E:E,df_bloqueios_judiciais!D:D,Conciliacao!A359,df_bloqueios_judiciais!E:E,"&lt;0")</f>
        <v/>
      </c>
      <c r="M359" s="10">
        <f>SUMIFS(df_extratos!I:I,df_extratos!F:F,Conciliacao!BD359,df_extratos!G:G,"DEBITO")+SUMIFS(df_extratos!I:I,df_extratos!F:F,Conciliacao!A359,df_extratos!G:G,"DEBITO")+SUMIFS(df_extratos!I:I,df_extratos!F:F,Conciliacao!BE359,df_extratos!G:G,"DEBITO")+SUMIFS(df_extratos!I:I,df_extratos!F:F,Conciliacao!BF359,df_extratos!G:G,"DEBITO")+SUMIFS(df_extratos!I:I,df_extratos!F:F,Conciliacao!BG359,df_extratos!G:G,"DEBITO")</f>
        <v/>
      </c>
      <c r="N359" s="11">
        <f>M359-SUM(I359:L359)</f>
        <v/>
      </c>
      <c r="O359" s="25">
        <f>SUMIFS(df_ajustes_conciliaco!D:D,df_ajustes_conciliaco!C:C,Conciliacao!A359)</f>
        <v/>
      </c>
      <c r="P359" s="22">
        <f>N359+H359-O359</f>
        <v/>
      </c>
      <c r="BD359" s="20" t="n">
        <v>46015.5</v>
      </c>
      <c r="BE359" s="20" t="n">
        <v>46015.125</v>
      </c>
      <c r="BF359" s="20" t="n">
        <v>46015.54166666666</v>
      </c>
      <c r="BG359" s="20" t="n">
        <v>46015.625</v>
      </c>
    </row>
    <row r="360">
      <c r="A360" s="5">
        <f>A359+1</f>
        <v/>
      </c>
      <c r="B360" s="3">
        <f>-SUMIFS(df_extrato_zig!G:G,df_extrato_zig!E:E,Conciliacao!A360,df_extrato_zig!D:D,"Saque")-SUMIFS(df_extrato_zig!G:G,df_extrato_zig!E:E,Conciliacao!A360,df_extrato_zig!D:D,"Antecipação")</f>
        <v/>
      </c>
      <c r="C360" s="3">
        <f>SUMIFS(df_extrato_zig!E:E,df_extrato_zig!L:L,Conciliacao!A360,df_extrato_zig!F:F,"DINHEIRO")</f>
        <v/>
      </c>
      <c r="D360" s="3">
        <f>SUMIFS(view_parc_agrup!H:H,view_parc_agrup!G:G,Conciliacao!A360)</f>
        <v/>
      </c>
      <c r="E360" s="3">
        <f>SUMIFS(df_mutuos!I:I,df_mutuos!B:B,Conciliacao!A360)</f>
        <v/>
      </c>
      <c r="F360" s="6">
        <f>SUMIFS(df_bloqueios_judiciais!E:E,df_bloqueios_judiciais!D:D,Conciliacao!A360,df_bloqueios_judiciais!E:E,"&gt;0")</f>
        <v/>
      </c>
      <c r="G360" s="7">
        <f>SUMIFS(df_extratos!I:I,df_extratos!F:F,Conciliacao!BD360,df_extratos!G:G,"CREDITO")+SUMIFS(df_extratos!I:I,df_extratos!F:F,Conciliacao!A360,df_extratos!G:G,"CREDITO")+SUMIFS(df_extratos!I:I,df_extratos!F:F,Conciliacao!BE360,df_extratos!G:G,"CREDITO")+SUMIFS(df_extratos!I:I,df_extratos!F:F,Conciliacao!BF360,df_extratos!G:G,"CREDITO")+SUMIFS(df_extratos!I:I,df_extratos!F:F,Conciliacao!BG360,df_extratos!G:G,"CREDITO")</f>
        <v/>
      </c>
      <c r="H360" s="9">
        <f>G360-SUM(B360:F360)</f>
        <v/>
      </c>
      <c r="I360" s="4">
        <f>SUMIFS(df_blueme_sem_parcelamento!E:E,df_blueme_sem_parcelamento!H:H,Conciliacao!A360)*(-1)</f>
        <v/>
      </c>
      <c r="J360" s="4">
        <f>SUMIFS(df_blueme_com_parcelamento!J:J,df_blueme_com_parcelamento!M:M,Conciliacao!A360)*(-1)</f>
        <v/>
      </c>
      <c r="K360" s="4">
        <f>SUMIFS(df_mutuos!J:J,df_mutuos!B:B,Conciliacao!A360)*(-1)</f>
        <v/>
      </c>
      <c r="L360" s="8">
        <f>SUMIFS(df_bloqueios_judiciais!E:E,df_bloqueios_judiciais!D:D,Conciliacao!A360,df_bloqueios_judiciais!E:E,"&lt;0")</f>
        <v/>
      </c>
      <c r="M360" s="10">
        <f>SUMIFS(df_extratos!I:I,df_extratos!F:F,Conciliacao!BD360,df_extratos!G:G,"DEBITO")+SUMIFS(df_extratos!I:I,df_extratos!F:F,Conciliacao!A360,df_extratos!G:G,"DEBITO")+SUMIFS(df_extratos!I:I,df_extratos!F:F,Conciliacao!BE360,df_extratos!G:G,"DEBITO")+SUMIFS(df_extratos!I:I,df_extratos!F:F,Conciliacao!BF360,df_extratos!G:G,"DEBITO")+SUMIFS(df_extratos!I:I,df_extratos!F:F,Conciliacao!BG360,df_extratos!G:G,"DEBITO")</f>
        <v/>
      </c>
      <c r="N360" s="11">
        <f>M360-SUM(I360:L360)</f>
        <v/>
      </c>
      <c r="O360" s="25">
        <f>SUMIFS(df_ajustes_conciliaco!D:D,df_ajustes_conciliaco!C:C,Conciliacao!A360)</f>
        <v/>
      </c>
      <c r="P360" s="22">
        <f>N360+H360-O360</f>
        <v/>
      </c>
      <c r="BD360" s="20" t="n">
        <v>46016.5</v>
      </c>
      <c r="BE360" s="20" t="n">
        <v>46016.125</v>
      </c>
      <c r="BF360" s="20" t="n">
        <v>46016.54166666666</v>
      </c>
      <c r="BG360" s="20" t="n">
        <v>46016.625</v>
      </c>
    </row>
    <row r="361">
      <c r="A361" s="5">
        <f>A360+1</f>
        <v/>
      </c>
      <c r="B361" s="3">
        <f>-SUMIFS(df_extrato_zig!G:G,df_extrato_zig!E:E,Conciliacao!A361,df_extrato_zig!D:D,"Saque")-SUMIFS(df_extrato_zig!G:G,df_extrato_zig!E:E,Conciliacao!A361,df_extrato_zig!D:D,"Antecipação")</f>
        <v/>
      </c>
      <c r="C361" s="3">
        <f>SUMIFS(df_extrato_zig!E:E,df_extrato_zig!L:L,Conciliacao!A361,df_extrato_zig!F:F,"DINHEIRO")</f>
        <v/>
      </c>
      <c r="D361" s="3">
        <f>SUMIFS(view_parc_agrup!H:H,view_parc_agrup!G:G,Conciliacao!A361)</f>
        <v/>
      </c>
      <c r="E361" s="3">
        <f>SUMIFS(df_mutuos!I:I,df_mutuos!B:B,Conciliacao!A361)</f>
        <v/>
      </c>
      <c r="F361" s="6">
        <f>SUMIFS(df_bloqueios_judiciais!E:E,df_bloqueios_judiciais!D:D,Conciliacao!A361,df_bloqueios_judiciais!E:E,"&gt;0")</f>
        <v/>
      </c>
      <c r="G361" s="7">
        <f>SUMIFS(df_extratos!I:I,df_extratos!F:F,Conciliacao!BD361,df_extratos!G:G,"CREDITO")+SUMIFS(df_extratos!I:I,df_extratos!F:F,Conciliacao!A361,df_extratos!G:G,"CREDITO")+SUMIFS(df_extratos!I:I,df_extratos!F:F,Conciliacao!BE361,df_extratos!G:G,"CREDITO")+SUMIFS(df_extratos!I:I,df_extratos!F:F,Conciliacao!BF361,df_extratos!G:G,"CREDITO")+SUMIFS(df_extratos!I:I,df_extratos!F:F,Conciliacao!BG361,df_extratos!G:G,"CREDITO")</f>
        <v/>
      </c>
      <c r="H361" s="9">
        <f>G361-SUM(B361:F361)</f>
        <v/>
      </c>
      <c r="I361" s="4">
        <f>SUMIFS(df_blueme_sem_parcelamento!E:E,df_blueme_sem_parcelamento!H:H,Conciliacao!A361)*(-1)</f>
        <v/>
      </c>
      <c r="J361" s="4">
        <f>SUMIFS(df_blueme_com_parcelamento!J:J,df_blueme_com_parcelamento!M:M,Conciliacao!A361)*(-1)</f>
        <v/>
      </c>
      <c r="K361" s="4">
        <f>SUMIFS(df_mutuos!J:J,df_mutuos!B:B,Conciliacao!A361)*(-1)</f>
        <v/>
      </c>
      <c r="L361" s="8">
        <f>SUMIFS(df_bloqueios_judiciais!E:E,df_bloqueios_judiciais!D:D,Conciliacao!A361,df_bloqueios_judiciais!E:E,"&lt;0")</f>
        <v/>
      </c>
      <c r="M361" s="10">
        <f>SUMIFS(df_extratos!I:I,df_extratos!F:F,Conciliacao!BD361,df_extratos!G:G,"DEBITO")+SUMIFS(df_extratos!I:I,df_extratos!F:F,Conciliacao!A361,df_extratos!G:G,"DEBITO")+SUMIFS(df_extratos!I:I,df_extratos!F:F,Conciliacao!BE361,df_extratos!G:G,"DEBITO")+SUMIFS(df_extratos!I:I,df_extratos!F:F,Conciliacao!BF361,df_extratos!G:G,"DEBITO")+SUMIFS(df_extratos!I:I,df_extratos!F:F,Conciliacao!BG361,df_extratos!G:G,"DEBITO")</f>
        <v/>
      </c>
      <c r="N361" s="11">
        <f>M361-SUM(I361:L361)</f>
        <v/>
      </c>
      <c r="O361" s="25">
        <f>SUMIFS(df_ajustes_conciliaco!D:D,df_ajustes_conciliaco!C:C,Conciliacao!A361)</f>
        <v/>
      </c>
      <c r="P361" s="22">
        <f>N361+H361-O361</f>
        <v/>
      </c>
      <c r="BD361" s="20" t="n">
        <v>46017.5</v>
      </c>
      <c r="BE361" s="20" t="n">
        <v>46017.125</v>
      </c>
      <c r="BF361" s="20" t="n">
        <v>46017.54166666666</v>
      </c>
      <c r="BG361" s="20" t="n">
        <v>46017.625</v>
      </c>
    </row>
    <row r="362">
      <c r="A362" s="5">
        <f>A361+1</f>
        <v/>
      </c>
      <c r="B362" s="3">
        <f>-SUMIFS(df_extrato_zig!G:G,df_extrato_zig!E:E,Conciliacao!A362,df_extrato_zig!D:D,"Saque")-SUMIFS(df_extrato_zig!G:G,df_extrato_zig!E:E,Conciliacao!A362,df_extrato_zig!D:D,"Antecipação")</f>
        <v/>
      </c>
      <c r="C362" s="3">
        <f>SUMIFS(df_extrato_zig!E:E,df_extrato_zig!L:L,Conciliacao!A362,df_extrato_zig!F:F,"DINHEIRO")</f>
        <v/>
      </c>
      <c r="D362" s="3">
        <f>SUMIFS(view_parc_agrup!H:H,view_parc_agrup!G:G,Conciliacao!A362)</f>
        <v/>
      </c>
      <c r="E362" s="3">
        <f>SUMIFS(df_mutuos!I:I,df_mutuos!B:B,Conciliacao!A362)</f>
        <v/>
      </c>
      <c r="F362" s="6">
        <f>SUMIFS(df_bloqueios_judiciais!E:E,df_bloqueios_judiciais!D:D,Conciliacao!A362,df_bloqueios_judiciais!E:E,"&gt;0")</f>
        <v/>
      </c>
      <c r="G362" s="7">
        <f>SUMIFS(df_extratos!I:I,df_extratos!F:F,Conciliacao!BD362,df_extratos!G:G,"CREDITO")+SUMIFS(df_extratos!I:I,df_extratos!F:F,Conciliacao!A362,df_extratos!G:G,"CREDITO")+SUMIFS(df_extratos!I:I,df_extratos!F:F,Conciliacao!BE362,df_extratos!G:G,"CREDITO")+SUMIFS(df_extratos!I:I,df_extratos!F:F,Conciliacao!BF362,df_extratos!G:G,"CREDITO")+SUMIFS(df_extratos!I:I,df_extratos!F:F,Conciliacao!BG362,df_extratos!G:G,"CREDITO")</f>
        <v/>
      </c>
      <c r="H362" s="9">
        <f>G362-SUM(B362:F362)</f>
        <v/>
      </c>
      <c r="I362" s="4">
        <f>SUMIFS(df_blueme_sem_parcelamento!E:E,df_blueme_sem_parcelamento!H:H,Conciliacao!A362)*(-1)</f>
        <v/>
      </c>
      <c r="J362" s="4">
        <f>SUMIFS(df_blueme_com_parcelamento!J:J,df_blueme_com_parcelamento!M:M,Conciliacao!A362)*(-1)</f>
        <v/>
      </c>
      <c r="K362" s="4">
        <f>SUMIFS(df_mutuos!J:J,df_mutuos!B:B,Conciliacao!A362)*(-1)</f>
        <v/>
      </c>
      <c r="L362" s="8">
        <f>SUMIFS(df_bloqueios_judiciais!E:E,df_bloqueios_judiciais!D:D,Conciliacao!A362,df_bloqueios_judiciais!E:E,"&lt;0")</f>
        <v/>
      </c>
      <c r="M362" s="10">
        <f>SUMIFS(df_extratos!I:I,df_extratos!F:F,Conciliacao!BD362,df_extratos!G:G,"DEBITO")+SUMIFS(df_extratos!I:I,df_extratos!F:F,Conciliacao!A362,df_extratos!G:G,"DEBITO")+SUMIFS(df_extratos!I:I,df_extratos!F:F,Conciliacao!BE362,df_extratos!G:G,"DEBITO")+SUMIFS(df_extratos!I:I,df_extratos!F:F,Conciliacao!BF362,df_extratos!G:G,"DEBITO")+SUMIFS(df_extratos!I:I,df_extratos!F:F,Conciliacao!BG362,df_extratos!G:G,"DEBITO")</f>
        <v/>
      </c>
      <c r="N362" s="11">
        <f>M362-SUM(I362:L362)</f>
        <v/>
      </c>
      <c r="O362" s="25">
        <f>SUMIFS(df_ajustes_conciliaco!D:D,df_ajustes_conciliaco!C:C,Conciliacao!A362)</f>
        <v/>
      </c>
      <c r="P362" s="22">
        <f>N362+H362-O362</f>
        <v/>
      </c>
      <c r="BD362" s="20" t="n">
        <v>46018.5</v>
      </c>
      <c r="BE362" s="20" t="n">
        <v>46018.125</v>
      </c>
      <c r="BF362" s="20" t="n">
        <v>46018.54166666666</v>
      </c>
      <c r="BG362" s="20" t="n">
        <v>46018.625</v>
      </c>
    </row>
    <row r="363">
      <c r="A363" s="5">
        <f>A362+1</f>
        <v/>
      </c>
      <c r="B363" s="3">
        <f>-SUMIFS(df_extrato_zig!G:G,df_extrato_zig!E:E,Conciliacao!A363,df_extrato_zig!D:D,"Saque")-SUMIFS(df_extrato_zig!G:G,df_extrato_zig!E:E,Conciliacao!A363,df_extrato_zig!D:D,"Antecipação")</f>
        <v/>
      </c>
      <c r="C363" s="3">
        <f>SUMIFS(df_extrato_zig!E:E,df_extrato_zig!L:L,Conciliacao!A363,df_extrato_zig!F:F,"DINHEIRO")</f>
        <v/>
      </c>
      <c r="D363" s="3">
        <f>SUMIFS(view_parc_agrup!H:H,view_parc_agrup!G:G,Conciliacao!A363)</f>
        <v/>
      </c>
      <c r="E363" s="3">
        <f>SUMIFS(df_mutuos!I:I,df_mutuos!B:B,Conciliacao!A363)</f>
        <v/>
      </c>
      <c r="F363" s="6">
        <f>SUMIFS(df_bloqueios_judiciais!E:E,df_bloqueios_judiciais!D:D,Conciliacao!A363,df_bloqueios_judiciais!E:E,"&gt;0")</f>
        <v/>
      </c>
      <c r="G363" s="7">
        <f>SUMIFS(df_extratos!I:I,df_extratos!F:F,Conciliacao!BD363,df_extratos!G:G,"CREDITO")+SUMIFS(df_extratos!I:I,df_extratos!F:F,Conciliacao!A363,df_extratos!G:G,"CREDITO")+SUMIFS(df_extratos!I:I,df_extratos!F:F,Conciliacao!BE363,df_extratos!G:G,"CREDITO")+SUMIFS(df_extratos!I:I,df_extratos!F:F,Conciliacao!BF363,df_extratos!G:G,"CREDITO")+SUMIFS(df_extratos!I:I,df_extratos!F:F,Conciliacao!BG363,df_extratos!G:G,"CREDITO")</f>
        <v/>
      </c>
      <c r="H363" s="9">
        <f>G363-SUM(B363:F363)</f>
        <v/>
      </c>
      <c r="I363" s="4">
        <f>SUMIFS(df_blueme_sem_parcelamento!E:E,df_blueme_sem_parcelamento!H:H,Conciliacao!A363)*(-1)</f>
        <v/>
      </c>
      <c r="J363" s="4">
        <f>SUMIFS(df_blueme_com_parcelamento!J:J,df_blueme_com_parcelamento!M:M,Conciliacao!A363)*(-1)</f>
        <v/>
      </c>
      <c r="K363" s="4">
        <f>SUMIFS(df_mutuos!J:J,df_mutuos!B:B,Conciliacao!A363)*(-1)</f>
        <v/>
      </c>
      <c r="L363" s="8">
        <f>SUMIFS(df_bloqueios_judiciais!E:E,df_bloqueios_judiciais!D:D,Conciliacao!A363,df_bloqueios_judiciais!E:E,"&lt;0")</f>
        <v/>
      </c>
      <c r="M363" s="10">
        <f>SUMIFS(df_extratos!I:I,df_extratos!F:F,Conciliacao!BD363,df_extratos!G:G,"DEBITO")+SUMIFS(df_extratos!I:I,df_extratos!F:F,Conciliacao!A363,df_extratos!G:G,"DEBITO")+SUMIFS(df_extratos!I:I,df_extratos!F:F,Conciliacao!BE363,df_extratos!G:G,"DEBITO")+SUMIFS(df_extratos!I:I,df_extratos!F:F,Conciliacao!BF363,df_extratos!G:G,"DEBITO")+SUMIFS(df_extratos!I:I,df_extratos!F:F,Conciliacao!BG363,df_extratos!G:G,"DEBITO")</f>
        <v/>
      </c>
      <c r="N363" s="11">
        <f>M363-SUM(I363:L363)</f>
        <v/>
      </c>
      <c r="O363" s="25">
        <f>SUMIFS(df_ajustes_conciliaco!D:D,df_ajustes_conciliaco!C:C,Conciliacao!A363)</f>
        <v/>
      </c>
      <c r="P363" s="22">
        <f>N363+H363-O363</f>
        <v/>
      </c>
      <c r="BD363" s="20" t="n">
        <v>46019.5</v>
      </c>
      <c r="BE363" s="20" t="n">
        <v>46019.125</v>
      </c>
      <c r="BF363" s="20" t="n">
        <v>46019.54166666666</v>
      </c>
      <c r="BG363" s="20" t="n">
        <v>46019.625</v>
      </c>
    </row>
    <row r="364">
      <c r="A364" s="5">
        <f>A363+1</f>
        <v/>
      </c>
      <c r="B364" s="3">
        <f>-SUMIFS(df_extrato_zig!G:G,df_extrato_zig!E:E,Conciliacao!A364,df_extrato_zig!D:D,"Saque")-SUMIFS(df_extrato_zig!G:G,df_extrato_zig!E:E,Conciliacao!A364,df_extrato_zig!D:D,"Antecipação")</f>
        <v/>
      </c>
      <c r="C364" s="3">
        <f>SUMIFS(df_extrato_zig!E:E,df_extrato_zig!L:L,Conciliacao!A364,df_extrato_zig!F:F,"DINHEIRO")</f>
        <v/>
      </c>
      <c r="D364" s="3">
        <f>SUMIFS(view_parc_agrup!H:H,view_parc_agrup!G:G,Conciliacao!A364)</f>
        <v/>
      </c>
      <c r="E364" s="3">
        <f>SUMIFS(df_mutuos!I:I,df_mutuos!B:B,Conciliacao!A364)</f>
        <v/>
      </c>
      <c r="F364" s="6">
        <f>SUMIFS(df_bloqueios_judiciais!E:E,df_bloqueios_judiciais!D:D,Conciliacao!A364,df_bloqueios_judiciais!E:E,"&gt;0")</f>
        <v/>
      </c>
      <c r="G364" s="7">
        <f>SUMIFS(df_extratos!I:I,df_extratos!F:F,Conciliacao!BD364,df_extratos!G:G,"CREDITO")+SUMIFS(df_extratos!I:I,df_extratos!F:F,Conciliacao!A364,df_extratos!G:G,"CREDITO")+SUMIFS(df_extratos!I:I,df_extratos!F:F,Conciliacao!BE364,df_extratos!G:G,"CREDITO")+SUMIFS(df_extratos!I:I,df_extratos!F:F,Conciliacao!BF364,df_extratos!G:G,"CREDITO")+SUMIFS(df_extratos!I:I,df_extratos!F:F,Conciliacao!BG364,df_extratos!G:G,"CREDITO")</f>
        <v/>
      </c>
      <c r="H364" s="9">
        <f>G364-SUM(B364:F364)</f>
        <v/>
      </c>
      <c r="I364" s="4">
        <f>SUMIFS(df_blueme_sem_parcelamento!E:E,df_blueme_sem_parcelamento!H:H,Conciliacao!A364)*(-1)</f>
        <v/>
      </c>
      <c r="J364" s="4">
        <f>SUMIFS(df_blueme_com_parcelamento!J:J,df_blueme_com_parcelamento!M:M,Conciliacao!A364)*(-1)</f>
        <v/>
      </c>
      <c r="K364" s="4">
        <f>SUMIFS(df_mutuos!J:J,df_mutuos!B:B,Conciliacao!A364)*(-1)</f>
        <v/>
      </c>
      <c r="L364" s="8">
        <f>SUMIFS(df_bloqueios_judiciais!E:E,df_bloqueios_judiciais!D:D,Conciliacao!A364,df_bloqueios_judiciais!E:E,"&lt;0")</f>
        <v/>
      </c>
      <c r="M364" s="10">
        <f>SUMIFS(df_extratos!I:I,df_extratos!F:F,Conciliacao!BD364,df_extratos!G:G,"DEBITO")+SUMIFS(df_extratos!I:I,df_extratos!F:F,Conciliacao!A364,df_extratos!G:G,"DEBITO")+SUMIFS(df_extratos!I:I,df_extratos!F:F,Conciliacao!BE364,df_extratos!G:G,"DEBITO")+SUMIFS(df_extratos!I:I,df_extratos!F:F,Conciliacao!BF364,df_extratos!G:G,"DEBITO")+SUMIFS(df_extratos!I:I,df_extratos!F:F,Conciliacao!BG364,df_extratos!G:G,"DEBITO")</f>
        <v/>
      </c>
      <c r="N364" s="11">
        <f>M364-SUM(I364:L364)</f>
        <v/>
      </c>
      <c r="O364" s="25">
        <f>SUMIFS(df_ajustes_conciliaco!D:D,df_ajustes_conciliaco!C:C,Conciliacao!A364)</f>
        <v/>
      </c>
      <c r="P364" s="22">
        <f>N364+H364-O364</f>
        <v/>
      </c>
      <c r="BD364" s="20" t="n">
        <v>46020.5</v>
      </c>
      <c r="BE364" s="20" t="n">
        <v>46020.125</v>
      </c>
      <c r="BF364" s="20" t="n">
        <v>46020.54166666666</v>
      </c>
      <c r="BG364" s="20" t="n">
        <v>46020.625</v>
      </c>
    </row>
    <row r="365">
      <c r="A365" s="5">
        <f>A364+1</f>
        <v/>
      </c>
      <c r="B365" s="3">
        <f>-SUMIFS(df_extrato_zig!G:G,df_extrato_zig!E:E,Conciliacao!A365,df_extrato_zig!D:D,"Saque")-SUMIFS(df_extrato_zig!G:G,df_extrato_zig!E:E,Conciliacao!A365,df_extrato_zig!D:D,"Antecipação")</f>
        <v/>
      </c>
      <c r="C365" s="3">
        <f>SUMIFS(df_extrato_zig!E:E,df_extrato_zig!L:L,Conciliacao!A365,df_extrato_zig!F:F,"DINHEIRO")</f>
        <v/>
      </c>
      <c r="D365" s="3">
        <f>SUMIFS(view_parc_agrup!H:H,view_parc_agrup!G:G,Conciliacao!A365)</f>
        <v/>
      </c>
      <c r="E365" s="3">
        <f>SUMIFS(df_mutuos!I:I,df_mutuos!B:B,Conciliacao!A365)</f>
        <v/>
      </c>
      <c r="F365" s="6">
        <f>SUMIFS(df_bloqueios_judiciais!E:E,df_bloqueios_judiciais!D:D,Conciliacao!A365,df_bloqueios_judiciais!E:E,"&gt;0")</f>
        <v/>
      </c>
      <c r="G365" s="7">
        <f>SUMIFS(df_extratos!I:I,df_extratos!F:F,Conciliacao!BD365,df_extratos!G:G,"CREDITO")+SUMIFS(df_extratos!I:I,df_extratos!F:F,Conciliacao!A365,df_extratos!G:G,"CREDITO")+SUMIFS(df_extratos!I:I,df_extratos!F:F,Conciliacao!BE365,df_extratos!G:G,"CREDITO")+SUMIFS(df_extratos!I:I,df_extratos!F:F,Conciliacao!BF365,df_extratos!G:G,"CREDITO")+SUMIFS(df_extratos!I:I,df_extratos!F:F,Conciliacao!BG365,df_extratos!G:G,"CREDITO")</f>
        <v/>
      </c>
      <c r="H365" s="9">
        <f>G365-SUM(B365:F365)</f>
        <v/>
      </c>
      <c r="I365" s="4">
        <f>SUMIFS(df_blueme_sem_parcelamento!E:E,df_blueme_sem_parcelamento!H:H,Conciliacao!A365)*(-1)</f>
        <v/>
      </c>
      <c r="J365" s="4">
        <f>SUMIFS(df_blueme_com_parcelamento!J:J,df_blueme_com_parcelamento!M:M,Conciliacao!A365)*(-1)</f>
        <v/>
      </c>
      <c r="K365" s="4">
        <f>SUMIFS(df_mutuos!J:J,df_mutuos!B:B,Conciliacao!A365)*(-1)</f>
        <v/>
      </c>
      <c r="L365" s="8">
        <f>SUMIFS(df_bloqueios_judiciais!E:E,df_bloqueios_judiciais!D:D,Conciliacao!A365,df_bloqueios_judiciais!E:E,"&lt;0")</f>
        <v/>
      </c>
      <c r="M365" s="10">
        <f>SUMIFS(df_extratos!I:I,df_extratos!F:F,Conciliacao!BD365,df_extratos!G:G,"DEBITO")+SUMIFS(df_extratos!I:I,df_extratos!F:F,Conciliacao!A365,df_extratos!G:G,"DEBITO")+SUMIFS(df_extratos!I:I,df_extratos!F:F,Conciliacao!BE365,df_extratos!G:G,"DEBITO")+SUMIFS(df_extratos!I:I,df_extratos!F:F,Conciliacao!BF365,df_extratos!G:G,"DEBITO")+SUMIFS(df_extratos!I:I,df_extratos!F:F,Conciliacao!BG365,df_extratos!G:G,"DEBITO")</f>
        <v/>
      </c>
      <c r="N365" s="11">
        <f>M365-SUM(I365:L365)</f>
        <v/>
      </c>
      <c r="O365" s="25">
        <f>SUMIFS(df_ajustes_conciliaco!D:D,df_ajustes_conciliaco!C:C,Conciliacao!A365)</f>
        <v/>
      </c>
      <c r="P365" s="22">
        <f>N365+H365-O365</f>
        <v/>
      </c>
      <c r="BD365" s="20" t="n">
        <v>46021.5</v>
      </c>
      <c r="BE365" s="20" t="n">
        <v>46021.125</v>
      </c>
      <c r="BF365" s="20" t="n">
        <v>46021.54166666666</v>
      </c>
      <c r="BG365" s="20" t="n">
        <v>46021.625</v>
      </c>
    </row>
    <row r="366">
      <c r="A366" s="5">
        <f>A365+1</f>
        <v/>
      </c>
      <c r="B366" s="3">
        <f>-SUMIFS(df_extrato_zig!G:G,df_extrato_zig!E:E,Conciliacao!A366,df_extrato_zig!D:D,"Saque")-SUMIFS(df_extrato_zig!G:G,df_extrato_zig!E:E,Conciliacao!A366,df_extrato_zig!D:D,"Antecipação")</f>
        <v/>
      </c>
      <c r="C366" s="3">
        <f>SUMIFS(df_extrato_zig!E:E,df_extrato_zig!L:L,Conciliacao!A366,df_extrato_zig!F:F,"DINHEIRO")</f>
        <v/>
      </c>
      <c r="D366" s="3">
        <f>SUMIFS(view_parc_agrup!H:H,view_parc_agrup!G:G,Conciliacao!A366)</f>
        <v/>
      </c>
      <c r="E366" s="3">
        <f>SUMIFS(df_mutuos!I:I,df_mutuos!B:B,Conciliacao!A366)</f>
        <v/>
      </c>
      <c r="F366" s="6">
        <f>SUMIFS(df_bloqueios_judiciais!E:E,df_bloqueios_judiciais!D:D,Conciliacao!A366,df_bloqueios_judiciais!E:E,"&gt;0")</f>
        <v/>
      </c>
      <c r="G366" s="7">
        <f>SUMIFS(df_extratos!I:I,df_extratos!F:F,Conciliacao!BD366,df_extratos!G:G,"CREDITO")+SUMIFS(df_extratos!I:I,df_extratos!F:F,Conciliacao!A366,df_extratos!G:G,"CREDITO")+SUMIFS(df_extratos!I:I,df_extratos!F:F,Conciliacao!BE366,df_extratos!G:G,"CREDITO")+SUMIFS(df_extratos!I:I,df_extratos!F:F,Conciliacao!BF366,df_extratos!G:G,"CREDITO")+SUMIFS(df_extratos!I:I,df_extratos!F:F,Conciliacao!BG366,df_extratos!G:G,"CREDITO")</f>
        <v/>
      </c>
      <c r="H366" s="9">
        <f>G366-SUM(B366:F366)</f>
        <v/>
      </c>
      <c r="I366" s="4">
        <f>SUMIFS(df_blueme_sem_parcelamento!E:E,df_blueme_sem_parcelamento!H:H,Conciliacao!A366)*(-1)</f>
        <v/>
      </c>
      <c r="J366" s="4">
        <f>SUMIFS(df_blueme_com_parcelamento!J:J,df_blueme_com_parcelamento!M:M,Conciliacao!A366)*(-1)</f>
        <v/>
      </c>
      <c r="K366" s="4">
        <f>SUMIFS(df_mutuos!J:J,df_mutuos!B:B,Conciliacao!A366)*(-1)</f>
        <v/>
      </c>
      <c r="L366" s="8">
        <f>SUMIFS(df_bloqueios_judiciais!E:E,df_bloqueios_judiciais!D:D,Conciliacao!A366,df_bloqueios_judiciais!E:E,"&lt;0")</f>
        <v/>
      </c>
      <c r="M366" s="10">
        <f>SUMIFS(df_extratos!I:I,df_extratos!F:F,Conciliacao!BD366,df_extratos!G:G,"DEBITO")+SUMIFS(df_extratos!I:I,df_extratos!F:F,Conciliacao!A366,df_extratos!G:G,"DEBITO")+SUMIFS(df_extratos!I:I,df_extratos!F:F,Conciliacao!BE366,df_extratos!G:G,"DEBITO")+SUMIFS(df_extratos!I:I,df_extratos!F:F,Conciliacao!BF366,df_extratos!G:G,"DEBITO")+SUMIFS(df_extratos!I:I,df_extratos!F:F,Conciliacao!BG366,df_extratos!G:G,"DEBITO")</f>
        <v/>
      </c>
      <c r="N366" s="11">
        <f>M366-SUM(I366:L366)</f>
        <v/>
      </c>
      <c r="O366" s="25">
        <f>SUMIFS(df_ajustes_conciliaco!D:D,df_ajustes_conciliaco!C:C,Conciliacao!A366)</f>
        <v/>
      </c>
      <c r="P366" s="22">
        <f>N366+H366-O366</f>
        <v/>
      </c>
      <c r="BD366" s="20" t="n">
        <v>46022.5</v>
      </c>
      <c r="BE366" s="20" t="n">
        <v>46022.125</v>
      </c>
      <c r="BF366" s="20" t="n">
        <v>46022.54166666666</v>
      </c>
      <c r="BG366" s="20" t="n">
        <v>46022.625</v>
      </c>
    </row>
  </sheetData>
  <autoFilter ref="A1:P1"/>
  <pageMargins left="0.511811024" right="0.511811024" top="0.787401575" bottom="0.787401575" header="0.31496062" footer="0.31496062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189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ID_Extrato</t>
        </is>
      </c>
      <c r="B1" t="inlineStr">
        <is>
          <t>ID_Casa</t>
        </is>
      </c>
      <c r="C1" t="inlineStr">
        <is>
          <t>Casa</t>
        </is>
      </c>
      <c r="D1" t="inlineStr">
        <is>
          <t>Descricao</t>
        </is>
      </c>
      <c r="E1" t="inlineStr">
        <is>
          <t>Data_Liquidacao</t>
        </is>
      </c>
      <c r="F1" t="inlineStr">
        <is>
          <t>Data_Transacao</t>
        </is>
      </c>
      <c r="G1" t="inlineStr">
        <is>
          <t>Valor</t>
        </is>
      </c>
    </row>
    <row r="2">
      <c r="A2" t="n">
        <v>45057</v>
      </c>
      <c r="B2" t="n">
        <v>114</v>
      </c>
      <c r="C2" t="inlineStr">
        <is>
          <t>Bar Brahma - Centro</t>
        </is>
      </c>
      <c r="D2" t="inlineStr">
        <is>
          <t>Saldo Inicial</t>
        </is>
      </c>
      <c r="E2" s="27" t="n">
        <v>45896</v>
      </c>
      <c r="F2" s="27" t="n">
        <v>45896</v>
      </c>
      <c r="G2" t="n">
        <v>-1904888.39</v>
      </c>
    </row>
    <row r="3">
      <c r="A3" t="n">
        <v>45058</v>
      </c>
      <c r="B3" t="n">
        <v>114</v>
      </c>
      <c r="C3" t="inlineStr">
        <is>
          <t>Bar Brahma - Centro</t>
        </is>
      </c>
      <c r="D3" t="inlineStr">
        <is>
          <t>Saque</t>
        </is>
      </c>
      <c r="E3" s="27" t="n">
        <v>45896</v>
      </c>
      <c r="F3" s="27" t="n">
        <v>45896</v>
      </c>
      <c r="G3" t="n">
        <v>-86862.89999999999</v>
      </c>
    </row>
    <row r="4">
      <c r="A4" t="n">
        <v>45008</v>
      </c>
      <c r="B4" t="n">
        <v>114</v>
      </c>
      <c r="C4" t="inlineStr">
        <is>
          <t>Bar Brahma - Centro</t>
        </is>
      </c>
      <c r="D4" t="inlineStr">
        <is>
          <t>Saldo Inicial</t>
        </is>
      </c>
      <c r="E4" s="27" t="n">
        <v>45895</v>
      </c>
      <c r="F4" s="27" t="n">
        <v>45895</v>
      </c>
      <c r="G4" t="n">
        <v>-1858022.46</v>
      </c>
    </row>
    <row r="5">
      <c r="A5" t="n">
        <v>45009</v>
      </c>
      <c r="B5" t="n">
        <v>114</v>
      </c>
      <c r="C5" t="inlineStr">
        <is>
          <t>Bar Brahma - Centro</t>
        </is>
      </c>
      <c r="D5" t="inlineStr">
        <is>
          <t>Saque</t>
        </is>
      </c>
      <c r="E5" s="27" t="n">
        <v>45895</v>
      </c>
      <c r="F5" s="27" t="n">
        <v>45895</v>
      </c>
      <c r="G5" t="n">
        <v>-46865.93</v>
      </c>
    </row>
    <row r="6">
      <c r="A6" t="n">
        <v>44963</v>
      </c>
      <c r="B6" t="n">
        <v>114</v>
      </c>
      <c r="C6" t="inlineStr">
        <is>
          <t>Bar Brahma - Centro</t>
        </is>
      </c>
      <c r="D6" t="inlineStr">
        <is>
          <t>Saque</t>
        </is>
      </c>
      <c r="E6" s="27" t="n">
        <v>45894</v>
      </c>
      <c r="F6" s="27" t="n">
        <v>45894</v>
      </c>
      <c r="G6" t="n">
        <v>-432739.62</v>
      </c>
    </row>
    <row r="7">
      <c r="A7" t="n">
        <v>44962</v>
      </c>
      <c r="B7" t="n">
        <v>114</v>
      </c>
      <c r="C7" t="inlineStr">
        <is>
          <t>Bar Brahma - Centro</t>
        </is>
      </c>
      <c r="D7" t="inlineStr">
        <is>
          <t>Saldo Inicial</t>
        </is>
      </c>
      <c r="E7" s="27" t="n">
        <v>45894</v>
      </c>
      <c r="F7" s="27" t="n">
        <v>45894</v>
      </c>
      <c r="G7" t="n">
        <v>-1425282.84</v>
      </c>
    </row>
    <row r="8">
      <c r="A8" t="n">
        <v>44923</v>
      </c>
      <c r="B8" t="n">
        <v>114</v>
      </c>
      <c r="C8" t="inlineStr">
        <is>
          <t>Bar Brahma - Centro</t>
        </is>
      </c>
      <c r="D8" t="inlineStr">
        <is>
          <t>Saldo Inicial</t>
        </is>
      </c>
      <c r="E8" s="27" t="n">
        <v>45893</v>
      </c>
      <c r="F8" s="27" t="n">
        <v>45893</v>
      </c>
      <c r="G8" t="n">
        <v>-1425282.84</v>
      </c>
    </row>
    <row r="9">
      <c r="A9" t="n">
        <v>44892</v>
      </c>
      <c r="B9" t="n">
        <v>114</v>
      </c>
      <c r="C9" t="inlineStr">
        <is>
          <t>Bar Brahma - Centro</t>
        </is>
      </c>
      <c r="D9" t="inlineStr">
        <is>
          <t>Saldo Inicial</t>
        </is>
      </c>
      <c r="E9" s="27" t="n">
        <v>45892</v>
      </c>
      <c r="F9" s="27" t="n">
        <v>45892</v>
      </c>
      <c r="G9" t="n">
        <v>-1425282.84</v>
      </c>
    </row>
    <row r="10">
      <c r="A10" t="n">
        <v>44856</v>
      </c>
      <c r="B10" t="n">
        <v>114</v>
      </c>
      <c r="C10" t="inlineStr">
        <is>
          <t>Bar Brahma - Centro</t>
        </is>
      </c>
      <c r="D10" t="inlineStr">
        <is>
          <t>Saque</t>
        </is>
      </c>
      <c r="E10" s="27" t="n">
        <v>45891</v>
      </c>
      <c r="F10" s="27" t="n">
        <v>45891</v>
      </c>
      <c r="G10" t="n">
        <v>-101810.91</v>
      </c>
    </row>
    <row r="11">
      <c r="A11" t="n">
        <v>44855</v>
      </c>
      <c r="B11" t="n">
        <v>114</v>
      </c>
      <c r="C11" t="inlineStr">
        <is>
          <t>Bar Brahma - Centro</t>
        </is>
      </c>
      <c r="D11" t="inlineStr">
        <is>
          <t>Saldo Inicial</t>
        </is>
      </c>
      <c r="E11" s="27" t="n">
        <v>45891</v>
      </c>
      <c r="F11" s="27" t="n">
        <v>45891</v>
      </c>
      <c r="G11" t="n">
        <v>-1323471.93</v>
      </c>
    </row>
    <row r="12">
      <c r="A12" t="n">
        <v>44818</v>
      </c>
      <c r="B12" t="n">
        <v>114</v>
      </c>
      <c r="C12" t="inlineStr">
        <is>
          <t>Bar Brahma - Centro</t>
        </is>
      </c>
      <c r="D12" t="inlineStr">
        <is>
          <t>Saldo Inicial</t>
        </is>
      </c>
      <c r="E12" s="27" t="n">
        <v>45890</v>
      </c>
      <c r="F12" s="27" t="n">
        <v>45890</v>
      </c>
      <c r="G12" t="n">
        <v>-1220528.23</v>
      </c>
    </row>
    <row r="13">
      <c r="A13" t="n">
        <v>44819</v>
      </c>
      <c r="B13" t="n">
        <v>114</v>
      </c>
      <c r="C13" t="inlineStr">
        <is>
          <t>Bar Brahma - Centro</t>
        </is>
      </c>
      <c r="D13" t="inlineStr">
        <is>
          <t>Saque</t>
        </is>
      </c>
      <c r="E13" s="27" t="n">
        <v>45890</v>
      </c>
      <c r="F13" s="27" t="n">
        <v>45890</v>
      </c>
      <c r="G13" t="n">
        <v>-102943.7</v>
      </c>
    </row>
    <row r="14">
      <c r="A14" t="n">
        <v>44779</v>
      </c>
      <c r="B14" t="n">
        <v>114</v>
      </c>
      <c r="C14" t="inlineStr">
        <is>
          <t>Bar Brahma - Centro</t>
        </is>
      </c>
      <c r="D14" t="inlineStr">
        <is>
          <t>Saque</t>
        </is>
      </c>
      <c r="E14" s="27" t="n">
        <v>45889</v>
      </c>
      <c r="F14" s="27" t="n">
        <v>45889</v>
      </c>
      <c r="G14" t="n">
        <v>-68598.8</v>
      </c>
    </row>
    <row r="15">
      <c r="A15" t="n">
        <v>44778</v>
      </c>
      <c r="B15" t="n">
        <v>114</v>
      </c>
      <c r="C15" t="inlineStr">
        <is>
          <t>Bar Brahma - Centro</t>
        </is>
      </c>
      <c r="D15" t="inlineStr">
        <is>
          <t>Saldo Inicial</t>
        </is>
      </c>
      <c r="E15" s="27" t="n">
        <v>45889</v>
      </c>
      <c r="F15" s="27" t="n">
        <v>45889</v>
      </c>
      <c r="G15" t="n">
        <v>-1151929.43</v>
      </c>
    </row>
    <row r="16">
      <c r="A16" t="n">
        <v>44685</v>
      </c>
      <c r="B16" t="n">
        <v>114</v>
      </c>
      <c r="C16" t="inlineStr">
        <is>
          <t>Bar Brahma - Centro</t>
        </is>
      </c>
      <c r="D16" t="inlineStr">
        <is>
          <t>Saldo Inicial</t>
        </is>
      </c>
      <c r="E16" s="27" t="n">
        <v>45887</v>
      </c>
      <c r="F16" s="27" t="n">
        <v>45887</v>
      </c>
      <c r="G16" t="n">
        <v>-732576.49</v>
      </c>
    </row>
    <row r="17">
      <c r="A17" t="n">
        <v>44686</v>
      </c>
      <c r="B17" t="n">
        <v>114</v>
      </c>
      <c r="C17" t="inlineStr">
        <is>
          <t>Bar Brahma - Centro</t>
        </is>
      </c>
      <c r="D17" t="inlineStr">
        <is>
          <t>Saque</t>
        </is>
      </c>
      <c r="E17" s="27" t="n">
        <v>45887</v>
      </c>
      <c r="F17" s="27" t="n">
        <v>45887</v>
      </c>
      <c r="G17" t="n">
        <v>-381667.65</v>
      </c>
    </row>
    <row r="18">
      <c r="A18" t="n">
        <v>44648</v>
      </c>
      <c r="B18" t="n">
        <v>114</v>
      </c>
      <c r="C18" t="inlineStr">
        <is>
          <t>Bar Brahma - Centro</t>
        </is>
      </c>
      <c r="D18" t="inlineStr">
        <is>
          <t>Saldo Inicial</t>
        </is>
      </c>
      <c r="E18" s="27" t="n">
        <v>45886</v>
      </c>
      <c r="F18" s="27" t="n">
        <v>45886</v>
      </c>
      <c r="G18" t="n">
        <v>-732576.49</v>
      </c>
    </row>
    <row r="19">
      <c r="A19" t="n">
        <v>44618</v>
      </c>
      <c r="B19" t="n">
        <v>114</v>
      </c>
      <c r="C19" t="inlineStr">
        <is>
          <t>Bar Brahma - Centro</t>
        </is>
      </c>
      <c r="D19" t="inlineStr">
        <is>
          <t>Saldo Inicial</t>
        </is>
      </c>
      <c r="E19" s="27" t="n">
        <v>45885</v>
      </c>
      <c r="F19" s="27" t="n">
        <v>45885</v>
      </c>
      <c r="G19" t="n">
        <v>-732576.49</v>
      </c>
    </row>
    <row r="20">
      <c r="A20" t="n">
        <v>44579</v>
      </c>
      <c r="B20" t="n">
        <v>114</v>
      </c>
      <c r="C20" t="inlineStr">
        <is>
          <t>Bar Brahma - Centro</t>
        </is>
      </c>
      <c r="D20" t="inlineStr">
        <is>
          <t>Ajuste - Migração de saldo para conta de pagamento</t>
        </is>
      </c>
      <c r="E20" s="27" t="n">
        <v>45884</v>
      </c>
      <c r="F20" s="27" t="n">
        <v>45884</v>
      </c>
      <c r="G20" t="n">
        <v>1000</v>
      </c>
    </row>
    <row r="21">
      <c r="A21" t="n">
        <v>44578</v>
      </c>
      <c r="B21" t="n">
        <v>114</v>
      </c>
      <c r="C21" t="inlineStr">
        <is>
          <t>Bar Brahma - Centro</t>
        </is>
      </c>
      <c r="D21" t="inlineStr">
        <is>
          <t>Saque</t>
        </is>
      </c>
      <c r="E21" s="27" t="n">
        <v>45884</v>
      </c>
      <c r="F21" s="27" t="n">
        <v>45884</v>
      </c>
      <c r="G21" t="n">
        <v>-85856.19</v>
      </c>
    </row>
    <row r="22">
      <c r="A22" t="n">
        <v>44577</v>
      </c>
      <c r="B22" t="n">
        <v>114</v>
      </c>
      <c r="C22" t="inlineStr">
        <is>
          <t>Bar Brahma - Centro</t>
        </is>
      </c>
      <c r="D22" t="inlineStr">
        <is>
          <t>Saldo Inicial</t>
        </is>
      </c>
      <c r="E22" s="27" t="n">
        <v>45884</v>
      </c>
      <c r="F22" s="27" t="n">
        <v>45884</v>
      </c>
      <c r="G22" t="n">
        <v>-646720.3</v>
      </c>
    </row>
    <row r="23">
      <c r="A23" t="n">
        <v>44580</v>
      </c>
      <c r="B23" t="n">
        <v>114</v>
      </c>
      <c r="C23" t="inlineStr">
        <is>
          <t>Bar Brahma - Centro</t>
        </is>
      </c>
      <c r="D23" t="inlineStr">
        <is>
          <t xml:space="preserve">Ajuste - Z0102 - COMANDA PERSONALIZADA - VALOR UNIT 5,00 - QUANTIDADE 200 - CLICK UPhttps://app.clickup.com/t/86dxamxcv- parcela 1/1
</t>
        </is>
      </c>
      <c r="E23" s="27" t="n">
        <v>45884</v>
      </c>
      <c r="F23" s="27" t="n">
        <v>45868</v>
      </c>
      <c r="G23" t="n">
        <v>-1000</v>
      </c>
    </row>
    <row r="24">
      <c r="A24" t="n">
        <v>44540</v>
      </c>
      <c r="B24" t="n">
        <v>114</v>
      </c>
      <c r="C24" t="inlineStr">
        <is>
          <t>Bar Brahma - Centro</t>
        </is>
      </c>
      <c r="D24" t="inlineStr">
        <is>
          <t>Saldo Inicial</t>
        </is>
      </c>
      <c r="E24" s="27" t="n">
        <v>45883</v>
      </c>
      <c r="F24" s="27" t="n">
        <v>45883</v>
      </c>
      <c r="G24" t="n">
        <v>-570704.2</v>
      </c>
    </row>
    <row r="25">
      <c r="A25" t="n">
        <v>44541</v>
      </c>
      <c r="B25" t="n">
        <v>114</v>
      </c>
      <c r="C25" t="inlineStr">
        <is>
          <t>Bar Brahma - Centro</t>
        </is>
      </c>
      <c r="D25" t="inlineStr">
        <is>
          <t>Saque</t>
        </is>
      </c>
      <c r="E25" s="27" t="n">
        <v>45883</v>
      </c>
      <c r="F25" s="27" t="n">
        <v>45883</v>
      </c>
      <c r="G25" t="n">
        <v>-76016.10000000001</v>
      </c>
    </row>
    <row r="26">
      <c r="A26" t="n">
        <v>44503</v>
      </c>
      <c r="B26" t="n">
        <v>114</v>
      </c>
      <c r="C26" t="inlineStr">
        <is>
          <t>Bar Brahma - Centro</t>
        </is>
      </c>
      <c r="D26" t="inlineStr">
        <is>
          <t>Saldo Inicial</t>
        </is>
      </c>
      <c r="E26" s="27" t="n">
        <v>45882</v>
      </c>
      <c r="F26" s="27" t="n">
        <v>45882</v>
      </c>
      <c r="G26" t="n">
        <v>-520031.27</v>
      </c>
    </row>
    <row r="27">
      <c r="A27" t="n">
        <v>44504</v>
      </c>
      <c r="B27" t="n">
        <v>114</v>
      </c>
      <c r="C27" t="inlineStr">
        <is>
          <t>Bar Brahma - Centro</t>
        </is>
      </c>
      <c r="D27" t="inlineStr">
        <is>
          <t>Saque</t>
        </is>
      </c>
      <c r="E27" s="27" t="n">
        <v>45882</v>
      </c>
      <c r="F27" s="27" t="n">
        <v>45882</v>
      </c>
      <c r="G27" t="n">
        <v>-50672.93</v>
      </c>
    </row>
    <row r="28">
      <c r="A28" t="n">
        <v>44462</v>
      </c>
      <c r="B28" t="n">
        <v>114</v>
      </c>
      <c r="C28" t="inlineStr">
        <is>
          <t>Bar Brahma - Centro</t>
        </is>
      </c>
      <c r="D28" t="inlineStr">
        <is>
          <t>Saldo Inicial</t>
        </is>
      </c>
      <c r="E28" s="27" t="n">
        <v>45881</v>
      </c>
      <c r="F28" s="27" t="n">
        <v>45881</v>
      </c>
      <c r="G28" t="n">
        <v>-492244.7</v>
      </c>
    </row>
    <row r="29">
      <c r="A29" t="n">
        <v>44463</v>
      </c>
      <c r="B29" t="n">
        <v>114</v>
      </c>
      <c r="C29" t="inlineStr">
        <is>
          <t>Bar Brahma - Centro</t>
        </is>
      </c>
      <c r="D29" t="inlineStr">
        <is>
          <t>Saque</t>
        </is>
      </c>
      <c r="E29" s="27" t="n">
        <v>45881</v>
      </c>
      <c r="F29" s="27" t="n">
        <v>45881</v>
      </c>
      <c r="G29" t="n">
        <v>-27786.57</v>
      </c>
    </row>
    <row r="30">
      <c r="A30" t="n">
        <v>44413</v>
      </c>
      <c r="B30" t="n">
        <v>114</v>
      </c>
      <c r="C30" t="inlineStr">
        <is>
          <t>Bar Brahma - Centro</t>
        </is>
      </c>
      <c r="D30" t="inlineStr">
        <is>
          <t>Saque</t>
        </is>
      </c>
      <c r="E30" s="27" t="n">
        <v>45880</v>
      </c>
      <c r="F30" s="27" t="n">
        <v>45880</v>
      </c>
      <c r="G30" t="n">
        <v>-295655.47</v>
      </c>
    </row>
    <row r="31">
      <c r="A31" t="n">
        <v>44412</v>
      </c>
      <c r="B31" t="n">
        <v>114</v>
      </c>
      <c r="C31" t="inlineStr">
        <is>
          <t>Bar Brahma - Centro</t>
        </is>
      </c>
      <c r="D31" t="inlineStr">
        <is>
          <t>Saldo Inicial</t>
        </is>
      </c>
      <c r="E31" s="27" t="n">
        <v>45880</v>
      </c>
      <c r="F31" s="27" t="n">
        <v>45880</v>
      </c>
      <c r="G31" t="n">
        <v>-196589.23</v>
      </c>
    </row>
    <row r="32">
      <c r="A32" t="n">
        <v>44361</v>
      </c>
      <c r="B32" t="n">
        <v>114</v>
      </c>
      <c r="C32" t="inlineStr">
        <is>
          <t>Bar Brahma - Centro</t>
        </is>
      </c>
      <c r="D32" t="inlineStr">
        <is>
          <t>Ajuste - Z0101 - Ref.: Envio de equipamentos 22/07</t>
        </is>
      </c>
      <c r="E32" s="27" t="n">
        <v>45879</v>
      </c>
      <c r="F32" s="27" t="n">
        <v>45869</v>
      </c>
      <c r="G32" t="n">
        <v>-11.66</v>
      </c>
    </row>
    <row r="33">
      <c r="A33" t="n">
        <v>44363</v>
      </c>
      <c r="B33" t="n">
        <v>114</v>
      </c>
      <c r="C33" t="inlineStr">
        <is>
          <t>Bar Brahma - Centro</t>
        </is>
      </c>
      <c r="D33" t="inlineStr">
        <is>
          <t>Ajuste - Z0101 - Ref.: Envio de equipamentos 01/07</t>
        </is>
      </c>
      <c r="E33" s="27" t="n">
        <v>45879</v>
      </c>
      <c r="F33" s="27" t="n">
        <v>45869</v>
      </c>
      <c r="G33" t="n">
        <v>-17.5</v>
      </c>
    </row>
    <row r="34">
      <c r="A34" t="n">
        <v>44365</v>
      </c>
      <c r="B34" t="n">
        <v>114</v>
      </c>
      <c r="C34" t="inlineStr">
        <is>
          <t>Bar Brahma - Centro</t>
        </is>
      </c>
      <c r="D34" t="inlineStr">
        <is>
          <t>Ajuste - Z0101 - Ref.: Envio de equipamentos 03/07</t>
        </is>
      </c>
      <c r="E34" s="27" t="n">
        <v>45879</v>
      </c>
      <c r="F34" s="27" t="n">
        <v>45869</v>
      </c>
      <c r="G34" t="n">
        <v>-7</v>
      </c>
    </row>
    <row r="35">
      <c r="A35" t="n">
        <v>44359</v>
      </c>
      <c r="B35" t="n">
        <v>114</v>
      </c>
      <c r="C35" t="inlineStr">
        <is>
          <t>Bar Brahma - Centro</t>
        </is>
      </c>
      <c r="D35" t="inlineStr">
        <is>
          <t>Ajuste - Z0101 - Ref.: Envio de equipamentos 12/07</t>
        </is>
      </c>
      <c r="E35" s="27" t="n">
        <v>45879</v>
      </c>
      <c r="F35" s="27" t="n">
        <v>45869</v>
      </c>
      <c r="G35" t="n">
        <v>-47.78</v>
      </c>
    </row>
    <row r="36">
      <c r="A36" t="n">
        <v>44360</v>
      </c>
      <c r="B36" t="n">
        <v>114</v>
      </c>
      <c r="C36" t="inlineStr">
        <is>
          <t>Bar Brahma - Centro</t>
        </is>
      </c>
      <c r="D36" t="inlineStr">
        <is>
          <t>Ajuste - Z0101 - Ref.: Envio de equipamentos 15/07</t>
        </is>
      </c>
      <c r="E36" s="27" t="n">
        <v>45879</v>
      </c>
      <c r="F36" s="27" t="n">
        <v>45869</v>
      </c>
      <c r="G36" t="n">
        <v>-35</v>
      </c>
    </row>
    <row r="37">
      <c r="A37" t="n">
        <v>44358</v>
      </c>
      <c r="B37" t="n">
        <v>114</v>
      </c>
      <c r="C37" t="inlineStr">
        <is>
          <t>Bar Brahma - Centro</t>
        </is>
      </c>
      <c r="D37" t="inlineStr">
        <is>
          <t>Ajuste - Z0101 - Ref.: Envio de 200 uni comandas 21/07</t>
        </is>
      </c>
      <c r="E37" s="27" t="n">
        <v>45879</v>
      </c>
      <c r="F37" s="27" t="n">
        <v>45869</v>
      </c>
      <c r="G37" t="n">
        <v>-27.68</v>
      </c>
    </row>
    <row r="38">
      <c r="A38" t="n">
        <v>44364</v>
      </c>
      <c r="B38" t="n">
        <v>114</v>
      </c>
      <c r="C38" t="inlineStr">
        <is>
          <t>Bar Brahma - Centro</t>
        </is>
      </c>
      <c r="D38" t="inlineStr">
        <is>
          <t>Ajuste - Z0101 - Ref.: Envio de equipamentos 30/06</t>
        </is>
      </c>
      <c r="E38" s="27" t="n">
        <v>45879</v>
      </c>
      <c r="F38" s="27" t="n">
        <v>45869</v>
      </c>
      <c r="G38" t="n">
        <v>-17.5</v>
      </c>
    </row>
    <row r="39">
      <c r="A39" t="n">
        <v>44357</v>
      </c>
      <c r="B39" t="n">
        <v>114</v>
      </c>
      <c r="C39" t="inlineStr">
        <is>
          <t>Bar Brahma - Centro</t>
        </is>
      </c>
      <c r="D39" t="inlineStr">
        <is>
          <t>Ajuste - Migração de saldo para conta de pagamento</t>
        </is>
      </c>
      <c r="E39" s="27" t="n">
        <v>45879</v>
      </c>
      <c r="F39" s="27" t="n">
        <v>45879</v>
      </c>
      <c r="G39" t="n">
        <v>194.36</v>
      </c>
    </row>
    <row r="40">
      <c r="A40" t="n">
        <v>44356</v>
      </c>
      <c r="B40" t="n">
        <v>114</v>
      </c>
      <c r="C40" t="inlineStr">
        <is>
          <t>Bar Brahma - Centro</t>
        </is>
      </c>
      <c r="D40" t="inlineStr">
        <is>
          <t>Saldo Inicial</t>
        </is>
      </c>
      <c r="E40" s="27" t="n">
        <v>45879</v>
      </c>
      <c r="F40" s="27" t="n">
        <v>45879</v>
      </c>
      <c r="G40" t="n">
        <v>-196589.23</v>
      </c>
    </row>
    <row r="41">
      <c r="A41" t="n">
        <v>44362</v>
      </c>
      <c r="B41" t="n">
        <v>114</v>
      </c>
      <c r="C41" t="inlineStr">
        <is>
          <t>Bar Brahma - Centro</t>
        </is>
      </c>
      <c r="D41" t="inlineStr">
        <is>
          <t>Ajuste - Z0101 - Ref.: Envio de equipamentos 09/07</t>
        </is>
      </c>
      <c r="E41" s="27" t="n">
        <v>45879</v>
      </c>
      <c r="F41" s="27" t="n">
        <v>45869</v>
      </c>
      <c r="G41" t="n">
        <v>-30.24</v>
      </c>
    </row>
    <row r="42">
      <c r="A42" t="n">
        <v>44317</v>
      </c>
      <c r="B42" t="n">
        <v>114</v>
      </c>
      <c r="C42" t="inlineStr">
        <is>
          <t>Bar Brahma - Centro</t>
        </is>
      </c>
      <c r="D42" t="inlineStr">
        <is>
          <t>Saldo Inicial</t>
        </is>
      </c>
      <c r="E42" s="27" t="n">
        <v>45878</v>
      </c>
      <c r="F42" s="27" t="n">
        <v>45878</v>
      </c>
      <c r="G42" t="n">
        <v>-196589.23</v>
      </c>
    </row>
    <row r="43">
      <c r="A43" t="n">
        <v>43697</v>
      </c>
      <c r="B43" t="n">
        <v>114</v>
      </c>
      <c r="C43" t="inlineStr">
        <is>
          <t>Bar Brahma - Centro</t>
        </is>
      </c>
      <c r="D43" t="inlineStr">
        <is>
          <t>Ajuste - Z0101 - Ref.: Envio de bobinas 15/07</t>
        </is>
      </c>
      <c r="E43" s="27" t="n">
        <v>45877</v>
      </c>
      <c r="F43" s="27" t="n">
        <v>45869</v>
      </c>
      <c r="G43" t="n">
        <v>-35</v>
      </c>
    </row>
    <row r="44">
      <c r="A44" t="n">
        <v>44253</v>
      </c>
      <c r="B44" t="n">
        <v>114</v>
      </c>
      <c r="C44" t="inlineStr">
        <is>
          <t>Bar Brahma - Centro</t>
        </is>
      </c>
      <c r="D44" t="inlineStr">
        <is>
          <t>Saldo Inicial</t>
        </is>
      </c>
      <c r="E44" s="27" t="n">
        <v>45876</v>
      </c>
      <c r="F44" s="27" t="n">
        <v>45876</v>
      </c>
      <c r="G44" t="n">
        <v>-58500.05</v>
      </c>
    </row>
    <row r="45">
      <c r="A45" t="n">
        <v>44254</v>
      </c>
      <c r="B45" t="n">
        <v>114</v>
      </c>
      <c r="C45" t="inlineStr">
        <is>
          <t>Bar Brahma - Centro</t>
        </is>
      </c>
      <c r="D45" t="inlineStr">
        <is>
          <t>Saque</t>
        </is>
      </c>
      <c r="E45" s="27" t="n">
        <v>45876</v>
      </c>
      <c r="F45" s="27" t="n">
        <v>45876</v>
      </c>
      <c r="G45" t="n">
        <v>-49384.61</v>
      </c>
    </row>
    <row r="46">
      <c r="A46" t="n">
        <v>44190</v>
      </c>
      <c r="B46" t="n">
        <v>114</v>
      </c>
      <c r="C46" t="inlineStr">
        <is>
          <t>Bar Brahma - Centro</t>
        </is>
      </c>
      <c r="D46" t="inlineStr">
        <is>
          <t>Saque</t>
        </is>
      </c>
      <c r="E46" s="27" t="n">
        <v>45875</v>
      </c>
      <c r="F46" s="27" t="n">
        <v>45875</v>
      </c>
      <c r="G46" t="n">
        <v>-58500.05</v>
      </c>
    </row>
    <row r="47">
      <c r="A47" t="n">
        <v>44186</v>
      </c>
      <c r="B47" t="n">
        <v>114</v>
      </c>
      <c r="C47" t="inlineStr">
        <is>
          <t>Bar Brahma - Centro</t>
        </is>
      </c>
      <c r="D47" t="inlineStr">
        <is>
          <t>Cartão de Débito integrado Zig</t>
        </is>
      </c>
      <c r="E47" s="27" t="n">
        <v>45875</v>
      </c>
      <c r="F47" s="27" t="n">
        <v>45874</v>
      </c>
      <c r="G47" t="n">
        <v>21040.13</v>
      </c>
    </row>
    <row r="48">
      <c r="A48" t="n">
        <v>44189</v>
      </c>
      <c r="B48" t="n">
        <v>114</v>
      </c>
      <c r="C48" t="inlineStr">
        <is>
          <t>Bar Brahma - Centro</t>
        </is>
      </c>
      <c r="D48" t="inlineStr">
        <is>
          <t>Ajuste - Migração de saldo para conta de pagamento</t>
        </is>
      </c>
      <c r="E48" s="27" t="n">
        <v>45875</v>
      </c>
      <c r="F48" s="27" t="n">
        <v>45875</v>
      </c>
      <c r="G48" t="n">
        <v>-58510.05</v>
      </c>
    </row>
    <row r="49">
      <c r="A49" t="n">
        <v>44188</v>
      </c>
      <c r="B49" t="n">
        <v>114</v>
      </c>
      <c r="C49" t="inlineStr">
        <is>
          <t>Bar Brahma - Centro</t>
        </is>
      </c>
      <c r="D49" t="inlineStr">
        <is>
          <t>Taxa de sistema sobre receita de Bar</t>
        </is>
      </c>
      <c r="E49" s="27" t="n">
        <v>45875</v>
      </c>
      <c r="F49" s="27" t="n">
        <v>45874</v>
      </c>
      <c r="G49" t="n">
        <v>-516.8099999999999</v>
      </c>
    </row>
    <row r="50">
      <c r="A50" t="n">
        <v>44187</v>
      </c>
      <c r="B50" t="n">
        <v>114</v>
      </c>
      <c r="C50" t="inlineStr">
        <is>
          <t>Bar Brahma - Centro</t>
        </is>
      </c>
      <c r="D50" t="inlineStr">
        <is>
          <t>Cartão de Crédito integrado Zig</t>
        </is>
      </c>
      <c r="E50" s="27" t="n">
        <v>45875</v>
      </c>
      <c r="F50" s="27" t="n">
        <v>45874</v>
      </c>
      <c r="G50" t="n">
        <v>31563.4</v>
      </c>
    </row>
    <row r="51">
      <c r="A51" t="n">
        <v>44185</v>
      </c>
      <c r="B51" t="n">
        <v>114</v>
      </c>
      <c r="C51" t="inlineStr">
        <is>
          <t>Bar Brahma - Centro</t>
        </is>
      </c>
      <c r="D51" t="inlineStr">
        <is>
          <t>Saldo Inicial</t>
        </is>
      </c>
      <c r="E51" s="27" t="n">
        <v>45875</v>
      </c>
      <c r="F51" s="27" t="n">
        <v>45875</v>
      </c>
      <c r="G51" t="n">
        <v>6423.33</v>
      </c>
    </row>
    <row r="52">
      <c r="A52" t="n">
        <v>44102</v>
      </c>
      <c r="B52" t="n">
        <v>114</v>
      </c>
      <c r="C52" t="inlineStr">
        <is>
          <t>Bar Brahma - Centro</t>
        </is>
      </c>
      <c r="D52" t="inlineStr">
        <is>
          <t>Cartão de Débito integrado Zig</t>
        </is>
      </c>
      <c r="E52" s="27" t="n">
        <v>45874</v>
      </c>
      <c r="F52" s="27" t="n">
        <v>45873</v>
      </c>
      <c r="G52" t="n">
        <v>54.77</v>
      </c>
    </row>
    <row r="53">
      <c r="A53" t="n">
        <v>43694</v>
      </c>
      <c r="B53" t="n">
        <v>114</v>
      </c>
      <c r="C53" t="inlineStr">
        <is>
          <t>Bar Brahma - Centro</t>
        </is>
      </c>
      <c r="D53" t="inlineStr">
        <is>
          <t>Ajuste - Cobrança de Taxa de Saque para Terceiros</t>
        </is>
      </c>
      <c r="E53" s="27" t="n">
        <v>45874</v>
      </c>
      <c r="F53" s="27" t="n">
        <v>45874</v>
      </c>
      <c r="G53" t="n">
        <v>-10</v>
      </c>
    </row>
    <row r="54">
      <c r="A54" t="n">
        <v>44103</v>
      </c>
      <c r="B54" t="n">
        <v>114</v>
      </c>
      <c r="C54" t="inlineStr">
        <is>
          <t>Bar Brahma - Centro</t>
        </is>
      </c>
      <c r="D54" t="inlineStr">
        <is>
          <t>Taxa de sistema sobre receita de Bar</t>
        </is>
      </c>
      <c r="E54" s="27" t="n">
        <v>45874</v>
      </c>
      <c r="F54" s="27" t="n">
        <v>45873</v>
      </c>
      <c r="G54" t="n">
        <v>-0.44</v>
      </c>
    </row>
    <row r="55">
      <c r="A55" t="n">
        <v>43691</v>
      </c>
      <c r="B55" t="n">
        <v>114</v>
      </c>
      <c r="C55" t="inlineStr">
        <is>
          <t>Bar Brahma - Centro</t>
        </is>
      </c>
      <c r="D55" t="inlineStr">
        <is>
          <t>Cartão de Crédito integrado Zig</t>
        </is>
      </c>
      <c r="E55" s="27" t="n">
        <v>45874</v>
      </c>
      <c r="F55" s="27" t="n">
        <v>45873</v>
      </c>
      <c r="G55" t="n">
        <v>27981.83</v>
      </c>
    </row>
    <row r="56">
      <c r="A56" t="n">
        <v>43695</v>
      </c>
      <c r="B56" t="n">
        <v>114</v>
      </c>
      <c r="C56" t="inlineStr">
        <is>
          <t>Bar Brahma - Centro</t>
        </is>
      </c>
      <c r="D56" t="inlineStr">
        <is>
          <t>Saque</t>
        </is>
      </c>
      <c r="E56" s="27" t="n">
        <v>45874</v>
      </c>
      <c r="F56" s="27" t="n">
        <v>45874</v>
      </c>
      <c r="G56" t="n">
        <v>-47349.77</v>
      </c>
    </row>
    <row r="57">
      <c r="A57" t="n">
        <v>43696</v>
      </c>
      <c r="B57" t="n">
        <v>114</v>
      </c>
      <c r="C57" t="inlineStr">
        <is>
          <t>Bar Brahma - Centro</t>
        </is>
      </c>
      <c r="D57" t="inlineStr">
        <is>
          <t>Taxa sobre recarga expirada</t>
        </is>
      </c>
      <c r="E57" s="27" t="n">
        <v>45874</v>
      </c>
      <c r="F57" s="27" t="n">
        <v>45874</v>
      </c>
      <c r="G57" t="n">
        <v>-21.02</v>
      </c>
    </row>
    <row r="58">
      <c r="A58" t="n">
        <v>43692</v>
      </c>
      <c r="B58" t="n">
        <v>114</v>
      </c>
      <c r="C58" t="inlineStr">
        <is>
          <t>Bar Brahma - Centro</t>
        </is>
      </c>
      <c r="D58" t="inlineStr">
        <is>
          <t>Taxa de sistema sobre receita de Bar</t>
        </is>
      </c>
      <c r="E58" s="27" t="n">
        <v>45874</v>
      </c>
      <c r="F58" s="27" t="n">
        <v>45873</v>
      </c>
      <c r="G58" t="n">
        <v>-416.43</v>
      </c>
    </row>
    <row r="59">
      <c r="A59" t="n">
        <v>43693</v>
      </c>
      <c r="B59" t="n">
        <v>114</v>
      </c>
      <c r="C59" t="inlineStr">
        <is>
          <t>Bar Brahma - Centro</t>
        </is>
      </c>
      <c r="D59" t="inlineStr">
        <is>
          <t>Cartão de Débito integrado Zig</t>
        </is>
      </c>
      <c r="E59" s="27" t="n">
        <v>45874</v>
      </c>
      <c r="F59" s="27" t="n">
        <v>45873</v>
      </c>
      <c r="G59" t="n">
        <v>12140.65</v>
      </c>
    </row>
    <row r="60">
      <c r="A60" t="n">
        <v>44101</v>
      </c>
      <c r="B60" t="n">
        <v>114</v>
      </c>
      <c r="C60" t="inlineStr">
        <is>
          <t>Bar Brahma - Centro</t>
        </is>
      </c>
      <c r="D60" t="inlineStr">
        <is>
          <t>Saldo Inicial</t>
        </is>
      </c>
      <c r="E60" s="27" t="n">
        <v>45874</v>
      </c>
      <c r="F60" s="27" t="n">
        <v>45874</v>
      </c>
      <c r="G60" t="n">
        <v>7654.16</v>
      </c>
    </row>
    <row r="61">
      <c r="A61" t="n">
        <v>43690</v>
      </c>
      <c r="B61" t="n">
        <v>114</v>
      </c>
      <c r="C61" t="inlineStr">
        <is>
          <t>Bar Brahma - Centro</t>
        </is>
      </c>
      <c r="D61" t="inlineStr">
        <is>
          <t>Transações via Pix</t>
        </is>
      </c>
      <c r="E61" s="27" t="n">
        <v>45873</v>
      </c>
      <c r="F61" s="27" t="n">
        <v>45873</v>
      </c>
      <c r="G61" t="n">
        <v>7237.29</v>
      </c>
    </row>
    <row r="62">
      <c r="A62" t="n">
        <v>43683</v>
      </c>
      <c r="B62" t="n">
        <v>114</v>
      </c>
      <c r="C62" t="inlineStr">
        <is>
          <t>Bar Brahma - Centro</t>
        </is>
      </c>
      <c r="D62" t="inlineStr">
        <is>
          <t>Taxa de sistema sobre receita de Bar</t>
        </is>
      </c>
      <c r="E62" s="27" t="n">
        <v>45873</v>
      </c>
      <c r="F62" s="27" t="n">
        <v>45872</v>
      </c>
      <c r="G62" t="n">
        <v>-626.04</v>
      </c>
    </row>
    <row r="63">
      <c r="A63" t="n">
        <v>43684</v>
      </c>
      <c r="B63" t="n">
        <v>114</v>
      </c>
      <c r="C63" t="inlineStr">
        <is>
          <t>Bar Brahma - Centro</t>
        </is>
      </c>
      <c r="D63" t="inlineStr">
        <is>
          <t>Cartão de Débito integrado Zig</t>
        </is>
      </c>
      <c r="E63" s="27" t="n">
        <v>45873</v>
      </c>
      <c r="F63" s="27" t="n">
        <v>45872</v>
      </c>
      <c r="G63" t="n">
        <v>23770.51</v>
      </c>
    </row>
    <row r="64">
      <c r="A64" t="n">
        <v>43685</v>
      </c>
      <c r="B64" t="n">
        <v>114</v>
      </c>
      <c r="C64" t="inlineStr">
        <is>
          <t>Bar Brahma - Centro</t>
        </is>
      </c>
      <c r="D64" t="inlineStr">
        <is>
          <t>Transações via App</t>
        </is>
      </c>
      <c r="E64" s="27" t="n">
        <v>45873</v>
      </c>
      <c r="F64" s="27" t="n">
        <v>45872</v>
      </c>
      <c r="G64" t="n">
        <v>1.94</v>
      </c>
    </row>
    <row r="65">
      <c r="A65" t="n">
        <v>43686</v>
      </c>
      <c r="B65" t="n">
        <v>114</v>
      </c>
      <c r="C65" t="inlineStr">
        <is>
          <t>Bar Brahma - Centro</t>
        </is>
      </c>
      <c r="D65" t="inlineStr">
        <is>
          <t>Cartão de Crédito integrado Zig</t>
        </is>
      </c>
      <c r="E65" s="27" t="n">
        <v>45873</v>
      </c>
      <c r="F65" s="27" t="n">
        <v>45872</v>
      </c>
      <c r="G65" t="n">
        <v>41031.43</v>
      </c>
    </row>
    <row r="66">
      <c r="A66" t="n">
        <v>43687</v>
      </c>
      <c r="B66" t="n">
        <v>114</v>
      </c>
      <c r="C66" t="inlineStr">
        <is>
          <t>Bar Brahma - Centro</t>
        </is>
      </c>
      <c r="D66" t="inlineStr">
        <is>
          <t>Ajuste - Cobrança de Taxa de Saque para Terceiros</t>
        </is>
      </c>
      <c r="E66" s="27" t="n">
        <v>45873</v>
      </c>
      <c r="F66" s="27" t="n">
        <v>45873</v>
      </c>
      <c r="G66" t="n">
        <v>-10</v>
      </c>
    </row>
    <row r="67">
      <c r="A67" t="n">
        <v>43688</v>
      </c>
      <c r="B67" t="n">
        <v>114</v>
      </c>
      <c r="C67" t="inlineStr">
        <is>
          <t>Bar Brahma - Centro</t>
        </is>
      </c>
      <c r="D67" t="inlineStr">
        <is>
          <t>Saque</t>
        </is>
      </c>
      <c r="E67" s="27" t="n">
        <v>45873</v>
      </c>
      <c r="F67" s="27" t="n">
        <v>45873</v>
      </c>
      <c r="G67" t="n">
        <v>-343243.95</v>
      </c>
    </row>
    <row r="68">
      <c r="A68" t="n">
        <v>43689</v>
      </c>
      <c r="B68" t="n">
        <v>114</v>
      </c>
      <c r="C68" t="inlineStr">
        <is>
          <t>Bar Brahma - Centro</t>
        </is>
      </c>
      <c r="D68" t="inlineStr">
        <is>
          <t>Rebate</t>
        </is>
      </c>
      <c r="E68" s="27" t="n">
        <v>45873</v>
      </c>
      <c r="F68" s="27" t="n">
        <v>45873</v>
      </c>
      <c r="G68" t="n">
        <v>416.43</v>
      </c>
    </row>
    <row r="69">
      <c r="A69" t="n">
        <v>43678</v>
      </c>
      <c r="B69" t="n">
        <v>114</v>
      </c>
      <c r="C69" t="inlineStr">
        <is>
          <t>Bar Brahma - Centro</t>
        </is>
      </c>
      <c r="D69" t="inlineStr">
        <is>
          <t>Cartão de Crédito integrado Zig</t>
        </is>
      </c>
      <c r="E69" s="27" t="n">
        <v>45872</v>
      </c>
      <c r="F69" s="27" t="n">
        <v>45871</v>
      </c>
      <c r="G69" t="n">
        <v>113302.25</v>
      </c>
    </row>
    <row r="70">
      <c r="A70" t="n">
        <v>43682</v>
      </c>
      <c r="B70" t="n">
        <v>114</v>
      </c>
      <c r="C70" t="inlineStr">
        <is>
          <t>Bar Brahma - Centro</t>
        </is>
      </c>
      <c r="D70" t="inlineStr">
        <is>
          <t>Transações via Pix</t>
        </is>
      </c>
      <c r="E70" s="27" t="n">
        <v>45872</v>
      </c>
      <c r="F70" s="27" t="n">
        <v>45872</v>
      </c>
      <c r="G70" t="n">
        <v>6368.64</v>
      </c>
    </row>
    <row r="71">
      <c r="A71" t="n">
        <v>43681</v>
      </c>
      <c r="B71" t="n">
        <v>114</v>
      </c>
      <c r="C71" t="inlineStr">
        <is>
          <t>Bar Brahma - Centro</t>
        </is>
      </c>
      <c r="D71" t="inlineStr">
        <is>
          <t>Rebate</t>
        </is>
      </c>
      <c r="E71" s="27" t="n">
        <v>45872</v>
      </c>
      <c r="F71" s="27" t="n">
        <v>45872</v>
      </c>
      <c r="G71" t="n">
        <v>626.04</v>
      </c>
    </row>
    <row r="72">
      <c r="A72" t="n">
        <v>43680</v>
      </c>
      <c r="B72" t="n">
        <v>114</v>
      </c>
      <c r="C72" t="inlineStr">
        <is>
          <t>Bar Brahma - Centro</t>
        </is>
      </c>
      <c r="D72" t="inlineStr">
        <is>
          <t>Taxa de sistema sobre receita de Bar</t>
        </is>
      </c>
      <c r="E72" s="27" t="n">
        <v>45872</v>
      </c>
      <c r="F72" s="27" t="n">
        <v>45871</v>
      </c>
      <c r="G72" t="n">
        <v>-1637.23</v>
      </c>
    </row>
    <row r="73">
      <c r="A73" t="n">
        <v>43679</v>
      </c>
      <c r="B73" t="n">
        <v>114</v>
      </c>
      <c r="C73" t="inlineStr">
        <is>
          <t>Bar Brahma - Centro</t>
        </is>
      </c>
      <c r="D73" t="inlineStr">
        <is>
          <t>Cartão de Débito integrado Zig</t>
        </is>
      </c>
      <c r="E73" s="27" t="n">
        <v>45872</v>
      </c>
      <c r="F73" s="27" t="n">
        <v>45871</v>
      </c>
      <c r="G73" t="n">
        <v>54314.5</v>
      </c>
    </row>
    <row r="74">
      <c r="A74" t="n">
        <v>43677</v>
      </c>
      <c r="B74" t="n">
        <v>114</v>
      </c>
      <c r="C74" t="inlineStr">
        <is>
          <t>Bar Brahma - Centro</t>
        </is>
      </c>
      <c r="D74" t="inlineStr">
        <is>
          <t>Transações via App</t>
        </is>
      </c>
      <c r="E74" s="27" t="n">
        <v>45872</v>
      </c>
      <c r="F74" s="27" t="n">
        <v>45871</v>
      </c>
      <c r="G74" t="n">
        <v>77</v>
      </c>
    </row>
    <row r="75">
      <c r="A75" t="n">
        <v>43676</v>
      </c>
      <c r="B75" t="n">
        <v>114</v>
      </c>
      <c r="C75" t="inlineStr">
        <is>
          <t>Bar Brahma - Centro</t>
        </is>
      </c>
      <c r="D75" t="inlineStr">
        <is>
          <t>Ajuste - Z0401 - Ajuste Apartada Taxa de adquirência sobre Débito Apartado - Lote 384</t>
        </is>
      </c>
      <c r="E75" s="27" t="n">
        <v>45871</v>
      </c>
      <c r="F75" s="27" t="n">
        <v>45870</v>
      </c>
      <c r="G75" t="n">
        <v>-0.17</v>
      </c>
    </row>
    <row r="76">
      <c r="A76" t="n">
        <v>43675</v>
      </c>
      <c r="B76" t="n">
        <v>114</v>
      </c>
      <c r="C76" t="inlineStr">
        <is>
          <t>Bar Brahma - Centro</t>
        </is>
      </c>
      <c r="D76" t="inlineStr">
        <is>
          <t>Ajuste - Z0401 - Ajuste Apartada Faturamento Débito Apartado - Lote 384</t>
        </is>
      </c>
      <c r="E76" s="27" t="n">
        <v>45871</v>
      </c>
      <c r="F76" s="27" t="n">
        <v>45870</v>
      </c>
      <c r="G76" t="n">
        <v>18.07</v>
      </c>
    </row>
    <row r="77">
      <c r="A77" t="n">
        <v>43674</v>
      </c>
      <c r="B77" t="n">
        <v>114</v>
      </c>
      <c r="C77" t="inlineStr">
        <is>
          <t>Bar Brahma - Centro</t>
        </is>
      </c>
      <c r="D77" t="inlineStr">
        <is>
          <t>Ajuste - Z0401 - Ajuste Apartada Taxa Zig - Lote 384</t>
        </is>
      </c>
      <c r="E77" s="27" t="n">
        <v>45871</v>
      </c>
      <c r="F77" s="27" t="n">
        <v>45870</v>
      </c>
      <c r="G77" t="n">
        <v>-0.14</v>
      </c>
    </row>
    <row r="78">
      <c r="A78" t="n">
        <v>43673</v>
      </c>
      <c r="B78" t="n">
        <v>114</v>
      </c>
      <c r="C78" t="inlineStr">
        <is>
          <t>Bar Brahma - Centro</t>
        </is>
      </c>
      <c r="D78" t="inlineStr">
        <is>
          <t>Rebate</t>
        </is>
      </c>
      <c r="E78" s="27" t="n">
        <v>45871</v>
      </c>
      <c r="F78" s="27" t="n">
        <v>45871</v>
      </c>
      <c r="G78" t="n">
        <v>378.67</v>
      </c>
    </row>
    <row r="79">
      <c r="A79" t="n">
        <v>43672</v>
      </c>
      <c r="B79" t="n">
        <v>114</v>
      </c>
      <c r="C79" t="inlineStr">
        <is>
          <t>Bar Brahma - Centro</t>
        </is>
      </c>
      <c r="D79" t="inlineStr">
        <is>
          <t>Transações via Pix</t>
        </is>
      </c>
      <c r="E79" s="27" t="n">
        <v>45871</v>
      </c>
      <c r="F79" s="27" t="n">
        <v>45871</v>
      </c>
      <c r="G79" t="n">
        <v>20645.12</v>
      </c>
    </row>
    <row r="80">
      <c r="A80" t="n">
        <v>43671</v>
      </c>
      <c r="B80" t="n">
        <v>114</v>
      </c>
      <c r="C80" t="inlineStr">
        <is>
          <t>Bar Brahma - Centro</t>
        </is>
      </c>
      <c r="D80" t="inlineStr">
        <is>
          <t>Cartão de Crédito integrado Zig</t>
        </is>
      </c>
      <c r="E80" s="27" t="n">
        <v>45871</v>
      </c>
      <c r="F80" s="27" t="n">
        <v>45870</v>
      </c>
      <c r="G80" t="n">
        <v>48215.8</v>
      </c>
    </row>
    <row r="81">
      <c r="A81" t="n">
        <v>43670</v>
      </c>
      <c r="B81" t="n">
        <v>114</v>
      </c>
      <c r="C81" t="inlineStr">
        <is>
          <t>Bar Brahma - Centro</t>
        </is>
      </c>
      <c r="D81" t="inlineStr">
        <is>
          <t>Taxa de sistema sobre receita de Bar</t>
        </is>
      </c>
      <c r="E81" s="27" t="n">
        <v>45871</v>
      </c>
      <c r="F81" s="27" t="n">
        <v>45870</v>
      </c>
      <c r="G81" t="n">
        <v>-741.4400000000001</v>
      </c>
    </row>
    <row r="82">
      <c r="A82" t="n">
        <v>43669</v>
      </c>
      <c r="B82" t="n">
        <v>114</v>
      </c>
      <c r="C82" t="inlineStr">
        <is>
          <t>Bar Brahma - Centro</t>
        </is>
      </c>
      <c r="D82" t="inlineStr">
        <is>
          <t>Transações via App</t>
        </is>
      </c>
      <c r="E82" s="27" t="n">
        <v>45871</v>
      </c>
      <c r="F82" s="27" t="n">
        <v>45870</v>
      </c>
      <c r="G82" t="n">
        <v>73.98</v>
      </c>
    </row>
    <row r="83">
      <c r="A83" t="n">
        <v>43668</v>
      </c>
      <c r="B83" t="n">
        <v>114</v>
      </c>
      <c r="C83" t="inlineStr">
        <is>
          <t>Bar Brahma - Centro</t>
        </is>
      </c>
      <c r="D83" t="inlineStr">
        <is>
          <t>Cartão de Débito integrado Zig</t>
        </is>
      </c>
      <c r="E83" s="27" t="n">
        <v>45871</v>
      </c>
      <c r="F83" s="27" t="n">
        <v>45870</v>
      </c>
      <c r="G83" t="n">
        <v>28988.99</v>
      </c>
    </row>
    <row r="84">
      <c r="A84" t="n">
        <v>43665</v>
      </c>
      <c r="B84" t="n">
        <v>114</v>
      </c>
      <c r="C84" t="inlineStr">
        <is>
          <t>Bar Brahma - Centro</t>
        </is>
      </c>
      <c r="D84" t="inlineStr">
        <is>
          <t>Cobrança geral - Z0101 - Ref.:40 Pdv's R$20 cada</t>
        </is>
      </c>
      <c r="E84" s="27" t="n">
        <v>45870</v>
      </c>
      <c r="F84" s="27" t="n">
        <v>45870</v>
      </c>
      <c r="G84" t="n">
        <v>-800</v>
      </c>
    </row>
    <row r="85">
      <c r="A85" t="n">
        <v>43666</v>
      </c>
      <c r="B85" t="n">
        <v>114</v>
      </c>
      <c r="C85" t="inlineStr">
        <is>
          <t>Bar Brahma - Centro</t>
        </is>
      </c>
      <c r="D85" t="inlineStr">
        <is>
          <t>Cobrança geral - Z0101 -  3 PDVs - R$20,00 Cada (id 86dwtjt0j)</t>
        </is>
      </c>
      <c r="E85" s="27" t="n">
        <v>45870</v>
      </c>
      <c r="F85" s="27" t="n">
        <v>45870</v>
      </c>
      <c r="G85" t="n">
        <v>-60</v>
      </c>
    </row>
    <row r="86">
      <c r="A86" t="n">
        <v>43658</v>
      </c>
      <c r="B86" t="n">
        <v>114</v>
      </c>
      <c r="C86" t="inlineStr">
        <is>
          <t>Bar Brahma - Centro</t>
        </is>
      </c>
      <c r="D86" t="inlineStr">
        <is>
          <t>Cartão de Crédito integrado Zig</t>
        </is>
      </c>
      <c r="E86" s="27" t="n">
        <v>45870</v>
      </c>
      <c r="F86" s="27" t="n">
        <v>45869</v>
      </c>
      <c r="G86" t="n">
        <v>25393.97</v>
      </c>
    </row>
    <row r="87">
      <c r="A87" t="n">
        <v>43659</v>
      </c>
      <c r="B87" t="n">
        <v>114</v>
      </c>
      <c r="C87" t="inlineStr">
        <is>
          <t>Bar Brahma - Centro</t>
        </is>
      </c>
      <c r="D87" t="inlineStr">
        <is>
          <t>Cartão de Débito integrado Zig</t>
        </is>
      </c>
      <c r="E87" s="27" t="n">
        <v>45870</v>
      </c>
      <c r="F87" s="27" t="n">
        <v>45869</v>
      </c>
      <c r="G87" t="n">
        <v>10638.76</v>
      </c>
    </row>
    <row r="88">
      <c r="A88" t="n">
        <v>43667</v>
      </c>
      <c r="B88" t="n">
        <v>114</v>
      </c>
      <c r="C88" t="inlineStr">
        <is>
          <t>Bar Brahma - Centro</t>
        </is>
      </c>
      <c r="D88" t="inlineStr">
        <is>
          <t>Transações via Pix</t>
        </is>
      </c>
      <c r="E88" s="27" t="n">
        <v>45870</v>
      </c>
      <c r="F88" s="27" t="n">
        <v>45870</v>
      </c>
      <c r="G88" t="n">
        <v>9706.030000000001</v>
      </c>
    </row>
    <row r="89">
      <c r="A89" t="n">
        <v>43660</v>
      </c>
      <c r="B89" t="n">
        <v>114</v>
      </c>
      <c r="C89" t="inlineStr">
        <is>
          <t>Bar Brahma - Centro</t>
        </is>
      </c>
      <c r="D89" t="inlineStr">
        <is>
          <t>Taxa de sistema sobre receita de Bar</t>
        </is>
      </c>
      <c r="E89" s="27" t="n">
        <v>45870</v>
      </c>
      <c r="F89" s="27" t="n">
        <v>45869</v>
      </c>
      <c r="G89" t="n">
        <v>-361.34</v>
      </c>
    </row>
    <row r="90">
      <c r="A90" t="n">
        <v>43661</v>
      </c>
      <c r="B90" t="n">
        <v>114</v>
      </c>
      <c r="C90" t="inlineStr">
        <is>
          <t>Bar Brahma - Centro</t>
        </is>
      </c>
      <c r="D90" t="inlineStr">
        <is>
          <t>Ajuste - Cobrança de Taxa de Saque para Terceiros</t>
        </is>
      </c>
      <c r="E90" s="27" t="n">
        <v>45870</v>
      </c>
      <c r="F90" s="27" t="n">
        <v>45870</v>
      </c>
      <c r="G90" t="n">
        <v>-10</v>
      </c>
    </row>
    <row r="91">
      <c r="A91" t="n">
        <v>43663</v>
      </c>
      <c r="B91" t="n">
        <v>114</v>
      </c>
      <c r="C91" t="inlineStr">
        <is>
          <t>Bar Brahma - Centro</t>
        </is>
      </c>
      <c r="D91" t="inlineStr">
        <is>
          <t>Cobrança geral - Z0101 - Ref.:5 Smartpos R$20 cada</t>
        </is>
      </c>
      <c r="E91" s="27" t="n">
        <v>45870</v>
      </c>
      <c r="F91" s="27" t="n">
        <v>45870</v>
      </c>
      <c r="G91" t="n">
        <v>-100</v>
      </c>
    </row>
    <row r="92">
      <c r="A92" t="n">
        <v>43664</v>
      </c>
      <c r="B92" t="n">
        <v>114</v>
      </c>
      <c r="C92" t="inlineStr">
        <is>
          <t>Bar Brahma - Centro</t>
        </is>
      </c>
      <c r="D92" t="inlineStr">
        <is>
          <t>Cobrança geral - Z0101 - Ref.:1 Totem R$300 cada</t>
        </is>
      </c>
      <c r="E92" s="27" t="n">
        <v>45870</v>
      </c>
      <c r="F92" s="27" t="n">
        <v>45870</v>
      </c>
      <c r="G92" t="n">
        <v>-300</v>
      </c>
    </row>
    <row r="93">
      <c r="A93" t="n">
        <v>43662</v>
      </c>
      <c r="B93" t="n">
        <v>114</v>
      </c>
      <c r="C93" t="inlineStr">
        <is>
          <t>Bar Brahma - Centro</t>
        </is>
      </c>
      <c r="D93" t="inlineStr">
        <is>
          <t>Saque</t>
        </is>
      </c>
      <c r="E93" s="27" t="n">
        <v>45870</v>
      </c>
      <c r="F93" s="27" t="n">
        <v>45870</v>
      </c>
      <c r="G93" t="n">
        <v>-41803.31</v>
      </c>
    </row>
    <row r="94">
      <c r="A94" t="n">
        <v>43430</v>
      </c>
      <c r="B94" t="n">
        <v>114</v>
      </c>
      <c r="C94" t="inlineStr">
        <is>
          <t>Bar Brahma - Centro</t>
        </is>
      </c>
      <c r="D94" t="inlineStr">
        <is>
          <t>Taxa de sistema sobre receita de Bar</t>
        </is>
      </c>
      <c r="E94" s="27" t="n">
        <v>45869</v>
      </c>
      <c r="F94" s="27" t="n">
        <v>45868</v>
      </c>
      <c r="G94" t="n">
        <v>-507.02</v>
      </c>
    </row>
    <row r="95">
      <c r="A95" t="n">
        <v>43429</v>
      </c>
      <c r="B95" t="n">
        <v>114</v>
      </c>
      <c r="C95" t="inlineStr">
        <is>
          <t>Bar Brahma - Centro</t>
        </is>
      </c>
      <c r="D95" t="inlineStr">
        <is>
          <t>Cartão de Crédito integrado Zig</t>
        </is>
      </c>
      <c r="E95" s="27" t="n">
        <v>45869</v>
      </c>
      <c r="F95" s="27" t="n">
        <v>45868</v>
      </c>
      <c r="G95" t="n">
        <v>34554.1</v>
      </c>
    </row>
    <row r="96">
      <c r="A96" t="n">
        <v>43435</v>
      </c>
      <c r="B96" t="n">
        <v>114</v>
      </c>
      <c r="C96" t="inlineStr">
        <is>
          <t>Bar Brahma - Centro</t>
        </is>
      </c>
      <c r="D96" t="inlineStr">
        <is>
          <t>Ajuste - Ref.: Envio de Bobinas 19/06</t>
        </is>
      </c>
      <c r="E96" s="27" t="n">
        <v>45869</v>
      </c>
      <c r="F96" s="27" t="n">
        <v>45856</v>
      </c>
      <c r="G96" t="n">
        <v>-35</v>
      </c>
    </row>
    <row r="97">
      <c r="A97" t="n">
        <v>43654</v>
      </c>
      <c r="B97" t="n">
        <v>114</v>
      </c>
      <c r="C97" t="inlineStr">
        <is>
          <t>Bar Brahma - Centro</t>
        </is>
      </c>
      <c r="D97" t="inlineStr">
        <is>
          <t>Saque</t>
        </is>
      </c>
      <c r="E97" s="27" t="n">
        <v>45869</v>
      </c>
      <c r="F97" s="27" t="n">
        <v>45869</v>
      </c>
      <c r="G97" t="n">
        <v>-58004.82</v>
      </c>
    </row>
    <row r="98">
      <c r="A98" t="n">
        <v>43653</v>
      </c>
      <c r="B98" t="n">
        <v>114</v>
      </c>
      <c r="C98" t="inlineStr">
        <is>
          <t>Bar Brahma - Centro</t>
        </is>
      </c>
      <c r="D98" t="inlineStr">
        <is>
          <t>Ajuste - Cobrança de Taxa de Saque para Terceiros</t>
        </is>
      </c>
      <c r="E98" s="27" t="n">
        <v>45869</v>
      </c>
      <c r="F98" s="27" t="n">
        <v>45869</v>
      </c>
      <c r="G98" t="n">
        <v>-10</v>
      </c>
    </row>
    <row r="99">
      <c r="A99" t="n">
        <v>43649</v>
      </c>
      <c r="B99" t="n">
        <v>114</v>
      </c>
      <c r="C99" t="inlineStr">
        <is>
          <t>Bar Brahma - Centro</t>
        </is>
      </c>
      <c r="D99" t="inlineStr">
        <is>
          <t>Saldo Inicial</t>
        </is>
      </c>
      <c r="E99" s="27" t="n">
        <v>45869</v>
      </c>
      <c r="F99" s="27" t="n">
        <v>45869</v>
      </c>
      <c r="G99" t="n">
        <v>7338.9</v>
      </c>
    </row>
    <row r="100">
      <c r="A100" t="n">
        <v>43428</v>
      </c>
      <c r="B100" t="n">
        <v>114</v>
      </c>
      <c r="C100" t="inlineStr">
        <is>
          <t>Bar Brahma - Centro</t>
        </is>
      </c>
      <c r="D100" t="inlineStr">
        <is>
          <t>Cartão de Débito integrado Zig</t>
        </is>
      </c>
      <c r="E100" s="27" t="n">
        <v>45869</v>
      </c>
      <c r="F100" s="27" t="n">
        <v>45868</v>
      </c>
      <c r="G100" t="n">
        <v>16628.84</v>
      </c>
    </row>
    <row r="101">
      <c r="A101" t="n">
        <v>43655</v>
      </c>
      <c r="B101" t="n">
        <v>114</v>
      </c>
      <c r="C101" t="inlineStr">
        <is>
          <t>Bar Brahma - Centro</t>
        </is>
      </c>
      <c r="D101" t="inlineStr">
        <is>
          <t>Transações via Pix</t>
        </is>
      </c>
      <c r="E101" s="27" t="n">
        <v>45869</v>
      </c>
      <c r="F101" s="27" t="n">
        <v>45869</v>
      </c>
      <c r="G101" t="n">
        <v>5815.58</v>
      </c>
    </row>
    <row r="102">
      <c r="A102" t="n">
        <v>43656</v>
      </c>
      <c r="B102" t="n">
        <v>114</v>
      </c>
      <c r="C102" t="inlineStr">
        <is>
          <t>Bar Brahma - Centro</t>
        </is>
      </c>
      <c r="D102" t="inlineStr">
        <is>
          <t>Rebate</t>
        </is>
      </c>
      <c r="E102" s="27" t="n">
        <v>45869</v>
      </c>
      <c r="F102" s="27" t="n">
        <v>45869</v>
      </c>
      <c r="G102" t="n">
        <v>361.34</v>
      </c>
    </row>
    <row r="103">
      <c r="A103" t="n">
        <v>41659</v>
      </c>
      <c r="B103" t="n">
        <v>114</v>
      </c>
      <c r="C103" t="inlineStr">
        <is>
          <t>Bar Brahma - Centro</t>
        </is>
      </c>
      <c r="D103" t="inlineStr">
        <is>
          <t>Transações via Pix</t>
        </is>
      </c>
      <c r="E103" s="27" t="n">
        <v>45868</v>
      </c>
      <c r="F103" s="27" t="n">
        <v>45868</v>
      </c>
      <c r="G103" t="n">
        <v>6831.88</v>
      </c>
    </row>
    <row r="104">
      <c r="A104" t="n">
        <v>41658</v>
      </c>
      <c r="B104" t="n">
        <v>114</v>
      </c>
      <c r="C104" t="inlineStr">
        <is>
          <t>Bar Brahma - Centro</t>
        </is>
      </c>
      <c r="D104" t="inlineStr">
        <is>
          <t>Rebate</t>
        </is>
      </c>
      <c r="E104" s="27" t="n">
        <v>45868</v>
      </c>
      <c r="F104" s="27" t="n">
        <v>45868</v>
      </c>
      <c r="G104" t="n">
        <v>507.02</v>
      </c>
    </row>
    <row r="105">
      <c r="A105" t="n">
        <v>41657</v>
      </c>
      <c r="B105" t="n">
        <v>114</v>
      </c>
      <c r="C105" t="inlineStr">
        <is>
          <t>Bar Brahma - Centro</t>
        </is>
      </c>
      <c r="D105" t="inlineStr">
        <is>
          <t>Saque</t>
        </is>
      </c>
      <c r="E105" s="27" t="n">
        <v>45868</v>
      </c>
      <c r="F105" s="27" t="n">
        <v>45868</v>
      </c>
      <c r="G105" t="n">
        <v>-40324.04</v>
      </c>
    </row>
    <row r="106">
      <c r="A106" t="n">
        <v>41656</v>
      </c>
      <c r="B106" t="n">
        <v>114</v>
      </c>
      <c r="C106" t="inlineStr">
        <is>
          <t>Bar Brahma - Centro</t>
        </is>
      </c>
      <c r="D106" t="inlineStr">
        <is>
          <t>Ajuste - Cobrança de Taxa de Saque para Terceiros</t>
        </is>
      </c>
      <c r="E106" s="27" t="n">
        <v>45868</v>
      </c>
      <c r="F106" s="27" t="n">
        <v>45868</v>
      </c>
      <c r="G106" t="n">
        <v>-10</v>
      </c>
    </row>
    <row r="107">
      <c r="A107" t="n">
        <v>41655</v>
      </c>
      <c r="B107" t="n">
        <v>114</v>
      </c>
      <c r="C107" t="inlineStr">
        <is>
          <t>Bar Brahma - Centro</t>
        </is>
      </c>
      <c r="D107" t="inlineStr">
        <is>
          <t>Cartão de Débito integrado Zig</t>
        </is>
      </c>
      <c r="E107" s="27" t="n">
        <v>45868</v>
      </c>
      <c r="F107" s="27" t="n">
        <v>45867</v>
      </c>
      <c r="G107" t="n">
        <v>11613.5</v>
      </c>
    </row>
    <row r="108">
      <c r="A108" t="n">
        <v>41654</v>
      </c>
      <c r="B108" t="n">
        <v>114</v>
      </c>
      <c r="C108" t="inlineStr">
        <is>
          <t>Bar Brahma - Centro</t>
        </is>
      </c>
      <c r="D108" t="inlineStr">
        <is>
          <t>Taxa de sistema sobre receita de Bar</t>
        </is>
      </c>
      <c r="E108" s="27" t="n">
        <v>45868</v>
      </c>
      <c r="F108" s="27" t="n">
        <v>45867</v>
      </c>
      <c r="G108" t="n">
        <v>-361.68</v>
      </c>
    </row>
    <row r="109">
      <c r="A109" t="n">
        <v>41653</v>
      </c>
      <c r="B109" t="n">
        <v>114</v>
      </c>
      <c r="C109" t="inlineStr">
        <is>
          <t>Bar Brahma - Centro</t>
        </is>
      </c>
      <c r="D109" t="inlineStr">
        <is>
          <t>Cartão de Crédito integrado Zig</t>
        </is>
      </c>
      <c r="E109" s="27" t="n">
        <v>45868</v>
      </c>
      <c r="F109" s="27" t="n">
        <v>45867</v>
      </c>
      <c r="G109" t="n">
        <v>24207.87</v>
      </c>
    </row>
    <row r="110">
      <c r="A110" t="n">
        <v>41652</v>
      </c>
      <c r="B110" t="n">
        <v>114</v>
      </c>
      <c r="C110" t="inlineStr">
        <is>
          <t>Bar Brahma - Centro</t>
        </is>
      </c>
      <c r="D110" t="inlineStr">
        <is>
          <t>Rebate</t>
        </is>
      </c>
      <c r="E110" s="27" t="n">
        <v>45867</v>
      </c>
      <c r="F110" s="27" t="n">
        <v>45867</v>
      </c>
      <c r="G110" t="n">
        <v>361.68</v>
      </c>
    </row>
    <row r="111">
      <c r="A111" t="n">
        <v>41645</v>
      </c>
      <c r="B111" t="n">
        <v>114</v>
      </c>
      <c r="C111" t="inlineStr">
        <is>
          <t>Bar Brahma - Centro</t>
        </is>
      </c>
      <c r="D111" t="inlineStr">
        <is>
          <t>Taxa de sistema sobre receita de Bar</t>
        </is>
      </c>
      <c r="E111" s="27" t="n">
        <v>45867</v>
      </c>
      <c r="F111" s="27" t="n">
        <v>45866</v>
      </c>
      <c r="G111" t="n">
        <v>-282.01</v>
      </c>
    </row>
    <row r="112">
      <c r="A112" t="n">
        <v>41646</v>
      </c>
      <c r="B112" t="n">
        <v>114</v>
      </c>
      <c r="C112" t="inlineStr">
        <is>
          <t>Bar Brahma - Centro</t>
        </is>
      </c>
      <c r="D112" t="inlineStr">
        <is>
          <t>Cartão de Débito integrado Zig</t>
        </is>
      </c>
      <c r="E112" s="27" t="n">
        <v>45867</v>
      </c>
      <c r="F112" s="27" t="n">
        <v>45866</v>
      </c>
      <c r="G112" t="n">
        <v>8074.24</v>
      </c>
    </row>
    <row r="113">
      <c r="A113" t="n">
        <v>41647</v>
      </c>
      <c r="B113" t="n">
        <v>114</v>
      </c>
      <c r="C113" t="inlineStr">
        <is>
          <t>Bar Brahma - Centro</t>
        </is>
      </c>
      <c r="D113" t="inlineStr">
        <is>
          <t>Transações via App</t>
        </is>
      </c>
      <c r="E113" s="27" t="n">
        <v>45867</v>
      </c>
      <c r="F113" s="27" t="n">
        <v>45866</v>
      </c>
      <c r="G113" t="n">
        <v>1.94</v>
      </c>
    </row>
    <row r="114">
      <c r="A114" t="n">
        <v>41648</v>
      </c>
      <c r="B114" t="n">
        <v>114</v>
      </c>
      <c r="C114" t="inlineStr">
        <is>
          <t>Bar Brahma - Centro</t>
        </is>
      </c>
      <c r="D114" t="inlineStr">
        <is>
          <t>Cartão de Crédito integrado Zig</t>
        </is>
      </c>
      <c r="E114" s="27" t="n">
        <v>45867</v>
      </c>
      <c r="F114" s="27" t="n">
        <v>45866</v>
      </c>
      <c r="G114" t="n">
        <v>19611.16</v>
      </c>
    </row>
    <row r="115">
      <c r="A115" t="n">
        <v>41649</v>
      </c>
      <c r="B115" t="n">
        <v>114</v>
      </c>
      <c r="C115" t="inlineStr">
        <is>
          <t>Bar Brahma - Centro</t>
        </is>
      </c>
      <c r="D115" t="inlineStr">
        <is>
          <t>Ajuste - Cobrança de Taxa de Saque para Terceiros</t>
        </is>
      </c>
      <c r="E115" s="27" t="n">
        <v>45867</v>
      </c>
      <c r="F115" s="27" t="n">
        <v>45867</v>
      </c>
      <c r="G115" t="n">
        <v>-10</v>
      </c>
    </row>
    <row r="116">
      <c r="A116" t="n">
        <v>41650</v>
      </c>
      <c r="B116" t="n">
        <v>114</v>
      </c>
      <c r="C116" t="inlineStr">
        <is>
          <t>Bar Brahma - Centro</t>
        </is>
      </c>
      <c r="D116" t="inlineStr">
        <is>
          <t>Saque</t>
        </is>
      </c>
      <c r="E116" s="27" t="n">
        <v>45867</v>
      </c>
      <c r="F116" s="27" t="n">
        <v>45867</v>
      </c>
      <c r="G116" t="n">
        <v>-33040.2</v>
      </c>
    </row>
    <row r="117">
      <c r="A117" t="n">
        <v>41651</v>
      </c>
      <c r="B117" t="n">
        <v>114</v>
      </c>
      <c r="C117" t="inlineStr">
        <is>
          <t>Bar Brahma - Centro</t>
        </is>
      </c>
      <c r="D117" t="inlineStr">
        <is>
          <t>Transações via Pix</t>
        </is>
      </c>
      <c r="E117" s="27" t="n">
        <v>45867</v>
      </c>
      <c r="F117" s="27" t="n">
        <v>45867</v>
      </c>
      <c r="G117" t="n">
        <v>4512.67</v>
      </c>
    </row>
    <row r="118">
      <c r="A118" t="n">
        <v>41642</v>
      </c>
      <c r="B118" t="n">
        <v>114</v>
      </c>
      <c r="C118" t="inlineStr">
        <is>
          <t>Bar Brahma - Centro</t>
        </is>
      </c>
      <c r="D118" t="inlineStr">
        <is>
          <t>Rebate</t>
        </is>
      </c>
      <c r="E118" s="27" t="n">
        <v>45866</v>
      </c>
      <c r="F118" s="27" t="n">
        <v>45866</v>
      </c>
      <c r="G118" t="n">
        <v>282.01</v>
      </c>
    </row>
    <row r="119">
      <c r="A119" t="n">
        <v>41638</v>
      </c>
      <c r="B119" t="n">
        <v>114</v>
      </c>
      <c r="C119" t="inlineStr">
        <is>
          <t>Bar Brahma - Centro</t>
        </is>
      </c>
      <c r="D119" t="inlineStr">
        <is>
          <t>Transações via App</t>
        </is>
      </c>
      <c r="E119" s="27" t="n">
        <v>45866</v>
      </c>
      <c r="F119" s="27" t="n">
        <v>45865</v>
      </c>
      <c r="G119" t="n">
        <v>3.89</v>
      </c>
    </row>
    <row r="120">
      <c r="A120" t="n">
        <v>41639</v>
      </c>
      <c r="B120" t="n">
        <v>114</v>
      </c>
      <c r="C120" t="inlineStr">
        <is>
          <t>Bar Brahma - Centro</t>
        </is>
      </c>
      <c r="D120" t="inlineStr">
        <is>
          <t>Taxa de sistema sobre receita de Bar</t>
        </is>
      </c>
      <c r="E120" s="27" t="n">
        <v>45866</v>
      </c>
      <c r="F120" s="27" t="n">
        <v>45865</v>
      </c>
      <c r="G120" t="n">
        <v>-630</v>
      </c>
    </row>
    <row r="121">
      <c r="A121" t="n">
        <v>41637</v>
      </c>
      <c r="B121" t="n">
        <v>114</v>
      </c>
      <c r="C121" t="inlineStr">
        <is>
          <t>Bar Brahma - Centro</t>
        </is>
      </c>
      <c r="D121" t="inlineStr">
        <is>
          <t>Cartão de Crédito integrado Zig</t>
        </is>
      </c>
      <c r="E121" s="27" t="n">
        <v>45866</v>
      </c>
      <c r="F121" s="27" t="n">
        <v>45865</v>
      </c>
      <c r="G121" t="n">
        <v>44656.47</v>
      </c>
    </row>
    <row r="122">
      <c r="A122" t="n">
        <v>41640</v>
      </c>
      <c r="B122" t="n">
        <v>114</v>
      </c>
      <c r="C122" t="inlineStr">
        <is>
          <t>Bar Brahma - Centro</t>
        </is>
      </c>
      <c r="D122" t="inlineStr">
        <is>
          <t>Cartão de Débito integrado Zig</t>
        </is>
      </c>
      <c r="E122" s="27" t="n">
        <v>45866</v>
      </c>
      <c r="F122" s="27" t="n">
        <v>45865</v>
      </c>
      <c r="G122" t="n">
        <v>21795.3</v>
      </c>
    </row>
    <row r="123">
      <c r="A123" t="n">
        <v>41643</v>
      </c>
      <c r="B123" t="n">
        <v>114</v>
      </c>
      <c r="C123" t="inlineStr">
        <is>
          <t>Bar Brahma - Centro</t>
        </is>
      </c>
      <c r="D123" t="inlineStr">
        <is>
          <t>Ajuste - Cobrança de Taxa de Saque para Terceiros</t>
        </is>
      </c>
      <c r="E123" s="27" t="n">
        <v>45866</v>
      </c>
      <c r="F123" s="27" t="n">
        <v>45866</v>
      </c>
      <c r="G123" t="n">
        <v>-10</v>
      </c>
    </row>
    <row r="124">
      <c r="A124" t="n">
        <v>41644</v>
      </c>
      <c r="B124" t="n">
        <v>114</v>
      </c>
      <c r="C124" t="inlineStr">
        <is>
          <t>Bar Brahma - Centro</t>
        </is>
      </c>
      <c r="D124" t="inlineStr">
        <is>
          <t>Saque</t>
        </is>
      </c>
      <c r="E124" s="27" t="n">
        <v>45866</v>
      </c>
      <c r="F124" s="27" t="n">
        <v>45866</v>
      </c>
      <c r="G124" t="n">
        <v>-347107.2</v>
      </c>
    </row>
    <row r="125">
      <c r="A125" t="n">
        <v>41641</v>
      </c>
      <c r="B125" t="n">
        <v>114</v>
      </c>
      <c r="C125" t="inlineStr">
        <is>
          <t>Bar Brahma - Centro</t>
        </is>
      </c>
      <c r="D125" t="inlineStr">
        <is>
          <t>Transações via Pix</t>
        </is>
      </c>
      <c r="E125" s="27" t="n">
        <v>45866</v>
      </c>
      <c r="F125" s="27" t="n">
        <v>45866</v>
      </c>
      <c r="G125" t="n">
        <v>5362.86</v>
      </c>
    </row>
    <row r="126">
      <c r="A126" t="n">
        <v>41636</v>
      </c>
      <c r="B126" t="n">
        <v>114</v>
      </c>
      <c r="C126" t="inlineStr">
        <is>
          <t>Bar Brahma - Centro</t>
        </is>
      </c>
      <c r="D126" t="inlineStr">
        <is>
          <t>Transações via Pix</t>
        </is>
      </c>
      <c r="E126" s="27" t="n">
        <v>45865</v>
      </c>
      <c r="F126" s="27" t="n">
        <v>45865</v>
      </c>
      <c r="G126" t="n">
        <v>6854.68</v>
      </c>
    </row>
    <row r="127">
      <c r="A127" t="n">
        <v>41635</v>
      </c>
      <c r="B127" t="n">
        <v>114</v>
      </c>
      <c r="C127" t="inlineStr">
        <is>
          <t>Bar Brahma - Centro</t>
        </is>
      </c>
      <c r="D127" t="inlineStr">
        <is>
          <t>Rebate</t>
        </is>
      </c>
      <c r="E127" s="27" t="n">
        <v>45865</v>
      </c>
      <c r="F127" s="27" t="n">
        <v>45865</v>
      </c>
      <c r="G127" t="n">
        <v>630</v>
      </c>
    </row>
    <row r="128">
      <c r="A128" t="n">
        <v>41634</v>
      </c>
      <c r="B128" t="n">
        <v>114</v>
      </c>
      <c r="C128" t="inlineStr">
        <is>
          <t>Bar Brahma - Centro</t>
        </is>
      </c>
      <c r="D128" t="inlineStr">
        <is>
          <t>Cartão de Débito integrado Zig</t>
        </is>
      </c>
      <c r="E128" s="27" t="n">
        <v>45865</v>
      </c>
      <c r="F128" s="27" t="n">
        <v>45864</v>
      </c>
      <c r="G128" t="n">
        <v>54915.94</v>
      </c>
    </row>
    <row r="129">
      <c r="A129" t="n">
        <v>41633</v>
      </c>
      <c r="B129" t="n">
        <v>114</v>
      </c>
      <c r="C129" t="inlineStr">
        <is>
          <t>Bar Brahma - Centro</t>
        </is>
      </c>
      <c r="D129" t="inlineStr">
        <is>
          <t>Taxa de sistema sobre receita de Bar</t>
        </is>
      </c>
      <c r="E129" s="27" t="n">
        <v>45865</v>
      </c>
      <c r="F129" s="27" t="n">
        <v>45864</v>
      </c>
      <c r="G129" t="n">
        <v>-1527.08</v>
      </c>
    </row>
    <row r="130">
      <c r="A130" t="n">
        <v>41632</v>
      </c>
      <c r="B130" t="n">
        <v>114</v>
      </c>
      <c r="C130" t="inlineStr">
        <is>
          <t>Bar Brahma - Centro</t>
        </is>
      </c>
      <c r="D130" t="inlineStr">
        <is>
          <t>Transações via App</t>
        </is>
      </c>
      <c r="E130" s="27" t="n">
        <v>45865</v>
      </c>
      <c r="F130" s="27" t="n">
        <v>45864</v>
      </c>
      <c r="G130" t="n">
        <v>57.43</v>
      </c>
    </row>
    <row r="131">
      <c r="A131" t="n">
        <v>41631</v>
      </c>
      <c r="B131" t="n">
        <v>114</v>
      </c>
      <c r="C131" t="inlineStr">
        <is>
          <t>Bar Brahma - Centro</t>
        </is>
      </c>
      <c r="D131" t="inlineStr">
        <is>
          <t>Cartão de Crédito integrado Zig</t>
        </is>
      </c>
      <c r="E131" s="27" t="n">
        <v>45865</v>
      </c>
      <c r="F131" s="27" t="n">
        <v>45864</v>
      </c>
      <c r="G131" t="n">
        <v>113895.78</v>
      </c>
    </row>
    <row r="132">
      <c r="A132" t="n">
        <v>41630</v>
      </c>
      <c r="B132" t="n">
        <v>114</v>
      </c>
      <c r="C132" t="inlineStr">
        <is>
          <t>Bar Brahma - Centro</t>
        </is>
      </c>
      <c r="D132" t="inlineStr">
        <is>
          <t>Rebate</t>
        </is>
      </c>
      <c r="E132" s="27" t="n">
        <v>45864</v>
      </c>
      <c r="F132" s="27" t="n">
        <v>45864</v>
      </c>
      <c r="G132" t="n">
        <v>1527.08</v>
      </c>
    </row>
    <row r="133">
      <c r="A133" t="n">
        <v>41625</v>
      </c>
      <c r="B133" t="n">
        <v>114</v>
      </c>
      <c r="C133" t="inlineStr">
        <is>
          <t>Bar Brahma - Centro</t>
        </is>
      </c>
      <c r="D133" t="inlineStr">
        <is>
          <t>Taxa de sistema sobre receita de Bar</t>
        </is>
      </c>
      <c r="E133" s="27" t="n">
        <v>45864</v>
      </c>
      <c r="F133" s="27" t="n">
        <v>45863</v>
      </c>
      <c r="G133" t="n">
        <v>-816.45</v>
      </c>
    </row>
    <row r="134">
      <c r="A134" t="n">
        <v>41626</v>
      </c>
      <c r="B134" t="n">
        <v>114</v>
      </c>
      <c r="C134" t="inlineStr">
        <is>
          <t>Bar Brahma - Centro</t>
        </is>
      </c>
      <c r="D134" t="inlineStr">
        <is>
          <t>Transações via App</t>
        </is>
      </c>
      <c r="E134" s="27" t="n">
        <v>45864</v>
      </c>
      <c r="F134" s="27" t="n">
        <v>45863</v>
      </c>
      <c r="G134" t="n">
        <v>62.3</v>
      </c>
    </row>
    <row r="135">
      <c r="A135" t="n">
        <v>41627</v>
      </c>
      <c r="B135" t="n">
        <v>114</v>
      </c>
      <c r="C135" t="inlineStr">
        <is>
          <t>Bar Brahma - Centro</t>
        </is>
      </c>
      <c r="D135" t="inlineStr">
        <is>
          <t>Cartão de Débito integrado Zig</t>
        </is>
      </c>
      <c r="E135" s="27" t="n">
        <v>45864</v>
      </c>
      <c r="F135" s="27" t="n">
        <v>45863</v>
      </c>
      <c r="G135" t="n">
        <v>30687.4</v>
      </c>
    </row>
    <row r="136">
      <c r="A136" t="n">
        <v>41628</v>
      </c>
      <c r="B136" t="n">
        <v>114</v>
      </c>
      <c r="C136" t="inlineStr">
        <is>
          <t>Bar Brahma - Centro</t>
        </is>
      </c>
      <c r="D136" t="inlineStr">
        <is>
          <t>Cartão de Crédito integrado Zig</t>
        </is>
      </c>
      <c r="E136" s="27" t="n">
        <v>45864</v>
      </c>
      <c r="F136" s="27" t="n">
        <v>45863</v>
      </c>
      <c r="G136" t="n">
        <v>53811.51</v>
      </c>
    </row>
    <row r="137">
      <c r="A137" t="n">
        <v>41629</v>
      </c>
      <c r="B137" t="n">
        <v>114</v>
      </c>
      <c r="C137" t="inlineStr">
        <is>
          <t>Bar Brahma - Centro</t>
        </is>
      </c>
      <c r="D137" t="inlineStr">
        <is>
          <t>Transações via Pix</t>
        </is>
      </c>
      <c r="E137" s="27" t="n">
        <v>45864</v>
      </c>
      <c r="F137" s="27" t="n">
        <v>45864</v>
      </c>
      <c r="G137" t="n">
        <v>10149.44</v>
      </c>
    </row>
    <row r="138">
      <c r="A138" t="n">
        <v>41617</v>
      </c>
      <c r="B138" t="n">
        <v>114</v>
      </c>
      <c r="C138" t="inlineStr">
        <is>
          <t>Bar Brahma - Centro</t>
        </is>
      </c>
      <c r="D138" t="inlineStr">
        <is>
          <t>Ajuste - Cobrança de Taxa de Saque para Terceiros</t>
        </is>
      </c>
      <c r="E138" s="27" t="n">
        <v>45863</v>
      </c>
      <c r="F138" s="27" t="n">
        <v>45863</v>
      </c>
      <c r="G138" t="n">
        <v>-10</v>
      </c>
    </row>
    <row r="139">
      <c r="A139" t="n">
        <v>41616</v>
      </c>
      <c r="B139" t="n">
        <v>114</v>
      </c>
      <c r="C139" t="inlineStr">
        <is>
          <t>Bar Brahma - Centro</t>
        </is>
      </c>
      <c r="D139" t="inlineStr">
        <is>
          <t>Cartão de Débito integrado Zig</t>
        </is>
      </c>
      <c r="E139" s="27" t="n">
        <v>45863</v>
      </c>
      <c r="F139" s="27" t="n">
        <v>45862</v>
      </c>
      <c r="G139" t="n">
        <v>22557.68</v>
      </c>
    </row>
    <row r="140">
      <c r="A140" t="n">
        <v>41615</v>
      </c>
      <c r="B140" t="n">
        <v>114</v>
      </c>
      <c r="C140" t="inlineStr">
        <is>
          <t>Bar Brahma - Centro</t>
        </is>
      </c>
      <c r="D140" t="inlineStr">
        <is>
          <t>Taxa de sistema sobre receita de Bar</t>
        </is>
      </c>
      <c r="E140" s="27" t="n">
        <v>45863</v>
      </c>
      <c r="F140" s="27" t="n">
        <v>45862</v>
      </c>
      <c r="G140" t="n">
        <v>-681.92</v>
      </c>
    </row>
    <row r="141">
      <c r="A141" t="n">
        <v>41614</v>
      </c>
      <c r="B141" t="n">
        <v>114</v>
      </c>
      <c r="C141" t="inlineStr">
        <is>
          <t>Bar Brahma - Centro</t>
        </is>
      </c>
      <c r="D141" t="inlineStr">
        <is>
          <t>Cartão de Crédito integrado Zig</t>
        </is>
      </c>
      <c r="E141" s="27" t="n">
        <v>45863</v>
      </c>
      <c r="F141" s="27" t="n">
        <v>45862</v>
      </c>
      <c r="G141" t="n">
        <v>43538.62</v>
      </c>
    </row>
    <row r="142">
      <c r="A142" t="n">
        <v>41618</v>
      </c>
      <c r="B142" t="n">
        <v>114</v>
      </c>
      <c r="C142" t="inlineStr">
        <is>
          <t>Bar Brahma - Centro</t>
        </is>
      </c>
      <c r="D142" t="inlineStr">
        <is>
          <t>Saque</t>
        </is>
      </c>
      <c r="E142" s="27" t="n">
        <v>45863</v>
      </c>
      <c r="F142" s="27" t="n">
        <v>45863</v>
      </c>
      <c r="G142" t="n">
        <v>-77079.42</v>
      </c>
    </row>
    <row r="143">
      <c r="A143" t="n">
        <v>41619</v>
      </c>
      <c r="B143" t="n">
        <v>114</v>
      </c>
      <c r="C143" t="inlineStr">
        <is>
          <t>Bar Brahma - Centro</t>
        </is>
      </c>
      <c r="D143" t="inlineStr">
        <is>
          <t>Transações via Pix</t>
        </is>
      </c>
      <c r="E143" s="27" t="n">
        <v>45863</v>
      </c>
      <c r="F143" s="27" t="n">
        <v>45863</v>
      </c>
      <c r="G143" t="n">
        <v>10302.82</v>
      </c>
    </row>
    <row r="144">
      <c r="A144" t="n">
        <v>41621</v>
      </c>
      <c r="B144" t="n">
        <v>114</v>
      </c>
      <c r="C144" t="inlineStr">
        <is>
          <t>Bar Brahma - Centro</t>
        </is>
      </c>
      <c r="D144" t="inlineStr">
        <is>
          <t>Ajuste - Ref.: Envio de equipamentos 03/06</t>
        </is>
      </c>
      <c r="E144" s="27" t="n">
        <v>45863</v>
      </c>
      <c r="F144" s="27" t="n">
        <v>45856</v>
      </c>
      <c r="G144" t="n">
        <v>-36.97</v>
      </c>
    </row>
    <row r="145">
      <c r="A145" t="n">
        <v>41620</v>
      </c>
      <c r="B145" t="n">
        <v>114</v>
      </c>
      <c r="C145" t="inlineStr">
        <is>
          <t>Bar Brahma - Centro</t>
        </is>
      </c>
      <c r="D145" t="inlineStr">
        <is>
          <t>Rebate</t>
        </is>
      </c>
      <c r="E145" s="27" t="n">
        <v>45863</v>
      </c>
      <c r="F145" s="27" t="n">
        <v>45863</v>
      </c>
      <c r="G145" t="n">
        <v>816.45</v>
      </c>
    </row>
    <row r="146">
      <c r="A146" t="n">
        <v>41622</v>
      </c>
      <c r="B146" t="n">
        <v>114</v>
      </c>
      <c r="C146" t="inlineStr">
        <is>
          <t>Bar Brahma - Centro</t>
        </is>
      </c>
      <c r="D146" t="inlineStr">
        <is>
          <t>Ajuste - Ref.: Envio de Equipamentos 29/05</t>
        </is>
      </c>
      <c r="E146" s="27" t="n">
        <v>45863</v>
      </c>
      <c r="F146" s="27" t="n">
        <v>45856</v>
      </c>
      <c r="G146" t="n">
        <v>-8.550000000000001</v>
      </c>
    </row>
    <row r="147">
      <c r="A147" t="n">
        <v>41624</v>
      </c>
      <c r="B147" t="n">
        <v>114</v>
      </c>
      <c r="C147" t="inlineStr">
        <is>
          <t>Bar Brahma - Centro</t>
        </is>
      </c>
      <c r="D147" t="inlineStr">
        <is>
          <t>Ajuste - Ref.: Envio de Equipamentos 26/06</t>
        </is>
      </c>
      <c r="E147" s="27" t="n">
        <v>45863</v>
      </c>
      <c r="F147" s="27" t="n">
        <v>45856</v>
      </c>
      <c r="G147" t="n">
        <v>-15.12</v>
      </c>
    </row>
    <row r="148">
      <c r="A148" t="n">
        <v>41623</v>
      </c>
      <c r="B148" t="n">
        <v>114</v>
      </c>
      <c r="C148" t="inlineStr">
        <is>
          <t>Bar Brahma - Centro</t>
        </is>
      </c>
      <c r="D148" t="inlineStr">
        <is>
          <t>Ajuste - Ref.: Envio de Equipamentos</t>
        </is>
      </c>
      <c r="E148" s="27" t="n">
        <v>45863</v>
      </c>
      <c r="F148" s="27" t="n">
        <v>45856</v>
      </c>
      <c r="G148" t="n">
        <v>-15.12</v>
      </c>
    </row>
    <row r="149">
      <c r="A149" t="n">
        <v>41613</v>
      </c>
      <c r="B149" t="n">
        <v>114</v>
      </c>
      <c r="C149" t="inlineStr">
        <is>
          <t>Bar Brahma - Centro</t>
        </is>
      </c>
      <c r="D149" t="inlineStr">
        <is>
          <t>Rebate</t>
        </is>
      </c>
      <c r="E149" s="27" t="n">
        <v>45862</v>
      </c>
      <c r="F149" s="27" t="n">
        <v>45862</v>
      </c>
      <c r="G149" t="n">
        <v>681.92</v>
      </c>
    </row>
    <row r="150">
      <c r="A150" t="n">
        <v>41612</v>
      </c>
      <c r="B150" t="n">
        <v>114</v>
      </c>
      <c r="C150" t="inlineStr">
        <is>
          <t>Bar Brahma - Centro</t>
        </is>
      </c>
      <c r="D150" t="inlineStr">
        <is>
          <t>Transações via Pix</t>
        </is>
      </c>
      <c r="E150" s="27" t="n">
        <v>45862</v>
      </c>
      <c r="F150" s="27" t="n">
        <v>45862</v>
      </c>
      <c r="G150" t="n">
        <v>10993.12</v>
      </c>
    </row>
    <row r="151">
      <c r="A151" t="n">
        <v>41611</v>
      </c>
      <c r="B151" t="n">
        <v>114</v>
      </c>
      <c r="C151" t="inlineStr">
        <is>
          <t>Bar Brahma - Centro</t>
        </is>
      </c>
      <c r="D151" t="inlineStr">
        <is>
          <t>Saque</t>
        </is>
      </c>
      <c r="E151" s="27" t="n">
        <v>45862</v>
      </c>
      <c r="F151" s="27" t="n">
        <v>45862</v>
      </c>
      <c r="G151" t="n">
        <v>-90202.85000000001</v>
      </c>
    </row>
    <row r="152">
      <c r="A152" t="n">
        <v>41610</v>
      </c>
      <c r="B152" t="n">
        <v>114</v>
      </c>
      <c r="C152" t="inlineStr">
        <is>
          <t>Bar Brahma - Centro</t>
        </is>
      </c>
      <c r="D152" t="inlineStr">
        <is>
          <t>Ajuste - Cobrança de Taxa de Saque para Terceiros</t>
        </is>
      </c>
      <c r="E152" s="27" t="n">
        <v>45862</v>
      </c>
      <c r="F152" s="27" t="n">
        <v>45862</v>
      </c>
      <c r="G152" t="n">
        <v>-10</v>
      </c>
    </row>
    <row r="153">
      <c r="A153" t="n">
        <v>41609</v>
      </c>
      <c r="B153" t="n">
        <v>114</v>
      </c>
      <c r="C153" t="inlineStr">
        <is>
          <t>Bar Brahma - Centro</t>
        </is>
      </c>
      <c r="D153" t="inlineStr">
        <is>
          <t>Cartão de Débito integrado Zig</t>
        </is>
      </c>
      <c r="E153" s="27" t="n">
        <v>45862</v>
      </c>
      <c r="F153" s="27" t="n">
        <v>45861</v>
      </c>
      <c r="G153" t="n">
        <v>33099.33</v>
      </c>
    </row>
    <row r="154">
      <c r="A154" t="n">
        <v>41608</v>
      </c>
      <c r="B154" t="n">
        <v>114</v>
      </c>
      <c r="C154" t="inlineStr">
        <is>
          <t>Bar Brahma - Centro</t>
        </is>
      </c>
      <c r="D154" t="inlineStr">
        <is>
          <t>Taxa de sistema sobre receita de Bar</t>
        </is>
      </c>
      <c r="E154" s="27" t="n">
        <v>45862</v>
      </c>
      <c r="F154" s="27" t="n">
        <v>45861</v>
      </c>
      <c r="G154" t="n">
        <v>-776.37</v>
      </c>
    </row>
    <row r="155">
      <c r="A155" t="n">
        <v>41607</v>
      </c>
      <c r="B155" t="n">
        <v>114</v>
      </c>
      <c r="C155" t="inlineStr">
        <is>
          <t>Bar Brahma - Centro</t>
        </is>
      </c>
      <c r="D155" t="inlineStr">
        <is>
          <t>Cartão de Crédito integrado Zig</t>
        </is>
      </c>
      <c r="E155" s="27" t="n">
        <v>45862</v>
      </c>
      <c r="F155" s="27" t="n">
        <v>45861</v>
      </c>
      <c r="G155" t="n">
        <v>46369.34</v>
      </c>
    </row>
    <row r="156">
      <c r="A156" t="n">
        <v>41605</v>
      </c>
      <c r="B156" t="n">
        <v>114</v>
      </c>
      <c r="C156" t="inlineStr">
        <is>
          <t>Bar Brahma - Centro</t>
        </is>
      </c>
      <c r="D156" t="inlineStr">
        <is>
          <t>Transações via Pix</t>
        </is>
      </c>
      <c r="E156" s="27" t="n">
        <v>45861</v>
      </c>
      <c r="F156" s="27" t="n">
        <v>45861</v>
      </c>
      <c r="G156" t="n">
        <v>10784.38</v>
      </c>
    </row>
    <row r="157">
      <c r="A157" t="n">
        <v>41598</v>
      </c>
      <c r="B157" t="n">
        <v>114</v>
      </c>
      <c r="C157" t="inlineStr">
        <is>
          <t>Bar Brahma - Centro</t>
        </is>
      </c>
      <c r="D157" t="inlineStr">
        <is>
          <t>Cartão de Débito integrado Zig</t>
        </is>
      </c>
      <c r="E157" s="27" t="n">
        <v>45861</v>
      </c>
      <c r="F157" s="27" t="n">
        <v>45860</v>
      </c>
      <c r="G157" t="n">
        <v>20541.18</v>
      </c>
    </row>
    <row r="158">
      <c r="A158" t="n">
        <v>41599</v>
      </c>
      <c r="B158" t="n">
        <v>114</v>
      </c>
      <c r="C158" t="inlineStr">
        <is>
          <t>Bar Brahma - Centro</t>
        </is>
      </c>
      <c r="D158" t="inlineStr">
        <is>
          <t>Cartão de Crédito integrado Zig</t>
        </is>
      </c>
      <c r="E158" s="27" t="n">
        <v>45861</v>
      </c>
      <c r="F158" s="27" t="n">
        <v>45860</v>
      </c>
      <c r="G158" t="n">
        <v>30635.86</v>
      </c>
    </row>
    <row r="159">
      <c r="A159" t="n">
        <v>41600</v>
      </c>
      <c r="B159" t="n">
        <v>114</v>
      </c>
      <c r="C159" t="inlineStr">
        <is>
          <t>Bar Brahma - Centro</t>
        </is>
      </c>
      <c r="D159" t="inlineStr">
        <is>
          <t>Taxa de sistema sobre receita de Bar</t>
        </is>
      </c>
      <c r="E159" s="27" t="n">
        <v>45861</v>
      </c>
      <c r="F159" s="27" t="n">
        <v>45860</v>
      </c>
      <c r="G159" t="n">
        <v>-518.1799999999999</v>
      </c>
    </row>
    <row r="160">
      <c r="A160" t="n">
        <v>41601</v>
      </c>
      <c r="B160" t="n">
        <v>114</v>
      </c>
      <c r="C160" t="inlineStr">
        <is>
          <t>Bar Brahma - Centro</t>
        </is>
      </c>
      <c r="D160" t="inlineStr">
        <is>
          <t>Ajuste - Cobrança de Taxa de Saque para Terceiros</t>
        </is>
      </c>
      <c r="E160" s="27" t="n">
        <v>45861</v>
      </c>
      <c r="F160" s="27" t="n">
        <v>45861</v>
      </c>
      <c r="G160" t="n">
        <v>-10</v>
      </c>
    </row>
    <row r="161">
      <c r="A161" t="n">
        <v>41602</v>
      </c>
      <c r="B161" t="n">
        <v>114</v>
      </c>
      <c r="C161" t="inlineStr">
        <is>
          <t>Bar Brahma - Centro</t>
        </is>
      </c>
      <c r="D161" t="inlineStr">
        <is>
          <t>Saque</t>
        </is>
      </c>
      <c r="E161" s="27" t="n">
        <v>45861</v>
      </c>
      <c r="F161" s="27" t="n">
        <v>45861</v>
      </c>
      <c r="G161" t="n">
        <v>-59544.69</v>
      </c>
    </row>
    <row r="162">
      <c r="A162" t="n">
        <v>41603</v>
      </c>
      <c r="B162" t="n">
        <v>114</v>
      </c>
      <c r="C162" t="inlineStr">
        <is>
          <t>Bar Brahma - Centro</t>
        </is>
      </c>
      <c r="D162" t="inlineStr">
        <is>
          <t>Taxa Sobre Envio de SMS</t>
        </is>
      </c>
      <c r="E162" s="27" t="n">
        <v>45861</v>
      </c>
      <c r="F162" s="27" t="n">
        <v>45861</v>
      </c>
      <c r="G162" t="n">
        <v>-0.2</v>
      </c>
    </row>
    <row r="163">
      <c r="A163" t="n">
        <v>41604</v>
      </c>
      <c r="B163" t="n">
        <v>114</v>
      </c>
      <c r="C163" t="inlineStr">
        <is>
          <t>Bar Brahma - Centro</t>
        </is>
      </c>
      <c r="D163" t="inlineStr">
        <is>
          <t>Taxa sobre recarga expirada</t>
        </is>
      </c>
      <c r="E163" s="27" t="n">
        <v>45861</v>
      </c>
      <c r="F163" s="27" t="n">
        <v>45861</v>
      </c>
      <c r="G163" t="n">
        <v>-40</v>
      </c>
    </row>
    <row r="164">
      <c r="A164" t="n">
        <v>41606</v>
      </c>
      <c r="B164" t="n">
        <v>114</v>
      </c>
      <c r="C164" t="inlineStr">
        <is>
          <t>Bar Brahma - Centro</t>
        </is>
      </c>
      <c r="D164" t="inlineStr">
        <is>
          <t>Rebate</t>
        </is>
      </c>
      <c r="E164" s="27" t="n">
        <v>45861</v>
      </c>
      <c r="F164" s="27" t="n">
        <v>45861</v>
      </c>
      <c r="G164" t="n">
        <v>776.37</v>
      </c>
    </row>
    <row r="165">
      <c r="A165" t="n">
        <v>41593</v>
      </c>
      <c r="B165" t="n">
        <v>114</v>
      </c>
      <c r="C165" t="inlineStr">
        <is>
          <t>Bar Brahma - Centro</t>
        </is>
      </c>
      <c r="D165" t="inlineStr">
        <is>
          <t>Taxa de sistema sobre receita de Bar</t>
        </is>
      </c>
      <c r="E165" s="27" t="n">
        <v>45860</v>
      </c>
      <c r="F165" s="27" t="n">
        <v>45859</v>
      </c>
      <c r="G165" t="n">
        <v>-357.51</v>
      </c>
    </row>
    <row r="166">
      <c r="A166" t="n">
        <v>41591</v>
      </c>
      <c r="B166" t="n">
        <v>114</v>
      </c>
      <c r="C166" t="inlineStr">
        <is>
          <t>Bar Brahma - Centro</t>
        </is>
      </c>
      <c r="D166" t="inlineStr">
        <is>
          <t>Cartão de Débito integrado Zig</t>
        </is>
      </c>
      <c r="E166" s="27" t="n">
        <v>45860</v>
      </c>
      <c r="F166" s="27" t="n">
        <v>45859</v>
      </c>
      <c r="G166" t="n">
        <v>12870.99</v>
      </c>
    </row>
    <row r="167">
      <c r="A167" t="n">
        <v>41592</v>
      </c>
      <c r="B167" t="n">
        <v>114</v>
      </c>
      <c r="C167" t="inlineStr">
        <is>
          <t>Bar Brahma - Centro</t>
        </is>
      </c>
      <c r="D167" t="inlineStr">
        <is>
          <t>Cartão de Crédito integrado Zig</t>
        </is>
      </c>
      <c r="E167" s="27" t="n">
        <v>45860</v>
      </c>
      <c r="F167" s="27" t="n">
        <v>45859</v>
      </c>
      <c r="G167" t="n">
        <v>21632.3</v>
      </c>
    </row>
    <row r="168">
      <c r="A168" t="n">
        <v>41594</v>
      </c>
      <c r="B168" t="n">
        <v>114</v>
      </c>
      <c r="C168" t="inlineStr">
        <is>
          <t>Bar Brahma - Centro</t>
        </is>
      </c>
      <c r="D168" t="inlineStr">
        <is>
          <t>Ajuste - Cobrança de Taxa de Saque para Terceiros</t>
        </is>
      </c>
      <c r="E168" s="27" t="n">
        <v>45860</v>
      </c>
      <c r="F168" s="27" t="n">
        <v>45860</v>
      </c>
      <c r="G168" t="n">
        <v>-10</v>
      </c>
    </row>
    <row r="169">
      <c r="A169" t="n">
        <v>41597</v>
      </c>
      <c r="B169" t="n">
        <v>114</v>
      </c>
      <c r="C169" t="inlineStr">
        <is>
          <t>Bar Brahma - Centro</t>
        </is>
      </c>
      <c r="D169" t="inlineStr">
        <is>
          <t>Rebate</t>
        </is>
      </c>
      <c r="E169" s="27" t="n">
        <v>45860</v>
      </c>
      <c r="F169" s="27" t="n">
        <v>45860</v>
      </c>
      <c r="G169" t="n">
        <v>518.1799999999999</v>
      </c>
    </row>
    <row r="170">
      <c r="A170" t="n">
        <v>41596</v>
      </c>
      <c r="B170" t="n">
        <v>114</v>
      </c>
      <c r="C170" t="inlineStr">
        <is>
          <t>Bar Brahma - Centro</t>
        </is>
      </c>
      <c r="D170" t="inlineStr">
        <is>
          <t>Transações via Pix</t>
        </is>
      </c>
      <c r="E170" s="27" t="n">
        <v>45860</v>
      </c>
      <c r="F170" s="27" t="n">
        <v>45860</v>
      </c>
      <c r="G170" t="n">
        <v>8377.65</v>
      </c>
    </row>
    <row r="171">
      <c r="A171" t="n">
        <v>41595</v>
      </c>
      <c r="B171" t="n">
        <v>114</v>
      </c>
      <c r="C171" t="inlineStr">
        <is>
          <t>Bar Brahma - Centro</t>
        </is>
      </c>
      <c r="D171" t="inlineStr">
        <is>
          <t>Saque</t>
        </is>
      </c>
      <c r="E171" s="27" t="n">
        <v>45860</v>
      </c>
      <c r="F171" s="27" t="n">
        <v>45860</v>
      </c>
      <c r="G171" t="n">
        <v>-39753.18</v>
      </c>
    </row>
    <row r="172">
      <c r="A172" t="n">
        <v>41590</v>
      </c>
      <c r="B172" t="n">
        <v>114</v>
      </c>
      <c r="C172" t="inlineStr">
        <is>
          <t>Bar Brahma - Centro</t>
        </is>
      </c>
      <c r="D172" t="inlineStr">
        <is>
          <t>Rebate</t>
        </is>
      </c>
      <c r="E172" s="27" t="n">
        <v>45859</v>
      </c>
      <c r="F172" s="27" t="n">
        <v>45859</v>
      </c>
      <c r="G172" t="n">
        <v>357.51</v>
      </c>
    </row>
    <row r="173">
      <c r="A173" t="n">
        <v>41589</v>
      </c>
      <c r="B173" t="n">
        <v>114</v>
      </c>
      <c r="C173" t="inlineStr">
        <is>
          <t>Bar Brahma - Centro</t>
        </is>
      </c>
      <c r="D173" t="inlineStr">
        <is>
          <t>Transações via Pix</t>
        </is>
      </c>
      <c r="E173" s="27" t="n">
        <v>45859</v>
      </c>
      <c r="F173" s="27" t="n">
        <v>45859</v>
      </c>
      <c r="G173" t="n">
        <v>5260.09</v>
      </c>
    </row>
    <row r="174">
      <c r="A174" t="n">
        <v>41588</v>
      </c>
      <c r="B174" t="n">
        <v>114</v>
      </c>
      <c r="C174" t="inlineStr">
        <is>
          <t>Bar Brahma - Centro</t>
        </is>
      </c>
      <c r="D174" t="inlineStr">
        <is>
          <t>Taxa Sobre Envio de SMS</t>
        </is>
      </c>
      <c r="E174" s="27" t="n">
        <v>45859</v>
      </c>
      <c r="F174" s="27" t="n">
        <v>45859</v>
      </c>
      <c r="G174" t="n">
        <v>-0.2</v>
      </c>
    </row>
    <row r="175">
      <c r="A175" t="n">
        <v>41587</v>
      </c>
      <c r="B175" t="n">
        <v>114</v>
      </c>
      <c r="C175" t="inlineStr">
        <is>
          <t>Bar Brahma - Centro</t>
        </is>
      </c>
      <c r="D175" t="inlineStr">
        <is>
          <t>Saque</t>
        </is>
      </c>
      <c r="E175" s="27" t="n">
        <v>45859</v>
      </c>
      <c r="F175" s="27" t="n">
        <v>45859</v>
      </c>
      <c r="G175" t="n">
        <v>-378168.19</v>
      </c>
    </row>
    <row r="176">
      <c r="A176" t="n">
        <v>41586</v>
      </c>
      <c r="B176" t="n">
        <v>114</v>
      </c>
      <c r="C176" t="inlineStr">
        <is>
          <t>Bar Brahma - Centro</t>
        </is>
      </c>
      <c r="D176" t="inlineStr">
        <is>
          <t>Ajuste - Cobrança de Taxa de Saque para Terceiros</t>
        </is>
      </c>
      <c r="E176" s="27" t="n">
        <v>45859</v>
      </c>
      <c r="F176" s="27" t="n">
        <v>45859</v>
      </c>
      <c r="G176" t="n">
        <v>-10</v>
      </c>
    </row>
    <row r="177">
      <c r="A177" t="n">
        <v>41585</v>
      </c>
      <c r="B177" t="n">
        <v>114</v>
      </c>
      <c r="C177" t="inlineStr">
        <is>
          <t>Bar Brahma - Centro</t>
        </is>
      </c>
      <c r="D177" t="inlineStr">
        <is>
          <t>Cartão de Crédito integrado Zig</t>
        </is>
      </c>
      <c r="E177" s="27" t="n">
        <v>45859</v>
      </c>
      <c r="F177" s="27" t="n">
        <v>45858</v>
      </c>
      <c r="G177" t="n">
        <v>36600.7</v>
      </c>
    </row>
    <row r="178">
      <c r="A178" t="n">
        <v>41584</v>
      </c>
      <c r="B178" t="n">
        <v>114</v>
      </c>
      <c r="C178" t="inlineStr">
        <is>
          <t>Bar Brahma - Centro</t>
        </is>
      </c>
      <c r="D178" t="inlineStr">
        <is>
          <t>Taxa de sistema sobre receita de Bar</t>
        </is>
      </c>
      <c r="E178" s="27" t="n">
        <v>45859</v>
      </c>
      <c r="F178" s="27" t="n">
        <v>45858</v>
      </c>
      <c r="G178" t="n">
        <v>-554.54</v>
      </c>
    </row>
    <row r="179">
      <c r="A179" t="n">
        <v>41583</v>
      </c>
      <c r="B179" t="n">
        <v>114</v>
      </c>
      <c r="C179" t="inlineStr">
        <is>
          <t>Bar Brahma - Centro</t>
        </is>
      </c>
      <c r="D179" t="inlineStr">
        <is>
          <t>Cartão de Débito integrado Zig</t>
        </is>
      </c>
      <c r="E179" s="27" t="n">
        <v>45859</v>
      </c>
      <c r="F179" s="27" t="n">
        <v>45858</v>
      </c>
      <c r="G179" t="n">
        <v>21376.89</v>
      </c>
    </row>
    <row r="180">
      <c r="A180" t="n">
        <v>41582</v>
      </c>
      <c r="B180" t="n">
        <v>114</v>
      </c>
      <c r="C180" t="inlineStr">
        <is>
          <t>Bar Brahma - Centro</t>
        </is>
      </c>
      <c r="D180" t="inlineStr">
        <is>
          <t>Taxa sobre recarga expirada</t>
        </is>
      </c>
      <c r="E180" s="27" t="n">
        <v>45858</v>
      </c>
      <c r="F180" s="27" t="n">
        <v>45858</v>
      </c>
      <c r="G180" t="n">
        <v>-6.78</v>
      </c>
    </row>
    <row r="181">
      <c r="A181" t="n">
        <v>41575</v>
      </c>
      <c r="B181" t="n">
        <v>114</v>
      </c>
      <c r="C181" t="inlineStr">
        <is>
          <t>Bar Brahma - Centro</t>
        </is>
      </c>
      <c r="D181" t="inlineStr">
        <is>
          <t>Taxa de sistema sobre receita de Bar</t>
        </is>
      </c>
      <c r="E181" s="27" t="n">
        <v>45858</v>
      </c>
      <c r="F181" s="27" t="n">
        <v>45857</v>
      </c>
      <c r="G181" t="n">
        <v>-1672.37</v>
      </c>
    </row>
    <row r="182">
      <c r="A182" t="n">
        <v>41576</v>
      </c>
      <c r="B182" t="n">
        <v>114</v>
      </c>
      <c r="C182" t="inlineStr">
        <is>
          <t>Bar Brahma - Centro</t>
        </is>
      </c>
      <c r="D182" t="inlineStr">
        <is>
          <t>Transações via App</t>
        </is>
      </c>
      <c r="E182" s="27" t="n">
        <v>45858</v>
      </c>
      <c r="F182" s="27" t="n">
        <v>45857</v>
      </c>
      <c r="G182" t="n">
        <v>912.23</v>
      </c>
    </row>
    <row r="183">
      <c r="A183" t="n">
        <v>41577</v>
      </c>
      <c r="B183" t="n">
        <v>114</v>
      </c>
      <c r="C183" t="inlineStr">
        <is>
          <t>Bar Brahma - Centro</t>
        </is>
      </c>
      <c r="D183" t="inlineStr">
        <is>
          <t>Cartão de Débito integrado Zig</t>
        </is>
      </c>
      <c r="E183" s="27" t="n">
        <v>45858</v>
      </c>
      <c r="F183" s="27" t="n">
        <v>45857</v>
      </c>
      <c r="G183" t="n">
        <v>56316.97</v>
      </c>
    </row>
    <row r="184">
      <c r="A184" t="n">
        <v>41578</v>
      </c>
      <c r="B184" t="n">
        <v>114</v>
      </c>
      <c r="C184" t="inlineStr">
        <is>
          <t>Bar Brahma - Centro</t>
        </is>
      </c>
      <c r="D184" t="inlineStr">
        <is>
          <t>Transações via App</t>
        </is>
      </c>
      <c r="E184" s="27" t="n">
        <v>45858</v>
      </c>
      <c r="F184" s="27" t="n">
        <v>45857</v>
      </c>
      <c r="G184" t="n">
        <v>454.45</v>
      </c>
    </row>
    <row r="185">
      <c r="A185" t="n">
        <v>41579</v>
      </c>
      <c r="B185" t="n">
        <v>114</v>
      </c>
      <c r="C185" t="inlineStr">
        <is>
          <t>Bar Brahma - Centro</t>
        </is>
      </c>
      <c r="D185" t="inlineStr">
        <is>
          <t>Cartão de Crédito integrado Zig</t>
        </is>
      </c>
      <c r="E185" s="27" t="n">
        <v>45858</v>
      </c>
      <c r="F185" s="27" t="n">
        <v>45857</v>
      </c>
      <c r="G185" t="n">
        <v>123991.11</v>
      </c>
    </row>
    <row r="186">
      <c r="A186" t="n">
        <v>41580</v>
      </c>
      <c r="B186" t="n">
        <v>114</v>
      </c>
      <c r="C186" t="inlineStr">
        <is>
          <t>Bar Brahma - Centro</t>
        </is>
      </c>
      <c r="D186" t="inlineStr">
        <is>
          <t>Rebate</t>
        </is>
      </c>
      <c r="E186" s="27" t="n">
        <v>45858</v>
      </c>
      <c r="F186" s="27" t="n">
        <v>45858</v>
      </c>
      <c r="G186" t="n">
        <v>554.54</v>
      </c>
    </row>
    <row r="187">
      <c r="A187" t="n">
        <v>41581</v>
      </c>
      <c r="B187" t="n">
        <v>114</v>
      </c>
      <c r="C187" t="inlineStr">
        <is>
          <t>Bar Brahma - Centro</t>
        </is>
      </c>
      <c r="D187" t="inlineStr">
        <is>
          <t>Transações via Pix</t>
        </is>
      </c>
      <c r="E187" s="27" t="n">
        <v>45858</v>
      </c>
      <c r="F187" s="27" t="n">
        <v>45858</v>
      </c>
      <c r="G187" t="n">
        <v>7540.59</v>
      </c>
    </row>
    <row r="188">
      <c r="A188" t="n">
        <v>41571</v>
      </c>
      <c r="B188" t="n">
        <v>114</v>
      </c>
      <c r="C188" t="inlineStr">
        <is>
          <t>Bar Brahma - Centro</t>
        </is>
      </c>
      <c r="D188" t="inlineStr">
        <is>
          <t>Cartão de Débito integrado Zig</t>
        </is>
      </c>
      <c r="E188" s="27" t="n">
        <v>45857</v>
      </c>
      <c r="F188" s="27" t="n">
        <v>45856</v>
      </c>
      <c r="G188" t="n">
        <v>42736.34</v>
      </c>
    </row>
    <row r="189">
      <c r="A189" t="n">
        <v>41570</v>
      </c>
      <c r="B189" t="n">
        <v>114</v>
      </c>
      <c r="C189" t="inlineStr">
        <is>
          <t>Bar Brahma - Centro</t>
        </is>
      </c>
      <c r="D189" t="inlineStr">
        <is>
          <t>Taxa de sistema sobre receita de Bar</t>
        </is>
      </c>
      <c r="E189" s="27" t="n">
        <v>45857</v>
      </c>
      <c r="F189" s="27" t="n">
        <v>45856</v>
      </c>
      <c r="G189" t="n">
        <v>-971.9299999999999</v>
      </c>
    </row>
    <row r="190">
      <c r="A190" t="n">
        <v>41569</v>
      </c>
      <c r="B190" t="n">
        <v>114</v>
      </c>
      <c r="C190" t="inlineStr">
        <is>
          <t>Bar Brahma - Centro</t>
        </is>
      </c>
      <c r="D190" t="inlineStr">
        <is>
          <t>Cartão de Crédito integrado Zig</t>
        </is>
      </c>
      <c r="E190" s="27" t="n">
        <v>45857</v>
      </c>
      <c r="F190" s="27" t="n">
        <v>45856</v>
      </c>
      <c r="G190" t="n">
        <v>59927.1</v>
      </c>
    </row>
    <row r="191">
      <c r="A191" t="n">
        <v>41573</v>
      </c>
      <c r="B191" t="n">
        <v>114</v>
      </c>
      <c r="C191" t="inlineStr">
        <is>
          <t>Bar Brahma - Centro</t>
        </is>
      </c>
      <c r="D191" t="inlineStr">
        <is>
          <t>Transações via Pix</t>
        </is>
      </c>
      <c r="E191" s="27" t="n">
        <v>45857</v>
      </c>
      <c r="F191" s="27" t="n">
        <v>45857</v>
      </c>
      <c r="G191" t="n">
        <v>15704.66</v>
      </c>
    </row>
    <row r="192">
      <c r="A192" t="n">
        <v>41574</v>
      </c>
      <c r="B192" t="n">
        <v>114</v>
      </c>
      <c r="C192" t="inlineStr">
        <is>
          <t>Bar Brahma - Centro</t>
        </is>
      </c>
      <c r="D192" t="inlineStr">
        <is>
          <t>Rebate</t>
        </is>
      </c>
      <c r="E192" s="27" t="n">
        <v>45857</v>
      </c>
      <c r="F192" s="27" t="n">
        <v>45857</v>
      </c>
      <c r="G192" t="n">
        <v>1672.37</v>
      </c>
    </row>
    <row r="193">
      <c r="A193" t="n">
        <v>41572</v>
      </c>
      <c r="B193" t="n">
        <v>114</v>
      </c>
      <c r="C193" t="inlineStr">
        <is>
          <t>Bar Brahma - Centro</t>
        </is>
      </c>
      <c r="D193" t="inlineStr">
        <is>
          <t>Transações via App</t>
        </is>
      </c>
      <c r="E193" s="27" t="n">
        <v>45857</v>
      </c>
      <c r="F193" s="27" t="n">
        <v>45856</v>
      </c>
      <c r="G193" t="n">
        <v>49.64</v>
      </c>
    </row>
    <row r="194">
      <c r="A194" t="n">
        <v>41563</v>
      </c>
      <c r="B194" t="n">
        <v>114</v>
      </c>
      <c r="C194" t="inlineStr">
        <is>
          <t>Bar Brahma - Centro</t>
        </is>
      </c>
      <c r="D194" t="inlineStr">
        <is>
          <t>Cartão de Débito integrado Zig</t>
        </is>
      </c>
      <c r="E194" s="27" t="n">
        <v>45856</v>
      </c>
      <c r="F194" s="27" t="n">
        <v>45855</v>
      </c>
      <c r="G194" t="n">
        <v>29686.75</v>
      </c>
    </row>
    <row r="195">
      <c r="A195" t="n">
        <v>41560</v>
      </c>
      <c r="B195" t="n">
        <v>114</v>
      </c>
      <c r="C195" t="inlineStr">
        <is>
          <t>Bar Brahma - Centro</t>
        </is>
      </c>
      <c r="D195" t="inlineStr">
        <is>
          <t>Cartão de Crédito integrado Zig</t>
        </is>
      </c>
      <c r="E195" s="27" t="n">
        <v>45856</v>
      </c>
      <c r="F195" s="27" t="n">
        <v>45855</v>
      </c>
      <c r="G195" t="n">
        <v>211.21</v>
      </c>
    </row>
    <row r="196">
      <c r="A196" t="n">
        <v>41561</v>
      </c>
      <c r="B196" t="n">
        <v>114</v>
      </c>
      <c r="C196" t="inlineStr">
        <is>
          <t>Bar Brahma - Centro</t>
        </is>
      </c>
      <c r="D196" t="inlineStr">
        <is>
          <t>Taxa de sistema sobre receita de Bar</t>
        </is>
      </c>
      <c r="E196" s="27" t="n">
        <v>45856</v>
      </c>
      <c r="F196" s="27" t="n">
        <v>45855</v>
      </c>
      <c r="G196" t="n">
        <v>-1.74</v>
      </c>
    </row>
    <row r="197">
      <c r="A197" t="n">
        <v>41562</v>
      </c>
      <c r="B197" t="n">
        <v>114</v>
      </c>
      <c r="C197" t="inlineStr">
        <is>
          <t>Bar Brahma - Centro</t>
        </is>
      </c>
      <c r="D197" t="inlineStr">
        <is>
          <t>Taxa de sistema sobre receita de Bar</t>
        </is>
      </c>
      <c r="E197" s="27" t="n">
        <v>45856</v>
      </c>
      <c r="F197" s="27" t="n">
        <v>45855</v>
      </c>
      <c r="G197" t="n">
        <v>-899.5700000000001</v>
      </c>
    </row>
    <row r="198">
      <c r="A198" t="n">
        <v>41564</v>
      </c>
      <c r="B198" t="n">
        <v>114</v>
      </c>
      <c r="C198" t="inlineStr">
        <is>
          <t>Bar Brahma - Centro</t>
        </is>
      </c>
      <c r="D198" t="inlineStr">
        <is>
          <t>Cartão de Crédito integrado Zig</t>
        </is>
      </c>
      <c r="E198" s="27" t="n">
        <v>45856</v>
      </c>
      <c r="F198" s="27" t="n">
        <v>45855</v>
      </c>
      <c r="G198" t="n">
        <v>63657.26</v>
      </c>
    </row>
    <row r="199">
      <c r="A199" t="n">
        <v>41565</v>
      </c>
      <c r="B199" t="n">
        <v>114</v>
      </c>
      <c r="C199" t="inlineStr">
        <is>
          <t>Bar Brahma - Centro</t>
        </is>
      </c>
      <c r="D199" t="inlineStr">
        <is>
          <t>Ajuste - Cobrança de Taxa de Saque para Terceiros</t>
        </is>
      </c>
      <c r="E199" s="27" t="n">
        <v>45856</v>
      </c>
      <c r="F199" s="27" t="n">
        <v>45856</v>
      </c>
      <c r="G199" t="n">
        <v>-10</v>
      </c>
    </row>
    <row r="200">
      <c r="A200" t="n">
        <v>41566</v>
      </c>
      <c r="B200" t="n">
        <v>114</v>
      </c>
      <c r="C200" t="inlineStr">
        <is>
          <t>Bar Brahma - Centro</t>
        </is>
      </c>
      <c r="D200" t="inlineStr">
        <is>
          <t>Saque</t>
        </is>
      </c>
      <c r="E200" s="27" t="n">
        <v>45856</v>
      </c>
      <c r="F200" s="27" t="n">
        <v>45856</v>
      </c>
      <c r="G200" t="n">
        <v>-106122.24</v>
      </c>
    </row>
    <row r="201">
      <c r="A201" t="n">
        <v>41567</v>
      </c>
      <c r="B201" t="n">
        <v>114</v>
      </c>
      <c r="C201" t="inlineStr">
        <is>
          <t>Bar Brahma - Centro</t>
        </is>
      </c>
      <c r="D201" t="inlineStr">
        <is>
          <t>Rebate</t>
        </is>
      </c>
      <c r="E201" s="27" t="n">
        <v>45856</v>
      </c>
      <c r="F201" s="27" t="n">
        <v>45856</v>
      </c>
      <c r="G201" t="n">
        <v>971.9299999999999</v>
      </c>
    </row>
    <row r="202">
      <c r="A202" t="n">
        <v>41568</v>
      </c>
      <c r="B202" t="n">
        <v>114</v>
      </c>
      <c r="C202" t="inlineStr">
        <is>
          <t>Bar Brahma - Centro</t>
        </is>
      </c>
      <c r="D202" t="inlineStr">
        <is>
          <t>Transações via Pix</t>
        </is>
      </c>
      <c r="E202" s="27" t="n">
        <v>45856</v>
      </c>
      <c r="F202" s="27" t="n">
        <v>45856</v>
      </c>
      <c r="G202" t="n">
        <v>12363.08</v>
      </c>
    </row>
    <row r="203">
      <c r="A203" t="n">
        <v>41558</v>
      </c>
      <c r="B203" t="n">
        <v>114</v>
      </c>
      <c r="C203" t="inlineStr">
        <is>
          <t>Bar Brahma - Centro</t>
        </is>
      </c>
      <c r="D203" t="inlineStr">
        <is>
          <t>Transações via Pix</t>
        </is>
      </c>
      <c r="E203" s="27" t="n">
        <v>45855</v>
      </c>
      <c r="F203" s="27" t="n">
        <v>45855</v>
      </c>
      <c r="G203" t="n">
        <v>12788.23</v>
      </c>
    </row>
    <row r="204">
      <c r="A204" t="n">
        <v>41550</v>
      </c>
      <c r="B204" t="n">
        <v>114</v>
      </c>
      <c r="C204" t="inlineStr">
        <is>
          <t>Bar Brahma - Centro</t>
        </is>
      </c>
      <c r="D204" t="inlineStr">
        <is>
          <t>Cartão de Débito integrado Zig</t>
        </is>
      </c>
      <c r="E204" s="27" t="n">
        <v>45855</v>
      </c>
      <c r="F204" s="27" t="n">
        <v>45854</v>
      </c>
      <c r="G204" t="n">
        <v>24544.62</v>
      </c>
    </row>
    <row r="205">
      <c r="A205" t="n">
        <v>41551</v>
      </c>
      <c r="B205" t="n">
        <v>114</v>
      </c>
      <c r="C205" t="inlineStr">
        <is>
          <t>Bar Brahma - Centro</t>
        </is>
      </c>
      <c r="D205" t="inlineStr">
        <is>
          <t>Taxa de sistema sobre receita de Bar</t>
        </is>
      </c>
      <c r="E205" s="27" t="n">
        <v>45855</v>
      </c>
      <c r="F205" s="27" t="n">
        <v>45854</v>
      </c>
      <c r="G205" t="n">
        <v>-633.08</v>
      </c>
    </row>
    <row r="206">
      <c r="A206" t="n">
        <v>41552</v>
      </c>
      <c r="B206" t="n">
        <v>114</v>
      </c>
      <c r="C206" t="inlineStr">
        <is>
          <t>Bar Brahma - Centro</t>
        </is>
      </c>
      <c r="D206" t="inlineStr">
        <is>
          <t>Cartão de Crédito integrado Zig</t>
        </is>
      </c>
      <c r="E206" s="27" t="n">
        <v>45855</v>
      </c>
      <c r="F206" s="27" t="n">
        <v>45854</v>
      </c>
      <c r="G206" t="n">
        <v>37753.07</v>
      </c>
    </row>
    <row r="207">
      <c r="A207" t="n">
        <v>41553</v>
      </c>
      <c r="B207" t="n">
        <v>114</v>
      </c>
      <c r="C207" t="inlineStr">
        <is>
          <t>Bar Brahma - Centro</t>
        </is>
      </c>
      <c r="D207" t="inlineStr">
        <is>
          <t>Transações via App</t>
        </is>
      </c>
      <c r="E207" s="27" t="n">
        <v>45855</v>
      </c>
      <c r="F207" s="27" t="n">
        <v>45854</v>
      </c>
      <c r="G207" t="n">
        <v>2.92</v>
      </c>
    </row>
    <row r="208">
      <c r="A208" t="n">
        <v>41554</v>
      </c>
      <c r="B208" t="n">
        <v>114</v>
      </c>
      <c r="C208" t="inlineStr">
        <is>
          <t>Bar Brahma - Centro</t>
        </is>
      </c>
      <c r="D208" t="inlineStr">
        <is>
          <t>Transações via App</t>
        </is>
      </c>
      <c r="E208" s="27" t="n">
        <v>45855</v>
      </c>
      <c r="F208" s="27" t="n">
        <v>45854</v>
      </c>
      <c r="G208" t="n">
        <v>238.43</v>
      </c>
    </row>
    <row r="209">
      <c r="A209" t="n">
        <v>41555</v>
      </c>
      <c r="B209" t="n">
        <v>114</v>
      </c>
      <c r="C209" t="inlineStr">
        <is>
          <t>Bar Brahma - Centro</t>
        </is>
      </c>
      <c r="D209" t="inlineStr">
        <is>
          <t>Ajuste - Cobrança de Taxa de Saque para Terceiros</t>
        </is>
      </c>
      <c r="E209" s="27" t="n">
        <v>45855</v>
      </c>
      <c r="F209" s="27" t="n">
        <v>45855</v>
      </c>
      <c r="G209" t="n">
        <v>-10</v>
      </c>
    </row>
    <row r="210">
      <c r="A210" t="n">
        <v>41556</v>
      </c>
      <c r="B210" t="n">
        <v>114</v>
      </c>
      <c r="C210" t="inlineStr">
        <is>
          <t>Bar Brahma - Centro</t>
        </is>
      </c>
      <c r="D210" t="inlineStr">
        <is>
          <t>Saque</t>
        </is>
      </c>
      <c r="E210" s="27" t="n">
        <v>45855</v>
      </c>
      <c r="F210" s="27" t="n">
        <v>45855</v>
      </c>
      <c r="G210" t="n">
        <v>-73222.19</v>
      </c>
    </row>
    <row r="211">
      <c r="A211" t="n">
        <v>41557</v>
      </c>
      <c r="B211" t="n">
        <v>114</v>
      </c>
      <c r="C211" t="inlineStr">
        <is>
          <t>Bar Brahma - Centro</t>
        </is>
      </c>
      <c r="D211" t="inlineStr">
        <is>
          <t>Rebate</t>
        </is>
      </c>
      <c r="E211" s="27" t="n">
        <v>45855</v>
      </c>
      <c r="F211" s="27" t="n">
        <v>45855</v>
      </c>
      <c r="G211" t="n">
        <v>1.74</v>
      </c>
    </row>
    <row r="212">
      <c r="A212" t="n">
        <v>41559</v>
      </c>
      <c r="B212" t="n">
        <v>114</v>
      </c>
      <c r="C212" t="inlineStr">
        <is>
          <t>Bar Brahma - Centro</t>
        </is>
      </c>
      <c r="D212" t="inlineStr">
        <is>
          <t>Rebate</t>
        </is>
      </c>
      <c r="E212" s="27" t="n">
        <v>45855</v>
      </c>
      <c r="F212" s="27" t="n">
        <v>45855</v>
      </c>
      <c r="G212" t="n">
        <v>899.5700000000001</v>
      </c>
    </row>
    <row r="213">
      <c r="A213" t="n">
        <v>41547</v>
      </c>
      <c r="B213" t="n">
        <v>114</v>
      </c>
      <c r="C213" t="inlineStr">
        <is>
          <t>Bar Brahma - Centro</t>
        </is>
      </c>
      <c r="D213" t="inlineStr">
        <is>
          <t>Taxa sobre recarga expirada</t>
        </is>
      </c>
      <c r="E213" s="27" t="n">
        <v>45854</v>
      </c>
      <c r="F213" s="27" t="n">
        <v>45854</v>
      </c>
      <c r="G213" t="n">
        <v>-0.8</v>
      </c>
    </row>
    <row r="214">
      <c r="A214" t="n">
        <v>41541</v>
      </c>
      <c r="B214" t="n">
        <v>114</v>
      </c>
      <c r="C214" t="inlineStr">
        <is>
          <t>Bar Brahma - Centro</t>
        </is>
      </c>
      <c r="D214" t="inlineStr">
        <is>
          <t>Cartão de Débito integrado Zig</t>
        </is>
      </c>
      <c r="E214" s="27" t="n">
        <v>45854</v>
      </c>
      <c r="F214" s="27" t="n">
        <v>45853</v>
      </c>
      <c r="G214" t="n">
        <v>12597.15</v>
      </c>
    </row>
    <row r="215">
      <c r="A215" t="n">
        <v>41542</v>
      </c>
      <c r="B215" t="n">
        <v>114</v>
      </c>
      <c r="C215" t="inlineStr">
        <is>
          <t>Bar Brahma - Centro</t>
        </is>
      </c>
      <c r="D215" t="inlineStr">
        <is>
          <t>Cartão de Crédito integrado Zig</t>
        </is>
      </c>
      <c r="E215" s="27" t="n">
        <v>45854</v>
      </c>
      <c r="F215" s="27" t="n">
        <v>45853</v>
      </c>
      <c r="G215" t="n">
        <v>34035.04</v>
      </c>
    </row>
    <row r="216">
      <c r="A216" t="n">
        <v>41543</v>
      </c>
      <c r="B216" t="n">
        <v>114</v>
      </c>
      <c r="C216" t="inlineStr">
        <is>
          <t>Bar Brahma - Centro</t>
        </is>
      </c>
      <c r="D216" t="inlineStr">
        <is>
          <t>Transações via App</t>
        </is>
      </c>
      <c r="E216" s="27" t="n">
        <v>45854</v>
      </c>
      <c r="F216" s="27" t="n">
        <v>45853</v>
      </c>
      <c r="G216" t="n">
        <v>6.81</v>
      </c>
    </row>
    <row r="217">
      <c r="A217" t="n">
        <v>41544</v>
      </c>
      <c r="B217" t="n">
        <v>114</v>
      </c>
      <c r="C217" t="inlineStr">
        <is>
          <t>Bar Brahma - Centro</t>
        </is>
      </c>
      <c r="D217" t="inlineStr">
        <is>
          <t>Taxa de sistema sobre receita de Bar</t>
        </is>
      </c>
      <c r="E217" s="27" t="n">
        <v>45854</v>
      </c>
      <c r="F217" s="27" t="n">
        <v>45853</v>
      </c>
      <c r="G217" t="n">
        <v>-493.19</v>
      </c>
    </row>
    <row r="218">
      <c r="A218" t="n">
        <v>41546</v>
      </c>
      <c r="B218" t="n">
        <v>114</v>
      </c>
      <c r="C218" t="inlineStr">
        <is>
          <t>Bar Brahma - Centro</t>
        </is>
      </c>
      <c r="D218" t="inlineStr">
        <is>
          <t>Saque</t>
        </is>
      </c>
      <c r="E218" s="27" t="n">
        <v>45854</v>
      </c>
      <c r="F218" s="27" t="n">
        <v>45854</v>
      </c>
      <c r="G218" t="n">
        <v>-56298.65</v>
      </c>
    </row>
    <row r="219">
      <c r="A219" t="n">
        <v>41548</v>
      </c>
      <c r="B219" t="n">
        <v>114</v>
      </c>
      <c r="C219" t="inlineStr">
        <is>
          <t>Bar Brahma - Centro</t>
        </is>
      </c>
      <c r="D219" t="inlineStr">
        <is>
          <t>Transações via Pix</t>
        </is>
      </c>
      <c r="E219" s="27" t="n">
        <v>45854</v>
      </c>
      <c r="F219" s="27" t="n">
        <v>45854</v>
      </c>
      <c r="G219" t="n">
        <v>10693.95</v>
      </c>
    </row>
    <row r="220">
      <c r="A220" t="n">
        <v>41549</v>
      </c>
      <c r="B220" t="n">
        <v>114</v>
      </c>
      <c r="C220" t="inlineStr">
        <is>
          <t>Bar Brahma - Centro</t>
        </is>
      </c>
      <c r="D220" t="inlineStr">
        <is>
          <t>Rebate</t>
        </is>
      </c>
      <c r="E220" s="27" t="n">
        <v>45854</v>
      </c>
      <c r="F220" s="27" t="n">
        <v>45854</v>
      </c>
      <c r="G220" t="n">
        <v>633.08</v>
      </c>
    </row>
    <row r="221">
      <c r="A221" t="n">
        <v>41545</v>
      </c>
      <c r="B221" t="n">
        <v>114</v>
      </c>
      <c r="C221" t="inlineStr">
        <is>
          <t>Bar Brahma - Centro</t>
        </is>
      </c>
      <c r="D221" t="inlineStr">
        <is>
          <t>Ajuste - Cobrança de Taxa de Saque para Terceiros</t>
        </is>
      </c>
      <c r="E221" s="27" t="n">
        <v>45854</v>
      </c>
      <c r="F221" s="27" t="n">
        <v>45854</v>
      </c>
      <c r="G221" t="n">
        <v>-10</v>
      </c>
    </row>
    <row r="222">
      <c r="A222" t="n">
        <v>41533</v>
      </c>
      <c r="B222" t="n">
        <v>114</v>
      </c>
      <c r="C222" t="inlineStr">
        <is>
          <t>Bar Brahma - Centro</t>
        </is>
      </c>
      <c r="D222" t="inlineStr">
        <is>
          <t>Cartão de Crédito integrado Zig</t>
        </is>
      </c>
      <c r="E222" s="27" t="n">
        <v>45853</v>
      </c>
      <c r="F222" s="27" t="n">
        <v>45852</v>
      </c>
      <c r="G222" t="n">
        <v>20211.93</v>
      </c>
    </row>
    <row r="223">
      <c r="A223" t="n">
        <v>41534</v>
      </c>
      <c r="B223" t="n">
        <v>114</v>
      </c>
      <c r="C223" t="inlineStr">
        <is>
          <t>Bar Brahma - Centro</t>
        </is>
      </c>
      <c r="D223" t="inlineStr">
        <is>
          <t>Taxa de sistema sobre receita de Bar</t>
        </is>
      </c>
      <c r="E223" s="27" t="n">
        <v>45853</v>
      </c>
      <c r="F223" s="27" t="n">
        <v>45852</v>
      </c>
      <c r="G223" t="n">
        <v>-312.91</v>
      </c>
    </row>
    <row r="224">
      <c r="A224" t="n">
        <v>41535</v>
      </c>
      <c r="B224" t="n">
        <v>114</v>
      </c>
      <c r="C224" t="inlineStr">
        <is>
          <t>Bar Brahma - Centro</t>
        </is>
      </c>
      <c r="D224" t="inlineStr">
        <is>
          <t>Cartão de Débito integrado Zig</t>
        </is>
      </c>
      <c r="E224" s="27" t="n">
        <v>45853</v>
      </c>
      <c r="F224" s="27" t="n">
        <v>45852</v>
      </c>
      <c r="G224" t="n">
        <v>10254.55</v>
      </c>
    </row>
    <row r="225">
      <c r="A225" t="n">
        <v>41536</v>
      </c>
      <c r="B225" t="n">
        <v>114</v>
      </c>
      <c r="C225" t="inlineStr">
        <is>
          <t>Bar Brahma - Centro</t>
        </is>
      </c>
      <c r="D225" t="inlineStr">
        <is>
          <t>Ajuste - Cobrança de Taxa de Saque para Terceiros</t>
        </is>
      </c>
      <c r="E225" s="27" t="n">
        <v>45853</v>
      </c>
      <c r="F225" s="27" t="n">
        <v>45853</v>
      </c>
      <c r="G225" t="n">
        <v>-10</v>
      </c>
    </row>
    <row r="226">
      <c r="A226" t="n">
        <v>41537</v>
      </c>
      <c r="B226" t="n">
        <v>114</v>
      </c>
      <c r="C226" t="inlineStr">
        <is>
          <t>Bar Brahma - Centro</t>
        </is>
      </c>
      <c r="D226" t="inlineStr">
        <is>
          <t>Saque</t>
        </is>
      </c>
      <c r="E226" s="27" t="n">
        <v>45853</v>
      </c>
      <c r="F226" s="27" t="n">
        <v>45853</v>
      </c>
      <c r="G226" t="n">
        <v>-34950.35</v>
      </c>
    </row>
    <row r="227">
      <c r="A227" t="n">
        <v>41538</v>
      </c>
      <c r="B227" t="n">
        <v>114</v>
      </c>
      <c r="C227" t="inlineStr">
        <is>
          <t>Bar Brahma - Centro</t>
        </is>
      </c>
      <c r="D227" t="inlineStr">
        <is>
          <t>Taxa sobre recarga expirada</t>
        </is>
      </c>
      <c r="E227" s="27" t="n">
        <v>45853</v>
      </c>
      <c r="F227" s="27" t="n">
        <v>45853</v>
      </c>
      <c r="G227" t="n">
        <v>-2.26</v>
      </c>
    </row>
    <row r="228">
      <c r="A228" t="n">
        <v>41539</v>
      </c>
      <c r="B228" t="n">
        <v>114</v>
      </c>
      <c r="C228" t="inlineStr">
        <is>
          <t>Bar Brahma - Centro</t>
        </is>
      </c>
      <c r="D228" t="inlineStr">
        <is>
          <t>Rebate</t>
        </is>
      </c>
      <c r="E228" s="27" t="n">
        <v>45853</v>
      </c>
      <c r="F228" s="27" t="n">
        <v>45853</v>
      </c>
      <c r="G228" t="n">
        <v>493.19</v>
      </c>
    </row>
    <row r="229">
      <c r="A229" t="n">
        <v>41540</v>
      </c>
      <c r="B229" t="n">
        <v>114</v>
      </c>
      <c r="C229" t="inlineStr">
        <is>
          <t>Bar Brahma - Centro</t>
        </is>
      </c>
      <c r="D229" t="inlineStr">
        <is>
          <t>Transações via Pix</t>
        </is>
      </c>
      <c r="E229" s="27" t="n">
        <v>45853</v>
      </c>
      <c r="F229" s="27" t="n">
        <v>45853</v>
      </c>
      <c r="G229" t="n">
        <v>9671.91</v>
      </c>
    </row>
    <row r="230">
      <c r="A230" t="n">
        <v>41532</v>
      </c>
      <c r="B230" t="n">
        <v>114</v>
      </c>
      <c r="C230" t="inlineStr">
        <is>
          <t>Bar Brahma - Centro</t>
        </is>
      </c>
      <c r="D230" t="inlineStr">
        <is>
          <t>Rebate</t>
        </is>
      </c>
      <c r="E230" s="27" t="n">
        <v>45852</v>
      </c>
      <c r="F230" s="27" t="n">
        <v>45852</v>
      </c>
      <c r="G230" t="n">
        <v>312.91</v>
      </c>
    </row>
    <row r="231">
      <c r="A231" t="n">
        <v>41531</v>
      </c>
      <c r="B231" t="n">
        <v>114</v>
      </c>
      <c r="C231" t="inlineStr">
        <is>
          <t>Bar Brahma - Centro</t>
        </is>
      </c>
      <c r="D231" t="inlineStr">
        <is>
          <t>Transações via Pix</t>
        </is>
      </c>
      <c r="E231" s="27" t="n">
        <v>45852</v>
      </c>
      <c r="F231" s="27" t="n">
        <v>45852</v>
      </c>
      <c r="G231" t="n">
        <v>4493.87</v>
      </c>
    </row>
    <row r="232">
      <c r="A232" t="n">
        <v>41530</v>
      </c>
      <c r="B232" t="n">
        <v>114</v>
      </c>
      <c r="C232" t="inlineStr">
        <is>
          <t>Bar Brahma - Centro</t>
        </is>
      </c>
      <c r="D232" t="inlineStr">
        <is>
          <t>Saque</t>
        </is>
      </c>
      <c r="E232" s="27" t="n">
        <v>45852</v>
      </c>
      <c r="F232" s="27" t="n">
        <v>45852</v>
      </c>
      <c r="G232" t="n">
        <v>-318950.52</v>
      </c>
    </row>
    <row r="233">
      <c r="A233" t="n">
        <v>41529</v>
      </c>
      <c r="B233" t="n">
        <v>114</v>
      </c>
      <c r="C233" t="inlineStr">
        <is>
          <t>Bar Brahma - Centro</t>
        </is>
      </c>
      <c r="D233" t="inlineStr">
        <is>
          <t>Ajuste - Cobrança de Taxa de Saque para Terceiros</t>
        </is>
      </c>
      <c r="E233" s="27" t="n">
        <v>45852</v>
      </c>
      <c r="F233" s="27" t="n">
        <v>45852</v>
      </c>
      <c r="G233" t="n">
        <v>-10</v>
      </c>
    </row>
    <row r="234">
      <c r="A234" t="n">
        <v>41528</v>
      </c>
      <c r="B234" t="n">
        <v>114</v>
      </c>
      <c r="C234" t="inlineStr">
        <is>
          <t>Bar Brahma - Centro</t>
        </is>
      </c>
      <c r="D234" t="inlineStr">
        <is>
          <t>Taxa de sistema sobre receita de Bar</t>
        </is>
      </c>
      <c r="E234" s="27" t="n">
        <v>45852</v>
      </c>
      <c r="F234" s="27" t="n">
        <v>45851</v>
      </c>
      <c r="G234" t="n">
        <v>-462.42</v>
      </c>
    </row>
    <row r="235">
      <c r="A235" t="n">
        <v>41527</v>
      </c>
      <c r="B235" t="n">
        <v>114</v>
      </c>
      <c r="C235" t="inlineStr">
        <is>
          <t>Bar Brahma - Centro</t>
        </is>
      </c>
      <c r="D235" t="inlineStr">
        <is>
          <t>Cartão de Débito integrado Zig</t>
        </is>
      </c>
      <c r="E235" s="27" t="n">
        <v>45852</v>
      </c>
      <c r="F235" s="27" t="n">
        <v>45851</v>
      </c>
      <c r="G235" t="n">
        <v>16759.26</v>
      </c>
    </row>
    <row r="236">
      <c r="A236" t="n">
        <v>41526</v>
      </c>
      <c r="B236" t="n">
        <v>114</v>
      </c>
      <c r="C236" t="inlineStr">
        <is>
          <t>Bar Brahma - Centro</t>
        </is>
      </c>
      <c r="D236" t="inlineStr">
        <is>
          <t>Cartão de Crédito integrado Zig</t>
        </is>
      </c>
      <c r="E236" s="27" t="n">
        <v>45852</v>
      </c>
      <c r="F236" s="27" t="n">
        <v>45851</v>
      </c>
      <c r="G236" t="n">
        <v>29402.13</v>
      </c>
    </row>
    <row r="237">
      <c r="A237" t="n">
        <v>41525</v>
      </c>
      <c r="B237" t="n">
        <v>114</v>
      </c>
      <c r="C237" t="inlineStr">
        <is>
          <t>Bar Brahma - Centro</t>
        </is>
      </c>
      <c r="D237" t="inlineStr">
        <is>
          <t>Transações via Pix</t>
        </is>
      </c>
      <c r="E237" s="27" t="n">
        <v>45851</v>
      </c>
      <c r="F237" s="27" t="n">
        <v>45851</v>
      </c>
      <c r="G237" t="n">
        <v>6292.43</v>
      </c>
    </row>
    <row r="238">
      <c r="A238" t="n">
        <v>41524</v>
      </c>
      <c r="B238" t="n">
        <v>114</v>
      </c>
      <c r="C238" t="inlineStr">
        <is>
          <t>Bar Brahma - Centro</t>
        </is>
      </c>
      <c r="D238" t="inlineStr">
        <is>
          <t>Rebate</t>
        </is>
      </c>
      <c r="E238" s="27" t="n">
        <v>45851</v>
      </c>
      <c r="F238" s="27" t="n">
        <v>45851</v>
      </c>
      <c r="G238" t="n">
        <v>462.42</v>
      </c>
    </row>
    <row r="239">
      <c r="A239" t="n">
        <v>41523</v>
      </c>
      <c r="B239" t="n">
        <v>114</v>
      </c>
      <c r="C239" t="inlineStr">
        <is>
          <t>Bar Brahma - Centro</t>
        </is>
      </c>
      <c r="D239" t="inlineStr">
        <is>
          <t>Taxa Sobre Envio de SMS</t>
        </is>
      </c>
      <c r="E239" s="27" t="n">
        <v>45851</v>
      </c>
      <c r="F239" s="27" t="n">
        <v>45851</v>
      </c>
      <c r="G239" t="n">
        <v>-0.2</v>
      </c>
    </row>
    <row r="240">
      <c r="A240" t="n">
        <v>41521</v>
      </c>
      <c r="B240" t="n">
        <v>114</v>
      </c>
      <c r="C240" t="inlineStr">
        <is>
          <t>Bar Brahma - Centro</t>
        </is>
      </c>
      <c r="D240" t="inlineStr">
        <is>
          <t>Cartão de Crédito integrado Zig</t>
        </is>
      </c>
      <c r="E240" s="27" t="n">
        <v>45851</v>
      </c>
      <c r="F240" s="27" t="n">
        <v>45850</v>
      </c>
      <c r="G240" t="n">
        <v>112433.42</v>
      </c>
    </row>
    <row r="241">
      <c r="A241" t="n">
        <v>41520</v>
      </c>
      <c r="B241" t="n">
        <v>114</v>
      </c>
      <c r="C241" t="inlineStr">
        <is>
          <t>Bar Brahma - Centro</t>
        </is>
      </c>
      <c r="D241" t="inlineStr">
        <is>
          <t>Cartão de Débito integrado Zig</t>
        </is>
      </c>
      <c r="E241" s="27" t="n">
        <v>45851</v>
      </c>
      <c r="F241" s="27" t="n">
        <v>45850</v>
      </c>
      <c r="G241" t="n">
        <v>56292.33</v>
      </c>
    </row>
    <row r="242">
      <c r="A242" t="n">
        <v>41519</v>
      </c>
      <c r="B242" t="n">
        <v>114</v>
      </c>
      <c r="C242" t="inlineStr">
        <is>
          <t>Bar Brahma - Centro</t>
        </is>
      </c>
      <c r="D242" t="inlineStr">
        <is>
          <t>Taxa de sistema sobre receita de Bar</t>
        </is>
      </c>
      <c r="E242" s="27" t="n">
        <v>45851</v>
      </c>
      <c r="F242" s="27" t="n">
        <v>45850</v>
      </c>
      <c r="G242" t="n">
        <v>-1556.89</v>
      </c>
    </row>
    <row r="243">
      <c r="A243" t="n">
        <v>41522</v>
      </c>
      <c r="B243" t="n">
        <v>114</v>
      </c>
      <c r="C243" t="inlineStr">
        <is>
          <t>Bar Brahma - Centro</t>
        </is>
      </c>
      <c r="D243" t="inlineStr">
        <is>
          <t>Transações via App</t>
        </is>
      </c>
      <c r="E243" s="27" t="n">
        <v>45851</v>
      </c>
      <c r="F243" s="27" t="n">
        <v>45850</v>
      </c>
      <c r="G243" t="n">
        <v>8.76</v>
      </c>
    </row>
    <row r="244">
      <c r="A244" t="n">
        <v>41512</v>
      </c>
      <c r="B244" t="n">
        <v>114</v>
      </c>
      <c r="C244" t="inlineStr">
        <is>
          <t>Bar Brahma - Centro</t>
        </is>
      </c>
      <c r="D244" t="inlineStr">
        <is>
          <t>Cartão de Débito integrado Zig</t>
        </is>
      </c>
      <c r="E244" s="27" t="n">
        <v>45850</v>
      </c>
      <c r="F244" s="27" t="n">
        <v>45849</v>
      </c>
      <c r="G244" t="n">
        <v>28057.35</v>
      </c>
    </row>
    <row r="245">
      <c r="A245" t="n">
        <v>41513</v>
      </c>
      <c r="B245" t="n">
        <v>114</v>
      </c>
      <c r="C245" t="inlineStr">
        <is>
          <t>Bar Brahma - Centro</t>
        </is>
      </c>
      <c r="D245" t="inlineStr">
        <is>
          <t>Transações via App</t>
        </is>
      </c>
      <c r="E245" s="27" t="n">
        <v>45850</v>
      </c>
      <c r="F245" s="27" t="n">
        <v>45849</v>
      </c>
      <c r="G245" t="n">
        <v>2.92</v>
      </c>
    </row>
    <row r="246">
      <c r="A246" t="n">
        <v>41514</v>
      </c>
      <c r="B246" t="n">
        <v>114</v>
      </c>
      <c r="C246" t="inlineStr">
        <is>
          <t>Bar Brahma - Centro</t>
        </is>
      </c>
      <c r="D246" t="inlineStr">
        <is>
          <t>Cartão de Crédito integrado Zig</t>
        </is>
      </c>
      <c r="E246" s="27" t="n">
        <v>45850</v>
      </c>
      <c r="F246" s="27" t="n">
        <v>45849</v>
      </c>
      <c r="G246" t="n">
        <v>46495.14</v>
      </c>
    </row>
    <row r="247">
      <c r="A247" t="n">
        <v>41515</v>
      </c>
      <c r="B247" t="n">
        <v>114</v>
      </c>
      <c r="C247" t="inlineStr">
        <is>
          <t>Bar Brahma - Centro</t>
        </is>
      </c>
      <c r="D247" t="inlineStr">
        <is>
          <t>Taxa de sistema sobre receita de Bar</t>
        </is>
      </c>
      <c r="E247" s="27" t="n">
        <v>45850</v>
      </c>
      <c r="F247" s="27" t="n">
        <v>45849</v>
      </c>
      <c r="G247" t="n">
        <v>-705.98</v>
      </c>
    </row>
    <row r="248">
      <c r="A248" t="n">
        <v>41516</v>
      </c>
      <c r="B248" t="n">
        <v>114</v>
      </c>
      <c r="C248" t="inlineStr">
        <is>
          <t>Bar Brahma - Centro</t>
        </is>
      </c>
      <c r="D248" t="inlineStr">
        <is>
          <t>Taxa sobre recarga expirada</t>
        </is>
      </c>
      <c r="E248" s="27" t="n">
        <v>45850</v>
      </c>
      <c r="F248" s="27" t="n">
        <v>45850</v>
      </c>
      <c r="G248" t="n">
        <v>-5.65</v>
      </c>
    </row>
    <row r="249">
      <c r="A249" t="n">
        <v>41517</v>
      </c>
      <c r="B249" t="n">
        <v>114</v>
      </c>
      <c r="C249" t="inlineStr">
        <is>
          <t>Bar Brahma - Centro</t>
        </is>
      </c>
      <c r="D249" t="inlineStr">
        <is>
          <t>Transações via Pix</t>
        </is>
      </c>
      <c r="E249" s="27" t="n">
        <v>45850</v>
      </c>
      <c r="F249" s="27" t="n">
        <v>45850</v>
      </c>
      <c r="G249" t="n">
        <v>14823.32</v>
      </c>
    </row>
    <row r="250">
      <c r="A250" t="n">
        <v>41518</v>
      </c>
      <c r="B250" t="n">
        <v>114</v>
      </c>
      <c r="C250" t="inlineStr">
        <is>
          <t>Bar Brahma - Centro</t>
        </is>
      </c>
      <c r="D250" t="inlineStr">
        <is>
          <t>Rebate</t>
        </is>
      </c>
      <c r="E250" s="27" t="n">
        <v>45850</v>
      </c>
      <c r="F250" s="27" t="n">
        <v>45850</v>
      </c>
      <c r="G250" t="n">
        <v>1556.89</v>
      </c>
    </row>
    <row r="251">
      <c r="A251" t="n">
        <v>41511</v>
      </c>
      <c r="B251" t="n">
        <v>114</v>
      </c>
      <c r="C251" t="inlineStr">
        <is>
          <t>Bar Brahma - Centro</t>
        </is>
      </c>
      <c r="D251" t="inlineStr">
        <is>
          <t>Rebate</t>
        </is>
      </c>
      <c r="E251" s="27" t="n">
        <v>45849</v>
      </c>
      <c r="F251" s="27" t="n">
        <v>45849</v>
      </c>
      <c r="G251" t="n">
        <v>705.98</v>
      </c>
    </row>
    <row r="252">
      <c r="A252" t="n">
        <v>41510</v>
      </c>
      <c r="B252" t="n">
        <v>114</v>
      </c>
      <c r="C252" t="inlineStr">
        <is>
          <t>Bar Brahma - Centro</t>
        </is>
      </c>
      <c r="D252" t="inlineStr">
        <is>
          <t>Transações via Pix</t>
        </is>
      </c>
      <c r="E252" s="27" t="n">
        <v>45849</v>
      </c>
      <c r="F252" s="27" t="n">
        <v>45849</v>
      </c>
      <c r="G252" t="n">
        <v>8399.309999999999</v>
      </c>
    </row>
    <row r="253">
      <c r="A253" t="n">
        <v>41509</v>
      </c>
      <c r="B253" t="n">
        <v>114</v>
      </c>
      <c r="C253" t="inlineStr">
        <is>
          <t>Bar Brahma - Centro</t>
        </is>
      </c>
      <c r="D253" t="inlineStr">
        <is>
          <t>Saque</t>
        </is>
      </c>
      <c r="E253" s="27" t="n">
        <v>45849</v>
      </c>
      <c r="F253" s="27" t="n">
        <v>45849</v>
      </c>
      <c r="G253" t="n">
        <v>-34509.2</v>
      </c>
    </row>
    <row r="254">
      <c r="A254" t="n">
        <v>41508</v>
      </c>
      <c r="B254" t="n">
        <v>114</v>
      </c>
      <c r="C254" t="inlineStr">
        <is>
          <t>Bar Brahma - Centro</t>
        </is>
      </c>
      <c r="D254" t="inlineStr">
        <is>
          <t>Ajuste - Cobrança de Taxa de Saque para Terceiros</t>
        </is>
      </c>
      <c r="E254" s="27" t="n">
        <v>45849</v>
      </c>
      <c r="F254" s="27" t="n">
        <v>45849</v>
      </c>
      <c r="G254" t="n">
        <v>-10</v>
      </c>
    </row>
    <row r="255">
      <c r="A255" t="n">
        <v>41507</v>
      </c>
      <c r="B255" t="n">
        <v>114</v>
      </c>
      <c r="C255" t="inlineStr">
        <is>
          <t>Bar Brahma - Centro</t>
        </is>
      </c>
      <c r="D255" t="inlineStr">
        <is>
          <t>Cartão de Crédito integrado Zig</t>
        </is>
      </c>
      <c r="E255" s="27" t="n">
        <v>45849</v>
      </c>
      <c r="F255" s="27" t="n">
        <v>45848</v>
      </c>
      <c r="G255" t="n">
        <v>20385.28</v>
      </c>
    </row>
    <row r="256">
      <c r="A256" t="n">
        <v>41506</v>
      </c>
      <c r="B256" t="n">
        <v>114</v>
      </c>
      <c r="C256" t="inlineStr">
        <is>
          <t>Bar Brahma - Centro</t>
        </is>
      </c>
      <c r="D256" t="inlineStr">
        <is>
          <t>Cartão de Débito integrado Zig</t>
        </is>
      </c>
      <c r="E256" s="27" t="n">
        <v>45849</v>
      </c>
      <c r="F256" s="27" t="n">
        <v>45848</v>
      </c>
      <c r="G256" t="n">
        <v>9088.57</v>
      </c>
    </row>
    <row r="257">
      <c r="A257" t="n">
        <v>41505</v>
      </c>
      <c r="B257" t="n">
        <v>114</v>
      </c>
      <c r="C257" t="inlineStr">
        <is>
          <t>Bar Brahma - Centro</t>
        </is>
      </c>
      <c r="D257" t="inlineStr">
        <is>
          <t>Taxa de sistema sobre receita de Bar</t>
        </is>
      </c>
      <c r="E257" s="27" t="n">
        <v>45849</v>
      </c>
      <c r="F257" s="27" t="n">
        <v>45848</v>
      </c>
      <c r="G257" t="n">
        <v>-324.14</v>
      </c>
    </row>
    <row r="258">
      <c r="A258" t="n">
        <v>41500</v>
      </c>
      <c r="B258" t="n">
        <v>114</v>
      </c>
      <c r="C258" t="inlineStr">
        <is>
          <t>Bar Brahma - Centro</t>
        </is>
      </c>
      <c r="D258" t="inlineStr">
        <is>
          <t>Cartão de Crédito integrado Zig</t>
        </is>
      </c>
      <c r="E258" s="27" t="n">
        <v>45848</v>
      </c>
      <c r="F258" s="27" t="n">
        <v>45847</v>
      </c>
      <c r="G258" t="n">
        <v>37467.59</v>
      </c>
    </row>
    <row r="259">
      <c r="A259" t="n">
        <v>41498</v>
      </c>
      <c r="B259" t="n">
        <v>114</v>
      </c>
      <c r="C259" t="inlineStr">
        <is>
          <t>Bar Brahma - Centro</t>
        </is>
      </c>
      <c r="D259" t="inlineStr">
        <is>
          <t>Taxa de sistema sobre receita de Bar</t>
        </is>
      </c>
      <c r="E259" s="27" t="n">
        <v>45848</v>
      </c>
      <c r="F259" s="27" t="n">
        <v>45847</v>
      </c>
      <c r="G259" t="n">
        <v>-600.75</v>
      </c>
    </row>
    <row r="260">
      <c r="A260" t="n">
        <v>41499</v>
      </c>
      <c r="B260" t="n">
        <v>114</v>
      </c>
      <c r="C260" t="inlineStr">
        <is>
          <t>Bar Brahma - Centro</t>
        </is>
      </c>
      <c r="D260" t="inlineStr">
        <is>
          <t>Cartão de Débito integrado Zig</t>
        </is>
      </c>
      <c r="E260" s="27" t="n">
        <v>45848</v>
      </c>
      <c r="F260" s="27" t="n">
        <v>45847</v>
      </c>
      <c r="G260" t="n">
        <v>24971.5</v>
      </c>
    </row>
    <row r="261">
      <c r="A261" t="n">
        <v>41501</v>
      </c>
      <c r="B261" t="n">
        <v>114</v>
      </c>
      <c r="C261" t="inlineStr">
        <is>
          <t>Bar Brahma - Centro</t>
        </is>
      </c>
      <c r="D261" t="inlineStr">
        <is>
          <t>Ajuste - Cobrança de Taxa de Saque para Terceiros</t>
        </is>
      </c>
      <c r="E261" s="27" t="n">
        <v>45848</v>
      </c>
      <c r="F261" s="27" t="n">
        <v>45848</v>
      </c>
      <c r="G261" t="n">
        <v>-10</v>
      </c>
    </row>
    <row r="262">
      <c r="A262" t="n">
        <v>41502</v>
      </c>
      <c r="B262" t="n">
        <v>114</v>
      </c>
      <c r="C262" t="inlineStr">
        <is>
          <t>Bar Brahma - Centro</t>
        </is>
      </c>
      <c r="D262" t="inlineStr">
        <is>
          <t>Saque</t>
        </is>
      </c>
      <c r="E262" s="27" t="n">
        <v>45848</v>
      </c>
      <c r="F262" s="27" t="n">
        <v>45848</v>
      </c>
      <c r="G262" t="n">
        <v>-117695.64</v>
      </c>
    </row>
    <row r="263">
      <c r="A263" t="n">
        <v>41503</v>
      </c>
      <c r="B263" t="n">
        <v>114</v>
      </c>
      <c r="C263" t="inlineStr">
        <is>
          <t>Bar Brahma - Centro</t>
        </is>
      </c>
      <c r="D263" t="inlineStr">
        <is>
          <t>Rebate</t>
        </is>
      </c>
      <c r="E263" s="27" t="n">
        <v>45848</v>
      </c>
      <c r="F263" s="27" t="n">
        <v>45848</v>
      </c>
      <c r="G263" t="n">
        <v>324.14</v>
      </c>
    </row>
    <row r="264">
      <c r="A264" t="n">
        <v>41504</v>
      </c>
      <c r="B264" t="n">
        <v>114</v>
      </c>
      <c r="C264" t="inlineStr">
        <is>
          <t>Bar Brahma - Centro</t>
        </is>
      </c>
      <c r="D264" t="inlineStr">
        <is>
          <t>Transações via Pix</t>
        </is>
      </c>
      <c r="E264" s="27" t="n">
        <v>45848</v>
      </c>
      <c r="F264" s="27" t="n">
        <v>45848</v>
      </c>
      <c r="G264" t="n">
        <v>5045.35</v>
      </c>
    </row>
    <row r="265">
      <c r="A265" t="n">
        <v>41497</v>
      </c>
      <c r="B265" t="n">
        <v>114</v>
      </c>
      <c r="C265" t="inlineStr">
        <is>
          <t>Bar Brahma - Centro</t>
        </is>
      </c>
      <c r="D265" t="inlineStr">
        <is>
          <t>Transações via Pix</t>
        </is>
      </c>
      <c r="E265" s="27" t="n">
        <v>45847</v>
      </c>
      <c r="F265" s="27" t="n">
        <v>45847</v>
      </c>
      <c r="G265" t="n">
        <v>5736.66</v>
      </c>
    </row>
    <row r="266">
      <c r="A266" t="n">
        <v>41496</v>
      </c>
      <c r="B266" t="n">
        <v>114</v>
      </c>
      <c r="C266" t="inlineStr">
        <is>
          <t>Bar Brahma - Centro</t>
        </is>
      </c>
      <c r="D266" t="inlineStr">
        <is>
          <t>Rebate</t>
        </is>
      </c>
      <c r="E266" s="27" t="n">
        <v>45847</v>
      </c>
      <c r="F266" s="27" t="n">
        <v>45847</v>
      </c>
      <c r="G266" t="n">
        <v>600.75</v>
      </c>
    </row>
    <row r="267">
      <c r="A267" t="n">
        <v>41495</v>
      </c>
      <c r="B267" t="n">
        <v>114</v>
      </c>
      <c r="C267" t="inlineStr">
        <is>
          <t>Bar Brahma - Centro</t>
        </is>
      </c>
      <c r="D267" t="inlineStr">
        <is>
          <t>Taxa de sistema sobre receita de Bar</t>
        </is>
      </c>
      <c r="E267" s="27" t="n">
        <v>45847</v>
      </c>
      <c r="F267" s="27" t="n">
        <v>45846</v>
      </c>
      <c r="G267" t="n">
        <v>-428.56</v>
      </c>
    </row>
    <row r="268">
      <c r="A268" t="n">
        <v>41494</v>
      </c>
      <c r="B268" t="n">
        <v>114</v>
      </c>
      <c r="C268" t="inlineStr">
        <is>
          <t>Bar Brahma - Centro</t>
        </is>
      </c>
      <c r="D268" t="inlineStr">
        <is>
          <t>Cartão de Débito integrado Zig</t>
        </is>
      </c>
      <c r="E268" s="27" t="n">
        <v>45847</v>
      </c>
      <c r="F268" s="27" t="n">
        <v>45846</v>
      </c>
      <c r="G268" t="n">
        <v>21612.76</v>
      </c>
    </row>
    <row r="269">
      <c r="A269" t="n">
        <v>41493</v>
      </c>
      <c r="B269" t="n">
        <v>114</v>
      </c>
      <c r="C269" t="inlineStr">
        <is>
          <t>Bar Brahma - Centro</t>
        </is>
      </c>
      <c r="D269" t="inlineStr">
        <is>
          <t>Cartão de Crédito integrado Zig</t>
        </is>
      </c>
      <c r="E269" s="27" t="n">
        <v>45847</v>
      </c>
      <c r="F269" s="27" t="n">
        <v>45846</v>
      </c>
      <c r="G269" t="n">
        <v>21522.91</v>
      </c>
    </row>
    <row r="270">
      <c r="A270" t="n">
        <v>41491</v>
      </c>
      <c r="B270" t="n">
        <v>114</v>
      </c>
      <c r="C270" t="inlineStr">
        <is>
          <t>Bar Brahma - Centro</t>
        </is>
      </c>
      <c r="D270" t="inlineStr">
        <is>
          <t>Ajuste - Z0401 - Ajuste Apartada Taxa de adquirência sobre Crédito Apartado - Lote 361</t>
        </is>
      </c>
      <c r="E270" s="27" t="n">
        <v>45846</v>
      </c>
      <c r="F270" s="27" t="n">
        <v>45845</v>
      </c>
      <c r="G270" t="n">
        <v>-9.279999999999999</v>
      </c>
    </row>
    <row r="271">
      <c r="A271" t="n">
        <v>41483</v>
      </c>
      <c r="B271" t="n">
        <v>114</v>
      </c>
      <c r="C271" t="inlineStr">
        <is>
          <t>Bar Brahma - Centro</t>
        </is>
      </c>
      <c r="D271" t="inlineStr">
        <is>
          <t>Cartão de Débito integrado Zig</t>
        </is>
      </c>
      <c r="E271" s="27" t="n">
        <v>45846</v>
      </c>
      <c r="F271" s="27" t="n">
        <v>45845</v>
      </c>
      <c r="G271" t="n">
        <v>10993.41</v>
      </c>
    </row>
    <row r="272">
      <c r="A272" t="n">
        <v>41484</v>
      </c>
      <c r="B272" t="n">
        <v>114</v>
      </c>
      <c r="C272" t="inlineStr">
        <is>
          <t>Bar Brahma - Centro</t>
        </is>
      </c>
      <c r="D272" t="inlineStr">
        <is>
          <t>Cartão de Crédito integrado Zig</t>
        </is>
      </c>
      <c r="E272" s="27" t="n">
        <v>45846</v>
      </c>
      <c r="F272" s="27" t="n">
        <v>45845</v>
      </c>
      <c r="G272" t="n">
        <v>18509.31</v>
      </c>
    </row>
    <row r="273">
      <c r="A273" t="n">
        <v>41485</v>
      </c>
      <c r="B273" t="n">
        <v>114</v>
      </c>
      <c r="C273" t="inlineStr">
        <is>
          <t>Bar Brahma - Centro</t>
        </is>
      </c>
      <c r="D273" t="inlineStr">
        <is>
          <t>Taxa de sistema sobre receita de Bar</t>
        </is>
      </c>
      <c r="E273" s="27" t="n">
        <v>45846</v>
      </c>
      <c r="F273" s="27" t="n">
        <v>45845</v>
      </c>
      <c r="G273" t="n">
        <v>-294.64</v>
      </c>
    </row>
    <row r="274">
      <c r="A274" t="n">
        <v>41486</v>
      </c>
      <c r="B274" t="n">
        <v>114</v>
      </c>
      <c r="C274" t="inlineStr">
        <is>
          <t>Bar Brahma - Centro</t>
        </is>
      </c>
      <c r="D274" t="inlineStr">
        <is>
          <t>Ajuste - Cobrança de Taxa de Saque para Terceiros</t>
        </is>
      </c>
      <c r="E274" s="27" t="n">
        <v>45846</v>
      </c>
      <c r="F274" s="27" t="n">
        <v>45846</v>
      </c>
      <c r="G274" t="n">
        <v>-10</v>
      </c>
    </row>
    <row r="275">
      <c r="A275" t="n">
        <v>41487</v>
      </c>
      <c r="B275" t="n">
        <v>114</v>
      </c>
      <c r="C275" t="inlineStr">
        <is>
          <t>Bar Brahma - Centro</t>
        </is>
      </c>
      <c r="D275" t="inlineStr">
        <is>
          <t>Saque</t>
        </is>
      </c>
      <c r="E275" s="27" t="n">
        <v>45846</v>
      </c>
      <c r="F275" s="27" t="n">
        <v>45846</v>
      </c>
      <c r="G275" t="n">
        <v>-32628.76</v>
      </c>
    </row>
    <row r="276">
      <c r="A276" t="n">
        <v>41488</v>
      </c>
      <c r="B276" t="n">
        <v>114</v>
      </c>
      <c r="C276" t="inlineStr">
        <is>
          <t>Bar Brahma - Centro</t>
        </is>
      </c>
      <c r="D276" t="inlineStr">
        <is>
          <t>Transações via Pix</t>
        </is>
      </c>
      <c r="E276" s="27" t="n">
        <v>45846</v>
      </c>
      <c r="F276" s="27" t="n">
        <v>45846</v>
      </c>
      <c r="G276" t="n">
        <v>5851.51</v>
      </c>
    </row>
    <row r="277">
      <c r="A277" t="n">
        <v>41489</v>
      </c>
      <c r="B277" t="n">
        <v>114</v>
      </c>
      <c r="C277" t="inlineStr">
        <is>
          <t>Bar Brahma - Centro</t>
        </is>
      </c>
      <c r="D277" t="inlineStr">
        <is>
          <t>Rebate</t>
        </is>
      </c>
      <c r="E277" s="27" t="n">
        <v>45846</v>
      </c>
      <c r="F277" s="27" t="n">
        <v>45846</v>
      </c>
      <c r="G277" t="n">
        <v>428.56</v>
      </c>
    </row>
    <row r="278">
      <c r="A278" t="n">
        <v>41490</v>
      </c>
      <c r="B278" t="n">
        <v>114</v>
      </c>
      <c r="C278" t="inlineStr">
        <is>
          <t>Bar Brahma - Centro</t>
        </is>
      </c>
      <c r="D278" t="inlineStr">
        <is>
          <t>Ajuste - Z0401 - Ajuste Apartada Faturamento Crédito Apartado - Lote 361</t>
        </is>
      </c>
      <c r="E278" s="27" t="n">
        <v>45846</v>
      </c>
      <c r="F278" s="27" t="n">
        <v>45845</v>
      </c>
      <c r="G278" t="n">
        <v>350.18</v>
      </c>
    </row>
    <row r="279">
      <c r="A279" t="n">
        <v>41492</v>
      </c>
      <c r="B279" t="n">
        <v>114</v>
      </c>
      <c r="C279" t="inlineStr">
        <is>
          <t>Bar Brahma - Centro</t>
        </is>
      </c>
      <c r="D279" t="inlineStr">
        <is>
          <t>Ajuste - Z0401 - Ajuste Apartada Taxa Zig - Lote 361</t>
        </is>
      </c>
      <c r="E279" s="27" t="n">
        <v>45846</v>
      </c>
      <c r="F279" s="27" t="n">
        <v>45845</v>
      </c>
      <c r="G279" t="n">
        <v>-2.8</v>
      </c>
    </row>
    <row r="280">
      <c r="A280" t="n">
        <v>41478</v>
      </c>
      <c r="B280" t="n">
        <v>114</v>
      </c>
      <c r="C280" t="inlineStr">
        <is>
          <t>Bar Brahma - Centro</t>
        </is>
      </c>
      <c r="D280" t="inlineStr">
        <is>
          <t>Ajuste - Cobrança de Taxa de Saque para Terceiros</t>
        </is>
      </c>
      <c r="E280" s="27" t="n">
        <v>45845</v>
      </c>
      <c r="F280" s="27" t="n">
        <v>45845</v>
      </c>
      <c r="G280" t="n">
        <v>-10</v>
      </c>
    </row>
    <row r="281">
      <c r="A281" t="n">
        <v>41477</v>
      </c>
      <c r="B281" t="n">
        <v>114</v>
      </c>
      <c r="C281" t="inlineStr">
        <is>
          <t>Bar Brahma - Centro</t>
        </is>
      </c>
      <c r="D281" t="inlineStr">
        <is>
          <t>Cartão de Débito integrado Zig</t>
        </is>
      </c>
      <c r="E281" s="27" t="n">
        <v>45845</v>
      </c>
      <c r="F281" s="27" t="n">
        <v>45844</v>
      </c>
      <c r="G281" t="n">
        <v>12770.88</v>
      </c>
    </row>
    <row r="282">
      <c r="A282" t="n">
        <v>41476</v>
      </c>
      <c r="B282" t="n">
        <v>114</v>
      </c>
      <c r="C282" t="inlineStr">
        <is>
          <t>Bar Brahma - Centro</t>
        </is>
      </c>
      <c r="D282" t="inlineStr">
        <is>
          <t>Taxa de sistema sobre receita de Bar</t>
        </is>
      </c>
      <c r="E282" s="27" t="n">
        <v>45845</v>
      </c>
      <c r="F282" s="27" t="n">
        <v>45844</v>
      </c>
      <c r="G282" t="n">
        <v>-348.58</v>
      </c>
    </row>
    <row r="283">
      <c r="A283" t="n">
        <v>41475</v>
      </c>
      <c r="B283" t="n">
        <v>114</v>
      </c>
      <c r="C283" t="inlineStr">
        <is>
          <t>Bar Brahma - Centro</t>
        </is>
      </c>
      <c r="D283" t="inlineStr">
        <is>
          <t>Cartão de Crédito integrado Zig</t>
        </is>
      </c>
      <c r="E283" s="27" t="n">
        <v>45845</v>
      </c>
      <c r="F283" s="27" t="n">
        <v>45844</v>
      </c>
      <c r="G283" t="n">
        <v>23151.04</v>
      </c>
    </row>
    <row r="284">
      <c r="A284" t="n">
        <v>41480</v>
      </c>
      <c r="B284" t="n">
        <v>114</v>
      </c>
      <c r="C284" t="inlineStr">
        <is>
          <t>Bar Brahma - Centro</t>
        </is>
      </c>
      <c r="D284" t="inlineStr">
        <is>
          <t>Taxa sobre recarga expirada</t>
        </is>
      </c>
      <c r="E284" s="27" t="n">
        <v>45845</v>
      </c>
      <c r="F284" s="27" t="n">
        <v>45845</v>
      </c>
      <c r="G284" t="n">
        <v>-2.26</v>
      </c>
    </row>
    <row r="285">
      <c r="A285" t="n">
        <v>41481</v>
      </c>
      <c r="B285" t="n">
        <v>114</v>
      </c>
      <c r="C285" t="inlineStr">
        <is>
          <t>Bar Brahma - Centro</t>
        </is>
      </c>
      <c r="D285" t="inlineStr">
        <is>
          <t>Transações via Pix</t>
        </is>
      </c>
      <c r="E285" s="27" t="n">
        <v>45845</v>
      </c>
      <c r="F285" s="27" t="n">
        <v>45845</v>
      </c>
      <c r="G285" t="n">
        <v>3138.3</v>
      </c>
    </row>
    <row r="286">
      <c r="A286" t="n">
        <v>41482</v>
      </c>
      <c r="B286" t="n">
        <v>114</v>
      </c>
      <c r="C286" t="inlineStr">
        <is>
          <t>Bar Brahma - Centro</t>
        </is>
      </c>
      <c r="D286" t="inlineStr">
        <is>
          <t>Rebate</t>
        </is>
      </c>
      <c r="E286" s="27" t="n">
        <v>45845</v>
      </c>
      <c r="F286" s="27" t="n">
        <v>45845</v>
      </c>
      <c r="G286" t="n">
        <v>294.64</v>
      </c>
    </row>
    <row r="287">
      <c r="A287" t="n">
        <v>41479</v>
      </c>
      <c r="B287" t="n">
        <v>114</v>
      </c>
      <c r="C287" t="inlineStr">
        <is>
          <t>Bar Brahma - Centro</t>
        </is>
      </c>
      <c r="D287" t="inlineStr">
        <is>
          <t>Saque</t>
        </is>
      </c>
      <c r="E287" s="27" t="n">
        <v>45845</v>
      </c>
      <c r="F287" s="27" t="n">
        <v>45845</v>
      </c>
      <c r="G287" t="n">
        <v>-287766.6</v>
      </c>
    </row>
    <row r="288">
      <c r="A288" t="n">
        <v>41467</v>
      </c>
      <c r="B288" t="n">
        <v>114</v>
      </c>
      <c r="C288" t="inlineStr">
        <is>
          <t>Bar Brahma - Centro</t>
        </is>
      </c>
      <c r="D288" t="inlineStr">
        <is>
          <t>Cartão de Crédito integrado Zig</t>
        </is>
      </c>
      <c r="E288" s="27" t="n">
        <v>45844</v>
      </c>
      <c r="F288" s="27" t="n">
        <v>45843</v>
      </c>
      <c r="G288" t="n">
        <v>204.61</v>
      </c>
    </row>
    <row r="289">
      <c r="A289" t="n">
        <v>41466</v>
      </c>
      <c r="B289" t="n">
        <v>114</v>
      </c>
      <c r="C289" t="inlineStr">
        <is>
          <t>Bar Brahma - Centro</t>
        </is>
      </c>
      <c r="D289" t="inlineStr">
        <is>
          <t>Taxa de sistema sobre receita de Bar</t>
        </is>
      </c>
      <c r="E289" s="27" t="n">
        <v>45844</v>
      </c>
      <c r="F289" s="27" t="n">
        <v>45843</v>
      </c>
      <c r="G289" t="n">
        <v>-1.68</v>
      </c>
    </row>
    <row r="290">
      <c r="A290" t="n">
        <v>41468</v>
      </c>
      <c r="B290" t="n">
        <v>114</v>
      </c>
      <c r="C290" t="inlineStr">
        <is>
          <t>Bar Brahma - Centro</t>
        </is>
      </c>
      <c r="D290" t="inlineStr">
        <is>
          <t>Transações via App</t>
        </is>
      </c>
      <c r="E290" s="27" t="n">
        <v>45844</v>
      </c>
      <c r="F290" s="27" t="n">
        <v>45843</v>
      </c>
      <c r="G290" t="n">
        <v>0.66</v>
      </c>
    </row>
    <row r="291">
      <c r="A291" t="n">
        <v>41469</v>
      </c>
      <c r="B291" t="n">
        <v>114</v>
      </c>
      <c r="C291" t="inlineStr">
        <is>
          <t>Bar Brahma - Centro</t>
        </is>
      </c>
      <c r="D291" t="inlineStr">
        <is>
          <t>Transações via App</t>
        </is>
      </c>
      <c r="E291" s="27" t="n">
        <v>45844</v>
      </c>
      <c r="F291" s="27" t="n">
        <v>45843</v>
      </c>
      <c r="G291" t="n">
        <v>178.95</v>
      </c>
    </row>
    <row r="292">
      <c r="A292" t="n">
        <v>41470</v>
      </c>
      <c r="B292" t="n">
        <v>114</v>
      </c>
      <c r="C292" t="inlineStr">
        <is>
          <t>Bar Brahma - Centro</t>
        </is>
      </c>
      <c r="D292" t="inlineStr">
        <is>
          <t>Taxa de sistema sobre receita de Bar</t>
        </is>
      </c>
      <c r="E292" s="27" t="n">
        <v>45844</v>
      </c>
      <c r="F292" s="27" t="n">
        <v>45843</v>
      </c>
      <c r="G292" t="n">
        <v>-1498.46</v>
      </c>
    </row>
    <row r="293">
      <c r="A293" t="n">
        <v>41471</v>
      </c>
      <c r="B293" t="n">
        <v>114</v>
      </c>
      <c r="C293" t="inlineStr">
        <is>
          <t>Bar Brahma - Centro</t>
        </is>
      </c>
      <c r="D293" t="inlineStr">
        <is>
          <t>Cartão de Crédito integrado Zig</t>
        </is>
      </c>
      <c r="E293" s="27" t="n">
        <v>45844</v>
      </c>
      <c r="F293" s="27" t="n">
        <v>45843</v>
      </c>
      <c r="G293" t="n">
        <v>102029.52</v>
      </c>
    </row>
    <row r="294">
      <c r="A294" t="n">
        <v>41472</v>
      </c>
      <c r="B294" t="n">
        <v>114</v>
      </c>
      <c r="C294" t="inlineStr">
        <is>
          <t>Bar Brahma - Centro</t>
        </is>
      </c>
      <c r="D294" t="inlineStr">
        <is>
          <t>Cartão de Débito integrado Zig</t>
        </is>
      </c>
      <c r="E294" s="27" t="n">
        <v>45844</v>
      </c>
      <c r="F294" s="27" t="n">
        <v>45843</v>
      </c>
      <c r="G294" t="n">
        <v>55203.98</v>
      </c>
    </row>
    <row r="295">
      <c r="A295" t="n">
        <v>41473</v>
      </c>
      <c r="B295" t="n">
        <v>114</v>
      </c>
      <c r="C295" t="inlineStr">
        <is>
          <t>Bar Brahma - Centro</t>
        </is>
      </c>
      <c r="D295" t="inlineStr">
        <is>
          <t>Transações via Pix</t>
        </is>
      </c>
      <c r="E295" s="27" t="n">
        <v>45844</v>
      </c>
      <c r="F295" s="27" t="n">
        <v>45844</v>
      </c>
      <c r="G295" t="n">
        <v>4001.44</v>
      </c>
    </row>
    <row r="296">
      <c r="A296" t="n">
        <v>41474</v>
      </c>
      <c r="B296" t="n">
        <v>114</v>
      </c>
      <c r="C296" t="inlineStr">
        <is>
          <t>Bar Brahma - Centro</t>
        </is>
      </c>
      <c r="D296" t="inlineStr">
        <is>
          <t>Rebate</t>
        </is>
      </c>
      <c r="E296" s="27" t="n">
        <v>45844</v>
      </c>
      <c r="F296" s="27" t="n">
        <v>45844</v>
      </c>
      <c r="G296" t="n">
        <v>348.58</v>
      </c>
    </row>
    <row r="297">
      <c r="A297" t="n">
        <v>41465</v>
      </c>
      <c r="B297" t="n">
        <v>114</v>
      </c>
      <c r="C297" t="inlineStr">
        <is>
          <t>Bar Brahma - Centro</t>
        </is>
      </c>
      <c r="D297" t="inlineStr">
        <is>
          <t>Rebate</t>
        </is>
      </c>
      <c r="E297" s="27" t="n">
        <v>45843</v>
      </c>
      <c r="F297" s="27" t="n">
        <v>45843</v>
      </c>
      <c r="G297" t="n">
        <v>1388.74</v>
      </c>
    </row>
    <row r="298">
      <c r="A298" t="n">
        <v>41464</v>
      </c>
      <c r="B298" t="n">
        <v>114</v>
      </c>
      <c r="C298" t="inlineStr">
        <is>
          <t>Bar Brahma - Centro</t>
        </is>
      </c>
      <c r="D298" t="inlineStr">
        <is>
          <t>Transações via Pix</t>
        </is>
      </c>
      <c r="E298" s="27" t="n">
        <v>45843</v>
      </c>
      <c r="F298" s="27" t="n">
        <v>45843</v>
      </c>
      <c r="G298" t="n">
        <v>17007.56</v>
      </c>
    </row>
    <row r="299">
      <c r="A299" t="n">
        <v>41463</v>
      </c>
      <c r="B299" t="n">
        <v>114</v>
      </c>
      <c r="C299" t="inlineStr">
        <is>
          <t>Bar Brahma - Centro</t>
        </is>
      </c>
      <c r="D299" t="inlineStr">
        <is>
          <t>Rebate</t>
        </is>
      </c>
      <c r="E299" s="27" t="n">
        <v>45843</v>
      </c>
      <c r="F299" s="27" t="n">
        <v>45843</v>
      </c>
      <c r="G299" t="n">
        <v>1.68</v>
      </c>
    </row>
    <row r="300">
      <c r="A300" t="n">
        <v>41462</v>
      </c>
      <c r="B300" t="n">
        <v>114</v>
      </c>
      <c r="C300" t="inlineStr">
        <is>
          <t>Bar Brahma - Centro</t>
        </is>
      </c>
      <c r="D300" t="inlineStr">
        <is>
          <t>Cartão de Débito integrado Zig</t>
        </is>
      </c>
      <c r="E300" s="27" t="n">
        <v>45843</v>
      </c>
      <c r="F300" s="27" t="n">
        <v>45842</v>
      </c>
      <c r="G300" t="n">
        <v>29161.82</v>
      </c>
    </row>
    <row r="301">
      <c r="A301" t="n">
        <v>41461</v>
      </c>
      <c r="B301" t="n">
        <v>114</v>
      </c>
      <c r="C301" t="inlineStr">
        <is>
          <t>Bar Brahma - Centro</t>
        </is>
      </c>
      <c r="D301" t="inlineStr">
        <is>
          <t>Cartão de Crédito integrado Zig</t>
        </is>
      </c>
      <c r="E301" s="27" t="n">
        <v>45843</v>
      </c>
      <c r="F301" s="27" t="n">
        <v>45842</v>
      </c>
      <c r="G301" t="n">
        <v>38370.49</v>
      </c>
    </row>
    <row r="302">
      <c r="A302" t="n">
        <v>41460</v>
      </c>
      <c r="B302" t="n">
        <v>114</v>
      </c>
      <c r="C302" t="inlineStr">
        <is>
          <t>Bar Brahma - Centro</t>
        </is>
      </c>
      <c r="D302" t="inlineStr">
        <is>
          <t>Taxa de sistema sobre receita de Bar</t>
        </is>
      </c>
      <c r="E302" s="27" t="n">
        <v>45843</v>
      </c>
      <c r="F302" s="27" t="n">
        <v>45842</v>
      </c>
      <c r="G302" t="n">
        <v>-641.4400000000001</v>
      </c>
    </row>
    <row r="303">
      <c r="A303" t="n">
        <v>41453</v>
      </c>
      <c r="B303" t="n">
        <v>114</v>
      </c>
      <c r="C303" t="inlineStr">
        <is>
          <t>Bar Brahma - Centro</t>
        </is>
      </c>
      <c r="D303" t="inlineStr">
        <is>
          <t>Cartão de Crédito integrado Zig</t>
        </is>
      </c>
      <c r="E303" s="27" t="n">
        <v>45842</v>
      </c>
      <c r="F303" s="27" t="n">
        <v>45841</v>
      </c>
      <c r="G303" t="n">
        <v>33857.97</v>
      </c>
    </row>
    <row r="304">
      <c r="A304" t="n">
        <v>41451</v>
      </c>
      <c r="B304" t="n">
        <v>114</v>
      </c>
      <c r="C304" t="inlineStr">
        <is>
          <t>Bar Brahma - Centro</t>
        </is>
      </c>
      <c r="D304" t="inlineStr">
        <is>
          <t>Taxa de sistema sobre receita de Bar</t>
        </is>
      </c>
      <c r="E304" s="27" t="n">
        <v>45842</v>
      </c>
      <c r="F304" s="27" t="n">
        <v>45841</v>
      </c>
      <c r="G304" t="n">
        <v>-564.77</v>
      </c>
    </row>
    <row r="305">
      <c r="A305" t="n">
        <v>41452</v>
      </c>
      <c r="B305" t="n">
        <v>114</v>
      </c>
      <c r="C305" t="inlineStr">
        <is>
          <t>Bar Brahma - Centro</t>
        </is>
      </c>
      <c r="D305" t="inlineStr">
        <is>
          <t>Cartão de Débito integrado Zig</t>
        </is>
      </c>
      <c r="E305" s="27" t="n">
        <v>45842</v>
      </c>
      <c r="F305" s="27" t="n">
        <v>45841</v>
      </c>
      <c r="G305" t="n">
        <v>20325.75</v>
      </c>
    </row>
    <row r="306">
      <c r="A306" t="n">
        <v>41454</v>
      </c>
      <c r="B306" t="n">
        <v>114</v>
      </c>
      <c r="C306" t="inlineStr">
        <is>
          <t>Bar Brahma - Centro</t>
        </is>
      </c>
      <c r="D306" t="inlineStr">
        <is>
          <t>Ajuste - Cobrança de Taxa de Saque para Terceiros</t>
        </is>
      </c>
      <c r="E306" s="27" t="n">
        <v>45842</v>
      </c>
      <c r="F306" s="27" t="n">
        <v>45842</v>
      </c>
      <c r="G306" t="n">
        <v>-10</v>
      </c>
    </row>
    <row r="307">
      <c r="A307" t="n">
        <v>41456</v>
      </c>
      <c r="B307" t="n">
        <v>114</v>
      </c>
      <c r="C307" t="inlineStr">
        <is>
          <t>Bar Brahma - Centro</t>
        </is>
      </c>
      <c r="D307" t="inlineStr">
        <is>
          <t>Transações via Pix</t>
        </is>
      </c>
      <c r="E307" s="27" t="n">
        <v>45842</v>
      </c>
      <c r="F307" s="27" t="n">
        <v>45842</v>
      </c>
      <c r="G307" t="n">
        <v>6629.21</v>
      </c>
    </row>
    <row r="308">
      <c r="A308" t="n">
        <v>41457</v>
      </c>
      <c r="B308" t="n">
        <v>114</v>
      </c>
      <c r="C308" t="inlineStr">
        <is>
          <t>Bar Brahma - Centro</t>
        </is>
      </c>
      <c r="D308" t="inlineStr">
        <is>
          <t>Ajuste - Z0401 - Ajuste Apartada Taxa Zig - Lote 358</t>
        </is>
      </c>
      <c r="E308" s="27" t="n">
        <v>45842</v>
      </c>
      <c r="F308" s="27" t="n">
        <v>45841</v>
      </c>
      <c r="G308" t="n">
        <v>-0.18</v>
      </c>
    </row>
    <row r="309">
      <c r="A309" t="n">
        <v>41458</v>
      </c>
      <c r="B309" t="n">
        <v>114</v>
      </c>
      <c r="C309" t="inlineStr">
        <is>
          <t>Bar Brahma - Centro</t>
        </is>
      </c>
      <c r="D309" t="inlineStr">
        <is>
          <t>Ajuste - Z0401 - Ajuste Apartada Taxa de adquirência sobre Débito Apartado - Lote 358</t>
        </is>
      </c>
      <c r="E309" s="27" t="n">
        <v>45842</v>
      </c>
      <c r="F309" s="27" t="n">
        <v>45841</v>
      </c>
      <c r="G309" t="n">
        <v>-0.21</v>
      </c>
    </row>
    <row r="310">
      <c r="A310" t="n">
        <v>41459</v>
      </c>
      <c r="B310" t="n">
        <v>114</v>
      </c>
      <c r="C310" t="inlineStr">
        <is>
          <t>Bar Brahma - Centro</t>
        </is>
      </c>
      <c r="D310" t="inlineStr">
        <is>
          <t>Ajuste - Z0401 - Ajuste Apartada Faturamento Débito Apartado - Lote 358</t>
        </is>
      </c>
      <c r="E310" s="27" t="n">
        <v>45842</v>
      </c>
      <c r="F310" s="27" t="n">
        <v>45841</v>
      </c>
      <c r="G310" t="n">
        <v>22.6</v>
      </c>
    </row>
    <row r="311">
      <c r="A311" t="n">
        <v>41455</v>
      </c>
      <c r="B311" t="n">
        <v>114</v>
      </c>
      <c r="C311" t="inlineStr">
        <is>
          <t>Bar Brahma - Centro</t>
        </is>
      </c>
      <c r="D311" t="inlineStr">
        <is>
          <t>Saque</t>
        </is>
      </c>
      <c r="E311" s="27" t="n">
        <v>45842</v>
      </c>
      <c r="F311" s="27" t="n">
        <v>45842</v>
      </c>
      <c r="G311" t="n">
        <v>-61013.37</v>
      </c>
    </row>
    <row r="312">
      <c r="A312" t="n">
        <v>41450</v>
      </c>
      <c r="B312" t="n">
        <v>114</v>
      </c>
      <c r="C312" t="inlineStr">
        <is>
          <t>Bar Brahma - Centro</t>
        </is>
      </c>
      <c r="D312" t="inlineStr">
        <is>
          <t>Transações via Pix</t>
        </is>
      </c>
      <c r="E312" s="27" t="n">
        <v>45841</v>
      </c>
      <c r="F312" s="27" t="n">
        <v>45841</v>
      </c>
      <c r="G312" t="n">
        <v>7404.42</v>
      </c>
    </row>
    <row r="313">
      <c r="A313" t="n">
        <v>41449</v>
      </c>
      <c r="B313" t="n">
        <v>114</v>
      </c>
      <c r="C313" t="inlineStr">
        <is>
          <t>Bar Brahma - Centro</t>
        </is>
      </c>
      <c r="D313" t="inlineStr">
        <is>
          <t>Saque</t>
        </is>
      </c>
      <c r="E313" s="27" t="n">
        <v>45841</v>
      </c>
      <c r="F313" s="27" t="n">
        <v>45841</v>
      </c>
      <c r="G313" t="n">
        <v>-51288.49</v>
      </c>
    </row>
    <row r="314">
      <c r="A314" t="n">
        <v>41448</v>
      </c>
      <c r="B314" t="n">
        <v>114</v>
      </c>
      <c r="C314" t="inlineStr">
        <is>
          <t>Bar Brahma - Centro</t>
        </is>
      </c>
      <c r="D314" t="inlineStr">
        <is>
          <t>Ajuste - Cobrança de Taxa de Saque para Terceiros</t>
        </is>
      </c>
      <c r="E314" s="27" t="n">
        <v>45841</v>
      </c>
      <c r="F314" s="27" t="n">
        <v>45841</v>
      </c>
      <c r="G314" t="n">
        <v>-10</v>
      </c>
    </row>
    <row r="315">
      <c r="A315" t="n">
        <v>41447</v>
      </c>
      <c r="B315" t="n">
        <v>114</v>
      </c>
      <c r="C315" t="inlineStr">
        <is>
          <t>Bar Brahma - Centro</t>
        </is>
      </c>
      <c r="D315" t="inlineStr">
        <is>
          <t>Cartão de Débito integrado Zig</t>
        </is>
      </c>
      <c r="E315" s="27" t="n">
        <v>45841</v>
      </c>
      <c r="F315" s="27" t="n">
        <v>45840</v>
      </c>
      <c r="G315" t="n">
        <v>18571.04</v>
      </c>
    </row>
    <row r="316">
      <c r="A316" t="n">
        <v>41446</v>
      </c>
      <c r="B316" t="n">
        <v>114</v>
      </c>
      <c r="C316" t="inlineStr">
        <is>
          <t>Bar Brahma - Centro</t>
        </is>
      </c>
      <c r="D316" t="inlineStr">
        <is>
          <t>Cartão de Crédito integrado Zig</t>
        </is>
      </c>
      <c r="E316" s="27" t="n">
        <v>45841</v>
      </c>
      <c r="F316" s="27" t="n">
        <v>45840</v>
      </c>
      <c r="G316" t="n">
        <v>25427.08</v>
      </c>
    </row>
    <row r="317">
      <c r="A317" t="n">
        <v>41445</v>
      </c>
      <c r="B317" t="n">
        <v>114</v>
      </c>
      <c r="C317" t="inlineStr">
        <is>
          <t>Bar Brahma - Centro</t>
        </is>
      </c>
      <c r="D317" t="inlineStr">
        <is>
          <t>Taxa de sistema sobre receita de Bar</t>
        </is>
      </c>
      <c r="E317" s="27" t="n">
        <v>45841</v>
      </c>
      <c r="F317" s="27" t="n">
        <v>45840</v>
      </c>
      <c r="G317" t="n">
        <v>-458.33</v>
      </c>
    </row>
    <row r="318">
      <c r="A318" t="n">
        <v>41442</v>
      </c>
      <c r="B318" t="n">
        <v>114</v>
      </c>
      <c r="C318" t="inlineStr">
        <is>
          <t>Bar Brahma - Centro</t>
        </is>
      </c>
      <c r="D318" t="inlineStr">
        <is>
          <t>Ajuste - Cobrança de Taxa de Saque para Terceiros</t>
        </is>
      </c>
      <c r="E318" s="27" t="n">
        <v>45840</v>
      </c>
      <c r="F318" s="27" t="n">
        <v>45840</v>
      </c>
      <c r="G318" t="n">
        <v>-10</v>
      </c>
    </row>
    <row r="319">
      <c r="A319" t="n">
        <v>41439</v>
      </c>
      <c r="B319" t="n">
        <v>114</v>
      </c>
      <c r="C319" t="inlineStr">
        <is>
          <t>Bar Brahma - Centro</t>
        </is>
      </c>
      <c r="D319" t="inlineStr">
        <is>
          <t>Cartão de Crédito integrado Zig</t>
        </is>
      </c>
      <c r="E319" s="27" t="n">
        <v>45840</v>
      </c>
      <c r="F319" s="27" t="n">
        <v>45839</v>
      </c>
      <c r="G319" t="n">
        <v>11773.58</v>
      </c>
    </row>
    <row r="320">
      <c r="A320" t="n">
        <v>41440</v>
      </c>
      <c r="B320" t="n">
        <v>114</v>
      </c>
      <c r="C320" t="inlineStr">
        <is>
          <t>Bar Brahma - Centro</t>
        </is>
      </c>
      <c r="D320" t="inlineStr">
        <is>
          <t>Cartão de Débito integrado Zig</t>
        </is>
      </c>
      <c r="E320" s="27" t="n">
        <v>45840</v>
      </c>
      <c r="F320" s="27" t="n">
        <v>45839</v>
      </c>
      <c r="G320" t="n">
        <v>11346.15</v>
      </c>
    </row>
    <row r="321">
      <c r="A321" t="n">
        <v>41441</v>
      </c>
      <c r="B321" t="n">
        <v>114</v>
      </c>
      <c r="C321" t="inlineStr">
        <is>
          <t>Bar Brahma - Centro</t>
        </is>
      </c>
      <c r="D321" t="inlineStr">
        <is>
          <t>Taxa de sistema sobre receita de Bar</t>
        </is>
      </c>
      <c r="E321" s="27" t="n">
        <v>45840</v>
      </c>
      <c r="F321" s="27" t="n">
        <v>45839</v>
      </c>
      <c r="G321" t="n">
        <v>-225.74</v>
      </c>
    </row>
    <row r="322">
      <c r="A322" t="n">
        <v>41443</v>
      </c>
      <c r="B322" t="n">
        <v>114</v>
      </c>
      <c r="C322" t="inlineStr">
        <is>
          <t>Bar Brahma - Centro</t>
        </is>
      </c>
      <c r="D322" t="inlineStr">
        <is>
          <t>Saque</t>
        </is>
      </c>
      <c r="E322" s="27" t="n">
        <v>45840</v>
      </c>
      <c r="F322" s="27" t="n">
        <v>45840</v>
      </c>
      <c r="G322" t="n">
        <v>-25985.29</v>
      </c>
    </row>
    <row r="323">
      <c r="A323" t="n">
        <v>41444</v>
      </c>
      <c r="B323" t="n">
        <v>114</v>
      </c>
      <c r="C323" t="inlineStr">
        <is>
          <t>Bar Brahma - Centro</t>
        </is>
      </c>
      <c r="D323" t="inlineStr">
        <is>
          <t>Transações via Pix</t>
        </is>
      </c>
      <c r="E323" s="27" t="n">
        <v>45840</v>
      </c>
      <c r="F323" s="27" t="n">
        <v>45840</v>
      </c>
      <c r="G323" t="n">
        <v>7758.7</v>
      </c>
    </row>
    <row r="324">
      <c r="A324" t="n">
        <v>41435</v>
      </c>
      <c r="B324" t="n">
        <v>114</v>
      </c>
      <c r="C324" t="inlineStr">
        <is>
          <t>Bar Brahma - Centro</t>
        </is>
      </c>
      <c r="D324" t="inlineStr">
        <is>
          <t>Transações via Pix</t>
        </is>
      </c>
      <c r="E324" s="27" t="n">
        <v>45839</v>
      </c>
      <c r="F324" s="27" t="n">
        <v>45839</v>
      </c>
      <c r="G324" t="n">
        <v>3067.71</v>
      </c>
    </row>
    <row r="325">
      <c r="A325" t="n">
        <v>41434</v>
      </c>
      <c r="B325" t="n">
        <v>114</v>
      </c>
      <c r="C325" t="inlineStr">
        <is>
          <t>Bar Brahma - Centro</t>
        </is>
      </c>
      <c r="D325" t="inlineStr">
        <is>
          <t>Taxa sobre recarga expirada</t>
        </is>
      </c>
      <c r="E325" s="27" t="n">
        <v>45839</v>
      </c>
      <c r="F325" s="27" t="n">
        <v>45839</v>
      </c>
      <c r="G325" t="n">
        <v>-17.5</v>
      </c>
    </row>
    <row r="326">
      <c r="A326" t="n">
        <v>41433</v>
      </c>
      <c r="B326" t="n">
        <v>114</v>
      </c>
      <c r="C326" t="inlineStr">
        <is>
          <t>Bar Brahma - Centro</t>
        </is>
      </c>
      <c r="D326" t="inlineStr">
        <is>
          <t>Saque</t>
        </is>
      </c>
      <c r="E326" s="27" t="n">
        <v>45839</v>
      </c>
      <c r="F326" s="27" t="n">
        <v>45839</v>
      </c>
      <c r="G326" t="n">
        <v>-20985.06</v>
      </c>
    </row>
    <row r="327">
      <c r="A327" t="n">
        <v>41432</v>
      </c>
      <c r="B327" t="n">
        <v>114</v>
      </c>
      <c r="C327" t="inlineStr">
        <is>
          <t>Bar Brahma - Centro</t>
        </is>
      </c>
      <c r="D327" t="inlineStr">
        <is>
          <t>Ajuste - Cobrança de Taxa de Saque para Terceiros</t>
        </is>
      </c>
      <c r="E327" s="27" t="n">
        <v>45839</v>
      </c>
      <c r="F327" s="27" t="n">
        <v>45839</v>
      </c>
      <c r="G327" t="n">
        <v>-10</v>
      </c>
    </row>
    <row r="328">
      <c r="A328" t="n">
        <v>41431</v>
      </c>
      <c r="B328" t="n">
        <v>114</v>
      </c>
      <c r="C328" t="inlineStr">
        <is>
          <t>Bar Brahma - Centro</t>
        </is>
      </c>
      <c r="D328" t="inlineStr">
        <is>
          <t>Cobrança geral - Z0101 -  3 PDVs - R$20,00 Cada (id 86dwtjt0j)</t>
        </is>
      </c>
      <c r="E328" s="27" t="n">
        <v>45839</v>
      </c>
      <c r="F328" s="27" t="n">
        <v>45839</v>
      </c>
      <c r="G328" t="n">
        <v>-60</v>
      </c>
    </row>
    <row r="329">
      <c r="A329" t="n">
        <v>41430</v>
      </c>
      <c r="B329" t="n">
        <v>114</v>
      </c>
      <c r="C329" t="inlineStr">
        <is>
          <t>Bar Brahma - Centro</t>
        </is>
      </c>
      <c r="D329" t="inlineStr">
        <is>
          <t>Cobrança geral - Z0101 - Ref.:40 Pdv's R$20 cada</t>
        </is>
      </c>
      <c r="E329" s="27" t="n">
        <v>45839</v>
      </c>
      <c r="F329" s="27" t="n">
        <v>45839</v>
      </c>
      <c r="G329" t="n">
        <v>-800</v>
      </c>
    </row>
    <row r="330">
      <c r="A330" t="n">
        <v>41429</v>
      </c>
      <c r="B330" t="n">
        <v>114</v>
      </c>
      <c r="C330" t="inlineStr">
        <is>
          <t>Bar Brahma - Centro</t>
        </is>
      </c>
      <c r="D330" t="inlineStr">
        <is>
          <t>Cobrança geral - Z0101 - Ref.:1 Totem R$300 cada</t>
        </is>
      </c>
      <c r="E330" s="27" t="n">
        <v>45839</v>
      </c>
      <c r="F330" s="27" t="n">
        <v>45839</v>
      </c>
      <c r="G330" t="n">
        <v>-300</v>
      </c>
    </row>
    <row r="331">
      <c r="A331" t="n">
        <v>41428</v>
      </c>
      <c r="B331" t="n">
        <v>114</v>
      </c>
      <c r="C331" t="inlineStr">
        <is>
          <t>Bar Brahma - Centro</t>
        </is>
      </c>
      <c r="D331" t="inlineStr">
        <is>
          <t>Cobrança geral - Z0101 - Ref.:5 Smartpos R$20 cada</t>
        </is>
      </c>
      <c r="E331" s="27" t="n">
        <v>45839</v>
      </c>
      <c r="F331" s="27" t="n">
        <v>45839</v>
      </c>
      <c r="G331" t="n">
        <v>-100</v>
      </c>
    </row>
    <row r="332">
      <c r="A332" t="n">
        <v>41424</v>
      </c>
      <c r="B332" t="n">
        <v>114</v>
      </c>
      <c r="C332" t="inlineStr">
        <is>
          <t>Bar Brahma - Centro</t>
        </is>
      </c>
      <c r="D332" t="inlineStr">
        <is>
          <t>Saldo Inicial</t>
        </is>
      </c>
      <c r="E332" s="27" t="n">
        <v>45839</v>
      </c>
      <c r="F332" s="27" t="n">
        <v>45839</v>
      </c>
      <c r="G332" t="n">
        <v>3162.23</v>
      </c>
    </row>
    <row r="333">
      <c r="A333" t="n">
        <v>37836</v>
      </c>
      <c r="B333" t="n">
        <v>114</v>
      </c>
      <c r="C333" t="inlineStr">
        <is>
          <t>Bar Brahma - Centro</t>
        </is>
      </c>
      <c r="D333" t="inlineStr">
        <is>
          <t>Cartão de Crédito integrado Zig</t>
        </is>
      </c>
      <c r="E333" s="27" t="n">
        <v>45839</v>
      </c>
      <c r="F333" s="27" t="n">
        <v>45838</v>
      </c>
      <c r="G333" t="n">
        <v>11886.58</v>
      </c>
    </row>
    <row r="334">
      <c r="A334" t="n">
        <v>37837</v>
      </c>
      <c r="B334" t="n">
        <v>114</v>
      </c>
      <c r="C334" t="inlineStr">
        <is>
          <t>Bar Brahma - Centro</t>
        </is>
      </c>
      <c r="D334" t="inlineStr">
        <is>
          <t>Taxa de sistema sobre receita de Bar</t>
        </is>
      </c>
      <c r="E334" s="27" t="n">
        <v>45839</v>
      </c>
      <c r="F334" s="27" t="n">
        <v>45838</v>
      </c>
      <c r="G334" t="n">
        <v>-197.64</v>
      </c>
    </row>
    <row r="335">
      <c r="A335" t="n">
        <v>37838</v>
      </c>
      <c r="B335" t="n">
        <v>114</v>
      </c>
      <c r="C335" t="inlineStr">
        <is>
          <t>Bar Brahma - Centro</t>
        </is>
      </c>
      <c r="D335" t="inlineStr">
        <is>
          <t>Cartão de Débito integrado Zig</t>
        </is>
      </c>
      <c r="E335" s="27" t="n">
        <v>45839</v>
      </c>
      <c r="F335" s="27" t="n">
        <v>45838</v>
      </c>
      <c r="G335" t="n">
        <v>7403.89</v>
      </c>
    </row>
    <row r="336">
      <c r="A336" t="n">
        <v>37847</v>
      </c>
      <c r="B336" t="n">
        <v>114</v>
      </c>
      <c r="C336" t="inlineStr">
        <is>
          <t>Bar Brahma - Centro</t>
        </is>
      </c>
      <c r="D336" t="inlineStr">
        <is>
          <t>Ajuste - Z0401 - Ajuste Apartada Faturamento Crédito Apartado - Lote 351</t>
        </is>
      </c>
      <c r="E336" s="27" t="n">
        <v>45839</v>
      </c>
      <c r="F336" s="27" t="n">
        <v>45838</v>
      </c>
      <c r="G336" t="n">
        <v>52.91</v>
      </c>
    </row>
    <row r="337">
      <c r="A337" t="n">
        <v>37848</v>
      </c>
      <c r="B337" t="n">
        <v>114</v>
      </c>
      <c r="C337" t="inlineStr">
        <is>
          <t>Bar Brahma - Centro</t>
        </is>
      </c>
      <c r="D337" t="inlineStr">
        <is>
          <t>Ajuste - Z0401 - Ajuste Apartada Taxa de adquirência sobre Crédito Apartado - Lote 351</t>
        </is>
      </c>
      <c r="E337" s="27" t="n">
        <v>45839</v>
      </c>
      <c r="F337" s="27" t="n">
        <v>45838</v>
      </c>
      <c r="G337" t="n">
        <v>-1.4</v>
      </c>
    </row>
    <row r="338">
      <c r="A338" t="n">
        <v>37849</v>
      </c>
      <c r="B338" t="n">
        <v>114</v>
      </c>
      <c r="C338" t="inlineStr">
        <is>
          <t>Bar Brahma - Centro</t>
        </is>
      </c>
      <c r="D338" t="inlineStr">
        <is>
          <t>Ajuste - Z0401 - Ajuste Apartada Taxa Zig - Lote 351</t>
        </is>
      </c>
      <c r="E338" s="27" t="n">
        <v>45839</v>
      </c>
      <c r="F338" s="27" t="n">
        <v>45838</v>
      </c>
      <c r="G338" t="n">
        <v>-0.42</v>
      </c>
    </row>
    <row r="339">
      <c r="A339" t="n">
        <v>37678</v>
      </c>
      <c r="B339" t="n">
        <v>114</v>
      </c>
      <c r="C339" t="inlineStr">
        <is>
          <t>Bar Brahma - Centro</t>
        </is>
      </c>
      <c r="D339" t="inlineStr">
        <is>
          <t>Ajuste - Cobrança de Taxa de Saque para Terceiros</t>
        </is>
      </c>
      <c r="E339" s="27" t="n">
        <v>45838</v>
      </c>
      <c r="F339" s="27" t="n">
        <v>45838</v>
      </c>
      <c r="G339" t="n">
        <v>-10</v>
      </c>
    </row>
    <row r="340">
      <c r="A340" t="n">
        <v>37676</v>
      </c>
      <c r="B340" t="n">
        <v>114</v>
      </c>
      <c r="C340" t="inlineStr">
        <is>
          <t>Bar Brahma - Centro</t>
        </is>
      </c>
      <c r="D340" t="inlineStr">
        <is>
          <t>Cartão de Débito integrado Zig</t>
        </is>
      </c>
      <c r="E340" s="27" t="n">
        <v>45838</v>
      </c>
      <c r="F340" s="27" t="n">
        <v>45837</v>
      </c>
      <c r="G340" t="n">
        <v>19817.3</v>
      </c>
    </row>
    <row r="341">
      <c r="A341" t="n">
        <v>37675</v>
      </c>
      <c r="B341" t="n">
        <v>114</v>
      </c>
      <c r="C341" t="inlineStr">
        <is>
          <t>Bar Brahma - Centro</t>
        </is>
      </c>
      <c r="D341" t="inlineStr">
        <is>
          <t>Cartão de Crédito integrado Zig</t>
        </is>
      </c>
      <c r="E341" s="27" t="n">
        <v>45838</v>
      </c>
      <c r="F341" s="27" t="n">
        <v>45837</v>
      </c>
      <c r="G341" t="n">
        <v>47261.88</v>
      </c>
    </row>
    <row r="342">
      <c r="A342" t="n">
        <v>37674</v>
      </c>
      <c r="B342" t="n">
        <v>114</v>
      </c>
      <c r="C342" t="inlineStr">
        <is>
          <t>Bar Brahma - Centro</t>
        </is>
      </c>
      <c r="D342" t="inlineStr">
        <is>
          <t>Taxa de sistema sobre receita de Bar</t>
        </is>
      </c>
      <c r="E342" s="27" t="n">
        <v>45838</v>
      </c>
      <c r="F342" s="27" t="n">
        <v>45837</v>
      </c>
      <c r="G342" t="n">
        <v>-628.5599999999999</v>
      </c>
    </row>
    <row r="343">
      <c r="A343" t="n">
        <v>37673</v>
      </c>
      <c r="B343" t="n">
        <v>114</v>
      </c>
      <c r="C343" t="inlineStr">
        <is>
          <t>Bar Brahma - Centro</t>
        </is>
      </c>
      <c r="D343" t="inlineStr">
        <is>
          <t>Saldo Inicial</t>
        </is>
      </c>
      <c r="E343" s="27" t="n">
        <v>45838</v>
      </c>
      <c r="F343" s="27" t="n">
        <v>45838</v>
      </c>
      <c r="G343" t="n">
        <v>278294.34</v>
      </c>
    </row>
    <row r="344">
      <c r="A344" t="n">
        <v>37681</v>
      </c>
      <c r="B344" t="n">
        <v>114</v>
      </c>
      <c r="C344" t="inlineStr">
        <is>
          <t>Bar Brahma - Centro</t>
        </is>
      </c>
      <c r="D344" t="inlineStr">
        <is>
          <t>Rebate</t>
        </is>
      </c>
      <c r="E344" s="27" t="n">
        <v>45838</v>
      </c>
      <c r="F344" s="27" t="n">
        <v>45838</v>
      </c>
      <c r="G344" t="n">
        <v>197.64</v>
      </c>
    </row>
    <row r="345">
      <c r="A345" t="n">
        <v>37680</v>
      </c>
      <c r="B345" t="n">
        <v>114</v>
      </c>
      <c r="C345" t="inlineStr">
        <is>
          <t>Bar Brahma - Centro</t>
        </is>
      </c>
      <c r="D345" t="inlineStr">
        <is>
          <t>Transações via Pix</t>
        </is>
      </c>
      <c r="E345" s="27" t="n">
        <v>45838</v>
      </c>
      <c r="F345" s="27" t="n">
        <v>45838</v>
      </c>
      <c r="G345" t="n">
        <v>2964.59</v>
      </c>
    </row>
    <row r="346">
      <c r="A346" t="n">
        <v>37679</v>
      </c>
      <c r="B346" t="n">
        <v>114</v>
      </c>
      <c r="C346" t="inlineStr">
        <is>
          <t>Bar Brahma - Centro</t>
        </is>
      </c>
      <c r="D346" t="inlineStr">
        <is>
          <t>Saque</t>
        </is>
      </c>
      <c r="E346" s="27" t="n">
        <v>45838</v>
      </c>
      <c r="F346" s="27" t="n">
        <v>45838</v>
      </c>
      <c r="G346" t="n">
        <v>-344737.88</v>
      </c>
    </row>
    <row r="347">
      <c r="A347" t="n">
        <v>37677</v>
      </c>
      <c r="B347" t="n">
        <v>114</v>
      </c>
      <c r="C347" t="inlineStr">
        <is>
          <t>Bar Brahma - Centro</t>
        </is>
      </c>
      <c r="D347" t="inlineStr">
        <is>
          <t>Transações via App</t>
        </is>
      </c>
      <c r="E347" s="27" t="n">
        <v>45838</v>
      </c>
      <c r="F347" s="27" t="n">
        <v>45837</v>
      </c>
      <c r="G347" t="n">
        <v>2.92</v>
      </c>
    </row>
    <row r="348">
      <c r="A348" t="n">
        <v>35570</v>
      </c>
      <c r="B348" t="n">
        <v>114</v>
      </c>
      <c r="C348" t="inlineStr">
        <is>
          <t>Bar Brahma - Centro</t>
        </is>
      </c>
      <c r="D348" t="inlineStr">
        <is>
          <t>Rebate</t>
        </is>
      </c>
      <c r="E348" s="27" t="n">
        <v>45837</v>
      </c>
      <c r="F348" s="27" t="n">
        <v>45837</v>
      </c>
      <c r="G348" t="n">
        <v>628.5599999999999</v>
      </c>
    </row>
    <row r="349">
      <c r="A349" t="n">
        <v>35567</v>
      </c>
      <c r="B349" t="n">
        <v>114</v>
      </c>
      <c r="C349" t="inlineStr">
        <is>
          <t>Bar Brahma - Centro</t>
        </is>
      </c>
      <c r="D349" t="inlineStr">
        <is>
          <t>Cartão de Débito integrado Zig</t>
        </is>
      </c>
      <c r="E349" s="27" t="n">
        <v>45837</v>
      </c>
      <c r="F349" s="27" t="n">
        <v>45836</v>
      </c>
      <c r="G349" t="n">
        <v>43620.19</v>
      </c>
    </row>
    <row r="350">
      <c r="A350" t="n">
        <v>35568</v>
      </c>
      <c r="B350" t="n">
        <v>114</v>
      </c>
      <c r="C350" t="inlineStr">
        <is>
          <t>Bar Brahma - Centro</t>
        </is>
      </c>
      <c r="D350" t="inlineStr">
        <is>
          <t>Cartão de Crédito integrado Zig</t>
        </is>
      </c>
      <c r="E350" s="27" t="n">
        <v>45837</v>
      </c>
      <c r="F350" s="27" t="n">
        <v>45836</v>
      </c>
      <c r="G350" t="n">
        <v>99825.2</v>
      </c>
    </row>
    <row r="351">
      <c r="A351" t="n">
        <v>35569</v>
      </c>
      <c r="B351" t="n">
        <v>114</v>
      </c>
      <c r="C351" t="inlineStr">
        <is>
          <t>Bar Brahma - Centro</t>
        </is>
      </c>
      <c r="D351" t="inlineStr">
        <is>
          <t>Transações via Pix</t>
        </is>
      </c>
      <c r="E351" s="27" t="n">
        <v>45837</v>
      </c>
      <c r="F351" s="27" t="n">
        <v>45837</v>
      </c>
      <c r="G351" t="n">
        <v>5616.57</v>
      </c>
    </row>
    <row r="352">
      <c r="A352" t="n">
        <v>35566</v>
      </c>
      <c r="B352" t="n">
        <v>114</v>
      </c>
      <c r="C352" t="inlineStr">
        <is>
          <t>Bar Brahma - Centro</t>
        </is>
      </c>
      <c r="D352" t="inlineStr">
        <is>
          <t>Taxa de sistema sobre receita de Bar</t>
        </is>
      </c>
      <c r="E352" s="27" t="n">
        <v>45837</v>
      </c>
      <c r="F352" s="27" t="n">
        <v>45836</v>
      </c>
      <c r="G352" t="n">
        <v>-1444.33</v>
      </c>
    </row>
    <row r="353">
      <c r="A353" t="n">
        <v>35560</v>
      </c>
      <c r="B353" t="n">
        <v>114</v>
      </c>
      <c r="C353" t="inlineStr">
        <is>
          <t>Bar Brahma - Centro</t>
        </is>
      </c>
      <c r="D353" t="inlineStr">
        <is>
          <t>Taxa de sistema sobre receita de Bar</t>
        </is>
      </c>
      <c r="E353" s="27" t="n">
        <v>45836</v>
      </c>
      <c r="F353" s="27" t="n">
        <v>45835</v>
      </c>
      <c r="G353" t="n">
        <v>-880.21</v>
      </c>
    </row>
    <row r="354">
      <c r="A354" t="n">
        <v>35561</v>
      </c>
      <c r="B354" t="n">
        <v>114</v>
      </c>
      <c r="C354" t="inlineStr">
        <is>
          <t>Bar Brahma - Centro</t>
        </is>
      </c>
      <c r="D354" t="inlineStr">
        <is>
          <t>Cartão de Débito integrado Zig</t>
        </is>
      </c>
      <c r="E354" s="27" t="n">
        <v>45836</v>
      </c>
      <c r="F354" s="27" t="n">
        <v>45835</v>
      </c>
      <c r="G354" t="n">
        <v>32518.97</v>
      </c>
    </row>
    <row r="355">
      <c r="A355" t="n">
        <v>35562</v>
      </c>
      <c r="B355" t="n">
        <v>114</v>
      </c>
      <c r="C355" t="inlineStr">
        <is>
          <t>Bar Brahma - Centro</t>
        </is>
      </c>
      <c r="D355" t="inlineStr">
        <is>
          <t>Cartão de Crédito integrado Zig</t>
        </is>
      </c>
      <c r="E355" s="27" t="n">
        <v>45836</v>
      </c>
      <c r="F355" s="27" t="n">
        <v>45835</v>
      </c>
      <c r="G355" t="n">
        <v>56729.62</v>
      </c>
    </row>
    <row r="356">
      <c r="A356" t="n">
        <v>35563</v>
      </c>
      <c r="B356" t="n">
        <v>114</v>
      </c>
      <c r="C356" t="inlineStr">
        <is>
          <t>Bar Brahma - Centro</t>
        </is>
      </c>
      <c r="D356" t="inlineStr">
        <is>
          <t>Taxa sobre recarga expirada</t>
        </is>
      </c>
      <c r="E356" s="27" t="n">
        <v>45836</v>
      </c>
      <c r="F356" s="27" t="n">
        <v>45836</v>
      </c>
      <c r="G356" t="n">
        <v>-28.28</v>
      </c>
    </row>
    <row r="357">
      <c r="A357" t="n">
        <v>35564</v>
      </c>
      <c r="B357" t="n">
        <v>114</v>
      </c>
      <c r="C357" t="inlineStr">
        <is>
          <t>Bar Brahma - Centro</t>
        </is>
      </c>
      <c r="D357" t="inlineStr">
        <is>
          <t>Transações via Pix</t>
        </is>
      </c>
      <c r="E357" s="27" t="n">
        <v>45836</v>
      </c>
      <c r="F357" s="27" t="n">
        <v>45836</v>
      </c>
      <c r="G357" t="n">
        <v>25497.16</v>
      </c>
    </row>
    <row r="358">
      <c r="A358" t="n">
        <v>35565</v>
      </c>
      <c r="B358" t="n">
        <v>114</v>
      </c>
      <c r="C358" t="inlineStr">
        <is>
          <t>Bar Brahma - Centro</t>
        </is>
      </c>
      <c r="D358" t="inlineStr">
        <is>
          <t>Rebate</t>
        </is>
      </c>
      <c r="E358" s="27" t="n">
        <v>45836</v>
      </c>
      <c r="F358" s="27" t="n">
        <v>45836</v>
      </c>
      <c r="G358" t="n">
        <v>1444.33</v>
      </c>
    </row>
    <row r="359">
      <c r="A359" t="n">
        <v>35554</v>
      </c>
      <c r="B359" t="n">
        <v>114</v>
      </c>
      <c r="C359" t="inlineStr">
        <is>
          <t>Bar Brahma - Centro</t>
        </is>
      </c>
      <c r="D359" t="inlineStr">
        <is>
          <t>Transações via App</t>
        </is>
      </c>
      <c r="E359" s="27" t="n">
        <v>45835</v>
      </c>
      <c r="F359" s="27" t="n">
        <v>45834</v>
      </c>
      <c r="G359" t="n">
        <v>5.84</v>
      </c>
    </row>
    <row r="360">
      <c r="A360" t="n">
        <v>35551</v>
      </c>
      <c r="B360" t="n">
        <v>114</v>
      </c>
      <c r="C360" t="inlineStr">
        <is>
          <t>Bar Brahma - Centro</t>
        </is>
      </c>
      <c r="D360" t="inlineStr">
        <is>
          <t>Taxa de sistema sobre receita de Bar</t>
        </is>
      </c>
      <c r="E360" s="27" t="n">
        <v>45835</v>
      </c>
      <c r="F360" s="27" t="n">
        <v>45834</v>
      </c>
      <c r="G360" t="n">
        <v>-607.92</v>
      </c>
    </row>
    <row r="361">
      <c r="A361" t="n">
        <v>35552</v>
      </c>
      <c r="B361" t="n">
        <v>114</v>
      </c>
      <c r="C361" t="inlineStr">
        <is>
          <t>Bar Brahma - Centro</t>
        </is>
      </c>
      <c r="D361" t="inlineStr">
        <is>
          <t>Cartão de Débito integrado Zig</t>
        </is>
      </c>
      <c r="E361" s="27" t="n">
        <v>45835</v>
      </c>
      <c r="F361" s="27" t="n">
        <v>45834</v>
      </c>
      <c r="G361" t="n">
        <v>15622.44</v>
      </c>
    </row>
    <row r="362">
      <c r="A362" t="n">
        <v>35553</v>
      </c>
      <c r="B362" t="n">
        <v>114</v>
      </c>
      <c r="C362" t="inlineStr">
        <is>
          <t>Bar Brahma - Centro</t>
        </is>
      </c>
      <c r="D362" t="inlineStr">
        <is>
          <t>Cartão de Crédito integrado Zig</t>
        </is>
      </c>
      <c r="E362" s="27" t="n">
        <v>45835</v>
      </c>
      <c r="F362" s="27" t="n">
        <v>45834</v>
      </c>
      <c r="G362" t="n">
        <v>45917.23</v>
      </c>
    </row>
    <row r="363">
      <c r="A363" t="n">
        <v>35555</v>
      </c>
      <c r="B363" t="n">
        <v>114</v>
      </c>
      <c r="C363" t="inlineStr">
        <is>
          <t>Bar Brahma - Centro</t>
        </is>
      </c>
      <c r="D363" t="inlineStr">
        <is>
          <t>Ajuste - Cobrança de Taxa de Saque para Terceiros</t>
        </is>
      </c>
      <c r="E363" s="27" t="n">
        <v>45835</v>
      </c>
      <c r="F363" s="27" t="n">
        <v>45835</v>
      </c>
      <c r="G363" t="n">
        <v>-10</v>
      </c>
    </row>
    <row r="364">
      <c r="A364" t="n">
        <v>35556</v>
      </c>
      <c r="B364" t="n">
        <v>114</v>
      </c>
      <c r="C364" t="inlineStr">
        <is>
          <t>Bar Brahma - Centro</t>
        </is>
      </c>
      <c r="D364" t="inlineStr">
        <is>
          <t>Saque</t>
        </is>
      </c>
      <c r="E364" s="27" t="n">
        <v>45835</v>
      </c>
      <c r="F364" s="27" t="n">
        <v>45835</v>
      </c>
      <c r="G364" t="n">
        <v>-79128.41</v>
      </c>
    </row>
    <row r="365">
      <c r="A365" t="n">
        <v>35557</v>
      </c>
      <c r="B365" t="n">
        <v>114</v>
      </c>
      <c r="C365" t="inlineStr">
        <is>
          <t>Bar Brahma - Centro</t>
        </is>
      </c>
      <c r="D365" t="inlineStr">
        <is>
          <t xml:space="preserve">Ajuste - Z0223 - Ref.: Equipamentos Avariados PDV011257 PDV010312 PDV010453 PDV008117 PDV006772 tela quebrada PB95244L79686 PBA1235473540 tampa de bobina quebrada - BOL_10062025 - DOC ERP - 112163
</t>
        </is>
      </c>
      <c r="E365" s="27" t="n">
        <v>45835</v>
      </c>
      <c r="F365" s="27" t="n">
        <v>45835</v>
      </c>
      <c r="G365" t="n">
        <v>1028</v>
      </c>
    </row>
    <row r="366">
      <c r="A366" t="n">
        <v>35558</v>
      </c>
      <c r="B366" t="n">
        <v>114</v>
      </c>
      <c r="C366" t="inlineStr">
        <is>
          <t>Bar Brahma - Centro</t>
        </is>
      </c>
      <c r="D366" t="inlineStr">
        <is>
          <t>Transações via Pix</t>
        </is>
      </c>
      <c r="E366" s="27" t="n">
        <v>45835</v>
      </c>
      <c r="F366" s="27" t="n">
        <v>45835</v>
      </c>
      <c r="G366" t="n">
        <v>12858.35</v>
      </c>
    </row>
    <row r="367">
      <c r="A367" t="n">
        <v>35559</v>
      </c>
      <c r="B367" t="n">
        <v>114</v>
      </c>
      <c r="C367" t="inlineStr">
        <is>
          <t>Bar Brahma - Centro</t>
        </is>
      </c>
      <c r="D367" t="inlineStr">
        <is>
          <t>Rebate</t>
        </is>
      </c>
      <c r="E367" s="27" t="n">
        <v>45835</v>
      </c>
      <c r="F367" s="27" t="n">
        <v>45835</v>
      </c>
      <c r="G367" t="n">
        <v>880.21</v>
      </c>
    </row>
    <row r="368">
      <c r="A368" t="n">
        <v>35543</v>
      </c>
      <c r="B368" t="n">
        <v>114</v>
      </c>
      <c r="C368" t="inlineStr">
        <is>
          <t>Bar Brahma - Centro</t>
        </is>
      </c>
      <c r="D368" t="inlineStr">
        <is>
          <t>Taxa de sistema sobre receita de Bar</t>
        </is>
      </c>
      <c r="E368" s="27" t="n">
        <v>45834</v>
      </c>
      <c r="F368" s="27" t="n">
        <v>45833</v>
      </c>
      <c r="G368" t="n">
        <v>-808.76</v>
      </c>
    </row>
    <row r="369">
      <c r="A369" t="n">
        <v>35550</v>
      </c>
      <c r="B369" t="n">
        <v>114</v>
      </c>
      <c r="C369" t="inlineStr">
        <is>
          <t>Bar Brahma - Centro</t>
        </is>
      </c>
      <c r="D369" t="inlineStr">
        <is>
          <t>Rebate</t>
        </is>
      </c>
      <c r="E369" s="27" t="n">
        <v>45834</v>
      </c>
      <c r="F369" s="27" t="n">
        <v>45834</v>
      </c>
      <c r="G369" t="n">
        <v>607.92</v>
      </c>
    </row>
    <row r="370">
      <c r="A370" t="n">
        <v>35549</v>
      </c>
      <c r="B370" t="n">
        <v>114</v>
      </c>
      <c r="C370" t="inlineStr">
        <is>
          <t>Bar Brahma - Centro</t>
        </is>
      </c>
      <c r="D370" t="inlineStr">
        <is>
          <t>Transações via Pix</t>
        </is>
      </c>
      <c r="E370" s="27" t="n">
        <v>45834</v>
      </c>
      <c r="F370" s="27" t="n">
        <v>45834</v>
      </c>
      <c r="G370" t="n">
        <v>8300.98</v>
      </c>
    </row>
    <row r="371">
      <c r="A371" t="n">
        <v>35548</v>
      </c>
      <c r="B371" t="n">
        <v>114</v>
      </c>
      <c r="C371" t="inlineStr">
        <is>
          <t>Bar Brahma - Centro</t>
        </is>
      </c>
      <c r="D371" t="inlineStr">
        <is>
          <t>Venda Avulsa PIX</t>
        </is>
      </c>
      <c r="E371" s="27" t="n">
        <v>45834</v>
      </c>
      <c r="F371" s="27" t="n">
        <v>45834</v>
      </c>
      <c r="G371" t="n">
        <v>9291.92</v>
      </c>
    </row>
    <row r="372">
      <c r="A372" t="n">
        <v>35547</v>
      </c>
      <c r="B372" t="n">
        <v>114</v>
      </c>
      <c r="C372" t="inlineStr">
        <is>
          <t>Bar Brahma - Centro</t>
        </is>
      </c>
      <c r="D372" t="inlineStr">
        <is>
          <t>Saque</t>
        </is>
      </c>
      <c r="E372" s="27" t="n">
        <v>45834</v>
      </c>
      <c r="F372" s="27" t="n">
        <v>45834</v>
      </c>
      <c r="G372" t="n">
        <v>-92073.12</v>
      </c>
    </row>
    <row r="373">
      <c r="A373" t="n">
        <v>35546</v>
      </c>
      <c r="B373" t="n">
        <v>114</v>
      </c>
      <c r="C373" t="inlineStr">
        <is>
          <t>Bar Brahma - Centro</t>
        </is>
      </c>
      <c r="D373" t="inlineStr">
        <is>
          <t>Ajuste - Cobrança de Taxa de Saque para Terceiros</t>
        </is>
      </c>
      <c r="E373" s="27" t="n">
        <v>45834</v>
      </c>
      <c r="F373" s="27" t="n">
        <v>45834</v>
      </c>
      <c r="G373" t="n">
        <v>-10</v>
      </c>
    </row>
    <row r="374">
      <c r="A374" t="n">
        <v>35545</v>
      </c>
      <c r="B374" t="n">
        <v>114</v>
      </c>
      <c r="C374" t="inlineStr">
        <is>
          <t>Bar Brahma - Centro</t>
        </is>
      </c>
      <c r="D374" t="inlineStr">
        <is>
          <t>Cartão de Crédito integrado Zig</t>
        </is>
      </c>
      <c r="E374" s="27" t="n">
        <v>45834</v>
      </c>
      <c r="F374" s="27" t="n">
        <v>45833</v>
      </c>
      <c r="G374" t="n">
        <v>57333.56</v>
      </c>
    </row>
    <row r="375">
      <c r="A375" t="n">
        <v>35544</v>
      </c>
      <c r="B375" t="n">
        <v>114</v>
      </c>
      <c r="C375" t="inlineStr">
        <is>
          <t>Bar Brahma - Centro</t>
        </is>
      </c>
      <c r="D375" t="inlineStr">
        <is>
          <t>Cartão de Débito integrado Zig</t>
        </is>
      </c>
      <c r="E375" s="27" t="n">
        <v>45834</v>
      </c>
      <c r="F375" s="27" t="n">
        <v>45833</v>
      </c>
      <c r="G375" t="n">
        <v>26700.67</v>
      </c>
    </row>
    <row r="376">
      <c r="A376" t="n">
        <v>35542</v>
      </c>
      <c r="B376" t="n">
        <v>114</v>
      </c>
      <c r="C376" t="inlineStr">
        <is>
          <t>Bar Brahma - Centro</t>
        </is>
      </c>
      <c r="D376" t="inlineStr">
        <is>
          <t>Rebate</t>
        </is>
      </c>
      <c r="E376" s="27" t="n">
        <v>45833</v>
      </c>
      <c r="F376" s="27" t="n">
        <v>45833</v>
      </c>
      <c r="G376" t="n">
        <v>808.76</v>
      </c>
    </row>
    <row r="377">
      <c r="A377" t="n">
        <v>35541</v>
      </c>
      <c r="B377" t="n">
        <v>114</v>
      </c>
      <c r="C377" t="inlineStr">
        <is>
          <t>Bar Brahma - Centro</t>
        </is>
      </c>
      <c r="D377" t="inlineStr">
        <is>
          <t>Transações via Pix</t>
        </is>
      </c>
      <c r="E377" s="27" t="n">
        <v>45833</v>
      </c>
      <c r="F377" s="27" t="n">
        <v>45833</v>
      </c>
      <c r="G377" t="n">
        <v>8048.89</v>
      </c>
    </row>
    <row r="378">
      <c r="A378" t="n">
        <v>35540</v>
      </c>
      <c r="B378" t="n">
        <v>114</v>
      </c>
      <c r="C378" t="inlineStr">
        <is>
          <t>Bar Brahma - Centro</t>
        </is>
      </c>
      <c r="D378" t="inlineStr">
        <is>
          <t>Saque</t>
        </is>
      </c>
      <c r="E378" s="27" t="n">
        <v>45833</v>
      </c>
      <c r="F378" s="27" t="n">
        <v>45833</v>
      </c>
      <c r="G378" t="n">
        <v>-59762.57</v>
      </c>
    </row>
    <row r="379">
      <c r="A379" t="n">
        <v>35539</v>
      </c>
      <c r="B379" t="n">
        <v>114</v>
      </c>
      <c r="C379" t="inlineStr">
        <is>
          <t>Bar Brahma - Centro</t>
        </is>
      </c>
      <c r="D379" t="inlineStr">
        <is>
          <t>Ajuste - Cobrança de Taxa de Saque para Terceiros</t>
        </is>
      </c>
      <c r="E379" s="27" t="n">
        <v>45833</v>
      </c>
      <c r="F379" s="27" t="n">
        <v>45833</v>
      </c>
      <c r="G379" t="n">
        <v>-10</v>
      </c>
    </row>
    <row r="380">
      <c r="A380" t="n">
        <v>35537</v>
      </c>
      <c r="B380" t="n">
        <v>114</v>
      </c>
      <c r="C380" t="inlineStr">
        <is>
          <t>Bar Brahma - Centro</t>
        </is>
      </c>
      <c r="D380" t="inlineStr">
        <is>
          <t>Cartão de Débito integrado Zig</t>
        </is>
      </c>
      <c r="E380" s="27" t="n">
        <v>45833</v>
      </c>
      <c r="F380" s="27" t="n">
        <v>45832</v>
      </c>
      <c r="G380" t="n">
        <v>18602.7</v>
      </c>
    </row>
    <row r="381">
      <c r="A381" t="n">
        <v>35536</v>
      </c>
      <c r="B381" t="n">
        <v>114</v>
      </c>
      <c r="C381" t="inlineStr">
        <is>
          <t>Bar Brahma - Centro</t>
        </is>
      </c>
      <c r="D381" t="inlineStr">
        <is>
          <t>Taxa de sistema sobre receita de Bar</t>
        </is>
      </c>
      <c r="E381" s="27" t="n">
        <v>45833</v>
      </c>
      <c r="F381" s="27" t="n">
        <v>45832</v>
      </c>
      <c r="G381" t="n">
        <v>-521.09</v>
      </c>
    </row>
    <row r="382">
      <c r="A382" t="n">
        <v>35538</v>
      </c>
      <c r="B382" t="n">
        <v>114</v>
      </c>
      <c r="C382" t="inlineStr">
        <is>
          <t>Bar Brahma - Centro</t>
        </is>
      </c>
      <c r="D382" t="inlineStr">
        <is>
          <t>Cartão de Crédito integrado Zig</t>
        </is>
      </c>
      <c r="E382" s="27" t="n">
        <v>45833</v>
      </c>
      <c r="F382" s="27" t="n">
        <v>45832</v>
      </c>
      <c r="G382" t="n">
        <v>35728.73</v>
      </c>
    </row>
    <row r="383">
      <c r="A383" t="n">
        <v>35531</v>
      </c>
      <c r="B383" t="n">
        <v>114</v>
      </c>
      <c r="C383" t="inlineStr">
        <is>
          <t>Bar Brahma - Centro</t>
        </is>
      </c>
      <c r="D383" t="inlineStr">
        <is>
          <t>Transações via Pix</t>
        </is>
      </c>
      <c r="E383" s="27" t="n">
        <v>45832</v>
      </c>
      <c r="F383" s="27" t="n">
        <v>45832</v>
      </c>
      <c r="G383" t="n">
        <v>5321.84</v>
      </c>
    </row>
    <row r="384">
      <c r="A384" t="n">
        <v>35526</v>
      </c>
      <c r="B384" t="n">
        <v>114</v>
      </c>
      <c r="C384" t="inlineStr">
        <is>
          <t>Bar Brahma - Centro</t>
        </is>
      </c>
      <c r="D384" t="inlineStr">
        <is>
          <t>Taxa de sistema sobre receita de Bar</t>
        </is>
      </c>
      <c r="E384" s="27" t="n">
        <v>45832</v>
      </c>
      <c r="F384" s="27" t="n">
        <v>45831</v>
      </c>
      <c r="G384" t="n">
        <v>-352.54</v>
      </c>
    </row>
    <row r="385">
      <c r="A385" t="n">
        <v>35527</v>
      </c>
      <c r="B385" t="n">
        <v>114</v>
      </c>
      <c r="C385" t="inlineStr">
        <is>
          <t>Bar Brahma - Centro</t>
        </is>
      </c>
      <c r="D385" t="inlineStr">
        <is>
          <t>Cartão de Débito integrado Zig</t>
        </is>
      </c>
      <c r="E385" s="27" t="n">
        <v>45832</v>
      </c>
      <c r="F385" s="27" t="n">
        <v>45831</v>
      </c>
      <c r="G385" t="n">
        <v>7973.18</v>
      </c>
    </row>
    <row r="386">
      <c r="A386" t="n">
        <v>35528</v>
      </c>
      <c r="B386" t="n">
        <v>114</v>
      </c>
      <c r="C386" t="inlineStr">
        <is>
          <t>Bar Brahma - Centro</t>
        </is>
      </c>
      <c r="D386" t="inlineStr">
        <is>
          <t>Cartão de Crédito integrado Zig</t>
        </is>
      </c>
      <c r="E386" s="27" t="n">
        <v>45832</v>
      </c>
      <c r="F386" s="27" t="n">
        <v>45831</v>
      </c>
      <c r="G386" t="n">
        <v>25432.6</v>
      </c>
    </row>
    <row r="387">
      <c r="A387" t="n">
        <v>35529</v>
      </c>
      <c r="B387" t="n">
        <v>114</v>
      </c>
      <c r="C387" t="inlineStr">
        <is>
          <t>Bar Brahma - Centro</t>
        </is>
      </c>
      <c r="D387" t="inlineStr">
        <is>
          <t>Ajuste - Cobrança de Taxa de Saque para Terceiros</t>
        </is>
      </c>
      <c r="E387" s="27" t="n">
        <v>45832</v>
      </c>
      <c r="F387" s="27" t="n">
        <v>45832</v>
      </c>
      <c r="G387" t="n">
        <v>-10</v>
      </c>
    </row>
    <row r="388">
      <c r="A388" t="n">
        <v>35530</v>
      </c>
      <c r="B388" t="n">
        <v>114</v>
      </c>
      <c r="C388" t="inlineStr">
        <is>
          <t>Bar Brahma - Centro</t>
        </is>
      </c>
      <c r="D388" t="inlineStr">
        <is>
          <t>Saque</t>
        </is>
      </c>
      <c r="E388" s="27" t="n">
        <v>45832</v>
      </c>
      <c r="F388" s="27" t="n">
        <v>45832</v>
      </c>
      <c r="G388" t="n">
        <v>-39565.88</v>
      </c>
    </row>
    <row r="389">
      <c r="A389" t="n">
        <v>35532</v>
      </c>
      <c r="B389" t="n">
        <v>114</v>
      </c>
      <c r="C389" t="inlineStr">
        <is>
          <t>Bar Brahma - Centro</t>
        </is>
      </c>
      <c r="D389" t="inlineStr">
        <is>
          <t>Rebate</t>
        </is>
      </c>
      <c r="E389" s="27" t="n">
        <v>45832</v>
      </c>
      <c r="F389" s="27" t="n">
        <v>45832</v>
      </c>
      <c r="G389" t="n">
        <v>521.09</v>
      </c>
    </row>
    <row r="390">
      <c r="A390" t="n">
        <v>35533</v>
      </c>
      <c r="B390" t="n">
        <v>114</v>
      </c>
      <c r="C390" t="inlineStr">
        <is>
          <t>Bar Brahma - Centro</t>
        </is>
      </c>
      <c r="D390" t="inlineStr">
        <is>
          <t>Ajuste - Z0401 - Ajuste Apartada Faturamento Débito Apartado - Lote 340</t>
        </is>
      </c>
      <c r="E390" s="27" t="n">
        <v>45832</v>
      </c>
      <c r="F390" s="27" t="n">
        <v>45831</v>
      </c>
      <c r="G390" t="n">
        <v>121.41</v>
      </c>
    </row>
    <row r="391">
      <c r="A391" t="n">
        <v>35534</v>
      </c>
      <c r="B391" t="n">
        <v>114</v>
      </c>
      <c r="C391" t="inlineStr">
        <is>
          <t>Bar Brahma - Centro</t>
        </is>
      </c>
      <c r="D391" t="inlineStr">
        <is>
          <t>Ajuste - Z0401 - Ajuste Apartada Taxa de adquirência sobre Débito Apartado - Lote 340</t>
        </is>
      </c>
      <c r="E391" s="27" t="n">
        <v>45832</v>
      </c>
      <c r="F391" s="27" t="n">
        <v>45831</v>
      </c>
      <c r="G391" t="n">
        <v>-1.14</v>
      </c>
    </row>
    <row r="392">
      <c r="A392" t="n">
        <v>35535</v>
      </c>
      <c r="B392" t="n">
        <v>114</v>
      </c>
      <c r="C392" t="inlineStr">
        <is>
          <t>Bar Brahma - Centro</t>
        </is>
      </c>
      <c r="D392" t="inlineStr">
        <is>
          <t>Ajuste - Z0401 - Ajuste Apartada Taxa Zig - Lote 340</t>
        </is>
      </c>
      <c r="E392" s="27" t="n">
        <v>45832</v>
      </c>
      <c r="F392" s="27" t="n">
        <v>45831</v>
      </c>
      <c r="G392" t="n">
        <v>-0.97</v>
      </c>
    </row>
    <row r="393">
      <c r="A393" t="n">
        <v>35524</v>
      </c>
      <c r="B393" t="n">
        <v>114</v>
      </c>
      <c r="C393" t="inlineStr">
        <is>
          <t>Bar Brahma - Centro</t>
        </is>
      </c>
      <c r="D393" t="inlineStr">
        <is>
          <t>Transações via Pix</t>
        </is>
      </c>
      <c r="E393" s="27" t="n">
        <v>45831</v>
      </c>
      <c r="F393" s="27" t="n">
        <v>45831</v>
      </c>
      <c r="G393" t="n">
        <v>6209.99</v>
      </c>
    </row>
    <row r="394">
      <c r="A394" t="n">
        <v>35525</v>
      </c>
      <c r="B394" t="n">
        <v>114</v>
      </c>
      <c r="C394" t="inlineStr">
        <is>
          <t>Bar Brahma - Centro</t>
        </is>
      </c>
      <c r="D394" t="inlineStr">
        <is>
          <t>Rebate</t>
        </is>
      </c>
      <c r="E394" s="27" t="n">
        <v>45831</v>
      </c>
      <c r="F394" s="27" t="n">
        <v>45831</v>
      </c>
      <c r="G394" t="n">
        <v>352.54</v>
      </c>
    </row>
    <row r="395">
      <c r="A395" t="n">
        <v>35523</v>
      </c>
      <c r="B395" t="n">
        <v>114</v>
      </c>
      <c r="C395" t="inlineStr">
        <is>
          <t>Bar Brahma - Centro</t>
        </is>
      </c>
      <c r="D395" t="inlineStr">
        <is>
          <t>Taxa sobre recarga expirada</t>
        </is>
      </c>
      <c r="E395" s="27" t="n">
        <v>45831</v>
      </c>
      <c r="F395" s="27" t="n">
        <v>45831</v>
      </c>
      <c r="G395" t="n">
        <v>-39.89</v>
      </c>
    </row>
    <row r="396">
      <c r="A396" t="n">
        <v>35522</v>
      </c>
      <c r="B396" t="n">
        <v>114</v>
      </c>
      <c r="C396" t="inlineStr">
        <is>
          <t>Bar Brahma - Centro</t>
        </is>
      </c>
      <c r="D396" t="inlineStr">
        <is>
          <t>Saque</t>
        </is>
      </c>
      <c r="E396" s="27" t="n">
        <v>45831</v>
      </c>
      <c r="F396" s="27" t="n">
        <v>45831</v>
      </c>
      <c r="G396" t="n">
        <v>-340428.85</v>
      </c>
    </row>
    <row r="397">
      <c r="A397" t="n">
        <v>35520</v>
      </c>
      <c r="B397" t="n">
        <v>114</v>
      </c>
      <c r="C397" t="inlineStr">
        <is>
          <t>Bar Brahma - Centro</t>
        </is>
      </c>
      <c r="D397" t="inlineStr">
        <is>
          <t>Cartão de Crédito integrado Zig</t>
        </is>
      </c>
      <c r="E397" s="27" t="n">
        <v>45831</v>
      </c>
      <c r="F397" s="27" t="n">
        <v>45830</v>
      </c>
      <c r="G397" t="n">
        <v>21729.56</v>
      </c>
    </row>
    <row r="398">
      <c r="A398" t="n">
        <v>35519</v>
      </c>
      <c r="B398" t="n">
        <v>114</v>
      </c>
      <c r="C398" t="inlineStr">
        <is>
          <t>Bar Brahma - Centro</t>
        </is>
      </c>
      <c r="D398" t="inlineStr">
        <is>
          <t>Cartão de Débito integrado Zig</t>
        </is>
      </c>
      <c r="E398" s="27" t="n">
        <v>45831</v>
      </c>
      <c r="F398" s="27" t="n">
        <v>45830</v>
      </c>
      <c r="G398" t="n">
        <v>12612.96</v>
      </c>
    </row>
    <row r="399">
      <c r="A399" t="n">
        <v>35518</v>
      </c>
      <c r="B399" t="n">
        <v>114</v>
      </c>
      <c r="C399" t="inlineStr">
        <is>
          <t>Bar Brahma - Centro</t>
        </is>
      </c>
      <c r="D399" t="inlineStr">
        <is>
          <t>Taxa de sistema sobre receita de Bar</t>
        </is>
      </c>
      <c r="E399" s="27" t="n">
        <v>45831</v>
      </c>
      <c r="F399" s="27" t="n">
        <v>45830</v>
      </c>
      <c r="G399" t="n">
        <v>-331.47</v>
      </c>
    </row>
    <row r="400">
      <c r="A400" t="n">
        <v>35521</v>
      </c>
      <c r="B400" t="n">
        <v>114</v>
      </c>
      <c r="C400" t="inlineStr">
        <is>
          <t>Bar Brahma - Centro</t>
        </is>
      </c>
      <c r="D400" t="inlineStr">
        <is>
          <t>Ajuste - Cobrança de Taxa de Saque para Terceiros</t>
        </is>
      </c>
      <c r="E400" s="27" t="n">
        <v>45831</v>
      </c>
      <c r="F400" s="27" t="n">
        <v>45831</v>
      </c>
      <c r="G400" t="n">
        <v>-10</v>
      </c>
    </row>
    <row r="401">
      <c r="A401" t="n">
        <v>35512</v>
      </c>
      <c r="B401" t="n">
        <v>114</v>
      </c>
      <c r="C401" t="inlineStr">
        <is>
          <t>Bar Brahma - Centro</t>
        </is>
      </c>
      <c r="D401" t="inlineStr">
        <is>
          <t>Cartão de Débito integrado Zig</t>
        </is>
      </c>
      <c r="E401" s="27" t="n">
        <v>45830</v>
      </c>
      <c r="F401" s="27" t="n">
        <v>45829</v>
      </c>
      <c r="G401" t="n">
        <v>54487.41</v>
      </c>
    </row>
    <row r="402">
      <c r="A402" t="n">
        <v>35511</v>
      </c>
      <c r="B402" t="n">
        <v>114</v>
      </c>
      <c r="C402" t="inlineStr">
        <is>
          <t>Bar Brahma - Centro</t>
        </is>
      </c>
      <c r="D402" t="inlineStr">
        <is>
          <t>Taxa de sistema sobre receita de Bar</t>
        </is>
      </c>
      <c r="E402" s="27" t="n">
        <v>45830</v>
      </c>
      <c r="F402" s="27" t="n">
        <v>45829</v>
      </c>
      <c r="G402" t="n">
        <v>-1480.3</v>
      </c>
    </row>
    <row r="403">
      <c r="A403" t="n">
        <v>35513</v>
      </c>
      <c r="B403" t="n">
        <v>114</v>
      </c>
      <c r="C403" t="inlineStr">
        <is>
          <t>Bar Brahma - Centro</t>
        </is>
      </c>
      <c r="D403" t="inlineStr">
        <is>
          <t>Cartão de Crédito integrado Zig</t>
        </is>
      </c>
      <c r="E403" s="27" t="n">
        <v>45830</v>
      </c>
      <c r="F403" s="27" t="n">
        <v>45829</v>
      </c>
      <c r="G403" t="n">
        <v>105612.95</v>
      </c>
    </row>
    <row r="404">
      <c r="A404" t="n">
        <v>35514</v>
      </c>
      <c r="B404" t="n">
        <v>114</v>
      </c>
      <c r="C404" t="inlineStr">
        <is>
          <t>Bar Brahma - Centro</t>
        </is>
      </c>
      <c r="D404" t="inlineStr">
        <is>
          <t>Transações via App</t>
        </is>
      </c>
      <c r="E404" s="27" t="n">
        <v>45830</v>
      </c>
      <c r="F404" s="27" t="n">
        <v>45829</v>
      </c>
      <c r="G404" t="n">
        <v>1.94</v>
      </c>
    </row>
    <row r="405">
      <c r="A405" t="n">
        <v>35515</v>
      </c>
      <c r="B405" t="n">
        <v>114</v>
      </c>
      <c r="C405" t="inlineStr">
        <is>
          <t>Bar Brahma - Centro</t>
        </is>
      </c>
      <c r="D405" t="inlineStr">
        <is>
          <t>Taxa sobre recarga expirada</t>
        </is>
      </c>
      <c r="E405" s="27" t="n">
        <v>45830</v>
      </c>
      <c r="F405" s="27" t="n">
        <v>45830</v>
      </c>
      <c r="G405" t="n">
        <v>-30.77</v>
      </c>
    </row>
    <row r="406">
      <c r="A406" t="n">
        <v>35516</v>
      </c>
      <c r="B406" t="n">
        <v>114</v>
      </c>
      <c r="C406" t="inlineStr">
        <is>
          <t>Bar Brahma - Centro</t>
        </is>
      </c>
      <c r="D406" t="inlineStr">
        <is>
          <t>Transações via Pix</t>
        </is>
      </c>
      <c r="E406" s="27" t="n">
        <v>45830</v>
      </c>
      <c r="F406" s="27" t="n">
        <v>45830</v>
      </c>
      <c r="G406" t="n">
        <v>5057.81</v>
      </c>
    </row>
    <row r="407">
      <c r="A407" t="n">
        <v>35517</v>
      </c>
      <c r="B407" t="n">
        <v>114</v>
      </c>
      <c r="C407" t="inlineStr">
        <is>
          <t>Bar Brahma - Centro</t>
        </is>
      </c>
      <c r="D407" t="inlineStr">
        <is>
          <t>Rebate</t>
        </is>
      </c>
      <c r="E407" s="27" t="n">
        <v>45830</v>
      </c>
      <c r="F407" s="27" t="n">
        <v>45830</v>
      </c>
      <c r="G407" t="n">
        <v>331.47</v>
      </c>
    </row>
    <row r="408">
      <c r="A408" t="n">
        <v>35510</v>
      </c>
      <c r="B408" t="n">
        <v>114</v>
      </c>
      <c r="C408" t="inlineStr">
        <is>
          <t>Bar Brahma - Centro</t>
        </is>
      </c>
      <c r="D408" t="inlineStr">
        <is>
          <t>Rebate</t>
        </is>
      </c>
      <c r="E408" s="27" t="n">
        <v>45829</v>
      </c>
      <c r="F408" s="27" t="n">
        <v>45829</v>
      </c>
      <c r="G408" t="n">
        <v>1480.3</v>
      </c>
    </row>
    <row r="409">
      <c r="A409" t="n">
        <v>35509</v>
      </c>
      <c r="B409" t="n">
        <v>114</v>
      </c>
      <c r="C409" t="inlineStr">
        <is>
          <t>Bar Brahma - Centro</t>
        </is>
      </c>
      <c r="D409" t="inlineStr">
        <is>
          <t>Transações via Pix</t>
        </is>
      </c>
      <c r="E409" s="27" t="n">
        <v>45829</v>
      </c>
      <c r="F409" s="27" t="n">
        <v>45829</v>
      </c>
      <c r="G409" t="n">
        <v>13664.41</v>
      </c>
    </row>
    <row r="410">
      <c r="A410" t="n">
        <v>35507</v>
      </c>
      <c r="B410" t="n">
        <v>114</v>
      </c>
      <c r="C410" t="inlineStr">
        <is>
          <t>Bar Brahma - Centro</t>
        </is>
      </c>
      <c r="D410" t="inlineStr">
        <is>
          <t>Cartão de Crédito integrado Zig</t>
        </is>
      </c>
      <c r="E410" s="27" t="n">
        <v>45829</v>
      </c>
      <c r="F410" s="27" t="n">
        <v>45828</v>
      </c>
      <c r="G410" t="n">
        <v>79854.2</v>
      </c>
    </row>
    <row r="411">
      <c r="A411" t="n">
        <v>35506</v>
      </c>
      <c r="B411" t="n">
        <v>114</v>
      </c>
      <c r="C411" t="inlineStr">
        <is>
          <t>Bar Brahma - Centro</t>
        </is>
      </c>
      <c r="D411" t="inlineStr">
        <is>
          <t>Cartão de Débito integrado Zig</t>
        </is>
      </c>
      <c r="E411" s="27" t="n">
        <v>45829</v>
      </c>
      <c r="F411" s="27" t="n">
        <v>45828</v>
      </c>
      <c r="G411" t="n">
        <v>39966.8</v>
      </c>
    </row>
    <row r="412">
      <c r="A412" t="n">
        <v>35505</v>
      </c>
      <c r="B412" t="n">
        <v>114</v>
      </c>
      <c r="C412" t="inlineStr">
        <is>
          <t>Bar Brahma - Centro</t>
        </is>
      </c>
      <c r="D412" t="inlineStr">
        <is>
          <t>Taxa de sistema sobre receita de Bar</t>
        </is>
      </c>
      <c r="E412" s="27" t="n">
        <v>45829</v>
      </c>
      <c r="F412" s="27" t="n">
        <v>45828</v>
      </c>
      <c r="G412" t="n">
        <v>-1069.85</v>
      </c>
    </row>
    <row r="413">
      <c r="A413" t="n">
        <v>35508</v>
      </c>
      <c r="B413" t="n">
        <v>114</v>
      </c>
      <c r="C413" t="inlineStr">
        <is>
          <t>Bar Brahma - Centro</t>
        </is>
      </c>
      <c r="D413" t="inlineStr">
        <is>
          <t>Transações via App</t>
        </is>
      </c>
      <c r="E413" s="27" t="n">
        <v>45829</v>
      </c>
      <c r="F413" s="27" t="n">
        <v>45828</v>
      </c>
      <c r="G413" t="n">
        <v>33.09</v>
      </c>
    </row>
    <row r="414">
      <c r="A414" t="n">
        <v>35502</v>
      </c>
      <c r="B414" t="n">
        <v>114</v>
      </c>
      <c r="C414" t="inlineStr">
        <is>
          <t>Bar Brahma - Centro</t>
        </is>
      </c>
      <c r="D414" t="inlineStr">
        <is>
          <t>Saque</t>
        </is>
      </c>
      <c r="E414" s="27" t="n">
        <v>45828</v>
      </c>
      <c r="F414" s="27" t="n">
        <v>45828</v>
      </c>
      <c r="G414" t="n">
        <v>-154336.14</v>
      </c>
    </row>
    <row r="415">
      <c r="A415" t="n">
        <v>35498</v>
      </c>
      <c r="B415" t="n">
        <v>114</v>
      </c>
      <c r="C415" t="inlineStr">
        <is>
          <t>Bar Brahma - Centro</t>
        </is>
      </c>
      <c r="D415" t="inlineStr">
        <is>
          <t>Taxa de sistema sobre receita de Bar</t>
        </is>
      </c>
      <c r="E415" s="27" t="n">
        <v>45828</v>
      </c>
      <c r="F415" s="27" t="n">
        <v>45827</v>
      </c>
      <c r="G415" t="n">
        <v>-817.84</v>
      </c>
    </row>
    <row r="416">
      <c r="A416" t="n">
        <v>35499</v>
      </c>
      <c r="B416" t="n">
        <v>114</v>
      </c>
      <c r="C416" t="inlineStr">
        <is>
          <t>Bar Brahma - Centro</t>
        </is>
      </c>
      <c r="D416" t="inlineStr">
        <is>
          <t>Cartão de Débito integrado Zig</t>
        </is>
      </c>
      <c r="E416" s="27" t="n">
        <v>45828</v>
      </c>
      <c r="F416" s="27" t="n">
        <v>45827</v>
      </c>
      <c r="G416" t="n">
        <v>31238.68</v>
      </c>
    </row>
    <row r="417">
      <c r="A417" t="n">
        <v>35500</v>
      </c>
      <c r="B417" t="n">
        <v>114</v>
      </c>
      <c r="C417" t="inlineStr">
        <is>
          <t>Bar Brahma - Centro</t>
        </is>
      </c>
      <c r="D417" t="inlineStr">
        <is>
          <t>Cartão de Crédito integrado Zig</t>
        </is>
      </c>
      <c r="E417" s="27" t="n">
        <v>45828</v>
      </c>
      <c r="F417" s="27" t="n">
        <v>45827</v>
      </c>
      <c r="G417" t="n">
        <v>56593.65</v>
      </c>
    </row>
    <row r="418">
      <c r="A418" t="n">
        <v>35501</v>
      </c>
      <c r="B418" t="n">
        <v>114</v>
      </c>
      <c r="C418" t="inlineStr">
        <is>
          <t>Bar Brahma - Centro</t>
        </is>
      </c>
      <c r="D418" t="inlineStr">
        <is>
          <t>Ajuste - Cobrança de Taxa de Saque para Terceiros</t>
        </is>
      </c>
      <c r="E418" s="27" t="n">
        <v>45828</v>
      </c>
      <c r="F418" s="27" t="n">
        <v>45828</v>
      </c>
      <c r="G418" t="n">
        <v>-10</v>
      </c>
    </row>
    <row r="419">
      <c r="A419" t="n">
        <v>35504</v>
      </c>
      <c r="B419" t="n">
        <v>114</v>
      </c>
      <c r="C419" t="inlineStr">
        <is>
          <t>Bar Brahma - Centro</t>
        </is>
      </c>
      <c r="D419" t="inlineStr">
        <is>
          <t>Rebate</t>
        </is>
      </c>
      <c r="E419" s="27" t="n">
        <v>45828</v>
      </c>
      <c r="F419" s="27" t="n">
        <v>45828</v>
      </c>
      <c r="G419" t="n">
        <v>1069.85</v>
      </c>
    </row>
    <row r="420">
      <c r="A420" t="n">
        <v>35503</v>
      </c>
      <c r="B420" t="n">
        <v>114</v>
      </c>
      <c r="C420" t="inlineStr">
        <is>
          <t>Bar Brahma - Centro</t>
        </is>
      </c>
      <c r="D420" t="inlineStr">
        <is>
          <t>Transações via Pix</t>
        </is>
      </c>
      <c r="E420" s="27" t="n">
        <v>45828</v>
      </c>
      <c r="F420" s="27" t="n">
        <v>45828</v>
      </c>
      <c r="G420" t="n">
        <v>7448.49</v>
      </c>
    </row>
    <row r="421">
      <c r="A421" t="n">
        <v>35497</v>
      </c>
      <c r="B421" t="n">
        <v>114</v>
      </c>
      <c r="C421" t="inlineStr">
        <is>
          <t>Bar Brahma - Centro</t>
        </is>
      </c>
      <c r="D421" t="inlineStr">
        <is>
          <t>Ajuste - Z0401 - Ajuste Apartada Faturamento Crédito Apartado - Lote 337</t>
        </is>
      </c>
      <c r="E421" s="27" t="n">
        <v>45827</v>
      </c>
      <c r="F421" s="27" t="n">
        <v>45826</v>
      </c>
      <c r="G421" t="n">
        <v>394.16</v>
      </c>
    </row>
    <row r="422">
      <c r="A422" t="n">
        <v>35496</v>
      </c>
      <c r="B422" t="n">
        <v>114</v>
      </c>
      <c r="C422" t="inlineStr">
        <is>
          <t>Bar Brahma - Centro</t>
        </is>
      </c>
      <c r="D422" t="inlineStr">
        <is>
          <t>Ajuste - Z0401 - Ajuste Apartada Taxa Zig - Lote 337</t>
        </is>
      </c>
      <c r="E422" s="27" t="n">
        <v>45827</v>
      </c>
      <c r="F422" s="27" t="n">
        <v>45826</v>
      </c>
      <c r="G422" t="n">
        <v>-3.16</v>
      </c>
    </row>
    <row r="423">
      <c r="A423" t="n">
        <v>35495</v>
      </c>
      <c r="B423" t="n">
        <v>114</v>
      </c>
      <c r="C423" t="inlineStr">
        <is>
          <t>Bar Brahma - Centro</t>
        </is>
      </c>
      <c r="D423" t="inlineStr">
        <is>
          <t>Ajuste - Z0401 - Ajuste Apartada Taxa de adquirência sobre Crédito Apartado - Lote 337</t>
        </is>
      </c>
      <c r="E423" s="27" t="n">
        <v>45827</v>
      </c>
      <c r="F423" s="27" t="n">
        <v>45826</v>
      </c>
      <c r="G423" t="n">
        <v>-10.44</v>
      </c>
    </row>
    <row r="424">
      <c r="A424" t="n">
        <v>35494</v>
      </c>
      <c r="B424" t="n">
        <v>114</v>
      </c>
      <c r="C424" t="inlineStr">
        <is>
          <t>Bar Brahma - Centro</t>
        </is>
      </c>
      <c r="D424" t="inlineStr">
        <is>
          <t>Rebate</t>
        </is>
      </c>
      <c r="E424" s="27" t="n">
        <v>45827</v>
      </c>
      <c r="F424" s="27" t="n">
        <v>45827</v>
      </c>
      <c r="G424" t="n">
        <v>817.84</v>
      </c>
    </row>
    <row r="425">
      <c r="A425" t="n">
        <v>35493</v>
      </c>
      <c r="B425" t="n">
        <v>114</v>
      </c>
      <c r="C425" t="inlineStr">
        <is>
          <t>Bar Brahma - Centro</t>
        </is>
      </c>
      <c r="D425" t="inlineStr">
        <is>
          <t>Transações via Pix</t>
        </is>
      </c>
      <c r="E425" s="27" t="n">
        <v>45827</v>
      </c>
      <c r="F425" s="27" t="n">
        <v>45827</v>
      </c>
      <c r="G425" t="n">
        <v>7810.97</v>
      </c>
    </row>
    <row r="426">
      <c r="A426" t="n">
        <v>35492</v>
      </c>
      <c r="B426" t="n">
        <v>114</v>
      </c>
      <c r="C426" t="inlineStr">
        <is>
          <t>Bar Brahma - Centro</t>
        </is>
      </c>
      <c r="D426" t="inlineStr">
        <is>
          <t>Transações via App</t>
        </is>
      </c>
      <c r="E426" s="27" t="n">
        <v>45827</v>
      </c>
      <c r="F426" s="27" t="n">
        <v>45826</v>
      </c>
      <c r="G426" t="n">
        <v>96.68000000000001</v>
      </c>
    </row>
    <row r="427">
      <c r="A427" t="n">
        <v>35491</v>
      </c>
      <c r="B427" t="n">
        <v>114</v>
      </c>
      <c r="C427" t="inlineStr">
        <is>
          <t>Bar Brahma - Centro</t>
        </is>
      </c>
      <c r="D427" t="inlineStr">
        <is>
          <t>Cartão de Crédito integrado Zig</t>
        </is>
      </c>
      <c r="E427" s="27" t="n">
        <v>45827</v>
      </c>
      <c r="F427" s="27" t="n">
        <v>45826</v>
      </c>
      <c r="G427" t="n">
        <v>34994.35</v>
      </c>
    </row>
    <row r="428">
      <c r="A428" t="n">
        <v>35490</v>
      </c>
      <c r="B428" t="n">
        <v>114</v>
      </c>
      <c r="C428" t="inlineStr">
        <is>
          <t>Bar Brahma - Centro</t>
        </is>
      </c>
      <c r="D428" t="inlineStr">
        <is>
          <t>Cartão de Débito integrado Zig</t>
        </is>
      </c>
      <c r="E428" s="27" t="n">
        <v>45827</v>
      </c>
      <c r="F428" s="27" t="n">
        <v>45826</v>
      </c>
      <c r="G428" t="n">
        <v>15307.32</v>
      </c>
    </row>
    <row r="429">
      <c r="A429" t="n">
        <v>35489</v>
      </c>
      <c r="B429" t="n">
        <v>114</v>
      </c>
      <c r="C429" t="inlineStr">
        <is>
          <t>Bar Brahma - Centro</t>
        </is>
      </c>
      <c r="D429" t="inlineStr">
        <is>
          <t>Taxa de sistema sobre receita de Bar</t>
        </is>
      </c>
      <c r="E429" s="27" t="n">
        <v>45827</v>
      </c>
      <c r="F429" s="27" t="n">
        <v>45826</v>
      </c>
      <c r="G429" t="n">
        <v>-518.73</v>
      </c>
    </row>
    <row r="430">
      <c r="A430" t="n">
        <v>35484</v>
      </c>
      <c r="B430" t="n">
        <v>114</v>
      </c>
      <c r="C430" t="inlineStr">
        <is>
          <t>Bar Brahma - Centro</t>
        </is>
      </c>
      <c r="D430" t="inlineStr">
        <is>
          <t>Ajuste - Cobrança de Taxa de Saque para Terceiros</t>
        </is>
      </c>
      <c r="E430" s="27" t="n">
        <v>45826</v>
      </c>
      <c r="F430" s="27" t="n">
        <v>45826</v>
      </c>
      <c r="G430" t="n">
        <v>-10</v>
      </c>
    </row>
    <row r="431">
      <c r="A431" t="n">
        <v>35478</v>
      </c>
      <c r="B431" t="n">
        <v>114</v>
      </c>
      <c r="C431" t="inlineStr">
        <is>
          <t>Bar Brahma - Centro</t>
        </is>
      </c>
      <c r="D431" t="inlineStr">
        <is>
          <t>Taxa de sistema sobre receita de Bar</t>
        </is>
      </c>
      <c r="E431" s="27" t="n">
        <v>45826</v>
      </c>
      <c r="F431" s="27" t="n">
        <v>45825</v>
      </c>
      <c r="G431" t="n">
        <v>-495.14</v>
      </c>
    </row>
    <row r="432">
      <c r="A432" t="n">
        <v>35479</v>
      </c>
      <c r="B432" t="n">
        <v>114</v>
      </c>
      <c r="C432" t="inlineStr">
        <is>
          <t>Bar Brahma - Centro</t>
        </is>
      </c>
      <c r="D432" t="inlineStr">
        <is>
          <t>Cartão de Débito integrado Zig</t>
        </is>
      </c>
      <c r="E432" s="27" t="n">
        <v>45826</v>
      </c>
      <c r="F432" s="27" t="n">
        <v>45825</v>
      </c>
      <c r="G432" t="n">
        <v>16149.49</v>
      </c>
    </row>
    <row r="433">
      <c r="A433" t="n">
        <v>35480</v>
      </c>
      <c r="B433" t="n">
        <v>114</v>
      </c>
      <c r="C433" t="inlineStr">
        <is>
          <t>Bar Brahma - Centro</t>
        </is>
      </c>
      <c r="D433" t="inlineStr">
        <is>
          <t>Cartão de Crédito integrado Zig</t>
        </is>
      </c>
      <c r="E433" s="27" t="n">
        <v>45826</v>
      </c>
      <c r="F433" s="27" t="n">
        <v>45825</v>
      </c>
      <c r="G433" t="n">
        <v>36777.87</v>
      </c>
    </row>
    <row r="434">
      <c r="A434" t="n">
        <v>35481</v>
      </c>
      <c r="B434" t="n">
        <v>114</v>
      </c>
      <c r="C434" t="inlineStr">
        <is>
          <t>Bar Brahma - Centro</t>
        </is>
      </c>
      <c r="D434" t="inlineStr">
        <is>
          <t>Transações via Pix</t>
        </is>
      </c>
      <c r="E434" s="27" t="n">
        <v>45826</v>
      </c>
      <c r="F434" s="27" t="n">
        <v>45826</v>
      </c>
      <c r="G434" t="n">
        <v>7625.9</v>
      </c>
    </row>
    <row r="435">
      <c r="A435" t="n">
        <v>35482</v>
      </c>
      <c r="B435" t="n">
        <v>114</v>
      </c>
      <c r="C435" t="inlineStr">
        <is>
          <t>Bar Brahma - Centro</t>
        </is>
      </c>
      <c r="D435" t="inlineStr">
        <is>
          <t>Rebate</t>
        </is>
      </c>
      <c r="E435" s="27" t="n">
        <v>45826</v>
      </c>
      <c r="F435" s="27" t="n">
        <v>45826</v>
      </c>
      <c r="G435" t="n">
        <v>518.73</v>
      </c>
    </row>
    <row r="436">
      <c r="A436" t="n">
        <v>35483</v>
      </c>
      <c r="B436" t="n">
        <v>114</v>
      </c>
      <c r="C436" t="inlineStr">
        <is>
          <t>Bar Brahma - Centro</t>
        </is>
      </c>
      <c r="D436" t="inlineStr">
        <is>
          <t>Taxa sobre recarga expirada</t>
        </is>
      </c>
      <c r="E436" s="27" t="n">
        <v>45826</v>
      </c>
      <c r="F436" s="27" t="n">
        <v>45826</v>
      </c>
      <c r="G436" t="n">
        <v>-3.83</v>
      </c>
    </row>
    <row r="437">
      <c r="A437" t="n">
        <v>35485</v>
      </c>
      <c r="B437" t="n">
        <v>114</v>
      </c>
      <c r="C437" t="inlineStr">
        <is>
          <t>Bar Brahma - Centro</t>
        </is>
      </c>
      <c r="D437" t="inlineStr">
        <is>
          <t>Saque</t>
        </is>
      </c>
      <c r="E437" s="27" t="n">
        <v>45826</v>
      </c>
      <c r="F437" s="27" t="n">
        <v>45826</v>
      </c>
      <c r="G437" t="n">
        <v>-57194.21</v>
      </c>
    </row>
    <row r="438">
      <c r="A438" t="n">
        <v>35486</v>
      </c>
      <c r="B438" t="n">
        <v>114</v>
      </c>
      <c r="C438" t="inlineStr">
        <is>
          <t>Bar Brahma - Centro</t>
        </is>
      </c>
      <c r="D438" t="inlineStr">
        <is>
          <t>Ajuste - Z0401 - Ajuste Apartada Faturamento Crédito Apartado - Lote 333</t>
        </is>
      </c>
      <c r="E438" s="27" t="n">
        <v>45826</v>
      </c>
      <c r="F438" s="27" t="n">
        <v>45825</v>
      </c>
      <c r="G438" t="n">
        <v>312.64</v>
      </c>
    </row>
    <row r="439">
      <c r="A439" t="n">
        <v>35487</v>
      </c>
      <c r="B439" t="n">
        <v>114</v>
      </c>
      <c r="C439" t="inlineStr">
        <is>
          <t>Bar Brahma - Centro</t>
        </is>
      </c>
      <c r="D439" t="inlineStr">
        <is>
          <t>Ajuste - Z0401 - Ajuste Apartada Taxa Zig - Lote 333</t>
        </is>
      </c>
      <c r="E439" s="27" t="n">
        <v>45826</v>
      </c>
      <c r="F439" s="27" t="n">
        <v>45825</v>
      </c>
      <c r="G439" t="n">
        <v>-2.5</v>
      </c>
    </row>
    <row r="440">
      <c r="A440" t="n">
        <v>35488</v>
      </c>
      <c r="B440" t="n">
        <v>114</v>
      </c>
      <c r="C440" t="inlineStr">
        <is>
          <t>Bar Brahma - Centro</t>
        </is>
      </c>
      <c r="D440" t="inlineStr">
        <is>
          <t>Ajuste - Z0401 - Ajuste Apartada Taxa de adquirência sobre Crédito Apartado - Lote 333</t>
        </is>
      </c>
      <c r="E440" s="27" t="n">
        <v>45826</v>
      </c>
      <c r="F440" s="27" t="n">
        <v>45825</v>
      </c>
      <c r="G440" t="n">
        <v>-8.279999999999999</v>
      </c>
    </row>
    <row r="441">
      <c r="A441" t="n">
        <v>35477</v>
      </c>
      <c r="B441" t="n">
        <v>114</v>
      </c>
      <c r="C441" t="inlineStr">
        <is>
          <t>Bar Brahma - Centro</t>
        </is>
      </c>
      <c r="D441" t="inlineStr">
        <is>
          <t>Rebate</t>
        </is>
      </c>
      <c r="E441" s="27" t="n">
        <v>45825</v>
      </c>
      <c r="F441" s="27" t="n">
        <v>45825</v>
      </c>
      <c r="G441" t="n">
        <v>495.14</v>
      </c>
    </row>
    <row r="442">
      <c r="A442" t="n">
        <v>35476</v>
      </c>
      <c r="B442" t="n">
        <v>114</v>
      </c>
      <c r="C442" t="inlineStr">
        <is>
          <t>Bar Brahma - Centro</t>
        </is>
      </c>
      <c r="D442" t="inlineStr">
        <is>
          <t>Transações via Pix</t>
        </is>
      </c>
      <c r="E442" s="27" t="n">
        <v>45825</v>
      </c>
      <c r="F442" s="27" t="n">
        <v>45825</v>
      </c>
      <c r="G442" t="n">
        <v>4276.85</v>
      </c>
    </row>
    <row r="443">
      <c r="A443" t="n">
        <v>35475</v>
      </c>
      <c r="B443" t="n">
        <v>114</v>
      </c>
      <c r="C443" t="inlineStr">
        <is>
          <t>Bar Brahma - Centro</t>
        </is>
      </c>
      <c r="D443" t="inlineStr">
        <is>
          <t>Saque</t>
        </is>
      </c>
      <c r="E443" s="27" t="n">
        <v>45825</v>
      </c>
      <c r="F443" s="27" t="n">
        <v>45825</v>
      </c>
      <c r="G443" t="n">
        <v>-33250.22</v>
      </c>
    </row>
    <row r="444">
      <c r="A444" t="n">
        <v>35474</v>
      </c>
      <c r="B444" t="n">
        <v>114</v>
      </c>
      <c r="C444" t="inlineStr">
        <is>
          <t>Bar Brahma - Centro</t>
        </is>
      </c>
      <c r="D444" t="inlineStr">
        <is>
          <t>Ajuste - Cobrança de Taxa de Saque para Terceiros</t>
        </is>
      </c>
      <c r="E444" s="27" t="n">
        <v>45825</v>
      </c>
      <c r="F444" s="27" t="n">
        <v>45825</v>
      </c>
      <c r="G444" t="n">
        <v>-10</v>
      </c>
    </row>
    <row r="445">
      <c r="A445" t="n">
        <v>35473</v>
      </c>
      <c r="B445" t="n">
        <v>114</v>
      </c>
      <c r="C445" t="inlineStr">
        <is>
          <t>Bar Brahma - Centro</t>
        </is>
      </c>
      <c r="D445" t="inlineStr">
        <is>
          <t>Cartão de Crédito integrado Zig</t>
        </is>
      </c>
      <c r="E445" s="27" t="n">
        <v>45825</v>
      </c>
      <c r="F445" s="27" t="n">
        <v>45824</v>
      </c>
      <c r="G445" t="n">
        <v>19526.42</v>
      </c>
    </row>
    <row r="446">
      <c r="A446" t="n">
        <v>35472</v>
      </c>
      <c r="B446" t="n">
        <v>114</v>
      </c>
      <c r="C446" t="inlineStr">
        <is>
          <t>Bar Brahma - Centro</t>
        </is>
      </c>
      <c r="D446" t="inlineStr">
        <is>
          <t>Cartão de Débito integrado Zig</t>
        </is>
      </c>
      <c r="E446" s="27" t="n">
        <v>45825</v>
      </c>
      <c r="F446" s="27" t="n">
        <v>45824</v>
      </c>
      <c r="G446" t="n">
        <v>8509.030000000001</v>
      </c>
    </row>
    <row r="447">
      <c r="A447" t="n">
        <v>35471</v>
      </c>
      <c r="B447" t="n">
        <v>114</v>
      </c>
      <c r="C447" t="inlineStr">
        <is>
          <t>Bar Brahma - Centro</t>
        </is>
      </c>
      <c r="D447" t="inlineStr">
        <is>
          <t>Taxa de sistema sobre receita de Bar</t>
        </is>
      </c>
      <c r="E447" s="27" t="n">
        <v>45825</v>
      </c>
      <c r="F447" s="27" t="n">
        <v>45824</v>
      </c>
      <c r="G447" t="n">
        <v>-297.86</v>
      </c>
    </row>
    <row r="448">
      <c r="A448" t="n">
        <v>35468</v>
      </c>
      <c r="B448" t="n">
        <v>114</v>
      </c>
      <c r="C448" t="inlineStr">
        <is>
          <t>Bar Brahma - Centro</t>
        </is>
      </c>
      <c r="D448" t="inlineStr">
        <is>
          <t>Taxa Sobre Envio de SMS</t>
        </is>
      </c>
      <c r="E448" s="27" t="n">
        <v>45824</v>
      </c>
      <c r="F448" s="27" t="n">
        <v>45824</v>
      </c>
      <c r="G448" t="n">
        <v>-0.2</v>
      </c>
    </row>
    <row r="449">
      <c r="A449" t="n">
        <v>35469</v>
      </c>
      <c r="B449" t="n">
        <v>114</v>
      </c>
      <c r="C449" t="inlineStr">
        <is>
          <t>Bar Brahma - Centro</t>
        </is>
      </c>
      <c r="D449" t="inlineStr">
        <is>
          <t>Transações via Pix</t>
        </is>
      </c>
      <c r="E449" s="27" t="n">
        <v>45824</v>
      </c>
      <c r="F449" s="27" t="n">
        <v>45824</v>
      </c>
      <c r="G449" t="n">
        <v>5224.97</v>
      </c>
    </row>
    <row r="450">
      <c r="A450" t="n">
        <v>35470</v>
      </c>
      <c r="B450" t="n">
        <v>114</v>
      </c>
      <c r="C450" t="inlineStr">
        <is>
          <t>Bar Brahma - Centro</t>
        </is>
      </c>
      <c r="D450" t="inlineStr">
        <is>
          <t>Rebate</t>
        </is>
      </c>
      <c r="E450" s="27" t="n">
        <v>45824</v>
      </c>
      <c r="F450" s="27" t="n">
        <v>45824</v>
      </c>
      <c r="G450" t="n">
        <v>297.86</v>
      </c>
    </row>
    <row r="451">
      <c r="A451" t="n">
        <v>35466</v>
      </c>
      <c r="B451" t="n">
        <v>114</v>
      </c>
      <c r="C451" t="inlineStr">
        <is>
          <t>Bar Brahma - Centro</t>
        </is>
      </c>
      <c r="D451" t="inlineStr">
        <is>
          <t>Ajuste - Cobrança de Taxa de Saque para Terceiros</t>
        </is>
      </c>
      <c r="E451" s="27" t="n">
        <v>45824</v>
      </c>
      <c r="F451" s="27" t="n">
        <v>45824</v>
      </c>
      <c r="G451" t="n">
        <v>-10</v>
      </c>
    </row>
    <row r="452">
      <c r="A452" t="n">
        <v>35465</v>
      </c>
      <c r="B452" t="n">
        <v>114</v>
      </c>
      <c r="C452" t="inlineStr">
        <is>
          <t>Bar Brahma - Centro</t>
        </is>
      </c>
      <c r="D452" t="inlineStr">
        <is>
          <t>Cartão de Crédito integrado Zig</t>
        </is>
      </c>
      <c r="E452" s="27" t="n">
        <v>45824</v>
      </c>
      <c r="F452" s="27" t="n">
        <v>45823</v>
      </c>
      <c r="G452" t="n">
        <v>23172.81</v>
      </c>
    </row>
    <row r="453">
      <c r="A453" t="n">
        <v>35464</v>
      </c>
      <c r="B453" t="n">
        <v>114</v>
      </c>
      <c r="C453" t="inlineStr">
        <is>
          <t>Bar Brahma - Centro</t>
        </is>
      </c>
      <c r="D453" t="inlineStr">
        <is>
          <t>Cartão de Débito integrado Zig</t>
        </is>
      </c>
      <c r="E453" s="27" t="n">
        <v>45824</v>
      </c>
      <c r="F453" s="27" t="n">
        <v>45823</v>
      </c>
      <c r="G453" t="n">
        <v>18152.86</v>
      </c>
    </row>
    <row r="454">
      <c r="A454" t="n">
        <v>35463</v>
      </c>
      <c r="B454" t="n">
        <v>114</v>
      </c>
      <c r="C454" t="inlineStr">
        <is>
          <t>Bar Brahma - Centro</t>
        </is>
      </c>
      <c r="D454" t="inlineStr">
        <is>
          <t>Taxa de sistema sobre receita de Bar</t>
        </is>
      </c>
      <c r="E454" s="27" t="n">
        <v>45824</v>
      </c>
      <c r="F454" s="27" t="n">
        <v>45823</v>
      </c>
      <c r="G454" t="n">
        <v>-398.09</v>
      </c>
    </row>
    <row r="455">
      <c r="A455" t="n">
        <v>35467</v>
      </c>
      <c r="B455" t="n">
        <v>114</v>
      </c>
      <c r="C455" t="inlineStr">
        <is>
          <t>Bar Brahma - Centro</t>
        </is>
      </c>
      <c r="D455" t="inlineStr">
        <is>
          <t>Saque</t>
        </is>
      </c>
      <c r="E455" s="27" t="n">
        <v>45824</v>
      </c>
      <c r="F455" s="27" t="n">
        <v>45824</v>
      </c>
      <c r="G455" t="n">
        <v>-307113.42</v>
      </c>
    </row>
    <row r="456">
      <c r="A456" t="n">
        <v>35462</v>
      </c>
      <c r="B456" t="n">
        <v>114</v>
      </c>
      <c r="C456" t="inlineStr">
        <is>
          <t>Bar Brahma - Centro</t>
        </is>
      </c>
      <c r="D456" t="inlineStr">
        <is>
          <t>Rebate</t>
        </is>
      </c>
      <c r="E456" s="27" t="n">
        <v>45823</v>
      </c>
      <c r="F456" s="27" t="n">
        <v>45823</v>
      </c>
      <c r="G456" t="n">
        <v>398.09</v>
      </c>
    </row>
    <row r="457">
      <c r="A457" t="n">
        <v>35461</v>
      </c>
      <c r="B457" t="n">
        <v>114</v>
      </c>
      <c r="C457" t="inlineStr">
        <is>
          <t>Bar Brahma - Centro</t>
        </is>
      </c>
      <c r="D457" t="inlineStr">
        <is>
          <t>Transações via Pix</t>
        </is>
      </c>
      <c r="E457" s="27" t="n">
        <v>45823</v>
      </c>
      <c r="F457" s="27" t="n">
        <v>45823</v>
      </c>
      <c r="G457" t="n">
        <v>4538.97</v>
      </c>
    </row>
    <row r="458">
      <c r="A458" t="n">
        <v>35460</v>
      </c>
      <c r="B458" t="n">
        <v>114</v>
      </c>
      <c r="C458" t="inlineStr">
        <is>
          <t>Bar Brahma - Centro</t>
        </is>
      </c>
      <c r="D458" t="inlineStr">
        <is>
          <t>Transações via App</t>
        </is>
      </c>
      <c r="E458" s="27" t="n">
        <v>45823</v>
      </c>
      <c r="F458" s="27" t="n">
        <v>45822</v>
      </c>
      <c r="G458" t="n">
        <v>44.79</v>
      </c>
    </row>
    <row r="459">
      <c r="A459" t="n">
        <v>35459</v>
      </c>
      <c r="B459" t="n">
        <v>114</v>
      </c>
      <c r="C459" t="inlineStr">
        <is>
          <t>Bar Brahma - Centro</t>
        </is>
      </c>
      <c r="D459" t="inlineStr">
        <is>
          <t>Cartão de Crédito integrado Zig</t>
        </is>
      </c>
      <c r="E459" s="27" t="n">
        <v>45823</v>
      </c>
      <c r="F459" s="27" t="n">
        <v>45822</v>
      </c>
      <c r="G459" t="n">
        <v>95790.50999999999</v>
      </c>
    </row>
    <row r="460">
      <c r="A460" t="n">
        <v>35458</v>
      </c>
      <c r="B460" t="n">
        <v>114</v>
      </c>
      <c r="C460" t="inlineStr">
        <is>
          <t>Bar Brahma - Centro</t>
        </is>
      </c>
      <c r="D460" t="inlineStr">
        <is>
          <t>Cartão de Débito integrado Zig</t>
        </is>
      </c>
      <c r="E460" s="27" t="n">
        <v>45823</v>
      </c>
      <c r="F460" s="27" t="n">
        <v>45822</v>
      </c>
      <c r="G460" t="n">
        <v>47706.31</v>
      </c>
    </row>
    <row r="461">
      <c r="A461" t="n">
        <v>35457</v>
      </c>
      <c r="B461" t="n">
        <v>114</v>
      </c>
      <c r="C461" t="inlineStr">
        <is>
          <t>Bar Brahma - Centro</t>
        </is>
      </c>
      <c r="D461" t="inlineStr">
        <is>
          <t>Taxa de sistema sobre receita de Bar</t>
        </is>
      </c>
      <c r="E461" s="27" t="n">
        <v>45823</v>
      </c>
      <c r="F461" s="27" t="n">
        <v>45822</v>
      </c>
      <c r="G461" t="n">
        <v>-1395.92</v>
      </c>
    </row>
    <row r="462">
      <c r="A462" t="n">
        <v>35451</v>
      </c>
      <c r="B462" t="n">
        <v>114</v>
      </c>
      <c r="C462" t="inlineStr">
        <is>
          <t>Bar Brahma - Centro</t>
        </is>
      </c>
      <c r="D462" t="inlineStr">
        <is>
          <t>Taxa Sobre Envio de SMS</t>
        </is>
      </c>
      <c r="E462" s="27" t="n">
        <v>45822</v>
      </c>
      <c r="F462" s="27" t="n">
        <v>45822</v>
      </c>
      <c r="G462" t="n">
        <v>-0.2</v>
      </c>
    </row>
    <row r="463">
      <c r="A463" t="n">
        <v>35452</v>
      </c>
      <c r="B463" t="n">
        <v>114</v>
      </c>
      <c r="C463" t="inlineStr">
        <is>
          <t>Bar Brahma - Centro</t>
        </is>
      </c>
      <c r="D463" t="inlineStr">
        <is>
          <t>Taxa de sistema sobre receita de Bar</t>
        </is>
      </c>
      <c r="E463" s="27" t="n">
        <v>45822</v>
      </c>
      <c r="F463" s="27" t="n">
        <v>45821</v>
      </c>
      <c r="G463" t="n">
        <v>-854.9299999999999</v>
      </c>
    </row>
    <row r="464">
      <c r="A464" t="n">
        <v>35453</v>
      </c>
      <c r="B464" t="n">
        <v>114</v>
      </c>
      <c r="C464" t="inlineStr">
        <is>
          <t>Bar Brahma - Centro</t>
        </is>
      </c>
      <c r="D464" t="inlineStr">
        <is>
          <t>Cartão de Débito integrado Zig</t>
        </is>
      </c>
      <c r="E464" s="27" t="n">
        <v>45822</v>
      </c>
      <c r="F464" s="27" t="n">
        <v>45821</v>
      </c>
      <c r="G464" t="n">
        <v>31250.92</v>
      </c>
    </row>
    <row r="465">
      <c r="A465" t="n">
        <v>35455</v>
      </c>
      <c r="B465" t="n">
        <v>114</v>
      </c>
      <c r="C465" t="inlineStr">
        <is>
          <t>Bar Brahma - Centro</t>
        </is>
      </c>
      <c r="D465" t="inlineStr">
        <is>
          <t>Transações via Pix</t>
        </is>
      </c>
      <c r="E465" s="27" t="n">
        <v>45822</v>
      </c>
      <c r="F465" s="27" t="n">
        <v>45822</v>
      </c>
      <c r="G465" t="n">
        <v>17269.46</v>
      </c>
    </row>
    <row r="466">
      <c r="A466" t="n">
        <v>35456</v>
      </c>
      <c r="B466" t="n">
        <v>114</v>
      </c>
      <c r="C466" t="inlineStr">
        <is>
          <t>Bar Brahma - Centro</t>
        </is>
      </c>
      <c r="D466" t="inlineStr">
        <is>
          <t>Rebate</t>
        </is>
      </c>
      <c r="E466" s="27" t="n">
        <v>45822</v>
      </c>
      <c r="F466" s="27" t="n">
        <v>45822</v>
      </c>
      <c r="G466" t="n">
        <v>1395.92</v>
      </c>
    </row>
    <row r="467">
      <c r="A467" t="n">
        <v>35454</v>
      </c>
      <c r="B467" t="n">
        <v>114</v>
      </c>
      <c r="C467" t="inlineStr">
        <is>
          <t>Bar Brahma - Centro</t>
        </is>
      </c>
      <c r="D467" t="inlineStr">
        <is>
          <t>Cartão de Crédito integrado Zig</t>
        </is>
      </c>
      <c r="E467" s="27" t="n">
        <v>45822</v>
      </c>
      <c r="F467" s="27" t="n">
        <v>45821</v>
      </c>
      <c r="G467" t="n">
        <v>55499.64</v>
      </c>
    </row>
    <row r="468">
      <c r="A468" t="n">
        <v>35445</v>
      </c>
      <c r="B468" t="n">
        <v>114</v>
      </c>
      <c r="C468" t="inlineStr">
        <is>
          <t>Bar Brahma - Centro</t>
        </is>
      </c>
      <c r="D468" t="inlineStr">
        <is>
          <t>Transações via App</t>
        </is>
      </c>
      <c r="E468" s="27" t="n">
        <v>45821</v>
      </c>
      <c r="F468" s="27" t="n">
        <v>45820</v>
      </c>
      <c r="G468" t="n">
        <v>30.56</v>
      </c>
    </row>
    <row r="469">
      <c r="A469" t="n">
        <v>35441</v>
      </c>
      <c r="B469" t="n">
        <v>114</v>
      </c>
      <c r="C469" t="inlineStr">
        <is>
          <t>Bar Brahma - Centro</t>
        </is>
      </c>
      <c r="D469" t="inlineStr">
        <is>
          <t>Taxa de sistema sobre receita de Bar</t>
        </is>
      </c>
      <c r="E469" s="27" t="n">
        <v>45821</v>
      </c>
      <c r="F469" s="27" t="n">
        <v>45820</v>
      </c>
      <c r="G469" t="n">
        <v>-645.8099999999999</v>
      </c>
    </row>
    <row r="470">
      <c r="A470" t="n">
        <v>35442</v>
      </c>
      <c r="B470" t="n">
        <v>114</v>
      </c>
      <c r="C470" t="inlineStr">
        <is>
          <t>Bar Brahma - Centro</t>
        </is>
      </c>
      <c r="D470" t="inlineStr">
        <is>
          <t>Cartão de Débito integrado Zig</t>
        </is>
      </c>
      <c r="E470" s="27" t="n">
        <v>45821</v>
      </c>
      <c r="F470" s="27" t="n">
        <v>45820</v>
      </c>
      <c r="G470" t="n">
        <v>24153.18</v>
      </c>
    </row>
    <row r="471">
      <c r="A471" t="n">
        <v>35443</v>
      </c>
      <c r="B471" t="n">
        <v>114</v>
      </c>
      <c r="C471" t="inlineStr">
        <is>
          <t>Bar Brahma - Centro</t>
        </is>
      </c>
      <c r="D471" t="inlineStr">
        <is>
          <t>Cartão de Crédito integrado Zig</t>
        </is>
      </c>
      <c r="E471" s="27" t="n">
        <v>45821</v>
      </c>
      <c r="F471" s="27" t="n">
        <v>45820</v>
      </c>
      <c r="G471" t="n">
        <v>43837.93</v>
      </c>
    </row>
    <row r="472">
      <c r="A472" t="n">
        <v>35444</v>
      </c>
      <c r="B472" t="n">
        <v>114</v>
      </c>
      <c r="C472" t="inlineStr">
        <is>
          <t>Bar Brahma - Centro</t>
        </is>
      </c>
      <c r="D472" t="inlineStr">
        <is>
          <t>Transações via App</t>
        </is>
      </c>
      <c r="E472" s="27" t="n">
        <v>45821</v>
      </c>
      <c r="F472" s="27" t="n">
        <v>45820</v>
      </c>
      <c r="G472" t="n">
        <v>5.84</v>
      </c>
    </row>
    <row r="473">
      <c r="A473" t="n">
        <v>35446</v>
      </c>
      <c r="B473" t="n">
        <v>114</v>
      </c>
      <c r="C473" t="inlineStr">
        <is>
          <t>Bar Brahma - Centro</t>
        </is>
      </c>
      <c r="D473" t="inlineStr">
        <is>
          <t>Ajuste - Cobrança de Taxa de Saque para Terceiros</t>
        </is>
      </c>
      <c r="E473" s="27" t="n">
        <v>45821</v>
      </c>
      <c r="F473" s="27" t="n">
        <v>45821</v>
      </c>
      <c r="G473" t="n">
        <v>-10</v>
      </c>
    </row>
    <row r="474">
      <c r="A474" t="n">
        <v>35447</v>
      </c>
      <c r="B474" t="n">
        <v>114</v>
      </c>
      <c r="C474" t="inlineStr">
        <is>
          <t>Bar Brahma - Centro</t>
        </is>
      </c>
      <c r="D474" t="inlineStr">
        <is>
          <t>Saque</t>
        </is>
      </c>
      <c r="E474" s="27" t="n">
        <v>45821</v>
      </c>
      <c r="F474" s="27" t="n">
        <v>45821</v>
      </c>
      <c r="G474" t="n">
        <v>-76679.16</v>
      </c>
    </row>
    <row r="475">
      <c r="A475" t="n">
        <v>35448</v>
      </c>
      <c r="B475" t="n">
        <v>114</v>
      </c>
      <c r="C475" t="inlineStr">
        <is>
          <t>Bar Brahma - Centro</t>
        </is>
      </c>
      <c r="D475" t="inlineStr">
        <is>
          <t>Taxa sobre recarga expirada</t>
        </is>
      </c>
      <c r="E475" s="27" t="n">
        <v>45821</v>
      </c>
      <c r="F475" s="27" t="n">
        <v>45821</v>
      </c>
      <c r="G475" t="n">
        <v>-4.52</v>
      </c>
    </row>
    <row r="476">
      <c r="A476" t="n">
        <v>35449</v>
      </c>
      <c r="B476" t="n">
        <v>114</v>
      </c>
      <c r="C476" t="inlineStr">
        <is>
          <t>Bar Brahma - Centro</t>
        </is>
      </c>
      <c r="D476" t="inlineStr">
        <is>
          <t>Transações via Pix</t>
        </is>
      </c>
      <c r="E476" s="27" t="n">
        <v>45821</v>
      </c>
      <c r="F476" s="27" t="n">
        <v>45821</v>
      </c>
      <c r="G476" t="n">
        <v>13701.87</v>
      </c>
    </row>
    <row r="477">
      <c r="A477" t="n">
        <v>35450</v>
      </c>
      <c r="B477" t="n">
        <v>114</v>
      </c>
      <c r="C477" t="inlineStr">
        <is>
          <t>Bar Brahma - Centro</t>
        </is>
      </c>
      <c r="D477" t="inlineStr">
        <is>
          <t>Rebate</t>
        </is>
      </c>
      <c r="E477" s="27" t="n">
        <v>45821</v>
      </c>
      <c r="F477" s="27" t="n">
        <v>45821</v>
      </c>
      <c r="G477" t="n">
        <v>854.9299999999999</v>
      </c>
    </row>
    <row r="478">
      <c r="A478" t="n">
        <v>35432</v>
      </c>
      <c r="B478" t="n">
        <v>114</v>
      </c>
      <c r="C478" t="inlineStr">
        <is>
          <t>Bar Brahma - Centro</t>
        </is>
      </c>
      <c r="D478" t="inlineStr">
        <is>
          <t>Taxa de sistema sobre receita de Bar</t>
        </is>
      </c>
      <c r="E478" s="27" t="n">
        <v>45820</v>
      </c>
      <c r="F478" s="27" t="n">
        <v>45819</v>
      </c>
      <c r="G478" t="n">
        <v>-0.46</v>
      </c>
    </row>
    <row r="479">
      <c r="A479" t="n">
        <v>35433</v>
      </c>
      <c r="B479" t="n">
        <v>114</v>
      </c>
      <c r="C479" t="inlineStr">
        <is>
          <t>Bar Brahma - Centro</t>
        </is>
      </c>
      <c r="D479" t="inlineStr">
        <is>
          <t>Taxa de sistema sobre receita de Bar</t>
        </is>
      </c>
      <c r="E479" s="27" t="n">
        <v>45820</v>
      </c>
      <c r="F479" s="27" t="n">
        <v>45819</v>
      </c>
      <c r="G479" t="n">
        <v>-629.5599999999999</v>
      </c>
    </row>
    <row r="480">
      <c r="A480" t="n">
        <v>35434</v>
      </c>
      <c r="B480" t="n">
        <v>114</v>
      </c>
      <c r="C480" t="inlineStr">
        <is>
          <t>Bar Brahma - Centro</t>
        </is>
      </c>
      <c r="D480" t="inlineStr">
        <is>
          <t>Cartão de Débito integrado Zig</t>
        </is>
      </c>
      <c r="E480" s="27" t="n">
        <v>45820</v>
      </c>
      <c r="F480" s="27" t="n">
        <v>45819</v>
      </c>
      <c r="G480" t="n">
        <v>18613.09</v>
      </c>
    </row>
    <row r="481">
      <c r="A481" t="n">
        <v>35435</v>
      </c>
      <c r="B481" t="n">
        <v>114</v>
      </c>
      <c r="C481" t="inlineStr">
        <is>
          <t>Bar Brahma - Centro</t>
        </is>
      </c>
      <c r="D481" t="inlineStr">
        <is>
          <t>Cartão de Crédito integrado Zig</t>
        </is>
      </c>
      <c r="E481" s="27" t="n">
        <v>45820</v>
      </c>
      <c r="F481" s="27" t="n">
        <v>45819</v>
      </c>
      <c r="G481" t="n">
        <v>55</v>
      </c>
    </row>
    <row r="482">
      <c r="A482" t="n">
        <v>35437</v>
      </c>
      <c r="B482" t="n">
        <v>114</v>
      </c>
      <c r="C482" t="inlineStr">
        <is>
          <t>Bar Brahma - Centro</t>
        </is>
      </c>
      <c r="D482" t="inlineStr">
        <is>
          <t>Ajuste - Cobrança de Taxa de Saque para Terceiros</t>
        </is>
      </c>
      <c r="E482" s="27" t="n">
        <v>45820</v>
      </c>
      <c r="F482" s="27" t="n">
        <v>45820</v>
      </c>
      <c r="G482" t="n">
        <v>-10</v>
      </c>
    </row>
    <row r="483">
      <c r="A483" t="n">
        <v>35436</v>
      </c>
      <c r="B483" t="n">
        <v>114</v>
      </c>
      <c r="C483" t="inlineStr">
        <is>
          <t>Bar Brahma - Centro</t>
        </is>
      </c>
      <c r="D483" t="inlineStr">
        <is>
          <t>Cartão de Crédito integrado Zig</t>
        </is>
      </c>
      <c r="E483" s="27" t="n">
        <v>45820</v>
      </c>
      <c r="F483" s="27" t="n">
        <v>45819</v>
      </c>
      <c r="G483" t="n">
        <v>44464.91</v>
      </c>
    </row>
    <row r="484">
      <c r="A484" t="n">
        <v>35440</v>
      </c>
      <c r="B484" t="n">
        <v>114</v>
      </c>
      <c r="C484" t="inlineStr">
        <is>
          <t>Bar Brahma - Centro</t>
        </is>
      </c>
      <c r="D484" t="inlineStr">
        <is>
          <t>Rebate</t>
        </is>
      </c>
      <c r="E484" s="27" t="n">
        <v>45820</v>
      </c>
      <c r="F484" s="27" t="n">
        <v>45820</v>
      </c>
      <c r="G484" t="n">
        <v>645.8099999999999</v>
      </c>
    </row>
    <row r="485">
      <c r="A485" t="n">
        <v>35438</v>
      </c>
      <c r="B485" t="n">
        <v>114</v>
      </c>
      <c r="C485" t="inlineStr">
        <is>
          <t>Bar Brahma - Centro</t>
        </is>
      </c>
      <c r="D485" t="inlineStr">
        <is>
          <t>Saque</t>
        </is>
      </c>
      <c r="E485" s="27" t="n">
        <v>45820</v>
      </c>
      <c r="F485" s="27" t="n">
        <v>45820</v>
      </c>
      <c r="G485" t="n">
        <v>-71879.82000000001</v>
      </c>
    </row>
    <row r="486">
      <c r="A486" t="n">
        <v>35439</v>
      </c>
      <c r="B486" t="n">
        <v>114</v>
      </c>
      <c r="C486" t="inlineStr">
        <is>
          <t>Bar Brahma - Centro</t>
        </is>
      </c>
      <c r="D486" t="inlineStr">
        <is>
          <t>Transações via Pix</t>
        </is>
      </c>
      <c r="E486" s="27" t="n">
        <v>45820</v>
      </c>
      <c r="F486" s="27" t="n">
        <v>45820</v>
      </c>
      <c r="G486" t="n">
        <v>8661.65</v>
      </c>
    </row>
    <row r="487">
      <c r="A487" t="n">
        <v>35425</v>
      </c>
      <c r="B487" t="n">
        <v>114</v>
      </c>
      <c r="C487" t="inlineStr">
        <is>
          <t>Bar Brahma - Centro</t>
        </is>
      </c>
      <c r="D487" t="inlineStr">
        <is>
          <t>Transações via App</t>
        </is>
      </c>
      <c r="E487" s="27" t="n">
        <v>45819</v>
      </c>
      <c r="F487" s="27" t="n">
        <v>45818</v>
      </c>
      <c r="G487" t="n">
        <v>5.84</v>
      </c>
    </row>
    <row r="488">
      <c r="A488" t="n">
        <v>35422</v>
      </c>
      <c r="B488" t="n">
        <v>114</v>
      </c>
      <c r="C488" t="inlineStr">
        <is>
          <t>Bar Brahma - Centro</t>
        </is>
      </c>
      <c r="D488" t="inlineStr">
        <is>
          <t>Taxa de sistema sobre receita de Bar</t>
        </is>
      </c>
      <c r="E488" s="27" t="n">
        <v>45819</v>
      </c>
      <c r="F488" s="27" t="n">
        <v>45818</v>
      </c>
      <c r="G488" t="n">
        <v>-699.22</v>
      </c>
    </row>
    <row r="489">
      <c r="A489" t="n">
        <v>35423</v>
      </c>
      <c r="B489" t="n">
        <v>114</v>
      </c>
      <c r="C489" t="inlineStr">
        <is>
          <t>Bar Brahma - Centro</t>
        </is>
      </c>
      <c r="D489" t="inlineStr">
        <is>
          <t>Cartão de Débito integrado Zig</t>
        </is>
      </c>
      <c r="E489" s="27" t="n">
        <v>45819</v>
      </c>
      <c r="F489" s="27" t="n">
        <v>45818</v>
      </c>
      <c r="G489" t="n">
        <v>25594.78</v>
      </c>
    </row>
    <row r="490">
      <c r="A490" t="n">
        <v>35424</v>
      </c>
      <c r="B490" t="n">
        <v>114</v>
      </c>
      <c r="C490" t="inlineStr">
        <is>
          <t>Bar Brahma - Centro</t>
        </is>
      </c>
      <c r="D490" t="inlineStr">
        <is>
          <t>Cartão de Crédito integrado Zig</t>
        </is>
      </c>
      <c r="E490" s="27" t="n">
        <v>45819</v>
      </c>
      <c r="F490" s="27" t="n">
        <v>45818</v>
      </c>
      <c r="G490" t="n">
        <v>48327.44</v>
      </c>
    </row>
    <row r="491">
      <c r="A491" t="n">
        <v>35426</v>
      </c>
      <c r="B491" t="n">
        <v>114</v>
      </c>
      <c r="C491" t="inlineStr">
        <is>
          <t>Bar Brahma - Centro</t>
        </is>
      </c>
      <c r="D491" t="inlineStr">
        <is>
          <t>Ajuste - Cobrança de Taxa de Saque para Terceiros</t>
        </is>
      </c>
      <c r="E491" s="27" t="n">
        <v>45819</v>
      </c>
      <c r="F491" s="27" t="n">
        <v>45819</v>
      </c>
      <c r="G491" t="n">
        <v>-10</v>
      </c>
    </row>
    <row r="492">
      <c r="A492" t="n">
        <v>35427</v>
      </c>
      <c r="B492" t="n">
        <v>114</v>
      </c>
      <c r="C492" t="inlineStr">
        <is>
          <t>Bar Brahma - Centro</t>
        </is>
      </c>
      <c r="D492" t="inlineStr">
        <is>
          <t>Saque</t>
        </is>
      </c>
      <c r="E492" s="27" t="n">
        <v>45819</v>
      </c>
      <c r="F492" s="27" t="n">
        <v>45819</v>
      </c>
      <c r="G492" t="n">
        <v>-80023.74000000001</v>
      </c>
    </row>
    <row r="493">
      <c r="A493" t="n">
        <v>35428</v>
      </c>
      <c r="B493" t="n">
        <v>114</v>
      </c>
      <c r="C493" t="inlineStr">
        <is>
          <t>Bar Brahma - Centro</t>
        </is>
      </c>
      <c r="D493" t="inlineStr">
        <is>
          <t>Taxa sobre recarga expirada</t>
        </is>
      </c>
      <c r="E493" s="27" t="n">
        <v>45819</v>
      </c>
      <c r="F493" s="27" t="n">
        <v>45819</v>
      </c>
      <c r="G493" t="n">
        <v>-10.29</v>
      </c>
    </row>
    <row r="494">
      <c r="A494" t="n">
        <v>35429</v>
      </c>
      <c r="B494" t="n">
        <v>114</v>
      </c>
      <c r="C494" t="inlineStr">
        <is>
          <t>Bar Brahma - Centro</t>
        </is>
      </c>
      <c r="D494" t="inlineStr">
        <is>
          <t>Transações via Pix</t>
        </is>
      </c>
      <c r="E494" s="27" t="n">
        <v>45819</v>
      </c>
      <c r="F494" s="27" t="n">
        <v>45819</v>
      </c>
      <c r="G494" t="n">
        <v>8767.110000000001</v>
      </c>
    </row>
    <row r="495">
      <c r="A495" t="n">
        <v>35430</v>
      </c>
      <c r="B495" t="n">
        <v>114</v>
      </c>
      <c r="C495" t="inlineStr">
        <is>
          <t>Bar Brahma - Centro</t>
        </is>
      </c>
      <c r="D495" t="inlineStr">
        <is>
          <t>Rebate</t>
        </is>
      </c>
      <c r="E495" s="27" t="n">
        <v>45819</v>
      </c>
      <c r="F495" s="27" t="n">
        <v>45819</v>
      </c>
      <c r="G495" t="n">
        <v>629.5599999999999</v>
      </c>
    </row>
    <row r="496">
      <c r="A496" t="n">
        <v>35431</v>
      </c>
      <c r="B496" t="n">
        <v>114</v>
      </c>
      <c r="C496" t="inlineStr">
        <is>
          <t>Bar Brahma - Centro</t>
        </is>
      </c>
      <c r="D496" t="inlineStr">
        <is>
          <t>Rebate</t>
        </is>
      </c>
      <c r="E496" s="27" t="n">
        <v>45819</v>
      </c>
      <c r="F496" s="27" t="n">
        <v>45819</v>
      </c>
      <c r="G496" t="n">
        <v>0.46</v>
      </c>
    </row>
    <row r="497">
      <c r="A497" t="n">
        <v>35413</v>
      </c>
      <c r="B497" t="n">
        <v>114</v>
      </c>
      <c r="C497" t="inlineStr">
        <is>
          <t>Bar Brahma - Centro</t>
        </is>
      </c>
      <c r="D497" t="inlineStr">
        <is>
          <t>Taxa de sistema sobre receita de Bar</t>
        </is>
      </c>
      <c r="E497" s="27" t="n">
        <v>45818</v>
      </c>
      <c r="F497" s="27" t="n">
        <v>45817</v>
      </c>
      <c r="G497" t="n">
        <v>-413.62</v>
      </c>
    </row>
    <row r="498">
      <c r="A498" t="n">
        <v>35414</v>
      </c>
      <c r="B498" t="n">
        <v>114</v>
      </c>
      <c r="C498" t="inlineStr">
        <is>
          <t>Bar Brahma - Centro</t>
        </is>
      </c>
      <c r="D498" t="inlineStr">
        <is>
          <t>Cartão de Débito integrado Zig</t>
        </is>
      </c>
      <c r="E498" s="27" t="n">
        <v>45818</v>
      </c>
      <c r="F498" s="27" t="n">
        <v>45817</v>
      </c>
      <c r="G498" t="n">
        <v>14782.46</v>
      </c>
    </row>
    <row r="499">
      <c r="A499" t="n">
        <v>35415</v>
      </c>
      <c r="B499" t="n">
        <v>114</v>
      </c>
      <c r="C499" t="inlineStr">
        <is>
          <t>Bar Brahma - Centro</t>
        </is>
      </c>
      <c r="D499" t="inlineStr">
        <is>
          <t>Cartão de Crédito integrado Zig</t>
        </is>
      </c>
      <c r="E499" s="27" t="n">
        <v>45818</v>
      </c>
      <c r="F499" s="27" t="n">
        <v>45817</v>
      </c>
      <c r="G499" t="n">
        <v>24720.48</v>
      </c>
    </row>
    <row r="500">
      <c r="A500" t="n">
        <v>35416</v>
      </c>
      <c r="B500" t="n">
        <v>114</v>
      </c>
      <c r="C500" t="inlineStr">
        <is>
          <t>Bar Brahma - Centro</t>
        </is>
      </c>
      <c r="D500" t="inlineStr">
        <is>
          <t>Ajuste - Cobrança de Taxa de Saque para Terceiros</t>
        </is>
      </c>
      <c r="E500" s="27" t="n">
        <v>45818</v>
      </c>
      <c r="F500" s="27" t="n">
        <v>45818</v>
      </c>
      <c r="G500" t="n">
        <v>-10</v>
      </c>
    </row>
    <row r="501">
      <c r="A501" t="n">
        <v>35417</v>
      </c>
      <c r="B501" t="n">
        <v>114</v>
      </c>
      <c r="C501" t="inlineStr">
        <is>
          <t>Bar Brahma - Centro</t>
        </is>
      </c>
      <c r="D501" t="inlineStr">
        <is>
          <t>Saque</t>
        </is>
      </c>
      <c r="E501" s="27" t="n">
        <v>45818</v>
      </c>
      <c r="F501" s="27" t="n">
        <v>45818</v>
      </c>
      <c r="G501" t="n">
        <v>-45519.75</v>
      </c>
    </row>
    <row r="502">
      <c r="A502" t="n">
        <v>35419</v>
      </c>
      <c r="B502" t="n">
        <v>114</v>
      </c>
      <c r="C502" t="inlineStr">
        <is>
          <t>Bar Brahma - Centro</t>
        </is>
      </c>
      <c r="D502" t="inlineStr">
        <is>
          <t>Transações via Pix</t>
        </is>
      </c>
      <c r="E502" s="27" t="n">
        <v>45818</v>
      </c>
      <c r="F502" s="27" t="n">
        <v>45818</v>
      </c>
      <c r="G502" t="n">
        <v>7133.88</v>
      </c>
    </row>
    <row r="503">
      <c r="A503" t="n">
        <v>35420</v>
      </c>
      <c r="B503" t="n">
        <v>114</v>
      </c>
      <c r="C503" t="inlineStr">
        <is>
          <t>Bar Brahma - Centro</t>
        </is>
      </c>
      <c r="D503" t="inlineStr">
        <is>
          <t>Rebate</t>
        </is>
      </c>
      <c r="E503" s="27" t="n">
        <v>45818</v>
      </c>
      <c r="F503" s="27" t="n">
        <v>45818</v>
      </c>
      <c r="G503" t="n">
        <v>699.22</v>
      </c>
    </row>
    <row r="504">
      <c r="A504" t="n">
        <v>35421</v>
      </c>
      <c r="B504" t="n">
        <v>114</v>
      </c>
      <c r="C504" t="inlineStr">
        <is>
          <t>Bar Brahma - Centro</t>
        </is>
      </c>
      <c r="D504" t="inlineStr">
        <is>
          <t>Ajuste - Z0201 - Ref.: Equipamentos Avariados PDV011257 PDV010312 PDV010453 PDV008117 PDV006772 tela quebrada  PB95244L79686 PBA1235473540 tampa de bobina quebrada</t>
        </is>
      </c>
      <c r="E504" s="27" t="n">
        <v>45818</v>
      </c>
      <c r="F504" s="27" t="n">
        <v>45818</v>
      </c>
      <c r="G504" t="n">
        <v>-1028</v>
      </c>
    </row>
    <row r="505">
      <c r="A505" t="n">
        <v>35418</v>
      </c>
      <c r="B505" t="n">
        <v>114</v>
      </c>
      <c r="C505" t="inlineStr">
        <is>
          <t>Bar Brahma - Centro</t>
        </is>
      </c>
      <c r="D505" t="inlineStr">
        <is>
          <t>Taxa Sobre Envio de SMS</t>
        </is>
      </c>
      <c r="E505" s="27" t="n">
        <v>45818</v>
      </c>
      <c r="F505" s="27" t="n">
        <v>45818</v>
      </c>
      <c r="G505" t="n">
        <v>-0.2</v>
      </c>
    </row>
    <row r="506">
      <c r="A506" t="n">
        <v>35407</v>
      </c>
      <c r="B506" t="n">
        <v>114</v>
      </c>
      <c r="C506" t="inlineStr">
        <is>
          <t>Bar Brahma - Centro</t>
        </is>
      </c>
      <c r="D506" t="inlineStr">
        <is>
          <t>Cartão de Crédito integrado Zig</t>
        </is>
      </c>
      <c r="E506" s="27" t="n">
        <v>45817</v>
      </c>
      <c r="F506" s="27" t="n">
        <v>45816</v>
      </c>
      <c r="G506" t="n">
        <v>27845.03</v>
      </c>
    </row>
    <row r="507">
      <c r="A507" t="n">
        <v>35405</v>
      </c>
      <c r="B507" t="n">
        <v>114</v>
      </c>
      <c r="C507" t="inlineStr">
        <is>
          <t>Bar Brahma - Centro</t>
        </is>
      </c>
      <c r="D507" t="inlineStr">
        <is>
          <t>Taxa de sistema sobre receita de Bar</t>
        </is>
      </c>
      <c r="E507" s="27" t="n">
        <v>45817</v>
      </c>
      <c r="F507" s="27" t="n">
        <v>45816</v>
      </c>
      <c r="G507" t="n">
        <v>-467.05</v>
      </c>
    </row>
    <row r="508">
      <c r="A508" t="n">
        <v>35406</v>
      </c>
      <c r="B508" t="n">
        <v>114</v>
      </c>
      <c r="C508" t="inlineStr">
        <is>
          <t>Bar Brahma - Centro</t>
        </is>
      </c>
      <c r="D508" t="inlineStr">
        <is>
          <t>Cartão de Débito integrado Zig</t>
        </is>
      </c>
      <c r="E508" s="27" t="n">
        <v>45817</v>
      </c>
      <c r="F508" s="27" t="n">
        <v>45816</v>
      </c>
      <c r="G508" t="n">
        <v>16767.11</v>
      </c>
    </row>
    <row r="509">
      <c r="A509" t="n">
        <v>35408</v>
      </c>
      <c r="B509" t="n">
        <v>114</v>
      </c>
      <c r="C509" t="inlineStr">
        <is>
          <t>Bar Brahma - Centro</t>
        </is>
      </c>
      <c r="D509" t="inlineStr">
        <is>
          <t>Ajuste - Cobrança de Taxa de Saque para Terceiros</t>
        </is>
      </c>
      <c r="E509" s="27" t="n">
        <v>45817</v>
      </c>
      <c r="F509" s="27" t="n">
        <v>45817</v>
      </c>
      <c r="G509" t="n">
        <v>-10</v>
      </c>
    </row>
    <row r="510">
      <c r="A510" t="n">
        <v>35409</v>
      </c>
      <c r="B510" t="n">
        <v>114</v>
      </c>
      <c r="C510" t="inlineStr">
        <is>
          <t>Bar Brahma - Centro</t>
        </is>
      </c>
      <c r="D510" t="inlineStr">
        <is>
          <t>Saque</t>
        </is>
      </c>
      <c r="E510" s="27" t="n">
        <v>45817</v>
      </c>
      <c r="F510" s="27" t="n">
        <v>45817</v>
      </c>
      <c r="G510" t="n">
        <v>-303458.05</v>
      </c>
    </row>
    <row r="511">
      <c r="A511" t="n">
        <v>35410</v>
      </c>
      <c r="B511" t="n">
        <v>114</v>
      </c>
      <c r="C511" t="inlineStr">
        <is>
          <t>Bar Brahma - Centro</t>
        </is>
      </c>
      <c r="D511" t="inlineStr">
        <is>
          <t>Transações via Pix</t>
        </is>
      </c>
      <c r="E511" s="27" t="n">
        <v>45817</v>
      </c>
      <c r="F511" s="27" t="n">
        <v>45817</v>
      </c>
      <c r="G511" t="n">
        <v>4998.81</v>
      </c>
    </row>
    <row r="512">
      <c r="A512" t="n">
        <v>35411</v>
      </c>
      <c r="B512" t="n">
        <v>114</v>
      </c>
      <c r="C512" t="inlineStr">
        <is>
          <t>Bar Brahma - Centro</t>
        </is>
      </c>
      <c r="D512" t="inlineStr">
        <is>
          <t>Rebate</t>
        </is>
      </c>
      <c r="E512" s="27" t="n">
        <v>45817</v>
      </c>
      <c r="F512" s="27" t="n">
        <v>45817</v>
      </c>
      <c r="G512" t="n">
        <v>413.62</v>
      </c>
    </row>
    <row r="513">
      <c r="A513" t="n">
        <v>35412</v>
      </c>
      <c r="B513" t="n">
        <v>114</v>
      </c>
      <c r="C513" t="inlineStr">
        <is>
          <t>Bar Brahma - Centro</t>
        </is>
      </c>
      <c r="D513" t="inlineStr">
        <is>
          <t>Ajuste - Z0101 - Ref.: Equipamentos Avariados (86dwy8ey0)</t>
        </is>
      </c>
      <c r="E513" s="27" t="n">
        <v>45817</v>
      </c>
      <c r="F513" s="27" t="n">
        <v>45817</v>
      </c>
      <c r="G513" t="n">
        <v>1028</v>
      </c>
    </row>
    <row r="514">
      <c r="A514" t="n">
        <v>35404</v>
      </c>
      <c r="B514" t="n">
        <v>114</v>
      </c>
      <c r="C514" t="inlineStr">
        <is>
          <t>Bar Brahma - Centro</t>
        </is>
      </c>
      <c r="D514" t="inlineStr">
        <is>
          <t>Rebate</t>
        </is>
      </c>
      <c r="E514" s="27" t="n">
        <v>45816</v>
      </c>
      <c r="F514" s="27" t="n">
        <v>45816</v>
      </c>
      <c r="G514" t="n">
        <v>467.05</v>
      </c>
    </row>
    <row r="515">
      <c r="A515" t="n">
        <v>35403</v>
      </c>
      <c r="B515" t="n">
        <v>114</v>
      </c>
      <c r="C515" t="inlineStr">
        <is>
          <t>Bar Brahma - Centro</t>
        </is>
      </c>
      <c r="D515" t="inlineStr">
        <is>
          <t>Transações via Pix</t>
        </is>
      </c>
      <c r="E515" s="27" t="n">
        <v>45816</v>
      </c>
      <c r="F515" s="27" t="n">
        <v>45816</v>
      </c>
      <c r="G515" t="n">
        <v>6533.68</v>
      </c>
    </row>
    <row r="516">
      <c r="A516" t="n">
        <v>35402</v>
      </c>
      <c r="B516" t="n">
        <v>114</v>
      </c>
      <c r="C516" t="inlineStr">
        <is>
          <t>Bar Brahma - Centro</t>
        </is>
      </c>
      <c r="D516" t="inlineStr">
        <is>
          <t>Transações via App</t>
        </is>
      </c>
      <c r="E516" s="27" t="n">
        <v>45816</v>
      </c>
      <c r="F516" s="27" t="n">
        <v>45815</v>
      </c>
      <c r="G516" t="n">
        <v>15.77</v>
      </c>
    </row>
    <row r="517">
      <c r="A517" t="n">
        <v>35401</v>
      </c>
      <c r="B517" t="n">
        <v>114</v>
      </c>
      <c r="C517" t="inlineStr">
        <is>
          <t>Bar Brahma - Centro</t>
        </is>
      </c>
      <c r="D517" t="inlineStr">
        <is>
          <t>Cartão de Crédito integrado Zig</t>
        </is>
      </c>
      <c r="E517" s="27" t="n">
        <v>45816</v>
      </c>
      <c r="F517" s="27" t="n">
        <v>45815</v>
      </c>
      <c r="G517" t="n">
        <v>105712.3</v>
      </c>
    </row>
    <row r="518">
      <c r="A518" t="n">
        <v>35400</v>
      </c>
      <c r="B518" t="n">
        <v>114</v>
      </c>
      <c r="C518" t="inlineStr">
        <is>
          <t>Bar Brahma - Centro</t>
        </is>
      </c>
      <c r="D518" t="inlineStr">
        <is>
          <t>Cartão de Débito integrado Zig</t>
        </is>
      </c>
      <c r="E518" s="27" t="n">
        <v>45816</v>
      </c>
      <c r="F518" s="27" t="n">
        <v>45815</v>
      </c>
      <c r="G518" t="n">
        <v>51508.37</v>
      </c>
    </row>
    <row r="519">
      <c r="A519" t="n">
        <v>35399</v>
      </c>
      <c r="B519" t="n">
        <v>114</v>
      </c>
      <c r="C519" t="inlineStr">
        <is>
          <t>Bar Brahma - Centro</t>
        </is>
      </c>
      <c r="D519" t="inlineStr">
        <is>
          <t>Taxa de sistema sobre receita de Bar</t>
        </is>
      </c>
      <c r="E519" s="27" t="n">
        <v>45816</v>
      </c>
      <c r="F519" s="27" t="n">
        <v>45815</v>
      </c>
      <c r="G519" t="n">
        <v>-1464.43</v>
      </c>
    </row>
    <row r="520">
      <c r="A520" t="n">
        <v>35393</v>
      </c>
      <c r="B520" t="n">
        <v>114</v>
      </c>
      <c r="C520" t="inlineStr">
        <is>
          <t>Bar Brahma - Centro</t>
        </is>
      </c>
      <c r="D520" t="inlineStr">
        <is>
          <t>Taxa de sistema sobre receita de Bar</t>
        </is>
      </c>
      <c r="E520" s="27" t="n">
        <v>45815</v>
      </c>
      <c r="F520" s="27" t="n">
        <v>45814</v>
      </c>
      <c r="G520" t="n">
        <v>-742.5700000000001</v>
      </c>
    </row>
    <row r="521">
      <c r="A521" t="n">
        <v>35396</v>
      </c>
      <c r="B521" t="n">
        <v>114</v>
      </c>
      <c r="C521" t="inlineStr">
        <is>
          <t>Bar Brahma - Centro</t>
        </is>
      </c>
      <c r="D521" t="inlineStr">
        <is>
          <t>Transações via Pix</t>
        </is>
      </c>
      <c r="E521" s="27" t="n">
        <v>45815</v>
      </c>
      <c r="F521" s="27" t="n">
        <v>45815</v>
      </c>
      <c r="G521" t="n">
        <v>12939.95</v>
      </c>
    </row>
    <row r="522">
      <c r="A522" t="n">
        <v>35397</v>
      </c>
      <c r="B522" t="n">
        <v>114</v>
      </c>
      <c r="C522" t="inlineStr">
        <is>
          <t>Bar Brahma - Centro</t>
        </is>
      </c>
      <c r="D522" t="inlineStr">
        <is>
          <t>Rebate</t>
        </is>
      </c>
      <c r="E522" s="27" t="n">
        <v>45815</v>
      </c>
      <c r="F522" s="27" t="n">
        <v>45815</v>
      </c>
      <c r="G522" t="n">
        <v>1464.43</v>
      </c>
    </row>
    <row r="523">
      <c r="A523" t="n">
        <v>35394</v>
      </c>
      <c r="B523" t="n">
        <v>114</v>
      </c>
      <c r="C523" t="inlineStr">
        <is>
          <t>Bar Brahma - Centro</t>
        </is>
      </c>
      <c r="D523" t="inlineStr">
        <is>
          <t>Cartão de Débito integrado Zig</t>
        </is>
      </c>
      <c r="E523" s="27" t="n">
        <v>45815</v>
      </c>
      <c r="F523" s="27" t="n">
        <v>45814</v>
      </c>
      <c r="G523" t="n">
        <v>28192.47</v>
      </c>
    </row>
    <row r="524">
      <c r="A524" t="n">
        <v>35395</v>
      </c>
      <c r="B524" t="n">
        <v>114</v>
      </c>
      <c r="C524" t="inlineStr">
        <is>
          <t>Bar Brahma - Centro</t>
        </is>
      </c>
      <c r="D524" t="inlineStr">
        <is>
          <t>Cartão de Crédito integrado Zig</t>
        </is>
      </c>
      <c r="E524" s="27" t="n">
        <v>45815</v>
      </c>
      <c r="F524" s="27" t="n">
        <v>45814</v>
      </c>
      <c r="G524" t="n">
        <v>45380.08</v>
      </c>
    </row>
    <row r="525">
      <c r="A525" t="n">
        <v>29432</v>
      </c>
      <c r="B525" t="n">
        <v>114</v>
      </c>
      <c r="C525" t="inlineStr">
        <is>
          <t>Bar Brahma - Centro</t>
        </is>
      </c>
      <c r="D525" t="inlineStr">
        <is>
          <t>Ajuste - Z0201 - COMANDA PERSONALIZADA - VALOR UNITARIO R$ 5,00 - QUANTIDADE 100 - NUM DOC ERP 92306 -  CLICK UP https://app.clickup.com/t/86dwhu8eg - PARCELA 1/1</t>
        </is>
      </c>
      <c r="E525" s="27" t="n">
        <v>45815</v>
      </c>
      <c r="F525" s="27" t="n">
        <v>45800</v>
      </c>
      <c r="G525" t="n">
        <v>-500</v>
      </c>
    </row>
    <row r="526">
      <c r="A526" t="n">
        <v>35392</v>
      </c>
      <c r="B526" t="n">
        <v>114</v>
      </c>
      <c r="C526" t="inlineStr">
        <is>
          <t>Bar Brahma - Centro</t>
        </is>
      </c>
      <c r="D526" t="inlineStr">
        <is>
          <t>Rebate</t>
        </is>
      </c>
      <c r="E526" s="27" t="n">
        <v>45814</v>
      </c>
      <c r="F526" s="27" t="n">
        <v>45814</v>
      </c>
      <c r="G526" t="n">
        <v>742.5700000000001</v>
      </c>
    </row>
    <row r="527">
      <c r="A527" t="n">
        <v>35391</v>
      </c>
      <c r="B527" t="n">
        <v>114</v>
      </c>
      <c r="C527" t="inlineStr">
        <is>
          <t>Bar Brahma - Centro</t>
        </is>
      </c>
      <c r="D527" t="inlineStr">
        <is>
          <t>Transações via Pix</t>
        </is>
      </c>
      <c r="E527" s="27" t="n">
        <v>45814</v>
      </c>
      <c r="F527" s="27" t="n">
        <v>45814</v>
      </c>
      <c r="G527" t="n">
        <v>9115.620000000001</v>
      </c>
    </row>
    <row r="528">
      <c r="A528" t="n">
        <v>35390</v>
      </c>
      <c r="B528" t="n">
        <v>114</v>
      </c>
      <c r="C528" t="inlineStr">
        <is>
          <t>Bar Brahma - Centro</t>
        </is>
      </c>
      <c r="D528" t="inlineStr">
        <is>
          <t>Taxa sobre recarga expirada</t>
        </is>
      </c>
      <c r="E528" s="27" t="n">
        <v>45814</v>
      </c>
      <c r="F528" s="27" t="n">
        <v>45814</v>
      </c>
      <c r="G528" t="n">
        <v>-42.33</v>
      </c>
    </row>
    <row r="529">
      <c r="A529" t="n">
        <v>35389</v>
      </c>
      <c r="B529" t="n">
        <v>114</v>
      </c>
      <c r="C529" t="inlineStr">
        <is>
          <t>Bar Brahma - Centro</t>
        </is>
      </c>
      <c r="D529" t="inlineStr">
        <is>
          <t>Saque</t>
        </is>
      </c>
      <c r="E529" s="27" t="n">
        <v>45814</v>
      </c>
      <c r="F529" s="27" t="n">
        <v>45814</v>
      </c>
      <c r="G529" t="n">
        <v>-62244.11</v>
      </c>
    </row>
    <row r="530">
      <c r="A530" t="n">
        <v>35388</v>
      </c>
      <c r="B530" t="n">
        <v>114</v>
      </c>
      <c r="C530" t="inlineStr">
        <is>
          <t>Bar Brahma - Centro</t>
        </is>
      </c>
      <c r="D530" t="inlineStr">
        <is>
          <t>Ajuste - Cobrança de Taxa de Saque para Terceiros</t>
        </is>
      </c>
      <c r="E530" s="27" t="n">
        <v>45814</v>
      </c>
      <c r="F530" s="27" t="n">
        <v>45814</v>
      </c>
      <c r="G530" t="n">
        <v>-10</v>
      </c>
    </row>
    <row r="531">
      <c r="A531" t="n">
        <v>35387</v>
      </c>
      <c r="B531" t="n">
        <v>114</v>
      </c>
      <c r="C531" t="inlineStr">
        <is>
          <t>Bar Brahma - Centro</t>
        </is>
      </c>
      <c r="D531" t="inlineStr">
        <is>
          <t>Transações via App</t>
        </is>
      </c>
      <c r="E531" s="27" t="n">
        <v>45814</v>
      </c>
      <c r="F531" s="27" t="n">
        <v>45813</v>
      </c>
      <c r="G531" t="n">
        <v>15.57</v>
      </c>
    </row>
    <row r="532">
      <c r="A532" t="n">
        <v>35386</v>
      </c>
      <c r="B532" t="n">
        <v>114</v>
      </c>
      <c r="C532" t="inlineStr">
        <is>
          <t>Bar Brahma - Centro</t>
        </is>
      </c>
      <c r="D532" t="inlineStr">
        <is>
          <t>Cartão de Crédito integrado Zig</t>
        </is>
      </c>
      <c r="E532" s="27" t="n">
        <v>45814</v>
      </c>
      <c r="F532" s="27" t="n">
        <v>45813</v>
      </c>
      <c r="G532" t="n">
        <v>40057.19</v>
      </c>
    </row>
    <row r="533">
      <c r="A533" t="n">
        <v>35385</v>
      </c>
      <c r="B533" t="n">
        <v>114</v>
      </c>
      <c r="C533" t="inlineStr">
        <is>
          <t>Bar Brahma - Centro</t>
        </is>
      </c>
      <c r="D533" t="inlineStr">
        <is>
          <t>Cartão de Débito integrado Zig</t>
        </is>
      </c>
      <c r="E533" s="27" t="n">
        <v>45814</v>
      </c>
      <c r="F533" s="27" t="n">
        <v>45813</v>
      </c>
      <c r="G533" t="n">
        <v>17377.71</v>
      </c>
    </row>
    <row r="534">
      <c r="A534" t="n">
        <v>35384</v>
      </c>
      <c r="B534" t="n">
        <v>114</v>
      </c>
      <c r="C534" t="inlineStr">
        <is>
          <t>Bar Brahma - Centro</t>
        </is>
      </c>
      <c r="D534" t="inlineStr">
        <is>
          <t>Taxa de sistema sobre receita de Bar</t>
        </is>
      </c>
      <c r="E534" s="27" t="n">
        <v>45814</v>
      </c>
      <c r="F534" s="27" t="n">
        <v>45813</v>
      </c>
      <c r="G534" t="n">
        <v>-562.22</v>
      </c>
    </row>
    <row r="535">
      <c r="A535" t="n">
        <v>35373</v>
      </c>
      <c r="B535" t="n">
        <v>114</v>
      </c>
      <c r="C535" t="inlineStr">
        <is>
          <t>Bar Brahma - Centro</t>
        </is>
      </c>
      <c r="D535" t="inlineStr">
        <is>
          <t>Taxa de sistema sobre receita de Bar</t>
        </is>
      </c>
      <c r="E535" s="27" t="n">
        <v>45813</v>
      </c>
      <c r="F535" s="27" t="n">
        <v>45812</v>
      </c>
      <c r="G535" t="n">
        <v>-594.01</v>
      </c>
    </row>
    <row r="536">
      <c r="A536" t="n">
        <v>35374</v>
      </c>
      <c r="B536" t="n">
        <v>114</v>
      </c>
      <c r="C536" t="inlineStr">
        <is>
          <t>Bar Brahma - Centro</t>
        </is>
      </c>
      <c r="D536" t="inlineStr">
        <is>
          <t>Cartão de Débito integrado Zig</t>
        </is>
      </c>
      <c r="E536" s="27" t="n">
        <v>45813</v>
      </c>
      <c r="F536" s="27" t="n">
        <v>45812</v>
      </c>
      <c r="G536" t="n">
        <v>20739.18</v>
      </c>
    </row>
    <row r="537">
      <c r="A537" t="n">
        <v>35375</v>
      </c>
      <c r="B537" t="n">
        <v>114</v>
      </c>
      <c r="C537" t="inlineStr">
        <is>
          <t>Bar Brahma - Centro</t>
        </is>
      </c>
      <c r="D537" t="inlineStr">
        <is>
          <t>Cartão de Crédito integrado Zig</t>
        </is>
      </c>
      <c r="E537" s="27" t="n">
        <v>45813</v>
      </c>
      <c r="F537" s="27" t="n">
        <v>45812</v>
      </c>
      <c r="G537" t="n">
        <v>37607.46</v>
      </c>
    </row>
    <row r="538">
      <c r="A538" t="n">
        <v>35376</v>
      </c>
      <c r="B538" t="n">
        <v>114</v>
      </c>
      <c r="C538" t="inlineStr">
        <is>
          <t>Bar Brahma - Centro</t>
        </is>
      </c>
      <c r="D538" t="inlineStr">
        <is>
          <t>Ajuste - Cobrança de Taxa de Saque para Terceiros</t>
        </is>
      </c>
      <c r="E538" s="27" t="n">
        <v>45813</v>
      </c>
      <c r="F538" s="27" t="n">
        <v>45813</v>
      </c>
      <c r="G538" t="n">
        <v>-10</v>
      </c>
    </row>
    <row r="539">
      <c r="A539" t="n">
        <v>35378</v>
      </c>
      <c r="B539" t="n">
        <v>114</v>
      </c>
      <c r="C539" t="inlineStr">
        <is>
          <t>Bar Brahma - Centro</t>
        </is>
      </c>
      <c r="D539" t="inlineStr">
        <is>
          <t>Transações via Pix</t>
        </is>
      </c>
      <c r="E539" s="27" t="n">
        <v>45813</v>
      </c>
      <c r="F539" s="27" t="n">
        <v>45813</v>
      </c>
      <c r="G539" t="n">
        <v>5295.93</v>
      </c>
    </row>
    <row r="540">
      <c r="A540" t="n">
        <v>35379</v>
      </c>
      <c r="B540" t="n">
        <v>114</v>
      </c>
      <c r="C540" t="inlineStr">
        <is>
          <t>Bar Brahma - Centro</t>
        </is>
      </c>
      <c r="D540" t="inlineStr">
        <is>
          <t>Rebate</t>
        </is>
      </c>
      <c r="E540" s="27" t="n">
        <v>45813</v>
      </c>
      <c r="F540" s="27" t="n">
        <v>45813</v>
      </c>
      <c r="G540" t="n">
        <v>174.35</v>
      </c>
    </row>
    <row r="541">
      <c r="A541" t="n">
        <v>35377</v>
      </c>
      <c r="B541" t="n">
        <v>114</v>
      </c>
      <c r="C541" t="inlineStr">
        <is>
          <t>Bar Brahma - Centro</t>
        </is>
      </c>
      <c r="D541" t="inlineStr">
        <is>
          <t>Saque</t>
        </is>
      </c>
      <c r="E541" s="27" t="n">
        <v>45813</v>
      </c>
      <c r="F541" s="27" t="n">
        <v>45813</v>
      </c>
      <c r="G541" t="n">
        <v>-67711.77</v>
      </c>
    </row>
    <row r="542">
      <c r="A542" t="n">
        <v>29414</v>
      </c>
      <c r="B542" t="n">
        <v>114</v>
      </c>
      <c r="C542" t="inlineStr">
        <is>
          <t>Bar Brahma - Centro</t>
        </is>
      </c>
      <c r="D542" t="inlineStr">
        <is>
          <t xml:space="preserve">Ajuste - Z0118 -  Ref.: Envio de equipamentos </t>
        </is>
      </c>
      <c r="E542" s="27" t="n">
        <v>45813</v>
      </c>
      <c r="F542" s="27" t="n">
        <v>45808</v>
      </c>
      <c r="G542" t="n">
        <v>-15.87</v>
      </c>
    </row>
    <row r="543">
      <c r="A543" t="n">
        <v>29416</v>
      </c>
      <c r="B543" t="n">
        <v>114</v>
      </c>
      <c r="C543" t="inlineStr">
        <is>
          <t>Bar Brahma - Centro</t>
        </is>
      </c>
      <c r="D543" t="inlineStr">
        <is>
          <t xml:space="preserve">Ajuste - Z0118 -  Ref.: Envio de equipamentos </t>
        </is>
      </c>
      <c r="E543" s="27" t="n">
        <v>45813</v>
      </c>
      <c r="F543" s="27" t="n">
        <v>45808</v>
      </c>
      <c r="G543" t="n">
        <v>-60.57</v>
      </c>
    </row>
    <row r="544">
      <c r="A544" t="n">
        <v>29417</v>
      </c>
      <c r="B544" t="n">
        <v>114</v>
      </c>
      <c r="C544" t="inlineStr">
        <is>
          <t>Bar Brahma - Centro</t>
        </is>
      </c>
      <c r="D544" t="inlineStr">
        <is>
          <t xml:space="preserve">Ajuste - Z0118 -  Ref.: Envio de equipamentos </t>
        </is>
      </c>
      <c r="E544" s="27" t="n">
        <v>45813</v>
      </c>
      <c r="F544" s="27" t="n">
        <v>45808</v>
      </c>
      <c r="G544" t="n">
        <v>-12.11</v>
      </c>
    </row>
    <row r="545">
      <c r="A545" t="n">
        <v>35368</v>
      </c>
      <c r="B545" t="n">
        <v>114</v>
      </c>
      <c r="C545" t="inlineStr">
        <is>
          <t>Bar Brahma - Centro</t>
        </is>
      </c>
      <c r="D545" t="inlineStr">
        <is>
          <t>Cartão de Crédito integrado Zig</t>
        </is>
      </c>
      <c r="E545" s="27" t="n">
        <v>45812</v>
      </c>
      <c r="F545" s="27" t="n">
        <v>45811</v>
      </c>
      <c r="G545" t="n">
        <v>17969.7</v>
      </c>
    </row>
    <row r="546">
      <c r="A546" t="n">
        <v>35365</v>
      </c>
      <c r="B546" t="n">
        <v>114</v>
      </c>
      <c r="C546" t="inlineStr">
        <is>
          <t>Bar Brahma - Centro</t>
        </is>
      </c>
      <c r="D546" t="inlineStr">
        <is>
          <t>Venda Avulsa Crédito</t>
        </is>
      </c>
      <c r="E546" s="27" t="n">
        <v>45812</v>
      </c>
      <c r="F546" s="27" t="n">
        <v>45811</v>
      </c>
      <c r="G546" t="n">
        <v>6010.38</v>
      </c>
    </row>
    <row r="547">
      <c r="A547" t="n">
        <v>35366</v>
      </c>
      <c r="B547" t="n">
        <v>114</v>
      </c>
      <c r="C547" t="inlineStr">
        <is>
          <t>Bar Brahma - Centro</t>
        </is>
      </c>
      <c r="D547" t="inlineStr">
        <is>
          <t>Taxa de sistema sobre receita de Bar</t>
        </is>
      </c>
      <c r="E547" s="27" t="n">
        <v>45812</v>
      </c>
      <c r="F547" s="27" t="n">
        <v>45811</v>
      </c>
      <c r="G547" t="n">
        <v>-304.83</v>
      </c>
    </row>
    <row r="548">
      <c r="A548" t="n">
        <v>35367</v>
      </c>
      <c r="B548" t="n">
        <v>114</v>
      </c>
      <c r="C548" t="inlineStr">
        <is>
          <t>Bar Brahma - Centro</t>
        </is>
      </c>
      <c r="D548" t="inlineStr">
        <is>
          <t>Cartão de Débito integrado Zig</t>
        </is>
      </c>
      <c r="E548" s="27" t="n">
        <v>45812</v>
      </c>
      <c r="F548" s="27" t="n">
        <v>45811</v>
      </c>
      <c r="G548" t="n">
        <v>12616.79</v>
      </c>
    </row>
    <row r="549">
      <c r="A549" t="n">
        <v>35369</v>
      </c>
      <c r="B549" t="n">
        <v>114</v>
      </c>
      <c r="C549" t="inlineStr">
        <is>
          <t>Bar Brahma - Centro</t>
        </is>
      </c>
      <c r="D549" t="inlineStr">
        <is>
          <t>Ajuste - Cobrança de Taxa de Saque para Terceiros</t>
        </is>
      </c>
      <c r="E549" s="27" t="n">
        <v>45812</v>
      </c>
      <c r="F549" s="27" t="n">
        <v>45812</v>
      </c>
      <c r="G549" t="n">
        <v>-10</v>
      </c>
    </row>
    <row r="550">
      <c r="A550" t="n">
        <v>35370</v>
      </c>
      <c r="B550" t="n">
        <v>114</v>
      </c>
      <c r="C550" t="inlineStr">
        <is>
          <t>Bar Brahma - Centro</t>
        </is>
      </c>
      <c r="D550" t="inlineStr">
        <is>
          <t>Saque</t>
        </is>
      </c>
      <c r="E550" s="27" t="n">
        <v>45812</v>
      </c>
      <c r="F550" s="27" t="n">
        <v>45812</v>
      </c>
      <c r="G550" t="n">
        <v>-39433.23</v>
      </c>
    </row>
    <row r="551">
      <c r="A551" t="n">
        <v>35371</v>
      </c>
      <c r="B551" t="n">
        <v>114</v>
      </c>
      <c r="C551" t="inlineStr">
        <is>
          <t>Bar Brahma - Centro</t>
        </is>
      </c>
      <c r="D551" t="inlineStr">
        <is>
          <t>Transações via Pix</t>
        </is>
      </c>
      <c r="E551" s="27" t="n">
        <v>45812</v>
      </c>
      <c r="F551" s="27" t="n">
        <v>45812</v>
      </c>
      <c r="G551" t="n">
        <v>10997.14</v>
      </c>
    </row>
    <row r="552">
      <c r="A552" t="n">
        <v>35372</v>
      </c>
      <c r="B552" t="n">
        <v>114</v>
      </c>
      <c r="C552" t="inlineStr">
        <is>
          <t>Bar Brahma - Centro</t>
        </is>
      </c>
      <c r="D552" t="inlineStr">
        <is>
          <t>Ajuste - Z0101 - Ref.: Equipamentos Avariados (86dwy8ey0)</t>
        </is>
      </c>
      <c r="E552" s="27" t="n">
        <v>45812</v>
      </c>
      <c r="F552" s="27" t="n">
        <v>45810</v>
      </c>
      <c r="G552" t="n">
        <v>-1028</v>
      </c>
    </row>
    <row r="553">
      <c r="A553" t="n">
        <v>35362</v>
      </c>
      <c r="B553" t="n">
        <v>114</v>
      </c>
      <c r="C553" t="inlineStr">
        <is>
          <t>Bar Brahma - Centro</t>
        </is>
      </c>
      <c r="D553" t="inlineStr">
        <is>
          <t>Ajuste - Cobrança de Taxa de Saque para Terceiros</t>
        </is>
      </c>
      <c r="E553" s="27" t="n">
        <v>45811</v>
      </c>
      <c r="F553" s="27" t="n">
        <v>45811</v>
      </c>
      <c r="G553" t="n">
        <v>-10</v>
      </c>
    </row>
    <row r="554">
      <c r="A554" t="n">
        <v>35364</v>
      </c>
      <c r="B554" t="n">
        <v>114</v>
      </c>
      <c r="C554" t="inlineStr">
        <is>
          <t>Bar Brahma - Centro</t>
        </is>
      </c>
      <c r="D554" t="inlineStr">
        <is>
          <t>Transações via Pix</t>
        </is>
      </c>
      <c r="E554" s="27" t="n">
        <v>45811</v>
      </c>
      <c r="F554" s="27" t="n">
        <v>45811</v>
      </c>
      <c r="G554" t="n">
        <v>3150.99</v>
      </c>
    </row>
    <row r="555">
      <c r="A555" t="n">
        <v>35363</v>
      </c>
      <c r="B555" t="n">
        <v>114</v>
      </c>
      <c r="C555" t="inlineStr">
        <is>
          <t>Bar Brahma - Centro</t>
        </is>
      </c>
      <c r="D555" t="inlineStr">
        <is>
          <t>Saque</t>
        </is>
      </c>
      <c r="E555" s="27" t="n">
        <v>45811</v>
      </c>
      <c r="F555" s="27" t="n">
        <v>45811</v>
      </c>
      <c r="G555" t="n">
        <v>-33388.39</v>
      </c>
    </row>
    <row r="556">
      <c r="A556" t="n">
        <v>35359</v>
      </c>
      <c r="B556" t="n">
        <v>114</v>
      </c>
      <c r="C556" t="inlineStr">
        <is>
          <t>Bar Brahma - Centro</t>
        </is>
      </c>
      <c r="D556" t="inlineStr">
        <is>
          <t>Taxa de sistema sobre receita de Bar</t>
        </is>
      </c>
      <c r="E556" s="27" t="n">
        <v>45811</v>
      </c>
      <c r="F556" s="27" t="n">
        <v>45810</v>
      </c>
      <c r="G556" t="n">
        <v>-290.69</v>
      </c>
    </row>
    <row r="557">
      <c r="A557" t="n">
        <v>35360</v>
      </c>
      <c r="B557" t="n">
        <v>114</v>
      </c>
      <c r="C557" t="inlineStr">
        <is>
          <t>Bar Brahma - Centro</t>
        </is>
      </c>
      <c r="D557" t="inlineStr">
        <is>
          <t>Cartão de Débito integrado Zig</t>
        </is>
      </c>
      <c r="E557" s="27" t="n">
        <v>45811</v>
      </c>
      <c r="F557" s="27" t="n">
        <v>45810</v>
      </c>
      <c r="G557" t="n">
        <v>10095.2</v>
      </c>
    </row>
    <row r="558">
      <c r="A558" t="n">
        <v>35361</v>
      </c>
      <c r="B558" t="n">
        <v>114</v>
      </c>
      <c r="C558" t="inlineStr">
        <is>
          <t>Bar Brahma - Centro</t>
        </is>
      </c>
      <c r="D558" t="inlineStr">
        <is>
          <t>Cartão de Crédito integrado Zig</t>
        </is>
      </c>
      <c r="E558" s="27" t="n">
        <v>45811</v>
      </c>
      <c r="F558" s="27" t="n">
        <v>45810</v>
      </c>
      <c r="G558" t="n">
        <v>18498.99</v>
      </c>
    </row>
    <row r="559">
      <c r="A559" t="n">
        <v>35358</v>
      </c>
      <c r="B559" t="n">
        <v>114</v>
      </c>
      <c r="C559" t="inlineStr">
        <is>
          <t>Bar Brahma - Centro</t>
        </is>
      </c>
      <c r="D559" t="inlineStr">
        <is>
          <t>Transações via Pix</t>
        </is>
      </c>
      <c r="E559" s="27" t="n">
        <v>45810</v>
      </c>
      <c r="F559" s="27" t="n">
        <v>45810</v>
      </c>
      <c r="G559" t="n">
        <v>5112.91</v>
      </c>
    </row>
    <row r="560">
      <c r="A560" t="n">
        <v>35357</v>
      </c>
      <c r="B560" t="n">
        <v>114</v>
      </c>
      <c r="C560" t="inlineStr">
        <is>
          <t>Bar Brahma - Centro</t>
        </is>
      </c>
      <c r="D560" t="inlineStr">
        <is>
          <t>Taxa sobre recarga expirada</t>
        </is>
      </c>
      <c r="E560" s="27" t="n">
        <v>45810</v>
      </c>
      <c r="F560" s="27" t="n">
        <v>45810</v>
      </c>
      <c r="G560" t="n">
        <v>-17.82</v>
      </c>
    </row>
    <row r="561">
      <c r="A561" t="n">
        <v>35356</v>
      </c>
      <c r="B561" t="n">
        <v>114</v>
      </c>
      <c r="C561" t="inlineStr">
        <is>
          <t>Bar Brahma - Centro</t>
        </is>
      </c>
      <c r="D561" t="inlineStr">
        <is>
          <t>Saque</t>
        </is>
      </c>
      <c r="E561" s="27" t="n">
        <v>45810</v>
      </c>
      <c r="F561" s="27" t="n">
        <v>45810</v>
      </c>
      <c r="G561" t="n">
        <v>-345423.3</v>
      </c>
    </row>
    <row r="562">
      <c r="A562" t="n">
        <v>35355</v>
      </c>
      <c r="B562" t="n">
        <v>114</v>
      </c>
      <c r="C562" t="inlineStr">
        <is>
          <t>Bar Brahma - Centro</t>
        </is>
      </c>
      <c r="D562" t="inlineStr">
        <is>
          <t>Ajuste - Cobrança de Taxa de Saque para Terceiros</t>
        </is>
      </c>
      <c r="E562" s="27" t="n">
        <v>45810</v>
      </c>
      <c r="F562" s="27" t="n">
        <v>45810</v>
      </c>
      <c r="G562" t="n">
        <v>-10</v>
      </c>
    </row>
    <row r="563">
      <c r="A563" t="n">
        <v>35354</v>
      </c>
      <c r="B563" t="n">
        <v>114</v>
      </c>
      <c r="C563" t="inlineStr">
        <is>
          <t>Bar Brahma - Centro</t>
        </is>
      </c>
      <c r="D563" t="inlineStr">
        <is>
          <t>Cartão de Crédito integrado Zig</t>
        </is>
      </c>
      <c r="E563" s="27" t="n">
        <v>45810</v>
      </c>
      <c r="F563" s="27" t="n">
        <v>45809</v>
      </c>
      <c r="G563" t="n">
        <v>29889.75</v>
      </c>
    </row>
    <row r="564">
      <c r="A564" t="n">
        <v>35353</v>
      </c>
      <c r="B564" t="n">
        <v>114</v>
      </c>
      <c r="C564" t="inlineStr">
        <is>
          <t>Bar Brahma - Centro</t>
        </is>
      </c>
      <c r="D564" t="inlineStr">
        <is>
          <t>Cartão de Débito integrado Zig</t>
        </is>
      </c>
      <c r="E564" s="27" t="n">
        <v>45810</v>
      </c>
      <c r="F564" s="27" t="n">
        <v>45809</v>
      </c>
      <c r="G564" t="n">
        <v>13546.94</v>
      </c>
    </row>
    <row r="565">
      <c r="A565" t="n">
        <v>35352</v>
      </c>
      <c r="B565" t="n">
        <v>114</v>
      </c>
      <c r="C565" t="inlineStr">
        <is>
          <t>Bar Brahma - Centro</t>
        </is>
      </c>
      <c r="D565" t="inlineStr">
        <is>
          <t>Taxa de sistema sobre receita de Bar</t>
        </is>
      </c>
      <c r="E565" s="27" t="n">
        <v>45810</v>
      </c>
      <c r="F565" s="27" t="n">
        <v>45809</v>
      </c>
      <c r="G565" t="n">
        <v>-422.6</v>
      </c>
    </row>
    <row r="566">
      <c r="A566" t="n">
        <v>35351</v>
      </c>
      <c r="B566" t="n">
        <v>114</v>
      </c>
      <c r="C566" t="inlineStr">
        <is>
          <t>Bar Brahma - Centro</t>
        </is>
      </c>
      <c r="D566" t="inlineStr">
        <is>
          <t>Transações via Pix</t>
        </is>
      </c>
      <c r="E566" s="27" t="n">
        <v>45809</v>
      </c>
      <c r="F566" s="27" t="n">
        <v>45809</v>
      </c>
      <c r="G566" t="n">
        <v>6517.46</v>
      </c>
    </row>
    <row r="567">
      <c r="A567" t="n">
        <v>35347</v>
      </c>
      <c r="B567" t="n">
        <v>114</v>
      </c>
      <c r="C567" t="inlineStr">
        <is>
          <t>Bar Brahma - Centro</t>
        </is>
      </c>
      <c r="D567" t="inlineStr">
        <is>
          <t>Cobrança geral - Z0101 -  3 PDVs - R$20,00 Cada (id 86dwtjt0j)</t>
        </is>
      </c>
      <c r="E567" s="27" t="n">
        <v>45809</v>
      </c>
      <c r="F567" s="27" t="n">
        <v>45809</v>
      </c>
      <c r="G567" t="n">
        <v>-60</v>
      </c>
    </row>
    <row r="568">
      <c r="A568" t="n">
        <v>35346</v>
      </c>
      <c r="B568" t="n">
        <v>114</v>
      </c>
      <c r="C568" t="inlineStr">
        <is>
          <t>Bar Brahma - Centro</t>
        </is>
      </c>
      <c r="D568" t="inlineStr">
        <is>
          <t>Cobrança geral - Z0101 - Ref.:40 Pdv's R$20 cada</t>
        </is>
      </c>
      <c r="E568" s="27" t="n">
        <v>45809</v>
      </c>
      <c r="F568" s="27" t="n">
        <v>45809</v>
      </c>
      <c r="G568" t="n">
        <v>-800</v>
      </c>
    </row>
    <row r="569">
      <c r="A569" t="n">
        <v>35345</v>
      </c>
      <c r="B569" t="n">
        <v>114</v>
      </c>
      <c r="C569" t="inlineStr">
        <is>
          <t>Bar Brahma - Centro</t>
        </is>
      </c>
      <c r="D569" t="inlineStr">
        <is>
          <t>Cobrança geral - Z0101 - Ref.:1 Totem R$300 cada</t>
        </is>
      </c>
      <c r="E569" s="27" t="n">
        <v>45809</v>
      </c>
      <c r="F569" s="27" t="n">
        <v>45809</v>
      </c>
      <c r="G569" t="n">
        <v>-300</v>
      </c>
    </row>
    <row r="570">
      <c r="A570" t="n">
        <v>35344</v>
      </c>
      <c r="B570" t="n">
        <v>114</v>
      </c>
      <c r="C570" t="inlineStr">
        <is>
          <t>Bar Brahma - Centro</t>
        </is>
      </c>
      <c r="D570" t="inlineStr">
        <is>
          <t>Cobrança geral - Z0101 - Ref.:5 Smartpos R$20 cada</t>
        </is>
      </c>
      <c r="E570" s="27" t="n">
        <v>45809</v>
      </c>
      <c r="F570" s="27" t="n">
        <v>45809</v>
      </c>
      <c r="G570" t="n">
        <v>-100</v>
      </c>
    </row>
    <row r="571">
      <c r="A571" t="n">
        <v>35343</v>
      </c>
      <c r="B571" t="n">
        <v>114</v>
      </c>
      <c r="C571" t="inlineStr">
        <is>
          <t>Bar Brahma - Centro</t>
        </is>
      </c>
      <c r="D571" t="inlineStr">
        <is>
          <t>Saldo Inicial</t>
        </is>
      </c>
      <c r="E571" s="27" t="n">
        <v>45809</v>
      </c>
      <c r="F571" s="27" t="n">
        <v>45809</v>
      </c>
      <c r="G571" t="n">
        <v>125874.65</v>
      </c>
    </row>
    <row r="572">
      <c r="A572" t="n">
        <v>29022</v>
      </c>
      <c r="B572" t="n">
        <v>114</v>
      </c>
      <c r="C572" t="inlineStr">
        <is>
          <t>Bar Brahma - Centro</t>
        </is>
      </c>
      <c r="D572" t="inlineStr">
        <is>
          <t>Taxa de sistema sobre receita de Bar</t>
        </is>
      </c>
      <c r="E572" s="27" t="n">
        <v>45809</v>
      </c>
      <c r="F572" s="27" t="n">
        <v>45808</v>
      </c>
      <c r="G572" t="n">
        <v>-1720.2</v>
      </c>
    </row>
    <row r="573">
      <c r="A573" t="n">
        <v>29021</v>
      </c>
      <c r="B573" t="n">
        <v>114</v>
      </c>
      <c r="C573" t="inlineStr">
        <is>
          <t>Bar Brahma - Centro</t>
        </is>
      </c>
      <c r="D573" t="inlineStr">
        <is>
          <t>Cartão de Crédito integrado Zig</t>
        </is>
      </c>
      <c r="E573" s="27" t="n">
        <v>45809</v>
      </c>
      <c r="F573" s="27" t="n">
        <v>45808</v>
      </c>
      <c r="G573" t="n">
        <v>115071.23</v>
      </c>
    </row>
    <row r="574">
      <c r="A574" t="n">
        <v>29020</v>
      </c>
      <c r="B574" t="n">
        <v>114</v>
      </c>
      <c r="C574" t="inlineStr">
        <is>
          <t>Bar Brahma - Centro</t>
        </is>
      </c>
      <c r="D574" t="inlineStr">
        <is>
          <t>Cartão de Débito integrado Zig</t>
        </is>
      </c>
      <c r="E574" s="27" t="n">
        <v>45809</v>
      </c>
      <c r="F574" s="27" t="n">
        <v>45808</v>
      </c>
      <c r="G574" t="n">
        <v>57936.07</v>
      </c>
    </row>
    <row r="575">
      <c r="A575" t="n">
        <v>28916</v>
      </c>
      <c r="B575" t="n">
        <v>114</v>
      </c>
      <c r="C575" t="inlineStr">
        <is>
          <t>Bar Brahma - Centro</t>
        </is>
      </c>
      <c r="D575" t="inlineStr">
        <is>
          <t>Transações via Pix</t>
        </is>
      </c>
      <c r="E575" s="27" t="n">
        <v>45808</v>
      </c>
      <c r="F575" s="27" t="n">
        <v>45808</v>
      </c>
      <c r="G575" t="n">
        <v>19930.26</v>
      </c>
    </row>
    <row r="576">
      <c r="A576" t="n">
        <v>28919</v>
      </c>
      <c r="B576" t="n">
        <v>114</v>
      </c>
      <c r="C576" t="inlineStr">
        <is>
          <t>Bar Brahma - Centro</t>
        </is>
      </c>
      <c r="D576" t="inlineStr">
        <is>
          <t>Ajuste - Z0118 - Ref.: Troca de equipamentos</t>
        </is>
      </c>
      <c r="E576" s="27" t="n">
        <v>45808</v>
      </c>
      <c r="F576" s="27" t="n">
        <v>45805</v>
      </c>
      <c r="G576" t="n">
        <v>-65.97</v>
      </c>
    </row>
    <row r="577">
      <c r="A577" t="n">
        <v>28911</v>
      </c>
      <c r="B577" t="n">
        <v>114</v>
      </c>
      <c r="C577" t="inlineStr">
        <is>
          <t>Bar Brahma - Centro</t>
        </is>
      </c>
      <c r="D577" t="inlineStr">
        <is>
          <t>Saldo Inicial</t>
        </is>
      </c>
      <c r="E577" s="27" t="n">
        <v>45808</v>
      </c>
      <c r="F577" s="27" t="n">
        <v>45808</v>
      </c>
      <c r="G577" t="n">
        <v>13600.78</v>
      </c>
    </row>
    <row r="578">
      <c r="A578" t="n">
        <v>28912</v>
      </c>
      <c r="B578" t="n">
        <v>114</v>
      </c>
      <c r="C578" t="inlineStr">
        <is>
          <t>Bar Brahma - Centro</t>
        </is>
      </c>
      <c r="D578" t="inlineStr">
        <is>
          <t>Venda Avulsa Crédito</t>
        </is>
      </c>
      <c r="E578" s="27" t="n">
        <v>45808</v>
      </c>
      <c r="F578" s="27" t="n">
        <v>45807</v>
      </c>
      <c r="G578" t="n">
        <v>1394.05</v>
      </c>
    </row>
    <row r="579">
      <c r="A579" t="n">
        <v>28913</v>
      </c>
      <c r="B579" t="n">
        <v>114</v>
      </c>
      <c r="C579" t="inlineStr">
        <is>
          <t>Bar Brahma - Centro</t>
        </is>
      </c>
      <c r="D579" t="inlineStr">
        <is>
          <t>Cartão de Débito integrado Zig</t>
        </is>
      </c>
      <c r="E579" s="27" t="n">
        <v>45808</v>
      </c>
      <c r="F579" s="27" t="n">
        <v>45807</v>
      </c>
      <c r="G579" t="n">
        <v>31445.33</v>
      </c>
    </row>
    <row r="580">
      <c r="A580" t="n">
        <v>28915</v>
      </c>
      <c r="B580" t="n">
        <v>114</v>
      </c>
      <c r="C580" t="inlineStr">
        <is>
          <t>Bar Brahma - Centro</t>
        </is>
      </c>
      <c r="D580" t="inlineStr">
        <is>
          <t>Taxa de sistema sobre receita de Bar</t>
        </is>
      </c>
      <c r="E580" s="27" t="n">
        <v>45808</v>
      </c>
      <c r="F580" s="27" t="n">
        <v>45807</v>
      </c>
      <c r="G580" t="n">
        <v>-902.5700000000001</v>
      </c>
    </row>
    <row r="581">
      <c r="A581" t="n">
        <v>28914</v>
      </c>
      <c r="B581" t="n">
        <v>114</v>
      </c>
      <c r="C581" t="inlineStr">
        <is>
          <t>Bar Brahma - Centro</t>
        </is>
      </c>
      <c r="D581" t="inlineStr">
        <is>
          <t>Cartão de Crédito integrado Zig</t>
        </is>
      </c>
      <c r="E581" s="27" t="n">
        <v>45808</v>
      </c>
      <c r="F581" s="27" t="n">
        <v>45807</v>
      </c>
      <c r="G581" t="n">
        <v>58822.74</v>
      </c>
    </row>
    <row r="582">
      <c r="A582" t="n">
        <v>28917</v>
      </c>
      <c r="B582" t="n">
        <v>114</v>
      </c>
      <c r="C582" t="inlineStr">
        <is>
          <t>Bar Brahma - Centro</t>
        </is>
      </c>
      <c r="D582" t="inlineStr">
        <is>
          <t>Rebate</t>
        </is>
      </c>
      <c r="E582" s="27" t="n">
        <v>45808</v>
      </c>
      <c r="F582" s="27" t="n">
        <v>45808</v>
      </c>
      <c r="G582" t="n">
        <v>1720.2</v>
      </c>
    </row>
    <row r="583">
      <c r="A583" t="n">
        <v>28918</v>
      </c>
      <c r="B583" t="n">
        <v>114</v>
      </c>
      <c r="C583" t="inlineStr">
        <is>
          <t>Bar Brahma - Centro</t>
        </is>
      </c>
      <c r="D583" t="inlineStr">
        <is>
          <t>Ajuste - Z0118 - Ref.: Troca de equipamentos</t>
        </is>
      </c>
      <c r="E583" s="27" t="n">
        <v>45808</v>
      </c>
      <c r="F583" s="27" t="n">
        <v>45805</v>
      </c>
      <c r="G583" t="n">
        <v>-70.17</v>
      </c>
    </row>
    <row r="584">
      <c r="A584" t="n">
        <v>28815</v>
      </c>
      <c r="B584" t="n">
        <v>114</v>
      </c>
      <c r="C584" t="inlineStr">
        <is>
          <t>Bar Brahma - Centro</t>
        </is>
      </c>
      <c r="D584" t="inlineStr">
        <is>
          <t>Transações via Pix</t>
        </is>
      </c>
      <c r="E584" s="27" t="n">
        <v>45807</v>
      </c>
      <c r="F584" s="27" t="n">
        <v>45807</v>
      </c>
      <c r="G584" t="n">
        <v>12698.21</v>
      </c>
    </row>
    <row r="585">
      <c r="A585" t="n">
        <v>28814</v>
      </c>
      <c r="B585" t="n">
        <v>114</v>
      </c>
      <c r="C585" t="inlineStr">
        <is>
          <t>Bar Brahma - Centro</t>
        </is>
      </c>
      <c r="D585" t="inlineStr">
        <is>
          <t>Saque</t>
        </is>
      </c>
      <c r="E585" s="27" t="n">
        <v>45807</v>
      </c>
      <c r="F585" s="27" t="n">
        <v>45807</v>
      </c>
      <c r="G585" t="n">
        <v>-105692.62</v>
      </c>
    </row>
    <row r="586">
      <c r="A586" t="n">
        <v>28813</v>
      </c>
      <c r="B586" t="n">
        <v>114</v>
      </c>
      <c r="C586" t="inlineStr">
        <is>
          <t>Bar Brahma - Centro</t>
        </is>
      </c>
      <c r="D586" t="inlineStr">
        <is>
          <t>Ajuste - Cobrança de Taxa de Saque para Terceiros</t>
        </is>
      </c>
      <c r="E586" s="27" t="n">
        <v>45807</v>
      </c>
      <c r="F586" s="27" t="n">
        <v>45807</v>
      </c>
      <c r="G586" t="n">
        <v>-10</v>
      </c>
    </row>
    <row r="587">
      <c r="A587" t="n">
        <v>28816</v>
      </c>
      <c r="B587" t="n">
        <v>114</v>
      </c>
      <c r="C587" t="inlineStr">
        <is>
          <t>Bar Brahma - Centro</t>
        </is>
      </c>
      <c r="D587" t="inlineStr">
        <is>
          <t>Rebate</t>
        </is>
      </c>
      <c r="E587" s="27" t="n">
        <v>45807</v>
      </c>
      <c r="F587" s="27" t="n">
        <v>45807</v>
      </c>
      <c r="G587" t="n">
        <v>902.5700000000001</v>
      </c>
    </row>
    <row r="588">
      <c r="A588" t="n">
        <v>28812</v>
      </c>
      <c r="B588" t="n">
        <v>114</v>
      </c>
      <c r="C588" t="inlineStr">
        <is>
          <t>Bar Brahma - Centro</t>
        </is>
      </c>
      <c r="D588" t="inlineStr">
        <is>
          <t>Taxa de sistema sobre receita de Bar</t>
        </is>
      </c>
      <c r="E588" s="27" t="n">
        <v>45807</v>
      </c>
      <c r="F588" s="27" t="n">
        <v>45806</v>
      </c>
      <c r="G588" t="n">
        <v>-918.86</v>
      </c>
    </row>
    <row r="589">
      <c r="A589" t="n">
        <v>28811</v>
      </c>
      <c r="B589" t="n">
        <v>114</v>
      </c>
      <c r="C589" t="inlineStr">
        <is>
          <t>Bar Brahma - Centro</t>
        </is>
      </c>
      <c r="D589" t="inlineStr">
        <is>
          <t>Cartão de Crédito integrado Zig</t>
        </is>
      </c>
      <c r="E589" s="27" t="n">
        <v>45807</v>
      </c>
      <c r="F589" s="27" t="n">
        <v>45806</v>
      </c>
      <c r="G589" t="n">
        <v>63352.88</v>
      </c>
    </row>
    <row r="590">
      <c r="A590" t="n">
        <v>28810</v>
      </c>
      <c r="B590" t="n">
        <v>114</v>
      </c>
      <c r="C590" t="inlineStr">
        <is>
          <t>Bar Brahma - Centro</t>
        </is>
      </c>
      <c r="D590" t="inlineStr">
        <is>
          <t>Cartão de Débito integrado Zig</t>
        </is>
      </c>
      <c r="E590" s="27" t="n">
        <v>45807</v>
      </c>
      <c r="F590" s="27" t="n">
        <v>45806</v>
      </c>
      <c r="G590" t="n">
        <v>26784.45</v>
      </c>
    </row>
    <row r="591">
      <c r="A591" t="n">
        <v>28809</v>
      </c>
      <c r="B591" t="n">
        <v>114</v>
      </c>
      <c r="C591" t="inlineStr">
        <is>
          <t>Bar Brahma - Centro</t>
        </is>
      </c>
      <c r="D591" t="inlineStr">
        <is>
          <t>Saldo Inicial</t>
        </is>
      </c>
      <c r="E591" s="27" t="n">
        <v>45807</v>
      </c>
      <c r="F591" s="27" t="n">
        <v>45807</v>
      </c>
      <c r="G591" t="n">
        <v>16484.15</v>
      </c>
    </row>
    <row r="592">
      <c r="A592" t="n">
        <v>28717</v>
      </c>
      <c r="B592" t="n">
        <v>114</v>
      </c>
      <c r="C592" t="inlineStr">
        <is>
          <t>Bar Brahma - Centro</t>
        </is>
      </c>
      <c r="D592" t="inlineStr">
        <is>
          <t>Taxa de sistema sobre receita de Bar</t>
        </is>
      </c>
      <c r="E592" s="27" t="n">
        <v>45806</v>
      </c>
      <c r="F592" s="27" t="n">
        <v>45805</v>
      </c>
      <c r="G592" t="n">
        <v>-971.95</v>
      </c>
    </row>
    <row r="593">
      <c r="A593" t="n">
        <v>28718</v>
      </c>
      <c r="B593" t="n">
        <v>114</v>
      </c>
      <c r="C593" t="inlineStr">
        <is>
          <t>Bar Brahma - Centro</t>
        </is>
      </c>
      <c r="D593" t="inlineStr">
        <is>
          <t>Ajuste - Cobrança de Taxa de Saque para Terceiros</t>
        </is>
      </c>
      <c r="E593" s="27" t="n">
        <v>45806</v>
      </c>
      <c r="F593" s="27" t="n">
        <v>45806</v>
      </c>
      <c r="G593" t="n">
        <v>-10</v>
      </c>
    </row>
    <row r="594">
      <c r="A594" t="n">
        <v>28716</v>
      </c>
      <c r="B594" t="n">
        <v>114</v>
      </c>
      <c r="C594" t="inlineStr">
        <is>
          <t>Bar Brahma - Centro</t>
        </is>
      </c>
      <c r="D594" t="inlineStr">
        <is>
          <t>Cartão de Crédito integrado Zig</t>
        </is>
      </c>
      <c r="E594" s="27" t="n">
        <v>45806</v>
      </c>
      <c r="F594" s="27" t="n">
        <v>45805</v>
      </c>
      <c r="G594" t="n">
        <v>67308.36</v>
      </c>
    </row>
    <row r="595">
      <c r="A595" t="n">
        <v>28721</v>
      </c>
      <c r="B595" t="n">
        <v>114</v>
      </c>
      <c r="C595" t="inlineStr">
        <is>
          <t>Bar Brahma - Centro</t>
        </is>
      </c>
      <c r="D595" t="inlineStr">
        <is>
          <t>Transações via Pix</t>
        </is>
      </c>
      <c r="E595" s="27" t="n">
        <v>45806</v>
      </c>
      <c r="F595" s="27" t="n">
        <v>45806</v>
      </c>
      <c r="G595" t="n">
        <v>15565.29</v>
      </c>
    </row>
    <row r="596">
      <c r="A596" t="n">
        <v>28720</v>
      </c>
      <c r="B596" t="n">
        <v>114</v>
      </c>
      <c r="C596" t="inlineStr">
        <is>
          <t>Bar Brahma - Centro</t>
        </is>
      </c>
      <c r="D596" t="inlineStr">
        <is>
          <t>Rebate</t>
        </is>
      </c>
      <c r="E596" s="27" t="n">
        <v>45806</v>
      </c>
      <c r="F596" s="27" t="n">
        <v>45806</v>
      </c>
      <c r="G596" t="n">
        <v>918.86</v>
      </c>
    </row>
    <row r="597">
      <c r="A597" t="n">
        <v>28719</v>
      </c>
      <c r="B597" t="n">
        <v>114</v>
      </c>
      <c r="C597" t="inlineStr">
        <is>
          <t>Bar Brahma - Centro</t>
        </is>
      </c>
      <c r="D597" t="inlineStr">
        <is>
          <t>Saque</t>
        </is>
      </c>
      <c r="E597" s="27" t="n">
        <v>45806</v>
      </c>
      <c r="F597" s="27" t="n">
        <v>45806</v>
      </c>
      <c r="G597" t="n">
        <v>-112169.71</v>
      </c>
    </row>
    <row r="598">
      <c r="A598" t="n">
        <v>28715</v>
      </c>
      <c r="B598" t="n">
        <v>114</v>
      </c>
      <c r="C598" t="inlineStr">
        <is>
          <t>Bar Brahma - Centro</t>
        </is>
      </c>
      <c r="D598" t="inlineStr">
        <is>
          <t>Cartão de Débito integrado Zig</t>
        </is>
      </c>
      <c r="E598" s="27" t="n">
        <v>45806</v>
      </c>
      <c r="F598" s="27" t="n">
        <v>45805</v>
      </c>
      <c r="G598" t="n">
        <v>31651.55</v>
      </c>
    </row>
    <row r="599">
      <c r="A599" t="n">
        <v>28714</v>
      </c>
      <c r="B599" t="n">
        <v>114</v>
      </c>
      <c r="C599" t="inlineStr">
        <is>
          <t>Bar Brahma - Centro</t>
        </is>
      </c>
      <c r="D599" t="inlineStr">
        <is>
          <t>Saldo Inicial</t>
        </is>
      </c>
      <c r="E599" s="27" t="n">
        <v>45806</v>
      </c>
      <c r="F599" s="27" t="n">
        <v>45806</v>
      </c>
      <c r="G599" t="n">
        <v>14191.75</v>
      </c>
    </row>
    <row r="600">
      <c r="A600" t="n">
        <v>28622</v>
      </c>
      <c r="B600" t="n">
        <v>114</v>
      </c>
      <c r="C600" t="inlineStr">
        <is>
          <t>Bar Brahma - Centro</t>
        </is>
      </c>
      <c r="D600" t="inlineStr">
        <is>
          <t>Saque</t>
        </is>
      </c>
      <c r="E600" s="27" t="n">
        <v>45805</v>
      </c>
      <c r="F600" s="27" t="n">
        <v>45805</v>
      </c>
      <c r="G600" t="n">
        <v>-95779.58</v>
      </c>
    </row>
    <row r="601">
      <c r="A601" t="n">
        <v>28621</v>
      </c>
      <c r="B601" t="n">
        <v>114</v>
      </c>
      <c r="C601" t="inlineStr">
        <is>
          <t>Bar Brahma - Centro</t>
        </is>
      </c>
      <c r="D601" t="inlineStr">
        <is>
          <t>Ajuste - Cobrança de Taxa de Saque para Terceiros</t>
        </is>
      </c>
      <c r="E601" s="27" t="n">
        <v>45805</v>
      </c>
      <c r="F601" s="27" t="n">
        <v>45805</v>
      </c>
      <c r="G601" t="n">
        <v>-10</v>
      </c>
    </row>
    <row r="602">
      <c r="A602" t="n">
        <v>28617</v>
      </c>
      <c r="B602" t="n">
        <v>114</v>
      </c>
      <c r="C602" t="inlineStr">
        <is>
          <t>Bar Brahma - Centro</t>
        </is>
      </c>
      <c r="D602" t="inlineStr">
        <is>
          <t>Saldo Inicial</t>
        </is>
      </c>
      <c r="E602" s="27" t="n">
        <v>45805</v>
      </c>
      <c r="F602" s="27" t="n">
        <v>45805</v>
      </c>
      <c r="G602" t="n">
        <v>15097.62</v>
      </c>
    </row>
    <row r="603">
      <c r="A603" t="n">
        <v>28623</v>
      </c>
      <c r="B603" t="n">
        <v>114</v>
      </c>
      <c r="C603" t="inlineStr">
        <is>
          <t>Bar Brahma - Centro</t>
        </is>
      </c>
      <c r="D603" t="inlineStr">
        <is>
          <t>Transações via Pix</t>
        </is>
      </c>
      <c r="E603" s="27" t="n">
        <v>45805</v>
      </c>
      <c r="F603" s="27" t="n">
        <v>45805</v>
      </c>
      <c r="G603" t="n">
        <v>13219.8</v>
      </c>
    </row>
    <row r="604">
      <c r="A604" t="n">
        <v>28618</v>
      </c>
      <c r="B604" t="n">
        <v>114</v>
      </c>
      <c r="C604" t="inlineStr">
        <is>
          <t>Bar Brahma - Centro</t>
        </is>
      </c>
      <c r="D604" t="inlineStr">
        <is>
          <t>Cartão de Débito integrado Zig</t>
        </is>
      </c>
      <c r="E604" s="27" t="n">
        <v>45805</v>
      </c>
      <c r="F604" s="27" t="n">
        <v>45804</v>
      </c>
      <c r="G604" t="n">
        <v>21641.55</v>
      </c>
    </row>
    <row r="605">
      <c r="A605" t="n">
        <v>28624</v>
      </c>
      <c r="B605" t="n">
        <v>114</v>
      </c>
      <c r="C605" t="inlineStr">
        <is>
          <t>Bar Brahma - Centro</t>
        </is>
      </c>
      <c r="D605" t="inlineStr">
        <is>
          <t>Rebate</t>
        </is>
      </c>
      <c r="E605" s="27" t="n">
        <v>45805</v>
      </c>
      <c r="F605" s="27" t="n">
        <v>45805</v>
      </c>
      <c r="G605" t="n">
        <v>971.95</v>
      </c>
    </row>
    <row r="606">
      <c r="A606" t="n">
        <v>28620</v>
      </c>
      <c r="B606" t="n">
        <v>114</v>
      </c>
      <c r="C606" t="inlineStr">
        <is>
          <t>Bar Brahma - Centro</t>
        </is>
      </c>
      <c r="D606" t="inlineStr">
        <is>
          <t>Taxa de sistema sobre receita de Bar</t>
        </is>
      </c>
      <c r="E606" s="27" t="n">
        <v>45805</v>
      </c>
      <c r="F606" s="27" t="n">
        <v>45804</v>
      </c>
      <c r="G606" t="n">
        <v>-852.79</v>
      </c>
    </row>
    <row r="607">
      <c r="A607" t="n">
        <v>28619</v>
      </c>
      <c r="B607" t="n">
        <v>114</v>
      </c>
      <c r="C607" t="inlineStr">
        <is>
          <t>Bar Brahma - Centro</t>
        </is>
      </c>
      <c r="D607" t="inlineStr">
        <is>
          <t>Cartão de Crédito integrado Zig</t>
        </is>
      </c>
      <c r="E607" s="27" t="n">
        <v>45805</v>
      </c>
      <c r="F607" s="27" t="n">
        <v>45804</v>
      </c>
      <c r="G607" t="n">
        <v>59903.2</v>
      </c>
    </row>
    <row r="608">
      <c r="A608" t="n">
        <v>28395</v>
      </c>
      <c r="B608" t="n">
        <v>114</v>
      </c>
      <c r="C608" t="inlineStr">
        <is>
          <t>Bar Brahma - Centro</t>
        </is>
      </c>
      <c r="D608" t="inlineStr">
        <is>
          <t>Saldo Inicial</t>
        </is>
      </c>
      <c r="E608" s="27" t="n">
        <v>45804</v>
      </c>
      <c r="F608" s="27" t="n">
        <v>45804</v>
      </c>
      <c r="G608" t="n">
        <v>15657.24</v>
      </c>
    </row>
    <row r="609">
      <c r="A609" t="n">
        <v>28398</v>
      </c>
      <c r="B609" t="n">
        <v>114</v>
      </c>
      <c r="C609" t="inlineStr">
        <is>
          <t>Bar Brahma - Centro</t>
        </is>
      </c>
      <c r="D609" t="inlineStr">
        <is>
          <t>Transações via App</t>
        </is>
      </c>
      <c r="E609" s="27" t="n">
        <v>45804</v>
      </c>
      <c r="F609" s="27" t="n">
        <v>45803</v>
      </c>
      <c r="G609" t="n">
        <v>53.9</v>
      </c>
    </row>
    <row r="610">
      <c r="A610" t="n">
        <v>28404</v>
      </c>
      <c r="B610" t="n">
        <v>114</v>
      </c>
      <c r="C610" t="inlineStr">
        <is>
          <t>Bar Brahma - Centro</t>
        </is>
      </c>
      <c r="D610" t="inlineStr">
        <is>
          <t>Transações via Pix</t>
        </is>
      </c>
      <c r="E610" s="27" t="n">
        <v>45804</v>
      </c>
      <c r="F610" s="27" t="n">
        <v>45804</v>
      </c>
      <c r="G610" t="n">
        <v>14262.3</v>
      </c>
    </row>
    <row r="611">
      <c r="A611" t="n">
        <v>28396</v>
      </c>
      <c r="B611" t="n">
        <v>114</v>
      </c>
      <c r="C611" t="inlineStr">
        <is>
          <t>Bar Brahma - Centro</t>
        </is>
      </c>
      <c r="D611" t="inlineStr">
        <is>
          <t>Cartão de Débito integrado Zig</t>
        </is>
      </c>
      <c r="E611" s="27" t="n">
        <v>45804</v>
      </c>
      <c r="F611" s="27" t="n">
        <v>45803</v>
      </c>
      <c r="G611" t="n">
        <v>17401.53</v>
      </c>
    </row>
    <row r="612">
      <c r="A612" t="n">
        <v>28397</v>
      </c>
      <c r="B612" t="n">
        <v>114</v>
      </c>
      <c r="C612" t="inlineStr">
        <is>
          <t>Bar Brahma - Centro</t>
        </is>
      </c>
      <c r="D612" t="inlineStr">
        <is>
          <t>Cartão de Crédito integrado Zig</t>
        </is>
      </c>
      <c r="E612" s="27" t="n">
        <v>45804</v>
      </c>
      <c r="F612" s="27" t="n">
        <v>45803</v>
      </c>
      <c r="G612" t="n">
        <v>36128.37</v>
      </c>
    </row>
    <row r="613">
      <c r="A613" t="n">
        <v>28399</v>
      </c>
      <c r="B613" t="n">
        <v>114</v>
      </c>
      <c r="C613" t="inlineStr">
        <is>
          <t>Bar Brahma - Centro</t>
        </is>
      </c>
      <c r="D613" t="inlineStr">
        <is>
          <t>Taxa de sistema sobre receita de Bar</t>
        </is>
      </c>
      <c r="E613" s="27" t="n">
        <v>45804</v>
      </c>
      <c r="F613" s="27" t="n">
        <v>45803</v>
      </c>
      <c r="G613" t="n">
        <v>-597.8200000000001</v>
      </c>
    </row>
    <row r="614">
      <c r="A614" t="n">
        <v>28400</v>
      </c>
      <c r="B614" t="n">
        <v>114</v>
      </c>
      <c r="C614" t="inlineStr">
        <is>
          <t>Bar Brahma - Centro</t>
        </is>
      </c>
      <c r="D614" t="inlineStr">
        <is>
          <t>Ajuste - Cobrança de Taxa de Saque para Terceiros</t>
        </is>
      </c>
      <c r="E614" s="27" t="n">
        <v>45804</v>
      </c>
      <c r="F614" s="27" t="n">
        <v>45804</v>
      </c>
      <c r="G614" t="n">
        <v>-10</v>
      </c>
    </row>
    <row r="615">
      <c r="A615" t="n">
        <v>28401</v>
      </c>
      <c r="B615" t="n">
        <v>114</v>
      </c>
      <c r="C615" t="inlineStr">
        <is>
          <t>Bar Brahma - Centro</t>
        </is>
      </c>
      <c r="D615" t="inlineStr">
        <is>
          <t>Saque</t>
        </is>
      </c>
      <c r="E615" s="27" t="n">
        <v>45804</v>
      </c>
      <c r="F615" s="27" t="n">
        <v>45804</v>
      </c>
      <c r="G615" t="n">
        <v>-68633.22</v>
      </c>
    </row>
    <row r="616">
      <c r="A616" t="n">
        <v>28402</v>
      </c>
      <c r="B616" t="n">
        <v>114</v>
      </c>
      <c r="C616" t="inlineStr">
        <is>
          <t>Bar Brahma - Centro</t>
        </is>
      </c>
      <c r="D616" t="inlineStr">
        <is>
          <t>Taxa sobre recarga expirada</t>
        </is>
      </c>
      <c r="E616" s="27" t="n">
        <v>45804</v>
      </c>
      <c r="F616" s="27" t="n">
        <v>45804</v>
      </c>
      <c r="G616" t="n">
        <v>-17.47</v>
      </c>
    </row>
    <row r="617">
      <c r="A617" t="n">
        <v>28403</v>
      </c>
      <c r="B617" t="n">
        <v>114</v>
      </c>
      <c r="C617" t="inlineStr">
        <is>
          <t>Bar Brahma - Centro</t>
        </is>
      </c>
      <c r="D617" t="inlineStr">
        <is>
          <t>Rebate</t>
        </is>
      </c>
      <c r="E617" s="27" t="n">
        <v>45804</v>
      </c>
      <c r="F617" s="27" t="n">
        <v>45804</v>
      </c>
      <c r="G617" t="n">
        <v>852.79</v>
      </c>
    </row>
    <row r="618">
      <c r="A618" t="n">
        <v>28288</v>
      </c>
      <c r="B618" t="n">
        <v>114</v>
      </c>
      <c r="C618" t="inlineStr">
        <is>
          <t>Bar Brahma - Centro</t>
        </is>
      </c>
      <c r="D618" t="inlineStr">
        <is>
          <t>Ajuste - Cobrança de Taxa de Saque para Terceiros</t>
        </is>
      </c>
      <c r="E618" s="27" t="n">
        <v>45803</v>
      </c>
      <c r="F618" s="27" t="n">
        <v>45803</v>
      </c>
      <c r="G618" t="n">
        <v>-10</v>
      </c>
    </row>
    <row r="619">
      <c r="A619" t="n">
        <v>28291</v>
      </c>
      <c r="B619" t="n">
        <v>114</v>
      </c>
      <c r="C619" t="inlineStr">
        <is>
          <t>Bar Brahma - Centro</t>
        </is>
      </c>
      <c r="D619" t="inlineStr">
        <is>
          <t>Rebate</t>
        </is>
      </c>
      <c r="E619" s="27" t="n">
        <v>45803</v>
      </c>
      <c r="F619" s="27" t="n">
        <v>45803</v>
      </c>
      <c r="G619" t="n">
        <v>597.8200000000001</v>
      </c>
    </row>
    <row r="620">
      <c r="A620" t="n">
        <v>28290</v>
      </c>
      <c r="B620" t="n">
        <v>114</v>
      </c>
      <c r="C620" t="inlineStr">
        <is>
          <t>Bar Brahma - Centro</t>
        </is>
      </c>
      <c r="D620" t="inlineStr">
        <is>
          <t>Transações via Pix</t>
        </is>
      </c>
      <c r="E620" s="27" t="n">
        <v>45803</v>
      </c>
      <c r="F620" s="27" t="n">
        <v>45803</v>
      </c>
      <c r="G620" t="n">
        <v>15059.42</v>
      </c>
    </row>
    <row r="621">
      <c r="A621" t="n">
        <v>28289</v>
      </c>
      <c r="B621" t="n">
        <v>114</v>
      </c>
      <c r="C621" t="inlineStr">
        <is>
          <t>Bar Brahma - Centro</t>
        </is>
      </c>
      <c r="D621" t="inlineStr">
        <is>
          <t>Saque</t>
        </is>
      </c>
      <c r="E621" s="27" t="n">
        <v>45803</v>
      </c>
      <c r="F621" s="27" t="n">
        <v>45803</v>
      </c>
      <c r="G621" t="n">
        <v>-374887.05</v>
      </c>
    </row>
    <row r="622">
      <c r="A622" t="n">
        <v>28287</v>
      </c>
      <c r="B622" t="n">
        <v>114</v>
      </c>
      <c r="C622" t="inlineStr">
        <is>
          <t>Bar Brahma - Centro</t>
        </is>
      </c>
      <c r="D622" t="inlineStr">
        <is>
          <t>Taxa de sistema sobre receita de Bar</t>
        </is>
      </c>
      <c r="E622" s="27" t="n">
        <v>45803</v>
      </c>
      <c r="F622" s="27" t="n">
        <v>45801</v>
      </c>
      <c r="G622" t="n">
        <v>-2343.04</v>
      </c>
    </row>
    <row r="623">
      <c r="A623" t="n">
        <v>28286</v>
      </c>
      <c r="B623" t="n">
        <v>114</v>
      </c>
      <c r="C623" t="inlineStr">
        <is>
          <t>Bar Brahma - Centro</t>
        </is>
      </c>
      <c r="D623" t="inlineStr">
        <is>
          <t>Transações via App</t>
        </is>
      </c>
      <c r="E623" s="27" t="n">
        <v>45803</v>
      </c>
      <c r="F623" s="27" t="n">
        <v>45801</v>
      </c>
      <c r="G623" t="n">
        <v>103.53</v>
      </c>
    </row>
    <row r="624">
      <c r="A624" t="n">
        <v>28281</v>
      </c>
      <c r="B624" t="n">
        <v>114</v>
      </c>
      <c r="C624" t="inlineStr">
        <is>
          <t>Bar Brahma - Centro</t>
        </is>
      </c>
      <c r="D624" t="inlineStr">
        <is>
          <t>Saldo Inicial</t>
        </is>
      </c>
      <c r="E624" s="27" t="n">
        <v>45803</v>
      </c>
      <c r="F624" s="27" t="n">
        <v>45803</v>
      </c>
      <c r="G624" t="n">
        <v>136183.04</v>
      </c>
    </row>
    <row r="625">
      <c r="A625" t="n">
        <v>28282</v>
      </c>
      <c r="B625" t="n">
        <v>114</v>
      </c>
      <c r="C625" t="inlineStr">
        <is>
          <t>Bar Brahma - Centro</t>
        </is>
      </c>
      <c r="D625" t="inlineStr">
        <is>
          <t>Venda Avulsa Crédito</t>
        </is>
      </c>
      <c r="E625" s="27" t="n">
        <v>45803</v>
      </c>
      <c r="F625" s="27" t="n">
        <v>45801</v>
      </c>
      <c r="G625" t="n">
        <v>826.79</v>
      </c>
    </row>
    <row r="626">
      <c r="A626" t="n">
        <v>28283</v>
      </c>
      <c r="B626" t="n">
        <v>114</v>
      </c>
      <c r="C626" t="inlineStr">
        <is>
          <t>Bar Brahma - Centro</t>
        </is>
      </c>
      <c r="D626" t="inlineStr">
        <is>
          <t>Cartão de Débito integrado Zig</t>
        </is>
      </c>
      <c r="E626" s="27" t="n">
        <v>45803</v>
      </c>
      <c r="F626" s="27" t="n">
        <v>45801</v>
      </c>
      <c r="G626" t="n">
        <v>80230.95</v>
      </c>
    </row>
    <row r="627">
      <c r="A627" t="n">
        <v>28284</v>
      </c>
      <c r="B627" t="n">
        <v>114</v>
      </c>
      <c r="C627" t="inlineStr">
        <is>
          <t>Bar Brahma - Centro</t>
        </is>
      </c>
      <c r="D627" t="inlineStr">
        <is>
          <t>Cartão de Crédito integrado Zig</t>
        </is>
      </c>
      <c r="E627" s="27" t="n">
        <v>45803</v>
      </c>
      <c r="F627" s="27" t="n">
        <v>45801</v>
      </c>
      <c r="G627" t="n">
        <v>159863.02</v>
      </c>
    </row>
    <row r="628">
      <c r="A628" t="n">
        <v>28285</v>
      </c>
      <c r="B628" t="n">
        <v>114</v>
      </c>
      <c r="C628" t="inlineStr">
        <is>
          <t>Bar Brahma - Centro</t>
        </is>
      </c>
      <c r="D628" t="inlineStr">
        <is>
          <t>Transações via App</t>
        </is>
      </c>
      <c r="E628" s="27" t="n">
        <v>45803</v>
      </c>
      <c r="F628" s="27" t="n">
        <v>45801</v>
      </c>
      <c r="G628" t="n">
        <v>32.76</v>
      </c>
    </row>
    <row r="629">
      <c r="A629" t="n">
        <v>28176</v>
      </c>
      <c r="B629" t="n">
        <v>114</v>
      </c>
      <c r="C629" t="inlineStr">
        <is>
          <t>Bar Brahma - Centro</t>
        </is>
      </c>
      <c r="D629" t="inlineStr">
        <is>
          <t>Saldo Inicial</t>
        </is>
      </c>
      <c r="E629" s="27" t="n">
        <v>45802</v>
      </c>
      <c r="F629" s="27" t="n">
        <v>45802</v>
      </c>
      <c r="G629" t="n">
        <v>136183.04</v>
      </c>
    </row>
    <row r="630">
      <c r="A630" t="n">
        <v>28077</v>
      </c>
      <c r="B630" t="n">
        <v>114</v>
      </c>
      <c r="C630" t="inlineStr">
        <is>
          <t>Bar Brahma - Centro</t>
        </is>
      </c>
      <c r="D630" t="inlineStr">
        <is>
          <t>Taxa de sistema sobre receita de Bar</t>
        </is>
      </c>
      <c r="E630" s="27" t="n">
        <v>45801</v>
      </c>
      <c r="F630" s="27" t="n">
        <v>45800</v>
      </c>
      <c r="G630" t="n">
        <v>-931.51</v>
      </c>
    </row>
    <row r="631">
      <c r="A631" t="n">
        <v>28076</v>
      </c>
      <c r="B631" t="n">
        <v>114</v>
      </c>
      <c r="C631" t="inlineStr">
        <is>
          <t>Bar Brahma - Centro</t>
        </is>
      </c>
      <c r="D631" t="inlineStr">
        <is>
          <t>Cartão de Crédito integrado Zig</t>
        </is>
      </c>
      <c r="E631" s="27" t="n">
        <v>45801</v>
      </c>
      <c r="F631" s="27" t="n">
        <v>45800</v>
      </c>
      <c r="G631" t="n">
        <v>64628.56</v>
      </c>
    </row>
    <row r="632">
      <c r="A632" t="n">
        <v>28075</v>
      </c>
      <c r="B632" t="n">
        <v>114</v>
      </c>
      <c r="C632" t="inlineStr">
        <is>
          <t>Bar Brahma - Centro</t>
        </is>
      </c>
      <c r="D632" t="inlineStr">
        <is>
          <t>Cartão de Débito integrado Zig</t>
        </is>
      </c>
      <c r="E632" s="27" t="n">
        <v>45801</v>
      </c>
      <c r="F632" s="27" t="n">
        <v>45800</v>
      </c>
      <c r="G632" t="n">
        <v>29589.48</v>
      </c>
    </row>
    <row r="633">
      <c r="A633" t="n">
        <v>28074</v>
      </c>
      <c r="B633" t="n">
        <v>114</v>
      </c>
      <c r="C633" t="inlineStr">
        <is>
          <t>Bar Brahma - Centro</t>
        </is>
      </c>
      <c r="D633" t="inlineStr">
        <is>
          <t>Saldo Inicial</t>
        </is>
      </c>
      <c r="E633" s="27" t="n">
        <v>45801</v>
      </c>
      <c r="F633" s="27" t="n">
        <v>45801</v>
      </c>
      <c r="G633" t="n">
        <v>14075.11</v>
      </c>
    </row>
    <row r="634">
      <c r="A634" t="n">
        <v>28078</v>
      </c>
      <c r="B634" t="n">
        <v>114</v>
      </c>
      <c r="C634" t="inlineStr">
        <is>
          <t>Bar Brahma - Centro</t>
        </is>
      </c>
      <c r="D634" t="inlineStr">
        <is>
          <t>Taxa sobre recarga expirada</t>
        </is>
      </c>
      <c r="E634" s="27" t="n">
        <v>45801</v>
      </c>
      <c r="F634" s="27" t="n">
        <v>45801</v>
      </c>
      <c r="G634" t="n">
        <v>-1.56</v>
      </c>
    </row>
    <row r="635">
      <c r="A635" t="n">
        <v>27961</v>
      </c>
      <c r="B635" t="n">
        <v>114</v>
      </c>
      <c r="C635" t="inlineStr">
        <is>
          <t>Bar Brahma - Centro</t>
        </is>
      </c>
      <c r="D635" t="inlineStr">
        <is>
          <t>Ajuste - Cobrança de Taxa de Saque para Terceiros</t>
        </is>
      </c>
      <c r="E635" s="27" t="n">
        <v>45800</v>
      </c>
      <c r="F635" s="27" t="n">
        <v>45800</v>
      </c>
      <c r="G635" t="n">
        <v>-10</v>
      </c>
    </row>
    <row r="636">
      <c r="A636" t="n">
        <v>27954</v>
      </c>
      <c r="B636" t="n">
        <v>114</v>
      </c>
      <c r="C636" t="inlineStr">
        <is>
          <t>Bar Brahma - Centro</t>
        </is>
      </c>
      <c r="D636" t="inlineStr">
        <is>
          <t>Saldo Inicial</t>
        </is>
      </c>
      <c r="E636" s="27" t="n">
        <v>45800</v>
      </c>
      <c r="F636" s="27" t="n">
        <v>45800</v>
      </c>
      <c r="G636" t="n">
        <v>14783.98</v>
      </c>
    </row>
    <row r="637">
      <c r="A637" t="n">
        <v>27955</v>
      </c>
      <c r="B637" t="n">
        <v>114</v>
      </c>
      <c r="C637" t="inlineStr">
        <is>
          <t>Bar Brahma - Centro</t>
        </is>
      </c>
      <c r="D637" t="inlineStr">
        <is>
          <t>Taxa Sobre Envio de SMS</t>
        </is>
      </c>
      <c r="E637" s="27" t="n">
        <v>45800</v>
      </c>
      <c r="F637" s="27" t="n">
        <v>45800</v>
      </c>
      <c r="G637" t="n">
        <v>-0.2</v>
      </c>
    </row>
    <row r="638">
      <c r="A638" t="n">
        <v>27956</v>
      </c>
      <c r="B638" t="n">
        <v>114</v>
      </c>
      <c r="C638" t="inlineStr">
        <is>
          <t>Bar Brahma - Centro</t>
        </is>
      </c>
      <c r="D638" t="inlineStr">
        <is>
          <t>Cartão de Débito integrado Zig</t>
        </is>
      </c>
      <c r="E638" s="27" t="n">
        <v>45800</v>
      </c>
      <c r="F638" s="27" t="n">
        <v>45799</v>
      </c>
      <c r="G638" t="n">
        <v>23734</v>
      </c>
    </row>
    <row r="639">
      <c r="A639" t="n">
        <v>27957</v>
      </c>
      <c r="B639" t="n">
        <v>114</v>
      </c>
      <c r="C639" t="inlineStr">
        <is>
          <t>Bar Brahma - Centro</t>
        </is>
      </c>
      <c r="D639" t="inlineStr">
        <is>
          <t>Cartão de Crédito integrado Zig</t>
        </is>
      </c>
      <c r="E639" s="27" t="n">
        <v>45800</v>
      </c>
      <c r="F639" s="27" t="n">
        <v>45799</v>
      </c>
      <c r="G639" t="n">
        <v>56305.01</v>
      </c>
    </row>
    <row r="640">
      <c r="A640" t="n">
        <v>27958</v>
      </c>
      <c r="B640" t="n">
        <v>114</v>
      </c>
      <c r="C640" t="inlineStr">
        <is>
          <t>Bar Brahma - Centro</t>
        </is>
      </c>
      <c r="D640" t="inlineStr">
        <is>
          <t>Transações via App</t>
        </is>
      </c>
      <c r="E640" s="27" t="n">
        <v>45800</v>
      </c>
      <c r="F640" s="27" t="n">
        <v>45799</v>
      </c>
      <c r="G640" t="n">
        <v>10.7</v>
      </c>
    </row>
    <row r="641">
      <c r="A641" t="n">
        <v>27959</v>
      </c>
      <c r="B641" t="n">
        <v>114</v>
      </c>
      <c r="C641" t="inlineStr">
        <is>
          <t>Bar Brahma - Centro</t>
        </is>
      </c>
      <c r="D641" t="inlineStr">
        <is>
          <t>Taxa de sistema sobre receita de Bar</t>
        </is>
      </c>
      <c r="E641" s="27" t="n">
        <v>45800</v>
      </c>
      <c r="F641" s="27" t="n">
        <v>45799</v>
      </c>
      <c r="G641" t="n">
        <v>-832.9</v>
      </c>
    </row>
    <row r="642">
      <c r="A642" t="n">
        <v>27960</v>
      </c>
      <c r="B642" t="n">
        <v>114</v>
      </c>
      <c r="C642" t="inlineStr">
        <is>
          <t>Bar Brahma - Centro</t>
        </is>
      </c>
      <c r="D642" t="inlineStr">
        <is>
          <t>Taxa sobre recarga expirada</t>
        </is>
      </c>
      <c r="E642" s="27" t="n">
        <v>45800</v>
      </c>
      <c r="F642" s="27" t="n">
        <v>45800</v>
      </c>
      <c r="G642" t="n">
        <v>-7.69</v>
      </c>
    </row>
    <row r="643">
      <c r="A643" t="n">
        <v>27962</v>
      </c>
      <c r="B643" t="n">
        <v>114</v>
      </c>
      <c r="C643" t="inlineStr">
        <is>
          <t>Bar Brahma - Centro</t>
        </is>
      </c>
      <c r="D643" t="inlineStr">
        <is>
          <t>Saque</t>
        </is>
      </c>
      <c r="E643" s="27" t="n">
        <v>45800</v>
      </c>
      <c r="F643" s="27" t="n">
        <v>45800</v>
      </c>
      <c r="G643" t="n">
        <v>-93990.59</v>
      </c>
    </row>
    <row r="644">
      <c r="A644" t="n">
        <v>27963</v>
      </c>
      <c r="B644" t="n">
        <v>114</v>
      </c>
      <c r="C644" t="inlineStr">
        <is>
          <t>Bar Brahma - Centro</t>
        </is>
      </c>
      <c r="D644" t="inlineStr">
        <is>
          <t>Rebate</t>
        </is>
      </c>
      <c r="E644" s="27" t="n">
        <v>45800</v>
      </c>
      <c r="F644" s="27" t="n">
        <v>45800</v>
      </c>
      <c r="G644" t="n">
        <v>931.51</v>
      </c>
    </row>
    <row r="645">
      <c r="A645" t="n">
        <v>27964</v>
      </c>
      <c r="B645" t="n">
        <v>114</v>
      </c>
      <c r="C645" t="inlineStr">
        <is>
          <t>Bar Brahma - Centro</t>
        </is>
      </c>
      <c r="D645" t="inlineStr">
        <is>
          <t>Transações via Pix</t>
        </is>
      </c>
      <c r="E645" s="27" t="n">
        <v>45800</v>
      </c>
      <c r="F645" s="27" t="n">
        <v>45800</v>
      </c>
      <c r="G645" t="n">
        <v>13151.29</v>
      </c>
    </row>
    <row r="646">
      <c r="A646" t="n">
        <v>27849</v>
      </c>
      <c r="B646" t="n">
        <v>114</v>
      </c>
      <c r="C646" t="inlineStr">
        <is>
          <t>Bar Brahma - Centro</t>
        </is>
      </c>
      <c r="D646" t="inlineStr">
        <is>
          <t>Ajuste - Cobrança de Taxa de Saque para Terceiros</t>
        </is>
      </c>
      <c r="E646" s="27" t="n">
        <v>45799</v>
      </c>
      <c r="F646" s="27" t="n">
        <v>45799</v>
      </c>
      <c r="G646" t="n">
        <v>-10</v>
      </c>
    </row>
    <row r="647">
      <c r="A647" t="n">
        <v>27844</v>
      </c>
      <c r="B647" t="n">
        <v>114</v>
      </c>
      <c r="C647" t="inlineStr">
        <is>
          <t>Bar Brahma - Centro</t>
        </is>
      </c>
      <c r="D647" t="inlineStr">
        <is>
          <t>Saldo Inicial</t>
        </is>
      </c>
      <c r="E647" s="27" t="n">
        <v>45799</v>
      </c>
      <c r="F647" s="27" t="n">
        <v>45799</v>
      </c>
      <c r="G647" t="n">
        <v>13351.76</v>
      </c>
    </row>
    <row r="648">
      <c r="A648" t="n">
        <v>27845</v>
      </c>
      <c r="B648" t="n">
        <v>114</v>
      </c>
      <c r="C648" t="inlineStr">
        <is>
          <t>Bar Brahma - Centro</t>
        </is>
      </c>
      <c r="D648" t="inlineStr">
        <is>
          <t>Cartão de Débito integrado Zig</t>
        </is>
      </c>
      <c r="E648" s="27" t="n">
        <v>45799</v>
      </c>
      <c r="F648" s="27" t="n">
        <v>45798</v>
      </c>
      <c r="G648" t="n">
        <v>27796.53</v>
      </c>
    </row>
    <row r="649">
      <c r="A649" t="n">
        <v>27855</v>
      </c>
      <c r="B649" t="n">
        <v>114</v>
      </c>
      <c r="C649" t="inlineStr">
        <is>
          <t>Bar Brahma - Centro</t>
        </is>
      </c>
      <c r="D649" t="inlineStr">
        <is>
          <t>Ajuste - Z0401 - Ajuste Apartada Faturamento Crédito Apartado - Lote 310</t>
        </is>
      </c>
      <c r="E649" s="27" t="n">
        <v>45799</v>
      </c>
      <c r="F649" s="27" t="n">
        <v>45798</v>
      </c>
      <c r="G649" t="n">
        <v>112.88</v>
      </c>
    </row>
    <row r="650">
      <c r="A650" t="n">
        <v>27854</v>
      </c>
      <c r="B650" t="n">
        <v>114</v>
      </c>
      <c r="C650" t="inlineStr">
        <is>
          <t>Bar Brahma - Centro</t>
        </is>
      </c>
      <c r="D650" t="inlineStr">
        <is>
          <t>Ajuste - Z0401 - Ajuste Apartada Taxa Zig - Lote 310</t>
        </is>
      </c>
      <c r="E650" s="27" t="n">
        <v>45799</v>
      </c>
      <c r="F650" s="27" t="n">
        <v>45798</v>
      </c>
      <c r="G650" t="n">
        <v>-0.9</v>
      </c>
    </row>
    <row r="651">
      <c r="A651" t="n">
        <v>27853</v>
      </c>
      <c r="B651" t="n">
        <v>114</v>
      </c>
      <c r="C651" t="inlineStr">
        <is>
          <t>Bar Brahma - Centro</t>
        </is>
      </c>
      <c r="D651" t="inlineStr">
        <is>
          <t>Ajuste - Z0401 - Ajuste Apartada Taxa de adquirência sobre Crédito Apartado - Lote 310</t>
        </is>
      </c>
      <c r="E651" s="27" t="n">
        <v>45799</v>
      </c>
      <c r="F651" s="27" t="n">
        <v>45798</v>
      </c>
      <c r="G651" t="n">
        <v>-2.99</v>
      </c>
    </row>
    <row r="652">
      <c r="A652" t="n">
        <v>27852</v>
      </c>
      <c r="B652" t="n">
        <v>114</v>
      </c>
      <c r="C652" t="inlineStr">
        <is>
          <t>Bar Brahma - Centro</t>
        </is>
      </c>
      <c r="D652" t="inlineStr">
        <is>
          <t>Rebate</t>
        </is>
      </c>
      <c r="E652" s="27" t="n">
        <v>45799</v>
      </c>
      <c r="F652" s="27" t="n">
        <v>45799</v>
      </c>
      <c r="G652" t="n">
        <v>832.9</v>
      </c>
    </row>
    <row r="653">
      <c r="A653" t="n">
        <v>27851</v>
      </c>
      <c r="B653" t="n">
        <v>114</v>
      </c>
      <c r="C653" t="inlineStr">
        <is>
          <t>Bar Brahma - Centro</t>
        </is>
      </c>
      <c r="D653" t="inlineStr">
        <is>
          <t>Transações via Pix</t>
        </is>
      </c>
      <c r="E653" s="27" t="n">
        <v>45799</v>
      </c>
      <c r="F653" s="27" t="n">
        <v>45799</v>
      </c>
      <c r="G653" t="n">
        <v>13842.09</v>
      </c>
    </row>
    <row r="654">
      <c r="A654" t="n">
        <v>27850</v>
      </c>
      <c r="B654" t="n">
        <v>114</v>
      </c>
      <c r="C654" t="inlineStr">
        <is>
          <t>Bar Brahma - Centro</t>
        </is>
      </c>
      <c r="D654" t="inlineStr">
        <is>
          <t>Saque</t>
        </is>
      </c>
      <c r="E654" s="27" t="n">
        <v>45799</v>
      </c>
      <c r="F654" s="27" t="n">
        <v>45799</v>
      </c>
      <c r="G654" t="n">
        <v>-92644.38</v>
      </c>
    </row>
    <row r="655">
      <c r="A655" t="n">
        <v>27848</v>
      </c>
      <c r="B655" t="n">
        <v>114</v>
      </c>
      <c r="C655" t="inlineStr">
        <is>
          <t>Bar Brahma - Centro</t>
        </is>
      </c>
      <c r="D655" t="inlineStr">
        <is>
          <t>Taxa de sistema sobre receita de Bar</t>
        </is>
      </c>
      <c r="E655" s="27" t="n">
        <v>45799</v>
      </c>
      <c r="F655" s="27" t="n">
        <v>45798</v>
      </c>
      <c r="G655" t="n">
        <v>-797.53</v>
      </c>
    </row>
    <row r="656">
      <c r="A656" t="n">
        <v>27846</v>
      </c>
      <c r="B656" t="n">
        <v>114</v>
      </c>
      <c r="C656" t="inlineStr">
        <is>
          <t>Bar Brahma - Centro</t>
        </is>
      </c>
      <c r="D656" t="inlineStr">
        <is>
          <t>Cartão de Crédito integrado Zig</t>
        </is>
      </c>
      <c r="E656" s="27" t="n">
        <v>45799</v>
      </c>
      <c r="F656" s="27" t="n">
        <v>45798</v>
      </c>
      <c r="G656" t="n">
        <v>52262.35</v>
      </c>
    </row>
    <row r="657">
      <c r="A657" t="n">
        <v>27847</v>
      </c>
      <c r="B657" t="n">
        <v>114</v>
      </c>
      <c r="C657" t="inlineStr">
        <is>
          <t>Bar Brahma - Centro</t>
        </is>
      </c>
      <c r="D657" t="inlineStr">
        <is>
          <t>Transações via App</t>
        </is>
      </c>
      <c r="E657" s="27" t="n">
        <v>45799</v>
      </c>
      <c r="F657" s="27" t="n">
        <v>45798</v>
      </c>
      <c r="G657" t="n">
        <v>41.27</v>
      </c>
    </row>
    <row r="658">
      <c r="A658" t="n">
        <v>27749</v>
      </c>
      <c r="B658" t="n">
        <v>114</v>
      </c>
      <c r="C658" t="inlineStr">
        <is>
          <t>Bar Brahma - Centro</t>
        </is>
      </c>
      <c r="D658" t="inlineStr">
        <is>
          <t>Transações via Pix</t>
        </is>
      </c>
      <c r="E658" s="27" t="n">
        <v>45798</v>
      </c>
      <c r="F658" s="27" t="n">
        <v>45798</v>
      </c>
      <c r="G658" t="n">
        <v>12554.23</v>
      </c>
    </row>
    <row r="659">
      <c r="A659" t="n">
        <v>27750</v>
      </c>
      <c r="B659" t="n">
        <v>114</v>
      </c>
      <c r="C659" t="inlineStr">
        <is>
          <t>Bar Brahma - Centro</t>
        </is>
      </c>
      <c r="D659" t="inlineStr">
        <is>
          <t>Rebate</t>
        </is>
      </c>
      <c r="E659" s="27" t="n">
        <v>45798</v>
      </c>
      <c r="F659" s="27" t="n">
        <v>45798</v>
      </c>
      <c r="G659" t="n">
        <v>797.53</v>
      </c>
    </row>
    <row r="660">
      <c r="A660" t="n">
        <v>27748</v>
      </c>
      <c r="B660" t="n">
        <v>114</v>
      </c>
      <c r="C660" t="inlineStr">
        <is>
          <t>Bar Brahma - Centro</t>
        </is>
      </c>
      <c r="D660" t="inlineStr">
        <is>
          <t>Saque</t>
        </is>
      </c>
      <c r="E660" s="27" t="n">
        <v>45798</v>
      </c>
      <c r="F660" s="27" t="n">
        <v>45798</v>
      </c>
      <c r="G660" t="n">
        <v>-79255.02</v>
      </c>
    </row>
    <row r="661">
      <c r="A661" t="n">
        <v>27747</v>
      </c>
      <c r="B661" t="n">
        <v>114</v>
      </c>
      <c r="C661" t="inlineStr">
        <is>
          <t>Bar Brahma - Centro</t>
        </is>
      </c>
      <c r="D661" t="inlineStr">
        <is>
          <t>Ajuste - Cobrança de Taxa de Saque para Terceiros</t>
        </is>
      </c>
      <c r="E661" s="27" t="n">
        <v>45798</v>
      </c>
      <c r="F661" s="27" t="n">
        <v>45798</v>
      </c>
      <c r="G661" t="n">
        <v>-10</v>
      </c>
    </row>
    <row r="662">
      <c r="A662" t="n">
        <v>27746</v>
      </c>
      <c r="B662" t="n">
        <v>114</v>
      </c>
      <c r="C662" t="inlineStr">
        <is>
          <t>Bar Brahma - Centro</t>
        </is>
      </c>
      <c r="D662" t="inlineStr">
        <is>
          <t>Taxa de sistema sobre receita de Bar</t>
        </is>
      </c>
      <c r="E662" s="27" t="n">
        <v>45798</v>
      </c>
      <c r="F662" s="27" t="n">
        <v>45797</v>
      </c>
      <c r="G662" t="n">
        <v>-709.83</v>
      </c>
    </row>
    <row r="663">
      <c r="A663" t="n">
        <v>27745</v>
      </c>
      <c r="B663" t="n">
        <v>114</v>
      </c>
      <c r="C663" t="inlineStr">
        <is>
          <t>Bar Brahma - Centro</t>
        </is>
      </c>
      <c r="D663" t="inlineStr">
        <is>
          <t>Cartão de Crédito integrado Zig</t>
        </is>
      </c>
      <c r="E663" s="27" t="n">
        <v>45798</v>
      </c>
      <c r="F663" s="27" t="n">
        <v>45797</v>
      </c>
      <c r="G663" t="n">
        <v>47968.54</v>
      </c>
    </row>
    <row r="664">
      <c r="A664" t="n">
        <v>27744</v>
      </c>
      <c r="B664" t="n">
        <v>114</v>
      </c>
      <c r="C664" t="inlineStr">
        <is>
          <t>Bar Brahma - Centro</t>
        </is>
      </c>
      <c r="D664" t="inlineStr">
        <is>
          <t>Cartão de Débito integrado Zig</t>
        </is>
      </c>
      <c r="E664" s="27" t="n">
        <v>45798</v>
      </c>
      <c r="F664" s="27" t="n">
        <v>45797</v>
      </c>
      <c r="G664" t="n">
        <v>21680.82</v>
      </c>
    </row>
    <row r="665">
      <c r="A665" t="n">
        <v>27743</v>
      </c>
      <c r="B665" t="n">
        <v>114</v>
      </c>
      <c r="C665" t="inlineStr">
        <is>
          <t>Bar Brahma - Centro</t>
        </is>
      </c>
      <c r="D665" t="inlineStr">
        <is>
          <t>Saldo Inicial</t>
        </is>
      </c>
      <c r="E665" s="27" t="n">
        <v>45798</v>
      </c>
      <c r="F665" s="27" t="n">
        <v>45798</v>
      </c>
      <c r="G665" t="n">
        <v>10325.49</v>
      </c>
    </row>
    <row r="666">
      <c r="A666" t="n">
        <v>27651</v>
      </c>
      <c r="B666" t="n">
        <v>114</v>
      </c>
      <c r="C666" t="inlineStr">
        <is>
          <t>Bar Brahma - Centro</t>
        </is>
      </c>
      <c r="D666" t="inlineStr">
        <is>
          <t>Cobrança geral - Z0101 -  3 PDVs - R$20,00 Cada (id 86dwtjt0j)</t>
        </is>
      </c>
      <c r="E666" s="27" t="n">
        <v>45797</v>
      </c>
      <c r="F666" s="27" t="n">
        <v>45797</v>
      </c>
      <c r="G666" t="n">
        <v>-23.23</v>
      </c>
    </row>
    <row r="667">
      <c r="A667" t="n">
        <v>27644</v>
      </c>
      <c r="B667" t="n">
        <v>114</v>
      </c>
      <c r="C667" t="inlineStr">
        <is>
          <t>Bar Brahma - Centro</t>
        </is>
      </c>
      <c r="D667" t="inlineStr">
        <is>
          <t>Cartão de Débito integrado Zig</t>
        </is>
      </c>
      <c r="E667" s="27" t="n">
        <v>45797</v>
      </c>
      <c r="F667" s="27" t="n">
        <v>45796</v>
      </c>
      <c r="G667" t="n">
        <v>17020.84</v>
      </c>
    </row>
    <row r="668">
      <c r="A668" t="n">
        <v>27645</v>
      </c>
      <c r="B668" t="n">
        <v>114</v>
      </c>
      <c r="C668" t="inlineStr">
        <is>
          <t>Bar Brahma - Centro</t>
        </is>
      </c>
      <c r="D668" t="inlineStr">
        <is>
          <t>Cartão de Crédito integrado Zig</t>
        </is>
      </c>
      <c r="E668" s="27" t="n">
        <v>45797</v>
      </c>
      <c r="F668" s="27" t="n">
        <v>45796</v>
      </c>
      <c r="G668" t="n">
        <v>29642.09</v>
      </c>
    </row>
    <row r="669">
      <c r="A669" t="n">
        <v>27646</v>
      </c>
      <c r="B669" t="n">
        <v>114</v>
      </c>
      <c r="C669" t="inlineStr">
        <is>
          <t>Bar Brahma - Centro</t>
        </is>
      </c>
      <c r="D669" t="inlineStr">
        <is>
          <t>Taxa de sistema sobre receita de Bar</t>
        </is>
      </c>
      <c r="E669" s="27" t="n">
        <v>45797</v>
      </c>
      <c r="F669" s="27" t="n">
        <v>45796</v>
      </c>
      <c r="G669" t="n">
        <v>-471.15</v>
      </c>
    </row>
    <row r="670">
      <c r="A670" t="n">
        <v>27647</v>
      </c>
      <c r="B670" t="n">
        <v>114</v>
      </c>
      <c r="C670" t="inlineStr">
        <is>
          <t>Bar Brahma - Centro</t>
        </is>
      </c>
      <c r="D670" t="inlineStr">
        <is>
          <t>Ajuste - Cobrança de Taxa de Saque para Terceiros</t>
        </is>
      </c>
      <c r="E670" s="27" t="n">
        <v>45797</v>
      </c>
      <c r="F670" s="27" t="n">
        <v>45797</v>
      </c>
      <c r="G670" t="n">
        <v>-10</v>
      </c>
    </row>
    <row r="671">
      <c r="A671" t="n">
        <v>27648</v>
      </c>
      <c r="B671" t="n">
        <v>114</v>
      </c>
      <c r="C671" t="inlineStr">
        <is>
          <t>Bar Brahma - Centro</t>
        </is>
      </c>
      <c r="D671" t="inlineStr">
        <is>
          <t>Saque</t>
        </is>
      </c>
      <c r="E671" s="27" t="n">
        <v>45797</v>
      </c>
      <c r="F671" s="27" t="n">
        <v>45797</v>
      </c>
      <c r="G671" t="n">
        <v>-52624.24</v>
      </c>
    </row>
    <row r="672">
      <c r="A672" t="n">
        <v>27650</v>
      </c>
      <c r="B672" t="n">
        <v>114</v>
      </c>
      <c r="C672" t="inlineStr">
        <is>
          <t>Bar Brahma - Centro</t>
        </is>
      </c>
      <c r="D672" t="inlineStr">
        <is>
          <t>Rebate</t>
        </is>
      </c>
      <c r="E672" s="27" t="n">
        <v>45797</v>
      </c>
      <c r="F672" s="27" t="n">
        <v>45797</v>
      </c>
      <c r="G672" t="n">
        <v>709.83</v>
      </c>
    </row>
    <row r="673">
      <c r="A673" t="n">
        <v>27649</v>
      </c>
      <c r="B673" t="n">
        <v>114</v>
      </c>
      <c r="C673" t="inlineStr">
        <is>
          <t>Bar Brahma - Centro</t>
        </is>
      </c>
      <c r="D673" t="inlineStr">
        <is>
          <t>Transações via Pix</t>
        </is>
      </c>
      <c r="E673" s="27" t="n">
        <v>45797</v>
      </c>
      <c r="F673" s="27" t="n">
        <v>45797</v>
      </c>
      <c r="G673" t="n">
        <v>9638.889999999999</v>
      </c>
    </row>
    <row r="674">
      <c r="A674" t="n">
        <v>27643</v>
      </c>
      <c r="B674" t="n">
        <v>114</v>
      </c>
      <c r="C674" t="inlineStr">
        <is>
          <t>Bar Brahma - Centro</t>
        </is>
      </c>
      <c r="D674" t="inlineStr">
        <is>
          <t>Saldo Inicial</t>
        </is>
      </c>
      <c r="E674" s="27" t="n">
        <v>45797</v>
      </c>
      <c r="F674" s="27" t="n">
        <v>45797</v>
      </c>
      <c r="G674" t="n">
        <v>6442.46</v>
      </c>
    </row>
    <row r="675">
      <c r="A675" t="n">
        <v>27546</v>
      </c>
      <c r="B675" t="n">
        <v>114</v>
      </c>
      <c r="C675" t="inlineStr">
        <is>
          <t>Bar Brahma - Centro</t>
        </is>
      </c>
      <c r="D675" t="inlineStr">
        <is>
          <t>Taxa sobre recarga expirada</t>
        </is>
      </c>
      <c r="E675" s="27" t="n">
        <v>45796</v>
      </c>
      <c r="F675" s="27" t="n">
        <v>45796</v>
      </c>
      <c r="G675" t="n">
        <v>-8.56</v>
      </c>
    </row>
    <row r="676">
      <c r="A676" t="n">
        <v>27548</v>
      </c>
      <c r="B676" t="n">
        <v>114</v>
      </c>
      <c r="C676" t="inlineStr">
        <is>
          <t>Bar Brahma - Centro</t>
        </is>
      </c>
      <c r="D676" t="inlineStr">
        <is>
          <t>Rebate</t>
        </is>
      </c>
      <c r="E676" s="27" t="n">
        <v>45796</v>
      </c>
      <c r="F676" s="27" t="n">
        <v>45796</v>
      </c>
      <c r="G676" t="n">
        <v>471.15</v>
      </c>
    </row>
    <row r="677">
      <c r="A677" t="n">
        <v>27547</v>
      </c>
      <c r="B677" t="n">
        <v>114</v>
      </c>
      <c r="C677" t="inlineStr">
        <is>
          <t>Bar Brahma - Centro</t>
        </is>
      </c>
      <c r="D677" t="inlineStr">
        <is>
          <t>Transações via Pix</t>
        </is>
      </c>
      <c r="E677" s="27" t="n">
        <v>45796</v>
      </c>
      <c r="F677" s="27" t="n">
        <v>45796</v>
      </c>
      <c r="G677" t="n">
        <v>5957.66</v>
      </c>
    </row>
    <row r="678">
      <c r="A678" t="n">
        <v>27545</v>
      </c>
      <c r="B678" t="n">
        <v>114</v>
      </c>
      <c r="C678" t="inlineStr">
        <is>
          <t>Bar Brahma - Centro</t>
        </is>
      </c>
      <c r="D678" t="inlineStr">
        <is>
          <t>Saque</t>
        </is>
      </c>
      <c r="E678" s="27" t="n">
        <v>45796</v>
      </c>
      <c r="F678" s="27" t="n">
        <v>45796</v>
      </c>
      <c r="G678" t="n">
        <v>-345274.7</v>
      </c>
    </row>
    <row r="679">
      <c r="A679" t="n">
        <v>27543</v>
      </c>
      <c r="B679" t="n">
        <v>114</v>
      </c>
      <c r="C679" t="inlineStr">
        <is>
          <t>Bar Brahma - Centro</t>
        </is>
      </c>
      <c r="D679" t="inlineStr">
        <is>
          <t>Taxa de sistema sobre receita de Bar</t>
        </is>
      </c>
      <c r="E679" s="27" t="n">
        <v>45796</v>
      </c>
      <c r="F679" s="27" t="n">
        <v>45795</v>
      </c>
      <c r="G679" t="n">
        <v>-617.64</v>
      </c>
    </row>
    <row r="680">
      <c r="A680" t="n">
        <v>27542</v>
      </c>
      <c r="B680" t="n">
        <v>114</v>
      </c>
      <c r="C680" t="inlineStr">
        <is>
          <t>Bar Brahma - Centro</t>
        </is>
      </c>
      <c r="D680" t="inlineStr">
        <is>
          <t>Transações via App</t>
        </is>
      </c>
      <c r="E680" s="27" t="n">
        <v>45796</v>
      </c>
      <c r="F680" s="27" t="n">
        <v>45795</v>
      </c>
      <c r="G680" t="n">
        <v>9.73</v>
      </c>
    </row>
    <row r="681">
      <c r="A681" t="n">
        <v>27541</v>
      </c>
      <c r="B681" t="n">
        <v>114</v>
      </c>
      <c r="C681" t="inlineStr">
        <is>
          <t>Bar Brahma - Centro</t>
        </is>
      </c>
      <c r="D681" t="inlineStr">
        <is>
          <t>Cartão de Crédito integrado Zig</t>
        </is>
      </c>
      <c r="E681" s="27" t="n">
        <v>45796</v>
      </c>
      <c r="F681" s="27" t="n">
        <v>45795</v>
      </c>
      <c r="G681" t="n">
        <v>40965.97</v>
      </c>
    </row>
    <row r="682">
      <c r="A682" t="n">
        <v>27540</v>
      </c>
      <c r="B682" t="n">
        <v>114</v>
      </c>
      <c r="C682" t="inlineStr">
        <is>
          <t>Bar Brahma - Centro</t>
        </is>
      </c>
      <c r="D682" t="inlineStr">
        <is>
          <t>Cartão de Débito integrado Zig</t>
        </is>
      </c>
      <c r="E682" s="27" t="n">
        <v>45796</v>
      </c>
      <c r="F682" s="27" t="n">
        <v>45795</v>
      </c>
      <c r="G682" t="n">
        <v>20797.39</v>
      </c>
    </row>
    <row r="683">
      <c r="A683" t="n">
        <v>27539</v>
      </c>
      <c r="B683" t="n">
        <v>114</v>
      </c>
      <c r="C683" t="inlineStr">
        <is>
          <t>Bar Brahma - Centro</t>
        </is>
      </c>
      <c r="D683" t="inlineStr">
        <is>
          <t>Saldo Inicial</t>
        </is>
      </c>
      <c r="E683" s="27" t="n">
        <v>45796</v>
      </c>
      <c r="F683" s="27" t="n">
        <v>45796</v>
      </c>
      <c r="G683" t="n">
        <v>284151.46</v>
      </c>
    </row>
    <row r="684">
      <c r="A684" t="n">
        <v>27544</v>
      </c>
      <c r="B684" t="n">
        <v>114</v>
      </c>
      <c r="C684" t="inlineStr">
        <is>
          <t>Bar Brahma - Centro</t>
        </is>
      </c>
      <c r="D684" t="inlineStr">
        <is>
          <t>Ajuste - Cobrança de Taxa de Saque para Terceiros</t>
        </is>
      </c>
      <c r="E684" s="27" t="n">
        <v>45796</v>
      </c>
      <c r="F684" s="27" t="n">
        <v>45796</v>
      </c>
      <c r="G684" t="n">
        <v>-10</v>
      </c>
    </row>
    <row r="685">
      <c r="A685" t="n">
        <v>27439</v>
      </c>
      <c r="B685" t="n">
        <v>114</v>
      </c>
      <c r="C685" t="inlineStr">
        <is>
          <t>Bar Brahma - Centro</t>
        </is>
      </c>
      <c r="D685" t="inlineStr">
        <is>
          <t>Taxa de sistema sobre receita de Bar</t>
        </is>
      </c>
      <c r="E685" s="27" t="n">
        <v>45795</v>
      </c>
      <c r="F685" s="27" t="n">
        <v>45794</v>
      </c>
      <c r="G685" t="n">
        <v>-1599.77</v>
      </c>
    </row>
    <row r="686">
      <c r="A686" t="n">
        <v>27437</v>
      </c>
      <c r="B686" t="n">
        <v>114</v>
      </c>
      <c r="C686" t="inlineStr">
        <is>
          <t>Bar Brahma - Centro</t>
        </is>
      </c>
      <c r="D686" t="inlineStr">
        <is>
          <t>Cartão de Débito integrado Zig</t>
        </is>
      </c>
      <c r="E686" s="27" t="n">
        <v>45795</v>
      </c>
      <c r="F686" s="27" t="n">
        <v>45794</v>
      </c>
      <c r="G686" t="n">
        <v>60511.28</v>
      </c>
    </row>
    <row r="687">
      <c r="A687" t="n">
        <v>27436</v>
      </c>
      <c r="B687" t="n">
        <v>114</v>
      </c>
      <c r="C687" t="inlineStr">
        <is>
          <t>Bar Brahma - Centro</t>
        </is>
      </c>
      <c r="D687" t="inlineStr">
        <is>
          <t>Saldo Inicial</t>
        </is>
      </c>
      <c r="E687" s="27" t="n">
        <v>45795</v>
      </c>
      <c r="F687" s="27" t="n">
        <v>45795</v>
      </c>
      <c r="G687" t="n">
        <v>107939.74</v>
      </c>
    </row>
    <row r="688">
      <c r="A688" t="n">
        <v>27438</v>
      </c>
      <c r="B688" t="n">
        <v>114</v>
      </c>
      <c r="C688" t="inlineStr">
        <is>
          <t>Bar Brahma - Centro</t>
        </is>
      </c>
      <c r="D688" t="inlineStr">
        <is>
          <t>Cartão de Crédito integrado Zig</t>
        </is>
      </c>
      <c r="E688" s="27" t="n">
        <v>45795</v>
      </c>
      <c r="F688" s="27" t="n">
        <v>45794</v>
      </c>
      <c r="G688" t="n">
        <v>106412.21</v>
      </c>
    </row>
    <row r="689">
      <c r="A689" t="n">
        <v>27441</v>
      </c>
      <c r="B689" t="n">
        <v>114</v>
      </c>
      <c r="C689" t="inlineStr">
        <is>
          <t>Bar Brahma - Centro</t>
        </is>
      </c>
      <c r="D689" t="inlineStr">
        <is>
          <t>Transações via Pix</t>
        </is>
      </c>
      <c r="E689" s="27" t="n">
        <v>45795</v>
      </c>
      <c r="F689" s="27" t="n">
        <v>45795</v>
      </c>
      <c r="G689" t="n">
        <v>10248.15</v>
      </c>
    </row>
    <row r="690">
      <c r="A690" t="n">
        <v>27440</v>
      </c>
      <c r="B690" t="n">
        <v>114</v>
      </c>
      <c r="C690" t="inlineStr">
        <is>
          <t>Bar Brahma - Centro</t>
        </is>
      </c>
      <c r="D690" t="inlineStr">
        <is>
          <t>Rebate</t>
        </is>
      </c>
      <c r="E690" s="27" t="n">
        <v>45795</v>
      </c>
      <c r="F690" s="27" t="n">
        <v>45795</v>
      </c>
      <c r="G690" t="n">
        <v>617.64</v>
      </c>
    </row>
    <row r="691">
      <c r="A691" t="n">
        <v>27349</v>
      </c>
      <c r="B691" t="n">
        <v>114</v>
      </c>
      <c r="C691" t="inlineStr">
        <is>
          <t>Bar Brahma - Centro</t>
        </is>
      </c>
      <c r="D691" t="inlineStr">
        <is>
          <t>Rebate</t>
        </is>
      </c>
      <c r="E691" s="27" t="n">
        <v>45794</v>
      </c>
      <c r="F691" s="27" t="n">
        <v>45794</v>
      </c>
      <c r="G691" t="n">
        <v>1599.77</v>
      </c>
    </row>
    <row r="692">
      <c r="A692" t="n">
        <v>27348</v>
      </c>
      <c r="B692" t="n">
        <v>114</v>
      </c>
      <c r="C692" t="inlineStr">
        <is>
          <t>Bar Brahma - Centro</t>
        </is>
      </c>
      <c r="D692" t="inlineStr">
        <is>
          <t>Transações via Pix</t>
        </is>
      </c>
      <c r="E692" s="27" t="n">
        <v>45794</v>
      </c>
      <c r="F692" s="27" t="n">
        <v>45794</v>
      </c>
      <c r="G692" t="n">
        <v>18039.74</v>
      </c>
    </row>
    <row r="693">
      <c r="A693" t="n">
        <v>27344</v>
      </c>
      <c r="B693" t="n">
        <v>114</v>
      </c>
      <c r="C693" t="inlineStr">
        <is>
          <t>Bar Brahma - Centro</t>
        </is>
      </c>
      <c r="D693" t="inlineStr">
        <is>
          <t>Saldo Inicial</t>
        </is>
      </c>
      <c r="E693" s="27" t="n">
        <v>45794</v>
      </c>
      <c r="F693" s="27" t="n">
        <v>45794</v>
      </c>
      <c r="G693" t="n">
        <v>9836.27</v>
      </c>
    </row>
    <row r="694">
      <c r="A694" t="n">
        <v>27347</v>
      </c>
      <c r="B694" t="n">
        <v>114</v>
      </c>
      <c r="C694" t="inlineStr">
        <is>
          <t>Bar Brahma - Centro</t>
        </is>
      </c>
      <c r="D694" t="inlineStr">
        <is>
          <t>Taxa de sistema sobre receita de Bar</t>
        </is>
      </c>
      <c r="E694" s="27" t="n">
        <v>45794</v>
      </c>
      <c r="F694" s="27" t="n">
        <v>45793</v>
      </c>
      <c r="G694" t="n">
        <v>-750.77</v>
      </c>
    </row>
    <row r="695">
      <c r="A695" t="n">
        <v>27346</v>
      </c>
      <c r="B695" t="n">
        <v>114</v>
      </c>
      <c r="C695" t="inlineStr">
        <is>
          <t>Bar Brahma - Centro</t>
        </is>
      </c>
      <c r="D695" t="inlineStr">
        <is>
          <t>Cartão de Crédito integrado Zig</t>
        </is>
      </c>
      <c r="E695" s="27" t="n">
        <v>45794</v>
      </c>
      <c r="F695" s="27" t="n">
        <v>45793</v>
      </c>
      <c r="G695" t="n">
        <v>50330.62</v>
      </c>
    </row>
    <row r="696">
      <c r="A696" t="n">
        <v>27345</v>
      </c>
      <c r="B696" t="n">
        <v>114</v>
      </c>
      <c r="C696" t="inlineStr">
        <is>
          <t>Bar Brahma - Centro</t>
        </is>
      </c>
      <c r="D696" t="inlineStr">
        <is>
          <t>Cartão de Débito integrado Zig</t>
        </is>
      </c>
      <c r="E696" s="27" t="n">
        <v>45794</v>
      </c>
      <c r="F696" s="27" t="n">
        <v>45793</v>
      </c>
      <c r="G696" t="n">
        <v>28884.11</v>
      </c>
    </row>
    <row r="697">
      <c r="A697" t="n">
        <v>27256</v>
      </c>
      <c r="B697" t="n">
        <v>114</v>
      </c>
      <c r="C697" t="inlineStr">
        <is>
          <t>Bar Brahma - Centro</t>
        </is>
      </c>
      <c r="D697" t="inlineStr">
        <is>
          <t>Rebate</t>
        </is>
      </c>
      <c r="E697" s="27" t="n">
        <v>45793</v>
      </c>
      <c r="F697" s="27" t="n">
        <v>45793</v>
      </c>
      <c r="G697" t="n">
        <v>750.77</v>
      </c>
    </row>
    <row r="698">
      <c r="A698" t="n">
        <v>27255</v>
      </c>
      <c r="B698" t="n">
        <v>114</v>
      </c>
      <c r="C698" t="inlineStr">
        <is>
          <t>Bar Brahma - Centro</t>
        </is>
      </c>
      <c r="D698" t="inlineStr">
        <is>
          <t>Transações via Pix</t>
        </is>
      </c>
      <c r="E698" s="27" t="n">
        <v>45793</v>
      </c>
      <c r="F698" s="27" t="n">
        <v>45793</v>
      </c>
      <c r="G698" t="n">
        <v>9085.5</v>
      </c>
    </row>
    <row r="699">
      <c r="A699" t="n">
        <v>27254</v>
      </c>
      <c r="B699" t="n">
        <v>114</v>
      </c>
      <c r="C699" t="inlineStr">
        <is>
          <t>Bar Brahma - Centro</t>
        </is>
      </c>
      <c r="D699" t="inlineStr">
        <is>
          <t>Saque</t>
        </is>
      </c>
      <c r="E699" s="27" t="n">
        <v>45793</v>
      </c>
      <c r="F699" s="27" t="n">
        <v>45793</v>
      </c>
      <c r="G699" t="n">
        <v>-113656.72</v>
      </c>
    </row>
    <row r="700">
      <c r="A700" t="n">
        <v>27253</v>
      </c>
      <c r="B700" t="n">
        <v>114</v>
      </c>
      <c r="C700" t="inlineStr">
        <is>
          <t>Bar Brahma - Centro</t>
        </is>
      </c>
      <c r="D700" t="inlineStr">
        <is>
          <t>Ajuste - Cobrança de Taxa de Saque para Terceiros</t>
        </is>
      </c>
      <c r="E700" s="27" t="n">
        <v>45793</v>
      </c>
      <c r="F700" s="27" t="n">
        <v>45793</v>
      </c>
      <c r="G700" t="n">
        <v>-10</v>
      </c>
    </row>
    <row r="701">
      <c r="A701" t="n">
        <v>27252</v>
      </c>
      <c r="B701" t="n">
        <v>114</v>
      </c>
      <c r="C701" t="inlineStr">
        <is>
          <t>Bar Brahma - Centro</t>
        </is>
      </c>
      <c r="D701" t="inlineStr">
        <is>
          <t>Taxa Sobre Envio de SMS</t>
        </is>
      </c>
      <c r="E701" s="27" t="n">
        <v>45793</v>
      </c>
      <c r="F701" s="27" t="n">
        <v>45793</v>
      </c>
      <c r="G701" t="n">
        <v>-0.2</v>
      </c>
    </row>
    <row r="702">
      <c r="A702" t="n">
        <v>27251</v>
      </c>
      <c r="B702" t="n">
        <v>114</v>
      </c>
      <c r="C702" t="inlineStr">
        <is>
          <t>Bar Brahma - Centro</t>
        </is>
      </c>
      <c r="D702" t="inlineStr">
        <is>
          <t>Taxa de sistema sobre receita de Bar</t>
        </is>
      </c>
      <c r="E702" s="27" t="n">
        <v>45793</v>
      </c>
      <c r="F702" s="27" t="n">
        <v>45792</v>
      </c>
      <c r="G702" t="n">
        <v>-990.1799999999999</v>
      </c>
    </row>
    <row r="703">
      <c r="A703" t="n">
        <v>27250</v>
      </c>
      <c r="B703" t="n">
        <v>114</v>
      </c>
      <c r="C703" t="inlineStr">
        <is>
          <t>Bar Brahma - Centro</t>
        </is>
      </c>
      <c r="D703" t="inlineStr">
        <is>
          <t>Cartão de Crédito integrado Zig</t>
        </is>
      </c>
      <c r="E703" s="27" t="n">
        <v>45793</v>
      </c>
      <c r="F703" s="27" t="n">
        <v>45792</v>
      </c>
      <c r="G703" t="n">
        <v>73232.38</v>
      </c>
    </row>
    <row r="704">
      <c r="A704" t="n">
        <v>27249</v>
      </c>
      <c r="B704" t="n">
        <v>114</v>
      </c>
      <c r="C704" t="inlineStr">
        <is>
          <t>Bar Brahma - Centro</t>
        </is>
      </c>
      <c r="D704" t="inlineStr">
        <is>
          <t>Cartão de Débito integrado Zig</t>
        </is>
      </c>
      <c r="E704" s="27" t="n">
        <v>45793</v>
      </c>
      <c r="F704" s="27" t="n">
        <v>45792</v>
      </c>
      <c r="G704" t="n">
        <v>25791.02</v>
      </c>
    </row>
    <row r="705">
      <c r="A705" t="n">
        <v>27248</v>
      </c>
      <c r="B705" t="n">
        <v>114</v>
      </c>
      <c r="C705" t="inlineStr">
        <is>
          <t>Bar Brahma - Centro</t>
        </is>
      </c>
      <c r="D705" t="inlineStr">
        <is>
          <t>Saldo Inicial</t>
        </is>
      </c>
      <c r="E705" s="27" t="n">
        <v>45793</v>
      </c>
      <c r="F705" s="27" t="n">
        <v>45793</v>
      </c>
      <c r="G705" t="n">
        <v>15633.7</v>
      </c>
    </row>
    <row r="706">
      <c r="A706" t="n">
        <v>27151</v>
      </c>
      <c r="B706" t="n">
        <v>114</v>
      </c>
      <c r="C706" t="inlineStr">
        <is>
          <t>Bar Brahma - Centro</t>
        </is>
      </c>
      <c r="D706" t="inlineStr">
        <is>
          <t>Taxa de sistema sobre receita de Bar</t>
        </is>
      </c>
      <c r="E706" s="27" t="n">
        <v>45792</v>
      </c>
      <c r="F706" s="27" t="n">
        <v>45791</v>
      </c>
      <c r="G706" t="n">
        <v>-1127.23</v>
      </c>
    </row>
    <row r="707">
      <c r="A707" t="n">
        <v>27152</v>
      </c>
      <c r="B707" t="n">
        <v>114</v>
      </c>
      <c r="C707" t="inlineStr">
        <is>
          <t>Bar Brahma - Centro</t>
        </is>
      </c>
      <c r="D707" t="inlineStr">
        <is>
          <t>Ajuste - Cobrança de Taxa de Saque para Terceiros</t>
        </is>
      </c>
      <c r="E707" s="27" t="n">
        <v>45792</v>
      </c>
      <c r="F707" s="27" t="n">
        <v>45792</v>
      </c>
      <c r="G707" t="n">
        <v>-10</v>
      </c>
    </row>
    <row r="708">
      <c r="A708" t="n">
        <v>27150</v>
      </c>
      <c r="B708" t="n">
        <v>114</v>
      </c>
      <c r="C708" t="inlineStr">
        <is>
          <t>Bar Brahma - Centro</t>
        </is>
      </c>
      <c r="D708" t="inlineStr">
        <is>
          <t>Cartão de Crédito integrado Zig</t>
        </is>
      </c>
      <c r="E708" s="27" t="n">
        <v>45792</v>
      </c>
      <c r="F708" s="27" t="n">
        <v>45791</v>
      </c>
      <c r="G708" t="n">
        <v>73854.22</v>
      </c>
    </row>
    <row r="709">
      <c r="A709" t="n">
        <v>27156</v>
      </c>
      <c r="B709" t="n">
        <v>114</v>
      </c>
      <c r="C709" t="inlineStr">
        <is>
          <t>Bar Brahma - Centro</t>
        </is>
      </c>
      <c r="D709" t="inlineStr">
        <is>
          <t>Transações via Pix</t>
        </is>
      </c>
      <c r="E709" s="27" t="n">
        <v>45792</v>
      </c>
      <c r="F709" s="27" t="n">
        <v>45792</v>
      </c>
      <c r="G709" t="n">
        <v>14509.69</v>
      </c>
    </row>
    <row r="710">
      <c r="A710" t="n">
        <v>27149</v>
      </c>
      <c r="B710" t="n">
        <v>114</v>
      </c>
      <c r="C710" t="inlineStr">
        <is>
          <t>Bar Brahma - Centro</t>
        </is>
      </c>
      <c r="D710" t="inlineStr">
        <is>
          <t>Cartão de Débito integrado Zig</t>
        </is>
      </c>
      <c r="E710" s="27" t="n">
        <v>45792</v>
      </c>
      <c r="F710" s="27" t="n">
        <v>45791</v>
      </c>
      <c r="G710" t="n">
        <v>36814.62</v>
      </c>
    </row>
    <row r="711">
      <c r="A711" t="n">
        <v>27148</v>
      </c>
      <c r="B711" t="n">
        <v>114</v>
      </c>
      <c r="C711" t="inlineStr">
        <is>
          <t>Bar Brahma - Centro</t>
        </is>
      </c>
      <c r="D711" t="inlineStr">
        <is>
          <t>Saldo Inicial</t>
        </is>
      </c>
      <c r="E711" s="27" t="n">
        <v>45792</v>
      </c>
      <c r="F711" s="27" t="n">
        <v>45792</v>
      </c>
      <c r="G711" t="n">
        <v>21631.78</v>
      </c>
    </row>
    <row r="712">
      <c r="A712" t="n">
        <v>27155</v>
      </c>
      <c r="B712" t="n">
        <v>114</v>
      </c>
      <c r="C712" t="inlineStr">
        <is>
          <t>Bar Brahma - Centro</t>
        </is>
      </c>
      <c r="D712" t="inlineStr">
        <is>
          <t>Venda Avulsa PIX</t>
        </is>
      </c>
      <c r="E712" s="27" t="n">
        <v>45792</v>
      </c>
      <c r="F712" s="27" t="n">
        <v>45792</v>
      </c>
      <c r="G712" t="n">
        <v>36.13</v>
      </c>
    </row>
    <row r="713">
      <c r="A713" t="n">
        <v>27153</v>
      </c>
      <c r="B713" t="n">
        <v>114</v>
      </c>
      <c r="C713" t="inlineStr">
        <is>
          <t>Bar Brahma - Centro</t>
        </is>
      </c>
      <c r="D713" t="inlineStr">
        <is>
          <t>Saque</t>
        </is>
      </c>
      <c r="E713" s="27" t="n">
        <v>45792</v>
      </c>
      <c r="F713" s="27" t="n">
        <v>45792</v>
      </c>
      <c r="G713" t="n">
        <v>-131065.69</v>
      </c>
    </row>
    <row r="714">
      <c r="A714" t="n">
        <v>27154</v>
      </c>
      <c r="B714" t="n">
        <v>114</v>
      </c>
      <c r="C714" t="inlineStr">
        <is>
          <t>Bar Brahma - Centro</t>
        </is>
      </c>
      <c r="D714" t="inlineStr">
        <is>
          <t>Rebate</t>
        </is>
      </c>
      <c r="E714" s="27" t="n">
        <v>45792</v>
      </c>
      <c r="F714" s="27" t="n">
        <v>45792</v>
      </c>
      <c r="G714" t="n">
        <v>990.1799999999999</v>
      </c>
    </row>
    <row r="715">
      <c r="A715" t="n">
        <v>27049</v>
      </c>
      <c r="B715" t="n">
        <v>114</v>
      </c>
      <c r="C715" t="inlineStr">
        <is>
          <t>Bar Brahma - Centro</t>
        </is>
      </c>
      <c r="D715" t="inlineStr">
        <is>
          <t>Cartão de Crédito integrado Zig</t>
        </is>
      </c>
      <c r="E715" s="27" t="n">
        <v>45791</v>
      </c>
      <c r="F715" s="27" t="n">
        <v>45790</v>
      </c>
      <c r="G715" t="n">
        <v>70479.46000000001</v>
      </c>
    </row>
    <row r="716">
      <c r="A716" t="n">
        <v>27047</v>
      </c>
      <c r="B716" t="n">
        <v>114</v>
      </c>
      <c r="C716" t="inlineStr">
        <is>
          <t>Bar Brahma - Centro</t>
        </is>
      </c>
      <c r="D716" t="inlineStr">
        <is>
          <t>Saldo Inicial</t>
        </is>
      </c>
      <c r="E716" s="27" t="n">
        <v>45791</v>
      </c>
      <c r="F716" s="27" t="n">
        <v>45791</v>
      </c>
      <c r="G716" t="n">
        <v>13618.33</v>
      </c>
    </row>
    <row r="717">
      <c r="A717" t="n">
        <v>27048</v>
      </c>
      <c r="B717" t="n">
        <v>114</v>
      </c>
      <c r="C717" t="inlineStr">
        <is>
          <t>Bar Brahma - Centro</t>
        </is>
      </c>
      <c r="D717" t="inlineStr">
        <is>
          <t>Cartão de Débito integrado Zig</t>
        </is>
      </c>
      <c r="E717" s="27" t="n">
        <v>45791</v>
      </c>
      <c r="F717" s="27" t="n">
        <v>45790</v>
      </c>
      <c r="G717" t="n">
        <v>34034.61</v>
      </c>
    </row>
    <row r="718">
      <c r="A718" t="n">
        <v>27050</v>
      </c>
      <c r="B718" t="n">
        <v>114</v>
      </c>
      <c r="C718" t="inlineStr">
        <is>
          <t>Bar Brahma - Centro</t>
        </is>
      </c>
      <c r="D718" t="inlineStr">
        <is>
          <t>Transações via App</t>
        </is>
      </c>
      <c r="E718" s="27" t="n">
        <v>45791</v>
      </c>
      <c r="F718" s="27" t="n">
        <v>45790</v>
      </c>
      <c r="G718" t="n">
        <v>48.67</v>
      </c>
    </row>
    <row r="719">
      <c r="A719" t="n">
        <v>27051</v>
      </c>
      <c r="B719" t="n">
        <v>114</v>
      </c>
      <c r="C719" t="inlineStr">
        <is>
          <t>Bar Brahma - Centro</t>
        </is>
      </c>
      <c r="D719" t="inlineStr">
        <is>
          <t>Taxa de sistema sobre receita de Bar</t>
        </is>
      </c>
      <c r="E719" s="27" t="n">
        <v>45791</v>
      </c>
      <c r="F719" s="27" t="n">
        <v>45790</v>
      </c>
      <c r="G719" t="n">
        <v>-1039.16</v>
      </c>
    </row>
    <row r="720">
      <c r="A720" t="n">
        <v>27052</v>
      </c>
      <c r="B720" t="n">
        <v>114</v>
      </c>
      <c r="C720" t="inlineStr">
        <is>
          <t>Bar Brahma - Centro</t>
        </is>
      </c>
      <c r="D720" t="inlineStr">
        <is>
          <t>Ajuste - Cobrança de Taxa de Saque para Terceiros</t>
        </is>
      </c>
      <c r="E720" s="27" t="n">
        <v>45791</v>
      </c>
      <c r="F720" s="27" t="n">
        <v>45791</v>
      </c>
      <c r="G720" t="n">
        <v>-10</v>
      </c>
    </row>
    <row r="721">
      <c r="A721" t="n">
        <v>27053</v>
      </c>
      <c r="B721" t="n">
        <v>114</v>
      </c>
      <c r="C721" t="inlineStr">
        <is>
          <t>Bar Brahma - Centro</t>
        </is>
      </c>
      <c r="D721" t="inlineStr">
        <is>
          <t>Saque</t>
        </is>
      </c>
      <c r="E721" s="27" t="n">
        <v>45791</v>
      </c>
      <c r="F721" s="27" t="n">
        <v>45791</v>
      </c>
      <c r="G721" t="n">
        <v>-117034.21</v>
      </c>
    </row>
    <row r="722">
      <c r="A722" t="n">
        <v>27054</v>
      </c>
      <c r="B722" t="n">
        <v>114</v>
      </c>
      <c r="C722" t="inlineStr">
        <is>
          <t>Bar Brahma - Centro</t>
        </is>
      </c>
      <c r="D722" t="inlineStr">
        <is>
          <t>Transações via Pix</t>
        </is>
      </c>
      <c r="E722" s="27" t="n">
        <v>45791</v>
      </c>
      <c r="F722" s="27" t="n">
        <v>45791</v>
      </c>
      <c r="G722" t="n">
        <v>20406.85</v>
      </c>
    </row>
    <row r="723">
      <c r="A723" t="n">
        <v>27055</v>
      </c>
      <c r="B723" t="n">
        <v>114</v>
      </c>
      <c r="C723" t="inlineStr">
        <is>
          <t>Bar Brahma - Centro</t>
        </is>
      </c>
      <c r="D723" t="inlineStr">
        <is>
          <t>Rebate</t>
        </is>
      </c>
      <c r="E723" s="27" t="n">
        <v>45791</v>
      </c>
      <c r="F723" s="27" t="n">
        <v>45791</v>
      </c>
      <c r="G723" t="n">
        <v>1127.23</v>
      </c>
    </row>
    <row r="724">
      <c r="A724" t="n">
        <v>26947</v>
      </c>
      <c r="B724" t="n">
        <v>114</v>
      </c>
      <c r="C724" t="inlineStr">
        <is>
          <t>Bar Brahma - Centro</t>
        </is>
      </c>
      <c r="D724" t="inlineStr">
        <is>
          <t>Saldo Inicial</t>
        </is>
      </c>
      <c r="E724" s="27" t="n">
        <v>45790</v>
      </c>
      <c r="F724" s="27" t="n">
        <v>45790</v>
      </c>
      <c r="G724" t="n">
        <v>9612.950000000001</v>
      </c>
    </row>
    <row r="725">
      <c r="A725" t="n">
        <v>26951</v>
      </c>
      <c r="B725" t="n">
        <v>114</v>
      </c>
      <c r="C725" t="inlineStr">
        <is>
          <t>Bar Brahma - Centro</t>
        </is>
      </c>
      <c r="D725" t="inlineStr">
        <is>
          <t>Ajuste - Cobrança de Taxa de Saque para Terceiros</t>
        </is>
      </c>
      <c r="E725" s="27" t="n">
        <v>45790</v>
      </c>
      <c r="F725" s="27" t="n">
        <v>45790</v>
      </c>
      <c r="G725" t="n">
        <v>-10</v>
      </c>
    </row>
    <row r="726">
      <c r="A726" t="n">
        <v>26952</v>
      </c>
      <c r="B726" t="n">
        <v>114</v>
      </c>
      <c r="C726" t="inlineStr">
        <is>
          <t>Bar Brahma - Centro</t>
        </is>
      </c>
      <c r="D726" t="inlineStr">
        <is>
          <t>Saque</t>
        </is>
      </c>
      <c r="E726" s="27" t="n">
        <v>45790</v>
      </c>
      <c r="F726" s="27" t="n">
        <v>45790</v>
      </c>
      <c r="G726" t="n">
        <v>-79715.81</v>
      </c>
    </row>
    <row r="727">
      <c r="A727" t="n">
        <v>26950</v>
      </c>
      <c r="B727" t="n">
        <v>114</v>
      </c>
      <c r="C727" t="inlineStr">
        <is>
          <t>Bar Brahma - Centro</t>
        </is>
      </c>
      <c r="D727" t="inlineStr">
        <is>
          <t>Taxa de sistema sobre receita de Bar</t>
        </is>
      </c>
      <c r="E727" s="27" t="n">
        <v>45790</v>
      </c>
      <c r="F727" s="27" t="n">
        <v>45789</v>
      </c>
      <c r="G727" t="n">
        <v>-740.17</v>
      </c>
    </row>
    <row r="728">
      <c r="A728" t="n">
        <v>26953</v>
      </c>
      <c r="B728" t="n">
        <v>114</v>
      </c>
      <c r="C728" t="inlineStr">
        <is>
          <t>Bar Brahma - Centro</t>
        </is>
      </c>
      <c r="D728" t="inlineStr">
        <is>
          <t>Taxa sobre recarga expirada</t>
        </is>
      </c>
      <c r="E728" s="27" t="n">
        <v>45790</v>
      </c>
      <c r="F728" s="27" t="n">
        <v>45790</v>
      </c>
      <c r="G728" t="n">
        <v>-0.03</v>
      </c>
    </row>
    <row r="729">
      <c r="A729" t="n">
        <v>26954</v>
      </c>
      <c r="B729" t="n">
        <v>114</v>
      </c>
      <c r="C729" t="inlineStr">
        <is>
          <t>Bar Brahma - Centro</t>
        </is>
      </c>
      <c r="D729" t="inlineStr">
        <is>
          <t>Transações via Pix</t>
        </is>
      </c>
      <c r="E729" s="27" t="n">
        <v>45790</v>
      </c>
      <c r="F729" s="27" t="n">
        <v>45790</v>
      </c>
      <c r="G729" t="n">
        <v>12481.5</v>
      </c>
    </row>
    <row r="730">
      <c r="A730" t="n">
        <v>26955</v>
      </c>
      <c r="B730" t="n">
        <v>114</v>
      </c>
      <c r="C730" t="inlineStr">
        <is>
          <t>Bar Brahma - Centro</t>
        </is>
      </c>
      <c r="D730" t="inlineStr">
        <is>
          <t>Rebate</t>
        </is>
      </c>
      <c r="E730" s="27" t="n">
        <v>45790</v>
      </c>
      <c r="F730" s="27" t="n">
        <v>45790</v>
      </c>
      <c r="G730" t="n">
        <v>1039.16</v>
      </c>
    </row>
    <row r="731">
      <c r="A731" t="n">
        <v>26949</v>
      </c>
      <c r="B731" t="n">
        <v>114</v>
      </c>
      <c r="C731" t="inlineStr">
        <is>
          <t>Bar Brahma - Centro</t>
        </is>
      </c>
      <c r="D731" t="inlineStr">
        <is>
          <t>Cartão de Crédito integrado Zig</t>
        </is>
      </c>
      <c r="E731" s="27" t="n">
        <v>45790</v>
      </c>
      <c r="F731" s="27" t="n">
        <v>45789</v>
      </c>
      <c r="G731" t="n">
        <v>51218.82</v>
      </c>
    </row>
    <row r="732">
      <c r="A732" t="n">
        <v>26948</v>
      </c>
      <c r="B732" t="n">
        <v>114</v>
      </c>
      <c r="C732" t="inlineStr">
        <is>
          <t>Bar Brahma - Centro</t>
        </is>
      </c>
      <c r="D732" t="inlineStr">
        <is>
          <t>Cartão de Débito integrado Zig</t>
        </is>
      </c>
      <c r="E732" s="27" t="n">
        <v>45790</v>
      </c>
      <c r="F732" s="27" t="n">
        <v>45789</v>
      </c>
      <c r="G732" t="n">
        <v>19634.21</v>
      </c>
    </row>
    <row r="733">
      <c r="A733" t="n">
        <v>26844</v>
      </c>
      <c r="B733" t="n">
        <v>114</v>
      </c>
      <c r="C733" t="inlineStr">
        <is>
          <t>Bar Brahma - Centro</t>
        </is>
      </c>
      <c r="D733" t="inlineStr">
        <is>
          <t>Venda Avulsa Crédito</t>
        </is>
      </c>
      <c r="E733" s="27" t="n">
        <v>45789</v>
      </c>
      <c r="F733" s="27" t="n">
        <v>45788</v>
      </c>
      <c r="G733" t="n">
        <v>6273.96</v>
      </c>
    </row>
    <row r="734">
      <c r="A734" t="n">
        <v>26852</v>
      </c>
      <c r="B734" t="n">
        <v>114</v>
      </c>
      <c r="C734" t="inlineStr">
        <is>
          <t>Bar Brahma - Centro</t>
        </is>
      </c>
      <c r="D734" t="inlineStr">
        <is>
          <t>Rebate</t>
        </is>
      </c>
      <c r="E734" s="27" t="n">
        <v>45789</v>
      </c>
      <c r="F734" s="27" t="n">
        <v>45789</v>
      </c>
      <c r="G734" t="n">
        <v>740.17</v>
      </c>
    </row>
    <row r="735">
      <c r="A735" t="n">
        <v>26851</v>
      </c>
      <c r="B735" t="n">
        <v>114</v>
      </c>
      <c r="C735" t="inlineStr">
        <is>
          <t>Bar Brahma - Centro</t>
        </is>
      </c>
      <c r="D735" t="inlineStr">
        <is>
          <t>Transações via Pix</t>
        </is>
      </c>
      <c r="E735" s="27" t="n">
        <v>45789</v>
      </c>
      <c r="F735" s="27" t="n">
        <v>45789</v>
      </c>
      <c r="G735" t="n">
        <v>8877.83</v>
      </c>
    </row>
    <row r="736">
      <c r="A736" t="n">
        <v>26850</v>
      </c>
      <c r="B736" t="n">
        <v>114</v>
      </c>
      <c r="C736" t="inlineStr">
        <is>
          <t>Bar Brahma - Centro</t>
        </is>
      </c>
      <c r="D736" t="inlineStr">
        <is>
          <t>Taxa sobre recarga expirada</t>
        </is>
      </c>
      <c r="E736" s="27" t="n">
        <v>45789</v>
      </c>
      <c r="F736" s="27" t="n">
        <v>45789</v>
      </c>
      <c r="G736" t="n">
        <v>-5.05</v>
      </c>
    </row>
    <row r="737">
      <c r="A737" t="n">
        <v>26849</v>
      </c>
      <c r="B737" t="n">
        <v>114</v>
      </c>
      <c r="C737" t="inlineStr">
        <is>
          <t>Bar Brahma - Centro</t>
        </is>
      </c>
      <c r="D737" t="inlineStr">
        <is>
          <t>Saque</t>
        </is>
      </c>
      <c r="E737" s="27" t="n">
        <v>45789</v>
      </c>
      <c r="F737" s="27" t="n">
        <v>45789</v>
      </c>
      <c r="G737" t="n">
        <v>-322935.96</v>
      </c>
    </row>
    <row r="738">
      <c r="A738" t="n">
        <v>26848</v>
      </c>
      <c r="B738" t="n">
        <v>114</v>
      </c>
      <c r="C738" t="inlineStr">
        <is>
          <t>Bar Brahma - Centro</t>
        </is>
      </c>
      <c r="D738" t="inlineStr">
        <is>
          <t>Ajuste - Cobrança de Taxa de Saque para Terceiros</t>
        </is>
      </c>
      <c r="E738" s="27" t="n">
        <v>45789</v>
      </c>
      <c r="F738" s="27" t="n">
        <v>45789</v>
      </c>
      <c r="G738" t="n">
        <v>-10</v>
      </c>
    </row>
    <row r="739">
      <c r="A739" t="n">
        <v>26847</v>
      </c>
      <c r="B739" t="n">
        <v>114</v>
      </c>
      <c r="C739" t="inlineStr">
        <is>
          <t>Bar Brahma - Centro</t>
        </is>
      </c>
      <c r="D739" t="inlineStr">
        <is>
          <t>Taxa de sistema sobre receita de Bar</t>
        </is>
      </c>
      <c r="E739" s="27" t="n">
        <v>45789</v>
      </c>
      <c r="F739" s="27" t="n">
        <v>45788</v>
      </c>
      <c r="G739" t="n">
        <v>-580.45</v>
      </c>
    </row>
    <row r="740">
      <c r="A740" t="n">
        <v>26846</v>
      </c>
      <c r="B740" t="n">
        <v>114</v>
      </c>
      <c r="C740" t="inlineStr">
        <is>
          <t>Bar Brahma - Centro</t>
        </is>
      </c>
      <c r="D740" t="inlineStr">
        <is>
          <t>Cartão de Crédito integrado Zig</t>
        </is>
      </c>
      <c r="E740" s="27" t="n">
        <v>45789</v>
      </c>
      <c r="F740" s="27" t="n">
        <v>45788</v>
      </c>
      <c r="G740" t="n">
        <v>41038.63</v>
      </c>
    </row>
    <row r="741">
      <c r="A741" t="n">
        <v>26845</v>
      </c>
      <c r="B741" t="n">
        <v>114</v>
      </c>
      <c r="C741" t="inlineStr">
        <is>
          <t>Bar Brahma - Centro</t>
        </is>
      </c>
      <c r="D741" t="inlineStr">
        <is>
          <t>Cartão de Débito integrado Zig</t>
        </is>
      </c>
      <c r="E741" s="27" t="n">
        <v>45789</v>
      </c>
      <c r="F741" s="27" t="n">
        <v>45788</v>
      </c>
      <c r="G741" t="n">
        <v>17143.49</v>
      </c>
    </row>
    <row r="742">
      <c r="A742" t="n">
        <v>26843</v>
      </c>
      <c r="B742" t="n">
        <v>114</v>
      </c>
      <c r="C742" t="inlineStr">
        <is>
          <t>Bar Brahma - Centro</t>
        </is>
      </c>
      <c r="D742" t="inlineStr">
        <is>
          <t>Saldo Inicial</t>
        </is>
      </c>
      <c r="E742" s="27" t="n">
        <v>45789</v>
      </c>
      <c r="F742" s="27" t="n">
        <v>45789</v>
      </c>
      <c r="G742" t="n">
        <v>259070.33</v>
      </c>
    </row>
    <row r="743">
      <c r="A743" t="n">
        <v>26739</v>
      </c>
      <c r="B743" t="n">
        <v>114</v>
      </c>
      <c r="C743" t="inlineStr">
        <is>
          <t>Bar Brahma - Centro</t>
        </is>
      </c>
      <c r="D743" t="inlineStr">
        <is>
          <t>Taxa de sistema sobre receita de Bar</t>
        </is>
      </c>
      <c r="E743" s="27" t="n">
        <v>45788</v>
      </c>
      <c r="F743" s="27" t="n">
        <v>45787</v>
      </c>
      <c r="G743" t="n">
        <v>-1282.21</v>
      </c>
    </row>
    <row r="744">
      <c r="A744" t="n">
        <v>26740</v>
      </c>
      <c r="B744" t="n">
        <v>114</v>
      </c>
      <c r="C744" t="inlineStr">
        <is>
          <t>Bar Brahma - Centro</t>
        </is>
      </c>
      <c r="D744" t="inlineStr">
        <is>
          <t>Transações via Pix</t>
        </is>
      </c>
      <c r="E744" s="27" t="n">
        <v>45788</v>
      </c>
      <c r="F744" s="27" t="n">
        <v>45788</v>
      </c>
      <c r="G744" t="n">
        <v>6175.74</v>
      </c>
    </row>
    <row r="745">
      <c r="A745" t="n">
        <v>26741</v>
      </c>
      <c r="B745" t="n">
        <v>114</v>
      </c>
      <c r="C745" t="inlineStr">
        <is>
          <t>Bar Brahma - Centro</t>
        </is>
      </c>
      <c r="D745" t="inlineStr">
        <is>
          <t>Rebate</t>
        </is>
      </c>
      <c r="E745" s="27" t="n">
        <v>45788</v>
      </c>
      <c r="F745" s="27" t="n">
        <v>45788</v>
      </c>
      <c r="G745" t="n">
        <v>580.45</v>
      </c>
    </row>
    <row r="746">
      <c r="A746" t="n">
        <v>26737</v>
      </c>
      <c r="B746" t="n">
        <v>114</v>
      </c>
      <c r="C746" t="inlineStr">
        <is>
          <t>Bar Brahma - Centro</t>
        </is>
      </c>
      <c r="D746" t="inlineStr">
        <is>
          <t>Cartão de Débito integrado Zig</t>
        </is>
      </c>
      <c r="E746" s="27" t="n">
        <v>45788</v>
      </c>
      <c r="F746" s="27" t="n">
        <v>45787</v>
      </c>
      <c r="G746" t="n">
        <v>41707.64</v>
      </c>
    </row>
    <row r="747">
      <c r="A747" t="n">
        <v>26738</v>
      </c>
      <c r="B747" t="n">
        <v>114</v>
      </c>
      <c r="C747" t="inlineStr">
        <is>
          <t>Bar Brahma - Centro</t>
        </is>
      </c>
      <c r="D747" t="inlineStr">
        <is>
          <t>Cartão de Crédito integrado Zig</t>
        </is>
      </c>
      <c r="E747" s="27" t="n">
        <v>45788</v>
      </c>
      <c r="F747" s="27" t="n">
        <v>45787</v>
      </c>
      <c r="G747" t="n">
        <v>94259.11</v>
      </c>
    </row>
    <row r="748">
      <c r="A748" t="n">
        <v>26735</v>
      </c>
      <c r="B748" t="n">
        <v>114</v>
      </c>
      <c r="C748" t="inlineStr">
        <is>
          <t>Bar Brahma - Centro</t>
        </is>
      </c>
      <c r="D748" t="inlineStr">
        <is>
          <t>Saldo Inicial</t>
        </is>
      </c>
      <c r="E748" s="27" t="n">
        <v>45788</v>
      </c>
      <c r="F748" s="27" t="n">
        <v>45788</v>
      </c>
      <c r="G748" t="n">
        <v>117230.47</v>
      </c>
    </row>
    <row r="749">
      <c r="A749" t="n">
        <v>26736</v>
      </c>
      <c r="B749" t="n">
        <v>114</v>
      </c>
      <c r="C749" t="inlineStr">
        <is>
          <t>Bar Brahma - Centro</t>
        </is>
      </c>
      <c r="D749" t="inlineStr">
        <is>
          <t>Venda Avulsa Crédito</t>
        </is>
      </c>
      <c r="E749" s="27" t="n">
        <v>45788</v>
      </c>
      <c r="F749" s="27" t="n">
        <v>45787</v>
      </c>
      <c r="G749" t="n">
        <v>399.13</v>
      </c>
    </row>
    <row r="750">
      <c r="A750" t="n">
        <v>26647</v>
      </c>
      <c r="B750" t="n">
        <v>114</v>
      </c>
      <c r="C750" t="inlineStr">
        <is>
          <t>Bar Brahma - Centro</t>
        </is>
      </c>
      <c r="D750" t="inlineStr">
        <is>
          <t>Rebate</t>
        </is>
      </c>
      <c r="E750" s="27" t="n">
        <v>45787</v>
      </c>
      <c r="F750" s="27" t="n">
        <v>45787</v>
      </c>
      <c r="G750" t="n">
        <v>1282.21</v>
      </c>
    </row>
    <row r="751">
      <c r="A751" t="n">
        <v>26646</v>
      </c>
      <c r="B751" t="n">
        <v>114</v>
      </c>
      <c r="C751" t="inlineStr">
        <is>
          <t>Bar Brahma - Centro</t>
        </is>
      </c>
      <c r="D751" t="inlineStr">
        <is>
          <t>Transações via Pix</t>
        </is>
      </c>
      <c r="E751" s="27" t="n">
        <v>45787</v>
      </c>
      <c r="F751" s="27" t="n">
        <v>45787</v>
      </c>
      <c r="G751" t="n">
        <v>12107.18</v>
      </c>
    </row>
    <row r="752">
      <c r="A752" t="n">
        <v>26645</v>
      </c>
      <c r="B752" t="n">
        <v>114</v>
      </c>
      <c r="C752" t="inlineStr">
        <is>
          <t>Bar Brahma - Centro</t>
        </is>
      </c>
      <c r="D752" t="inlineStr">
        <is>
          <t>Taxa de sistema sobre receita de Bar</t>
        </is>
      </c>
      <c r="E752" s="27" t="n">
        <v>45787</v>
      </c>
      <c r="F752" s="27" t="n">
        <v>45786</v>
      </c>
      <c r="G752" t="n">
        <v>-899.8200000000001</v>
      </c>
    </row>
    <row r="753">
      <c r="A753" t="n">
        <v>26644</v>
      </c>
      <c r="B753" t="n">
        <v>114</v>
      </c>
      <c r="C753" t="inlineStr">
        <is>
          <t>Bar Brahma - Centro</t>
        </is>
      </c>
      <c r="D753" t="inlineStr">
        <is>
          <t>Transações via App</t>
        </is>
      </c>
      <c r="E753" s="27" t="n">
        <v>45787</v>
      </c>
      <c r="F753" s="27" t="n">
        <v>45786</v>
      </c>
      <c r="G753" t="n">
        <v>14.6</v>
      </c>
    </row>
    <row r="754">
      <c r="A754" t="n">
        <v>26643</v>
      </c>
      <c r="B754" t="n">
        <v>114</v>
      </c>
      <c r="C754" t="inlineStr">
        <is>
          <t>Bar Brahma - Centro</t>
        </is>
      </c>
      <c r="D754" t="inlineStr">
        <is>
          <t>Cartão de Crédito integrado Zig</t>
        </is>
      </c>
      <c r="E754" s="27" t="n">
        <v>45787</v>
      </c>
      <c r="F754" s="27" t="n">
        <v>45786</v>
      </c>
      <c r="G754" t="n">
        <v>59681.39</v>
      </c>
    </row>
    <row r="755">
      <c r="A755" t="n">
        <v>26642</v>
      </c>
      <c r="B755" t="n">
        <v>114</v>
      </c>
      <c r="C755" t="inlineStr">
        <is>
          <t>Bar Brahma - Centro</t>
        </is>
      </c>
      <c r="D755" t="inlineStr">
        <is>
          <t>Cartão de Débito integrado Zig</t>
        </is>
      </c>
      <c r="E755" s="27" t="n">
        <v>45787</v>
      </c>
      <c r="F755" s="27" t="n">
        <v>45786</v>
      </c>
      <c r="G755" t="n">
        <v>30135.28</v>
      </c>
    </row>
    <row r="756">
      <c r="A756" t="n">
        <v>26641</v>
      </c>
      <c r="B756" t="n">
        <v>114</v>
      </c>
      <c r="C756" t="inlineStr">
        <is>
          <t>Bar Brahma - Centro</t>
        </is>
      </c>
      <c r="D756" t="inlineStr">
        <is>
          <t>Saldo Inicial</t>
        </is>
      </c>
      <c r="E756" s="27" t="n">
        <v>45787</v>
      </c>
      <c r="F756" s="27" t="n">
        <v>45787</v>
      </c>
      <c r="G756" t="n">
        <v>14909.63</v>
      </c>
    </row>
    <row r="757">
      <c r="A757" t="n">
        <v>26542</v>
      </c>
      <c r="B757" t="n">
        <v>114</v>
      </c>
      <c r="C757" t="inlineStr">
        <is>
          <t>Bar Brahma - Centro</t>
        </is>
      </c>
      <c r="D757" t="inlineStr">
        <is>
          <t>Transações via Pix</t>
        </is>
      </c>
      <c r="E757" s="27" t="n">
        <v>45786</v>
      </c>
      <c r="F757" s="27" t="n">
        <v>45786</v>
      </c>
      <c r="G757" t="n">
        <v>14009.81</v>
      </c>
    </row>
    <row r="758">
      <c r="A758" t="n">
        <v>26534</v>
      </c>
      <c r="B758" t="n">
        <v>114</v>
      </c>
      <c r="C758" t="inlineStr">
        <is>
          <t>Bar Brahma - Centro</t>
        </is>
      </c>
      <c r="D758" t="inlineStr">
        <is>
          <t>Saldo Inicial</t>
        </is>
      </c>
      <c r="E758" s="27" t="n">
        <v>45786</v>
      </c>
      <c r="F758" s="27" t="n">
        <v>45786</v>
      </c>
      <c r="G758" t="n">
        <v>14465.58</v>
      </c>
    </row>
    <row r="759">
      <c r="A759" t="n">
        <v>26535</v>
      </c>
      <c r="B759" t="n">
        <v>114</v>
      </c>
      <c r="C759" t="inlineStr">
        <is>
          <t>Bar Brahma - Centro</t>
        </is>
      </c>
      <c r="D759" t="inlineStr">
        <is>
          <t>Cartão de Débito integrado Zig</t>
        </is>
      </c>
      <c r="E759" s="27" t="n">
        <v>45786</v>
      </c>
      <c r="F759" s="27" t="n">
        <v>45785</v>
      </c>
      <c r="G759" t="n">
        <v>23572.76</v>
      </c>
    </row>
    <row r="760">
      <c r="A760" t="n">
        <v>26543</v>
      </c>
      <c r="B760" t="n">
        <v>114</v>
      </c>
      <c r="C760" t="inlineStr">
        <is>
          <t>Bar Brahma - Centro</t>
        </is>
      </c>
      <c r="D760" t="inlineStr">
        <is>
          <t>Rebate</t>
        </is>
      </c>
      <c r="E760" s="27" t="n">
        <v>45786</v>
      </c>
      <c r="F760" s="27" t="n">
        <v>45786</v>
      </c>
      <c r="G760" t="n">
        <v>899.8200000000001</v>
      </c>
    </row>
    <row r="761">
      <c r="A761" t="n">
        <v>26536</v>
      </c>
      <c r="B761" t="n">
        <v>114</v>
      </c>
      <c r="C761" t="inlineStr">
        <is>
          <t>Bar Brahma - Centro</t>
        </is>
      </c>
      <c r="D761" t="inlineStr">
        <is>
          <t>Cartão de Crédito integrado Zig</t>
        </is>
      </c>
      <c r="E761" s="27" t="n">
        <v>45786</v>
      </c>
      <c r="F761" s="27" t="n">
        <v>45785</v>
      </c>
      <c r="G761" t="n">
        <v>52565.33</v>
      </c>
    </row>
    <row r="762">
      <c r="A762" t="n">
        <v>26537</v>
      </c>
      <c r="B762" t="n">
        <v>114</v>
      </c>
      <c r="C762" t="inlineStr">
        <is>
          <t>Bar Brahma - Centro</t>
        </is>
      </c>
      <c r="D762" t="inlineStr">
        <is>
          <t>Transações via App</t>
        </is>
      </c>
      <c r="E762" s="27" t="n">
        <v>45786</v>
      </c>
      <c r="F762" s="27" t="n">
        <v>45785</v>
      </c>
      <c r="G762" t="n">
        <v>59.28</v>
      </c>
    </row>
    <row r="763">
      <c r="A763" t="n">
        <v>26541</v>
      </c>
      <c r="B763" t="n">
        <v>114</v>
      </c>
      <c r="C763" t="inlineStr">
        <is>
          <t>Bar Brahma - Centro</t>
        </is>
      </c>
      <c r="D763" t="inlineStr">
        <is>
          <t>Saque</t>
        </is>
      </c>
      <c r="E763" s="27" t="n">
        <v>45786</v>
      </c>
      <c r="F763" s="27" t="n">
        <v>45786</v>
      </c>
      <c r="G763" t="n">
        <v>-89848.17</v>
      </c>
    </row>
    <row r="764">
      <c r="A764" t="n">
        <v>26540</v>
      </c>
      <c r="B764" t="n">
        <v>114</v>
      </c>
      <c r="C764" t="inlineStr">
        <is>
          <t>Bar Brahma - Centro</t>
        </is>
      </c>
      <c r="D764" t="inlineStr">
        <is>
          <t>Ajuste - Cobrança de Taxa de Saque para Terceiros</t>
        </is>
      </c>
      <c r="E764" s="27" t="n">
        <v>45786</v>
      </c>
      <c r="F764" s="27" t="n">
        <v>45786</v>
      </c>
      <c r="G764" t="n">
        <v>-10</v>
      </c>
    </row>
    <row r="765">
      <c r="A765" t="n">
        <v>26539</v>
      </c>
      <c r="B765" t="n">
        <v>114</v>
      </c>
      <c r="C765" t="inlineStr">
        <is>
          <t>Bar Brahma - Centro</t>
        </is>
      </c>
      <c r="D765" t="inlineStr">
        <is>
          <t>Taxa de sistema sobre receita de Bar</t>
        </is>
      </c>
      <c r="E765" s="27" t="n">
        <v>45786</v>
      </c>
      <c r="F765" s="27" t="n">
        <v>45785</v>
      </c>
      <c r="G765" t="n">
        <v>-805.75</v>
      </c>
    </row>
    <row r="766">
      <c r="A766" t="n">
        <v>26538</v>
      </c>
      <c r="B766" t="n">
        <v>114</v>
      </c>
      <c r="C766" t="inlineStr">
        <is>
          <t>Bar Brahma - Centro</t>
        </is>
      </c>
      <c r="D766" t="inlineStr">
        <is>
          <t>Transações via App</t>
        </is>
      </c>
      <c r="E766" s="27" t="n">
        <v>45786</v>
      </c>
      <c r="F766" s="27" t="n">
        <v>45785</v>
      </c>
      <c r="G766" t="n">
        <v>0.97</v>
      </c>
    </row>
    <row r="767">
      <c r="A767" t="n">
        <v>26438</v>
      </c>
      <c r="B767" t="n">
        <v>114</v>
      </c>
      <c r="C767" t="inlineStr">
        <is>
          <t>Bar Brahma - Centro</t>
        </is>
      </c>
      <c r="D767" t="inlineStr">
        <is>
          <t>Ajuste - Cobrança de Taxa de Saque para Terceiros</t>
        </is>
      </c>
      <c r="E767" s="27" t="n">
        <v>45785</v>
      </c>
      <c r="F767" s="27" t="n">
        <v>45785</v>
      </c>
      <c r="G767" t="n">
        <v>-10</v>
      </c>
    </row>
    <row r="768">
      <c r="A768" t="n">
        <v>26439</v>
      </c>
      <c r="B768" t="n">
        <v>114</v>
      </c>
      <c r="C768" t="inlineStr">
        <is>
          <t>Bar Brahma - Centro</t>
        </is>
      </c>
      <c r="D768" t="inlineStr">
        <is>
          <t>Saque</t>
        </is>
      </c>
      <c r="E768" s="27" t="n">
        <v>45785</v>
      </c>
      <c r="F768" s="27" t="n">
        <v>45785</v>
      </c>
      <c r="G768" t="n">
        <v>-97322.81</v>
      </c>
    </row>
    <row r="769">
      <c r="A769" t="n">
        <v>26440</v>
      </c>
      <c r="B769" t="n">
        <v>114</v>
      </c>
      <c r="C769" t="inlineStr">
        <is>
          <t>Bar Brahma - Centro</t>
        </is>
      </c>
      <c r="D769" t="inlineStr">
        <is>
          <t>Rebate</t>
        </is>
      </c>
      <c r="E769" s="27" t="n">
        <v>45785</v>
      </c>
      <c r="F769" s="27" t="n">
        <v>45785</v>
      </c>
      <c r="G769" t="n">
        <v>805.75</v>
      </c>
    </row>
    <row r="770">
      <c r="A770" t="n">
        <v>26441</v>
      </c>
      <c r="B770" t="n">
        <v>114</v>
      </c>
      <c r="C770" t="inlineStr">
        <is>
          <t>Bar Brahma - Centro</t>
        </is>
      </c>
      <c r="D770" t="inlineStr">
        <is>
          <t>Transações via Pix</t>
        </is>
      </c>
      <c r="E770" s="27" t="n">
        <v>45785</v>
      </c>
      <c r="F770" s="27" t="n">
        <v>45785</v>
      </c>
      <c r="G770" t="n">
        <v>13605.28</v>
      </c>
    </row>
    <row r="771">
      <c r="A771" t="n">
        <v>26437</v>
      </c>
      <c r="B771" t="n">
        <v>114</v>
      </c>
      <c r="C771" t="inlineStr">
        <is>
          <t>Bar Brahma - Centro</t>
        </is>
      </c>
      <c r="D771" t="inlineStr">
        <is>
          <t>Transações via App</t>
        </is>
      </c>
      <c r="E771" s="27" t="n">
        <v>45785</v>
      </c>
      <c r="F771" s="27" t="n">
        <v>45784</v>
      </c>
      <c r="G771" t="n">
        <v>9.73</v>
      </c>
    </row>
    <row r="772">
      <c r="A772" t="n">
        <v>26436</v>
      </c>
      <c r="B772" t="n">
        <v>114</v>
      </c>
      <c r="C772" t="inlineStr">
        <is>
          <t>Bar Brahma - Centro</t>
        </is>
      </c>
      <c r="D772" t="inlineStr">
        <is>
          <t>Cartão de Crédito integrado Zig</t>
        </is>
      </c>
      <c r="E772" s="27" t="n">
        <v>45785</v>
      </c>
      <c r="F772" s="27" t="n">
        <v>45784</v>
      </c>
      <c r="G772" t="n">
        <v>53627.75</v>
      </c>
    </row>
    <row r="773">
      <c r="A773" t="n">
        <v>26435</v>
      </c>
      <c r="B773" t="n">
        <v>114</v>
      </c>
      <c r="C773" t="inlineStr">
        <is>
          <t>Bar Brahma - Centro</t>
        </is>
      </c>
      <c r="D773" t="inlineStr">
        <is>
          <t>Taxa de sistema sobre receita de Bar</t>
        </is>
      </c>
      <c r="E773" s="27" t="n">
        <v>45785</v>
      </c>
      <c r="F773" s="27" t="n">
        <v>45784</v>
      </c>
      <c r="G773" t="n">
        <v>-842.51</v>
      </c>
    </row>
    <row r="774">
      <c r="A774" t="n">
        <v>26434</v>
      </c>
      <c r="B774" t="n">
        <v>114</v>
      </c>
      <c r="C774" t="inlineStr">
        <is>
          <t>Bar Brahma - Centro</t>
        </is>
      </c>
      <c r="D774" t="inlineStr">
        <is>
          <t>Cartão de Débito integrado Zig</t>
        </is>
      </c>
      <c r="E774" s="27" t="n">
        <v>45785</v>
      </c>
      <c r="F774" s="27" t="n">
        <v>45784</v>
      </c>
      <c r="G774" t="n">
        <v>27875.26</v>
      </c>
    </row>
    <row r="775">
      <c r="A775" t="n">
        <v>26433</v>
      </c>
      <c r="B775" t="n">
        <v>114</v>
      </c>
      <c r="C775" t="inlineStr">
        <is>
          <t>Bar Brahma - Centro</t>
        </is>
      </c>
      <c r="D775" t="inlineStr">
        <is>
          <t>Saldo Inicial</t>
        </is>
      </c>
      <c r="E775" s="27" t="n">
        <v>45785</v>
      </c>
      <c r="F775" s="27" t="n">
        <v>45785</v>
      </c>
      <c r="G775" t="n">
        <v>16717.13</v>
      </c>
    </row>
    <row r="776">
      <c r="A776" t="n">
        <v>28521</v>
      </c>
      <c r="B776" t="n">
        <v>114</v>
      </c>
      <c r="C776" t="inlineStr">
        <is>
          <t>Bar Brahma - Centro</t>
        </is>
      </c>
      <c r="D776" t="inlineStr">
        <is>
          <t>Ajuste - Z0101 - Ref.: Troca de equipamentos</t>
        </is>
      </c>
      <c r="E776" s="27" t="n">
        <v>45784</v>
      </c>
      <c r="F776" s="27" t="n">
        <v>45758</v>
      </c>
      <c r="G776" t="n">
        <v>-61.17</v>
      </c>
    </row>
    <row r="777">
      <c r="A777" t="n">
        <v>28522</v>
      </c>
      <c r="B777" t="n">
        <v>114</v>
      </c>
      <c r="C777" t="inlineStr">
        <is>
          <t>Bar Brahma - Centro</t>
        </is>
      </c>
      <c r="D777" t="inlineStr">
        <is>
          <t>Ajuste - Z0101 - Ref.: Troca de equipamentos</t>
        </is>
      </c>
      <c r="E777" s="27" t="n">
        <v>45784</v>
      </c>
      <c r="F777" s="27" t="n">
        <v>45770</v>
      </c>
      <c r="G777" t="n">
        <v>-69.56</v>
      </c>
    </row>
    <row r="778">
      <c r="A778" t="n">
        <v>28520</v>
      </c>
      <c r="B778" t="n">
        <v>114</v>
      </c>
      <c r="C778" t="inlineStr">
        <is>
          <t>Bar Brahma - Centro</t>
        </is>
      </c>
      <c r="D778" t="inlineStr">
        <is>
          <t>Rebate</t>
        </is>
      </c>
      <c r="E778" s="27" t="n">
        <v>45784</v>
      </c>
      <c r="F778" s="27" t="n">
        <v>45784</v>
      </c>
      <c r="G778" t="n">
        <v>842.51</v>
      </c>
    </row>
    <row r="779">
      <c r="A779" t="n">
        <v>28519</v>
      </c>
      <c r="B779" t="n">
        <v>114</v>
      </c>
      <c r="C779" t="inlineStr">
        <is>
          <t>Bar Brahma - Centro</t>
        </is>
      </c>
      <c r="D779" t="inlineStr">
        <is>
          <t>Transações via Pix</t>
        </is>
      </c>
      <c r="E779" s="27" t="n">
        <v>45784</v>
      </c>
      <c r="F779" s="27" t="n">
        <v>45784</v>
      </c>
      <c r="G779" t="n">
        <v>15950.8</v>
      </c>
    </row>
    <row r="780">
      <c r="A780" t="n">
        <v>28518</v>
      </c>
      <c r="B780" t="n">
        <v>114</v>
      </c>
      <c r="C780" t="inlineStr">
        <is>
          <t>Bar Brahma - Centro</t>
        </is>
      </c>
      <c r="D780" t="inlineStr">
        <is>
          <t>Saque</t>
        </is>
      </c>
      <c r="E780" s="27" t="n">
        <v>45784</v>
      </c>
      <c r="F780" s="27" t="n">
        <v>45784</v>
      </c>
      <c r="G780" t="n">
        <v>-46241.98</v>
      </c>
    </row>
    <row r="781">
      <c r="A781" t="n">
        <v>28517</v>
      </c>
      <c r="B781" t="n">
        <v>114</v>
      </c>
      <c r="C781" t="inlineStr">
        <is>
          <t>Bar Brahma - Centro</t>
        </is>
      </c>
      <c r="D781" t="inlineStr">
        <is>
          <t>Ajuste - Cobrança de Taxa de Saque para Terceiros</t>
        </is>
      </c>
      <c r="E781" s="27" t="n">
        <v>45784</v>
      </c>
      <c r="F781" s="27" t="n">
        <v>45784</v>
      </c>
      <c r="G781" t="n">
        <v>-10</v>
      </c>
    </row>
    <row r="782">
      <c r="A782" t="n">
        <v>28516</v>
      </c>
      <c r="B782" t="n">
        <v>114</v>
      </c>
      <c r="C782" t="inlineStr">
        <is>
          <t>Bar Brahma - Centro</t>
        </is>
      </c>
      <c r="D782" t="inlineStr">
        <is>
          <t>Taxa de sistema sobre receita de Bar</t>
        </is>
      </c>
      <c r="E782" s="27" t="n">
        <v>45784</v>
      </c>
      <c r="F782" s="27" t="n">
        <v>45783</v>
      </c>
      <c r="G782" t="n">
        <v>-418.42</v>
      </c>
    </row>
    <row r="783">
      <c r="A783" t="n">
        <v>28515</v>
      </c>
      <c r="B783" t="n">
        <v>114</v>
      </c>
      <c r="C783" t="inlineStr">
        <is>
          <t>Bar Brahma - Centro</t>
        </is>
      </c>
      <c r="D783" t="inlineStr">
        <is>
          <t>Cartão de Crédito integrado Zig</t>
        </is>
      </c>
      <c r="E783" s="27" t="n">
        <v>45784</v>
      </c>
      <c r="F783" s="27" t="n">
        <v>45783</v>
      </c>
      <c r="G783" t="n">
        <v>26480.17</v>
      </c>
    </row>
    <row r="784">
      <c r="A784" t="n">
        <v>28514</v>
      </c>
      <c r="B784" t="n">
        <v>114</v>
      </c>
      <c r="C784" t="inlineStr">
        <is>
          <t>Bar Brahma - Centro</t>
        </is>
      </c>
      <c r="D784" t="inlineStr">
        <is>
          <t>Cartão de Débito integrado Zig</t>
        </is>
      </c>
      <c r="E784" s="27" t="n">
        <v>45784</v>
      </c>
      <c r="F784" s="27" t="n">
        <v>45783</v>
      </c>
      <c r="G784" t="n">
        <v>12981.09</v>
      </c>
    </row>
    <row r="785">
      <c r="A785" t="n">
        <v>28513</v>
      </c>
      <c r="B785" t="n">
        <v>114</v>
      </c>
      <c r="C785" t="inlineStr">
        <is>
          <t>Bar Brahma - Centro</t>
        </is>
      </c>
      <c r="D785" t="inlineStr">
        <is>
          <t>Saldo Inicial</t>
        </is>
      </c>
      <c r="E785" s="27" t="n">
        <v>45784</v>
      </c>
      <c r="F785" s="27" t="n">
        <v>45784</v>
      </c>
      <c r="G785" t="n">
        <v>7361.39</v>
      </c>
    </row>
    <row r="786">
      <c r="A786" t="n">
        <v>26348</v>
      </c>
      <c r="B786" t="n">
        <v>114</v>
      </c>
      <c r="C786" t="inlineStr">
        <is>
          <t>Bar Brahma - Centro</t>
        </is>
      </c>
      <c r="D786" t="inlineStr">
        <is>
          <t>Rebate</t>
        </is>
      </c>
      <c r="E786" s="27" t="n">
        <v>45783</v>
      </c>
      <c r="F786" s="27" t="n">
        <v>45783</v>
      </c>
      <c r="G786" t="n">
        <v>418.42</v>
      </c>
    </row>
    <row r="787">
      <c r="A787" t="n">
        <v>26349</v>
      </c>
      <c r="B787" t="n">
        <v>114</v>
      </c>
      <c r="C787" t="inlineStr">
        <is>
          <t>Bar Brahma - Centro</t>
        </is>
      </c>
      <c r="D787" t="inlineStr">
        <is>
          <t>Transações via Pix</t>
        </is>
      </c>
      <c r="E787" s="27" t="n">
        <v>45783</v>
      </c>
      <c r="F787" s="27" t="n">
        <v>45783</v>
      </c>
      <c r="G787" t="n">
        <v>6790.72</v>
      </c>
    </row>
    <row r="788">
      <c r="A788" t="n">
        <v>26347</v>
      </c>
      <c r="B788" t="n">
        <v>114</v>
      </c>
      <c r="C788" t="inlineStr">
        <is>
          <t>Bar Brahma - Centro</t>
        </is>
      </c>
      <c r="D788" t="inlineStr">
        <is>
          <t>Saque</t>
        </is>
      </c>
      <c r="E788" s="27" t="n">
        <v>45783</v>
      </c>
      <c r="F788" s="27" t="n">
        <v>45783</v>
      </c>
      <c r="G788" t="n">
        <v>-33079.84</v>
      </c>
    </row>
    <row r="789">
      <c r="A789" t="n">
        <v>26346</v>
      </c>
      <c r="B789" t="n">
        <v>114</v>
      </c>
      <c r="C789" t="inlineStr">
        <is>
          <t>Bar Brahma - Centro</t>
        </is>
      </c>
      <c r="D789" t="inlineStr">
        <is>
          <t>Ajuste - Cobrança de Taxa de Saque para Terceiros</t>
        </is>
      </c>
      <c r="E789" s="27" t="n">
        <v>45783</v>
      </c>
      <c r="F789" s="27" t="n">
        <v>45783</v>
      </c>
      <c r="G789" t="n">
        <v>-10</v>
      </c>
    </row>
    <row r="790">
      <c r="A790" t="n">
        <v>26345</v>
      </c>
      <c r="B790" t="n">
        <v>114</v>
      </c>
      <c r="C790" t="inlineStr">
        <is>
          <t>Bar Brahma - Centro</t>
        </is>
      </c>
      <c r="D790" t="inlineStr">
        <is>
          <t>Cartão de Débito integrado Zig</t>
        </is>
      </c>
      <c r="E790" s="27" t="n">
        <v>45783</v>
      </c>
      <c r="F790" s="27" t="n">
        <v>45782</v>
      </c>
      <c r="G790" t="n">
        <v>9007.620000000001</v>
      </c>
    </row>
    <row r="791">
      <c r="A791" t="n">
        <v>26344</v>
      </c>
      <c r="B791" t="n">
        <v>114</v>
      </c>
      <c r="C791" t="inlineStr">
        <is>
          <t>Bar Brahma - Centro</t>
        </is>
      </c>
      <c r="D791" t="inlineStr">
        <is>
          <t>Cartão de Crédito integrado Zig</t>
        </is>
      </c>
      <c r="E791" s="27" t="n">
        <v>45783</v>
      </c>
      <c r="F791" s="27" t="n">
        <v>45782</v>
      </c>
      <c r="G791" t="n">
        <v>21634.69</v>
      </c>
    </row>
    <row r="792">
      <c r="A792" t="n">
        <v>26343</v>
      </c>
      <c r="B792" t="n">
        <v>114</v>
      </c>
      <c r="C792" t="inlineStr">
        <is>
          <t>Bar Brahma - Centro</t>
        </is>
      </c>
      <c r="D792" t="inlineStr">
        <is>
          <t>Taxa de sistema sobre receita de Bar</t>
        </is>
      </c>
      <c r="E792" s="27" t="n">
        <v>45783</v>
      </c>
      <c r="F792" s="27" t="n">
        <v>45782</v>
      </c>
      <c r="G792" t="n">
        <v>-297.86</v>
      </c>
    </row>
    <row r="793">
      <c r="A793" t="n">
        <v>26342</v>
      </c>
      <c r="B793" t="n">
        <v>114</v>
      </c>
      <c r="C793" t="inlineStr">
        <is>
          <t>Bar Brahma - Centro</t>
        </is>
      </c>
      <c r="D793" t="inlineStr">
        <is>
          <t>Transações via App</t>
        </is>
      </c>
      <c r="E793" s="27" t="n">
        <v>45783</v>
      </c>
      <c r="F793" s="27" t="n">
        <v>45782</v>
      </c>
      <c r="G793" t="n">
        <v>53.9</v>
      </c>
    </row>
    <row r="794">
      <c r="A794" t="n">
        <v>26341</v>
      </c>
      <c r="B794" t="n">
        <v>114</v>
      </c>
      <c r="C794" t="inlineStr">
        <is>
          <t>Bar Brahma - Centro</t>
        </is>
      </c>
      <c r="D794" t="inlineStr">
        <is>
          <t>Saldo Inicial</t>
        </is>
      </c>
      <c r="E794" s="27" t="n">
        <v>45783</v>
      </c>
      <c r="F794" s="27" t="n">
        <v>45783</v>
      </c>
      <c r="G794" t="n">
        <v>2691.49</v>
      </c>
    </row>
    <row r="795">
      <c r="A795" t="n">
        <v>26247</v>
      </c>
      <c r="B795" t="n">
        <v>114</v>
      </c>
      <c r="C795" t="inlineStr">
        <is>
          <t>Bar Brahma - Centro</t>
        </is>
      </c>
      <c r="D795" t="inlineStr">
        <is>
          <t>Rebate</t>
        </is>
      </c>
      <c r="E795" s="27" t="n">
        <v>45782</v>
      </c>
      <c r="F795" s="27" t="n">
        <v>45782</v>
      </c>
      <c r="G795" t="n">
        <v>297.86</v>
      </c>
    </row>
    <row r="796">
      <c r="A796" t="n">
        <v>26246</v>
      </c>
      <c r="B796" t="n">
        <v>114</v>
      </c>
      <c r="C796" t="inlineStr">
        <is>
          <t>Bar Brahma - Centro</t>
        </is>
      </c>
      <c r="D796" t="inlineStr">
        <is>
          <t>Transações via Pix</t>
        </is>
      </c>
      <c r="E796" s="27" t="n">
        <v>45782</v>
      </c>
      <c r="F796" s="27" t="n">
        <v>45782</v>
      </c>
      <c r="G796" t="n">
        <v>2393.63</v>
      </c>
    </row>
    <row r="797">
      <c r="A797" t="n">
        <v>26245</v>
      </c>
      <c r="B797" t="n">
        <v>114</v>
      </c>
      <c r="C797" t="inlineStr">
        <is>
          <t>Bar Brahma - Centro</t>
        </is>
      </c>
      <c r="D797" t="inlineStr">
        <is>
          <t>Saque</t>
        </is>
      </c>
      <c r="E797" s="27" t="n">
        <v>45782</v>
      </c>
      <c r="F797" s="27" t="n">
        <v>45782</v>
      </c>
      <c r="G797" t="n">
        <v>-358339.54</v>
      </c>
    </row>
    <row r="798">
      <c r="A798" t="n">
        <v>26244</v>
      </c>
      <c r="B798" t="n">
        <v>114</v>
      </c>
      <c r="C798" t="inlineStr">
        <is>
          <t>Bar Brahma - Centro</t>
        </is>
      </c>
      <c r="D798" t="inlineStr">
        <is>
          <t>Ajuste - Cobrança de Taxa de Saque para Terceiros</t>
        </is>
      </c>
      <c r="E798" s="27" t="n">
        <v>45782</v>
      </c>
      <c r="F798" s="27" t="n">
        <v>45782</v>
      </c>
      <c r="G798" t="n">
        <v>-10</v>
      </c>
    </row>
    <row r="799">
      <c r="A799" t="n">
        <v>26243</v>
      </c>
      <c r="B799" t="n">
        <v>114</v>
      </c>
      <c r="C799" t="inlineStr">
        <is>
          <t>Bar Brahma - Centro</t>
        </is>
      </c>
      <c r="D799" t="inlineStr">
        <is>
          <t>Cartão de Débito integrado Zig</t>
        </is>
      </c>
      <c r="E799" s="27" t="n">
        <v>45782</v>
      </c>
      <c r="F799" s="27" t="n">
        <v>45781</v>
      </c>
      <c r="G799" t="n">
        <v>14758.58</v>
      </c>
    </row>
    <row r="800">
      <c r="A800" t="n">
        <v>26242</v>
      </c>
      <c r="B800" t="n">
        <v>114</v>
      </c>
      <c r="C800" t="inlineStr">
        <is>
          <t>Bar Brahma - Centro</t>
        </is>
      </c>
      <c r="D800" t="inlineStr">
        <is>
          <t>Taxa de sistema sobre receita de Bar</t>
        </is>
      </c>
      <c r="E800" s="27" t="n">
        <v>45782</v>
      </c>
      <c r="F800" s="27" t="n">
        <v>45781</v>
      </c>
      <c r="G800" t="n">
        <v>-425.62</v>
      </c>
    </row>
    <row r="801">
      <c r="A801" t="n">
        <v>26241</v>
      </c>
      <c r="B801" t="n">
        <v>114</v>
      </c>
      <c r="C801" t="inlineStr">
        <is>
          <t>Bar Brahma - Centro</t>
        </is>
      </c>
      <c r="D801" t="inlineStr">
        <is>
          <t>Cartão de Crédito integrado Zig</t>
        </is>
      </c>
      <c r="E801" s="27" t="n">
        <v>45782</v>
      </c>
      <c r="F801" s="27" t="n">
        <v>45781</v>
      </c>
      <c r="G801" t="n">
        <v>30778.84</v>
      </c>
    </row>
    <row r="802">
      <c r="A802" t="n">
        <v>26240</v>
      </c>
      <c r="B802" t="n">
        <v>114</v>
      </c>
      <c r="C802" t="inlineStr">
        <is>
          <t>Bar Brahma - Centro</t>
        </is>
      </c>
      <c r="D802" t="inlineStr">
        <is>
          <t>Saldo Inicial</t>
        </is>
      </c>
      <c r="E802" s="27" t="n">
        <v>45782</v>
      </c>
      <c r="F802" s="27" t="n">
        <v>45782</v>
      </c>
      <c r="G802" t="n">
        <v>313237.74</v>
      </c>
    </row>
    <row r="803">
      <c r="A803" t="n">
        <v>26134</v>
      </c>
      <c r="B803" t="n">
        <v>114</v>
      </c>
      <c r="C803" t="inlineStr">
        <is>
          <t>Bar Brahma - Centro</t>
        </is>
      </c>
      <c r="D803" t="inlineStr">
        <is>
          <t>Cartão de Débito integrado Zig</t>
        </is>
      </c>
      <c r="E803" s="27" t="n">
        <v>45781</v>
      </c>
      <c r="F803" s="27" t="n">
        <v>45780</v>
      </c>
      <c r="G803" t="n">
        <v>46849.18</v>
      </c>
    </row>
    <row r="804">
      <c r="A804" t="n">
        <v>26140</v>
      </c>
      <c r="B804" t="n">
        <v>114</v>
      </c>
      <c r="C804" t="inlineStr">
        <is>
          <t>Bar Brahma - Centro</t>
        </is>
      </c>
      <c r="D804" t="inlineStr">
        <is>
          <t>Rebate</t>
        </is>
      </c>
      <c r="E804" s="27" t="n">
        <v>45781</v>
      </c>
      <c r="F804" s="27" t="n">
        <v>45781</v>
      </c>
      <c r="G804" t="n">
        <v>425.62</v>
      </c>
    </row>
    <row r="805">
      <c r="A805" t="n">
        <v>26139</v>
      </c>
      <c r="B805" t="n">
        <v>114</v>
      </c>
      <c r="C805" t="inlineStr">
        <is>
          <t>Bar Brahma - Centro</t>
        </is>
      </c>
      <c r="D805" t="inlineStr">
        <is>
          <t>Transações via Pix</t>
        </is>
      </c>
      <c r="E805" s="27" t="n">
        <v>45781</v>
      </c>
      <c r="F805" s="27" t="n">
        <v>45781</v>
      </c>
      <c r="G805" t="n">
        <v>3164.77</v>
      </c>
    </row>
    <row r="806">
      <c r="A806" t="n">
        <v>26138</v>
      </c>
      <c r="B806" t="n">
        <v>114</v>
      </c>
      <c r="C806" t="inlineStr">
        <is>
          <t>Bar Brahma - Centro</t>
        </is>
      </c>
      <c r="D806" t="inlineStr">
        <is>
          <t>Taxa de sistema sobre receita de Bar</t>
        </is>
      </c>
      <c r="E806" s="27" t="n">
        <v>45781</v>
      </c>
      <c r="F806" s="27" t="n">
        <v>45780</v>
      </c>
      <c r="G806" t="n">
        <v>-1650.67</v>
      </c>
    </row>
    <row r="807">
      <c r="A807" t="n">
        <v>26137</v>
      </c>
      <c r="B807" t="n">
        <v>114</v>
      </c>
      <c r="C807" t="inlineStr">
        <is>
          <t>Bar Brahma - Centro</t>
        </is>
      </c>
      <c r="D807" t="inlineStr">
        <is>
          <t>Transações via App</t>
        </is>
      </c>
      <c r="E807" s="27" t="n">
        <v>45781</v>
      </c>
      <c r="F807" s="27" t="n">
        <v>45780</v>
      </c>
      <c r="G807" t="n">
        <v>46.36</v>
      </c>
    </row>
    <row r="808">
      <c r="A808" t="n">
        <v>26136</v>
      </c>
      <c r="B808" t="n">
        <v>114</v>
      </c>
      <c r="C808" t="inlineStr">
        <is>
          <t>Bar Brahma - Centro</t>
        </is>
      </c>
      <c r="D808" t="inlineStr">
        <is>
          <t>Transações via App</t>
        </is>
      </c>
      <c r="E808" s="27" t="n">
        <v>45781</v>
      </c>
      <c r="F808" s="27" t="n">
        <v>45780</v>
      </c>
      <c r="G808" t="n">
        <v>385.01</v>
      </c>
    </row>
    <row r="809">
      <c r="A809" t="n">
        <v>26133</v>
      </c>
      <c r="B809" t="n">
        <v>114</v>
      </c>
      <c r="C809" t="inlineStr">
        <is>
          <t>Bar Brahma - Centro</t>
        </is>
      </c>
      <c r="D809" t="inlineStr">
        <is>
          <t>Saldo Inicial</t>
        </is>
      </c>
      <c r="E809" s="27" t="n">
        <v>45781</v>
      </c>
      <c r="F809" s="27" t="n">
        <v>45781</v>
      </c>
      <c r="G809" t="n">
        <v>136324.39</v>
      </c>
    </row>
    <row r="810">
      <c r="A810" t="n">
        <v>26135</v>
      </c>
      <c r="B810" t="n">
        <v>114</v>
      </c>
      <c r="C810" t="inlineStr">
        <is>
          <t>Bar Brahma - Centro</t>
        </is>
      </c>
      <c r="D810" t="inlineStr">
        <is>
          <t>Cartão de Crédito integrado Zig</t>
        </is>
      </c>
      <c r="E810" s="27" t="n">
        <v>45781</v>
      </c>
      <c r="F810" s="27" t="n">
        <v>45780</v>
      </c>
      <c r="G810" t="n">
        <v>127693.08</v>
      </c>
    </row>
    <row r="811">
      <c r="A811" t="n">
        <v>26052</v>
      </c>
      <c r="B811" t="n">
        <v>114</v>
      </c>
      <c r="C811" t="inlineStr">
        <is>
          <t>Bar Brahma - Centro</t>
        </is>
      </c>
      <c r="D811" t="inlineStr">
        <is>
          <t>Rebate</t>
        </is>
      </c>
      <c r="E811" s="27" t="n">
        <v>45780</v>
      </c>
      <c r="F811" s="27" t="n">
        <v>45780</v>
      </c>
      <c r="G811" t="n">
        <v>1504.17</v>
      </c>
    </row>
    <row r="812">
      <c r="A812" t="n">
        <v>26045</v>
      </c>
      <c r="B812" t="n">
        <v>114</v>
      </c>
      <c r="C812" t="inlineStr">
        <is>
          <t>Bar Brahma - Centro</t>
        </is>
      </c>
      <c r="D812" t="inlineStr">
        <is>
          <t>Saldo Inicial</t>
        </is>
      </c>
      <c r="E812" s="27" t="n">
        <v>45780</v>
      </c>
      <c r="F812" s="27" t="n">
        <v>45780</v>
      </c>
      <c r="G812" t="n">
        <v>10246.49</v>
      </c>
    </row>
    <row r="813">
      <c r="A813" t="n">
        <v>26046</v>
      </c>
      <c r="B813" t="n">
        <v>114</v>
      </c>
      <c r="C813" t="inlineStr">
        <is>
          <t>Bar Brahma - Centro</t>
        </is>
      </c>
      <c r="D813" t="inlineStr">
        <is>
          <t>Venda Avulsa Crédito</t>
        </is>
      </c>
      <c r="E813" s="27" t="n">
        <v>45780</v>
      </c>
      <c r="F813" s="27" t="n">
        <v>45779</v>
      </c>
      <c r="G813" t="n">
        <v>3960.19</v>
      </c>
    </row>
    <row r="814">
      <c r="A814" t="n">
        <v>26047</v>
      </c>
      <c r="B814" t="n">
        <v>114</v>
      </c>
      <c r="C814" t="inlineStr">
        <is>
          <t>Bar Brahma - Centro</t>
        </is>
      </c>
      <c r="D814" t="inlineStr">
        <is>
          <t>Cartão de Débito integrado Zig</t>
        </is>
      </c>
      <c r="E814" s="27" t="n">
        <v>45780</v>
      </c>
      <c r="F814" s="27" t="n">
        <v>45779</v>
      </c>
      <c r="G814" t="n">
        <v>35057.84</v>
      </c>
    </row>
    <row r="815">
      <c r="A815" t="n">
        <v>26048</v>
      </c>
      <c r="B815" t="n">
        <v>114</v>
      </c>
      <c r="C815" t="inlineStr">
        <is>
          <t>Bar Brahma - Centro</t>
        </is>
      </c>
      <c r="D815" t="inlineStr">
        <is>
          <t>Cartão de Crédito integrado Zig</t>
        </is>
      </c>
      <c r="E815" s="27" t="n">
        <v>45780</v>
      </c>
      <c r="F815" s="27" t="n">
        <v>45779</v>
      </c>
      <c r="G815" t="n">
        <v>67902.39999999999</v>
      </c>
    </row>
    <row r="816">
      <c r="A816" t="n">
        <v>26049</v>
      </c>
      <c r="B816" t="n">
        <v>114</v>
      </c>
      <c r="C816" t="inlineStr">
        <is>
          <t>Bar Brahma - Centro</t>
        </is>
      </c>
      <c r="D816" t="inlineStr">
        <is>
          <t>Transações via App</t>
        </is>
      </c>
      <c r="E816" s="27" t="n">
        <v>45780</v>
      </c>
      <c r="F816" s="27" t="n">
        <v>45779</v>
      </c>
      <c r="G816" t="n">
        <v>4.86</v>
      </c>
    </row>
    <row r="817">
      <c r="A817" t="n">
        <v>26050</v>
      </c>
      <c r="B817" t="n">
        <v>114</v>
      </c>
      <c r="C817" t="inlineStr">
        <is>
          <t>Bar Brahma - Centro</t>
        </is>
      </c>
      <c r="D817" t="inlineStr">
        <is>
          <t>Taxa de sistema sobre receita de Bar</t>
        </is>
      </c>
      <c r="E817" s="27" t="n">
        <v>45780</v>
      </c>
      <c r="F817" s="27" t="n">
        <v>45779</v>
      </c>
      <c r="G817" t="n">
        <v>-999.48</v>
      </c>
    </row>
    <row r="818">
      <c r="A818" t="n">
        <v>26051</v>
      </c>
      <c r="B818" t="n">
        <v>114</v>
      </c>
      <c r="C818" t="inlineStr">
        <is>
          <t>Bar Brahma - Centro</t>
        </is>
      </c>
      <c r="D818" t="inlineStr">
        <is>
          <t>Transações via Pix</t>
        </is>
      </c>
      <c r="E818" s="27" t="n">
        <v>45780</v>
      </c>
      <c r="F818" s="27" t="n">
        <v>45780</v>
      </c>
      <c r="G818" t="n">
        <v>18647.92</v>
      </c>
    </row>
    <row r="819">
      <c r="A819" t="n">
        <v>25954</v>
      </c>
      <c r="B819" t="n">
        <v>114</v>
      </c>
      <c r="C819" t="inlineStr">
        <is>
          <t>Bar Brahma - Centro</t>
        </is>
      </c>
      <c r="D819" t="inlineStr">
        <is>
          <t>Transações via Pix</t>
        </is>
      </c>
      <c r="E819" s="27" t="n">
        <v>45779</v>
      </c>
      <c r="F819" s="27" t="n">
        <v>45779</v>
      </c>
      <c r="G819" t="n">
        <v>10246.49</v>
      </c>
    </row>
    <row r="820">
      <c r="A820" t="n">
        <v>25953</v>
      </c>
      <c r="B820" t="n">
        <v>114</v>
      </c>
      <c r="C820" t="inlineStr">
        <is>
          <t>Bar Brahma - Centro</t>
        </is>
      </c>
      <c r="D820" t="inlineStr">
        <is>
          <t>Saque</t>
        </is>
      </c>
      <c r="E820" s="27" t="n">
        <v>45779</v>
      </c>
      <c r="F820" s="27" t="n">
        <v>45779</v>
      </c>
      <c r="G820" t="n">
        <v>-163589.78</v>
      </c>
    </row>
    <row r="821">
      <c r="A821" t="n">
        <v>25952</v>
      </c>
      <c r="B821" t="n">
        <v>114</v>
      </c>
      <c r="C821" t="inlineStr">
        <is>
          <t>Bar Brahma - Centro</t>
        </is>
      </c>
      <c r="D821" t="inlineStr">
        <is>
          <t>Ajuste - Cobrança de Taxa de Saque para Terceiros</t>
        </is>
      </c>
      <c r="E821" s="27" t="n">
        <v>45779</v>
      </c>
      <c r="F821" s="27" t="n">
        <v>45779</v>
      </c>
      <c r="G821" t="n">
        <v>-10</v>
      </c>
    </row>
    <row r="822">
      <c r="A822" t="n">
        <v>25951</v>
      </c>
      <c r="B822" t="n">
        <v>114</v>
      </c>
      <c r="C822" t="inlineStr">
        <is>
          <t>Bar Brahma - Centro</t>
        </is>
      </c>
      <c r="D822" t="inlineStr">
        <is>
          <t>Taxa de sistema sobre receita de Bar</t>
        </is>
      </c>
      <c r="E822" s="27" t="n">
        <v>45779</v>
      </c>
      <c r="F822" s="27" t="n">
        <v>45778</v>
      </c>
      <c r="G822" t="n">
        <v>-854.02</v>
      </c>
    </row>
    <row r="823">
      <c r="A823" t="n">
        <v>25950</v>
      </c>
      <c r="B823" t="n">
        <v>114</v>
      </c>
      <c r="C823" t="inlineStr">
        <is>
          <t>Bar Brahma - Centro</t>
        </is>
      </c>
      <c r="D823" t="inlineStr">
        <is>
          <t>Cartão de Crédito integrado Zig</t>
        </is>
      </c>
      <c r="E823" s="27" t="n">
        <v>45779</v>
      </c>
      <c r="F823" s="27" t="n">
        <v>45778</v>
      </c>
      <c r="G823" t="n">
        <v>59269.61</v>
      </c>
    </row>
    <row r="824">
      <c r="A824" t="n">
        <v>25949</v>
      </c>
      <c r="B824" t="n">
        <v>114</v>
      </c>
      <c r="C824" t="inlineStr">
        <is>
          <t>Bar Brahma - Centro</t>
        </is>
      </c>
      <c r="D824" t="inlineStr">
        <is>
          <t>Cartão de Débito integrado Zig</t>
        </is>
      </c>
      <c r="E824" s="27" t="n">
        <v>45779</v>
      </c>
      <c r="F824" s="27" t="n">
        <v>45778</v>
      </c>
      <c r="G824" t="n">
        <v>27142.58</v>
      </c>
    </row>
    <row r="825">
      <c r="A825" t="n">
        <v>25948</v>
      </c>
      <c r="B825" t="n">
        <v>114</v>
      </c>
      <c r="C825" t="inlineStr">
        <is>
          <t>Bar Brahma - Centro</t>
        </is>
      </c>
      <c r="D825" t="inlineStr">
        <is>
          <t>Saldo Inicial</t>
        </is>
      </c>
      <c r="E825" s="27" t="n">
        <v>45779</v>
      </c>
      <c r="F825" s="27" t="n">
        <v>45779</v>
      </c>
      <c r="G825" t="n">
        <v>78041.61</v>
      </c>
    </row>
    <row r="826">
      <c r="A826" t="n">
        <v>25841</v>
      </c>
      <c r="B826" t="n">
        <v>114</v>
      </c>
      <c r="C826" t="inlineStr">
        <is>
          <t>Bar Brahma - Centro</t>
        </is>
      </c>
      <c r="D826" t="inlineStr">
        <is>
          <t>Saldo Inicial</t>
        </is>
      </c>
      <c r="E826" s="27" t="n">
        <v>45778</v>
      </c>
      <c r="F826" s="27" t="n">
        <v>45778</v>
      </c>
      <c r="G826" t="n">
        <v>9072.4</v>
      </c>
    </row>
    <row r="827">
      <c r="A827" t="n">
        <v>25842</v>
      </c>
      <c r="B827" t="n">
        <v>114</v>
      </c>
      <c r="C827" t="inlineStr">
        <is>
          <t>Bar Brahma - Centro</t>
        </is>
      </c>
      <c r="D827" t="inlineStr">
        <is>
          <t>Cobrança geral - Z0101 - Ref.:5 Smartpos R$20 cada</t>
        </is>
      </c>
      <c r="E827" s="27" t="n">
        <v>45778</v>
      </c>
      <c r="F827" s="27" t="n">
        <v>45778</v>
      </c>
      <c r="G827" t="n">
        <v>-100</v>
      </c>
    </row>
    <row r="828">
      <c r="A828" t="n">
        <v>25849</v>
      </c>
      <c r="B828" t="n">
        <v>114</v>
      </c>
      <c r="C828" t="inlineStr">
        <is>
          <t>Bar Brahma - Centro</t>
        </is>
      </c>
      <c r="D828" t="inlineStr">
        <is>
          <t>Transações via Pix</t>
        </is>
      </c>
      <c r="E828" s="27" t="n">
        <v>45778</v>
      </c>
      <c r="F828" s="27" t="n">
        <v>45778</v>
      </c>
      <c r="G828" t="n">
        <v>10860.3</v>
      </c>
    </row>
    <row r="829">
      <c r="A829" t="n">
        <v>25843</v>
      </c>
      <c r="B829" t="n">
        <v>114</v>
      </c>
      <c r="C829" t="inlineStr">
        <is>
          <t>Bar Brahma - Centro</t>
        </is>
      </c>
      <c r="D829" t="inlineStr">
        <is>
          <t>Cobrança geral - Z0101 - Ref.:1 Totem R$300 cada</t>
        </is>
      </c>
      <c r="E829" s="27" t="n">
        <v>45778</v>
      </c>
      <c r="F829" s="27" t="n">
        <v>45778</v>
      </c>
      <c r="G829" t="n">
        <v>-300</v>
      </c>
    </row>
    <row r="830">
      <c r="A830" t="n">
        <v>25848</v>
      </c>
      <c r="B830" t="n">
        <v>114</v>
      </c>
      <c r="C830" t="inlineStr">
        <is>
          <t>Bar Brahma - Centro</t>
        </is>
      </c>
      <c r="D830" t="inlineStr">
        <is>
          <t>Cartão de Débito integrado Zig</t>
        </is>
      </c>
      <c r="E830" s="27" t="n">
        <v>45778</v>
      </c>
      <c r="F830" s="27" t="n">
        <v>45777</v>
      </c>
      <c r="G830" t="n">
        <v>20532.36</v>
      </c>
    </row>
    <row r="831">
      <c r="A831" t="n">
        <v>25847</v>
      </c>
      <c r="B831" t="n">
        <v>114</v>
      </c>
      <c r="C831" t="inlineStr">
        <is>
          <t>Bar Brahma - Centro</t>
        </is>
      </c>
      <c r="D831" t="inlineStr">
        <is>
          <t>Taxa de sistema sobre receita de Bar</t>
        </is>
      </c>
      <c r="E831" s="27" t="n">
        <v>45778</v>
      </c>
      <c r="F831" s="27" t="n">
        <v>45777</v>
      </c>
      <c r="G831" t="n">
        <v>-619.46</v>
      </c>
    </row>
    <row r="832">
      <c r="A832" t="n">
        <v>25846</v>
      </c>
      <c r="B832" t="n">
        <v>114</v>
      </c>
      <c r="C832" t="inlineStr">
        <is>
          <t>Bar Brahma - Centro</t>
        </is>
      </c>
      <c r="D832" t="inlineStr">
        <is>
          <t>Transações via App</t>
        </is>
      </c>
      <c r="E832" s="27" t="n">
        <v>45778</v>
      </c>
      <c r="F832" s="27" t="n">
        <v>45777</v>
      </c>
      <c r="G832" t="n">
        <v>134.2</v>
      </c>
    </row>
    <row r="833">
      <c r="A833" t="n">
        <v>25845</v>
      </c>
      <c r="B833" t="n">
        <v>114</v>
      </c>
      <c r="C833" t="inlineStr">
        <is>
          <t>Bar Brahma - Centro</t>
        </is>
      </c>
      <c r="D833" t="inlineStr">
        <is>
          <t>Cartão de Crédito integrado Zig</t>
        </is>
      </c>
      <c r="E833" s="27" t="n">
        <v>45778</v>
      </c>
      <c r="F833" s="27" t="n">
        <v>45777</v>
      </c>
      <c r="G833" t="n">
        <v>39261.81</v>
      </c>
    </row>
    <row r="834">
      <c r="A834" t="n">
        <v>25844</v>
      </c>
      <c r="B834" t="n">
        <v>114</v>
      </c>
      <c r="C834" t="inlineStr">
        <is>
          <t>Bar Brahma - Centro</t>
        </is>
      </c>
      <c r="D834" t="inlineStr">
        <is>
          <t>Cobrança geral - Z0101 - Ref.:40 Pdv's R$20 cada</t>
        </is>
      </c>
      <c r="E834" s="27" t="n">
        <v>45778</v>
      </c>
      <c r="F834" s="27" t="n">
        <v>45778</v>
      </c>
      <c r="G834" t="n">
        <v>-800</v>
      </c>
    </row>
    <row r="835">
      <c r="A835" t="n">
        <v>25741</v>
      </c>
      <c r="B835" t="n">
        <v>114</v>
      </c>
      <c r="C835" t="inlineStr">
        <is>
          <t>Bar Brahma - Centro</t>
        </is>
      </c>
      <c r="D835" t="inlineStr">
        <is>
          <t>Saldo Inicial</t>
        </is>
      </c>
      <c r="E835" s="27" t="n">
        <v>45777</v>
      </c>
      <c r="F835" s="27" t="n">
        <v>45777</v>
      </c>
      <c r="G835" t="n">
        <v>6640.84</v>
      </c>
    </row>
    <row r="836">
      <c r="A836" t="n">
        <v>25742</v>
      </c>
      <c r="B836" t="n">
        <v>114</v>
      </c>
      <c r="C836" t="inlineStr">
        <is>
          <t>Bar Brahma - Centro</t>
        </is>
      </c>
      <c r="D836" t="inlineStr">
        <is>
          <t>Cartão de Crédito integrado Zig</t>
        </is>
      </c>
      <c r="E836" s="27" t="n">
        <v>45777</v>
      </c>
      <c r="F836" s="27" t="n">
        <v>45776</v>
      </c>
      <c r="G836" t="n">
        <v>24719.91</v>
      </c>
    </row>
    <row r="837">
      <c r="A837" t="n">
        <v>25743</v>
      </c>
      <c r="B837" t="n">
        <v>114</v>
      </c>
      <c r="C837" t="inlineStr">
        <is>
          <t>Bar Brahma - Centro</t>
        </is>
      </c>
      <c r="D837" t="inlineStr">
        <is>
          <t>Taxa de sistema sobre receita de Bar</t>
        </is>
      </c>
      <c r="E837" s="27" t="n">
        <v>45777</v>
      </c>
      <c r="F837" s="27" t="n">
        <v>45776</v>
      </c>
      <c r="G837" t="n">
        <v>-401.43</v>
      </c>
    </row>
    <row r="838">
      <c r="A838" t="n">
        <v>25744</v>
      </c>
      <c r="B838" t="n">
        <v>114</v>
      </c>
      <c r="C838" t="inlineStr">
        <is>
          <t>Bar Brahma - Centro</t>
        </is>
      </c>
      <c r="D838" t="inlineStr">
        <is>
          <t>Cartão de Débito integrado Zig</t>
        </is>
      </c>
      <c r="E838" s="27" t="n">
        <v>45777</v>
      </c>
      <c r="F838" s="27" t="n">
        <v>45776</v>
      </c>
      <c r="G838" t="n">
        <v>12999.85</v>
      </c>
    </row>
    <row r="839">
      <c r="A839" t="n">
        <v>25745</v>
      </c>
      <c r="B839" t="n">
        <v>114</v>
      </c>
      <c r="C839" t="inlineStr">
        <is>
          <t>Bar Brahma - Centro</t>
        </is>
      </c>
      <c r="D839" t="inlineStr">
        <is>
          <t>Ajuste - Cobrança de Taxa de Saque para Terceiros</t>
        </is>
      </c>
      <c r="E839" s="27" t="n">
        <v>45777</v>
      </c>
      <c r="F839" s="27" t="n">
        <v>45777</v>
      </c>
      <c r="G839" t="n">
        <v>-10</v>
      </c>
    </row>
    <row r="840">
      <c r="A840" t="n">
        <v>25746</v>
      </c>
      <c r="B840" t="n">
        <v>114</v>
      </c>
      <c r="C840" t="inlineStr">
        <is>
          <t>Bar Brahma - Centro</t>
        </is>
      </c>
      <c r="D840" t="inlineStr">
        <is>
          <t>Saque</t>
        </is>
      </c>
      <c r="E840" s="27" t="n">
        <v>45777</v>
      </c>
      <c r="F840" s="27" t="n">
        <v>45777</v>
      </c>
      <c r="G840" t="n">
        <v>-43949.17</v>
      </c>
    </row>
    <row r="841">
      <c r="A841" t="n">
        <v>25747</v>
      </c>
      <c r="B841" t="n">
        <v>114</v>
      </c>
      <c r="C841" t="inlineStr">
        <is>
          <t>Bar Brahma - Centro</t>
        </is>
      </c>
      <c r="D841" t="inlineStr">
        <is>
          <t>Taxa sobre recarga expirada</t>
        </is>
      </c>
      <c r="E841" s="27" t="n">
        <v>45777</v>
      </c>
      <c r="F841" s="27" t="n">
        <v>45777</v>
      </c>
      <c r="G841" t="n">
        <v>-16.48</v>
      </c>
    </row>
    <row r="842">
      <c r="A842" t="n">
        <v>25748</v>
      </c>
      <c r="B842" t="n">
        <v>114</v>
      </c>
      <c r="C842" t="inlineStr">
        <is>
          <t>Bar Brahma - Centro</t>
        </is>
      </c>
      <c r="D842" t="inlineStr">
        <is>
          <t>Rebate</t>
        </is>
      </c>
      <c r="E842" s="27" t="n">
        <v>45777</v>
      </c>
      <c r="F842" s="27" t="n">
        <v>45777</v>
      </c>
      <c r="G842" t="n">
        <v>619.46</v>
      </c>
    </row>
    <row r="843">
      <c r="A843" t="n">
        <v>25749</v>
      </c>
      <c r="B843" t="n">
        <v>114</v>
      </c>
      <c r="C843" t="inlineStr">
        <is>
          <t>Bar Brahma - Centro</t>
        </is>
      </c>
      <c r="D843" t="inlineStr">
        <is>
          <t>Transações via Pix</t>
        </is>
      </c>
      <c r="E843" s="27" t="n">
        <v>45777</v>
      </c>
      <c r="F843" s="27" t="n">
        <v>45777</v>
      </c>
      <c r="G843" t="n">
        <v>8669.42</v>
      </c>
    </row>
    <row r="844">
      <c r="A844" t="n">
        <v>25750</v>
      </c>
      <c r="B844" t="n">
        <v>114</v>
      </c>
      <c r="C844" t="inlineStr">
        <is>
          <t>Bar Brahma - Centro</t>
        </is>
      </c>
      <c r="D844" t="inlineStr">
        <is>
          <t>Ajuste - Z0201 - Ref. Manutenção PDV15305</t>
        </is>
      </c>
      <c r="E844" s="27" t="n">
        <v>45777</v>
      </c>
      <c r="F844" s="27" t="n">
        <v>45763</v>
      </c>
      <c r="G844" t="n">
        <v>-200</v>
      </c>
    </row>
    <row r="845">
      <c r="A845" t="n">
        <v>25653</v>
      </c>
      <c r="B845" t="n">
        <v>114</v>
      </c>
      <c r="C845" t="inlineStr">
        <is>
          <t>Bar Brahma - Centro</t>
        </is>
      </c>
      <c r="D845" t="inlineStr">
        <is>
          <t>Taxa sobre recarga expirada</t>
        </is>
      </c>
      <c r="E845" s="27" t="n">
        <v>45776</v>
      </c>
      <c r="F845" s="27" t="n">
        <v>45776</v>
      </c>
      <c r="G845" t="n">
        <v>-7.49</v>
      </c>
    </row>
    <row r="846">
      <c r="A846" t="n">
        <v>25652</v>
      </c>
      <c r="B846" t="n">
        <v>114</v>
      </c>
      <c r="C846" t="inlineStr">
        <is>
          <t>Bar Brahma - Centro</t>
        </is>
      </c>
      <c r="D846" t="inlineStr">
        <is>
          <t>Saque</t>
        </is>
      </c>
      <c r="E846" s="27" t="n">
        <v>45776</v>
      </c>
      <c r="F846" s="27" t="n">
        <v>45776</v>
      </c>
      <c r="G846" t="n">
        <v>-52179.96</v>
      </c>
    </row>
    <row r="847">
      <c r="A847" t="n">
        <v>25654</v>
      </c>
      <c r="B847" t="n">
        <v>114</v>
      </c>
      <c r="C847" t="inlineStr">
        <is>
          <t>Bar Brahma - Centro</t>
        </is>
      </c>
      <c r="D847" t="inlineStr">
        <is>
          <t>Transações via Pix</t>
        </is>
      </c>
      <c r="E847" s="27" t="n">
        <v>45776</v>
      </c>
      <c r="F847" s="27" t="n">
        <v>45776</v>
      </c>
      <c r="G847" t="n">
        <v>6246.9</v>
      </c>
    </row>
    <row r="848">
      <c r="A848" t="n">
        <v>25655</v>
      </c>
      <c r="B848" t="n">
        <v>114</v>
      </c>
      <c r="C848" t="inlineStr">
        <is>
          <t>Bar Brahma - Centro</t>
        </is>
      </c>
      <c r="D848" t="inlineStr">
        <is>
          <t>Rebate</t>
        </is>
      </c>
      <c r="E848" s="27" t="n">
        <v>45776</v>
      </c>
      <c r="F848" s="27" t="n">
        <v>45776</v>
      </c>
      <c r="G848" t="n">
        <v>401.43</v>
      </c>
    </row>
    <row r="849">
      <c r="A849" t="n">
        <v>25647</v>
      </c>
      <c r="B849" t="n">
        <v>114</v>
      </c>
      <c r="C849" t="inlineStr">
        <is>
          <t>Bar Brahma - Centro</t>
        </is>
      </c>
      <c r="D849" t="inlineStr">
        <is>
          <t>Saldo Inicial</t>
        </is>
      </c>
      <c r="E849" s="27" t="n">
        <v>45776</v>
      </c>
      <c r="F849" s="27" t="n">
        <v>45776</v>
      </c>
      <c r="G849" t="n">
        <v>10476.05</v>
      </c>
    </row>
    <row r="850">
      <c r="A850" t="n">
        <v>25651</v>
      </c>
      <c r="B850" t="n">
        <v>114</v>
      </c>
      <c r="C850" t="inlineStr">
        <is>
          <t>Bar Brahma - Centro</t>
        </is>
      </c>
      <c r="D850" t="inlineStr">
        <is>
          <t>Ajuste - Tarifa de retiro de pagos de terceros</t>
        </is>
      </c>
      <c r="E850" s="27" t="n">
        <v>45776</v>
      </c>
      <c r="F850" s="27" t="n">
        <v>45776</v>
      </c>
      <c r="G850" t="n">
        <v>-10</v>
      </c>
    </row>
    <row r="851">
      <c r="A851" t="n">
        <v>25650</v>
      </c>
      <c r="B851" t="n">
        <v>114</v>
      </c>
      <c r="C851" t="inlineStr">
        <is>
          <t>Bar Brahma - Centro</t>
        </is>
      </c>
      <c r="D851" t="inlineStr">
        <is>
          <t>Taxa de sistema sobre receita de Bar</t>
        </is>
      </c>
      <c r="E851" s="27" t="n">
        <v>45776</v>
      </c>
      <c r="F851" s="27" t="n">
        <v>45775</v>
      </c>
      <c r="G851" t="n">
        <v>-465.23</v>
      </c>
    </row>
    <row r="852">
      <c r="A852" t="n">
        <v>25649</v>
      </c>
      <c r="B852" t="n">
        <v>114</v>
      </c>
      <c r="C852" t="inlineStr">
        <is>
          <t>Bar Brahma - Centro</t>
        </is>
      </c>
      <c r="D852" t="inlineStr">
        <is>
          <t>Cartão de Crédito integrado Zig</t>
        </is>
      </c>
      <c r="E852" s="27" t="n">
        <v>45776</v>
      </c>
      <c r="F852" s="27" t="n">
        <v>45775</v>
      </c>
      <c r="G852" t="n">
        <v>27925.14</v>
      </c>
    </row>
    <row r="853">
      <c r="A853" t="n">
        <v>25648</v>
      </c>
      <c r="B853" t="n">
        <v>114</v>
      </c>
      <c r="C853" t="inlineStr">
        <is>
          <t>Bar Brahma - Centro</t>
        </is>
      </c>
      <c r="D853" t="inlineStr">
        <is>
          <t>Cartão de Débito integrado Zig</t>
        </is>
      </c>
      <c r="E853" s="27" t="n">
        <v>45776</v>
      </c>
      <c r="F853" s="27" t="n">
        <v>45775</v>
      </c>
      <c r="G853" t="n">
        <v>14254</v>
      </c>
    </row>
    <row r="854">
      <c r="A854" t="n">
        <v>25552</v>
      </c>
      <c r="B854" t="n">
        <v>114</v>
      </c>
      <c r="C854" t="inlineStr">
        <is>
          <t>Bar Brahma - Centro</t>
        </is>
      </c>
      <c r="D854" t="inlineStr">
        <is>
          <t xml:space="preserve">Ajuste - Z0401 - Cancelamento de transação / Id cham 12345 / Nsu SJ446MHKV4Q2X2G3
</t>
        </is>
      </c>
      <c r="E854" s="27" t="n">
        <v>45775</v>
      </c>
      <c r="F854" s="27" t="n">
        <v>45775</v>
      </c>
      <c r="G854" t="n">
        <v>-75.59</v>
      </c>
    </row>
    <row r="855">
      <c r="A855" t="n">
        <v>25546</v>
      </c>
      <c r="B855" t="n">
        <v>114</v>
      </c>
      <c r="C855" t="inlineStr">
        <is>
          <t>Bar Brahma - Centro</t>
        </is>
      </c>
      <c r="D855" t="inlineStr">
        <is>
          <t>Ajuste - Cobrança de Taxa de Saque para Terceiros</t>
        </is>
      </c>
      <c r="E855" s="27" t="n">
        <v>45775</v>
      </c>
      <c r="F855" s="27" t="n">
        <v>45775</v>
      </c>
      <c r="G855" t="n">
        <v>-10</v>
      </c>
    </row>
    <row r="856">
      <c r="A856" t="n">
        <v>25551</v>
      </c>
      <c r="B856" t="n">
        <v>114</v>
      </c>
      <c r="C856" t="inlineStr">
        <is>
          <t>Bar Brahma - Centro</t>
        </is>
      </c>
      <c r="D856" t="inlineStr">
        <is>
          <t>Transações via Pix</t>
        </is>
      </c>
      <c r="E856" s="27" t="n">
        <v>45775</v>
      </c>
      <c r="F856" s="27" t="n">
        <v>45775</v>
      </c>
      <c r="G856" t="n">
        <v>10158.07</v>
      </c>
    </row>
    <row r="857">
      <c r="A857" t="n">
        <v>25550</v>
      </c>
      <c r="B857" t="n">
        <v>114</v>
      </c>
      <c r="C857" t="inlineStr">
        <is>
          <t>Bar Brahma - Centro</t>
        </is>
      </c>
      <c r="D857" t="inlineStr">
        <is>
          <t>Rebate</t>
        </is>
      </c>
      <c r="E857" s="27" t="n">
        <v>45775</v>
      </c>
      <c r="F857" s="27" t="n">
        <v>45775</v>
      </c>
      <c r="G857" t="n">
        <v>465.23</v>
      </c>
    </row>
    <row r="858">
      <c r="A858" t="n">
        <v>25549</v>
      </c>
      <c r="B858" t="n">
        <v>114</v>
      </c>
      <c r="C858" t="inlineStr">
        <is>
          <t>Bar Brahma - Centro</t>
        </is>
      </c>
      <c r="D858" t="inlineStr">
        <is>
          <t>Taxa sobre recarga expirada</t>
        </is>
      </c>
      <c r="E858" s="27" t="n">
        <v>45775</v>
      </c>
      <c r="F858" s="27" t="n">
        <v>45775</v>
      </c>
      <c r="G858" t="n">
        <v>-71.45999999999999</v>
      </c>
    </row>
    <row r="859">
      <c r="A859" t="n">
        <v>25547</v>
      </c>
      <c r="B859" t="n">
        <v>114</v>
      </c>
      <c r="C859" t="inlineStr">
        <is>
          <t>Bar Brahma - Centro</t>
        </is>
      </c>
      <c r="D859" t="inlineStr">
        <is>
          <t>Saque</t>
        </is>
      </c>
      <c r="E859" s="27" t="n">
        <v>45775</v>
      </c>
      <c r="F859" s="27" t="n">
        <v>45775</v>
      </c>
      <c r="G859" t="n">
        <v>-403528.28</v>
      </c>
    </row>
    <row r="860">
      <c r="A860" t="n">
        <v>25548</v>
      </c>
      <c r="B860" t="n">
        <v>114</v>
      </c>
      <c r="C860" t="inlineStr">
        <is>
          <t>Bar Brahma - Centro</t>
        </is>
      </c>
      <c r="D860" t="inlineStr">
        <is>
          <t>Taxa Sobre Envio de SMS</t>
        </is>
      </c>
      <c r="E860" s="27" t="n">
        <v>45775</v>
      </c>
      <c r="F860" s="27" t="n">
        <v>45775</v>
      </c>
      <c r="G860" t="n">
        <v>-0.2</v>
      </c>
    </row>
    <row r="861">
      <c r="A861" t="n">
        <v>25545</v>
      </c>
      <c r="B861" t="n">
        <v>114</v>
      </c>
      <c r="C861" t="inlineStr">
        <is>
          <t>Bar Brahma - Centro</t>
        </is>
      </c>
      <c r="D861" t="inlineStr">
        <is>
          <t>Cartão de Débito integrado Zig</t>
        </is>
      </c>
      <c r="E861" s="27" t="n">
        <v>45775</v>
      </c>
      <c r="F861" s="27" t="n">
        <v>45774</v>
      </c>
      <c r="G861" t="n">
        <v>18046.82</v>
      </c>
    </row>
    <row r="862">
      <c r="A862" t="n">
        <v>25544</v>
      </c>
      <c r="B862" t="n">
        <v>114</v>
      </c>
      <c r="C862" t="inlineStr">
        <is>
          <t>Bar Brahma - Centro</t>
        </is>
      </c>
      <c r="D862" t="inlineStr">
        <is>
          <t>Taxa de sistema sobre receita de Bar</t>
        </is>
      </c>
      <c r="E862" s="27" t="n">
        <v>45775</v>
      </c>
      <c r="F862" s="27" t="n">
        <v>45774</v>
      </c>
      <c r="G862" t="n">
        <v>-552.51</v>
      </c>
    </row>
    <row r="863">
      <c r="A863" t="n">
        <v>25543</v>
      </c>
      <c r="B863" t="n">
        <v>114</v>
      </c>
      <c r="C863" t="inlineStr">
        <is>
          <t>Bar Brahma - Centro</t>
        </is>
      </c>
      <c r="D863" t="inlineStr">
        <is>
          <t>Cartão de Crédito integrado Zig</t>
        </is>
      </c>
      <c r="E863" s="27" t="n">
        <v>45775</v>
      </c>
      <c r="F863" s="27" t="n">
        <v>45774</v>
      </c>
      <c r="G863" t="n">
        <v>37707.39</v>
      </c>
    </row>
    <row r="864">
      <c r="A864" t="n">
        <v>25542</v>
      </c>
      <c r="B864" t="n">
        <v>114</v>
      </c>
      <c r="C864" t="inlineStr">
        <is>
          <t>Bar Brahma - Centro</t>
        </is>
      </c>
      <c r="D864" t="inlineStr">
        <is>
          <t>Saldo Inicial</t>
        </is>
      </c>
      <c r="E864" s="27" t="n">
        <v>45775</v>
      </c>
      <c r="F864" s="27" t="n">
        <v>45775</v>
      </c>
      <c r="G864" t="n">
        <v>348336.58</v>
      </c>
    </row>
    <row r="865">
      <c r="A865" t="n">
        <v>25442</v>
      </c>
      <c r="B865" t="n">
        <v>114</v>
      </c>
      <c r="C865" t="inlineStr">
        <is>
          <t>Bar Brahma - Centro</t>
        </is>
      </c>
      <c r="D865" t="inlineStr">
        <is>
          <t>Taxa Sobre Envio de SMS</t>
        </is>
      </c>
      <c r="E865" s="27" t="n">
        <v>45774</v>
      </c>
      <c r="F865" s="27" t="n">
        <v>45774</v>
      </c>
      <c r="G865" t="n">
        <v>-0.2</v>
      </c>
    </row>
    <row r="866">
      <c r="A866" t="n">
        <v>25441</v>
      </c>
      <c r="B866" t="n">
        <v>114</v>
      </c>
      <c r="C866" t="inlineStr">
        <is>
          <t>Bar Brahma - Centro</t>
        </is>
      </c>
      <c r="D866" t="inlineStr">
        <is>
          <t>Taxa de sistema sobre receita de Bar</t>
        </is>
      </c>
      <c r="E866" s="27" t="n">
        <v>45774</v>
      </c>
      <c r="F866" s="27" t="n">
        <v>45773</v>
      </c>
      <c r="G866" t="n">
        <v>-1932.69</v>
      </c>
    </row>
    <row r="867">
      <c r="A867" t="n">
        <v>25440</v>
      </c>
      <c r="B867" t="n">
        <v>114</v>
      </c>
      <c r="C867" t="inlineStr">
        <is>
          <t>Bar Brahma - Centro</t>
        </is>
      </c>
      <c r="D867" t="inlineStr">
        <is>
          <t>Transações via App</t>
        </is>
      </c>
      <c r="E867" s="27" t="n">
        <v>45774</v>
      </c>
      <c r="F867" s="27" t="n">
        <v>45773</v>
      </c>
      <c r="G867" t="n">
        <v>89.84999999999999</v>
      </c>
    </row>
    <row r="868">
      <c r="A868" t="n">
        <v>25439</v>
      </c>
      <c r="B868" t="n">
        <v>114</v>
      </c>
      <c r="C868" t="inlineStr">
        <is>
          <t>Bar Brahma - Centro</t>
        </is>
      </c>
      <c r="D868" t="inlineStr">
        <is>
          <t>Cartão de Crédito integrado Zig</t>
        </is>
      </c>
      <c r="E868" s="27" t="n">
        <v>45774</v>
      </c>
      <c r="F868" s="27" t="n">
        <v>45773</v>
      </c>
      <c r="G868" t="n">
        <v>141627.63</v>
      </c>
    </row>
    <row r="869">
      <c r="A869" t="n">
        <v>25438</v>
      </c>
      <c r="B869" t="n">
        <v>114</v>
      </c>
      <c r="C869" t="inlineStr">
        <is>
          <t>Bar Brahma - Centro</t>
        </is>
      </c>
      <c r="D869" t="inlineStr">
        <is>
          <t>Cartão de Débito integrado Zig</t>
        </is>
      </c>
      <c r="E869" s="27" t="n">
        <v>45774</v>
      </c>
      <c r="F869" s="27" t="n">
        <v>45773</v>
      </c>
      <c r="G869" t="n">
        <v>62332.26</v>
      </c>
    </row>
    <row r="870">
      <c r="A870" t="n">
        <v>25437</v>
      </c>
      <c r="B870" t="n">
        <v>114</v>
      </c>
      <c r="C870" t="inlineStr">
        <is>
          <t>Bar Brahma - Centro</t>
        </is>
      </c>
      <c r="D870" t="inlineStr">
        <is>
          <t>Saldo Inicial</t>
        </is>
      </c>
      <c r="E870" s="27" t="n">
        <v>45774</v>
      </c>
      <c r="F870" s="27" t="n">
        <v>45774</v>
      </c>
      <c r="G870" t="n">
        <v>139949.66</v>
      </c>
    </row>
    <row r="871">
      <c r="A871" t="n">
        <v>25444</v>
      </c>
      <c r="B871" t="n">
        <v>114</v>
      </c>
      <c r="C871" t="inlineStr">
        <is>
          <t>Bar Brahma - Centro</t>
        </is>
      </c>
      <c r="D871" t="inlineStr">
        <is>
          <t>Transações via Pix</t>
        </is>
      </c>
      <c r="E871" s="27" t="n">
        <v>45774</v>
      </c>
      <c r="F871" s="27" t="n">
        <v>45774</v>
      </c>
      <c r="G871" t="n">
        <v>5717.56</v>
      </c>
    </row>
    <row r="872">
      <c r="A872" t="n">
        <v>25443</v>
      </c>
      <c r="B872" t="n">
        <v>114</v>
      </c>
      <c r="C872" t="inlineStr">
        <is>
          <t>Bar Brahma - Centro</t>
        </is>
      </c>
      <c r="D872" t="inlineStr">
        <is>
          <t>Rebate</t>
        </is>
      </c>
      <c r="E872" s="27" t="n">
        <v>45774</v>
      </c>
      <c r="F872" s="27" t="n">
        <v>45774</v>
      </c>
      <c r="G872" t="n">
        <v>552.51</v>
      </c>
    </row>
    <row r="873">
      <c r="A873" t="n">
        <v>25344</v>
      </c>
      <c r="B873" t="n">
        <v>114</v>
      </c>
      <c r="C873" t="inlineStr">
        <is>
          <t>Bar Brahma - Centro</t>
        </is>
      </c>
      <c r="D873" t="inlineStr">
        <is>
          <t>Rebate</t>
        </is>
      </c>
      <c r="E873" s="27" t="n">
        <v>45773</v>
      </c>
      <c r="F873" s="27" t="n">
        <v>45773</v>
      </c>
      <c r="G873" t="n">
        <v>1932.69</v>
      </c>
    </row>
    <row r="874">
      <c r="A874" t="n">
        <v>25343</v>
      </c>
      <c r="B874" t="n">
        <v>114</v>
      </c>
      <c r="C874" t="inlineStr">
        <is>
          <t>Bar Brahma - Centro</t>
        </is>
      </c>
      <c r="D874" t="inlineStr">
        <is>
          <t>Transações via Pix</t>
        </is>
      </c>
      <c r="E874" s="27" t="n">
        <v>45773</v>
      </c>
      <c r="F874" s="27" t="n">
        <v>45773</v>
      </c>
      <c r="G874" t="n">
        <v>17533.97</v>
      </c>
    </row>
    <row r="875">
      <c r="A875" t="n">
        <v>25342</v>
      </c>
      <c r="B875" t="n">
        <v>114</v>
      </c>
      <c r="C875" t="inlineStr">
        <is>
          <t>Bar Brahma - Centro</t>
        </is>
      </c>
      <c r="D875" t="inlineStr">
        <is>
          <t>Taxa de sistema sobre receita de Bar</t>
        </is>
      </c>
      <c r="E875" s="27" t="n">
        <v>45773</v>
      </c>
      <c r="F875" s="27" t="n">
        <v>45772</v>
      </c>
      <c r="G875" t="n">
        <v>-1041.43</v>
      </c>
    </row>
    <row r="876">
      <c r="A876" t="n">
        <v>25341</v>
      </c>
      <c r="B876" t="n">
        <v>114</v>
      </c>
      <c r="C876" t="inlineStr">
        <is>
          <t>Bar Brahma - Centro</t>
        </is>
      </c>
      <c r="D876" t="inlineStr">
        <is>
          <t>Cartão de Crédito integrado Zig</t>
        </is>
      </c>
      <c r="E876" s="27" t="n">
        <v>45773</v>
      </c>
      <c r="F876" s="27" t="n">
        <v>45772</v>
      </c>
      <c r="G876" t="n">
        <v>72418.74000000001</v>
      </c>
    </row>
    <row r="877">
      <c r="A877" t="n">
        <v>25340</v>
      </c>
      <c r="B877" t="n">
        <v>114</v>
      </c>
      <c r="C877" t="inlineStr">
        <is>
          <t>Bar Brahma - Centro</t>
        </is>
      </c>
      <c r="D877" t="inlineStr">
        <is>
          <t>Cartão de Débito integrado Zig</t>
        </is>
      </c>
      <c r="E877" s="27" t="n">
        <v>45773</v>
      </c>
      <c r="F877" s="27" t="n">
        <v>45772</v>
      </c>
      <c r="G877" t="n">
        <v>31866.57</v>
      </c>
    </row>
    <row r="878">
      <c r="A878" t="n">
        <v>25339</v>
      </c>
      <c r="B878" t="n">
        <v>114</v>
      </c>
      <c r="C878" t="inlineStr">
        <is>
          <t>Bar Brahma - Centro</t>
        </is>
      </c>
      <c r="D878" t="inlineStr">
        <is>
          <t>Saldo Inicial</t>
        </is>
      </c>
      <c r="E878" s="27" t="n">
        <v>45773</v>
      </c>
      <c r="F878" s="27" t="n">
        <v>45773</v>
      </c>
      <c r="G878" t="n">
        <v>17239.12</v>
      </c>
    </row>
    <row r="879">
      <c r="A879" t="n">
        <v>25228</v>
      </c>
      <c r="B879" t="n">
        <v>114</v>
      </c>
      <c r="C879" t="inlineStr">
        <is>
          <t>Bar Brahma - Centro</t>
        </is>
      </c>
      <c r="D879" t="inlineStr">
        <is>
          <t>Ajuste - Z0118 - Ref.: Troca de equipamentos (20/03)</t>
        </is>
      </c>
      <c r="E879" s="27" t="n">
        <v>45772</v>
      </c>
      <c r="F879" s="27" t="n">
        <v>45761</v>
      </c>
      <c r="G879" t="n">
        <v>-87.17</v>
      </c>
    </row>
    <row r="880">
      <c r="A880" t="n">
        <v>25227</v>
      </c>
      <c r="B880" t="n">
        <v>114</v>
      </c>
      <c r="C880" t="inlineStr">
        <is>
          <t>Bar Brahma - Centro</t>
        </is>
      </c>
      <c r="D880" t="inlineStr">
        <is>
          <t>Ajuste - Z0118 - Ref.: Troca de equipamentos (25/03)</t>
        </is>
      </c>
      <c r="E880" s="27" t="n">
        <v>45772</v>
      </c>
      <c r="F880" s="27" t="n">
        <v>45761</v>
      </c>
      <c r="G880" t="n">
        <v>-70.77</v>
      </c>
    </row>
    <row r="881">
      <c r="A881" t="n">
        <v>25226</v>
      </c>
      <c r="B881" t="n">
        <v>114</v>
      </c>
      <c r="C881" t="inlineStr">
        <is>
          <t>Bar Brahma - Centro</t>
        </is>
      </c>
      <c r="D881" t="inlineStr">
        <is>
          <t>Ajuste - Z0118 - Ref.: Troca de equipamentos (27/03)</t>
        </is>
      </c>
      <c r="E881" s="27" t="n">
        <v>45772</v>
      </c>
      <c r="F881" s="27" t="n">
        <v>45761</v>
      </c>
      <c r="G881" t="n">
        <v>-61.17</v>
      </c>
    </row>
    <row r="882">
      <c r="A882" t="n">
        <v>25214</v>
      </c>
      <c r="B882" t="n">
        <v>114</v>
      </c>
      <c r="C882" t="inlineStr">
        <is>
          <t>Bar Brahma - Centro</t>
        </is>
      </c>
      <c r="D882" t="inlineStr">
        <is>
          <t>Venda Avulsa Débito</t>
        </is>
      </c>
      <c r="E882" s="27" t="n">
        <v>45772</v>
      </c>
      <c r="F882" s="27" t="n">
        <v>45771</v>
      </c>
      <c r="G882" t="n">
        <v>258.83</v>
      </c>
    </row>
    <row r="883">
      <c r="A883" t="n">
        <v>25225</v>
      </c>
      <c r="B883" t="n">
        <v>114</v>
      </c>
      <c r="C883" t="inlineStr">
        <is>
          <t>Bar Brahma - Centro</t>
        </is>
      </c>
      <c r="D883" t="inlineStr">
        <is>
          <t>Ajuste - Z0401 - Ajuste Apartada Faturamento Crédito Apartado - Lote 285</t>
        </is>
      </c>
      <c r="E883" s="27" t="n">
        <v>45772</v>
      </c>
      <c r="F883" s="27" t="n">
        <v>45771</v>
      </c>
      <c r="G883" t="n">
        <v>243.84</v>
      </c>
    </row>
    <row r="884">
      <c r="A884" t="n">
        <v>25224</v>
      </c>
      <c r="B884" t="n">
        <v>114</v>
      </c>
      <c r="C884" t="inlineStr">
        <is>
          <t>Bar Brahma - Centro</t>
        </is>
      </c>
      <c r="D884" t="inlineStr">
        <is>
          <t>Ajuste - Z0401 - Ajuste Apartada Taxa Zig - Lote 285</t>
        </is>
      </c>
      <c r="E884" s="27" t="n">
        <v>45772</v>
      </c>
      <c r="F884" s="27" t="n">
        <v>45771</v>
      </c>
      <c r="G884" t="n">
        <v>-1.95</v>
      </c>
    </row>
    <row r="885">
      <c r="A885" t="n">
        <v>25223</v>
      </c>
      <c r="B885" t="n">
        <v>114</v>
      </c>
      <c r="C885" t="inlineStr">
        <is>
          <t>Bar Brahma - Centro</t>
        </is>
      </c>
      <c r="D885" t="inlineStr">
        <is>
          <t>Ajuste - Z0401 - Ajuste Apartada Taxa de adquirência sobre Crédito Apartado - Lote 285</t>
        </is>
      </c>
      <c r="E885" s="27" t="n">
        <v>45772</v>
      </c>
      <c r="F885" s="27" t="n">
        <v>45771</v>
      </c>
      <c r="G885" t="n">
        <v>-6.46</v>
      </c>
    </row>
    <row r="886">
      <c r="A886" t="n">
        <v>25222</v>
      </c>
      <c r="B886" t="n">
        <v>114</v>
      </c>
      <c r="C886" t="inlineStr">
        <is>
          <t>Bar Brahma - Centro</t>
        </is>
      </c>
      <c r="D886" t="inlineStr">
        <is>
          <t>Rebate</t>
        </is>
      </c>
      <c r="E886" s="27" t="n">
        <v>45772</v>
      </c>
      <c r="F886" s="27" t="n">
        <v>45772</v>
      </c>
      <c r="G886" t="n">
        <v>1041.43</v>
      </c>
    </row>
    <row r="887">
      <c r="A887" t="n">
        <v>25221</v>
      </c>
      <c r="B887" t="n">
        <v>114</v>
      </c>
      <c r="C887" t="inlineStr">
        <is>
          <t>Bar Brahma - Centro</t>
        </is>
      </c>
      <c r="D887" t="inlineStr">
        <is>
          <t>Transações via Pix</t>
        </is>
      </c>
      <c r="E887" s="27" t="n">
        <v>45772</v>
      </c>
      <c r="F887" s="27" t="n">
        <v>45772</v>
      </c>
      <c r="G887" t="n">
        <v>16181.37</v>
      </c>
    </row>
    <row r="888">
      <c r="A888" t="n">
        <v>25220</v>
      </c>
      <c r="B888" t="n">
        <v>114</v>
      </c>
      <c r="C888" t="inlineStr">
        <is>
          <t>Bar Brahma - Centro</t>
        </is>
      </c>
      <c r="D888" t="inlineStr">
        <is>
          <t>Saque</t>
        </is>
      </c>
      <c r="E888" s="27" t="n">
        <v>45772</v>
      </c>
      <c r="F888" s="27" t="n">
        <v>45772</v>
      </c>
      <c r="G888" t="n">
        <v>-114138.45</v>
      </c>
    </row>
    <row r="889">
      <c r="A889" t="n">
        <v>25219</v>
      </c>
      <c r="B889" t="n">
        <v>114</v>
      </c>
      <c r="C889" t="inlineStr">
        <is>
          <t>Bar Brahma - Centro</t>
        </is>
      </c>
      <c r="D889" t="inlineStr">
        <is>
          <t>Ajuste - Cobrança de Taxa de Saque para Terceiros</t>
        </is>
      </c>
      <c r="E889" s="27" t="n">
        <v>45772</v>
      </c>
      <c r="F889" s="27" t="n">
        <v>45772</v>
      </c>
      <c r="G889" t="n">
        <v>-10</v>
      </c>
    </row>
    <row r="890">
      <c r="A890" t="n">
        <v>25218</v>
      </c>
      <c r="B890" t="n">
        <v>114</v>
      </c>
      <c r="C890" t="inlineStr">
        <is>
          <t>Bar Brahma - Centro</t>
        </is>
      </c>
      <c r="D890" t="inlineStr">
        <is>
          <t>Taxa de sistema sobre receita de Bar</t>
        </is>
      </c>
      <c r="E890" s="27" t="n">
        <v>45772</v>
      </c>
      <c r="F890" s="27" t="n">
        <v>45771</v>
      </c>
      <c r="G890" t="n">
        <v>-993.8</v>
      </c>
    </row>
    <row r="891">
      <c r="A891" t="n">
        <v>25217</v>
      </c>
      <c r="B891" t="n">
        <v>114</v>
      </c>
      <c r="C891" t="inlineStr">
        <is>
          <t>Bar Brahma - Centro</t>
        </is>
      </c>
      <c r="D891" t="inlineStr">
        <is>
          <t>Transações via App</t>
        </is>
      </c>
      <c r="E891" s="27" t="n">
        <v>45772</v>
      </c>
      <c r="F891" s="27" t="n">
        <v>45771</v>
      </c>
      <c r="G891" t="n">
        <v>2.14</v>
      </c>
    </row>
    <row r="892">
      <c r="A892" t="n">
        <v>25216</v>
      </c>
      <c r="B892" t="n">
        <v>114</v>
      </c>
      <c r="C892" t="inlineStr">
        <is>
          <t>Bar Brahma - Centro</t>
        </is>
      </c>
      <c r="D892" t="inlineStr">
        <is>
          <t>Cartão de Crédito integrado Zig</t>
        </is>
      </c>
      <c r="E892" s="27" t="n">
        <v>45772</v>
      </c>
      <c r="F892" s="27" t="n">
        <v>45771</v>
      </c>
      <c r="G892" t="n">
        <v>75530.46000000001</v>
      </c>
    </row>
    <row r="893">
      <c r="A893" t="n">
        <v>25215</v>
      </c>
      <c r="B893" t="n">
        <v>114</v>
      </c>
      <c r="C893" t="inlineStr">
        <is>
          <t>Bar Brahma - Centro</t>
        </is>
      </c>
      <c r="D893" t="inlineStr">
        <is>
          <t>Cartão de Débito integrado Zig</t>
        </is>
      </c>
      <c r="E893" s="27" t="n">
        <v>45772</v>
      </c>
      <c r="F893" s="27" t="n">
        <v>45771</v>
      </c>
      <c r="G893" t="n">
        <v>28981.61</v>
      </c>
    </row>
    <row r="894">
      <c r="A894" t="n">
        <v>25213</v>
      </c>
      <c r="B894" t="n">
        <v>114</v>
      </c>
      <c r="C894" t="inlineStr">
        <is>
          <t>Bar Brahma - Centro</t>
        </is>
      </c>
      <c r="D894" t="inlineStr">
        <is>
          <t>Saldo Inicial</t>
        </is>
      </c>
      <c r="E894" s="27" t="n">
        <v>45772</v>
      </c>
      <c r="F894" s="27" t="n">
        <v>45772</v>
      </c>
      <c r="G894" t="n">
        <v>10369.21</v>
      </c>
    </row>
    <row r="895">
      <c r="A895" t="n">
        <v>25092</v>
      </c>
      <c r="B895" t="n">
        <v>114</v>
      </c>
      <c r="C895" t="inlineStr">
        <is>
          <t>Bar Brahma - Centro</t>
        </is>
      </c>
      <c r="D895" t="inlineStr">
        <is>
          <t>Saldo Inicial</t>
        </is>
      </c>
      <c r="E895" s="27" t="n">
        <v>45771</v>
      </c>
      <c r="F895" s="27" t="n">
        <v>45771</v>
      </c>
      <c r="G895" t="n">
        <v>11221.96</v>
      </c>
    </row>
    <row r="896">
      <c r="A896" t="n">
        <v>25093</v>
      </c>
      <c r="B896" t="n">
        <v>114</v>
      </c>
      <c r="C896" t="inlineStr">
        <is>
          <t>Bar Brahma - Centro</t>
        </is>
      </c>
      <c r="D896" t="inlineStr">
        <is>
          <t>Cartão de Débito integrado Zig</t>
        </is>
      </c>
      <c r="E896" s="27" t="n">
        <v>45771</v>
      </c>
      <c r="F896" s="27" t="n">
        <v>45770</v>
      </c>
      <c r="G896" t="n">
        <v>22710.89</v>
      </c>
    </row>
    <row r="897">
      <c r="A897" t="n">
        <v>25100</v>
      </c>
      <c r="B897" t="n">
        <v>114</v>
      </c>
      <c r="C897" t="inlineStr">
        <is>
          <t>Bar Brahma - Centro</t>
        </is>
      </c>
      <c r="D897" t="inlineStr">
        <is>
          <t>Rebate</t>
        </is>
      </c>
      <c r="E897" s="27" t="n">
        <v>45771</v>
      </c>
      <c r="F897" s="27" t="n">
        <v>45771</v>
      </c>
      <c r="G897" t="n">
        <v>993.8</v>
      </c>
    </row>
    <row r="898">
      <c r="A898" t="n">
        <v>25099</v>
      </c>
      <c r="B898" t="n">
        <v>114</v>
      </c>
      <c r="C898" t="inlineStr">
        <is>
          <t>Bar Brahma - Centro</t>
        </is>
      </c>
      <c r="D898" t="inlineStr">
        <is>
          <t>Transações via Pix</t>
        </is>
      </c>
      <c r="E898" s="27" t="n">
        <v>45771</v>
      </c>
      <c r="F898" s="27" t="n">
        <v>45771</v>
      </c>
      <c r="G898" t="n">
        <v>9376.98</v>
      </c>
    </row>
    <row r="899">
      <c r="A899" t="n">
        <v>25098</v>
      </c>
      <c r="B899" t="n">
        <v>114</v>
      </c>
      <c r="C899" t="inlineStr">
        <is>
          <t>Bar Brahma - Centro</t>
        </is>
      </c>
      <c r="D899" t="inlineStr">
        <is>
          <t>Saque</t>
        </is>
      </c>
      <c r="E899" s="27" t="n">
        <v>45771</v>
      </c>
      <c r="F899" s="27" t="n">
        <v>45771</v>
      </c>
      <c r="G899" t="n">
        <v>-98652.61</v>
      </c>
    </row>
    <row r="900">
      <c r="A900" t="n">
        <v>25094</v>
      </c>
      <c r="B900" t="n">
        <v>114</v>
      </c>
      <c r="C900" t="inlineStr">
        <is>
          <t>Bar Brahma - Centro</t>
        </is>
      </c>
      <c r="D900" t="inlineStr">
        <is>
          <t>Cartão de Crédito integrado Zig</t>
        </is>
      </c>
      <c r="E900" s="27" t="n">
        <v>45771</v>
      </c>
      <c r="F900" s="27" t="n">
        <v>45770</v>
      </c>
      <c r="G900" t="n">
        <v>65585.08</v>
      </c>
    </row>
    <row r="901">
      <c r="A901" t="n">
        <v>25097</v>
      </c>
      <c r="B901" t="n">
        <v>114</v>
      </c>
      <c r="C901" t="inlineStr">
        <is>
          <t>Bar Brahma - Centro</t>
        </is>
      </c>
      <c r="D901" t="inlineStr">
        <is>
          <t>Ajuste - Cobrança de Taxa de Saque para Terceiros</t>
        </is>
      </c>
      <c r="E901" s="27" t="n">
        <v>45771</v>
      </c>
      <c r="F901" s="27" t="n">
        <v>45771</v>
      </c>
      <c r="G901" t="n">
        <v>-10</v>
      </c>
    </row>
    <row r="902">
      <c r="A902" t="n">
        <v>25096</v>
      </c>
      <c r="B902" t="n">
        <v>114</v>
      </c>
      <c r="C902" t="inlineStr">
        <is>
          <t>Bar Brahma - Centro</t>
        </is>
      </c>
      <c r="D902" t="inlineStr">
        <is>
          <t>Taxa sobre recarga expirada</t>
        </is>
      </c>
      <c r="E902" s="27" t="n">
        <v>45771</v>
      </c>
      <c r="F902" s="27" t="n">
        <v>45771</v>
      </c>
      <c r="G902" t="n">
        <v>-1.57</v>
      </c>
    </row>
    <row r="903">
      <c r="A903" t="n">
        <v>25095</v>
      </c>
      <c r="B903" t="n">
        <v>114</v>
      </c>
      <c r="C903" t="inlineStr">
        <is>
          <t>Bar Brahma - Centro</t>
        </is>
      </c>
      <c r="D903" t="inlineStr">
        <is>
          <t>Taxa de sistema sobre receita de Bar</t>
        </is>
      </c>
      <c r="E903" s="27" t="n">
        <v>45771</v>
      </c>
      <c r="F903" s="27" t="n">
        <v>45770</v>
      </c>
      <c r="G903" t="n">
        <v>-855.3200000000001</v>
      </c>
    </row>
    <row r="904">
      <c r="A904" t="n">
        <v>24986</v>
      </c>
      <c r="B904" t="n">
        <v>114</v>
      </c>
      <c r="C904" t="inlineStr">
        <is>
          <t>Bar Brahma - Centro</t>
        </is>
      </c>
      <c r="D904" t="inlineStr">
        <is>
          <t>Saldo Inicial</t>
        </is>
      </c>
      <c r="E904" s="27" t="n">
        <v>45770</v>
      </c>
      <c r="F904" s="27" t="n">
        <v>45770</v>
      </c>
      <c r="G904" t="n">
        <v>7464.41</v>
      </c>
    </row>
    <row r="905">
      <c r="A905" t="n">
        <v>24991</v>
      </c>
      <c r="B905" t="n">
        <v>114</v>
      </c>
      <c r="C905" t="inlineStr">
        <is>
          <t>Bar Brahma - Centro</t>
        </is>
      </c>
      <c r="D905" t="inlineStr">
        <is>
          <t>Saque</t>
        </is>
      </c>
      <c r="E905" s="27" t="n">
        <v>45770</v>
      </c>
      <c r="F905" s="27" t="n">
        <v>45770</v>
      </c>
      <c r="G905" t="n">
        <v>-63730.46</v>
      </c>
    </row>
    <row r="906">
      <c r="A906" t="n">
        <v>24990</v>
      </c>
      <c r="B906" t="n">
        <v>114</v>
      </c>
      <c r="C906" t="inlineStr">
        <is>
          <t>Bar Brahma - Centro</t>
        </is>
      </c>
      <c r="D906" t="inlineStr">
        <is>
          <t>Ajuste - Cobrança de Taxa de Saque para Terceiros</t>
        </is>
      </c>
      <c r="E906" s="27" t="n">
        <v>45770</v>
      </c>
      <c r="F906" s="27" t="n">
        <v>45770</v>
      </c>
      <c r="G906" t="n">
        <v>-10</v>
      </c>
    </row>
    <row r="907">
      <c r="A907" t="n">
        <v>24989</v>
      </c>
      <c r="B907" t="n">
        <v>114</v>
      </c>
      <c r="C907" t="inlineStr">
        <is>
          <t>Bar Brahma - Centro</t>
        </is>
      </c>
      <c r="D907" t="inlineStr">
        <is>
          <t>Taxa de sistema sobre receita de Bar</t>
        </is>
      </c>
      <c r="E907" s="27" t="n">
        <v>45770</v>
      </c>
      <c r="F907" s="27" t="n">
        <v>45769</v>
      </c>
      <c r="G907" t="n">
        <v>-550.5</v>
      </c>
    </row>
    <row r="908">
      <c r="A908" t="n">
        <v>24988</v>
      </c>
      <c r="B908" t="n">
        <v>114</v>
      </c>
      <c r="C908" t="inlineStr">
        <is>
          <t>Bar Brahma - Centro</t>
        </is>
      </c>
      <c r="D908" t="inlineStr">
        <is>
          <t>Cartão de Crédito integrado Zig</t>
        </is>
      </c>
      <c r="E908" s="27" t="n">
        <v>45770</v>
      </c>
      <c r="F908" s="27" t="n">
        <v>45769</v>
      </c>
      <c r="G908" t="n">
        <v>37556.54</v>
      </c>
    </row>
    <row r="909">
      <c r="A909" t="n">
        <v>24987</v>
      </c>
      <c r="B909" t="n">
        <v>114</v>
      </c>
      <c r="C909" t="inlineStr">
        <is>
          <t>Bar Brahma - Centro</t>
        </is>
      </c>
      <c r="D909" t="inlineStr">
        <is>
          <t>Cartão de Débito integrado Zig</t>
        </is>
      </c>
      <c r="E909" s="27" t="n">
        <v>45770</v>
      </c>
      <c r="F909" s="27" t="n">
        <v>45769</v>
      </c>
      <c r="G909" t="n">
        <v>19270.01</v>
      </c>
    </row>
    <row r="910">
      <c r="A910" t="n">
        <v>24993</v>
      </c>
      <c r="B910" t="n">
        <v>114</v>
      </c>
      <c r="C910" t="inlineStr">
        <is>
          <t>Bar Brahma - Centro</t>
        </is>
      </c>
      <c r="D910" t="inlineStr">
        <is>
          <t>Transações via Pix</t>
        </is>
      </c>
      <c r="E910" s="27" t="n">
        <v>45770</v>
      </c>
      <c r="F910" s="27" t="n">
        <v>45770</v>
      </c>
      <c r="G910" t="n">
        <v>10366.64</v>
      </c>
    </row>
    <row r="911">
      <c r="A911" t="n">
        <v>24992</v>
      </c>
      <c r="B911" t="n">
        <v>114</v>
      </c>
      <c r="C911" t="inlineStr">
        <is>
          <t>Bar Brahma - Centro</t>
        </is>
      </c>
      <c r="D911" t="inlineStr">
        <is>
          <t>Rebate</t>
        </is>
      </c>
      <c r="E911" s="27" t="n">
        <v>45770</v>
      </c>
      <c r="F911" s="27" t="n">
        <v>45770</v>
      </c>
      <c r="G911" t="n">
        <v>855.3200000000001</v>
      </c>
    </row>
    <row r="912">
      <c r="A912" t="n">
        <v>24880</v>
      </c>
      <c r="B912" t="n">
        <v>114</v>
      </c>
      <c r="C912" t="inlineStr">
        <is>
          <t>Bar Brahma - Centro</t>
        </is>
      </c>
      <c r="D912" t="inlineStr">
        <is>
          <t>Cartão de Crédito integrado Zig</t>
        </is>
      </c>
      <c r="E912" s="27" t="n">
        <v>45769</v>
      </c>
      <c r="F912" s="27" t="n">
        <v>45768</v>
      </c>
      <c r="G912" t="n">
        <v>40921.1</v>
      </c>
    </row>
    <row r="913">
      <c r="A913" t="n">
        <v>24881</v>
      </c>
      <c r="B913" t="n">
        <v>114</v>
      </c>
      <c r="C913" t="inlineStr">
        <is>
          <t>Bar Brahma - Centro</t>
        </is>
      </c>
      <c r="D913" t="inlineStr">
        <is>
          <t>Taxa de sistema sobre receita de Bar</t>
        </is>
      </c>
      <c r="E913" s="27" t="n">
        <v>45769</v>
      </c>
      <c r="F913" s="27" t="n">
        <v>45768</v>
      </c>
      <c r="G913" t="n">
        <v>-586.51</v>
      </c>
    </row>
    <row r="914">
      <c r="A914" t="n">
        <v>24885</v>
      </c>
      <c r="B914" t="n">
        <v>114</v>
      </c>
      <c r="C914" t="inlineStr">
        <is>
          <t>Bar Brahma - Centro</t>
        </is>
      </c>
      <c r="D914" t="inlineStr">
        <is>
          <t>Rebate</t>
        </is>
      </c>
      <c r="E914" s="27" t="n">
        <v>45769</v>
      </c>
      <c r="F914" s="27" t="n">
        <v>45769</v>
      </c>
      <c r="G914" t="n">
        <v>550.5</v>
      </c>
    </row>
    <row r="915">
      <c r="A915" t="n">
        <v>24884</v>
      </c>
      <c r="B915" t="n">
        <v>114</v>
      </c>
      <c r="C915" t="inlineStr">
        <is>
          <t>Bar Brahma - Centro</t>
        </is>
      </c>
      <c r="D915" t="inlineStr">
        <is>
          <t>Transações via Pix</t>
        </is>
      </c>
      <c r="E915" s="27" t="n">
        <v>45769</v>
      </c>
      <c r="F915" s="27" t="n">
        <v>45769</v>
      </c>
      <c r="G915" t="n">
        <v>6913.91</v>
      </c>
    </row>
    <row r="916">
      <c r="A916" t="n">
        <v>24883</v>
      </c>
      <c r="B916" t="n">
        <v>114</v>
      </c>
      <c r="C916" t="inlineStr">
        <is>
          <t>Bar Brahma - Centro</t>
        </is>
      </c>
      <c r="D916" t="inlineStr">
        <is>
          <t>Saque</t>
        </is>
      </c>
      <c r="E916" s="27" t="n">
        <v>45769</v>
      </c>
      <c r="F916" s="27" t="n">
        <v>45769</v>
      </c>
      <c r="G916" t="n">
        <v>-514972.74</v>
      </c>
    </row>
    <row r="917">
      <c r="A917" t="n">
        <v>24882</v>
      </c>
      <c r="B917" t="n">
        <v>114</v>
      </c>
      <c r="C917" t="inlineStr">
        <is>
          <t>Bar Brahma - Centro</t>
        </is>
      </c>
      <c r="D917" t="inlineStr">
        <is>
          <t>Ajuste - Cobrança de Taxa de Saque para Terceiros</t>
        </is>
      </c>
      <c r="E917" s="27" t="n">
        <v>45769</v>
      </c>
      <c r="F917" s="27" t="n">
        <v>45769</v>
      </c>
      <c r="G917" t="n">
        <v>-10</v>
      </c>
    </row>
    <row r="918">
      <c r="A918" t="n">
        <v>24877</v>
      </c>
      <c r="B918" t="n">
        <v>114</v>
      </c>
      <c r="C918" t="inlineStr">
        <is>
          <t>Bar Brahma - Centro</t>
        </is>
      </c>
      <c r="D918" t="inlineStr">
        <is>
          <t>Saldo Inicial</t>
        </is>
      </c>
      <c r="E918" s="27" t="n">
        <v>45769</v>
      </c>
      <c r="F918" s="27" t="n">
        <v>45769</v>
      </c>
      <c r="G918" t="n">
        <v>449195.32</v>
      </c>
    </row>
    <row r="919">
      <c r="A919" t="n">
        <v>24878</v>
      </c>
      <c r="B919" t="n">
        <v>114</v>
      </c>
      <c r="C919" t="inlineStr">
        <is>
          <t>Bar Brahma - Centro</t>
        </is>
      </c>
      <c r="D919" t="inlineStr">
        <is>
          <t>Venda Avulsa Crédito</t>
        </is>
      </c>
      <c r="E919" s="27" t="n">
        <v>45769</v>
      </c>
      <c r="F919" s="27" t="n">
        <v>45768</v>
      </c>
      <c r="G919" t="n">
        <v>6304.38</v>
      </c>
    </row>
    <row r="920">
      <c r="A920" t="n">
        <v>24879</v>
      </c>
      <c r="B920" t="n">
        <v>114</v>
      </c>
      <c r="C920" t="inlineStr">
        <is>
          <t>Bar Brahma - Centro</t>
        </is>
      </c>
      <c r="D920" t="inlineStr">
        <is>
          <t>Cartão de Débito integrado Zig</t>
        </is>
      </c>
      <c r="E920" s="27" t="n">
        <v>45769</v>
      </c>
      <c r="F920" s="27" t="n">
        <v>45768</v>
      </c>
      <c r="G920" t="n">
        <v>19148.45</v>
      </c>
    </row>
    <row r="921">
      <c r="A921" t="n">
        <v>24783</v>
      </c>
      <c r="B921" t="n">
        <v>114</v>
      </c>
      <c r="C921" t="inlineStr">
        <is>
          <t>Bar Brahma - Centro</t>
        </is>
      </c>
      <c r="D921" t="inlineStr">
        <is>
          <t>Cartão de Crédito integrado Zig</t>
        </is>
      </c>
      <c r="E921" s="27" t="n">
        <v>45768</v>
      </c>
      <c r="F921" s="27" t="n">
        <v>45767</v>
      </c>
      <c r="G921" t="n">
        <v>47559.99</v>
      </c>
    </row>
    <row r="922">
      <c r="A922" t="n">
        <v>24785</v>
      </c>
      <c r="B922" t="n">
        <v>114</v>
      </c>
      <c r="C922" t="inlineStr">
        <is>
          <t>Bar Brahma - Centro</t>
        </is>
      </c>
      <c r="D922" t="inlineStr">
        <is>
          <t>Taxa de sistema sobre receita de Bar</t>
        </is>
      </c>
      <c r="E922" s="27" t="n">
        <v>45768</v>
      </c>
      <c r="F922" s="27" t="n">
        <v>45767</v>
      </c>
      <c r="G922" t="n">
        <v>-623.42</v>
      </c>
    </row>
    <row r="923">
      <c r="A923" t="n">
        <v>24784</v>
      </c>
      <c r="B923" t="n">
        <v>114</v>
      </c>
      <c r="C923" t="inlineStr">
        <is>
          <t>Bar Brahma - Centro</t>
        </is>
      </c>
      <c r="D923" t="inlineStr">
        <is>
          <t>Transações via App</t>
        </is>
      </c>
      <c r="E923" s="27" t="n">
        <v>45768</v>
      </c>
      <c r="F923" s="27" t="n">
        <v>45767</v>
      </c>
      <c r="G923" t="n">
        <v>29.2</v>
      </c>
    </row>
    <row r="924">
      <c r="A924" t="n">
        <v>24782</v>
      </c>
      <c r="B924" t="n">
        <v>114</v>
      </c>
      <c r="C924" t="inlineStr">
        <is>
          <t>Bar Brahma - Centro</t>
        </is>
      </c>
      <c r="D924" t="inlineStr">
        <is>
          <t>Cartão de Débito integrado Zig</t>
        </is>
      </c>
      <c r="E924" s="27" t="n">
        <v>45768</v>
      </c>
      <c r="F924" s="27" t="n">
        <v>45767</v>
      </c>
      <c r="G924" t="n">
        <v>15881.49</v>
      </c>
    </row>
    <row r="925">
      <c r="A925" t="n">
        <v>24781</v>
      </c>
      <c r="B925" t="n">
        <v>114</v>
      </c>
      <c r="C925" t="inlineStr">
        <is>
          <t>Bar Brahma - Centro</t>
        </is>
      </c>
      <c r="D925" t="inlineStr">
        <is>
          <t>Saldo Inicial</t>
        </is>
      </c>
      <c r="E925" s="27" t="n">
        <v>45768</v>
      </c>
      <c r="F925" s="27" t="n">
        <v>45768</v>
      </c>
      <c r="G925" t="n">
        <v>378645.43</v>
      </c>
    </row>
    <row r="926">
      <c r="A926" t="n">
        <v>24786</v>
      </c>
      <c r="B926" t="n">
        <v>114</v>
      </c>
      <c r="C926" t="inlineStr">
        <is>
          <t>Bar Brahma - Centro</t>
        </is>
      </c>
      <c r="D926" t="inlineStr">
        <is>
          <t>Rebate</t>
        </is>
      </c>
      <c r="E926" s="27" t="n">
        <v>45768</v>
      </c>
      <c r="F926" s="27" t="n">
        <v>45768</v>
      </c>
      <c r="G926" t="n">
        <v>586.51</v>
      </c>
    </row>
    <row r="927">
      <c r="A927" t="n">
        <v>24787</v>
      </c>
      <c r="B927" t="n">
        <v>114</v>
      </c>
      <c r="C927" t="inlineStr">
        <is>
          <t>Bar Brahma - Centro</t>
        </is>
      </c>
      <c r="D927" t="inlineStr">
        <is>
          <t>Transações via Pix</t>
        </is>
      </c>
      <c r="E927" s="27" t="n">
        <v>45768</v>
      </c>
      <c r="F927" s="27" t="n">
        <v>45768</v>
      </c>
      <c r="G927" t="n">
        <v>7116.12</v>
      </c>
    </row>
    <row r="928">
      <c r="A928" t="n">
        <v>24691</v>
      </c>
      <c r="B928" t="n">
        <v>114</v>
      </c>
      <c r="C928" t="inlineStr">
        <is>
          <t>Bar Brahma - Centro</t>
        </is>
      </c>
      <c r="D928" t="inlineStr">
        <is>
          <t>Rebate</t>
        </is>
      </c>
      <c r="E928" s="27" t="n">
        <v>45767</v>
      </c>
      <c r="F928" s="27" t="n">
        <v>45767</v>
      </c>
      <c r="G928" t="n">
        <v>623.42</v>
      </c>
    </row>
    <row r="929">
      <c r="A929" t="n">
        <v>24692</v>
      </c>
      <c r="B929" t="n">
        <v>114</v>
      </c>
      <c r="C929" t="inlineStr">
        <is>
          <t>Bar Brahma - Centro</t>
        </is>
      </c>
      <c r="D929" t="inlineStr">
        <is>
          <t>Transações via Pix</t>
        </is>
      </c>
      <c r="E929" s="27" t="n">
        <v>45767</v>
      </c>
      <c r="F929" s="27" t="n">
        <v>45767</v>
      </c>
      <c r="G929" t="n">
        <v>6376.49</v>
      </c>
    </row>
    <row r="930">
      <c r="A930" t="n">
        <v>24690</v>
      </c>
      <c r="B930" t="n">
        <v>114</v>
      </c>
      <c r="C930" t="inlineStr">
        <is>
          <t>Bar Brahma - Centro</t>
        </is>
      </c>
      <c r="D930" t="inlineStr">
        <is>
          <t>Taxa de sistema sobre receita de Bar</t>
        </is>
      </c>
      <c r="E930" s="27" t="n">
        <v>45767</v>
      </c>
      <c r="F930" s="27" t="n">
        <v>45766</v>
      </c>
      <c r="G930" t="n">
        <v>-1636.79</v>
      </c>
    </row>
    <row r="931">
      <c r="A931" t="n">
        <v>24689</v>
      </c>
      <c r="B931" t="n">
        <v>114</v>
      </c>
      <c r="C931" t="inlineStr">
        <is>
          <t>Bar Brahma - Centro</t>
        </is>
      </c>
      <c r="D931" t="inlineStr">
        <is>
          <t>Transações via App</t>
        </is>
      </c>
      <c r="E931" s="27" t="n">
        <v>45767</v>
      </c>
      <c r="F931" s="27" t="n">
        <v>45766</v>
      </c>
      <c r="G931" t="n">
        <v>2.62</v>
      </c>
    </row>
    <row r="932">
      <c r="A932" t="n">
        <v>24688</v>
      </c>
      <c r="B932" t="n">
        <v>114</v>
      </c>
      <c r="C932" t="inlineStr">
        <is>
          <t>Bar Brahma - Centro</t>
        </is>
      </c>
      <c r="D932" t="inlineStr">
        <is>
          <t>Cartão de Crédito integrado Zig</t>
        </is>
      </c>
      <c r="E932" s="27" t="n">
        <v>45767</v>
      </c>
      <c r="F932" s="27" t="n">
        <v>45766</v>
      </c>
      <c r="G932" t="n">
        <v>120187.31</v>
      </c>
    </row>
    <row r="933">
      <c r="A933" t="n">
        <v>24687</v>
      </c>
      <c r="B933" t="n">
        <v>114</v>
      </c>
      <c r="C933" t="inlineStr">
        <is>
          <t>Bar Brahma - Centro</t>
        </is>
      </c>
      <c r="D933" t="inlineStr">
        <is>
          <t>Cartão de Débito integrado Zig</t>
        </is>
      </c>
      <c r="E933" s="27" t="n">
        <v>45767</v>
      </c>
      <c r="F933" s="27" t="n">
        <v>45766</v>
      </c>
      <c r="G933" t="n">
        <v>52341.22</v>
      </c>
    </row>
    <row r="934">
      <c r="A934" t="n">
        <v>24686</v>
      </c>
      <c r="B934" t="n">
        <v>114</v>
      </c>
      <c r="C934" t="inlineStr">
        <is>
          <t>Bar Brahma - Centro</t>
        </is>
      </c>
      <c r="D934" t="inlineStr">
        <is>
          <t>Venda Avulsa Débito</t>
        </is>
      </c>
      <c r="E934" s="27" t="n">
        <v>45767</v>
      </c>
      <c r="F934" s="27" t="n">
        <v>45766</v>
      </c>
      <c r="G934" t="n">
        <v>473.45</v>
      </c>
    </row>
    <row r="935">
      <c r="A935" t="n">
        <v>24685</v>
      </c>
      <c r="B935" t="n">
        <v>114</v>
      </c>
      <c r="C935" t="inlineStr">
        <is>
          <t>Bar Brahma - Centro</t>
        </is>
      </c>
      <c r="D935" t="inlineStr">
        <is>
          <t>Saldo Inicial</t>
        </is>
      </c>
      <c r="E935" s="27" t="n">
        <v>45767</v>
      </c>
      <c r="F935" s="27" t="n">
        <v>45767</v>
      </c>
      <c r="G935" t="n">
        <v>200277.71</v>
      </c>
    </row>
    <row r="936">
      <c r="A936" t="n">
        <v>24590</v>
      </c>
      <c r="B936" t="n">
        <v>114</v>
      </c>
      <c r="C936" t="inlineStr">
        <is>
          <t>Bar Brahma - Centro</t>
        </is>
      </c>
      <c r="D936" t="inlineStr">
        <is>
          <t>Saldo Inicial</t>
        </is>
      </c>
      <c r="E936" s="27" t="n">
        <v>45766</v>
      </c>
      <c r="F936" s="27" t="n">
        <v>45766</v>
      </c>
      <c r="G936" t="n">
        <v>83601.45</v>
      </c>
    </row>
    <row r="937">
      <c r="A937" t="n">
        <v>24591</v>
      </c>
      <c r="B937" t="n">
        <v>114</v>
      </c>
      <c r="C937" t="inlineStr">
        <is>
          <t>Bar Brahma - Centro</t>
        </is>
      </c>
      <c r="D937" t="inlineStr">
        <is>
          <t>Cartão de Débito integrado Zig</t>
        </is>
      </c>
      <c r="E937" s="27" t="n">
        <v>45766</v>
      </c>
      <c r="F937" s="27" t="n">
        <v>45765</v>
      </c>
      <c r="G937" t="n">
        <v>30334.52</v>
      </c>
    </row>
    <row r="938">
      <c r="A938" t="n">
        <v>24593</v>
      </c>
      <c r="B938" t="n">
        <v>114</v>
      </c>
      <c r="C938" t="inlineStr">
        <is>
          <t>Bar Brahma - Centro</t>
        </is>
      </c>
      <c r="D938" t="inlineStr">
        <is>
          <t>Taxa de sistema sobre receita de Bar</t>
        </is>
      </c>
      <c r="E938" s="27" t="n">
        <v>45766</v>
      </c>
      <c r="F938" s="27" t="n">
        <v>45765</v>
      </c>
      <c r="G938" t="n">
        <v>-972.23</v>
      </c>
    </row>
    <row r="939">
      <c r="A939" t="n">
        <v>24594</v>
      </c>
      <c r="B939" t="n">
        <v>114</v>
      </c>
      <c r="C939" t="inlineStr">
        <is>
          <t>Bar Brahma - Centro</t>
        </is>
      </c>
      <c r="D939" t="inlineStr">
        <is>
          <t>Taxa sobre recarga expirada</t>
        </is>
      </c>
      <c r="E939" s="27" t="n">
        <v>45766</v>
      </c>
      <c r="F939" s="27" t="n">
        <v>45766</v>
      </c>
      <c r="G939" t="n">
        <v>-36.38</v>
      </c>
    </row>
    <row r="940">
      <c r="A940" t="n">
        <v>24595</v>
      </c>
      <c r="B940" t="n">
        <v>114</v>
      </c>
      <c r="C940" t="inlineStr">
        <is>
          <t>Bar Brahma - Centro</t>
        </is>
      </c>
      <c r="D940" t="inlineStr">
        <is>
          <t>Transações via Pix</t>
        </is>
      </c>
      <c r="E940" s="27" t="n">
        <v>45766</v>
      </c>
      <c r="F940" s="27" t="n">
        <v>45766</v>
      </c>
      <c r="G940" t="n">
        <v>16436.69</v>
      </c>
    </row>
    <row r="941">
      <c r="A941" t="n">
        <v>24596</v>
      </c>
      <c r="B941" t="n">
        <v>114</v>
      </c>
      <c r="C941" t="inlineStr">
        <is>
          <t>Bar Brahma - Centro</t>
        </is>
      </c>
      <c r="D941" t="inlineStr">
        <is>
          <t>Rebate</t>
        </is>
      </c>
      <c r="E941" s="27" t="n">
        <v>45766</v>
      </c>
      <c r="F941" s="27" t="n">
        <v>45766</v>
      </c>
      <c r="G941" t="n">
        <v>1636.79</v>
      </c>
    </row>
    <row r="942">
      <c r="A942" t="n">
        <v>24592</v>
      </c>
      <c r="B942" t="n">
        <v>114</v>
      </c>
      <c r="C942" t="inlineStr">
        <is>
          <t>Bar Brahma - Centro</t>
        </is>
      </c>
      <c r="D942" t="inlineStr">
        <is>
          <t>Cartão de Crédito integrado Zig</t>
        </is>
      </c>
      <c r="E942" s="27" t="n">
        <v>45766</v>
      </c>
      <c r="F942" s="27" t="n">
        <v>45765</v>
      </c>
      <c r="G942" t="n">
        <v>69276.87</v>
      </c>
    </row>
    <row r="943">
      <c r="A943" t="n">
        <v>24501</v>
      </c>
      <c r="B943" t="n">
        <v>114</v>
      </c>
      <c r="C943" t="inlineStr">
        <is>
          <t>Bar Brahma - Centro</t>
        </is>
      </c>
      <c r="D943" t="inlineStr">
        <is>
          <t>Saldo Inicial</t>
        </is>
      </c>
      <c r="E943" s="27" t="n">
        <v>45765</v>
      </c>
      <c r="F943" s="27" t="n">
        <v>45765</v>
      </c>
      <c r="G943" t="n">
        <v>10123.5</v>
      </c>
    </row>
    <row r="944">
      <c r="A944" t="n">
        <v>24502</v>
      </c>
      <c r="B944" t="n">
        <v>114</v>
      </c>
      <c r="C944" t="inlineStr">
        <is>
          <t>Bar Brahma - Centro</t>
        </is>
      </c>
      <c r="D944" t="inlineStr">
        <is>
          <t>Cartão de Débito integrado Zig</t>
        </is>
      </c>
      <c r="E944" s="27" t="n">
        <v>45765</v>
      </c>
      <c r="F944" s="27" t="n">
        <v>45764</v>
      </c>
      <c r="G944" t="n">
        <v>19841.51</v>
      </c>
    </row>
    <row r="945">
      <c r="A945" t="n">
        <v>24503</v>
      </c>
      <c r="B945" t="n">
        <v>114</v>
      </c>
      <c r="C945" t="inlineStr">
        <is>
          <t>Bar Brahma - Centro</t>
        </is>
      </c>
      <c r="D945" t="inlineStr">
        <is>
          <t>Cartão de Crédito integrado Zig</t>
        </is>
      </c>
      <c r="E945" s="27" t="n">
        <v>45765</v>
      </c>
      <c r="F945" s="27" t="n">
        <v>45764</v>
      </c>
      <c r="G945" t="n">
        <v>40041.73</v>
      </c>
    </row>
    <row r="946">
      <c r="A946" t="n">
        <v>24505</v>
      </c>
      <c r="B946" t="n">
        <v>114</v>
      </c>
      <c r="C946" t="inlineStr">
        <is>
          <t>Bar Brahma - Centro</t>
        </is>
      </c>
      <c r="D946" t="inlineStr">
        <is>
          <t>Transações via Pix</t>
        </is>
      </c>
      <c r="E946" s="27" t="n">
        <v>45765</v>
      </c>
      <c r="F946" s="27" t="n">
        <v>45765</v>
      </c>
      <c r="G946" t="n">
        <v>13218.26</v>
      </c>
    </row>
    <row r="947">
      <c r="A947" t="n">
        <v>24506</v>
      </c>
      <c r="B947" t="n">
        <v>114</v>
      </c>
      <c r="C947" t="inlineStr">
        <is>
          <t>Bar Brahma - Centro</t>
        </is>
      </c>
      <c r="D947" t="inlineStr">
        <is>
          <t>Rebate</t>
        </is>
      </c>
      <c r="E947" s="27" t="n">
        <v>45765</v>
      </c>
      <c r="F947" s="27" t="n">
        <v>45765</v>
      </c>
      <c r="G947" t="n">
        <v>972.23</v>
      </c>
    </row>
    <row r="948">
      <c r="A948" t="n">
        <v>24504</v>
      </c>
      <c r="B948" t="n">
        <v>114</v>
      </c>
      <c r="C948" t="inlineStr">
        <is>
          <t>Bar Brahma - Centro</t>
        </is>
      </c>
      <c r="D948" t="inlineStr">
        <is>
          <t>Taxa de sistema sobre receita de Bar</t>
        </is>
      </c>
      <c r="E948" s="27" t="n">
        <v>45765</v>
      </c>
      <c r="F948" s="27" t="n">
        <v>45764</v>
      </c>
      <c r="G948" t="n">
        <v>-595.78</v>
      </c>
    </row>
    <row r="949">
      <c r="A949" t="n">
        <v>24393</v>
      </c>
      <c r="B949" t="n">
        <v>114</v>
      </c>
      <c r="C949" t="inlineStr">
        <is>
          <t>Bar Brahma - Centro</t>
        </is>
      </c>
      <c r="D949" t="inlineStr">
        <is>
          <t>Saldo Inicial</t>
        </is>
      </c>
      <c r="E949" s="27" t="n">
        <v>45764</v>
      </c>
      <c r="F949" s="27" t="n">
        <v>45764</v>
      </c>
      <c r="G949" t="n">
        <v>6646.64</v>
      </c>
    </row>
    <row r="950">
      <c r="A950" t="n">
        <v>24402</v>
      </c>
      <c r="B950" t="n">
        <v>114</v>
      </c>
      <c r="C950" t="inlineStr">
        <is>
          <t>Bar Brahma - Centro</t>
        </is>
      </c>
      <c r="D950" t="inlineStr">
        <is>
          <t>Rebate</t>
        </is>
      </c>
      <c r="E950" s="27" t="n">
        <v>45764</v>
      </c>
      <c r="F950" s="27" t="n">
        <v>45764</v>
      </c>
      <c r="G950" t="n">
        <v>595.78</v>
      </c>
    </row>
    <row r="951">
      <c r="A951" t="n">
        <v>24400</v>
      </c>
      <c r="B951" t="n">
        <v>114</v>
      </c>
      <c r="C951" t="inlineStr">
        <is>
          <t>Bar Brahma - Centro</t>
        </is>
      </c>
      <c r="D951" t="inlineStr">
        <is>
          <t>Taxa sobre recarga expirada</t>
        </is>
      </c>
      <c r="E951" s="27" t="n">
        <v>45764</v>
      </c>
      <c r="F951" s="27" t="n">
        <v>45764</v>
      </c>
      <c r="G951" t="n">
        <v>-3.14</v>
      </c>
    </row>
    <row r="952">
      <c r="A952" t="n">
        <v>24401</v>
      </c>
      <c r="B952" t="n">
        <v>114</v>
      </c>
      <c r="C952" t="inlineStr">
        <is>
          <t>Bar Brahma - Centro</t>
        </is>
      </c>
      <c r="D952" t="inlineStr">
        <is>
          <t>Transações via Pix</t>
        </is>
      </c>
      <c r="E952" s="27" t="n">
        <v>45764</v>
      </c>
      <c r="F952" s="27" t="n">
        <v>45764</v>
      </c>
      <c r="G952" t="n">
        <v>9530.860000000001</v>
      </c>
    </row>
    <row r="953">
      <c r="A953" t="n">
        <v>24399</v>
      </c>
      <c r="B953" t="n">
        <v>114</v>
      </c>
      <c r="C953" t="inlineStr">
        <is>
          <t>Bar Brahma - Centro</t>
        </is>
      </c>
      <c r="D953" t="inlineStr">
        <is>
          <t>Saque</t>
        </is>
      </c>
      <c r="E953" s="27" t="n">
        <v>45764</v>
      </c>
      <c r="F953" s="27" t="n">
        <v>45764</v>
      </c>
      <c r="G953" t="n">
        <v>-54955.8</v>
      </c>
    </row>
    <row r="954">
      <c r="A954" t="n">
        <v>24398</v>
      </c>
      <c r="B954" t="n">
        <v>114</v>
      </c>
      <c r="C954" t="inlineStr">
        <is>
          <t>Bar Brahma - Centro</t>
        </is>
      </c>
      <c r="D954" t="inlineStr">
        <is>
          <t>Ajuste - Cobrança de Taxa de Saque para Terceiros</t>
        </is>
      </c>
      <c r="E954" s="27" t="n">
        <v>45764</v>
      </c>
      <c r="F954" s="27" t="n">
        <v>45764</v>
      </c>
      <c r="G954" t="n">
        <v>-10</v>
      </c>
    </row>
    <row r="955">
      <c r="A955" t="n">
        <v>24397</v>
      </c>
      <c r="B955" t="n">
        <v>114</v>
      </c>
      <c r="C955" t="inlineStr">
        <is>
          <t>Bar Brahma - Centro</t>
        </is>
      </c>
      <c r="D955" t="inlineStr">
        <is>
          <t>Taxa de sistema sobre receita de Bar</t>
        </is>
      </c>
      <c r="E955" s="27" t="n">
        <v>45764</v>
      </c>
      <c r="F955" s="27" t="n">
        <v>45763</v>
      </c>
      <c r="G955" t="n">
        <v>-482.82</v>
      </c>
    </row>
    <row r="956">
      <c r="A956" t="n">
        <v>24396</v>
      </c>
      <c r="B956" t="n">
        <v>114</v>
      </c>
      <c r="C956" t="inlineStr">
        <is>
          <t>Bar Brahma - Centro</t>
        </is>
      </c>
      <c r="D956" t="inlineStr">
        <is>
          <t>Transações via App</t>
        </is>
      </c>
      <c r="E956" s="27" t="n">
        <v>45764</v>
      </c>
      <c r="F956" s="27" t="n">
        <v>45763</v>
      </c>
      <c r="G956" t="n">
        <v>9.73</v>
      </c>
    </row>
    <row r="957">
      <c r="A957" t="n">
        <v>24395</v>
      </c>
      <c r="B957" t="n">
        <v>114</v>
      </c>
      <c r="C957" t="inlineStr">
        <is>
          <t>Bar Brahma - Centro</t>
        </is>
      </c>
      <c r="D957" t="inlineStr">
        <is>
          <t>Cartão de Crédito integrado Zig</t>
        </is>
      </c>
      <c r="E957" s="27" t="n">
        <v>45764</v>
      </c>
      <c r="F957" s="27" t="n">
        <v>45763</v>
      </c>
      <c r="G957" t="n">
        <v>33484.13</v>
      </c>
    </row>
    <row r="958">
      <c r="A958" t="n">
        <v>24394</v>
      </c>
      <c r="B958" t="n">
        <v>114</v>
      </c>
      <c r="C958" t="inlineStr">
        <is>
          <t>Bar Brahma - Centro</t>
        </is>
      </c>
      <c r="D958" t="inlineStr">
        <is>
          <t>Cartão de Débito integrado Zig</t>
        </is>
      </c>
      <c r="E958" s="27" t="n">
        <v>45764</v>
      </c>
      <c r="F958" s="27" t="n">
        <v>45763</v>
      </c>
      <c r="G958" t="n">
        <v>15308.12</v>
      </c>
    </row>
    <row r="959">
      <c r="A959" t="n">
        <v>24302</v>
      </c>
      <c r="B959" t="n">
        <v>114</v>
      </c>
      <c r="C959" t="inlineStr">
        <is>
          <t>Bar Brahma - Centro</t>
        </is>
      </c>
      <c r="D959" t="inlineStr">
        <is>
          <t>Transações via Pix</t>
        </is>
      </c>
      <c r="E959" s="27" t="n">
        <v>45763</v>
      </c>
      <c r="F959" s="27" t="n">
        <v>45763</v>
      </c>
      <c r="G959" t="n">
        <v>6164.22</v>
      </c>
    </row>
    <row r="960">
      <c r="A960" t="n">
        <v>24301</v>
      </c>
      <c r="B960" t="n">
        <v>114</v>
      </c>
      <c r="C960" t="inlineStr">
        <is>
          <t>Bar Brahma - Centro</t>
        </is>
      </c>
      <c r="D960" t="inlineStr">
        <is>
          <t>Taxa Sobre Envio de SMS</t>
        </is>
      </c>
      <c r="E960" s="27" t="n">
        <v>45763</v>
      </c>
      <c r="F960" s="27" t="n">
        <v>45763</v>
      </c>
      <c r="G960" t="n">
        <v>-0.4</v>
      </c>
    </row>
    <row r="961">
      <c r="A961" t="n">
        <v>24303</v>
      </c>
      <c r="B961" t="n">
        <v>114</v>
      </c>
      <c r="C961" t="inlineStr">
        <is>
          <t>Bar Brahma - Centro</t>
        </is>
      </c>
      <c r="D961" t="inlineStr">
        <is>
          <t>Rebate</t>
        </is>
      </c>
      <c r="E961" s="27" t="n">
        <v>45763</v>
      </c>
      <c r="F961" s="27" t="n">
        <v>45763</v>
      </c>
      <c r="G961" t="n">
        <v>482.82</v>
      </c>
    </row>
    <row r="962">
      <c r="A962" t="n">
        <v>24295</v>
      </c>
      <c r="B962" t="n">
        <v>114</v>
      </c>
      <c r="C962" t="inlineStr">
        <is>
          <t>Bar Brahma - Centro</t>
        </is>
      </c>
      <c r="D962" t="inlineStr">
        <is>
          <t>Saldo Inicial</t>
        </is>
      </c>
      <c r="E962" s="27" t="n">
        <v>45763</v>
      </c>
      <c r="F962" s="27" t="n">
        <v>45763</v>
      </c>
      <c r="G962" t="n">
        <v>3830.05</v>
      </c>
    </row>
    <row r="963">
      <c r="A963" t="n">
        <v>24300</v>
      </c>
      <c r="B963" t="n">
        <v>114</v>
      </c>
      <c r="C963" t="inlineStr">
        <is>
          <t>Bar Brahma - Centro</t>
        </is>
      </c>
      <c r="D963" t="inlineStr">
        <is>
          <t>Saque</t>
        </is>
      </c>
      <c r="E963" s="27" t="n">
        <v>45763</v>
      </c>
      <c r="F963" s="27" t="n">
        <v>45763</v>
      </c>
      <c r="G963" t="n">
        <v>-42498.86</v>
      </c>
    </row>
    <row r="964">
      <c r="A964" t="n">
        <v>24299</v>
      </c>
      <c r="B964" t="n">
        <v>114</v>
      </c>
      <c r="C964" t="inlineStr">
        <is>
          <t>Bar Brahma - Centro</t>
        </is>
      </c>
      <c r="D964" t="inlineStr">
        <is>
          <t>Ajuste - Cobrança de Taxa de Saque para Terceiros</t>
        </is>
      </c>
      <c r="E964" s="27" t="n">
        <v>45763</v>
      </c>
      <c r="F964" s="27" t="n">
        <v>45763</v>
      </c>
      <c r="G964" t="n">
        <v>-10</v>
      </c>
    </row>
    <row r="965">
      <c r="A965" t="n">
        <v>24298</v>
      </c>
      <c r="B965" t="n">
        <v>114</v>
      </c>
      <c r="C965" t="inlineStr">
        <is>
          <t>Bar Brahma - Centro</t>
        </is>
      </c>
      <c r="D965" t="inlineStr">
        <is>
          <t>Taxa de sistema sobre receita de Bar</t>
        </is>
      </c>
      <c r="E965" s="27" t="n">
        <v>45763</v>
      </c>
      <c r="F965" s="27" t="n">
        <v>45762</v>
      </c>
      <c r="G965" t="n">
        <v>-366.8</v>
      </c>
    </row>
    <row r="966">
      <c r="A966" t="n">
        <v>24297</v>
      </c>
      <c r="B966" t="n">
        <v>114</v>
      </c>
      <c r="C966" t="inlineStr">
        <is>
          <t>Bar Brahma - Centro</t>
        </is>
      </c>
      <c r="D966" t="inlineStr">
        <is>
          <t>Cartão de Crédito integrado Zig</t>
        </is>
      </c>
      <c r="E966" s="27" t="n">
        <v>45763</v>
      </c>
      <c r="F966" s="27" t="n">
        <v>45762</v>
      </c>
      <c r="G966" t="n">
        <v>21101.3</v>
      </c>
    </row>
    <row r="967">
      <c r="A967" t="n">
        <v>24296</v>
      </c>
      <c r="B967" t="n">
        <v>114</v>
      </c>
      <c r="C967" t="inlineStr">
        <is>
          <t>Bar Brahma - Centro</t>
        </is>
      </c>
      <c r="D967" t="inlineStr">
        <is>
          <t>Cartão de Débito integrado Zig</t>
        </is>
      </c>
      <c r="E967" s="27" t="n">
        <v>45763</v>
      </c>
      <c r="F967" s="27" t="n">
        <v>45762</v>
      </c>
      <c r="G967" t="n">
        <v>17944.31</v>
      </c>
    </row>
    <row r="968">
      <c r="A968" t="n">
        <v>24194</v>
      </c>
      <c r="B968" t="n">
        <v>114</v>
      </c>
      <c r="C968" t="inlineStr">
        <is>
          <t>Bar Brahma - Centro</t>
        </is>
      </c>
      <c r="D968" t="inlineStr">
        <is>
          <t>Cartão de Crédito integrado Zig</t>
        </is>
      </c>
      <c r="E968" s="27" t="n">
        <v>45762</v>
      </c>
      <c r="F968" s="27" t="n">
        <v>45761</v>
      </c>
      <c r="G968" t="n">
        <v>24581</v>
      </c>
    </row>
    <row r="969">
      <c r="A969" t="n">
        <v>24195</v>
      </c>
      <c r="B969" t="n">
        <v>114</v>
      </c>
      <c r="C969" t="inlineStr">
        <is>
          <t>Bar Brahma - Centro</t>
        </is>
      </c>
      <c r="D969" t="inlineStr">
        <is>
          <t>Taxa de sistema sobre receita de Bar</t>
        </is>
      </c>
      <c r="E969" s="27" t="n">
        <v>45762</v>
      </c>
      <c r="F969" s="27" t="n">
        <v>45761</v>
      </c>
      <c r="G969" t="n">
        <v>-400.77</v>
      </c>
    </row>
    <row r="970">
      <c r="A970" t="n">
        <v>24196</v>
      </c>
      <c r="B970" t="n">
        <v>114</v>
      </c>
      <c r="C970" t="inlineStr">
        <is>
          <t>Bar Brahma - Centro</t>
        </is>
      </c>
      <c r="D970" t="inlineStr">
        <is>
          <t>Taxa sobre recarga expirada</t>
        </is>
      </c>
      <c r="E970" s="27" t="n">
        <v>45762</v>
      </c>
      <c r="F970" s="27" t="n">
        <v>45762</v>
      </c>
      <c r="G970" t="n">
        <v>-17.1</v>
      </c>
    </row>
    <row r="971">
      <c r="A971" t="n">
        <v>24197</v>
      </c>
      <c r="B971" t="n">
        <v>114</v>
      </c>
      <c r="C971" t="inlineStr">
        <is>
          <t>Bar Brahma - Centro</t>
        </is>
      </c>
      <c r="D971" t="inlineStr">
        <is>
          <t>Ajuste - Cobrança de Taxa de Saque para Terceiros</t>
        </is>
      </c>
      <c r="E971" s="27" t="n">
        <v>45762</v>
      </c>
      <c r="F971" s="27" t="n">
        <v>45762</v>
      </c>
      <c r="G971" t="n">
        <v>-10</v>
      </c>
    </row>
    <row r="972">
      <c r="A972" t="n">
        <v>24198</v>
      </c>
      <c r="B972" t="n">
        <v>114</v>
      </c>
      <c r="C972" t="inlineStr">
        <is>
          <t>Bar Brahma - Centro</t>
        </is>
      </c>
      <c r="D972" t="inlineStr">
        <is>
          <t>Saque</t>
        </is>
      </c>
      <c r="E972" s="27" t="n">
        <v>45762</v>
      </c>
      <c r="F972" s="27" t="n">
        <v>45762</v>
      </c>
      <c r="G972" t="n">
        <v>-44489.34</v>
      </c>
    </row>
    <row r="973">
      <c r="A973" t="n">
        <v>24199</v>
      </c>
      <c r="B973" t="n">
        <v>114</v>
      </c>
      <c r="C973" t="inlineStr">
        <is>
          <t>Bar Brahma - Centro</t>
        </is>
      </c>
      <c r="D973" t="inlineStr">
        <is>
          <t>Transações via Pix</t>
        </is>
      </c>
      <c r="E973" s="27" t="n">
        <v>45762</v>
      </c>
      <c r="F973" s="27" t="n">
        <v>45762</v>
      </c>
      <c r="G973" t="n">
        <v>3480.35</v>
      </c>
    </row>
    <row r="974">
      <c r="A974" t="n">
        <v>24200</v>
      </c>
      <c r="B974" t="n">
        <v>114</v>
      </c>
      <c r="C974" t="inlineStr">
        <is>
          <t>Bar Brahma - Centro</t>
        </is>
      </c>
      <c r="D974" t="inlineStr">
        <is>
          <t>Rebate</t>
        </is>
      </c>
      <c r="E974" s="27" t="n">
        <v>45762</v>
      </c>
      <c r="F974" s="27" t="n">
        <v>45762</v>
      </c>
      <c r="G974" t="n">
        <v>366.8</v>
      </c>
    </row>
    <row r="975">
      <c r="A975" t="n">
        <v>24193</v>
      </c>
      <c r="B975" t="n">
        <v>114</v>
      </c>
      <c r="C975" t="inlineStr">
        <is>
          <t>Bar Brahma - Centro</t>
        </is>
      </c>
      <c r="D975" t="inlineStr">
        <is>
          <t>Cartão de Débito integrado Zig</t>
        </is>
      </c>
      <c r="E975" s="27" t="n">
        <v>45762</v>
      </c>
      <c r="F975" s="27" t="n">
        <v>45761</v>
      </c>
      <c r="G975" t="n">
        <v>11263.69</v>
      </c>
    </row>
    <row r="976">
      <c r="A976" t="n">
        <v>24192</v>
      </c>
      <c r="B976" t="n">
        <v>114</v>
      </c>
      <c r="C976" t="inlineStr">
        <is>
          <t>Bar Brahma - Centro</t>
        </is>
      </c>
      <c r="D976" t="inlineStr">
        <is>
          <t>Taxa Sobre Envio de SMS</t>
        </is>
      </c>
      <c r="E976" s="27" t="n">
        <v>45762</v>
      </c>
      <c r="F976" s="27" t="n">
        <v>45762</v>
      </c>
      <c r="G976" t="n">
        <v>-94.59999999999999</v>
      </c>
    </row>
    <row r="977">
      <c r="A977" t="n">
        <v>24191</v>
      </c>
      <c r="B977" t="n">
        <v>114</v>
      </c>
      <c r="C977" t="inlineStr">
        <is>
          <t>Bar Brahma - Centro</t>
        </is>
      </c>
      <c r="D977" t="inlineStr">
        <is>
          <t>Saldo Inicial</t>
        </is>
      </c>
      <c r="E977" s="27" t="n">
        <v>45762</v>
      </c>
      <c r="F977" s="27" t="n">
        <v>45762</v>
      </c>
      <c r="G977" t="n">
        <v>9150.02</v>
      </c>
    </row>
    <row r="978">
      <c r="A978" t="n">
        <v>24091</v>
      </c>
      <c r="B978" t="n">
        <v>114</v>
      </c>
      <c r="C978" t="inlineStr">
        <is>
          <t>Bar Brahma - Centro</t>
        </is>
      </c>
      <c r="D978" t="inlineStr">
        <is>
          <t>Ajuste - Cobrança de Taxa de Saque para Terceiros</t>
        </is>
      </c>
      <c r="E978" s="27" t="n">
        <v>45761</v>
      </c>
      <c r="F978" s="27" t="n">
        <v>45761</v>
      </c>
      <c r="G978" t="n">
        <v>-10</v>
      </c>
    </row>
    <row r="979">
      <c r="A979" t="n">
        <v>24092</v>
      </c>
      <c r="B979" t="n">
        <v>114</v>
      </c>
      <c r="C979" t="inlineStr">
        <is>
          <t>Bar Brahma - Centro</t>
        </is>
      </c>
      <c r="D979" t="inlineStr">
        <is>
          <t>Saque</t>
        </is>
      </c>
      <c r="E979" s="27" t="n">
        <v>45761</v>
      </c>
      <c r="F979" s="27" t="n">
        <v>45761</v>
      </c>
      <c r="G979" t="n">
        <v>-374598.65</v>
      </c>
    </row>
    <row r="980">
      <c r="A980" t="n">
        <v>24093</v>
      </c>
      <c r="B980" t="n">
        <v>114</v>
      </c>
      <c r="C980" t="inlineStr">
        <is>
          <t>Bar Brahma - Centro</t>
        </is>
      </c>
      <c r="D980" t="inlineStr">
        <is>
          <t>Taxa sobre recarga expirada</t>
        </is>
      </c>
      <c r="E980" s="27" t="n">
        <v>45761</v>
      </c>
      <c r="F980" s="27" t="n">
        <v>45761</v>
      </c>
      <c r="G980" t="n">
        <v>-20.65</v>
      </c>
    </row>
    <row r="981">
      <c r="A981" t="n">
        <v>24094</v>
      </c>
      <c r="B981" t="n">
        <v>114</v>
      </c>
      <c r="C981" t="inlineStr">
        <is>
          <t>Bar Brahma - Centro</t>
        </is>
      </c>
      <c r="D981" t="inlineStr">
        <is>
          <t>Transações via Pix</t>
        </is>
      </c>
      <c r="E981" s="27" t="n">
        <v>45761</v>
      </c>
      <c r="F981" s="27" t="n">
        <v>45761</v>
      </c>
      <c r="G981" t="n">
        <v>8769.9</v>
      </c>
    </row>
    <row r="982">
      <c r="A982" t="n">
        <v>24095</v>
      </c>
      <c r="B982" t="n">
        <v>114</v>
      </c>
      <c r="C982" t="inlineStr">
        <is>
          <t>Bar Brahma - Centro</t>
        </is>
      </c>
      <c r="D982" t="inlineStr">
        <is>
          <t>Rebate</t>
        </is>
      </c>
      <c r="E982" s="27" t="n">
        <v>45761</v>
      </c>
      <c r="F982" s="27" t="n">
        <v>45761</v>
      </c>
      <c r="G982" t="n">
        <v>400.77</v>
      </c>
    </row>
    <row r="983">
      <c r="A983" t="n">
        <v>24090</v>
      </c>
      <c r="B983" t="n">
        <v>114</v>
      </c>
      <c r="C983" t="inlineStr">
        <is>
          <t>Bar Brahma - Centro</t>
        </is>
      </c>
      <c r="D983" t="inlineStr">
        <is>
          <t>Taxa de sistema sobre receita de Bar</t>
        </is>
      </c>
      <c r="E983" s="27" t="n">
        <v>45761</v>
      </c>
      <c r="F983" s="27" t="n">
        <v>45760</v>
      </c>
      <c r="G983" t="n">
        <v>-549.61</v>
      </c>
    </row>
    <row r="984">
      <c r="A984" t="n">
        <v>24089</v>
      </c>
      <c r="B984" t="n">
        <v>114</v>
      </c>
      <c r="C984" t="inlineStr">
        <is>
          <t>Bar Brahma - Centro</t>
        </is>
      </c>
      <c r="D984" t="inlineStr">
        <is>
          <t>Cartão de Crédito integrado Zig</t>
        </is>
      </c>
      <c r="E984" s="27" t="n">
        <v>45761</v>
      </c>
      <c r="F984" s="27" t="n">
        <v>45760</v>
      </c>
      <c r="G984" t="n">
        <v>39298.19</v>
      </c>
    </row>
    <row r="985">
      <c r="A985" t="n">
        <v>24088</v>
      </c>
      <c r="B985" t="n">
        <v>114</v>
      </c>
      <c r="C985" t="inlineStr">
        <is>
          <t>Bar Brahma - Centro</t>
        </is>
      </c>
      <c r="D985" t="inlineStr">
        <is>
          <t>Cartão de Débito integrado Zig</t>
        </is>
      </c>
      <c r="E985" s="27" t="n">
        <v>45761</v>
      </c>
      <c r="F985" s="27" t="n">
        <v>45760</v>
      </c>
      <c r="G985" t="n">
        <v>17551.71</v>
      </c>
    </row>
    <row r="986">
      <c r="A986" t="n">
        <v>24087</v>
      </c>
      <c r="B986" t="n">
        <v>114</v>
      </c>
      <c r="C986" t="inlineStr">
        <is>
          <t>Bar Brahma - Centro</t>
        </is>
      </c>
      <c r="D986" t="inlineStr">
        <is>
          <t>Saldo Inicial</t>
        </is>
      </c>
      <c r="E986" s="27" t="n">
        <v>45761</v>
      </c>
      <c r="F986" s="27" t="n">
        <v>45761</v>
      </c>
      <c r="G986" t="n">
        <v>318308.36</v>
      </c>
    </row>
    <row r="987">
      <c r="A987" t="n">
        <v>23989</v>
      </c>
      <c r="B987" t="n">
        <v>114</v>
      </c>
      <c r="C987" t="inlineStr">
        <is>
          <t>Bar Brahma - Centro</t>
        </is>
      </c>
      <c r="D987" t="inlineStr">
        <is>
          <t>Rebate</t>
        </is>
      </c>
      <c r="E987" s="27" t="n">
        <v>45760</v>
      </c>
      <c r="F987" s="27" t="n">
        <v>45760</v>
      </c>
      <c r="G987" t="n">
        <v>549.61</v>
      </c>
    </row>
    <row r="988">
      <c r="A988" t="n">
        <v>23985</v>
      </c>
      <c r="B988" t="n">
        <v>114</v>
      </c>
      <c r="C988" t="inlineStr">
        <is>
          <t>Bar Brahma - Centro</t>
        </is>
      </c>
      <c r="D988" t="inlineStr">
        <is>
          <t>Cartão de Crédito integrado Zig</t>
        </is>
      </c>
      <c r="E988" s="27" t="n">
        <v>45760</v>
      </c>
      <c r="F988" s="27" t="n">
        <v>45759</v>
      </c>
      <c r="G988" t="n">
        <v>123922.87</v>
      </c>
    </row>
    <row r="989">
      <c r="A989" t="n">
        <v>23986</v>
      </c>
      <c r="B989" t="n">
        <v>114</v>
      </c>
      <c r="C989" t="inlineStr">
        <is>
          <t>Bar Brahma - Centro</t>
        </is>
      </c>
      <c r="D989" t="inlineStr">
        <is>
          <t>Transações via App</t>
        </is>
      </c>
      <c r="E989" s="27" t="n">
        <v>45760</v>
      </c>
      <c r="F989" s="27" t="n">
        <v>45759</v>
      </c>
      <c r="G989" t="n">
        <v>6.81</v>
      </c>
    </row>
    <row r="990">
      <c r="A990" t="n">
        <v>23984</v>
      </c>
      <c r="B990" t="n">
        <v>114</v>
      </c>
      <c r="C990" t="inlineStr">
        <is>
          <t>Bar Brahma - Centro</t>
        </is>
      </c>
      <c r="D990" t="inlineStr">
        <is>
          <t>Cartão de Débito integrado Zig</t>
        </is>
      </c>
      <c r="E990" s="27" t="n">
        <v>45760</v>
      </c>
      <c r="F990" s="27" t="n">
        <v>45759</v>
      </c>
      <c r="G990" t="n">
        <v>53177.34</v>
      </c>
    </row>
    <row r="991">
      <c r="A991" t="n">
        <v>23983</v>
      </c>
      <c r="B991" t="n">
        <v>114</v>
      </c>
      <c r="C991" t="inlineStr">
        <is>
          <t>Bar Brahma - Centro</t>
        </is>
      </c>
      <c r="D991" t="inlineStr">
        <is>
          <t>Venda Avulsa Débito</t>
        </is>
      </c>
      <c r="E991" s="27" t="n">
        <v>45760</v>
      </c>
      <c r="F991" s="27" t="n">
        <v>45759</v>
      </c>
      <c r="G991" t="n">
        <v>86.17</v>
      </c>
    </row>
    <row r="992">
      <c r="A992" t="n">
        <v>23987</v>
      </c>
      <c r="B992" t="n">
        <v>114</v>
      </c>
      <c r="C992" t="inlineStr">
        <is>
          <t>Bar Brahma - Centro</t>
        </is>
      </c>
      <c r="D992" t="inlineStr">
        <is>
          <t>Taxa de sistema sobre receita de Bar</t>
        </is>
      </c>
      <c r="E992" s="27" t="n">
        <v>45760</v>
      </c>
      <c r="F992" s="27" t="n">
        <v>45759</v>
      </c>
      <c r="G992" t="n">
        <v>-1690.99</v>
      </c>
    </row>
    <row r="993">
      <c r="A993" t="n">
        <v>23982</v>
      </c>
      <c r="B993" t="n">
        <v>114</v>
      </c>
      <c r="C993" t="inlineStr">
        <is>
          <t>Bar Brahma - Centro</t>
        </is>
      </c>
      <c r="D993" t="inlineStr">
        <is>
          <t>Saldo Inicial</t>
        </is>
      </c>
      <c r="E993" s="27" t="n">
        <v>45760</v>
      </c>
      <c r="F993" s="27" t="n">
        <v>45760</v>
      </c>
      <c r="G993" t="n">
        <v>136688.32</v>
      </c>
    </row>
    <row r="994">
      <c r="A994" t="n">
        <v>23988</v>
      </c>
      <c r="B994" t="n">
        <v>114</v>
      </c>
      <c r="C994" t="inlineStr">
        <is>
          <t>Bar Brahma - Centro</t>
        </is>
      </c>
      <c r="D994" t="inlineStr">
        <is>
          <t>Transações via Pix</t>
        </is>
      </c>
      <c r="E994" s="27" t="n">
        <v>45760</v>
      </c>
      <c r="F994" s="27" t="n">
        <v>45760</v>
      </c>
      <c r="G994" t="n">
        <v>5568.23</v>
      </c>
    </row>
    <row r="995">
      <c r="A995" t="n">
        <v>23887</v>
      </c>
      <c r="B995" t="n">
        <v>114</v>
      </c>
      <c r="C995" t="inlineStr">
        <is>
          <t>Bar Brahma - Centro</t>
        </is>
      </c>
      <c r="D995" t="inlineStr">
        <is>
          <t>Saldo Inicial</t>
        </is>
      </c>
      <c r="E995" s="27" t="n">
        <v>45759</v>
      </c>
      <c r="F995" s="27" t="n">
        <v>45759</v>
      </c>
      <c r="G995" t="n">
        <v>14856.09</v>
      </c>
    </row>
    <row r="996">
      <c r="A996" t="n">
        <v>23888</v>
      </c>
      <c r="B996" t="n">
        <v>114</v>
      </c>
      <c r="C996" t="inlineStr">
        <is>
          <t>Bar Brahma - Centro</t>
        </is>
      </c>
      <c r="D996" t="inlineStr">
        <is>
          <t>Cartão de Débito integrado Zig</t>
        </is>
      </c>
      <c r="E996" s="27" t="n">
        <v>45759</v>
      </c>
      <c r="F996" s="27" t="n">
        <v>45758</v>
      </c>
      <c r="G996" t="n">
        <v>30432.32</v>
      </c>
    </row>
    <row r="997">
      <c r="A997" t="n">
        <v>23889</v>
      </c>
      <c r="B997" t="n">
        <v>114</v>
      </c>
      <c r="C997" t="inlineStr">
        <is>
          <t>Bar Brahma - Centro</t>
        </is>
      </c>
      <c r="D997" t="inlineStr">
        <is>
          <t>Cartão de Crédito integrado Zig</t>
        </is>
      </c>
      <c r="E997" s="27" t="n">
        <v>45759</v>
      </c>
      <c r="F997" s="27" t="n">
        <v>45758</v>
      </c>
      <c r="G997" t="n">
        <v>72845.08</v>
      </c>
    </row>
    <row r="998">
      <c r="A998" t="n">
        <v>23890</v>
      </c>
      <c r="B998" t="n">
        <v>114</v>
      </c>
      <c r="C998" t="inlineStr">
        <is>
          <t>Bar Brahma - Centro</t>
        </is>
      </c>
      <c r="D998" t="inlineStr">
        <is>
          <t>Taxa de sistema sobre receita de Bar</t>
        </is>
      </c>
      <c r="E998" s="27" t="n">
        <v>45759</v>
      </c>
      <c r="F998" s="27" t="n">
        <v>45758</v>
      </c>
      <c r="G998" t="n">
        <v>-1050.85</v>
      </c>
    </row>
    <row r="999">
      <c r="A999" t="n">
        <v>23892</v>
      </c>
      <c r="B999" t="n">
        <v>114</v>
      </c>
      <c r="C999" t="inlineStr">
        <is>
          <t>Bar Brahma - Centro</t>
        </is>
      </c>
      <c r="D999" t="inlineStr">
        <is>
          <t>Transações via Pix</t>
        </is>
      </c>
      <c r="E999" s="27" t="n">
        <v>45759</v>
      </c>
      <c r="F999" s="27" t="n">
        <v>45759</v>
      </c>
      <c r="G999" t="n">
        <v>17914.69</v>
      </c>
    </row>
    <row r="1000">
      <c r="A1000" t="n">
        <v>23891</v>
      </c>
      <c r="B1000" t="n">
        <v>114</v>
      </c>
      <c r="C1000" t="inlineStr">
        <is>
          <t>Bar Brahma - Centro</t>
        </is>
      </c>
      <c r="D1000" t="inlineStr">
        <is>
          <t>Rebate</t>
        </is>
      </c>
      <c r="E1000" s="27" t="n">
        <v>45759</v>
      </c>
      <c r="F1000" s="27" t="n">
        <v>45759</v>
      </c>
      <c r="G1000" t="n">
        <v>1690.99</v>
      </c>
    </row>
    <row r="1001">
      <c r="A1001" t="n">
        <v>23788</v>
      </c>
      <c r="B1001" t="n">
        <v>114</v>
      </c>
      <c r="C1001" t="inlineStr">
        <is>
          <t>Bar Brahma - Centro</t>
        </is>
      </c>
      <c r="D1001" t="inlineStr">
        <is>
          <t>Transações via Pix</t>
        </is>
      </c>
      <c r="E1001" s="27" t="n">
        <v>45758</v>
      </c>
      <c r="F1001" s="27" t="n">
        <v>45758</v>
      </c>
      <c r="G1001" t="n">
        <v>13816.42</v>
      </c>
    </row>
    <row r="1002">
      <c r="A1002" t="n">
        <v>23787</v>
      </c>
      <c r="B1002" t="n">
        <v>114</v>
      </c>
      <c r="C1002" t="inlineStr">
        <is>
          <t>Bar Brahma - Centro</t>
        </is>
      </c>
      <c r="D1002" t="inlineStr">
        <is>
          <t>Rebate</t>
        </is>
      </c>
      <c r="E1002" s="27" t="n">
        <v>45758</v>
      </c>
      <c r="F1002" s="27" t="n">
        <v>45758</v>
      </c>
      <c r="G1002" t="n">
        <v>1050.85</v>
      </c>
    </row>
    <row r="1003">
      <c r="A1003" t="n">
        <v>23786</v>
      </c>
      <c r="B1003" t="n">
        <v>114</v>
      </c>
      <c r="C1003" t="inlineStr">
        <is>
          <t>Bar Brahma - Centro</t>
        </is>
      </c>
      <c r="D1003" t="inlineStr">
        <is>
          <t>Saque</t>
        </is>
      </c>
      <c r="E1003" s="27" t="n">
        <v>45758</v>
      </c>
      <c r="F1003" s="27" t="n">
        <v>45758</v>
      </c>
      <c r="G1003" t="n">
        <v>-116976.39</v>
      </c>
    </row>
    <row r="1004">
      <c r="A1004" t="n">
        <v>23785</v>
      </c>
      <c r="B1004" t="n">
        <v>114</v>
      </c>
      <c r="C1004" t="inlineStr">
        <is>
          <t>Bar Brahma - Centro</t>
        </is>
      </c>
      <c r="D1004" t="inlineStr">
        <is>
          <t>Ajuste - Cobrança de Taxa de Saque para Terceiros</t>
        </is>
      </c>
      <c r="E1004" s="27" t="n">
        <v>45758</v>
      </c>
      <c r="F1004" s="27" t="n">
        <v>45758</v>
      </c>
      <c r="G1004" t="n">
        <v>-10</v>
      </c>
    </row>
    <row r="1005">
      <c r="A1005" t="n">
        <v>23784</v>
      </c>
      <c r="B1005" t="n">
        <v>114</v>
      </c>
      <c r="C1005" t="inlineStr">
        <is>
          <t>Bar Brahma - Centro</t>
        </is>
      </c>
      <c r="D1005" t="inlineStr">
        <is>
          <t>Taxa sobre recarga expirada</t>
        </is>
      </c>
      <c r="E1005" s="27" t="n">
        <v>45758</v>
      </c>
      <c r="F1005" s="27" t="n">
        <v>45758</v>
      </c>
      <c r="G1005" t="n">
        <v>-11.18</v>
      </c>
    </row>
    <row r="1006">
      <c r="A1006" t="n">
        <v>23783</v>
      </c>
      <c r="B1006" t="n">
        <v>114</v>
      </c>
      <c r="C1006" t="inlineStr">
        <is>
          <t>Bar Brahma - Centro</t>
        </is>
      </c>
      <c r="D1006" t="inlineStr">
        <is>
          <t>Cartão de Débito integrado Zig</t>
        </is>
      </c>
      <c r="E1006" s="27" t="n">
        <v>45758</v>
      </c>
      <c r="F1006" s="27" t="n">
        <v>45757</v>
      </c>
      <c r="G1006" t="n">
        <v>35692.38</v>
      </c>
    </row>
    <row r="1007">
      <c r="A1007" t="n">
        <v>23782</v>
      </c>
      <c r="B1007" t="n">
        <v>114</v>
      </c>
      <c r="C1007" t="inlineStr">
        <is>
          <t>Bar Brahma - Centro</t>
        </is>
      </c>
      <c r="D1007" t="inlineStr">
        <is>
          <t>Taxa de sistema sobre receita de Bar</t>
        </is>
      </c>
      <c r="E1007" s="27" t="n">
        <v>45758</v>
      </c>
      <c r="F1007" s="27" t="n">
        <v>45757</v>
      </c>
      <c r="G1007" t="n">
        <v>-1056.88</v>
      </c>
    </row>
    <row r="1008">
      <c r="A1008" t="n">
        <v>23781</v>
      </c>
      <c r="B1008" t="n">
        <v>114</v>
      </c>
      <c r="C1008" t="inlineStr">
        <is>
          <t>Bar Brahma - Centro</t>
        </is>
      </c>
      <c r="D1008" t="inlineStr">
        <is>
          <t>Cartão de Crédito integrado Zig</t>
        </is>
      </c>
      <c r="E1008" s="27" t="n">
        <v>45758</v>
      </c>
      <c r="F1008" s="27" t="n">
        <v>45757</v>
      </c>
      <c r="G1008" t="n">
        <v>68003</v>
      </c>
    </row>
    <row r="1009">
      <c r="A1009" t="n">
        <v>23780</v>
      </c>
      <c r="B1009" t="n">
        <v>114</v>
      </c>
      <c r="C1009" t="inlineStr">
        <is>
          <t>Bar Brahma - Centro</t>
        </is>
      </c>
      <c r="D1009" t="inlineStr">
        <is>
          <t>Saldo Inicial</t>
        </is>
      </c>
      <c r="E1009" s="27" t="n">
        <v>45758</v>
      </c>
      <c r="F1009" s="27" t="n">
        <v>45758</v>
      </c>
      <c r="G1009" t="n">
        <v>14347.89</v>
      </c>
    </row>
    <row r="1010">
      <c r="A1010" t="n">
        <v>23671</v>
      </c>
      <c r="B1010" t="n">
        <v>114</v>
      </c>
      <c r="C1010" t="inlineStr">
        <is>
          <t>Bar Brahma - Centro</t>
        </is>
      </c>
      <c r="D1010" t="inlineStr">
        <is>
          <t>Venda Avulsa Débito</t>
        </is>
      </c>
      <c r="E1010" s="27" t="n">
        <v>45757</v>
      </c>
      <c r="F1010" s="27" t="n">
        <v>45756</v>
      </c>
      <c r="G1010" t="n">
        <v>87.16</v>
      </c>
    </row>
    <row r="1011">
      <c r="A1011" t="n">
        <v>23666</v>
      </c>
      <c r="B1011" t="n">
        <v>114</v>
      </c>
      <c r="C1011" t="inlineStr">
        <is>
          <t>Bar Brahma - Centro</t>
        </is>
      </c>
      <c r="D1011" t="inlineStr">
        <is>
          <t>Saldo Inicial</t>
        </is>
      </c>
      <c r="E1011" s="27" t="n">
        <v>45757</v>
      </c>
      <c r="F1011" s="27" t="n">
        <v>45757</v>
      </c>
      <c r="G1011" t="n">
        <v>15375.45</v>
      </c>
    </row>
    <row r="1012">
      <c r="A1012" t="n">
        <v>23667</v>
      </c>
      <c r="B1012" t="n">
        <v>114</v>
      </c>
      <c r="C1012" t="inlineStr">
        <is>
          <t>Bar Brahma - Centro</t>
        </is>
      </c>
      <c r="D1012" t="inlineStr">
        <is>
          <t>Venda Avulsa Crédito</t>
        </is>
      </c>
      <c r="E1012" s="27" t="n">
        <v>45757</v>
      </c>
      <c r="F1012" s="27" t="n">
        <v>45756</v>
      </c>
      <c r="G1012" t="n">
        <v>133.15</v>
      </c>
    </row>
    <row r="1013">
      <c r="A1013" t="n">
        <v>23668</v>
      </c>
      <c r="B1013" t="n">
        <v>114</v>
      </c>
      <c r="C1013" t="inlineStr">
        <is>
          <t>Bar Brahma - Centro</t>
        </is>
      </c>
      <c r="D1013" t="inlineStr">
        <is>
          <t>Cartão de Débito integrado Zig</t>
        </is>
      </c>
      <c r="E1013" s="27" t="n">
        <v>45757</v>
      </c>
      <c r="F1013" s="27" t="n">
        <v>45756</v>
      </c>
      <c r="G1013" t="n">
        <v>30470.8</v>
      </c>
    </row>
    <row r="1014">
      <c r="A1014" t="n">
        <v>23669</v>
      </c>
      <c r="B1014" t="n">
        <v>114</v>
      </c>
      <c r="C1014" t="inlineStr">
        <is>
          <t>Bar Brahma - Centro</t>
        </is>
      </c>
      <c r="D1014" t="inlineStr">
        <is>
          <t>Cartão de Crédito integrado Zig</t>
        </is>
      </c>
      <c r="E1014" s="27" t="n">
        <v>45757</v>
      </c>
      <c r="F1014" s="27" t="n">
        <v>45756</v>
      </c>
      <c r="G1014" t="n">
        <v>67009.31</v>
      </c>
    </row>
    <row r="1015">
      <c r="A1015" t="n">
        <v>23670</v>
      </c>
      <c r="B1015" t="n">
        <v>114</v>
      </c>
      <c r="C1015" t="inlineStr">
        <is>
          <t>Bar Brahma - Centro</t>
        </is>
      </c>
      <c r="D1015" t="inlineStr">
        <is>
          <t>Taxa de sistema sobre receita de Bar</t>
        </is>
      </c>
      <c r="E1015" s="27" t="n">
        <v>45757</v>
      </c>
      <c r="F1015" s="27" t="n">
        <v>45756</v>
      </c>
      <c r="G1015" t="n">
        <v>-971.92</v>
      </c>
    </row>
    <row r="1016">
      <c r="A1016" t="n">
        <v>23676</v>
      </c>
      <c r="B1016" t="n">
        <v>114</v>
      </c>
      <c r="C1016" t="inlineStr">
        <is>
          <t>Bar Brahma - Centro</t>
        </is>
      </c>
      <c r="D1016" t="inlineStr">
        <is>
          <t>Rebate</t>
        </is>
      </c>
      <c r="E1016" s="27" t="n">
        <v>45757</v>
      </c>
      <c r="F1016" s="27" t="n">
        <v>45757</v>
      </c>
      <c r="G1016" t="n">
        <v>1056.88</v>
      </c>
    </row>
    <row r="1017">
      <c r="A1017" t="n">
        <v>23675</v>
      </c>
      <c r="B1017" t="n">
        <v>114</v>
      </c>
      <c r="C1017" t="inlineStr">
        <is>
          <t>Bar Brahma - Centro</t>
        </is>
      </c>
      <c r="D1017" t="inlineStr">
        <is>
          <t>Transações via Pix</t>
        </is>
      </c>
      <c r="E1017" s="27" t="n">
        <v>45757</v>
      </c>
      <c r="F1017" s="27" t="n">
        <v>45757</v>
      </c>
      <c r="G1017" t="n">
        <v>13293.27</v>
      </c>
    </row>
    <row r="1018">
      <c r="A1018" t="n">
        <v>23674</v>
      </c>
      <c r="B1018" t="n">
        <v>114</v>
      </c>
      <c r="C1018" t="inlineStr">
        <is>
          <t>Bar Brahma - Centro</t>
        </is>
      </c>
      <c r="D1018" t="inlineStr">
        <is>
          <t>Saque</t>
        </is>
      </c>
      <c r="E1018" s="27" t="n">
        <v>45757</v>
      </c>
      <c r="F1018" s="27" t="n">
        <v>45757</v>
      </c>
      <c r="G1018" t="n">
        <v>-112093.95</v>
      </c>
    </row>
    <row r="1019">
      <c r="A1019" t="n">
        <v>23673</v>
      </c>
      <c r="B1019" t="n">
        <v>114</v>
      </c>
      <c r="C1019" t="inlineStr">
        <is>
          <t>Bar Brahma - Centro</t>
        </is>
      </c>
      <c r="D1019" t="inlineStr">
        <is>
          <t>Ajuste - Cobrança de Taxa de Saque para Terceiros</t>
        </is>
      </c>
      <c r="E1019" s="27" t="n">
        <v>45757</v>
      </c>
      <c r="F1019" s="27" t="n">
        <v>45757</v>
      </c>
      <c r="G1019" t="n">
        <v>-10</v>
      </c>
    </row>
    <row r="1020">
      <c r="A1020" t="n">
        <v>23672</v>
      </c>
      <c r="B1020" t="n">
        <v>114</v>
      </c>
      <c r="C1020" t="inlineStr">
        <is>
          <t>Bar Brahma - Centro</t>
        </is>
      </c>
      <c r="D1020" t="inlineStr">
        <is>
          <t>Taxa sobre recarga expirada</t>
        </is>
      </c>
      <c r="E1020" s="27" t="n">
        <v>45757</v>
      </c>
      <c r="F1020" s="27" t="n">
        <v>45757</v>
      </c>
      <c r="G1020" t="n">
        <v>-2.26</v>
      </c>
    </row>
    <row r="1021">
      <c r="A1021" t="n">
        <v>23576</v>
      </c>
      <c r="B1021" t="n">
        <v>114</v>
      </c>
      <c r="C1021" t="inlineStr">
        <is>
          <t>Bar Brahma - Centro</t>
        </is>
      </c>
      <c r="D1021" t="inlineStr">
        <is>
          <t>Rebate</t>
        </is>
      </c>
      <c r="E1021" s="27" t="n">
        <v>45756</v>
      </c>
      <c r="F1021" s="27" t="n">
        <v>45756</v>
      </c>
      <c r="G1021" t="n">
        <v>971.92</v>
      </c>
    </row>
    <row r="1022">
      <c r="A1022" t="n">
        <v>23575</v>
      </c>
      <c r="B1022" t="n">
        <v>114</v>
      </c>
      <c r="C1022" t="inlineStr">
        <is>
          <t>Bar Brahma - Centro</t>
        </is>
      </c>
      <c r="D1022" t="inlineStr">
        <is>
          <t>Transações via Pix</t>
        </is>
      </c>
      <c r="E1022" s="27" t="n">
        <v>45756</v>
      </c>
      <c r="F1022" s="27" t="n">
        <v>45756</v>
      </c>
      <c r="G1022" t="n">
        <v>14403.53</v>
      </c>
    </row>
    <row r="1023">
      <c r="A1023" t="n">
        <v>23574</v>
      </c>
      <c r="B1023" t="n">
        <v>114</v>
      </c>
      <c r="C1023" t="inlineStr">
        <is>
          <t>Bar Brahma - Centro</t>
        </is>
      </c>
      <c r="D1023" t="inlineStr">
        <is>
          <t>Saque</t>
        </is>
      </c>
      <c r="E1023" s="27" t="n">
        <v>45756</v>
      </c>
      <c r="F1023" s="27" t="n">
        <v>45756</v>
      </c>
      <c r="G1023" t="n">
        <v>-87527.58</v>
      </c>
    </row>
    <row r="1024">
      <c r="A1024" t="n">
        <v>23573</v>
      </c>
      <c r="B1024" t="n">
        <v>114</v>
      </c>
      <c r="C1024" t="inlineStr">
        <is>
          <t>Bar Brahma - Centro</t>
        </is>
      </c>
      <c r="D1024" t="inlineStr">
        <is>
          <t>Ajuste - Cobrança de Taxa de Saque para Terceiros</t>
        </is>
      </c>
      <c r="E1024" s="27" t="n">
        <v>45756</v>
      </c>
      <c r="F1024" s="27" t="n">
        <v>45756</v>
      </c>
      <c r="G1024" t="n">
        <v>-10</v>
      </c>
    </row>
    <row r="1025">
      <c r="A1025" t="n">
        <v>23572</v>
      </c>
      <c r="B1025" t="n">
        <v>114</v>
      </c>
      <c r="C1025" t="inlineStr">
        <is>
          <t>Bar Brahma - Centro</t>
        </is>
      </c>
      <c r="D1025" t="inlineStr">
        <is>
          <t>Taxa de sistema sobre receita de Bar</t>
        </is>
      </c>
      <c r="E1025" s="27" t="n">
        <v>45756</v>
      </c>
      <c r="F1025" s="27" t="n">
        <v>45755</v>
      </c>
      <c r="G1025" t="n">
        <v>-771.95</v>
      </c>
    </row>
    <row r="1026">
      <c r="A1026" t="n">
        <v>23571</v>
      </c>
      <c r="B1026" t="n">
        <v>114</v>
      </c>
      <c r="C1026" t="inlineStr">
        <is>
          <t>Bar Brahma - Centro</t>
        </is>
      </c>
      <c r="D1026" t="inlineStr">
        <is>
          <t>Cartão de Crédito integrado Zig</t>
        </is>
      </c>
      <c r="E1026" s="27" t="n">
        <v>45756</v>
      </c>
      <c r="F1026" s="27" t="n">
        <v>45755</v>
      </c>
      <c r="G1026" t="n">
        <v>52640</v>
      </c>
    </row>
    <row r="1027">
      <c r="A1027" t="n">
        <v>23570</v>
      </c>
      <c r="B1027" t="n">
        <v>114</v>
      </c>
      <c r="C1027" t="inlineStr">
        <is>
          <t>Bar Brahma - Centro</t>
        </is>
      </c>
      <c r="D1027" t="inlineStr">
        <is>
          <t>Cartão de Débito integrado Zig</t>
        </is>
      </c>
      <c r="E1027" s="27" t="n">
        <v>45756</v>
      </c>
      <c r="F1027" s="27" t="n">
        <v>45755</v>
      </c>
      <c r="G1027" t="n">
        <v>22622</v>
      </c>
    </row>
    <row r="1028">
      <c r="A1028" t="n">
        <v>23569</v>
      </c>
      <c r="B1028" t="n">
        <v>114</v>
      </c>
      <c r="C1028" t="inlineStr">
        <is>
          <t>Bar Brahma - Centro</t>
        </is>
      </c>
      <c r="D1028" t="inlineStr">
        <is>
          <t>Saldo Inicial</t>
        </is>
      </c>
      <c r="E1028" s="27" t="n">
        <v>45756</v>
      </c>
      <c r="F1028" s="27" t="n">
        <v>45756</v>
      </c>
      <c r="G1028" t="n">
        <v>13047.53</v>
      </c>
    </row>
    <row r="1029">
      <c r="A1029" t="n">
        <v>23479</v>
      </c>
      <c r="B1029" t="n">
        <v>114</v>
      </c>
      <c r="C1029" t="inlineStr">
        <is>
          <t>Bar Brahma - Centro</t>
        </is>
      </c>
      <c r="D1029" t="inlineStr">
        <is>
          <t>Ajuste - Z0401 - Ajuste Apartada Taxa Zig - Lote 272</t>
        </is>
      </c>
      <c r="E1029" s="27" t="n">
        <v>45755</v>
      </c>
      <c r="F1029" s="27" t="n">
        <v>45754</v>
      </c>
      <c r="G1029" t="n">
        <v>-0.6</v>
      </c>
    </row>
    <row r="1030">
      <c r="A1030" t="n">
        <v>23468</v>
      </c>
      <c r="B1030" t="n">
        <v>114</v>
      </c>
      <c r="C1030" t="inlineStr">
        <is>
          <t>Bar Brahma - Centro</t>
        </is>
      </c>
      <c r="D1030" t="inlineStr">
        <is>
          <t>Saldo Inicial</t>
        </is>
      </c>
      <c r="E1030" s="27" t="n">
        <v>45755</v>
      </c>
      <c r="F1030" s="27" t="n">
        <v>45755</v>
      </c>
      <c r="G1030" t="n">
        <v>7816.9</v>
      </c>
    </row>
    <row r="1031">
      <c r="A1031" t="n">
        <v>23469</v>
      </c>
      <c r="B1031" t="n">
        <v>114</v>
      </c>
      <c r="C1031" t="inlineStr">
        <is>
          <t>Bar Brahma - Centro</t>
        </is>
      </c>
      <c r="D1031" t="inlineStr">
        <is>
          <t>Taxa de sistema sobre receita de Bar</t>
        </is>
      </c>
      <c r="E1031" s="27" t="n">
        <v>45755</v>
      </c>
      <c r="F1031" s="27" t="n">
        <v>45754</v>
      </c>
      <c r="G1031" t="n">
        <v>-469.46</v>
      </c>
    </row>
    <row r="1032">
      <c r="A1032" t="n">
        <v>23470</v>
      </c>
      <c r="B1032" t="n">
        <v>114</v>
      </c>
      <c r="C1032" t="inlineStr">
        <is>
          <t>Bar Brahma - Centro</t>
        </is>
      </c>
      <c r="D1032" t="inlineStr">
        <is>
          <t>Venda Avulsa Crédito</t>
        </is>
      </c>
      <c r="E1032" s="27" t="n">
        <v>45755</v>
      </c>
      <c r="F1032" s="27" t="n">
        <v>45754</v>
      </c>
      <c r="G1032" t="n">
        <v>181.07</v>
      </c>
    </row>
    <row r="1033">
      <c r="A1033" t="n">
        <v>23471</v>
      </c>
      <c r="B1033" t="n">
        <v>114</v>
      </c>
      <c r="C1033" t="inlineStr">
        <is>
          <t>Bar Brahma - Centro</t>
        </is>
      </c>
      <c r="D1033" t="inlineStr">
        <is>
          <t>Cartão de Débito integrado Zig</t>
        </is>
      </c>
      <c r="E1033" s="27" t="n">
        <v>45755</v>
      </c>
      <c r="F1033" s="27" t="n">
        <v>45754</v>
      </c>
      <c r="G1033" t="n">
        <v>18826.54</v>
      </c>
    </row>
    <row r="1034">
      <c r="A1034" t="n">
        <v>23472</v>
      </c>
      <c r="B1034" t="n">
        <v>114</v>
      </c>
      <c r="C1034" t="inlineStr">
        <is>
          <t>Bar Brahma - Centro</t>
        </is>
      </c>
      <c r="D1034" t="inlineStr">
        <is>
          <t>Cartão de Crédito integrado Zig</t>
        </is>
      </c>
      <c r="E1034" s="27" t="n">
        <v>45755</v>
      </c>
      <c r="F1034" s="27" t="n">
        <v>45754</v>
      </c>
      <c r="G1034" t="n">
        <v>28285.18</v>
      </c>
    </row>
    <row r="1035">
      <c r="A1035" t="n">
        <v>23473</v>
      </c>
      <c r="B1035" t="n">
        <v>114</v>
      </c>
      <c r="C1035" t="inlineStr">
        <is>
          <t>Bar Brahma - Centro</t>
        </is>
      </c>
      <c r="D1035" t="inlineStr">
        <is>
          <t>Taxa sobre recarga expirada</t>
        </is>
      </c>
      <c r="E1035" s="27" t="n">
        <v>45755</v>
      </c>
      <c r="F1035" s="27" t="n">
        <v>45755</v>
      </c>
      <c r="G1035" t="n">
        <v>-4.03</v>
      </c>
    </row>
    <row r="1036">
      <c r="A1036" t="n">
        <v>23474</v>
      </c>
      <c r="B1036" t="n">
        <v>114</v>
      </c>
      <c r="C1036" t="inlineStr">
        <is>
          <t>Bar Brahma - Centro</t>
        </is>
      </c>
      <c r="D1036" t="inlineStr">
        <is>
          <t>Ajuste - Cobrança de Taxa de Saque para Terceiros</t>
        </is>
      </c>
      <c r="E1036" s="27" t="n">
        <v>45755</v>
      </c>
      <c r="F1036" s="27" t="n">
        <v>45755</v>
      </c>
      <c r="G1036" t="n">
        <v>-10</v>
      </c>
    </row>
    <row r="1037">
      <c r="A1037" t="n">
        <v>23475</v>
      </c>
      <c r="B1037" t="n">
        <v>114</v>
      </c>
      <c r="C1037" t="inlineStr">
        <is>
          <t>Bar Brahma - Centro</t>
        </is>
      </c>
      <c r="D1037" t="inlineStr">
        <is>
          <t>Saque</t>
        </is>
      </c>
      <c r="E1037" s="27" t="n">
        <v>45755</v>
      </c>
      <c r="F1037" s="27" t="n">
        <v>45755</v>
      </c>
      <c r="G1037" t="n">
        <v>-54630.23</v>
      </c>
    </row>
    <row r="1038">
      <c r="A1038" t="n">
        <v>23476</v>
      </c>
      <c r="B1038" t="n">
        <v>114</v>
      </c>
      <c r="C1038" t="inlineStr">
        <is>
          <t>Bar Brahma - Centro</t>
        </is>
      </c>
      <c r="D1038" t="inlineStr">
        <is>
          <t>Transações via Pix</t>
        </is>
      </c>
      <c r="E1038" s="27" t="n">
        <v>45755</v>
      </c>
      <c r="F1038" s="27" t="n">
        <v>45755</v>
      </c>
      <c r="G1038" t="n">
        <v>12205.34</v>
      </c>
    </row>
    <row r="1039">
      <c r="A1039" t="n">
        <v>23480</v>
      </c>
      <c r="B1039" t="n">
        <v>114</v>
      </c>
      <c r="C1039" t="inlineStr">
        <is>
          <t>Bar Brahma - Centro</t>
        </is>
      </c>
      <c r="D1039" t="inlineStr">
        <is>
          <t>Ajuste - Z0401 - Ajuste Apartada Faturamento Débito Apartado - Lote 272</t>
        </is>
      </c>
      <c r="E1039" s="27" t="n">
        <v>45755</v>
      </c>
      <c r="F1039" s="27" t="n">
        <v>45754</v>
      </c>
      <c r="G1039" t="n">
        <v>75.59</v>
      </c>
    </row>
    <row r="1040">
      <c r="A1040" t="n">
        <v>23477</v>
      </c>
      <c r="B1040" t="n">
        <v>114</v>
      </c>
      <c r="C1040" t="inlineStr">
        <is>
          <t>Bar Brahma - Centro</t>
        </is>
      </c>
      <c r="D1040" t="inlineStr">
        <is>
          <t>Rebate</t>
        </is>
      </c>
      <c r="E1040" s="27" t="n">
        <v>45755</v>
      </c>
      <c r="F1040" s="27" t="n">
        <v>45755</v>
      </c>
      <c r="G1040" t="n">
        <v>771.95</v>
      </c>
    </row>
    <row r="1041">
      <c r="A1041" t="n">
        <v>23478</v>
      </c>
      <c r="B1041" t="n">
        <v>114</v>
      </c>
      <c r="C1041" t="inlineStr">
        <is>
          <t>Bar Brahma - Centro</t>
        </is>
      </c>
      <c r="D1041" t="inlineStr">
        <is>
          <t>Ajuste - Z0401 - Ajuste Apartada Taxa de adquirência sobre Débito Apartado - Lote 272</t>
        </is>
      </c>
      <c r="E1041" s="27" t="n">
        <v>45755</v>
      </c>
      <c r="F1041" s="27" t="n">
        <v>45754</v>
      </c>
      <c r="G1041" t="n">
        <v>-0.72</v>
      </c>
    </row>
    <row r="1042">
      <c r="A1042" t="n">
        <v>23375</v>
      </c>
      <c r="B1042" t="n">
        <v>114</v>
      </c>
      <c r="C1042" t="inlineStr">
        <is>
          <t>Bar Brahma - Centro</t>
        </is>
      </c>
      <c r="D1042" t="inlineStr">
        <is>
          <t>Ajuste - Cobrança de Taxa de Saque para Terceiros</t>
        </is>
      </c>
      <c r="E1042" s="27" t="n">
        <v>45754</v>
      </c>
      <c r="F1042" s="27" t="n">
        <v>45754</v>
      </c>
      <c r="G1042" t="n">
        <v>-10</v>
      </c>
    </row>
    <row r="1043">
      <c r="A1043" t="n">
        <v>23376</v>
      </c>
      <c r="B1043" t="n">
        <v>114</v>
      </c>
      <c r="C1043" t="inlineStr">
        <is>
          <t>Bar Brahma - Centro</t>
        </is>
      </c>
      <c r="D1043" t="inlineStr">
        <is>
          <t>Saque</t>
        </is>
      </c>
      <c r="E1043" s="27" t="n">
        <v>45754</v>
      </c>
      <c r="F1043" s="27" t="n">
        <v>45754</v>
      </c>
      <c r="G1043" t="n">
        <v>-345369.32</v>
      </c>
    </row>
    <row r="1044">
      <c r="A1044" t="n">
        <v>23374</v>
      </c>
      <c r="B1044" t="n">
        <v>114</v>
      </c>
      <c r="C1044" t="inlineStr">
        <is>
          <t>Bar Brahma - Centro</t>
        </is>
      </c>
      <c r="D1044" t="inlineStr">
        <is>
          <t>Taxa sobre recarga expirada</t>
        </is>
      </c>
      <c r="E1044" s="27" t="n">
        <v>45754</v>
      </c>
      <c r="F1044" s="27" t="n">
        <v>45754</v>
      </c>
      <c r="G1044" t="n">
        <v>-26.47</v>
      </c>
    </row>
    <row r="1045">
      <c r="A1045" t="n">
        <v>23377</v>
      </c>
      <c r="B1045" t="n">
        <v>114</v>
      </c>
      <c r="C1045" t="inlineStr">
        <is>
          <t>Bar Brahma - Centro</t>
        </is>
      </c>
      <c r="D1045" t="inlineStr">
        <is>
          <t>Transações via Pix</t>
        </is>
      </c>
      <c r="E1045" s="27" t="n">
        <v>45754</v>
      </c>
      <c r="F1045" s="27" t="n">
        <v>45754</v>
      </c>
      <c r="G1045" t="n">
        <v>7373.91</v>
      </c>
    </row>
    <row r="1046">
      <c r="A1046" t="n">
        <v>23378</v>
      </c>
      <c r="B1046" t="n">
        <v>114</v>
      </c>
      <c r="C1046" t="inlineStr">
        <is>
          <t>Bar Brahma - Centro</t>
        </is>
      </c>
      <c r="D1046" t="inlineStr">
        <is>
          <t>Rebate</t>
        </is>
      </c>
      <c r="E1046" s="27" t="n">
        <v>45754</v>
      </c>
      <c r="F1046" s="27" t="n">
        <v>45754</v>
      </c>
      <c r="G1046" t="n">
        <v>469.46</v>
      </c>
    </row>
    <row r="1047">
      <c r="A1047" t="n">
        <v>23373</v>
      </c>
      <c r="B1047" t="n">
        <v>114</v>
      </c>
      <c r="C1047" t="inlineStr">
        <is>
          <t>Bar Brahma - Centro</t>
        </is>
      </c>
      <c r="D1047" t="inlineStr">
        <is>
          <t>Taxa de sistema sobre receita de Bar</t>
        </is>
      </c>
      <c r="E1047" s="27" t="n">
        <v>45754</v>
      </c>
      <c r="F1047" s="27" t="n">
        <v>45753</v>
      </c>
      <c r="G1047" t="n">
        <v>-649.79</v>
      </c>
    </row>
    <row r="1048">
      <c r="A1048" t="n">
        <v>23372</v>
      </c>
      <c r="B1048" t="n">
        <v>114</v>
      </c>
      <c r="C1048" t="inlineStr">
        <is>
          <t>Bar Brahma - Centro</t>
        </is>
      </c>
      <c r="D1048" t="inlineStr">
        <is>
          <t>Transações via App</t>
        </is>
      </c>
      <c r="E1048" s="27" t="n">
        <v>45754</v>
      </c>
      <c r="F1048" s="27" t="n">
        <v>45753</v>
      </c>
      <c r="G1048" t="n">
        <v>10.22</v>
      </c>
    </row>
    <row r="1049">
      <c r="A1049" t="n">
        <v>23369</v>
      </c>
      <c r="B1049" t="n">
        <v>114</v>
      </c>
      <c r="C1049" t="inlineStr">
        <is>
          <t>Bar Brahma - Centro</t>
        </is>
      </c>
      <c r="D1049" t="inlineStr">
        <is>
          <t>Saldo Inicial</t>
        </is>
      </c>
      <c r="E1049" s="27" t="n">
        <v>45754</v>
      </c>
      <c r="F1049" s="27" t="n">
        <v>45754</v>
      </c>
      <c r="G1049" t="n">
        <v>278778.16</v>
      </c>
    </row>
    <row r="1050">
      <c r="A1050" t="n">
        <v>23370</v>
      </c>
      <c r="B1050" t="n">
        <v>114</v>
      </c>
      <c r="C1050" t="inlineStr">
        <is>
          <t>Bar Brahma - Centro</t>
        </is>
      </c>
      <c r="D1050" t="inlineStr">
        <is>
          <t>Cartão de Débito integrado Zig</t>
        </is>
      </c>
      <c r="E1050" s="27" t="n">
        <v>45754</v>
      </c>
      <c r="F1050" s="27" t="n">
        <v>45753</v>
      </c>
      <c r="G1050" t="n">
        <v>22348.93</v>
      </c>
    </row>
    <row r="1051">
      <c r="A1051" t="n">
        <v>23371</v>
      </c>
      <c r="B1051" t="n">
        <v>114</v>
      </c>
      <c r="C1051" t="inlineStr">
        <is>
          <t>Bar Brahma - Centro</t>
        </is>
      </c>
      <c r="D1051" t="inlineStr">
        <is>
          <t>Cartão de Crédito integrado Zig</t>
        </is>
      </c>
      <c r="E1051" s="27" t="n">
        <v>45754</v>
      </c>
      <c r="F1051" s="27" t="n">
        <v>45753</v>
      </c>
      <c r="G1051" t="n">
        <v>44891.8</v>
      </c>
    </row>
    <row r="1052">
      <c r="A1052" t="n">
        <v>23265</v>
      </c>
      <c r="B1052" t="n">
        <v>114</v>
      </c>
      <c r="C1052" t="inlineStr">
        <is>
          <t>Bar Brahma - Centro</t>
        </is>
      </c>
      <c r="D1052" t="inlineStr">
        <is>
          <t>Cartão de Débito integrado Zig</t>
        </is>
      </c>
      <c r="E1052" s="27" t="n">
        <v>45753</v>
      </c>
      <c r="F1052" s="27" t="n">
        <v>45752</v>
      </c>
      <c r="G1052" t="n">
        <v>51456.4</v>
      </c>
    </row>
    <row r="1053">
      <c r="A1053" t="n">
        <v>23264</v>
      </c>
      <c r="B1053" t="n">
        <v>114</v>
      </c>
      <c r="C1053" t="inlineStr">
        <is>
          <t>Bar Brahma - Centro</t>
        </is>
      </c>
      <c r="D1053" t="inlineStr">
        <is>
          <t>Saldo Inicial</t>
        </is>
      </c>
      <c r="E1053" s="27" t="n">
        <v>45753</v>
      </c>
      <c r="F1053" s="27" t="n">
        <v>45753</v>
      </c>
      <c r="G1053" t="n">
        <v>108474.01</v>
      </c>
    </row>
    <row r="1054">
      <c r="A1054" t="n">
        <v>23270</v>
      </c>
      <c r="B1054" t="n">
        <v>114</v>
      </c>
      <c r="C1054" t="inlineStr">
        <is>
          <t>Bar Brahma - Centro</t>
        </is>
      </c>
      <c r="D1054" t="inlineStr">
        <is>
          <t>Transações via Pix</t>
        </is>
      </c>
      <c r="E1054" s="27" t="n">
        <v>45753</v>
      </c>
      <c r="F1054" s="27" t="n">
        <v>45753</v>
      </c>
      <c r="G1054" t="n">
        <v>7344.75</v>
      </c>
    </row>
    <row r="1055">
      <c r="A1055" t="n">
        <v>23269</v>
      </c>
      <c r="B1055" t="n">
        <v>114</v>
      </c>
      <c r="C1055" t="inlineStr">
        <is>
          <t>Bar Brahma - Centro</t>
        </is>
      </c>
      <c r="D1055" t="inlineStr">
        <is>
          <t>Rebate</t>
        </is>
      </c>
      <c r="E1055" s="27" t="n">
        <v>45753</v>
      </c>
      <c r="F1055" s="27" t="n">
        <v>45753</v>
      </c>
      <c r="G1055" t="n">
        <v>649.79</v>
      </c>
    </row>
    <row r="1056">
      <c r="A1056" t="n">
        <v>23268</v>
      </c>
      <c r="B1056" t="n">
        <v>114</v>
      </c>
      <c r="C1056" t="inlineStr">
        <is>
          <t>Bar Brahma - Centro</t>
        </is>
      </c>
      <c r="D1056" t="inlineStr">
        <is>
          <t>Taxa de sistema sobre receita de Bar</t>
        </is>
      </c>
      <c r="E1056" s="27" t="n">
        <v>45753</v>
      </c>
      <c r="F1056" s="27" t="n">
        <v>45752</v>
      </c>
      <c r="G1056" t="n">
        <v>-1592.95</v>
      </c>
    </row>
    <row r="1057">
      <c r="A1057" t="n">
        <v>23267</v>
      </c>
      <c r="B1057" t="n">
        <v>114</v>
      </c>
      <c r="C1057" t="inlineStr">
        <is>
          <t>Bar Brahma - Centro</t>
        </is>
      </c>
      <c r="D1057" t="inlineStr">
        <is>
          <t>Transações via App</t>
        </is>
      </c>
      <c r="E1057" s="27" t="n">
        <v>45753</v>
      </c>
      <c r="F1057" s="27" t="n">
        <v>45752</v>
      </c>
      <c r="G1057" t="n">
        <v>1.94</v>
      </c>
    </row>
    <row r="1058">
      <c r="A1058" t="n">
        <v>23266</v>
      </c>
      <c r="B1058" t="n">
        <v>114</v>
      </c>
      <c r="C1058" t="inlineStr">
        <is>
          <t>Bar Brahma - Centro</t>
        </is>
      </c>
      <c r="D1058" t="inlineStr">
        <is>
          <t>Cartão de Crédito integrado Zig</t>
        </is>
      </c>
      <c r="E1058" s="27" t="n">
        <v>45753</v>
      </c>
      <c r="F1058" s="27" t="n">
        <v>45752</v>
      </c>
      <c r="G1058" t="n">
        <v>112444.22</v>
      </c>
    </row>
    <row r="1059">
      <c r="A1059" t="n">
        <v>23175</v>
      </c>
      <c r="B1059" t="n">
        <v>114</v>
      </c>
      <c r="C1059" t="inlineStr">
        <is>
          <t>Bar Brahma - Centro</t>
        </is>
      </c>
      <c r="D1059" t="inlineStr">
        <is>
          <t>Cartão de Crédito integrado Zig</t>
        </is>
      </c>
      <c r="E1059" s="27" t="n">
        <v>45752</v>
      </c>
      <c r="F1059" s="27" t="n">
        <v>45751</v>
      </c>
      <c r="G1059" t="n">
        <v>51145.12</v>
      </c>
    </row>
    <row r="1060">
      <c r="A1060" t="n">
        <v>23176</v>
      </c>
      <c r="B1060" t="n">
        <v>114</v>
      </c>
      <c r="C1060" t="inlineStr">
        <is>
          <t>Bar Brahma - Centro</t>
        </is>
      </c>
      <c r="D1060" t="inlineStr">
        <is>
          <t>Taxa de sistema sobre receita de Bar</t>
        </is>
      </c>
      <c r="E1060" s="27" t="n">
        <v>45752</v>
      </c>
      <c r="F1060" s="27" t="n">
        <v>45751</v>
      </c>
      <c r="G1060" t="n">
        <v>-784.17</v>
      </c>
    </row>
    <row r="1061">
      <c r="A1061" t="n">
        <v>23177</v>
      </c>
      <c r="B1061" t="n">
        <v>114</v>
      </c>
      <c r="C1061" t="inlineStr">
        <is>
          <t>Bar Brahma - Centro</t>
        </is>
      </c>
      <c r="D1061" t="inlineStr">
        <is>
          <t>Taxa Sobre Envio de SMS</t>
        </is>
      </c>
      <c r="E1061" s="27" t="n">
        <v>45752</v>
      </c>
      <c r="F1061" s="27" t="n">
        <v>45752</v>
      </c>
      <c r="G1061" t="n">
        <v>-0.2</v>
      </c>
    </row>
    <row r="1062">
      <c r="A1062" t="n">
        <v>23178</v>
      </c>
      <c r="B1062" t="n">
        <v>114</v>
      </c>
      <c r="C1062" t="inlineStr">
        <is>
          <t>Bar Brahma - Centro</t>
        </is>
      </c>
      <c r="D1062" t="inlineStr">
        <is>
          <t>Taxa sobre recarga expirada</t>
        </is>
      </c>
      <c r="E1062" s="27" t="n">
        <v>45752</v>
      </c>
      <c r="F1062" s="27" t="n">
        <v>45752</v>
      </c>
      <c r="G1062" t="n">
        <v>-8.550000000000001</v>
      </c>
    </row>
    <row r="1063">
      <c r="A1063" t="n">
        <v>23179</v>
      </c>
      <c r="B1063" t="n">
        <v>114</v>
      </c>
      <c r="C1063" t="inlineStr">
        <is>
          <t>Bar Brahma - Centro</t>
        </is>
      </c>
      <c r="D1063" t="inlineStr">
        <is>
          <t>Rebate</t>
        </is>
      </c>
      <c r="E1063" s="27" t="n">
        <v>45752</v>
      </c>
      <c r="F1063" s="27" t="n">
        <v>45752</v>
      </c>
      <c r="G1063" t="n">
        <v>1521.66</v>
      </c>
    </row>
    <row r="1064">
      <c r="A1064" t="n">
        <v>23180</v>
      </c>
      <c r="B1064" t="n">
        <v>114</v>
      </c>
      <c r="C1064" t="inlineStr">
        <is>
          <t>Bar Brahma - Centro</t>
        </is>
      </c>
      <c r="D1064" t="inlineStr">
        <is>
          <t>Transações via Pix</t>
        </is>
      </c>
      <c r="E1064" s="27" t="n">
        <v>45752</v>
      </c>
      <c r="F1064" s="27" t="n">
        <v>45752</v>
      </c>
      <c r="G1064" t="n">
        <v>17668.35</v>
      </c>
    </row>
    <row r="1065">
      <c r="A1065" t="n">
        <v>23173</v>
      </c>
      <c r="B1065" t="n">
        <v>114</v>
      </c>
      <c r="C1065" t="inlineStr">
        <is>
          <t>Bar Brahma - Centro</t>
        </is>
      </c>
      <c r="D1065" t="inlineStr">
        <is>
          <t>Saldo Inicial</t>
        </is>
      </c>
      <c r="E1065" s="27" t="n">
        <v>45752</v>
      </c>
      <c r="F1065" s="27" t="n">
        <v>45752</v>
      </c>
      <c r="G1065" t="n">
        <v>5900.7</v>
      </c>
    </row>
    <row r="1066">
      <c r="A1066" t="n">
        <v>23174</v>
      </c>
      <c r="B1066" t="n">
        <v>114</v>
      </c>
      <c r="C1066" t="inlineStr">
        <is>
          <t>Bar Brahma - Centro</t>
        </is>
      </c>
      <c r="D1066" t="inlineStr">
        <is>
          <t>Cartão de Débito integrado Zig</t>
        </is>
      </c>
      <c r="E1066" s="27" t="n">
        <v>45752</v>
      </c>
      <c r="F1066" s="27" t="n">
        <v>45751</v>
      </c>
      <c r="G1066" t="n">
        <v>33031.1</v>
      </c>
    </row>
    <row r="1067">
      <c r="A1067" t="n">
        <v>23082</v>
      </c>
      <c r="B1067" t="n">
        <v>114</v>
      </c>
      <c r="C1067" t="inlineStr">
        <is>
          <t>Bar Brahma - Centro</t>
        </is>
      </c>
      <c r="D1067" t="inlineStr">
        <is>
          <t>Transações via Pix</t>
        </is>
      </c>
      <c r="E1067" s="27" t="n">
        <v>45751</v>
      </c>
      <c r="F1067" s="27" t="n">
        <v>45751</v>
      </c>
      <c r="G1067" t="n">
        <v>5911.43</v>
      </c>
    </row>
    <row r="1068">
      <c r="A1068" t="n">
        <v>23081</v>
      </c>
      <c r="B1068" t="n">
        <v>114</v>
      </c>
      <c r="C1068" t="inlineStr">
        <is>
          <t>Bar Brahma - Centro</t>
        </is>
      </c>
      <c r="D1068" t="inlineStr">
        <is>
          <t>Saque</t>
        </is>
      </c>
      <c r="E1068" s="27" t="n">
        <v>45751</v>
      </c>
      <c r="F1068" s="27" t="n">
        <v>45751</v>
      </c>
      <c r="G1068" t="n">
        <v>-43274.72</v>
      </c>
    </row>
    <row r="1069">
      <c r="A1069" t="n">
        <v>23080</v>
      </c>
      <c r="B1069" t="n">
        <v>114</v>
      </c>
      <c r="C1069" t="inlineStr">
        <is>
          <t>Bar Brahma - Centro</t>
        </is>
      </c>
      <c r="D1069" t="inlineStr">
        <is>
          <t>Ajuste - Cobrança de Taxa de Saque para Terceiros</t>
        </is>
      </c>
      <c r="E1069" s="27" t="n">
        <v>45751</v>
      </c>
      <c r="F1069" s="27" t="n">
        <v>45751</v>
      </c>
      <c r="G1069" t="n">
        <v>-10</v>
      </c>
    </row>
    <row r="1070">
      <c r="A1070" t="n">
        <v>23079</v>
      </c>
      <c r="B1070" t="n">
        <v>114</v>
      </c>
      <c r="C1070" t="inlineStr">
        <is>
          <t>Bar Brahma - Centro</t>
        </is>
      </c>
      <c r="D1070" t="inlineStr">
        <is>
          <t>Taxa sobre recarga expirada</t>
        </is>
      </c>
      <c r="E1070" s="27" t="n">
        <v>45751</v>
      </c>
      <c r="F1070" s="27" t="n">
        <v>45751</v>
      </c>
      <c r="G1070" t="n">
        <v>-10.73</v>
      </c>
    </row>
    <row r="1071">
      <c r="A1071" t="n">
        <v>23078</v>
      </c>
      <c r="B1071" t="n">
        <v>114</v>
      </c>
      <c r="C1071" t="inlineStr">
        <is>
          <t>Bar Brahma - Centro</t>
        </is>
      </c>
      <c r="D1071" t="inlineStr">
        <is>
          <t>Taxa de sistema sobre receita de Bar</t>
        </is>
      </c>
      <c r="E1071" s="27" t="n">
        <v>45751</v>
      </c>
      <c r="F1071" s="27" t="n">
        <v>45750</v>
      </c>
      <c r="G1071" t="n">
        <v>-384.21</v>
      </c>
    </row>
    <row r="1072">
      <c r="A1072" t="n">
        <v>23077</v>
      </c>
      <c r="B1072" t="n">
        <v>114</v>
      </c>
      <c r="C1072" t="inlineStr">
        <is>
          <t>Bar Brahma - Centro</t>
        </is>
      </c>
      <c r="D1072" t="inlineStr">
        <is>
          <t>Cartão de Crédito integrado Zig</t>
        </is>
      </c>
      <c r="E1072" s="27" t="n">
        <v>45751</v>
      </c>
      <c r="F1072" s="27" t="n">
        <v>45750</v>
      </c>
      <c r="G1072" t="n">
        <v>23643.39</v>
      </c>
    </row>
    <row r="1073">
      <c r="A1073" t="n">
        <v>23076</v>
      </c>
      <c r="B1073" t="n">
        <v>114</v>
      </c>
      <c r="C1073" t="inlineStr">
        <is>
          <t>Bar Brahma - Centro</t>
        </is>
      </c>
      <c r="D1073" t="inlineStr">
        <is>
          <t>Cartão de Débito integrado Zig</t>
        </is>
      </c>
      <c r="E1073" s="27" t="n">
        <v>45751</v>
      </c>
      <c r="F1073" s="27" t="n">
        <v>45750</v>
      </c>
      <c r="G1073" t="n">
        <v>12792.14</v>
      </c>
    </row>
    <row r="1074">
      <c r="A1074" t="n">
        <v>23075</v>
      </c>
      <c r="B1074" t="n">
        <v>114</v>
      </c>
      <c r="C1074" t="inlineStr">
        <is>
          <t>Bar Brahma - Centro</t>
        </is>
      </c>
      <c r="D1074" t="inlineStr">
        <is>
          <t>Saldo Inicial</t>
        </is>
      </c>
      <c r="E1074" s="27" t="n">
        <v>45751</v>
      </c>
      <c r="F1074" s="27" t="n">
        <v>45751</v>
      </c>
      <c r="G1074" t="n">
        <v>7233.4</v>
      </c>
    </row>
    <row r="1075">
      <c r="A1075" t="n">
        <v>22963</v>
      </c>
      <c r="B1075" t="n">
        <v>114</v>
      </c>
      <c r="C1075" t="inlineStr">
        <is>
          <t>Bar Brahma - Centro</t>
        </is>
      </c>
      <c r="D1075" t="inlineStr">
        <is>
          <t>Ajuste - Z0401 - Ajuste Apartada Taxa Zig - Lote 270</t>
        </is>
      </c>
      <c r="E1075" s="27" t="n">
        <v>45750</v>
      </c>
      <c r="F1075" s="27" t="n">
        <v>45749</v>
      </c>
      <c r="G1075" t="n">
        <v>-0.75</v>
      </c>
    </row>
    <row r="1076">
      <c r="A1076" t="n">
        <v>22964</v>
      </c>
      <c r="B1076" t="n">
        <v>114</v>
      </c>
      <c r="C1076" t="inlineStr">
        <is>
          <t>Bar Brahma - Centro</t>
        </is>
      </c>
      <c r="D1076" t="inlineStr">
        <is>
          <t>Ajuste - Z0401 - Ajuste Apartada Faturamento Crédito Apartado - Lote 270</t>
        </is>
      </c>
      <c r="E1076" s="27" t="n">
        <v>45750</v>
      </c>
      <c r="F1076" s="27" t="n">
        <v>45749</v>
      </c>
      <c r="G1076" t="n">
        <v>94.23999999999999</v>
      </c>
    </row>
    <row r="1077">
      <c r="A1077" t="n">
        <v>22962</v>
      </c>
      <c r="B1077" t="n">
        <v>114</v>
      </c>
      <c r="C1077" t="inlineStr">
        <is>
          <t>Bar Brahma - Centro</t>
        </is>
      </c>
      <c r="D1077" t="inlineStr">
        <is>
          <t>Ajuste - Z0401 - Ajuste Apartada Taxa de adquirência sobre Crédito Apartado - Lote 270</t>
        </is>
      </c>
      <c r="E1077" s="27" t="n">
        <v>45750</v>
      </c>
      <c r="F1077" s="27" t="n">
        <v>45749</v>
      </c>
      <c r="G1077" t="n">
        <v>-2.5</v>
      </c>
    </row>
    <row r="1078">
      <c r="A1078" t="n">
        <v>22961</v>
      </c>
      <c r="B1078" t="n">
        <v>114</v>
      </c>
      <c r="C1078" t="inlineStr">
        <is>
          <t>Bar Brahma - Centro</t>
        </is>
      </c>
      <c r="D1078" t="inlineStr">
        <is>
          <t>Transações via Pix</t>
        </is>
      </c>
      <c r="E1078" s="27" t="n">
        <v>45750</v>
      </c>
      <c r="F1078" s="27" t="n">
        <v>45750</v>
      </c>
      <c r="G1078" t="n">
        <v>7142.41</v>
      </c>
    </row>
    <row r="1079">
      <c r="A1079" t="n">
        <v>22960</v>
      </c>
      <c r="B1079" t="n">
        <v>114</v>
      </c>
      <c r="C1079" t="inlineStr">
        <is>
          <t>Bar Brahma - Centro</t>
        </is>
      </c>
      <c r="D1079" t="inlineStr">
        <is>
          <t>Saque</t>
        </is>
      </c>
      <c r="E1079" s="27" t="n">
        <v>45750</v>
      </c>
      <c r="F1079" s="27" t="n">
        <v>45750</v>
      </c>
      <c r="G1079" t="n">
        <v>-52643.42</v>
      </c>
    </row>
    <row r="1080">
      <c r="A1080" t="n">
        <v>22959</v>
      </c>
      <c r="B1080" t="n">
        <v>114</v>
      </c>
      <c r="C1080" t="inlineStr">
        <is>
          <t>Bar Brahma - Centro</t>
        </is>
      </c>
      <c r="D1080" t="inlineStr">
        <is>
          <t>Ajuste - Cobrança de Taxa de Saque para Terceiros</t>
        </is>
      </c>
      <c r="E1080" s="27" t="n">
        <v>45750</v>
      </c>
      <c r="F1080" s="27" t="n">
        <v>45750</v>
      </c>
      <c r="G1080" t="n">
        <v>-10</v>
      </c>
    </row>
    <row r="1081">
      <c r="A1081" t="n">
        <v>22958</v>
      </c>
      <c r="B1081" t="n">
        <v>114</v>
      </c>
      <c r="C1081" t="inlineStr">
        <is>
          <t>Bar Brahma - Centro</t>
        </is>
      </c>
      <c r="D1081" t="inlineStr">
        <is>
          <t>Cartão de Débito integrado Zig</t>
        </is>
      </c>
      <c r="E1081" s="27" t="n">
        <v>45750</v>
      </c>
      <c r="F1081" s="27" t="n">
        <v>45749</v>
      </c>
      <c r="G1081" t="n">
        <v>11468.65</v>
      </c>
    </row>
    <row r="1082">
      <c r="A1082" t="n">
        <v>22957</v>
      </c>
      <c r="B1082" t="n">
        <v>114</v>
      </c>
      <c r="C1082" t="inlineStr">
        <is>
          <t>Bar Brahma - Centro</t>
        </is>
      </c>
      <c r="D1082" t="inlineStr">
        <is>
          <t>Taxa de sistema sobre receita de Bar</t>
        </is>
      </c>
      <c r="E1082" s="27" t="n">
        <v>45750</v>
      </c>
      <c r="F1082" s="27" t="n">
        <v>45749</v>
      </c>
      <c r="G1082" t="n">
        <v>-492.08</v>
      </c>
    </row>
    <row r="1083">
      <c r="A1083" t="n">
        <v>22956</v>
      </c>
      <c r="B1083" t="n">
        <v>114</v>
      </c>
      <c r="C1083" t="inlineStr">
        <is>
          <t>Bar Brahma - Centro</t>
        </is>
      </c>
      <c r="D1083" t="inlineStr">
        <is>
          <t>Transações via App</t>
        </is>
      </c>
      <c r="E1083" s="27" t="n">
        <v>45750</v>
      </c>
      <c r="F1083" s="27" t="n">
        <v>45749</v>
      </c>
      <c r="G1083" t="n">
        <v>223.16</v>
      </c>
    </row>
    <row r="1084">
      <c r="A1084" t="n">
        <v>22955</v>
      </c>
      <c r="B1084" t="n">
        <v>114</v>
      </c>
      <c r="C1084" t="inlineStr">
        <is>
          <t>Bar Brahma - Centro</t>
        </is>
      </c>
      <c r="D1084" t="inlineStr">
        <is>
          <t>Cartão de Crédito integrado Zig</t>
        </is>
      </c>
      <c r="E1084" s="27" t="n">
        <v>45750</v>
      </c>
      <c r="F1084" s="27" t="n">
        <v>45749</v>
      </c>
      <c r="G1084" t="n">
        <v>37123.12</v>
      </c>
    </row>
    <row r="1085">
      <c r="A1085" t="n">
        <v>22954</v>
      </c>
      <c r="B1085" t="n">
        <v>114</v>
      </c>
      <c r="C1085" t="inlineStr">
        <is>
          <t>Bar Brahma - Centro</t>
        </is>
      </c>
      <c r="D1085" t="inlineStr">
        <is>
          <t>Saldo Inicial</t>
        </is>
      </c>
      <c r="E1085" s="27" t="n">
        <v>45750</v>
      </c>
      <c r="F1085" s="27" t="n">
        <v>45750</v>
      </c>
      <c r="G1085" t="n">
        <v>4330.57</v>
      </c>
    </row>
    <row r="1086">
      <c r="A1086" t="n">
        <v>22863</v>
      </c>
      <c r="B1086" t="n">
        <v>114</v>
      </c>
      <c r="C1086" t="inlineStr">
        <is>
          <t>Bar Brahma - Centro</t>
        </is>
      </c>
      <c r="D1086" t="inlineStr">
        <is>
          <t>Saldo Inicial</t>
        </is>
      </c>
      <c r="E1086" s="27" t="n">
        <v>45749</v>
      </c>
      <c r="F1086" s="27" t="n">
        <v>45749</v>
      </c>
      <c r="G1086" t="n">
        <v>4759.33</v>
      </c>
    </row>
    <row r="1087">
      <c r="A1087" t="n">
        <v>22868</v>
      </c>
      <c r="B1087" t="n">
        <v>114</v>
      </c>
      <c r="C1087" t="inlineStr">
        <is>
          <t>Bar Brahma - Centro</t>
        </is>
      </c>
      <c r="D1087" t="inlineStr">
        <is>
          <t>Taxa Sobre Envio de SMS</t>
        </is>
      </c>
      <c r="E1087" s="27" t="n">
        <v>45749</v>
      </c>
      <c r="F1087" s="27" t="n">
        <v>45749</v>
      </c>
      <c r="G1087" t="n">
        <v>-0.4</v>
      </c>
    </row>
    <row r="1088">
      <c r="A1088" t="n">
        <v>22867</v>
      </c>
      <c r="B1088" t="n">
        <v>114</v>
      </c>
      <c r="C1088" t="inlineStr">
        <is>
          <t>Bar Brahma - Centro</t>
        </is>
      </c>
      <c r="D1088" t="inlineStr">
        <is>
          <t>Taxa de sistema sobre receita de Bar</t>
        </is>
      </c>
      <c r="E1088" s="27" t="n">
        <v>45749</v>
      </c>
      <c r="F1088" s="27" t="n">
        <v>45748</v>
      </c>
      <c r="G1088" t="n">
        <v>-268.25</v>
      </c>
    </row>
    <row r="1089">
      <c r="A1089" t="n">
        <v>22866</v>
      </c>
      <c r="B1089" t="n">
        <v>114</v>
      </c>
      <c r="C1089" t="inlineStr">
        <is>
          <t>Bar Brahma - Centro</t>
        </is>
      </c>
      <c r="D1089" t="inlineStr">
        <is>
          <t>Cartão de Crédito integrado Zig</t>
        </is>
      </c>
      <c r="E1089" s="27" t="n">
        <v>45749</v>
      </c>
      <c r="F1089" s="27" t="n">
        <v>45748</v>
      </c>
      <c r="G1089" t="n">
        <v>14819.64</v>
      </c>
    </row>
    <row r="1090">
      <c r="A1090" t="n">
        <v>22865</v>
      </c>
      <c r="B1090" t="n">
        <v>114</v>
      </c>
      <c r="C1090" t="inlineStr">
        <is>
          <t>Bar Brahma - Centro</t>
        </is>
      </c>
      <c r="D1090" t="inlineStr">
        <is>
          <t>Cartão de Débito integrado Zig</t>
        </is>
      </c>
      <c r="E1090" s="27" t="n">
        <v>45749</v>
      </c>
      <c r="F1090" s="27" t="n">
        <v>45748</v>
      </c>
      <c r="G1090" t="n">
        <v>11220.78</v>
      </c>
    </row>
    <row r="1091">
      <c r="A1091" t="n">
        <v>22869</v>
      </c>
      <c r="B1091" t="n">
        <v>114</v>
      </c>
      <c r="C1091" t="inlineStr">
        <is>
          <t>Bar Brahma - Centro</t>
        </is>
      </c>
      <c r="D1091" t="inlineStr">
        <is>
          <t>Ajuste - Cobrança de Taxa de Saque para Terceiros</t>
        </is>
      </c>
      <c r="E1091" s="27" t="n">
        <v>45749</v>
      </c>
      <c r="F1091" s="27" t="n">
        <v>45749</v>
      </c>
      <c r="G1091" t="n">
        <v>-10</v>
      </c>
    </row>
    <row r="1092">
      <c r="A1092" t="n">
        <v>22870</v>
      </c>
      <c r="B1092" t="n">
        <v>114</v>
      </c>
      <c r="C1092" t="inlineStr">
        <is>
          <t>Bar Brahma - Centro</t>
        </is>
      </c>
      <c r="D1092" t="inlineStr">
        <is>
          <t>Saque</t>
        </is>
      </c>
      <c r="E1092" s="27" t="n">
        <v>45749</v>
      </c>
      <c r="F1092" s="27" t="n">
        <v>45749</v>
      </c>
      <c r="G1092" t="n">
        <v>-30593.62</v>
      </c>
    </row>
    <row r="1093">
      <c r="A1093" t="n">
        <v>22871</v>
      </c>
      <c r="B1093" t="n">
        <v>114</v>
      </c>
      <c r="C1093" t="inlineStr">
        <is>
          <t>Bar Brahma - Centro</t>
        </is>
      </c>
      <c r="D1093" t="inlineStr">
        <is>
          <t>Transações via Pix</t>
        </is>
      </c>
      <c r="E1093" s="27" t="n">
        <v>45749</v>
      </c>
      <c r="F1093" s="27" t="n">
        <v>45749</v>
      </c>
      <c r="G1093" t="n">
        <v>4330.57</v>
      </c>
    </row>
    <row r="1094">
      <c r="A1094" t="n">
        <v>22864</v>
      </c>
      <c r="B1094" t="n">
        <v>114</v>
      </c>
      <c r="C1094" t="inlineStr">
        <is>
          <t>Bar Brahma - Centro</t>
        </is>
      </c>
      <c r="D1094" t="inlineStr">
        <is>
          <t>Venda Avulsa Crédito</t>
        </is>
      </c>
      <c r="E1094" s="27" t="n">
        <v>45749</v>
      </c>
      <c r="F1094" s="27" t="n">
        <v>45748</v>
      </c>
      <c r="G1094" t="n">
        <v>72.52</v>
      </c>
    </row>
    <row r="1095">
      <c r="A1095" t="n">
        <v>22761</v>
      </c>
      <c r="B1095" t="n">
        <v>114</v>
      </c>
      <c r="C1095" t="inlineStr">
        <is>
          <t>Bar Brahma - Centro</t>
        </is>
      </c>
      <c r="D1095" t="inlineStr">
        <is>
          <t>Transações via Pix</t>
        </is>
      </c>
      <c r="E1095" s="27" t="n">
        <v>45748</v>
      </c>
      <c r="F1095" s="27" t="n">
        <v>45748</v>
      </c>
      <c r="G1095" t="n">
        <v>4759.33</v>
      </c>
    </row>
    <row r="1096">
      <c r="A1096" t="n">
        <v>22760</v>
      </c>
      <c r="B1096" t="n">
        <v>114</v>
      </c>
      <c r="C1096" t="inlineStr">
        <is>
          <t>Bar Brahma - Centro</t>
        </is>
      </c>
      <c r="D1096" t="inlineStr">
        <is>
          <t>Saque</t>
        </is>
      </c>
      <c r="E1096" s="27" t="n">
        <v>45748</v>
      </c>
      <c r="F1096" s="27" t="n">
        <v>45748</v>
      </c>
      <c r="G1096" t="n">
        <v>-36675.79</v>
      </c>
    </row>
    <row r="1097">
      <c r="A1097" t="n">
        <v>22759</v>
      </c>
      <c r="B1097" t="n">
        <v>114</v>
      </c>
      <c r="C1097" t="inlineStr">
        <is>
          <t>Bar Brahma - Centro</t>
        </is>
      </c>
      <c r="D1097" t="inlineStr">
        <is>
          <t>Ajuste - Cobrança de Taxa de Saque para Terceiros</t>
        </is>
      </c>
      <c r="E1097" s="27" t="n">
        <v>45748</v>
      </c>
      <c r="F1097" s="27" t="n">
        <v>45748</v>
      </c>
      <c r="G1097" t="n">
        <v>-10</v>
      </c>
    </row>
    <row r="1098">
      <c r="A1098" t="n">
        <v>22758</v>
      </c>
      <c r="B1098" t="n">
        <v>114</v>
      </c>
      <c r="C1098" t="inlineStr">
        <is>
          <t>Bar Brahma - Centro</t>
        </is>
      </c>
      <c r="D1098" t="inlineStr">
        <is>
          <t>Cobrança geral - Z0101 - Ref.:40 Pdv's R$20 cada</t>
        </is>
      </c>
      <c r="E1098" s="27" t="n">
        <v>45748</v>
      </c>
      <c r="F1098" s="27" t="n">
        <v>45748</v>
      </c>
      <c r="G1098" t="n">
        <v>-800</v>
      </c>
    </row>
    <row r="1099">
      <c r="A1099" t="n">
        <v>22757</v>
      </c>
      <c r="B1099" t="n">
        <v>114</v>
      </c>
      <c r="C1099" t="inlineStr">
        <is>
          <t>Bar Brahma - Centro</t>
        </is>
      </c>
      <c r="D1099" t="inlineStr">
        <is>
          <t>Cobrança geral - Z0101 - Ref.:1 Totem R$300 cada</t>
        </is>
      </c>
      <c r="E1099" s="27" t="n">
        <v>45748</v>
      </c>
      <c r="F1099" s="27" t="n">
        <v>45748</v>
      </c>
      <c r="G1099" t="n">
        <v>-300</v>
      </c>
    </row>
    <row r="1100">
      <c r="A1100" t="n">
        <v>22756</v>
      </c>
      <c r="B1100" t="n">
        <v>114</v>
      </c>
      <c r="C1100" t="inlineStr">
        <is>
          <t>Bar Brahma - Centro</t>
        </is>
      </c>
      <c r="D1100" t="inlineStr">
        <is>
          <t>Cobrança geral - Z0101 - Ref.:5 Smartpos R$20 cada</t>
        </is>
      </c>
      <c r="E1100" s="27" t="n">
        <v>45748</v>
      </c>
      <c r="F1100" s="27" t="n">
        <v>45748</v>
      </c>
      <c r="G1100" t="n">
        <v>-100</v>
      </c>
    </row>
    <row r="1101">
      <c r="A1101" t="n">
        <v>22755</v>
      </c>
      <c r="B1101" t="n">
        <v>114</v>
      </c>
      <c r="C1101" t="inlineStr">
        <is>
          <t>Bar Brahma - Centro</t>
        </is>
      </c>
      <c r="D1101" t="inlineStr">
        <is>
          <t>Venda Avulsa Débito</t>
        </is>
      </c>
      <c r="E1101" s="27" t="n">
        <v>45748</v>
      </c>
      <c r="F1101" s="27" t="n">
        <v>45747</v>
      </c>
      <c r="G1101" t="n">
        <v>87.16</v>
      </c>
    </row>
    <row r="1102">
      <c r="A1102" t="n">
        <v>22754</v>
      </c>
      <c r="B1102" t="n">
        <v>114</v>
      </c>
      <c r="C1102" t="inlineStr">
        <is>
          <t>Bar Brahma - Centro</t>
        </is>
      </c>
      <c r="D1102" t="inlineStr">
        <is>
          <t>Cartão de Débito integrado Zig</t>
        </is>
      </c>
      <c r="E1102" s="27" t="n">
        <v>45748</v>
      </c>
      <c r="F1102" s="27" t="n">
        <v>45747</v>
      </c>
      <c r="G1102" t="n">
        <v>15342.02</v>
      </c>
    </row>
    <row r="1103">
      <c r="A1103" t="n">
        <v>22752</v>
      </c>
      <c r="B1103" t="n">
        <v>114</v>
      </c>
      <c r="C1103" t="inlineStr">
        <is>
          <t>Bar Brahma - Centro</t>
        </is>
      </c>
      <c r="D1103" t="inlineStr">
        <is>
          <t>Cartão de Crédito integrado Zig</t>
        </is>
      </c>
      <c r="E1103" s="27" t="n">
        <v>45748</v>
      </c>
      <c r="F1103" s="27" t="n">
        <v>45747</v>
      </c>
      <c r="G1103" t="n">
        <v>17182.82</v>
      </c>
    </row>
    <row r="1104">
      <c r="A1104" t="n">
        <v>22751</v>
      </c>
      <c r="B1104" t="n">
        <v>114</v>
      </c>
      <c r="C1104" t="inlineStr">
        <is>
          <t>Bar Brahma - Centro</t>
        </is>
      </c>
      <c r="D1104" t="inlineStr">
        <is>
          <t>Saldo Inicial</t>
        </is>
      </c>
      <c r="E1104" s="27" t="n">
        <v>45748</v>
      </c>
      <c r="F1104" s="27" t="n">
        <v>45748</v>
      </c>
      <c r="G1104" t="n">
        <v>5611.58</v>
      </c>
    </row>
    <row r="1105">
      <c r="A1105" t="n">
        <v>22753</v>
      </c>
      <c r="B1105" t="n">
        <v>114</v>
      </c>
      <c r="C1105" t="inlineStr">
        <is>
          <t>Bar Brahma - Centro</t>
        </is>
      </c>
      <c r="D1105" t="inlineStr">
        <is>
          <t>Taxa de sistema sobre receita de Bar</t>
        </is>
      </c>
      <c r="E1105" s="27" t="n">
        <v>45748</v>
      </c>
      <c r="F1105" s="27" t="n">
        <v>45747</v>
      </c>
      <c r="G1105" t="n">
        <v>-337.79</v>
      </c>
    </row>
    <row r="1106">
      <c r="A1106" t="n">
        <v>22636</v>
      </c>
      <c r="B1106" t="n">
        <v>114</v>
      </c>
      <c r="C1106" t="inlineStr">
        <is>
          <t>Bar Brahma - Centro</t>
        </is>
      </c>
      <c r="D1106" t="inlineStr">
        <is>
          <t>Saldo Inicial</t>
        </is>
      </c>
      <c r="E1106" s="27" t="n">
        <v>45747</v>
      </c>
      <c r="F1106" s="27" t="n">
        <v>45747</v>
      </c>
      <c r="G1106" t="n">
        <v>261299.03</v>
      </c>
    </row>
    <row r="1107">
      <c r="A1107" t="n">
        <v>22638</v>
      </c>
      <c r="B1107" t="n">
        <v>114</v>
      </c>
      <c r="C1107" t="inlineStr">
        <is>
          <t>Bar Brahma - Centro</t>
        </is>
      </c>
      <c r="D1107" t="inlineStr">
        <is>
          <t>Cartão de Crédito integrado Zig</t>
        </is>
      </c>
      <c r="E1107" s="27" t="n">
        <v>45747</v>
      </c>
      <c r="F1107" s="27" t="n">
        <v>45746</v>
      </c>
      <c r="G1107" t="n">
        <v>49435.94</v>
      </c>
    </row>
    <row r="1108">
      <c r="A1108" t="n">
        <v>22637</v>
      </c>
      <c r="B1108" t="n">
        <v>114</v>
      </c>
      <c r="C1108" t="inlineStr">
        <is>
          <t>Bar Brahma - Centro</t>
        </is>
      </c>
      <c r="D1108" t="inlineStr">
        <is>
          <t>Cartão de Débito integrado Zig</t>
        </is>
      </c>
      <c r="E1108" s="27" t="n">
        <v>45747</v>
      </c>
      <c r="F1108" s="27" t="n">
        <v>45746</v>
      </c>
      <c r="G1108" t="n">
        <v>19496.4</v>
      </c>
    </row>
    <row r="1109">
      <c r="A1109" t="n">
        <v>22639</v>
      </c>
      <c r="B1109" t="n">
        <v>114</v>
      </c>
      <c r="C1109" t="inlineStr">
        <is>
          <t>Bar Brahma - Centro</t>
        </is>
      </c>
      <c r="D1109" t="inlineStr">
        <is>
          <t>Taxa de sistema sobre receita de Bar</t>
        </is>
      </c>
      <c r="E1109" s="27" t="n">
        <v>45747</v>
      </c>
      <c r="F1109" s="27" t="n">
        <v>45746</v>
      </c>
      <c r="G1109" t="n">
        <v>-656.6</v>
      </c>
    </row>
    <row r="1110">
      <c r="A1110" t="n">
        <v>22640</v>
      </c>
      <c r="B1110" t="n">
        <v>114</v>
      </c>
      <c r="C1110" t="inlineStr">
        <is>
          <t>Bar Brahma - Centro</t>
        </is>
      </c>
      <c r="D1110" t="inlineStr">
        <is>
          <t>Taxa sobre recarga expirada</t>
        </is>
      </c>
      <c r="E1110" s="27" t="n">
        <v>45747</v>
      </c>
      <c r="F1110" s="27" t="n">
        <v>45747</v>
      </c>
      <c r="G1110" t="n">
        <v>-12.87</v>
      </c>
    </row>
    <row r="1111">
      <c r="A1111" t="n">
        <v>22641</v>
      </c>
      <c r="B1111" t="n">
        <v>114</v>
      </c>
      <c r="C1111" t="inlineStr">
        <is>
          <t>Bar Brahma - Centro</t>
        </is>
      </c>
      <c r="D1111" t="inlineStr">
        <is>
          <t>Ajuste - Cobrança de Taxa de Saque para Terceiros</t>
        </is>
      </c>
      <c r="E1111" s="27" t="n">
        <v>45747</v>
      </c>
      <c r="F1111" s="27" t="n">
        <v>45747</v>
      </c>
      <c r="G1111" t="n">
        <v>-10</v>
      </c>
    </row>
    <row r="1112">
      <c r="A1112" t="n">
        <v>22642</v>
      </c>
      <c r="B1112" t="n">
        <v>114</v>
      </c>
      <c r="C1112" t="inlineStr">
        <is>
          <t>Bar Brahma - Centro</t>
        </is>
      </c>
      <c r="D1112" t="inlineStr">
        <is>
          <t>Saque</t>
        </is>
      </c>
      <c r="E1112" s="27" t="n">
        <v>45747</v>
      </c>
      <c r="F1112" s="27" t="n">
        <v>45747</v>
      </c>
      <c r="G1112" t="n">
        <v>-329564.77</v>
      </c>
    </row>
    <row r="1113">
      <c r="A1113" t="n">
        <v>22643</v>
      </c>
      <c r="B1113" t="n">
        <v>114</v>
      </c>
      <c r="C1113" t="inlineStr">
        <is>
          <t>Bar Brahma - Centro</t>
        </is>
      </c>
      <c r="D1113" t="inlineStr">
        <is>
          <t>Transações via Pix</t>
        </is>
      </c>
      <c r="E1113" s="27" t="n">
        <v>45747</v>
      </c>
      <c r="F1113" s="27" t="n">
        <v>45747</v>
      </c>
      <c r="G1113" t="n">
        <v>5488.49</v>
      </c>
    </row>
    <row r="1114">
      <c r="A1114" t="n">
        <v>22644</v>
      </c>
      <c r="B1114" t="n">
        <v>114</v>
      </c>
      <c r="C1114" t="inlineStr">
        <is>
          <t>Bar Brahma - Centro</t>
        </is>
      </c>
      <c r="D1114" t="inlineStr">
        <is>
          <t>Rebate</t>
        </is>
      </c>
      <c r="E1114" s="27" t="n">
        <v>45747</v>
      </c>
      <c r="F1114" s="27" t="n">
        <v>45747</v>
      </c>
      <c r="G1114" t="n">
        <v>337.79</v>
      </c>
    </row>
    <row r="1115">
      <c r="A1115" t="n">
        <v>22645</v>
      </c>
      <c r="B1115" t="n">
        <v>114</v>
      </c>
      <c r="C1115" t="inlineStr">
        <is>
          <t>Bar Brahma - Centro</t>
        </is>
      </c>
      <c r="D1115" t="inlineStr">
        <is>
          <t>Ajuste - Z0118 - Ref.: Envio de Equipamentos</t>
        </is>
      </c>
      <c r="E1115" s="27" t="n">
        <v>45747</v>
      </c>
      <c r="F1115" s="27" t="n">
        <v>45743</v>
      </c>
      <c r="G1115" t="n">
        <v>-83.37</v>
      </c>
    </row>
    <row r="1116">
      <c r="A1116" t="n">
        <v>22646</v>
      </c>
      <c r="B1116" t="n">
        <v>114</v>
      </c>
      <c r="C1116" t="inlineStr">
        <is>
          <t>Bar Brahma - Centro</t>
        </is>
      </c>
      <c r="D1116" t="inlineStr">
        <is>
          <t>Ajuste - Z0118 - Ref.: Envio de Bobinas</t>
        </is>
      </c>
      <c r="E1116" s="27" t="n">
        <v>45747</v>
      </c>
      <c r="F1116" s="27" t="n">
        <v>45743</v>
      </c>
      <c r="G1116" t="n">
        <v>-40.54</v>
      </c>
    </row>
    <row r="1117">
      <c r="A1117" t="n">
        <v>22647</v>
      </c>
      <c r="B1117" t="n">
        <v>114</v>
      </c>
      <c r="C1117" t="inlineStr">
        <is>
          <t>Bar Brahma - Centro</t>
        </is>
      </c>
      <c r="D1117" t="inlineStr">
        <is>
          <t>Ajuste - Z0118 - Ref.: Envio de Equipamentos</t>
        </is>
      </c>
      <c r="E1117" s="27" t="n">
        <v>45747</v>
      </c>
      <c r="F1117" s="27" t="n">
        <v>45743</v>
      </c>
      <c r="G1117" t="n">
        <v>-77.92</v>
      </c>
    </row>
    <row r="1118">
      <c r="A1118" t="n">
        <v>22531</v>
      </c>
      <c r="B1118" t="n">
        <v>114</v>
      </c>
      <c r="C1118" t="inlineStr">
        <is>
          <t>Bar Brahma - Centro</t>
        </is>
      </c>
      <c r="D1118" t="inlineStr">
        <is>
          <t>Transações via Pix</t>
        </is>
      </c>
      <c r="E1118" s="27" t="n">
        <v>45746</v>
      </c>
      <c r="F1118" s="27" t="n">
        <v>45746</v>
      </c>
      <c r="G1118" t="n">
        <v>5952.59</v>
      </c>
    </row>
    <row r="1119">
      <c r="A1119" t="n">
        <v>22530</v>
      </c>
      <c r="B1119" t="n">
        <v>114</v>
      </c>
      <c r="C1119" t="inlineStr">
        <is>
          <t>Bar Brahma - Centro</t>
        </is>
      </c>
      <c r="D1119" t="inlineStr">
        <is>
          <t>Rebate</t>
        </is>
      </c>
      <c r="E1119" s="27" t="n">
        <v>45746</v>
      </c>
      <c r="F1119" s="27" t="n">
        <v>45746</v>
      </c>
      <c r="G1119" t="n">
        <v>656.6</v>
      </c>
    </row>
    <row r="1120">
      <c r="A1120" t="n">
        <v>22529</v>
      </c>
      <c r="B1120" t="n">
        <v>114</v>
      </c>
      <c r="C1120" t="inlineStr">
        <is>
          <t>Bar Brahma - Centro</t>
        </is>
      </c>
      <c r="D1120" t="inlineStr">
        <is>
          <t>Taxa de sistema sobre receita de Bar</t>
        </is>
      </c>
      <c r="E1120" s="27" t="n">
        <v>45746</v>
      </c>
      <c r="F1120" s="27" t="n">
        <v>45745</v>
      </c>
      <c r="G1120" t="n">
        <v>-1459.14</v>
      </c>
    </row>
    <row r="1121">
      <c r="A1121" t="n">
        <v>22528</v>
      </c>
      <c r="B1121" t="n">
        <v>114</v>
      </c>
      <c r="C1121" t="inlineStr">
        <is>
          <t>Bar Brahma - Centro</t>
        </is>
      </c>
      <c r="D1121" t="inlineStr">
        <is>
          <t>Cartão de Crédito integrado Zig</t>
        </is>
      </c>
      <c r="E1121" s="27" t="n">
        <v>45746</v>
      </c>
      <c r="F1121" s="27" t="n">
        <v>45745</v>
      </c>
      <c r="G1121" t="n">
        <v>104293.39</v>
      </c>
    </row>
    <row r="1122">
      <c r="A1122" t="n">
        <v>22527</v>
      </c>
      <c r="B1122" t="n">
        <v>114</v>
      </c>
      <c r="C1122" t="inlineStr">
        <is>
          <t>Bar Brahma - Centro</t>
        </is>
      </c>
      <c r="D1122" t="inlineStr">
        <is>
          <t>Cartão de Débito integrado Zig</t>
        </is>
      </c>
      <c r="E1122" s="27" t="n">
        <v>45746</v>
      </c>
      <c r="F1122" s="27" t="n">
        <v>45745</v>
      </c>
      <c r="G1122" t="n">
        <v>48774.18</v>
      </c>
    </row>
    <row r="1123">
      <c r="A1123" t="n">
        <v>22526</v>
      </c>
      <c r="B1123" t="n">
        <v>114</v>
      </c>
      <c r="C1123" t="inlineStr">
        <is>
          <t>Bar Brahma - Centro</t>
        </is>
      </c>
      <c r="D1123" t="inlineStr">
        <is>
          <t>Venda Avulsa Crédito</t>
        </is>
      </c>
      <c r="E1123" s="27" t="n">
        <v>45746</v>
      </c>
      <c r="F1123" s="27" t="n">
        <v>45745</v>
      </c>
      <c r="G1123" t="n">
        <v>137.26</v>
      </c>
    </row>
    <row r="1124">
      <c r="A1124" t="n">
        <v>22525</v>
      </c>
      <c r="B1124" t="n">
        <v>114</v>
      </c>
      <c r="C1124" t="inlineStr">
        <is>
          <t>Bar Brahma - Centro</t>
        </is>
      </c>
      <c r="D1124" t="inlineStr">
        <is>
          <t>Saldo Inicial</t>
        </is>
      </c>
      <c r="E1124" s="27" t="n">
        <v>45746</v>
      </c>
      <c r="F1124" s="27" t="n">
        <v>45746</v>
      </c>
      <c r="G1124" t="n">
        <v>102944.15</v>
      </c>
    </row>
    <row r="1125">
      <c r="A1125" t="n">
        <v>22426</v>
      </c>
      <c r="B1125" t="n">
        <v>114</v>
      </c>
      <c r="C1125" t="inlineStr">
        <is>
          <t>Bar Brahma - Centro</t>
        </is>
      </c>
      <c r="D1125" t="inlineStr">
        <is>
          <t>Taxa de sistema sobre receita de Bar</t>
        </is>
      </c>
      <c r="E1125" s="27" t="n">
        <v>45745</v>
      </c>
      <c r="F1125" s="27" t="n">
        <v>45744</v>
      </c>
      <c r="G1125" t="n">
        <v>-782.42</v>
      </c>
    </row>
    <row r="1126">
      <c r="A1126" t="n">
        <v>22428</v>
      </c>
      <c r="B1126" t="n">
        <v>114</v>
      </c>
      <c r="C1126" t="inlineStr">
        <is>
          <t>Bar Brahma - Centro</t>
        </is>
      </c>
      <c r="D1126" t="inlineStr">
        <is>
          <t>Transações via Pix</t>
        </is>
      </c>
      <c r="E1126" s="27" t="n">
        <v>45745</v>
      </c>
      <c r="F1126" s="27" t="n">
        <v>45745</v>
      </c>
      <c r="G1126" t="n">
        <v>14860.26</v>
      </c>
    </row>
    <row r="1127">
      <c r="A1127" t="n">
        <v>22429</v>
      </c>
      <c r="B1127" t="n">
        <v>114</v>
      </c>
      <c r="C1127" t="inlineStr">
        <is>
          <t>Bar Brahma - Centro</t>
        </is>
      </c>
      <c r="D1127" t="inlineStr">
        <is>
          <t>Rebate</t>
        </is>
      </c>
      <c r="E1127" s="27" t="n">
        <v>45745</v>
      </c>
      <c r="F1127" s="27" t="n">
        <v>45745</v>
      </c>
      <c r="G1127" t="n">
        <v>1459.14</v>
      </c>
    </row>
    <row r="1128">
      <c r="A1128" t="n">
        <v>22422</v>
      </c>
      <c r="B1128" t="n">
        <v>114</v>
      </c>
      <c r="C1128" t="inlineStr">
        <is>
          <t>Bar Brahma - Centro</t>
        </is>
      </c>
      <c r="D1128" t="inlineStr">
        <is>
          <t>Saldo Inicial</t>
        </is>
      </c>
      <c r="E1128" s="27" t="n">
        <v>45745</v>
      </c>
      <c r="F1128" s="27" t="n">
        <v>45745</v>
      </c>
      <c r="G1128" t="n">
        <v>9593.540000000001</v>
      </c>
    </row>
    <row r="1129">
      <c r="A1129" t="n">
        <v>22423</v>
      </c>
      <c r="B1129" t="n">
        <v>114</v>
      </c>
      <c r="C1129" t="inlineStr">
        <is>
          <t>Bar Brahma - Centro</t>
        </is>
      </c>
      <c r="D1129" t="inlineStr">
        <is>
          <t>Venda Avulsa Crédito</t>
        </is>
      </c>
      <c r="E1129" s="27" t="n">
        <v>45745</v>
      </c>
      <c r="F1129" s="27" t="n">
        <v>45744</v>
      </c>
      <c r="G1129" t="n">
        <v>40.88</v>
      </c>
    </row>
    <row r="1130">
      <c r="A1130" t="n">
        <v>22424</v>
      </c>
      <c r="B1130" t="n">
        <v>114</v>
      </c>
      <c r="C1130" t="inlineStr">
        <is>
          <t>Bar Brahma - Centro</t>
        </is>
      </c>
      <c r="D1130" t="inlineStr">
        <is>
          <t>Cartão de Débito integrado Zig</t>
        </is>
      </c>
      <c r="E1130" s="27" t="n">
        <v>45745</v>
      </c>
      <c r="F1130" s="27" t="n">
        <v>45744</v>
      </c>
      <c r="G1130" t="n">
        <v>33845.28</v>
      </c>
    </row>
    <row r="1131">
      <c r="A1131" t="n">
        <v>22425</v>
      </c>
      <c r="B1131" t="n">
        <v>114</v>
      </c>
      <c r="C1131" t="inlineStr">
        <is>
          <t>Bar Brahma - Centro</t>
        </is>
      </c>
      <c r="D1131" t="inlineStr">
        <is>
          <t>Cartão de Crédito integrado Zig</t>
        </is>
      </c>
      <c r="E1131" s="27" t="n">
        <v>45745</v>
      </c>
      <c r="F1131" s="27" t="n">
        <v>45744</v>
      </c>
      <c r="G1131" t="n">
        <v>43927.63</v>
      </c>
    </row>
    <row r="1132">
      <c r="A1132" t="n">
        <v>22427</v>
      </c>
      <c r="B1132" t="n">
        <v>114</v>
      </c>
      <c r="C1132" t="inlineStr">
        <is>
          <t>Bar Brahma - Centro</t>
        </is>
      </c>
      <c r="D1132" t="inlineStr">
        <is>
          <t>Taxa sobre recarga expirada</t>
        </is>
      </c>
      <c r="E1132" s="27" t="n">
        <v>45745</v>
      </c>
      <c r="F1132" s="27" t="n">
        <v>45745</v>
      </c>
      <c r="G1132" t="n">
        <v>-0.16</v>
      </c>
    </row>
    <row r="1133">
      <c r="A1133" t="n">
        <v>22258</v>
      </c>
      <c r="B1133" t="n">
        <v>114</v>
      </c>
      <c r="C1133" t="inlineStr">
        <is>
          <t>Bar Brahma - Centro</t>
        </is>
      </c>
      <c r="D1133" t="inlineStr">
        <is>
          <t>Saldo Inicial</t>
        </is>
      </c>
      <c r="E1133" s="27" t="n">
        <v>45744</v>
      </c>
      <c r="F1133" s="27" t="n">
        <v>45744</v>
      </c>
      <c r="G1133" t="n">
        <v>7690.44</v>
      </c>
    </row>
    <row r="1134">
      <c r="A1134" t="n">
        <v>22270</v>
      </c>
      <c r="B1134" t="n">
        <v>114</v>
      </c>
      <c r="C1134" t="inlineStr">
        <is>
          <t>Bar Brahma - Centro</t>
        </is>
      </c>
      <c r="D1134" t="inlineStr">
        <is>
          <t>Rebate</t>
        </is>
      </c>
      <c r="E1134" s="27" t="n">
        <v>45744</v>
      </c>
      <c r="F1134" s="27" t="n">
        <v>45744</v>
      </c>
      <c r="G1134" t="n">
        <v>782.42</v>
      </c>
    </row>
    <row r="1135">
      <c r="A1135" t="n">
        <v>22269</v>
      </c>
      <c r="B1135" t="n">
        <v>114</v>
      </c>
      <c r="C1135" t="inlineStr">
        <is>
          <t>Bar Brahma - Centro</t>
        </is>
      </c>
      <c r="D1135" t="inlineStr">
        <is>
          <t>Transações via Pix</t>
        </is>
      </c>
      <c r="E1135" s="27" t="n">
        <v>45744</v>
      </c>
      <c r="F1135" s="27" t="n">
        <v>45744</v>
      </c>
      <c r="G1135" t="n">
        <v>8856.139999999999</v>
      </c>
    </row>
    <row r="1136">
      <c r="A1136" t="n">
        <v>22268</v>
      </c>
      <c r="B1136" t="n">
        <v>114</v>
      </c>
      <c r="C1136" t="inlineStr">
        <is>
          <t>Bar Brahma - Centro</t>
        </is>
      </c>
      <c r="D1136" t="inlineStr">
        <is>
          <t>Saque</t>
        </is>
      </c>
      <c r="E1136" s="27" t="n">
        <v>45744</v>
      </c>
      <c r="F1136" s="27" t="n">
        <v>45744</v>
      </c>
      <c r="G1136" t="n">
        <v>-57852.08</v>
      </c>
    </row>
    <row r="1137">
      <c r="A1137" t="n">
        <v>22266</v>
      </c>
      <c r="B1137" t="n">
        <v>114</v>
      </c>
      <c r="C1137" t="inlineStr">
        <is>
          <t>Bar Brahma - Centro</t>
        </is>
      </c>
      <c r="D1137" t="inlineStr">
        <is>
          <t>Saque</t>
        </is>
      </c>
      <c r="E1137" s="27" t="n">
        <v>45744</v>
      </c>
      <c r="F1137" s="27" t="n">
        <v>45744</v>
      </c>
      <c r="G1137" t="n">
        <v>-6429.12</v>
      </c>
    </row>
    <row r="1138">
      <c r="A1138" t="n">
        <v>22265</v>
      </c>
      <c r="B1138" t="n">
        <v>114</v>
      </c>
      <c r="C1138" t="inlineStr">
        <is>
          <t>Bar Brahma - Centro</t>
        </is>
      </c>
      <c r="D1138" t="inlineStr">
        <is>
          <t>Ajuste - Cobrança de Taxa de Saque para Terceiros</t>
        </is>
      </c>
      <c r="E1138" s="27" t="n">
        <v>45744</v>
      </c>
      <c r="F1138" s="27" t="n">
        <v>45744</v>
      </c>
      <c r="G1138" t="n">
        <v>-10</v>
      </c>
    </row>
    <row r="1139">
      <c r="A1139" t="n">
        <v>22264</v>
      </c>
      <c r="B1139" t="n">
        <v>114</v>
      </c>
      <c r="C1139" t="inlineStr">
        <is>
          <t>Bar Brahma - Centro</t>
        </is>
      </c>
      <c r="D1139" t="inlineStr">
        <is>
          <t>Taxa sobre recarga expirada</t>
        </is>
      </c>
      <c r="E1139" s="27" t="n">
        <v>45744</v>
      </c>
      <c r="F1139" s="27" t="n">
        <v>45744</v>
      </c>
      <c r="G1139" t="n">
        <v>-45.02</v>
      </c>
    </row>
    <row r="1140">
      <c r="A1140" t="n">
        <v>22263</v>
      </c>
      <c r="B1140" t="n">
        <v>114</v>
      </c>
      <c r="C1140" t="inlineStr">
        <is>
          <t>Bar Brahma - Centro</t>
        </is>
      </c>
      <c r="D1140" t="inlineStr">
        <is>
          <t>Taxa de sistema sobre receita de Bar</t>
        </is>
      </c>
      <c r="E1140" s="27" t="n">
        <v>45744</v>
      </c>
      <c r="F1140" s="27" t="n">
        <v>45743</v>
      </c>
      <c r="G1140" t="n">
        <v>-555.24</v>
      </c>
    </row>
    <row r="1141">
      <c r="A1141" t="n">
        <v>22262</v>
      </c>
      <c r="B1141" t="n">
        <v>114</v>
      </c>
      <c r="C1141" t="inlineStr">
        <is>
          <t>Bar Brahma - Centro</t>
        </is>
      </c>
      <c r="D1141" t="inlineStr">
        <is>
          <t>Cartão de Crédito integrado Zig</t>
        </is>
      </c>
      <c r="E1141" s="27" t="n">
        <v>45744</v>
      </c>
      <c r="F1141" s="27" t="n">
        <v>45743</v>
      </c>
      <c r="G1141" t="n">
        <v>38192.49</v>
      </c>
    </row>
    <row r="1142">
      <c r="A1142" t="n">
        <v>22261</v>
      </c>
      <c r="B1142" t="n">
        <v>114</v>
      </c>
      <c r="C1142" t="inlineStr">
        <is>
          <t>Bar Brahma - Centro</t>
        </is>
      </c>
      <c r="D1142" t="inlineStr">
        <is>
          <t>Cartão de Débito integrado Zig</t>
        </is>
      </c>
      <c r="E1142" s="27" t="n">
        <v>45744</v>
      </c>
      <c r="F1142" s="27" t="n">
        <v>45743</v>
      </c>
      <c r="G1142" t="n">
        <v>18735.19</v>
      </c>
    </row>
    <row r="1143">
      <c r="A1143" t="n">
        <v>22260</v>
      </c>
      <c r="B1143" t="n">
        <v>114</v>
      </c>
      <c r="C1143" t="inlineStr">
        <is>
          <t>Bar Brahma - Centro</t>
        </is>
      </c>
      <c r="D1143" t="inlineStr">
        <is>
          <t>Venda Avulsa Crédito</t>
        </is>
      </c>
      <c r="E1143" s="27" t="n">
        <v>45744</v>
      </c>
      <c r="F1143" s="27" t="n">
        <v>45743</v>
      </c>
      <c r="G1143" t="n">
        <v>50.13</v>
      </c>
    </row>
    <row r="1144">
      <c r="A1144" t="n">
        <v>22259</v>
      </c>
      <c r="B1144" t="n">
        <v>114</v>
      </c>
      <c r="C1144" t="inlineStr">
        <is>
          <t>Bar Brahma - Centro</t>
        </is>
      </c>
      <c r="D1144" t="inlineStr">
        <is>
          <t>Venda Avulsa Débito</t>
        </is>
      </c>
      <c r="E1144" s="27" t="n">
        <v>45744</v>
      </c>
      <c r="F1144" s="27" t="n">
        <v>45743</v>
      </c>
      <c r="G1144" t="n">
        <v>188.19</v>
      </c>
    </row>
    <row r="1145">
      <c r="A1145" t="n">
        <v>22141</v>
      </c>
      <c r="B1145" t="n">
        <v>114</v>
      </c>
      <c r="C1145" t="inlineStr">
        <is>
          <t>Bar Brahma - Centro</t>
        </is>
      </c>
      <c r="D1145" t="inlineStr">
        <is>
          <t>Taxa de sistema sobre receita de Bar</t>
        </is>
      </c>
      <c r="E1145" s="27" t="n">
        <v>45743</v>
      </c>
      <c r="F1145" s="27" t="n">
        <v>45742</v>
      </c>
      <c r="G1145" t="n">
        <v>-658.88</v>
      </c>
    </row>
    <row r="1146">
      <c r="A1146" t="n">
        <v>22142</v>
      </c>
      <c r="B1146" t="n">
        <v>114</v>
      </c>
      <c r="C1146" t="inlineStr">
        <is>
          <t>Bar Brahma - Centro</t>
        </is>
      </c>
      <c r="D1146" t="inlineStr">
        <is>
          <t>Ajuste - Cobrança de Taxa de Saque para Terceiros</t>
        </is>
      </c>
      <c r="E1146" s="27" t="n">
        <v>45743</v>
      </c>
      <c r="F1146" s="27" t="n">
        <v>45743</v>
      </c>
      <c r="G1146" t="n">
        <v>-10</v>
      </c>
    </row>
    <row r="1147">
      <c r="A1147" t="n">
        <v>22143</v>
      </c>
      <c r="B1147" t="n">
        <v>114</v>
      </c>
      <c r="C1147" t="inlineStr">
        <is>
          <t>Bar Brahma - Centro</t>
        </is>
      </c>
      <c r="D1147" t="inlineStr">
        <is>
          <t>Saque</t>
        </is>
      </c>
      <c r="E1147" s="27" t="n">
        <v>45743</v>
      </c>
      <c r="F1147" s="27" t="n">
        <v>45743</v>
      </c>
      <c r="G1147" t="n">
        <v>-74602.8</v>
      </c>
    </row>
    <row r="1148">
      <c r="A1148" t="n">
        <v>22140</v>
      </c>
      <c r="B1148" t="n">
        <v>114</v>
      </c>
      <c r="C1148" t="inlineStr">
        <is>
          <t>Bar Brahma - Centro</t>
        </is>
      </c>
      <c r="D1148" t="inlineStr">
        <is>
          <t>Cartão de Crédito integrado Zig</t>
        </is>
      </c>
      <c r="E1148" s="27" t="n">
        <v>45743</v>
      </c>
      <c r="F1148" s="27" t="n">
        <v>45742</v>
      </c>
      <c r="G1148" t="n">
        <v>42172.24</v>
      </c>
    </row>
    <row r="1149">
      <c r="A1149" t="n">
        <v>22144</v>
      </c>
      <c r="B1149" t="n">
        <v>114</v>
      </c>
      <c r="C1149" t="inlineStr">
        <is>
          <t>Bar Brahma - Centro</t>
        </is>
      </c>
      <c r="D1149" t="inlineStr">
        <is>
          <t>Transações via Pix</t>
        </is>
      </c>
      <c r="E1149" s="27" t="n">
        <v>45743</v>
      </c>
      <c r="F1149" s="27" t="n">
        <v>45743</v>
      </c>
      <c r="G1149" t="n">
        <v>7135.2</v>
      </c>
    </row>
    <row r="1150">
      <c r="A1150" t="n">
        <v>22145</v>
      </c>
      <c r="B1150" t="n">
        <v>114</v>
      </c>
      <c r="C1150" t="inlineStr">
        <is>
          <t>Bar Brahma - Centro</t>
        </is>
      </c>
      <c r="D1150" t="inlineStr">
        <is>
          <t>Rebate</t>
        </is>
      </c>
      <c r="E1150" s="27" t="n">
        <v>45743</v>
      </c>
      <c r="F1150" s="27" t="n">
        <v>45743</v>
      </c>
      <c r="G1150" t="n">
        <v>555.24</v>
      </c>
    </row>
    <row r="1151">
      <c r="A1151" t="n">
        <v>22139</v>
      </c>
      <c r="B1151" t="n">
        <v>114</v>
      </c>
      <c r="C1151" t="inlineStr">
        <is>
          <t>Bar Brahma - Centro</t>
        </is>
      </c>
      <c r="D1151" t="inlineStr">
        <is>
          <t>Cartão de Débito integrado Zig</t>
        </is>
      </c>
      <c r="E1151" s="27" t="n">
        <v>45743</v>
      </c>
      <c r="F1151" s="27" t="n">
        <v>45742</v>
      </c>
      <c r="G1151" t="n">
        <v>22677.79</v>
      </c>
    </row>
    <row r="1152">
      <c r="A1152" t="n">
        <v>22138</v>
      </c>
      <c r="B1152" t="n">
        <v>114</v>
      </c>
      <c r="C1152" t="inlineStr">
        <is>
          <t>Bar Brahma - Centro</t>
        </is>
      </c>
      <c r="D1152" t="inlineStr">
        <is>
          <t>Venda Avulsa Débito</t>
        </is>
      </c>
      <c r="E1152" s="27" t="n">
        <v>45743</v>
      </c>
      <c r="F1152" s="27" t="n">
        <v>45742</v>
      </c>
      <c r="G1152" t="n">
        <v>91.12</v>
      </c>
    </row>
    <row r="1153">
      <c r="A1153" t="n">
        <v>22137</v>
      </c>
      <c r="B1153" t="n">
        <v>114</v>
      </c>
      <c r="C1153" t="inlineStr">
        <is>
          <t>Bar Brahma - Centro</t>
        </is>
      </c>
      <c r="D1153" t="inlineStr">
        <is>
          <t>Saldo Inicial</t>
        </is>
      </c>
      <c r="E1153" s="27" t="n">
        <v>45743</v>
      </c>
      <c r="F1153" s="27" t="n">
        <v>45743</v>
      </c>
      <c r="G1153" t="n">
        <v>10330.53</v>
      </c>
    </row>
    <row r="1154">
      <c r="A1154" t="n">
        <v>22040</v>
      </c>
      <c r="B1154" t="n">
        <v>114</v>
      </c>
      <c r="C1154" t="inlineStr">
        <is>
          <t>Bar Brahma - Centro</t>
        </is>
      </c>
      <c r="D1154" t="inlineStr">
        <is>
          <t>Saque</t>
        </is>
      </c>
      <c r="E1154" s="27" t="n">
        <v>45742</v>
      </c>
      <c r="F1154" s="27" t="n">
        <v>45742</v>
      </c>
      <c r="G1154" t="n">
        <v>-61871.91</v>
      </c>
    </row>
    <row r="1155">
      <c r="A1155" t="n">
        <v>22043</v>
      </c>
      <c r="B1155" t="n">
        <v>114</v>
      </c>
      <c r="C1155" t="inlineStr">
        <is>
          <t>Bar Brahma - Centro</t>
        </is>
      </c>
      <c r="D1155" t="inlineStr">
        <is>
          <t>Ajuste - Z0201 - Ref. Tela quebrada</t>
        </is>
      </c>
      <c r="E1155" s="27" t="n">
        <v>45742</v>
      </c>
      <c r="F1155" s="27" t="n">
        <v>45735</v>
      </c>
      <c r="G1155" t="n">
        <v>-1214</v>
      </c>
    </row>
    <row r="1156">
      <c r="A1156" t="n">
        <v>22039</v>
      </c>
      <c r="B1156" t="n">
        <v>114</v>
      </c>
      <c r="C1156" t="inlineStr">
        <is>
          <t>Bar Brahma - Centro</t>
        </is>
      </c>
      <c r="D1156" t="inlineStr">
        <is>
          <t>Ajuste - Cobrança de Taxa de Saque para Terceiros</t>
        </is>
      </c>
      <c r="E1156" s="27" t="n">
        <v>45742</v>
      </c>
      <c r="F1156" s="27" t="n">
        <v>45742</v>
      </c>
      <c r="G1156" t="n">
        <v>-10</v>
      </c>
    </row>
    <row r="1157">
      <c r="A1157" t="n">
        <v>22041</v>
      </c>
      <c r="B1157" t="n">
        <v>114</v>
      </c>
      <c r="C1157" t="inlineStr">
        <is>
          <t>Bar Brahma - Centro</t>
        </is>
      </c>
      <c r="D1157" t="inlineStr">
        <is>
          <t>Rebate</t>
        </is>
      </c>
      <c r="E1157" s="27" t="n">
        <v>45742</v>
      </c>
      <c r="F1157" s="27" t="n">
        <v>45742</v>
      </c>
      <c r="G1157" t="n">
        <v>658.88</v>
      </c>
    </row>
    <row r="1158">
      <c r="A1158" t="n">
        <v>22042</v>
      </c>
      <c r="B1158" t="n">
        <v>114</v>
      </c>
      <c r="C1158" t="inlineStr">
        <is>
          <t>Bar Brahma - Centro</t>
        </is>
      </c>
      <c r="D1158" t="inlineStr">
        <is>
          <t>Transações via Pix</t>
        </is>
      </c>
      <c r="E1158" s="27" t="n">
        <v>45742</v>
      </c>
      <c r="F1158" s="27" t="n">
        <v>45742</v>
      </c>
      <c r="G1158" t="n">
        <v>10885.65</v>
      </c>
    </row>
    <row r="1159">
      <c r="A1159" t="n">
        <v>22038</v>
      </c>
      <c r="B1159" t="n">
        <v>114</v>
      </c>
      <c r="C1159" t="inlineStr">
        <is>
          <t>Bar Brahma - Centro</t>
        </is>
      </c>
      <c r="D1159" t="inlineStr">
        <is>
          <t>Taxa de sistema sobre receita de Bar</t>
        </is>
      </c>
      <c r="E1159" s="27" t="n">
        <v>45742</v>
      </c>
      <c r="F1159" s="27" t="n">
        <v>45741</v>
      </c>
      <c r="G1159" t="n">
        <v>-552.9299999999999</v>
      </c>
    </row>
    <row r="1160">
      <c r="A1160" t="n">
        <v>22037</v>
      </c>
      <c r="B1160" t="n">
        <v>114</v>
      </c>
      <c r="C1160" t="inlineStr">
        <is>
          <t>Bar Brahma - Centro</t>
        </is>
      </c>
      <c r="D1160" t="inlineStr">
        <is>
          <t>Cartão de Crédito integrado Zig</t>
        </is>
      </c>
      <c r="E1160" s="27" t="n">
        <v>45742</v>
      </c>
      <c r="F1160" s="27" t="n">
        <v>45741</v>
      </c>
      <c r="G1160" t="n">
        <v>37091.33</v>
      </c>
    </row>
    <row r="1161">
      <c r="A1161" t="n">
        <v>22036</v>
      </c>
      <c r="B1161" t="n">
        <v>114</v>
      </c>
      <c r="C1161" t="inlineStr">
        <is>
          <t>Bar Brahma - Centro</t>
        </is>
      </c>
      <c r="D1161" t="inlineStr">
        <is>
          <t>Cartão de Débito integrado Zig</t>
        </is>
      </c>
      <c r="E1161" s="27" t="n">
        <v>45742</v>
      </c>
      <c r="F1161" s="27" t="n">
        <v>45741</v>
      </c>
      <c r="G1161" t="n">
        <v>19911.03</v>
      </c>
    </row>
    <row r="1162">
      <c r="A1162" t="n">
        <v>22035</v>
      </c>
      <c r="B1162" t="n">
        <v>114</v>
      </c>
      <c r="C1162" t="inlineStr">
        <is>
          <t>Bar Brahma - Centro</t>
        </is>
      </c>
      <c r="D1162" t="inlineStr">
        <is>
          <t>Saldo Inicial</t>
        </is>
      </c>
      <c r="E1162" s="27" t="n">
        <v>45742</v>
      </c>
      <c r="F1162" s="27" t="n">
        <v>45742</v>
      </c>
      <c r="G1162" t="n">
        <v>5432.48</v>
      </c>
    </row>
    <row r="1163">
      <c r="A1163" t="n">
        <v>21937</v>
      </c>
      <c r="B1163" t="n">
        <v>114</v>
      </c>
      <c r="C1163" t="inlineStr">
        <is>
          <t>Bar Brahma - Centro</t>
        </is>
      </c>
      <c r="D1163" t="inlineStr">
        <is>
          <t>Cartão de Crédito integrado Zig</t>
        </is>
      </c>
      <c r="E1163" s="27" t="n">
        <v>45741</v>
      </c>
      <c r="F1163" s="27" t="n">
        <v>45740</v>
      </c>
      <c r="G1163" t="n">
        <v>29594.28</v>
      </c>
    </row>
    <row r="1164">
      <c r="A1164" t="n">
        <v>21936</v>
      </c>
      <c r="B1164" t="n">
        <v>114</v>
      </c>
      <c r="C1164" t="inlineStr">
        <is>
          <t>Bar Brahma - Centro</t>
        </is>
      </c>
      <c r="D1164" t="inlineStr">
        <is>
          <t>Cartão de Débito integrado Zig</t>
        </is>
      </c>
      <c r="E1164" s="27" t="n">
        <v>45741</v>
      </c>
      <c r="F1164" s="27" t="n">
        <v>45740</v>
      </c>
      <c r="G1164" t="n">
        <v>17255.04</v>
      </c>
    </row>
    <row r="1165">
      <c r="A1165" t="n">
        <v>21938</v>
      </c>
      <c r="B1165" t="n">
        <v>114</v>
      </c>
      <c r="C1165" t="inlineStr">
        <is>
          <t>Bar Brahma - Centro</t>
        </is>
      </c>
      <c r="D1165" t="inlineStr">
        <is>
          <t>Taxa de sistema sobre receita de Bar</t>
        </is>
      </c>
      <c r="E1165" s="27" t="n">
        <v>45741</v>
      </c>
      <c r="F1165" s="27" t="n">
        <v>45740</v>
      </c>
      <c r="G1165" t="n">
        <v>-441.4</v>
      </c>
    </row>
    <row r="1166">
      <c r="A1166" t="n">
        <v>21939</v>
      </c>
      <c r="B1166" t="n">
        <v>114</v>
      </c>
      <c r="C1166" t="inlineStr">
        <is>
          <t>Bar Brahma - Centro</t>
        </is>
      </c>
      <c r="D1166" t="inlineStr">
        <is>
          <t>Ajuste - Cobrança de Taxa de Saque para Terceiros</t>
        </is>
      </c>
      <c r="E1166" s="27" t="n">
        <v>45741</v>
      </c>
      <c r="F1166" s="27" t="n">
        <v>45741</v>
      </c>
      <c r="G1166" t="n">
        <v>-10</v>
      </c>
    </row>
    <row r="1167">
      <c r="A1167" t="n">
        <v>21940</v>
      </c>
      <c r="B1167" t="n">
        <v>114</v>
      </c>
      <c r="C1167" t="inlineStr">
        <is>
          <t>Bar Brahma - Centro</t>
        </is>
      </c>
      <c r="D1167" t="inlineStr">
        <is>
          <t>Saque</t>
        </is>
      </c>
      <c r="E1167" s="27" t="n">
        <v>45741</v>
      </c>
      <c r="F1167" s="27" t="n">
        <v>45741</v>
      </c>
      <c r="G1167" t="n">
        <v>-51042.43</v>
      </c>
    </row>
    <row r="1168">
      <c r="A1168" t="n">
        <v>21941</v>
      </c>
      <c r="B1168" t="n">
        <v>114</v>
      </c>
      <c r="C1168" t="inlineStr">
        <is>
          <t>Bar Brahma - Centro</t>
        </is>
      </c>
      <c r="D1168" t="inlineStr">
        <is>
          <t>Transações via Pix</t>
        </is>
      </c>
      <c r="E1168" s="27" t="n">
        <v>45741</v>
      </c>
      <c r="F1168" s="27" t="n">
        <v>45741</v>
      </c>
      <c r="G1168" t="n">
        <v>4879.55</v>
      </c>
    </row>
    <row r="1169">
      <c r="A1169" t="n">
        <v>21935</v>
      </c>
      <c r="B1169" t="n">
        <v>114</v>
      </c>
      <c r="C1169" t="inlineStr">
        <is>
          <t>Bar Brahma - Centro</t>
        </is>
      </c>
      <c r="D1169" t="inlineStr">
        <is>
          <t>Saldo Inicial</t>
        </is>
      </c>
      <c r="E1169" s="27" t="n">
        <v>45741</v>
      </c>
      <c r="F1169" s="27" t="n">
        <v>45741</v>
      </c>
      <c r="G1169" t="n">
        <v>4644.51</v>
      </c>
    </row>
    <row r="1170">
      <c r="A1170" t="n">
        <v>21942</v>
      </c>
      <c r="B1170" t="n">
        <v>114</v>
      </c>
      <c r="C1170" t="inlineStr">
        <is>
          <t>Bar Brahma - Centro</t>
        </is>
      </c>
      <c r="D1170" t="inlineStr">
        <is>
          <t>Rebate</t>
        </is>
      </c>
      <c r="E1170" s="27" t="n">
        <v>45741</v>
      </c>
      <c r="F1170" s="27" t="n">
        <v>45741</v>
      </c>
      <c r="G1170" t="n">
        <v>552.9299999999999</v>
      </c>
    </row>
    <row r="1171">
      <c r="A1171" t="n">
        <v>21838</v>
      </c>
      <c r="B1171" t="n">
        <v>114</v>
      </c>
      <c r="C1171" t="inlineStr">
        <is>
          <t>Bar Brahma - Centro</t>
        </is>
      </c>
      <c r="D1171" t="inlineStr">
        <is>
          <t>Taxa de sistema sobre receita de Bar</t>
        </is>
      </c>
      <c r="E1171" s="27" t="n">
        <v>45740</v>
      </c>
      <c r="F1171" s="27" t="n">
        <v>45739</v>
      </c>
      <c r="G1171" t="n">
        <v>-563.4299999999999</v>
      </c>
    </row>
    <row r="1172">
      <c r="A1172" t="n">
        <v>21843</v>
      </c>
      <c r="B1172" t="n">
        <v>114</v>
      </c>
      <c r="C1172" t="inlineStr">
        <is>
          <t>Bar Brahma - Centro</t>
        </is>
      </c>
      <c r="D1172" t="inlineStr">
        <is>
          <t>Rebate</t>
        </is>
      </c>
      <c r="E1172" s="27" t="n">
        <v>45740</v>
      </c>
      <c r="F1172" s="27" t="n">
        <v>45740</v>
      </c>
      <c r="G1172" t="n">
        <v>441.4</v>
      </c>
    </row>
    <row r="1173">
      <c r="A1173" t="n">
        <v>21842</v>
      </c>
      <c r="B1173" t="n">
        <v>114</v>
      </c>
      <c r="C1173" t="inlineStr">
        <is>
          <t>Bar Brahma - Centro</t>
        </is>
      </c>
      <c r="D1173" t="inlineStr">
        <is>
          <t>Transações via Pix</t>
        </is>
      </c>
      <c r="E1173" s="27" t="n">
        <v>45740</v>
      </c>
      <c r="F1173" s="27" t="n">
        <v>45740</v>
      </c>
      <c r="G1173" t="n">
        <v>2989.11</v>
      </c>
    </row>
    <row r="1174">
      <c r="A1174" t="n">
        <v>21841</v>
      </c>
      <c r="B1174" t="n">
        <v>114</v>
      </c>
      <c r="C1174" t="inlineStr">
        <is>
          <t>Bar Brahma - Centro</t>
        </is>
      </c>
      <c r="D1174" t="inlineStr">
        <is>
          <t>Saque</t>
        </is>
      </c>
      <c r="E1174" s="27" t="n">
        <v>45740</v>
      </c>
      <c r="F1174" s="27" t="n">
        <v>45740</v>
      </c>
      <c r="G1174" t="n">
        <v>-350588.97</v>
      </c>
    </row>
    <row r="1175">
      <c r="A1175" t="n">
        <v>21840</v>
      </c>
      <c r="B1175" t="n">
        <v>114</v>
      </c>
      <c r="C1175" t="inlineStr">
        <is>
          <t>Bar Brahma - Centro</t>
        </is>
      </c>
      <c r="D1175" t="inlineStr">
        <is>
          <t>Ajuste - Cobrança de Taxa de Saque para Terceiros</t>
        </is>
      </c>
      <c r="E1175" s="27" t="n">
        <v>45740</v>
      </c>
      <c r="F1175" s="27" t="n">
        <v>45740</v>
      </c>
      <c r="G1175" t="n">
        <v>-10</v>
      </c>
    </row>
    <row r="1176">
      <c r="A1176" t="n">
        <v>21833</v>
      </c>
      <c r="B1176" t="n">
        <v>114</v>
      </c>
      <c r="C1176" t="inlineStr">
        <is>
          <t>Bar Brahma - Centro</t>
        </is>
      </c>
      <c r="D1176" t="inlineStr">
        <is>
          <t>Saldo Inicial</t>
        </is>
      </c>
      <c r="E1176" s="27" t="n">
        <v>45740</v>
      </c>
      <c r="F1176" s="27" t="n">
        <v>45740</v>
      </c>
      <c r="G1176" t="n">
        <v>293067.22</v>
      </c>
    </row>
    <row r="1177">
      <c r="A1177" t="n">
        <v>21834</v>
      </c>
      <c r="B1177" t="n">
        <v>114</v>
      </c>
      <c r="C1177" t="inlineStr">
        <is>
          <t>Bar Brahma - Centro</t>
        </is>
      </c>
      <c r="D1177" t="inlineStr">
        <is>
          <t>Cartão de Débito integrado Zig</t>
        </is>
      </c>
      <c r="E1177" s="27" t="n">
        <v>45740</v>
      </c>
      <c r="F1177" s="27" t="n">
        <v>45739</v>
      </c>
      <c r="G1177" t="n">
        <v>15890.12</v>
      </c>
    </row>
    <row r="1178">
      <c r="A1178" t="n">
        <v>21837</v>
      </c>
      <c r="B1178" t="n">
        <v>114</v>
      </c>
      <c r="C1178" t="inlineStr">
        <is>
          <t>Bar Brahma - Centro</t>
        </is>
      </c>
      <c r="D1178" t="inlineStr">
        <is>
          <t>Cartão de Crédito integrado Zig</t>
        </is>
      </c>
      <c r="E1178" s="27" t="n">
        <v>45740</v>
      </c>
      <c r="F1178" s="27" t="n">
        <v>45739</v>
      </c>
      <c r="G1178" t="n">
        <v>43210.89</v>
      </c>
    </row>
    <row r="1179">
      <c r="A1179" t="n">
        <v>21839</v>
      </c>
      <c r="B1179" t="n">
        <v>114</v>
      </c>
      <c r="C1179" t="inlineStr">
        <is>
          <t>Bar Brahma - Centro</t>
        </is>
      </c>
      <c r="D1179" t="inlineStr">
        <is>
          <t>Taxa Sobre Envio de SMS</t>
        </is>
      </c>
      <c r="E1179" s="27" t="n">
        <v>45740</v>
      </c>
      <c r="F1179" s="27" t="n">
        <v>45740</v>
      </c>
      <c r="G1179" t="n">
        <v>-0.2</v>
      </c>
    </row>
    <row r="1180">
      <c r="A1180" t="n">
        <v>21836</v>
      </c>
      <c r="B1180" t="n">
        <v>114</v>
      </c>
      <c r="C1180" t="inlineStr">
        <is>
          <t>Bar Brahma - Centro</t>
        </is>
      </c>
      <c r="D1180" t="inlineStr">
        <is>
          <t>Venda Avulsa Crédito</t>
        </is>
      </c>
      <c r="E1180" s="27" t="n">
        <v>45740</v>
      </c>
      <c r="F1180" s="27" t="n">
        <v>45739</v>
      </c>
      <c r="G1180" t="n">
        <v>91.5</v>
      </c>
    </row>
    <row r="1181">
      <c r="A1181" t="n">
        <v>21835</v>
      </c>
      <c r="B1181" t="n">
        <v>114</v>
      </c>
      <c r="C1181" t="inlineStr">
        <is>
          <t>Bar Brahma - Centro</t>
        </is>
      </c>
      <c r="D1181" t="inlineStr">
        <is>
          <t>Venda Avulsa Débito</t>
        </is>
      </c>
      <c r="E1181" s="27" t="n">
        <v>45740</v>
      </c>
      <c r="F1181" s="27" t="n">
        <v>45739</v>
      </c>
      <c r="G1181" t="n">
        <v>116.87</v>
      </c>
    </row>
    <row r="1182">
      <c r="A1182" t="n">
        <v>21729</v>
      </c>
      <c r="B1182" t="n">
        <v>114</v>
      </c>
      <c r="C1182" t="inlineStr">
        <is>
          <t>Bar Brahma - Centro</t>
        </is>
      </c>
      <c r="D1182" t="inlineStr">
        <is>
          <t>Rebate</t>
        </is>
      </c>
      <c r="E1182" s="27" t="n">
        <v>45739</v>
      </c>
      <c r="F1182" s="27" t="n">
        <v>45739</v>
      </c>
      <c r="G1182" t="n">
        <v>563.4299999999999</v>
      </c>
    </row>
    <row r="1183">
      <c r="A1183" t="n">
        <v>21723</v>
      </c>
      <c r="B1183" t="n">
        <v>114</v>
      </c>
      <c r="C1183" t="inlineStr">
        <is>
          <t>Bar Brahma - Centro</t>
        </is>
      </c>
      <c r="D1183" t="inlineStr">
        <is>
          <t>Saldo Inicial</t>
        </is>
      </c>
      <c r="E1183" s="27" t="n">
        <v>45739</v>
      </c>
      <c r="F1183" s="27" t="n">
        <v>45739</v>
      </c>
      <c r="G1183" t="n">
        <v>111844.85</v>
      </c>
    </row>
    <row r="1184">
      <c r="A1184" t="n">
        <v>21725</v>
      </c>
      <c r="B1184" t="n">
        <v>114</v>
      </c>
      <c r="C1184" t="inlineStr">
        <is>
          <t>Bar Brahma - Centro</t>
        </is>
      </c>
      <c r="D1184" t="inlineStr">
        <is>
          <t>Cartão de Débito integrado Zig</t>
        </is>
      </c>
      <c r="E1184" s="27" t="n">
        <v>45739</v>
      </c>
      <c r="F1184" s="27" t="n">
        <v>45738</v>
      </c>
      <c r="G1184" t="n">
        <v>53582.46</v>
      </c>
    </row>
    <row r="1185">
      <c r="A1185" t="n">
        <v>21726</v>
      </c>
      <c r="B1185" t="n">
        <v>114</v>
      </c>
      <c r="C1185" t="inlineStr">
        <is>
          <t>Bar Brahma - Centro</t>
        </is>
      </c>
      <c r="D1185" t="inlineStr">
        <is>
          <t>Cartão de Crédito integrado Zig</t>
        </is>
      </c>
      <c r="E1185" s="27" t="n">
        <v>45739</v>
      </c>
      <c r="F1185" s="27" t="n">
        <v>45738</v>
      </c>
      <c r="G1185" t="n">
        <v>121295.19</v>
      </c>
    </row>
    <row r="1186">
      <c r="A1186" t="n">
        <v>21727</v>
      </c>
      <c r="B1186" t="n">
        <v>114</v>
      </c>
      <c r="C1186" t="inlineStr">
        <is>
          <t>Bar Brahma - Centro</t>
        </is>
      </c>
      <c r="D1186" t="inlineStr">
        <is>
          <t>Taxa de sistema sobre receita de Bar</t>
        </is>
      </c>
      <c r="E1186" s="27" t="n">
        <v>45739</v>
      </c>
      <c r="F1186" s="27" t="n">
        <v>45738</v>
      </c>
      <c r="G1186" t="n">
        <v>-1643.89</v>
      </c>
    </row>
    <row r="1187">
      <c r="A1187" t="n">
        <v>21728</v>
      </c>
      <c r="B1187" t="n">
        <v>114</v>
      </c>
      <c r="C1187" t="inlineStr">
        <is>
          <t>Bar Brahma - Centro</t>
        </is>
      </c>
      <c r="D1187" t="inlineStr">
        <is>
          <t>Transações via Pix</t>
        </is>
      </c>
      <c r="E1187" s="27" t="n">
        <v>45739</v>
      </c>
      <c r="F1187" s="27" t="n">
        <v>45739</v>
      </c>
      <c r="G1187" t="n">
        <v>7244.11</v>
      </c>
    </row>
    <row r="1188">
      <c r="A1188" t="n">
        <v>21724</v>
      </c>
      <c r="B1188" t="n">
        <v>114</v>
      </c>
      <c r="C1188" t="inlineStr">
        <is>
          <t>Bar Brahma - Centro</t>
        </is>
      </c>
      <c r="D1188" t="inlineStr">
        <is>
          <t>Venda Avulsa Crédito</t>
        </is>
      </c>
      <c r="E1188" s="27" t="n">
        <v>45739</v>
      </c>
      <c r="F1188" s="27" t="n">
        <v>45738</v>
      </c>
      <c r="G1188" t="n">
        <v>181.07</v>
      </c>
    </row>
    <row r="1189">
      <c r="A1189" t="n">
        <v>21634</v>
      </c>
      <c r="B1189" t="n">
        <v>114</v>
      </c>
      <c r="C1189" t="inlineStr">
        <is>
          <t>Bar Brahma - Centro</t>
        </is>
      </c>
      <c r="D1189" t="inlineStr">
        <is>
          <t>Transações via Pix</t>
        </is>
      </c>
      <c r="E1189" s="27" t="n">
        <v>45738</v>
      </c>
      <c r="F1189" s="27" t="n">
        <v>45738</v>
      </c>
      <c r="G1189" t="n">
        <v>16562.51</v>
      </c>
    </row>
    <row r="1190">
      <c r="A1190" t="n">
        <v>21633</v>
      </c>
      <c r="B1190" t="n">
        <v>114</v>
      </c>
      <c r="C1190" t="inlineStr">
        <is>
          <t>Bar Brahma - Centro</t>
        </is>
      </c>
      <c r="D1190" t="inlineStr">
        <is>
          <t>Rebate</t>
        </is>
      </c>
      <c r="E1190" s="27" t="n">
        <v>45738</v>
      </c>
      <c r="F1190" s="27" t="n">
        <v>45738</v>
      </c>
      <c r="G1190" t="n">
        <v>1643.89</v>
      </c>
    </row>
    <row r="1191">
      <c r="A1191" t="n">
        <v>21632</v>
      </c>
      <c r="B1191" t="n">
        <v>114</v>
      </c>
      <c r="C1191" t="inlineStr">
        <is>
          <t>Bar Brahma - Centro</t>
        </is>
      </c>
      <c r="D1191" t="inlineStr">
        <is>
          <t>Taxa de sistema sobre receita de Bar</t>
        </is>
      </c>
      <c r="E1191" s="27" t="n">
        <v>45738</v>
      </c>
      <c r="F1191" s="27" t="n">
        <v>45737</v>
      </c>
      <c r="G1191" t="n">
        <v>-802.8099999999999</v>
      </c>
    </row>
    <row r="1192">
      <c r="A1192" t="n">
        <v>21631</v>
      </c>
      <c r="B1192" t="n">
        <v>114</v>
      </c>
      <c r="C1192" t="inlineStr">
        <is>
          <t>Bar Brahma - Centro</t>
        </is>
      </c>
      <c r="D1192" t="inlineStr">
        <is>
          <t>Cartão de Crédito integrado Zig</t>
        </is>
      </c>
      <c r="E1192" s="27" t="n">
        <v>45738</v>
      </c>
      <c r="F1192" s="27" t="n">
        <v>45737</v>
      </c>
      <c r="G1192" t="n">
        <v>60852.73</v>
      </c>
    </row>
    <row r="1193">
      <c r="A1193" t="n">
        <v>21630</v>
      </c>
      <c r="B1193" t="n">
        <v>114</v>
      </c>
      <c r="C1193" t="inlineStr">
        <is>
          <t>Bar Brahma - Centro</t>
        </is>
      </c>
      <c r="D1193" t="inlineStr">
        <is>
          <t>Cartão de Débito integrado Zig</t>
        </is>
      </c>
      <c r="E1193" s="27" t="n">
        <v>45738</v>
      </c>
      <c r="F1193" s="27" t="n">
        <v>45737</v>
      </c>
      <c r="G1193" t="n">
        <v>24263.56</v>
      </c>
    </row>
    <row r="1194">
      <c r="A1194" t="n">
        <v>21629</v>
      </c>
      <c r="B1194" t="n">
        <v>114</v>
      </c>
      <c r="C1194" t="inlineStr">
        <is>
          <t>Bar Brahma - Centro</t>
        </is>
      </c>
      <c r="D1194" t="inlineStr">
        <is>
          <t>Saldo Inicial</t>
        </is>
      </c>
      <c r="E1194" s="27" t="n">
        <v>45738</v>
      </c>
      <c r="F1194" s="27" t="n">
        <v>45738</v>
      </c>
      <c r="G1194" t="n">
        <v>9324.969999999999</v>
      </c>
    </row>
    <row r="1195">
      <c r="A1195" t="n">
        <v>21528</v>
      </c>
      <c r="B1195" t="n">
        <v>114</v>
      </c>
      <c r="C1195" t="inlineStr">
        <is>
          <t>Bar Brahma - Centro</t>
        </is>
      </c>
      <c r="D1195" t="inlineStr">
        <is>
          <t>Ajuste - Cobrança de Taxa de Saque para Terceiros</t>
        </is>
      </c>
      <c r="E1195" s="27" t="n">
        <v>45737</v>
      </c>
      <c r="F1195" s="27" t="n">
        <v>45737</v>
      </c>
      <c r="G1195" t="n">
        <v>-10</v>
      </c>
    </row>
    <row r="1196">
      <c r="A1196" t="n">
        <v>21523</v>
      </c>
      <c r="B1196" t="n">
        <v>114</v>
      </c>
      <c r="C1196" t="inlineStr">
        <is>
          <t>Bar Brahma - Centro</t>
        </is>
      </c>
      <c r="D1196" t="inlineStr">
        <is>
          <t>Saldo Inicial</t>
        </is>
      </c>
      <c r="E1196" s="27" t="n">
        <v>45737</v>
      </c>
      <c r="F1196" s="27" t="n">
        <v>45737</v>
      </c>
      <c r="G1196" t="n">
        <v>9392.27</v>
      </c>
    </row>
    <row r="1197">
      <c r="A1197" t="n">
        <v>21524</v>
      </c>
      <c r="B1197" t="n">
        <v>114</v>
      </c>
      <c r="C1197" t="inlineStr">
        <is>
          <t>Bar Brahma - Centro</t>
        </is>
      </c>
      <c r="D1197" t="inlineStr">
        <is>
          <t>Cartão de Débito integrado Zig</t>
        </is>
      </c>
      <c r="E1197" s="27" t="n">
        <v>45737</v>
      </c>
      <c r="F1197" s="27" t="n">
        <v>45736</v>
      </c>
      <c r="G1197" t="n">
        <v>27397.68</v>
      </c>
    </row>
    <row r="1198">
      <c r="A1198" t="n">
        <v>21525</v>
      </c>
      <c r="B1198" t="n">
        <v>114</v>
      </c>
      <c r="C1198" t="inlineStr">
        <is>
          <t>Bar Brahma - Centro</t>
        </is>
      </c>
      <c r="D1198" t="inlineStr">
        <is>
          <t>Cartão de Crédito integrado Zig</t>
        </is>
      </c>
      <c r="E1198" s="27" t="n">
        <v>45737</v>
      </c>
      <c r="F1198" s="27" t="n">
        <v>45736</v>
      </c>
      <c r="G1198" t="n">
        <v>52906.76</v>
      </c>
    </row>
    <row r="1199">
      <c r="A1199" t="n">
        <v>21526</v>
      </c>
      <c r="B1199" t="n">
        <v>114</v>
      </c>
      <c r="C1199" t="inlineStr">
        <is>
          <t>Bar Brahma - Centro</t>
        </is>
      </c>
      <c r="D1199" t="inlineStr">
        <is>
          <t>Transações via App</t>
        </is>
      </c>
      <c r="E1199" s="27" t="n">
        <v>45737</v>
      </c>
      <c r="F1199" s="27" t="n">
        <v>45736</v>
      </c>
      <c r="G1199" t="n">
        <v>42.83</v>
      </c>
    </row>
    <row r="1200">
      <c r="A1200" t="n">
        <v>21527</v>
      </c>
      <c r="B1200" t="n">
        <v>114</v>
      </c>
      <c r="C1200" t="inlineStr">
        <is>
          <t>Bar Brahma - Centro</t>
        </is>
      </c>
      <c r="D1200" t="inlineStr">
        <is>
          <t>Taxa de sistema sobre receita de Bar</t>
        </is>
      </c>
      <c r="E1200" s="27" t="n">
        <v>45737</v>
      </c>
      <c r="F1200" s="27" t="n">
        <v>45736</v>
      </c>
      <c r="G1200" t="n">
        <v>-768.6</v>
      </c>
    </row>
    <row r="1201">
      <c r="A1201" t="n">
        <v>21529</v>
      </c>
      <c r="B1201" t="n">
        <v>114</v>
      </c>
      <c r="C1201" t="inlineStr">
        <is>
          <t>Bar Brahma - Centro</t>
        </is>
      </c>
      <c r="D1201" t="inlineStr">
        <is>
          <t>Saque</t>
        </is>
      </c>
      <c r="E1201" s="27" t="n">
        <v>45737</v>
      </c>
      <c r="F1201" s="27" t="n">
        <v>45737</v>
      </c>
      <c r="G1201" t="n">
        <v>-88960.94</v>
      </c>
    </row>
    <row r="1202">
      <c r="A1202" t="n">
        <v>21530</v>
      </c>
      <c r="B1202" t="n">
        <v>114</v>
      </c>
      <c r="C1202" t="inlineStr">
        <is>
          <t>Bar Brahma - Centro</t>
        </is>
      </c>
      <c r="D1202" t="inlineStr">
        <is>
          <t>Transações via Pix</t>
        </is>
      </c>
      <c r="E1202" s="27" t="n">
        <v>45737</v>
      </c>
      <c r="F1202" s="27" t="n">
        <v>45737</v>
      </c>
      <c r="G1202" t="n">
        <v>8522.16</v>
      </c>
    </row>
    <row r="1203">
      <c r="A1203" t="n">
        <v>21531</v>
      </c>
      <c r="B1203" t="n">
        <v>114</v>
      </c>
      <c r="C1203" t="inlineStr">
        <is>
          <t>Bar Brahma - Centro</t>
        </is>
      </c>
      <c r="D1203" t="inlineStr">
        <is>
          <t>Rebate</t>
        </is>
      </c>
      <c r="E1203" s="27" t="n">
        <v>45737</v>
      </c>
      <c r="F1203" s="27" t="n">
        <v>45737</v>
      </c>
      <c r="G1203" t="n">
        <v>802.8099999999999</v>
      </c>
    </row>
    <row r="1204">
      <c r="A1204" t="n">
        <v>21422</v>
      </c>
      <c r="B1204" t="n">
        <v>114</v>
      </c>
      <c r="C1204" t="inlineStr">
        <is>
          <t>Bar Brahma - Centro</t>
        </is>
      </c>
      <c r="D1204" t="inlineStr">
        <is>
          <t>Transações via Pix</t>
        </is>
      </c>
      <c r="E1204" s="27" t="n">
        <v>45736</v>
      </c>
      <c r="F1204" s="27" t="n">
        <v>45736</v>
      </c>
      <c r="G1204" t="n">
        <v>7823.67</v>
      </c>
    </row>
    <row r="1205">
      <c r="A1205" t="n">
        <v>21421</v>
      </c>
      <c r="B1205" t="n">
        <v>114</v>
      </c>
      <c r="C1205" t="inlineStr">
        <is>
          <t>Bar Brahma - Centro</t>
        </is>
      </c>
      <c r="D1205" t="inlineStr">
        <is>
          <t>Rebate</t>
        </is>
      </c>
      <c r="E1205" s="27" t="n">
        <v>45736</v>
      </c>
      <c r="F1205" s="27" t="n">
        <v>45736</v>
      </c>
      <c r="G1205" t="n">
        <v>1568.6</v>
      </c>
    </row>
    <row r="1206">
      <c r="A1206" t="n">
        <v>21420</v>
      </c>
      <c r="B1206" t="n">
        <v>114</v>
      </c>
      <c r="C1206" t="inlineStr">
        <is>
          <t>Bar Brahma - Centro</t>
        </is>
      </c>
      <c r="D1206" t="inlineStr">
        <is>
          <t>Saque</t>
        </is>
      </c>
      <c r="E1206" s="27" t="n">
        <v>45736</v>
      </c>
      <c r="F1206" s="27" t="n">
        <v>45736</v>
      </c>
      <c r="G1206" t="n">
        <v>-80481.64999999999</v>
      </c>
    </row>
    <row r="1207">
      <c r="A1207" t="n">
        <v>21419</v>
      </c>
      <c r="B1207" t="n">
        <v>114</v>
      </c>
      <c r="C1207" t="inlineStr">
        <is>
          <t>Bar Brahma - Centro</t>
        </is>
      </c>
      <c r="D1207" t="inlineStr">
        <is>
          <t>Ajuste - Cobrança de Taxa de Saque para Terceiros</t>
        </is>
      </c>
      <c r="E1207" s="27" t="n">
        <v>45736</v>
      </c>
      <c r="F1207" s="27" t="n">
        <v>45736</v>
      </c>
      <c r="G1207" t="n">
        <v>-10</v>
      </c>
    </row>
    <row r="1208">
      <c r="A1208" t="n">
        <v>21418</v>
      </c>
      <c r="B1208" t="n">
        <v>114</v>
      </c>
      <c r="C1208" t="inlineStr">
        <is>
          <t>Bar Brahma - Centro</t>
        </is>
      </c>
      <c r="D1208" t="inlineStr">
        <is>
          <t>Taxa de sistema sobre receita de Bar</t>
        </is>
      </c>
      <c r="E1208" s="27" t="n">
        <v>45736</v>
      </c>
      <c r="F1208" s="27" t="n">
        <v>45735</v>
      </c>
      <c r="G1208" t="n">
        <v>-704.62</v>
      </c>
    </row>
    <row r="1209">
      <c r="A1209" t="n">
        <v>21417</v>
      </c>
      <c r="B1209" t="n">
        <v>114</v>
      </c>
      <c r="C1209" t="inlineStr">
        <is>
          <t>Bar Brahma - Centro</t>
        </is>
      </c>
      <c r="D1209" t="inlineStr">
        <is>
          <t>Cartão de Crédito integrado Zig</t>
        </is>
      </c>
      <c r="E1209" s="27" t="n">
        <v>45736</v>
      </c>
      <c r="F1209" s="27" t="n">
        <v>45735</v>
      </c>
      <c r="G1209" t="n">
        <v>45149.39</v>
      </c>
    </row>
    <row r="1210">
      <c r="A1210" t="n">
        <v>21416</v>
      </c>
      <c r="B1210" t="n">
        <v>114</v>
      </c>
      <c r="C1210" t="inlineStr">
        <is>
          <t>Bar Brahma - Centro</t>
        </is>
      </c>
      <c r="D1210" t="inlineStr">
        <is>
          <t>Cartão de Débito integrado Zig</t>
        </is>
      </c>
      <c r="E1210" s="27" t="n">
        <v>45736</v>
      </c>
      <c r="F1210" s="27" t="n">
        <v>45735</v>
      </c>
      <c r="G1210" t="n">
        <v>25158.39</v>
      </c>
    </row>
    <row r="1211">
      <c r="A1211" t="n">
        <v>21415</v>
      </c>
      <c r="B1211" t="n">
        <v>114</v>
      </c>
      <c r="C1211" t="inlineStr">
        <is>
          <t>Bar Brahma - Centro</t>
        </is>
      </c>
      <c r="D1211" t="inlineStr">
        <is>
          <t>Saldo Inicial</t>
        </is>
      </c>
      <c r="E1211" s="27" t="n">
        <v>45736</v>
      </c>
      <c r="F1211" s="27" t="n">
        <v>45736</v>
      </c>
      <c r="G1211" t="n">
        <v>10888.49</v>
      </c>
    </row>
    <row r="1212">
      <c r="A1212" t="n">
        <v>21327</v>
      </c>
      <c r="B1212" t="n">
        <v>114</v>
      </c>
      <c r="C1212" t="inlineStr">
        <is>
          <t>Bar Brahma - Centro</t>
        </is>
      </c>
      <c r="D1212" t="inlineStr">
        <is>
          <t>Transações via Pix</t>
        </is>
      </c>
      <c r="E1212" s="27" t="n">
        <v>45735</v>
      </c>
      <c r="F1212" s="27" t="n">
        <v>45735</v>
      </c>
      <c r="G1212" t="n">
        <v>10007.17</v>
      </c>
    </row>
    <row r="1213">
      <c r="A1213" t="n">
        <v>21326</v>
      </c>
      <c r="B1213" t="n">
        <v>114</v>
      </c>
      <c r="C1213" t="inlineStr">
        <is>
          <t>Bar Brahma - Centro</t>
        </is>
      </c>
      <c r="D1213" t="inlineStr">
        <is>
          <t>Rebate</t>
        </is>
      </c>
      <c r="E1213" s="27" t="n">
        <v>45735</v>
      </c>
      <c r="F1213" s="27" t="n">
        <v>45735</v>
      </c>
      <c r="G1213" t="n">
        <v>704.62</v>
      </c>
    </row>
    <row r="1214">
      <c r="A1214" t="n">
        <v>21325</v>
      </c>
      <c r="B1214" t="n">
        <v>114</v>
      </c>
      <c r="C1214" t="inlineStr">
        <is>
          <t>Bar Brahma - Centro</t>
        </is>
      </c>
      <c r="D1214" t="inlineStr">
        <is>
          <t>Taxa Sobre Envio de SMS</t>
        </is>
      </c>
      <c r="E1214" s="27" t="n">
        <v>45735</v>
      </c>
      <c r="F1214" s="27" t="n">
        <v>45735</v>
      </c>
      <c r="G1214" t="n">
        <v>-0.2</v>
      </c>
    </row>
    <row r="1215">
      <c r="A1215" t="n">
        <v>21324</v>
      </c>
      <c r="B1215" t="n">
        <v>114</v>
      </c>
      <c r="C1215" t="inlineStr">
        <is>
          <t>Bar Brahma - Centro</t>
        </is>
      </c>
      <c r="D1215" t="inlineStr">
        <is>
          <t>Saque</t>
        </is>
      </c>
      <c r="E1215" s="27" t="n">
        <v>45735</v>
      </c>
      <c r="F1215" s="27" t="n">
        <v>45735</v>
      </c>
      <c r="G1215" t="n">
        <v>-59962.5</v>
      </c>
    </row>
    <row r="1216">
      <c r="A1216" t="n">
        <v>21323</v>
      </c>
      <c r="B1216" t="n">
        <v>114</v>
      </c>
      <c r="C1216" t="inlineStr">
        <is>
          <t>Bar Brahma - Centro</t>
        </is>
      </c>
      <c r="D1216" t="inlineStr">
        <is>
          <t>Ajuste - Cobrança de Taxa de Saque para Terceiros</t>
        </is>
      </c>
      <c r="E1216" s="27" t="n">
        <v>45735</v>
      </c>
      <c r="F1216" s="27" t="n">
        <v>45735</v>
      </c>
      <c r="G1216" t="n">
        <v>-10</v>
      </c>
    </row>
    <row r="1217">
      <c r="A1217" t="n">
        <v>21322</v>
      </c>
      <c r="B1217" t="n">
        <v>114</v>
      </c>
      <c r="C1217" t="inlineStr">
        <is>
          <t>Bar Brahma - Centro</t>
        </is>
      </c>
      <c r="D1217" t="inlineStr">
        <is>
          <t>Cartão de Débito integrado Zig</t>
        </is>
      </c>
      <c r="E1217" s="27" t="n">
        <v>45735</v>
      </c>
      <c r="F1217" s="27" t="n">
        <v>45734</v>
      </c>
      <c r="G1217" t="n">
        <v>16627.22</v>
      </c>
    </row>
    <row r="1218">
      <c r="A1218" t="n">
        <v>21321</v>
      </c>
      <c r="B1218" t="n">
        <v>114</v>
      </c>
      <c r="C1218" t="inlineStr">
        <is>
          <t>Bar Brahma - Centro</t>
        </is>
      </c>
      <c r="D1218" t="inlineStr">
        <is>
          <t>Taxa de sistema sobre receita de Bar</t>
        </is>
      </c>
      <c r="E1218" s="27" t="n">
        <v>45735</v>
      </c>
      <c r="F1218" s="27" t="n">
        <v>45734</v>
      </c>
      <c r="G1218" t="n">
        <v>-523.92</v>
      </c>
    </row>
    <row r="1219">
      <c r="A1219" t="n">
        <v>21320</v>
      </c>
      <c r="B1219" t="n">
        <v>114</v>
      </c>
      <c r="C1219" t="inlineStr">
        <is>
          <t>Bar Brahma - Centro</t>
        </is>
      </c>
      <c r="D1219" t="inlineStr">
        <is>
          <t>Transações via App</t>
        </is>
      </c>
      <c r="E1219" s="27" t="n">
        <v>45735</v>
      </c>
      <c r="F1219" s="27" t="n">
        <v>45734</v>
      </c>
      <c r="G1219" t="n">
        <v>2.89</v>
      </c>
    </row>
    <row r="1220">
      <c r="A1220" t="n">
        <v>21319</v>
      </c>
      <c r="B1220" t="n">
        <v>114</v>
      </c>
      <c r="C1220" t="inlineStr">
        <is>
          <t>Bar Brahma - Centro</t>
        </is>
      </c>
      <c r="D1220" t="inlineStr">
        <is>
          <t>Cartão de Crédito integrado Zig</t>
        </is>
      </c>
      <c r="E1220" s="27" t="n">
        <v>45735</v>
      </c>
      <c r="F1220" s="27" t="n">
        <v>45734</v>
      </c>
      <c r="G1220" t="n">
        <v>37964.04</v>
      </c>
    </row>
    <row r="1221">
      <c r="A1221" t="n">
        <v>21318</v>
      </c>
      <c r="B1221" t="n">
        <v>114</v>
      </c>
      <c r="C1221" t="inlineStr">
        <is>
          <t>Bar Brahma - Centro</t>
        </is>
      </c>
      <c r="D1221" t="inlineStr">
        <is>
          <t>Saldo Inicial</t>
        </is>
      </c>
      <c r="E1221" s="27" t="n">
        <v>45735</v>
      </c>
      <c r="F1221" s="27" t="n">
        <v>45735</v>
      </c>
      <c r="G1221" t="n">
        <v>6079.17</v>
      </c>
    </row>
    <row r="1222">
      <c r="A1222" t="n">
        <v>21222</v>
      </c>
      <c r="B1222" t="n">
        <v>114</v>
      </c>
      <c r="C1222" t="inlineStr">
        <is>
          <t>Bar Brahma - Centro</t>
        </is>
      </c>
      <c r="D1222" t="inlineStr">
        <is>
          <t>Ajuste - Z2003 - Bonificação máquinas</t>
        </is>
      </c>
      <c r="E1222" s="27" t="n">
        <v>45734</v>
      </c>
      <c r="F1222" s="27" t="n">
        <v>45734</v>
      </c>
      <c r="G1222" t="n">
        <v>880</v>
      </c>
    </row>
    <row r="1223">
      <c r="A1223" t="n">
        <v>21221</v>
      </c>
      <c r="B1223" t="n">
        <v>114</v>
      </c>
      <c r="C1223" t="inlineStr">
        <is>
          <t>Bar Brahma - Centro</t>
        </is>
      </c>
      <c r="D1223" t="inlineStr">
        <is>
          <t>Rebate</t>
        </is>
      </c>
      <c r="E1223" s="27" t="n">
        <v>45734</v>
      </c>
      <c r="F1223" s="27" t="n">
        <v>45734</v>
      </c>
      <c r="G1223" t="n">
        <v>523.92</v>
      </c>
    </row>
    <row r="1224">
      <c r="A1224" t="n">
        <v>21220</v>
      </c>
      <c r="B1224" t="n">
        <v>114</v>
      </c>
      <c r="C1224" t="inlineStr">
        <is>
          <t>Bar Brahma - Centro</t>
        </is>
      </c>
      <c r="D1224" t="inlineStr">
        <is>
          <t>Transações via Pix</t>
        </is>
      </c>
      <c r="E1224" s="27" t="n">
        <v>45734</v>
      </c>
      <c r="F1224" s="27" t="n">
        <v>45734</v>
      </c>
      <c r="G1224" t="n">
        <v>4505.13</v>
      </c>
    </row>
    <row r="1225">
      <c r="A1225" t="n">
        <v>21219</v>
      </c>
      <c r="B1225" t="n">
        <v>114</v>
      </c>
      <c r="C1225" t="inlineStr">
        <is>
          <t>Bar Brahma - Centro</t>
        </is>
      </c>
      <c r="D1225" t="inlineStr">
        <is>
          <t>Taxa sobre recarga expirada</t>
        </is>
      </c>
      <c r="E1225" s="27" t="n">
        <v>45734</v>
      </c>
      <c r="F1225" s="27" t="n">
        <v>45734</v>
      </c>
      <c r="G1225" t="n">
        <v>-6.78</v>
      </c>
    </row>
    <row r="1226">
      <c r="A1226" t="n">
        <v>21218</v>
      </c>
      <c r="B1226" t="n">
        <v>114</v>
      </c>
      <c r="C1226" t="inlineStr">
        <is>
          <t>Bar Brahma - Centro</t>
        </is>
      </c>
      <c r="D1226" t="inlineStr">
        <is>
          <t>Saque</t>
        </is>
      </c>
      <c r="E1226" s="27" t="n">
        <v>45734</v>
      </c>
      <c r="F1226" s="27" t="n">
        <v>45734</v>
      </c>
      <c r="G1226" t="n">
        <v>-41418.87</v>
      </c>
    </row>
    <row r="1227">
      <c r="A1227" t="n">
        <v>21217</v>
      </c>
      <c r="B1227" t="n">
        <v>114</v>
      </c>
      <c r="C1227" t="inlineStr">
        <is>
          <t>Bar Brahma - Centro</t>
        </is>
      </c>
      <c r="D1227" t="inlineStr">
        <is>
          <t>Ajuste - Cobrança de Taxa de Saque para Terceiros</t>
        </is>
      </c>
      <c r="E1227" s="27" t="n">
        <v>45734</v>
      </c>
      <c r="F1227" s="27" t="n">
        <v>45734</v>
      </c>
      <c r="G1227" t="n">
        <v>-10</v>
      </c>
    </row>
    <row r="1228">
      <c r="A1228" t="n">
        <v>21216</v>
      </c>
      <c r="B1228" t="n">
        <v>114</v>
      </c>
      <c r="C1228" t="inlineStr">
        <is>
          <t>Bar Brahma - Centro</t>
        </is>
      </c>
      <c r="D1228" t="inlineStr">
        <is>
          <t>Transações via App</t>
        </is>
      </c>
      <c r="E1228" s="27" t="n">
        <v>45734</v>
      </c>
      <c r="F1228" s="27" t="n">
        <v>45733</v>
      </c>
      <c r="G1228" t="n">
        <v>66.51000000000001</v>
      </c>
    </row>
    <row r="1229">
      <c r="A1229" t="n">
        <v>21215</v>
      </c>
      <c r="B1229" t="n">
        <v>114</v>
      </c>
      <c r="C1229" t="inlineStr">
        <is>
          <t>Bar Brahma - Centro</t>
        </is>
      </c>
      <c r="D1229" t="inlineStr">
        <is>
          <t>Cartão de Crédito integrado Zig</t>
        </is>
      </c>
      <c r="E1229" s="27" t="n">
        <v>45734</v>
      </c>
      <c r="F1229" s="27" t="n">
        <v>45733</v>
      </c>
      <c r="G1229" t="n">
        <v>26205.71</v>
      </c>
    </row>
    <row r="1230">
      <c r="A1230" t="n">
        <v>21214</v>
      </c>
      <c r="B1230" t="n">
        <v>114</v>
      </c>
      <c r="C1230" t="inlineStr">
        <is>
          <t>Bar Brahma - Centro</t>
        </is>
      </c>
      <c r="D1230" t="inlineStr">
        <is>
          <t>Taxa de sistema sobre receita de Bar</t>
        </is>
      </c>
      <c r="E1230" s="27" t="n">
        <v>45734</v>
      </c>
      <c r="F1230" s="27" t="n">
        <v>45733</v>
      </c>
      <c r="G1230" t="n">
        <v>-368.23</v>
      </c>
    </row>
    <row r="1231">
      <c r="A1231" t="n">
        <v>21213</v>
      </c>
      <c r="B1231" t="n">
        <v>114</v>
      </c>
      <c r="C1231" t="inlineStr">
        <is>
          <t>Bar Brahma - Centro</t>
        </is>
      </c>
      <c r="D1231" t="inlineStr">
        <is>
          <t>Cartão de Débito integrado Zig</t>
        </is>
      </c>
      <c r="E1231" s="27" t="n">
        <v>45734</v>
      </c>
      <c r="F1231" s="27" t="n">
        <v>45733</v>
      </c>
      <c r="G1231" t="n">
        <v>11093.23</v>
      </c>
    </row>
    <row r="1232">
      <c r="A1232" t="n">
        <v>21212</v>
      </c>
      <c r="B1232" t="n">
        <v>114</v>
      </c>
      <c r="C1232" t="inlineStr">
        <is>
          <t>Bar Brahma - Centro</t>
        </is>
      </c>
      <c r="D1232" t="inlineStr">
        <is>
          <t>Saldo Inicial</t>
        </is>
      </c>
      <c r="E1232" s="27" t="n">
        <v>45734</v>
      </c>
      <c r="F1232" s="27" t="n">
        <v>45734</v>
      </c>
      <c r="G1232" t="n">
        <v>4431.65</v>
      </c>
    </row>
    <row r="1233">
      <c r="A1233" t="n">
        <v>21121</v>
      </c>
      <c r="B1233" t="n">
        <v>114</v>
      </c>
      <c r="C1233" t="inlineStr">
        <is>
          <t>Bar Brahma - Centro</t>
        </is>
      </c>
      <c r="D1233" t="inlineStr">
        <is>
          <t>Saque</t>
        </is>
      </c>
      <c r="E1233" s="27" t="n">
        <v>45733</v>
      </c>
      <c r="F1233" s="27" t="n">
        <v>45733</v>
      </c>
      <c r="G1233" t="n">
        <v>-310106.52</v>
      </c>
    </row>
    <row r="1234">
      <c r="A1234" t="n">
        <v>21119</v>
      </c>
      <c r="B1234" t="n">
        <v>114</v>
      </c>
      <c r="C1234" t="inlineStr">
        <is>
          <t>Bar Brahma - Centro</t>
        </is>
      </c>
      <c r="D1234" t="inlineStr">
        <is>
          <t>Ajuste - Cobrança de Taxa de Saque para Terceiros</t>
        </is>
      </c>
      <c r="E1234" s="27" t="n">
        <v>45733</v>
      </c>
      <c r="F1234" s="27" t="n">
        <v>45733</v>
      </c>
      <c r="G1234" t="n">
        <v>10</v>
      </c>
    </row>
    <row r="1235">
      <c r="A1235" t="n">
        <v>21118</v>
      </c>
      <c r="B1235" t="n">
        <v>114</v>
      </c>
      <c r="C1235" t="inlineStr">
        <is>
          <t>Bar Brahma - Centro</t>
        </is>
      </c>
      <c r="D1235" t="inlineStr">
        <is>
          <t>Rebate</t>
        </is>
      </c>
      <c r="E1235" s="27" t="n">
        <v>45733</v>
      </c>
      <c r="F1235" s="27" t="n">
        <v>45733</v>
      </c>
      <c r="G1235" t="n">
        <v>368.23</v>
      </c>
    </row>
    <row r="1236">
      <c r="A1236" t="n">
        <v>21117</v>
      </c>
      <c r="B1236" t="n">
        <v>114</v>
      </c>
      <c r="C1236" t="inlineStr">
        <is>
          <t>Bar Brahma - Centro</t>
        </is>
      </c>
      <c r="D1236" t="inlineStr">
        <is>
          <t>Transações via Pix</t>
        </is>
      </c>
      <c r="E1236" s="27" t="n">
        <v>45733</v>
      </c>
      <c r="F1236" s="27" t="n">
        <v>45733</v>
      </c>
      <c r="G1236" t="n">
        <v>4019.13</v>
      </c>
    </row>
    <row r="1237">
      <c r="A1237" t="n">
        <v>21116</v>
      </c>
      <c r="B1237" t="n">
        <v>114</v>
      </c>
      <c r="C1237" t="inlineStr">
        <is>
          <t>Bar Brahma - Centro</t>
        </is>
      </c>
      <c r="D1237" t="inlineStr">
        <is>
          <t>Ajuste - Cobrança de Taxa de Saque para Terceiros</t>
        </is>
      </c>
      <c r="E1237" s="27" t="n">
        <v>45733</v>
      </c>
      <c r="F1237" s="27" t="n">
        <v>45733</v>
      </c>
      <c r="G1237" t="n">
        <v>-10</v>
      </c>
    </row>
    <row r="1238">
      <c r="A1238" t="n">
        <v>21115</v>
      </c>
      <c r="B1238" t="n">
        <v>114</v>
      </c>
      <c r="C1238" t="inlineStr">
        <is>
          <t>Bar Brahma - Centro</t>
        </is>
      </c>
      <c r="D1238" t="inlineStr">
        <is>
          <t>Cartão de Débito integrado Zig</t>
        </is>
      </c>
      <c r="E1238" s="27" t="n">
        <v>45733</v>
      </c>
      <c r="F1238" s="27" t="n">
        <v>45732</v>
      </c>
      <c r="G1238" t="n">
        <v>13609.46</v>
      </c>
    </row>
    <row r="1239">
      <c r="A1239" t="n">
        <v>21114</v>
      </c>
      <c r="B1239" t="n">
        <v>114</v>
      </c>
      <c r="C1239" t="inlineStr">
        <is>
          <t>Bar Brahma - Centro</t>
        </is>
      </c>
      <c r="D1239" t="inlineStr">
        <is>
          <t>Cartão de Crédito integrado Zig</t>
        </is>
      </c>
      <c r="E1239" s="27" t="n">
        <v>45733</v>
      </c>
      <c r="F1239" s="27" t="n">
        <v>45732</v>
      </c>
      <c r="G1239" t="n">
        <v>22634.19</v>
      </c>
    </row>
    <row r="1240">
      <c r="A1240" t="n">
        <v>21113</v>
      </c>
      <c r="B1240" t="n">
        <v>114</v>
      </c>
      <c r="C1240" t="inlineStr">
        <is>
          <t>Bar Brahma - Centro</t>
        </is>
      </c>
      <c r="D1240" t="inlineStr">
        <is>
          <t>Taxa de sistema sobre receita de Bar</t>
        </is>
      </c>
      <c r="E1240" s="27" t="n">
        <v>45733</v>
      </c>
      <c r="F1240" s="27" t="n">
        <v>45732</v>
      </c>
      <c r="G1240" t="n">
        <v>-353.88</v>
      </c>
    </row>
    <row r="1241">
      <c r="A1241" t="n">
        <v>21112</v>
      </c>
      <c r="B1241" t="n">
        <v>114</v>
      </c>
      <c r="C1241" t="inlineStr">
        <is>
          <t>Bar Brahma - Centro</t>
        </is>
      </c>
      <c r="D1241" t="inlineStr">
        <is>
          <t>Saldo Inicial</t>
        </is>
      </c>
      <c r="E1241" s="27" t="n">
        <v>45733</v>
      </c>
      <c r="F1241" s="27" t="n">
        <v>45733</v>
      </c>
      <c r="G1241" t="n">
        <v>274271.04</v>
      </c>
    </row>
    <row r="1242">
      <c r="A1242" t="n">
        <v>21005</v>
      </c>
      <c r="B1242" t="n">
        <v>114</v>
      </c>
      <c r="C1242" t="inlineStr">
        <is>
          <t>Bar Brahma - Centro</t>
        </is>
      </c>
      <c r="D1242" t="inlineStr">
        <is>
          <t>Cartão de Débito integrado Zig</t>
        </is>
      </c>
      <c r="E1242" s="27" t="n">
        <v>45732</v>
      </c>
      <c r="F1242" s="27" t="n">
        <v>45731</v>
      </c>
      <c r="G1242" t="n">
        <v>53315.64</v>
      </c>
    </row>
    <row r="1243">
      <c r="A1243" t="n">
        <v>21008</v>
      </c>
      <c r="B1243" t="n">
        <v>114</v>
      </c>
      <c r="C1243" t="inlineStr">
        <is>
          <t>Bar Brahma - Centro</t>
        </is>
      </c>
      <c r="D1243" t="inlineStr">
        <is>
          <t>Transações via App</t>
        </is>
      </c>
      <c r="E1243" s="27" t="n">
        <v>45732</v>
      </c>
      <c r="F1243" s="27" t="n">
        <v>45731</v>
      </c>
      <c r="G1243" t="n">
        <v>28.95</v>
      </c>
    </row>
    <row r="1244">
      <c r="A1244" t="n">
        <v>21009</v>
      </c>
      <c r="B1244" t="n">
        <v>114</v>
      </c>
      <c r="C1244" t="inlineStr">
        <is>
          <t>Bar Brahma - Centro</t>
        </is>
      </c>
      <c r="D1244" t="inlineStr">
        <is>
          <t>Taxa de sistema sobre receita de Bar</t>
        </is>
      </c>
      <c r="E1244" s="27" t="n">
        <v>45732</v>
      </c>
      <c r="F1244" s="27" t="n">
        <v>45731</v>
      </c>
      <c r="G1244" t="n">
        <v>-1535.09</v>
      </c>
    </row>
    <row r="1245">
      <c r="A1245" t="n">
        <v>21010</v>
      </c>
      <c r="B1245" t="n">
        <v>114</v>
      </c>
      <c r="C1245" t="inlineStr">
        <is>
          <t>Bar Brahma - Centro</t>
        </is>
      </c>
      <c r="D1245" t="inlineStr">
        <is>
          <t>Rebate</t>
        </is>
      </c>
      <c r="E1245" s="27" t="n">
        <v>45732</v>
      </c>
      <c r="F1245" s="27" t="n">
        <v>45732</v>
      </c>
      <c r="G1245" t="n">
        <v>353.88</v>
      </c>
    </row>
    <row r="1246">
      <c r="A1246" t="n">
        <v>21011</v>
      </c>
      <c r="B1246" t="n">
        <v>114</v>
      </c>
      <c r="C1246" t="inlineStr">
        <is>
          <t>Bar Brahma - Centro</t>
        </is>
      </c>
      <c r="D1246" t="inlineStr">
        <is>
          <t>Transações via Pix</t>
        </is>
      </c>
      <c r="E1246" s="27" t="n">
        <v>45732</v>
      </c>
      <c r="F1246" s="27" t="n">
        <v>45732</v>
      </c>
      <c r="G1246" t="n">
        <v>4257.62</v>
      </c>
    </row>
    <row r="1247">
      <c r="A1247" t="n">
        <v>21007</v>
      </c>
      <c r="B1247" t="n">
        <v>114</v>
      </c>
      <c r="C1247" t="inlineStr">
        <is>
          <t>Bar Brahma - Centro</t>
        </is>
      </c>
      <c r="D1247" t="inlineStr">
        <is>
          <t>Transações via App</t>
        </is>
      </c>
      <c r="E1247" s="27" t="n">
        <v>45732</v>
      </c>
      <c r="F1247" s="27" t="n">
        <v>45731</v>
      </c>
      <c r="G1247" t="n">
        <v>225.72</v>
      </c>
    </row>
    <row r="1248">
      <c r="A1248" t="n">
        <v>21006</v>
      </c>
      <c r="B1248" t="n">
        <v>114</v>
      </c>
      <c r="C1248" t="inlineStr">
        <is>
          <t>Bar Brahma - Centro</t>
        </is>
      </c>
      <c r="D1248" t="inlineStr">
        <is>
          <t>Cartão de Crédito integrado Zig</t>
        </is>
      </c>
      <c r="E1248" s="27" t="n">
        <v>45732</v>
      </c>
      <c r="F1248" s="27" t="n">
        <v>45731</v>
      </c>
      <c r="G1248" t="n">
        <v>110180.73</v>
      </c>
    </row>
    <row r="1249">
      <c r="A1249" t="n">
        <v>21004</v>
      </c>
      <c r="B1249" t="n">
        <v>114</v>
      </c>
      <c r="C1249" t="inlineStr">
        <is>
          <t>Bar Brahma - Centro</t>
        </is>
      </c>
      <c r="D1249" t="inlineStr">
        <is>
          <t>Saldo Inicial</t>
        </is>
      </c>
      <c r="E1249" s="27" t="n">
        <v>45732</v>
      </c>
      <c r="F1249" s="27" t="n">
        <v>45732</v>
      </c>
      <c r="G1249" t="n">
        <v>107443.59</v>
      </c>
    </row>
    <row r="1250">
      <c r="A1250" t="n">
        <v>20915</v>
      </c>
      <c r="B1250" t="n">
        <v>114</v>
      </c>
      <c r="C1250" t="inlineStr">
        <is>
          <t>Bar Brahma - Centro</t>
        </is>
      </c>
      <c r="D1250" t="inlineStr">
        <is>
          <t>Taxa de sistema sobre receita de Bar</t>
        </is>
      </c>
      <c r="E1250" s="27" t="n">
        <v>45731</v>
      </c>
      <c r="F1250" s="27" t="n">
        <v>45730</v>
      </c>
      <c r="G1250" t="n">
        <v>-759.05</v>
      </c>
    </row>
    <row r="1251">
      <c r="A1251" t="n">
        <v>20914</v>
      </c>
      <c r="B1251" t="n">
        <v>114</v>
      </c>
      <c r="C1251" t="inlineStr">
        <is>
          <t>Bar Brahma - Centro</t>
        </is>
      </c>
      <c r="D1251" t="inlineStr">
        <is>
          <t>Cartão de Crédito integrado Zig</t>
        </is>
      </c>
      <c r="E1251" s="27" t="n">
        <v>45731</v>
      </c>
      <c r="F1251" s="27" t="n">
        <v>45730</v>
      </c>
      <c r="G1251" t="n">
        <v>55574.86</v>
      </c>
    </row>
    <row r="1252">
      <c r="A1252" t="n">
        <v>20916</v>
      </c>
      <c r="B1252" t="n">
        <v>114</v>
      </c>
      <c r="C1252" t="inlineStr">
        <is>
          <t>Bar Brahma - Centro</t>
        </is>
      </c>
      <c r="D1252" t="inlineStr">
        <is>
          <t>Transações via Pix</t>
        </is>
      </c>
      <c r="E1252" s="27" t="n">
        <v>45731</v>
      </c>
      <c r="F1252" s="27" t="n">
        <v>45731</v>
      </c>
      <c r="G1252" t="n">
        <v>17119.58</v>
      </c>
    </row>
    <row r="1253">
      <c r="A1253" t="n">
        <v>20913</v>
      </c>
      <c r="B1253" t="n">
        <v>114</v>
      </c>
      <c r="C1253" t="inlineStr">
        <is>
          <t>Bar Brahma - Centro</t>
        </is>
      </c>
      <c r="D1253" t="inlineStr">
        <is>
          <t>Cartão de Débito integrado Zig</t>
        </is>
      </c>
      <c r="E1253" s="27" t="n">
        <v>45731</v>
      </c>
      <c r="F1253" s="27" t="n">
        <v>45730</v>
      </c>
      <c r="G1253" t="n">
        <v>26237.19</v>
      </c>
    </row>
    <row r="1254">
      <c r="A1254" t="n">
        <v>20912</v>
      </c>
      <c r="B1254" t="n">
        <v>114</v>
      </c>
      <c r="C1254" t="inlineStr">
        <is>
          <t>Bar Brahma - Centro</t>
        </is>
      </c>
      <c r="D1254" t="inlineStr">
        <is>
          <t>Saldo Inicial</t>
        </is>
      </c>
      <c r="E1254" s="27" t="n">
        <v>45731</v>
      </c>
      <c r="F1254" s="27" t="n">
        <v>45731</v>
      </c>
      <c r="G1254" t="n">
        <v>7735.92</v>
      </c>
    </row>
    <row r="1255">
      <c r="A1255" t="n">
        <v>20917</v>
      </c>
      <c r="B1255" t="n">
        <v>114</v>
      </c>
      <c r="C1255" t="inlineStr">
        <is>
          <t>Bar Brahma - Centro</t>
        </is>
      </c>
      <c r="D1255" t="inlineStr">
        <is>
          <t>Rebate</t>
        </is>
      </c>
      <c r="E1255" s="27" t="n">
        <v>45731</v>
      </c>
      <c r="F1255" s="27" t="n">
        <v>45731</v>
      </c>
      <c r="G1255" t="n">
        <v>1535.09</v>
      </c>
    </row>
    <row r="1256">
      <c r="A1256" t="n">
        <v>20809</v>
      </c>
      <c r="B1256" t="n">
        <v>114</v>
      </c>
      <c r="C1256" t="inlineStr">
        <is>
          <t>Bar Brahma - Centro</t>
        </is>
      </c>
      <c r="D1256" t="inlineStr">
        <is>
          <t>Cartão de Débito integrado Zig</t>
        </is>
      </c>
      <c r="E1256" s="27" t="n">
        <v>45730</v>
      </c>
      <c r="F1256" s="27" t="n">
        <v>45729</v>
      </c>
      <c r="G1256" t="n">
        <v>25856.59</v>
      </c>
    </row>
    <row r="1257">
      <c r="A1257" t="n">
        <v>20807</v>
      </c>
      <c r="B1257" t="n">
        <v>114</v>
      </c>
      <c r="C1257" t="inlineStr">
        <is>
          <t>Bar Brahma - Centro</t>
        </is>
      </c>
      <c r="D1257" t="inlineStr">
        <is>
          <t>Saldo Inicial</t>
        </is>
      </c>
      <c r="E1257" s="27" t="n">
        <v>45730</v>
      </c>
      <c r="F1257" s="27" t="n">
        <v>45730</v>
      </c>
      <c r="G1257" t="n">
        <v>6985.22</v>
      </c>
    </row>
    <row r="1258">
      <c r="A1258" t="n">
        <v>20814</v>
      </c>
      <c r="B1258" t="n">
        <v>114</v>
      </c>
      <c r="C1258" t="inlineStr">
        <is>
          <t>Bar Brahma - Centro</t>
        </is>
      </c>
      <c r="D1258" t="inlineStr">
        <is>
          <t>Transações via Pix</t>
        </is>
      </c>
      <c r="E1258" s="27" t="n">
        <v>45730</v>
      </c>
      <c r="F1258" s="27" t="n">
        <v>45730</v>
      </c>
      <c r="G1258" t="n">
        <v>7054.18</v>
      </c>
    </row>
    <row r="1259">
      <c r="A1259" t="n">
        <v>20815</v>
      </c>
      <c r="B1259" t="n">
        <v>114</v>
      </c>
      <c r="C1259" t="inlineStr">
        <is>
          <t>Bar Brahma - Centro</t>
        </is>
      </c>
      <c r="D1259" t="inlineStr">
        <is>
          <t>Ajuste - Z0118 - Ref.: Troca de equipamentos</t>
        </is>
      </c>
      <c r="E1259" s="27" t="n">
        <v>45730</v>
      </c>
      <c r="F1259" s="27" t="n">
        <v>45727</v>
      </c>
      <c r="G1259" t="n">
        <v>-77.31</v>
      </c>
    </row>
    <row r="1260">
      <c r="A1260" t="n">
        <v>20813</v>
      </c>
      <c r="B1260" t="n">
        <v>114</v>
      </c>
      <c r="C1260" t="inlineStr">
        <is>
          <t>Bar Brahma - Centro</t>
        </is>
      </c>
      <c r="D1260" t="inlineStr">
        <is>
          <t>Rebate</t>
        </is>
      </c>
      <c r="E1260" s="27" t="n">
        <v>45730</v>
      </c>
      <c r="F1260" s="27" t="n">
        <v>45730</v>
      </c>
      <c r="G1260" t="n">
        <v>759.05</v>
      </c>
    </row>
    <row r="1261">
      <c r="A1261" t="n">
        <v>20812</v>
      </c>
      <c r="B1261" t="n">
        <v>114</v>
      </c>
      <c r="C1261" t="inlineStr">
        <is>
          <t>Bar Brahma - Centro</t>
        </is>
      </c>
      <c r="D1261" t="inlineStr">
        <is>
          <t>Saque</t>
        </is>
      </c>
      <c r="E1261" s="27" t="n">
        <v>45730</v>
      </c>
      <c r="F1261" s="27" t="n">
        <v>45730</v>
      </c>
      <c r="G1261" t="n">
        <v>-89807.92999999999</v>
      </c>
    </row>
    <row r="1262">
      <c r="A1262" t="n">
        <v>20811</v>
      </c>
      <c r="B1262" t="n">
        <v>114</v>
      </c>
      <c r="C1262" t="inlineStr">
        <is>
          <t>Bar Brahma - Centro</t>
        </is>
      </c>
      <c r="D1262" t="inlineStr">
        <is>
          <t>Taxa de sistema sobre receita de Bar</t>
        </is>
      </c>
      <c r="E1262" s="27" t="n">
        <v>45730</v>
      </c>
      <c r="F1262" s="27" t="n">
        <v>45729</v>
      </c>
      <c r="G1262" t="n">
        <v>-785.11</v>
      </c>
    </row>
    <row r="1263">
      <c r="A1263" t="n">
        <v>20810</v>
      </c>
      <c r="B1263" t="n">
        <v>114</v>
      </c>
      <c r="C1263" t="inlineStr">
        <is>
          <t>Bar Brahma - Centro</t>
        </is>
      </c>
      <c r="D1263" t="inlineStr">
        <is>
          <t>Cartão de Crédito integrado Zig</t>
        </is>
      </c>
      <c r="E1263" s="27" t="n">
        <v>45730</v>
      </c>
      <c r="F1263" s="27" t="n">
        <v>45729</v>
      </c>
      <c r="G1263" t="n">
        <v>57761.23</v>
      </c>
    </row>
    <row r="1264">
      <c r="A1264" t="n">
        <v>20808</v>
      </c>
      <c r="B1264" t="n">
        <v>114</v>
      </c>
      <c r="C1264" t="inlineStr">
        <is>
          <t>Bar Brahma - Centro</t>
        </is>
      </c>
      <c r="D1264" t="inlineStr">
        <is>
          <t>Ajuste - Cobrança de Taxa de Saque para Terceiros</t>
        </is>
      </c>
      <c r="E1264" s="27" t="n">
        <v>45730</v>
      </c>
      <c r="F1264" s="27" t="n">
        <v>45730</v>
      </c>
      <c r="G1264" t="n">
        <v>-10</v>
      </c>
    </row>
    <row r="1265">
      <c r="A1265" t="n">
        <v>20699</v>
      </c>
      <c r="B1265" t="n">
        <v>114</v>
      </c>
      <c r="C1265" t="inlineStr">
        <is>
          <t>Bar Brahma - Centro</t>
        </is>
      </c>
      <c r="D1265" t="inlineStr">
        <is>
          <t>Cartão de Crédito integrado Zig</t>
        </is>
      </c>
      <c r="E1265" s="27" t="n">
        <v>45729</v>
      </c>
      <c r="F1265" s="27" t="n">
        <v>45728</v>
      </c>
      <c r="G1265" t="n">
        <v>41562.55</v>
      </c>
    </row>
    <row r="1266">
      <c r="A1266" t="n">
        <v>20698</v>
      </c>
      <c r="B1266" t="n">
        <v>114</v>
      </c>
      <c r="C1266" t="inlineStr">
        <is>
          <t>Bar Brahma - Centro</t>
        </is>
      </c>
      <c r="D1266" t="inlineStr">
        <is>
          <t>Cartão de Débito integrado Zig</t>
        </is>
      </c>
      <c r="E1266" s="27" t="n">
        <v>45729</v>
      </c>
      <c r="F1266" s="27" t="n">
        <v>45728</v>
      </c>
      <c r="G1266" t="n">
        <v>20594.44</v>
      </c>
    </row>
    <row r="1267">
      <c r="A1267" t="n">
        <v>20697</v>
      </c>
      <c r="B1267" t="n">
        <v>114</v>
      </c>
      <c r="C1267" t="inlineStr">
        <is>
          <t>Bar Brahma - Centro</t>
        </is>
      </c>
      <c r="D1267" t="inlineStr">
        <is>
          <t>Venda Avulsa Crédito</t>
        </is>
      </c>
      <c r="E1267" s="27" t="n">
        <v>45729</v>
      </c>
      <c r="F1267" s="27" t="n">
        <v>45728</v>
      </c>
      <c r="G1267" t="n">
        <v>75.93000000000001</v>
      </c>
    </row>
    <row r="1268">
      <c r="A1268" t="n">
        <v>20704</v>
      </c>
      <c r="B1268" t="n">
        <v>114</v>
      </c>
      <c r="C1268" t="inlineStr">
        <is>
          <t>Bar Brahma - Centro</t>
        </is>
      </c>
      <c r="D1268" t="inlineStr">
        <is>
          <t>Rebate</t>
        </is>
      </c>
      <c r="E1268" s="27" t="n">
        <v>45729</v>
      </c>
      <c r="F1268" s="27" t="n">
        <v>45729</v>
      </c>
      <c r="G1268" t="n">
        <v>785.11</v>
      </c>
    </row>
    <row r="1269">
      <c r="A1269" t="n">
        <v>20696</v>
      </c>
      <c r="B1269" t="n">
        <v>114</v>
      </c>
      <c r="C1269" t="inlineStr">
        <is>
          <t>Bar Brahma - Centro</t>
        </is>
      </c>
      <c r="D1269" t="inlineStr">
        <is>
          <t>Saldo Inicial</t>
        </is>
      </c>
      <c r="E1269" s="27" t="n">
        <v>45729</v>
      </c>
      <c r="F1269" s="27" t="n">
        <v>45729</v>
      </c>
      <c r="G1269" t="n">
        <v>8615.200000000001</v>
      </c>
    </row>
    <row r="1270">
      <c r="A1270" t="n">
        <v>20703</v>
      </c>
      <c r="B1270" t="n">
        <v>114</v>
      </c>
      <c r="C1270" t="inlineStr">
        <is>
          <t>Bar Brahma - Centro</t>
        </is>
      </c>
      <c r="D1270" t="inlineStr">
        <is>
          <t>Transações via Pix</t>
        </is>
      </c>
      <c r="E1270" s="27" t="n">
        <v>45729</v>
      </c>
      <c r="F1270" s="27" t="n">
        <v>45729</v>
      </c>
      <c r="G1270" t="n">
        <v>6200.11</v>
      </c>
    </row>
    <row r="1271">
      <c r="A1271" t="n">
        <v>20702</v>
      </c>
      <c r="B1271" t="n">
        <v>114</v>
      </c>
      <c r="C1271" t="inlineStr">
        <is>
          <t>Bar Brahma - Centro</t>
        </is>
      </c>
      <c r="D1271" t="inlineStr">
        <is>
          <t>Saque</t>
        </is>
      </c>
      <c r="E1271" s="27" t="n">
        <v>45729</v>
      </c>
      <c r="F1271" s="27" t="n">
        <v>45729</v>
      </c>
      <c r="G1271" t="n">
        <v>-70217.78</v>
      </c>
    </row>
    <row r="1272">
      <c r="A1272" t="n">
        <v>20701</v>
      </c>
      <c r="B1272" t="n">
        <v>114</v>
      </c>
      <c r="C1272" t="inlineStr">
        <is>
          <t>Bar Brahma - Centro</t>
        </is>
      </c>
      <c r="D1272" t="inlineStr">
        <is>
          <t>Ajuste - Cobrança de Taxa de Saque para Terceiros</t>
        </is>
      </c>
      <c r="E1272" s="27" t="n">
        <v>45729</v>
      </c>
      <c r="F1272" s="27" t="n">
        <v>45729</v>
      </c>
      <c r="G1272" t="n">
        <v>-10</v>
      </c>
    </row>
    <row r="1273">
      <c r="A1273" t="n">
        <v>20700</v>
      </c>
      <c r="B1273" t="n">
        <v>114</v>
      </c>
      <c r="C1273" t="inlineStr">
        <is>
          <t>Bar Brahma - Centro</t>
        </is>
      </c>
      <c r="D1273" t="inlineStr">
        <is>
          <t>Taxa de sistema sobre receita de Bar</t>
        </is>
      </c>
      <c r="E1273" s="27" t="n">
        <v>45729</v>
      </c>
      <c r="F1273" s="27" t="n">
        <v>45728</v>
      </c>
      <c r="G1273" t="n">
        <v>-620.34</v>
      </c>
    </row>
    <row r="1274">
      <c r="A1274" t="n">
        <v>20602</v>
      </c>
      <c r="B1274" t="n">
        <v>114</v>
      </c>
      <c r="C1274" t="inlineStr">
        <is>
          <t>Bar Brahma - Centro</t>
        </is>
      </c>
      <c r="D1274" t="inlineStr">
        <is>
          <t>Saque</t>
        </is>
      </c>
      <c r="E1274" s="27" t="n">
        <v>45728</v>
      </c>
      <c r="F1274" s="27" t="n">
        <v>45728</v>
      </c>
      <c r="G1274" t="n">
        <v>-71675.72</v>
      </c>
    </row>
    <row r="1275">
      <c r="A1275" t="n">
        <v>20603</v>
      </c>
      <c r="B1275" t="n">
        <v>114</v>
      </c>
      <c r="C1275" t="inlineStr">
        <is>
          <t>Bar Brahma - Centro</t>
        </is>
      </c>
      <c r="D1275" t="inlineStr">
        <is>
          <t>Rebate</t>
        </is>
      </c>
      <c r="E1275" s="27" t="n">
        <v>45728</v>
      </c>
      <c r="F1275" s="27" t="n">
        <v>45728</v>
      </c>
      <c r="G1275" t="n">
        <v>620.34</v>
      </c>
    </row>
    <row r="1276">
      <c r="A1276" t="n">
        <v>20604</v>
      </c>
      <c r="B1276" t="n">
        <v>114</v>
      </c>
      <c r="C1276" t="inlineStr">
        <is>
          <t>Bar Brahma - Centro</t>
        </is>
      </c>
      <c r="D1276" t="inlineStr">
        <is>
          <t>Transações via Pix</t>
        </is>
      </c>
      <c r="E1276" s="27" t="n">
        <v>45728</v>
      </c>
      <c r="F1276" s="27" t="n">
        <v>45728</v>
      </c>
      <c r="G1276" t="n">
        <v>7994.86</v>
      </c>
    </row>
    <row r="1277">
      <c r="A1277" t="n">
        <v>20601</v>
      </c>
      <c r="B1277" t="n">
        <v>114</v>
      </c>
      <c r="C1277" t="inlineStr">
        <is>
          <t>Bar Brahma - Centro</t>
        </is>
      </c>
      <c r="D1277" t="inlineStr">
        <is>
          <t>Ajuste - Cobrança de Taxa de Saque para Terceiros</t>
        </is>
      </c>
      <c r="E1277" s="27" t="n">
        <v>45728</v>
      </c>
      <c r="F1277" s="27" t="n">
        <v>45728</v>
      </c>
      <c r="G1277" t="n">
        <v>-10</v>
      </c>
    </row>
    <row r="1278">
      <c r="A1278" t="n">
        <v>20600</v>
      </c>
      <c r="B1278" t="n">
        <v>114</v>
      </c>
      <c r="C1278" t="inlineStr">
        <is>
          <t>Bar Brahma - Centro</t>
        </is>
      </c>
      <c r="D1278" t="inlineStr">
        <is>
          <t>Taxa de sistema sobre receita de Bar</t>
        </is>
      </c>
      <c r="E1278" s="27" t="n">
        <v>45728</v>
      </c>
      <c r="F1278" s="27" t="n">
        <v>45727</v>
      </c>
      <c r="G1278" t="n">
        <v>-655.52</v>
      </c>
    </row>
    <row r="1279">
      <c r="A1279" t="n">
        <v>20599</v>
      </c>
      <c r="B1279" t="n">
        <v>114</v>
      </c>
      <c r="C1279" t="inlineStr">
        <is>
          <t>Bar Brahma - Centro</t>
        </is>
      </c>
      <c r="D1279" t="inlineStr">
        <is>
          <t>Cartão de Crédito integrado Zig</t>
        </is>
      </c>
      <c r="E1279" s="27" t="n">
        <v>45728</v>
      </c>
      <c r="F1279" s="27" t="n">
        <v>45727</v>
      </c>
      <c r="G1279" t="n">
        <v>45234.21</v>
      </c>
    </row>
    <row r="1280">
      <c r="A1280" t="n">
        <v>20598</v>
      </c>
      <c r="B1280" t="n">
        <v>114</v>
      </c>
      <c r="C1280" t="inlineStr">
        <is>
          <t>Bar Brahma - Centro</t>
        </is>
      </c>
      <c r="D1280" t="inlineStr">
        <is>
          <t>Cartão de Débito integrado Zig</t>
        </is>
      </c>
      <c r="E1280" s="27" t="n">
        <v>45728</v>
      </c>
      <c r="F1280" s="27" t="n">
        <v>45727</v>
      </c>
      <c r="G1280" t="n">
        <v>19573.31</v>
      </c>
    </row>
    <row r="1281">
      <c r="A1281" t="n">
        <v>20597</v>
      </c>
      <c r="B1281" t="n">
        <v>114</v>
      </c>
      <c r="C1281" t="inlineStr">
        <is>
          <t>Bar Brahma - Centro</t>
        </is>
      </c>
      <c r="D1281" t="inlineStr">
        <is>
          <t>Venda Avulsa Crédito</t>
        </is>
      </c>
      <c r="E1281" s="27" t="n">
        <v>45728</v>
      </c>
      <c r="F1281" s="27" t="n">
        <v>45727</v>
      </c>
      <c r="G1281" t="n">
        <v>102.21</v>
      </c>
    </row>
    <row r="1282">
      <c r="A1282" t="n">
        <v>20596</v>
      </c>
      <c r="B1282" t="n">
        <v>114</v>
      </c>
      <c r="C1282" t="inlineStr">
        <is>
          <t>Bar Brahma - Centro</t>
        </is>
      </c>
      <c r="D1282" t="inlineStr">
        <is>
          <t>Saldo Inicial</t>
        </is>
      </c>
      <c r="E1282" s="27" t="n">
        <v>45728</v>
      </c>
      <c r="F1282" s="27" t="n">
        <v>45728</v>
      </c>
      <c r="G1282" t="n">
        <v>7431.51</v>
      </c>
    </row>
    <row r="1283">
      <c r="A1283" t="n">
        <v>20492</v>
      </c>
      <c r="B1283" t="n">
        <v>114</v>
      </c>
      <c r="C1283" t="inlineStr">
        <is>
          <t>Bar Brahma - Centro</t>
        </is>
      </c>
      <c r="D1283" t="inlineStr">
        <is>
          <t>Cartão de Crédito integrado Zig</t>
        </is>
      </c>
      <c r="E1283" s="27" t="n">
        <v>45727</v>
      </c>
      <c r="F1283" s="27" t="n">
        <v>45726</v>
      </c>
      <c r="G1283" t="n">
        <v>22864.71</v>
      </c>
    </row>
    <row r="1284">
      <c r="A1284" t="n">
        <v>20499</v>
      </c>
      <c r="B1284" t="n">
        <v>114</v>
      </c>
      <c r="C1284" t="inlineStr">
        <is>
          <t>Bar Brahma - Centro</t>
        </is>
      </c>
      <c r="D1284" t="inlineStr">
        <is>
          <t>Taxa sobre recarga expirada</t>
        </is>
      </c>
      <c r="E1284" s="27" t="n">
        <v>45727</v>
      </c>
      <c r="F1284" s="27" t="n">
        <v>45727</v>
      </c>
      <c r="G1284" t="n">
        <v>-13.06</v>
      </c>
    </row>
    <row r="1285">
      <c r="A1285" t="n">
        <v>20498</v>
      </c>
      <c r="B1285" t="n">
        <v>114</v>
      </c>
      <c r="C1285" t="inlineStr">
        <is>
          <t>Bar Brahma - Centro</t>
        </is>
      </c>
      <c r="D1285" t="inlineStr">
        <is>
          <t>Saque</t>
        </is>
      </c>
      <c r="E1285" s="27" t="n">
        <v>45727</v>
      </c>
      <c r="F1285" s="27" t="n">
        <v>45727</v>
      </c>
      <c r="G1285" t="n">
        <v>-43795.99</v>
      </c>
    </row>
    <row r="1286">
      <c r="A1286" t="n">
        <v>20497</v>
      </c>
      <c r="B1286" t="n">
        <v>114</v>
      </c>
      <c r="C1286" t="inlineStr">
        <is>
          <t>Bar Brahma - Centro</t>
        </is>
      </c>
      <c r="D1286" t="inlineStr">
        <is>
          <t>Ajuste - Cobrança de Taxa de Saque para Terceiros</t>
        </is>
      </c>
      <c r="E1286" s="27" t="n">
        <v>45727</v>
      </c>
      <c r="F1286" s="27" t="n">
        <v>45727</v>
      </c>
      <c r="G1286" t="n">
        <v>-10</v>
      </c>
    </row>
    <row r="1287">
      <c r="A1287" t="n">
        <v>20500</v>
      </c>
      <c r="B1287" t="n">
        <v>114</v>
      </c>
      <c r="C1287" t="inlineStr">
        <is>
          <t>Bar Brahma - Centro</t>
        </is>
      </c>
      <c r="D1287" t="inlineStr">
        <is>
          <t>Rebate</t>
        </is>
      </c>
      <c r="E1287" s="27" t="n">
        <v>45727</v>
      </c>
      <c r="F1287" s="27" t="n">
        <v>45727</v>
      </c>
      <c r="G1287" t="n">
        <v>655.52</v>
      </c>
    </row>
    <row r="1288">
      <c r="A1288" t="n">
        <v>20501</v>
      </c>
      <c r="B1288" t="n">
        <v>114</v>
      </c>
      <c r="C1288" t="inlineStr">
        <is>
          <t>Bar Brahma - Centro</t>
        </is>
      </c>
      <c r="D1288" t="inlineStr">
        <is>
          <t>Transações via Pix</t>
        </is>
      </c>
      <c r="E1288" s="27" t="n">
        <v>45727</v>
      </c>
      <c r="F1288" s="27" t="n">
        <v>45727</v>
      </c>
      <c r="G1288" t="n">
        <v>6789.05</v>
      </c>
    </row>
    <row r="1289">
      <c r="A1289" t="n">
        <v>20496</v>
      </c>
      <c r="B1289" t="n">
        <v>114</v>
      </c>
      <c r="C1289" t="inlineStr">
        <is>
          <t>Bar Brahma - Centro</t>
        </is>
      </c>
      <c r="D1289" t="inlineStr">
        <is>
          <t>Venda Avulsa Débito</t>
        </is>
      </c>
      <c r="E1289" s="27" t="n">
        <v>45727</v>
      </c>
      <c r="F1289" s="27" t="n">
        <v>45726</v>
      </c>
      <c r="G1289" t="n">
        <v>203.05</v>
      </c>
    </row>
    <row r="1290">
      <c r="A1290" t="n">
        <v>20493</v>
      </c>
      <c r="B1290" t="n">
        <v>114</v>
      </c>
      <c r="C1290" t="inlineStr">
        <is>
          <t>Bar Brahma - Centro</t>
        </is>
      </c>
      <c r="D1290" t="inlineStr">
        <is>
          <t>Cartão de Débito integrado Zig</t>
        </is>
      </c>
      <c r="E1290" s="27" t="n">
        <v>45727</v>
      </c>
      <c r="F1290" s="27" t="n">
        <v>45726</v>
      </c>
      <c r="G1290" t="n">
        <v>22.39</v>
      </c>
    </row>
    <row r="1291">
      <c r="A1291" t="n">
        <v>20495</v>
      </c>
      <c r="B1291" t="n">
        <v>114</v>
      </c>
      <c r="C1291" t="inlineStr">
        <is>
          <t>Bar Brahma - Centro</t>
        </is>
      </c>
      <c r="D1291" t="inlineStr">
        <is>
          <t>Taxa de sistema sobre receita de Bar</t>
        </is>
      </c>
      <c r="E1291" s="27" t="n">
        <v>45727</v>
      </c>
      <c r="F1291" s="27" t="n">
        <v>45726</v>
      </c>
      <c r="G1291" t="n">
        <v>-358.39</v>
      </c>
    </row>
    <row r="1292">
      <c r="A1292" t="n">
        <v>20491</v>
      </c>
      <c r="B1292" t="n">
        <v>114</v>
      </c>
      <c r="C1292" t="inlineStr">
        <is>
          <t>Bar Brahma - Centro</t>
        </is>
      </c>
      <c r="D1292" t="inlineStr">
        <is>
          <t>Cartão de Débito integrado Zig</t>
        </is>
      </c>
      <c r="E1292" s="27" t="n">
        <v>45727</v>
      </c>
      <c r="F1292" s="27" t="n">
        <v>45726</v>
      </c>
      <c r="G1292" t="n">
        <v>10465.35</v>
      </c>
    </row>
    <row r="1293">
      <c r="A1293" t="n">
        <v>20490</v>
      </c>
      <c r="B1293" t="n">
        <v>114</v>
      </c>
      <c r="C1293" t="inlineStr">
        <is>
          <t>Bar Brahma - Centro</t>
        </is>
      </c>
      <c r="D1293" t="inlineStr">
        <is>
          <t>Venda Avulsa Crédito</t>
        </is>
      </c>
      <c r="E1293" s="27" t="n">
        <v>45727</v>
      </c>
      <c r="F1293" s="27" t="n">
        <v>45726</v>
      </c>
      <c r="G1293" t="n">
        <v>5675.5</v>
      </c>
    </row>
    <row r="1294">
      <c r="A1294" t="n">
        <v>20489</v>
      </c>
      <c r="B1294" t="n">
        <v>114</v>
      </c>
      <c r="C1294" t="inlineStr">
        <is>
          <t>Bar Brahma - Centro</t>
        </is>
      </c>
      <c r="D1294" t="inlineStr">
        <is>
          <t>Saldo Inicial</t>
        </is>
      </c>
      <c r="E1294" s="27" t="n">
        <v>45727</v>
      </c>
      <c r="F1294" s="27" t="n">
        <v>45727</v>
      </c>
      <c r="G1294" t="n">
        <v>4933.56</v>
      </c>
    </row>
    <row r="1295">
      <c r="A1295" t="n">
        <v>20494</v>
      </c>
      <c r="B1295" t="n">
        <v>114</v>
      </c>
      <c r="C1295" t="inlineStr">
        <is>
          <t>Bar Brahma - Centro</t>
        </is>
      </c>
      <c r="D1295" t="inlineStr">
        <is>
          <t>Taxa de sistema sobre receita de Bar</t>
        </is>
      </c>
      <c r="E1295" s="27" t="n">
        <v>45727</v>
      </c>
      <c r="F1295" s="27" t="n">
        <v>45726</v>
      </c>
      <c r="G1295" t="n">
        <v>-0.18</v>
      </c>
    </row>
    <row r="1296">
      <c r="A1296" t="n">
        <v>20384</v>
      </c>
      <c r="B1296" t="n">
        <v>114</v>
      </c>
      <c r="C1296" t="inlineStr">
        <is>
          <t>Bar Brahma - Centro</t>
        </is>
      </c>
      <c r="D1296" t="inlineStr">
        <is>
          <t>Venda Avulsa Crédito</t>
        </is>
      </c>
      <c r="E1296" s="27" t="n">
        <v>45726</v>
      </c>
      <c r="F1296" s="27" t="n">
        <v>45725</v>
      </c>
      <c r="G1296" t="n">
        <v>243.37</v>
      </c>
    </row>
    <row r="1297">
      <c r="A1297" t="n">
        <v>20394</v>
      </c>
      <c r="B1297" t="n">
        <v>114</v>
      </c>
      <c r="C1297" t="inlineStr">
        <is>
          <t>Bar Brahma - Centro</t>
        </is>
      </c>
      <c r="D1297" t="inlineStr">
        <is>
          <t>Rebate</t>
        </is>
      </c>
      <c r="E1297" s="27" t="n">
        <v>45726</v>
      </c>
      <c r="F1297" s="27" t="n">
        <v>45726</v>
      </c>
      <c r="G1297" t="n">
        <v>358.39</v>
      </c>
    </row>
    <row r="1298">
      <c r="A1298" t="n">
        <v>20393</v>
      </c>
      <c r="B1298" t="n">
        <v>114</v>
      </c>
      <c r="C1298" t="inlineStr">
        <is>
          <t>Bar Brahma - Centro</t>
        </is>
      </c>
      <c r="D1298" t="inlineStr">
        <is>
          <t>Transações via Pix</t>
        </is>
      </c>
      <c r="E1298" s="27" t="n">
        <v>45726</v>
      </c>
      <c r="F1298" s="27" t="n">
        <v>45726</v>
      </c>
      <c r="G1298" t="n">
        <v>4462.33</v>
      </c>
    </row>
    <row r="1299">
      <c r="A1299" t="n">
        <v>20392</v>
      </c>
      <c r="B1299" t="n">
        <v>114</v>
      </c>
      <c r="C1299" t="inlineStr">
        <is>
          <t>Bar Brahma - Centro</t>
        </is>
      </c>
      <c r="D1299" t="inlineStr">
        <is>
          <t>Venda Avulsa PIX</t>
        </is>
      </c>
      <c r="E1299" s="27" t="n">
        <v>45726</v>
      </c>
      <c r="F1299" s="27" t="n">
        <v>45726</v>
      </c>
      <c r="G1299" t="n">
        <v>112.66</v>
      </c>
    </row>
    <row r="1300">
      <c r="A1300" t="n">
        <v>20391</v>
      </c>
      <c r="B1300" t="n">
        <v>114</v>
      </c>
      <c r="C1300" t="inlineStr">
        <is>
          <t>Bar Brahma - Centro</t>
        </is>
      </c>
      <c r="D1300" t="inlineStr">
        <is>
          <t>Rebate</t>
        </is>
      </c>
      <c r="E1300" s="27" t="n">
        <v>45726</v>
      </c>
      <c r="F1300" s="27" t="n">
        <v>45726</v>
      </c>
      <c r="G1300" t="n">
        <v>0.18</v>
      </c>
    </row>
    <row r="1301">
      <c r="A1301" t="n">
        <v>20390</v>
      </c>
      <c r="B1301" t="n">
        <v>114</v>
      </c>
      <c r="C1301" t="inlineStr">
        <is>
          <t>Bar Brahma - Centro</t>
        </is>
      </c>
      <c r="D1301" t="inlineStr">
        <is>
          <t>Saque</t>
        </is>
      </c>
      <c r="E1301" s="27" t="n">
        <v>45726</v>
      </c>
      <c r="F1301" s="27" t="n">
        <v>45726</v>
      </c>
      <c r="G1301" t="n">
        <v>-236761.9</v>
      </c>
    </row>
    <row r="1302">
      <c r="A1302" t="n">
        <v>20389</v>
      </c>
      <c r="B1302" t="n">
        <v>114</v>
      </c>
      <c r="C1302" t="inlineStr">
        <is>
          <t>Bar Brahma - Centro</t>
        </is>
      </c>
      <c r="D1302" t="inlineStr">
        <is>
          <t>Ajuste - Cobrança de Taxa de Saque para Terceiros</t>
        </is>
      </c>
      <c r="E1302" s="27" t="n">
        <v>45726</v>
      </c>
      <c r="F1302" s="27" t="n">
        <v>45726</v>
      </c>
      <c r="G1302" t="n">
        <v>-10</v>
      </c>
    </row>
    <row r="1303">
      <c r="A1303" t="n">
        <v>20388</v>
      </c>
      <c r="B1303" t="n">
        <v>114</v>
      </c>
      <c r="C1303" t="inlineStr">
        <is>
          <t>Bar Brahma - Centro</t>
        </is>
      </c>
      <c r="D1303" t="inlineStr">
        <is>
          <t>Taxa de sistema sobre receita de Bar</t>
        </is>
      </c>
      <c r="E1303" s="27" t="n">
        <v>45726</v>
      </c>
      <c r="F1303" s="27" t="n">
        <v>45725</v>
      </c>
      <c r="G1303" t="n">
        <v>-401.62</v>
      </c>
    </row>
    <row r="1304">
      <c r="A1304" t="n">
        <v>20387</v>
      </c>
      <c r="B1304" t="n">
        <v>114</v>
      </c>
      <c r="C1304" t="inlineStr">
        <is>
          <t>Bar Brahma - Centro</t>
        </is>
      </c>
      <c r="D1304" t="inlineStr">
        <is>
          <t>Transações via App</t>
        </is>
      </c>
      <c r="E1304" s="27" t="n">
        <v>45726</v>
      </c>
      <c r="F1304" s="27" t="n">
        <v>45725</v>
      </c>
      <c r="G1304" t="n">
        <v>3.86</v>
      </c>
    </row>
    <row r="1305">
      <c r="A1305" t="n">
        <v>20386</v>
      </c>
      <c r="B1305" t="n">
        <v>114</v>
      </c>
      <c r="C1305" t="inlineStr">
        <is>
          <t>Bar Brahma - Centro</t>
        </is>
      </c>
      <c r="D1305" t="inlineStr">
        <is>
          <t>Cartão de Crédito integrado Zig</t>
        </is>
      </c>
      <c r="E1305" s="27" t="n">
        <v>45726</v>
      </c>
      <c r="F1305" s="27" t="n">
        <v>45725</v>
      </c>
      <c r="G1305" t="n">
        <v>22216.98</v>
      </c>
    </row>
    <row r="1306">
      <c r="A1306" t="n">
        <v>20385</v>
      </c>
      <c r="B1306" t="n">
        <v>114</v>
      </c>
      <c r="C1306" t="inlineStr">
        <is>
          <t>Bar Brahma - Centro</t>
        </is>
      </c>
      <c r="D1306" t="inlineStr">
        <is>
          <t>Cartão de Débito integrado Zig</t>
        </is>
      </c>
      <c r="E1306" s="27" t="n">
        <v>45726</v>
      </c>
      <c r="F1306" s="27" t="n">
        <v>45725</v>
      </c>
      <c r="G1306" t="n">
        <v>18108.88</v>
      </c>
    </row>
    <row r="1307">
      <c r="A1307" t="n">
        <v>20383</v>
      </c>
      <c r="B1307" t="n">
        <v>114</v>
      </c>
      <c r="C1307" t="inlineStr">
        <is>
          <t>Bar Brahma - Centro</t>
        </is>
      </c>
      <c r="D1307" t="inlineStr">
        <is>
          <t>Saldo Inicial</t>
        </is>
      </c>
      <c r="E1307" s="27" t="n">
        <v>45726</v>
      </c>
      <c r="F1307" s="27" t="n">
        <v>45726</v>
      </c>
      <c r="G1307" t="n">
        <v>196600.43</v>
      </c>
    </row>
    <row r="1308">
      <c r="A1308" t="n">
        <v>20291</v>
      </c>
      <c r="B1308" t="n">
        <v>114</v>
      </c>
      <c r="C1308" t="inlineStr">
        <is>
          <t>Bar Brahma - Centro</t>
        </is>
      </c>
      <c r="D1308" t="inlineStr">
        <is>
          <t>Saldo Inicial</t>
        </is>
      </c>
      <c r="E1308" s="27" t="n">
        <v>45725</v>
      </c>
      <c r="F1308" s="27" t="n">
        <v>45725</v>
      </c>
      <c r="G1308" t="n">
        <v>67892.8</v>
      </c>
    </row>
    <row r="1309">
      <c r="A1309" t="n">
        <v>20292</v>
      </c>
      <c r="B1309" t="n">
        <v>114</v>
      </c>
      <c r="C1309" t="inlineStr">
        <is>
          <t>Bar Brahma - Centro</t>
        </is>
      </c>
      <c r="D1309" t="inlineStr">
        <is>
          <t>Venda Avulsa Débito</t>
        </is>
      </c>
      <c r="E1309" s="27" t="n">
        <v>45725</v>
      </c>
      <c r="F1309" s="27" t="n">
        <v>45724</v>
      </c>
      <c r="G1309" t="n">
        <v>31.69</v>
      </c>
    </row>
    <row r="1310">
      <c r="A1310" t="n">
        <v>20298</v>
      </c>
      <c r="B1310" t="n">
        <v>114</v>
      </c>
      <c r="C1310" t="inlineStr">
        <is>
          <t>Bar Brahma - Centro</t>
        </is>
      </c>
      <c r="D1310" t="inlineStr">
        <is>
          <t>Transações via Pix</t>
        </is>
      </c>
      <c r="E1310" s="27" t="n">
        <v>45725</v>
      </c>
      <c r="F1310" s="27" t="n">
        <v>45725</v>
      </c>
      <c r="G1310" t="n">
        <v>3381.29</v>
      </c>
    </row>
    <row r="1311">
      <c r="A1311" t="n">
        <v>20297</v>
      </c>
      <c r="B1311" t="n">
        <v>114</v>
      </c>
      <c r="C1311" t="inlineStr">
        <is>
          <t>Bar Brahma - Centro</t>
        </is>
      </c>
      <c r="D1311" t="inlineStr">
        <is>
          <t>Rebate</t>
        </is>
      </c>
      <c r="E1311" s="27" t="n">
        <v>45725</v>
      </c>
      <c r="F1311" s="27" t="n">
        <v>45725</v>
      </c>
      <c r="G1311" t="n">
        <v>401.62</v>
      </c>
    </row>
    <row r="1312">
      <c r="A1312" t="n">
        <v>20296</v>
      </c>
      <c r="B1312" t="n">
        <v>114</v>
      </c>
      <c r="C1312" t="inlineStr">
        <is>
          <t>Bar Brahma - Centro</t>
        </is>
      </c>
      <c r="D1312" t="inlineStr">
        <is>
          <t>Taxa sobre recarga expirada</t>
        </is>
      </c>
      <c r="E1312" s="27" t="n">
        <v>45725</v>
      </c>
      <c r="F1312" s="27" t="n">
        <v>45725</v>
      </c>
      <c r="G1312" t="n">
        <v>-82.81</v>
      </c>
    </row>
    <row r="1313">
      <c r="A1313" t="n">
        <v>20295</v>
      </c>
      <c r="B1313" t="n">
        <v>114</v>
      </c>
      <c r="C1313" t="inlineStr">
        <is>
          <t>Bar Brahma - Centro</t>
        </is>
      </c>
      <c r="D1313" t="inlineStr">
        <is>
          <t>Taxa de sistema sobre receita de Bar</t>
        </is>
      </c>
      <c r="E1313" s="27" t="n">
        <v>45725</v>
      </c>
      <c r="F1313" s="27" t="n">
        <v>45724</v>
      </c>
      <c r="G1313" t="n">
        <v>-1185.67</v>
      </c>
    </row>
    <row r="1314">
      <c r="A1314" t="n">
        <v>20294</v>
      </c>
      <c r="B1314" t="n">
        <v>114</v>
      </c>
      <c r="C1314" t="inlineStr">
        <is>
          <t>Bar Brahma - Centro</t>
        </is>
      </c>
      <c r="D1314" t="inlineStr">
        <is>
          <t>Cartão de Crédito integrado Zig</t>
        </is>
      </c>
      <c r="E1314" s="27" t="n">
        <v>45725</v>
      </c>
      <c r="F1314" s="27" t="n">
        <v>45724</v>
      </c>
      <c r="G1314" t="n">
        <v>84665.42999999999</v>
      </c>
    </row>
    <row r="1315">
      <c r="A1315" t="n">
        <v>20293</v>
      </c>
      <c r="B1315" t="n">
        <v>114</v>
      </c>
      <c r="C1315" t="inlineStr">
        <is>
          <t>Bar Brahma - Centro</t>
        </is>
      </c>
      <c r="D1315" t="inlineStr">
        <is>
          <t>Cartão de Débito integrado Zig</t>
        </is>
      </c>
      <c r="E1315" s="27" t="n">
        <v>45725</v>
      </c>
      <c r="F1315" s="27" t="n">
        <v>45724</v>
      </c>
      <c r="G1315" t="n">
        <v>41496.08</v>
      </c>
    </row>
    <row r="1316">
      <c r="A1316" t="n">
        <v>20212</v>
      </c>
      <c r="B1316" t="n">
        <v>114</v>
      </c>
      <c r="C1316" t="inlineStr">
        <is>
          <t>Bar Brahma - Centro</t>
        </is>
      </c>
      <c r="D1316" t="inlineStr">
        <is>
          <t>Transações via App</t>
        </is>
      </c>
      <c r="E1316" s="27" t="n">
        <v>45724</v>
      </c>
      <c r="F1316" s="27" t="n">
        <v>45723</v>
      </c>
      <c r="G1316" t="n">
        <v>1.93</v>
      </c>
    </row>
    <row r="1317">
      <c r="A1317" t="n">
        <v>20209</v>
      </c>
      <c r="B1317" t="n">
        <v>114</v>
      </c>
      <c r="C1317" t="inlineStr">
        <is>
          <t>Bar Brahma - Centro</t>
        </is>
      </c>
      <c r="D1317" t="inlineStr">
        <is>
          <t>Saldo Inicial</t>
        </is>
      </c>
      <c r="E1317" s="27" t="n">
        <v>45724</v>
      </c>
      <c r="F1317" s="27" t="n">
        <v>45724</v>
      </c>
      <c r="G1317" t="n">
        <v>5592.24</v>
      </c>
    </row>
    <row r="1318">
      <c r="A1318" t="n">
        <v>20210</v>
      </c>
      <c r="B1318" t="n">
        <v>114</v>
      </c>
      <c r="C1318" t="inlineStr">
        <is>
          <t>Bar Brahma - Centro</t>
        </is>
      </c>
      <c r="D1318" t="inlineStr">
        <is>
          <t>Cartão de Débito integrado Zig</t>
        </is>
      </c>
      <c r="E1318" s="27" t="n">
        <v>45724</v>
      </c>
      <c r="F1318" s="27" t="n">
        <v>45723</v>
      </c>
      <c r="G1318" t="n">
        <v>15807.88</v>
      </c>
    </row>
    <row r="1319">
      <c r="A1319" t="n">
        <v>20211</v>
      </c>
      <c r="B1319" t="n">
        <v>114</v>
      </c>
      <c r="C1319" t="inlineStr">
        <is>
          <t>Bar Brahma - Centro</t>
        </is>
      </c>
      <c r="D1319" t="inlineStr">
        <is>
          <t>Cartão de Crédito integrado Zig</t>
        </is>
      </c>
      <c r="E1319" s="27" t="n">
        <v>45724</v>
      </c>
      <c r="F1319" s="27" t="n">
        <v>45723</v>
      </c>
      <c r="G1319" t="n">
        <v>34384.97</v>
      </c>
    </row>
    <row r="1320">
      <c r="A1320" t="n">
        <v>20213</v>
      </c>
      <c r="B1320" t="n">
        <v>114</v>
      </c>
      <c r="C1320" t="inlineStr">
        <is>
          <t>Bar Brahma - Centro</t>
        </is>
      </c>
      <c r="D1320" t="inlineStr">
        <is>
          <t>Taxa de sistema sobre receita de Bar</t>
        </is>
      </c>
      <c r="E1320" s="27" t="n">
        <v>45724</v>
      </c>
      <c r="F1320" s="27" t="n">
        <v>45723</v>
      </c>
      <c r="G1320" t="n">
        <v>-507.36</v>
      </c>
    </row>
    <row r="1321">
      <c r="A1321" t="n">
        <v>20214</v>
      </c>
      <c r="B1321" t="n">
        <v>114</v>
      </c>
      <c r="C1321" t="inlineStr">
        <is>
          <t>Bar Brahma - Centro</t>
        </is>
      </c>
      <c r="D1321" t="inlineStr">
        <is>
          <t>Transações via Pix</t>
        </is>
      </c>
      <c r="E1321" s="27" t="n">
        <v>45724</v>
      </c>
      <c r="F1321" s="27" t="n">
        <v>45724</v>
      </c>
      <c r="G1321" t="n">
        <v>11427.47</v>
      </c>
    </row>
    <row r="1322">
      <c r="A1322" t="n">
        <v>20215</v>
      </c>
      <c r="B1322" t="n">
        <v>114</v>
      </c>
      <c r="C1322" t="inlineStr">
        <is>
          <t>Bar Brahma - Centro</t>
        </is>
      </c>
      <c r="D1322" t="inlineStr">
        <is>
          <t>Rebate</t>
        </is>
      </c>
      <c r="E1322" s="27" t="n">
        <v>45724</v>
      </c>
      <c r="F1322" s="27" t="n">
        <v>45724</v>
      </c>
      <c r="G1322" t="n">
        <v>1185.67</v>
      </c>
    </row>
    <row r="1323">
      <c r="A1323" t="n">
        <v>20103</v>
      </c>
      <c r="B1323" t="n">
        <v>114</v>
      </c>
      <c r="C1323" t="inlineStr">
        <is>
          <t>Bar Brahma - Centro</t>
        </is>
      </c>
      <c r="D1323" t="inlineStr">
        <is>
          <t>Cartão de Débito integrado Zig</t>
        </is>
      </c>
      <c r="E1323" s="27" t="n">
        <v>45723</v>
      </c>
      <c r="F1323" s="27" t="n">
        <v>45722</v>
      </c>
      <c r="G1323" t="n">
        <v>8692.25</v>
      </c>
    </row>
    <row r="1324">
      <c r="A1324" t="n">
        <v>20102</v>
      </c>
      <c r="B1324" t="n">
        <v>114</v>
      </c>
      <c r="C1324" t="inlineStr">
        <is>
          <t>Bar Brahma - Centro</t>
        </is>
      </c>
      <c r="D1324" t="inlineStr">
        <is>
          <t>Saldo Inicial</t>
        </is>
      </c>
      <c r="E1324" s="27" t="n">
        <v>45723</v>
      </c>
      <c r="F1324" s="27" t="n">
        <v>45723</v>
      </c>
      <c r="G1324" t="n">
        <v>1760.76</v>
      </c>
    </row>
    <row r="1325">
      <c r="A1325" t="n">
        <v>20104</v>
      </c>
      <c r="B1325" t="n">
        <v>114</v>
      </c>
      <c r="C1325" t="inlineStr">
        <is>
          <t>Bar Brahma - Centro</t>
        </is>
      </c>
      <c r="D1325" t="inlineStr">
        <is>
          <t>Cartão de Crédito integrado Zig</t>
        </is>
      </c>
      <c r="E1325" s="27" t="n">
        <v>45723</v>
      </c>
      <c r="F1325" s="27" t="n">
        <v>45722</v>
      </c>
      <c r="G1325" t="n">
        <v>9653.540000000001</v>
      </c>
    </row>
    <row r="1326">
      <c r="A1326" t="n">
        <v>20105</v>
      </c>
      <c r="B1326" t="n">
        <v>114</v>
      </c>
      <c r="C1326" t="inlineStr">
        <is>
          <t>Bar Brahma - Centro</t>
        </is>
      </c>
      <c r="D1326" t="inlineStr">
        <is>
          <t>Taxa de sistema sobre receita de Bar</t>
        </is>
      </c>
      <c r="E1326" s="27" t="n">
        <v>45723</v>
      </c>
      <c r="F1326" s="27" t="n">
        <v>45722</v>
      </c>
      <c r="G1326" t="n">
        <v>-169.29</v>
      </c>
    </row>
    <row r="1327">
      <c r="A1327" t="n">
        <v>20108</v>
      </c>
      <c r="B1327" t="n">
        <v>114</v>
      </c>
      <c r="C1327" t="inlineStr">
        <is>
          <t>Bar Brahma - Centro</t>
        </is>
      </c>
      <c r="D1327" t="inlineStr">
        <is>
          <t>Taxa sobre recarga expirada</t>
        </is>
      </c>
      <c r="E1327" s="27" t="n">
        <v>45723</v>
      </c>
      <c r="F1327" s="27" t="n">
        <v>45723</v>
      </c>
      <c r="G1327" t="n">
        <v>-16.7</v>
      </c>
    </row>
    <row r="1328">
      <c r="A1328" t="n">
        <v>20109</v>
      </c>
      <c r="B1328" t="n">
        <v>114</v>
      </c>
      <c r="C1328" t="inlineStr">
        <is>
          <t>Bar Brahma - Centro</t>
        </is>
      </c>
      <c r="D1328" t="inlineStr">
        <is>
          <t>Transações via Pix</t>
        </is>
      </c>
      <c r="E1328" s="27" t="n">
        <v>45723</v>
      </c>
      <c r="F1328" s="27" t="n">
        <v>45723</v>
      </c>
      <c r="G1328" t="n">
        <v>5248.55</v>
      </c>
    </row>
    <row r="1329">
      <c r="A1329" t="n">
        <v>20106</v>
      </c>
      <c r="B1329" t="n">
        <v>114</v>
      </c>
      <c r="C1329" t="inlineStr">
        <is>
          <t>Bar Brahma - Centro</t>
        </is>
      </c>
      <c r="D1329" t="inlineStr">
        <is>
          <t>Ajuste - Cobrança de Taxa de Saque para Terceiros</t>
        </is>
      </c>
      <c r="E1329" s="27" t="n">
        <v>45723</v>
      </c>
      <c r="F1329" s="27" t="n">
        <v>45723</v>
      </c>
      <c r="G1329" t="n">
        <v>-10</v>
      </c>
    </row>
    <row r="1330">
      <c r="A1330" t="n">
        <v>20116</v>
      </c>
      <c r="B1330" t="n">
        <v>114</v>
      </c>
      <c r="C1330" t="inlineStr">
        <is>
          <t>Bar Brahma - Centro</t>
        </is>
      </c>
      <c r="D1330" t="inlineStr">
        <is>
          <t>Ajuste - Z0118 - Ref.: Troca de equipamentos ( envio e retirada)</t>
        </is>
      </c>
      <c r="E1330" s="27" t="n">
        <v>45723</v>
      </c>
      <c r="F1330" s="27" t="n">
        <v>45716</v>
      </c>
      <c r="G1330" t="n">
        <v>-89.92</v>
      </c>
    </row>
    <row r="1331">
      <c r="A1331" t="n">
        <v>20110</v>
      </c>
      <c r="B1331" t="n">
        <v>114</v>
      </c>
      <c r="C1331" t="inlineStr">
        <is>
          <t>Bar Brahma - Centro</t>
        </is>
      </c>
      <c r="D1331" t="inlineStr">
        <is>
          <t>Rebate</t>
        </is>
      </c>
      <c r="E1331" s="27" t="n">
        <v>45723</v>
      </c>
      <c r="F1331" s="27" t="n">
        <v>45723</v>
      </c>
      <c r="G1331" t="n">
        <v>507.36</v>
      </c>
    </row>
    <row r="1332">
      <c r="A1332" t="n">
        <v>20107</v>
      </c>
      <c r="B1332" t="n">
        <v>114</v>
      </c>
      <c r="C1332" t="inlineStr">
        <is>
          <t>Bar Brahma - Centro</t>
        </is>
      </c>
      <c r="D1332" t="inlineStr">
        <is>
          <t>Saque</t>
        </is>
      </c>
      <c r="E1332" s="27" t="n">
        <v>45723</v>
      </c>
      <c r="F1332" s="27" t="n">
        <v>45723</v>
      </c>
      <c r="G1332" t="n">
        <v>-19927.26</v>
      </c>
    </row>
    <row r="1333">
      <c r="A1333" t="n">
        <v>20111</v>
      </c>
      <c r="B1333" t="n">
        <v>114</v>
      </c>
      <c r="C1333" t="inlineStr">
        <is>
          <t>Bar Brahma - Centro</t>
        </is>
      </c>
      <c r="D1333" t="inlineStr">
        <is>
          <t>Ajuste - Z0401 - Ajuste Apartada Taxa de adquirência sobre Débito Apartado - Lote 259</t>
        </is>
      </c>
      <c r="E1333" s="27" t="n">
        <v>45723</v>
      </c>
      <c r="F1333" s="27" t="n">
        <v>45722</v>
      </c>
      <c r="G1333" t="n">
        <v>-1.33</v>
      </c>
    </row>
    <row r="1334">
      <c r="A1334" t="n">
        <v>20117</v>
      </c>
      <c r="B1334" t="n">
        <v>114</v>
      </c>
      <c r="C1334" t="inlineStr">
        <is>
          <t>Bar Brahma - Centro</t>
        </is>
      </c>
      <c r="D1334" t="inlineStr">
        <is>
          <t>Ajuste - Z0118 - Ref.: Troca de equipamentos ( envio e retirada)</t>
        </is>
      </c>
      <c r="E1334" s="27" t="n">
        <v>45723</v>
      </c>
      <c r="F1334" s="27" t="n">
        <v>45716</v>
      </c>
      <c r="G1334" t="n">
        <v>-64.8</v>
      </c>
    </row>
    <row r="1335">
      <c r="A1335" t="n">
        <v>20115</v>
      </c>
      <c r="B1335" t="n">
        <v>114</v>
      </c>
      <c r="C1335" t="inlineStr">
        <is>
          <t>Bar Brahma - Centro</t>
        </is>
      </c>
      <c r="D1335" t="inlineStr">
        <is>
          <t>Ajuste - Z0118 - Ref.: Troca de equipamentos ( envio e retirada)</t>
        </is>
      </c>
      <c r="E1335" s="27" t="n">
        <v>45723</v>
      </c>
      <c r="F1335" s="27" t="n">
        <v>45716</v>
      </c>
      <c r="G1335" t="n">
        <v>-66.04000000000001</v>
      </c>
    </row>
    <row r="1336">
      <c r="A1336" t="n">
        <v>20114</v>
      </c>
      <c r="B1336" t="n">
        <v>114</v>
      </c>
      <c r="C1336" t="inlineStr">
        <is>
          <t>Bar Brahma - Centro</t>
        </is>
      </c>
      <c r="D1336" t="inlineStr">
        <is>
          <t>Ajuste - Z0118 - Ref.: Troca de equipamentos ( envio e retirada)</t>
        </is>
      </c>
      <c r="E1336" s="27" t="n">
        <v>45723</v>
      </c>
      <c r="F1336" s="27" t="n">
        <v>45716</v>
      </c>
      <c r="G1336" t="n">
        <v>-63.64</v>
      </c>
    </row>
    <row r="1337">
      <c r="A1337" t="n">
        <v>20113</v>
      </c>
      <c r="B1337" t="n">
        <v>114</v>
      </c>
      <c r="C1337" t="inlineStr">
        <is>
          <t>Bar Brahma - Centro</t>
        </is>
      </c>
      <c r="D1337" t="inlineStr">
        <is>
          <t>Ajuste - Z0401 - Ajuste Apartada Faturamento Débito Apartado - Lote 259</t>
        </is>
      </c>
      <c r="E1337" s="27" t="n">
        <v>45723</v>
      </c>
      <c r="F1337" s="27" t="n">
        <v>45722</v>
      </c>
      <c r="G1337" t="n">
        <v>139.88</v>
      </c>
    </row>
    <row r="1338">
      <c r="A1338" t="n">
        <v>20112</v>
      </c>
      <c r="B1338" t="n">
        <v>114</v>
      </c>
      <c r="C1338" t="inlineStr">
        <is>
          <t>Bar Brahma - Centro</t>
        </is>
      </c>
      <c r="D1338" t="inlineStr">
        <is>
          <t>Ajuste - Z0401 - Ajuste Apartada Taxa Zig - Lote 259</t>
        </is>
      </c>
      <c r="E1338" s="27" t="n">
        <v>45723</v>
      </c>
      <c r="F1338" s="27" t="n">
        <v>45722</v>
      </c>
      <c r="G1338" t="n">
        <v>-1.12</v>
      </c>
    </row>
    <row r="1339">
      <c r="A1339" t="n">
        <v>19993</v>
      </c>
      <c r="B1339" t="n">
        <v>114</v>
      </c>
      <c r="C1339" t="inlineStr">
        <is>
          <t>Bar Brahma - Centro</t>
        </is>
      </c>
      <c r="D1339" t="inlineStr">
        <is>
          <t>Saldo Inicial</t>
        </is>
      </c>
      <c r="E1339" s="27" t="n">
        <v>45722</v>
      </c>
      <c r="F1339" s="27" t="n">
        <v>45722</v>
      </c>
      <c r="G1339" t="n">
        <v>2132.21</v>
      </c>
    </row>
    <row r="1340">
      <c r="A1340" t="n">
        <v>19998</v>
      </c>
      <c r="B1340" t="n">
        <v>114</v>
      </c>
      <c r="C1340" t="inlineStr">
        <is>
          <t>Bar Brahma - Centro</t>
        </is>
      </c>
      <c r="D1340" t="inlineStr">
        <is>
          <t>Saque</t>
        </is>
      </c>
      <c r="E1340" s="27" t="n">
        <v>45722</v>
      </c>
      <c r="F1340" s="27" t="n">
        <v>45722</v>
      </c>
      <c r="G1340" t="n">
        <v>-18880.7</v>
      </c>
    </row>
    <row r="1341">
      <c r="A1341" t="n">
        <v>19999</v>
      </c>
      <c r="B1341" t="n">
        <v>114</v>
      </c>
      <c r="C1341" t="inlineStr">
        <is>
          <t>Bar Brahma - Centro</t>
        </is>
      </c>
      <c r="D1341" t="inlineStr">
        <is>
          <t>Rebate</t>
        </is>
      </c>
      <c r="E1341" s="27" t="n">
        <v>45722</v>
      </c>
      <c r="F1341" s="27" t="n">
        <v>45722</v>
      </c>
      <c r="G1341" t="n">
        <v>169.29</v>
      </c>
    </row>
    <row r="1342">
      <c r="A1342" t="n">
        <v>19996</v>
      </c>
      <c r="B1342" t="n">
        <v>114</v>
      </c>
      <c r="C1342" t="inlineStr">
        <is>
          <t>Bar Brahma - Centro</t>
        </is>
      </c>
      <c r="D1342" t="inlineStr">
        <is>
          <t>Taxa de sistema sobre receita de Bar</t>
        </is>
      </c>
      <c r="E1342" s="27" t="n">
        <v>45722</v>
      </c>
      <c r="F1342" s="27" t="n">
        <v>45721</v>
      </c>
      <c r="G1342" t="n">
        <v>-176.51</v>
      </c>
    </row>
    <row r="1343">
      <c r="A1343" t="n">
        <v>19995</v>
      </c>
      <c r="B1343" t="n">
        <v>114</v>
      </c>
      <c r="C1343" t="inlineStr">
        <is>
          <t>Bar Brahma - Centro</t>
        </is>
      </c>
      <c r="D1343" t="inlineStr">
        <is>
          <t>Cartão de Crédito integrado Zig</t>
        </is>
      </c>
      <c r="E1343" s="27" t="n">
        <v>45722</v>
      </c>
      <c r="F1343" s="27" t="n">
        <v>45721</v>
      </c>
      <c r="G1343" t="n">
        <v>11565.96</v>
      </c>
    </row>
    <row r="1344">
      <c r="A1344" t="n">
        <v>19997</v>
      </c>
      <c r="B1344" t="n">
        <v>114</v>
      </c>
      <c r="C1344" t="inlineStr">
        <is>
          <t>Bar Brahma - Centro</t>
        </is>
      </c>
      <c r="D1344" t="inlineStr">
        <is>
          <t>Ajuste - Cobrança de Taxa de Saque para Terceiros</t>
        </is>
      </c>
      <c r="E1344" s="27" t="n">
        <v>45722</v>
      </c>
      <c r="F1344" s="27" t="n">
        <v>45722</v>
      </c>
      <c r="G1344" t="n">
        <v>-10</v>
      </c>
    </row>
    <row r="1345">
      <c r="A1345" t="n">
        <v>19994</v>
      </c>
      <c r="B1345" t="n">
        <v>114</v>
      </c>
      <c r="C1345" t="inlineStr">
        <is>
          <t>Bar Brahma - Centro</t>
        </is>
      </c>
      <c r="D1345" t="inlineStr">
        <is>
          <t>Cartão de Débito integrado Zig</t>
        </is>
      </c>
      <c r="E1345" s="27" t="n">
        <v>45722</v>
      </c>
      <c r="F1345" s="27" t="n">
        <v>45721</v>
      </c>
      <c r="G1345" t="n">
        <v>5371.34</v>
      </c>
    </row>
    <row r="1346">
      <c r="A1346" t="n">
        <v>20000</v>
      </c>
      <c r="B1346" t="n">
        <v>114</v>
      </c>
      <c r="C1346" t="inlineStr">
        <is>
          <t>Bar Brahma - Centro</t>
        </is>
      </c>
      <c r="D1346" t="inlineStr">
        <is>
          <t>Transações via Pix</t>
        </is>
      </c>
      <c r="E1346" s="27" t="n">
        <v>45722</v>
      </c>
      <c r="F1346" s="27" t="n">
        <v>45722</v>
      </c>
      <c r="G1346" t="n">
        <v>1589.17</v>
      </c>
    </row>
    <row r="1347">
      <c r="A1347" t="n">
        <v>19903</v>
      </c>
      <c r="B1347" t="n">
        <v>114</v>
      </c>
      <c r="C1347" t="inlineStr">
        <is>
          <t>Bar Brahma - Centro</t>
        </is>
      </c>
      <c r="D1347" t="inlineStr">
        <is>
          <t>Taxa de sistema sobre receita de Bar</t>
        </is>
      </c>
      <c r="E1347" s="27" t="n">
        <v>45721</v>
      </c>
      <c r="F1347" s="27" t="n">
        <v>45720</v>
      </c>
      <c r="G1347" t="n">
        <v>-502.08</v>
      </c>
    </row>
    <row r="1348">
      <c r="A1348" t="n">
        <v>19906</v>
      </c>
      <c r="B1348" t="n">
        <v>114</v>
      </c>
      <c r="C1348" t="inlineStr">
        <is>
          <t>Bar Brahma - Centro</t>
        </is>
      </c>
      <c r="D1348" t="inlineStr">
        <is>
          <t>Transações via Pix</t>
        </is>
      </c>
      <c r="E1348" s="27" t="n">
        <v>45721</v>
      </c>
      <c r="F1348" s="27" t="n">
        <v>45721</v>
      </c>
      <c r="G1348" t="n">
        <v>1953.4</v>
      </c>
    </row>
    <row r="1349">
      <c r="A1349" t="n">
        <v>19905</v>
      </c>
      <c r="B1349" t="n">
        <v>114</v>
      </c>
      <c r="C1349" t="inlineStr">
        <is>
          <t>Bar Brahma - Centro</t>
        </is>
      </c>
      <c r="D1349" t="inlineStr">
        <is>
          <t>Saque</t>
        </is>
      </c>
      <c r="E1349" s="27" t="n">
        <v>45721</v>
      </c>
      <c r="F1349" s="27" t="n">
        <v>45721</v>
      </c>
      <c r="G1349" t="n">
        <v>-481369.3</v>
      </c>
    </row>
    <row r="1350">
      <c r="A1350" t="n">
        <v>19904</v>
      </c>
      <c r="B1350" t="n">
        <v>114</v>
      </c>
      <c r="C1350" t="inlineStr">
        <is>
          <t>Bar Brahma - Centro</t>
        </is>
      </c>
      <c r="D1350" t="inlineStr">
        <is>
          <t>Ajuste - Cobrança de Taxa de Saque para Terceiros</t>
        </is>
      </c>
      <c r="E1350" s="27" t="n">
        <v>45721</v>
      </c>
      <c r="F1350" s="27" t="n">
        <v>45721</v>
      </c>
      <c r="G1350" t="n">
        <v>-10</v>
      </c>
    </row>
    <row r="1351">
      <c r="A1351" t="n">
        <v>19907</v>
      </c>
      <c r="B1351" t="n">
        <v>114</v>
      </c>
      <c r="C1351" t="inlineStr">
        <is>
          <t>Bar Brahma - Centro</t>
        </is>
      </c>
      <c r="D1351" t="inlineStr">
        <is>
          <t>Rebate</t>
        </is>
      </c>
      <c r="E1351" s="27" t="n">
        <v>45721</v>
      </c>
      <c r="F1351" s="27" t="n">
        <v>45721</v>
      </c>
      <c r="G1351" t="n">
        <v>176.51</v>
      </c>
    </row>
    <row r="1352">
      <c r="A1352" t="n">
        <v>19902</v>
      </c>
      <c r="B1352" t="n">
        <v>114</v>
      </c>
      <c r="C1352" t="inlineStr">
        <is>
          <t>Bar Brahma - Centro</t>
        </is>
      </c>
      <c r="D1352" t="inlineStr">
        <is>
          <t>Transações via App</t>
        </is>
      </c>
      <c r="E1352" s="27" t="n">
        <v>45721</v>
      </c>
      <c r="F1352" s="27" t="n">
        <v>45720</v>
      </c>
      <c r="G1352" t="n">
        <v>1.93</v>
      </c>
    </row>
    <row r="1353">
      <c r="A1353" t="n">
        <v>19901</v>
      </c>
      <c r="B1353" t="n">
        <v>114</v>
      </c>
      <c r="C1353" t="inlineStr">
        <is>
          <t>Bar Brahma - Centro</t>
        </is>
      </c>
      <c r="D1353" t="inlineStr">
        <is>
          <t>Cartão de Crédito integrado Zig</t>
        </is>
      </c>
      <c r="E1353" s="27" t="n">
        <v>45721</v>
      </c>
      <c r="F1353" s="27" t="n">
        <v>45720</v>
      </c>
      <c r="G1353" t="n">
        <v>38208.95</v>
      </c>
    </row>
    <row r="1354">
      <c r="A1354" t="n">
        <v>19900</v>
      </c>
      <c r="B1354" t="n">
        <v>114</v>
      </c>
      <c r="C1354" t="inlineStr">
        <is>
          <t>Bar Brahma - Centro</t>
        </is>
      </c>
      <c r="D1354" t="inlineStr">
        <is>
          <t>Cartão de Débito integrado Zig</t>
        </is>
      </c>
      <c r="E1354" s="27" t="n">
        <v>45721</v>
      </c>
      <c r="F1354" s="27" t="n">
        <v>45720</v>
      </c>
      <c r="G1354" t="n">
        <v>13892.4</v>
      </c>
    </row>
    <row r="1355">
      <c r="A1355" t="n">
        <v>19899</v>
      </c>
      <c r="B1355" t="n">
        <v>114</v>
      </c>
      <c r="C1355" t="inlineStr">
        <is>
          <t>Bar Brahma - Centro</t>
        </is>
      </c>
      <c r="D1355" t="inlineStr">
        <is>
          <t>Saldo Inicial</t>
        </is>
      </c>
      <c r="E1355" s="27" t="n">
        <v>45721</v>
      </c>
      <c r="F1355" s="27" t="n">
        <v>45721</v>
      </c>
      <c r="G1355" t="n">
        <v>429780.4</v>
      </c>
    </row>
    <row r="1356">
      <c r="A1356" t="n">
        <v>19820</v>
      </c>
      <c r="B1356" t="n">
        <v>114</v>
      </c>
      <c r="C1356" t="inlineStr">
        <is>
          <t>Bar Brahma - Centro</t>
        </is>
      </c>
      <c r="D1356" t="inlineStr">
        <is>
          <t>Rebate</t>
        </is>
      </c>
      <c r="E1356" s="27" t="n">
        <v>45720</v>
      </c>
      <c r="F1356" s="27" t="n">
        <v>45720</v>
      </c>
      <c r="G1356" t="n">
        <v>502.08</v>
      </c>
    </row>
    <row r="1357">
      <c r="A1357" t="n">
        <v>19819</v>
      </c>
      <c r="B1357" t="n">
        <v>114</v>
      </c>
      <c r="C1357" t="inlineStr">
        <is>
          <t>Bar Brahma - Centro</t>
        </is>
      </c>
      <c r="D1357" t="inlineStr">
        <is>
          <t>Transações via Pix</t>
        </is>
      </c>
      <c r="E1357" s="27" t="n">
        <v>45720</v>
      </c>
      <c r="F1357" s="27" t="n">
        <v>45720</v>
      </c>
      <c r="G1357" t="n">
        <v>4322.82</v>
      </c>
    </row>
    <row r="1358">
      <c r="A1358" t="n">
        <v>19818</v>
      </c>
      <c r="B1358" t="n">
        <v>114</v>
      </c>
      <c r="C1358" t="inlineStr">
        <is>
          <t>Bar Brahma - Centro</t>
        </is>
      </c>
      <c r="D1358" t="inlineStr">
        <is>
          <t>Taxa de sistema sobre receita de Bar</t>
        </is>
      </c>
      <c r="E1358" s="27" t="n">
        <v>45720</v>
      </c>
      <c r="F1358" s="27" t="n">
        <v>45719</v>
      </c>
      <c r="G1358" t="n">
        <v>-742.3</v>
      </c>
    </row>
    <row r="1359">
      <c r="A1359" t="n">
        <v>19817</v>
      </c>
      <c r="B1359" t="n">
        <v>114</v>
      </c>
      <c r="C1359" t="inlineStr">
        <is>
          <t>Bar Brahma - Centro</t>
        </is>
      </c>
      <c r="D1359" t="inlineStr">
        <is>
          <t>Transações via App</t>
        </is>
      </c>
      <c r="E1359" s="27" t="n">
        <v>45720</v>
      </c>
      <c r="F1359" s="27" t="n">
        <v>45719</v>
      </c>
      <c r="G1359" t="n">
        <v>32.71</v>
      </c>
    </row>
    <row r="1360">
      <c r="A1360" t="n">
        <v>19816</v>
      </c>
      <c r="B1360" t="n">
        <v>114</v>
      </c>
      <c r="C1360" t="inlineStr">
        <is>
          <t>Bar Brahma - Centro</t>
        </is>
      </c>
      <c r="D1360" t="inlineStr">
        <is>
          <t>Cartão de Crédito integrado Zig</t>
        </is>
      </c>
      <c r="E1360" s="27" t="n">
        <v>45720</v>
      </c>
      <c r="F1360" s="27" t="n">
        <v>45719</v>
      </c>
      <c r="G1360" t="n">
        <v>51375.29</v>
      </c>
    </row>
    <row r="1361">
      <c r="A1361" t="n">
        <v>19815</v>
      </c>
      <c r="B1361" t="n">
        <v>114</v>
      </c>
      <c r="C1361" t="inlineStr">
        <is>
          <t>Bar Brahma - Centro</t>
        </is>
      </c>
      <c r="D1361" t="inlineStr">
        <is>
          <t>Cartão de Débito integrado Zig</t>
        </is>
      </c>
      <c r="E1361" s="27" t="n">
        <v>45720</v>
      </c>
      <c r="F1361" s="27" t="n">
        <v>45719</v>
      </c>
      <c r="G1361" t="n">
        <v>24168.24</v>
      </c>
    </row>
    <row r="1362">
      <c r="A1362" t="n">
        <v>19814</v>
      </c>
      <c r="B1362" t="n">
        <v>114</v>
      </c>
      <c r="C1362" t="inlineStr">
        <is>
          <t>Bar Brahma - Centro</t>
        </is>
      </c>
      <c r="D1362" t="inlineStr">
        <is>
          <t>Saldo Inicial</t>
        </is>
      </c>
      <c r="E1362" s="27" t="n">
        <v>45720</v>
      </c>
      <c r="F1362" s="27" t="n">
        <v>45720</v>
      </c>
      <c r="G1362" t="n">
        <v>350119.26</v>
      </c>
    </row>
    <row r="1363">
      <c r="A1363" t="n">
        <v>19746</v>
      </c>
      <c r="B1363" t="n">
        <v>114</v>
      </c>
      <c r="C1363" t="inlineStr">
        <is>
          <t>Bar Brahma - Centro</t>
        </is>
      </c>
      <c r="D1363" t="inlineStr">
        <is>
          <t>Taxa de sistema sobre receita de Bar</t>
        </is>
      </c>
      <c r="E1363" s="27" t="n">
        <v>45719</v>
      </c>
      <c r="F1363" s="27" t="n">
        <v>45718</v>
      </c>
      <c r="G1363" t="n">
        <v>-882.0599999999999</v>
      </c>
    </row>
    <row r="1364">
      <c r="A1364" t="n">
        <v>19747</v>
      </c>
      <c r="B1364" t="n">
        <v>114</v>
      </c>
      <c r="C1364" t="inlineStr">
        <is>
          <t>Bar Brahma - Centro</t>
        </is>
      </c>
      <c r="D1364" t="inlineStr">
        <is>
          <t>Transações via Pix</t>
        </is>
      </c>
      <c r="E1364" s="27" t="n">
        <v>45719</v>
      </c>
      <c r="F1364" s="27" t="n">
        <v>45719</v>
      </c>
      <c r="G1364" t="n">
        <v>9232.16</v>
      </c>
    </row>
    <row r="1365">
      <c r="A1365" t="n">
        <v>19748</v>
      </c>
      <c r="B1365" t="n">
        <v>114</v>
      </c>
      <c r="C1365" t="inlineStr">
        <is>
          <t>Bar Brahma - Centro</t>
        </is>
      </c>
      <c r="D1365" t="inlineStr">
        <is>
          <t>Rebate</t>
        </is>
      </c>
      <c r="E1365" s="27" t="n">
        <v>45719</v>
      </c>
      <c r="F1365" s="27" t="n">
        <v>45719</v>
      </c>
      <c r="G1365" t="n">
        <v>205.12</v>
      </c>
    </row>
    <row r="1366">
      <c r="A1366" t="n">
        <v>19744</v>
      </c>
      <c r="B1366" t="n">
        <v>114</v>
      </c>
      <c r="C1366" t="inlineStr">
        <is>
          <t>Bar Brahma - Centro</t>
        </is>
      </c>
      <c r="D1366" t="inlineStr">
        <is>
          <t>Cartão de Crédito integrado Zig</t>
        </is>
      </c>
      <c r="E1366" s="27" t="n">
        <v>45719</v>
      </c>
      <c r="F1366" s="27" t="n">
        <v>45718</v>
      </c>
      <c r="G1366" t="n">
        <v>61662.34</v>
      </c>
    </row>
    <row r="1367">
      <c r="A1367" t="n">
        <v>19743</v>
      </c>
      <c r="B1367" t="n">
        <v>114</v>
      </c>
      <c r="C1367" t="inlineStr">
        <is>
          <t>Bar Brahma - Centro</t>
        </is>
      </c>
      <c r="D1367" t="inlineStr">
        <is>
          <t>Cartão de Débito integrado Zig</t>
        </is>
      </c>
      <c r="E1367" s="27" t="n">
        <v>45719</v>
      </c>
      <c r="F1367" s="27" t="n">
        <v>45718</v>
      </c>
      <c r="G1367" t="n">
        <v>33144.78</v>
      </c>
    </row>
    <row r="1368">
      <c r="A1368" t="n">
        <v>19742</v>
      </c>
      <c r="B1368" t="n">
        <v>114</v>
      </c>
      <c r="C1368" t="inlineStr">
        <is>
          <t>Bar Brahma - Centro</t>
        </is>
      </c>
      <c r="D1368" t="inlineStr">
        <is>
          <t>Venda Avulsa Crédito</t>
        </is>
      </c>
      <c r="E1368" s="27" t="n">
        <v>45719</v>
      </c>
      <c r="F1368" s="27" t="n">
        <v>45718</v>
      </c>
      <c r="G1368" t="n">
        <v>661</v>
      </c>
    </row>
    <row r="1369">
      <c r="A1369" t="n">
        <v>19740</v>
      </c>
      <c r="B1369" t="n">
        <v>114</v>
      </c>
      <c r="C1369" t="inlineStr">
        <is>
          <t>Bar Brahma - Centro</t>
        </is>
      </c>
      <c r="D1369" t="inlineStr">
        <is>
          <t>Saldo Inicial</t>
        </is>
      </c>
      <c r="E1369" s="27" t="n">
        <v>45719</v>
      </c>
      <c r="F1369" s="27" t="n">
        <v>45719</v>
      </c>
      <c r="G1369" t="n">
        <v>245570.15</v>
      </c>
    </row>
    <row r="1370">
      <c r="A1370" t="n">
        <v>19745</v>
      </c>
      <c r="B1370" t="n">
        <v>114</v>
      </c>
      <c r="C1370" t="inlineStr">
        <is>
          <t>Bar Brahma - Centro</t>
        </is>
      </c>
      <c r="D1370" t="inlineStr">
        <is>
          <t>Transações via App</t>
        </is>
      </c>
      <c r="E1370" s="27" t="n">
        <v>45719</v>
      </c>
      <c r="F1370" s="27" t="n">
        <v>45718</v>
      </c>
      <c r="G1370" t="n">
        <v>2.89</v>
      </c>
    </row>
    <row r="1371">
      <c r="A1371" t="n">
        <v>19741</v>
      </c>
      <c r="B1371" t="n">
        <v>114</v>
      </c>
      <c r="C1371" t="inlineStr">
        <is>
          <t>Bar Brahma - Centro</t>
        </is>
      </c>
      <c r="D1371" t="inlineStr">
        <is>
          <t>Venda Avulsa Débito</t>
        </is>
      </c>
      <c r="E1371" s="27" t="n">
        <v>45719</v>
      </c>
      <c r="F1371" s="27" t="n">
        <v>45718</v>
      </c>
      <c r="G1371" t="n">
        <v>522.88</v>
      </c>
    </row>
    <row r="1372">
      <c r="A1372" t="n">
        <v>19661</v>
      </c>
      <c r="B1372" t="n">
        <v>114</v>
      </c>
      <c r="C1372" t="inlineStr">
        <is>
          <t>Bar Brahma - Centro</t>
        </is>
      </c>
      <c r="D1372" t="inlineStr">
        <is>
          <t>Saldo Inicial</t>
        </is>
      </c>
      <c r="E1372" s="27" t="n">
        <v>45718</v>
      </c>
      <c r="F1372" s="27" t="n">
        <v>45718</v>
      </c>
      <c r="G1372" t="n">
        <v>92561.41</v>
      </c>
    </row>
    <row r="1373">
      <c r="A1373" t="n">
        <v>19662</v>
      </c>
      <c r="B1373" t="n">
        <v>114</v>
      </c>
      <c r="C1373" t="inlineStr">
        <is>
          <t>Bar Brahma - Centro</t>
        </is>
      </c>
      <c r="D1373" t="inlineStr">
        <is>
          <t>Venda Avulsa Débito</t>
        </is>
      </c>
      <c r="E1373" s="27" t="n">
        <v>45718</v>
      </c>
      <c r="F1373" s="27" t="n">
        <v>45717</v>
      </c>
      <c r="G1373" t="n">
        <v>251.09</v>
      </c>
    </row>
    <row r="1374">
      <c r="A1374" t="n">
        <v>19663</v>
      </c>
      <c r="B1374" t="n">
        <v>114</v>
      </c>
      <c r="C1374" t="inlineStr">
        <is>
          <t>Bar Brahma - Centro</t>
        </is>
      </c>
      <c r="D1374" t="inlineStr">
        <is>
          <t>Venda Avulsa Crédito</t>
        </is>
      </c>
      <c r="E1374" s="27" t="n">
        <v>45718</v>
      </c>
      <c r="F1374" s="27" t="n">
        <v>45717</v>
      </c>
      <c r="G1374" t="n">
        <v>494.53</v>
      </c>
    </row>
    <row r="1375">
      <c r="A1375" t="n">
        <v>19664</v>
      </c>
      <c r="B1375" t="n">
        <v>114</v>
      </c>
      <c r="C1375" t="inlineStr">
        <is>
          <t>Bar Brahma - Centro</t>
        </is>
      </c>
      <c r="D1375" t="inlineStr">
        <is>
          <t>Cartão de Débito integrado Zig</t>
        </is>
      </c>
      <c r="E1375" s="27" t="n">
        <v>45718</v>
      </c>
      <c r="F1375" s="27" t="n">
        <v>45717</v>
      </c>
      <c r="G1375" t="n">
        <v>55511.71</v>
      </c>
    </row>
    <row r="1376">
      <c r="A1376" t="n">
        <v>19665</v>
      </c>
      <c r="B1376" t="n">
        <v>114</v>
      </c>
      <c r="C1376" t="inlineStr">
        <is>
          <t>Bar Brahma - Centro</t>
        </is>
      </c>
      <c r="D1376" t="inlineStr">
        <is>
          <t>Cartão de Crédito integrado Zig</t>
        </is>
      </c>
      <c r="E1376" s="27" t="n">
        <v>45718</v>
      </c>
      <c r="F1376" s="27" t="n">
        <v>45717</v>
      </c>
      <c r="G1376" t="n">
        <v>88384.63</v>
      </c>
    </row>
    <row r="1377">
      <c r="A1377" t="n">
        <v>19666</v>
      </c>
      <c r="B1377" t="n">
        <v>114</v>
      </c>
      <c r="C1377" t="inlineStr">
        <is>
          <t>Bar Brahma - Centro</t>
        </is>
      </c>
      <c r="D1377" t="inlineStr">
        <is>
          <t>Taxa de sistema sobre receita de Bar</t>
        </is>
      </c>
      <c r="E1377" s="27" t="n">
        <v>45718</v>
      </c>
      <c r="F1377" s="27" t="n">
        <v>45717</v>
      </c>
      <c r="G1377" t="n">
        <v>-1380.76</v>
      </c>
    </row>
    <row r="1378">
      <c r="A1378" t="n">
        <v>19667</v>
      </c>
      <c r="B1378" t="n">
        <v>114</v>
      </c>
      <c r="C1378" t="inlineStr">
        <is>
          <t>Bar Brahma - Centro</t>
        </is>
      </c>
      <c r="D1378" t="inlineStr">
        <is>
          <t>Venda Avulsa PIX</t>
        </is>
      </c>
      <c r="E1378" s="27" t="n">
        <v>45718</v>
      </c>
      <c r="F1378" s="27" t="n">
        <v>45718</v>
      </c>
      <c r="G1378" t="n">
        <v>39.7</v>
      </c>
    </row>
    <row r="1379">
      <c r="A1379" t="n">
        <v>19668</v>
      </c>
      <c r="B1379" t="n">
        <v>114</v>
      </c>
      <c r="C1379" t="inlineStr">
        <is>
          <t>Bar Brahma - Centro</t>
        </is>
      </c>
      <c r="D1379" t="inlineStr">
        <is>
          <t>Transações via Pix</t>
        </is>
      </c>
      <c r="E1379" s="27" t="n">
        <v>45718</v>
      </c>
      <c r="F1379" s="27" t="n">
        <v>45718</v>
      </c>
      <c r="G1379" t="n">
        <v>9707.84</v>
      </c>
    </row>
    <row r="1380">
      <c r="A1380" t="n">
        <v>19558</v>
      </c>
      <c r="B1380" t="n">
        <v>114</v>
      </c>
      <c r="C1380" t="inlineStr">
        <is>
          <t>Bar Brahma - Centro</t>
        </is>
      </c>
      <c r="D1380" t="inlineStr">
        <is>
          <t>Cobrança geral - Z0101 - Ref.:5 Smartpos R$20 cada</t>
        </is>
      </c>
      <c r="E1380" s="27" t="n">
        <v>45717</v>
      </c>
      <c r="F1380" s="27" t="n">
        <v>45717</v>
      </c>
      <c r="G1380" t="n">
        <v>-100</v>
      </c>
    </row>
    <row r="1381">
      <c r="A1381" t="n">
        <v>19557</v>
      </c>
      <c r="B1381" t="n">
        <v>114</v>
      </c>
      <c r="C1381" t="inlineStr">
        <is>
          <t>Bar Brahma - Centro</t>
        </is>
      </c>
      <c r="D1381" t="inlineStr">
        <is>
          <t>Saldo Inicial</t>
        </is>
      </c>
      <c r="E1381" s="27" t="n">
        <v>45717</v>
      </c>
      <c r="F1381" s="27" t="n">
        <v>45717</v>
      </c>
      <c r="G1381" t="n">
        <v>8460.290000000001</v>
      </c>
    </row>
    <row r="1382">
      <c r="A1382" t="n">
        <v>19559</v>
      </c>
      <c r="B1382" t="n">
        <v>114</v>
      </c>
      <c r="C1382" t="inlineStr">
        <is>
          <t>Bar Brahma - Centro</t>
        </is>
      </c>
      <c r="D1382" t="inlineStr">
        <is>
          <t>Cobrança geral - Z0101 - Ref.:1 Totem R$300 cada</t>
        </is>
      </c>
      <c r="E1382" s="27" t="n">
        <v>45717</v>
      </c>
      <c r="F1382" s="27" t="n">
        <v>45717</v>
      </c>
      <c r="G1382" t="n">
        <v>-300</v>
      </c>
    </row>
    <row r="1383">
      <c r="A1383" t="n">
        <v>19560</v>
      </c>
      <c r="B1383" t="n">
        <v>114</v>
      </c>
      <c r="C1383" t="inlineStr">
        <is>
          <t>Bar Brahma - Centro</t>
        </is>
      </c>
      <c r="D1383" t="inlineStr">
        <is>
          <t>Cobrança geral - Z0101 - Ref.:40 Pdv's R$20 cada</t>
        </is>
      </c>
      <c r="E1383" s="27" t="n">
        <v>45717</v>
      </c>
      <c r="F1383" s="27" t="n">
        <v>45717</v>
      </c>
      <c r="G1383" t="n">
        <v>-800</v>
      </c>
    </row>
    <row r="1384">
      <c r="A1384" t="n">
        <v>19561</v>
      </c>
      <c r="B1384" t="n">
        <v>114</v>
      </c>
      <c r="C1384" t="inlineStr">
        <is>
          <t>Bar Brahma - Centro</t>
        </is>
      </c>
      <c r="D1384" t="inlineStr">
        <is>
          <t>Cartão de Débito integrado Zig</t>
        </is>
      </c>
      <c r="E1384" s="27" t="n">
        <v>45717</v>
      </c>
      <c r="F1384" s="27" t="n">
        <v>45716</v>
      </c>
      <c r="G1384" t="n">
        <v>25029.51</v>
      </c>
    </row>
    <row r="1385">
      <c r="A1385" t="n">
        <v>19562</v>
      </c>
      <c r="B1385" t="n">
        <v>114</v>
      </c>
      <c r="C1385" t="inlineStr">
        <is>
          <t>Bar Brahma - Centro</t>
        </is>
      </c>
      <c r="D1385" t="inlineStr">
        <is>
          <t>Cartão de Crédito integrado Zig</t>
        </is>
      </c>
      <c r="E1385" s="27" t="n">
        <v>45717</v>
      </c>
      <c r="F1385" s="27" t="n">
        <v>45716</v>
      </c>
      <c r="G1385" t="n">
        <v>45792.64</v>
      </c>
    </row>
    <row r="1386">
      <c r="A1386" t="n">
        <v>19563</v>
      </c>
      <c r="B1386" t="n">
        <v>114</v>
      </c>
      <c r="C1386" t="inlineStr">
        <is>
          <t>Bar Brahma - Centro</t>
        </is>
      </c>
      <c r="D1386" t="inlineStr">
        <is>
          <t>Taxa de sistema sobre receita de Bar</t>
        </is>
      </c>
      <c r="E1386" s="27" t="n">
        <v>45717</v>
      </c>
      <c r="F1386" s="27" t="n">
        <v>45716</v>
      </c>
      <c r="G1386" t="n">
        <v>-694.23</v>
      </c>
    </row>
    <row r="1387">
      <c r="A1387" t="n">
        <v>19564</v>
      </c>
      <c r="B1387" t="n">
        <v>114</v>
      </c>
      <c r="C1387" t="inlineStr">
        <is>
          <t>Bar Brahma - Centro</t>
        </is>
      </c>
      <c r="D1387" t="inlineStr">
        <is>
          <t>Taxa sobre recarga expirada</t>
        </is>
      </c>
      <c r="E1387" s="27" t="n">
        <v>45717</v>
      </c>
      <c r="F1387" s="27" t="n">
        <v>45717</v>
      </c>
      <c r="G1387" t="n">
        <v>-15</v>
      </c>
    </row>
    <row r="1388">
      <c r="A1388" t="n">
        <v>19565</v>
      </c>
      <c r="B1388" t="n">
        <v>114</v>
      </c>
      <c r="C1388" t="inlineStr">
        <is>
          <t>Bar Brahma - Centro</t>
        </is>
      </c>
      <c r="D1388" t="inlineStr">
        <is>
          <t>Venda Avulsa PIX</t>
        </is>
      </c>
      <c r="E1388" s="27" t="n">
        <v>45717</v>
      </c>
      <c r="F1388" s="27" t="n">
        <v>45717</v>
      </c>
      <c r="G1388" t="n">
        <v>29.77</v>
      </c>
    </row>
    <row r="1389">
      <c r="A1389" t="n">
        <v>19566</v>
      </c>
      <c r="B1389" t="n">
        <v>114</v>
      </c>
      <c r="C1389" t="inlineStr">
        <is>
          <t>Bar Brahma - Centro</t>
        </is>
      </c>
      <c r="D1389" t="inlineStr">
        <is>
          <t>Transações via Pix</t>
        </is>
      </c>
      <c r="E1389" s="27" t="n">
        <v>45717</v>
      </c>
      <c r="F1389" s="27" t="n">
        <v>45717</v>
      </c>
      <c r="G1389" t="n">
        <v>15158.43</v>
      </c>
    </row>
    <row r="1390">
      <c r="A1390" t="n">
        <v>19443</v>
      </c>
      <c r="B1390" t="n">
        <v>114</v>
      </c>
      <c r="C1390" t="inlineStr">
        <is>
          <t>Bar Brahma - Centro</t>
        </is>
      </c>
      <c r="D1390" t="inlineStr">
        <is>
          <t>Cartão de Crédito integrado Zig</t>
        </is>
      </c>
      <c r="E1390" s="27" t="n">
        <v>45716</v>
      </c>
      <c r="F1390" s="27" t="n">
        <v>45715</v>
      </c>
      <c r="G1390" t="n">
        <v>28317.83</v>
      </c>
    </row>
    <row r="1391">
      <c r="A1391" t="n">
        <v>19441</v>
      </c>
      <c r="B1391" t="n">
        <v>114</v>
      </c>
      <c r="C1391" t="inlineStr">
        <is>
          <t>Bar Brahma - Centro</t>
        </is>
      </c>
      <c r="D1391" t="inlineStr">
        <is>
          <t>Saldo Inicial</t>
        </is>
      </c>
      <c r="E1391" s="27" t="n">
        <v>45716</v>
      </c>
      <c r="F1391" s="27" t="n">
        <v>45716</v>
      </c>
      <c r="G1391" t="n">
        <v>4877.71</v>
      </c>
    </row>
    <row r="1392">
      <c r="A1392" t="n">
        <v>19442</v>
      </c>
      <c r="B1392" t="n">
        <v>114</v>
      </c>
      <c r="C1392" t="inlineStr">
        <is>
          <t>Bar Brahma - Centro</t>
        </is>
      </c>
      <c r="D1392" t="inlineStr">
        <is>
          <t>Cartão de Débito integrado Zig</t>
        </is>
      </c>
      <c r="E1392" s="27" t="n">
        <v>45716</v>
      </c>
      <c r="F1392" s="27" t="n">
        <v>45715</v>
      </c>
      <c r="G1392" t="n">
        <v>12128.02</v>
      </c>
    </row>
    <row r="1393">
      <c r="A1393" t="n">
        <v>19449</v>
      </c>
      <c r="B1393" t="n">
        <v>114</v>
      </c>
      <c r="C1393" t="inlineStr">
        <is>
          <t>Bar Brahma - Centro</t>
        </is>
      </c>
      <c r="D1393" t="inlineStr">
        <is>
          <t>Transações via Pix</t>
        </is>
      </c>
      <c r="E1393" s="27" t="n">
        <v>45716</v>
      </c>
      <c r="F1393" s="27" t="n">
        <v>45716</v>
      </c>
      <c r="G1393" t="n">
        <v>7784.97</v>
      </c>
    </row>
    <row r="1394">
      <c r="A1394" t="n">
        <v>19444</v>
      </c>
      <c r="B1394" t="n">
        <v>114</v>
      </c>
      <c r="C1394" t="inlineStr">
        <is>
          <t>Bar Brahma - Centro</t>
        </is>
      </c>
      <c r="D1394" t="inlineStr">
        <is>
          <t>Taxa de sistema sobre receita de Bar</t>
        </is>
      </c>
      <c r="E1394" s="27" t="n">
        <v>45716</v>
      </c>
      <c r="F1394" s="27" t="n">
        <v>45715</v>
      </c>
      <c r="G1394" t="n">
        <v>-402.3</v>
      </c>
    </row>
    <row r="1395">
      <c r="A1395" t="n">
        <v>19445</v>
      </c>
      <c r="B1395" t="n">
        <v>114</v>
      </c>
      <c r="C1395" t="inlineStr">
        <is>
          <t>Bar Brahma - Centro</t>
        </is>
      </c>
      <c r="D1395" t="inlineStr">
        <is>
          <t>Ajuste - Cobrança de Taxa de Saque para Terceiros</t>
        </is>
      </c>
      <c r="E1395" s="27" t="n">
        <v>45716</v>
      </c>
      <c r="F1395" s="27" t="n">
        <v>45716</v>
      </c>
      <c r="G1395" t="n">
        <v>-10</v>
      </c>
    </row>
    <row r="1396">
      <c r="A1396" t="n">
        <v>19448</v>
      </c>
      <c r="B1396" t="n">
        <v>114</v>
      </c>
      <c r="C1396" t="inlineStr">
        <is>
          <t>Bar Brahma - Centro</t>
        </is>
      </c>
      <c r="D1396" t="inlineStr">
        <is>
          <t>Rebate</t>
        </is>
      </c>
      <c r="E1396" s="27" t="n">
        <v>45716</v>
      </c>
      <c r="F1396" s="27" t="n">
        <v>45716</v>
      </c>
      <c r="G1396" t="n">
        <v>694.23</v>
      </c>
    </row>
    <row r="1397">
      <c r="A1397" t="n">
        <v>19446</v>
      </c>
      <c r="B1397" t="n">
        <v>114</v>
      </c>
      <c r="C1397" t="inlineStr">
        <is>
          <t>Bar Brahma - Centro</t>
        </is>
      </c>
      <c r="D1397" t="inlineStr">
        <is>
          <t>Saque</t>
        </is>
      </c>
      <c r="E1397" s="27" t="n">
        <v>45716</v>
      </c>
      <c r="F1397" s="27" t="n">
        <v>45716</v>
      </c>
      <c r="G1397" t="n">
        <v>-44911.26</v>
      </c>
    </row>
    <row r="1398">
      <c r="A1398" t="n">
        <v>19447</v>
      </c>
      <c r="B1398" t="n">
        <v>114</v>
      </c>
      <c r="C1398" t="inlineStr">
        <is>
          <t>Bar Brahma - Centro</t>
        </is>
      </c>
      <c r="D1398" t="inlineStr">
        <is>
          <t>Taxa sobre recarga expirada</t>
        </is>
      </c>
      <c r="E1398" s="27" t="n">
        <v>45716</v>
      </c>
      <c r="F1398" s="27" t="n">
        <v>45716</v>
      </c>
      <c r="G1398" t="n">
        <v>-18.91</v>
      </c>
    </row>
    <row r="1399">
      <c r="A1399" t="n">
        <v>19327</v>
      </c>
      <c r="B1399" t="n">
        <v>114</v>
      </c>
      <c r="C1399" t="inlineStr">
        <is>
          <t>Bar Brahma - Centro</t>
        </is>
      </c>
      <c r="D1399" t="inlineStr">
        <is>
          <t>Saldo Inicial</t>
        </is>
      </c>
      <c r="E1399" s="27" t="n">
        <v>45715</v>
      </c>
      <c r="F1399" s="27" t="n">
        <v>45715</v>
      </c>
      <c r="G1399" t="n">
        <v>4680.88</v>
      </c>
    </row>
    <row r="1400">
      <c r="A1400" t="n">
        <v>19334</v>
      </c>
      <c r="B1400" t="n">
        <v>114</v>
      </c>
      <c r="C1400" t="inlineStr">
        <is>
          <t>Bar Brahma - Centro</t>
        </is>
      </c>
      <c r="D1400" t="inlineStr">
        <is>
          <t>Rebate</t>
        </is>
      </c>
      <c r="E1400" s="27" t="n">
        <v>45715</v>
      </c>
      <c r="F1400" s="27" t="n">
        <v>45715</v>
      </c>
      <c r="G1400" t="n">
        <v>402.3</v>
      </c>
    </row>
    <row r="1401">
      <c r="A1401" t="n">
        <v>19329</v>
      </c>
      <c r="B1401" t="n">
        <v>114</v>
      </c>
      <c r="C1401" t="inlineStr">
        <is>
          <t>Bar Brahma - Centro</t>
        </is>
      </c>
      <c r="D1401" t="inlineStr">
        <is>
          <t>Cartão de Crédito integrado Zig</t>
        </is>
      </c>
      <c r="E1401" s="27" t="n">
        <v>45715</v>
      </c>
      <c r="F1401" s="27" t="n">
        <v>45714</v>
      </c>
      <c r="G1401" t="n">
        <v>21380.95</v>
      </c>
    </row>
    <row r="1402">
      <c r="A1402" t="n">
        <v>19330</v>
      </c>
      <c r="B1402" t="n">
        <v>114</v>
      </c>
      <c r="C1402" t="inlineStr">
        <is>
          <t>Bar Brahma - Centro</t>
        </is>
      </c>
      <c r="D1402" t="inlineStr">
        <is>
          <t>Taxa de sistema sobre receita de Bar</t>
        </is>
      </c>
      <c r="E1402" s="27" t="n">
        <v>45715</v>
      </c>
      <c r="F1402" s="27" t="n">
        <v>45714</v>
      </c>
      <c r="G1402" t="n">
        <v>-382.48</v>
      </c>
    </row>
    <row r="1403">
      <c r="A1403" t="n">
        <v>19331</v>
      </c>
      <c r="B1403" t="n">
        <v>114</v>
      </c>
      <c r="C1403" t="inlineStr">
        <is>
          <t>Bar Brahma - Centro</t>
        </is>
      </c>
      <c r="D1403" t="inlineStr">
        <is>
          <t>Ajuste - Cobrança de Taxa de Saque para Terceiros</t>
        </is>
      </c>
      <c r="E1403" s="27" t="n">
        <v>45715</v>
      </c>
      <c r="F1403" s="27" t="n">
        <v>45715</v>
      </c>
      <c r="G1403" t="n">
        <v>-10</v>
      </c>
    </row>
    <row r="1404">
      <c r="A1404" t="n">
        <v>19332</v>
      </c>
      <c r="B1404" t="n">
        <v>114</v>
      </c>
      <c r="C1404" t="inlineStr">
        <is>
          <t>Bar Brahma - Centro</t>
        </is>
      </c>
      <c r="D1404" t="inlineStr">
        <is>
          <t>Saque</t>
        </is>
      </c>
      <c r="E1404" s="27" t="n">
        <v>45715</v>
      </c>
      <c r="F1404" s="27" t="n">
        <v>45715</v>
      </c>
      <c r="G1404" t="n">
        <v>-44024.87</v>
      </c>
    </row>
    <row r="1405">
      <c r="A1405" t="n">
        <v>19333</v>
      </c>
      <c r="B1405" t="n">
        <v>114</v>
      </c>
      <c r="C1405" t="inlineStr">
        <is>
          <t>Bar Brahma - Centro</t>
        </is>
      </c>
      <c r="D1405" t="inlineStr">
        <is>
          <t>Transações via Pix</t>
        </is>
      </c>
      <c r="E1405" s="27" t="n">
        <v>45715</v>
      </c>
      <c r="F1405" s="27" t="n">
        <v>45715</v>
      </c>
      <c r="G1405" t="n">
        <v>4475.41</v>
      </c>
    </row>
    <row r="1406">
      <c r="A1406" t="n">
        <v>19328</v>
      </c>
      <c r="B1406" t="n">
        <v>114</v>
      </c>
      <c r="C1406" t="inlineStr">
        <is>
          <t>Bar Brahma - Centro</t>
        </is>
      </c>
      <c r="D1406" t="inlineStr">
        <is>
          <t>Cartão de Débito integrado Zig</t>
        </is>
      </c>
      <c r="E1406" s="27" t="n">
        <v>45715</v>
      </c>
      <c r="F1406" s="27" t="n">
        <v>45714</v>
      </c>
      <c r="G1406" t="n">
        <v>18355.52</v>
      </c>
    </row>
    <row r="1407">
      <c r="A1407" t="n">
        <v>19227</v>
      </c>
      <c r="B1407" t="n">
        <v>114</v>
      </c>
      <c r="C1407" t="inlineStr">
        <is>
          <t>Bar Brahma - Centro</t>
        </is>
      </c>
      <c r="D1407" t="inlineStr">
        <is>
          <t>Cartão de Débito integrado Zig</t>
        </is>
      </c>
      <c r="E1407" s="27" t="n">
        <v>45714</v>
      </c>
      <c r="F1407" s="27" t="n">
        <v>45713</v>
      </c>
      <c r="G1407" t="n">
        <v>11294.74</v>
      </c>
    </row>
    <row r="1408">
      <c r="A1408" t="n">
        <v>19226</v>
      </c>
      <c r="B1408" t="n">
        <v>114</v>
      </c>
      <c r="C1408" t="inlineStr">
        <is>
          <t>Bar Brahma - Centro</t>
        </is>
      </c>
      <c r="D1408" t="inlineStr">
        <is>
          <t>Venda Avulsa Crédito</t>
        </is>
      </c>
      <c r="E1408" s="27" t="n">
        <v>45714</v>
      </c>
      <c r="F1408" s="27" t="n">
        <v>45713</v>
      </c>
      <c r="G1408" t="n">
        <v>12947.55</v>
      </c>
    </row>
    <row r="1409">
      <c r="A1409" t="n">
        <v>19228</v>
      </c>
      <c r="B1409" t="n">
        <v>114</v>
      </c>
      <c r="C1409" t="inlineStr">
        <is>
          <t>Bar Brahma - Centro</t>
        </is>
      </c>
      <c r="D1409" t="inlineStr">
        <is>
          <t>Cartão de Crédito integrado Zig</t>
        </is>
      </c>
      <c r="E1409" s="27" t="n">
        <v>45714</v>
      </c>
      <c r="F1409" s="27" t="n">
        <v>45713</v>
      </c>
      <c r="G1409" t="n">
        <v>23604.32</v>
      </c>
    </row>
    <row r="1410">
      <c r="A1410" t="n">
        <v>19230</v>
      </c>
      <c r="B1410" t="n">
        <v>114</v>
      </c>
      <c r="C1410" t="inlineStr">
        <is>
          <t>Bar Brahma - Centro</t>
        </is>
      </c>
      <c r="D1410" t="inlineStr">
        <is>
          <t>Ajuste - Cobrança de Taxa de Saque para Terceiros</t>
        </is>
      </c>
      <c r="E1410" s="27" t="n">
        <v>45714</v>
      </c>
      <c r="F1410" s="27" t="n">
        <v>45714</v>
      </c>
      <c r="G1410" t="n">
        <v>-10</v>
      </c>
    </row>
    <row r="1411">
      <c r="A1411" t="n">
        <v>19229</v>
      </c>
      <c r="B1411" t="n">
        <v>114</v>
      </c>
      <c r="C1411" t="inlineStr">
        <is>
          <t>Bar Brahma - Centro</t>
        </is>
      </c>
      <c r="D1411" t="inlineStr">
        <is>
          <t>Taxa de sistema sobre receita de Bar</t>
        </is>
      </c>
      <c r="E1411" s="27" t="n">
        <v>45714</v>
      </c>
      <c r="F1411" s="27" t="n">
        <v>45713</v>
      </c>
      <c r="G1411" t="n">
        <v>-336.8</v>
      </c>
    </row>
    <row r="1412">
      <c r="A1412" t="n">
        <v>19233</v>
      </c>
      <c r="B1412" t="n">
        <v>114</v>
      </c>
      <c r="C1412" t="inlineStr">
        <is>
          <t>Bar Brahma - Centro</t>
        </is>
      </c>
      <c r="D1412" t="inlineStr">
        <is>
          <t>Transações via Pix</t>
        </is>
      </c>
      <c r="E1412" s="27" t="n">
        <v>45714</v>
      </c>
      <c r="F1412" s="27" t="n">
        <v>45714</v>
      </c>
      <c r="G1412" t="n">
        <v>4298.4</v>
      </c>
    </row>
    <row r="1413">
      <c r="A1413" t="n">
        <v>19224</v>
      </c>
      <c r="B1413" t="n">
        <v>114</v>
      </c>
      <c r="C1413" t="inlineStr">
        <is>
          <t>Bar Brahma - Centro</t>
        </is>
      </c>
      <c r="D1413" t="inlineStr">
        <is>
          <t>Saldo Inicial</t>
        </is>
      </c>
      <c r="E1413" s="27" t="n">
        <v>45714</v>
      </c>
      <c r="F1413" s="27" t="n">
        <v>45714</v>
      </c>
      <c r="G1413" t="n">
        <v>3587.07</v>
      </c>
    </row>
    <row r="1414">
      <c r="A1414" t="n">
        <v>19225</v>
      </c>
      <c r="B1414" t="n">
        <v>114</v>
      </c>
      <c r="C1414" t="inlineStr">
        <is>
          <t>Bar Brahma - Centro</t>
        </is>
      </c>
      <c r="D1414" t="inlineStr">
        <is>
          <t>Venda Avulsa Débito</t>
        </is>
      </c>
      <c r="E1414" s="27" t="n">
        <v>45714</v>
      </c>
      <c r="F1414" s="27" t="n">
        <v>45713</v>
      </c>
      <c r="G1414" t="n">
        <v>79.23999999999999</v>
      </c>
    </row>
    <row r="1415">
      <c r="A1415" t="n">
        <v>19231</v>
      </c>
      <c r="B1415" t="n">
        <v>114</v>
      </c>
      <c r="C1415" t="inlineStr">
        <is>
          <t>Bar Brahma - Centro</t>
        </is>
      </c>
      <c r="D1415" t="inlineStr">
        <is>
          <t>Saque</t>
        </is>
      </c>
      <c r="E1415" s="27" t="n">
        <v>45714</v>
      </c>
      <c r="F1415" s="27" t="n">
        <v>45714</v>
      </c>
      <c r="G1415" t="n">
        <v>-51166.12</v>
      </c>
    </row>
    <row r="1416">
      <c r="A1416" t="n">
        <v>19232</v>
      </c>
      <c r="B1416" t="n">
        <v>114</v>
      </c>
      <c r="C1416" t="inlineStr">
        <is>
          <t>Bar Brahma - Centro</t>
        </is>
      </c>
      <c r="D1416" t="inlineStr">
        <is>
          <t>Rebate</t>
        </is>
      </c>
      <c r="E1416" s="27" t="n">
        <v>45714</v>
      </c>
      <c r="F1416" s="27" t="n">
        <v>45714</v>
      </c>
      <c r="G1416" t="n">
        <v>382.48</v>
      </c>
    </row>
    <row r="1417">
      <c r="A1417" t="n">
        <v>19104</v>
      </c>
      <c r="B1417" t="n">
        <v>114</v>
      </c>
      <c r="C1417" t="inlineStr">
        <is>
          <t>Bar Brahma - Centro</t>
        </is>
      </c>
      <c r="D1417" t="inlineStr">
        <is>
          <t>Saque</t>
        </is>
      </c>
      <c r="E1417" s="27" t="n">
        <v>45713</v>
      </c>
      <c r="F1417" s="27" t="n">
        <v>45713</v>
      </c>
      <c r="G1417" t="n">
        <v>-34053.16</v>
      </c>
    </row>
    <row r="1418">
      <c r="A1418" t="n">
        <v>19105</v>
      </c>
      <c r="B1418" t="n">
        <v>114</v>
      </c>
      <c r="C1418" t="inlineStr">
        <is>
          <t>Bar Brahma - Centro</t>
        </is>
      </c>
      <c r="D1418" t="inlineStr">
        <is>
          <t>Taxa sobre recarga expirada</t>
        </is>
      </c>
      <c r="E1418" s="27" t="n">
        <v>45713</v>
      </c>
      <c r="F1418" s="27" t="n">
        <v>45713</v>
      </c>
      <c r="G1418" t="n">
        <v>-8.470000000000001</v>
      </c>
    </row>
    <row r="1419">
      <c r="A1419" t="n">
        <v>19106</v>
      </c>
      <c r="B1419" t="n">
        <v>114</v>
      </c>
      <c r="C1419" t="inlineStr">
        <is>
          <t>Bar Brahma - Centro</t>
        </is>
      </c>
      <c r="D1419" t="inlineStr">
        <is>
          <t>Transações via Pix</t>
        </is>
      </c>
      <c r="E1419" s="27" t="n">
        <v>45713</v>
      </c>
      <c r="F1419" s="27" t="n">
        <v>45713</v>
      </c>
      <c r="G1419" t="n">
        <v>2976.12</v>
      </c>
    </row>
    <row r="1420">
      <c r="A1420" t="n">
        <v>19103</v>
      </c>
      <c r="B1420" t="n">
        <v>114</v>
      </c>
      <c r="C1420" t="inlineStr">
        <is>
          <t>Bar Brahma - Centro</t>
        </is>
      </c>
      <c r="D1420" t="inlineStr">
        <is>
          <t>Ajuste - Cobrança de Taxa de Saque para Terceiros</t>
        </is>
      </c>
      <c r="E1420" s="27" t="n">
        <v>45713</v>
      </c>
      <c r="F1420" s="27" t="n">
        <v>45713</v>
      </c>
      <c r="G1420" t="n">
        <v>-10</v>
      </c>
    </row>
    <row r="1421">
      <c r="A1421" t="n">
        <v>19102</v>
      </c>
      <c r="B1421" t="n">
        <v>114</v>
      </c>
      <c r="C1421" t="inlineStr">
        <is>
          <t>Bar Brahma - Centro</t>
        </is>
      </c>
      <c r="D1421" t="inlineStr">
        <is>
          <t>Taxa de sistema sobre receita de Bar</t>
        </is>
      </c>
      <c r="E1421" s="27" t="n">
        <v>45713</v>
      </c>
      <c r="F1421" s="27" t="n">
        <v>45712</v>
      </c>
      <c r="G1421" t="n">
        <v>-290.73</v>
      </c>
    </row>
    <row r="1422">
      <c r="A1422" t="n">
        <v>19101</v>
      </c>
      <c r="B1422" t="n">
        <v>114</v>
      </c>
      <c r="C1422" t="inlineStr">
        <is>
          <t>Bar Brahma - Centro</t>
        </is>
      </c>
      <c r="D1422" t="inlineStr">
        <is>
          <t>Cartão de Crédito integrado Zig</t>
        </is>
      </c>
      <c r="E1422" s="27" t="n">
        <v>45713</v>
      </c>
      <c r="F1422" s="27" t="n">
        <v>45712</v>
      </c>
      <c r="G1422" t="n">
        <v>19118.1</v>
      </c>
    </row>
    <row r="1423">
      <c r="A1423" t="n">
        <v>19100</v>
      </c>
      <c r="B1423" t="n">
        <v>114</v>
      </c>
      <c r="C1423" t="inlineStr">
        <is>
          <t>Bar Brahma - Centro</t>
        </is>
      </c>
      <c r="D1423" t="inlineStr">
        <is>
          <t>Cartão de Débito integrado Zig</t>
        </is>
      </c>
      <c r="E1423" s="27" t="n">
        <v>45713</v>
      </c>
      <c r="F1423" s="27" t="n">
        <v>45712</v>
      </c>
      <c r="G1423" t="n">
        <v>12520.14</v>
      </c>
    </row>
    <row r="1424">
      <c r="A1424" t="n">
        <v>19099</v>
      </c>
      <c r="B1424" t="n">
        <v>114</v>
      </c>
      <c r="C1424" t="inlineStr">
        <is>
          <t>Bar Brahma - Centro</t>
        </is>
      </c>
      <c r="D1424" t="inlineStr">
        <is>
          <t>Saldo Inicial</t>
        </is>
      </c>
      <c r="E1424" s="27" t="n">
        <v>45713</v>
      </c>
      <c r="F1424" s="27" t="n">
        <v>45713</v>
      </c>
      <c r="G1424" t="n">
        <v>2715.65</v>
      </c>
    </row>
    <row r="1425">
      <c r="A1425" t="n">
        <v>19107</v>
      </c>
      <c r="B1425" t="n">
        <v>114</v>
      </c>
      <c r="C1425" t="inlineStr">
        <is>
          <t>Bar Brahma - Centro</t>
        </is>
      </c>
      <c r="D1425" t="inlineStr">
        <is>
          <t>Rebate</t>
        </is>
      </c>
      <c r="E1425" s="27" t="n">
        <v>45713</v>
      </c>
      <c r="F1425" s="27" t="n">
        <v>45713</v>
      </c>
      <c r="G1425" t="n">
        <v>336.8</v>
      </c>
    </row>
    <row r="1426">
      <c r="A1426" t="n">
        <v>19108</v>
      </c>
      <c r="B1426" t="n">
        <v>114</v>
      </c>
      <c r="C1426" t="inlineStr">
        <is>
          <t>Bar Brahma - Centro</t>
        </is>
      </c>
      <c r="D1426" t="inlineStr">
        <is>
          <t>Ajuste - Z0401 - Ajuste Apartada Taxa de adquirência sobre Débito Apartado - Lote 252</t>
        </is>
      </c>
      <c r="E1426" s="27" t="n">
        <v>45713</v>
      </c>
      <c r="F1426" s="27" t="n">
        <v>45712</v>
      </c>
      <c r="G1426" t="n">
        <v>-2.73</v>
      </c>
    </row>
    <row r="1427">
      <c r="A1427" t="n">
        <v>19109</v>
      </c>
      <c r="B1427" t="n">
        <v>114</v>
      </c>
      <c r="C1427" t="inlineStr">
        <is>
          <t>Bar Brahma - Centro</t>
        </is>
      </c>
      <c r="D1427" t="inlineStr">
        <is>
          <t>Ajuste - Z0401 - Ajuste Apartada Taxa Zig - Lote 252</t>
        </is>
      </c>
      <c r="E1427" s="27" t="n">
        <v>45713</v>
      </c>
      <c r="F1427" s="27" t="n">
        <v>45712</v>
      </c>
      <c r="G1427" t="n">
        <v>-2.3</v>
      </c>
    </row>
    <row r="1428">
      <c r="A1428" t="n">
        <v>19110</v>
      </c>
      <c r="B1428" t="n">
        <v>114</v>
      </c>
      <c r="C1428" t="inlineStr">
        <is>
          <t>Bar Brahma - Centro</t>
        </is>
      </c>
      <c r="D1428" t="inlineStr">
        <is>
          <t>Ajuste - Z0401 - Ajuste Apartada Faturamento Débito Apartado - Lote 252</t>
        </is>
      </c>
      <c r="E1428" s="27" t="n">
        <v>45713</v>
      </c>
      <c r="F1428" s="27" t="n">
        <v>45712</v>
      </c>
      <c r="G1428" t="n">
        <v>287.65</v>
      </c>
    </row>
    <row r="1429">
      <c r="A1429" t="n">
        <v>18977</v>
      </c>
      <c r="B1429" t="n">
        <v>114</v>
      </c>
      <c r="C1429" t="inlineStr">
        <is>
          <t>Bar Brahma - Centro</t>
        </is>
      </c>
      <c r="D1429" t="inlineStr">
        <is>
          <t>Cartão de Débito integrado Zig</t>
        </is>
      </c>
      <c r="E1429" s="27" t="n">
        <v>45712</v>
      </c>
      <c r="F1429" s="27" t="n">
        <v>45711</v>
      </c>
      <c r="G1429" t="n">
        <v>11197.86</v>
      </c>
    </row>
    <row r="1430">
      <c r="A1430" t="n">
        <v>18978</v>
      </c>
      <c r="B1430" t="n">
        <v>114</v>
      </c>
      <c r="C1430" t="inlineStr">
        <is>
          <t>Bar Brahma - Centro</t>
        </is>
      </c>
      <c r="D1430" t="inlineStr">
        <is>
          <t>Ajuste - Cobrança de Taxa de Saque para Terceiros</t>
        </is>
      </c>
      <c r="E1430" s="27" t="n">
        <v>45712</v>
      </c>
      <c r="F1430" s="27" t="n">
        <v>45712</v>
      </c>
      <c r="G1430" t="n">
        <v>-10</v>
      </c>
    </row>
    <row r="1431">
      <c r="A1431" t="n">
        <v>18979</v>
      </c>
      <c r="B1431" t="n">
        <v>114</v>
      </c>
      <c r="C1431" t="inlineStr">
        <is>
          <t>Bar Brahma - Centro</t>
        </is>
      </c>
      <c r="D1431" t="inlineStr">
        <is>
          <t>Saque</t>
        </is>
      </c>
      <c r="E1431" s="27" t="n">
        <v>45712</v>
      </c>
      <c r="F1431" s="27" t="n">
        <v>45712</v>
      </c>
      <c r="G1431" t="n">
        <v>-297297.64</v>
      </c>
    </row>
    <row r="1432">
      <c r="A1432" t="n">
        <v>18980</v>
      </c>
      <c r="B1432" t="n">
        <v>114</v>
      </c>
      <c r="C1432" t="inlineStr">
        <is>
          <t>Bar Brahma - Centro</t>
        </is>
      </c>
      <c r="D1432" t="inlineStr">
        <is>
          <t>Rebate</t>
        </is>
      </c>
      <c r="E1432" s="27" t="n">
        <v>45712</v>
      </c>
      <c r="F1432" s="27" t="n">
        <v>45712</v>
      </c>
      <c r="G1432" t="n">
        <v>290.73</v>
      </c>
    </row>
    <row r="1433">
      <c r="A1433" t="n">
        <v>18981</v>
      </c>
      <c r="B1433" t="n">
        <v>114</v>
      </c>
      <c r="C1433" t="inlineStr">
        <is>
          <t>Bar Brahma - Centro</t>
        </is>
      </c>
      <c r="D1433" t="inlineStr">
        <is>
          <t>Transações via Pix</t>
        </is>
      </c>
      <c r="E1433" s="27" t="n">
        <v>45712</v>
      </c>
      <c r="F1433" s="27" t="n">
        <v>45712</v>
      </c>
      <c r="G1433" t="n">
        <v>2424.92</v>
      </c>
    </row>
    <row r="1434">
      <c r="A1434" t="n">
        <v>18976</v>
      </c>
      <c r="B1434" t="n">
        <v>114</v>
      </c>
      <c r="C1434" t="inlineStr">
        <is>
          <t>Bar Brahma - Centro</t>
        </is>
      </c>
      <c r="D1434" t="inlineStr">
        <is>
          <t>Taxa de sistema sobre receita de Bar</t>
        </is>
      </c>
      <c r="E1434" s="27" t="n">
        <v>45712</v>
      </c>
      <c r="F1434" s="27" t="n">
        <v>45711</v>
      </c>
      <c r="G1434" t="n">
        <v>-505.14</v>
      </c>
    </row>
    <row r="1435">
      <c r="A1435" t="n">
        <v>18975</v>
      </c>
      <c r="B1435" t="n">
        <v>114</v>
      </c>
      <c r="C1435" t="inlineStr">
        <is>
          <t>Bar Brahma - Centro</t>
        </is>
      </c>
      <c r="D1435" t="inlineStr">
        <is>
          <t>Cartão de Crédito integrado Zig</t>
        </is>
      </c>
      <c r="E1435" s="27" t="n">
        <v>45712</v>
      </c>
      <c r="F1435" s="27" t="n">
        <v>45711</v>
      </c>
      <c r="G1435" t="n">
        <v>43945.26</v>
      </c>
    </row>
    <row r="1436">
      <c r="A1436" t="n">
        <v>18974</v>
      </c>
      <c r="B1436" t="n">
        <v>114</v>
      </c>
      <c r="C1436" t="inlineStr">
        <is>
          <t>Bar Brahma - Centro</t>
        </is>
      </c>
      <c r="D1436" t="inlineStr">
        <is>
          <t>Saldo Inicial</t>
        </is>
      </c>
      <c r="E1436" s="27" t="n">
        <v>45712</v>
      </c>
      <c r="F1436" s="27" t="n">
        <v>45712</v>
      </c>
      <c r="G1436" t="n">
        <v>242669.66</v>
      </c>
    </row>
    <row r="1437">
      <c r="A1437" t="n">
        <v>18876</v>
      </c>
      <c r="B1437" t="n">
        <v>114</v>
      </c>
      <c r="C1437" t="inlineStr">
        <is>
          <t>Bar Brahma - Centro</t>
        </is>
      </c>
      <c r="D1437" t="inlineStr">
        <is>
          <t>Venda Avulsa Débito</t>
        </is>
      </c>
      <c r="E1437" s="27" t="n">
        <v>45711</v>
      </c>
      <c r="F1437" s="27" t="n">
        <v>45710</v>
      </c>
      <c r="G1437" t="n">
        <v>69.33</v>
      </c>
    </row>
    <row r="1438">
      <c r="A1438" t="n">
        <v>18875</v>
      </c>
      <c r="B1438" t="n">
        <v>114</v>
      </c>
      <c r="C1438" t="inlineStr">
        <is>
          <t>Bar Brahma - Centro</t>
        </is>
      </c>
      <c r="D1438" t="inlineStr">
        <is>
          <t>Cartão de Crédito integrado Zig</t>
        </is>
      </c>
      <c r="E1438" s="27" t="n">
        <v>45711</v>
      </c>
      <c r="F1438" s="27" t="n">
        <v>45710</v>
      </c>
      <c r="G1438" t="n">
        <v>90196.46000000001</v>
      </c>
    </row>
    <row r="1439">
      <c r="A1439" t="n">
        <v>18874</v>
      </c>
      <c r="B1439" t="n">
        <v>114</v>
      </c>
      <c r="C1439" t="inlineStr">
        <is>
          <t>Bar Brahma - Centro</t>
        </is>
      </c>
      <c r="D1439" t="inlineStr">
        <is>
          <t>Saldo Inicial</t>
        </is>
      </c>
      <c r="E1439" s="27" t="n">
        <v>45711</v>
      </c>
      <c r="F1439" s="27" t="n">
        <v>45711</v>
      </c>
      <c r="G1439" t="n">
        <v>109377.79</v>
      </c>
    </row>
    <row r="1440">
      <c r="A1440" t="n">
        <v>18877</v>
      </c>
      <c r="B1440" t="n">
        <v>114</v>
      </c>
      <c r="C1440" t="inlineStr">
        <is>
          <t>Bar Brahma - Centro</t>
        </is>
      </c>
      <c r="D1440" t="inlineStr">
        <is>
          <t>Taxa de sistema sobre receita de Bar</t>
        </is>
      </c>
      <c r="E1440" s="27" t="n">
        <v>45711</v>
      </c>
      <c r="F1440" s="27" t="n">
        <v>45710</v>
      </c>
      <c r="G1440" t="n">
        <v>-1163.77</v>
      </c>
    </row>
    <row r="1441">
      <c r="A1441" t="n">
        <v>18878</v>
      </c>
      <c r="B1441" t="n">
        <v>114</v>
      </c>
      <c r="C1441" t="inlineStr">
        <is>
          <t>Bar Brahma - Centro</t>
        </is>
      </c>
      <c r="D1441" t="inlineStr">
        <is>
          <t>Venda Avulsa Crédito</t>
        </is>
      </c>
      <c r="E1441" s="27" t="n">
        <v>45711</v>
      </c>
      <c r="F1441" s="27" t="n">
        <v>45710</v>
      </c>
      <c r="G1441" t="n">
        <v>87.61</v>
      </c>
    </row>
    <row r="1442">
      <c r="A1442" t="n">
        <v>18879</v>
      </c>
      <c r="B1442" t="n">
        <v>114</v>
      </c>
      <c r="C1442" t="inlineStr">
        <is>
          <t>Bar Brahma - Centro</t>
        </is>
      </c>
      <c r="D1442" t="inlineStr">
        <is>
          <t>Cartão de Débito integrado Zig</t>
        </is>
      </c>
      <c r="E1442" s="27" t="n">
        <v>45711</v>
      </c>
      <c r="F1442" s="27" t="n">
        <v>45710</v>
      </c>
      <c r="G1442" t="n">
        <v>37749.78</v>
      </c>
    </row>
    <row r="1443">
      <c r="A1443" t="n">
        <v>18880</v>
      </c>
      <c r="B1443" t="n">
        <v>114</v>
      </c>
      <c r="C1443" t="inlineStr">
        <is>
          <t>Bar Brahma - Centro</t>
        </is>
      </c>
      <c r="D1443" t="inlineStr">
        <is>
          <t>Transações via Pix</t>
        </is>
      </c>
      <c r="E1443" s="27" t="n">
        <v>45711</v>
      </c>
      <c r="F1443" s="27" t="n">
        <v>45711</v>
      </c>
      <c r="G1443" t="n">
        <v>5847.32</v>
      </c>
    </row>
    <row r="1444">
      <c r="A1444" t="n">
        <v>18881</v>
      </c>
      <c r="B1444" t="n">
        <v>114</v>
      </c>
      <c r="C1444" t="inlineStr">
        <is>
          <t>Bar Brahma - Centro</t>
        </is>
      </c>
      <c r="D1444" t="inlineStr">
        <is>
          <t>Rebate</t>
        </is>
      </c>
      <c r="E1444" s="27" t="n">
        <v>45711</v>
      </c>
      <c r="F1444" s="27" t="n">
        <v>45711</v>
      </c>
      <c r="G1444" t="n">
        <v>505.14</v>
      </c>
    </row>
    <row r="1445">
      <c r="A1445" t="n">
        <v>18779</v>
      </c>
      <c r="B1445" t="n">
        <v>114</v>
      </c>
      <c r="C1445" t="inlineStr">
        <is>
          <t>Bar Brahma - Centro</t>
        </is>
      </c>
      <c r="D1445" t="inlineStr">
        <is>
          <t>Transações via App</t>
        </is>
      </c>
      <c r="E1445" s="27" t="n">
        <v>45710</v>
      </c>
      <c r="F1445" s="27" t="n">
        <v>45709</v>
      </c>
      <c r="G1445" t="n">
        <v>1.93</v>
      </c>
    </row>
    <row r="1446">
      <c r="A1446" t="n">
        <v>18784</v>
      </c>
      <c r="B1446" t="n">
        <v>114</v>
      </c>
      <c r="C1446" t="inlineStr">
        <is>
          <t>Bar Brahma - Centro</t>
        </is>
      </c>
      <c r="D1446" t="inlineStr">
        <is>
          <t>Rebate</t>
        </is>
      </c>
      <c r="E1446" s="27" t="n">
        <v>45710</v>
      </c>
      <c r="F1446" s="27" t="n">
        <v>45710</v>
      </c>
      <c r="G1446" t="n">
        <v>1163.77</v>
      </c>
    </row>
    <row r="1447">
      <c r="A1447" t="n">
        <v>18778</v>
      </c>
      <c r="B1447" t="n">
        <v>114</v>
      </c>
      <c r="C1447" t="inlineStr">
        <is>
          <t>Bar Brahma - Centro</t>
        </is>
      </c>
      <c r="D1447" t="inlineStr">
        <is>
          <t>Cartão de Crédito integrado Zig</t>
        </is>
      </c>
      <c r="E1447" s="27" t="n">
        <v>45710</v>
      </c>
      <c r="F1447" s="27" t="n">
        <v>45709</v>
      </c>
      <c r="G1447" t="n">
        <v>65076.97</v>
      </c>
    </row>
    <row r="1448">
      <c r="A1448" t="n">
        <v>18777</v>
      </c>
      <c r="B1448" t="n">
        <v>114</v>
      </c>
      <c r="C1448" t="inlineStr">
        <is>
          <t>Bar Brahma - Centro</t>
        </is>
      </c>
      <c r="D1448" t="inlineStr">
        <is>
          <t>Cartão de Débito integrado Zig</t>
        </is>
      </c>
      <c r="E1448" s="27" t="n">
        <v>45710</v>
      </c>
      <c r="F1448" s="27" t="n">
        <v>45709</v>
      </c>
      <c r="G1448" t="n">
        <v>24053.35</v>
      </c>
    </row>
    <row r="1449">
      <c r="A1449" t="n">
        <v>18783</v>
      </c>
      <c r="B1449" t="n">
        <v>114</v>
      </c>
      <c r="C1449" t="inlineStr">
        <is>
          <t>Bar Brahma - Centro</t>
        </is>
      </c>
      <c r="D1449" t="inlineStr">
        <is>
          <t>Transações via Pix</t>
        </is>
      </c>
      <c r="E1449" s="27" t="n">
        <v>45710</v>
      </c>
      <c r="F1449" s="27" t="n">
        <v>45710</v>
      </c>
      <c r="G1449" t="n">
        <v>7695.91</v>
      </c>
    </row>
    <row r="1450">
      <c r="A1450" t="n">
        <v>18776</v>
      </c>
      <c r="B1450" t="n">
        <v>114</v>
      </c>
      <c r="C1450" t="inlineStr">
        <is>
          <t>Bar Brahma - Centro</t>
        </is>
      </c>
      <c r="D1450" t="inlineStr">
        <is>
          <t>Saldo Inicial</t>
        </is>
      </c>
      <c r="E1450" s="27" t="n">
        <v>45710</v>
      </c>
      <c r="F1450" s="27" t="n">
        <v>45710</v>
      </c>
      <c r="G1450" t="n">
        <v>12218.12</v>
      </c>
    </row>
    <row r="1451">
      <c r="A1451" t="n">
        <v>18780</v>
      </c>
      <c r="B1451" t="n">
        <v>114</v>
      </c>
      <c r="C1451" t="inlineStr">
        <is>
          <t>Bar Brahma - Centro</t>
        </is>
      </c>
      <c r="D1451" t="inlineStr">
        <is>
          <t>Taxa de sistema sobre receita de Bar</t>
        </is>
      </c>
      <c r="E1451" s="27" t="n">
        <v>45710</v>
      </c>
      <c r="F1451" s="27" t="n">
        <v>45709</v>
      </c>
      <c r="G1451" t="n">
        <v>-868.65</v>
      </c>
    </row>
    <row r="1452">
      <c r="A1452" t="n">
        <v>18782</v>
      </c>
      <c r="B1452" t="n">
        <v>114</v>
      </c>
      <c r="C1452" t="inlineStr">
        <is>
          <t>Bar Brahma - Centro</t>
        </is>
      </c>
      <c r="D1452" t="inlineStr">
        <is>
          <t>Venda Avulsa PIX</t>
        </is>
      </c>
      <c r="E1452" s="27" t="n">
        <v>45710</v>
      </c>
      <c r="F1452" s="27" t="n">
        <v>45710</v>
      </c>
      <c r="G1452" t="n">
        <v>39.7</v>
      </c>
    </row>
    <row r="1453">
      <c r="A1453" t="n">
        <v>18781</v>
      </c>
      <c r="B1453" t="n">
        <v>114</v>
      </c>
      <c r="C1453" t="inlineStr">
        <is>
          <t>Bar Brahma - Centro</t>
        </is>
      </c>
      <c r="D1453" t="inlineStr">
        <is>
          <t>Taxa sobre recarga expirada</t>
        </is>
      </c>
      <c r="E1453" s="27" t="n">
        <v>45710</v>
      </c>
      <c r="F1453" s="27" t="n">
        <v>45710</v>
      </c>
      <c r="G1453" t="n">
        <v>-3.31</v>
      </c>
    </row>
    <row r="1454">
      <c r="A1454" t="n">
        <v>18678</v>
      </c>
      <c r="B1454" t="n">
        <v>114</v>
      </c>
      <c r="C1454" t="inlineStr">
        <is>
          <t>Bar Brahma - Centro</t>
        </is>
      </c>
      <c r="D1454" t="inlineStr">
        <is>
          <t>Taxa de sistema sobre receita de Bar</t>
        </is>
      </c>
      <c r="E1454" s="27" t="n">
        <v>45709</v>
      </c>
      <c r="F1454" s="27" t="n">
        <v>45708</v>
      </c>
      <c r="G1454" t="n">
        <v>-583.16</v>
      </c>
    </row>
    <row r="1455">
      <c r="A1455" t="n">
        <v>18679</v>
      </c>
      <c r="B1455" t="n">
        <v>114</v>
      </c>
      <c r="C1455" t="inlineStr">
        <is>
          <t>Bar Brahma - Centro</t>
        </is>
      </c>
      <c r="D1455" t="inlineStr">
        <is>
          <t>Ajuste - Cobrança de Taxa de Saque para Terceiros</t>
        </is>
      </c>
      <c r="E1455" s="27" t="n">
        <v>45709</v>
      </c>
      <c r="F1455" s="27" t="n">
        <v>45709</v>
      </c>
      <c r="G1455" t="n">
        <v>-10</v>
      </c>
    </row>
    <row r="1456">
      <c r="A1456" t="n">
        <v>18676</v>
      </c>
      <c r="B1456" t="n">
        <v>114</v>
      </c>
      <c r="C1456" t="inlineStr">
        <is>
          <t>Bar Brahma - Centro</t>
        </is>
      </c>
      <c r="D1456" t="inlineStr">
        <is>
          <t>Cartão de Crédito integrado Zig</t>
        </is>
      </c>
      <c r="E1456" s="27" t="n">
        <v>45709</v>
      </c>
      <c r="F1456" s="27" t="n">
        <v>45708</v>
      </c>
      <c r="G1456" t="n">
        <v>35132.32</v>
      </c>
    </row>
    <row r="1457">
      <c r="A1457" t="n">
        <v>18683</v>
      </c>
      <c r="B1457" t="n">
        <v>114</v>
      </c>
      <c r="C1457" t="inlineStr">
        <is>
          <t>Bar Brahma - Centro</t>
        </is>
      </c>
      <c r="D1457" t="inlineStr">
        <is>
          <t>Rebate</t>
        </is>
      </c>
      <c r="E1457" s="27" t="n">
        <v>45709</v>
      </c>
      <c r="F1457" s="27" t="n">
        <v>45709</v>
      </c>
      <c r="G1457" t="n">
        <v>868.65</v>
      </c>
    </row>
    <row r="1458">
      <c r="A1458" t="n">
        <v>18682</v>
      </c>
      <c r="B1458" t="n">
        <v>114</v>
      </c>
      <c r="C1458" t="inlineStr">
        <is>
          <t>Bar Brahma - Centro</t>
        </is>
      </c>
      <c r="D1458" t="inlineStr">
        <is>
          <t>Transações via Pix</t>
        </is>
      </c>
      <c r="E1458" s="27" t="n">
        <v>45709</v>
      </c>
      <c r="F1458" s="27" t="n">
        <v>45709</v>
      </c>
      <c r="G1458" t="n">
        <v>11120.18</v>
      </c>
    </row>
    <row r="1459">
      <c r="A1459" t="n">
        <v>18680</v>
      </c>
      <c r="B1459" t="n">
        <v>114</v>
      </c>
      <c r="C1459" t="inlineStr">
        <is>
          <t>Bar Brahma - Centro</t>
        </is>
      </c>
      <c r="D1459" t="inlineStr">
        <is>
          <t>Saque</t>
        </is>
      </c>
      <c r="E1459" s="27" t="n">
        <v>45709</v>
      </c>
      <c r="F1459" s="27" t="n">
        <v>45709</v>
      </c>
      <c r="G1459" t="n">
        <v>-68902.50999999999</v>
      </c>
    </row>
    <row r="1460">
      <c r="A1460" t="n">
        <v>18675</v>
      </c>
      <c r="B1460" t="n">
        <v>114</v>
      </c>
      <c r="C1460" t="inlineStr">
        <is>
          <t>Bar Brahma - Centro</t>
        </is>
      </c>
      <c r="D1460" t="inlineStr">
        <is>
          <t>Cartão de Débito integrado Zig</t>
        </is>
      </c>
      <c r="E1460" s="27" t="n">
        <v>45709</v>
      </c>
      <c r="F1460" s="27" t="n">
        <v>45708</v>
      </c>
      <c r="G1460" t="n">
        <v>23749.69</v>
      </c>
    </row>
    <row r="1461">
      <c r="A1461" t="n">
        <v>18681</v>
      </c>
      <c r="B1461" t="n">
        <v>114</v>
      </c>
      <c r="C1461" t="inlineStr">
        <is>
          <t>Bar Brahma - Centro</t>
        </is>
      </c>
      <c r="D1461" t="inlineStr">
        <is>
          <t>Venda Avulsa PIX</t>
        </is>
      </c>
      <c r="E1461" s="27" t="n">
        <v>45709</v>
      </c>
      <c r="F1461" s="27" t="n">
        <v>45709</v>
      </c>
      <c r="G1461" t="n">
        <v>229.29</v>
      </c>
    </row>
    <row r="1462">
      <c r="A1462" t="n">
        <v>18674</v>
      </c>
      <c r="B1462" t="n">
        <v>114</v>
      </c>
      <c r="C1462" t="inlineStr">
        <is>
          <t>Bar Brahma - Centro</t>
        </is>
      </c>
      <c r="D1462" t="inlineStr">
        <is>
          <t>Saldo Inicial</t>
        </is>
      </c>
      <c r="E1462" s="27" t="n">
        <v>45709</v>
      </c>
      <c r="F1462" s="27" t="n">
        <v>45709</v>
      </c>
      <c r="G1462" t="n">
        <v>10594.36</v>
      </c>
    </row>
    <row r="1463">
      <c r="A1463" t="n">
        <v>18677</v>
      </c>
      <c r="B1463" t="n">
        <v>114</v>
      </c>
      <c r="C1463" t="inlineStr">
        <is>
          <t>Bar Brahma - Centro</t>
        </is>
      </c>
      <c r="D1463" t="inlineStr">
        <is>
          <t>Transações via App</t>
        </is>
      </c>
      <c r="E1463" s="27" t="n">
        <v>45709</v>
      </c>
      <c r="F1463" s="27" t="n">
        <v>45708</v>
      </c>
      <c r="G1463" t="n">
        <v>19.3</v>
      </c>
    </row>
    <row r="1464">
      <c r="A1464" t="n">
        <v>18574</v>
      </c>
      <c r="B1464" t="n">
        <v>114</v>
      </c>
      <c r="C1464" t="inlineStr">
        <is>
          <t>Bar Brahma - Centro</t>
        </is>
      </c>
      <c r="D1464" t="inlineStr">
        <is>
          <t>Taxa Sobre Envio de SMS</t>
        </is>
      </c>
      <c r="E1464" s="27" t="n">
        <v>45708</v>
      </c>
      <c r="F1464" s="27" t="n">
        <v>45708</v>
      </c>
      <c r="G1464" t="n">
        <v>-0.4</v>
      </c>
    </row>
    <row r="1465">
      <c r="A1465" t="n">
        <v>18568</v>
      </c>
      <c r="B1465" t="n">
        <v>114</v>
      </c>
      <c r="C1465" t="inlineStr">
        <is>
          <t>Bar Brahma - Centro</t>
        </is>
      </c>
      <c r="D1465" t="inlineStr">
        <is>
          <t>Venda Avulsa Débito</t>
        </is>
      </c>
      <c r="E1465" s="27" t="n">
        <v>45708</v>
      </c>
      <c r="F1465" s="27" t="n">
        <v>45707</v>
      </c>
      <c r="G1465" t="n">
        <v>77.25</v>
      </c>
    </row>
    <row r="1466">
      <c r="A1466" t="n">
        <v>18576</v>
      </c>
      <c r="B1466" t="n">
        <v>114</v>
      </c>
      <c r="C1466" t="inlineStr">
        <is>
          <t>Bar Brahma - Centro</t>
        </is>
      </c>
      <c r="D1466" t="inlineStr">
        <is>
          <t>Rebate</t>
        </is>
      </c>
      <c r="E1466" s="27" t="n">
        <v>45708</v>
      </c>
      <c r="F1466" s="27" t="n">
        <v>45708</v>
      </c>
      <c r="G1466" t="n">
        <v>583.16</v>
      </c>
    </row>
    <row r="1467">
      <c r="A1467" t="n">
        <v>18567</v>
      </c>
      <c r="B1467" t="n">
        <v>114</v>
      </c>
      <c r="C1467" t="inlineStr">
        <is>
          <t>Bar Brahma - Centro</t>
        </is>
      </c>
      <c r="D1467" t="inlineStr">
        <is>
          <t>Saldo Inicial</t>
        </is>
      </c>
      <c r="E1467" s="27" t="n">
        <v>45708</v>
      </c>
      <c r="F1467" s="27" t="n">
        <v>45708</v>
      </c>
      <c r="G1467" t="n">
        <v>8318.84</v>
      </c>
    </row>
    <row r="1468">
      <c r="A1468" t="n">
        <v>18575</v>
      </c>
      <c r="B1468" t="n">
        <v>114</v>
      </c>
      <c r="C1468" t="inlineStr">
        <is>
          <t>Bar Brahma - Centro</t>
        </is>
      </c>
      <c r="D1468" t="inlineStr">
        <is>
          <t>Transações via Pix</t>
        </is>
      </c>
      <c r="E1468" s="27" t="n">
        <v>45708</v>
      </c>
      <c r="F1468" s="27" t="n">
        <v>45708</v>
      </c>
      <c r="G1468" t="n">
        <v>10011.6</v>
      </c>
    </row>
    <row r="1469">
      <c r="A1469" t="n">
        <v>18573</v>
      </c>
      <c r="B1469" t="n">
        <v>114</v>
      </c>
      <c r="C1469" t="inlineStr">
        <is>
          <t>Bar Brahma - Centro</t>
        </is>
      </c>
      <c r="D1469" t="inlineStr">
        <is>
          <t>Saque</t>
        </is>
      </c>
      <c r="E1469" s="27" t="n">
        <v>45708</v>
      </c>
      <c r="F1469" s="27" t="n">
        <v>45708</v>
      </c>
      <c r="G1469" t="n">
        <v>-69423.25</v>
      </c>
    </row>
    <row r="1470">
      <c r="A1470" t="n">
        <v>18572</v>
      </c>
      <c r="B1470" t="n">
        <v>114</v>
      </c>
      <c r="C1470" t="inlineStr">
        <is>
          <t>Bar Brahma - Centro</t>
        </is>
      </c>
      <c r="D1470" t="inlineStr">
        <is>
          <t>Ajuste - Cobrança de Taxa de Saque para Terceiros</t>
        </is>
      </c>
      <c r="E1470" s="27" t="n">
        <v>45708</v>
      </c>
      <c r="F1470" s="27" t="n">
        <v>45708</v>
      </c>
      <c r="G1470" t="n">
        <v>-10</v>
      </c>
    </row>
    <row r="1471">
      <c r="A1471" t="n">
        <v>18569</v>
      </c>
      <c r="B1471" t="n">
        <v>114</v>
      </c>
      <c r="C1471" t="inlineStr">
        <is>
          <t>Bar Brahma - Centro</t>
        </is>
      </c>
      <c r="D1471" t="inlineStr">
        <is>
          <t>Cartão de Débito integrado Zig</t>
        </is>
      </c>
      <c r="E1471" s="27" t="n">
        <v>45708</v>
      </c>
      <c r="F1471" s="27" t="n">
        <v>45707</v>
      </c>
      <c r="G1471" t="n">
        <v>24113.46</v>
      </c>
    </row>
    <row r="1472">
      <c r="A1472" t="n">
        <v>18571</v>
      </c>
      <c r="B1472" t="n">
        <v>114</v>
      </c>
      <c r="C1472" t="inlineStr">
        <is>
          <t>Bar Brahma - Centro</t>
        </is>
      </c>
      <c r="D1472" t="inlineStr">
        <is>
          <t>Taxa de sistema sobre receita de Bar</t>
        </is>
      </c>
      <c r="E1472" s="27" t="n">
        <v>45708</v>
      </c>
      <c r="F1472" s="27" t="n">
        <v>45707</v>
      </c>
      <c r="G1472" t="n">
        <v>-625.5</v>
      </c>
    </row>
    <row r="1473">
      <c r="A1473" t="n">
        <v>18570</v>
      </c>
      <c r="B1473" t="n">
        <v>114</v>
      </c>
      <c r="C1473" t="inlineStr">
        <is>
          <t>Bar Brahma - Centro</t>
        </is>
      </c>
      <c r="D1473" t="inlineStr">
        <is>
          <t>Cartão de Crédito integrado Zig</t>
        </is>
      </c>
      <c r="E1473" s="27" t="n">
        <v>45708</v>
      </c>
      <c r="F1473" s="27" t="n">
        <v>45707</v>
      </c>
      <c r="G1473" t="n">
        <v>37549.2</v>
      </c>
    </row>
    <row r="1474">
      <c r="A1474" t="n">
        <v>18474</v>
      </c>
      <c r="B1474" t="n">
        <v>114</v>
      </c>
      <c r="C1474" t="inlineStr">
        <is>
          <t>Bar Brahma - Centro</t>
        </is>
      </c>
      <c r="D1474" t="inlineStr">
        <is>
          <t>Rebate</t>
        </is>
      </c>
      <c r="E1474" s="27" t="n">
        <v>45707</v>
      </c>
      <c r="F1474" s="27" t="n">
        <v>45707</v>
      </c>
      <c r="G1474" t="n">
        <v>625.5</v>
      </c>
    </row>
    <row r="1475">
      <c r="A1475" t="n">
        <v>18468</v>
      </c>
      <c r="B1475" t="n">
        <v>114</v>
      </c>
      <c r="C1475" t="inlineStr">
        <is>
          <t>Bar Brahma - Centro</t>
        </is>
      </c>
      <c r="D1475" t="inlineStr">
        <is>
          <t>Saldo Inicial</t>
        </is>
      </c>
      <c r="E1475" s="27" t="n">
        <v>45707</v>
      </c>
      <c r="F1475" s="27" t="n">
        <v>45707</v>
      </c>
      <c r="G1475" t="n">
        <v>4748.08</v>
      </c>
    </row>
    <row r="1476">
      <c r="A1476" t="n">
        <v>18469</v>
      </c>
      <c r="B1476" t="n">
        <v>114</v>
      </c>
      <c r="C1476" t="inlineStr">
        <is>
          <t>Bar Brahma - Centro</t>
        </is>
      </c>
      <c r="D1476" t="inlineStr">
        <is>
          <t>Cartão de Débito integrado Zig</t>
        </is>
      </c>
      <c r="E1476" s="27" t="n">
        <v>45707</v>
      </c>
      <c r="F1476" s="27" t="n">
        <v>45706</v>
      </c>
      <c r="G1476" t="n">
        <v>10422.57</v>
      </c>
    </row>
    <row r="1477">
      <c r="A1477" t="n">
        <v>18475</v>
      </c>
      <c r="B1477" t="n">
        <v>114</v>
      </c>
      <c r="C1477" t="inlineStr">
        <is>
          <t>Bar Brahma - Centro</t>
        </is>
      </c>
      <c r="D1477" t="inlineStr">
        <is>
          <t>Transações via Pix</t>
        </is>
      </c>
      <c r="E1477" s="27" t="n">
        <v>45707</v>
      </c>
      <c r="F1477" s="27" t="n">
        <v>45707</v>
      </c>
      <c r="G1477" t="n">
        <v>7693.34</v>
      </c>
    </row>
    <row r="1478">
      <c r="A1478" t="n">
        <v>18470</v>
      </c>
      <c r="B1478" t="n">
        <v>114</v>
      </c>
      <c r="C1478" t="inlineStr">
        <is>
          <t>Bar Brahma - Centro</t>
        </is>
      </c>
      <c r="D1478" t="inlineStr">
        <is>
          <t>Cartão de Crédito integrado Zig</t>
        </is>
      </c>
      <c r="E1478" s="27" t="n">
        <v>45707</v>
      </c>
      <c r="F1478" s="27" t="n">
        <v>45706</v>
      </c>
      <c r="G1478" t="n">
        <v>17929.03</v>
      </c>
    </row>
    <row r="1479">
      <c r="A1479" t="n">
        <v>18471</v>
      </c>
      <c r="B1479" t="n">
        <v>114</v>
      </c>
      <c r="C1479" t="inlineStr">
        <is>
          <t>Bar Brahma - Centro</t>
        </is>
      </c>
      <c r="D1479" t="inlineStr">
        <is>
          <t>Taxa de sistema sobre receita de Bar</t>
        </is>
      </c>
      <c r="E1479" s="27" t="n">
        <v>45707</v>
      </c>
      <c r="F1479" s="27" t="n">
        <v>45706</v>
      </c>
      <c r="G1479" t="n">
        <v>-308.62</v>
      </c>
    </row>
    <row r="1480">
      <c r="A1480" t="n">
        <v>18472</v>
      </c>
      <c r="B1480" t="n">
        <v>114</v>
      </c>
      <c r="C1480" t="inlineStr">
        <is>
          <t>Bar Brahma - Centro</t>
        </is>
      </c>
      <c r="D1480" t="inlineStr">
        <is>
          <t>Ajuste - Cobrança de Taxa de Saque para Terceiros</t>
        </is>
      </c>
      <c r="E1480" s="27" t="n">
        <v>45707</v>
      </c>
      <c r="F1480" s="27" t="n">
        <v>45707</v>
      </c>
      <c r="G1480" t="n">
        <v>-10</v>
      </c>
    </row>
    <row r="1481">
      <c r="A1481" t="n">
        <v>18473</v>
      </c>
      <c r="B1481" t="n">
        <v>114</v>
      </c>
      <c r="C1481" t="inlineStr">
        <is>
          <t>Bar Brahma - Centro</t>
        </is>
      </c>
      <c r="D1481" t="inlineStr">
        <is>
          <t>Saque</t>
        </is>
      </c>
      <c r="E1481" s="27" t="n">
        <v>45707</v>
      </c>
      <c r="F1481" s="27" t="n">
        <v>45707</v>
      </c>
      <c r="G1481" t="n">
        <v>-32781.06</v>
      </c>
    </row>
    <row r="1482">
      <c r="A1482" t="n">
        <v>18377</v>
      </c>
      <c r="B1482" t="n">
        <v>114</v>
      </c>
      <c r="C1482" t="inlineStr">
        <is>
          <t>Bar Brahma - Centro</t>
        </is>
      </c>
      <c r="D1482" t="inlineStr">
        <is>
          <t>Ajuste - Cobrança de Taxa de Saque para Terceiros</t>
        </is>
      </c>
      <c r="E1482" s="27" t="n">
        <v>45706</v>
      </c>
      <c r="F1482" s="27" t="n">
        <v>45706</v>
      </c>
      <c r="G1482" t="n">
        <v>-10</v>
      </c>
    </row>
    <row r="1483">
      <c r="A1483" t="n">
        <v>18380</v>
      </c>
      <c r="B1483" t="n">
        <v>114</v>
      </c>
      <c r="C1483" t="inlineStr">
        <is>
          <t>Bar Brahma - Centro</t>
        </is>
      </c>
      <c r="D1483" t="inlineStr">
        <is>
          <t>Rebate</t>
        </is>
      </c>
      <c r="E1483" s="27" t="n">
        <v>45706</v>
      </c>
      <c r="F1483" s="27" t="n">
        <v>45706</v>
      </c>
      <c r="G1483" t="n">
        <v>308.62</v>
      </c>
    </row>
    <row r="1484">
      <c r="A1484" t="n">
        <v>18373</v>
      </c>
      <c r="B1484" t="n">
        <v>114</v>
      </c>
      <c r="C1484" t="inlineStr">
        <is>
          <t>Bar Brahma - Centro</t>
        </is>
      </c>
      <c r="D1484" t="inlineStr">
        <is>
          <t>Saldo Inicial</t>
        </is>
      </c>
      <c r="E1484" s="27" t="n">
        <v>45706</v>
      </c>
      <c r="F1484" s="27" t="n">
        <v>45706</v>
      </c>
      <c r="G1484" t="n">
        <v>4153.11</v>
      </c>
    </row>
    <row r="1485">
      <c r="A1485" t="n">
        <v>18374</v>
      </c>
      <c r="B1485" t="n">
        <v>114</v>
      </c>
      <c r="C1485" t="inlineStr">
        <is>
          <t>Bar Brahma - Centro</t>
        </is>
      </c>
      <c r="D1485" t="inlineStr">
        <is>
          <t>Cartão de Débito integrado Zig</t>
        </is>
      </c>
      <c r="E1485" s="27" t="n">
        <v>45706</v>
      </c>
      <c r="F1485" s="27" t="n">
        <v>45705</v>
      </c>
      <c r="G1485" t="n">
        <v>7438.5</v>
      </c>
    </row>
    <row r="1486">
      <c r="A1486" t="n">
        <v>18375</v>
      </c>
      <c r="B1486" t="n">
        <v>114</v>
      </c>
      <c r="C1486" t="inlineStr">
        <is>
          <t>Bar Brahma - Centro</t>
        </is>
      </c>
      <c r="D1486" t="inlineStr">
        <is>
          <t>Cartão de Crédito integrado Zig</t>
        </is>
      </c>
      <c r="E1486" s="27" t="n">
        <v>45706</v>
      </c>
      <c r="F1486" s="27" t="n">
        <v>45705</v>
      </c>
      <c r="G1486" t="n">
        <v>14218.67</v>
      </c>
    </row>
    <row r="1487">
      <c r="A1487" t="n">
        <v>18376</v>
      </c>
      <c r="B1487" t="n">
        <v>114</v>
      </c>
      <c r="C1487" t="inlineStr">
        <is>
          <t>Bar Brahma - Centro</t>
        </is>
      </c>
      <c r="D1487" t="inlineStr">
        <is>
          <t>Taxa de sistema sobre receita de Bar</t>
        </is>
      </c>
      <c r="E1487" s="27" t="n">
        <v>45706</v>
      </c>
      <c r="F1487" s="27" t="n">
        <v>45705</v>
      </c>
      <c r="G1487" t="n">
        <v>-224.81</v>
      </c>
    </row>
    <row r="1488">
      <c r="A1488" t="n">
        <v>18378</v>
      </c>
      <c r="B1488" t="n">
        <v>114</v>
      </c>
      <c r="C1488" t="inlineStr">
        <is>
          <t>Bar Brahma - Centro</t>
        </is>
      </c>
      <c r="D1488" t="inlineStr">
        <is>
          <t>Saque</t>
        </is>
      </c>
      <c r="E1488" s="27" t="n">
        <v>45706</v>
      </c>
      <c r="F1488" s="27" t="n">
        <v>45706</v>
      </c>
      <c r="G1488" t="n">
        <v>-25575.47</v>
      </c>
    </row>
    <row r="1489">
      <c r="A1489" t="n">
        <v>18379</v>
      </c>
      <c r="B1489" t="n">
        <v>114</v>
      </c>
      <c r="C1489" t="inlineStr">
        <is>
          <t>Bar Brahma - Centro</t>
        </is>
      </c>
      <c r="D1489" t="inlineStr">
        <is>
          <t>Transações via Pix</t>
        </is>
      </c>
      <c r="E1489" s="27" t="n">
        <v>45706</v>
      </c>
      <c r="F1489" s="27" t="n">
        <v>45706</v>
      </c>
      <c r="G1489" t="n">
        <v>4439.46</v>
      </c>
    </row>
    <row r="1490">
      <c r="A1490" t="n">
        <v>18275</v>
      </c>
      <c r="B1490" t="n">
        <v>114</v>
      </c>
      <c r="C1490" t="inlineStr">
        <is>
          <t>Bar Brahma - Centro</t>
        </is>
      </c>
      <c r="D1490" t="inlineStr">
        <is>
          <t>Ajuste - Cobrança de Taxa de Saque para Terceiros</t>
        </is>
      </c>
      <c r="E1490" s="27" t="n">
        <v>45705</v>
      </c>
      <c r="F1490" s="27" t="n">
        <v>45705</v>
      </c>
      <c r="G1490" t="n">
        <v>-10</v>
      </c>
    </row>
    <row r="1491">
      <c r="A1491" t="n">
        <v>18270</v>
      </c>
      <c r="B1491" t="n">
        <v>114</v>
      </c>
      <c r="C1491" t="inlineStr">
        <is>
          <t>Bar Brahma - Centro</t>
        </is>
      </c>
      <c r="D1491" t="inlineStr">
        <is>
          <t>Saldo Inicial</t>
        </is>
      </c>
      <c r="E1491" s="27" t="n">
        <v>45705</v>
      </c>
      <c r="F1491" s="27" t="n">
        <v>45705</v>
      </c>
      <c r="G1491" t="n">
        <v>266369.21</v>
      </c>
    </row>
    <row r="1492">
      <c r="A1492" t="n">
        <v>18271</v>
      </c>
      <c r="B1492" t="n">
        <v>114</v>
      </c>
      <c r="C1492" t="inlineStr">
        <is>
          <t>Bar Brahma - Centro</t>
        </is>
      </c>
      <c r="D1492" t="inlineStr">
        <is>
          <t>Cartão de Débito integrado Zig</t>
        </is>
      </c>
      <c r="E1492" s="27" t="n">
        <v>45705</v>
      </c>
      <c r="F1492" s="27" t="n">
        <v>45704</v>
      </c>
      <c r="G1492" t="n">
        <v>13332.48</v>
      </c>
    </row>
    <row r="1493">
      <c r="A1493" t="n">
        <v>18278</v>
      </c>
      <c r="B1493" t="n">
        <v>114</v>
      </c>
      <c r="C1493" t="inlineStr">
        <is>
          <t>Bar Brahma - Centro</t>
        </is>
      </c>
      <c r="D1493" t="inlineStr">
        <is>
          <t>Transações via Pix</t>
        </is>
      </c>
      <c r="E1493" s="27" t="n">
        <v>45705</v>
      </c>
      <c r="F1493" s="27" t="n">
        <v>45705</v>
      </c>
      <c r="G1493" t="n">
        <v>4129.87</v>
      </c>
    </row>
    <row r="1494">
      <c r="A1494" t="n">
        <v>18277</v>
      </c>
      <c r="B1494" t="n">
        <v>114</v>
      </c>
      <c r="C1494" t="inlineStr">
        <is>
          <t>Bar Brahma - Centro</t>
        </is>
      </c>
      <c r="D1494" t="inlineStr">
        <is>
          <t>Taxa sobre recarga expirada</t>
        </is>
      </c>
      <c r="E1494" s="27" t="n">
        <v>45705</v>
      </c>
      <c r="F1494" s="27" t="n">
        <v>45705</v>
      </c>
      <c r="G1494" t="n">
        <v>-1.57</v>
      </c>
    </row>
    <row r="1495">
      <c r="A1495" t="n">
        <v>18280</v>
      </c>
      <c r="B1495" t="n">
        <v>114</v>
      </c>
      <c r="C1495" t="inlineStr">
        <is>
          <t>Bar Brahma - Centro</t>
        </is>
      </c>
      <c r="D1495" t="inlineStr">
        <is>
          <t>Ajuste - Z0201 - Ref. troca de 2 PDVs na casa e recebemos 1 com tela quebrada.</t>
        </is>
      </c>
      <c r="E1495" s="27" t="n">
        <v>45705</v>
      </c>
      <c r="F1495" s="27" t="n">
        <v>45691</v>
      </c>
      <c r="G1495" t="n">
        <v>-200</v>
      </c>
    </row>
    <row r="1496">
      <c r="A1496" t="n">
        <v>18276</v>
      </c>
      <c r="B1496" t="n">
        <v>114</v>
      </c>
      <c r="C1496" t="inlineStr">
        <is>
          <t>Bar Brahma - Centro</t>
        </is>
      </c>
      <c r="D1496" t="inlineStr">
        <is>
          <t>Saque</t>
        </is>
      </c>
      <c r="E1496" s="27" t="n">
        <v>45705</v>
      </c>
      <c r="F1496" s="27" t="n">
        <v>45705</v>
      </c>
      <c r="G1496" t="n">
        <v>-313496.6</v>
      </c>
    </row>
    <row r="1497">
      <c r="A1497" t="n">
        <v>18279</v>
      </c>
      <c r="B1497" t="n">
        <v>114</v>
      </c>
      <c r="C1497" t="inlineStr">
        <is>
          <t>Bar Brahma - Centro</t>
        </is>
      </c>
      <c r="D1497" t="inlineStr">
        <is>
          <t>Rebate</t>
        </is>
      </c>
      <c r="E1497" s="27" t="n">
        <v>45705</v>
      </c>
      <c r="F1497" s="27" t="n">
        <v>45705</v>
      </c>
      <c r="G1497" t="n">
        <v>224.81</v>
      </c>
    </row>
    <row r="1498">
      <c r="A1498" t="n">
        <v>18274</v>
      </c>
      <c r="B1498" t="n">
        <v>114</v>
      </c>
      <c r="C1498" t="inlineStr">
        <is>
          <t>Bar Brahma - Centro</t>
        </is>
      </c>
      <c r="D1498" t="inlineStr">
        <is>
          <t>Taxa de sistema sobre receita de Bar</t>
        </is>
      </c>
      <c r="E1498" s="27" t="n">
        <v>45705</v>
      </c>
      <c r="F1498" s="27" t="n">
        <v>45704</v>
      </c>
      <c r="G1498" t="n">
        <v>-465.65</v>
      </c>
    </row>
    <row r="1499">
      <c r="A1499" t="n">
        <v>18272</v>
      </c>
      <c r="B1499" t="n">
        <v>114</v>
      </c>
      <c r="C1499" t="inlineStr">
        <is>
          <t>Bar Brahma - Centro</t>
        </is>
      </c>
      <c r="D1499" t="inlineStr">
        <is>
          <t>Cartão de Crédito integrado Zig</t>
        </is>
      </c>
      <c r="E1499" s="27" t="n">
        <v>45705</v>
      </c>
      <c r="F1499" s="27" t="n">
        <v>45704</v>
      </c>
      <c r="G1499" t="n">
        <v>34259.95</v>
      </c>
    </row>
    <row r="1500">
      <c r="A1500" t="n">
        <v>18273</v>
      </c>
      <c r="B1500" t="n">
        <v>114</v>
      </c>
      <c r="C1500" t="inlineStr">
        <is>
          <t>Bar Brahma - Centro</t>
        </is>
      </c>
      <c r="D1500" t="inlineStr">
        <is>
          <t>Transações via App</t>
        </is>
      </c>
      <c r="E1500" s="27" t="n">
        <v>45705</v>
      </c>
      <c r="F1500" s="27" t="n">
        <v>45704</v>
      </c>
      <c r="G1500" t="n">
        <v>10.61</v>
      </c>
    </row>
    <row r="1501">
      <c r="A1501" t="n">
        <v>18173</v>
      </c>
      <c r="B1501" t="n">
        <v>114</v>
      </c>
      <c r="C1501" t="inlineStr">
        <is>
          <t>Bar Brahma - Centro</t>
        </is>
      </c>
      <c r="D1501" t="inlineStr">
        <is>
          <t>Rebate</t>
        </is>
      </c>
      <c r="E1501" s="27" t="n">
        <v>45704</v>
      </c>
      <c r="F1501" s="27" t="n">
        <v>45704</v>
      </c>
      <c r="G1501" t="n">
        <v>465.65</v>
      </c>
    </row>
    <row r="1502">
      <c r="A1502" t="n">
        <v>18174</v>
      </c>
      <c r="B1502" t="n">
        <v>114</v>
      </c>
      <c r="C1502" t="inlineStr">
        <is>
          <t>Bar Brahma - Centro</t>
        </is>
      </c>
      <c r="D1502" t="inlineStr">
        <is>
          <t>Venda Avulsa PIX</t>
        </is>
      </c>
      <c r="E1502" s="27" t="n">
        <v>45704</v>
      </c>
      <c r="F1502" s="27" t="n">
        <v>45704</v>
      </c>
      <c r="G1502" t="n">
        <v>35.73</v>
      </c>
    </row>
    <row r="1503">
      <c r="A1503" t="n">
        <v>18175</v>
      </c>
      <c r="B1503" t="n">
        <v>114</v>
      </c>
      <c r="C1503" t="inlineStr">
        <is>
          <t>Bar Brahma - Centro</t>
        </is>
      </c>
      <c r="D1503" t="inlineStr">
        <is>
          <t>Transações via Pix</t>
        </is>
      </c>
      <c r="E1503" s="27" t="n">
        <v>45704</v>
      </c>
      <c r="F1503" s="27" t="n">
        <v>45704</v>
      </c>
      <c r="G1503" t="n">
        <v>4760.45</v>
      </c>
    </row>
    <row r="1504">
      <c r="A1504" t="n">
        <v>18172</v>
      </c>
      <c r="B1504" t="n">
        <v>114</v>
      </c>
      <c r="C1504" t="inlineStr">
        <is>
          <t>Bar Brahma - Centro</t>
        </is>
      </c>
      <c r="D1504" t="inlineStr">
        <is>
          <t>Cartão de Crédito integrado Zig</t>
        </is>
      </c>
      <c r="E1504" s="27" t="n">
        <v>45704</v>
      </c>
      <c r="F1504" s="27" t="n">
        <v>45703</v>
      </c>
      <c r="G1504" t="n">
        <v>120025.84</v>
      </c>
    </row>
    <row r="1505">
      <c r="A1505" t="n">
        <v>18171</v>
      </c>
      <c r="B1505" t="n">
        <v>114</v>
      </c>
      <c r="C1505" t="inlineStr">
        <is>
          <t>Bar Brahma - Centro</t>
        </is>
      </c>
      <c r="D1505" t="inlineStr">
        <is>
          <t>Cartão de Débito integrado Zig</t>
        </is>
      </c>
      <c r="E1505" s="27" t="n">
        <v>45704</v>
      </c>
      <c r="F1505" s="27" t="n">
        <v>45703</v>
      </c>
      <c r="G1505" t="n">
        <v>52322.72</v>
      </c>
    </row>
    <row r="1506">
      <c r="A1506" t="n">
        <v>18170</v>
      </c>
      <c r="B1506" t="n">
        <v>114</v>
      </c>
      <c r="C1506" t="inlineStr">
        <is>
          <t>Bar Brahma - Centro</t>
        </is>
      </c>
      <c r="D1506" t="inlineStr">
        <is>
          <t>Venda Avulsa Crédito</t>
        </is>
      </c>
      <c r="E1506" s="27" t="n">
        <v>45704</v>
      </c>
      <c r="F1506" s="27" t="n">
        <v>45703</v>
      </c>
      <c r="G1506" t="n">
        <v>146.99</v>
      </c>
    </row>
    <row r="1507">
      <c r="A1507" t="n">
        <v>18169</v>
      </c>
      <c r="B1507" t="n">
        <v>114</v>
      </c>
      <c r="C1507" t="inlineStr">
        <is>
          <t>Bar Brahma - Centro</t>
        </is>
      </c>
      <c r="D1507" t="inlineStr">
        <is>
          <t>Taxa de sistema sobre receita de Bar</t>
        </is>
      </c>
      <c r="E1507" s="27" t="n">
        <v>45704</v>
      </c>
      <c r="F1507" s="27" t="n">
        <v>45703</v>
      </c>
      <c r="G1507" t="n">
        <v>-1574.25</v>
      </c>
    </row>
    <row r="1508">
      <c r="A1508" t="n">
        <v>18168</v>
      </c>
      <c r="B1508" t="n">
        <v>114</v>
      </c>
      <c r="C1508" t="inlineStr">
        <is>
          <t>Bar Brahma - Centro</t>
        </is>
      </c>
      <c r="D1508" t="inlineStr">
        <is>
          <t>Transações via App</t>
        </is>
      </c>
      <c r="E1508" s="27" t="n">
        <v>45704</v>
      </c>
      <c r="F1508" s="27" t="n">
        <v>45703</v>
      </c>
      <c r="G1508" t="n">
        <v>0.96</v>
      </c>
    </row>
    <row r="1509">
      <c r="A1509" t="n">
        <v>18167</v>
      </c>
      <c r="B1509" t="n">
        <v>114</v>
      </c>
      <c r="C1509" t="inlineStr">
        <is>
          <t>Bar Brahma - Centro</t>
        </is>
      </c>
      <c r="D1509" t="inlineStr">
        <is>
          <t>Saldo Inicial</t>
        </is>
      </c>
      <c r="E1509" s="27" t="n">
        <v>45704</v>
      </c>
      <c r="F1509" s="27" t="n">
        <v>45704</v>
      </c>
      <c r="G1509" t="n">
        <v>90185.12</v>
      </c>
    </row>
    <row r="1510">
      <c r="A1510" t="n">
        <v>18081</v>
      </c>
      <c r="B1510" t="n">
        <v>114</v>
      </c>
      <c r="C1510" t="inlineStr">
        <is>
          <t>Bar Brahma - Centro</t>
        </is>
      </c>
      <c r="D1510" t="inlineStr">
        <is>
          <t>Cartão de Crédito integrado Zig</t>
        </is>
      </c>
      <c r="E1510" s="27" t="n">
        <v>45703</v>
      </c>
      <c r="F1510" s="27" t="n">
        <v>45702</v>
      </c>
      <c r="G1510" t="n">
        <v>45399.33</v>
      </c>
    </row>
    <row r="1511">
      <c r="A1511" t="n">
        <v>18082</v>
      </c>
      <c r="B1511" t="n">
        <v>114</v>
      </c>
      <c r="C1511" t="inlineStr">
        <is>
          <t>Bar Brahma - Centro</t>
        </is>
      </c>
      <c r="D1511" t="inlineStr">
        <is>
          <t>Taxa de sistema sobre receita de Bar</t>
        </is>
      </c>
      <c r="E1511" s="27" t="n">
        <v>45703</v>
      </c>
      <c r="F1511" s="27" t="n">
        <v>45702</v>
      </c>
      <c r="G1511" t="n">
        <v>-656.42</v>
      </c>
    </row>
    <row r="1512">
      <c r="A1512" t="n">
        <v>18084</v>
      </c>
      <c r="B1512" t="n">
        <v>114</v>
      </c>
      <c r="C1512" t="inlineStr">
        <is>
          <t>Bar Brahma - Centro</t>
        </is>
      </c>
      <c r="D1512" t="inlineStr">
        <is>
          <t>Rebate</t>
        </is>
      </c>
      <c r="E1512" s="27" t="n">
        <v>45703</v>
      </c>
      <c r="F1512" s="27" t="n">
        <v>45703</v>
      </c>
      <c r="G1512" t="n">
        <v>1574.25</v>
      </c>
    </row>
    <row r="1513">
      <c r="A1513" t="n">
        <v>18083</v>
      </c>
      <c r="B1513" t="n">
        <v>114</v>
      </c>
      <c r="C1513" t="inlineStr">
        <is>
          <t>Bar Brahma - Centro</t>
        </is>
      </c>
      <c r="D1513" t="inlineStr">
        <is>
          <t>Transações via Pix</t>
        </is>
      </c>
      <c r="E1513" s="27" t="n">
        <v>45703</v>
      </c>
      <c r="F1513" s="27" t="n">
        <v>45703</v>
      </c>
      <c r="G1513" t="n">
        <v>13302.17</v>
      </c>
    </row>
    <row r="1514">
      <c r="A1514" t="n">
        <v>18078</v>
      </c>
      <c r="B1514" t="n">
        <v>114</v>
      </c>
      <c r="C1514" t="inlineStr">
        <is>
          <t>Bar Brahma - Centro</t>
        </is>
      </c>
      <c r="D1514" t="inlineStr">
        <is>
          <t>Saldo Inicial</t>
        </is>
      </c>
      <c r="E1514" s="27" t="n">
        <v>45703</v>
      </c>
      <c r="F1514" s="27" t="n">
        <v>45703</v>
      </c>
      <c r="G1514" t="n">
        <v>9009.58</v>
      </c>
    </row>
    <row r="1515">
      <c r="A1515" t="n">
        <v>18079</v>
      </c>
      <c r="B1515" t="n">
        <v>114</v>
      </c>
      <c r="C1515" t="inlineStr">
        <is>
          <t>Bar Brahma - Centro</t>
        </is>
      </c>
      <c r="D1515" t="inlineStr">
        <is>
          <t>Venda Avulsa Crédito</t>
        </is>
      </c>
      <c r="E1515" s="27" t="n">
        <v>45703</v>
      </c>
      <c r="F1515" s="27" t="n">
        <v>45702</v>
      </c>
      <c r="G1515" t="n">
        <v>144.07</v>
      </c>
    </row>
    <row r="1516">
      <c r="A1516" t="n">
        <v>18080</v>
      </c>
      <c r="B1516" t="n">
        <v>114</v>
      </c>
      <c r="C1516" t="inlineStr">
        <is>
          <t>Bar Brahma - Centro</t>
        </is>
      </c>
      <c r="D1516" t="inlineStr">
        <is>
          <t>Cartão de Débito integrado Zig</t>
        </is>
      </c>
      <c r="E1516" s="27" t="n">
        <v>45703</v>
      </c>
      <c r="F1516" s="27" t="n">
        <v>45702</v>
      </c>
      <c r="G1516" t="n">
        <v>21412.14</v>
      </c>
    </row>
    <row r="1517">
      <c r="A1517" t="n">
        <v>17989</v>
      </c>
      <c r="B1517" t="n">
        <v>114</v>
      </c>
      <c r="C1517" t="inlineStr">
        <is>
          <t>Bar Brahma - Centro</t>
        </is>
      </c>
      <c r="D1517" t="inlineStr">
        <is>
          <t>Transações via Pix</t>
        </is>
      </c>
      <c r="E1517" s="27" t="n">
        <v>45702</v>
      </c>
      <c r="F1517" s="27" t="n">
        <v>45702</v>
      </c>
      <c r="G1517" t="n">
        <v>8353.360000000001</v>
      </c>
    </row>
    <row r="1518">
      <c r="A1518" t="n">
        <v>17988</v>
      </c>
      <c r="B1518" t="n">
        <v>114</v>
      </c>
      <c r="C1518" t="inlineStr">
        <is>
          <t>Bar Brahma - Centro</t>
        </is>
      </c>
      <c r="D1518" t="inlineStr">
        <is>
          <t>Rebate</t>
        </is>
      </c>
      <c r="E1518" s="27" t="n">
        <v>45702</v>
      </c>
      <c r="F1518" s="27" t="n">
        <v>45702</v>
      </c>
      <c r="G1518" t="n">
        <v>656.42</v>
      </c>
    </row>
    <row r="1519">
      <c r="A1519" t="n">
        <v>17987</v>
      </c>
      <c r="B1519" t="n">
        <v>114</v>
      </c>
      <c r="C1519" t="inlineStr">
        <is>
          <t>Bar Brahma - Centro</t>
        </is>
      </c>
      <c r="D1519" t="inlineStr">
        <is>
          <t>Taxa Sobre Envio de SMS</t>
        </is>
      </c>
      <c r="E1519" s="27" t="n">
        <v>45702</v>
      </c>
      <c r="F1519" s="27" t="n">
        <v>45702</v>
      </c>
      <c r="G1519" t="n">
        <v>-0.2</v>
      </c>
    </row>
    <row r="1520">
      <c r="A1520" t="n">
        <v>17980</v>
      </c>
      <c r="B1520" t="n">
        <v>114</v>
      </c>
      <c r="C1520" t="inlineStr">
        <is>
          <t>Bar Brahma - Centro</t>
        </is>
      </c>
      <c r="D1520" t="inlineStr">
        <is>
          <t>Saldo Inicial</t>
        </is>
      </c>
      <c r="E1520" s="27" t="n">
        <v>45702</v>
      </c>
      <c r="F1520" s="27" t="n">
        <v>45702</v>
      </c>
      <c r="G1520" t="n">
        <v>8087.61</v>
      </c>
    </row>
    <row r="1521">
      <c r="A1521" t="n">
        <v>17985</v>
      </c>
      <c r="B1521" t="n">
        <v>114</v>
      </c>
      <c r="C1521" t="inlineStr">
        <is>
          <t>Bar Brahma - Centro</t>
        </is>
      </c>
      <c r="D1521" t="inlineStr">
        <is>
          <t>Ajuste - Cobrança de Taxa de Saque para Terceiros</t>
        </is>
      </c>
      <c r="E1521" s="27" t="n">
        <v>45702</v>
      </c>
      <c r="F1521" s="27" t="n">
        <v>45702</v>
      </c>
      <c r="G1521" t="n">
        <v>-10</v>
      </c>
    </row>
    <row r="1522">
      <c r="A1522" t="n">
        <v>17984</v>
      </c>
      <c r="B1522" t="n">
        <v>114</v>
      </c>
      <c r="C1522" t="inlineStr">
        <is>
          <t>Bar Brahma - Centro</t>
        </is>
      </c>
      <c r="D1522" t="inlineStr">
        <is>
          <t>Taxa de sistema sobre receita de Bar</t>
        </is>
      </c>
      <c r="E1522" s="27" t="n">
        <v>45702</v>
      </c>
      <c r="F1522" s="27" t="n">
        <v>45701</v>
      </c>
      <c r="G1522" t="n">
        <v>-529.67</v>
      </c>
    </row>
    <row r="1523">
      <c r="A1523" t="n">
        <v>17983</v>
      </c>
      <c r="B1523" t="n">
        <v>114</v>
      </c>
      <c r="C1523" t="inlineStr">
        <is>
          <t>Bar Brahma - Centro</t>
        </is>
      </c>
      <c r="D1523" t="inlineStr">
        <is>
          <t>Transações via App</t>
        </is>
      </c>
      <c r="E1523" s="27" t="n">
        <v>45702</v>
      </c>
      <c r="F1523" s="27" t="n">
        <v>45701</v>
      </c>
      <c r="G1523" t="n">
        <v>21.8</v>
      </c>
    </row>
    <row r="1524">
      <c r="A1524" t="n">
        <v>17982</v>
      </c>
      <c r="B1524" t="n">
        <v>114</v>
      </c>
      <c r="C1524" t="inlineStr">
        <is>
          <t>Bar Brahma - Centro</t>
        </is>
      </c>
      <c r="D1524" t="inlineStr">
        <is>
          <t>Cartão de Crédito integrado Zig</t>
        </is>
      </c>
      <c r="E1524" s="27" t="n">
        <v>45702</v>
      </c>
      <c r="F1524" s="27" t="n">
        <v>45701</v>
      </c>
      <c r="G1524" t="n">
        <v>38768.32</v>
      </c>
    </row>
    <row r="1525">
      <c r="A1525" t="n">
        <v>17981</v>
      </c>
      <c r="B1525" t="n">
        <v>114</v>
      </c>
      <c r="C1525" t="inlineStr">
        <is>
          <t>Bar Brahma - Centro</t>
        </is>
      </c>
      <c r="D1525" t="inlineStr">
        <is>
          <t>Cartão de Débito integrado Zig</t>
        </is>
      </c>
      <c r="E1525" s="27" t="n">
        <v>45702</v>
      </c>
      <c r="F1525" s="27" t="n">
        <v>45701</v>
      </c>
      <c r="G1525" t="n">
        <v>14718.38</v>
      </c>
    </row>
    <row r="1526">
      <c r="A1526" t="n">
        <v>17986</v>
      </c>
      <c r="B1526" t="n">
        <v>114</v>
      </c>
      <c r="C1526" t="inlineStr">
        <is>
          <t>Bar Brahma - Centro</t>
        </is>
      </c>
      <c r="D1526" t="inlineStr">
        <is>
          <t>Saque</t>
        </is>
      </c>
      <c r="E1526" s="27" t="n">
        <v>45702</v>
      </c>
      <c r="F1526" s="27" t="n">
        <v>45702</v>
      </c>
      <c r="G1526" t="n">
        <v>-61056.44</v>
      </c>
    </row>
    <row r="1527">
      <c r="A1527" t="n">
        <v>17808</v>
      </c>
      <c r="B1527" t="n">
        <v>114</v>
      </c>
      <c r="C1527" t="inlineStr">
        <is>
          <t>Bar Brahma - Centro</t>
        </is>
      </c>
      <c r="D1527" t="inlineStr">
        <is>
          <t>Saldo Inicial</t>
        </is>
      </c>
      <c r="E1527" s="27" t="n">
        <v>45701</v>
      </c>
      <c r="F1527" s="27" t="n">
        <v>45701</v>
      </c>
      <c r="G1527" t="n">
        <v>6874.4</v>
      </c>
    </row>
    <row r="1528">
      <c r="A1528" t="n">
        <v>17810</v>
      </c>
      <c r="B1528" t="n">
        <v>114</v>
      </c>
      <c r="C1528" t="inlineStr">
        <is>
          <t>Bar Brahma - Centro</t>
        </is>
      </c>
      <c r="D1528" t="inlineStr">
        <is>
          <t>Cartão de Débito integrado Zig</t>
        </is>
      </c>
      <c r="E1528" s="27" t="n">
        <v>45701</v>
      </c>
      <c r="F1528" s="27" t="n">
        <v>45700</v>
      </c>
      <c r="G1528" t="n">
        <v>20154.02</v>
      </c>
    </row>
    <row r="1529">
      <c r="A1529" t="n">
        <v>17811</v>
      </c>
      <c r="B1529" t="n">
        <v>114</v>
      </c>
      <c r="C1529" t="inlineStr">
        <is>
          <t>Bar Brahma - Centro</t>
        </is>
      </c>
      <c r="D1529" t="inlineStr">
        <is>
          <t>Cartão de Crédito integrado Zig</t>
        </is>
      </c>
      <c r="E1529" s="27" t="n">
        <v>45701</v>
      </c>
      <c r="F1529" s="27" t="n">
        <v>45700</v>
      </c>
      <c r="G1529" t="n">
        <v>31820.83</v>
      </c>
    </row>
    <row r="1530">
      <c r="A1530" t="n">
        <v>17812</v>
      </c>
      <c r="B1530" t="n">
        <v>114</v>
      </c>
      <c r="C1530" t="inlineStr">
        <is>
          <t>Bar Brahma - Centro</t>
        </is>
      </c>
      <c r="D1530" t="inlineStr">
        <is>
          <t>Taxa de sistema sobre receita de Bar</t>
        </is>
      </c>
      <c r="E1530" s="27" t="n">
        <v>45701</v>
      </c>
      <c r="F1530" s="27" t="n">
        <v>45700</v>
      </c>
      <c r="G1530" t="n">
        <v>-513.51</v>
      </c>
    </row>
    <row r="1531">
      <c r="A1531" t="n">
        <v>17813</v>
      </c>
      <c r="B1531" t="n">
        <v>114</v>
      </c>
      <c r="C1531" t="inlineStr">
        <is>
          <t>Bar Brahma - Centro</t>
        </is>
      </c>
      <c r="D1531" t="inlineStr">
        <is>
          <t>Ajuste - Cobrança de Taxa de Saque para Terceiros</t>
        </is>
      </c>
      <c r="E1531" s="27" t="n">
        <v>45701</v>
      </c>
      <c r="F1531" s="27" t="n">
        <v>45701</v>
      </c>
      <c r="G1531" t="n">
        <v>-10</v>
      </c>
    </row>
    <row r="1532">
      <c r="A1532" t="n">
        <v>17814</v>
      </c>
      <c r="B1532" t="n">
        <v>114</v>
      </c>
      <c r="C1532" t="inlineStr">
        <is>
          <t>Bar Brahma - Centro</t>
        </is>
      </c>
      <c r="D1532" t="inlineStr">
        <is>
          <t>Saque</t>
        </is>
      </c>
      <c r="E1532" s="27" t="n">
        <v>45701</v>
      </c>
      <c r="F1532" s="27" t="n">
        <v>45701</v>
      </c>
      <c r="G1532" t="n">
        <v>-58423.57</v>
      </c>
    </row>
    <row r="1533">
      <c r="A1533" t="n">
        <v>17815</v>
      </c>
      <c r="B1533" t="n">
        <v>114</v>
      </c>
      <c r="C1533" t="inlineStr">
        <is>
          <t>Bar Brahma - Centro</t>
        </is>
      </c>
      <c r="D1533" t="inlineStr">
        <is>
          <t>Rebate</t>
        </is>
      </c>
      <c r="E1533" s="27" t="n">
        <v>45701</v>
      </c>
      <c r="F1533" s="27" t="n">
        <v>45701</v>
      </c>
      <c r="G1533" t="n">
        <v>529.67</v>
      </c>
    </row>
    <row r="1534">
      <c r="A1534" t="n">
        <v>17816</v>
      </c>
      <c r="B1534" t="n">
        <v>114</v>
      </c>
      <c r="C1534" t="inlineStr">
        <is>
          <t>Bar Brahma - Centro</t>
        </is>
      </c>
      <c r="D1534" t="inlineStr">
        <is>
          <t>Transações via Pix</t>
        </is>
      </c>
      <c r="E1534" s="27" t="n">
        <v>45701</v>
      </c>
      <c r="F1534" s="27" t="n">
        <v>45701</v>
      </c>
      <c r="G1534" t="n">
        <v>7557.94</v>
      </c>
    </row>
    <row r="1535">
      <c r="A1535" t="n">
        <v>17809</v>
      </c>
      <c r="B1535" t="n">
        <v>114</v>
      </c>
      <c r="C1535" t="inlineStr">
        <is>
          <t>Bar Brahma - Centro</t>
        </is>
      </c>
      <c r="D1535" t="inlineStr">
        <is>
          <t>Venda Avulsa Crédito</t>
        </is>
      </c>
      <c r="E1535" s="27" t="n">
        <v>45701</v>
      </c>
      <c r="F1535" s="27" t="n">
        <v>45700</v>
      </c>
      <c r="G1535" t="n">
        <v>97.83</v>
      </c>
    </row>
    <row r="1536">
      <c r="A1536" t="n">
        <v>17711</v>
      </c>
      <c r="B1536" t="n">
        <v>114</v>
      </c>
      <c r="C1536" t="inlineStr">
        <is>
          <t>Bar Brahma - Centro</t>
        </is>
      </c>
      <c r="D1536" t="inlineStr">
        <is>
          <t>Ajuste - Cobrança de Taxa de Saque para Terceiros</t>
        </is>
      </c>
      <c r="E1536" s="27" t="n">
        <v>45700</v>
      </c>
      <c r="F1536" s="27" t="n">
        <v>45700</v>
      </c>
      <c r="G1536" t="n">
        <v>-10</v>
      </c>
    </row>
    <row r="1537">
      <c r="A1537" t="n">
        <v>17710</v>
      </c>
      <c r="B1537" t="n">
        <v>114</v>
      </c>
      <c r="C1537" t="inlineStr">
        <is>
          <t>Bar Brahma - Centro</t>
        </is>
      </c>
      <c r="D1537" t="inlineStr">
        <is>
          <t>Taxa de sistema sobre receita de Bar</t>
        </is>
      </c>
      <c r="E1537" s="27" t="n">
        <v>45700</v>
      </c>
      <c r="F1537" s="27" t="n">
        <v>45699</v>
      </c>
      <c r="G1537" t="n">
        <v>-427.29</v>
      </c>
    </row>
    <row r="1538">
      <c r="A1538" t="n">
        <v>17709</v>
      </c>
      <c r="B1538" t="n">
        <v>114</v>
      </c>
      <c r="C1538" t="inlineStr">
        <is>
          <t>Bar Brahma - Centro</t>
        </is>
      </c>
      <c r="D1538" t="inlineStr">
        <is>
          <t>Cartão de Crédito integrado Zig</t>
        </is>
      </c>
      <c r="E1538" s="27" t="n">
        <v>45700</v>
      </c>
      <c r="F1538" s="27" t="n">
        <v>45699</v>
      </c>
      <c r="G1538" t="n">
        <v>30275.07</v>
      </c>
    </row>
    <row r="1539">
      <c r="A1539" t="n">
        <v>17708</v>
      </c>
      <c r="B1539" t="n">
        <v>114</v>
      </c>
      <c r="C1539" t="inlineStr">
        <is>
          <t>Bar Brahma - Centro</t>
        </is>
      </c>
      <c r="D1539" t="inlineStr">
        <is>
          <t>Cartão de Débito integrado Zig</t>
        </is>
      </c>
      <c r="E1539" s="27" t="n">
        <v>45700</v>
      </c>
      <c r="F1539" s="27" t="n">
        <v>45699</v>
      </c>
      <c r="G1539" t="n">
        <v>12948.47</v>
      </c>
    </row>
    <row r="1540">
      <c r="A1540" t="n">
        <v>17707</v>
      </c>
      <c r="B1540" t="n">
        <v>114</v>
      </c>
      <c r="C1540" t="inlineStr">
        <is>
          <t>Bar Brahma - Centro</t>
        </is>
      </c>
      <c r="D1540" t="inlineStr">
        <is>
          <t>Saldo Inicial</t>
        </is>
      </c>
      <c r="E1540" s="27" t="n">
        <v>45700</v>
      </c>
      <c r="F1540" s="27" t="n">
        <v>45700</v>
      </c>
      <c r="G1540" t="n">
        <v>7621.19</v>
      </c>
    </row>
    <row r="1541">
      <c r="A1541" t="n">
        <v>17716</v>
      </c>
      <c r="B1541" t="n">
        <v>114</v>
      </c>
      <c r="C1541" t="inlineStr">
        <is>
          <t>Bar Brahma - Centro</t>
        </is>
      </c>
      <c r="D1541" t="inlineStr">
        <is>
          <t>Rebate</t>
        </is>
      </c>
      <c r="E1541" s="27" t="n">
        <v>45700</v>
      </c>
      <c r="F1541" s="27" t="n">
        <v>45700</v>
      </c>
      <c r="G1541" t="n">
        <v>513.51</v>
      </c>
    </row>
    <row r="1542">
      <c r="A1542" t="n">
        <v>17715</v>
      </c>
      <c r="B1542" t="n">
        <v>114</v>
      </c>
      <c r="C1542" t="inlineStr">
        <is>
          <t>Bar Brahma - Centro</t>
        </is>
      </c>
      <c r="D1542" t="inlineStr">
        <is>
          <t>Transações via Pix</t>
        </is>
      </c>
      <c r="E1542" s="27" t="n">
        <v>45700</v>
      </c>
      <c r="F1542" s="27" t="n">
        <v>45700</v>
      </c>
      <c r="G1542" t="n">
        <v>6212.2</v>
      </c>
    </row>
    <row r="1543">
      <c r="A1543" t="n">
        <v>17714</v>
      </c>
      <c r="B1543" t="n">
        <v>114</v>
      </c>
      <c r="C1543" t="inlineStr">
        <is>
          <t>Bar Brahma - Centro</t>
        </is>
      </c>
      <c r="D1543" t="inlineStr">
        <is>
          <t>Venda Avulsa PIX</t>
        </is>
      </c>
      <c r="E1543" s="27" t="n">
        <v>45700</v>
      </c>
      <c r="F1543" s="27" t="n">
        <v>45700</v>
      </c>
      <c r="G1543" t="n">
        <v>148.89</v>
      </c>
    </row>
    <row r="1544">
      <c r="A1544" t="n">
        <v>17713</v>
      </c>
      <c r="B1544" t="n">
        <v>114</v>
      </c>
      <c r="C1544" t="inlineStr">
        <is>
          <t>Bar Brahma - Centro</t>
        </is>
      </c>
      <c r="D1544" t="inlineStr">
        <is>
          <t>Taxa Sobre Envio de SMS</t>
        </is>
      </c>
      <c r="E1544" s="27" t="n">
        <v>45700</v>
      </c>
      <c r="F1544" s="27" t="n">
        <v>45700</v>
      </c>
      <c r="G1544" t="n">
        <v>-0.2</v>
      </c>
    </row>
    <row r="1545">
      <c r="A1545" t="n">
        <v>17712</v>
      </c>
      <c r="B1545" t="n">
        <v>114</v>
      </c>
      <c r="C1545" t="inlineStr">
        <is>
          <t>Bar Brahma - Centro</t>
        </is>
      </c>
      <c r="D1545" t="inlineStr">
        <is>
          <t>Saque</t>
        </is>
      </c>
      <c r="E1545" s="27" t="n">
        <v>45700</v>
      </c>
      <c r="F1545" s="27" t="n">
        <v>45700</v>
      </c>
      <c r="G1545" t="n">
        <v>-50407.44</v>
      </c>
    </row>
    <row r="1546">
      <c r="A1546" t="n">
        <v>17615</v>
      </c>
      <c r="B1546" t="n">
        <v>114</v>
      </c>
      <c r="C1546" t="inlineStr">
        <is>
          <t>Bar Brahma - Centro</t>
        </is>
      </c>
      <c r="D1546" t="inlineStr">
        <is>
          <t>Cartão de Débito integrado Zig</t>
        </is>
      </c>
      <c r="E1546" s="27" t="n">
        <v>45699</v>
      </c>
      <c r="F1546" s="27" t="n">
        <v>45698</v>
      </c>
      <c r="G1546" t="n">
        <v>11906.38</v>
      </c>
    </row>
    <row r="1547">
      <c r="A1547" t="n">
        <v>17614</v>
      </c>
      <c r="B1547" t="n">
        <v>114</v>
      </c>
      <c r="C1547" t="inlineStr">
        <is>
          <t>Bar Brahma - Centro</t>
        </is>
      </c>
      <c r="D1547" t="inlineStr">
        <is>
          <t>Taxa de sistema sobre receita de Bar</t>
        </is>
      </c>
      <c r="E1547" s="27" t="n">
        <v>45699</v>
      </c>
      <c r="F1547" s="27" t="n">
        <v>45698</v>
      </c>
      <c r="G1547" t="n">
        <v>-369.16</v>
      </c>
    </row>
    <row r="1548">
      <c r="A1548" t="n">
        <v>17612</v>
      </c>
      <c r="B1548" t="n">
        <v>114</v>
      </c>
      <c r="C1548" t="inlineStr">
        <is>
          <t>Bar Brahma - Centro</t>
        </is>
      </c>
      <c r="D1548" t="inlineStr">
        <is>
          <t>Saldo Inicial</t>
        </is>
      </c>
      <c r="E1548" s="27" t="n">
        <v>45699</v>
      </c>
      <c r="F1548" s="27" t="n">
        <v>45699</v>
      </c>
      <c r="G1548" t="n">
        <v>4770.96</v>
      </c>
    </row>
    <row r="1549">
      <c r="A1549" t="n">
        <v>17616</v>
      </c>
      <c r="B1549" t="n">
        <v>114</v>
      </c>
      <c r="C1549" t="inlineStr">
        <is>
          <t>Bar Brahma - Centro</t>
        </is>
      </c>
      <c r="D1549" t="inlineStr">
        <is>
          <t>Ajuste - Cobrança de Taxa de Saque para Terceiros</t>
        </is>
      </c>
      <c r="E1549" s="27" t="n">
        <v>45699</v>
      </c>
      <c r="F1549" s="27" t="n">
        <v>45699</v>
      </c>
      <c r="G1549" t="n">
        <v>-10</v>
      </c>
    </row>
    <row r="1550">
      <c r="A1550" t="n">
        <v>17617</v>
      </c>
      <c r="B1550" t="n">
        <v>114</v>
      </c>
      <c r="C1550" t="inlineStr">
        <is>
          <t>Bar Brahma - Centro</t>
        </is>
      </c>
      <c r="D1550" t="inlineStr">
        <is>
          <t>Saque</t>
        </is>
      </c>
      <c r="E1550" s="27" t="n">
        <v>45699</v>
      </c>
      <c r="F1550" s="27" t="n">
        <v>45699</v>
      </c>
      <c r="G1550" t="n">
        <v>-40179.85</v>
      </c>
    </row>
    <row r="1551">
      <c r="A1551" t="n">
        <v>17618</v>
      </c>
      <c r="B1551" t="n">
        <v>114</v>
      </c>
      <c r="C1551" t="inlineStr">
        <is>
          <t>Bar Brahma - Centro</t>
        </is>
      </c>
      <c r="D1551" t="inlineStr">
        <is>
          <t>Venda Avulsa PIX</t>
        </is>
      </c>
      <c r="E1551" s="27" t="n">
        <v>45699</v>
      </c>
      <c r="F1551" s="27" t="n">
        <v>45699</v>
      </c>
      <c r="G1551" t="n">
        <v>118.11</v>
      </c>
    </row>
    <row r="1552">
      <c r="A1552" t="n">
        <v>17619</v>
      </c>
      <c r="B1552" t="n">
        <v>114</v>
      </c>
      <c r="C1552" t="inlineStr">
        <is>
          <t>Bar Brahma - Centro</t>
        </is>
      </c>
      <c r="D1552" t="inlineStr">
        <is>
          <t>Transações via Pix</t>
        </is>
      </c>
      <c r="E1552" s="27" t="n">
        <v>45699</v>
      </c>
      <c r="F1552" s="27" t="n">
        <v>45699</v>
      </c>
      <c r="G1552" t="n">
        <v>7075.79</v>
      </c>
    </row>
    <row r="1553">
      <c r="A1553" t="n">
        <v>17620</v>
      </c>
      <c r="B1553" t="n">
        <v>114</v>
      </c>
      <c r="C1553" t="inlineStr">
        <is>
          <t>Bar Brahma - Centro</t>
        </is>
      </c>
      <c r="D1553" t="inlineStr">
        <is>
          <t>Rebate</t>
        </is>
      </c>
      <c r="E1553" s="27" t="n">
        <v>45699</v>
      </c>
      <c r="F1553" s="27" t="n">
        <v>45699</v>
      </c>
      <c r="G1553" t="n">
        <v>427.29</v>
      </c>
    </row>
    <row r="1554">
      <c r="A1554" t="n">
        <v>17613</v>
      </c>
      <c r="B1554" t="n">
        <v>114</v>
      </c>
      <c r="C1554" t="inlineStr">
        <is>
          <t>Bar Brahma - Centro</t>
        </is>
      </c>
      <c r="D1554" t="inlineStr">
        <is>
          <t>Cartão de Crédito integrado Zig</t>
        </is>
      </c>
      <c r="E1554" s="27" t="n">
        <v>45699</v>
      </c>
      <c r="F1554" s="27" t="n">
        <v>45698</v>
      </c>
      <c r="G1554" t="n">
        <v>23881.67</v>
      </c>
    </row>
    <row r="1555">
      <c r="A1555" t="n">
        <v>17506</v>
      </c>
      <c r="B1555" t="n">
        <v>114</v>
      </c>
      <c r="C1555" t="inlineStr">
        <is>
          <t>Bar Brahma - Centro</t>
        </is>
      </c>
      <c r="D1555" t="inlineStr">
        <is>
          <t>Saldo Inicial</t>
        </is>
      </c>
      <c r="E1555" s="27" t="n">
        <v>45698</v>
      </c>
      <c r="F1555" s="27" t="n">
        <v>45698</v>
      </c>
      <c r="G1555" t="n">
        <v>231898.63</v>
      </c>
    </row>
    <row r="1556">
      <c r="A1556" t="n">
        <v>17507</v>
      </c>
      <c r="B1556" t="n">
        <v>114</v>
      </c>
      <c r="C1556" t="inlineStr">
        <is>
          <t>Bar Brahma - Centro</t>
        </is>
      </c>
      <c r="D1556" t="inlineStr">
        <is>
          <t>Cartão de Débito integrado Zig</t>
        </is>
      </c>
      <c r="E1556" s="27" t="n">
        <v>45698</v>
      </c>
      <c r="F1556" s="27" t="n">
        <v>45697</v>
      </c>
      <c r="G1556" t="n">
        <v>24055.17</v>
      </c>
    </row>
    <row r="1557">
      <c r="A1557" t="n">
        <v>17513</v>
      </c>
      <c r="B1557" t="n">
        <v>114</v>
      </c>
      <c r="C1557" t="inlineStr">
        <is>
          <t>Bar Brahma - Centro</t>
        </is>
      </c>
      <c r="D1557" t="inlineStr">
        <is>
          <t>Transações via Pix</t>
        </is>
      </c>
      <c r="E1557" s="27" t="n">
        <v>45698</v>
      </c>
      <c r="F1557" s="27" t="n">
        <v>45698</v>
      </c>
      <c r="G1557" t="n">
        <v>4401.8</v>
      </c>
    </row>
    <row r="1558">
      <c r="A1558" t="n">
        <v>17512</v>
      </c>
      <c r="B1558" t="n">
        <v>114</v>
      </c>
      <c r="C1558" t="inlineStr">
        <is>
          <t>Bar Brahma - Centro</t>
        </is>
      </c>
      <c r="D1558" t="inlineStr">
        <is>
          <t>Rebate</t>
        </is>
      </c>
      <c r="E1558" s="27" t="n">
        <v>45698</v>
      </c>
      <c r="F1558" s="27" t="n">
        <v>45698</v>
      </c>
      <c r="G1558" t="n">
        <v>369.16</v>
      </c>
    </row>
    <row r="1559">
      <c r="A1559" t="n">
        <v>17511</v>
      </c>
      <c r="B1559" t="n">
        <v>114</v>
      </c>
      <c r="C1559" t="inlineStr">
        <is>
          <t>Bar Brahma - Centro</t>
        </is>
      </c>
      <c r="D1559" t="inlineStr">
        <is>
          <t>Saque</t>
        </is>
      </c>
      <c r="E1559" s="27" t="n">
        <v>45698</v>
      </c>
      <c r="F1559" s="27" t="n">
        <v>45698</v>
      </c>
      <c r="G1559" t="n">
        <v>-289655.34</v>
      </c>
    </row>
    <row r="1560">
      <c r="A1560" t="n">
        <v>17510</v>
      </c>
      <c r="B1560" t="n">
        <v>114</v>
      </c>
      <c r="C1560" t="inlineStr">
        <is>
          <t>Bar Brahma - Centro</t>
        </is>
      </c>
      <c r="D1560" t="inlineStr">
        <is>
          <t>Ajuste - Cobrança de Taxa de Saque para Terceiros</t>
        </is>
      </c>
      <c r="E1560" s="27" t="n">
        <v>45698</v>
      </c>
      <c r="F1560" s="27" t="n">
        <v>45698</v>
      </c>
      <c r="G1560" t="n">
        <v>-10</v>
      </c>
    </row>
    <row r="1561">
      <c r="A1561" t="n">
        <v>17509</v>
      </c>
      <c r="B1561" t="n">
        <v>114</v>
      </c>
      <c r="C1561" t="inlineStr">
        <is>
          <t>Bar Brahma - Centro</t>
        </is>
      </c>
      <c r="D1561" t="inlineStr">
        <is>
          <t>Taxa de sistema sobre receita de Bar</t>
        </is>
      </c>
      <c r="E1561" s="27" t="n">
        <v>45698</v>
      </c>
      <c r="F1561" s="27" t="n">
        <v>45697</v>
      </c>
      <c r="G1561" t="n">
        <v>-570.4400000000001</v>
      </c>
    </row>
    <row r="1562">
      <c r="A1562" t="n">
        <v>17508</v>
      </c>
      <c r="B1562" t="n">
        <v>114</v>
      </c>
      <c r="C1562" t="inlineStr">
        <is>
          <t>Bar Brahma - Centro</t>
        </is>
      </c>
      <c r="D1562" t="inlineStr">
        <is>
          <t>Cartão de Crédito integrado Zig</t>
        </is>
      </c>
      <c r="E1562" s="27" t="n">
        <v>45698</v>
      </c>
      <c r="F1562" s="27" t="n">
        <v>45697</v>
      </c>
      <c r="G1562" t="n">
        <v>34281.98</v>
      </c>
    </row>
    <row r="1563">
      <c r="A1563" t="n">
        <v>17409</v>
      </c>
      <c r="B1563" t="n">
        <v>114</v>
      </c>
      <c r="C1563" t="inlineStr">
        <is>
          <t>Bar Brahma - Centro</t>
        </is>
      </c>
      <c r="D1563" t="inlineStr">
        <is>
          <t>Transações via Pix</t>
        </is>
      </c>
      <c r="E1563" s="27" t="n">
        <v>45697</v>
      </c>
      <c r="F1563" s="27" t="n">
        <v>45697</v>
      </c>
      <c r="G1563" t="n">
        <v>9159.379999999999</v>
      </c>
    </row>
    <row r="1564">
      <c r="A1564" t="n">
        <v>17404</v>
      </c>
      <c r="B1564" t="n">
        <v>114</v>
      </c>
      <c r="C1564" t="inlineStr">
        <is>
          <t>Bar Brahma - Centro</t>
        </is>
      </c>
      <c r="D1564" t="inlineStr">
        <is>
          <t>Saldo Inicial</t>
        </is>
      </c>
      <c r="E1564" s="27" t="n">
        <v>45697</v>
      </c>
      <c r="F1564" s="27" t="n">
        <v>45697</v>
      </c>
      <c r="G1564" t="n">
        <v>68797.72</v>
      </c>
    </row>
    <row r="1565">
      <c r="A1565" t="n">
        <v>17405</v>
      </c>
      <c r="B1565" t="n">
        <v>114</v>
      </c>
      <c r="C1565" t="inlineStr">
        <is>
          <t>Bar Brahma - Centro</t>
        </is>
      </c>
      <c r="D1565" t="inlineStr">
        <is>
          <t>Venda Avulsa Crédito</t>
        </is>
      </c>
      <c r="E1565" s="27" t="n">
        <v>45697</v>
      </c>
      <c r="F1565" s="27" t="n">
        <v>45696</v>
      </c>
      <c r="G1565" t="n">
        <v>6619.8</v>
      </c>
    </row>
    <row r="1566">
      <c r="A1566" t="n">
        <v>17408</v>
      </c>
      <c r="B1566" t="n">
        <v>114</v>
      </c>
      <c r="C1566" t="inlineStr">
        <is>
          <t>Bar Brahma - Centro</t>
        </is>
      </c>
      <c r="D1566" t="inlineStr">
        <is>
          <t>Taxa de sistema sobre receita de Bar</t>
        </is>
      </c>
      <c r="E1566" s="27" t="n">
        <v>45697</v>
      </c>
      <c r="F1566" s="27" t="n">
        <v>45696</v>
      </c>
      <c r="G1566" t="n">
        <v>-1373.39</v>
      </c>
    </row>
    <row r="1567">
      <c r="A1567" t="n">
        <v>17407</v>
      </c>
      <c r="B1567" t="n">
        <v>114</v>
      </c>
      <c r="C1567" t="inlineStr">
        <is>
          <t>Bar Brahma - Centro</t>
        </is>
      </c>
      <c r="D1567" t="inlineStr">
        <is>
          <t>Cartão de Crédito integrado Zig</t>
        </is>
      </c>
      <c r="E1567" s="27" t="n">
        <v>45697</v>
      </c>
      <c r="F1567" s="27" t="n">
        <v>45696</v>
      </c>
      <c r="G1567" t="n">
        <v>102032.63</v>
      </c>
    </row>
    <row r="1568">
      <c r="A1568" t="n">
        <v>17410</v>
      </c>
      <c r="B1568" t="n">
        <v>114</v>
      </c>
      <c r="C1568" t="inlineStr">
        <is>
          <t>Bar Brahma - Centro</t>
        </is>
      </c>
      <c r="D1568" t="inlineStr">
        <is>
          <t>Rebate</t>
        </is>
      </c>
      <c r="E1568" s="27" t="n">
        <v>45697</v>
      </c>
      <c r="F1568" s="27" t="n">
        <v>45697</v>
      </c>
      <c r="G1568" t="n">
        <v>570.4400000000001</v>
      </c>
    </row>
    <row r="1569">
      <c r="A1569" t="n">
        <v>17406</v>
      </c>
      <c r="B1569" t="n">
        <v>114</v>
      </c>
      <c r="C1569" t="inlineStr">
        <is>
          <t>Bar Brahma - Centro</t>
        </is>
      </c>
      <c r="D1569" t="inlineStr">
        <is>
          <t>Cartão de Débito integrado Zig</t>
        </is>
      </c>
      <c r="E1569" s="27" t="n">
        <v>45697</v>
      </c>
      <c r="F1569" s="27" t="n">
        <v>45696</v>
      </c>
      <c r="G1569" t="n">
        <v>46092.05</v>
      </c>
    </row>
    <row r="1570">
      <c r="A1570" t="n">
        <v>17318</v>
      </c>
      <c r="B1570" t="n">
        <v>114</v>
      </c>
      <c r="C1570" t="inlineStr">
        <is>
          <t>Bar Brahma - Centro</t>
        </is>
      </c>
      <c r="D1570" t="inlineStr">
        <is>
          <t>Cartão de Crédito integrado Zig</t>
        </is>
      </c>
      <c r="E1570" s="27" t="n">
        <v>45696</v>
      </c>
      <c r="F1570" s="27" t="n">
        <v>45695</v>
      </c>
      <c r="G1570" t="n">
        <v>34772.47</v>
      </c>
    </row>
    <row r="1571">
      <c r="A1571" t="n">
        <v>17317</v>
      </c>
      <c r="B1571" t="n">
        <v>114</v>
      </c>
      <c r="C1571" t="inlineStr">
        <is>
          <t>Bar Brahma - Centro</t>
        </is>
      </c>
      <c r="D1571" t="inlineStr">
        <is>
          <t>Cartão de Débito integrado Zig</t>
        </is>
      </c>
      <c r="E1571" s="27" t="n">
        <v>45696</v>
      </c>
      <c r="F1571" s="27" t="n">
        <v>45695</v>
      </c>
      <c r="G1571" t="n">
        <v>17999.5</v>
      </c>
    </row>
    <row r="1572">
      <c r="A1572" t="n">
        <v>17321</v>
      </c>
      <c r="B1572" t="n">
        <v>114</v>
      </c>
      <c r="C1572" t="inlineStr">
        <is>
          <t>Bar Brahma - Centro</t>
        </is>
      </c>
      <c r="D1572" t="inlineStr">
        <is>
          <t>Rebate</t>
        </is>
      </c>
      <c r="E1572" s="27" t="n">
        <v>45696</v>
      </c>
      <c r="F1572" s="27" t="n">
        <v>45696</v>
      </c>
      <c r="G1572" t="n">
        <v>1373.39</v>
      </c>
    </row>
    <row r="1573">
      <c r="A1573" t="n">
        <v>17320</v>
      </c>
      <c r="B1573" t="n">
        <v>114</v>
      </c>
      <c r="C1573" t="inlineStr">
        <is>
          <t>Bar Brahma - Centro</t>
        </is>
      </c>
      <c r="D1573" t="inlineStr">
        <is>
          <t>Transações via Pix</t>
        </is>
      </c>
      <c r="E1573" s="27" t="n">
        <v>45696</v>
      </c>
      <c r="F1573" s="27" t="n">
        <v>45696</v>
      </c>
      <c r="G1573" t="n">
        <v>8401.35</v>
      </c>
    </row>
    <row r="1574">
      <c r="A1574" t="n">
        <v>17315</v>
      </c>
      <c r="B1574" t="n">
        <v>114</v>
      </c>
      <c r="C1574" t="inlineStr">
        <is>
          <t>Bar Brahma - Centro</t>
        </is>
      </c>
      <c r="D1574" t="inlineStr">
        <is>
          <t>Saldo Inicial</t>
        </is>
      </c>
      <c r="E1574" s="27" t="n">
        <v>45696</v>
      </c>
      <c r="F1574" s="27" t="n">
        <v>45696</v>
      </c>
      <c r="G1574" t="n">
        <v>6726.42</v>
      </c>
    </row>
    <row r="1575">
      <c r="A1575" t="n">
        <v>17316</v>
      </c>
      <c r="B1575" t="n">
        <v>114</v>
      </c>
      <c r="C1575" t="inlineStr">
        <is>
          <t>Bar Brahma - Centro</t>
        </is>
      </c>
      <c r="D1575" t="inlineStr">
        <is>
          <t>Venda Avulsa Crédito</t>
        </is>
      </c>
      <c r="E1575" s="27" t="n">
        <v>45696</v>
      </c>
      <c r="F1575" s="27" t="n">
        <v>45695</v>
      </c>
      <c r="G1575" t="n">
        <v>31.15</v>
      </c>
    </row>
    <row r="1576">
      <c r="A1576" t="n">
        <v>17319</v>
      </c>
      <c r="B1576" t="n">
        <v>114</v>
      </c>
      <c r="C1576" t="inlineStr">
        <is>
          <t>Bar Brahma - Centro</t>
        </is>
      </c>
      <c r="D1576" t="inlineStr">
        <is>
          <t>Taxa de sistema sobre receita de Bar</t>
        </is>
      </c>
      <c r="E1576" s="27" t="n">
        <v>45696</v>
      </c>
      <c r="F1576" s="27" t="n">
        <v>45695</v>
      </c>
      <c r="G1576" t="n">
        <v>-506.56</v>
      </c>
    </row>
    <row r="1577">
      <c r="A1577" t="n">
        <v>17221</v>
      </c>
      <c r="B1577" t="n">
        <v>114</v>
      </c>
      <c r="C1577" t="inlineStr">
        <is>
          <t>Bar Brahma - Centro</t>
        </is>
      </c>
      <c r="D1577" t="inlineStr">
        <is>
          <t>Cartão de Crédito integrado Zig</t>
        </is>
      </c>
      <c r="E1577" s="27" t="n">
        <v>45695</v>
      </c>
      <c r="F1577" s="27" t="n">
        <v>45694</v>
      </c>
      <c r="G1577" t="n">
        <v>31000.06</v>
      </c>
    </row>
    <row r="1578">
      <c r="A1578" t="n">
        <v>17225</v>
      </c>
      <c r="B1578" t="n">
        <v>114</v>
      </c>
      <c r="C1578" t="inlineStr">
        <is>
          <t>Bar Brahma - Centro</t>
        </is>
      </c>
      <c r="D1578" t="inlineStr">
        <is>
          <t>Rebate</t>
        </is>
      </c>
      <c r="E1578" s="27" t="n">
        <v>45695</v>
      </c>
      <c r="F1578" s="27" t="n">
        <v>45695</v>
      </c>
      <c r="G1578" t="n">
        <v>506.56</v>
      </c>
    </row>
    <row r="1579">
      <c r="A1579" t="n">
        <v>17224</v>
      </c>
      <c r="B1579" t="n">
        <v>114</v>
      </c>
      <c r="C1579" t="inlineStr">
        <is>
          <t>Bar Brahma - Centro</t>
        </is>
      </c>
      <c r="D1579" t="inlineStr">
        <is>
          <t>Saque</t>
        </is>
      </c>
      <c r="E1579" s="27" t="n">
        <v>45695</v>
      </c>
      <c r="F1579" s="27" t="n">
        <v>45695</v>
      </c>
      <c r="G1579" t="n">
        <v>-58635.16</v>
      </c>
    </row>
    <row r="1580">
      <c r="A1580" t="n">
        <v>17223</v>
      </c>
      <c r="B1580" t="n">
        <v>114</v>
      </c>
      <c r="C1580" t="inlineStr">
        <is>
          <t>Bar Brahma - Centro</t>
        </is>
      </c>
      <c r="D1580" t="inlineStr">
        <is>
          <t>Ajuste - Cobrança de Taxa de Saque para Terceiros</t>
        </is>
      </c>
      <c r="E1580" s="27" t="n">
        <v>45695</v>
      </c>
      <c r="F1580" s="27" t="n">
        <v>45695</v>
      </c>
      <c r="G1580" t="n">
        <v>-10</v>
      </c>
    </row>
    <row r="1581">
      <c r="A1581" t="n">
        <v>17222</v>
      </c>
      <c r="B1581" t="n">
        <v>114</v>
      </c>
      <c r="C1581" t="inlineStr">
        <is>
          <t>Bar Brahma - Centro</t>
        </is>
      </c>
      <c r="D1581" t="inlineStr">
        <is>
          <t>Taxa de sistema sobre receita de Bar</t>
        </is>
      </c>
      <c r="E1581" s="27" t="n">
        <v>45695</v>
      </c>
      <c r="F1581" s="27" t="n">
        <v>45694</v>
      </c>
      <c r="G1581" t="n">
        <v>-531.8099999999999</v>
      </c>
    </row>
    <row r="1582">
      <c r="A1582" t="n">
        <v>17226</v>
      </c>
      <c r="B1582" t="n">
        <v>114</v>
      </c>
      <c r="C1582" t="inlineStr">
        <is>
          <t>Bar Brahma - Centro</t>
        </is>
      </c>
      <c r="D1582" t="inlineStr">
        <is>
          <t>Transações via Pix</t>
        </is>
      </c>
      <c r="E1582" s="27" t="n">
        <v>45695</v>
      </c>
      <c r="F1582" s="27" t="n">
        <v>45695</v>
      </c>
      <c r="G1582" t="n">
        <v>5419.86</v>
      </c>
    </row>
    <row r="1583">
      <c r="A1583" t="n">
        <v>17220</v>
      </c>
      <c r="B1583" t="n">
        <v>114</v>
      </c>
      <c r="C1583" t="inlineStr">
        <is>
          <t>Bar Brahma - Centro</t>
        </is>
      </c>
      <c r="D1583" t="inlineStr">
        <is>
          <t>Cartão de Débito integrado Zig</t>
        </is>
      </c>
      <c r="E1583" s="27" t="n">
        <v>45695</v>
      </c>
      <c r="F1583" s="27" t="n">
        <v>45694</v>
      </c>
      <c r="G1583" t="n">
        <v>19890.98</v>
      </c>
    </row>
    <row r="1584">
      <c r="A1584" t="n">
        <v>17219</v>
      </c>
      <c r="B1584" t="n">
        <v>114</v>
      </c>
      <c r="C1584" t="inlineStr">
        <is>
          <t>Bar Brahma - Centro</t>
        </is>
      </c>
      <c r="D1584" t="inlineStr">
        <is>
          <t>Venda Avulsa Crédito</t>
        </is>
      </c>
      <c r="E1584" s="27" t="n">
        <v>45695</v>
      </c>
      <c r="F1584" s="27" t="n">
        <v>45694</v>
      </c>
      <c r="G1584" t="n">
        <v>42.83</v>
      </c>
    </row>
    <row r="1585">
      <c r="A1585" t="n">
        <v>17218</v>
      </c>
      <c r="B1585" t="n">
        <v>114</v>
      </c>
      <c r="C1585" t="inlineStr">
        <is>
          <t>Bar Brahma - Centro</t>
        </is>
      </c>
      <c r="D1585" t="inlineStr">
        <is>
          <t>Saldo Inicial</t>
        </is>
      </c>
      <c r="E1585" s="27" t="n">
        <v>45695</v>
      </c>
      <c r="F1585" s="27" t="n">
        <v>45695</v>
      </c>
      <c r="G1585" t="n">
        <v>8243.1</v>
      </c>
    </row>
    <row r="1586">
      <c r="A1586" t="n">
        <v>17227</v>
      </c>
      <c r="B1586" t="n">
        <v>114</v>
      </c>
      <c r="C1586" t="inlineStr">
        <is>
          <t>Bar Brahma - Centro</t>
        </is>
      </c>
      <c r="D1586" t="inlineStr">
        <is>
          <t>Ajuste - Z2003 - Renegociação</t>
        </is>
      </c>
      <c r="E1586" s="27" t="n">
        <v>45695</v>
      </c>
      <c r="F1586" s="27" t="n">
        <v>45695</v>
      </c>
      <c r="G1586" t="n">
        <v>800</v>
      </c>
    </row>
    <row r="1587">
      <c r="A1587" t="n">
        <v>17127</v>
      </c>
      <c r="B1587" t="n">
        <v>114</v>
      </c>
      <c r="C1587" t="inlineStr">
        <is>
          <t>Bar Brahma - Centro</t>
        </is>
      </c>
      <c r="D1587" t="inlineStr">
        <is>
          <t>Taxa de sistema sobre receita de Bar</t>
        </is>
      </c>
      <c r="E1587" s="27" t="n">
        <v>45694</v>
      </c>
      <c r="F1587" s="27" t="n">
        <v>45693</v>
      </c>
      <c r="G1587" t="n">
        <v>-438.11</v>
      </c>
    </row>
    <row r="1588">
      <c r="A1588" t="n">
        <v>17124</v>
      </c>
      <c r="B1588" t="n">
        <v>114</v>
      </c>
      <c r="C1588" t="inlineStr">
        <is>
          <t>Bar Brahma - Centro</t>
        </is>
      </c>
      <c r="D1588" t="inlineStr">
        <is>
          <t>Saldo Inicial</t>
        </is>
      </c>
      <c r="E1588" s="27" t="n">
        <v>45694</v>
      </c>
      <c r="F1588" s="27" t="n">
        <v>45694</v>
      </c>
      <c r="G1588" t="n">
        <v>7419.47</v>
      </c>
    </row>
    <row r="1589">
      <c r="A1589" t="n">
        <v>17125</v>
      </c>
      <c r="B1589" t="n">
        <v>114</v>
      </c>
      <c r="C1589" t="inlineStr">
        <is>
          <t>Bar Brahma - Centro</t>
        </is>
      </c>
      <c r="D1589" t="inlineStr">
        <is>
          <t>Cartão de Débito integrado Zig</t>
        </is>
      </c>
      <c r="E1589" s="27" t="n">
        <v>45694</v>
      </c>
      <c r="F1589" s="27" t="n">
        <v>45693</v>
      </c>
      <c r="G1589" t="n">
        <v>14794.81</v>
      </c>
    </row>
    <row r="1590">
      <c r="A1590" t="n">
        <v>17126</v>
      </c>
      <c r="B1590" t="n">
        <v>114</v>
      </c>
      <c r="C1590" t="inlineStr">
        <is>
          <t>Bar Brahma - Centro</t>
        </is>
      </c>
      <c r="D1590" t="inlineStr">
        <is>
          <t>Cartão de Crédito integrado Zig</t>
        </is>
      </c>
      <c r="E1590" s="27" t="n">
        <v>45694</v>
      </c>
      <c r="F1590" s="27" t="n">
        <v>45693</v>
      </c>
      <c r="G1590" t="n">
        <v>24234.39</v>
      </c>
    </row>
    <row r="1591">
      <c r="A1591" t="n">
        <v>17128</v>
      </c>
      <c r="B1591" t="n">
        <v>114</v>
      </c>
      <c r="C1591" t="inlineStr">
        <is>
          <t>Bar Brahma - Centro</t>
        </is>
      </c>
      <c r="D1591" t="inlineStr">
        <is>
          <t>Ajuste - Cobrança de Taxa de Saque para Terceiros</t>
        </is>
      </c>
      <c r="E1591" s="27" t="n">
        <v>45694</v>
      </c>
      <c r="F1591" s="27" t="n">
        <v>45694</v>
      </c>
      <c r="G1591" t="n">
        <v>-10</v>
      </c>
    </row>
    <row r="1592">
      <c r="A1592" t="n">
        <v>17129</v>
      </c>
      <c r="B1592" t="n">
        <v>114</v>
      </c>
      <c r="C1592" t="inlineStr">
        <is>
          <t>Bar Brahma - Centro</t>
        </is>
      </c>
      <c r="D1592" t="inlineStr">
        <is>
          <t>Saque</t>
        </is>
      </c>
      <c r="E1592" s="27" t="n">
        <v>45694</v>
      </c>
      <c r="F1592" s="27" t="n">
        <v>45694</v>
      </c>
      <c r="G1592" t="n">
        <v>-46000.56</v>
      </c>
    </row>
    <row r="1593">
      <c r="A1593" t="n">
        <v>17130</v>
      </c>
      <c r="B1593" t="n">
        <v>114</v>
      </c>
      <c r="C1593" t="inlineStr">
        <is>
          <t>Bar Brahma - Centro</t>
        </is>
      </c>
      <c r="D1593" t="inlineStr">
        <is>
          <t>Venda Avulsa PIX</t>
        </is>
      </c>
      <c r="E1593" s="27" t="n">
        <v>45694</v>
      </c>
      <c r="F1593" s="27" t="n">
        <v>45694</v>
      </c>
      <c r="G1593" t="n">
        <v>76.43000000000001</v>
      </c>
    </row>
    <row r="1594">
      <c r="A1594" t="n">
        <v>17131</v>
      </c>
      <c r="B1594" t="n">
        <v>114</v>
      </c>
      <c r="C1594" t="inlineStr">
        <is>
          <t>Bar Brahma - Centro</t>
        </is>
      </c>
      <c r="D1594" t="inlineStr">
        <is>
          <t>Transações via Pix</t>
        </is>
      </c>
      <c r="E1594" s="27" t="n">
        <v>45694</v>
      </c>
      <c r="F1594" s="27" t="n">
        <v>45694</v>
      </c>
      <c r="G1594" t="n">
        <v>7922.5</v>
      </c>
    </row>
    <row r="1595">
      <c r="A1595" t="n">
        <v>17132</v>
      </c>
      <c r="B1595" t="n">
        <v>114</v>
      </c>
      <c r="C1595" t="inlineStr">
        <is>
          <t>Bar Brahma - Centro</t>
        </is>
      </c>
      <c r="D1595" t="inlineStr">
        <is>
          <t>Rebate</t>
        </is>
      </c>
      <c r="E1595" s="27" t="n">
        <v>45694</v>
      </c>
      <c r="F1595" s="27" t="n">
        <v>45694</v>
      </c>
      <c r="G1595" t="n">
        <v>244.17</v>
      </c>
    </row>
    <row r="1596">
      <c r="A1596" t="n">
        <v>17038</v>
      </c>
      <c r="B1596" t="n">
        <v>114</v>
      </c>
      <c r="C1596" t="inlineStr">
        <is>
          <t>Bar Brahma - Centro</t>
        </is>
      </c>
      <c r="D1596" t="inlineStr">
        <is>
          <t>Cartão de Crédito integrado Zig</t>
        </is>
      </c>
      <c r="E1596" s="27" t="n">
        <v>45693</v>
      </c>
      <c r="F1596" s="27" t="n">
        <v>45692</v>
      </c>
      <c r="G1596" t="n">
        <v>34157.46</v>
      </c>
    </row>
    <row r="1597">
      <c r="A1597" t="n">
        <v>17042</v>
      </c>
      <c r="B1597" t="n">
        <v>114</v>
      </c>
      <c r="C1597" t="inlineStr">
        <is>
          <t>Bar Brahma - Centro</t>
        </is>
      </c>
      <c r="D1597" t="inlineStr">
        <is>
          <t>Transações via Pix</t>
        </is>
      </c>
      <c r="E1597" s="27" t="n">
        <v>45693</v>
      </c>
      <c r="F1597" s="27" t="n">
        <v>45693</v>
      </c>
      <c r="G1597" t="n">
        <v>7596.85</v>
      </c>
    </row>
    <row r="1598">
      <c r="A1598" t="n">
        <v>17041</v>
      </c>
      <c r="B1598" t="n">
        <v>114</v>
      </c>
      <c r="C1598" t="inlineStr">
        <is>
          <t>Bar Brahma - Centro</t>
        </is>
      </c>
      <c r="D1598" t="inlineStr">
        <is>
          <t>Saque</t>
        </is>
      </c>
      <c r="E1598" s="27" t="n">
        <v>45693</v>
      </c>
      <c r="F1598" s="27" t="n">
        <v>45693</v>
      </c>
      <c r="G1598" t="n">
        <v>-60447.58</v>
      </c>
    </row>
    <row r="1599">
      <c r="A1599" t="n">
        <v>17039</v>
      </c>
      <c r="B1599" t="n">
        <v>114</v>
      </c>
      <c r="C1599" t="inlineStr">
        <is>
          <t>Bar Brahma - Centro</t>
        </is>
      </c>
      <c r="D1599" t="inlineStr">
        <is>
          <t>Taxa de sistema sobre receita de Bar</t>
        </is>
      </c>
      <c r="E1599" s="27" t="n">
        <v>45693</v>
      </c>
      <c r="F1599" s="27" t="n">
        <v>45692</v>
      </c>
      <c r="G1599" t="n">
        <v>-531.24</v>
      </c>
    </row>
    <row r="1600">
      <c r="A1600" t="n">
        <v>17037</v>
      </c>
      <c r="B1600" t="n">
        <v>114</v>
      </c>
      <c r="C1600" t="inlineStr">
        <is>
          <t>Bar Brahma - Centro</t>
        </is>
      </c>
      <c r="D1600" t="inlineStr">
        <is>
          <t>Cartão de Débito integrado Zig</t>
        </is>
      </c>
      <c r="E1600" s="27" t="n">
        <v>45693</v>
      </c>
      <c r="F1600" s="27" t="n">
        <v>45692</v>
      </c>
      <c r="G1600" t="n">
        <v>21186.17</v>
      </c>
    </row>
    <row r="1601">
      <c r="A1601" t="n">
        <v>17035</v>
      </c>
      <c r="B1601" t="n">
        <v>114</v>
      </c>
      <c r="C1601" t="inlineStr">
        <is>
          <t>Bar Brahma - Centro</t>
        </is>
      </c>
      <c r="D1601" t="inlineStr">
        <is>
          <t>Saldo Inicial</t>
        </is>
      </c>
      <c r="E1601" s="27" t="n">
        <v>45693</v>
      </c>
      <c r="F1601" s="27" t="n">
        <v>45693</v>
      </c>
      <c r="G1601" t="n">
        <v>5416.31</v>
      </c>
    </row>
    <row r="1602">
      <c r="A1602" t="n">
        <v>17040</v>
      </c>
      <c r="B1602" t="n">
        <v>114</v>
      </c>
      <c r="C1602" t="inlineStr">
        <is>
          <t>Bar Brahma - Centro</t>
        </is>
      </c>
      <c r="D1602" t="inlineStr">
        <is>
          <t>Ajuste - Cobrança de Taxa de Saque para Terceiros</t>
        </is>
      </c>
      <c r="E1602" s="27" t="n">
        <v>45693</v>
      </c>
      <c r="F1602" s="27" t="n">
        <v>45693</v>
      </c>
      <c r="G1602" t="n">
        <v>-10</v>
      </c>
    </row>
    <row r="1603">
      <c r="A1603" t="n">
        <v>17036</v>
      </c>
      <c r="B1603" t="n">
        <v>114</v>
      </c>
      <c r="C1603" t="inlineStr">
        <is>
          <t>Bar Brahma - Centro</t>
        </is>
      </c>
      <c r="D1603" t="inlineStr">
        <is>
          <t>Venda Avulsa Débito</t>
        </is>
      </c>
      <c r="E1603" s="27" t="n">
        <v>45693</v>
      </c>
      <c r="F1603" s="27" t="n">
        <v>45692</v>
      </c>
      <c r="G1603" t="n">
        <v>51.5</v>
      </c>
    </row>
    <row r="1604">
      <c r="A1604" t="n">
        <v>16957</v>
      </c>
      <c r="B1604" t="n">
        <v>114</v>
      </c>
      <c r="C1604" t="inlineStr">
        <is>
          <t>Bar Brahma - Centro</t>
        </is>
      </c>
      <c r="D1604" t="inlineStr">
        <is>
          <t>Taxa sobre recarga expirada</t>
        </is>
      </c>
      <c r="E1604" s="27" t="n">
        <v>45692</v>
      </c>
      <c r="F1604" s="27" t="n">
        <v>45692</v>
      </c>
      <c r="G1604" t="n">
        <v>-4.9</v>
      </c>
    </row>
    <row r="1605">
      <c r="A1605" t="n">
        <v>16956</v>
      </c>
      <c r="B1605" t="n">
        <v>114</v>
      </c>
      <c r="C1605" t="inlineStr">
        <is>
          <t>Bar Brahma - Centro</t>
        </is>
      </c>
      <c r="D1605" t="inlineStr">
        <is>
          <t>Saldo Inicial</t>
        </is>
      </c>
      <c r="E1605" s="27" t="n">
        <v>45692</v>
      </c>
      <c r="F1605" s="27" t="n">
        <v>45692</v>
      </c>
      <c r="G1605" t="n">
        <v>-177.38</v>
      </c>
    </row>
    <row r="1606">
      <c r="A1606" t="n">
        <v>16958</v>
      </c>
      <c r="B1606" t="n">
        <v>114</v>
      </c>
      <c r="C1606" t="inlineStr">
        <is>
          <t>Bar Brahma - Centro</t>
        </is>
      </c>
      <c r="D1606" t="inlineStr">
        <is>
          <t>Transações via Pix</t>
        </is>
      </c>
      <c r="E1606" s="27" t="n">
        <v>45692</v>
      </c>
      <c r="F1606" s="27" t="n">
        <v>45692</v>
      </c>
      <c r="G1606" t="n">
        <v>5598.59</v>
      </c>
    </row>
    <row r="1607">
      <c r="A1607" t="n">
        <v>16881</v>
      </c>
      <c r="B1607" t="n">
        <v>114</v>
      </c>
      <c r="C1607" t="inlineStr">
        <is>
          <t>Bar Brahma - Centro</t>
        </is>
      </c>
      <c r="D1607" t="inlineStr">
        <is>
          <t>Saldo Inicial</t>
        </is>
      </c>
      <c r="E1607" s="27" t="n">
        <v>45691</v>
      </c>
      <c r="F1607" s="27" t="n">
        <v>45691</v>
      </c>
      <c r="G1607" t="n">
        <v>246400.19</v>
      </c>
    </row>
    <row r="1608">
      <c r="A1608" t="n">
        <v>16882</v>
      </c>
      <c r="B1608" t="n">
        <v>114</v>
      </c>
      <c r="C1608" t="inlineStr">
        <is>
          <t>Bar Brahma - Centro</t>
        </is>
      </c>
      <c r="D1608" t="inlineStr">
        <is>
          <t>Cartão de Débito integrado Zig</t>
        </is>
      </c>
      <c r="E1608" s="27" t="n">
        <v>45691</v>
      </c>
      <c r="F1608" s="27" t="n">
        <v>45690</v>
      </c>
      <c r="G1608" t="n">
        <v>6019.98</v>
      </c>
    </row>
    <row r="1609">
      <c r="A1609" t="n">
        <v>16883</v>
      </c>
      <c r="B1609" t="n">
        <v>114</v>
      </c>
      <c r="C1609" t="inlineStr">
        <is>
          <t>Bar Brahma - Centro</t>
        </is>
      </c>
      <c r="D1609" t="inlineStr">
        <is>
          <t>Cartão de Crédito integrado Zig</t>
        </is>
      </c>
      <c r="E1609" s="27" t="n">
        <v>45691</v>
      </c>
      <c r="F1609" s="27" t="n">
        <v>45690</v>
      </c>
      <c r="G1609" t="n">
        <v>11429.04</v>
      </c>
    </row>
    <row r="1610">
      <c r="A1610" t="n">
        <v>16884</v>
      </c>
      <c r="B1610" t="n">
        <v>114</v>
      </c>
      <c r="C1610" t="inlineStr">
        <is>
          <t>Bar Brahma - Centro</t>
        </is>
      </c>
      <c r="D1610" t="inlineStr">
        <is>
          <t>Taxa de sistema sobre receita de Bar</t>
        </is>
      </c>
      <c r="E1610" s="27" t="n">
        <v>45691</v>
      </c>
      <c r="F1610" s="27" t="n">
        <v>45690</v>
      </c>
      <c r="G1610" t="n">
        <v>-171.33</v>
      </c>
    </row>
    <row r="1611">
      <c r="A1611" t="n">
        <v>16885</v>
      </c>
      <c r="B1611" t="n">
        <v>114</v>
      </c>
      <c r="C1611" t="inlineStr">
        <is>
          <t>Bar Brahma - Centro</t>
        </is>
      </c>
      <c r="D1611" t="inlineStr">
        <is>
          <t>Ajuste - Cobrança de Taxa de Saque para Terceiros</t>
        </is>
      </c>
      <c r="E1611" s="27" t="n">
        <v>45691</v>
      </c>
      <c r="F1611" s="27" t="n">
        <v>45691</v>
      </c>
      <c r="G1611" t="n">
        <v>-10</v>
      </c>
    </row>
    <row r="1612">
      <c r="A1612" t="n">
        <v>16886</v>
      </c>
      <c r="B1612" t="n">
        <v>114</v>
      </c>
      <c r="C1612" t="inlineStr">
        <is>
          <t>Bar Brahma - Centro</t>
        </is>
      </c>
      <c r="D1612" t="inlineStr">
        <is>
          <t>Saque</t>
        </is>
      </c>
      <c r="E1612" s="27" t="n">
        <v>45691</v>
      </c>
      <c r="F1612" s="27" t="n">
        <v>45691</v>
      </c>
      <c r="G1612" t="n">
        <v>-263667.88</v>
      </c>
    </row>
    <row r="1613">
      <c r="A1613" t="n">
        <v>16796</v>
      </c>
      <c r="B1613" t="n">
        <v>114</v>
      </c>
      <c r="C1613" t="inlineStr">
        <is>
          <t>Bar Brahma - Centro</t>
        </is>
      </c>
      <c r="D1613" t="inlineStr">
        <is>
          <t>Taxa Sobre Envio de SMS</t>
        </is>
      </c>
      <c r="E1613" s="27" t="n">
        <v>45690</v>
      </c>
      <c r="F1613" s="27" t="n">
        <v>45690</v>
      </c>
      <c r="G1613" t="n">
        <v>-0.6</v>
      </c>
    </row>
    <row r="1614">
      <c r="A1614" t="n">
        <v>16795</v>
      </c>
      <c r="B1614" t="n">
        <v>114</v>
      </c>
      <c r="C1614" t="inlineStr">
        <is>
          <t>Bar Brahma - Centro</t>
        </is>
      </c>
      <c r="D1614" t="inlineStr">
        <is>
          <t>Taxa de sistema sobre receita de Bar</t>
        </is>
      </c>
      <c r="E1614" s="27" t="n">
        <v>45690</v>
      </c>
      <c r="F1614" s="27" t="n">
        <v>45689</v>
      </c>
      <c r="G1614" t="n">
        <v>-1371.68</v>
      </c>
    </row>
    <row r="1615">
      <c r="A1615" t="n">
        <v>16797</v>
      </c>
      <c r="B1615" t="n">
        <v>114</v>
      </c>
      <c r="C1615" t="inlineStr">
        <is>
          <t>Bar Brahma - Centro</t>
        </is>
      </c>
      <c r="D1615" t="inlineStr">
        <is>
          <t>Transações via Pix</t>
        </is>
      </c>
      <c r="E1615" s="27" t="n">
        <v>45690</v>
      </c>
      <c r="F1615" s="27" t="n">
        <v>45690</v>
      </c>
      <c r="G1615" t="n">
        <v>2435.38</v>
      </c>
    </row>
    <row r="1616">
      <c r="A1616" t="n">
        <v>16794</v>
      </c>
      <c r="B1616" t="n">
        <v>114</v>
      </c>
      <c r="C1616" t="inlineStr">
        <is>
          <t>Bar Brahma - Centro</t>
        </is>
      </c>
      <c r="D1616" t="inlineStr">
        <is>
          <t>Transações via App</t>
        </is>
      </c>
      <c r="E1616" s="27" t="n">
        <v>45690</v>
      </c>
      <c r="F1616" s="27" t="n">
        <v>45689</v>
      </c>
      <c r="G1616" t="n">
        <v>478.11</v>
      </c>
    </row>
    <row r="1617">
      <c r="A1617" t="n">
        <v>16793</v>
      </c>
      <c r="B1617" t="n">
        <v>114</v>
      </c>
      <c r="C1617" t="inlineStr">
        <is>
          <t>Bar Brahma - Centro</t>
        </is>
      </c>
      <c r="D1617" t="inlineStr">
        <is>
          <t>Cartão de Crédito integrado Zig</t>
        </is>
      </c>
      <c r="E1617" s="27" t="n">
        <v>45690</v>
      </c>
      <c r="F1617" s="27" t="n">
        <v>45689</v>
      </c>
      <c r="G1617" t="n">
        <v>105849.8</v>
      </c>
    </row>
    <row r="1618">
      <c r="A1618" t="n">
        <v>16792</v>
      </c>
      <c r="B1618" t="n">
        <v>114</v>
      </c>
      <c r="C1618" t="inlineStr">
        <is>
          <t>Bar Brahma - Centro</t>
        </is>
      </c>
      <c r="D1618" t="inlineStr">
        <is>
          <t>Cartão de Débito integrado Zig</t>
        </is>
      </c>
      <c r="E1618" s="27" t="n">
        <v>45690</v>
      </c>
      <c r="F1618" s="27" t="n">
        <v>45689</v>
      </c>
      <c r="G1618" t="n">
        <v>44308.93</v>
      </c>
    </row>
    <row r="1619">
      <c r="A1619" t="n">
        <v>16791</v>
      </c>
      <c r="B1619" t="n">
        <v>114</v>
      </c>
      <c r="C1619" t="inlineStr">
        <is>
          <t>Bar Brahma - Centro</t>
        </is>
      </c>
      <c r="D1619" t="inlineStr">
        <is>
          <t>Venda Avulsa Crédito</t>
        </is>
      </c>
      <c r="E1619" s="27" t="n">
        <v>45690</v>
      </c>
      <c r="F1619" s="27" t="n">
        <v>45689</v>
      </c>
      <c r="G1619" t="n">
        <v>6580.86</v>
      </c>
    </row>
    <row r="1620">
      <c r="A1620" t="n">
        <v>16790</v>
      </c>
      <c r="B1620" t="n">
        <v>114</v>
      </c>
      <c r="C1620" t="inlineStr">
        <is>
          <t>Bar Brahma - Centro</t>
        </is>
      </c>
      <c r="D1620" t="inlineStr">
        <is>
          <t>Saldo Inicial</t>
        </is>
      </c>
      <c r="E1620" s="27" t="n">
        <v>45690</v>
      </c>
      <c r="F1620" s="27" t="n">
        <v>45690</v>
      </c>
      <c r="G1620" t="n">
        <v>88119.39</v>
      </c>
    </row>
    <row r="1621">
      <c r="A1621" t="n">
        <v>16685</v>
      </c>
      <c r="B1621" t="n">
        <v>114</v>
      </c>
      <c r="C1621" t="inlineStr">
        <is>
          <t>Bar Brahma - Centro</t>
        </is>
      </c>
      <c r="D1621" t="inlineStr">
        <is>
          <t>Saldo Inicial</t>
        </is>
      </c>
      <c r="E1621" s="27" t="n">
        <v>45689</v>
      </c>
      <c r="F1621" s="27" t="n">
        <v>45689</v>
      </c>
      <c r="G1621" t="n">
        <v>7139.03</v>
      </c>
    </row>
    <row r="1622">
      <c r="A1622" t="n">
        <v>16686</v>
      </c>
      <c r="B1622" t="n">
        <v>114</v>
      </c>
      <c r="C1622" t="inlineStr">
        <is>
          <t>Bar Brahma - Centro</t>
        </is>
      </c>
      <c r="D1622" t="inlineStr">
        <is>
          <t>Cobrança geral - Z0101 - Ref.:5 Smartpos R$20 cada</t>
        </is>
      </c>
      <c r="E1622" s="27" t="n">
        <v>45689</v>
      </c>
      <c r="F1622" s="27" t="n">
        <v>45689</v>
      </c>
      <c r="G1622" t="n">
        <v>-100</v>
      </c>
    </row>
    <row r="1623">
      <c r="A1623" t="n">
        <v>16687</v>
      </c>
      <c r="B1623" t="n">
        <v>114</v>
      </c>
      <c r="C1623" t="inlineStr">
        <is>
          <t>Bar Brahma - Centro</t>
        </is>
      </c>
      <c r="D1623" t="inlineStr">
        <is>
          <t>Cobrança geral - Z0101 - Ref.:1 Totem R$300 cada</t>
        </is>
      </c>
      <c r="E1623" s="27" t="n">
        <v>45689</v>
      </c>
      <c r="F1623" s="27" t="n">
        <v>45689</v>
      </c>
      <c r="G1623" t="n">
        <v>-300</v>
      </c>
    </row>
    <row r="1624">
      <c r="A1624" t="n">
        <v>16688</v>
      </c>
      <c r="B1624" t="n">
        <v>114</v>
      </c>
      <c r="C1624" t="inlineStr">
        <is>
          <t>Bar Brahma - Centro</t>
        </is>
      </c>
      <c r="D1624" t="inlineStr">
        <is>
          <t>Cobrança geral - Z0101 - Ref.:40 Pdv's R$20 cada</t>
        </is>
      </c>
      <c r="E1624" s="27" t="n">
        <v>45689</v>
      </c>
      <c r="F1624" s="27" t="n">
        <v>45689</v>
      </c>
      <c r="G1624" t="n">
        <v>-800</v>
      </c>
    </row>
    <row r="1625">
      <c r="A1625" t="n">
        <v>16689</v>
      </c>
      <c r="B1625" t="n">
        <v>114</v>
      </c>
      <c r="C1625" t="inlineStr">
        <is>
          <t>Bar Brahma - Centro</t>
        </is>
      </c>
      <c r="D1625" t="inlineStr">
        <is>
          <t>Cartão de Débito integrado Zig</t>
        </is>
      </c>
      <c r="E1625" s="27" t="n">
        <v>45689</v>
      </c>
      <c r="F1625" s="27" t="n">
        <v>45688</v>
      </c>
      <c r="G1625" t="n">
        <v>21988.18</v>
      </c>
    </row>
    <row r="1626">
      <c r="A1626" t="n">
        <v>16690</v>
      </c>
      <c r="B1626" t="n">
        <v>114</v>
      </c>
      <c r="C1626" t="inlineStr">
        <is>
          <t>Bar Brahma - Centro</t>
        </is>
      </c>
      <c r="D1626" t="inlineStr">
        <is>
          <t>Cartão de Crédito integrado Zig</t>
        </is>
      </c>
      <c r="E1626" s="27" t="n">
        <v>45689</v>
      </c>
      <c r="F1626" s="27" t="n">
        <v>45688</v>
      </c>
      <c r="G1626" t="n">
        <v>51855.53</v>
      </c>
    </row>
    <row r="1627">
      <c r="A1627" t="n">
        <v>16692</v>
      </c>
      <c r="B1627" t="n">
        <v>114</v>
      </c>
      <c r="C1627" t="inlineStr">
        <is>
          <t>Bar Brahma - Centro</t>
        </is>
      </c>
      <c r="D1627" t="inlineStr">
        <is>
          <t>Transações via Pix</t>
        </is>
      </c>
      <c r="E1627" s="27" t="n">
        <v>45689</v>
      </c>
      <c r="F1627" s="27" t="n">
        <v>45689</v>
      </c>
      <c r="G1627" t="n">
        <v>9046.040000000001</v>
      </c>
    </row>
    <row r="1628">
      <c r="A1628" t="n">
        <v>16691</v>
      </c>
      <c r="B1628" t="n">
        <v>114</v>
      </c>
      <c r="C1628" t="inlineStr">
        <is>
          <t>Bar Brahma - Centro</t>
        </is>
      </c>
      <c r="D1628" t="inlineStr">
        <is>
          <t>Taxa de sistema sobre receita de Bar</t>
        </is>
      </c>
      <c r="E1628" s="27" t="n">
        <v>45689</v>
      </c>
      <c r="F1628" s="27" t="n">
        <v>45688</v>
      </c>
      <c r="G1628" t="n">
        <v>-709.39</v>
      </c>
    </row>
    <row r="1629">
      <c r="A1629" t="n">
        <v>16587</v>
      </c>
      <c r="B1629" t="n">
        <v>114</v>
      </c>
      <c r="C1629" t="inlineStr">
        <is>
          <t>Bar Brahma - Centro</t>
        </is>
      </c>
      <c r="D1629" t="inlineStr">
        <is>
          <t>Transações via Pix</t>
        </is>
      </c>
      <c r="E1629" s="27" t="n">
        <v>45688</v>
      </c>
      <c r="F1629" s="27" t="n">
        <v>45688</v>
      </c>
      <c r="G1629" t="n">
        <v>6429.64</v>
      </c>
    </row>
    <row r="1630">
      <c r="A1630" t="n">
        <v>16582</v>
      </c>
      <c r="B1630" t="n">
        <v>114</v>
      </c>
      <c r="C1630" t="inlineStr">
        <is>
          <t>Bar Brahma - Centro</t>
        </is>
      </c>
      <c r="D1630" t="inlineStr">
        <is>
          <t>Cartão de Crédito integrado Zig</t>
        </is>
      </c>
      <c r="E1630" s="27" t="n">
        <v>45688</v>
      </c>
      <c r="F1630" s="27" t="n">
        <v>45687</v>
      </c>
      <c r="G1630" t="n">
        <v>14610.26</v>
      </c>
    </row>
    <row r="1631">
      <c r="A1631" t="n">
        <v>16583</v>
      </c>
      <c r="B1631" t="n">
        <v>114</v>
      </c>
      <c r="C1631" t="inlineStr">
        <is>
          <t>Bar Brahma - Centro</t>
        </is>
      </c>
      <c r="D1631" t="inlineStr">
        <is>
          <t>Taxa de sistema sobre receita de Bar</t>
        </is>
      </c>
      <c r="E1631" s="27" t="n">
        <v>45688</v>
      </c>
      <c r="F1631" s="27" t="n">
        <v>45687</v>
      </c>
      <c r="G1631" t="n">
        <v>-287.96</v>
      </c>
    </row>
    <row r="1632">
      <c r="A1632" t="n">
        <v>16584</v>
      </c>
      <c r="B1632" t="n">
        <v>114</v>
      </c>
      <c r="C1632" t="inlineStr">
        <is>
          <t>Bar Brahma - Centro</t>
        </is>
      </c>
      <c r="D1632" t="inlineStr">
        <is>
          <t>Ajuste - Cobrança de Taxa de Saque para Terceiros</t>
        </is>
      </c>
      <c r="E1632" s="27" t="n">
        <v>45688</v>
      </c>
      <c r="F1632" s="27" t="n">
        <v>45688</v>
      </c>
      <c r="G1632" t="n">
        <v>-10</v>
      </c>
    </row>
    <row r="1633">
      <c r="A1633" t="n">
        <v>16585</v>
      </c>
      <c r="B1633" t="n">
        <v>114</v>
      </c>
      <c r="C1633" t="inlineStr">
        <is>
          <t>Bar Brahma - Centro</t>
        </is>
      </c>
      <c r="D1633" t="inlineStr">
        <is>
          <t>Saque</t>
        </is>
      </c>
      <c r="E1633" s="27" t="n">
        <v>45688</v>
      </c>
      <c r="F1633" s="27" t="n">
        <v>45688</v>
      </c>
      <c r="G1633" t="n">
        <v>-30947.74</v>
      </c>
    </row>
    <row r="1634">
      <c r="A1634" t="n">
        <v>16581</v>
      </c>
      <c r="B1634" t="n">
        <v>114</v>
      </c>
      <c r="C1634" t="inlineStr">
        <is>
          <t>Bar Brahma - Centro</t>
        </is>
      </c>
      <c r="D1634" t="inlineStr">
        <is>
          <t>Cartão de Débito integrado Zig</t>
        </is>
      </c>
      <c r="E1634" s="27" t="n">
        <v>45688</v>
      </c>
      <c r="F1634" s="27" t="n">
        <v>45687</v>
      </c>
      <c r="G1634" t="n">
        <v>12121.62</v>
      </c>
    </row>
    <row r="1635">
      <c r="A1635" t="n">
        <v>16580</v>
      </c>
      <c r="B1635" t="n">
        <v>114</v>
      </c>
      <c r="C1635" t="inlineStr">
        <is>
          <t>Bar Brahma - Centro</t>
        </is>
      </c>
      <c r="D1635" t="inlineStr">
        <is>
          <t>Venda Avulsa Crédito</t>
        </is>
      </c>
      <c r="E1635" s="27" t="n">
        <v>45688</v>
      </c>
      <c r="F1635" s="27" t="n">
        <v>45687</v>
      </c>
      <c r="G1635" t="n">
        <v>89.56</v>
      </c>
    </row>
    <row r="1636">
      <c r="A1636" t="n">
        <v>16579</v>
      </c>
      <c r="B1636" t="n">
        <v>114</v>
      </c>
      <c r="C1636" t="inlineStr">
        <is>
          <t>Bar Brahma - Centro</t>
        </is>
      </c>
      <c r="D1636" t="inlineStr">
        <is>
          <t>Saldo Inicial</t>
        </is>
      </c>
      <c r="E1636" s="27" t="n">
        <v>45688</v>
      </c>
      <c r="F1636" s="27" t="n">
        <v>45688</v>
      </c>
      <c r="G1636" t="n">
        <v>4424.26</v>
      </c>
    </row>
    <row r="1637">
      <c r="A1637" t="n">
        <v>16586</v>
      </c>
      <c r="B1637" t="n">
        <v>114</v>
      </c>
      <c r="C1637" t="inlineStr">
        <is>
          <t>Bar Brahma - Centro</t>
        </is>
      </c>
      <c r="D1637" t="inlineStr">
        <is>
          <t>Rebate</t>
        </is>
      </c>
      <c r="E1637" s="27" t="n">
        <v>45688</v>
      </c>
      <c r="F1637" s="27" t="n">
        <v>45688</v>
      </c>
      <c r="G1637" t="n">
        <v>709.39</v>
      </c>
    </row>
    <row r="1638">
      <c r="A1638" t="n">
        <v>16470</v>
      </c>
      <c r="B1638" t="n">
        <v>114</v>
      </c>
      <c r="C1638" t="inlineStr">
        <is>
          <t>Bar Brahma - Centro</t>
        </is>
      </c>
      <c r="D1638" t="inlineStr">
        <is>
          <t>Saldo Inicial</t>
        </is>
      </c>
      <c r="E1638" s="27" t="n">
        <v>45687</v>
      </c>
      <c r="F1638" s="27" t="n">
        <v>45687</v>
      </c>
      <c r="G1638" t="n">
        <v>3752.01</v>
      </c>
    </row>
    <row r="1639">
      <c r="A1639" t="n">
        <v>16471</v>
      </c>
      <c r="B1639" t="n">
        <v>114</v>
      </c>
      <c r="C1639" t="inlineStr">
        <is>
          <t>Bar Brahma - Centro</t>
        </is>
      </c>
      <c r="D1639" t="inlineStr">
        <is>
          <t>Cartão de Crédito integrado Zig</t>
        </is>
      </c>
      <c r="E1639" s="27" t="n">
        <v>45687</v>
      </c>
      <c r="F1639" s="27" t="n">
        <v>45686</v>
      </c>
      <c r="G1639" t="n">
        <v>26681.22</v>
      </c>
    </row>
    <row r="1640">
      <c r="A1640" t="n">
        <v>16477</v>
      </c>
      <c r="B1640" t="n">
        <v>114</v>
      </c>
      <c r="C1640" t="inlineStr">
        <is>
          <t>Bar Brahma - Centro</t>
        </is>
      </c>
      <c r="D1640" t="inlineStr">
        <is>
          <t>Rebate</t>
        </is>
      </c>
      <c r="E1640" s="27" t="n">
        <v>45687</v>
      </c>
      <c r="F1640" s="27" t="n">
        <v>45687</v>
      </c>
      <c r="G1640" t="n">
        <v>287.96</v>
      </c>
    </row>
    <row r="1641">
      <c r="A1641" t="n">
        <v>16476</v>
      </c>
      <c r="B1641" t="n">
        <v>114</v>
      </c>
      <c r="C1641" t="inlineStr">
        <is>
          <t>Bar Brahma - Centro</t>
        </is>
      </c>
      <c r="D1641" t="inlineStr">
        <is>
          <t>Transações via Pix</t>
        </is>
      </c>
      <c r="E1641" s="27" t="n">
        <v>45687</v>
      </c>
      <c r="F1641" s="27" t="n">
        <v>45687</v>
      </c>
      <c r="G1641" t="n">
        <v>4136.3</v>
      </c>
    </row>
    <row r="1642">
      <c r="A1642" t="n">
        <v>16475</v>
      </c>
      <c r="B1642" t="n">
        <v>114</v>
      </c>
      <c r="C1642" t="inlineStr">
        <is>
          <t>Bar Brahma - Centro</t>
        </is>
      </c>
      <c r="D1642" t="inlineStr">
        <is>
          <t>Saque</t>
        </is>
      </c>
      <c r="E1642" s="27" t="n">
        <v>45687</v>
      </c>
      <c r="F1642" s="27" t="n">
        <v>45687</v>
      </c>
      <c r="G1642" t="n">
        <v>-45841.72</v>
      </c>
    </row>
    <row r="1643">
      <c r="A1643" t="n">
        <v>16474</v>
      </c>
      <c r="B1643" t="n">
        <v>114</v>
      </c>
      <c r="C1643" t="inlineStr">
        <is>
          <t>Bar Brahma - Centro</t>
        </is>
      </c>
      <c r="D1643" t="inlineStr">
        <is>
          <t>Ajuste - Cobrança de Taxa de Saque para Terceiros</t>
        </is>
      </c>
      <c r="E1643" s="27" t="n">
        <v>45687</v>
      </c>
      <c r="F1643" s="27" t="n">
        <v>45687</v>
      </c>
      <c r="G1643" t="n">
        <v>-10</v>
      </c>
    </row>
    <row r="1644">
      <c r="A1644" t="n">
        <v>16473</v>
      </c>
      <c r="B1644" t="n">
        <v>114</v>
      </c>
      <c r="C1644" t="inlineStr">
        <is>
          <t>Bar Brahma - Centro</t>
        </is>
      </c>
      <c r="D1644" t="inlineStr">
        <is>
          <t>Taxa de sistema sobre receita de Bar</t>
        </is>
      </c>
      <c r="E1644" s="27" t="n">
        <v>45687</v>
      </c>
      <c r="F1644" s="27" t="n">
        <v>45686</v>
      </c>
      <c r="G1644" t="n">
        <v>-413.58</v>
      </c>
    </row>
    <row r="1645">
      <c r="A1645" t="n">
        <v>16472</v>
      </c>
      <c r="B1645" t="n">
        <v>114</v>
      </c>
      <c r="C1645" t="inlineStr">
        <is>
          <t>Bar Brahma - Centro</t>
        </is>
      </c>
      <c r="D1645" t="inlineStr">
        <is>
          <t>Cartão de Débito integrado Zig</t>
        </is>
      </c>
      <c r="E1645" s="27" t="n">
        <v>45687</v>
      </c>
      <c r="F1645" s="27" t="n">
        <v>45686</v>
      </c>
      <c r="G1645" t="n">
        <v>15832.07</v>
      </c>
    </row>
    <row r="1646">
      <c r="A1646" t="n">
        <v>16370</v>
      </c>
      <c r="B1646" t="n">
        <v>114</v>
      </c>
      <c r="C1646" t="inlineStr">
        <is>
          <t>Bar Brahma - Centro</t>
        </is>
      </c>
      <c r="D1646" t="inlineStr">
        <is>
          <t>Taxa de sistema sobre receita de Bar</t>
        </is>
      </c>
      <c r="E1646" s="27" t="n">
        <v>45686</v>
      </c>
      <c r="F1646" s="27" t="n">
        <v>45685</v>
      </c>
      <c r="G1646" t="n">
        <v>-351.95</v>
      </c>
    </row>
    <row r="1647">
      <c r="A1647" t="n">
        <v>16371</v>
      </c>
      <c r="B1647" t="n">
        <v>114</v>
      </c>
      <c r="C1647" t="inlineStr">
        <is>
          <t>Bar Brahma - Centro</t>
        </is>
      </c>
      <c r="D1647" t="inlineStr">
        <is>
          <t>Ajuste - Cobrança de Taxa de Saque para Terceiros</t>
        </is>
      </c>
      <c r="E1647" s="27" t="n">
        <v>45686</v>
      </c>
      <c r="F1647" s="27" t="n">
        <v>45686</v>
      </c>
      <c r="G1647" t="n">
        <v>-10</v>
      </c>
    </row>
    <row r="1648">
      <c r="A1648" t="n">
        <v>16372</v>
      </c>
      <c r="B1648" t="n">
        <v>114</v>
      </c>
      <c r="C1648" t="inlineStr">
        <is>
          <t>Bar Brahma - Centro</t>
        </is>
      </c>
      <c r="D1648" t="inlineStr">
        <is>
          <t>Saque</t>
        </is>
      </c>
      <c r="E1648" s="27" t="n">
        <v>45686</v>
      </c>
      <c r="F1648" s="27" t="n">
        <v>45686</v>
      </c>
      <c r="G1648" t="n">
        <v>-38046.91</v>
      </c>
    </row>
    <row r="1649">
      <c r="A1649" t="n">
        <v>16373</v>
      </c>
      <c r="B1649" t="n">
        <v>114</v>
      </c>
      <c r="C1649" t="inlineStr">
        <is>
          <t>Bar Brahma - Centro</t>
        </is>
      </c>
      <c r="D1649" t="inlineStr">
        <is>
          <t>Transações via Pix</t>
        </is>
      </c>
      <c r="E1649" s="27" t="n">
        <v>45686</v>
      </c>
      <c r="F1649" s="27" t="n">
        <v>45686</v>
      </c>
      <c r="G1649" t="n">
        <v>3338.43</v>
      </c>
    </row>
    <row r="1650">
      <c r="A1650" t="n">
        <v>16369</v>
      </c>
      <c r="B1650" t="n">
        <v>114</v>
      </c>
      <c r="C1650" t="inlineStr">
        <is>
          <t>Bar Brahma - Centro</t>
        </is>
      </c>
      <c r="D1650" t="inlineStr">
        <is>
          <t>Cartão de Crédito integrado Zig</t>
        </is>
      </c>
      <c r="E1650" s="27" t="n">
        <v>45686</v>
      </c>
      <c r="F1650" s="27" t="n">
        <v>45685</v>
      </c>
      <c r="G1650" t="n">
        <v>20341.81</v>
      </c>
    </row>
    <row r="1651">
      <c r="A1651" t="n">
        <v>16368</v>
      </c>
      <c r="B1651" t="n">
        <v>114</v>
      </c>
      <c r="C1651" t="inlineStr">
        <is>
          <t>Bar Brahma - Centro</t>
        </is>
      </c>
      <c r="D1651" t="inlineStr">
        <is>
          <t>Cartão de Débito integrado Zig</t>
        </is>
      </c>
      <c r="E1651" s="27" t="n">
        <v>45686</v>
      </c>
      <c r="F1651" s="27" t="n">
        <v>45685</v>
      </c>
      <c r="G1651" t="n">
        <v>11701.13</v>
      </c>
    </row>
    <row r="1652">
      <c r="A1652" t="n">
        <v>16367</v>
      </c>
      <c r="B1652" t="n">
        <v>114</v>
      </c>
      <c r="C1652" t="inlineStr">
        <is>
          <t>Bar Brahma - Centro</t>
        </is>
      </c>
      <c r="D1652" t="inlineStr">
        <is>
          <t>Saldo Inicial</t>
        </is>
      </c>
      <c r="E1652" s="27" t="n">
        <v>45686</v>
      </c>
      <c r="F1652" s="27" t="n">
        <v>45686</v>
      </c>
      <c r="G1652" t="n">
        <v>6365.92</v>
      </c>
    </row>
    <row r="1653">
      <c r="A1653" t="n">
        <v>16374</v>
      </c>
      <c r="B1653" t="n">
        <v>114</v>
      </c>
      <c r="C1653" t="inlineStr">
        <is>
          <t>Bar Brahma - Centro</t>
        </is>
      </c>
      <c r="D1653" t="inlineStr">
        <is>
          <t>Rebate</t>
        </is>
      </c>
      <c r="E1653" s="27" t="n">
        <v>45686</v>
      </c>
      <c r="F1653" s="27" t="n">
        <v>45686</v>
      </c>
      <c r="G1653" t="n">
        <v>413.58</v>
      </c>
    </row>
    <row r="1654">
      <c r="A1654" t="n">
        <v>16268</v>
      </c>
      <c r="B1654" t="n">
        <v>114</v>
      </c>
      <c r="C1654" t="inlineStr">
        <is>
          <t>Bar Brahma - Centro</t>
        </is>
      </c>
      <c r="D1654" t="inlineStr">
        <is>
          <t>Ajuste - Cobrança de Taxa de Saque para Terceiros</t>
        </is>
      </c>
      <c r="E1654" s="27" t="n">
        <v>45685</v>
      </c>
      <c r="F1654" s="27" t="n">
        <v>45685</v>
      </c>
      <c r="G1654" t="n">
        <v>-10</v>
      </c>
    </row>
    <row r="1655">
      <c r="A1655" t="n">
        <v>16267</v>
      </c>
      <c r="B1655" t="n">
        <v>114</v>
      </c>
      <c r="C1655" t="inlineStr">
        <is>
          <t>Bar Brahma - Centro</t>
        </is>
      </c>
      <c r="D1655" t="inlineStr">
        <is>
          <t>Cartão de Crédito integrado Zig</t>
        </is>
      </c>
      <c r="E1655" s="27" t="n">
        <v>45685</v>
      </c>
      <c r="F1655" s="27" t="n">
        <v>45684</v>
      </c>
      <c r="G1655" t="n">
        <v>11941.96</v>
      </c>
    </row>
    <row r="1656">
      <c r="A1656" t="n">
        <v>16266</v>
      </c>
      <c r="B1656" t="n">
        <v>114</v>
      </c>
      <c r="C1656" t="inlineStr">
        <is>
          <t>Bar Brahma - Centro</t>
        </is>
      </c>
      <c r="D1656" t="inlineStr">
        <is>
          <t>Taxa de sistema sobre receita de Bar</t>
        </is>
      </c>
      <c r="E1656" s="27" t="n">
        <v>45685</v>
      </c>
      <c r="F1656" s="27" t="n">
        <v>45684</v>
      </c>
      <c r="G1656" t="n">
        <v>-199.89</v>
      </c>
    </row>
    <row r="1657">
      <c r="A1657" t="n">
        <v>16265</v>
      </c>
      <c r="B1657" t="n">
        <v>114</v>
      </c>
      <c r="C1657" t="inlineStr">
        <is>
          <t>Bar Brahma - Centro</t>
        </is>
      </c>
      <c r="D1657" t="inlineStr">
        <is>
          <t>Cartão de Débito integrado Zig</t>
        </is>
      </c>
      <c r="E1657" s="27" t="n">
        <v>45685</v>
      </c>
      <c r="F1657" s="27" t="n">
        <v>45684</v>
      </c>
      <c r="G1657" t="n">
        <v>7162.87</v>
      </c>
    </row>
    <row r="1658">
      <c r="A1658" t="n">
        <v>16264</v>
      </c>
      <c r="B1658" t="n">
        <v>114</v>
      </c>
      <c r="C1658" t="inlineStr">
        <is>
          <t>Bar Brahma - Centro</t>
        </is>
      </c>
      <c r="D1658" t="inlineStr">
        <is>
          <t>Saldo Inicial</t>
        </is>
      </c>
      <c r="E1658" s="27" t="n">
        <v>45685</v>
      </c>
      <c r="F1658" s="27" t="n">
        <v>45685</v>
      </c>
      <c r="G1658" t="n">
        <v>2109.36</v>
      </c>
    </row>
    <row r="1659">
      <c r="A1659" t="n">
        <v>16272</v>
      </c>
      <c r="B1659" t="n">
        <v>114</v>
      </c>
      <c r="C1659" t="inlineStr">
        <is>
          <t>Bar Brahma - Centro</t>
        </is>
      </c>
      <c r="D1659" t="inlineStr">
        <is>
          <t>Transações via Pix</t>
        </is>
      </c>
      <c r="E1659" s="27" t="n">
        <v>45685</v>
      </c>
      <c r="F1659" s="27" t="n">
        <v>45685</v>
      </c>
      <c r="G1659" t="n">
        <v>6029.21</v>
      </c>
    </row>
    <row r="1660">
      <c r="A1660" t="n">
        <v>16273</v>
      </c>
      <c r="B1660" t="n">
        <v>114</v>
      </c>
      <c r="C1660" t="inlineStr">
        <is>
          <t>Bar Brahma - Centro</t>
        </is>
      </c>
      <c r="D1660" t="inlineStr">
        <is>
          <t>Rebate</t>
        </is>
      </c>
      <c r="E1660" s="27" t="n">
        <v>45685</v>
      </c>
      <c r="F1660" s="27" t="n">
        <v>45685</v>
      </c>
      <c r="G1660" t="n">
        <v>351.95</v>
      </c>
    </row>
    <row r="1661">
      <c r="A1661" t="n">
        <v>16269</v>
      </c>
      <c r="B1661" t="n">
        <v>114</v>
      </c>
      <c r="C1661" t="inlineStr">
        <is>
          <t>Bar Brahma - Centro</t>
        </is>
      </c>
      <c r="D1661" t="inlineStr">
        <is>
          <t>Saque</t>
        </is>
      </c>
      <c r="E1661" s="27" t="n">
        <v>45685</v>
      </c>
      <c r="F1661" s="27" t="n">
        <v>45685</v>
      </c>
      <c r="G1661" t="n">
        <v>-21004.3</v>
      </c>
    </row>
    <row r="1662">
      <c r="A1662" t="n">
        <v>16270</v>
      </c>
      <c r="B1662" t="n">
        <v>114</v>
      </c>
      <c r="C1662" t="inlineStr">
        <is>
          <t>Bar Brahma - Centro</t>
        </is>
      </c>
      <c r="D1662" t="inlineStr">
        <is>
          <t>Taxa Sobre Envio de SMS</t>
        </is>
      </c>
      <c r="E1662" s="27" t="n">
        <v>45685</v>
      </c>
      <c r="F1662" s="27" t="n">
        <v>45685</v>
      </c>
      <c r="G1662" t="n">
        <v>-0.2</v>
      </c>
    </row>
    <row r="1663">
      <c r="A1663" t="n">
        <v>16271</v>
      </c>
      <c r="B1663" t="n">
        <v>114</v>
      </c>
      <c r="C1663" t="inlineStr">
        <is>
          <t>Bar Brahma - Centro</t>
        </is>
      </c>
      <c r="D1663" t="inlineStr">
        <is>
          <t>Taxa sobre recarga expirada</t>
        </is>
      </c>
      <c r="E1663" s="27" t="n">
        <v>45685</v>
      </c>
      <c r="F1663" s="27" t="n">
        <v>45685</v>
      </c>
      <c r="G1663" t="n">
        <v>-15.04</v>
      </c>
    </row>
    <row r="1664">
      <c r="A1664" t="n">
        <v>16153</v>
      </c>
      <c r="B1664" t="n">
        <v>114</v>
      </c>
      <c r="C1664" t="inlineStr">
        <is>
          <t>Bar Brahma - Centro</t>
        </is>
      </c>
      <c r="D1664" t="inlineStr">
        <is>
          <t>Ajuste - Z0118 - Ref.: Envio de comandas personalizadas (22/11/24)</t>
        </is>
      </c>
      <c r="E1664" s="27" t="n">
        <v>45684</v>
      </c>
      <c r="F1664" s="27" t="n">
        <v>45667</v>
      </c>
      <c r="G1664" t="n">
        <v>-31.54</v>
      </c>
    </row>
    <row r="1665">
      <c r="A1665" t="n">
        <v>16156</v>
      </c>
      <c r="B1665" t="n">
        <v>114</v>
      </c>
      <c r="C1665" t="inlineStr">
        <is>
          <t>Bar Brahma - Centro</t>
        </is>
      </c>
      <c r="D1665" t="inlineStr">
        <is>
          <t>Ajuste - Z0118 - Ref.: Troca de 1 PDV</t>
        </is>
      </c>
      <c r="E1665" s="27" t="n">
        <v>45684</v>
      </c>
      <c r="F1665" s="27" t="n">
        <v>45681</v>
      </c>
      <c r="G1665" t="n">
        <v>-60.52</v>
      </c>
    </row>
    <row r="1666">
      <c r="A1666" t="n">
        <v>16155</v>
      </c>
      <c r="B1666" t="n">
        <v>114</v>
      </c>
      <c r="C1666" t="inlineStr">
        <is>
          <t>Bar Brahma - Centro</t>
        </is>
      </c>
      <c r="D1666" t="inlineStr">
        <is>
          <t xml:space="preserve">Ajuste - Z0118 - Ref.: Troca de 3 smartpos </t>
        </is>
      </c>
      <c r="E1666" s="27" t="n">
        <v>45684</v>
      </c>
      <c r="F1666" s="27" t="n">
        <v>45681</v>
      </c>
      <c r="G1666" t="n">
        <v>-71.37</v>
      </c>
    </row>
    <row r="1667">
      <c r="A1667" t="n">
        <v>16154</v>
      </c>
      <c r="B1667" t="n">
        <v>114</v>
      </c>
      <c r="C1667" t="inlineStr">
        <is>
          <t>Bar Brahma - Centro</t>
        </is>
      </c>
      <c r="D1667" t="inlineStr">
        <is>
          <t>Ajuste - Z0118 - Ref.: Troca de Equipamentos (26/11/2024)</t>
        </is>
      </c>
      <c r="E1667" s="27" t="n">
        <v>45684</v>
      </c>
      <c r="F1667" s="27" t="n">
        <v>45667</v>
      </c>
      <c r="G1667" t="n">
        <v>-68.37</v>
      </c>
    </row>
    <row r="1668">
      <c r="A1668" t="n">
        <v>16146</v>
      </c>
      <c r="B1668" t="n">
        <v>114</v>
      </c>
      <c r="C1668" t="inlineStr">
        <is>
          <t>Bar Brahma - Centro</t>
        </is>
      </c>
      <c r="D1668" t="inlineStr">
        <is>
          <t>Taxa de sistema sobre receita de Bar</t>
        </is>
      </c>
      <c r="E1668" s="27" t="n">
        <v>45684</v>
      </c>
      <c r="F1668" s="27" t="n">
        <v>45683</v>
      </c>
      <c r="G1668" t="n">
        <v>-376.56</v>
      </c>
    </row>
    <row r="1669">
      <c r="A1669" t="n">
        <v>16152</v>
      </c>
      <c r="B1669" t="n">
        <v>114</v>
      </c>
      <c r="C1669" t="inlineStr">
        <is>
          <t>Bar Brahma - Centro</t>
        </is>
      </c>
      <c r="D1669" t="inlineStr">
        <is>
          <t>Ajuste - Z0118 - Ref.: Troca de Equipamentos (21/11/2024)</t>
        </is>
      </c>
      <c r="E1669" s="27" t="n">
        <v>45684</v>
      </c>
      <c r="F1669" s="27" t="n">
        <v>45667</v>
      </c>
      <c r="G1669" t="n">
        <v>-64.12</v>
      </c>
    </row>
    <row r="1670">
      <c r="A1670" t="n">
        <v>16143</v>
      </c>
      <c r="B1670" t="n">
        <v>114</v>
      </c>
      <c r="C1670" t="inlineStr">
        <is>
          <t>Bar Brahma - Centro</t>
        </is>
      </c>
      <c r="D1670" t="inlineStr">
        <is>
          <t>Saldo Inicial</t>
        </is>
      </c>
      <c r="E1670" s="27" t="n">
        <v>45684</v>
      </c>
      <c r="F1670" s="27" t="n">
        <v>45684</v>
      </c>
      <c r="G1670" t="n">
        <v>246377.26</v>
      </c>
    </row>
    <row r="1671">
      <c r="A1671" t="n">
        <v>16144</v>
      </c>
      <c r="B1671" t="n">
        <v>114</v>
      </c>
      <c r="C1671" t="inlineStr">
        <is>
          <t>Bar Brahma - Centro</t>
        </is>
      </c>
      <c r="D1671" t="inlineStr">
        <is>
          <t>Cartão de Crédito integrado Zig</t>
        </is>
      </c>
      <c r="E1671" s="27" t="n">
        <v>45684</v>
      </c>
      <c r="F1671" s="27" t="n">
        <v>45683</v>
      </c>
      <c r="G1671" t="n">
        <v>27220.44</v>
      </c>
    </row>
    <row r="1672">
      <c r="A1672" t="n">
        <v>16145</v>
      </c>
      <c r="B1672" t="n">
        <v>114</v>
      </c>
      <c r="C1672" t="inlineStr">
        <is>
          <t>Bar Brahma - Centro</t>
        </is>
      </c>
      <c r="D1672" t="inlineStr">
        <is>
          <t>Cartão de Débito integrado Zig</t>
        </is>
      </c>
      <c r="E1672" s="27" t="n">
        <v>45684</v>
      </c>
      <c r="F1672" s="27" t="n">
        <v>45683</v>
      </c>
      <c r="G1672" t="n">
        <v>13356.49</v>
      </c>
    </row>
    <row r="1673">
      <c r="A1673" t="n">
        <v>16151</v>
      </c>
      <c r="B1673" t="n">
        <v>114</v>
      </c>
      <c r="C1673" t="inlineStr">
        <is>
          <t>Bar Brahma - Centro</t>
        </is>
      </c>
      <c r="D1673" t="inlineStr">
        <is>
          <t>Rebate</t>
        </is>
      </c>
      <c r="E1673" s="27" t="n">
        <v>45684</v>
      </c>
      <c r="F1673" s="27" t="n">
        <v>45684</v>
      </c>
      <c r="G1673" t="n">
        <v>199.89</v>
      </c>
    </row>
    <row r="1674">
      <c r="A1674" t="n">
        <v>16150</v>
      </c>
      <c r="B1674" t="n">
        <v>114</v>
      </c>
      <c r="C1674" t="inlineStr">
        <is>
          <t>Bar Brahma - Centro</t>
        </is>
      </c>
      <c r="D1674" t="inlineStr">
        <is>
          <t>Transações via Pix</t>
        </is>
      </c>
      <c r="E1674" s="27" t="n">
        <v>45684</v>
      </c>
      <c r="F1674" s="27" t="n">
        <v>45684</v>
      </c>
      <c r="G1674" t="n">
        <v>2205.43</v>
      </c>
    </row>
    <row r="1675">
      <c r="A1675" t="n">
        <v>16149</v>
      </c>
      <c r="B1675" t="n">
        <v>114</v>
      </c>
      <c r="C1675" t="inlineStr">
        <is>
          <t>Bar Brahma - Centro</t>
        </is>
      </c>
      <c r="D1675" t="inlineStr">
        <is>
          <t>Taxa sobre recarga expirada</t>
        </is>
      </c>
      <c r="E1675" s="27" t="n">
        <v>45684</v>
      </c>
      <c r="F1675" s="27" t="n">
        <v>45684</v>
      </c>
      <c r="G1675" t="n">
        <v>-0.04</v>
      </c>
    </row>
    <row r="1676">
      <c r="A1676" t="n">
        <v>16148</v>
      </c>
      <c r="B1676" t="n">
        <v>114</v>
      </c>
      <c r="C1676" t="inlineStr">
        <is>
          <t>Bar Brahma - Centro</t>
        </is>
      </c>
      <c r="D1676" t="inlineStr">
        <is>
          <t>Saque</t>
        </is>
      </c>
      <c r="E1676" s="27" t="n">
        <v>45684</v>
      </c>
      <c r="F1676" s="27" t="n">
        <v>45684</v>
      </c>
      <c r="G1676" t="n">
        <v>-286567.63</v>
      </c>
    </row>
    <row r="1677">
      <c r="A1677" t="n">
        <v>16147</v>
      </c>
      <c r="B1677" t="n">
        <v>114</v>
      </c>
      <c r="C1677" t="inlineStr">
        <is>
          <t>Bar Brahma - Centro</t>
        </is>
      </c>
      <c r="D1677" t="inlineStr">
        <is>
          <t>Ajuste - Cobrança de Taxa de Saque para Terceiros</t>
        </is>
      </c>
      <c r="E1677" s="27" t="n">
        <v>45684</v>
      </c>
      <c r="F1677" s="27" t="n">
        <v>45684</v>
      </c>
      <c r="G1677" t="n">
        <v>-10</v>
      </c>
    </row>
    <row r="1678">
      <c r="A1678" t="n">
        <v>16032</v>
      </c>
      <c r="B1678" t="n">
        <v>114</v>
      </c>
      <c r="C1678" t="inlineStr">
        <is>
          <t>Bar Brahma - Centro</t>
        </is>
      </c>
      <c r="D1678" t="inlineStr">
        <is>
          <t>Taxa de sistema sobre receita de Bar</t>
        </is>
      </c>
      <c r="E1678" s="27" t="n">
        <v>45683</v>
      </c>
      <c r="F1678" s="27" t="n">
        <v>45682</v>
      </c>
      <c r="G1678" t="n">
        <v>-1431.45</v>
      </c>
    </row>
    <row r="1679">
      <c r="A1679" t="n">
        <v>16033</v>
      </c>
      <c r="B1679" t="n">
        <v>114</v>
      </c>
      <c r="C1679" t="inlineStr">
        <is>
          <t>Bar Brahma - Centro</t>
        </is>
      </c>
      <c r="D1679" t="inlineStr">
        <is>
          <t>Cartão de Crédito integrado Zig</t>
        </is>
      </c>
      <c r="E1679" s="27" t="n">
        <v>45683</v>
      </c>
      <c r="F1679" s="27" t="n">
        <v>45682</v>
      </c>
      <c r="G1679" t="n">
        <v>99580.73</v>
      </c>
    </row>
    <row r="1680">
      <c r="A1680" t="n">
        <v>16034</v>
      </c>
      <c r="B1680" t="n">
        <v>114</v>
      </c>
      <c r="C1680" t="inlineStr">
        <is>
          <t>Bar Brahma - Centro</t>
        </is>
      </c>
      <c r="D1680" t="inlineStr">
        <is>
          <t>Cartão de Débito integrado Zig</t>
        </is>
      </c>
      <c r="E1680" s="27" t="n">
        <v>45683</v>
      </c>
      <c r="F1680" s="27" t="n">
        <v>45682</v>
      </c>
      <c r="G1680" t="n">
        <v>53180.09</v>
      </c>
    </row>
    <row r="1681">
      <c r="A1681" t="n">
        <v>16029</v>
      </c>
      <c r="B1681" t="n">
        <v>114</v>
      </c>
      <c r="C1681" t="inlineStr">
        <is>
          <t>Bar Brahma - Centro</t>
        </is>
      </c>
      <c r="D1681" t="inlineStr">
        <is>
          <t>Saldo Inicial</t>
        </is>
      </c>
      <c r="E1681" s="27" t="n">
        <v>45683</v>
      </c>
      <c r="F1681" s="27" t="n">
        <v>45683</v>
      </c>
      <c r="G1681" t="n">
        <v>91786.75</v>
      </c>
    </row>
    <row r="1682">
      <c r="A1682" t="n">
        <v>16030</v>
      </c>
      <c r="B1682" t="n">
        <v>114</v>
      </c>
      <c r="C1682" t="inlineStr">
        <is>
          <t>Bar Brahma - Centro</t>
        </is>
      </c>
      <c r="D1682" t="inlineStr">
        <is>
          <t>Transações via App</t>
        </is>
      </c>
      <c r="E1682" s="27" t="n">
        <v>45683</v>
      </c>
      <c r="F1682" s="27" t="n">
        <v>45682</v>
      </c>
      <c r="G1682" t="n">
        <v>350.09</v>
      </c>
    </row>
    <row r="1683">
      <c r="A1683" t="n">
        <v>16031</v>
      </c>
      <c r="B1683" t="n">
        <v>114</v>
      </c>
      <c r="C1683" t="inlineStr">
        <is>
          <t>Bar Brahma - Centro</t>
        </is>
      </c>
      <c r="D1683" t="inlineStr">
        <is>
          <t>Transações via App</t>
        </is>
      </c>
      <c r="E1683" s="27" t="n">
        <v>45683</v>
      </c>
      <c r="F1683" s="27" t="n">
        <v>45682</v>
      </c>
      <c r="G1683" t="n">
        <v>0.96</v>
      </c>
    </row>
    <row r="1684">
      <c r="A1684" t="n">
        <v>16035</v>
      </c>
      <c r="B1684" t="n">
        <v>114</v>
      </c>
      <c r="C1684" t="inlineStr">
        <is>
          <t>Bar Brahma - Centro</t>
        </is>
      </c>
      <c r="D1684" t="inlineStr">
        <is>
          <t>Rebate</t>
        </is>
      </c>
      <c r="E1684" s="27" t="n">
        <v>45683</v>
      </c>
      <c r="F1684" s="27" t="n">
        <v>45683</v>
      </c>
      <c r="G1684" t="n">
        <v>376.56</v>
      </c>
    </row>
    <row r="1685">
      <c r="A1685" t="n">
        <v>16036</v>
      </c>
      <c r="B1685" t="n">
        <v>114</v>
      </c>
      <c r="C1685" t="inlineStr">
        <is>
          <t>Bar Brahma - Centro</t>
        </is>
      </c>
      <c r="D1685" t="inlineStr">
        <is>
          <t>Transações via Pix</t>
        </is>
      </c>
      <c r="E1685" s="27" t="n">
        <v>45683</v>
      </c>
      <c r="F1685" s="27" t="n">
        <v>45683</v>
      </c>
      <c r="G1685" t="n">
        <v>2577.46</v>
      </c>
    </row>
    <row r="1686">
      <c r="A1686" t="n">
        <v>16037</v>
      </c>
      <c r="B1686" t="n">
        <v>114</v>
      </c>
      <c r="C1686" t="inlineStr">
        <is>
          <t>Bar Brahma - Centro</t>
        </is>
      </c>
      <c r="D1686" t="inlineStr">
        <is>
          <t>Ajuste - Z0118 - Envio de Equipamentos</t>
        </is>
      </c>
      <c r="E1686" s="27" t="n">
        <v>45683</v>
      </c>
      <c r="F1686" s="27" t="n">
        <v>45657</v>
      </c>
      <c r="G1686" t="n">
        <v>-43.93</v>
      </c>
    </row>
    <row r="1687">
      <c r="A1687" t="n">
        <v>15938</v>
      </c>
      <c r="B1687" t="n">
        <v>114</v>
      </c>
      <c r="C1687" t="inlineStr">
        <is>
          <t>Bar Brahma - Centro</t>
        </is>
      </c>
      <c r="D1687" t="inlineStr">
        <is>
          <t>Cartão de Crédito integrado Zig</t>
        </is>
      </c>
      <c r="E1687" s="27" t="n">
        <v>45682</v>
      </c>
      <c r="F1687" s="27" t="n">
        <v>45681</v>
      </c>
      <c r="G1687" t="n">
        <v>44149.23</v>
      </c>
    </row>
    <row r="1688">
      <c r="A1688" t="n">
        <v>15940</v>
      </c>
      <c r="B1688" t="n">
        <v>114</v>
      </c>
      <c r="C1688" t="inlineStr">
        <is>
          <t>Bar Brahma - Centro</t>
        </is>
      </c>
      <c r="D1688" t="inlineStr">
        <is>
          <t>Transações via Pix</t>
        </is>
      </c>
      <c r="E1688" s="27" t="n">
        <v>45682</v>
      </c>
      <c r="F1688" s="27" t="n">
        <v>45682</v>
      </c>
      <c r="G1688" t="n">
        <v>10054.45</v>
      </c>
    </row>
    <row r="1689">
      <c r="A1689" t="n">
        <v>15939</v>
      </c>
      <c r="B1689" t="n">
        <v>114</v>
      </c>
      <c r="C1689" t="inlineStr">
        <is>
          <t>Bar Brahma - Centro</t>
        </is>
      </c>
      <c r="D1689" t="inlineStr">
        <is>
          <t>Taxa de sistema sobre receita de Bar</t>
        </is>
      </c>
      <c r="E1689" s="27" t="n">
        <v>45682</v>
      </c>
      <c r="F1689" s="27" t="n">
        <v>45681</v>
      </c>
      <c r="G1689" t="n">
        <v>-705.04</v>
      </c>
    </row>
    <row r="1690">
      <c r="A1690" t="n">
        <v>15936</v>
      </c>
      <c r="B1690" t="n">
        <v>114</v>
      </c>
      <c r="C1690" t="inlineStr">
        <is>
          <t>Bar Brahma - Centro</t>
        </is>
      </c>
      <c r="D1690" t="inlineStr">
        <is>
          <t>Venda Avulsa Crédito</t>
        </is>
      </c>
      <c r="E1690" s="27" t="n">
        <v>45682</v>
      </c>
      <c r="F1690" s="27" t="n">
        <v>45681</v>
      </c>
      <c r="G1690" t="n">
        <v>130.93</v>
      </c>
    </row>
    <row r="1691">
      <c r="A1691" t="n">
        <v>15935</v>
      </c>
      <c r="B1691" t="n">
        <v>114</v>
      </c>
      <c r="C1691" t="inlineStr">
        <is>
          <t>Bar Brahma - Centro</t>
        </is>
      </c>
      <c r="D1691" t="inlineStr">
        <is>
          <t>Saldo Inicial</t>
        </is>
      </c>
      <c r="E1691" s="27" t="n">
        <v>45682</v>
      </c>
      <c r="F1691" s="27" t="n">
        <v>45682</v>
      </c>
      <c r="G1691" t="n">
        <v>7983.06</v>
      </c>
    </row>
    <row r="1692">
      <c r="A1692" t="n">
        <v>15937</v>
      </c>
      <c r="B1692" t="n">
        <v>114</v>
      </c>
      <c r="C1692" t="inlineStr">
        <is>
          <t>Bar Brahma - Centro</t>
        </is>
      </c>
      <c r="D1692" t="inlineStr">
        <is>
          <t>Cartão de Débito integrado Zig</t>
        </is>
      </c>
      <c r="E1692" s="27" t="n">
        <v>45682</v>
      </c>
      <c r="F1692" s="27" t="n">
        <v>45681</v>
      </c>
      <c r="G1692" t="n">
        <v>28586.84</v>
      </c>
    </row>
    <row r="1693">
      <c r="A1693" t="n">
        <v>15941</v>
      </c>
      <c r="B1693" t="n">
        <v>114</v>
      </c>
      <c r="C1693" t="inlineStr">
        <is>
          <t>Bar Brahma - Centro</t>
        </is>
      </c>
      <c r="D1693" t="inlineStr">
        <is>
          <t>Rebate</t>
        </is>
      </c>
      <c r="E1693" s="27" t="n">
        <v>45682</v>
      </c>
      <c r="F1693" s="27" t="n">
        <v>45682</v>
      </c>
      <c r="G1693" t="n">
        <v>1431.45</v>
      </c>
    </row>
    <row r="1694">
      <c r="A1694" t="n">
        <v>15942</v>
      </c>
      <c r="B1694" t="n">
        <v>114</v>
      </c>
      <c r="C1694" t="inlineStr">
        <is>
          <t>Bar Brahma - Centro</t>
        </is>
      </c>
      <c r="D1694" t="inlineStr">
        <is>
          <t>Venda Avulsa PIX</t>
        </is>
      </c>
      <c r="E1694" s="27" t="n">
        <v>45682</v>
      </c>
      <c r="F1694" s="27" t="n">
        <v>45682</v>
      </c>
      <c r="G1694" t="n">
        <v>155.83</v>
      </c>
    </row>
    <row r="1695">
      <c r="A1695" t="n">
        <v>15835</v>
      </c>
      <c r="B1695" t="n">
        <v>114</v>
      </c>
      <c r="C1695" t="inlineStr">
        <is>
          <t>Bar Brahma - Centro</t>
        </is>
      </c>
      <c r="D1695" t="inlineStr">
        <is>
          <t>Saldo Inicial</t>
        </is>
      </c>
      <c r="E1695" s="27" t="n">
        <v>45681</v>
      </c>
      <c r="F1695" s="27" t="n">
        <v>45681</v>
      </c>
      <c r="G1695" t="n">
        <v>8641.42</v>
      </c>
    </row>
    <row r="1696">
      <c r="A1696" t="n">
        <v>15836</v>
      </c>
      <c r="B1696" t="n">
        <v>114</v>
      </c>
      <c r="C1696" t="inlineStr">
        <is>
          <t>Bar Brahma - Centro</t>
        </is>
      </c>
      <c r="D1696" t="inlineStr">
        <is>
          <t>Venda Avulsa Débito</t>
        </is>
      </c>
      <c r="E1696" s="27" t="n">
        <v>45681</v>
      </c>
      <c r="F1696" s="27" t="n">
        <v>45680</v>
      </c>
      <c r="G1696" t="n">
        <v>67.34999999999999</v>
      </c>
    </row>
    <row r="1697">
      <c r="A1697" t="n">
        <v>15837</v>
      </c>
      <c r="B1697" t="n">
        <v>114</v>
      </c>
      <c r="C1697" t="inlineStr">
        <is>
          <t>Bar Brahma - Centro</t>
        </is>
      </c>
      <c r="D1697" t="inlineStr">
        <is>
          <t>Venda Avulsa Crédito</t>
        </is>
      </c>
      <c r="E1697" s="27" t="n">
        <v>45681</v>
      </c>
      <c r="F1697" s="27" t="n">
        <v>45680</v>
      </c>
      <c r="G1697" t="n">
        <v>3869.66</v>
      </c>
    </row>
    <row r="1698">
      <c r="A1698" t="n">
        <v>15838</v>
      </c>
      <c r="B1698" t="n">
        <v>114</v>
      </c>
      <c r="C1698" t="inlineStr">
        <is>
          <t>Bar Brahma - Centro</t>
        </is>
      </c>
      <c r="D1698" t="inlineStr">
        <is>
          <t>Cartão de Débito integrado Zig</t>
        </is>
      </c>
      <c r="E1698" s="27" t="n">
        <v>45681</v>
      </c>
      <c r="F1698" s="27" t="n">
        <v>45680</v>
      </c>
      <c r="G1698" t="n">
        <v>26090.78</v>
      </c>
    </row>
    <row r="1699">
      <c r="A1699" t="n">
        <v>15839</v>
      </c>
      <c r="B1699" t="n">
        <v>114</v>
      </c>
      <c r="C1699" t="inlineStr">
        <is>
          <t>Bar Brahma - Centro</t>
        </is>
      </c>
      <c r="D1699" t="inlineStr">
        <is>
          <t>Cartão de Crédito integrado Zig</t>
        </is>
      </c>
      <c r="E1699" s="27" t="n">
        <v>45681</v>
      </c>
      <c r="F1699" s="27" t="n">
        <v>45680</v>
      </c>
      <c r="G1699" t="n">
        <v>39463.77</v>
      </c>
    </row>
    <row r="1700">
      <c r="A1700" t="n">
        <v>15844</v>
      </c>
      <c r="B1700" t="n">
        <v>114</v>
      </c>
      <c r="C1700" t="inlineStr">
        <is>
          <t>Bar Brahma - Centro</t>
        </is>
      </c>
      <c r="D1700" t="inlineStr">
        <is>
          <t>Transações via Pix</t>
        </is>
      </c>
      <c r="E1700" s="27" t="n">
        <v>45681</v>
      </c>
      <c r="F1700" s="27" t="n">
        <v>45681</v>
      </c>
      <c r="G1700" t="n">
        <v>7278.02</v>
      </c>
    </row>
    <row r="1701">
      <c r="A1701" t="n">
        <v>15840</v>
      </c>
      <c r="B1701" t="n">
        <v>114</v>
      </c>
      <c r="C1701" t="inlineStr">
        <is>
          <t>Bar Brahma - Centro</t>
        </is>
      </c>
      <c r="D1701" t="inlineStr">
        <is>
          <t>Taxa de sistema sobre receita de Bar</t>
        </is>
      </c>
      <c r="E1701" s="27" t="n">
        <v>45681</v>
      </c>
      <c r="F1701" s="27" t="n">
        <v>45680</v>
      </c>
      <c r="G1701" t="n">
        <v>-636.76</v>
      </c>
    </row>
    <row r="1702">
      <c r="A1702" t="n">
        <v>15841</v>
      </c>
      <c r="B1702" t="n">
        <v>114</v>
      </c>
      <c r="C1702" t="inlineStr">
        <is>
          <t>Bar Brahma - Centro</t>
        </is>
      </c>
      <c r="D1702" t="inlineStr">
        <is>
          <t>Ajuste - Cobrança de Taxa de Saque para Terceiros</t>
        </is>
      </c>
      <c r="E1702" s="27" t="n">
        <v>45681</v>
      </c>
      <c r="F1702" s="27" t="n">
        <v>45681</v>
      </c>
      <c r="G1702" t="n">
        <v>-10</v>
      </c>
    </row>
    <row r="1703">
      <c r="A1703" t="n">
        <v>15842</v>
      </c>
      <c r="B1703" t="n">
        <v>114</v>
      </c>
      <c r="C1703" t="inlineStr">
        <is>
          <t>Bar Brahma - Centro</t>
        </is>
      </c>
      <c r="D1703" t="inlineStr">
        <is>
          <t>Saque</t>
        </is>
      </c>
      <c r="E1703" s="27" t="n">
        <v>45681</v>
      </c>
      <c r="F1703" s="27" t="n">
        <v>45681</v>
      </c>
      <c r="G1703" t="n">
        <v>-77486.22</v>
      </c>
    </row>
    <row r="1704">
      <c r="A1704" t="n">
        <v>15843</v>
      </c>
      <c r="B1704" t="n">
        <v>114</v>
      </c>
      <c r="C1704" t="inlineStr">
        <is>
          <t>Bar Brahma - Centro</t>
        </is>
      </c>
      <c r="D1704" t="inlineStr">
        <is>
          <t>Rebate</t>
        </is>
      </c>
      <c r="E1704" s="27" t="n">
        <v>45681</v>
      </c>
      <c r="F1704" s="27" t="n">
        <v>45681</v>
      </c>
      <c r="G1704" t="n">
        <v>705.04</v>
      </c>
    </row>
    <row r="1705">
      <c r="A1705" t="n">
        <v>15731</v>
      </c>
      <c r="B1705" t="n">
        <v>114</v>
      </c>
      <c r="C1705" t="inlineStr">
        <is>
          <t>Bar Brahma - Centro</t>
        </is>
      </c>
      <c r="D1705" t="inlineStr">
        <is>
          <t>Venda Avulsa Crédito</t>
        </is>
      </c>
      <c r="E1705" s="27" t="n">
        <v>45680</v>
      </c>
      <c r="F1705" s="27" t="n">
        <v>45679</v>
      </c>
      <c r="G1705" t="n">
        <v>130.44</v>
      </c>
    </row>
    <row r="1706">
      <c r="A1706" t="n">
        <v>15729</v>
      </c>
      <c r="B1706" t="n">
        <v>114</v>
      </c>
      <c r="C1706" t="inlineStr">
        <is>
          <t>Bar Brahma - Centro</t>
        </is>
      </c>
      <c r="D1706" t="inlineStr">
        <is>
          <t>Saldo Inicial</t>
        </is>
      </c>
      <c r="E1706" s="27" t="n">
        <v>45680</v>
      </c>
      <c r="F1706" s="27" t="n">
        <v>45680</v>
      </c>
      <c r="G1706" t="n">
        <v>8965.190000000001</v>
      </c>
    </row>
    <row r="1707">
      <c r="A1707" t="n">
        <v>15730</v>
      </c>
      <c r="B1707" t="n">
        <v>114</v>
      </c>
      <c r="C1707" t="inlineStr">
        <is>
          <t>Bar Brahma - Centro</t>
        </is>
      </c>
      <c r="D1707" t="inlineStr">
        <is>
          <t>Venda Avulsa Débito</t>
        </is>
      </c>
      <c r="E1707" s="27" t="n">
        <v>45680</v>
      </c>
      <c r="F1707" s="27" t="n">
        <v>45679</v>
      </c>
      <c r="G1707" t="n">
        <v>66.36</v>
      </c>
    </row>
    <row r="1708">
      <c r="A1708" t="n">
        <v>15738</v>
      </c>
      <c r="B1708" t="n">
        <v>114</v>
      </c>
      <c r="C1708" t="inlineStr">
        <is>
          <t>Bar Brahma - Centro</t>
        </is>
      </c>
      <c r="D1708" t="inlineStr">
        <is>
          <t>Transações via Pix</t>
        </is>
      </c>
      <c r="E1708" s="27" t="n">
        <v>45680</v>
      </c>
      <c r="F1708" s="27" t="n">
        <v>45680</v>
      </c>
      <c r="G1708" t="n">
        <v>8004.66</v>
      </c>
    </row>
    <row r="1709">
      <c r="A1709" t="n">
        <v>15737</v>
      </c>
      <c r="B1709" t="n">
        <v>114</v>
      </c>
      <c r="C1709" t="inlineStr">
        <is>
          <t>Bar Brahma - Centro</t>
        </is>
      </c>
      <c r="D1709" t="inlineStr">
        <is>
          <t>Rebate</t>
        </is>
      </c>
      <c r="E1709" s="27" t="n">
        <v>45680</v>
      </c>
      <c r="F1709" s="27" t="n">
        <v>45680</v>
      </c>
      <c r="G1709" t="n">
        <v>636.76</v>
      </c>
    </row>
    <row r="1710">
      <c r="A1710" t="n">
        <v>15736</v>
      </c>
      <c r="B1710" t="n">
        <v>114</v>
      </c>
      <c r="C1710" t="inlineStr">
        <is>
          <t>Bar Brahma - Centro</t>
        </is>
      </c>
      <c r="D1710" t="inlineStr">
        <is>
          <t>Saque</t>
        </is>
      </c>
      <c r="E1710" s="27" t="n">
        <v>45680</v>
      </c>
      <c r="F1710" s="27" t="n">
        <v>45680</v>
      </c>
      <c r="G1710" t="n">
        <v>-65382.9</v>
      </c>
    </row>
    <row r="1711">
      <c r="A1711" t="n">
        <v>15735</v>
      </c>
      <c r="B1711" t="n">
        <v>114</v>
      </c>
      <c r="C1711" t="inlineStr">
        <is>
          <t>Bar Brahma - Centro</t>
        </is>
      </c>
      <c r="D1711" t="inlineStr">
        <is>
          <t>Ajuste - Cobrança de Taxa de Saque para Terceiros</t>
        </is>
      </c>
      <c r="E1711" s="27" t="n">
        <v>45680</v>
      </c>
      <c r="F1711" s="27" t="n">
        <v>45680</v>
      </c>
      <c r="G1711" t="n">
        <v>-10</v>
      </c>
    </row>
    <row r="1712">
      <c r="A1712" t="n">
        <v>15734</v>
      </c>
      <c r="B1712" t="n">
        <v>114</v>
      </c>
      <c r="C1712" t="inlineStr">
        <is>
          <t>Bar Brahma - Centro</t>
        </is>
      </c>
      <c r="D1712" t="inlineStr">
        <is>
          <t>Taxa de sistema sobre receita de Bar</t>
        </is>
      </c>
      <c r="E1712" s="27" t="n">
        <v>45680</v>
      </c>
      <c r="F1712" s="27" t="n">
        <v>45679</v>
      </c>
      <c r="G1712" t="n">
        <v>-583.22</v>
      </c>
    </row>
    <row r="1713">
      <c r="A1713" t="n">
        <v>15733</v>
      </c>
      <c r="B1713" t="n">
        <v>114</v>
      </c>
      <c r="C1713" t="inlineStr">
        <is>
          <t>Bar Brahma - Centro</t>
        </is>
      </c>
      <c r="D1713" t="inlineStr">
        <is>
          <t>Cartão de Crédito integrado Zig</t>
        </is>
      </c>
      <c r="E1713" s="27" t="n">
        <v>45680</v>
      </c>
      <c r="F1713" s="27" t="n">
        <v>45679</v>
      </c>
      <c r="G1713" t="n">
        <v>36770.67</v>
      </c>
    </row>
    <row r="1714">
      <c r="A1714" t="n">
        <v>15732</v>
      </c>
      <c r="B1714" t="n">
        <v>114</v>
      </c>
      <c r="C1714" t="inlineStr">
        <is>
          <t>Bar Brahma - Centro</t>
        </is>
      </c>
      <c r="D1714" t="inlineStr">
        <is>
          <t>Cartão de Débito integrado Zig</t>
        </is>
      </c>
      <c r="E1714" s="27" t="n">
        <v>45680</v>
      </c>
      <c r="F1714" s="27" t="n">
        <v>45679</v>
      </c>
      <c r="G1714" t="n">
        <v>20043.46</v>
      </c>
    </row>
    <row r="1715">
      <c r="A1715" t="n">
        <v>15634</v>
      </c>
      <c r="B1715" t="n">
        <v>114</v>
      </c>
      <c r="C1715" t="inlineStr">
        <is>
          <t>Bar Brahma - Centro</t>
        </is>
      </c>
      <c r="D1715" t="inlineStr">
        <is>
          <t>Taxa sobre recarga expirada</t>
        </is>
      </c>
      <c r="E1715" s="27" t="n">
        <v>45679</v>
      </c>
      <c r="F1715" s="27" t="n">
        <v>45679</v>
      </c>
      <c r="G1715" t="n">
        <v>-4.72</v>
      </c>
    </row>
    <row r="1716">
      <c r="A1716" t="n">
        <v>15633</v>
      </c>
      <c r="B1716" t="n">
        <v>114</v>
      </c>
      <c r="C1716" t="inlineStr">
        <is>
          <t>Bar Brahma - Centro</t>
        </is>
      </c>
      <c r="D1716" t="inlineStr">
        <is>
          <t>Taxa de sistema sobre receita de Bar</t>
        </is>
      </c>
      <c r="E1716" s="27" t="n">
        <v>45679</v>
      </c>
      <c r="F1716" s="27" t="n">
        <v>45678</v>
      </c>
      <c r="G1716" t="n">
        <v>-382.67</v>
      </c>
    </row>
    <row r="1717">
      <c r="A1717" t="n">
        <v>15632</v>
      </c>
      <c r="B1717" t="n">
        <v>114</v>
      </c>
      <c r="C1717" t="inlineStr">
        <is>
          <t>Bar Brahma - Centro</t>
        </is>
      </c>
      <c r="D1717" t="inlineStr">
        <is>
          <t>Cartão de Crédito integrado Zig</t>
        </is>
      </c>
      <c r="E1717" s="27" t="n">
        <v>45679</v>
      </c>
      <c r="F1717" s="27" t="n">
        <v>45678</v>
      </c>
      <c r="G1717" t="n">
        <v>24936.32</v>
      </c>
    </row>
    <row r="1718">
      <c r="A1718" t="n">
        <v>15631</v>
      </c>
      <c r="B1718" t="n">
        <v>114</v>
      </c>
      <c r="C1718" t="inlineStr">
        <is>
          <t>Bar Brahma - Centro</t>
        </is>
      </c>
      <c r="D1718" t="inlineStr">
        <is>
          <t>Cartão de Débito integrado Zig</t>
        </is>
      </c>
      <c r="E1718" s="27" t="n">
        <v>45679</v>
      </c>
      <c r="F1718" s="27" t="n">
        <v>45678</v>
      </c>
      <c r="G1718" t="n">
        <v>14354.62</v>
      </c>
    </row>
    <row r="1719">
      <c r="A1719" t="n">
        <v>15630</v>
      </c>
      <c r="B1719" t="n">
        <v>114</v>
      </c>
      <c r="C1719" t="inlineStr">
        <is>
          <t>Bar Brahma - Centro</t>
        </is>
      </c>
      <c r="D1719" t="inlineStr">
        <is>
          <t>Saldo Inicial</t>
        </is>
      </c>
      <c r="E1719" s="27" t="n">
        <v>45679</v>
      </c>
      <c r="F1719" s="27" t="n">
        <v>45679</v>
      </c>
      <c r="G1719" t="n">
        <v>4086.59</v>
      </c>
    </row>
    <row r="1720">
      <c r="A1720" t="n">
        <v>15637</v>
      </c>
      <c r="B1720" t="n">
        <v>114</v>
      </c>
      <c r="C1720" t="inlineStr">
        <is>
          <t>Bar Brahma - Centro</t>
        </is>
      </c>
      <c r="D1720" t="inlineStr">
        <is>
          <t>Venda Avulsa PIX</t>
        </is>
      </c>
      <c r="E1720" s="27" t="n">
        <v>45679</v>
      </c>
      <c r="F1720" s="27" t="n">
        <v>45679</v>
      </c>
      <c r="G1720" t="n">
        <v>145.91</v>
      </c>
    </row>
    <row r="1721">
      <c r="A1721" t="n">
        <v>15636</v>
      </c>
      <c r="B1721" t="n">
        <v>114</v>
      </c>
      <c r="C1721" t="inlineStr">
        <is>
          <t>Bar Brahma - Centro</t>
        </is>
      </c>
      <c r="D1721" t="inlineStr">
        <is>
          <t>Saque</t>
        </is>
      </c>
      <c r="E1721" s="27" t="n">
        <v>45679</v>
      </c>
      <c r="F1721" s="27" t="n">
        <v>45679</v>
      </c>
      <c r="G1721" t="n">
        <v>-42984.86</v>
      </c>
    </row>
    <row r="1722">
      <c r="A1722" t="n">
        <v>15638</v>
      </c>
      <c r="B1722" t="n">
        <v>114</v>
      </c>
      <c r="C1722" t="inlineStr">
        <is>
          <t>Bar Brahma - Centro</t>
        </is>
      </c>
      <c r="D1722" t="inlineStr">
        <is>
          <t>Transações via Pix</t>
        </is>
      </c>
      <c r="E1722" s="27" t="n">
        <v>45679</v>
      </c>
      <c r="F1722" s="27" t="n">
        <v>45679</v>
      </c>
      <c r="G1722" t="n">
        <v>8240.780000000001</v>
      </c>
    </row>
    <row r="1723">
      <c r="A1723" t="n">
        <v>15639</v>
      </c>
      <c r="B1723" t="n">
        <v>114</v>
      </c>
      <c r="C1723" t="inlineStr">
        <is>
          <t>Bar Brahma - Centro</t>
        </is>
      </c>
      <c r="D1723" t="inlineStr">
        <is>
          <t>Rebate</t>
        </is>
      </c>
      <c r="E1723" s="27" t="n">
        <v>45679</v>
      </c>
      <c r="F1723" s="27" t="n">
        <v>45679</v>
      </c>
      <c r="G1723" t="n">
        <v>583.22</v>
      </c>
    </row>
    <row r="1724">
      <c r="A1724" t="n">
        <v>15635</v>
      </c>
      <c r="B1724" t="n">
        <v>114</v>
      </c>
      <c r="C1724" t="inlineStr">
        <is>
          <t>Bar Brahma - Centro</t>
        </is>
      </c>
      <c r="D1724" t="inlineStr">
        <is>
          <t>Ajuste - Cobrança de Taxa de Saque para Terceiros</t>
        </is>
      </c>
      <c r="E1724" s="27" t="n">
        <v>45679</v>
      </c>
      <c r="F1724" s="27" t="n">
        <v>45679</v>
      </c>
      <c r="G1724" t="n">
        <v>-10</v>
      </c>
    </row>
    <row r="1725">
      <c r="A1725" t="n">
        <v>15526</v>
      </c>
      <c r="B1725" t="n">
        <v>114</v>
      </c>
      <c r="C1725" t="inlineStr">
        <is>
          <t>Bar Brahma - Centro</t>
        </is>
      </c>
      <c r="D1725" t="inlineStr">
        <is>
          <t>Saldo Inicial</t>
        </is>
      </c>
      <c r="E1725" s="27" t="n">
        <v>45678</v>
      </c>
      <c r="F1725" s="27" t="n">
        <v>45678</v>
      </c>
      <c r="G1725" t="n">
        <v>3855.13</v>
      </c>
    </row>
    <row r="1726">
      <c r="A1726" t="n">
        <v>15532</v>
      </c>
      <c r="B1726" t="n">
        <v>114</v>
      </c>
      <c r="C1726" t="inlineStr">
        <is>
          <t>Bar Brahma - Centro</t>
        </is>
      </c>
      <c r="D1726" t="inlineStr">
        <is>
          <t>Saque</t>
        </is>
      </c>
      <c r="E1726" s="27" t="n">
        <v>45678</v>
      </c>
      <c r="F1726" s="27" t="n">
        <v>45678</v>
      </c>
      <c r="G1726" t="n">
        <v>-30018.61</v>
      </c>
    </row>
    <row r="1727">
      <c r="A1727" t="n">
        <v>15534</v>
      </c>
      <c r="B1727" t="n">
        <v>114</v>
      </c>
      <c r="C1727" t="inlineStr">
        <is>
          <t>Bar Brahma - Centro</t>
        </is>
      </c>
      <c r="D1727" t="inlineStr">
        <is>
          <t>Transações via Pix</t>
        </is>
      </c>
      <c r="E1727" s="27" t="n">
        <v>45678</v>
      </c>
      <c r="F1727" s="27" t="n">
        <v>45678</v>
      </c>
      <c r="G1727" t="n">
        <v>3703.92</v>
      </c>
    </row>
    <row r="1728">
      <c r="A1728" t="n">
        <v>15531</v>
      </c>
      <c r="B1728" t="n">
        <v>114</v>
      </c>
      <c r="C1728" t="inlineStr">
        <is>
          <t>Bar Brahma - Centro</t>
        </is>
      </c>
      <c r="D1728" t="inlineStr">
        <is>
          <t>Ajuste - Cobrança de Taxa de Saque para Terceiros</t>
        </is>
      </c>
      <c r="E1728" s="27" t="n">
        <v>45678</v>
      </c>
      <c r="F1728" s="27" t="n">
        <v>45678</v>
      </c>
      <c r="G1728" t="n">
        <v>-10</v>
      </c>
    </row>
    <row r="1729">
      <c r="A1729" t="n">
        <v>15530</v>
      </c>
      <c r="B1729" t="n">
        <v>114</v>
      </c>
      <c r="C1729" t="inlineStr">
        <is>
          <t>Bar Brahma - Centro</t>
        </is>
      </c>
      <c r="D1729" t="inlineStr">
        <is>
          <t>Taxa de sistema sobre receita de Bar</t>
        </is>
      </c>
      <c r="E1729" s="27" t="n">
        <v>45678</v>
      </c>
      <c r="F1729" s="27" t="n">
        <v>45677</v>
      </c>
      <c r="G1729" t="n">
        <v>-264.7</v>
      </c>
    </row>
    <row r="1730">
      <c r="A1730" t="n">
        <v>15529</v>
      </c>
      <c r="B1730" t="n">
        <v>114</v>
      </c>
      <c r="C1730" t="inlineStr">
        <is>
          <t>Bar Brahma - Centro</t>
        </is>
      </c>
      <c r="D1730" t="inlineStr">
        <is>
          <t>Transações via App</t>
        </is>
      </c>
      <c r="E1730" s="27" t="n">
        <v>45678</v>
      </c>
      <c r="F1730" s="27" t="n">
        <v>45677</v>
      </c>
      <c r="G1730" t="n">
        <v>20.26</v>
      </c>
    </row>
    <row r="1731">
      <c r="A1731" t="n">
        <v>15528</v>
      </c>
      <c r="B1731" t="n">
        <v>114</v>
      </c>
      <c r="C1731" t="inlineStr">
        <is>
          <t>Bar Brahma - Centro</t>
        </is>
      </c>
      <c r="D1731" t="inlineStr">
        <is>
          <t>Cartão de Crédito integrado Zig</t>
        </is>
      </c>
      <c r="E1731" s="27" t="n">
        <v>45678</v>
      </c>
      <c r="F1731" s="27" t="n">
        <v>45677</v>
      </c>
      <c r="G1731" t="n">
        <v>16508.66</v>
      </c>
    </row>
    <row r="1732">
      <c r="A1732" t="n">
        <v>15527</v>
      </c>
      <c r="B1732" t="n">
        <v>114</v>
      </c>
      <c r="C1732" t="inlineStr">
        <is>
          <t>Bar Brahma - Centro</t>
        </is>
      </c>
      <c r="D1732" t="inlineStr">
        <is>
          <t>Cartão de Débito integrado Zig</t>
        </is>
      </c>
      <c r="E1732" s="27" t="n">
        <v>45678</v>
      </c>
      <c r="F1732" s="27" t="n">
        <v>45677</v>
      </c>
      <c r="G1732" t="n">
        <v>9909.26</v>
      </c>
    </row>
    <row r="1733">
      <c r="A1733" t="n">
        <v>15533</v>
      </c>
      <c r="B1733" t="n">
        <v>114</v>
      </c>
      <c r="C1733" t="inlineStr">
        <is>
          <t>Bar Brahma - Centro</t>
        </is>
      </c>
      <c r="D1733" t="inlineStr">
        <is>
          <t>Rebate</t>
        </is>
      </c>
      <c r="E1733" s="27" t="n">
        <v>45678</v>
      </c>
      <c r="F1733" s="27" t="n">
        <v>45678</v>
      </c>
      <c r="G1733" t="n">
        <v>382.67</v>
      </c>
    </row>
    <row r="1734">
      <c r="A1734" t="n">
        <v>15423</v>
      </c>
      <c r="B1734" t="n">
        <v>114</v>
      </c>
      <c r="C1734" t="inlineStr">
        <is>
          <t>Bar Brahma - Centro</t>
        </is>
      </c>
      <c r="D1734" t="inlineStr">
        <is>
          <t>Saldo Inicial</t>
        </is>
      </c>
      <c r="E1734" s="27" t="n">
        <v>45677</v>
      </c>
      <c r="F1734" s="27" t="n">
        <v>45677</v>
      </c>
      <c r="G1734" t="n">
        <v>256298.42</v>
      </c>
    </row>
    <row r="1735">
      <c r="A1735" t="n">
        <v>15424</v>
      </c>
      <c r="B1735" t="n">
        <v>114</v>
      </c>
      <c r="C1735" t="inlineStr">
        <is>
          <t>Bar Brahma - Centro</t>
        </is>
      </c>
      <c r="D1735" t="inlineStr">
        <is>
          <t>Cartão de Débito integrado Zig</t>
        </is>
      </c>
      <c r="E1735" s="27" t="n">
        <v>45677</v>
      </c>
      <c r="F1735" s="27" t="n">
        <v>45676</v>
      </c>
      <c r="G1735" t="n">
        <v>14807.05</v>
      </c>
    </row>
    <row r="1736">
      <c r="A1736" t="n">
        <v>15425</v>
      </c>
      <c r="B1736" t="n">
        <v>114</v>
      </c>
      <c r="C1736" t="inlineStr">
        <is>
          <t>Bar Brahma - Centro</t>
        </is>
      </c>
      <c r="D1736" t="inlineStr">
        <is>
          <t>Cartão de Crédito integrado Zig</t>
        </is>
      </c>
      <c r="E1736" s="27" t="n">
        <v>45677</v>
      </c>
      <c r="F1736" s="27" t="n">
        <v>45676</v>
      </c>
      <c r="G1736" t="n">
        <v>27626.38</v>
      </c>
    </row>
    <row r="1737">
      <c r="A1737" t="n">
        <v>15426</v>
      </c>
      <c r="B1737" t="n">
        <v>114</v>
      </c>
      <c r="C1737" t="inlineStr">
        <is>
          <t>Bar Brahma - Centro</t>
        </is>
      </c>
      <c r="D1737" t="inlineStr">
        <is>
          <t>Taxa de sistema sobre receita de Bar</t>
        </is>
      </c>
      <c r="E1737" s="27" t="n">
        <v>45677</v>
      </c>
      <c r="F1737" s="27" t="n">
        <v>45676</v>
      </c>
      <c r="G1737" t="n">
        <v>-409.49</v>
      </c>
    </row>
    <row r="1738">
      <c r="A1738" t="n">
        <v>15427</v>
      </c>
      <c r="B1738" t="n">
        <v>114</v>
      </c>
      <c r="C1738" t="inlineStr">
        <is>
          <t>Bar Brahma - Centro</t>
        </is>
      </c>
      <c r="D1738" t="inlineStr">
        <is>
          <t>Ajuste - Cobrança de Taxa de Saque para Terceiros</t>
        </is>
      </c>
      <c r="E1738" s="27" t="n">
        <v>45677</v>
      </c>
      <c r="F1738" s="27" t="n">
        <v>45677</v>
      </c>
      <c r="G1738" t="n">
        <v>-10</v>
      </c>
    </row>
    <row r="1739">
      <c r="A1739" t="n">
        <v>15428</v>
      </c>
      <c r="B1739" t="n">
        <v>114</v>
      </c>
      <c r="C1739" t="inlineStr">
        <is>
          <t>Bar Brahma - Centro</t>
        </is>
      </c>
      <c r="D1739" t="inlineStr">
        <is>
          <t>Saque</t>
        </is>
      </c>
      <c r="E1739" s="27" t="n">
        <v>45677</v>
      </c>
      <c r="F1739" s="27" t="n">
        <v>45677</v>
      </c>
      <c r="G1739" t="n">
        <v>-298312.36</v>
      </c>
    </row>
    <row r="1740">
      <c r="A1740" t="n">
        <v>15429</v>
      </c>
      <c r="B1740" t="n">
        <v>114</v>
      </c>
      <c r="C1740" t="inlineStr">
        <is>
          <t>Bar Brahma - Centro</t>
        </is>
      </c>
      <c r="D1740" t="inlineStr">
        <is>
          <t>Transações via Pix</t>
        </is>
      </c>
      <c r="E1740" s="27" t="n">
        <v>45677</v>
      </c>
      <c r="F1740" s="27" t="n">
        <v>45677</v>
      </c>
      <c r="G1740" t="n">
        <v>3590.43</v>
      </c>
    </row>
    <row r="1741">
      <c r="A1741" t="n">
        <v>15430</v>
      </c>
      <c r="B1741" t="n">
        <v>114</v>
      </c>
      <c r="C1741" t="inlineStr">
        <is>
          <t>Bar Brahma - Centro</t>
        </is>
      </c>
      <c r="D1741" t="inlineStr">
        <is>
          <t>Rebate</t>
        </is>
      </c>
      <c r="E1741" s="27" t="n">
        <v>45677</v>
      </c>
      <c r="F1741" s="27" t="n">
        <v>45677</v>
      </c>
      <c r="G1741" t="n">
        <v>264.7</v>
      </c>
    </row>
    <row r="1742">
      <c r="A1742" t="n">
        <v>15308</v>
      </c>
      <c r="B1742" t="n">
        <v>114</v>
      </c>
      <c r="C1742" t="inlineStr">
        <is>
          <t>Bar Brahma - Centro</t>
        </is>
      </c>
      <c r="D1742" t="inlineStr">
        <is>
          <t>Saldo Inicial</t>
        </is>
      </c>
      <c r="E1742" s="27" t="n">
        <v>45676</v>
      </c>
      <c r="F1742" s="27" t="n">
        <v>45676</v>
      </c>
      <c r="G1742" t="n">
        <v>80192.78999999999</v>
      </c>
    </row>
    <row r="1743">
      <c r="A1743" t="n">
        <v>15309</v>
      </c>
      <c r="B1743" t="n">
        <v>114</v>
      </c>
      <c r="C1743" t="inlineStr">
        <is>
          <t>Bar Brahma - Centro</t>
        </is>
      </c>
      <c r="D1743" t="inlineStr">
        <is>
          <t>Cartão de Débito integrado Zig</t>
        </is>
      </c>
      <c r="E1743" s="27" t="n">
        <v>45676</v>
      </c>
      <c r="F1743" s="27" t="n">
        <v>45675</v>
      </c>
      <c r="G1743" t="n">
        <v>47138.93</v>
      </c>
    </row>
    <row r="1744">
      <c r="A1744" t="n">
        <v>15310</v>
      </c>
      <c r="B1744" t="n">
        <v>114</v>
      </c>
      <c r="C1744" t="inlineStr">
        <is>
          <t>Bar Brahma - Centro</t>
        </is>
      </c>
      <c r="D1744" t="inlineStr">
        <is>
          <t>Cartão de Crédito integrado Zig</t>
        </is>
      </c>
      <c r="E1744" s="27" t="n">
        <v>45676</v>
      </c>
      <c r="F1744" s="27" t="n">
        <v>45675</v>
      </c>
      <c r="G1744" t="n">
        <v>126545.33</v>
      </c>
    </row>
    <row r="1745">
      <c r="A1745" t="n">
        <v>15311</v>
      </c>
      <c r="B1745" t="n">
        <v>114</v>
      </c>
      <c r="C1745" t="inlineStr">
        <is>
          <t>Bar Brahma - Centro</t>
        </is>
      </c>
      <c r="D1745" t="inlineStr">
        <is>
          <t>Taxa de sistema sobre receita de Bar</t>
        </is>
      </c>
      <c r="E1745" s="27" t="n">
        <v>45676</v>
      </c>
      <c r="F1745" s="27" t="n">
        <v>45675</v>
      </c>
      <c r="G1745" t="n">
        <v>-1567.21</v>
      </c>
    </row>
    <row r="1746">
      <c r="A1746" t="n">
        <v>15312</v>
      </c>
      <c r="B1746" t="n">
        <v>114</v>
      </c>
      <c r="C1746" t="inlineStr">
        <is>
          <t>Bar Brahma - Centro</t>
        </is>
      </c>
      <c r="D1746" t="inlineStr">
        <is>
          <t>Transações via Pix</t>
        </is>
      </c>
      <c r="E1746" s="27" t="n">
        <v>45676</v>
      </c>
      <c r="F1746" s="27" t="n">
        <v>45676</v>
      </c>
      <c r="G1746" t="n">
        <v>3579.09</v>
      </c>
    </row>
    <row r="1747">
      <c r="A1747" t="n">
        <v>15313</v>
      </c>
      <c r="B1747" t="n">
        <v>114</v>
      </c>
      <c r="C1747" t="inlineStr">
        <is>
          <t>Bar Brahma - Centro</t>
        </is>
      </c>
      <c r="D1747" t="inlineStr">
        <is>
          <t>Rebate</t>
        </is>
      </c>
      <c r="E1747" s="27" t="n">
        <v>45676</v>
      </c>
      <c r="F1747" s="27" t="n">
        <v>45676</v>
      </c>
      <c r="G1747" t="n">
        <v>409.49</v>
      </c>
    </row>
    <row r="1748">
      <c r="A1748" t="n">
        <v>15217</v>
      </c>
      <c r="B1748" t="n">
        <v>114</v>
      </c>
      <c r="C1748" t="inlineStr">
        <is>
          <t>Bar Brahma - Centro</t>
        </is>
      </c>
      <c r="D1748" t="inlineStr">
        <is>
          <t>Transações via Pix</t>
        </is>
      </c>
      <c r="E1748" s="27" t="n">
        <v>45675</v>
      </c>
      <c r="F1748" s="27" t="n">
        <v>45675</v>
      </c>
      <c r="G1748" t="n">
        <v>12436.51</v>
      </c>
    </row>
    <row r="1749">
      <c r="A1749" t="n">
        <v>15218</v>
      </c>
      <c r="B1749" t="n">
        <v>114</v>
      </c>
      <c r="C1749" t="inlineStr">
        <is>
          <t>Bar Brahma - Centro</t>
        </is>
      </c>
      <c r="D1749" t="inlineStr">
        <is>
          <t>Rebate</t>
        </is>
      </c>
      <c r="E1749" s="27" t="n">
        <v>45675</v>
      </c>
      <c r="F1749" s="27" t="n">
        <v>45675</v>
      </c>
      <c r="G1749" t="n">
        <v>1567.21</v>
      </c>
    </row>
    <row r="1750">
      <c r="A1750" t="n">
        <v>15216</v>
      </c>
      <c r="B1750" t="n">
        <v>114</v>
      </c>
      <c r="C1750" t="inlineStr">
        <is>
          <t>Bar Brahma - Centro</t>
        </is>
      </c>
      <c r="D1750" t="inlineStr">
        <is>
          <t>Taxa sobre recarga expirada</t>
        </is>
      </c>
      <c r="E1750" s="27" t="n">
        <v>45675</v>
      </c>
      <c r="F1750" s="27" t="n">
        <v>45675</v>
      </c>
      <c r="G1750" t="n">
        <v>-1.81</v>
      </c>
    </row>
    <row r="1751">
      <c r="A1751" t="n">
        <v>15215</v>
      </c>
      <c r="B1751" t="n">
        <v>114</v>
      </c>
      <c r="C1751" t="inlineStr">
        <is>
          <t>Bar Brahma - Centro</t>
        </is>
      </c>
      <c r="D1751" t="inlineStr">
        <is>
          <t>Taxa Sobre Envio de SMS</t>
        </is>
      </c>
      <c r="E1751" s="27" t="n">
        <v>45675</v>
      </c>
      <c r="F1751" s="27" t="n">
        <v>45675</v>
      </c>
      <c r="G1751" t="n">
        <v>-0.2</v>
      </c>
    </row>
    <row r="1752">
      <c r="A1752" t="n">
        <v>15214</v>
      </c>
      <c r="B1752" t="n">
        <v>114</v>
      </c>
      <c r="C1752" t="inlineStr">
        <is>
          <t>Bar Brahma - Centro</t>
        </is>
      </c>
      <c r="D1752" t="inlineStr">
        <is>
          <t>Taxa de sistema sobre receita de Bar</t>
        </is>
      </c>
      <c r="E1752" s="27" t="n">
        <v>45675</v>
      </c>
      <c r="F1752" s="27" t="n">
        <v>45674</v>
      </c>
      <c r="G1752" t="n">
        <v>-576.89</v>
      </c>
    </row>
    <row r="1753">
      <c r="A1753" t="n">
        <v>15213</v>
      </c>
      <c r="B1753" t="n">
        <v>114</v>
      </c>
      <c r="C1753" t="inlineStr">
        <is>
          <t>Bar Brahma - Centro</t>
        </is>
      </c>
      <c r="D1753" t="inlineStr">
        <is>
          <t>Cartão de Crédito integrado Zig</t>
        </is>
      </c>
      <c r="E1753" s="27" t="n">
        <v>45675</v>
      </c>
      <c r="F1753" s="27" t="n">
        <v>45674</v>
      </c>
      <c r="G1753" t="n">
        <v>35069.1</v>
      </c>
    </row>
    <row r="1754">
      <c r="A1754" t="n">
        <v>15212</v>
      </c>
      <c r="B1754" t="n">
        <v>114</v>
      </c>
      <c r="C1754" t="inlineStr">
        <is>
          <t>Bar Brahma - Centro</t>
        </is>
      </c>
      <c r="D1754" t="inlineStr">
        <is>
          <t>Cartão de Débito integrado Zig</t>
        </is>
      </c>
      <c r="E1754" s="27" t="n">
        <v>45675</v>
      </c>
      <c r="F1754" s="27" t="n">
        <v>45674</v>
      </c>
      <c r="G1754" t="n">
        <v>24107.93</v>
      </c>
    </row>
    <row r="1755">
      <c r="A1755" t="n">
        <v>15211</v>
      </c>
      <c r="B1755" t="n">
        <v>114</v>
      </c>
      <c r="C1755" t="inlineStr">
        <is>
          <t>Bar Brahma - Centro</t>
        </is>
      </c>
      <c r="D1755" t="inlineStr">
        <is>
          <t>Saldo Inicial</t>
        </is>
      </c>
      <c r="E1755" s="27" t="n">
        <v>45675</v>
      </c>
      <c r="F1755" s="27" t="n">
        <v>45675</v>
      </c>
      <c r="G1755" t="n">
        <v>7590.94</v>
      </c>
    </row>
    <row r="1756">
      <c r="A1756" t="n">
        <v>15111</v>
      </c>
      <c r="B1756" t="n">
        <v>114</v>
      </c>
      <c r="C1756" t="inlineStr">
        <is>
          <t>Bar Brahma - Centro</t>
        </is>
      </c>
      <c r="D1756" t="inlineStr">
        <is>
          <t>Saldo Inicial</t>
        </is>
      </c>
      <c r="E1756" s="27" t="n">
        <v>45674</v>
      </c>
      <c r="F1756" s="27" t="n">
        <v>45674</v>
      </c>
      <c r="G1756" t="n">
        <v>2838.65</v>
      </c>
    </row>
    <row r="1757">
      <c r="A1757" t="n">
        <v>15112</v>
      </c>
      <c r="B1757" t="n">
        <v>114</v>
      </c>
      <c r="C1757" t="inlineStr">
        <is>
          <t>Bar Brahma - Centro</t>
        </is>
      </c>
      <c r="D1757" t="inlineStr">
        <is>
          <t>Cartão de Débito integrado Zig</t>
        </is>
      </c>
      <c r="E1757" s="27" t="n">
        <v>45674</v>
      </c>
      <c r="F1757" s="27" t="n">
        <v>45673</v>
      </c>
      <c r="G1757" t="n">
        <v>15145.24</v>
      </c>
    </row>
    <row r="1758">
      <c r="A1758" t="n">
        <v>15113</v>
      </c>
      <c r="B1758" t="n">
        <v>114</v>
      </c>
      <c r="C1758" t="inlineStr">
        <is>
          <t>Bar Brahma - Centro</t>
        </is>
      </c>
      <c r="D1758" t="inlineStr">
        <is>
          <t>Cartão de Crédito integrado Zig</t>
        </is>
      </c>
      <c r="E1758" s="27" t="n">
        <v>45674</v>
      </c>
      <c r="F1758" s="27" t="n">
        <v>45673</v>
      </c>
      <c r="G1758" t="n">
        <v>31247.44</v>
      </c>
    </row>
    <row r="1759">
      <c r="A1759" t="n">
        <v>15114</v>
      </c>
      <c r="B1759" t="n">
        <v>114</v>
      </c>
      <c r="C1759" t="inlineStr">
        <is>
          <t>Bar Brahma - Centro</t>
        </is>
      </c>
      <c r="D1759" t="inlineStr">
        <is>
          <t>Taxa de sistema sobre receita de Bar</t>
        </is>
      </c>
      <c r="E1759" s="27" t="n">
        <v>45674</v>
      </c>
      <c r="F1759" s="27" t="n">
        <v>45673</v>
      </c>
      <c r="G1759" t="n">
        <v>-423.46</v>
      </c>
    </row>
    <row r="1760">
      <c r="A1760" t="n">
        <v>15115</v>
      </c>
      <c r="B1760" t="n">
        <v>114</v>
      </c>
      <c r="C1760" t="inlineStr">
        <is>
          <t>Bar Brahma - Centro</t>
        </is>
      </c>
      <c r="D1760" t="inlineStr">
        <is>
          <t>Ajuste - Cobrança de Taxa de Saque para Terceiros</t>
        </is>
      </c>
      <c r="E1760" s="27" t="n">
        <v>45674</v>
      </c>
      <c r="F1760" s="27" t="n">
        <v>45674</v>
      </c>
      <c r="G1760" t="n">
        <v>-10</v>
      </c>
    </row>
    <row r="1761">
      <c r="A1761" t="n">
        <v>15116</v>
      </c>
      <c r="B1761" t="n">
        <v>114</v>
      </c>
      <c r="C1761" t="inlineStr">
        <is>
          <t>Bar Brahma - Centro</t>
        </is>
      </c>
      <c r="D1761" t="inlineStr">
        <is>
          <t>Saque</t>
        </is>
      </c>
      <c r="E1761" s="27" t="n">
        <v>45674</v>
      </c>
      <c r="F1761" s="27" t="n">
        <v>45674</v>
      </c>
      <c r="G1761" t="n">
        <v>-48797.87</v>
      </c>
    </row>
    <row r="1762">
      <c r="A1762" t="n">
        <v>15117</v>
      </c>
      <c r="B1762" t="n">
        <v>114</v>
      </c>
      <c r="C1762" t="inlineStr">
        <is>
          <t>Bar Brahma - Centro</t>
        </is>
      </c>
      <c r="D1762" t="inlineStr">
        <is>
          <t>Transações via Pix</t>
        </is>
      </c>
      <c r="E1762" s="27" t="n">
        <v>45674</v>
      </c>
      <c r="F1762" s="27" t="n">
        <v>45674</v>
      </c>
      <c r="G1762" t="n">
        <v>7014.05</v>
      </c>
    </row>
    <row r="1763">
      <c r="A1763" t="n">
        <v>15118</v>
      </c>
      <c r="B1763" t="n">
        <v>114</v>
      </c>
      <c r="C1763" t="inlineStr">
        <is>
          <t>Bar Brahma - Centro</t>
        </is>
      </c>
      <c r="D1763" t="inlineStr">
        <is>
          <t>Rebate</t>
        </is>
      </c>
      <c r="E1763" s="27" t="n">
        <v>45674</v>
      </c>
      <c r="F1763" s="27" t="n">
        <v>45674</v>
      </c>
      <c r="G1763" t="n">
        <v>576.89</v>
      </c>
    </row>
    <row r="1764">
      <c r="A1764" t="n">
        <v>15010</v>
      </c>
      <c r="B1764" t="n">
        <v>114</v>
      </c>
      <c r="C1764" t="inlineStr">
        <is>
          <t>Bar Brahma - Centro</t>
        </is>
      </c>
      <c r="D1764" t="inlineStr">
        <is>
          <t>Cartão de Débito integrado Zig</t>
        </is>
      </c>
      <c r="E1764" s="27" t="n">
        <v>45673</v>
      </c>
      <c r="F1764" s="27" t="n">
        <v>45672</v>
      </c>
      <c r="G1764" t="n">
        <v>18374.97</v>
      </c>
    </row>
    <row r="1765">
      <c r="A1765" t="n">
        <v>15016</v>
      </c>
      <c r="B1765" t="n">
        <v>114</v>
      </c>
      <c r="C1765" t="inlineStr">
        <is>
          <t>Bar Brahma - Centro</t>
        </is>
      </c>
      <c r="D1765" t="inlineStr">
        <is>
          <t>Transações via Pix</t>
        </is>
      </c>
      <c r="E1765" s="27" t="n">
        <v>45673</v>
      </c>
      <c r="F1765" s="27" t="n">
        <v>45673</v>
      </c>
      <c r="G1765" t="n">
        <v>2415.19</v>
      </c>
    </row>
    <row r="1766">
      <c r="A1766" t="n">
        <v>15017</v>
      </c>
      <c r="B1766" t="n">
        <v>114</v>
      </c>
      <c r="C1766" t="inlineStr">
        <is>
          <t>Bar Brahma - Centro</t>
        </is>
      </c>
      <c r="D1766" t="inlineStr">
        <is>
          <t>Rebate</t>
        </is>
      </c>
      <c r="E1766" s="27" t="n">
        <v>45673</v>
      </c>
      <c r="F1766" s="27" t="n">
        <v>45673</v>
      </c>
      <c r="G1766" t="n">
        <v>423.46</v>
      </c>
    </row>
    <row r="1767">
      <c r="A1767" t="n">
        <v>15015</v>
      </c>
      <c r="B1767" t="n">
        <v>114</v>
      </c>
      <c r="C1767" t="inlineStr">
        <is>
          <t>Bar Brahma - Centro</t>
        </is>
      </c>
      <c r="D1767" t="inlineStr">
        <is>
          <t>Saque</t>
        </is>
      </c>
      <c r="E1767" s="27" t="n">
        <v>45673</v>
      </c>
      <c r="F1767" s="27" t="n">
        <v>45673</v>
      </c>
      <c r="G1767" t="n">
        <v>-55159.5</v>
      </c>
    </row>
    <row r="1768">
      <c r="A1768" t="n">
        <v>15014</v>
      </c>
      <c r="B1768" t="n">
        <v>114</v>
      </c>
      <c r="C1768" t="inlineStr">
        <is>
          <t>Bar Brahma - Centro</t>
        </is>
      </c>
      <c r="D1768" t="inlineStr">
        <is>
          <t>Ajuste - Cobrança de Taxa de Saque para Terceiros</t>
        </is>
      </c>
      <c r="E1768" s="27" t="n">
        <v>45673</v>
      </c>
      <c r="F1768" s="27" t="n">
        <v>45673</v>
      </c>
      <c r="G1768" t="n">
        <v>-10</v>
      </c>
    </row>
    <row r="1769">
      <c r="A1769" t="n">
        <v>15013</v>
      </c>
      <c r="B1769" t="n">
        <v>114</v>
      </c>
      <c r="C1769" t="inlineStr">
        <is>
          <t>Bar Brahma - Centro</t>
        </is>
      </c>
      <c r="D1769" t="inlineStr">
        <is>
          <t>Taxa Sobre Envio de SMS</t>
        </is>
      </c>
      <c r="E1769" s="27" t="n">
        <v>45673</v>
      </c>
      <c r="F1769" s="27" t="n">
        <v>45673</v>
      </c>
      <c r="G1769" t="n">
        <v>-0.2</v>
      </c>
    </row>
    <row r="1770">
      <c r="A1770" t="n">
        <v>15012</v>
      </c>
      <c r="B1770" t="n">
        <v>114</v>
      </c>
      <c r="C1770" t="inlineStr">
        <is>
          <t>Bar Brahma - Centro</t>
        </is>
      </c>
      <c r="D1770" t="inlineStr">
        <is>
          <t>Taxa de sistema sobre receita de Bar</t>
        </is>
      </c>
      <c r="E1770" s="27" t="n">
        <v>45673</v>
      </c>
      <c r="F1770" s="27" t="n">
        <v>45672</v>
      </c>
      <c r="G1770" t="n">
        <v>-484.54</v>
      </c>
    </row>
    <row r="1771">
      <c r="A1771" t="n">
        <v>15011</v>
      </c>
      <c r="B1771" t="n">
        <v>114</v>
      </c>
      <c r="C1771" t="inlineStr">
        <is>
          <t>Bar Brahma - Centro</t>
        </is>
      </c>
      <c r="D1771" t="inlineStr">
        <is>
          <t>Cartão de Crédito integrado Zig</t>
        </is>
      </c>
      <c r="E1771" s="27" t="n">
        <v>45673</v>
      </c>
      <c r="F1771" s="27" t="n">
        <v>45672</v>
      </c>
      <c r="G1771" t="n">
        <v>26430.45</v>
      </c>
    </row>
    <row r="1772">
      <c r="A1772" t="n">
        <v>15009</v>
      </c>
      <c r="B1772" t="n">
        <v>114</v>
      </c>
      <c r="C1772" t="inlineStr">
        <is>
          <t>Bar Brahma - Centro</t>
        </is>
      </c>
      <c r="D1772" t="inlineStr">
        <is>
          <t>Saldo Inicial</t>
        </is>
      </c>
      <c r="E1772" s="27" t="n">
        <v>45673</v>
      </c>
      <c r="F1772" s="27" t="n">
        <v>45673</v>
      </c>
      <c r="G1772" t="n">
        <v>10848.82</v>
      </c>
    </row>
    <row r="1773">
      <c r="A1773" t="n">
        <v>14914</v>
      </c>
      <c r="B1773" t="n">
        <v>114</v>
      </c>
      <c r="C1773" t="inlineStr">
        <is>
          <t>Bar Brahma - Centro</t>
        </is>
      </c>
      <c r="D1773" t="inlineStr">
        <is>
          <t>Venda Avulsa PIX</t>
        </is>
      </c>
      <c r="E1773" s="27" t="n">
        <v>45672</v>
      </c>
      <c r="F1773" s="27" t="n">
        <v>45672</v>
      </c>
      <c r="G1773" t="n">
        <v>51.61</v>
      </c>
    </row>
    <row r="1774">
      <c r="A1774" t="n">
        <v>14905</v>
      </c>
      <c r="B1774" t="n">
        <v>114</v>
      </c>
      <c r="C1774" t="inlineStr">
        <is>
          <t>Bar Brahma - Centro</t>
        </is>
      </c>
      <c r="D1774" t="inlineStr">
        <is>
          <t>Saldo Inicial</t>
        </is>
      </c>
      <c r="E1774" s="27" t="n">
        <v>45672</v>
      </c>
      <c r="F1774" s="27" t="n">
        <v>45672</v>
      </c>
      <c r="G1774" t="n">
        <v>6477.25</v>
      </c>
    </row>
    <row r="1775">
      <c r="A1775" t="n">
        <v>14916</v>
      </c>
      <c r="B1775" t="n">
        <v>114</v>
      </c>
      <c r="C1775" t="inlineStr">
        <is>
          <t>Bar Brahma - Centro</t>
        </is>
      </c>
      <c r="D1775" t="inlineStr">
        <is>
          <t>Rebate</t>
        </is>
      </c>
      <c r="E1775" s="27" t="n">
        <v>45672</v>
      </c>
      <c r="F1775" s="27" t="n">
        <v>45672</v>
      </c>
      <c r="G1775" t="n">
        <v>484.54</v>
      </c>
    </row>
    <row r="1776">
      <c r="A1776" t="n">
        <v>14915</v>
      </c>
      <c r="B1776" t="n">
        <v>114</v>
      </c>
      <c r="C1776" t="inlineStr">
        <is>
          <t>Bar Brahma - Centro</t>
        </is>
      </c>
      <c r="D1776" t="inlineStr">
        <is>
          <t>Transações via Pix</t>
        </is>
      </c>
      <c r="E1776" s="27" t="n">
        <v>45672</v>
      </c>
      <c r="F1776" s="27" t="n">
        <v>45672</v>
      </c>
      <c r="G1776" t="n">
        <v>10312.67</v>
      </c>
    </row>
    <row r="1777">
      <c r="A1777" t="n">
        <v>14906</v>
      </c>
      <c r="B1777" t="n">
        <v>114</v>
      </c>
      <c r="C1777" t="inlineStr">
        <is>
          <t>Bar Brahma - Centro</t>
        </is>
      </c>
      <c r="D1777" t="inlineStr">
        <is>
          <t>Venda Avulsa Débito</t>
        </is>
      </c>
      <c r="E1777" s="27" t="n">
        <v>45672</v>
      </c>
      <c r="F1777" s="27" t="n">
        <v>45671</v>
      </c>
      <c r="G1777" t="n">
        <v>77.25</v>
      </c>
    </row>
    <row r="1778">
      <c r="A1778" t="n">
        <v>14907</v>
      </c>
      <c r="B1778" t="n">
        <v>114</v>
      </c>
      <c r="C1778" t="inlineStr">
        <is>
          <t>Bar Brahma - Centro</t>
        </is>
      </c>
      <c r="D1778" t="inlineStr">
        <is>
          <t>Cartão de Débito integrado Zig</t>
        </is>
      </c>
      <c r="E1778" s="27" t="n">
        <v>45672</v>
      </c>
      <c r="F1778" s="27" t="n">
        <v>45671</v>
      </c>
      <c r="G1778" t="n">
        <v>14619.49</v>
      </c>
    </row>
    <row r="1779">
      <c r="A1779" t="n">
        <v>14908</v>
      </c>
      <c r="B1779" t="n">
        <v>114</v>
      </c>
      <c r="C1779" t="inlineStr">
        <is>
          <t>Bar Brahma - Centro</t>
        </is>
      </c>
      <c r="D1779" t="inlineStr">
        <is>
          <t>Cartão de Crédito integrado Zig</t>
        </is>
      </c>
      <c r="E1779" s="27" t="n">
        <v>45672</v>
      </c>
      <c r="F1779" s="27" t="n">
        <v>45671</v>
      </c>
      <c r="G1779" t="n">
        <v>16762.3</v>
      </c>
    </row>
    <row r="1780">
      <c r="A1780" t="n">
        <v>14909</v>
      </c>
      <c r="B1780" t="n">
        <v>114</v>
      </c>
      <c r="C1780" t="inlineStr">
        <is>
          <t>Bar Brahma - Centro</t>
        </is>
      </c>
      <c r="D1780" t="inlineStr">
        <is>
          <t>Transações via App</t>
        </is>
      </c>
      <c r="E1780" s="27" t="n">
        <v>45672</v>
      </c>
      <c r="F1780" s="27" t="n">
        <v>45671</v>
      </c>
      <c r="G1780" t="n">
        <v>333.47</v>
      </c>
    </row>
    <row r="1781">
      <c r="A1781" t="n">
        <v>14910</v>
      </c>
      <c r="B1781" t="n">
        <v>114</v>
      </c>
      <c r="C1781" t="inlineStr">
        <is>
          <t>Bar Brahma - Centro</t>
        </is>
      </c>
      <c r="D1781" t="inlineStr">
        <is>
          <t>Taxa de sistema sobre receita de Bar</t>
        </is>
      </c>
      <c r="E1781" s="27" t="n">
        <v>45672</v>
      </c>
      <c r="F1781" s="27" t="n">
        <v>45671</v>
      </c>
      <c r="G1781" t="n">
        <v>-333.09</v>
      </c>
    </row>
    <row r="1782">
      <c r="A1782" t="n">
        <v>14911</v>
      </c>
      <c r="B1782" t="n">
        <v>114</v>
      </c>
      <c r="C1782" t="inlineStr">
        <is>
          <t>Bar Brahma - Centro</t>
        </is>
      </c>
      <c r="D1782" t="inlineStr">
        <is>
          <t>Taxa Sobre Envio de SMS</t>
        </is>
      </c>
      <c r="E1782" s="27" t="n">
        <v>45672</v>
      </c>
      <c r="F1782" s="27" t="n">
        <v>45672</v>
      </c>
      <c r="G1782" t="n">
        <v>-0.4</v>
      </c>
    </row>
    <row r="1783">
      <c r="A1783" t="n">
        <v>14912</v>
      </c>
      <c r="B1783" t="n">
        <v>114</v>
      </c>
      <c r="C1783" t="inlineStr">
        <is>
          <t>Bar Brahma - Centro</t>
        </is>
      </c>
      <c r="D1783" t="inlineStr">
        <is>
          <t>Ajuste - Cobrança de Taxa de Saque para Terceiros</t>
        </is>
      </c>
      <c r="E1783" s="27" t="n">
        <v>45672</v>
      </c>
      <c r="F1783" s="27" t="n">
        <v>45672</v>
      </c>
      <c r="G1783" t="n">
        <v>-10</v>
      </c>
    </row>
    <row r="1784">
      <c r="A1784" t="n">
        <v>14913</v>
      </c>
      <c r="B1784" t="n">
        <v>114</v>
      </c>
      <c r="C1784" t="inlineStr">
        <is>
          <t>Bar Brahma - Centro</t>
        </is>
      </c>
      <c r="D1784" t="inlineStr">
        <is>
          <t>Saque</t>
        </is>
      </c>
      <c r="E1784" s="27" t="n">
        <v>45672</v>
      </c>
      <c r="F1784" s="27" t="n">
        <v>45672</v>
      </c>
      <c r="G1784" t="n">
        <v>-37926.27</v>
      </c>
    </row>
    <row r="1785">
      <c r="A1785" t="n">
        <v>14804</v>
      </c>
      <c r="B1785" t="n">
        <v>114</v>
      </c>
      <c r="C1785" t="inlineStr">
        <is>
          <t>Bar Brahma - Centro</t>
        </is>
      </c>
      <c r="D1785" t="inlineStr">
        <is>
          <t>Saldo Inicial</t>
        </is>
      </c>
      <c r="E1785" s="27" t="n">
        <v>45671</v>
      </c>
      <c r="F1785" s="27" t="n">
        <v>45671</v>
      </c>
      <c r="G1785" t="n">
        <v>3189.62</v>
      </c>
    </row>
    <row r="1786">
      <c r="A1786" t="n">
        <v>14805</v>
      </c>
      <c r="B1786" t="n">
        <v>114</v>
      </c>
      <c r="C1786" t="inlineStr">
        <is>
          <t>Bar Brahma - Centro</t>
        </is>
      </c>
      <c r="D1786" t="inlineStr">
        <is>
          <t>Cartão de Débito integrado Zig</t>
        </is>
      </c>
      <c r="E1786" s="27" t="n">
        <v>45671</v>
      </c>
      <c r="F1786" s="27" t="n">
        <v>45670</v>
      </c>
      <c r="G1786" t="n">
        <v>10856.05</v>
      </c>
    </row>
    <row r="1787">
      <c r="A1787" t="n">
        <v>14811</v>
      </c>
      <c r="B1787" t="n">
        <v>114</v>
      </c>
      <c r="C1787" t="inlineStr">
        <is>
          <t>Bar Brahma - Centro</t>
        </is>
      </c>
      <c r="D1787" t="inlineStr">
        <is>
          <t>Rebate</t>
        </is>
      </c>
      <c r="E1787" s="27" t="n">
        <v>45671</v>
      </c>
      <c r="F1787" s="27" t="n">
        <v>45671</v>
      </c>
      <c r="G1787" t="n">
        <v>333.09</v>
      </c>
    </row>
    <row r="1788">
      <c r="A1788" t="n">
        <v>14807</v>
      </c>
      <c r="B1788" t="n">
        <v>114</v>
      </c>
      <c r="C1788" t="inlineStr">
        <is>
          <t>Bar Brahma - Centro</t>
        </is>
      </c>
      <c r="D1788" t="inlineStr">
        <is>
          <t>Taxa de sistema sobre receita de Bar</t>
        </is>
      </c>
      <c r="E1788" s="27" t="n">
        <v>45671</v>
      </c>
      <c r="F1788" s="27" t="n">
        <v>45670</v>
      </c>
      <c r="G1788" t="n">
        <v>-239.3</v>
      </c>
    </row>
    <row r="1789">
      <c r="A1789" t="n">
        <v>14810</v>
      </c>
      <c r="B1789" t="n">
        <v>114</v>
      </c>
      <c r="C1789" t="inlineStr">
        <is>
          <t>Bar Brahma - Centro</t>
        </is>
      </c>
      <c r="D1789" t="inlineStr">
        <is>
          <t>Transações via Pix</t>
        </is>
      </c>
      <c r="E1789" s="27" t="n">
        <v>45671</v>
      </c>
      <c r="F1789" s="27" t="n">
        <v>45671</v>
      </c>
      <c r="G1789" t="n">
        <v>6144.16</v>
      </c>
    </row>
    <row r="1790">
      <c r="A1790" t="n">
        <v>14809</v>
      </c>
      <c r="B1790" t="n">
        <v>114</v>
      </c>
      <c r="C1790" t="inlineStr">
        <is>
          <t>Bar Brahma - Centro</t>
        </is>
      </c>
      <c r="D1790" t="inlineStr">
        <is>
          <t>Saque</t>
        </is>
      </c>
      <c r="E1790" s="27" t="n">
        <v>45671</v>
      </c>
      <c r="F1790" s="27" t="n">
        <v>45671</v>
      </c>
      <c r="G1790" t="n">
        <v>-26925.18</v>
      </c>
    </row>
    <row r="1791">
      <c r="A1791" t="n">
        <v>14808</v>
      </c>
      <c r="B1791" t="n">
        <v>114</v>
      </c>
      <c r="C1791" t="inlineStr">
        <is>
          <t>Bar Brahma - Centro</t>
        </is>
      </c>
      <c r="D1791" t="inlineStr">
        <is>
          <t>Ajuste - Cobrança de Taxa de Saque para Terceiros</t>
        </is>
      </c>
      <c r="E1791" s="27" t="n">
        <v>45671</v>
      </c>
      <c r="F1791" s="27" t="n">
        <v>45671</v>
      </c>
      <c r="G1791" t="n">
        <v>-10</v>
      </c>
    </row>
    <row r="1792">
      <c r="A1792" t="n">
        <v>14806</v>
      </c>
      <c r="B1792" t="n">
        <v>114</v>
      </c>
      <c r="C1792" t="inlineStr">
        <is>
          <t>Bar Brahma - Centro</t>
        </is>
      </c>
      <c r="D1792" t="inlineStr">
        <is>
          <t>Cartão de Crédito integrado Zig</t>
        </is>
      </c>
      <c r="E1792" s="27" t="n">
        <v>45671</v>
      </c>
      <c r="F1792" s="27" t="n">
        <v>45670</v>
      </c>
      <c r="G1792" t="n">
        <v>13128.81</v>
      </c>
    </row>
    <row r="1793">
      <c r="A1793" t="n">
        <v>14711</v>
      </c>
      <c r="B1793" t="n">
        <v>114</v>
      </c>
      <c r="C1793" t="inlineStr">
        <is>
          <t>Bar Brahma - Centro</t>
        </is>
      </c>
      <c r="D1793" t="inlineStr">
        <is>
          <t>Cartão de Crédito integrado Zig</t>
        </is>
      </c>
      <c r="E1793" s="27" t="n">
        <v>45670</v>
      </c>
      <c r="F1793" s="27" t="n">
        <v>45669</v>
      </c>
      <c r="G1793" t="n">
        <v>34883.86</v>
      </c>
    </row>
    <row r="1794">
      <c r="A1794" t="n">
        <v>14708</v>
      </c>
      <c r="B1794" t="n">
        <v>114</v>
      </c>
      <c r="C1794" t="inlineStr">
        <is>
          <t>Bar Brahma - Centro</t>
        </is>
      </c>
      <c r="D1794" t="inlineStr">
        <is>
          <t>Saldo Inicial</t>
        </is>
      </c>
      <c r="E1794" s="27" t="n">
        <v>45670</v>
      </c>
      <c r="F1794" s="27" t="n">
        <v>45670</v>
      </c>
      <c r="G1794" t="n">
        <v>214041.88</v>
      </c>
    </row>
    <row r="1795">
      <c r="A1795" t="n">
        <v>14709</v>
      </c>
      <c r="B1795" t="n">
        <v>114</v>
      </c>
      <c r="C1795" t="inlineStr">
        <is>
          <t>Bar Brahma - Centro</t>
        </is>
      </c>
      <c r="D1795" t="inlineStr">
        <is>
          <t>Venda Avulsa Débito</t>
        </is>
      </c>
      <c r="E1795" s="27" t="n">
        <v>45670</v>
      </c>
      <c r="F1795" s="27" t="n">
        <v>45669</v>
      </c>
      <c r="G1795" t="n">
        <v>77.75</v>
      </c>
    </row>
    <row r="1796">
      <c r="A1796" t="n">
        <v>14710</v>
      </c>
      <c r="B1796" t="n">
        <v>114</v>
      </c>
      <c r="C1796" t="inlineStr">
        <is>
          <t>Bar Brahma - Centro</t>
        </is>
      </c>
      <c r="D1796" t="inlineStr">
        <is>
          <t>Cartão de Débito integrado Zig</t>
        </is>
      </c>
      <c r="E1796" s="27" t="n">
        <v>45670</v>
      </c>
      <c r="F1796" s="27" t="n">
        <v>45669</v>
      </c>
      <c r="G1796" t="n">
        <v>18905.29</v>
      </c>
    </row>
    <row r="1797">
      <c r="A1797" t="n">
        <v>14712</v>
      </c>
      <c r="B1797" t="n">
        <v>114</v>
      </c>
      <c r="C1797" t="inlineStr">
        <is>
          <t>Bar Brahma - Centro</t>
        </is>
      </c>
      <c r="D1797" t="inlineStr">
        <is>
          <t>Taxa de sistema sobre receita de Bar</t>
        </is>
      </c>
      <c r="E1797" s="27" t="n">
        <v>45670</v>
      </c>
      <c r="F1797" s="27" t="n">
        <v>45669</v>
      </c>
      <c r="G1797" t="n">
        <v>-505.36</v>
      </c>
    </row>
    <row r="1798">
      <c r="A1798" t="n">
        <v>14713</v>
      </c>
      <c r="B1798" t="n">
        <v>114</v>
      </c>
      <c r="C1798" t="inlineStr">
        <is>
          <t>Bar Brahma - Centro</t>
        </is>
      </c>
      <c r="D1798" t="inlineStr">
        <is>
          <t>Ajuste - Cobrança de Taxa de Saque para Terceiros</t>
        </is>
      </c>
      <c r="E1798" s="27" t="n">
        <v>45670</v>
      </c>
      <c r="F1798" s="27" t="n">
        <v>45670</v>
      </c>
      <c r="G1798" t="n">
        <v>-10</v>
      </c>
    </row>
    <row r="1799">
      <c r="A1799" t="n">
        <v>14714</v>
      </c>
      <c r="B1799" t="n">
        <v>114</v>
      </c>
      <c r="C1799" t="inlineStr">
        <is>
          <t>Bar Brahma - Centro</t>
        </is>
      </c>
      <c r="D1799" t="inlineStr">
        <is>
          <t>Saque</t>
        </is>
      </c>
      <c r="E1799" s="27" t="n">
        <v>45670</v>
      </c>
      <c r="F1799" s="27" t="n">
        <v>45670</v>
      </c>
      <c r="G1799" t="n">
        <v>-267393.42</v>
      </c>
    </row>
    <row r="1800">
      <c r="A1800" t="n">
        <v>14715</v>
      </c>
      <c r="B1800" t="n">
        <v>114</v>
      </c>
      <c r="C1800" t="inlineStr">
        <is>
          <t>Bar Brahma - Centro</t>
        </is>
      </c>
      <c r="D1800" t="inlineStr">
        <is>
          <t>Taxa sobre recarga expirada</t>
        </is>
      </c>
      <c r="E1800" s="27" t="n">
        <v>45670</v>
      </c>
      <c r="F1800" s="27" t="n">
        <v>45670</v>
      </c>
      <c r="G1800" t="n">
        <v>-1.69</v>
      </c>
    </row>
    <row r="1801">
      <c r="A1801" t="n">
        <v>14716</v>
      </c>
      <c r="B1801" t="n">
        <v>114</v>
      </c>
      <c r="C1801" t="inlineStr">
        <is>
          <t>Bar Brahma - Centro</t>
        </is>
      </c>
      <c r="D1801" t="inlineStr">
        <is>
          <t>Transações via Pix</t>
        </is>
      </c>
      <c r="E1801" s="27" t="n">
        <v>45670</v>
      </c>
      <c r="F1801" s="27" t="n">
        <v>45670</v>
      </c>
      <c r="G1801" t="n">
        <v>2952.01</v>
      </c>
    </row>
    <row r="1802">
      <c r="A1802" t="n">
        <v>14717</v>
      </c>
      <c r="B1802" t="n">
        <v>114</v>
      </c>
      <c r="C1802" t="inlineStr">
        <is>
          <t>Bar Brahma - Centro</t>
        </is>
      </c>
      <c r="D1802" t="inlineStr">
        <is>
          <t>Rebate</t>
        </is>
      </c>
      <c r="E1802" s="27" t="n">
        <v>45670</v>
      </c>
      <c r="F1802" s="27" t="n">
        <v>45670</v>
      </c>
      <c r="G1802" t="n">
        <v>239.3</v>
      </c>
    </row>
    <row r="1803">
      <c r="A1803" t="n">
        <v>14617</v>
      </c>
      <c r="B1803" t="n">
        <v>114</v>
      </c>
      <c r="C1803" t="inlineStr">
        <is>
          <t>Bar Brahma - Centro</t>
        </is>
      </c>
      <c r="D1803" t="inlineStr">
        <is>
          <t>Cartão de Débito integrado Zig</t>
        </is>
      </c>
      <c r="E1803" s="27" t="n">
        <v>45669</v>
      </c>
      <c r="F1803" s="27" t="n">
        <v>45668</v>
      </c>
      <c r="G1803" t="n">
        <v>51316.01</v>
      </c>
    </row>
    <row r="1804">
      <c r="A1804" t="n">
        <v>14619</v>
      </c>
      <c r="B1804" t="n">
        <v>114</v>
      </c>
      <c r="C1804" t="inlineStr">
        <is>
          <t>Bar Brahma - Centro</t>
        </is>
      </c>
      <c r="D1804" t="inlineStr">
        <is>
          <t>Taxa de sistema sobre receita de Bar</t>
        </is>
      </c>
      <c r="E1804" s="27" t="n">
        <v>45669</v>
      </c>
      <c r="F1804" s="27" t="n">
        <v>45668</v>
      </c>
      <c r="G1804" t="n">
        <v>-1250.9</v>
      </c>
    </row>
    <row r="1805">
      <c r="A1805" t="n">
        <v>14620</v>
      </c>
      <c r="B1805" t="n">
        <v>114</v>
      </c>
      <c r="C1805" t="inlineStr">
        <is>
          <t>Bar Brahma - Centro</t>
        </is>
      </c>
      <c r="D1805" t="inlineStr">
        <is>
          <t>Taxa Sobre Envio de SMS</t>
        </is>
      </c>
      <c r="E1805" s="27" t="n">
        <v>45669</v>
      </c>
      <c r="F1805" s="27" t="n">
        <v>45669</v>
      </c>
      <c r="G1805" t="n">
        <v>-0.4</v>
      </c>
    </row>
    <row r="1806">
      <c r="A1806" t="n">
        <v>14621</v>
      </c>
      <c r="B1806" t="n">
        <v>114</v>
      </c>
      <c r="C1806" t="inlineStr">
        <is>
          <t>Bar Brahma - Centro</t>
        </is>
      </c>
      <c r="D1806" t="inlineStr">
        <is>
          <t>Rebate</t>
        </is>
      </c>
      <c r="E1806" s="27" t="n">
        <v>45669</v>
      </c>
      <c r="F1806" s="27" t="n">
        <v>45669</v>
      </c>
      <c r="G1806" t="n">
        <v>505.36</v>
      </c>
    </row>
    <row r="1807">
      <c r="A1807" t="n">
        <v>14622</v>
      </c>
      <c r="B1807" t="n">
        <v>114</v>
      </c>
      <c r="C1807" t="inlineStr">
        <is>
          <t>Bar Brahma - Centro</t>
        </is>
      </c>
      <c r="D1807" t="inlineStr">
        <is>
          <t>Transações via Pix</t>
        </is>
      </c>
      <c r="E1807" s="27" t="n">
        <v>45669</v>
      </c>
      <c r="F1807" s="27" t="n">
        <v>45669</v>
      </c>
      <c r="G1807" t="n">
        <v>4137.4</v>
      </c>
    </row>
    <row r="1808">
      <c r="A1808" t="n">
        <v>14616</v>
      </c>
      <c r="B1808" t="n">
        <v>114</v>
      </c>
      <c r="C1808" t="inlineStr">
        <is>
          <t>Bar Brahma - Centro</t>
        </is>
      </c>
      <c r="D1808" t="inlineStr">
        <is>
          <t>Saldo Inicial</t>
        </is>
      </c>
      <c r="E1808" s="27" t="n">
        <v>45669</v>
      </c>
      <c r="F1808" s="27" t="n">
        <v>45669</v>
      </c>
      <c r="G1808" t="n">
        <v>73227.78</v>
      </c>
    </row>
    <row r="1809">
      <c r="A1809" t="n">
        <v>14618</v>
      </c>
      <c r="B1809" t="n">
        <v>114</v>
      </c>
      <c r="C1809" t="inlineStr">
        <is>
          <t>Bar Brahma - Centro</t>
        </is>
      </c>
      <c r="D1809" t="inlineStr">
        <is>
          <t>Cartão de Crédito integrado Zig</t>
        </is>
      </c>
      <c r="E1809" s="27" t="n">
        <v>45669</v>
      </c>
      <c r="F1809" s="27" t="n">
        <v>45668</v>
      </c>
      <c r="G1809" t="n">
        <v>86106.63</v>
      </c>
    </row>
    <row r="1810">
      <c r="A1810" t="n">
        <v>14528</v>
      </c>
      <c r="B1810" t="n">
        <v>114</v>
      </c>
      <c r="C1810" t="inlineStr">
        <is>
          <t>Bar Brahma - Centro</t>
        </is>
      </c>
      <c r="D1810" t="inlineStr">
        <is>
          <t>Saldo Inicial</t>
        </is>
      </c>
      <c r="E1810" s="27" t="n">
        <v>45668</v>
      </c>
      <c r="F1810" s="27" t="n">
        <v>45668</v>
      </c>
      <c r="G1810" t="n">
        <v>5212.54</v>
      </c>
    </row>
    <row r="1811">
      <c r="A1811" t="n">
        <v>14534</v>
      </c>
      <c r="B1811" t="n">
        <v>114</v>
      </c>
      <c r="C1811" t="inlineStr">
        <is>
          <t>Bar Brahma - Centro</t>
        </is>
      </c>
      <c r="D1811" t="inlineStr">
        <is>
          <t>Rebate</t>
        </is>
      </c>
      <c r="E1811" s="27" t="n">
        <v>45668</v>
      </c>
      <c r="F1811" s="27" t="n">
        <v>45668</v>
      </c>
      <c r="G1811" t="n">
        <v>1250.9</v>
      </c>
    </row>
    <row r="1812">
      <c r="A1812" t="n">
        <v>14533</v>
      </c>
      <c r="B1812" t="n">
        <v>114</v>
      </c>
      <c r="C1812" t="inlineStr">
        <is>
          <t>Bar Brahma - Centro</t>
        </is>
      </c>
      <c r="D1812" t="inlineStr">
        <is>
          <t>Transações via Pix</t>
        </is>
      </c>
      <c r="E1812" s="27" t="n">
        <v>45668</v>
      </c>
      <c r="F1812" s="27" t="n">
        <v>45668</v>
      </c>
      <c r="G1812" t="n">
        <v>9705.34</v>
      </c>
    </row>
    <row r="1813">
      <c r="A1813" t="n">
        <v>14532</v>
      </c>
      <c r="B1813" t="n">
        <v>114</v>
      </c>
      <c r="C1813" t="inlineStr">
        <is>
          <t>Bar Brahma - Centro</t>
        </is>
      </c>
      <c r="D1813" t="inlineStr">
        <is>
          <t>Taxa de sistema sobre receita de Bar</t>
        </is>
      </c>
      <c r="E1813" s="27" t="n">
        <v>45668</v>
      </c>
      <c r="F1813" s="27" t="n">
        <v>45667</v>
      </c>
      <c r="G1813" t="n">
        <v>-541.96</v>
      </c>
    </row>
    <row r="1814">
      <c r="A1814" t="n">
        <v>14529</v>
      </c>
      <c r="B1814" t="n">
        <v>114</v>
      </c>
      <c r="C1814" t="inlineStr">
        <is>
          <t>Bar Brahma - Centro</t>
        </is>
      </c>
      <c r="D1814" t="inlineStr">
        <is>
          <t>Cartão de Débito integrado Zig</t>
        </is>
      </c>
      <c r="E1814" s="27" t="n">
        <v>45668</v>
      </c>
      <c r="F1814" s="27" t="n">
        <v>45667</v>
      </c>
      <c r="G1814" t="n">
        <v>20701.73</v>
      </c>
    </row>
    <row r="1815">
      <c r="A1815" t="n">
        <v>14530</v>
      </c>
      <c r="B1815" t="n">
        <v>114</v>
      </c>
      <c r="C1815" t="inlineStr">
        <is>
          <t>Bar Brahma - Centro</t>
        </is>
      </c>
      <c r="D1815" t="inlineStr">
        <is>
          <t>Cartão de Crédito integrado Zig</t>
        </is>
      </c>
      <c r="E1815" s="27" t="n">
        <v>45668</v>
      </c>
      <c r="F1815" s="27" t="n">
        <v>45667</v>
      </c>
      <c r="G1815" t="n">
        <v>36895.86</v>
      </c>
    </row>
    <row r="1816">
      <c r="A1816" t="n">
        <v>14531</v>
      </c>
      <c r="B1816" t="n">
        <v>114</v>
      </c>
      <c r="C1816" t="inlineStr">
        <is>
          <t>Bar Brahma - Centro</t>
        </is>
      </c>
      <c r="D1816" t="inlineStr">
        <is>
          <t>Transações via App</t>
        </is>
      </c>
      <c r="E1816" s="27" t="n">
        <v>45668</v>
      </c>
      <c r="F1816" s="27" t="n">
        <v>45667</v>
      </c>
      <c r="G1816" t="n">
        <v>3.37</v>
      </c>
    </row>
    <row r="1817">
      <c r="A1817" t="n">
        <v>14435</v>
      </c>
      <c r="B1817" t="n">
        <v>114</v>
      </c>
      <c r="C1817" t="inlineStr">
        <is>
          <t>Bar Brahma - Centro</t>
        </is>
      </c>
      <c r="D1817" t="inlineStr">
        <is>
          <t>Cartão de Débito integrado Zig</t>
        </is>
      </c>
      <c r="E1817" s="27" t="n">
        <v>45667</v>
      </c>
      <c r="F1817" s="27" t="n">
        <v>45666</v>
      </c>
      <c r="G1817" t="n">
        <v>15093.13</v>
      </c>
    </row>
    <row r="1818">
      <c r="A1818" t="n">
        <v>14441</v>
      </c>
      <c r="B1818" t="n">
        <v>114</v>
      </c>
      <c r="C1818" t="inlineStr">
        <is>
          <t>Bar Brahma - Centro</t>
        </is>
      </c>
      <c r="D1818" t="inlineStr">
        <is>
          <t>Rebate</t>
        </is>
      </c>
      <c r="E1818" s="27" t="n">
        <v>45667</v>
      </c>
      <c r="F1818" s="27" t="n">
        <v>45667</v>
      </c>
      <c r="G1818" t="n">
        <v>541.96</v>
      </c>
    </row>
    <row r="1819">
      <c r="A1819" t="n">
        <v>14440</v>
      </c>
      <c r="B1819" t="n">
        <v>114</v>
      </c>
      <c r="C1819" t="inlineStr">
        <is>
          <t>Bar Brahma - Centro</t>
        </is>
      </c>
      <c r="D1819" t="inlineStr">
        <is>
          <t>Transações via Pix</t>
        </is>
      </c>
      <c r="E1819" s="27" t="n">
        <v>45667</v>
      </c>
      <c r="F1819" s="27" t="n">
        <v>45667</v>
      </c>
      <c r="G1819" t="n">
        <v>4670.58</v>
      </c>
    </row>
    <row r="1820">
      <c r="A1820" t="n">
        <v>14439</v>
      </c>
      <c r="B1820" t="n">
        <v>114</v>
      </c>
      <c r="C1820" t="inlineStr">
        <is>
          <t>Bar Brahma - Centro</t>
        </is>
      </c>
      <c r="D1820" t="inlineStr">
        <is>
          <t>Saque</t>
        </is>
      </c>
      <c r="E1820" s="27" t="n">
        <v>45667</v>
      </c>
      <c r="F1820" s="27" t="n">
        <v>45667</v>
      </c>
      <c r="G1820" t="n">
        <v>-44826.02</v>
      </c>
    </row>
    <row r="1821">
      <c r="A1821" t="n">
        <v>14438</v>
      </c>
      <c r="B1821" t="n">
        <v>114</v>
      </c>
      <c r="C1821" t="inlineStr">
        <is>
          <t>Bar Brahma - Centro</t>
        </is>
      </c>
      <c r="D1821" t="inlineStr">
        <is>
          <t>Ajuste - Cobrança de Taxa de Saque para Terceiros</t>
        </is>
      </c>
      <c r="E1821" s="27" t="n">
        <v>45667</v>
      </c>
      <c r="F1821" s="27" t="n">
        <v>45667</v>
      </c>
      <c r="G1821" t="n">
        <v>-10</v>
      </c>
    </row>
    <row r="1822">
      <c r="A1822" t="n">
        <v>14437</v>
      </c>
      <c r="B1822" t="n">
        <v>114</v>
      </c>
      <c r="C1822" t="inlineStr">
        <is>
          <t>Bar Brahma - Centro</t>
        </is>
      </c>
      <c r="D1822" t="inlineStr">
        <is>
          <t>Taxa de sistema sobre receita de Bar</t>
        </is>
      </c>
      <c r="E1822" s="27" t="n">
        <v>45667</v>
      </c>
      <c r="F1822" s="27" t="n">
        <v>45666</v>
      </c>
      <c r="G1822" t="n">
        <v>-413.77</v>
      </c>
    </row>
    <row r="1823">
      <c r="A1823" t="n">
        <v>14434</v>
      </c>
      <c r="B1823" t="n">
        <v>114</v>
      </c>
      <c r="C1823" t="inlineStr">
        <is>
          <t>Bar Brahma - Centro</t>
        </is>
      </c>
      <c r="D1823" t="inlineStr">
        <is>
          <t>Saldo Inicial</t>
        </is>
      </c>
      <c r="E1823" s="27" t="n">
        <v>45667</v>
      </c>
      <c r="F1823" s="27" t="n">
        <v>45667</v>
      </c>
      <c r="G1823" t="n">
        <v>3812.62</v>
      </c>
    </row>
    <row r="1824">
      <c r="A1824" t="n">
        <v>14436</v>
      </c>
      <c r="B1824" t="n">
        <v>114</v>
      </c>
      <c r="C1824" t="inlineStr">
        <is>
          <t>Bar Brahma - Centro</t>
        </is>
      </c>
      <c r="D1824" t="inlineStr">
        <is>
          <t>Cartão de Crédito integrado Zig</t>
        </is>
      </c>
      <c r="E1824" s="27" t="n">
        <v>45667</v>
      </c>
      <c r="F1824" s="27" t="n">
        <v>45666</v>
      </c>
      <c r="G1824" t="n">
        <v>26344.04</v>
      </c>
    </row>
    <row r="1825">
      <c r="A1825" t="n">
        <v>14334</v>
      </c>
      <c r="B1825" t="n">
        <v>114</v>
      </c>
      <c r="C1825" t="inlineStr">
        <is>
          <t>Bar Brahma - Centro</t>
        </is>
      </c>
      <c r="D1825" t="inlineStr">
        <is>
          <t>Cartão de Débito integrado Zig</t>
        </is>
      </c>
      <c r="E1825" s="27" t="n">
        <v>45666</v>
      </c>
      <c r="F1825" s="27" t="n">
        <v>45665</v>
      </c>
      <c r="G1825" t="n">
        <v>13020.1</v>
      </c>
    </row>
    <row r="1826">
      <c r="A1826" t="n">
        <v>14335</v>
      </c>
      <c r="B1826" t="n">
        <v>114</v>
      </c>
      <c r="C1826" t="inlineStr">
        <is>
          <t>Bar Brahma - Centro</t>
        </is>
      </c>
      <c r="D1826" t="inlineStr">
        <is>
          <t>Cartão de Crédito integrado Zig</t>
        </is>
      </c>
      <c r="E1826" s="27" t="n">
        <v>45666</v>
      </c>
      <c r="F1826" s="27" t="n">
        <v>45665</v>
      </c>
      <c r="G1826" t="n">
        <v>21596.54</v>
      </c>
    </row>
    <row r="1827">
      <c r="A1827" t="n">
        <v>14333</v>
      </c>
      <c r="B1827" t="n">
        <v>114</v>
      </c>
      <c r="C1827" t="inlineStr">
        <is>
          <t>Bar Brahma - Centro</t>
        </is>
      </c>
      <c r="D1827" t="inlineStr">
        <is>
          <t>Saldo Inicial</t>
        </is>
      </c>
      <c r="E1827" s="27" t="n">
        <v>45666</v>
      </c>
      <c r="F1827" s="27" t="n">
        <v>45666</v>
      </c>
      <c r="G1827" t="n">
        <v>6631.99</v>
      </c>
    </row>
    <row r="1828">
      <c r="A1828" t="n">
        <v>14340</v>
      </c>
      <c r="B1828" t="n">
        <v>114</v>
      </c>
      <c r="C1828" t="inlineStr">
        <is>
          <t>Bar Brahma - Centro</t>
        </is>
      </c>
      <c r="D1828" t="inlineStr">
        <is>
          <t>Transações via Pix</t>
        </is>
      </c>
      <c r="E1828" s="27" t="n">
        <v>45666</v>
      </c>
      <c r="F1828" s="27" t="n">
        <v>45666</v>
      </c>
      <c r="G1828" t="n">
        <v>3398.85</v>
      </c>
    </row>
    <row r="1829">
      <c r="A1829" t="n">
        <v>14339</v>
      </c>
      <c r="B1829" t="n">
        <v>114</v>
      </c>
      <c r="C1829" t="inlineStr">
        <is>
          <t>Bar Brahma - Centro</t>
        </is>
      </c>
      <c r="D1829" t="inlineStr">
        <is>
          <t>Rebate</t>
        </is>
      </c>
      <c r="E1829" s="27" t="n">
        <v>45666</v>
      </c>
      <c r="F1829" s="27" t="n">
        <v>45666</v>
      </c>
      <c r="G1829" t="n">
        <v>413.77</v>
      </c>
    </row>
    <row r="1830">
      <c r="A1830" t="n">
        <v>14338</v>
      </c>
      <c r="B1830" t="n">
        <v>114</v>
      </c>
      <c r="C1830" t="inlineStr">
        <is>
          <t>Bar Brahma - Centro</t>
        </is>
      </c>
      <c r="D1830" t="inlineStr">
        <is>
          <t>Saque</t>
        </is>
      </c>
      <c r="E1830" s="27" t="n">
        <v>45666</v>
      </c>
      <c r="F1830" s="27" t="n">
        <v>45666</v>
      </c>
      <c r="G1830" t="n">
        <v>-40880.46</v>
      </c>
    </row>
    <row r="1831">
      <c r="A1831" t="n">
        <v>14337</v>
      </c>
      <c r="B1831" t="n">
        <v>114</v>
      </c>
      <c r="C1831" t="inlineStr">
        <is>
          <t>Bar Brahma - Centro</t>
        </is>
      </c>
      <c r="D1831" t="inlineStr">
        <is>
          <t>Ajuste - Cobrança de Taxa de Saque para Terceiros</t>
        </is>
      </c>
      <c r="E1831" s="27" t="n">
        <v>45666</v>
      </c>
      <c r="F1831" s="27" t="n">
        <v>45666</v>
      </c>
      <c r="G1831" t="n">
        <v>-10</v>
      </c>
    </row>
    <row r="1832">
      <c r="A1832" t="n">
        <v>14336</v>
      </c>
      <c r="B1832" t="n">
        <v>114</v>
      </c>
      <c r="C1832" t="inlineStr">
        <is>
          <t>Bar Brahma - Centro</t>
        </is>
      </c>
      <c r="D1832" t="inlineStr">
        <is>
          <t>Taxa de sistema sobre receita de Bar</t>
        </is>
      </c>
      <c r="E1832" s="27" t="n">
        <v>45666</v>
      </c>
      <c r="F1832" s="27" t="n">
        <v>45665</v>
      </c>
      <c r="G1832" t="n">
        <v>-358.17</v>
      </c>
    </row>
    <row r="1833">
      <c r="A1833" t="n">
        <v>14237</v>
      </c>
      <c r="B1833" t="n">
        <v>114</v>
      </c>
      <c r="C1833" t="inlineStr">
        <is>
          <t>Bar Brahma - Centro</t>
        </is>
      </c>
      <c r="D1833" t="inlineStr">
        <is>
          <t>Saldo Inicial</t>
        </is>
      </c>
      <c r="E1833" s="27" t="n">
        <v>45665</v>
      </c>
      <c r="F1833" s="27" t="n">
        <v>45665</v>
      </c>
      <c r="G1833" t="n">
        <v>3601.44</v>
      </c>
    </row>
    <row r="1834">
      <c r="A1834" t="n">
        <v>14244</v>
      </c>
      <c r="B1834" t="n">
        <v>114</v>
      </c>
      <c r="C1834" t="inlineStr">
        <is>
          <t>Bar Brahma - Centro</t>
        </is>
      </c>
      <c r="D1834" t="inlineStr">
        <is>
          <t>Transações via Pix</t>
        </is>
      </c>
      <c r="E1834" s="27" t="n">
        <v>45665</v>
      </c>
      <c r="F1834" s="27" t="n">
        <v>45665</v>
      </c>
      <c r="G1834" t="n">
        <v>6273.82</v>
      </c>
    </row>
    <row r="1835">
      <c r="A1835" t="n">
        <v>14243</v>
      </c>
      <c r="B1835" t="n">
        <v>114</v>
      </c>
      <c r="C1835" t="inlineStr">
        <is>
          <t>Bar Brahma - Centro</t>
        </is>
      </c>
      <c r="D1835" t="inlineStr">
        <is>
          <t>Rebate</t>
        </is>
      </c>
      <c r="E1835" s="27" t="n">
        <v>45665</v>
      </c>
      <c r="F1835" s="27" t="n">
        <v>45665</v>
      </c>
      <c r="G1835" t="n">
        <v>358.17</v>
      </c>
    </row>
    <row r="1836">
      <c r="A1836" t="n">
        <v>14242</v>
      </c>
      <c r="B1836" t="n">
        <v>114</v>
      </c>
      <c r="C1836" t="inlineStr">
        <is>
          <t>Bar Brahma - Centro</t>
        </is>
      </c>
      <c r="D1836" t="inlineStr">
        <is>
          <t>Saque</t>
        </is>
      </c>
      <c r="E1836" s="27" t="n">
        <v>45665</v>
      </c>
      <c r="F1836" s="27" t="n">
        <v>45665</v>
      </c>
      <c r="G1836" t="n">
        <v>-28292.74</v>
      </c>
    </row>
    <row r="1837">
      <c r="A1837" t="n">
        <v>14241</v>
      </c>
      <c r="B1837" t="n">
        <v>114</v>
      </c>
      <c r="C1837" t="inlineStr">
        <is>
          <t>Bar Brahma - Centro</t>
        </is>
      </c>
      <c r="D1837" t="inlineStr">
        <is>
          <t>Ajuste - Cobrança de Taxa de Saque para Terceiros</t>
        </is>
      </c>
      <c r="E1837" s="27" t="n">
        <v>45665</v>
      </c>
      <c r="F1837" s="27" t="n">
        <v>45665</v>
      </c>
      <c r="G1837" t="n">
        <v>-10</v>
      </c>
    </row>
    <row r="1838">
      <c r="A1838" t="n">
        <v>14240</v>
      </c>
      <c r="B1838" t="n">
        <v>114</v>
      </c>
      <c r="C1838" t="inlineStr">
        <is>
          <t>Bar Brahma - Centro</t>
        </is>
      </c>
      <c r="D1838" t="inlineStr">
        <is>
          <t>Taxa de sistema sobre receita de Bar</t>
        </is>
      </c>
      <c r="E1838" s="27" t="n">
        <v>45665</v>
      </c>
      <c r="F1838" s="27" t="n">
        <v>45664</v>
      </c>
      <c r="G1838" t="n">
        <v>-259.16</v>
      </c>
    </row>
    <row r="1839">
      <c r="A1839" t="n">
        <v>14239</v>
      </c>
      <c r="B1839" t="n">
        <v>114</v>
      </c>
      <c r="C1839" t="inlineStr">
        <is>
          <t>Bar Brahma - Centro</t>
        </is>
      </c>
      <c r="D1839" t="inlineStr">
        <is>
          <t>Cartão de Crédito integrado Zig</t>
        </is>
      </c>
      <c r="E1839" s="27" t="n">
        <v>45665</v>
      </c>
      <c r="F1839" s="27" t="n">
        <v>45664</v>
      </c>
      <c r="G1839" t="n">
        <v>14230.51</v>
      </c>
    </row>
    <row r="1840">
      <c r="A1840" t="n">
        <v>14238</v>
      </c>
      <c r="B1840" t="n">
        <v>114</v>
      </c>
      <c r="C1840" t="inlineStr">
        <is>
          <t>Bar Brahma - Centro</t>
        </is>
      </c>
      <c r="D1840" t="inlineStr">
        <is>
          <t>Cartão de Débito integrado Zig</t>
        </is>
      </c>
      <c r="E1840" s="27" t="n">
        <v>45665</v>
      </c>
      <c r="F1840" s="27" t="n">
        <v>45664</v>
      </c>
      <c r="G1840" t="n">
        <v>10729.95</v>
      </c>
    </row>
    <row r="1841">
      <c r="A1841" t="n">
        <v>14147</v>
      </c>
      <c r="B1841" t="n">
        <v>114</v>
      </c>
      <c r="C1841" t="inlineStr">
        <is>
          <t>Bar Brahma - Centro</t>
        </is>
      </c>
      <c r="D1841" t="inlineStr">
        <is>
          <t>Saldo Inicial</t>
        </is>
      </c>
      <c r="E1841" s="27" t="n">
        <v>45664</v>
      </c>
      <c r="F1841" s="27" t="n">
        <v>45664</v>
      </c>
      <c r="G1841" t="n">
        <v>2475.11</v>
      </c>
    </row>
    <row r="1842">
      <c r="A1842" t="n">
        <v>14148</v>
      </c>
      <c r="B1842" t="n">
        <v>114</v>
      </c>
      <c r="C1842" t="inlineStr">
        <is>
          <t>Bar Brahma - Centro</t>
        </is>
      </c>
      <c r="D1842" t="inlineStr">
        <is>
          <t>Cartão de Débito integrado Zig</t>
        </is>
      </c>
      <c r="E1842" s="27" t="n">
        <v>45664</v>
      </c>
      <c r="F1842" s="27" t="n">
        <v>45663</v>
      </c>
      <c r="G1842" t="n">
        <v>6667.72</v>
      </c>
    </row>
    <row r="1843">
      <c r="A1843" t="n">
        <v>14149</v>
      </c>
      <c r="B1843" t="n">
        <v>114</v>
      </c>
      <c r="C1843" t="inlineStr">
        <is>
          <t>Bar Brahma - Centro</t>
        </is>
      </c>
      <c r="D1843" t="inlineStr">
        <is>
          <t>Cartão de Crédito integrado Zig</t>
        </is>
      </c>
      <c r="E1843" s="27" t="n">
        <v>45664</v>
      </c>
      <c r="F1843" s="27" t="n">
        <v>45663</v>
      </c>
      <c r="G1843" t="n">
        <v>14322.44</v>
      </c>
    </row>
    <row r="1844">
      <c r="A1844" t="n">
        <v>14150</v>
      </c>
      <c r="B1844" t="n">
        <v>114</v>
      </c>
      <c r="C1844" t="inlineStr">
        <is>
          <t>Bar Brahma - Centro</t>
        </is>
      </c>
      <c r="D1844" t="inlineStr">
        <is>
          <t>Taxa de sistema sobre receita de Bar</t>
        </is>
      </c>
      <c r="E1844" s="27" t="n">
        <v>45664</v>
      </c>
      <c r="F1844" s="27" t="n">
        <v>45663</v>
      </c>
      <c r="G1844" t="n">
        <v>-203.71</v>
      </c>
    </row>
    <row r="1845">
      <c r="A1845" t="n">
        <v>14151</v>
      </c>
      <c r="B1845" t="n">
        <v>114</v>
      </c>
      <c r="C1845" t="inlineStr">
        <is>
          <t>Bar Brahma - Centro</t>
        </is>
      </c>
      <c r="D1845" t="inlineStr">
        <is>
          <t>Ajuste - Cobrança de Taxa de Saque para Terceiros</t>
        </is>
      </c>
      <c r="E1845" s="27" t="n">
        <v>45664</v>
      </c>
      <c r="F1845" s="27" t="n">
        <v>45664</v>
      </c>
      <c r="G1845" t="n">
        <v>-10</v>
      </c>
    </row>
    <row r="1846">
      <c r="A1846" t="n">
        <v>14152</v>
      </c>
      <c r="B1846" t="n">
        <v>114</v>
      </c>
      <c r="C1846" t="inlineStr">
        <is>
          <t>Bar Brahma - Centro</t>
        </is>
      </c>
      <c r="D1846" t="inlineStr">
        <is>
          <t>Saque</t>
        </is>
      </c>
      <c r="E1846" s="27" t="n">
        <v>45664</v>
      </c>
      <c r="F1846" s="27" t="n">
        <v>45664</v>
      </c>
      <c r="G1846" t="n">
        <v>-23251.56</v>
      </c>
    </row>
    <row r="1847">
      <c r="A1847" t="n">
        <v>14153</v>
      </c>
      <c r="B1847" t="n">
        <v>114</v>
      </c>
      <c r="C1847" t="inlineStr">
        <is>
          <t>Bar Brahma - Centro</t>
        </is>
      </c>
      <c r="D1847" t="inlineStr">
        <is>
          <t>Transações via Pix</t>
        </is>
      </c>
      <c r="E1847" s="27" t="n">
        <v>45664</v>
      </c>
      <c r="F1847" s="27" t="n">
        <v>45664</v>
      </c>
      <c r="G1847" t="n">
        <v>3567.92</v>
      </c>
    </row>
    <row r="1848">
      <c r="A1848" t="n">
        <v>14154</v>
      </c>
      <c r="B1848" t="n">
        <v>114</v>
      </c>
      <c r="C1848" t="inlineStr">
        <is>
          <t>Bar Brahma - Centro</t>
        </is>
      </c>
      <c r="D1848" t="inlineStr">
        <is>
          <t>Rebate</t>
        </is>
      </c>
      <c r="E1848" s="27" t="n">
        <v>45664</v>
      </c>
      <c r="F1848" s="27" t="n">
        <v>45664</v>
      </c>
      <c r="G1848" t="n">
        <v>33.52</v>
      </c>
    </row>
    <row r="1849">
      <c r="A1849" t="n">
        <v>14069</v>
      </c>
      <c r="B1849" t="n">
        <v>114</v>
      </c>
      <c r="C1849" t="inlineStr">
        <is>
          <t>Bar Brahma - Centro</t>
        </is>
      </c>
      <c r="D1849" t="inlineStr">
        <is>
          <t>Transações via Pix</t>
        </is>
      </c>
      <c r="E1849" s="27" t="n">
        <v>45663</v>
      </c>
      <c r="F1849" s="27" t="n">
        <v>45663</v>
      </c>
      <c r="G1849" t="n">
        <v>2475.11</v>
      </c>
    </row>
    <row r="1850">
      <c r="A1850" t="n">
        <v>14068</v>
      </c>
      <c r="B1850" t="n">
        <v>114</v>
      </c>
      <c r="C1850" t="inlineStr">
        <is>
          <t>Bar Brahma - Centro</t>
        </is>
      </c>
      <c r="D1850" t="inlineStr">
        <is>
          <t>Saque</t>
        </is>
      </c>
      <c r="E1850" s="27" t="n">
        <v>45663</v>
      </c>
      <c r="F1850" s="27" t="n">
        <v>45663</v>
      </c>
      <c r="G1850" t="n">
        <v>-224792.62</v>
      </c>
    </row>
    <row r="1851">
      <c r="A1851" t="n">
        <v>14067</v>
      </c>
      <c r="B1851" t="n">
        <v>114</v>
      </c>
      <c r="C1851" t="inlineStr">
        <is>
          <t>Bar Brahma - Centro</t>
        </is>
      </c>
      <c r="D1851" t="inlineStr">
        <is>
          <t>Ajuste - Cobrança de Taxa de Saque para Terceiros</t>
        </is>
      </c>
      <c r="E1851" s="27" t="n">
        <v>45663</v>
      </c>
      <c r="F1851" s="27" t="n">
        <v>45663</v>
      </c>
      <c r="G1851" t="n">
        <v>-10</v>
      </c>
    </row>
    <row r="1852">
      <c r="A1852" t="n">
        <v>14066</v>
      </c>
      <c r="B1852" t="n">
        <v>114</v>
      </c>
      <c r="C1852" t="inlineStr">
        <is>
          <t>Bar Brahma - Centro</t>
        </is>
      </c>
      <c r="D1852" t="inlineStr">
        <is>
          <t>Taxa de sistema sobre receita de Bar</t>
        </is>
      </c>
      <c r="E1852" s="27" t="n">
        <v>45663</v>
      </c>
      <c r="F1852" s="27" t="n">
        <v>45662</v>
      </c>
      <c r="G1852" t="n">
        <v>-298.71</v>
      </c>
    </row>
    <row r="1853">
      <c r="A1853" t="n">
        <v>14065</v>
      </c>
      <c r="B1853" t="n">
        <v>114</v>
      </c>
      <c r="C1853" t="inlineStr">
        <is>
          <t>Bar Brahma - Centro</t>
        </is>
      </c>
      <c r="D1853" t="inlineStr">
        <is>
          <t>Cartão de Crédito integrado Zig</t>
        </is>
      </c>
      <c r="E1853" s="27" t="n">
        <v>45663</v>
      </c>
      <c r="F1853" s="27" t="n">
        <v>45662</v>
      </c>
      <c r="G1853" t="n">
        <v>19521.81</v>
      </c>
    </row>
    <row r="1854">
      <c r="A1854" t="n">
        <v>14064</v>
      </c>
      <c r="B1854" t="n">
        <v>114</v>
      </c>
      <c r="C1854" t="inlineStr">
        <is>
          <t>Bar Brahma - Centro</t>
        </is>
      </c>
      <c r="D1854" t="inlineStr">
        <is>
          <t>Cartão de Débito integrado Zig</t>
        </is>
      </c>
      <c r="E1854" s="27" t="n">
        <v>45663</v>
      </c>
      <c r="F1854" s="27" t="n">
        <v>45662</v>
      </c>
      <c r="G1854" t="n">
        <v>11757.35</v>
      </c>
    </row>
    <row r="1855">
      <c r="A1855" t="n">
        <v>14063</v>
      </c>
      <c r="B1855" t="n">
        <v>114</v>
      </c>
      <c r="C1855" t="inlineStr">
        <is>
          <t>Bar Brahma - Centro</t>
        </is>
      </c>
      <c r="D1855" t="inlineStr">
        <is>
          <t>Saldo Inicial</t>
        </is>
      </c>
      <c r="E1855" s="27" t="n">
        <v>45663</v>
      </c>
      <c r="F1855" s="27" t="n">
        <v>45663</v>
      </c>
      <c r="G1855" t="n">
        <v>193822.17</v>
      </c>
    </row>
    <row r="1856">
      <c r="A1856" t="n">
        <v>13883</v>
      </c>
      <c r="B1856" t="n">
        <v>114</v>
      </c>
      <c r="C1856" t="inlineStr">
        <is>
          <t>Bar Brahma - Centro</t>
        </is>
      </c>
      <c r="D1856" t="inlineStr">
        <is>
          <t>Saldo Inicial</t>
        </is>
      </c>
      <c r="E1856" s="27" t="n">
        <v>45662</v>
      </c>
      <c r="F1856" s="27" t="n">
        <v>45662</v>
      </c>
      <c r="G1856" t="n">
        <v>62612.79</v>
      </c>
    </row>
    <row r="1857">
      <c r="A1857" t="n">
        <v>13884</v>
      </c>
      <c r="B1857" t="n">
        <v>114</v>
      </c>
      <c r="C1857" t="inlineStr">
        <is>
          <t>Bar Brahma - Centro</t>
        </is>
      </c>
      <c r="D1857" t="inlineStr">
        <is>
          <t>Venda Avulsa Crédito</t>
        </is>
      </c>
      <c r="E1857" s="27" t="n">
        <v>45662</v>
      </c>
      <c r="F1857" s="27" t="n">
        <v>45661</v>
      </c>
      <c r="G1857" t="n">
        <v>117.79</v>
      </c>
    </row>
    <row r="1858">
      <c r="A1858" t="n">
        <v>13885</v>
      </c>
      <c r="B1858" t="n">
        <v>114</v>
      </c>
      <c r="C1858" t="inlineStr">
        <is>
          <t>Bar Brahma - Centro</t>
        </is>
      </c>
      <c r="D1858" t="inlineStr">
        <is>
          <t>Cartão de Débito integrado Zig</t>
        </is>
      </c>
      <c r="E1858" s="27" t="n">
        <v>45662</v>
      </c>
      <c r="F1858" s="27" t="n">
        <v>45661</v>
      </c>
      <c r="G1858" t="n">
        <v>38470.35</v>
      </c>
    </row>
    <row r="1859">
      <c r="A1859" t="n">
        <v>13886</v>
      </c>
      <c r="B1859" t="n">
        <v>114</v>
      </c>
      <c r="C1859" t="inlineStr">
        <is>
          <t>Bar Brahma - Centro</t>
        </is>
      </c>
      <c r="D1859" t="inlineStr">
        <is>
          <t>Cartão de Crédito integrado Zig</t>
        </is>
      </c>
      <c r="E1859" s="27" t="n">
        <v>45662</v>
      </c>
      <c r="F1859" s="27" t="n">
        <v>45661</v>
      </c>
      <c r="G1859" t="n">
        <v>90756.08</v>
      </c>
    </row>
    <row r="1860">
      <c r="A1860" t="n">
        <v>13887</v>
      </c>
      <c r="B1860" t="n">
        <v>114</v>
      </c>
      <c r="C1860" t="inlineStr">
        <is>
          <t>Bar Brahma - Centro</t>
        </is>
      </c>
      <c r="D1860" t="inlineStr">
        <is>
          <t>Taxa de sistema sobre receita de Bar</t>
        </is>
      </c>
      <c r="E1860" s="27" t="n">
        <v>45662</v>
      </c>
      <c r="F1860" s="27" t="n">
        <v>45661</v>
      </c>
      <c r="G1860" t="n">
        <v>-1230.24</v>
      </c>
    </row>
    <row r="1861">
      <c r="A1861" t="n">
        <v>13891</v>
      </c>
      <c r="B1861" t="n">
        <v>114</v>
      </c>
      <c r="C1861" t="inlineStr">
        <is>
          <t>Bar Brahma - Centro</t>
        </is>
      </c>
      <c r="D1861" t="inlineStr">
        <is>
          <t>Ajuste - Z0118 - Envio de equipamentos</t>
        </is>
      </c>
      <c r="E1861" s="27" t="n">
        <v>45662</v>
      </c>
      <c r="F1861" s="27" t="n">
        <v>45657</v>
      </c>
      <c r="G1861" t="n">
        <v>-64.77</v>
      </c>
    </row>
    <row r="1862">
      <c r="A1862" t="n">
        <v>13888</v>
      </c>
      <c r="B1862" t="n">
        <v>114</v>
      </c>
      <c r="C1862" t="inlineStr">
        <is>
          <t>Bar Brahma - Centro</t>
        </is>
      </c>
      <c r="D1862" t="inlineStr">
        <is>
          <t>Taxa Sobre Envio de SMS</t>
        </is>
      </c>
      <c r="E1862" s="27" t="n">
        <v>45662</v>
      </c>
      <c r="F1862" s="27" t="n">
        <v>45662</v>
      </c>
      <c r="G1862" t="n">
        <v>-0.2</v>
      </c>
    </row>
    <row r="1863">
      <c r="A1863" t="n">
        <v>13889</v>
      </c>
      <c r="B1863" t="n">
        <v>114</v>
      </c>
      <c r="C1863" t="inlineStr">
        <is>
          <t>Bar Brahma - Centro</t>
        </is>
      </c>
      <c r="D1863" t="inlineStr">
        <is>
          <t>Transações via Pix</t>
        </is>
      </c>
      <c r="E1863" s="27" t="n">
        <v>45662</v>
      </c>
      <c r="F1863" s="27" t="n">
        <v>45662</v>
      </c>
      <c r="G1863" t="n">
        <v>3236.49</v>
      </c>
    </row>
    <row r="1864">
      <c r="A1864" t="n">
        <v>13890</v>
      </c>
      <c r="B1864" t="n">
        <v>114</v>
      </c>
      <c r="C1864" t="inlineStr">
        <is>
          <t>Bar Brahma - Centro</t>
        </is>
      </c>
      <c r="D1864" t="inlineStr">
        <is>
          <t>Ajuste - Z0118 - Envio de equipamentos</t>
        </is>
      </c>
      <c r="E1864" s="27" t="n">
        <v>45662</v>
      </c>
      <c r="F1864" s="27" t="n">
        <v>45657</v>
      </c>
      <c r="G1864" t="n">
        <v>-76.12</v>
      </c>
    </row>
    <row r="1865">
      <c r="A1865" t="n">
        <v>13702</v>
      </c>
      <c r="B1865" t="n">
        <v>114</v>
      </c>
      <c r="C1865" t="inlineStr">
        <is>
          <t>Bar Brahma - Centro</t>
        </is>
      </c>
      <c r="D1865" t="inlineStr">
        <is>
          <t>Transações via App</t>
        </is>
      </c>
      <c r="E1865" s="27" t="n">
        <v>45661</v>
      </c>
      <c r="F1865" s="27" t="n">
        <v>45660</v>
      </c>
      <c r="G1865" t="n">
        <v>17.37</v>
      </c>
    </row>
    <row r="1866">
      <c r="A1866" t="n">
        <v>13699</v>
      </c>
      <c r="B1866" t="n">
        <v>114</v>
      </c>
      <c r="C1866" t="inlineStr">
        <is>
          <t>Bar Brahma - Centro</t>
        </is>
      </c>
      <c r="D1866" t="inlineStr">
        <is>
          <t>Saldo Inicial</t>
        </is>
      </c>
      <c r="E1866" s="27" t="n">
        <v>45661</v>
      </c>
      <c r="F1866" s="27" t="n">
        <v>45661</v>
      </c>
      <c r="G1866" t="n">
        <v>6738.03</v>
      </c>
    </row>
    <row r="1867">
      <c r="A1867" t="n">
        <v>13700</v>
      </c>
      <c r="B1867" t="n">
        <v>114</v>
      </c>
      <c r="C1867" t="inlineStr">
        <is>
          <t>Bar Brahma - Centro</t>
        </is>
      </c>
      <c r="D1867" t="inlineStr">
        <is>
          <t>Cartão de Débito integrado Zig</t>
        </is>
      </c>
      <c r="E1867" s="27" t="n">
        <v>45661</v>
      </c>
      <c r="F1867" s="27" t="n">
        <v>45660</v>
      </c>
      <c r="G1867" t="n">
        <v>18695.68</v>
      </c>
    </row>
    <row r="1868">
      <c r="A1868" t="n">
        <v>13705</v>
      </c>
      <c r="B1868" t="n">
        <v>114</v>
      </c>
      <c r="C1868" t="inlineStr">
        <is>
          <t>Bar Brahma - Centro</t>
        </is>
      </c>
      <c r="D1868" t="inlineStr">
        <is>
          <t xml:space="preserve">Ajuste - Z0118 - Envio de equipamentos </t>
        </is>
      </c>
      <c r="E1868" s="27" t="n">
        <v>45661</v>
      </c>
      <c r="F1868" s="27" t="n">
        <v>45657</v>
      </c>
      <c r="G1868" t="n">
        <v>-115.83</v>
      </c>
    </row>
    <row r="1869">
      <c r="A1869" t="n">
        <v>13704</v>
      </c>
      <c r="B1869" t="n">
        <v>114</v>
      </c>
      <c r="C1869" t="inlineStr">
        <is>
          <t>Bar Brahma - Centro</t>
        </is>
      </c>
      <c r="D1869" t="inlineStr">
        <is>
          <t>Transações via Pix</t>
        </is>
      </c>
      <c r="E1869" s="27" t="n">
        <v>45661</v>
      </c>
      <c r="F1869" s="27" t="n">
        <v>45661</v>
      </c>
      <c r="G1869" t="n">
        <v>9734.92</v>
      </c>
    </row>
    <row r="1870">
      <c r="A1870" t="n">
        <v>13703</v>
      </c>
      <c r="B1870" t="n">
        <v>114</v>
      </c>
      <c r="C1870" t="inlineStr">
        <is>
          <t>Bar Brahma - Centro</t>
        </is>
      </c>
      <c r="D1870" t="inlineStr">
        <is>
          <t>Taxa de sistema sobre receita de Bar</t>
        </is>
      </c>
      <c r="E1870" s="27" t="n">
        <v>45661</v>
      </c>
      <c r="F1870" s="27" t="n">
        <v>45660</v>
      </c>
      <c r="G1870" t="n">
        <v>-457.57</v>
      </c>
    </row>
    <row r="1871">
      <c r="A1871" t="n">
        <v>13701</v>
      </c>
      <c r="B1871" t="n">
        <v>114</v>
      </c>
      <c r="C1871" t="inlineStr">
        <is>
          <t>Bar Brahma - Centro</t>
        </is>
      </c>
      <c r="D1871" t="inlineStr">
        <is>
          <t>Cartão de Crédito integrado Zig</t>
        </is>
      </c>
      <c r="E1871" s="27" t="n">
        <v>45661</v>
      </c>
      <c r="F1871" s="27" t="n">
        <v>45660</v>
      </c>
      <c r="G1871" t="n">
        <v>28000.19</v>
      </c>
    </row>
    <row r="1872">
      <c r="A1872" t="n">
        <v>13693</v>
      </c>
      <c r="B1872" t="n">
        <v>114</v>
      </c>
      <c r="C1872" t="inlineStr">
        <is>
          <t>Bar Brahma - Centro</t>
        </is>
      </c>
      <c r="D1872" t="inlineStr">
        <is>
          <t>Cartão de Débito integrado Zig</t>
        </is>
      </c>
      <c r="E1872" s="27" t="n">
        <v>45660</v>
      </c>
      <c r="F1872" s="27" t="n">
        <v>45659</v>
      </c>
      <c r="G1872" t="n">
        <v>16276.97</v>
      </c>
    </row>
    <row r="1873">
      <c r="A1873" t="n">
        <v>13692</v>
      </c>
      <c r="B1873" t="n">
        <v>114</v>
      </c>
      <c r="C1873" t="inlineStr">
        <is>
          <t>Bar Brahma - Centro</t>
        </is>
      </c>
      <c r="D1873" t="inlineStr">
        <is>
          <t>Saldo Inicial</t>
        </is>
      </c>
      <c r="E1873" s="27" t="n">
        <v>45660</v>
      </c>
      <c r="F1873" s="27" t="n">
        <v>45660</v>
      </c>
      <c r="G1873" t="n">
        <v>2836.42</v>
      </c>
    </row>
    <row r="1874">
      <c r="A1874" t="n">
        <v>13698</v>
      </c>
      <c r="B1874" t="n">
        <v>114</v>
      </c>
      <c r="C1874" t="inlineStr">
        <is>
          <t>Bar Brahma - Centro</t>
        </is>
      </c>
      <c r="D1874" t="inlineStr">
        <is>
          <t>Transações via Pix</t>
        </is>
      </c>
      <c r="E1874" s="27" t="n">
        <v>45660</v>
      </c>
      <c r="F1874" s="27" t="n">
        <v>45660</v>
      </c>
      <c r="G1874" t="n">
        <v>6738.03</v>
      </c>
    </row>
    <row r="1875">
      <c r="A1875" t="n">
        <v>13694</v>
      </c>
      <c r="B1875" t="n">
        <v>114</v>
      </c>
      <c r="C1875" t="inlineStr">
        <is>
          <t>Bar Brahma - Centro</t>
        </is>
      </c>
      <c r="D1875" t="inlineStr">
        <is>
          <t>Cartão de Crédito integrado Zig</t>
        </is>
      </c>
      <c r="E1875" s="27" t="n">
        <v>45660</v>
      </c>
      <c r="F1875" s="27" t="n">
        <v>45659</v>
      </c>
      <c r="G1875" t="n">
        <v>25777.97</v>
      </c>
    </row>
    <row r="1876">
      <c r="A1876" t="n">
        <v>13695</v>
      </c>
      <c r="B1876" t="n">
        <v>114</v>
      </c>
      <c r="C1876" t="inlineStr">
        <is>
          <t>Bar Brahma - Centro</t>
        </is>
      </c>
      <c r="D1876" t="inlineStr">
        <is>
          <t>Taxa de sistema sobre receita de Bar</t>
        </is>
      </c>
      <c r="E1876" s="27" t="n">
        <v>45660</v>
      </c>
      <c r="F1876" s="27" t="n">
        <v>45659</v>
      </c>
      <c r="G1876" t="n">
        <v>-384.13</v>
      </c>
    </row>
    <row r="1877">
      <c r="A1877" t="n">
        <v>13696</v>
      </c>
      <c r="B1877" t="n">
        <v>114</v>
      </c>
      <c r="C1877" t="inlineStr">
        <is>
          <t>Bar Brahma - Centro</t>
        </is>
      </c>
      <c r="D1877" t="inlineStr">
        <is>
          <t>Ajuste - Cobrança de Taxa de Saque para Terceiros</t>
        </is>
      </c>
      <c r="E1877" s="27" t="n">
        <v>45660</v>
      </c>
      <c r="F1877" s="27" t="n">
        <v>45660</v>
      </c>
      <c r="G1877" t="n">
        <v>-10</v>
      </c>
    </row>
    <row r="1878">
      <c r="A1878" t="n">
        <v>13697</v>
      </c>
      <c r="B1878" t="n">
        <v>114</v>
      </c>
      <c r="C1878" t="inlineStr">
        <is>
          <t>Bar Brahma - Centro</t>
        </is>
      </c>
      <c r="D1878" t="inlineStr">
        <is>
          <t>Saque</t>
        </is>
      </c>
      <c r="E1878" s="27" t="n">
        <v>45660</v>
      </c>
      <c r="F1878" s="27" t="n">
        <v>45660</v>
      </c>
      <c r="G1878" t="n">
        <v>-44497.23</v>
      </c>
    </row>
    <row r="1879">
      <c r="A1879" t="n">
        <v>13691</v>
      </c>
      <c r="B1879" t="n">
        <v>114</v>
      </c>
      <c r="C1879" t="inlineStr">
        <is>
          <t>Bar Brahma - Centro</t>
        </is>
      </c>
      <c r="D1879" t="inlineStr">
        <is>
          <t>Saque</t>
        </is>
      </c>
      <c r="E1879" s="27" t="n">
        <v>45659</v>
      </c>
      <c r="F1879" s="27" t="n">
        <v>45659</v>
      </c>
      <c r="G1879" t="n">
        <v>-50615.32</v>
      </c>
    </row>
    <row r="1880">
      <c r="A1880" t="n">
        <v>13690</v>
      </c>
      <c r="B1880" t="n">
        <v>114</v>
      </c>
      <c r="C1880" t="inlineStr">
        <is>
          <t>Bar Brahma - Centro</t>
        </is>
      </c>
      <c r="D1880" t="inlineStr">
        <is>
          <t>Ajuste - Cobrança de Taxa de Saque para Terceiros</t>
        </is>
      </c>
      <c r="E1880" s="27" t="n">
        <v>45659</v>
      </c>
      <c r="F1880" s="27" t="n">
        <v>45659</v>
      </c>
      <c r="G1880" t="n">
        <v>-10</v>
      </c>
    </row>
    <row r="1881">
      <c r="A1881" t="n">
        <v>13689</v>
      </c>
      <c r="B1881" t="n">
        <v>114</v>
      </c>
      <c r="C1881" t="inlineStr">
        <is>
          <t>Bar Brahma - Centro</t>
        </is>
      </c>
      <c r="D1881" t="inlineStr">
        <is>
          <t>Transações via Pix</t>
        </is>
      </c>
      <c r="E1881" s="27" t="n">
        <v>45659</v>
      </c>
      <c r="F1881" s="27" t="n">
        <v>45659</v>
      </c>
      <c r="G1881" t="n">
        <v>2827.95</v>
      </c>
    </row>
    <row r="1882">
      <c r="A1882" t="n">
        <v>13688</v>
      </c>
      <c r="B1882" t="n">
        <v>114</v>
      </c>
      <c r="C1882" t="inlineStr">
        <is>
          <t>Bar Brahma - Centro</t>
        </is>
      </c>
      <c r="D1882" t="inlineStr">
        <is>
          <t>Saldo Inicial</t>
        </is>
      </c>
      <c r="E1882" s="27" t="n">
        <v>45659</v>
      </c>
      <c r="F1882" s="27" t="n">
        <v>45659</v>
      </c>
      <c r="G1882" t="n">
        <v>50633.79</v>
      </c>
    </row>
    <row r="1883">
      <c r="A1883" t="n">
        <v>13677</v>
      </c>
      <c r="B1883" t="n">
        <v>114</v>
      </c>
      <c r="C1883" t="inlineStr">
        <is>
          <t>Bar Brahma - Centro</t>
        </is>
      </c>
      <c r="D1883" t="inlineStr">
        <is>
          <t>Saldo Inicial</t>
        </is>
      </c>
      <c r="E1883" s="27" t="n">
        <v>45658</v>
      </c>
      <c r="F1883" s="27" t="n">
        <v>45658</v>
      </c>
      <c r="G1883" t="n">
        <v>43676.77</v>
      </c>
    </row>
    <row r="1884">
      <c r="A1884" t="n">
        <v>13683</v>
      </c>
      <c r="B1884" t="n">
        <v>114</v>
      </c>
      <c r="C1884" t="inlineStr">
        <is>
          <t>Bar Brahma - Centro</t>
        </is>
      </c>
      <c r="D1884" t="inlineStr">
        <is>
          <t>Cobrança geral - Z0101 - Ref.:40 Pdv's R$20 cada</t>
        </is>
      </c>
      <c r="E1884" s="27" t="n">
        <v>45658</v>
      </c>
      <c r="F1884" s="27" t="n">
        <v>45658</v>
      </c>
      <c r="G1884" t="n">
        <v>-800</v>
      </c>
    </row>
    <row r="1885">
      <c r="A1885" t="n">
        <v>13682</v>
      </c>
      <c r="B1885" t="n">
        <v>114</v>
      </c>
      <c r="C1885" t="inlineStr">
        <is>
          <t>Bar Brahma - Centro</t>
        </is>
      </c>
      <c r="D1885" t="inlineStr">
        <is>
          <t>Cobrança geral - Z0101 - Ref.:1 Totem R$300 cada</t>
        </is>
      </c>
      <c r="E1885" s="27" t="n">
        <v>45658</v>
      </c>
      <c r="F1885" s="27" t="n">
        <v>45658</v>
      </c>
      <c r="G1885" t="n">
        <v>-300</v>
      </c>
    </row>
    <row r="1886">
      <c r="A1886" t="n">
        <v>13687</v>
      </c>
      <c r="B1886" t="n">
        <v>114</v>
      </c>
      <c r="C1886" t="inlineStr">
        <is>
          <t>Bar Brahma - Centro</t>
        </is>
      </c>
      <c r="D1886" t="inlineStr">
        <is>
          <t>Ajuste - Z0101 - Ref.: Equipamento Avariados PDV15439, PDV004055 parc.: 2/2 ( Dia 01/11/2024)</t>
        </is>
      </c>
      <c r="E1886" s="27" t="n">
        <v>45658</v>
      </c>
      <c r="F1886" s="27" t="n">
        <v>45625</v>
      </c>
      <c r="G1886" t="n">
        <v>-400</v>
      </c>
    </row>
    <row r="1887">
      <c r="A1887" t="n">
        <v>13686</v>
      </c>
      <c r="B1887" t="n">
        <v>114</v>
      </c>
      <c r="C1887" t="inlineStr">
        <is>
          <t>Bar Brahma - Centro</t>
        </is>
      </c>
      <c r="D1887" t="inlineStr">
        <is>
          <t>Ajuste - Z0401 - Ajuste Apartada Faturamento Crédito Apartado - Lote 217</t>
        </is>
      </c>
      <c r="E1887" s="27" t="n">
        <v>45658</v>
      </c>
      <c r="F1887" s="27" t="n">
        <v>45657</v>
      </c>
      <c r="G1887" t="n">
        <v>344.35</v>
      </c>
    </row>
    <row r="1888">
      <c r="A1888" t="n">
        <v>13685</v>
      </c>
      <c r="B1888" t="n">
        <v>114</v>
      </c>
      <c r="C1888" t="inlineStr">
        <is>
          <t>Bar Brahma - Centro</t>
        </is>
      </c>
      <c r="D1888" t="inlineStr">
        <is>
          <t>Ajuste - Z0401 - Ajuste Apartada Taxa Zig - Lote 217</t>
        </is>
      </c>
      <c r="E1888" s="27" t="n">
        <v>45658</v>
      </c>
      <c r="F1888" s="27" t="n">
        <v>45657</v>
      </c>
      <c r="G1888" t="n">
        <v>-2.75</v>
      </c>
    </row>
    <row r="1889">
      <c r="A1889" t="n">
        <v>13684</v>
      </c>
      <c r="B1889" t="n">
        <v>114</v>
      </c>
      <c r="C1889" t="inlineStr">
        <is>
          <t>Bar Brahma - Centro</t>
        </is>
      </c>
      <c r="D1889" t="inlineStr">
        <is>
          <t>Ajuste - Z0401 - Ajuste Apartada Taxa de adquirência sobre Crédito Apartado - Lote 217</t>
        </is>
      </c>
      <c r="E1889" s="27" t="n">
        <v>45658</v>
      </c>
      <c r="F1889" s="27" t="n">
        <v>45657</v>
      </c>
      <c r="G1889" t="n">
        <v>-9.130000000000001</v>
      </c>
    </row>
    <row r="1890">
      <c r="A1890" t="n">
        <v>13681</v>
      </c>
      <c r="B1890" t="n">
        <v>114</v>
      </c>
      <c r="C1890" t="inlineStr">
        <is>
          <t>Bar Brahma - Centro</t>
        </is>
      </c>
      <c r="D1890" t="inlineStr">
        <is>
          <t>Cobrança geral - Z0101 - Ref.:5 Smartpos R$20 cada</t>
        </is>
      </c>
      <c r="E1890" s="27" t="n">
        <v>45658</v>
      </c>
      <c r="F1890" s="27" t="n">
        <v>45658</v>
      </c>
      <c r="G1890" t="n">
        <v>-100</v>
      </c>
    </row>
    <row r="1891">
      <c r="A1891" t="n">
        <v>13678</v>
      </c>
      <c r="B1891" t="n">
        <v>114</v>
      </c>
      <c r="C1891" t="inlineStr">
        <is>
          <t>Bar Brahma - Centro</t>
        </is>
      </c>
      <c r="D1891" t="inlineStr">
        <is>
          <t>Cartão de Débito integrado Zig</t>
        </is>
      </c>
      <c r="E1891" s="27" t="n">
        <v>45658</v>
      </c>
      <c r="F1891" s="27" t="n">
        <v>45657</v>
      </c>
      <c r="G1891" t="n">
        <v>3558.46</v>
      </c>
    </row>
    <row r="1892">
      <c r="A1892" t="n">
        <v>13679</v>
      </c>
      <c r="B1892" t="n">
        <v>114</v>
      </c>
      <c r="C1892" t="inlineStr">
        <is>
          <t>Bar Brahma - Centro</t>
        </is>
      </c>
      <c r="D1892" t="inlineStr">
        <is>
          <t>Cartão de Crédito integrado Zig</t>
        </is>
      </c>
      <c r="E1892" s="27" t="n">
        <v>45658</v>
      </c>
      <c r="F1892" s="27" t="n">
        <v>45657</v>
      </c>
      <c r="G1892" t="n">
        <v>4742.5</v>
      </c>
    </row>
    <row r="1893">
      <c r="A1893" t="n">
        <v>13680</v>
      </c>
      <c r="B1893" t="n">
        <v>114</v>
      </c>
      <c r="C1893" t="inlineStr">
        <is>
          <t>Bar Brahma - Centro</t>
        </is>
      </c>
      <c r="D1893" t="inlineStr">
        <is>
          <t>Taxa de sistema sobre receita de Bar</t>
        </is>
      </c>
      <c r="E1893" s="27" t="n">
        <v>45658</v>
      </c>
      <c r="F1893" s="27" t="n">
        <v>45657</v>
      </c>
      <c r="G1893" t="n">
        <v>-76.41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446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ID_Casa</t>
        </is>
      </c>
      <c r="B1" t="inlineStr">
        <is>
          <t>Casa</t>
        </is>
      </c>
      <c r="C1" t="inlineStr">
        <is>
          <t>Data_Venda</t>
        </is>
      </c>
      <c r="D1" t="inlineStr">
        <is>
          <t>Valor</t>
        </is>
      </c>
      <c r="E1" t="inlineStr">
        <is>
          <t>Tipo_Pagamento</t>
        </is>
      </c>
    </row>
    <row r="2">
      <c r="A2" t="n">
        <v>114</v>
      </c>
      <c r="B2" t="inlineStr">
        <is>
          <t>Bar Brahma - Centro</t>
        </is>
      </c>
      <c r="C2" s="27" t="n">
        <v>45896</v>
      </c>
      <c r="D2" t="n">
        <v>0</v>
      </c>
      <c r="E2" t="inlineStr">
        <is>
          <t>DELIVERY ONLINE</t>
        </is>
      </c>
    </row>
    <row r="3">
      <c r="A3" t="n">
        <v>114</v>
      </c>
      <c r="B3" t="inlineStr">
        <is>
          <t>Bar Brahma - Centro</t>
        </is>
      </c>
      <c r="C3" s="27" t="n">
        <v>45896</v>
      </c>
      <c r="D3" t="n">
        <v>0</v>
      </c>
      <c r="E3" t="inlineStr">
        <is>
          <t>IFOOD</t>
        </is>
      </c>
    </row>
    <row r="4">
      <c r="A4" t="n">
        <v>114</v>
      </c>
      <c r="B4" t="inlineStr">
        <is>
          <t>Bar Brahma - Centro</t>
        </is>
      </c>
      <c r="C4" s="27" t="n">
        <v>45896</v>
      </c>
      <c r="D4" t="n">
        <v>12999.39</v>
      </c>
      <c r="E4" t="inlineStr">
        <is>
          <t>PIX</t>
        </is>
      </c>
    </row>
    <row r="5">
      <c r="A5" t="n">
        <v>114</v>
      </c>
      <c r="B5" t="inlineStr">
        <is>
          <t>Bar Brahma - Centro</t>
        </is>
      </c>
      <c r="C5" s="27" t="n">
        <v>45896</v>
      </c>
      <c r="D5" t="n">
        <v>0</v>
      </c>
      <c r="E5" t="inlineStr">
        <is>
          <t>RAPPI</t>
        </is>
      </c>
    </row>
    <row r="6">
      <c r="A6" t="n">
        <v>114</v>
      </c>
      <c r="B6" t="inlineStr">
        <is>
          <t>Bar Brahma - Centro</t>
        </is>
      </c>
      <c r="C6" s="27" t="n">
        <v>45896</v>
      </c>
      <c r="D6" t="n">
        <v>0</v>
      </c>
      <c r="E6" t="inlineStr">
        <is>
          <t>UBER</t>
        </is>
      </c>
    </row>
    <row r="7">
      <c r="A7" t="n">
        <v>114</v>
      </c>
      <c r="B7" t="inlineStr">
        <is>
          <t>Bar Brahma - Centro</t>
        </is>
      </c>
      <c r="C7" s="27" t="n">
        <v>45896</v>
      </c>
      <c r="D7" t="n">
        <v>0</v>
      </c>
      <c r="E7" t="inlineStr">
        <is>
          <t>ANTECIPADO</t>
        </is>
      </c>
    </row>
    <row r="8">
      <c r="A8" t="n">
        <v>114</v>
      </c>
      <c r="B8" t="inlineStr">
        <is>
          <t>Bar Brahma - Centro</t>
        </is>
      </c>
      <c r="C8" s="27" t="n">
        <v>45896</v>
      </c>
      <c r="D8" t="n">
        <v>832.9400000000001</v>
      </c>
      <c r="E8" t="inlineStr">
        <is>
          <t>VOUCHER</t>
        </is>
      </c>
    </row>
    <row r="9">
      <c r="A9" t="n">
        <v>114</v>
      </c>
      <c r="B9" t="inlineStr">
        <is>
          <t>Bar Brahma - Centro</t>
        </is>
      </c>
      <c r="C9" s="27" t="n">
        <v>45896</v>
      </c>
      <c r="D9" t="n">
        <v>32310.25</v>
      </c>
      <c r="E9" t="inlineStr">
        <is>
          <t>DÉBITO</t>
        </is>
      </c>
    </row>
    <row r="10">
      <c r="A10" t="n">
        <v>114</v>
      </c>
      <c r="B10" t="inlineStr">
        <is>
          <t>Bar Brahma - Centro</t>
        </is>
      </c>
      <c r="C10" s="27" t="n">
        <v>45896</v>
      </c>
      <c r="D10" t="n">
        <v>0</v>
      </c>
      <c r="E10" t="inlineStr">
        <is>
          <t>BÔNUS</t>
        </is>
      </c>
    </row>
    <row r="11">
      <c r="A11" t="n">
        <v>114</v>
      </c>
      <c r="B11" t="inlineStr">
        <is>
          <t>Bar Brahma - Centro</t>
        </is>
      </c>
      <c r="C11" s="27" t="n">
        <v>45896</v>
      </c>
      <c r="D11" t="n">
        <v>0</v>
      </c>
      <c r="E11" t="inlineStr">
        <is>
          <t>ANTECIPADO</t>
        </is>
      </c>
    </row>
    <row r="12">
      <c r="A12" t="n">
        <v>114</v>
      </c>
      <c r="B12" t="inlineStr">
        <is>
          <t>Bar Brahma - Centro</t>
        </is>
      </c>
      <c r="C12" s="27" t="n">
        <v>45896</v>
      </c>
      <c r="D12" t="n">
        <v>0</v>
      </c>
      <c r="E12" t="inlineStr">
        <is>
          <t>OUTROS</t>
        </is>
      </c>
    </row>
    <row r="13">
      <c r="A13" t="n">
        <v>114</v>
      </c>
      <c r="B13" t="inlineStr">
        <is>
          <t>Bar Brahma - Centro</t>
        </is>
      </c>
      <c r="C13" s="27" t="n">
        <v>45896</v>
      </c>
      <c r="D13" t="n">
        <v>0</v>
      </c>
      <c r="E13" t="inlineStr">
        <is>
          <t>AME</t>
        </is>
      </c>
    </row>
    <row r="14">
      <c r="A14" t="n">
        <v>114</v>
      </c>
      <c r="B14" t="inlineStr">
        <is>
          <t>Bar Brahma - Centro</t>
        </is>
      </c>
      <c r="C14" s="27" t="n">
        <v>45896</v>
      </c>
      <c r="D14" t="n">
        <v>0</v>
      </c>
      <c r="E14" t="inlineStr">
        <is>
          <t>NOTAS MANUAIS + SERVIÇO</t>
        </is>
      </c>
    </row>
    <row r="15">
      <c r="A15" t="n">
        <v>114</v>
      </c>
      <c r="B15" t="inlineStr">
        <is>
          <t>Bar Brahma - Centro</t>
        </is>
      </c>
      <c r="C15" s="27" t="n">
        <v>45896</v>
      </c>
      <c r="D15" t="n">
        <v>0</v>
      </c>
      <c r="E15" t="inlineStr">
        <is>
          <t>RECARGAS DEVOLVIDAS</t>
        </is>
      </c>
    </row>
    <row r="16">
      <c r="A16" t="n">
        <v>114</v>
      </c>
      <c r="B16" t="inlineStr">
        <is>
          <t>Bar Brahma - Centro</t>
        </is>
      </c>
      <c r="C16" s="27" t="n">
        <v>45896</v>
      </c>
      <c r="D16" t="n">
        <v>0</v>
      </c>
      <c r="E16" t="inlineStr">
        <is>
          <t>APP</t>
        </is>
      </c>
    </row>
    <row r="17">
      <c r="A17" t="n">
        <v>114</v>
      </c>
      <c r="B17" t="inlineStr">
        <is>
          <t>Bar Brahma - Centro</t>
        </is>
      </c>
      <c r="C17" s="27" t="n">
        <v>45896</v>
      </c>
      <c r="D17" t="n">
        <v>8894.530000000001</v>
      </c>
      <c r="E17" t="inlineStr">
        <is>
          <t>DINHEIRO</t>
        </is>
      </c>
    </row>
    <row r="18">
      <c r="A18" t="n">
        <v>114</v>
      </c>
      <c r="B18" t="inlineStr">
        <is>
          <t>Bar Brahma - Centro</t>
        </is>
      </c>
      <c r="C18" s="27" t="n">
        <v>45896</v>
      </c>
      <c r="D18" t="n">
        <v>60787.66</v>
      </c>
      <c r="E18" t="inlineStr">
        <is>
          <t>CRÉDITO</t>
        </is>
      </c>
    </row>
    <row r="19">
      <c r="A19" t="n">
        <v>114</v>
      </c>
      <c r="B19" t="inlineStr">
        <is>
          <t>Bar Brahma - Centro</t>
        </is>
      </c>
      <c r="C19" s="27" t="n">
        <v>45896</v>
      </c>
      <c r="D19" t="n">
        <v>0</v>
      </c>
      <c r="E19" t="inlineStr">
        <is>
          <t>VOUCHER INTEGRADO</t>
        </is>
      </c>
    </row>
    <row r="20">
      <c r="A20" t="n">
        <v>114</v>
      </c>
      <c r="B20" t="inlineStr">
        <is>
          <t>Bar Brahma - Centro</t>
        </is>
      </c>
      <c r="C20" s="27" t="n">
        <v>45896</v>
      </c>
      <c r="D20" t="n">
        <v>0</v>
      </c>
      <c r="E20" t="inlineStr">
        <is>
          <t>MBWAY</t>
        </is>
      </c>
    </row>
    <row r="21">
      <c r="A21" t="n">
        <v>114</v>
      </c>
      <c r="B21" t="inlineStr">
        <is>
          <t>Bar Brahma - Centro</t>
        </is>
      </c>
      <c r="C21" s="27" t="n">
        <v>45895</v>
      </c>
      <c r="D21" t="n">
        <v>0</v>
      </c>
      <c r="E21" t="inlineStr">
        <is>
          <t>UBER</t>
        </is>
      </c>
    </row>
    <row r="22">
      <c r="A22" t="n">
        <v>114</v>
      </c>
      <c r="B22" t="inlineStr">
        <is>
          <t>Bar Brahma - Centro</t>
        </is>
      </c>
      <c r="C22" s="27" t="n">
        <v>45895</v>
      </c>
      <c r="D22" t="n">
        <v>0</v>
      </c>
      <c r="E22" t="inlineStr">
        <is>
          <t>RAPPI</t>
        </is>
      </c>
    </row>
    <row r="23">
      <c r="A23" t="n">
        <v>114</v>
      </c>
      <c r="B23" t="inlineStr">
        <is>
          <t>Bar Brahma - Centro</t>
        </is>
      </c>
      <c r="C23" s="27" t="n">
        <v>45895</v>
      </c>
      <c r="D23" t="n">
        <v>9874.68</v>
      </c>
      <c r="E23" t="inlineStr">
        <is>
          <t>PIX</t>
        </is>
      </c>
    </row>
    <row r="24">
      <c r="A24" t="n">
        <v>114</v>
      </c>
      <c r="B24" t="inlineStr">
        <is>
          <t>Bar Brahma - Centro</t>
        </is>
      </c>
      <c r="C24" s="27" t="n">
        <v>45895</v>
      </c>
      <c r="D24" t="n">
        <v>0</v>
      </c>
      <c r="E24" t="inlineStr">
        <is>
          <t>IFOOD</t>
        </is>
      </c>
    </row>
    <row r="25">
      <c r="A25" t="n">
        <v>114</v>
      </c>
      <c r="B25" t="inlineStr">
        <is>
          <t>Bar Brahma - Centro</t>
        </is>
      </c>
      <c r="C25" s="27" t="n">
        <v>45895</v>
      </c>
      <c r="D25" t="n">
        <v>0</v>
      </c>
      <c r="E25" t="inlineStr">
        <is>
          <t>DELIVERY ONLINE</t>
        </is>
      </c>
    </row>
    <row r="26">
      <c r="A26" t="n">
        <v>114</v>
      </c>
      <c r="B26" t="inlineStr">
        <is>
          <t>Bar Brahma - Centro</t>
        </is>
      </c>
      <c r="C26" s="27" t="n">
        <v>45895</v>
      </c>
      <c r="D26" t="n">
        <v>0</v>
      </c>
      <c r="E26" t="inlineStr">
        <is>
          <t>APP</t>
        </is>
      </c>
    </row>
    <row r="27">
      <c r="A27" t="n">
        <v>114</v>
      </c>
      <c r="B27" t="inlineStr">
        <is>
          <t>Bar Brahma - Centro</t>
        </is>
      </c>
      <c r="C27" s="27" t="n">
        <v>45895</v>
      </c>
      <c r="D27" t="n">
        <v>8044.42</v>
      </c>
      <c r="E27" t="inlineStr">
        <is>
          <t>DINHEIRO</t>
        </is>
      </c>
    </row>
    <row r="28">
      <c r="A28" t="n">
        <v>114</v>
      </c>
      <c r="B28" t="inlineStr">
        <is>
          <t>Bar Brahma - Centro</t>
        </is>
      </c>
      <c r="C28" s="27" t="n">
        <v>45895</v>
      </c>
      <c r="D28" t="n">
        <v>0</v>
      </c>
      <c r="E28" t="inlineStr">
        <is>
          <t>MBWAY</t>
        </is>
      </c>
    </row>
    <row r="29">
      <c r="A29" t="n">
        <v>114</v>
      </c>
      <c r="B29" t="inlineStr">
        <is>
          <t>Bar Brahma - Centro</t>
        </is>
      </c>
      <c r="C29" s="27" t="n">
        <v>45895</v>
      </c>
      <c r="D29" t="n">
        <v>53127.27</v>
      </c>
      <c r="E29" t="inlineStr">
        <is>
          <t>CRÉDITO</t>
        </is>
      </c>
    </row>
    <row r="30">
      <c r="A30" t="n">
        <v>114</v>
      </c>
      <c r="B30" t="inlineStr">
        <is>
          <t>Bar Brahma - Centro</t>
        </is>
      </c>
      <c r="C30" s="27" t="n">
        <v>45895</v>
      </c>
      <c r="D30" t="n">
        <v>0</v>
      </c>
      <c r="E30" t="inlineStr">
        <is>
          <t>ANTECIPADO</t>
        </is>
      </c>
    </row>
    <row r="31">
      <c r="A31" t="n">
        <v>114</v>
      </c>
      <c r="B31" t="inlineStr">
        <is>
          <t>Bar Brahma - Centro</t>
        </is>
      </c>
      <c r="C31" s="27" t="n">
        <v>45895</v>
      </c>
      <c r="D31" t="n">
        <v>174.43</v>
      </c>
      <c r="E31" t="inlineStr">
        <is>
          <t>VOUCHER</t>
        </is>
      </c>
    </row>
    <row r="32">
      <c r="A32" t="n">
        <v>114</v>
      </c>
      <c r="B32" t="inlineStr">
        <is>
          <t>Bar Brahma - Centro</t>
        </is>
      </c>
      <c r="C32" s="27" t="n">
        <v>45895</v>
      </c>
      <c r="D32" t="n">
        <v>25595.06</v>
      </c>
      <c r="E32" t="inlineStr">
        <is>
          <t>DÉBITO</t>
        </is>
      </c>
    </row>
    <row r="33">
      <c r="A33" t="n">
        <v>114</v>
      </c>
      <c r="B33" t="inlineStr">
        <is>
          <t>Bar Brahma - Centro</t>
        </is>
      </c>
      <c r="C33" s="27" t="n">
        <v>45895</v>
      </c>
      <c r="D33" t="n">
        <v>0</v>
      </c>
      <c r="E33" t="inlineStr">
        <is>
          <t>BÔNUS</t>
        </is>
      </c>
    </row>
    <row r="34">
      <c r="A34" t="n">
        <v>114</v>
      </c>
      <c r="B34" t="inlineStr">
        <is>
          <t>Bar Brahma - Centro</t>
        </is>
      </c>
      <c r="C34" s="27" t="n">
        <v>45895</v>
      </c>
      <c r="D34" t="n">
        <v>0</v>
      </c>
      <c r="E34" t="inlineStr">
        <is>
          <t>ANTECIPADO</t>
        </is>
      </c>
    </row>
    <row r="35">
      <c r="A35" t="n">
        <v>114</v>
      </c>
      <c r="B35" t="inlineStr">
        <is>
          <t>Bar Brahma - Centro</t>
        </is>
      </c>
      <c r="C35" s="27" t="n">
        <v>45895</v>
      </c>
      <c r="D35" t="n">
        <v>0</v>
      </c>
      <c r="E35" t="inlineStr">
        <is>
          <t>OUTROS</t>
        </is>
      </c>
    </row>
    <row r="36">
      <c r="A36" t="n">
        <v>114</v>
      </c>
      <c r="B36" t="inlineStr">
        <is>
          <t>Bar Brahma - Centro</t>
        </is>
      </c>
      <c r="C36" s="27" t="n">
        <v>45895</v>
      </c>
      <c r="D36" t="n">
        <v>0</v>
      </c>
      <c r="E36" t="inlineStr">
        <is>
          <t>AME</t>
        </is>
      </c>
    </row>
    <row r="37">
      <c r="A37" t="n">
        <v>114</v>
      </c>
      <c r="B37" t="inlineStr">
        <is>
          <t>Bar Brahma - Centro</t>
        </is>
      </c>
      <c r="C37" s="27" t="n">
        <v>45895</v>
      </c>
      <c r="D37" t="n">
        <v>0</v>
      </c>
      <c r="E37" t="inlineStr">
        <is>
          <t>NOTAS MANUAIS + SERVIÇO</t>
        </is>
      </c>
    </row>
    <row r="38">
      <c r="A38" t="n">
        <v>114</v>
      </c>
      <c r="B38" t="inlineStr">
        <is>
          <t>Bar Brahma - Centro</t>
        </is>
      </c>
      <c r="C38" s="27" t="n">
        <v>45895</v>
      </c>
      <c r="D38" t="n">
        <v>0</v>
      </c>
      <c r="E38" t="inlineStr">
        <is>
          <t>RECARGAS DEVOLVIDAS</t>
        </is>
      </c>
    </row>
    <row r="39">
      <c r="A39" t="n">
        <v>114</v>
      </c>
      <c r="B39" t="inlineStr">
        <is>
          <t>Bar Brahma - Centro</t>
        </is>
      </c>
      <c r="C39" s="27" t="n">
        <v>45895</v>
      </c>
      <c r="D39" t="n">
        <v>0</v>
      </c>
      <c r="E39" t="inlineStr">
        <is>
          <t>VOUCHER INTEGRADO</t>
        </is>
      </c>
    </row>
    <row r="40">
      <c r="A40" t="n">
        <v>114</v>
      </c>
      <c r="B40" t="inlineStr">
        <is>
          <t>Bar Brahma - Centro</t>
        </is>
      </c>
      <c r="C40" s="27" t="n">
        <v>45894</v>
      </c>
      <c r="D40" t="n">
        <v>442.68</v>
      </c>
      <c r="E40" t="inlineStr">
        <is>
          <t>VOUCHER</t>
        </is>
      </c>
    </row>
    <row r="41">
      <c r="A41" t="n">
        <v>114</v>
      </c>
      <c r="B41" t="inlineStr">
        <is>
          <t>Bar Brahma - Centro</t>
        </is>
      </c>
      <c r="C41" s="27" t="n">
        <v>45894</v>
      </c>
      <c r="D41" t="n">
        <v>29396.14</v>
      </c>
      <c r="E41" t="inlineStr">
        <is>
          <t>CRÉDITO</t>
        </is>
      </c>
    </row>
    <row r="42">
      <c r="A42" t="n">
        <v>114</v>
      </c>
      <c r="B42" t="inlineStr">
        <is>
          <t>Bar Brahma - Centro</t>
        </is>
      </c>
      <c r="C42" s="27" t="n">
        <v>45894</v>
      </c>
      <c r="D42" t="n">
        <v>6249.94</v>
      </c>
      <c r="E42" t="inlineStr">
        <is>
          <t>DINHEIRO</t>
        </is>
      </c>
    </row>
    <row r="43">
      <c r="A43" t="n">
        <v>114</v>
      </c>
      <c r="B43" t="inlineStr">
        <is>
          <t>Bar Brahma - Centro</t>
        </is>
      </c>
      <c r="C43" s="27" t="n">
        <v>45894</v>
      </c>
      <c r="D43" t="n">
        <v>50</v>
      </c>
      <c r="E43" t="inlineStr">
        <is>
          <t>APP</t>
        </is>
      </c>
    </row>
    <row r="44">
      <c r="A44" t="n">
        <v>114</v>
      </c>
      <c r="B44" t="inlineStr">
        <is>
          <t>Bar Brahma - Centro</t>
        </is>
      </c>
      <c r="C44" s="27" t="n">
        <v>45894</v>
      </c>
      <c r="D44" t="n">
        <v>0</v>
      </c>
      <c r="E44" t="inlineStr">
        <is>
          <t>DELIVERY ONLINE</t>
        </is>
      </c>
    </row>
    <row r="45">
      <c r="A45" t="n">
        <v>114</v>
      </c>
      <c r="B45" t="inlineStr">
        <is>
          <t>Bar Brahma - Centro</t>
        </is>
      </c>
      <c r="C45" s="27" t="n">
        <v>45894</v>
      </c>
      <c r="D45" t="n">
        <v>0</v>
      </c>
      <c r="E45" t="inlineStr">
        <is>
          <t>IFOOD</t>
        </is>
      </c>
    </row>
    <row r="46">
      <c r="A46" t="n">
        <v>114</v>
      </c>
      <c r="B46" t="inlineStr">
        <is>
          <t>Bar Brahma - Centro</t>
        </is>
      </c>
      <c r="C46" s="27" t="n">
        <v>45894</v>
      </c>
      <c r="D46" t="n">
        <v>7166.92</v>
      </c>
      <c r="E46" t="inlineStr">
        <is>
          <t>PIX</t>
        </is>
      </c>
    </row>
    <row r="47">
      <c r="A47" t="n">
        <v>114</v>
      </c>
      <c r="B47" t="inlineStr">
        <is>
          <t>Bar Brahma - Centro</t>
        </is>
      </c>
      <c r="C47" s="27" t="n">
        <v>45894</v>
      </c>
      <c r="D47" t="n">
        <v>0</v>
      </c>
      <c r="E47" t="inlineStr">
        <is>
          <t>RAPPI</t>
        </is>
      </c>
    </row>
    <row r="48">
      <c r="A48" t="n">
        <v>114</v>
      </c>
      <c r="B48" t="inlineStr">
        <is>
          <t>Bar Brahma - Centro</t>
        </is>
      </c>
      <c r="C48" s="27" t="n">
        <v>45894</v>
      </c>
      <c r="D48" t="n">
        <v>0</v>
      </c>
      <c r="E48" t="inlineStr">
        <is>
          <t>UBER</t>
        </is>
      </c>
    </row>
    <row r="49">
      <c r="A49" t="n">
        <v>114</v>
      </c>
      <c r="B49" t="inlineStr">
        <is>
          <t>Bar Brahma - Centro</t>
        </is>
      </c>
      <c r="C49" s="27" t="n">
        <v>45894</v>
      </c>
      <c r="D49" t="n">
        <v>0</v>
      </c>
      <c r="E49" t="inlineStr">
        <is>
          <t>ANTECIPADO</t>
        </is>
      </c>
    </row>
    <row r="50">
      <c r="A50" t="n">
        <v>114</v>
      </c>
      <c r="B50" t="inlineStr">
        <is>
          <t>Bar Brahma - Centro</t>
        </is>
      </c>
      <c r="C50" s="27" t="n">
        <v>45894</v>
      </c>
      <c r="D50" t="n">
        <v>11202.66</v>
      </c>
      <c r="E50" t="inlineStr">
        <is>
          <t>DÉBITO</t>
        </is>
      </c>
    </row>
    <row r="51">
      <c r="A51" t="n">
        <v>114</v>
      </c>
      <c r="B51" t="inlineStr">
        <is>
          <t>Bar Brahma - Centro</t>
        </is>
      </c>
      <c r="C51" s="27" t="n">
        <v>45894</v>
      </c>
      <c r="D51" t="n">
        <v>0</v>
      </c>
      <c r="E51" t="inlineStr">
        <is>
          <t>BÔNUS</t>
        </is>
      </c>
    </row>
    <row r="52">
      <c r="A52" t="n">
        <v>114</v>
      </c>
      <c r="B52" t="inlineStr">
        <is>
          <t>Bar Brahma - Centro</t>
        </is>
      </c>
      <c r="C52" s="27" t="n">
        <v>45894</v>
      </c>
      <c r="D52" t="n">
        <v>0</v>
      </c>
      <c r="E52" t="inlineStr">
        <is>
          <t>ANTECIPADO</t>
        </is>
      </c>
    </row>
    <row r="53">
      <c r="A53" t="n">
        <v>114</v>
      </c>
      <c r="B53" t="inlineStr">
        <is>
          <t>Bar Brahma - Centro</t>
        </is>
      </c>
      <c r="C53" s="27" t="n">
        <v>45894</v>
      </c>
      <c r="D53" t="n">
        <v>25.71</v>
      </c>
      <c r="E53" t="inlineStr">
        <is>
          <t>OUTROS</t>
        </is>
      </c>
    </row>
    <row r="54">
      <c r="A54" t="n">
        <v>114</v>
      </c>
      <c r="B54" t="inlineStr">
        <is>
          <t>Bar Brahma - Centro</t>
        </is>
      </c>
      <c r="C54" s="27" t="n">
        <v>45894</v>
      </c>
      <c r="D54" t="n">
        <v>0</v>
      </c>
      <c r="E54" t="inlineStr">
        <is>
          <t>AME</t>
        </is>
      </c>
    </row>
    <row r="55">
      <c r="A55" t="n">
        <v>114</v>
      </c>
      <c r="B55" t="inlineStr">
        <is>
          <t>Bar Brahma - Centro</t>
        </is>
      </c>
      <c r="C55" s="27" t="n">
        <v>45894</v>
      </c>
      <c r="D55" t="n">
        <v>0</v>
      </c>
      <c r="E55" t="inlineStr">
        <is>
          <t>NOTAS MANUAIS + SERVIÇO</t>
        </is>
      </c>
    </row>
    <row r="56">
      <c r="A56" t="n">
        <v>114</v>
      </c>
      <c r="B56" t="inlineStr">
        <is>
          <t>Bar Brahma - Centro</t>
        </is>
      </c>
      <c r="C56" s="27" t="n">
        <v>45894</v>
      </c>
      <c r="D56" t="n">
        <v>0</v>
      </c>
      <c r="E56" t="inlineStr">
        <is>
          <t>RECARGAS DEVOLVIDAS</t>
        </is>
      </c>
    </row>
    <row r="57">
      <c r="A57" t="n">
        <v>114</v>
      </c>
      <c r="B57" t="inlineStr">
        <is>
          <t>Bar Brahma - Centro</t>
        </is>
      </c>
      <c r="C57" s="27" t="n">
        <v>45894</v>
      </c>
      <c r="D57" t="n">
        <v>0</v>
      </c>
      <c r="E57" t="inlineStr">
        <is>
          <t>VOUCHER INTEGRADO</t>
        </is>
      </c>
    </row>
    <row r="58">
      <c r="A58" t="n">
        <v>114</v>
      </c>
      <c r="B58" t="inlineStr">
        <is>
          <t>Bar Brahma - Centro</t>
        </is>
      </c>
      <c r="C58" s="27" t="n">
        <v>45894</v>
      </c>
      <c r="D58" t="n">
        <v>0</v>
      </c>
      <c r="E58" t="inlineStr">
        <is>
          <t>MBWAY</t>
        </is>
      </c>
    </row>
    <row r="59">
      <c r="A59" t="n">
        <v>114</v>
      </c>
      <c r="B59" t="inlineStr">
        <is>
          <t>Bar Brahma - Centro</t>
        </is>
      </c>
      <c r="C59" s="27" t="n">
        <v>45893</v>
      </c>
      <c r="D59" t="n">
        <v>0</v>
      </c>
      <c r="E59" t="inlineStr">
        <is>
          <t>VOUCHER INTEGRADO</t>
        </is>
      </c>
    </row>
    <row r="60">
      <c r="A60" t="n">
        <v>114</v>
      </c>
      <c r="B60" t="inlineStr">
        <is>
          <t>Bar Brahma - Centro</t>
        </is>
      </c>
      <c r="C60" s="27" t="n">
        <v>45893</v>
      </c>
      <c r="D60" t="n">
        <v>3258.86</v>
      </c>
      <c r="E60" t="inlineStr">
        <is>
          <t>DINHEIRO</t>
        </is>
      </c>
    </row>
    <row r="61">
      <c r="A61" t="n">
        <v>114</v>
      </c>
      <c r="B61" t="inlineStr">
        <is>
          <t>Bar Brahma - Centro</t>
        </is>
      </c>
      <c r="C61" s="27" t="n">
        <v>45893</v>
      </c>
      <c r="D61" t="n">
        <v>0</v>
      </c>
      <c r="E61" t="inlineStr">
        <is>
          <t>MBWAY</t>
        </is>
      </c>
    </row>
    <row r="62">
      <c r="A62" t="n">
        <v>114</v>
      </c>
      <c r="B62" t="inlineStr">
        <is>
          <t>Bar Brahma - Centro</t>
        </is>
      </c>
      <c r="C62" s="27" t="n">
        <v>45893</v>
      </c>
      <c r="D62" t="n">
        <v>0</v>
      </c>
      <c r="E62" t="inlineStr">
        <is>
          <t>RECARGAS DEVOLVIDAS</t>
        </is>
      </c>
    </row>
    <row r="63">
      <c r="A63" t="n">
        <v>114</v>
      </c>
      <c r="B63" t="inlineStr">
        <is>
          <t>Bar Brahma - Centro</t>
        </is>
      </c>
      <c r="C63" s="27" t="n">
        <v>45893</v>
      </c>
      <c r="D63" t="n">
        <v>0</v>
      </c>
      <c r="E63" t="inlineStr">
        <is>
          <t>NOTAS MANUAIS + SERVIÇO</t>
        </is>
      </c>
    </row>
    <row r="64">
      <c r="A64" t="n">
        <v>114</v>
      </c>
      <c r="B64" t="inlineStr">
        <is>
          <t>Bar Brahma - Centro</t>
        </is>
      </c>
      <c r="C64" s="27" t="n">
        <v>45893</v>
      </c>
      <c r="D64" t="n">
        <v>0</v>
      </c>
      <c r="E64" t="inlineStr">
        <is>
          <t>AME</t>
        </is>
      </c>
    </row>
    <row r="65">
      <c r="A65" t="n">
        <v>114</v>
      </c>
      <c r="B65" t="inlineStr">
        <is>
          <t>Bar Brahma - Centro</t>
        </is>
      </c>
      <c r="C65" s="27" t="n">
        <v>45893</v>
      </c>
      <c r="D65" t="n">
        <v>0</v>
      </c>
      <c r="E65" t="inlineStr">
        <is>
          <t>OUTROS</t>
        </is>
      </c>
    </row>
    <row r="66">
      <c r="A66" t="n">
        <v>114</v>
      </c>
      <c r="B66" t="inlineStr">
        <is>
          <t>Bar Brahma - Centro</t>
        </is>
      </c>
      <c r="C66" s="27" t="n">
        <v>45893</v>
      </c>
      <c r="D66" t="n">
        <v>0</v>
      </c>
      <c r="E66" t="inlineStr">
        <is>
          <t>ANTECIPADO</t>
        </is>
      </c>
    </row>
    <row r="67">
      <c r="A67" t="n">
        <v>114</v>
      </c>
      <c r="B67" t="inlineStr">
        <is>
          <t>Bar Brahma - Centro</t>
        </is>
      </c>
      <c r="C67" s="27" t="n">
        <v>45893</v>
      </c>
      <c r="D67" t="n">
        <v>0</v>
      </c>
      <c r="E67" t="inlineStr">
        <is>
          <t>BÔNUS</t>
        </is>
      </c>
    </row>
    <row r="68">
      <c r="A68" t="n">
        <v>114</v>
      </c>
      <c r="B68" t="inlineStr">
        <is>
          <t>Bar Brahma - Centro</t>
        </is>
      </c>
      <c r="C68" s="27" t="n">
        <v>45893</v>
      </c>
      <c r="D68" t="n">
        <v>24446.61</v>
      </c>
      <c r="E68" t="inlineStr">
        <is>
          <t>DÉBITO</t>
        </is>
      </c>
    </row>
    <row r="69">
      <c r="A69" t="n">
        <v>114</v>
      </c>
      <c r="B69" t="inlineStr">
        <is>
          <t>Bar Brahma - Centro</t>
        </is>
      </c>
      <c r="C69" s="27" t="n">
        <v>45893</v>
      </c>
      <c r="D69" t="n">
        <v>818.2</v>
      </c>
      <c r="E69" t="inlineStr">
        <is>
          <t>VOUCHER</t>
        </is>
      </c>
    </row>
    <row r="70">
      <c r="A70" t="n">
        <v>114</v>
      </c>
      <c r="B70" t="inlineStr">
        <is>
          <t>Bar Brahma - Centro</t>
        </is>
      </c>
      <c r="C70" s="27" t="n">
        <v>45893</v>
      </c>
      <c r="D70" t="n">
        <v>0</v>
      </c>
      <c r="E70" t="inlineStr">
        <is>
          <t>ANTECIPADO</t>
        </is>
      </c>
    </row>
    <row r="71">
      <c r="A71" t="n">
        <v>114</v>
      </c>
      <c r="B71" t="inlineStr">
        <is>
          <t>Bar Brahma - Centro</t>
        </is>
      </c>
      <c r="C71" s="27" t="n">
        <v>45893</v>
      </c>
      <c r="D71" t="n">
        <v>0</v>
      </c>
      <c r="E71" t="inlineStr">
        <is>
          <t>UBER</t>
        </is>
      </c>
    </row>
    <row r="72">
      <c r="A72" t="n">
        <v>114</v>
      </c>
      <c r="B72" t="inlineStr">
        <is>
          <t>Bar Brahma - Centro</t>
        </is>
      </c>
      <c r="C72" s="27" t="n">
        <v>45893</v>
      </c>
      <c r="D72" t="n">
        <v>0</v>
      </c>
      <c r="E72" t="inlineStr">
        <is>
          <t>RAPPI</t>
        </is>
      </c>
    </row>
    <row r="73">
      <c r="A73" t="n">
        <v>114</v>
      </c>
      <c r="B73" t="inlineStr">
        <is>
          <t>Bar Brahma - Centro</t>
        </is>
      </c>
      <c r="C73" s="27" t="n">
        <v>45893</v>
      </c>
      <c r="D73" t="n">
        <v>11448.23</v>
      </c>
      <c r="E73" t="inlineStr">
        <is>
          <t>PIX</t>
        </is>
      </c>
    </row>
    <row r="74">
      <c r="A74" t="n">
        <v>114</v>
      </c>
      <c r="B74" t="inlineStr">
        <is>
          <t>Bar Brahma - Centro</t>
        </is>
      </c>
      <c r="C74" s="27" t="n">
        <v>45893</v>
      </c>
      <c r="D74" t="n">
        <v>0</v>
      </c>
      <c r="E74" t="inlineStr">
        <is>
          <t>IFOOD</t>
        </is>
      </c>
    </row>
    <row r="75">
      <c r="A75" t="n">
        <v>114</v>
      </c>
      <c r="B75" t="inlineStr">
        <is>
          <t>Bar Brahma - Centro</t>
        </is>
      </c>
      <c r="C75" s="27" t="n">
        <v>45893</v>
      </c>
      <c r="D75" t="n">
        <v>0</v>
      </c>
      <c r="E75" t="inlineStr">
        <is>
          <t>DELIVERY ONLINE</t>
        </is>
      </c>
    </row>
    <row r="76">
      <c r="A76" t="n">
        <v>114</v>
      </c>
      <c r="B76" t="inlineStr">
        <is>
          <t>Bar Brahma - Centro</t>
        </is>
      </c>
      <c r="C76" s="27" t="n">
        <v>45893</v>
      </c>
      <c r="D76" t="n">
        <v>6</v>
      </c>
      <c r="E76" t="inlineStr">
        <is>
          <t>APP</t>
        </is>
      </c>
    </row>
    <row r="77">
      <c r="A77" t="n">
        <v>114</v>
      </c>
      <c r="B77" t="inlineStr">
        <is>
          <t>Bar Brahma - Centro</t>
        </is>
      </c>
      <c r="C77" s="27" t="n">
        <v>45893</v>
      </c>
      <c r="D77" t="n">
        <v>54409.39</v>
      </c>
      <c r="E77" t="inlineStr">
        <is>
          <t>CRÉDITO</t>
        </is>
      </c>
    </row>
    <row r="78">
      <c r="A78" t="n">
        <v>114</v>
      </c>
      <c r="B78" t="inlineStr">
        <is>
          <t>Bar Brahma - Centro</t>
        </is>
      </c>
      <c r="C78" s="27" t="n">
        <v>45892</v>
      </c>
      <c r="D78" t="n">
        <v>0</v>
      </c>
      <c r="E78" t="inlineStr">
        <is>
          <t>ANTECIPADO</t>
        </is>
      </c>
    </row>
    <row r="79">
      <c r="A79" t="n">
        <v>114</v>
      </c>
      <c r="B79" t="inlineStr">
        <is>
          <t>Bar Brahma - Centro</t>
        </is>
      </c>
      <c r="C79" s="27" t="n">
        <v>45892</v>
      </c>
      <c r="D79" t="n">
        <v>6762.8</v>
      </c>
      <c r="E79" t="inlineStr">
        <is>
          <t>DINHEIRO</t>
        </is>
      </c>
    </row>
    <row r="80">
      <c r="A80" t="n">
        <v>114</v>
      </c>
      <c r="B80" t="inlineStr">
        <is>
          <t>Bar Brahma - Centro</t>
        </is>
      </c>
      <c r="C80" s="27" t="n">
        <v>45892</v>
      </c>
      <c r="D80" t="n">
        <v>0</v>
      </c>
      <c r="E80" t="inlineStr">
        <is>
          <t>BÔNUS</t>
        </is>
      </c>
    </row>
    <row r="81">
      <c r="A81" t="n">
        <v>114</v>
      </c>
      <c r="B81" t="inlineStr">
        <is>
          <t>Bar Brahma - Centro</t>
        </is>
      </c>
      <c r="C81" s="27" t="n">
        <v>45892</v>
      </c>
      <c r="D81" t="n">
        <v>0</v>
      </c>
      <c r="E81" t="inlineStr">
        <is>
          <t>OUTROS</t>
        </is>
      </c>
    </row>
    <row r="82">
      <c r="A82" t="n">
        <v>114</v>
      </c>
      <c r="B82" t="inlineStr">
        <is>
          <t>Bar Brahma - Centro</t>
        </is>
      </c>
      <c r="C82" s="27" t="n">
        <v>45892</v>
      </c>
      <c r="D82" t="n">
        <v>0</v>
      </c>
      <c r="E82" t="inlineStr">
        <is>
          <t>AME</t>
        </is>
      </c>
    </row>
    <row r="83">
      <c r="A83" t="n">
        <v>114</v>
      </c>
      <c r="B83" t="inlineStr">
        <is>
          <t>Bar Brahma - Centro</t>
        </is>
      </c>
      <c r="C83" s="27" t="n">
        <v>45892</v>
      </c>
      <c r="D83" t="n">
        <v>0</v>
      </c>
      <c r="E83" t="inlineStr">
        <is>
          <t>NOTAS MANUAIS + SERVIÇO</t>
        </is>
      </c>
    </row>
    <row r="84">
      <c r="A84" t="n">
        <v>114</v>
      </c>
      <c r="B84" t="inlineStr">
        <is>
          <t>Bar Brahma - Centro</t>
        </is>
      </c>
      <c r="C84" s="27" t="n">
        <v>45892</v>
      </c>
      <c r="D84" t="n">
        <v>0</v>
      </c>
      <c r="E84" t="inlineStr">
        <is>
          <t>RECARGAS DEVOLVIDAS</t>
        </is>
      </c>
    </row>
    <row r="85">
      <c r="A85" t="n">
        <v>114</v>
      </c>
      <c r="B85" t="inlineStr">
        <is>
          <t>Bar Brahma - Centro</t>
        </is>
      </c>
      <c r="C85" s="27" t="n">
        <v>45892</v>
      </c>
      <c r="D85" t="n">
        <v>0</v>
      </c>
      <c r="E85" t="inlineStr">
        <is>
          <t>VOUCHER INTEGRADO</t>
        </is>
      </c>
    </row>
    <row r="86">
      <c r="A86" t="n">
        <v>114</v>
      </c>
      <c r="B86" t="inlineStr">
        <is>
          <t>Bar Brahma - Centro</t>
        </is>
      </c>
      <c r="C86" s="27" t="n">
        <v>45892</v>
      </c>
      <c r="D86" t="n">
        <v>0</v>
      </c>
      <c r="E86" t="inlineStr">
        <is>
          <t>MBWAY</t>
        </is>
      </c>
    </row>
    <row r="87">
      <c r="A87" t="n">
        <v>114</v>
      </c>
      <c r="B87" t="inlineStr">
        <is>
          <t>Bar Brahma - Centro</t>
        </is>
      </c>
      <c r="C87" s="27" t="n">
        <v>45892</v>
      </c>
      <c r="D87" t="n">
        <v>48986.31</v>
      </c>
      <c r="E87" t="inlineStr">
        <is>
          <t>DÉBITO</t>
        </is>
      </c>
    </row>
    <row r="88">
      <c r="A88" t="n">
        <v>114</v>
      </c>
      <c r="B88" t="inlineStr">
        <is>
          <t>Bar Brahma - Centro</t>
        </is>
      </c>
      <c r="C88" s="27" t="n">
        <v>45892</v>
      </c>
      <c r="D88" t="n">
        <v>1989.83</v>
      </c>
      <c r="E88" t="inlineStr">
        <is>
          <t>VOUCHER</t>
        </is>
      </c>
    </row>
    <row r="89">
      <c r="A89" t="n">
        <v>114</v>
      </c>
      <c r="B89" t="inlineStr">
        <is>
          <t>Bar Brahma - Centro</t>
        </is>
      </c>
      <c r="C89" s="27" t="n">
        <v>45892</v>
      </c>
      <c r="D89" t="n">
        <v>0</v>
      </c>
      <c r="E89" t="inlineStr">
        <is>
          <t>ANTECIPADO</t>
        </is>
      </c>
    </row>
    <row r="90">
      <c r="A90" t="n">
        <v>114</v>
      </c>
      <c r="B90" t="inlineStr">
        <is>
          <t>Bar Brahma - Centro</t>
        </is>
      </c>
      <c r="C90" s="27" t="n">
        <v>45892</v>
      </c>
      <c r="D90" t="n">
        <v>0</v>
      </c>
      <c r="E90" t="inlineStr">
        <is>
          <t>UBER</t>
        </is>
      </c>
    </row>
    <row r="91">
      <c r="A91" t="n">
        <v>114</v>
      </c>
      <c r="B91" t="inlineStr">
        <is>
          <t>Bar Brahma - Centro</t>
        </is>
      </c>
      <c r="C91" s="27" t="n">
        <v>45892</v>
      </c>
      <c r="D91" t="n">
        <v>0</v>
      </c>
      <c r="E91" t="inlineStr">
        <is>
          <t>RAPPI</t>
        </is>
      </c>
    </row>
    <row r="92">
      <c r="A92" t="n">
        <v>114</v>
      </c>
      <c r="B92" t="inlineStr">
        <is>
          <t>Bar Brahma - Centro</t>
        </is>
      </c>
      <c r="C92" s="27" t="n">
        <v>45892</v>
      </c>
      <c r="D92" t="n">
        <v>22864.65</v>
      </c>
      <c r="E92" t="inlineStr">
        <is>
          <t>PIX</t>
        </is>
      </c>
    </row>
    <row r="93">
      <c r="A93" t="n">
        <v>114</v>
      </c>
      <c r="B93" t="inlineStr">
        <is>
          <t>Bar Brahma - Centro</t>
        </is>
      </c>
      <c r="C93" s="27" t="n">
        <v>45892</v>
      </c>
      <c r="D93" t="n">
        <v>0</v>
      </c>
      <c r="E93" t="inlineStr">
        <is>
          <t>IFOOD</t>
        </is>
      </c>
    </row>
    <row r="94">
      <c r="A94" t="n">
        <v>114</v>
      </c>
      <c r="B94" t="inlineStr">
        <is>
          <t>Bar Brahma - Centro</t>
        </is>
      </c>
      <c r="C94" s="27" t="n">
        <v>45892</v>
      </c>
      <c r="D94" t="n">
        <v>0</v>
      </c>
      <c r="E94" t="inlineStr">
        <is>
          <t>DELIVERY ONLINE</t>
        </is>
      </c>
    </row>
    <row r="95">
      <c r="A95" t="n">
        <v>114</v>
      </c>
      <c r="B95" t="inlineStr">
        <is>
          <t>Bar Brahma - Centro</t>
        </is>
      </c>
      <c r="C95" s="27" t="n">
        <v>45892</v>
      </c>
      <c r="D95" t="n">
        <v>165</v>
      </c>
      <c r="E95" t="inlineStr">
        <is>
          <t>APP</t>
        </is>
      </c>
    </row>
    <row r="96">
      <c r="A96" t="n">
        <v>114</v>
      </c>
      <c r="B96" t="inlineStr">
        <is>
          <t>Bar Brahma - Centro</t>
        </is>
      </c>
      <c r="C96" s="27" t="n">
        <v>45892</v>
      </c>
      <c r="D96" t="n">
        <v>140350.59</v>
      </c>
      <c r="E96" t="inlineStr">
        <is>
          <t>CRÉDITO</t>
        </is>
      </c>
    </row>
    <row r="97">
      <c r="A97" t="n">
        <v>114</v>
      </c>
      <c r="B97" t="inlineStr">
        <is>
          <t>Bar Brahma - Centro</t>
        </is>
      </c>
      <c r="C97" s="27" t="n">
        <v>45891</v>
      </c>
      <c r="D97" t="n">
        <v>1084.09</v>
      </c>
      <c r="E97" t="inlineStr">
        <is>
          <t>VOUCHER</t>
        </is>
      </c>
    </row>
    <row r="98">
      <c r="A98" t="n">
        <v>114</v>
      </c>
      <c r="B98" t="inlineStr">
        <is>
          <t>Bar Brahma - Centro</t>
        </is>
      </c>
      <c r="C98" s="27" t="n">
        <v>45891</v>
      </c>
      <c r="D98" t="n">
        <v>0</v>
      </c>
      <c r="E98" t="inlineStr">
        <is>
          <t>BÔNUS</t>
        </is>
      </c>
    </row>
    <row r="99">
      <c r="A99" t="n">
        <v>114</v>
      </c>
      <c r="B99" t="inlineStr">
        <is>
          <t>Bar Brahma - Centro</t>
        </is>
      </c>
      <c r="C99" s="27" t="n">
        <v>45891</v>
      </c>
      <c r="D99" t="n">
        <v>73330.75</v>
      </c>
      <c r="E99" t="inlineStr">
        <is>
          <t>CRÉDITO</t>
        </is>
      </c>
    </row>
    <row r="100">
      <c r="A100" t="n">
        <v>114</v>
      </c>
      <c r="B100" t="inlineStr">
        <is>
          <t>Bar Brahma - Centro</t>
        </is>
      </c>
      <c r="C100" s="27" t="n">
        <v>45891</v>
      </c>
      <c r="D100" t="n">
        <v>6421.68</v>
      </c>
      <c r="E100" t="inlineStr">
        <is>
          <t>DINHEIRO</t>
        </is>
      </c>
    </row>
    <row r="101">
      <c r="A101" t="n">
        <v>114</v>
      </c>
      <c r="B101" t="inlineStr">
        <is>
          <t>Bar Brahma - Centro</t>
        </is>
      </c>
      <c r="C101" s="27" t="n">
        <v>45891</v>
      </c>
      <c r="D101" t="n">
        <v>3</v>
      </c>
      <c r="E101" t="inlineStr">
        <is>
          <t>APP</t>
        </is>
      </c>
    </row>
    <row r="102">
      <c r="A102" t="n">
        <v>114</v>
      </c>
      <c r="B102" t="inlineStr">
        <is>
          <t>Bar Brahma - Centro</t>
        </is>
      </c>
      <c r="C102" s="27" t="n">
        <v>45891</v>
      </c>
      <c r="D102" t="n">
        <v>0</v>
      </c>
      <c r="E102" t="inlineStr">
        <is>
          <t>DELIVERY ONLINE</t>
        </is>
      </c>
    </row>
    <row r="103">
      <c r="A103" t="n">
        <v>114</v>
      </c>
      <c r="B103" t="inlineStr">
        <is>
          <t>Bar Brahma - Centro</t>
        </is>
      </c>
      <c r="C103" s="27" t="n">
        <v>45891</v>
      </c>
      <c r="D103" t="n">
        <v>0</v>
      </c>
      <c r="E103" t="inlineStr">
        <is>
          <t>IFOOD</t>
        </is>
      </c>
    </row>
    <row r="104">
      <c r="A104" t="n">
        <v>114</v>
      </c>
      <c r="B104" t="inlineStr">
        <is>
          <t>Bar Brahma - Centro</t>
        </is>
      </c>
      <c r="C104" s="27" t="n">
        <v>45891</v>
      </c>
      <c r="D104" t="n">
        <v>15109.72</v>
      </c>
      <c r="E104" t="inlineStr">
        <is>
          <t>PIX</t>
        </is>
      </c>
    </row>
    <row r="105">
      <c r="A105" t="n">
        <v>114</v>
      </c>
      <c r="B105" t="inlineStr">
        <is>
          <t>Bar Brahma - Centro</t>
        </is>
      </c>
      <c r="C105" s="27" t="n">
        <v>45891</v>
      </c>
      <c r="D105" t="n">
        <v>0</v>
      </c>
      <c r="E105" t="inlineStr">
        <is>
          <t>RAPPI</t>
        </is>
      </c>
    </row>
    <row r="106">
      <c r="A106" t="n">
        <v>114</v>
      </c>
      <c r="B106" t="inlineStr">
        <is>
          <t>Bar Brahma - Centro</t>
        </is>
      </c>
      <c r="C106" s="27" t="n">
        <v>45891</v>
      </c>
      <c r="D106" t="n">
        <v>0</v>
      </c>
      <c r="E106" t="inlineStr">
        <is>
          <t>UBER</t>
        </is>
      </c>
    </row>
    <row r="107">
      <c r="A107" t="n">
        <v>114</v>
      </c>
      <c r="B107" t="inlineStr">
        <is>
          <t>Bar Brahma - Centro</t>
        </is>
      </c>
      <c r="C107" s="27" t="n">
        <v>45891</v>
      </c>
      <c r="D107" t="n">
        <v>0</v>
      </c>
      <c r="E107" t="inlineStr">
        <is>
          <t>ANTECIPADO</t>
        </is>
      </c>
    </row>
    <row r="108">
      <c r="A108" t="n">
        <v>114</v>
      </c>
      <c r="B108" t="inlineStr">
        <is>
          <t>Bar Brahma - Centro</t>
        </is>
      </c>
      <c r="C108" s="27" t="n">
        <v>45891</v>
      </c>
      <c r="D108" t="n">
        <v>40481.1</v>
      </c>
      <c r="E108" t="inlineStr">
        <is>
          <t>DÉBITO</t>
        </is>
      </c>
    </row>
    <row r="109">
      <c r="A109" t="n">
        <v>114</v>
      </c>
      <c r="B109" t="inlineStr">
        <is>
          <t>Bar Brahma - Centro</t>
        </is>
      </c>
      <c r="C109" s="27" t="n">
        <v>45891</v>
      </c>
      <c r="D109" t="n">
        <v>0</v>
      </c>
      <c r="E109" t="inlineStr">
        <is>
          <t>ANTECIPADO</t>
        </is>
      </c>
    </row>
    <row r="110">
      <c r="A110" t="n">
        <v>114</v>
      </c>
      <c r="B110" t="inlineStr">
        <is>
          <t>Bar Brahma - Centro</t>
        </is>
      </c>
      <c r="C110" s="27" t="n">
        <v>45891</v>
      </c>
      <c r="D110" t="n">
        <v>0</v>
      </c>
      <c r="E110" t="inlineStr">
        <is>
          <t>OUTROS</t>
        </is>
      </c>
    </row>
    <row r="111">
      <c r="A111" t="n">
        <v>114</v>
      </c>
      <c r="B111" t="inlineStr">
        <is>
          <t>Bar Brahma - Centro</t>
        </is>
      </c>
      <c r="C111" s="27" t="n">
        <v>45891</v>
      </c>
      <c r="D111" t="n">
        <v>0</v>
      </c>
      <c r="E111" t="inlineStr">
        <is>
          <t>AME</t>
        </is>
      </c>
    </row>
    <row r="112">
      <c r="A112" t="n">
        <v>114</v>
      </c>
      <c r="B112" t="inlineStr">
        <is>
          <t>Bar Brahma - Centro</t>
        </is>
      </c>
      <c r="C112" s="27" t="n">
        <v>45891</v>
      </c>
      <c r="D112" t="n">
        <v>0</v>
      </c>
      <c r="E112" t="inlineStr">
        <is>
          <t>NOTAS MANUAIS + SERVIÇO</t>
        </is>
      </c>
    </row>
    <row r="113">
      <c r="A113" t="n">
        <v>114</v>
      </c>
      <c r="B113" t="inlineStr">
        <is>
          <t>Bar Brahma - Centro</t>
        </is>
      </c>
      <c r="C113" s="27" t="n">
        <v>45891</v>
      </c>
      <c r="D113" t="n">
        <v>0</v>
      </c>
      <c r="E113" t="inlineStr">
        <is>
          <t>RECARGAS DEVOLVIDAS</t>
        </is>
      </c>
    </row>
    <row r="114">
      <c r="A114" t="n">
        <v>114</v>
      </c>
      <c r="B114" t="inlineStr">
        <is>
          <t>Bar Brahma - Centro</t>
        </is>
      </c>
      <c r="C114" s="27" t="n">
        <v>45891</v>
      </c>
      <c r="D114" t="n">
        <v>0</v>
      </c>
      <c r="E114" t="inlineStr">
        <is>
          <t>VOUCHER INTEGRADO</t>
        </is>
      </c>
    </row>
    <row r="115">
      <c r="A115" t="n">
        <v>114</v>
      </c>
      <c r="B115" t="inlineStr">
        <is>
          <t>Bar Brahma - Centro</t>
        </is>
      </c>
      <c r="C115" s="27" t="n">
        <v>45891</v>
      </c>
      <c r="D115" t="n">
        <v>0</v>
      </c>
      <c r="E115" t="inlineStr">
        <is>
          <t>MBWAY</t>
        </is>
      </c>
    </row>
    <row r="116">
      <c r="A116" t="n">
        <v>114</v>
      </c>
      <c r="B116" t="inlineStr">
        <is>
          <t>Bar Brahma - Centro</t>
        </is>
      </c>
      <c r="C116" s="27" t="n">
        <v>45890</v>
      </c>
      <c r="D116" t="n">
        <v>1847.51</v>
      </c>
      <c r="E116" t="inlineStr">
        <is>
          <t>VOUCHER</t>
        </is>
      </c>
    </row>
    <row r="117">
      <c r="A117" t="n">
        <v>114</v>
      </c>
      <c r="B117" t="inlineStr">
        <is>
          <t>Bar Brahma - Centro</t>
        </is>
      </c>
      <c r="C117" s="27" t="n">
        <v>45890</v>
      </c>
      <c r="D117" t="n">
        <v>0</v>
      </c>
      <c r="E117" t="inlineStr">
        <is>
          <t>RAPPI</t>
        </is>
      </c>
    </row>
    <row r="118">
      <c r="A118" t="n">
        <v>114</v>
      </c>
      <c r="B118" t="inlineStr">
        <is>
          <t>Bar Brahma - Centro</t>
        </is>
      </c>
      <c r="C118" s="27" t="n">
        <v>45890</v>
      </c>
      <c r="D118" t="n">
        <v>0</v>
      </c>
      <c r="E118" t="inlineStr">
        <is>
          <t>UBER</t>
        </is>
      </c>
    </row>
    <row r="119">
      <c r="A119" t="n">
        <v>114</v>
      </c>
      <c r="B119" t="inlineStr">
        <is>
          <t>Bar Brahma - Centro</t>
        </is>
      </c>
      <c r="C119" s="27" t="n">
        <v>45890</v>
      </c>
      <c r="D119" t="n">
        <v>0</v>
      </c>
      <c r="E119" t="inlineStr">
        <is>
          <t>ANTECIPADO</t>
        </is>
      </c>
    </row>
    <row r="120">
      <c r="A120" t="n">
        <v>114</v>
      </c>
      <c r="B120" t="inlineStr">
        <is>
          <t>Bar Brahma - Centro</t>
        </is>
      </c>
      <c r="C120" s="27" t="n">
        <v>45890</v>
      </c>
      <c r="D120" t="n">
        <v>62132.77</v>
      </c>
      <c r="E120" t="inlineStr">
        <is>
          <t>CRÉDITO</t>
        </is>
      </c>
    </row>
    <row r="121">
      <c r="A121" t="n">
        <v>114</v>
      </c>
      <c r="B121" t="inlineStr">
        <is>
          <t>Bar Brahma - Centro</t>
        </is>
      </c>
      <c r="C121" s="27" t="n">
        <v>45890</v>
      </c>
      <c r="D121" t="n">
        <v>11143.14</v>
      </c>
      <c r="E121" t="inlineStr">
        <is>
          <t>PIX</t>
        </is>
      </c>
    </row>
    <row r="122">
      <c r="A122" t="n">
        <v>114</v>
      </c>
      <c r="B122" t="inlineStr">
        <is>
          <t>Bar Brahma - Centro</t>
        </is>
      </c>
      <c r="C122" s="27" t="n">
        <v>45890</v>
      </c>
      <c r="D122" t="n">
        <v>0</v>
      </c>
      <c r="E122" t="inlineStr">
        <is>
          <t>IFOOD</t>
        </is>
      </c>
    </row>
    <row r="123">
      <c r="A123" t="n">
        <v>114</v>
      </c>
      <c r="B123" t="inlineStr">
        <is>
          <t>Bar Brahma - Centro</t>
        </is>
      </c>
      <c r="C123" s="27" t="n">
        <v>45890</v>
      </c>
      <c r="D123" t="n">
        <v>0</v>
      </c>
      <c r="E123" t="inlineStr">
        <is>
          <t>DELIVERY ONLINE</t>
        </is>
      </c>
    </row>
    <row r="124">
      <c r="A124" t="n">
        <v>114</v>
      </c>
      <c r="B124" t="inlineStr">
        <is>
          <t>Bar Brahma - Centro</t>
        </is>
      </c>
      <c r="C124" s="27" t="n">
        <v>45890</v>
      </c>
      <c r="D124" t="n">
        <v>76</v>
      </c>
      <c r="E124" t="inlineStr">
        <is>
          <t>APP</t>
        </is>
      </c>
    </row>
    <row r="125">
      <c r="A125" t="n">
        <v>114</v>
      </c>
      <c r="B125" t="inlineStr">
        <is>
          <t>Bar Brahma - Centro</t>
        </is>
      </c>
      <c r="C125" s="27" t="n">
        <v>45890</v>
      </c>
      <c r="D125" t="n">
        <v>5899.52</v>
      </c>
      <c r="E125" t="inlineStr">
        <is>
          <t>DINHEIRO</t>
        </is>
      </c>
    </row>
    <row r="126">
      <c r="A126" t="n">
        <v>114</v>
      </c>
      <c r="B126" t="inlineStr">
        <is>
          <t>Bar Brahma - Centro</t>
        </is>
      </c>
      <c r="C126" s="27" t="n">
        <v>45890</v>
      </c>
      <c r="D126" t="n">
        <v>30489.64</v>
      </c>
      <c r="E126" t="inlineStr">
        <is>
          <t>DÉBITO</t>
        </is>
      </c>
    </row>
    <row r="127">
      <c r="A127" t="n">
        <v>114</v>
      </c>
      <c r="B127" t="inlineStr">
        <is>
          <t>Bar Brahma - Centro</t>
        </is>
      </c>
      <c r="C127" s="27" t="n">
        <v>45890</v>
      </c>
      <c r="D127" t="n">
        <v>0</v>
      </c>
      <c r="E127" t="inlineStr">
        <is>
          <t>BÔNUS</t>
        </is>
      </c>
    </row>
    <row r="128">
      <c r="A128" t="n">
        <v>114</v>
      </c>
      <c r="B128" t="inlineStr">
        <is>
          <t>Bar Brahma - Centro</t>
        </is>
      </c>
      <c r="C128" s="27" t="n">
        <v>45890</v>
      </c>
      <c r="D128" t="n">
        <v>0</v>
      </c>
      <c r="E128" t="inlineStr">
        <is>
          <t>ANTECIPADO</t>
        </is>
      </c>
    </row>
    <row r="129">
      <c r="A129" t="n">
        <v>114</v>
      </c>
      <c r="B129" t="inlineStr">
        <is>
          <t>Bar Brahma - Centro</t>
        </is>
      </c>
      <c r="C129" s="27" t="n">
        <v>45890</v>
      </c>
      <c r="D129" t="n">
        <v>0</v>
      </c>
      <c r="E129" t="inlineStr">
        <is>
          <t>OUTROS</t>
        </is>
      </c>
    </row>
    <row r="130">
      <c r="A130" t="n">
        <v>114</v>
      </c>
      <c r="B130" t="inlineStr">
        <is>
          <t>Bar Brahma - Centro</t>
        </is>
      </c>
      <c r="C130" s="27" t="n">
        <v>45890</v>
      </c>
      <c r="D130" t="n">
        <v>0</v>
      </c>
      <c r="E130" t="inlineStr">
        <is>
          <t>AME</t>
        </is>
      </c>
    </row>
    <row r="131">
      <c r="A131" t="n">
        <v>114</v>
      </c>
      <c r="B131" t="inlineStr">
        <is>
          <t>Bar Brahma - Centro</t>
        </is>
      </c>
      <c r="C131" s="27" t="n">
        <v>45890</v>
      </c>
      <c r="D131" t="n">
        <v>0</v>
      </c>
      <c r="E131" t="inlineStr">
        <is>
          <t>NOTAS MANUAIS + SERVIÇO</t>
        </is>
      </c>
    </row>
    <row r="132">
      <c r="A132" t="n">
        <v>114</v>
      </c>
      <c r="B132" t="inlineStr">
        <is>
          <t>Bar Brahma - Centro</t>
        </is>
      </c>
      <c r="C132" s="27" t="n">
        <v>45890</v>
      </c>
      <c r="D132" t="n">
        <v>0</v>
      </c>
      <c r="E132" t="inlineStr">
        <is>
          <t>MBWAY</t>
        </is>
      </c>
    </row>
    <row r="133">
      <c r="A133" t="n">
        <v>114</v>
      </c>
      <c r="B133" t="inlineStr">
        <is>
          <t>Bar Brahma - Centro</t>
        </is>
      </c>
      <c r="C133" s="27" t="n">
        <v>45890</v>
      </c>
      <c r="D133" t="n">
        <v>0</v>
      </c>
      <c r="E133" t="inlineStr">
        <is>
          <t>VOUCHER INTEGRADO</t>
        </is>
      </c>
    </row>
    <row r="134">
      <c r="A134" t="n">
        <v>114</v>
      </c>
      <c r="B134" t="inlineStr">
        <is>
          <t>Bar Brahma - Centro</t>
        </is>
      </c>
      <c r="C134" s="27" t="n">
        <v>45890</v>
      </c>
      <c r="D134" t="n">
        <v>0</v>
      </c>
      <c r="E134" t="inlineStr">
        <is>
          <t>RECARGAS DEVOLVIDAS</t>
        </is>
      </c>
    </row>
    <row r="135">
      <c r="A135" t="n">
        <v>114</v>
      </c>
      <c r="B135" t="inlineStr">
        <is>
          <t>Bar Brahma - Centro</t>
        </is>
      </c>
      <c r="C135" s="27" t="n">
        <v>45889</v>
      </c>
      <c r="D135" t="n">
        <v>0</v>
      </c>
      <c r="E135" t="inlineStr">
        <is>
          <t>UBER</t>
        </is>
      </c>
    </row>
    <row r="136">
      <c r="A136" t="n">
        <v>114</v>
      </c>
      <c r="B136" t="inlineStr">
        <is>
          <t>Bar Brahma - Centro</t>
        </is>
      </c>
      <c r="C136" s="27" t="n">
        <v>45889</v>
      </c>
      <c r="D136" t="n">
        <v>0</v>
      </c>
      <c r="E136" t="inlineStr">
        <is>
          <t>RECARGAS DEVOLVIDAS</t>
        </is>
      </c>
    </row>
    <row r="137">
      <c r="A137" t="n">
        <v>114</v>
      </c>
      <c r="B137" t="inlineStr">
        <is>
          <t>Bar Brahma - Centro</t>
        </is>
      </c>
      <c r="C137" s="27" t="n">
        <v>45889</v>
      </c>
      <c r="D137" t="n">
        <v>0</v>
      </c>
      <c r="E137" t="inlineStr">
        <is>
          <t>NOTAS MANUAIS + SERVIÇO</t>
        </is>
      </c>
    </row>
    <row r="138">
      <c r="A138" t="n">
        <v>114</v>
      </c>
      <c r="B138" t="inlineStr">
        <is>
          <t>Bar Brahma - Centro</t>
        </is>
      </c>
      <c r="C138" s="27" t="n">
        <v>45889</v>
      </c>
      <c r="D138" t="n">
        <v>0</v>
      </c>
      <c r="E138" t="inlineStr">
        <is>
          <t>AME</t>
        </is>
      </c>
    </row>
    <row r="139">
      <c r="A139" t="n">
        <v>114</v>
      </c>
      <c r="B139" t="inlineStr">
        <is>
          <t>Bar Brahma - Centro</t>
        </is>
      </c>
      <c r="C139" s="27" t="n">
        <v>45889</v>
      </c>
      <c r="D139" t="n">
        <v>0</v>
      </c>
      <c r="E139" t="inlineStr">
        <is>
          <t>OUTROS</t>
        </is>
      </c>
    </row>
    <row r="140">
      <c r="A140" t="n">
        <v>114</v>
      </c>
      <c r="B140" t="inlineStr">
        <is>
          <t>Bar Brahma - Centro</t>
        </is>
      </c>
      <c r="C140" s="27" t="n">
        <v>45889</v>
      </c>
      <c r="D140" t="n">
        <v>0</v>
      </c>
      <c r="E140" t="inlineStr">
        <is>
          <t>ANTECIPADO</t>
        </is>
      </c>
    </row>
    <row r="141">
      <c r="A141" t="n">
        <v>114</v>
      </c>
      <c r="B141" t="inlineStr">
        <is>
          <t>Bar Brahma - Centro</t>
        </is>
      </c>
      <c r="C141" s="27" t="n">
        <v>45889</v>
      </c>
      <c r="D141" t="n">
        <v>0</v>
      </c>
      <c r="E141" t="inlineStr">
        <is>
          <t>BÔNUS</t>
        </is>
      </c>
    </row>
    <row r="142">
      <c r="A142" t="n">
        <v>114</v>
      </c>
      <c r="B142" t="inlineStr">
        <is>
          <t>Bar Brahma - Centro</t>
        </is>
      </c>
      <c r="C142" s="27" t="n">
        <v>45889</v>
      </c>
      <c r="D142" t="n">
        <v>29470.71</v>
      </c>
      <c r="E142" t="inlineStr">
        <is>
          <t>DÉBITO</t>
        </is>
      </c>
    </row>
    <row r="143">
      <c r="A143" t="n">
        <v>114</v>
      </c>
      <c r="B143" t="inlineStr">
        <is>
          <t>Bar Brahma - Centro</t>
        </is>
      </c>
      <c r="C143" s="27" t="n">
        <v>45889</v>
      </c>
      <c r="D143" t="n">
        <v>287.54</v>
      </c>
      <c r="E143" t="inlineStr">
        <is>
          <t>VOUCHER</t>
        </is>
      </c>
    </row>
    <row r="144">
      <c r="A144" t="n">
        <v>114</v>
      </c>
      <c r="B144" t="inlineStr">
        <is>
          <t>Bar Brahma - Centro</t>
        </is>
      </c>
      <c r="C144" s="27" t="n">
        <v>45889</v>
      </c>
      <c r="D144" t="n">
        <v>0</v>
      </c>
      <c r="E144" t="inlineStr">
        <is>
          <t>ANTECIPADO</t>
        </is>
      </c>
    </row>
    <row r="145">
      <c r="A145" t="n">
        <v>114</v>
      </c>
      <c r="B145" t="inlineStr">
        <is>
          <t>Bar Brahma - Centro</t>
        </is>
      </c>
      <c r="C145" s="27" t="n">
        <v>45889</v>
      </c>
      <c r="D145" t="n">
        <v>0</v>
      </c>
      <c r="E145" t="inlineStr">
        <is>
          <t>VOUCHER INTEGRADO</t>
        </is>
      </c>
    </row>
    <row r="146">
      <c r="A146" t="n">
        <v>114</v>
      </c>
      <c r="B146" t="inlineStr">
        <is>
          <t>Bar Brahma - Centro</t>
        </is>
      </c>
      <c r="C146" s="27" t="n">
        <v>45889</v>
      </c>
      <c r="D146" t="n">
        <v>0</v>
      </c>
      <c r="E146" t="inlineStr">
        <is>
          <t>RAPPI</t>
        </is>
      </c>
    </row>
    <row r="147">
      <c r="A147" t="n">
        <v>114</v>
      </c>
      <c r="B147" t="inlineStr">
        <is>
          <t>Bar Brahma - Centro</t>
        </is>
      </c>
      <c r="C147" s="27" t="n">
        <v>45889</v>
      </c>
      <c r="D147" t="n">
        <v>16324.27</v>
      </c>
      <c r="E147" t="inlineStr">
        <is>
          <t>PIX</t>
        </is>
      </c>
    </row>
    <row r="148">
      <c r="A148" t="n">
        <v>114</v>
      </c>
      <c r="B148" t="inlineStr">
        <is>
          <t>Bar Brahma - Centro</t>
        </is>
      </c>
      <c r="C148" s="27" t="n">
        <v>45889</v>
      </c>
      <c r="D148" t="n">
        <v>0</v>
      </c>
      <c r="E148" t="inlineStr">
        <is>
          <t>IFOOD</t>
        </is>
      </c>
    </row>
    <row r="149">
      <c r="A149" t="n">
        <v>114</v>
      </c>
      <c r="B149" t="inlineStr">
        <is>
          <t>Bar Brahma - Centro</t>
        </is>
      </c>
      <c r="C149" s="27" t="n">
        <v>45889</v>
      </c>
      <c r="D149" t="n">
        <v>0</v>
      </c>
      <c r="E149" t="inlineStr">
        <is>
          <t>DELIVERY ONLINE</t>
        </is>
      </c>
    </row>
    <row r="150">
      <c r="A150" t="n">
        <v>114</v>
      </c>
      <c r="B150" t="inlineStr">
        <is>
          <t>Bar Brahma - Centro</t>
        </is>
      </c>
      <c r="C150" s="27" t="n">
        <v>45889</v>
      </c>
      <c r="D150" t="n">
        <v>0</v>
      </c>
      <c r="E150" t="inlineStr">
        <is>
          <t>APP</t>
        </is>
      </c>
    </row>
    <row r="151">
      <c r="A151" t="n">
        <v>114</v>
      </c>
      <c r="B151" t="inlineStr">
        <is>
          <t>Bar Brahma - Centro</t>
        </is>
      </c>
      <c r="C151" s="27" t="n">
        <v>45889</v>
      </c>
      <c r="D151" t="n">
        <v>7706.41</v>
      </c>
      <c r="E151" t="inlineStr">
        <is>
          <t>DINHEIRO</t>
        </is>
      </c>
    </row>
    <row r="152">
      <c r="A152" t="n">
        <v>114</v>
      </c>
      <c r="B152" t="inlineStr">
        <is>
          <t>Bar Brahma - Centro</t>
        </is>
      </c>
      <c r="C152" s="27" t="n">
        <v>45889</v>
      </c>
      <c r="D152" t="n">
        <v>57325.68</v>
      </c>
      <c r="E152" t="inlineStr">
        <is>
          <t>CRÉDITO</t>
        </is>
      </c>
    </row>
    <row r="153">
      <c r="A153" t="n">
        <v>114</v>
      </c>
      <c r="B153" t="inlineStr">
        <is>
          <t>Bar Brahma - Centro</t>
        </is>
      </c>
      <c r="C153" s="27" t="n">
        <v>45889</v>
      </c>
      <c r="D153" t="n">
        <v>0</v>
      </c>
      <c r="E153" t="inlineStr">
        <is>
          <t>MBWAY</t>
        </is>
      </c>
    </row>
    <row r="154">
      <c r="A154" t="n">
        <v>114</v>
      </c>
      <c r="B154" t="inlineStr">
        <is>
          <t>Bar Brahma - Centro</t>
        </is>
      </c>
      <c r="C154" s="27" t="n">
        <v>45888</v>
      </c>
      <c r="D154" t="n">
        <v>0</v>
      </c>
      <c r="E154" t="inlineStr">
        <is>
          <t>UBER</t>
        </is>
      </c>
    </row>
    <row r="155">
      <c r="A155" t="n">
        <v>114</v>
      </c>
      <c r="B155" t="inlineStr">
        <is>
          <t>Bar Brahma - Centro</t>
        </is>
      </c>
      <c r="C155" s="27" t="n">
        <v>45888</v>
      </c>
      <c r="D155" t="n">
        <v>0</v>
      </c>
      <c r="E155" t="inlineStr">
        <is>
          <t>RECARGAS DEVOLVIDAS</t>
        </is>
      </c>
    </row>
    <row r="156">
      <c r="A156" t="n">
        <v>114</v>
      </c>
      <c r="B156" t="inlineStr">
        <is>
          <t>Bar Brahma - Centro</t>
        </is>
      </c>
      <c r="C156" s="27" t="n">
        <v>45888</v>
      </c>
      <c r="D156" t="n">
        <v>0</v>
      </c>
      <c r="E156" t="inlineStr">
        <is>
          <t>NOTAS MANUAIS + SERVIÇO</t>
        </is>
      </c>
    </row>
    <row r="157">
      <c r="A157" t="n">
        <v>114</v>
      </c>
      <c r="B157" t="inlineStr">
        <is>
          <t>Bar Brahma - Centro</t>
        </is>
      </c>
      <c r="C157" s="27" t="n">
        <v>45888</v>
      </c>
      <c r="D157" t="n">
        <v>0</v>
      </c>
      <c r="E157" t="inlineStr">
        <is>
          <t>AME</t>
        </is>
      </c>
    </row>
    <row r="158">
      <c r="A158" t="n">
        <v>114</v>
      </c>
      <c r="B158" t="inlineStr">
        <is>
          <t>Bar Brahma - Centro</t>
        </is>
      </c>
      <c r="C158" s="27" t="n">
        <v>45888</v>
      </c>
      <c r="D158" t="n">
        <v>0</v>
      </c>
      <c r="E158" t="inlineStr">
        <is>
          <t>OUTROS</t>
        </is>
      </c>
    </row>
    <row r="159">
      <c r="A159" t="n">
        <v>114</v>
      </c>
      <c r="B159" t="inlineStr">
        <is>
          <t>Bar Brahma - Centro</t>
        </is>
      </c>
      <c r="C159" s="27" t="n">
        <v>45888</v>
      </c>
      <c r="D159" t="n">
        <v>0</v>
      </c>
      <c r="E159" t="inlineStr">
        <is>
          <t>ANTECIPADO</t>
        </is>
      </c>
    </row>
    <row r="160">
      <c r="A160" t="n">
        <v>114</v>
      </c>
      <c r="B160" t="inlineStr">
        <is>
          <t>Bar Brahma - Centro</t>
        </is>
      </c>
      <c r="C160" s="27" t="n">
        <v>45888</v>
      </c>
      <c r="D160" t="n">
        <v>0</v>
      </c>
      <c r="E160" t="inlineStr">
        <is>
          <t>BÔNUS</t>
        </is>
      </c>
    </row>
    <row r="161">
      <c r="A161" t="n">
        <v>114</v>
      </c>
      <c r="B161" t="inlineStr">
        <is>
          <t>Bar Brahma - Centro</t>
        </is>
      </c>
      <c r="C161" s="27" t="n">
        <v>45888</v>
      </c>
      <c r="D161" t="n">
        <v>17748.98</v>
      </c>
      <c r="E161" t="inlineStr">
        <is>
          <t>DÉBITO</t>
        </is>
      </c>
    </row>
    <row r="162">
      <c r="A162" t="n">
        <v>114</v>
      </c>
      <c r="B162" t="inlineStr">
        <is>
          <t>Bar Brahma - Centro</t>
        </is>
      </c>
      <c r="C162" s="27" t="n">
        <v>45888</v>
      </c>
      <c r="D162" t="n">
        <v>284.06</v>
      </c>
      <c r="E162" t="inlineStr">
        <is>
          <t>VOUCHER</t>
        </is>
      </c>
    </row>
    <row r="163">
      <c r="A163" t="n">
        <v>114</v>
      </c>
      <c r="B163" t="inlineStr">
        <is>
          <t>Bar Brahma - Centro</t>
        </is>
      </c>
      <c r="C163" s="27" t="n">
        <v>45888</v>
      </c>
      <c r="D163" t="n">
        <v>0</v>
      </c>
      <c r="E163" t="inlineStr">
        <is>
          <t>ANTECIPADO</t>
        </is>
      </c>
    </row>
    <row r="164">
      <c r="A164" t="n">
        <v>114</v>
      </c>
      <c r="B164" t="inlineStr">
        <is>
          <t>Bar Brahma - Centro</t>
        </is>
      </c>
      <c r="C164" s="27" t="n">
        <v>45888</v>
      </c>
      <c r="D164" t="n">
        <v>0</v>
      </c>
      <c r="E164" t="inlineStr">
        <is>
          <t>VOUCHER INTEGRADO</t>
        </is>
      </c>
    </row>
    <row r="165">
      <c r="A165" t="n">
        <v>114</v>
      </c>
      <c r="B165" t="inlineStr">
        <is>
          <t>Bar Brahma - Centro</t>
        </is>
      </c>
      <c r="C165" s="27" t="n">
        <v>45888</v>
      </c>
      <c r="D165" t="n">
        <v>0</v>
      </c>
      <c r="E165" t="inlineStr">
        <is>
          <t>RAPPI</t>
        </is>
      </c>
    </row>
    <row r="166">
      <c r="A166" t="n">
        <v>114</v>
      </c>
      <c r="B166" t="inlineStr">
        <is>
          <t>Bar Brahma - Centro</t>
        </is>
      </c>
      <c r="C166" s="27" t="n">
        <v>45888</v>
      </c>
      <c r="D166" t="n">
        <v>6060.2</v>
      </c>
      <c r="E166" t="inlineStr">
        <is>
          <t>PIX</t>
        </is>
      </c>
    </row>
    <row r="167">
      <c r="A167" t="n">
        <v>114</v>
      </c>
      <c r="B167" t="inlineStr">
        <is>
          <t>Bar Brahma - Centro</t>
        </is>
      </c>
      <c r="C167" s="27" t="n">
        <v>45888</v>
      </c>
      <c r="D167" t="n">
        <v>0</v>
      </c>
      <c r="E167" t="inlineStr">
        <is>
          <t>IFOOD</t>
        </is>
      </c>
    </row>
    <row r="168">
      <c r="A168" t="n">
        <v>114</v>
      </c>
      <c r="B168" t="inlineStr">
        <is>
          <t>Bar Brahma - Centro</t>
        </is>
      </c>
      <c r="C168" s="27" t="n">
        <v>45888</v>
      </c>
      <c r="D168" t="n">
        <v>0</v>
      </c>
      <c r="E168" t="inlineStr">
        <is>
          <t>DELIVERY ONLINE</t>
        </is>
      </c>
    </row>
    <row r="169">
      <c r="A169" t="n">
        <v>114</v>
      </c>
      <c r="B169" t="inlineStr">
        <is>
          <t>Bar Brahma - Centro</t>
        </is>
      </c>
      <c r="C169" s="27" t="n">
        <v>45888</v>
      </c>
      <c r="D169" t="n">
        <v>0</v>
      </c>
      <c r="E169" t="inlineStr">
        <is>
          <t>APP</t>
        </is>
      </c>
    </row>
    <row r="170">
      <c r="A170" t="n">
        <v>114</v>
      </c>
      <c r="B170" t="inlineStr">
        <is>
          <t>Bar Brahma - Centro</t>
        </is>
      </c>
      <c r="C170" s="27" t="n">
        <v>45888</v>
      </c>
      <c r="D170" t="n">
        <v>6772.54</v>
      </c>
      <c r="E170" t="inlineStr">
        <is>
          <t>DINHEIRO</t>
        </is>
      </c>
    </row>
    <row r="171">
      <c r="A171" t="n">
        <v>114</v>
      </c>
      <c r="B171" t="inlineStr">
        <is>
          <t>Bar Brahma - Centro</t>
        </is>
      </c>
      <c r="C171" s="27" t="n">
        <v>45888</v>
      </c>
      <c r="D171" t="n">
        <v>45911.23</v>
      </c>
      <c r="E171" t="inlineStr">
        <is>
          <t>CRÉDITO</t>
        </is>
      </c>
    </row>
    <row r="172">
      <c r="A172" t="n">
        <v>114</v>
      </c>
      <c r="B172" t="inlineStr">
        <is>
          <t>Bar Brahma - Centro</t>
        </is>
      </c>
      <c r="C172" s="27" t="n">
        <v>45888</v>
      </c>
      <c r="D172" t="n">
        <v>0</v>
      </c>
      <c r="E172" t="inlineStr">
        <is>
          <t>MBWAY</t>
        </is>
      </c>
    </row>
    <row r="173">
      <c r="A173" t="n">
        <v>114</v>
      </c>
      <c r="B173" t="inlineStr">
        <is>
          <t>Bar Brahma - Centro</t>
        </is>
      </c>
      <c r="C173" s="27" t="n">
        <v>45887</v>
      </c>
      <c r="D173" t="n">
        <v>0</v>
      </c>
      <c r="E173" t="inlineStr">
        <is>
          <t>ANTECIPADO</t>
        </is>
      </c>
    </row>
    <row r="174">
      <c r="A174" t="n">
        <v>114</v>
      </c>
      <c r="B174" t="inlineStr">
        <is>
          <t>Bar Brahma - Centro</t>
        </is>
      </c>
      <c r="C174" s="27" t="n">
        <v>45887</v>
      </c>
      <c r="D174" t="n">
        <v>0</v>
      </c>
      <c r="E174" t="inlineStr">
        <is>
          <t>VOUCHER INTEGRADO</t>
        </is>
      </c>
    </row>
    <row r="175">
      <c r="A175" t="n">
        <v>114</v>
      </c>
      <c r="B175" t="inlineStr">
        <is>
          <t>Bar Brahma - Centro</t>
        </is>
      </c>
      <c r="C175" s="27" t="n">
        <v>45887</v>
      </c>
      <c r="D175" t="n">
        <v>0</v>
      </c>
      <c r="E175" t="inlineStr">
        <is>
          <t>RECARGAS DEVOLVIDAS</t>
        </is>
      </c>
    </row>
    <row r="176">
      <c r="A176" t="n">
        <v>114</v>
      </c>
      <c r="B176" t="inlineStr">
        <is>
          <t>Bar Brahma - Centro</t>
        </is>
      </c>
      <c r="C176" s="27" t="n">
        <v>45887</v>
      </c>
      <c r="D176" t="n">
        <v>0</v>
      </c>
      <c r="E176" t="inlineStr">
        <is>
          <t>NOTAS MANUAIS + SERVIÇO</t>
        </is>
      </c>
    </row>
    <row r="177">
      <c r="A177" t="n">
        <v>114</v>
      </c>
      <c r="B177" t="inlineStr">
        <is>
          <t>Bar Brahma - Centro</t>
        </is>
      </c>
      <c r="C177" s="27" t="n">
        <v>45887</v>
      </c>
      <c r="D177" t="n">
        <v>0</v>
      </c>
      <c r="E177" t="inlineStr">
        <is>
          <t>AME</t>
        </is>
      </c>
    </row>
    <row r="178">
      <c r="A178" t="n">
        <v>114</v>
      </c>
      <c r="B178" t="inlineStr">
        <is>
          <t>Bar Brahma - Centro</t>
        </is>
      </c>
      <c r="C178" s="27" t="n">
        <v>45887</v>
      </c>
      <c r="D178" t="n">
        <v>0</v>
      </c>
      <c r="E178" t="inlineStr">
        <is>
          <t>OUTROS</t>
        </is>
      </c>
    </row>
    <row r="179">
      <c r="A179" t="n">
        <v>114</v>
      </c>
      <c r="B179" t="inlineStr">
        <is>
          <t>Bar Brahma - Centro</t>
        </is>
      </c>
      <c r="C179" s="27" t="n">
        <v>45887</v>
      </c>
      <c r="D179" t="n">
        <v>0</v>
      </c>
      <c r="E179" t="inlineStr">
        <is>
          <t>ANTECIPADO</t>
        </is>
      </c>
    </row>
    <row r="180">
      <c r="A180" t="n">
        <v>114</v>
      </c>
      <c r="B180" t="inlineStr">
        <is>
          <t>Bar Brahma - Centro</t>
        </is>
      </c>
      <c r="C180" s="27" t="n">
        <v>45887</v>
      </c>
      <c r="D180" t="n">
        <v>0</v>
      </c>
      <c r="E180" t="inlineStr">
        <is>
          <t>BÔNUS</t>
        </is>
      </c>
    </row>
    <row r="181">
      <c r="A181" t="n">
        <v>114</v>
      </c>
      <c r="B181" t="inlineStr">
        <is>
          <t>Bar Brahma - Centro</t>
        </is>
      </c>
      <c r="C181" s="27" t="n">
        <v>45887</v>
      </c>
      <c r="D181" t="n">
        <v>12617.4</v>
      </c>
      <c r="E181" t="inlineStr">
        <is>
          <t>DÉBITO</t>
        </is>
      </c>
    </row>
    <row r="182">
      <c r="A182" t="n">
        <v>114</v>
      </c>
      <c r="B182" t="inlineStr">
        <is>
          <t>Bar Brahma - Centro</t>
        </is>
      </c>
      <c r="C182" s="27" t="n">
        <v>45887</v>
      </c>
      <c r="D182" t="n">
        <v>240</v>
      </c>
      <c r="E182" t="inlineStr">
        <is>
          <t>VOUCHER</t>
        </is>
      </c>
    </row>
    <row r="183">
      <c r="A183" t="n">
        <v>114</v>
      </c>
      <c r="B183" t="inlineStr">
        <is>
          <t>Bar Brahma - Centro</t>
        </is>
      </c>
      <c r="C183" s="27" t="n">
        <v>45887</v>
      </c>
      <c r="D183" t="n">
        <v>0</v>
      </c>
      <c r="E183" t="inlineStr">
        <is>
          <t>UBER</t>
        </is>
      </c>
    </row>
    <row r="184">
      <c r="A184" t="n">
        <v>114</v>
      </c>
      <c r="B184" t="inlineStr">
        <is>
          <t>Bar Brahma - Centro</t>
        </is>
      </c>
      <c r="C184" s="27" t="n">
        <v>45887</v>
      </c>
      <c r="D184" t="n">
        <v>0</v>
      </c>
      <c r="E184" t="inlineStr">
        <is>
          <t>RAPPI</t>
        </is>
      </c>
    </row>
    <row r="185">
      <c r="A185" t="n">
        <v>114</v>
      </c>
      <c r="B185" t="inlineStr">
        <is>
          <t>Bar Brahma - Centro</t>
        </is>
      </c>
      <c r="C185" s="27" t="n">
        <v>45887</v>
      </c>
      <c r="D185" t="n">
        <v>3963.55</v>
      </c>
      <c r="E185" t="inlineStr">
        <is>
          <t>PIX</t>
        </is>
      </c>
    </row>
    <row r="186">
      <c r="A186" t="n">
        <v>114</v>
      </c>
      <c r="B186" t="inlineStr">
        <is>
          <t>Bar Brahma - Centro</t>
        </is>
      </c>
      <c r="C186" s="27" t="n">
        <v>45887</v>
      </c>
      <c r="D186" t="n">
        <v>0</v>
      </c>
      <c r="E186" t="inlineStr">
        <is>
          <t>IFOOD</t>
        </is>
      </c>
    </row>
    <row r="187">
      <c r="A187" t="n">
        <v>114</v>
      </c>
      <c r="B187" t="inlineStr">
        <is>
          <t>Bar Brahma - Centro</t>
        </is>
      </c>
      <c r="C187" s="27" t="n">
        <v>45887</v>
      </c>
      <c r="D187" t="n">
        <v>0</v>
      </c>
      <c r="E187" t="inlineStr">
        <is>
          <t>DELIVERY ONLINE</t>
        </is>
      </c>
    </row>
    <row r="188">
      <c r="A188" t="n">
        <v>114</v>
      </c>
      <c r="B188" t="inlineStr">
        <is>
          <t>Bar Brahma - Centro</t>
        </is>
      </c>
      <c r="C188" s="27" t="n">
        <v>45887</v>
      </c>
      <c r="D188" t="n">
        <v>0</v>
      </c>
      <c r="E188" t="inlineStr">
        <is>
          <t>APP</t>
        </is>
      </c>
    </row>
    <row r="189">
      <c r="A189" t="n">
        <v>114</v>
      </c>
      <c r="B189" t="inlineStr">
        <is>
          <t>Bar Brahma - Centro</t>
        </is>
      </c>
      <c r="C189" s="27" t="n">
        <v>45887</v>
      </c>
      <c r="D189" t="n">
        <v>0</v>
      </c>
      <c r="E189" t="inlineStr">
        <is>
          <t>MBWAY</t>
        </is>
      </c>
    </row>
    <row r="190">
      <c r="A190" t="n">
        <v>114</v>
      </c>
      <c r="B190" t="inlineStr">
        <is>
          <t>Bar Brahma - Centro</t>
        </is>
      </c>
      <c r="C190" s="27" t="n">
        <v>45887</v>
      </c>
      <c r="D190" t="n">
        <v>3408.55</v>
      </c>
      <c r="E190" t="inlineStr">
        <is>
          <t>DINHEIRO</t>
        </is>
      </c>
    </row>
    <row r="191">
      <c r="A191" t="n">
        <v>114</v>
      </c>
      <c r="B191" t="inlineStr">
        <is>
          <t>Bar Brahma - Centro</t>
        </is>
      </c>
      <c r="C191" s="27" t="n">
        <v>45887</v>
      </c>
      <c r="D191" t="n">
        <v>21842.37</v>
      </c>
      <c r="E191" t="inlineStr">
        <is>
          <t>CRÉDITO</t>
        </is>
      </c>
    </row>
    <row r="192">
      <c r="A192" t="n">
        <v>114</v>
      </c>
      <c r="B192" t="inlineStr">
        <is>
          <t>Bar Brahma - Centro</t>
        </is>
      </c>
      <c r="C192" s="27" t="n">
        <v>45886</v>
      </c>
      <c r="D192" t="n">
        <v>0</v>
      </c>
      <c r="E192" t="inlineStr">
        <is>
          <t>MBWAY</t>
        </is>
      </c>
    </row>
    <row r="193">
      <c r="A193" t="n">
        <v>114</v>
      </c>
      <c r="B193" t="inlineStr">
        <is>
          <t>Bar Brahma - Centro</t>
        </is>
      </c>
      <c r="C193" s="27" t="n">
        <v>45886</v>
      </c>
      <c r="D193" t="n">
        <v>3776</v>
      </c>
      <c r="E193" t="inlineStr">
        <is>
          <t>DINHEIRO</t>
        </is>
      </c>
    </row>
    <row r="194">
      <c r="A194" t="n">
        <v>114</v>
      </c>
      <c r="B194" t="inlineStr">
        <is>
          <t>Bar Brahma - Centro</t>
        </is>
      </c>
      <c r="C194" s="27" t="n">
        <v>45886</v>
      </c>
      <c r="D194" t="n">
        <v>0</v>
      </c>
      <c r="E194" t="inlineStr">
        <is>
          <t>VOUCHER INTEGRADO</t>
        </is>
      </c>
    </row>
    <row r="195">
      <c r="A195" t="n">
        <v>114</v>
      </c>
      <c r="B195" t="inlineStr">
        <is>
          <t>Bar Brahma - Centro</t>
        </is>
      </c>
      <c r="C195" s="27" t="n">
        <v>45886</v>
      </c>
      <c r="D195" t="n">
        <v>0</v>
      </c>
      <c r="E195" t="inlineStr">
        <is>
          <t>RECARGAS DEVOLVIDAS</t>
        </is>
      </c>
    </row>
    <row r="196">
      <c r="A196" t="n">
        <v>114</v>
      </c>
      <c r="B196" t="inlineStr">
        <is>
          <t>Bar Brahma - Centro</t>
        </is>
      </c>
      <c r="C196" s="27" t="n">
        <v>45886</v>
      </c>
      <c r="D196" t="n">
        <v>0</v>
      </c>
      <c r="E196" t="inlineStr">
        <is>
          <t>NOTAS MANUAIS + SERVIÇO</t>
        </is>
      </c>
    </row>
    <row r="197">
      <c r="A197" t="n">
        <v>114</v>
      </c>
      <c r="B197" t="inlineStr">
        <is>
          <t>Bar Brahma - Centro</t>
        </is>
      </c>
      <c r="C197" s="27" t="n">
        <v>45886</v>
      </c>
      <c r="D197" t="n">
        <v>0</v>
      </c>
      <c r="E197" t="inlineStr">
        <is>
          <t>AME</t>
        </is>
      </c>
    </row>
    <row r="198">
      <c r="A198" t="n">
        <v>114</v>
      </c>
      <c r="B198" t="inlineStr">
        <is>
          <t>Bar Brahma - Centro</t>
        </is>
      </c>
      <c r="C198" s="27" t="n">
        <v>45886</v>
      </c>
      <c r="D198" t="n">
        <v>0</v>
      </c>
      <c r="E198" t="inlineStr">
        <is>
          <t>OUTROS</t>
        </is>
      </c>
    </row>
    <row r="199">
      <c r="A199" t="n">
        <v>114</v>
      </c>
      <c r="B199" t="inlineStr">
        <is>
          <t>Bar Brahma - Centro</t>
        </is>
      </c>
      <c r="C199" s="27" t="n">
        <v>45886</v>
      </c>
      <c r="D199" t="n">
        <v>0</v>
      </c>
      <c r="E199" t="inlineStr">
        <is>
          <t>ANTECIPADO</t>
        </is>
      </c>
    </row>
    <row r="200">
      <c r="A200" t="n">
        <v>114</v>
      </c>
      <c r="B200" t="inlineStr">
        <is>
          <t>Bar Brahma - Centro</t>
        </is>
      </c>
      <c r="C200" s="27" t="n">
        <v>45886</v>
      </c>
      <c r="D200" t="n">
        <v>0</v>
      </c>
      <c r="E200" t="inlineStr">
        <is>
          <t>BÔNUS</t>
        </is>
      </c>
    </row>
    <row r="201">
      <c r="A201" t="n">
        <v>114</v>
      </c>
      <c r="B201" t="inlineStr">
        <is>
          <t>Bar Brahma - Centro</t>
        </is>
      </c>
      <c r="C201" s="27" t="n">
        <v>45886</v>
      </c>
      <c r="D201" t="n">
        <v>16542.11</v>
      </c>
      <c r="E201" t="inlineStr">
        <is>
          <t>DÉBITO</t>
        </is>
      </c>
    </row>
    <row r="202">
      <c r="A202" t="n">
        <v>114</v>
      </c>
      <c r="B202" t="inlineStr">
        <is>
          <t>Bar Brahma - Centro</t>
        </is>
      </c>
      <c r="C202" s="27" t="n">
        <v>45886</v>
      </c>
      <c r="D202" t="n">
        <v>0</v>
      </c>
      <c r="E202" t="inlineStr">
        <is>
          <t>ANTECIPADO</t>
        </is>
      </c>
    </row>
    <row r="203">
      <c r="A203" t="n">
        <v>114</v>
      </c>
      <c r="B203" t="inlineStr">
        <is>
          <t>Bar Brahma - Centro</t>
        </is>
      </c>
      <c r="C203" s="27" t="n">
        <v>45886</v>
      </c>
      <c r="D203" t="n">
        <v>38601.36</v>
      </c>
      <c r="E203" t="inlineStr">
        <is>
          <t>CRÉDITO</t>
        </is>
      </c>
    </row>
    <row r="204">
      <c r="A204" t="n">
        <v>114</v>
      </c>
      <c r="B204" t="inlineStr">
        <is>
          <t>Bar Brahma - Centro</t>
        </is>
      </c>
      <c r="C204" s="27" t="n">
        <v>45886</v>
      </c>
      <c r="D204" t="n">
        <v>3</v>
      </c>
      <c r="E204" t="inlineStr">
        <is>
          <t>APP</t>
        </is>
      </c>
    </row>
    <row r="205">
      <c r="A205" t="n">
        <v>114</v>
      </c>
      <c r="B205" t="inlineStr">
        <is>
          <t>Bar Brahma - Centro</t>
        </is>
      </c>
      <c r="C205" s="27" t="n">
        <v>45886</v>
      </c>
      <c r="D205" t="n">
        <v>0</v>
      </c>
      <c r="E205" t="inlineStr">
        <is>
          <t>DELIVERY ONLINE</t>
        </is>
      </c>
    </row>
    <row r="206">
      <c r="A206" t="n">
        <v>114</v>
      </c>
      <c r="B206" t="inlineStr">
        <is>
          <t>Bar Brahma - Centro</t>
        </is>
      </c>
      <c r="C206" s="27" t="n">
        <v>45886</v>
      </c>
      <c r="D206" t="n">
        <v>0</v>
      </c>
      <c r="E206" t="inlineStr">
        <is>
          <t>IFOOD</t>
        </is>
      </c>
    </row>
    <row r="207">
      <c r="A207" t="n">
        <v>114</v>
      </c>
      <c r="B207" t="inlineStr">
        <is>
          <t>Bar Brahma - Centro</t>
        </is>
      </c>
      <c r="C207" s="27" t="n">
        <v>45886</v>
      </c>
      <c r="D207" t="n">
        <v>6221</v>
      </c>
      <c r="E207" t="inlineStr">
        <is>
          <t>PIX</t>
        </is>
      </c>
    </row>
    <row r="208">
      <c r="A208" t="n">
        <v>114</v>
      </c>
      <c r="B208" t="inlineStr">
        <is>
          <t>Bar Brahma - Centro</t>
        </is>
      </c>
      <c r="C208" s="27" t="n">
        <v>45886</v>
      </c>
      <c r="D208" t="n">
        <v>0</v>
      </c>
      <c r="E208" t="inlineStr">
        <is>
          <t>RAPPI</t>
        </is>
      </c>
    </row>
    <row r="209">
      <c r="A209" t="n">
        <v>114</v>
      </c>
      <c r="B209" t="inlineStr">
        <is>
          <t>Bar Brahma - Centro</t>
        </is>
      </c>
      <c r="C209" s="27" t="n">
        <v>45886</v>
      </c>
      <c r="D209" t="n">
        <v>0</v>
      </c>
      <c r="E209" t="inlineStr">
        <is>
          <t>UBER</t>
        </is>
      </c>
    </row>
    <row r="210">
      <c r="A210" t="n">
        <v>114</v>
      </c>
      <c r="B210" t="inlineStr">
        <is>
          <t>Bar Brahma - Centro</t>
        </is>
      </c>
      <c r="C210" s="27" t="n">
        <v>45886</v>
      </c>
      <c r="D210" t="n">
        <v>854.23</v>
      </c>
      <c r="E210" t="inlineStr">
        <is>
          <t>VOUCHER</t>
        </is>
      </c>
    </row>
    <row r="211">
      <c r="A211" t="n">
        <v>114</v>
      </c>
      <c r="B211" t="inlineStr">
        <is>
          <t>Bar Brahma - Centro</t>
        </is>
      </c>
      <c r="C211" s="27" t="n">
        <v>45885</v>
      </c>
      <c r="D211" t="n">
        <v>0</v>
      </c>
      <c r="E211" t="inlineStr">
        <is>
          <t>MBWAY</t>
        </is>
      </c>
    </row>
    <row r="212">
      <c r="A212" t="n">
        <v>114</v>
      </c>
      <c r="B212" t="inlineStr">
        <is>
          <t>Bar Brahma - Centro</t>
        </is>
      </c>
      <c r="C212" s="27" t="n">
        <v>45885</v>
      </c>
      <c r="D212" t="n">
        <v>1761.73</v>
      </c>
      <c r="E212" t="inlineStr">
        <is>
          <t>VOUCHER</t>
        </is>
      </c>
    </row>
    <row r="213">
      <c r="A213" t="n">
        <v>114</v>
      </c>
      <c r="B213" t="inlineStr">
        <is>
          <t>Bar Brahma - Centro</t>
        </is>
      </c>
      <c r="C213" s="27" t="n">
        <v>45885</v>
      </c>
      <c r="D213" t="n">
        <v>0</v>
      </c>
      <c r="E213" t="inlineStr">
        <is>
          <t>VOUCHER INTEGRADO</t>
        </is>
      </c>
    </row>
    <row r="214">
      <c r="A214" t="n">
        <v>114</v>
      </c>
      <c r="B214" t="inlineStr">
        <is>
          <t>Bar Brahma - Centro</t>
        </is>
      </c>
      <c r="C214" s="27" t="n">
        <v>45885</v>
      </c>
      <c r="D214" t="n">
        <v>0</v>
      </c>
      <c r="E214" t="inlineStr">
        <is>
          <t>RECARGAS DEVOLVIDAS</t>
        </is>
      </c>
    </row>
    <row r="215">
      <c r="A215" t="n">
        <v>114</v>
      </c>
      <c r="B215" t="inlineStr">
        <is>
          <t>Bar Brahma - Centro</t>
        </is>
      </c>
      <c r="C215" s="27" t="n">
        <v>45885</v>
      </c>
      <c r="D215" t="n">
        <v>0</v>
      </c>
      <c r="E215" t="inlineStr">
        <is>
          <t>NOTAS MANUAIS + SERVIÇO</t>
        </is>
      </c>
    </row>
    <row r="216">
      <c r="A216" t="n">
        <v>114</v>
      </c>
      <c r="B216" t="inlineStr">
        <is>
          <t>Bar Brahma - Centro</t>
        </is>
      </c>
      <c r="C216" s="27" t="n">
        <v>45885</v>
      </c>
      <c r="D216" t="n">
        <v>0</v>
      </c>
      <c r="E216" t="inlineStr">
        <is>
          <t>AME</t>
        </is>
      </c>
    </row>
    <row r="217">
      <c r="A217" t="n">
        <v>114</v>
      </c>
      <c r="B217" t="inlineStr">
        <is>
          <t>Bar Brahma - Centro</t>
        </is>
      </c>
      <c r="C217" s="27" t="n">
        <v>45885</v>
      </c>
      <c r="D217" t="n">
        <v>0</v>
      </c>
      <c r="E217" t="inlineStr">
        <is>
          <t>OUTROS</t>
        </is>
      </c>
    </row>
    <row r="218">
      <c r="A218" t="n">
        <v>114</v>
      </c>
      <c r="B218" t="inlineStr">
        <is>
          <t>Bar Brahma - Centro</t>
        </is>
      </c>
      <c r="C218" s="27" t="n">
        <v>45885</v>
      </c>
      <c r="D218" t="n">
        <v>0</v>
      </c>
      <c r="E218" t="inlineStr">
        <is>
          <t>ANTECIPADO</t>
        </is>
      </c>
    </row>
    <row r="219">
      <c r="A219" t="n">
        <v>114</v>
      </c>
      <c r="B219" t="inlineStr">
        <is>
          <t>Bar Brahma - Centro</t>
        </is>
      </c>
      <c r="C219" s="27" t="n">
        <v>45885</v>
      </c>
      <c r="D219" t="n">
        <v>0</v>
      </c>
      <c r="E219" t="inlineStr">
        <is>
          <t>BÔNUS</t>
        </is>
      </c>
    </row>
    <row r="220">
      <c r="A220" t="n">
        <v>114</v>
      </c>
      <c r="B220" t="inlineStr">
        <is>
          <t>Bar Brahma - Centro</t>
        </is>
      </c>
      <c r="C220" s="27" t="n">
        <v>45885</v>
      </c>
      <c r="D220" t="n">
        <v>56056.94</v>
      </c>
      <c r="E220" t="inlineStr">
        <is>
          <t>DÉBITO</t>
        </is>
      </c>
    </row>
    <row r="221">
      <c r="A221" t="n">
        <v>114</v>
      </c>
      <c r="B221" t="inlineStr">
        <is>
          <t>Bar Brahma - Centro</t>
        </is>
      </c>
      <c r="C221" s="27" t="n">
        <v>45885</v>
      </c>
      <c r="D221" t="n">
        <v>0</v>
      </c>
      <c r="E221" t="inlineStr">
        <is>
          <t>ANTECIPADO</t>
        </is>
      </c>
    </row>
    <row r="222">
      <c r="A222" t="n">
        <v>114</v>
      </c>
      <c r="B222" t="inlineStr">
        <is>
          <t>Bar Brahma - Centro</t>
        </is>
      </c>
      <c r="C222" s="27" t="n">
        <v>45885</v>
      </c>
      <c r="D222" t="n">
        <v>136893.23</v>
      </c>
      <c r="E222" t="inlineStr">
        <is>
          <t>CRÉDITO</t>
        </is>
      </c>
    </row>
    <row r="223">
      <c r="A223" t="n">
        <v>114</v>
      </c>
      <c r="B223" t="inlineStr">
        <is>
          <t>Bar Brahma - Centro</t>
        </is>
      </c>
      <c r="C223" s="27" t="n">
        <v>45885</v>
      </c>
      <c r="D223" t="n">
        <v>8335.17</v>
      </c>
      <c r="E223" t="inlineStr">
        <is>
          <t>DINHEIRO</t>
        </is>
      </c>
    </row>
    <row r="224">
      <c r="A224" t="n">
        <v>114</v>
      </c>
      <c r="B224" t="inlineStr">
        <is>
          <t>Bar Brahma - Centro</t>
        </is>
      </c>
      <c r="C224" s="27" t="n">
        <v>45885</v>
      </c>
      <c r="D224" t="n">
        <v>7</v>
      </c>
      <c r="E224" t="inlineStr">
        <is>
          <t>APP</t>
        </is>
      </c>
    </row>
    <row r="225">
      <c r="A225" t="n">
        <v>114</v>
      </c>
      <c r="B225" t="inlineStr">
        <is>
          <t>Bar Brahma - Centro</t>
        </is>
      </c>
      <c r="C225" s="27" t="n">
        <v>45885</v>
      </c>
      <c r="D225" t="n">
        <v>0</v>
      </c>
      <c r="E225" t="inlineStr">
        <is>
          <t>DELIVERY ONLINE</t>
        </is>
      </c>
    </row>
    <row r="226">
      <c r="A226" t="n">
        <v>114</v>
      </c>
      <c r="B226" t="inlineStr">
        <is>
          <t>Bar Brahma - Centro</t>
        </is>
      </c>
      <c r="C226" s="27" t="n">
        <v>45885</v>
      </c>
      <c r="D226" t="n">
        <v>0</v>
      </c>
      <c r="E226" t="inlineStr">
        <is>
          <t>IFOOD</t>
        </is>
      </c>
    </row>
    <row r="227">
      <c r="A227" t="n">
        <v>114</v>
      </c>
      <c r="B227" t="inlineStr">
        <is>
          <t>Bar Brahma - Centro</t>
        </is>
      </c>
      <c r="C227" s="27" t="n">
        <v>45885</v>
      </c>
      <c r="D227" t="n">
        <v>15725.66</v>
      </c>
      <c r="E227" t="inlineStr">
        <is>
          <t>PIX</t>
        </is>
      </c>
    </row>
    <row r="228">
      <c r="A228" t="n">
        <v>114</v>
      </c>
      <c r="B228" t="inlineStr">
        <is>
          <t>Bar Brahma - Centro</t>
        </is>
      </c>
      <c r="C228" s="27" t="n">
        <v>45885</v>
      </c>
      <c r="D228" t="n">
        <v>0</v>
      </c>
      <c r="E228" t="inlineStr">
        <is>
          <t>RAPPI</t>
        </is>
      </c>
    </row>
    <row r="229">
      <c r="A229" t="n">
        <v>114</v>
      </c>
      <c r="B229" t="inlineStr">
        <is>
          <t>Bar Brahma - Centro</t>
        </is>
      </c>
      <c r="C229" s="27" t="n">
        <v>45885</v>
      </c>
      <c r="D229" t="n">
        <v>0</v>
      </c>
      <c r="E229" t="inlineStr">
        <is>
          <t>UBER</t>
        </is>
      </c>
    </row>
    <row r="230">
      <c r="A230" t="n">
        <v>114</v>
      </c>
      <c r="B230" t="inlineStr">
        <is>
          <t>Bar Brahma - Centro</t>
        </is>
      </c>
      <c r="C230" s="27" t="n">
        <v>45884</v>
      </c>
      <c r="D230" t="n">
        <v>0</v>
      </c>
      <c r="E230" t="inlineStr">
        <is>
          <t>VOUCHER INTEGRADO</t>
        </is>
      </c>
    </row>
    <row r="231">
      <c r="A231" t="n">
        <v>114</v>
      </c>
      <c r="B231" t="inlineStr">
        <is>
          <t>Bar Brahma - Centro</t>
        </is>
      </c>
      <c r="C231" s="27" t="n">
        <v>45884</v>
      </c>
      <c r="D231" t="n">
        <v>0</v>
      </c>
      <c r="E231" t="inlineStr">
        <is>
          <t>MBWAY</t>
        </is>
      </c>
    </row>
    <row r="232">
      <c r="A232" t="n">
        <v>114</v>
      </c>
      <c r="B232" t="inlineStr">
        <is>
          <t>Bar Brahma - Centro</t>
        </is>
      </c>
      <c r="C232" s="27" t="n">
        <v>45884</v>
      </c>
      <c r="D232" t="n">
        <v>0</v>
      </c>
      <c r="E232" t="inlineStr">
        <is>
          <t>RECARGAS DEVOLVIDAS</t>
        </is>
      </c>
    </row>
    <row r="233">
      <c r="A233" t="n">
        <v>114</v>
      </c>
      <c r="B233" t="inlineStr">
        <is>
          <t>Bar Brahma - Centro</t>
        </is>
      </c>
      <c r="C233" s="27" t="n">
        <v>45884</v>
      </c>
      <c r="D233" t="n">
        <v>0</v>
      </c>
      <c r="E233" t="inlineStr">
        <is>
          <t>NOTAS MANUAIS + SERVIÇO</t>
        </is>
      </c>
    </row>
    <row r="234">
      <c r="A234" t="n">
        <v>114</v>
      </c>
      <c r="B234" t="inlineStr">
        <is>
          <t>Bar Brahma - Centro</t>
        </is>
      </c>
      <c r="C234" s="27" t="n">
        <v>45884</v>
      </c>
      <c r="D234" t="n">
        <v>0</v>
      </c>
      <c r="E234" t="inlineStr">
        <is>
          <t>AME</t>
        </is>
      </c>
    </row>
    <row r="235">
      <c r="A235" t="n">
        <v>114</v>
      </c>
      <c r="B235" t="inlineStr">
        <is>
          <t>Bar Brahma - Centro</t>
        </is>
      </c>
      <c r="C235" s="27" t="n">
        <v>45884</v>
      </c>
      <c r="D235" t="n">
        <v>0</v>
      </c>
      <c r="E235" t="inlineStr">
        <is>
          <t>OUTROS</t>
        </is>
      </c>
    </row>
    <row r="236">
      <c r="A236" t="n">
        <v>114</v>
      </c>
      <c r="B236" t="inlineStr">
        <is>
          <t>Bar Brahma - Centro</t>
        </is>
      </c>
      <c r="C236" s="27" t="n">
        <v>45884</v>
      </c>
      <c r="D236" t="n">
        <v>0</v>
      </c>
      <c r="E236" t="inlineStr">
        <is>
          <t>ANTECIPADO</t>
        </is>
      </c>
    </row>
    <row r="237">
      <c r="A237" t="n">
        <v>114</v>
      </c>
      <c r="B237" t="inlineStr">
        <is>
          <t>Bar Brahma - Centro</t>
        </is>
      </c>
      <c r="C237" s="27" t="n">
        <v>45884</v>
      </c>
      <c r="D237" t="n">
        <v>0</v>
      </c>
      <c r="E237" t="inlineStr">
        <is>
          <t>BÔNUS</t>
        </is>
      </c>
    </row>
    <row r="238">
      <c r="A238" t="n">
        <v>114</v>
      </c>
      <c r="B238" t="inlineStr">
        <is>
          <t>Bar Brahma - Centro</t>
        </is>
      </c>
      <c r="C238" s="27" t="n">
        <v>45884</v>
      </c>
      <c r="D238" t="n">
        <v>27700.8</v>
      </c>
      <c r="E238" t="inlineStr">
        <is>
          <t>DÉBITO</t>
        </is>
      </c>
    </row>
    <row r="239">
      <c r="A239" t="n">
        <v>114</v>
      </c>
      <c r="B239" t="inlineStr">
        <is>
          <t>Bar Brahma - Centro</t>
        </is>
      </c>
      <c r="C239" s="27" t="n">
        <v>45884</v>
      </c>
      <c r="D239" t="n">
        <v>1828.74</v>
      </c>
      <c r="E239" t="inlineStr">
        <is>
          <t>VOUCHER</t>
        </is>
      </c>
    </row>
    <row r="240">
      <c r="A240" t="n">
        <v>114</v>
      </c>
      <c r="B240" t="inlineStr">
        <is>
          <t>Bar Brahma - Centro</t>
        </is>
      </c>
      <c r="C240" s="27" t="n">
        <v>45884</v>
      </c>
      <c r="D240" t="n">
        <v>0</v>
      </c>
      <c r="E240" t="inlineStr">
        <is>
          <t>UBER</t>
        </is>
      </c>
    </row>
    <row r="241">
      <c r="A241" t="n">
        <v>114</v>
      </c>
      <c r="B241" t="inlineStr">
        <is>
          <t>Bar Brahma - Centro</t>
        </is>
      </c>
      <c r="C241" s="27" t="n">
        <v>45884</v>
      </c>
      <c r="D241" t="n">
        <v>0</v>
      </c>
      <c r="E241" t="inlineStr">
        <is>
          <t>RAPPI</t>
        </is>
      </c>
    </row>
    <row r="242">
      <c r="A242" t="n">
        <v>114</v>
      </c>
      <c r="B242" t="inlineStr">
        <is>
          <t>Bar Brahma - Centro</t>
        </is>
      </c>
      <c r="C242" s="27" t="n">
        <v>45884</v>
      </c>
      <c r="D242" t="n">
        <v>15568.08</v>
      </c>
      <c r="E242" t="inlineStr">
        <is>
          <t>PIX</t>
        </is>
      </c>
    </row>
    <row r="243">
      <c r="A243" t="n">
        <v>114</v>
      </c>
      <c r="B243" t="inlineStr">
        <is>
          <t>Bar Brahma - Centro</t>
        </is>
      </c>
      <c r="C243" s="27" t="n">
        <v>45884</v>
      </c>
      <c r="D243" t="n">
        <v>0</v>
      </c>
      <c r="E243" t="inlineStr">
        <is>
          <t>IFOOD</t>
        </is>
      </c>
    </row>
    <row r="244">
      <c r="A244" t="n">
        <v>114</v>
      </c>
      <c r="B244" t="inlineStr">
        <is>
          <t>Bar Brahma - Centro</t>
        </is>
      </c>
      <c r="C244" s="27" t="n">
        <v>45884</v>
      </c>
      <c r="D244" t="n">
        <v>0</v>
      </c>
      <c r="E244" t="inlineStr">
        <is>
          <t>DELIVERY ONLINE</t>
        </is>
      </c>
    </row>
    <row r="245">
      <c r="A245" t="n">
        <v>114</v>
      </c>
      <c r="B245" t="inlineStr">
        <is>
          <t>Bar Brahma - Centro</t>
        </is>
      </c>
      <c r="C245" s="27" t="n">
        <v>45884</v>
      </c>
      <c r="D245" t="n">
        <v>27</v>
      </c>
      <c r="E245" t="inlineStr">
        <is>
          <t>APP</t>
        </is>
      </c>
    </row>
    <row r="246">
      <c r="A246" t="n">
        <v>114</v>
      </c>
      <c r="B246" t="inlineStr">
        <is>
          <t>Bar Brahma - Centro</t>
        </is>
      </c>
      <c r="C246" s="27" t="n">
        <v>45884</v>
      </c>
      <c r="D246" t="n">
        <v>3298.14</v>
      </c>
      <c r="E246" t="inlineStr">
        <is>
          <t>DINHEIRO</t>
        </is>
      </c>
    </row>
    <row r="247">
      <c r="A247" t="n">
        <v>114</v>
      </c>
      <c r="B247" t="inlineStr">
        <is>
          <t>Bar Brahma - Centro</t>
        </is>
      </c>
      <c r="C247" s="27" t="n">
        <v>45884</v>
      </c>
      <c r="D247" t="n">
        <v>70940.36</v>
      </c>
      <c r="E247" t="inlineStr">
        <is>
          <t>CRÉDITO</t>
        </is>
      </c>
    </row>
    <row r="248">
      <c r="A248" t="n">
        <v>114</v>
      </c>
      <c r="B248" t="inlineStr">
        <is>
          <t>Bar Brahma - Centro</t>
        </is>
      </c>
      <c r="C248" s="27" t="n">
        <v>45884</v>
      </c>
      <c r="D248" t="n">
        <v>0</v>
      </c>
      <c r="E248" t="inlineStr">
        <is>
          <t>ANTECIPADO</t>
        </is>
      </c>
    </row>
    <row r="249">
      <c r="A249" t="n">
        <v>114</v>
      </c>
      <c r="B249" t="inlineStr">
        <is>
          <t>Bar Brahma - Centro</t>
        </is>
      </c>
      <c r="C249" s="27" t="n">
        <v>45883</v>
      </c>
      <c r="D249" t="n">
        <v>0</v>
      </c>
      <c r="E249" t="inlineStr">
        <is>
          <t>ANTECIPADO</t>
        </is>
      </c>
    </row>
    <row r="250">
      <c r="A250" t="n">
        <v>114</v>
      </c>
      <c r="B250" t="inlineStr">
        <is>
          <t>Bar Brahma - Centro</t>
        </is>
      </c>
      <c r="C250" s="27" t="n">
        <v>45883</v>
      </c>
      <c r="D250" t="n">
        <v>0</v>
      </c>
      <c r="E250" t="inlineStr">
        <is>
          <t>ANTECIPADO</t>
        </is>
      </c>
    </row>
    <row r="251">
      <c r="A251" t="n">
        <v>114</v>
      </c>
      <c r="B251" t="inlineStr">
        <is>
          <t>Bar Brahma - Centro</t>
        </is>
      </c>
      <c r="C251" s="27" t="n">
        <v>45883</v>
      </c>
      <c r="D251" t="n">
        <v>0</v>
      </c>
      <c r="E251" t="inlineStr">
        <is>
          <t>UBER</t>
        </is>
      </c>
    </row>
    <row r="252">
      <c r="A252" t="n">
        <v>114</v>
      </c>
      <c r="B252" t="inlineStr">
        <is>
          <t>Bar Brahma - Centro</t>
        </is>
      </c>
      <c r="C252" s="27" t="n">
        <v>45883</v>
      </c>
      <c r="D252" t="n">
        <v>0</v>
      </c>
      <c r="E252" t="inlineStr">
        <is>
          <t>RAPPI</t>
        </is>
      </c>
    </row>
    <row r="253">
      <c r="A253" t="n">
        <v>114</v>
      </c>
      <c r="B253" t="inlineStr">
        <is>
          <t>Bar Brahma - Centro</t>
        </is>
      </c>
      <c r="C253" s="27" t="n">
        <v>45883</v>
      </c>
      <c r="D253" t="n">
        <v>11747.32</v>
      </c>
      <c r="E253" t="inlineStr">
        <is>
          <t>PIX</t>
        </is>
      </c>
    </row>
    <row r="254">
      <c r="A254" t="n">
        <v>114</v>
      </c>
      <c r="B254" t="inlineStr">
        <is>
          <t>Bar Brahma - Centro</t>
        </is>
      </c>
      <c r="C254" s="27" t="n">
        <v>45883</v>
      </c>
      <c r="D254" t="n">
        <v>0</v>
      </c>
      <c r="E254" t="inlineStr">
        <is>
          <t>IFOOD</t>
        </is>
      </c>
    </row>
    <row r="255">
      <c r="A255" t="n">
        <v>114</v>
      </c>
      <c r="B255" t="inlineStr">
        <is>
          <t>Bar Brahma - Centro</t>
        </is>
      </c>
      <c r="C255" s="27" t="n">
        <v>45883</v>
      </c>
      <c r="D255" t="n">
        <v>0</v>
      </c>
      <c r="E255" t="inlineStr">
        <is>
          <t>DELIVERY ONLINE</t>
        </is>
      </c>
    </row>
    <row r="256">
      <c r="A256" t="n">
        <v>114</v>
      </c>
      <c r="B256" t="inlineStr">
        <is>
          <t>Bar Brahma - Centro</t>
        </is>
      </c>
      <c r="C256" s="27" t="n">
        <v>45883</v>
      </c>
      <c r="D256" t="n">
        <v>3.5</v>
      </c>
      <c r="E256" t="inlineStr">
        <is>
          <t>APP</t>
        </is>
      </c>
    </row>
    <row r="257">
      <c r="A257" t="n">
        <v>114</v>
      </c>
      <c r="B257" t="inlineStr">
        <is>
          <t>Bar Brahma - Centro</t>
        </is>
      </c>
      <c r="C257" s="27" t="n">
        <v>45883</v>
      </c>
      <c r="D257" t="n">
        <v>5984.68</v>
      </c>
      <c r="E257" t="inlineStr">
        <is>
          <t>DINHEIRO</t>
        </is>
      </c>
    </row>
    <row r="258">
      <c r="A258" t="n">
        <v>114</v>
      </c>
      <c r="B258" t="inlineStr">
        <is>
          <t>Bar Brahma - Centro</t>
        </is>
      </c>
      <c r="C258" s="27" t="n">
        <v>45883</v>
      </c>
      <c r="D258" t="n">
        <v>880.1900000000001</v>
      </c>
      <c r="E258" t="inlineStr">
        <is>
          <t>VOUCHER</t>
        </is>
      </c>
    </row>
    <row r="259">
      <c r="A259" t="n">
        <v>114</v>
      </c>
      <c r="B259" t="inlineStr">
        <is>
          <t>Bar Brahma - Centro</t>
        </is>
      </c>
      <c r="C259" s="27" t="n">
        <v>45883</v>
      </c>
      <c r="D259" t="n">
        <v>50300.84</v>
      </c>
      <c r="E259" t="inlineStr">
        <is>
          <t>CRÉDITO</t>
        </is>
      </c>
    </row>
    <row r="260">
      <c r="A260" t="n">
        <v>114</v>
      </c>
      <c r="B260" t="inlineStr">
        <is>
          <t>Bar Brahma - Centro</t>
        </is>
      </c>
      <c r="C260" s="27" t="n">
        <v>45883</v>
      </c>
      <c r="D260" t="n">
        <v>26486.15</v>
      </c>
      <c r="E260" t="inlineStr">
        <is>
          <t>DÉBITO</t>
        </is>
      </c>
    </row>
    <row r="261">
      <c r="A261" t="n">
        <v>114</v>
      </c>
      <c r="B261" t="inlineStr">
        <is>
          <t>Bar Brahma - Centro</t>
        </is>
      </c>
      <c r="C261" s="27" t="n">
        <v>45883</v>
      </c>
      <c r="D261" t="n">
        <v>0</v>
      </c>
      <c r="E261" t="inlineStr">
        <is>
          <t>BÔNUS</t>
        </is>
      </c>
    </row>
    <row r="262">
      <c r="A262" t="n">
        <v>114</v>
      </c>
      <c r="B262" t="inlineStr">
        <is>
          <t>Bar Brahma - Centro</t>
        </is>
      </c>
      <c r="C262" s="27" t="n">
        <v>45883</v>
      </c>
      <c r="D262" t="n">
        <v>0</v>
      </c>
      <c r="E262" t="inlineStr">
        <is>
          <t>OUTROS</t>
        </is>
      </c>
    </row>
    <row r="263">
      <c r="A263" t="n">
        <v>114</v>
      </c>
      <c r="B263" t="inlineStr">
        <is>
          <t>Bar Brahma - Centro</t>
        </is>
      </c>
      <c r="C263" s="27" t="n">
        <v>45883</v>
      </c>
      <c r="D263" t="n">
        <v>0</v>
      </c>
      <c r="E263" t="inlineStr">
        <is>
          <t>AME</t>
        </is>
      </c>
    </row>
    <row r="264">
      <c r="A264" t="n">
        <v>114</v>
      </c>
      <c r="B264" t="inlineStr">
        <is>
          <t>Bar Brahma - Centro</t>
        </is>
      </c>
      <c r="C264" s="27" t="n">
        <v>45883</v>
      </c>
      <c r="D264" t="n">
        <v>0</v>
      </c>
      <c r="E264" t="inlineStr">
        <is>
          <t>NOTAS MANUAIS + SERVIÇO</t>
        </is>
      </c>
    </row>
    <row r="265">
      <c r="A265" t="n">
        <v>114</v>
      </c>
      <c r="B265" t="inlineStr">
        <is>
          <t>Bar Brahma - Centro</t>
        </is>
      </c>
      <c r="C265" s="27" t="n">
        <v>45883</v>
      </c>
      <c r="D265" t="n">
        <v>0</v>
      </c>
      <c r="E265" t="inlineStr">
        <is>
          <t>RECARGAS DEVOLVIDAS</t>
        </is>
      </c>
    </row>
    <row r="266">
      <c r="A266" t="n">
        <v>114</v>
      </c>
      <c r="B266" t="inlineStr">
        <is>
          <t>Bar Brahma - Centro</t>
        </is>
      </c>
      <c r="C266" s="27" t="n">
        <v>45883</v>
      </c>
      <c r="D266" t="n">
        <v>0</v>
      </c>
      <c r="E266" t="inlineStr">
        <is>
          <t>VOUCHER INTEGRADO</t>
        </is>
      </c>
    </row>
    <row r="267">
      <c r="A267" t="n">
        <v>114</v>
      </c>
      <c r="B267" t="inlineStr">
        <is>
          <t>Bar Brahma - Centro</t>
        </is>
      </c>
      <c r="C267" s="27" t="n">
        <v>45883</v>
      </c>
      <c r="D267" t="n">
        <v>0</v>
      </c>
      <c r="E267" t="inlineStr">
        <is>
          <t>MBWAY</t>
        </is>
      </c>
    </row>
    <row r="268">
      <c r="A268" t="n">
        <v>114</v>
      </c>
      <c r="B268" t="inlineStr">
        <is>
          <t>Bar Brahma - Centro</t>
        </is>
      </c>
      <c r="C268" s="27" t="n">
        <v>45882</v>
      </c>
      <c r="D268" t="n">
        <v>1114.34</v>
      </c>
      <c r="E268" t="inlineStr">
        <is>
          <t>VOUCHER</t>
        </is>
      </c>
    </row>
    <row r="269">
      <c r="A269" t="n">
        <v>114</v>
      </c>
      <c r="B269" t="inlineStr">
        <is>
          <t>Bar Brahma - Centro</t>
        </is>
      </c>
      <c r="C269" s="27" t="n">
        <v>45882</v>
      </c>
      <c r="D269" t="n">
        <v>22644.13</v>
      </c>
      <c r="E269" t="inlineStr">
        <is>
          <t>DÉBITO</t>
        </is>
      </c>
    </row>
    <row r="270">
      <c r="A270" t="n">
        <v>114</v>
      </c>
      <c r="B270" t="inlineStr">
        <is>
          <t>Bar Brahma - Centro</t>
        </is>
      </c>
      <c r="C270" s="27" t="n">
        <v>45882</v>
      </c>
      <c r="D270" t="n">
        <v>0</v>
      </c>
      <c r="E270" t="inlineStr">
        <is>
          <t>BÔNUS</t>
        </is>
      </c>
    </row>
    <row r="271">
      <c r="A271" t="n">
        <v>114</v>
      </c>
      <c r="B271" t="inlineStr">
        <is>
          <t>Bar Brahma - Centro</t>
        </is>
      </c>
      <c r="C271" s="27" t="n">
        <v>45882</v>
      </c>
      <c r="D271" t="n">
        <v>0</v>
      </c>
      <c r="E271" t="inlineStr">
        <is>
          <t>ANTECIPADO</t>
        </is>
      </c>
    </row>
    <row r="272">
      <c r="A272" t="n">
        <v>114</v>
      </c>
      <c r="B272" t="inlineStr">
        <is>
          <t>Bar Brahma - Centro</t>
        </is>
      </c>
      <c r="C272" s="27" t="n">
        <v>45882</v>
      </c>
      <c r="D272" t="n">
        <v>0</v>
      </c>
      <c r="E272" t="inlineStr">
        <is>
          <t>OUTROS</t>
        </is>
      </c>
    </row>
    <row r="273">
      <c r="A273" t="n">
        <v>114</v>
      </c>
      <c r="B273" t="inlineStr">
        <is>
          <t>Bar Brahma - Centro</t>
        </is>
      </c>
      <c r="C273" s="27" t="n">
        <v>45882</v>
      </c>
      <c r="D273" t="n">
        <v>0</v>
      </c>
      <c r="E273" t="inlineStr">
        <is>
          <t>AME</t>
        </is>
      </c>
    </row>
    <row r="274">
      <c r="A274" t="n">
        <v>114</v>
      </c>
      <c r="B274" t="inlineStr">
        <is>
          <t>Bar Brahma - Centro</t>
        </is>
      </c>
      <c r="C274" s="27" t="n">
        <v>45882</v>
      </c>
      <c r="D274" t="n">
        <v>0</v>
      </c>
      <c r="E274" t="inlineStr">
        <is>
          <t>NOTAS MANUAIS + SERVIÇO</t>
        </is>
      </c>
    </row>
    <row r="275">
      <c r="A275" t="n">
        <v>114</v>
      </c>
      <c r="B275" t="inlineStr">
        <is>
          <t>Bar Brahma - Centro</t>
        </is>
      </c>
      <c r="C275" s="27" t="n">
        <v>45882</v>
      </c>
      <c r="D275" t="n">
        <v>0</v>
      </c>
      <c r="E275" t="inlineStr">
        <is>
          <t>RECARGAS DEVOLVIDAS</t>
        </is>
      </c>
    </row>
    <row r="276">
      <c r="A276" t="n">
        <v>114</v>
      </c>
      <c r="B276" t="inlineStr">
        <is>
          <t>Bar Brahma - Centro</t>
        </is>
      </c>
      <c r="C276" s="27" t="n">
        <v>45882</v>
      </c>
      <c r="D276" t="n">
        <v>0</v>
      </c>
      <c r="E276" t="inlineStr">
        <is>
          <t>MBWAY</t>
        </is>
      </c>
    </row>
    <row r="277">
      <c r="A277" t="n">
        <v>114</v>
      </c>
      <c r="B277" t="inlineStr">
        <is>
          <t>Bar Brahma - Centro</t>
        </is>
      </c>
      <c r="C277" s="27" t="n">
        <v>45882</v>
      </c>
      <c r="D277" t="n">
        <v>0</v>
      </c>
      <c r="E277" t="inlineStr">
        <is>
          <t>VOUCHER INTEGRADO</t>
        </is>
      </c>
    </row>
    <row r="278">
      <c r="A278" t="n">
        <v>114</v>
      </c>
      <c r="B278" t="inlineStr">
        <is>
          <t>Bar Brahma - Centro</t>
        </is>
      </c>
      <c r="C278" s="27" t="n">
        <v>45882</v>
      </c>
      <c r="D278" t="n">
        <v>0</v>
      </c>
      <c r="E278" t="inlineStr">
        <is>
          <t>UBER</t>
        </is>
      </c>
    </row>
    <row r="279">
      <c r="A279" t="n">
        <v>114</v>
      </c>
      <c r="B279" t="inlineStr">
        <is>
          <t>Bar Brahma - Centro</t>
        </is>
      </c>
      <c r="C279" s="27" t="n">
        <v>45882</v>
      </c>
      <c r="D279" t="n">
        <v>0</v>
      </c>
      <c r="E279" t="inlineStr">
        <is>
          <t>RAPPI</t>
        </is>
      </c>
    </row>
    <row r="280">
      <c r="A280" t="n">
        <v>114</v>
      </c>
      <c r="B280" t="inlineStr">
        <is>
          <t>Bar Brahma - Centro</t>
        </is>
      </c>
      <c r="C280" s="27" t="n">
        <v>45882</v>
      </c>
      <c r="D280" t="n">
        <v>9776.32</v>
      </c>
      <c r="E280" t="inlineStr">
        <is>
          <t>PIX</t>
        </is>
      </c>
    </row>
    <row r="281">
      <c r="A281" t="n">
        <v>114</v>
      </c>
      <c r="B281" t="inlineStr">
        <is>
          <t>Bar Brahma - Centro</t>
        </is>
      </c>
      <c r="C281" s="27" t="n">
        <v>45882</v>
      </c>
      <c r="D281" t="n">
        <v>0</v>
      </c>
      <c r="E281" t="inlineStr">
        <is>
          <t>IFOOD</t>
        </is>
      </c>
    </row>
    <row r="282">
      <c r="A282" t="n">
        <v>114</v>
      </c>
      <c r="B282" t="inlineStr">
        <is>
          <t>Bar Brahma - Centro</t>
        </is>
      </c>
      <c r="C282" s="27" t="n">
        <v>45882</v>
      </c>
      <c r="D282" t="n">
        <v>0</v>
      </c>
      <c r="E282" t="inlineStr">
        <is>
          <t>DELIVERY ONLINE</t>
        </is>
      </c>
    </row>
    <row r="283">
      <c r="A283" t="n">
        <v>114</v>
      </c>
      <c r="B283" t="inlineStr">
        <is>
          <t>Bar Brahma - Centro</t>
        </is>
      </c>
      <c r="C283" s="27" t="n">
        <v>45882</v>
      </c>
      <c r="D283" t="n">
        <v>0</v>
      </c>
      <c r="E283" t="inlineStr">
        <is>
          <t>APP</t>
        </is>
      </c>
    </row>
    <row r="284">
      <c r="A284" t="n">
        <v>114</v>
      </c>
      <c r="B284" t="inlineStr">
        <is>
          <t>Bar Brahma - Centro</t>
        </is>
      </c>
      <c r="C284" s="27" t="n">
        <v>45882</v>
      </c>
      <c r="D284" t="n">
        <v>45026.76</v>
      </c>
      <c r="E284" t="inlineStr">
        <is>
          <t>CRÉDITO</t>
        </is>
      </c>
    </row>
    <row r="285">
      <c r="A285" t="n">
        <v>114</v>
      </c>
      <c r="B285" t="inlineStr">
        <is>
          <t>Bar Brahma - Centro</t>
        </is>
      </c>
      <c r="C285" s="27" t="n">
        <v>45882</v>
      </c>
      <c r="D285" t="n">
        <v>5434.46</v>
      </c>
      <c r="E285" t="inlineStr">
        <is>
          <t>DINHEIRO</t>
        </is>
      </c>
    </row>
    <row r="286">
      <c r="A286" t="n">
        <v>114</v>
      </c>
      <c r="B286" t="inlineStr">
        <is>
          <t>Bar Brahma - Centro</t>
        </is>
      </c>
      <c r="C286" s="27" t="n">
        <v>45882</v>
      </c>
      <c r="D286" t="n">
        <v>0</v>
      </c>
      <c r="E286" t="inlineStr">
        <is>
          <t>ANTECIPADO</t>
        </is>
      </c>
    </row>
    <row r="287">
      <c r="A287" t="n">
        <v>114</v>
      </c>
      <c r="B287" t="inlineStr">
        <is>
          <t>Bar Brahma - Centro</t>
        </is>
      </c>
      <c r="C287" s="27" t="n">
        <v>45881</v>
      </c>
      <c r="D287" t="n">
        <v>0</v>
      </c>
      <c r="E287" t="inlineStr">
        <is>
          <t>UBER</t>
        </is>
      </c>
    </row>
    <row r="288">
      <c r="A288" t="n">
        <v>114</v>
      </c>
      <c r="B288" t="inlineStr">
        <is>
          <t>Bar Brahma - Centro</t>
        </is>
      </c>
      <c r="C288" s="27" t="n">
        <v>45881</v>
      </c>
      <c r="D288" t="n">
        <v>0</v>
      </c>
      <c r="E288" t="inlineStr">
        <is>
          <t>ANTECIPADO</t>
        </is>
      </c>
    </row>
    <row r="289">
      <c r="A289" t="n">
        <v>114</v>
      </c>
      <c r="B289" t="inlineStr">
        <is>
          <t>Bar Brahma - Centro</t>
        </is>
      </c>
      <c r="C289" s="27" t="n">
        <v>45881</v>
      </c>
      <c r="D289" t="n">
        <v>0</v>
      </c>
      <c r="E289" t="inlineStr">
        <is>
          <t>RAPPI</t>
        </is>
      </c>
    </row>
    <row r="290">
      <c r="A290" t="n">
        <v>114</v>
      </c>
      <c r="B290" t="inlineStr">
        <is>
          <t>Bar Brahma - Centro</t>
        </is>
      </c>
      <c r="C290" s="27" t="n">
        <v>45881</v>
      </c>
      <c r="D290" t="n">
        <v>4730.1</v>
      </c>
      <c r="E290" t="inlineStr">
        <is>
          <t>PIX</t>
        </is>
      </c>
    </row>
    <row r="291">
      <c r="A291" t="n">
        <v>114</v>
      </c>
      <c r="B291" t="inlineStr">
        <is>
          <t>Bar Brahma - Centro</t>
        </is>
      </c>
      <c r="C291" s="27" t="n">
        <v>45881</v>
      </c>
      <c r="D291" t="n">
        <v>0</v>
      </c>
      <c r="E291" t="inlineStr">
        <is>
          <t>IFOOD</t>
        </is>
      </c>
    </row>
    <row r="292">
      <c r="A292" t="n">
        <v>114</v>
      </c>
      <c r="B292" t="inlineStr">
        <is>
          <t>Bar Brahma - Centro</t>
        </is>
      </c>
      <c r="C292" s="27" t="n">
        <v>45881</v>
      </c>
      <c r="D292" t="n">
        <v>0</v>
      </c>
      <c r="E292" t="inlineStr">
        <is>
          <t>DELIVERY ONLINE</t>
        </is>
      </c>
    </row>
    <row r="293">
      <c r="A293" t="n">
        <v>114</v>
      </c>
      <c r="B293" t="inlineStr">
        <is>
          <t>Bar Brahma - Centro</t>
        </is>
      </c>
      <c r="C293" s="27" t="n">
        <v>45881</v>
      </c>
      <c r="D293" t="n">
        <v>0</v>
      </c>
      <c r="E293" t="inlineStr">
        <is>
          <t>APP</t>
        </is>
      </c>
    </row>
    <row r="294">
      <c r="A294" t="n">
        <v>114</v>
      </c>
      <c r="B294" t="inlineStr">
        <is>
          <t>Bar Brahma - Centro</t>
        </is>
      </c>
      <c r="C294" s="27" t="n">
        <v>45881</v>
      </c>
      <c r="D294" t="n">
        <v>4135.72</v>
      </c>
      <c r="E294" t="inlineStr">
        <is>
          <t>DINHEIRO</t>
        </is>
      </c>
    </row>
    <row r="295">
      <c r="A295" t="n">
        <v>114</v>
      </c>
      <c r="B295" t="inlineStr">
        <is>
          <t>Bar Brahma - Centro</t>
        </is>
      </c>
      <c r="C295" s="27" t="n">
        <v>45881</v>
      </c>
      <c r="D295" t="n">
        <v>33379.19</v>
      </c>
      <c r="E295" t="inlineStr">
        <is>
          <t>CRÉDITO</t>
        </is>
      </c>
    </row>
    <row r="296">
      <c r="A296" t="n">
        <v>114</v>
      </c>
      <c r="B296" t="inlineStr">
        <is>
          <t>Bar Brahma - Centro</t>
        </is>
      </c>
      <c r="C296" s="27" t="n">
        <v>45881</v>
      </c>
      <c r="D296" t="n">
        <v>0</v>
      </c>
      <c r="E296" t="inlineStr">
        <is>
          <t>VOUCHER INTEGRADO</t>
        </is>
      </c>
    </row>
    <row r="297">
      <c r="A297" t="n">
        <v>114</v>
      </c>
      <c r="B297" t="inlineStr">
        <is>
          <t>Bar Brahma - Centro</t>
        </is>
      </c>
      <c r="C297" s="27" t="n">
        <v>45881</v>
      </c>
      <c r="D297" t="n">
        <v>0</v>
      </c>
      <c r="E297" t="inlineStr">
        <is>
          <t>ANTECIPADO</t>
        </is>
      </c>
    </row>
    <row r="298">
      <c r="A298" t="n">
        <v>114</v>
      </c>
      <c r="B298" t="inlineStr">
        <is>
          <t>Bar Brahma - Centro</t>
        </is>
      </c>
      <c r="C298" s="27" t="n">
        <v>45881</v>
      </c>
      <c r="D298" t="n">
        <v>374.82</v>
      </c>
      <c r="E298" t="inlineStr">
        <is>
          <t>VOUCHER</t>
        </is>
      </c>
    </row>
    <row r="299">
      <c r="A299" t="n">
        <v>114</v>
      </c>
      <c r="B299" t="inlineStr">
        <is>
          <t>Bar Brahma - Centro</t>
        </is>
      </c>
      <c r="C299" s="27" t="n">
        <v>45881</v>
      </c>
      <c r="D299" t="n">
        <v>13592.52</v>
      </c>
      <c r="E299" t="inlineStr">
        <is>
          <t>DÉBITO</t>
        </is>
      </c>
    </row>
    <row r="300">
      <c r="A300" t="n">
        <v>114</v>
      </c>
      <c r="B300" t="inlineStr">
        <is>
          <t>Bar Brahma - Centro</t>
        </is>
      </c>
      <c r="C300" s="27" t="n">
        <v>45881</v>
      </c>
      <c r="D300" t="n">
        <v>1166.89</v>
      </c>
      <c r="E300" t="inlineStr">
        <is>
          <t>BÔNUS</t>
        </is>
      </c>
    </row>
    <row r="301">
      <c r="A301" t="n">
        <v>114</v>
      </c>
      <c r="B301" t="inlineStr">
        <is>
          <t>Bar Brahma - Centro</t>
        </is>
      </c>
      <c r="C301" s="27" t="n">
        <v>45881</v>
      </c>
      <c r="D301" t="n">
        <v>0</v>
      </c>
      <c r="E301" t="inlineStr">
        <is>
          <t>OUTROS</t>
        </is>
      </c>
    </row>
    <row r="302">
      <c r="A302" t="n">
        <v>114</v>
      </c>
      <c r="B302" t="inlineStr">
        <is>
          <t>Bar Brahma - Centro</t>
        </is>
      </c>
      <c r="C302" s="27" t="n">
        <v>45881</v>
      </c>
      <c r="D302" t="n">
        <v>0</v>
      </c>
      <c r="E302" t="inlineStr">
        <is>
          <t>AME</t>
        </is>
      </c>
    </row>
    <row r="303">
      <c r="A303" t="n">
        <v>114</v>
      </c>
      <c r="B303" t="inlineStr">
        <is>
          <t>Bar Brahma - Centro</t>
        </is>
      </c>
      <c r="C303" s="27" t="n">
        <v>45881</v>
      </c>
      <c r="D303" t="n">
        <v>0</v>
      </c>
      <c r="E303" t="inlineStr">
        <is>
          <t>NOTAS MANUAIS + SERVIÇO</t>
        </is>
      </c>
    </row>
    <row r="304">
      <c r="A304" t="n">
        <v>114</v>
      </c>
      <c r="B304" t="inlineStr">
        <is>
          <t>Bar Brahma - Centro</t>
        </is>
      </c>
      <c r="C304" s="27" t="n">
        <v>45881</v>
      </c>
      <c r="D304" t="n">
        <v>0</v>
      </c>
      <c r="E304" t="inlineStr">
        <is>
          <t>RECARGAS DEVOLVIDAS</t>
        </is>
      </c>
    </row>
    <row r="305">
      <c r="A305" t="n">
        <v>114</v>
      </c>
      <c r="B305" t="inlineStr">
        <is>
          <t>Bar Brahma - Centro</t>
        </is>
      </c>
      <c r="C305" s="27" t="n">
        <v>45881</v>
      </c>
      <c r="D305" t="n">
        <v>0</v>
      </c>
      <c r="E305" t="inlineStr">
        <is>
          <t>MBWAY</t>
        </is>
      </c>
    </row>
    <row r="306">
      <c r="A306" t="n">
        <v>114</v>
      </c>
      <c r="B306" t="inlineStr">
        <is>
          <t>Bar Brahma - Centro</t>
        </is>
      </c>
      <c r="C306" s="27" t="n">
        <v>45880</v>
      </c>
      <c r="D306" t="n">
        <v>0</v>
      </c>
      <c r="E306" t="inlineStr">
        <is>
          <t>MBWAY</t>
        </is>
      </c>
    </row>
    <row r="307">
      <c r="A307" t="n">
        <v>114</v>
      </c>
      <c r="B307" t="inlineStr">
        <is>
          <t>Bar Brahma - Centro</t>
        </is>
      </c>
      <c r="C307" s="27" t="n">
        <v>45880</v>
      </c>
      <c r="D307" t="n">
        <v>0</v>
      </c>
      <c r="E307" t="inlineStr">
        <is>
          <t>VOUCHER INTEGRADO</t>
        </is>
      </c>
    </row>
    <row r="308">
      <c r="A308" t="n">
        <v>114</v>
      </c>
      <c r="B308" t="inlineStr">
        <is>
          <t>Bar Brahma - Centro</t>
        </is>
      </c>
      <c r="C308" s="27" t="n">
        <v>45880</v>
      </c>
      <c r="D308" t="n">
        <v>15889.24</v>
      </c>
      <c r="E308" t="inlineStr">
        <is>
          <t>CRÉDITO</t>
        </is>
      </c>
    </row>
    <row r="309">
      <c r="A309" t="n">
        <v>114</v>
      </c>
      <c r="B309" t="inlineStr">
        <is>
          <t>Bar Brahma - Centro</t>
        </is>
      </c>
      <c r="C309" s="27" t="n">
        <v>45880</v>
      </c>
      <c r="D309" t="n">
        <v>1525.1</v>
      </c>
      <c r="E309" t="inlineStr">
        <is>
          <t>DINHEIRO</t>
        </is>
      </c>
    </row>
    <row r="310">
      <c r="A310" t="n">
        <v>114</v>
      </c>
      <c r="B310" t="inlineStr">
        <is>
          <t>Bar Brahma - Centro</t>
        </is>
      </c>
      <c r="C310" s="27" t="n">
        <v>45880</v>
      </c>
      <c r="D310" t="n">
        <v>0</v>
      </c>
      <c r="E310" t="inlineStr">
        <is>
          <t>APP</t>
        </is>
      </c>
    </row>
    <row r="311">
      <c r="A311" t="n">
        <v>114</v>
      </c>
      <c r="B311" t="inlineStr">
        <is>
          <t>Bar Brahma - Centro</t>
        </is>
      </c>
      <c r="C311" s="27" t="n">
        <v>45880</v>
      </c>
      <c r="D311" t="n">
        <v>0</v>
      </c>
      <c r="E311" t="inlineStr">
        <is>
          <t>DELIVERY ONLINE</t>
        </is>
      </c>
    </row>
    <row r="312">
      <c r="A312" t="n">
        <v>114</v>
      </c>
      <c r="B312" t="inlineStr">
        <is>
          <t>Bar Brahma - Centro</t>
        </is>
      </c>
      <c r="C312" s="27" t="n">
        <v>45880</v>
      </c>
      <c r="D312" t="n">
        <v>0</v>
      </c>
      <c r="E312" t="inlineStr">
        <is>
          <t>IFOOD</t>
        </is>
      </c>
    </row>
    <row r="313">
      <c r="A313" t="n">
        <v>114</v>
      </c>
      <c r="B313" t="inlineStr">
        <is>
          <t>Bar Brahma - Centro</t>
        </is>
      </c>
      <c r="C313" s="27" t="n">
        <v>45880</v>
      </c>
      <c r="D313" t="n">
        <v>3118.53</v>
      </c>
      <c r="E313" t="inlineStr">
        <is>
          <t>PIX</t>
        </is>
      </c>
    </row>
    <row r="314">
      <c r="A314" t="n">
        <v>114</v>
      </c>
      <c r="B314" t="inlineStr">
        <is>
          <t>Bar Brahma - Centro</t>
        </is>
      </c>
      <c r="C314" s="27" t="n">
        <v>45880</v>
      </c>
      <c r="D314" t="n">
        <v>0</v>
      </c>
      <c r="E314" t="inlineStr">
        <is>
          <t>RAPPI</t>
        </is>
      </c>
    </row>
    <row r="315">
      <c r="A315" t="n">
        <v>114</v>
      </c>
      <c r="B315" t="inlineStr">
        <is>
          <t>Bar Brahma - Centro</t>
        </is>
      </c>
      <c r="C315" s="27" t="n">
        <v>45880</v>
      </c>
      <c r="D315" t="n">
        <v>0</v>
      </c>
      <c r="E315" t="inlineStr">
        <is>
          <t>UBER</t>
        </is>
      </c>
    </row>
    <row r="316">
      <c r="A316" t="n">
        <v>114</v>
      </c>
      <c r="B316" t="inlineStr">
        <is>
          <t>Bar Brahma - Centro</t>
        </is>
      </c>
      <c r="C316" s="27" t="n">
        <v>45880</v>
      </c>
      <c r="D316" t="n">
        <v>0</v>
      </c>
      <c r="E316" t="inlineStr">
        <is>
          <t>ANTECIPADO</t>
        </is>
      </c>
    </row>
    <row r="317">
      <c r="A317" t="n">
        <v>114</v>
      </c>
      <c r="B317" t="inlineStr">
        <is>
          <t>Bar Brahma - Centro</t>
        </is>
      </c>
      <c r="C317" s="27" t="n">
        <v>45880</v>
      </c>
      <c r="D317" t="n">
        <v>9321.51</v>
      </c>
      <c r="E317" t="inlineStr">
        <is>
          <t>DÉBITO</t>
        </is>
      </c>
    </row>
    <row r="318">
      <c r="A318" t="n">
        <v>114</v>
      </c>
      <c r="B318" t="inlineStr">
        <is>
          <t>Bar Brahma - Centro</t>
        </is>
      </c>
      <c r="C318" s="27" t="n">
        <v>45880</v>
      </c>
      <c r="D318" t="n">
        <v>0</v>
      </c>
      <c r="E318" t="inlineStr">
        <is>
          <t>BÔNUS</t>
        </is>
      </c>
    </row>
    <row r="319">
      <c r="A319" t="n">
        <v>114</v>
      </c>
      <c r="B319" t="inlineStr">
        <is>
          <t>Bar Brahma - Centro</t>
        </is>
      </c>
      <c r="C319" s="27" t="n">
        <v>45880</v>
      </c>
      <c r="D319" t="n">
        <v>0</v>
      </c>
      <c r="E319" t="inlineStr">
        <is>
          <t>ANTECIPADO</t>
        </is>
      </c>
    </row>
    <row r="320">
      <c r="A320" t="n">
        <v>114</v>
      </c>
      <c r="B320" t="inlineStr">
        <is>
          <t>Bar Brahma - Centro</t>
        </is>
      </c>
      <c r="C320" s="27" t="n">
        <v>45880</v>
      </c>
      <c r="D320" t="n">
        <v>0</v>
      </c>
      <c r="E320" t="inlineStr">
        <is>
          <t>OUTROS</t>
        </is>
      </c>
    </row>
    <row r="321">
      <c r="A321" t="n">
        <v>114</v>
      </c>
      <c r="B321" t="inlineStr">
        <is>
          <t>Bar Brahma - Centro</t>
        </is>
      </c>
      <c r="C321" s="27" t="n">
        <v>45880</v>
      </c>
      <c r="D321" t="n">
        <v>0</v>
      </c>
      <c r="E321" t="inlineStr">
        <is>
          <t>AME</t>
        </is>
      </c>
    </row>
    <row r="322">
      <c r="A322" t="n">
        <v>114</v>
      </c>
      <c r="B322" t="inlineStr">
        <is>
          <t>Bar Brahma - Centro</t>
        </is>
      </c>
      <c r="C322" s="27" t="n">
        <v>45880</v>
      </c>
      <c r="D322" t="n">
        <v>0</v>
      </c>
      <c r="E322" t="inlineStr">
        <is>
          <t>NOTAS MANUAIS + SERVIÇO</t>
        </is>
      </c>
    </row>
    <row r="323">
      <c r="A323" t="n">
        <v>114</v>
      </c>
      <c r="B323" t="inlineStr">
        <is>
          <t>Bar Brahma - Centro</t>
        </is>
      </c>
      <c r="C323" s="27" t="n">
        <v>45880</v>
      </c>
      <c r="D323" t="n">
        <v>0</v>
      </c>
      <c r="E323" t="inlineStr">
        <is>
          <t>RECARGAS DEVOLVIDAS</t>
        </is>
      </c>
    </row>
    <row r="324">
      <c r="A324" t="n">
        <v>114</v>
      </c>
      <c r="B324" t="inlineStr">
        <is>
          <t>Bar Brahma - Centro</t>
        </is>
      </c>
      <c r="C324" s="27" t="n">
        <v>45880</v>
      </c>
      <c r="D324" t="n">
        <v>348.81</v>
      </c>
      <c r="E324" t="inlineStr">
        <is>
          <t>VOUCHER</t>
        </is>
      </c>
    </row>
    <row r="325">
      <c r="A325" t="n">
        <v>114</v>
      </c>
      <c r="B325" t="inlineStr">
        <is>
          <t>Bar Brahma - Centro</t>
        </is>
      </c>
      <c r="C325" s="27" t="n">
        <v>45879</v>
      </c>
      <c r="D325" t="n">
        <v>8971.15</v>
      </c>
      <c r="E325" t="inlineStr">
        <is>
          <t>DÉBITO</t>
        </is>
      </c>
    </row>
    <row r="326">
      <c r="A326" t="n">
        <v>114</v>
      </c>
      <c r="B326" t="inlineStr">
        <is>
          <t>Bar Brahma - Centro</t>
        </is>
      </c>
      <c r="C326" s="27" t="n">
        <v>45879</v>
      </c>
      <c r="D326" t="n">
        <v>0</v>
      </c>
      <c r="E326" t="inlineStr">
        <is>
          <t>BÔNUS</t>
        </is>
      </c>
    </row>
    <row r="327">
      <c r="A327" t="n">
        <v>114</v>
      </c>
      <c r="B327" t="inlineStr">
        <is>
          <t>Bar Brahma - Centro</t>
        </is>
      </c>
      <c r="C327" s="27" t="n">
        <v>45879</v>
      </c>
      <c r="D327" t="n">
        <v>0</v>
      </c>
      <c r="E327" t="inlineStr">
        <is>
          <t>ANTECIPADO</t>
        </is>
      </c>
    </row>
    <row r="328">
      <c r="A328" t="n">
        <v>114</v>
      </c>
      <c r="B328" t="inlineStr">
        <is>
          <t>Bar Brahma - Centro</t>
        </is>
      </c>
      <c r="C328" s="27" t="n">
        <v>45879</v>
      </c>
      <c r="D328" t="n">
        <v>0</v>
      </c>
      <c r="E328" t="inlineStr">
        <is>
          <t>OUTROS</t>
        </is>
      </c>
    </row>
    <row r="329">
      <c r="A329" t="n">
        <v>114</v>
      </c>
      <c r="B329" t="inlineStr">
        <is>
          <t>Bar Brahma - Centro</t>
        </is>
      </c>
      <c r="C329" s="27" t="n">
        <v>45879</v>
      </c>
      <c r="D329" t="n">
        <v>0</v>
      </c>
      <c r="E329" t="inlineStr">
        <is>
          <t>AME</t>
        </is>
      </c>
    </row>
    <row r="330">
      <c r="A330" t="n">
        <v>114</v>
      </c>
      <c r="B330" t="inlineStr">
        <is>
          <t>Bar Brahma - Centro</t>
        </is>
      </c>
      <c r="C330" s="27" t="n">
        <v>45879</v>
      </c>
      <c r="D330" t="n">
        <v>0</v>
      </c>
      <c r="E330" t="inlineStr">
        <is>
          <t>NOTAS MANUAIS + SERVIÇO</t>
        </is>
      </c>
    </row>
    <row r="331">
      <c r="A331" t="n">
        <v>114</v>
      </c>
      <c r="B331" t="inlineStr">
        <is>
          <t>Bar Brahma - Centro</t>
        </is>
      </c>
      <c r="C331" s="27" t="n">
        <v>45879</v>
      </c>
      <c r="D331" t="n">
        <v>0</v>
      </c>
      <c r="E331" t="inlineStr">
        <is>
          <t>RECARGAS DEVOLVIDAS</t>
        </is>
      </c>
    </row>
    <row r="332">
      <c r="A332" t="n">
        <v>114</v>
      </c>
      <c r="B332" t="inlineStr">
        <is>
          <t>Bar Brahma - Centro</t>
        </is>
      </c>
      <c r="C332" s="27" t="n">
        <v>45879</v>
      </c>
      <c r="D332" t="n">
        <v>0</v>
      </c>
      <c r="E332" t="inlineStr">
        <is>
          <t>MBWAY</t>
        </is>
      </c>
    </row>
    <row r="333">
      <c r="A333" t="n">
        <v>114</v>
      </c>
      <c r="B333" t="inlineStr">
        <is>
          <t>Bar Brahma - Centro</t>
        </is>
      </c>
      <c r="C333" s="27" t="n">
        <v>45879</v>
      </c>
      <c r="D333" t="n">
        <v>0</v>
      </c>
      <c r="E333" t="inlineStr">
        <is>
          <t>VOUCHER INTEGRADO</t>
        </is>
      </c>
    </row>
    <row r="334">
      <c r="A334" t="n">
        <v>114</v>
      </c>
      <c r="B334" t="inlineStr">
        <is>
          <t>Bar Brahma - Centro</t>
        </is>
      </c>
      <c r="C334" s="27" t="n">
        <v>45879</v>
      </c>
      <c r="D334" t="n">
        <v>568.66</v>
      </c>
      <c r="E334" t="inlineStr">
        <is>
          <t>VOUCHER</t>
        </is>
      </c>
    </row>
    <row r="335">
      <c r="A335" t="n">
        <v>114</v>
      </c>
      <c r="B335" t="inlineStr">
        <is>
          <t>Bar Brahma - Centro</t>
        </is>
      </c>
      <c r="C335" s="27" t="n">
        <v>45879</v>
      </c>
      <c r="D335" t="n">
        <v>0</v>
      </c>
      <c r="E335" t="inlineStr">
        <is>
          <t>ANTECIPADO</t>
        </is>
      </c>
    </row>
    <row r="336">
      <c r="A336" t="n">
        <v>114</v>
      </c>
      <c r="B336" t="inlineStr">
        <is>
          <t>Bar Brahma - Centro</t>
        </is>
      </c>
      <c r="C336" s="27" t="n">
        <v>45879</v>
      </c>
      <c r="D336" t="n">
        <v>0</v>
      </c>
      <c r="E336" t="inlineStr">
        <is>
          <t>UBER</t>
        </is>
      </c>
    </row>
    <row r="337">
      <c r="A337" t="n">
        <v>114</v>
      </c>
      <c r="B337" t="inlineStr">
        <is>
          <t>Bar Brahma - Centro</t>
        </is>
      </c>
      <c r="C337" s="27" t="n">
        <v>45879</v>
      </c>
      <c r="D337" t="n">
        <v>0</v>
      </c>
      <c r="E337" t="inlineStr">
        <is>
          <t>RAPPI</t>
        </is>
      </c>
    </row>
    <row r="338">
      <c r="A338" t="n">
        <v>114</v>
      </c>
      <c r="B338" t="inlineStr">
        <is>
          <t>Bar Brahma - Centro</t>
        </is>
      </c>
      <c r="C338" s="27" t="n">
        <v>45879</v>
      </c>
      <c r="D338" t="n">
        <v>5494.67</v>
      </c>
      <c r="E338" t="inlineStr">
        <is>
          <t>PIX</t>
        </is>
      </c>
    </row>
    <row r="339">
      <c r="A339" t="n">
        <v>114</v>
      </c>
      <c r="B339" t="inlineStr">
        <is>
          <t>Bar Brahma - Centro</t>
        </is>
      </c>
      <c r="C339" s="27" t="n">
        <v>45879</v>
      </c>
      <c r="D339" t="n">
        <v>0</v>
      </c>
      <c r="E339" t="inlineStr">
        <is>
          <t>IFOOD</t>
        </is>
      </c>
    </row>
    <row r="340">
      <c r="A340" t="n">
        <v>114</v>
      </c>
      <c r="B340" t="inlineStr">
        <is>
          <t>Bar Brahma - Centro</t>
        </is>
      </c>
      <c r="C340" s="27" t="n">
        <v>45879</v>
      </c>
      <c r="D340" t="n">
        <v>0</v>
      </c>
      <c r="E340" t="inlineStr">
        <is>
          <t>DELIVERY ONLINE</t>
        </is>
      </c>
    </row>
    <row r="341">
      <c r="A341" t="n">
        <v>114</v>
      </c>
      <c r="B341" t="inlineStr">
        <is>
          <t>Bar Brahma - Centro</t>
        </is>
      </c>
      <c r="C341" s="27" t="n">
        <v>45879</v>
      </c>
      <c r="D341" t="n">
        <v>4</v>
      </c>
      <c r="E341" t="inlineStr">
        <is>
          <t>APP</t>
        </is>
      </c>
    </row>
    <row r="342">
      <c r="A342" t="n">
        <v>114</v>
      </c>
      <c r="B342" t="inlineStr">
        <is>
          <t>Bar Brahma - Centro</t>
        </is>
      </c>
      <c r="C342" s="27" t="n">
        <v>45879</v>
      </c>
      <c r="D342" t="n">
        <v>2742.83</v>
      </c>
      <c r="E342" t="inlineStr">
        <is>
          <t>DINHEIRO</t>
        </is>
      </c>
    </row>
    <row r="343">
      <c r="A343" t="n">
        <v>114</v>
      </c>
      <c r="B343" t="inlineStr">
        <is>
          <t>Bar Brahma - Centro</t>
        </is>
      </c>
      <c r="C343" s="27" t="n">
        <v>45879</v>
      </c>
      <c r="D343" t="n">
        <v>26933.89</v>
      </c>
      <c r="E343" t="inlineStr">
        <is>
          <t>CRÉDITO</t>
        </is>
      </c>
    </row>
    <row r="344">
      <c r="A344" t="n">
        <v>114</v>
      </c>
      <c r="B344" t="inlineStr">
        <is>
          <t>Bar Brahma - Centro</t>
        </is>
      </c>
      <c r="C344" s="27" t="n">
        <v>45878</v>
      </c>
      <c r="D344" t="n">
        <v>0</v>
      </c>
      <c r="E344" t="inlineStr">
        <is>
          <t>VOUCHER INTEGRADO</t>
        </is>
      </c>
    </row>
    <row r="345">
      <c r="A345" t="n">
        <v>114</v>
      </c>
      <c r="B345" t="inlineStr">
        <is>
          <t>Bar Brahma - Centro</t>
        </is>
      </c>
      <c r="C345" s="27" t="n">
        <v>45878</v>
      </c>
      <c r="D345" t="n">
        <v>0</v>
      </c>
      <c r="E345" t="inlineStr">
        <is>
          <t>MBWAY</t>
        </is>
      </c>
    </row>
    <row r="346">
      <c r="A346" t="n">
        <v>114</v>
      </c>
      <c r="B346" t="inlineStr">
        <is>
          <t>Bar Brahma - Centro</t>
        </is>
      </c>
      <c r="C346" s="27" t="n">
        <v>45878</v>
      </c>
      <c r="D346" t="n">
        <v>8579.889999999999</v>
      </c>
      <c r="E346" t="inlineStr">
        <is>
          <t>DINHEIRO</t>
        </is>
      </c>
    </row>
    <row r="347">
      <c r="A347" t="n">
        <v>114</v>
      </c>
      <c r="B347" t="inlineStr">
        <is>
          <t>Bar Brahma - Centro</t>
        </is>
      </c>
      <c r="C347" s="27" t="n">
        <v>45878</v>
      </c>
      <c r="D347" t="n">
        <v>111821.02</v>
      </c>
      <c r="E347" t="inlineStr">
        <is>
          <t>CRÉDITO</t>
        </is>
      </c>
    </row>
    <row r="348">
      <c r="A348" t="n">
        <v>114</v>
      </c>
      <c r="B348" t="inlineStr">
        <is>
          <t>Bar Brahma - Centro</t>
        </is>
      </c>
      <c r="C348" s="27" t="n">
        <v>45878</v>
      </c>
      <c r="D348" t="n">
        <v>0</v>
      </c>
      <c r="E348" t="inlineStr">
        <is>
          <t>APP</t>
        </is>
      </c>
    </row>
    <row r="349">
      <c r="A349" t="n">
        <v>114</v>
      </c>
      <c r="B349" t="inlineStr">
        <is>
          <t>Bar Brahma - Centro</t>
        </is>
      </c>
      <c r="C349" s="27" t="n">
        <v>45878</v>
      </c>
      <c r="D349" t="n">
        <v>0</v>
      </c>
      <c r="E349" t="inlineStr">
        <is>
          <t>DELIVERY ONLINE</t>
        </is>
      </c>
    </row>
    <row r="350">
      <c r="A350" t="n">
        <v>114</v>
      </c>
      <c r="B350" t="inlineStr">
        <is>
          <t>Bar Brahma - Centro</t>
        </is>
      </c>
      <c r="C350" s="27" t="n">
        <v>45878</v>
      </c>
      <c r="D350" t="n">
        <v>0</v>
      </c>
      <c r="E350" t="inlineStr">
        <is>
          <t>IFOOD</t>
        </is>
      </c>
    </row>
    <row r="351">
      <c r="A351" t="n">
        <v>114</v>
      </c>
      <c r="B351" t="inlineStr">
        <is>
          <t>Bar Brahma - Centro</t>
        </is>
      </c>
      <c r="C351" s="27" t="n">
        <v>45878</v>
      </c>
      <c r="D351" t="n">
        <v>15268.88</v>
      </c>
      <c r="E351" t="inlineStr">
        <is>
          <t>PIX</t>
        </is>
      </c>
    </row>
    <row r="352">
      <c r="A352" t="n">
        <v>114</v>
      </c>
      <c r="B352" t="inlineStr">
        <is>
          <t>Bar Brahma - Centro</t>
        </is>
      </c>
      <c r="C352" s="27" t="n">
        <v>45878</v>
      </c>
      <c r="D352" t="n">
        <v>0</v>
      </c>
      <c r="E352" t="inlineStr">
        <is>
          <t>RAPPI</t>
        </is>
      </c>
    </row>
    <row r="353">
      <c r="A353" t="n">
        <v>114</v>
      </c>
      <c r="B353" t="inlineStr">
        <is>
          <t>Bar Brahma - Centro</t>
        </is>
      </c>
      <c r="C353" s="27" t="n">
        <v>45878</v>
      </c>
      <c r="D353" t="n">
        <v>0</v>
      </c>
      <c r="E353" t="inlineStr">
        <is>
          <t>UBER</t>
        </is>
      </c>
    </row>
    <row r="354">
      <c r="A354" t="n">
        <v>114</v>
      </c>
      <c r="B354" t="inlineStr">
        <is>
          <t>Bar Brahma - Centro</t>
        </is>
      </c>
      <c r="C354" s="27" t="n">
        <v>45878</v>
      </c>
      <c r="D354" t="n">
        <v>0</v>
      </c>
      <c r="E354" t="inlineStr">
        <is>
          <t>ANTECIPADO</t>
        </is>
      </c>
    </row>
    <row r="355">
      <c r="A355" t="n">
        <v>114</v>
      </c>
      <c r="B355" t="inlineStr">
        <is>
          <t>Bar Brahma - Centro</t>
        </is>
      </c>
      <c r="C355" s="27" t="n">
        <v>45878</v>
      </c>
      <c r="D355" t="n">
        <v>366.54</v>
      </c>
      <c r="E355" t="inlineStr">
        <is>
          <t>VOUCHER</t>
        </is>
      </c>
    </row>
    <row r="356">
      <c r="A356" t="n">
        <v>114</v>
      </c>
      <c r="B356" t="inlineStr">
        <is>
          <t>Bar Brahma - Centro</t>
        </is>
      </c>
      <c r="C356" s="27" t="n">
        <v>45878</v>
      </c>
      <c r="D356" t="n">
        <v>42773.18</v>
      </c>
      <c r="E356" t="inlineStr">
        <is>
          <t>DÉBITO</t>
        </is>
      </c>
    </row>
    <row r="357">
      <c r="A357" t="n">
        <v>114</v>
      </c>
      <c r="B357" t="inlineStr">
        <is>
          <t>Bar Brahma - Centro</t>
        </is>
      </c>
      <c r="C357" s="27" t="n">
        <v>45878</v>
      </c>
      <c r="D357" t="n">
        <v>503.2</v>
      </c>
      <c r="E357" t="inlineStr">
        <is>
          <t>BÔNUS</t>
        </is>
      </c>
    </row>
    <row r="358">
      <c r="A358" t="n">
        <v>114</v>
      </c>
      <c r="B358" t="inlineStr">
        <is>
          <t>Bar Brahma - Centro</t>
        </is>
      </c>
      <c r="C358" s="27" t="n">
        <v>45878</v>
      </c>
      <c r="D358" t="n">
        <v>0</v>
      </c>
      <c r="E358" t="inlineStr">
        <is>
          <t>ANTECIPADO</t>
        </is>
      </c>
    </row>
    <row r="359">
      <c r="A359" t="n">
        <v>114</v>
      </c>
      <c r="B359" t="inlineStr">
        <is>
          <t>Bar Brahma - Centro</t>
        </is>
      </c>
      <c r="C359" s="27" t="n">
        <v>45878</v>
      </c>
      <c r="D359" t="n">
        <v>0</v>
      </c>
      <c r="E359" t="inlineStr">
        <is>
          <t>OUTROS</t>
        </is>
      </c>
    </row>
    <row r="360">
      <c r="A360" t="n">
        <v>114</v>
      </c>
      <c r="B360" t="inlineStr">
        <is>
          <t>Bar Brahma - Centro</t>
        </is>
      </c>
      <c r="C360" s="27" t="n">
        <v>45878</v>
      </c>
      <c r="D360" t="n">
        <v>0</v>
      </c>
      <c r="E360" t="inlineStr">
        <is>
          <t>AME</t>
        </is>
      </c>
    </row>
    <row r="361">
      <c r="A361" t="n">
        <v>114</v>
      </c>
      <c r="B361" t="inlineStr">
        <is>
          <t>Bar Brahma - Centro</t>
        </is>
      </c>
      <c r="C361" s="27" t="n">
        <v>45878</v>
      </c>
      <c r="D361" t="n">
        <v>0</v>
      </c>
      <c r="E361" t="inlineStr">
        <is>
          <t>NOTAS MANUAIS + SERVIÇO</t>
        </is>
      </c>
    </row>
    <row r="362">
      <c r="A362" t="n">
        <v>114</v>
      </c>
      <c r="B362" t="inlineStr">
        <is>
          <t>Bar Brahma - Centro</t>
        </is>
      </c>
      <c r="C362" s="27" t="n">
        <v>45878</v>
      </c>
      <c r="D362" t="n">
        <v>0</v>
      </c>
      <c r="E362" t="inlineStr">
        <is>
          <t>RECARGAS DEVOLVIDAS</t>
        </is>
      </c>
    </row>
    <row r="363">
      <c r="A363" t="n">
        <v>114</v>
      </c>
      <c r="B363" t="inlineStr">
        <is>
          <t>Bar Brahma - Centro</t>
        </is>
      </c>
      <c r="C363" s="27" t="n">
        <v>45877</v>
      </c>
      <c r="D363" t="n">
        <v>0</v>
      </c>
      <c r="E363" t="inlineStr">
        <is>
          <t>VOUCHER INTEGRADO</t>
        </is>
      </c>
    </row>
    <row r="364">
      <c r="A364" t="n">
        <v>114</v>
      </c>
      <c r="B364" t="inlineStr">
        <is>
          <t>Bar Brahma - Centro</t>
        </is>
      </c>
      <c r="C364" s="27" t="n">
        <v>45877</v>
      </c>
      <c r="D364" t="n">
        <v>0</v>
      </c>
      <c r="E364" t="inlineStr">
        <is>
          <t>MBWAY</t>
        </is>
      </c>
    </row>
    <row r="365">
      <c r="A365" t="n">
        <v>114</v>
      </c>
      <c r="B365" t="inlineStr">
        <is>
          <t>Bar Brahma - Centro</t>
        </is>
      </c>
      <c r="C365" s="27" t="n">
        <v>45877</v>
      </c>
      <c r="D365" t="n">
        <v>2338.75</v>
      </c>
      <c r="E365" t="inlineStr">
        <is>
          <t>VOUCHER</t>
        </is>
      </c>
    </row>
    <row r="366">
      <c r="A366" t="n">
        <v>114</v>
      </c>
      <c r="B366" t="inlineStr">
        <is>
          <t>Bar Brahma - Centro</t>
        </is>
      </c>
      <c r="C366" s="27" t="n">
        <v>45877</v>
      </c>
      <c r="D366" t="n">
        <v>5332.07</v>
      </c>
      <c r="E366" t="inlineStr">
        <is>
          <t>DINHEIRO</t>
        </is>
      </c>
    </row>
    <row r="367">
      <c r="A367" t="n">
        <v>114</v>
      </c>
      <c r="B367" t="inlineStr">
        <is>
          <t>Bar Brahma - Centro</t>
        </is>
      </c>
      <c r="C367" s="27" t="n">
        <v>45877</v>
      </c>
      <c r="D367" t="n">
        <v>0</v>
      </c>
      <c r="E367" t="inlineStr">
        <is>
          <t>APP</t>
        </is>
      </c>
    </row>
    <row r="368">
      <c r="A368" t="n">
        <v>114</v>
      </c>
      <c r="B368" t="inlineStr">
        <is>
          <t>Bar Brahma - Centro</t>
        </is>
      </c>
      <c r="C368" s="27" t="n">
        <v>45877</v>
      </c>
      <c r="D368" t="n">
        <v>0</v>
      </c>
      <c r="E368" t="inlineStr">
        <is>
          <t>DELIVERY ONLINE</t>
        </is>
      </c>
    </row>
    <row r="369">
      <c r="A369" t="n">
        <v>114</v>
      </c>
      <c r="B369" t="inlineStr">
        <is>
          <t>Bar Brahma - Centro</t>
        </is>
      </c>
      <c r="C369" s="27" t="n">
        <v>45877</v>
      </c>
      <c r="D369" t="n">
        <v>0</v>
      </c>
      <c r="E369" t="inlineStr">
        <is>
          <t>IFOOD</t>
        </is>
      </c>
    </row>
    <row r="370">
      <c r="A370" t="n">
        <v>114</v>
      </c>
      <c r="B370" t="inlineStr">
        <is>
          <t>Bar Brahma - Centro</t>
        </is>
      </c>
      <c r="C370" s="27" t="n">
        <v>45877</v>
      </c>
      <c r="D370" t="n">
        <v>10398.92</v>
      </c>
      <c r="E370" t="inlineStr">
        <is>
          <t>PIX</t>
        </is>
      </c>
    </row>
    <row r="371">
      <c r="A371" t="n">
        <v>114</v>
      </c>
      <c r="B371" t="inlineStr">
        <is>
          <t>Bar Brahma - Centro</t>
        </is>
      </c>
      <c r="C371" s="27" t="n">
        <v>45877</v>
      </c>
      <c r="D371" t="n">
        <v>0</v>
      </c>
      <c r="E371" t="inlineStr">
        <is>
          <t>RAPPI</t>
        </is>
      </c>
    </row>
    <row r="372">
      <c r="A372" t="n">
        <v>114</v>
      </c>
      <c r="B372" t="inlineStr">
        <is>
          <t>Bar Brahma - Centro</t>
        </is>
      </c>
      <c r="C372" s="27" t="n">
        <v>45877</v>
      </c>
      <c r="D372" t="n">
        <v>0</v>
      </c>
      <c r="E372" t="inlineStr">
        <is>
          <t>UBER</t>
        </is>
      </c>
    </row>
    <row r="373">
      <c r="A373" t="n">
        <v>114</v>
      </c>
      <c r="B373" t="inlineStr">
        <is>
          <t>Bar Brahma - Centro</t>
        </is>
      </c>
      <c r="C373" s="27" t="n">
        <v>45877</v>
      </c>
      <c r="D373" t="n">
        <v>0</v>
      </c>
      <c r="E373" t="inlineStr">
        <is>
          <t>ANTECIPADO</t>
        </is>
      </c>
    </row>
    <row r="374">
      <c r="A374" t="n">
        <v>114</v>
      </c>
      <c r="B374" t="inlineStr">
        <is>
          <t>Bar Brahma - Centro</t>
        </is>
      </c>
      <c r="C374" s="27" t="n">
        <v>45877</v>
      </c>
      <c r="D374" t="n">
        <v>50762.61</v>
      </c>
      <c r="E374" t="inlineStr">
        <is>
          <t>CRÉDITO</t>
        </is>
      </c>
    </row>
    <row r="375">
      <c r="A375" t="n">
        <v>114</v>
      </c>
      <c r="B375" t="inlineStr">
        <is>
          <t>Bar Brahma - Centro</t>
        </is>
      </c>
      <c r="C375" s="27" t="n">
        <v>45877</v>
      </c>
      <c r="D375" t="n">
        <v>30309.76</v>
      </c>
      <c r="E375" t="inlineStr">
        <is>
          <t>DÉBITO</t>
        </is>
      </c>
    </row>
    <row r="376">
      <c r="A376" t="n">
        <v>114</v>
      </c>
      <c r="B376" t="inlineStr">
        <is>
          <t>Bar Brahma - Centro</t>
        </is>
      </c>
      <c r="C376" s="27" t="n">
        <v>45877</v>
      </c>
      <c r="D376" t="n">
        <v>0</v>
      </c>
      <c r="E376" t="inlineStr">
        <is>
          <t>BÔNUS</t>
        </is>
      </c>
    </row>
    <row r="377">
      <c r="A377" t="n">
        <v>114</v>
      </c>
      <c r="B377" t="inlineStr">
        <is>
          <t>Bar Brahma - Centro</t>
        </is>
      </c>
      <c r="C377" s="27" t="n">
        <v>45877</v>
      </c>
      <c r="D377" t="n">
        <v>0</v>
      </c>
      <c r="E377" t="inlineStr">
        <is>
          <t>ANTECIPADO</t>
        </is>
      </c>
    </row>
    <row r="378">
      <c r="A378" t="n">
        <v>114</v>
      </c>
      <c r="B378" t="inlineStr">
        <is>
          <t>Bar Brahma - Centro</t>
        </is>
      </c>
      <c r="C378" s="27" t="n">
        <v>45877</v>
      </c>
      <c r="D378" t="n">
        <v>0</v>
      </c>
      <c r="E378" t="inlineStr">
        <is>
          <t>OUTROS</t>
        </is>
      </c>
    </row>
    <row r="379">
      <c r="A379" t="n">
        <v>114</v>
      </c>
      <c r="B379" t="inlineStr">
        <is>
          <t>Bar Brahma - Centro</t>
        </is>
      </c>
      <c r="C379" s="27" t="n">
        <v>45877</v>
      </c>
      <c r="D379" t="n">
        <v>0</v>
      </c>
      <c r="E379" t="inlineStr">
        <is>
          <t>AME</t>
        </is>
      </c>
    </row>
    <row r="380">
      <c r="A380" t="n">
        <v>114</v>
      </c>
      <c r="B380" t="inlineStr">
        <is>
          <t>Bar Brahma - Centro</t>
        </is>
      </c>
      <c r="C380" s="27" t="n">
        <v>45877</v>
      </c>
      <c r="D380" t="n">
        <v>0</v>
      </c>
      <c r="E380" t="inlineStr">
        <is>
          <t>NOTAS MANUAIS + SERVIÇO</t>
        </is>
      </c>
    </row>
    <row r="381">
      <c r="A381" t="n">
        <v>114</v>
      </c>
      <c r="B381" t="inlineStr">
        <is>
          <t>Bar Brahma - Centro</t>
        </is>
      </c>
      <c r="C381" s="27" t="n">
        <v>45877</v>
      </c>
      <c r="D381" t="n">
        <v>0</v>
      </c>
      <c r="E381" t="inlineStr">
        <is>
          <t>RECARGAS DEVOLVIDAS</t>
        </is>
      </c>
    </row>
    <row r="382">
      <c r="A382" t="n">
        <v>114</v>
      </c>
      <c r="B382" t="inlineStr">
        <is>
          <t>Bar Brahma - Centro</t>
        </is>
      </c>
      <c r="C382" s="27" t="n">
        <v>45876</v>
      </c>
      <c r="D382" t="n">
        <v>3489.74</v>
      </c>
      <c r="E382" t="inlineStr">
        <is>
          <t>DINHEIRO</t>
        </is>
      </c>
    </row>
    <row r="383">
      <c r="A383" t="n">
        <v>114</v>
      </c>
      <c r="B383" t="inlineStr">
        <is>
          <t>Bar Brahma - Centro</t>
        </is>
      </c>
      <c r="C383" s="27" t="n">
        <v>45876</v>
      </c>
      <c r="D383" t="n">
        <v>538.65</v>
      </c>
      <c r="E383" t="inlineStr">
        <is>
          <t>VOUCHER</t>
        </is>
      </c>
    </row>
    <row r="384">
      <c r="A384" t="n">
        <v>114</v>
      </c>
      <c r="B384" t="inlineStr">
        <is>
          <t>Bar Brahma - Centro</t>
        </is>
      </c>
      <c r="C384" s="27" t="n">
        <v>45876</v>
      </c>
      <c r="D384" t="n">
        <v>53995.79</v>
      </c>
      <c r="E384" t="inlineStr">
        <is>
          <t>CRÉDITO</t>
        </is>
      </c>
    </row>
    <row r="385">
      <c r="A385" t="n">
        <v>114</v>
      </c>
      <c r="B385" t="inlineStr">
        <is>
          <t>Bar Brahma - Centro</t>
        </is>
      </c>
      <c r="C385" s="27" t="n">
        <v>45876</v>
      </c>
      <c r="D385" t="n">
        <v>0</v>
      </c>
      <c r="E385" t="inlineStr">
        <is>
          <t>RECARGAS DEVOLVIDAS</t>
        </is>
      </c>
    </row>
    <row r="386">
      <c r="A386" t="n">
        <v>114</v>
      </c>
      <c r="B386" t="inlineStr">
        <is>
          <t>Bar Brahma - Centro</t>
        </is>
      </c>
      <c r="C386" s="27" t="n">
        <v>45876</v>
      </c>
      <c r="D386" t="n">
        <v>0</v>
      </c>
      <c r="E386" t="inlineStr">
        <is>
          <t>NOTAS MANUAIS + SERVIÇO</t>
        </is>
      </c>
    </row>
    <row r="387">
      <c r="A387" t="n">
        <v>114</v>
      </c>
      <c r="B387" t="inlineStr">
        <is>
          <t>Bar Brahma - Centro</t>
        </is>
      </c>
      <c r="C387" s="27" t="n">
        <v>45876</v>
      </c>
      <c r="D387" t="n">
        <v>0</v>
      </c>
      <c r="E387" t="inlineStr">
        <is>
          <t>AME</t>
        </is>
      </c>
    </row>
    <row r="388">
      <c r="A388" t="n">
        <v>114</v>
      </c>
      <c r="B388" t="inlineStr">
        <is>
          <t>Bar Brahma - Centro</t>
        </is>
      </c>
      <c r="C388" s="27" t="n">
        <v>45876</v>
      </c>
      <c r="D388" t="n">
        <v>0</v>
      </c>
      <c r="E388" t="inlineStr">
        <is>
          <t>OUTROS</t>
        </is>
      </c>
    </row>
    <row r="389">
      <c r="A389" t="n">
        <v>114</v>
      </c>
      <c r="B389" t="inlineStr">
        <is>
          <t>Bar Brahma - Centro</t>
        </is>
      </c>
      <c r="C389" s="27" t="n">
        <v>45876</v>
      </c>
      <c r="D389" t="n">
        <v>0</v>
      </c>
      <c r="E389" t="inlineStr">
        <is>
          <t>ANTECIPADO</t>
        </is>
      </c>
    </row>
    <row r="390">
      <c r="A390" t="n">
        <v>114</v>
      </c>
      <c r="B390" t="inlineStr">
        <is>
          <t>Bar Brahma - Centro</t>
        </is>
      </c>
      <c r="C390" s="27" t="n">
        <v>45876</v>
      </c>
      <c r="D390" t="n">
        <v>0</v>
      </c>
      <c r="E390" t="inlineStr">
        <is>
          <t>BÔNUS</t>
        </is>
      </c>
    </row>
    <row r="391">
      <c r="A391" t="n">
        <v>114</v>
      </c>
      <c r="B391" t="inlineStr">
        <is>
          <t>Bar Brahma - Centro</t>
        </is>
      </c>
      <c r="C391" s="27" t="n">
        <v>45876</v>
      </c>
      <c r="D391" t="n">
        <v>30479.19</v>
      </c>
      <c r="E391" t="inlineStr">
        <is>
          <t>DÉBITO</t>
        </is>
      </c>
    </row>
    <row r="392">
      <c r="A392" t="n">
        <v>114</v>
      </c>
      <c r="B392" t="inlineStr">
        <is>
          <t>Bar Brahma - Centro</t>
        </is>
      </c>
      <c r="C392" s="27" t="n">
        <v>45876</v>
      </c>
      <c r="D392" t="n">
        <v>0</v>
      </c>
      <c r="E392" t="inlineStr">
        <is>
          <t>VOUCHER INTEGRADO</t>
        </is>
      </c>
    </row>
    <row r="393">
      <c r="A393" t="n">
        <v>114</v>
      </c>
      <c r="B393" t="inlineStr">
        <is>
          <t>Bar Brahma - Centro</t>
        </is>
      </c>
      <c r="C393" s="27" t="n">
        <v>45876</v>
      </c>
      <c r="D393" t="n">
        <v>0</v>
      </c>
      <c r="E393" t="inlineStr">
        <is>
          <t>ANTECIPADO</t>
        </is>
      </c>
    </row>
    <row r="394">
      <c r="A394" t="n">
        <v>114</v>
      </c>
      <c r="B394" t="inlineStr">
        <is>
          <t>Bar Brahma - Centro</t>
        </is>
      </c>
      <c r="C394" s="27" t="n">
        <v>45876</v>
      </c>
      <c r="D394" t="n">
        <v>0</v>
      </c>
      <c r="E394" t="inlineStr">
        <is>
          <t>UBER</t>
        </is>
      </c>
    </row>
    <row r="395">
      <c r="A395" t="n">
        <v>114</v>
      </c>
      <c r="B395" t="inlineStr">
        <is>
          <t>Bar Brahma - Centro</t>
        </is>
      </c>
      <c r="C395" s="27" t="n">
        <v>45876</v>
      </c>
      <c r="D395" t="n">
        <v>0</v>
      </c>
      <c r="E395" t="inlineStr">
        <is>
          <t>RAPPI</t>
        </is>
      </c>
    </row>
    <row r="396">
      <c r="A396" t="n">
        <v>114</v>
      </c>
      <c r="B396" t="inlineStr">
        <is>
          <t>Bar Brahma - Centro</t>
        </is>
      </c>
      <c r="C396" s="27" t="n">
        <v>45876</v>
      </c>
      <c r="D396" t="n">
        <v>6785.75</v>
      </c>
      <c r="E396" t="inlineStr">
        <is>
          <t>PIX</t>
        </is>
      </c>
    </row>
    <row r="397">
      <c r="A397" t="n">
        <v>114</v>
      </c>
      <c r="B397" t="inlineStr">
        <is>
          <t>Bar Brahma - Centro</t>
        </is>
      </c>
      <c r="C397" s="27" t="n">
        <v>45876</v>
      </c>
      <c r="D397" t="n">
        <v>0</v>
      </c>
      <c r="E397" t="inlineStr">
        <is>
          <t>IFOOD</t>
        </is>
      </c>
    </row>
    <row r="398">
      <c r="A398" t="n">
        <v>114</v>
      </c>
      <c r="B398" t="inlineStr">
        <is>
          <t>Bar Brahma - Centro</t>
        </is>
      </c>
      <c r="C398" s="27" t="n">
        <v>45876</v>
      </c>
      <c r="D398" t="n">
        <v>0</v>
      </c>
      <c r="E398" t="inlineStr">
        <is>
          <t>DELIVERY ONLINE</t>
        </is>
      </c>
    </row>
    <row r="399">
      <c r="A399" t="n">
        <v>114</v>
      </c>
      <c r="B399" t="inlineStr">
        <is>
          <t>Bar Brahma - Centro</t>
        </is>
      </c>
      <c r="C399" s="27" t="n">
        <v>45876</v>
      </c>
      <c r="D399" t="n">
        <v>22.6</v>
      </c>
      <c r="E399" t="inlineStr">
        <is>
          <t>APP</t>
        </is>
      </c>
    </row>
    <row r="400">
      <c r="A400" t="n">
        <v>114</v>
      </c>
      <c r="B400" t="inlineStr">
        <is>
          <t>Bar Brahma - Centro</t>
        </is>
      </c>
      <c r="C400" s="27" t="n">
        <v>45876</v>
      </c>
      <c r="D400" t="n">
        <v>0</v>
      </c>
      <c r="E400" t="inlineStr">
        <is>
          <t>MBWAY</t>
        </is>
      </c>
    </row>
    <row r="401">
      <c r="A401" t="n">
        <v>114</v>
      </c>
      <c r="B401" t="inlineStr">
        <is>
          <t>Bar Brahma - Centro</t>
        </is>
      </c>
      <c r="C401" s="27" t="n">
        <v>45875</v>
      </c>
      <c r="D401" t="n">
        <v>0</v>
      </c>
      <c r="E401" t="inlineStr">
        <is>
          <t>ANTECIPADO</t>
        </is>
      </c>
    </row>
    <row r="402">
      <c r="A402" t="n">
        <v>114</v>
      </c>
      <c r="B402" t="inlineStr">
        <is>
          <t>Bar Brahma - Centro</t>
        </is>
      </c>
      <c r="C402" s="27" t="n">
        <v>45875</v>
      </c>
      <c r="D402" t="n">
        <v>30681.45</v>
      </c>
      <c r="E402" t="inlineStr">
        <is>
          <t>CRÉDITO</t>
        </is>
      </c>
    </row>
    <row r="403">
      <c r="A403" t="n">
        <v>114</v>
      </c>
      <c r="B403" t="inlineStr">
        <is>
          <t>Bar Brahma - Centro</t>
        </is>
      </c>
      <c r="C403" s="27" t="n">
        <v>45875</v>
      </c>
      <c r="D403" t="n">
        <v>4102.2</v>
      </c>
      <c r="E403" t="inlineStr">
        <is>
          <t>DINHEIRO</t>
        </is>
      </c>
    </row>
    <row r="404">
      <c r="A404" t="n">
        <v>114</v>
      </c>
      <c r="B404" t="inlineStr">
        <is>
          <t>Bar Brahma - Centro</t>
        </is>
      </c>
      <c r="C404" s="27" t="n">
        <v>45875</v>
      </c>
      <c r="D404" t="n">
        <v>0</v>
      </c>
      <c r="E404" t="inlineStr">
        <is>
          <t>APP</t>
        </is>
      </c>
    </row>
    <row r="405">
      <c r="A405" t="n">
        <v>114</v>
      </c>
      <c r="B405" t="inlineStr">
        <is>
          <t>Bar Brahma - Centro</t>
        </is>
      </c>
      <c r="C405" s="27" t="n">
        <v>45875</v>
      </c>
      <c r="D405" t="n">
        <v>0</v>
      </c>
      <c r="E405" t="inlineStr">
        <is>
          <t>DELIVERY ONLINE</t>
        </is>
      </c>
    </row>
    <row r="406">
      <c r="A406" t="n">
        <v>114</v>
      </c>
      <c r="B406" t="inlineStr">
        <is>
          <t>Bar Brahma - Centro</t>
        </is>
      </c>
      <c r="C406" s="27" t="n">
        <v>45875</v>
      </c>
      <c r="D406" t="n">
        <v>0</v>
      </c>
      <c r="E406" t="inlineStr">
        <is>
          <t>IFOOD</t>
        </is>
      </c>
    </row>
    <row r="407">
      <c r="A407" t="n">
        <v>114</v>
      </c>
      <c r="B407" t="inlineStr">
        <is>
          <t>Bar Brahma - Centro</t>
        </is>
      </c>
      <c r="C407" s="27" t="n">
        <v>45875</v>
      </c>
      <c r="D407" t="n">
        <v>5426.47</v>
      </c>
      <c r="E407" t="inlineStr">
        <is>
          <t>PIX</t>
        </is>
      </c>
    </row>
    <row r="408">
      <c r="A408" t="n">
        <v>114</v>
      </c>
      <c r="B408" t="inlineStr">
        <is>
          <t>Bar Brahma - Centro</t>
        </is>
      </c>
      <c r="C408" s="27" t="n">
        <v>45875</v>
      </c>
      <c r="D408" t="n">
        <v>0</v>
      </c>
      <c r="E408" t="inlineStr">
        <is>
          <t>RAPPI</t>
        </is>
      </c>
    </row>
    <row r="409">
      <c r="A409" t="n">
        <v>114</v>
      </c>
      <c r="B409" t="inlineStr">
        <is>
          <t>Bar Brahma - Centro</t>
        </is>
      </c>
      <c r="C409" s="27" t="n">
        <v>45875</v>
      </c>
      <c r="D409" t="n">
        <v>0</v>
      </c>
      <c r="E409" t="inlineStr">
        <is>
          <t>UBER</t>
        </is>
      </c>
    </row>
    <row r="410">
      <c r="A410" t="n">
        <v>114</v>
      </c>
      <c r="B410" t="inlineStr">
        <is>
          <t>Bar Brahma - Centro</t>
        </is>
      </c>
      <c r="C410" s="27" t="n">
        <v>45875</v>
      </c>
      <c r="D410" t="n">
        <v>0</v>
      </c>
      <c r="E410" t="inlineStr">
        <is>
          <t>ANTECIPADO</t>
        </is>
      </c>
    </row>
    <row r="411">
      <c r="A411" t="n">
        <v>114</v>
      </c>
      <c r="B411" t="inlineStr">
        <is>
          <t>Bar Brahma - Centro</t>
        </is>
      </c>
      <c r="C411" s="27" t="n">
        <v>45875</v>
      </c>
      <c r="D411" t="n">
        <v>176.16</v>
      </c>
      <c r="E411" t="inlineStr">
        <is>
          <t>VOUCHER</t>
        </is>
      </c>
    </row>
    <row r="412">
      <c r="A412" t="n">
        <v>114</v>
      </c>
      <c r="B412" t="inlineStr">
        <is>
          <t>Bar Brahma - Centro</t>
        </is>
      </c>
      <c r="C412" s="27" t="n">
        <v>45875</v>
      </c>
      <c r="D412" t="n">
        <v>14733.37</v>
      </c>
      <c r="E412" t="inlineStr">
        <is>
          <t>DÉBITO</t>
        </is>
      </c>
    </row>
    <row r="413">
      <c r="A413" t="n">
        <v>114</v>
      </c>
      <c r="B413" t="inlineStr">
        <is>
          <t>Bar Brahma - Centro</t>
        </is>
      </c>
      <c r="C413" s="27" t="n">
        <v>45875</v>
      </c>
      <c r="D413" t="n">
        <v>14.54</v>
      </c>
      <c r="E413" t="inlineStr">
        <is>
          <t>BÔNUS</t>
        </is>
      </c>
    </row>
    <row r="414">
      <c r="A414" t="n">
        <v>114</v>
      </c>
      <c r="B414" t="inlineStr">
        <is>
          <t>Bar Brahma - Centro</t>
        </is>
      </c>
      <c r="C414" s="27" t="n">
        <v>45875</v>
      </c>
      <c r="D414" t="n">
        <v>0</v>
      </c>
      <c r="E414" t="inlineStr">
        <is>
          <t>OUTROS</t>
        </is>
      </c>
    </row>
    <row r="415">
      <c r="A415" t="n">
        <v>114</v>
      </c>
      <c r="B415" t="inlineStr">
        <is>
          <t>Bar Brahma - Centro</t>
        </is>
      </c>
      <c r="C415" s="27" t="n">
        <v>45875</v>
      </c>
      <c r="D415" t="n">
        <v>0</v>
      </c>
      <c r="E415" t="inlineStr">
        <is>
          <t>AME</t>
        </is>
      </c>
    </row>
    <row r="416">
      <c r="A416" t="n">
        <v>114</v>
      </c>
      <c r="B416" t="inlineStr">
        <is>
          <t>Bar Brahma - Centro</t>
        </is>
      </c>
      <c r="C416" s="27" t="n">
        <v>45875</v>
      </c>
      <c r="D416" t="n">
        <v>0</v>
      </c>
      <c r="E416" t="inlineStr">
        <is>
          <t>NOTAS MANUAIS + SERVIÇO</t>
        </is>
      </c>
    </row>
    <row r="417">
      <c r="A417" t="n">
        <v>114</v>
      </c>
      <c r="B417" t="inlineStr">
        <is>
          <t>Bar Brahma - Centro</t>
        </is>
      </c>
      <c r="C417" s="27" t="n">
        <v>45875</v>
      </c>
      <c r="D417" t="n">
        <v>0</v>
      </c>
      <c r="E417" t="inlineStr">
        <is>
          <t>RECARGAS DEVOLVIDAS</t>
        </is>
      </c>
    </row>
    <row r="418">
      <c r="A418" t="n">
        <v>114</v>
      </c>
      <c r="B418" t="inlineStr">
        <is>
          <t>Bar Brahma - Centro</t>
        </is>
      </c>
      <c r="C418" s="27" t="n">
        <v>45875</v>
      </c>
      <c r="D418" t="n">
        <v>0</v>
      </c>
      <c r="E418" t="inlineStr">
        <is>
          <t>VOUCHER INTEGRADO</t>
        </is>
      </c>
    </row>
    <row r="419">
      <c r="A419" t="n">
        <v>114</v>
      </c>
      <c r="B419" t="inlineStr">
        <is>
          <t>Bar Brahma - Centro</t>
        </is>
      </c>
      <c r="C419" s="27" t="n">
        <v>45875</v>
      </c>
      <c r="D419" t="n">
        <v>0</v>
      </c>
      <c r="E419" t="inlineStr">
        <is>
          <t>MBWAY</t>
        </is>
      </c>
    </row>
    <row r="420">
      <c r="A420" t="n">
        <v>114</v>
      </c>
      <c r="B420" t="inlineStr">
        <is>
          <t>Bar Brahma - Centro</t>
        </is>
      </c>
      <c r="C420" s="27" t="n">
        <v>45874</v>
      </c>
      <c r="D420" t="n">
        <v>0</v>
      </c>
      <c r="E420" t="inlineStr">
        <is>
          <t>ANTECIPADO</t>
        </is>
      </c>
    </row>
    <row r="421">
      <c r="A421" t="n">
        <v>114</v>
      </c>
      <c r="B421" t="inlineStr">
        <is>
          <t>Bar Brahma - Centro</t>
        </is>
      </c>
      <c r="C421" s="27" t="n">
        <v>45874</v>
      </c>
      <c r="D421" t="n">
        <v>0</v>
      </c>
      <c r="E421" t="inlineStr">
        <is>
          <t>NOTAS MANUAIS + SERVIÇO</t>
        </is>
      </c>
    </row>
    <row r="422">
      <c r="A422" t="n">
        <v>114</v>
      </c>
      <c r="B422" t="inlineStr">
        <is>
          <t>Bar Brahma - Centro</t>
        </is>
      </c>
      <c r="C422" s="27" t="n">
        <v>45874</v>
      </c>
      <c r="D422" t="n">
        <v>0</v>
      </c>
      <c r="E422" t="inlineStr">
        <is>
          <t>AME</t>
        </is>
      </c>
    </row>
    <row r="423">
      <c r="A423" t="n">
        <v>114</v>
      </c>
      <c r="B423" t="inlineStr">
        <is>
          <t>Bar Brahma - Centro</t>
        </is>
      </c>
      <c r="C423" s="27" t="n">
        <v>45874</v>
      </c>
      <c r="D423" t="n">
        <v>0</v>
      </c>
      <c r="E423" t="inlineStr">
        <is>
          <t>OUTROS</t>
        </is>
      </c>
    </row>
    <row r="424">
      <c r="A424" t="n">
        <v>114</v>
      </c>
      <c r="B424" t="inlineStr">
        <is>
          <t>Bar Brahma - Centro</t>
        </is>
      </c>
      <c r="C424" s="27" t="n">
        <v>45874</v>
      </c>
      <c r="D424" t="n">
        <v>0</v>
      </c>
      <c r="E424" t="inlineStr">
        <is>
          <t>UBER</t>
        </is>
      </c>
    </row>
    <row r="425">
      <c r="A425" t="n">
        <v>114</v>
      </c>
      <c r="B425" t="inlineStr">
        <is>
          <t>Bar Brahma - Centro</t>
        </is>
      </c>
      <c r="C425" s="27" t="n">
        <v>45874</v>
      </c>
      <c r="D425" t="n">
        <v>0</v>
      </c>
      <c r="E425" t="inlineStr">
        <is>
          <t>RECARGAS DEVOLVIDAS</t>
        </is>
      </c>
    </row>
    <row r="426">
      <c r="A426" t="n">
        <v>114</v>
      </c>
      <c r="B426" t="inlineStr">
        <is>
          <t>Bar Brahma - Centro</t>
        </is>
      </c>
      <c r="C426" s="27" t="n">
        <v>45874</v>
      </c>
      <c r="D426" t="n">
        <v>0</v>
      </c>
      <c r="E426" t="inlineStr">
        <is>
          <t>VOUCHER INTEGRADO</t>
        </is>
      </c>
    </row>
    <row r="427">
      <c r="A427" t="n">
        <v>114</v>
      </c>
      <c r="B427" t="inlineStr">
        <is>
          <t>Bar Brahma - Centro</t>
        </is>
      </c>
      <c r="C427" s="27" t="n">
        <v>45874</v>
      </c>
      <c r="D427" t="n">
        <v>0</v>
      </c>
      <c r="E427" t="inlineStr">
        <is>
          <t>MBWAY</t>
        </is>
      </c>
    </row>
    <row r="428">
      <c r="A428" t="n">
        <v>114</v>
      </c>
      <c r="B428" t="inlineStr">
        <is>
          <t>Bar Brahma - Centro</t>
        </is>
      </c>
      <c r="C428" s="27" t="n">
        <v>45874</v>
      </c>
      <c r="D428" t="n">
        <v>0</v>
      </c>
      <c r="E428" t="inlineStr">
        <is>
          <t>ANTECIPADO</t>
        </is>
      </c>
    </row>
    <row r="429">
      <c r="A429" t="n">
        <v>114</v>
      </c>
      <c r="B429" t="inlineStr">
        <is>
          <t>Bar Brahma - Centro</t>
        </is>
      </c>
      <c r="C429" s="27" t="n">
        <v>45874</v>
      </c>
      <c r="D429" t="n">
        <v>21241.93</v>
      </c>
      <c r="E429" t="inlineStr">
        <is>
          <t>DÉBITO</t>
        </is>
      </c>
    </row>
    <row r="430">
      <c r="A430" t="n">
        <v>114</v>
      </c>
      <c r="B430" t="inlineStr">
        <is>
          <t>Bar Brahma - Centro</t>
        </is>
      </c>
      <c r="C430" s="27" t="n">
        <v>45874</v>
      </c>
      <c r="D430" t="n">
        <v>0</v>
      </c>
      <c r="E430" t="inlineStr">
        <is>
          <t>BÔNUS</t>
        </is>
      </c>
    </row>
    <row r="431">
      <c r="A431" t="n">
        <v>114</v>
      </c>
      <c r="B431" t="inlineStr">
        <is>
          <t>Bar Brahma - Centro</t>
        </is>
      </c>
      <c r="C431" s="27" t="n">
        <v>45874</v>
      </c>
      <c r="D431" t="n">
        <v>0</v>
      </c>
      <c r="E431" t="inlineStr">
        <is>
          <t>RAPPI</t>
        </is>
      </c>
    </row>
    <row r="432">
      <c r="A432" t="n">
        <v>114</v>
      </c>
      <c r="B432" t="inlineStr">
        <is>
          <t>Bar Brahma - Centro</t>
        </is>
      </c>
      <c r="C432" s="27" t="n">
        <v>45874</v>
      </c>
      <c r="D432" t="n">
        <v>5916.56</v>
      </c>
      <c r="E432" t="inlineStr">
        <is>
          <t>PIX</t>
        </is>
      </c>
    </row>
    <row r="433">
      <c r="A433" t="n">
        <v>114</v>
      </c>
      <c r="B433" t="inlineStr">
        <is>
          <t>Bar Brahma - Centro</t>
        </is>
      </c>
      <c r="C433" s="27" t="n">
        <v>45874</v>
      </c>
      <c r="D433" t="n">
        <v>0</v>
      </c>
      <c r="E433" t="inlineStr">
        <is>
          <t>IFOOD</t>
        </is>
      </c>
    </row>
    <row r="434">
      <c r="A434" t="n">
        <v>114</v>
      </c>
      <c r="B434" t="inlineStr">
        <is>
          <t>Bar Brahma - Centro</t>
        </is>
      </c>
      <c r="C434" s="27" t="n">
        <v>45874</v>
      </c>
      <c r="D434" t="n">
        <v>0</v>
      </c>
      <c r="E434" t="inlineStr">
        <is>
          <t>DELIVERY ONLINE</t>
        </is>
      </c>
    </row>
    <row r="435">
      <c r="A435" t="n">
        <v>114</v>
      </c>
      <c r="B435" t="inlineStr">
        <is>
          <t>Bar Brahma - Centro</t>
        </is>
      </c>
      <c r="C435" s="27" t="n">
        <v>45874</v>
      </c>
      <c r="D435" t="n">
        <v>0</v>
      </c>
      <c r="E435" t="inlineStr">
        <is>
          <t>APP</t>
        </is>
      </c>
    </row>
    <row r="436">
      <c r="A436" t="n">
        <v>114</v>
      </c>
      <c r="B436" t="inlineStr">
        <is>
          <t>Bar Brahma - Centro</t>
        </is>
      </c>
      <c r="C436" s="27" t="n">
        <v>45874</v>
      </c>
      <c r="D436" t="n">
        <v>3955.34</v>
      </c>
      <c r="E436" t="inlineStr">
        <is>
          <t>DINHEIRO</t>
        </is>
      </c>
    </row>
    <row r="437">
      <c r="A437" t="n">
        <v>114</v>
      </c>
      <c r="B437" t="inlineStr">
        <is>
          <t>Bar Brahma - Centro</t>
        </is>
      </c>
      <c r="C437" s="27" t="n">
        <v>45874</v>
      </c>
      <c r="D437" t="n">
        <v>32422.6</v>
      </c>
      <c r="E437" t="inlineStr">
        <is>
          <t>CRÉDITO</t>
        </is>
      </c>
    </row>
    <row r="438">
      <c r="A438" t="n">
        <v>114</v>
      </c>
      <c r="B438" t="inlineStr">
        <is>
          <t>Bar Brahma - Centro</t>
        </is>
      </c>
      <c r="C438" s="27" t="n">
        <v>45874</v>
      </c>
      <c r="D438" t="n">
        <v>1064.53</v>
      </c>
      <c r="E438" t="inlineStr">
        <is>
          <t>VOUCHER</t>
        </is>
      </c>
    </row>
    <row r="439">
      <c r="A439" t="n">
        <v>114</v>
      </c>
      <c r="B439" t="inlineStr">
        <is>
          <t>Bar Brahma - Centro</t>
        </is>
      </c>
      <c r="C439" s="27" t="n">
        <v>45873</v>
      </c>
      <c r="D439" t="n">
        <v>28743.54</v>
      </c>
      <c r="E439" t="inlineStr">
        <is>
          <t>CRÉDITO</t>
        </is>
      </c>
    </row>
    <row r="440">
      <c r="A440" t="n">
        <v>114</v>
      </c>
      <c r="B440" t="inlineStr">
        <is>
          <t>Bar Brahma - Centro</t>
        </is>
      </c>
      <c r="C440" s="27" t="n">
        <v>45873</v>
      </c>
      <c r="D440" t="n">
        <v>3408.07</v>
      </c>
      <c r="E440" t="inlineStr">
        <is>
          <t>DINHEIRO</t>
        </is>
      </c>
    </row>
    <row r="441">
      <c r="A441" t="n">
        <v>114</v>
      </c>
      <c r="B441" t="inlineStr">
        <is>
          <t>Bar Brahma - Centro</t>
        </is>
      </c>
      <c r="C441" s="27" t="n">
        <v>45873</v>
      </c>
      <c r="D441" t="n">
        <v>0</v>
      </c>
      <c r="E441" t="inlineStr">
        <is>
          <t>APP</t>
        </is>
      </c>
    </row>
    <row r="442">
      <c r="A442" t="n">
        <v>114</v>
      </c>
      <c r="B442" t="inlineStr">
        <is>
          <t>Bar Brahma - Centro</t>
        </is>
      </c>
      <c r="C442" s="27" t="n">
        <v>45873</v>
      </c>
      <c r="D442" t="n">
        <v>0</v>
      </c>
      <c r="E442" t="inlineStr">
        <is>
          <t>DELIVERY ONLINE</t>
        </is>
      </c>
    </row>
    <row r="443">
      <c r="A443" t="n">
        <v>114</v>
      </c>
      <c r="B443" t="inlineStr">
        <is>
          <t>Bar Brahma - Centro</t>
        </is>
      </c>
      <c r="C443" s="27" t="n">
        <v>45873</v>
      </c>
      <c r="D443" t="n">
        <v>0</v>
      </c>
      <c r="E443" t="inlineStr">
        <is>
          <t>IFOOD</t>
        </is>
      </c>
    </row>
    <row r="444">
      <c r="A444" t="n">
        <v>114</v>
      </c>
      <c r="B444" t="inlineStr">
        <is>
          <t>Bar Brahma - Centro</t>
        </is>
      </c>
      <c r="C444" s="27" t="n">
        <v>45873</v>
      </c>
      <c r="D444" t="n">
        <v>7291.25</v>
      </c>
      <c r="E444" t="inlineStr">
        <is>
          <t>PIX</t>
        </is>
      </c>
    </row>
    <row r="445">
      <c r="A445" t="n">
        <v>114</v>
      </c>
      <c r="B445" t="inlineStr">
        <is>
          <t>Bar Brahma - Centro</t>
        </is>
      </c>
      <c r="C445" s="27" t="n">
        <v>45873</v>
      </c>
      <c r="D445" t="n">
        <v>0</v>
      </c>
      <c r="E445" t="inlineStr">
        <is>
          <t>RAPPI</t>
        </is>
      </c>
    </row>
    <row r="446">
      <c r="A446" t="n">
        <v>114</v>
      </c>
      <c r="B446" t="inlineStr">
        <is>
          <t>Bar Brahma - Centro</t>
        </is>
      </c>
      <c r="C446" s="27" t="n">
        <v>45873</v>
      </c>
      <c r="D446" t="n">
        <v>0</v>
      </c>
      <c r="E446" t="inlineStr">
        <is>
          <t>UBER</t>
        </is>
      </c>
    </row>
    <row r="447">
      <c r="A447" t="n">
        <v>114</v>
      </c>
      <c r="B447" t="inlineStr">
        <is>
          <t>Bar Brahma - Centro</t>
        </is>
      </c>
      <c r="C447" s="27" t="n">
        <v>45873</v>
      </c>
      <c r="D447" t="n">
        <v>0</v>
      </c>
      <c r="E447" t="inlineStr">
        <is>
          <t>ANTECIPADO</t>
        </is>
      </c>
    </row>
    <row r="448">
      <c r="A448" t="n">
        <v>114</v>
      </c>
      <c r="B448" t="inlineStr">
        <is>
          <t>Bar Brahma - Centro</t>
        </is>
      </c>
      <c r="C448" s="27" t="n">
        <v>45873</v>
      </c>
      <c r="D448" t="n">
        <v>352.83</v>
      </c>
      <c r="E448" t="inlineStr">
        <is>
          <t>VOUCHER</t>
        </is>
      </c>
    </row>
    <row r="449">
      <c r="A449" t="n">
        <v>114</v>
      </c>
      <c r="B449" t="inlineStr">
        <is>
          <t>Bar Brahma - Centro</t>
        </is>
      </c>
      <c r="C449" s="27" t="n">
        <v>45873</v>
      </c>
      <c r="D449" t="n">
        <v>12257.1</v>
      </c>
      <c r="E449" t="inlineStr">
        <is>
          <t>DÉBITO</t>
        </is>
      </c>
    </row>
    <row r="450">
      <c r="A450" t="n">
        <v>114</v>
      </c>
      <c r="B450" t="inlineStr">
        <is>
          <t>Bar Brahma - Centro</t>
        </is>
      </c>
      <c r="C450" s="27" t="n">
        <v>45873</v>
      </c>
      <c r="D450" t="n">
        <v>0</v>
      </c>
      <c r="E450" t="inlineStr">
        <is>
          <t>BÔNUS</t>
        </is>
      </c>
    </row>
    <row r="451">
      <c r="A451" t="n">
        <v>114</v>
      </c>
      <c r="B451" t="inlineStr">
        <is>
          <t>Bar Brahma - Centro</t>
        </is>
      </c>
      <c r="C451" s="27" t="n">
        <v>45873</v>
      </c>
      <c r="D451" t="n">
        <v>0</v>
      </c>
      <c r="E451" t="inlineStr">
        <is>
          <t>ANTECIPADO</t>
        </is>
      </c>
    </row>
    <row r="452">
      <c r="A452" t="n">
        <v>114</v>
      </c>
      <c r="B452" t="inlineStr">
        <is>
          <t>Bar Brahma - Centro</t>
        </is>
      </c>
      <c r="C452" s="27" t="n">
        <v>45873</v>
      </c>
      <c r="D452" t="n">
        <v>0</v>
      </c>
      <c r="E452" t="inlineStr">
        <is>
          <t>OUTROS</t>
        </is>
      </c>
    </row>
    <row r="453">
      <c r="A453" t="n">
        <v>114</v>
      </c>
      <c r="B453" t="inlineStr">
        <is>
          <t>Bar Brahma - Centro</t>
        </is>
      </c>
      <c r="C453" s="27" t="n">
        <v>45873</v>
      </c>
      <c r="D453" t="n">
        <v>0</v>
      </c>
      <c r="E453" t="inlineStr">
        <is>
          <t>AME</t>
        </is>
      </c>
    </row>
    <row r="454">
      <c r="A454" t="n">
        <v>114</v>
      </c>
      <c r="B454" t="inlineStr">
        <is>
          <t>Bar Brahma - Centro</t>
        </is>
      </c>
      <c r="C454" s="27" t="n">
        <v>45873</v>
      </c>
      <c r="D454" t="n">
        <v>0</v>
      </c>
      <c r="E454" t="inlineStr">
        <is>
          <t>NOTAS MANUAIS + SERVIÇO</t>
        </is>
      </c>
    </row>
    <row r="455">
      <c r="A455" t="n">
        <v>114</v>
      </c>
      <c r="B455" t="inlineStr">
        <is>
          <t>Bar Brahma - Centro</t>
        </is>
      </c>
      <c r="C455" s="27" t="n">
        <v>45873</v>
      </c>
      <c r="D455" t="n">
        <v>0</v>
      </c>
      <c r="E455" t="inlineStr">
        <is>
          <t>RECARGAS DEVOLVIDAS</t>
        </is>
      </c>
    </row>
    <row r="456">
      <c r="A456" t="n">
        <v>114</v>
      </c>
      <c r="B456" t="inlineStr">
        <is>
          <t>Bar Brahma - Centro</t>
        </is>
      </c>
      <c r="C456" s="27" t="n">
        <v>45873</v>
      </c>
      <c r="D456" t="n">
        <v>0</v>
      </c>
      <c r="E456" t="inlineStr">
        <is>
          <t>VOUCHER INTEGRADO</t>
        </is>
      </c>
    </row>
    <row r="457">
      <c r="A457" t="n">
        <v>114</v>
      </c>
      <c r="B457" t="inlineStr">
        <is>
          <t>Bar Brahma - Centro</t>
        </is>
      </c>
      <c r="C457" s="27" t="n">
        <v>45873</v>
      </c>
      <c r="D457" t="n">
        <v>0</v>
      </c>
      <c r="E457" t="inlineStr">
        <is>
          <t>MBWAY</t>
        </is>
      </c>
    </row>
    <row r="458">
      <c r="A458" t="n">
        <v>114</v>
      </c>
      <c r="B458" t="inlineStr">
        <is>
          <t>Bar Brahma - Centro</t>
        </is>
      </c>
      <c r="C458" s="27" t="n">
        <v>45872</v>
      </c>
      <c r="D458" t="n">
        <v>1431.57</v>
      </c>
      <c r="E458" t="inlineStr">
        <is>
          <t>VOUCHER</t>
        </is>
      </c>
    </row>
    <row r="459">
      <c r="A459" t="n">
        <v>114</v>
      </c>
      <c r="B459" t="inlineStr">
        <is>
          <t>Bar Brahma - Centro</t>
        </is>
      </c>
      <c r="C459" s="27" t="n">
        <v>45872</v>
      </c>
      <c r="D459" t="n">
        <v>42148.37</v>
      </c>
      <c r="E459" t="inlineStr">
        <is>
          <t>CRÉDITO</t>
        </is>
      </c>
    </row>
    <row r="460">
      <c r="A460" t="n">
        <v>114</v>
      </c>
      <c r="B460" t="inlineStr">
        <is>
          <t>Bar Brahma - Centro</t>
        </is>
      </c>
      <c r="C460" s="27" t="n">
        <v>45872</v>
      </c>
      <c r="D460" t="n">
        <v>4258.08</v>
      </c>
      <c r="E460" t="inlineStr">
        <is>
          <t>DINHEIRO</t>
        </is>
      </c>
    </row>
    <row r="461">
      <c r="A461" t="n">
        <v>114</v>
      </c>
      <c r="B461" t="inlineStr">
        <is>
          <t>Bar Brahma - Centro</t>
        </is>
      </c>
      <c r="C461" s="27" t="n">
        <v>45872</v>
      </c>
      <c r="D461" t="n">
        <v>2</v>
      </c>
      <c r="E461" t="inlineStr">
        <is>
          <t>APP</t>
        </is>
      </c>
    </row>
    <row r="462">
      <c r="A462" t="n">
        <v>114</v>
      </c>
      <c r="B462" t="inlineStr">
        <is>
          <t>Bar Brahma - Centro</t>
        </is>
      </c>
      <c r="C462" s="27" t="n">
        <v>45872</v>
      </c>
      <c r="D462" t="n">
        <v>0</v>
      </c>
      <c r="E462" t="inlineStr">
        <is>
          <t>DELIVERY ONLINE</t>
        </is>
      </c>
    </row>
    <row r="463">
      <c r="A463" t="n">
        <v>114</v>
      </c>
      <c r="B463" t="inlineStr">
        <is>
          <t>Bar Brahma - Centro</t>
        </is>
      </c>
      <c r="C463" s="27" t="n">
        <v>45872</v>
      </c>
      <c r="D463" t="n">
        <v>0</v>
      </c>
      <c r="E463" t="inlineStr">
        <is>
          <t>IFOOD</t>
        </is>
      </c>
    </row>
    <row r="464">
      <c r="A464" t="n">
        <v>114</v>
      </c>
      <c r="B464" t="inlineStr">
        <is>
          <t>Bar Brahma - Centro</t>
        </is>
      </c>
      <c r="C464" s="27" t="n">
        <v>45872</v>
      </c>
      <c r="D464" t="n">
        <v>6416.12</v>
      </c>
      <c r="E464" t="inlineStr">
        <is>
          <t>PIX</t>
        </is>
      </c>
    </row>
    <row r="465">
      <c r="A465" t="n">
        <v>114</v>
      </c>
      <c r="B465" t="inlineStr">
        <is>
          <t>Bar Brahma - Centro</t>
        </is>
      </c>
      <c r="C465" s="27" t="n">
        <v>45872</v>
      </c>
      <c r="D465" t="n">
        <v>0</v>
      </c>
      <c r="E465" t="inlineStr">
        <is>
          <t>RAPPI</t>
        </is>
      </c>
    </row>
    <row r="466">
      <c r="A466" t="n">
        <v>114</v>
      </c>
      <c r="B466" t="inlineStr">
        <is>
          <t>Bar Brahma - Centro</t>
        </is>
      </c>
      <c r="C466" s="27" t="n">
        <v>45872</v>
      </c>
      <c r="D466" t="n">
        <v>0</v>
      </c>
      <c r="E466" t="inlineStr">
        <is>
          <t>UBER</t>
        </is>
      </c>
    </row>
    <row r="467">
      <c r="A467" t="n">
        <v>114</v>
      </c>
      <c r="B467" t="inlineStr">
        <is>
          <t>Bar Brahma - Centro</t>
        </is>
      </c>
      <c r="C467" s="27" t="n">
        <v>45872</v>
      </c>
      <c r="D467" t="n">
        <v>0</v>
      </c>
      <c r="E467" t="inlineStr">
        <is>
          <t>ANTECIPADO</t>
        </is>
      </c>
    </row>
    <row r="468">
      <c r="A468" t="n">
        <v>114</v>
      </c>
      <c r="B468" t="inlineStr">
        <is>
          <t>Bar Brahma - Centro</t>
        </is>
      </c>
      <c r="C468" s="27" t="n">
        <v>45872</v>
      </c>
      <c r="D468" t="n">
        <v>23998.5</v>
      </c>
      <c r="E468" t="inlineStr">
        <is>
          <t>DÉBITO</t>
        </is>
      </c>
    </row>
    <row r="469">
      <c r="A469" t="n">
        <v>114</v>
      </c>
      <c r="B469" t="inlineStr">
        <is>
          <t>Bar Brahma - Centro</t>
        </is>
      </c>
      <c r="C469" s="27" t="n">
        <v>45872</v>
      </c>
      <c r="D469" t="n">
        <v>0</v>
      </c>
      <c r="E469" t="inlineStr">
        <is>
          <t>BÔNUS</t>
        </is>
      </c>
    </row>
    <row r="470">
      <c r="A470" t="n">
        <v>114</v>
      </c>
      <c r="B470" t="inlineStr">
        <is>
          <t>Bar Brahma - Centro</t>
        </is>
      </c>
      <c r="C470" s="27" t="n">
        <v>45872</v>
      </c>
      <c r="D470" t="n">
        <v>0</v>
      </c>
      <c r="E470" t="inlineStr">
        <is>
          <t>ANTECIPADO</t>
        </is>
      </c>
    </row>
    <row r="471">
      <c r="A471" t="n">
        <v>114</v>
      </c>
      <c r="B471" t="inlineStr">
        <is>
          <t>Bar Brahma - Centro</t>
        </is>
      </c>
      <c r="C471" s="27" t="n">
        <v>45872</v>
      </c>
      <c r="D471" t="n">
        <v>0</v>
      </c>
      <c r="E471" t="inlineStr">
        <is>
          <t>OUTROS</t>
        </is>
      </c>
    </row>
    <row r="472">
      <c r="A472" t="n">
        <v>114</v>
      </c>
      <c r="B472" t="inlineStr">
        <is>
          <t>Bar Brahma - Centro</t>
        </is>
      </c>
      <c r="C472" s="27" t="n">
        <v>45872</v>
      </c>
      <c r="D472" t="n">
        <v>0</v>
      </c>
      <c r="E472" t="inlineStr">
        <is>
          <t>AME</t>
        </is>
      </c>
    </row>
    <row r="473">
      <c r="A473" t="n">
        <v>114</v>
      </c>
      <c r="B473" t="inlineStr">
        <is>
          <t>Bar Brahma - Centro</t>
        </is>
      </c>
      <c r="C473" s="27" t="n">
        <v>45872</v>
      </c>
      <c r="D473" t="n">
        <v>0</v>
      </c>
      <c r="E473" t="inlineStr">
        <is>
          <t>NOTAS MANUAIS + SERVIÇO</t>
        </is>
      </c>
    </row>
    <row r="474">
      <c r="A474" t="n">
        <v>114</v>
      </c>
      <c r="B474" t="inlineStr">
        <is>
          <t>Bar Brahma - Centro</t>
        </is>
      </c>
      <c r="C474" s="27" t="n">
        <v>45872</v>
      </c>
      <c r="D474" t="n">
        <v>0</v>
      </c>
      <c r="E474" t="inlineStr">
        <is>
          <t>RECARGAS DEVOLVIDAS</t>
        </is>
      </c>
    </row>
    <row r="475">
      <c r="A475" t="n">
        <v>114</v>
      </c>
      <c r="B475" t="inlineStr">
        <is>
          <t>Bar Brahma - Centro</t>
        </is>
      </c>
      <c r="C475" s="27" t="n">
        <v>45872</v>
      </c>
      <c r="D475" t="n">
        <v>0</v>
      </c>
      <c r="E475" t="inlineStr">
        <is>
          <t>VOUCHER INTEGRADO</t>
        </is>
      </c>
    </row>
    <row r="476">
      <c r="A476" t="n">
        <v>114</v>
      </c>
      <c r="B476" t="inlineStr">
        <is>
          <t>Bar Brahma - Centro</t>
        </is>
      </c>
      <c r="C476" s="27" t="n">
        <v>45872</v>
      </c>
      <c r="D476" t="n">
        <v>0</v>
      </c>
      <c r="E476" t="inlineStr">
        <is>
          <t>MBWAY</t>
        </is>
      </c>
    </row>
    <row r="477">
      <c r="A477" t="n">
        <v>114</v>
      </c>
      <c r="B477" t="inlineStr">
        <is>
          <t>Bar Brahma - Centro</t>
        </is>
      </c>
      <c r="C477" s="27" t="n">
        <v>45871</v>
      </c>
      <c r="D477" t="n">
        <v>0</v>
      </c>
      <c r="E477" t="inlineStr">
        <is>
          <t>NOTAS MANUAIS + SERVIÇO</t>
        </is>
      </c>
    </row>
    <row r="478">
      <c r="A478" t="n">
        <v>114</v>
      </c>
      <c r="B478" t="inlineStr">
        <is>
          <t>Bar Brahma - Centro</t>
        </is>
      </c>
      <c r="C478" s="27" t="n">
        <v>45871</v>
      </c>
      <c r="D478" t="n">
        <v>0</v>
      </c>
      <c r="E478" t="inlineStr">
        <is>
          <t>RECARGAS DEVOLVIDAS</t>
        </is>
      </c>
    </row>
    <row r="479">
      <c r="A479" t="n">
        <v>114</v>
      </c>
      <c r="B479" t="inlineStr">
        <is>
          <t>Bar Brahma - Centro</t>
        </is>
      </c>
      <c r="C479" s="27" t="n">
        <v>45871</v>
      </c>
      <c r="D479" t="n">
        <v>0</v>
      </c>
      <c r="E479" t="inlineStr">
        <is>
          <t>VOUCHER INTEGRADO</t>
        </is>
      </c>
    </row>
    <row r="480">
      <c r="A480" t="n">
        <v>114</v>
      </c>
      <c r="B480" t="inlineStr">
        <is>
          <t>Bar Brahma - Centro</t>
        </is>
      </c>
      <c r="C480" s="27" t="n">
        <v>45871</v>
      </c>
      <c r="D480" t="n">
        <v>0</v>
      </c>
      <c r="E480" t="inlineStr">
        <is>
          <t>MBWAY</t>
        </is>
      </c>
    </row>
    <row r="481">
      <c r="A481" t="n">
        <v>114</v>
      </c>
      <c r="B481" t="inlineStr">
        <is>
          <t>Bar Brahma - Centro</t>
        </is>
      </c>
      <c r="C481" s="27" t="n">
        <v>45871</v>
      </c>
      <c r="D481" t="n">
        <v>0</v>
      </c>
      <c r="E481" t="inlineStr">
        <is>
          <t>AME</t>
        </is>
      </c>
    </row>
    <row r="482">
      <c r="A482" t="n">
        <v>114</v>
      </c>
      <c r="B482" t="inlineStr">
        <is>
          <t>Bar Brahma - Centro</t>
        </is>
      </c>
      <c r="C482" s="27" t="n">
        <v>45871</v>
      </c>
      <c r="D482" t="n">
        <v>0</v>
      </c>
      <c r="E482" t="inlineStr">
        <is>
          <t>OUTROS</t>
        </is>
      </c>
    </row>
    <row r="483">
      <c r="A483" t="n">
        <v>114</v>
      </c>
      <c r="B483" t="inlineStr">
        <is>
          <t>Bar Brahma - Centro</t>
        </is>
      </c>
      <c r="C483" s="27" t="n">
        <v>45871</v>
      </c>
      <c r="D483" t="n">
        <v>0</v>
      </c>
      <c r="E483" t="inlineStr">
        <is>
          <t>ANTECIPADO</t>
        </is>
      </c>
    </row>
    <row r="484">
      <c r="A484" t="n">
        <v>114</v>
      </c>
      <c r="B484" t="inlineStr">
        <is>
          <t>Bar Brahma - Centro</t>
        </is>
      </c>
      <c r="C484" s="27" t="n">
        <v>45871</v>
      </c>
      <c r="D484" t="n">
        <v>114887.4</v>
      </c>
      <c r="E484" t="inlineStr">
        <is>
          <t>CRÉDITO</t>
        </is>
      </c>
    </row>
    <row r="485">
      <c r="A485" t="n">
        <v>114</v>
      </c>
      <c r="B485" t="inlineStr">
        <is>
          <t>Bar Brahma - Centro</t>
        </is>
      </c>
      <c r="C485" s="27" t="n">
        <v>45871</v>
      </c>
      <c r="D485" t="n">
        <v>8527.440000000001</v>
      </c>
      <c r="E485" t="inlineStr">
        <is>
          <t>DINHEIRO</t>
        </is>
      </c>
    </row>
    <row r="486">
      <c r="A486" t="n">
        <v>114</v>
      </c>
      <c r="B486" t="inlineStr">
        <is>
          <t>Bar Brahma - Centro</t>
        </is>
      </c>
      <c r="C486" s="27" t="n">
        <v>45871</v>
      </c>
      <c r="D486" t="n">
        <v>79.09999999999999</v>
      </c>
      <c r="E486" t="inlineStr">
        <is>
          <t>APP</t>
        </is>
      </c>
    </row>
    <row r="487">
      <c r="A487" t="n">
        <v>114</v>
      </c>
      <c r="B487" t="inlineStr">
        <is>
          <t>Bar Brahma - Centro</t>
        </is>
      </c>
      <c r="C487" s="27" t="n">
        <v>45871</v>
      </c>
      <c r="D487" t="n">
        <v>0</v>
      </c>
      <c r="E487" t="inlineStr">
        <is>
          <t>DELIVERY ONLINE</t>
        </is>
      </c>
    </row>
    <row r="488">
      <c r="A488" t="n">
        <v>114</v>
      </c>
      <c r="B488" t="inlineStr">
        <is>
          <t>Bar Brahma - Centro</t>
        </is>
      </c>
      <c r="C488" s="27" t="n">
        <v>45871</v>
      </c>
      <c r="D488" t="n">
        <v>0</v>
      </c>
      <c r="E488" t="inlineStr">
        <is>
          <t>IFOOD</t>
        </is>
      </c>
    </row>
    <row r="489">
      <c r="A489" t="n">
        <v>114</v>
      </c>
      <c r="B489" t="inlineStr">
        <is>
          <t>Bar Brahma - Centro</t>
        </is>
      </c>
      <c r="C489" s="27" t="n">
        <v>45871</v>
      </c>
      <c r="D489" t="n">
        <v>20767.63</v>
      </c>
      <c r="E489" t="inlineStr">
        <is>
          <t>PIX</t>
        </is>
      </c>
    </row>
    <row r="490">
      <c r="A490" t="n">
        <v>114</v>
      </c>
      <c r="B490" t="inlineStr">
        <is>
          <t>Bar Brahma - Centro</t>
        </is>
      </c>
      <c r="C490" s="27" t="n">
        <v>45871</v>
      </c>
      <c r="D490" t="n">
        <v>0</v>
      </c>
      <c r="E490" t="inlineStr">
        <is>
          <t>RAPPI</t>
        </is>
      </c>
    </row>
    <row r="491">
      <c r="A491" t="n">
        <v>114</v>
      </c>
      <c r="B491" t="inlineStr">
        <is>
          <t>Bar Brahma - Centro</t>
        </is>
      </c>
      <c r="C491" s="27" t="n">
        <v>45871</v>
      </c>
      <c r="D491" t="n">
        <v>0</v>
      </c>
      <c r="E491" t="inlineStr">
        <is>
          <t>UBER</t>
        </is>
      </c>
    </row>
    <row r="492">
      <c r="A492" t="n">
        <v>114</v>
      </c>
      <c r="B492" t="inlineStr">
        <is>
          <t>Bar Brahma - Centro</t>
        </is>
      </c>
      <c r="C492" s="27" t="n">
        <v>45871</v>
      </c>
      <c r="D492" t="n">
        <v>0</v>
      </c>
      <c r="E492" t="inlineStr">
        <is>
          <t>ANTECIPADO</t>
        </is>
      </c>
    </row>
    <row r="493">
      <c r="A493" t="n">
        <v>114</v>
      </c>
      <c r="B493" t="inlineStr">
        <is>
          <t>Bar Brahma - Centro</t>
        </is>
      </c>
      <c r="C493" s="27" t="n">
        <v>45871</v>
      </c>
      <c r="D493" t="n">
        <v>4026.13</v>
      </c>
      <c r="E493" t="inlineStr">
        <is>
          <t>VOUCHER</t>
        </is>
      </c>
    </row>
    <row r="494">
      <c r="A494" t="n">
        <v>114</v>
      </c>
      <c r="B494" t="inlineStr">
        <is>
          <t>Bar Brahma - Centro</t>
        </is>
      </c>
      <c r="C494" s="27" t="n">
        <v>45871</v>
      </c>
      <c r="D494" t="n">
        <v>53495.12</v>
      </c>
      <c r="E494" t="inlineStr">
        <is>
          <t>DÉBITO</t>
        </is>
      </c>
    </row>
    <row r="495">
      <c r="A495" t="n">
        <v>114</v>
      </c>
      <c r="B495" t="inlineStr">
        <is>
          <t>Bar Brahma - Centro</t>
        </is>
      </c>
      <c r="C495" s="27" t="n">
        <v>45871</v>
      </c>
      <c r="D495" t="n">
        <v>0</v>
      </c>
      <c r="E495" t="inlineStr">
        <is>
          <t>BÔNUS</t>
        </is>
      </c>
    </row>
    <row r="496">
      <c r="A496" t="n">
        <v>114</v>
      </c>
      <c r="B496" t="inlineStr">
        <is>
          <t>Bar Brahma - Centro</t>
        </is>
      </c>
      <c r="C496" s="27" t="n">
        <v>45870</v>
      </c>
      <c r="D496" t="n">
        <v>0</v>
      </c>
      <c r="E496" t="inlineStr">
        <is>
          <t>RAPPI</t>
        </is>
      </c>
    </row>
    <row r="497">
      <c r="A497" t="n">
        <v>114</v>
      </c>
      <c r="B497" t="inlineStr">
        <is>
          <t>Bar Brahma - Centro</t>
        </is>
      </c>
      <c r="C497" s="27" t="n">
        <v>45870</v>
      </c>
      <c r="D497" t="n">
        <v>0</v>
      </c>
      <c r="E497" t="inlineStr">
        <is>
          <t>MBWAY</t>
        </is>
      </c>
    </row>
    <row r="498">
      <c r="A498" t="n">
        <v>114</v>
      </c>
      <c r="B498" t="inlineStr">
        <is>
          <t>Bar Brahma - Centro</t>
        </is>
      </c>
      <c r="C498" s="27" t="n">
        <v>45870</v>
      </c>
      <c r="D498" t="n">
        <v>49528.31</v>
      </c>
      <c r="E498" t="inlineStr">
        <is>
          <t>CRÉDITO</t>
        </is>
      </c>
    </row>
    <row r="499">
      <c r="A499" t="n">
        <v>114</v>
      </c>
      <c r="B499" t="inlineStr">
        <is>
          <t>Bar Brahma - Centro</t>
        </is>
      </c>
      <c r="C499" s="27" t="n">
        <v>45870</v>
      </c>
      <c r="D499" t="n">
        <v>2938.51</v>
      </c>
      <c r="E499" t="inlineStr">
        <is>
          <t>DINHEIRO</t>
        </is>
      </c>
    </row>
    <row r="500">
      <c r="A500" t="n">
        <v>114</v>
      </c>
      <c r="B500" t="inlineStr">
        <is>
          <t>Bar Brahma - Centro</t>
        </is>
      </c>
      <c r="C500" s="27" t="n">
        <v>45870</v>
      </c>
      <c r="D500" t="n">
        <v>76</v>
      </c>
      <c r="E500" t="inlineStr">
        <is>
          <t>APP</t>
        </is>
      </c>
    </row>
    <row r="501">
      <c r="A501" t="n">
        <v>114</v>
      </c>
      <c r="B501" t="inlineStr">
        <is>
          <t>Bar Brahma - Centro</t>
        </is>
      </c>
      <c r="C501" s="27" t="n">
        <v>45870</v>
      </c>
      <c r="D501" t="n">
        <v>0</v>
      </c>
      <c r="E501" t="inlineStr">
        <is>
          <t>DELIVERY ONLINE</t>
        </is>
      </c>
    </row>
    <row r="502">
      <c r="A502" t="n">
        <v>114</v>
      </c>
      <c r="B502" t="inlineStr">
        <is>
          <t>Bar Brahma - Centro</t>
        </is>
      </c>
      <c r="C502" s="27" t="n">
        <v>45870</v>
      </c>
      <c r="D502" t="n">
        <v>0</v>
      </c>
      <c r="E502" t="inlineStr">
        <is>
          <t>IFOOD</t>
        </is>
      </c>
    </row>
    <row r="503">
      <c r="A503" t="n">
        <v>114</v>
      </c>
      <c r="B503" t="inlineStr">
        <is>
          <t>Bar Brahma - Centro</t>
        </is>
      </c>
      <c r="C503" s="27" t="n">
        <v>45870</v>
      </c>
      <c r="D503" t="n">
        <v>9778.4</v>
      </c>
      <c r="E503" t="inlineStr">
        <is>
          <t>PIX</t>
        </is>
      </c>
    </row>
    <row r="504">
      <c r="A504" t="n">
        <v>114</v>
      </c>
      <c r="B504" t="inlineStr">
        <is>
          <t>Bar Brahma - Centro</t>
        </is>
      </c>
      <c r="C504" s="27" t="n">
        <v>45870</v>
      </c>
      <c r="D504" t="n">
        <v>0</v>
      </c>
      <c r="E504" t="inlineStr">
        <is>
          <t>UBER</t>
        </is>
      </c>
    </row>
    <row r="505">
      <c r="A505" t="n">
        <v>114</v>
      </c>
      <c r="B505" t="inlineStr">
        <is>
          <t>Bar Brahma - Centro</t>
        </is>
      </c>
      <c r="C505" s="27" t="n">
        <v>45870</v>
      </c>
      <c r="D505" t="n">
        <v>0</v>
      </c>
      <c r="E505" t="inlineStr">
        <is>
          <t>ANTECIPADO</t>
        </is>
      </c>
    </row>
    <row r="506">
      <c r="A506" t="n">
        <v>114</v>
      </c>
      <c r="B506" t="inlineStr">
        <is>
          <t>Bar Brahma - Centro</t>
        </is>
      </c>
      <c r="C506" s="27" t="n">
        <v>45870</v>
      </c>
      <c r="D506" t="n">
        <v>1090.51</v>
      </c>
      <c r="E506" t="inlineStr">
        <is>
          <t>VOUCHER</t>
        </is>
      </c>
    </row>
    <row r="507">
      <c r="A507" t="n">
        <v>114</v>
      </c>
      <c r="B507" t="inlineStr">
        <is>
          <t>Bar Brahma - Centro</t>
        </is>
      </c>
      <c r="C507" s="27" t="n">
        <v>45870</v>
      </c>
      <c r="D507" t="n">
        <v>29267.03</v>
      </c>
      <c r="E507" t="inlineStr">
        <is>
          <t>DÉBITO</t>
        </is>
      </c>
    </row>
    <row r="508">
      <c r="A508" t="n">
        <v>114</v>
      </c>
      <c r="B508" t="inlineStr">
        <is>
          <t>Bar Brahma - Centro</t>
        </is>
      </c>
      <c r="C508" s="27" t="n">
        <v>45870</v>
      </c>
      <c r="D508" t="n">
        <v>0</v>
      </c>
      <c r="E508" t="inlineStr">
        <is>
          <t>BÔNUS</t>
        </is>
      </c>
    </row>
    <row r="509">
      <c r="A509" t="n">
        <v>114</v>
      </c>
      <c r="B509" t="inlineStr">
        <is>
          <t>Bar Brahma - Centro</t>
        </is>
      </c>
      <c r="C509" s="27" t="n">
        <v>45870</v>
      </c>
      <c r="D509" t="n">
        <v>0</v>
      </c>
      <c r="E509" t="inlineStr">
        <is>
          <t>ANTECIPADO</t>
        </is>
      </c>
    </row>
    <row r="510">
      <c r="A510" t="n">
        <v>114</v>
      </c>
      <c r="B510" t="inlineStr">
        <is>
          <t>Bar Brahma - Centro</t>
        </is>
      </c>
      <c r="C510" s="27" t="n">
        <v>45870</v>
      </c>
      <c r="D510" t="n">
        <v>0</v>
      </c>
      <c r="E510" t="inlineStr">
        <is>
          <t>OUTROS</t>
        </is>
      </c>
    </row>
    <row r="511">
      <c r="A511" t="n">
        <v>114</v>
      </c>
      <c r="B511" t="inlineStr">
        <is>
          <t>Bar Brahma - Centro</t>
        </is>
      </c>
      <c r="C511" s="27" t="n">
        <v>45870</v>
      </c>
      <c r="D511" t="n">
        <v>0</v>
      </c>
      <c r="E511" t="inlineStr">
        <is>
          <t>AME</t>
        </is>
      </c>
    </row>
    <row r="512">
      <c r="A512" t="n">
        <v>114</v>
      </c>
      <c r="B512" t="inlineStr">
        <is>
          <t>Bar Brahma - Centro</t>
        </is>
      </c>
      <c r="C512" s="27" t="n">
        <v>45870</v>
      </c>
      <c r="D512" t="n">
        <v>0</v>
      </c>
      <c r="E512" t="inlineStr">
        <is>
          <t>NOTAS MANUAIS + SERVIÇO</t>
        </is>
      </c>
    </row>
    <row r="513">
      <c r="A513" t="n">
        <v>114</v>
      </c>
      <c r="B513" t="inlineStr">
        <is>
          <t>Bar Brahma - Centro</t>
        </is>
      </c>
      <c r="C513" s="27" t="n">
        <v>45870</v>
      </c>
      <c r="D513" t="n">
        <v>0</v>
      </c>
      <c r="E513" t="inlineStr">
        <is>
          <t>RECARGAS DEVOLVIDAS</t>
        </is>
      </c>
    </row>
    <row r="514">
      <c r="A514" t="n">
        <v>114</v>
      </c>
      <c r="B514" t="inlineStr">
        <is>
          <t>Bar Brahma - Centro</t>
        </is>
      </c>
      <c r="C514" s="27" t="n">
        <v>45870</v>
      </c>
      <c r="D514" t="n">
        <v>0</v>
      </c>
      <c r="E514" t="inlineStr">
        <is>
          <t>VOUCHER INTEGRADO</t>
        </is>
      </c>
    </row>
    <row r="515">
      <c r="A515" t="n">
        <v>114</v>
      </c>
      <c r="B515" t="inlineStr">
        <is>
          <t>Bar Brahma - Centro</t>
        </is>
      </c>
      <c r="C515" s="27" t="n">
        <v>45869</v>
      </c>
      <c r="D515" t="n">
        <v>0</v>
      </c>
      <c r="E515" t="inlineStr">
        <is>
          <t>VOUCHER INTEGRADO</t>
        </is>
      </c>
    </row>
    <row r="516">
      <c r="A516" t="n">
        <v>114</v>
      </c>
      <c r="B516" t="inlineStr">
        <is>
          <t>Bar Brahma - Centro</t>
        </is>
      </c>
      <c r="C516" s="27" t="n">
        <v>45869</v>
      </c>
      <c r="D516" t="n">
        <v>791.85</v>
      </c>
      <c r="E516" t="inlineStr">
        <is>
          <t>VOUCHER</t>
        </is>
      </c>
    </row>
    <row r="517">
      <c r="A517" t="n">
        <v>114</v>
      </c>
      <c r="B517" t="inlineStr">
        <is>
          <t>Bar Brahma - Centro</t>
        </is>
      </c>
      <c r="C517" s="27" t="n">
        <v>45869</v>
      </c>
      <c r="D517" t="n">
        <v>26085.23</v>
      </c>
      <c r="E517" t="inlineStr">
        <is>
          <t>CRÉDITO</t>
        </is>
      </c>
    </row>
    <row r="518">
      <c r="A518" t="n">
        <v>114</v>
      </c>
      <c r="B518" t="inlineStr">
        <is>
          <t>Bar Brahma - Centro</t>
        </is>
      </c>
      <c r="C518" s="27" t="n">
        <v>45869</v>
      </c>
      <c r="D518" t="n">
        <v>1690.47</v>
      </c>
      <c r="E518" t="inlineStr">
        <is>
          <t>DINHEIRO</t>
        </is>
      </c>
    </row>
    <row r="519">
      <c r="A519" t="n">
        <v>114</v>
      </c>
      <c r="B519" t="inlineStr">
        <is>
          <t>Bar Brahma - Centro</t>
        </is>
      </c>
      <c r="C519" s="27" t="n">
        <v>45869</v>
      </c>
      <c r="D519" t="n">
        <v>0</v>
      </c>
      <c r="E519" t="inlineStr">
        <is>
          <t>APP</t>
        </is>
      </c>
    </row>
    <row r="520">
      <c r="A520" t="n">
        <v>114</v>
      </c>
      <c r="B520" t="inlineStr">
        <is>
          <t>Bar Brahma - Centro</t>
        </is>
      </c>
      <c r="C520" s="27" t="n">
        <v>45869</v>
      </c>
      <c r="D520" t="n">
        <v>0</v>
      </c>
      <c r="E520" t="inlineStr">
        <is>
          <t>DELIVERY ONLINE</t>
        </is>
      </c>
    </row>
    <row r="521">
      <c r="A521" t="n">
        <v>114</v>
      </c>
      <c r="B521" t="inlineStr">
        <is>
          <t>Bar Brahma - Centro</t>
        </is>
      </c>
      <c r="C521" s="27" t="n">
        <v>45869</v>
      </c>
      <c r="D521" t="n">
        <v>0</v>
      </c>
      <c r="E521" t="inlineStr">
        <is>
          <t>IFOOD</t>
        </is>
      </c>
    </row>
    <row r="522">
      <c r="A522" t="n">
        <v>114</v>
      </c>
      <c r="B522" t="inlineStr">
        <is>
          <t>Bar Brahma - Centro</t>
        </is>
      </c>
      <c r="C522" s="27" t="n">
        <v>45869</v>
      </c>
      <c r="D522" t="n">
        <v>5858.94</v>
      </c>
      <c r="E522" t="inlineStr">
        <is>
          <t>PIX</t>
        </is>
      </c>
    </row>
    <row r="523">
      <c r="A523" t="n">
        <v>114</v>
      </c>
      <c r="B523" t="inlineStr">
        <is>
          <t>Bar Brahma - Centro</t>
        </is>
      </c>
      <c r="C523" s="27" t="n">
        <v>45869</v>
      </c>
      <c r="D523" t="n">
        <v>0</v>
      </c>
      <c r="E523" t="inlineStr">
        <is>
          <t>RAPPI</t>
        </is>
      </c>
    </row>
    <row r="524">
      <c r="A524" t="n">
        <v>114</v>
      </c>
      <c r="B524" t="inlineStr">
        <is>
          <t>Bar Brahma - Centro</t>
        </is>
      </c>
      <c r="C524" s="27" t="n">
        <v>45869</v>
      </c>
      <c r="D524" t="n">
        <v>0</v>
      </c>
      <c r="E524" t="inlineStr">
        <is>
          <t>UBER</t>
        </is>
      </c>
    </row>
    <row r="525">
      <c r="A525" t="n">
        <v>114</v>
      </c>
      <c r="B525" t="inlineStr">
        <is>
          <t>Bar Brahma - Centro</t>
        </is>
      </c>
      <c r="C525" s="27" t="n">
        <v>45869</v>
      </c>
      <c r="D525" t="n">
        <v>0</v>
      </c>
      <c r="E525" t="inlineStr">
        <is>
          <t>ANTECIPADO</t>
        </is>
      </c>
    </row>
    <row r="526">
      <c r="A526" t="n">
        <v>114</v>
      </c>
      <c r="B526" t="inlineStr">
        <is>
          <t>Bar Brahma - Centro</t>
        </is>
      </c>
      <c r="C526" s="27" t="n">
        <v>45869</v>
      </c>
      <c r="D526" t="n">
        <v>10740.8</v>
      </c>
      <c r="E526" t="inlineStr">
        <is>
          <t>DÉBITO</t>
        </is>
      </c>
    </row>
    <row r="527">
      <c r="A527" t="n">
        <v>114</v>
      </c>
      <c r="B527" t="inlineStr">
        <is>
          <t>Bar Brahma - Centro</t>
        </is>
      </c>
      <c r="C527" s="27" t="n">
        <v>45869</v>
      </c>
      <c r="D527" t="n">
        <v>0</v>
      </c>
      <c r="E527" t="inlineStr">
        <is>
          <t>BÔNUS</t>
        </is>
      </c>
    </row>
    <row r="528">
      <c r="A528" t="n">
        <v>114</v>
      </c>
      <c r="B528" t="inlineStr">
        <is>
          <t>Bar Brahma - Centro</t>
        </is>
      </c>
      <c r="C528" s="27" t="n">
        <v>45869</v>
      </c>
      <c r="D528" t="n">
        <v>0</v>
      </c>
      <c r="E528" t="inlineStr">
        <is>
          <t>ANTECIPADO</t>
        </is>
      </c>
    </row>
    <row r="529">
      <c r="A529" t="n">
        <v>114</v>
      </c>
      <c r="B529" t="inlineStr">
        <is>
          <t>Bar Brahma - Centro</t>
        </is>
      </c>
      <c r="C529" s="27" t="n">
        <v>45869</v>
      </c>
      <c r="D529" t="n">
        <v>0</v>
      </c>
      <c r="E529" t="inlineStr">
        <is>
          <t>OUTROS</t>
        </is>
      </c>
    </row>
    <row r="530">
      <c r="A530" t="n">
        <v>114</v>
      </c>
      <c r="B530" t="inlineStr">
        <is>
          <t>Bar Brahma - Centro</t>
        </is>
      </c>
      <c r="C530" s="27" t="n">
        <v>45869</v>
      </c>
      <c r="D530" t="n">
        <v>0</v>
      </c>
      <c r="E530" t="inlineStr">
        <is>
          <t>AME</t>
        </is>
      </c>
    </row>
    <row r="531">
      <c r="A531" t="n">
        <v>114</v>
      </c>
      <c r="B531" t="inlineStr">
        <is>
          <t>Bar Brahma - Centro</t>
        </is>
      </c>
      <c r="C531" s="27" t="n">
        <v>45869</v>
      </c>
      <c r="D531" t="n">
        <v>0</v>
      </c>
      <c r="E531" t="inlineStr">
        <is>
          <t>NOTAS MANUAIS + SERVIÇO</t>
        </is>
      </c>
    </row>
    <row r="532">
      <c r="A532" t="n">
        <v>114</v>
      </c>
      <c r="B532" t="inlineStr">
        <is>
          <t>Bar Brahma - Centro</t>
        </is>
      </c>
      <c r="C532" s="27" t="n">
        <v>45869</v>
      </c>
      <c r="D532" t="n">
        <v>0</v>
      </c>
      <c r="E532" t="inlineStr">
        <is>
          <t>RECARGAS DEVOLVIDAS</t>
        </is>
      </c>
    </row>
    <row r="533">
      <c r="A533" t="n">
        <v>114</v>
      </c>
      <c r="B533" t="inlineStr">
        <is>
          <t>Bar Brahma - Centro</t>
        </is>
      </c>
      <c r="C533" s="27" t="n">
        <v>45869</v>
      </c>
      <c r="D533" t="n">
        <v>0</v>
      </c>
      <c r="E533" t="inlineStr">
        <is>
          <t>MBWAY</t>
        </is>
      </c>
    </row>
    <row r="534">
      <c r="A534" t="n">
        <v>114</v>
      </c>
      <c r="B534" t="inlineStr">
        <is>
          <t>Bar Brahma - Centro</t>
        </is>
      </c>
      <c r="C534" s="27" t="n">
        <v>45868</v>
      </c>
      <c r="D534" t="n">
        <v>0</v>
      </c>
      <c r="E534" t="inlineStr">
        <is>
          <t>OUTROS</t>
        </is>
      </c>
    </row>
    <row r="535">
      <c r="A535" t="n">
        <v>114</v>
      </c>
      <c r="B535" t="inlineStr">
        <is>
          <t>Bar Brahma - Centro</t>
        </is>
      </c>
      <c r="C535" s="27" t="n">
        <v>45868</v>
      </c>
      <c r="D535" t="n">
        <v>0</v>
      </c>
      <c r="E535" t="inlineStr">
        <is>
          <t>MBWAY</t>
        </is>
      </c>
    </row>
    <row r="536">
      <c r="A536" t="n">
        <v>114</v>
      </c>
      <c r="B536" t="inlineStr">
        <is>
          <t>Bar Brahma - Centro</t>
        </is>
      </c>
      <c r="C536" s="27" t="n">
        <v>45868</v>
      </c>
      <c r="D536" t="n">
        <v>0</v>
      </c>
      <c r="E536" t="inlineStr">
        <is>
          <t>VOUCHER INTEGRADO</t>
        </is>
      </c>
    </row>
    <row r="537">
      <c r="A537" t="n">
        <v>114</v>
      </c>
      <c r="B537" t="inlineStr">
        <is>
          <t>Bar Brahma - Centro</t>
        </is>
      </c>
      <c r="C537" s="27" t="n">
        <v>45868</v>
      </c>
      <c r="D537" t="n">
        <v>0</v>
      </c>
      <c r="E537" t="inlineStr">
        <is>
          <t>RECARGAS DEVOLVIDAS</t>
        </is>
      </c>
    </row>
    <row r="538">
      <c r="A538" t="n">
        <v>114</v>
      </c>
      <c r="B538" t="inlineStr">
        <is>
          <t>Bar Brahma - Centro</t>
        </is>
      </c>
      <c r="C538" s="27" t="n">
        <v>45868</v>
      </c>
      <c r="D538" t="n">
        <v>0</v>
      </c>
      <c r="E538" t="inlineStr">
        <is>
          <t>NOTAS MANUAIS + SERVIÇO</t>
        </is>
      </c>
    </row>
    <row r="539">
      <c r="A539" t="n">
        <v>114</v>
      </c>
      <c r="B539" t="inlineStr">
        <is>
          <t>Bar Brahma - Centro</t>
        </is>
      </c>
      <c r="C539" s="27" t="n">
        <v>45868</v>
      </c>
      <c r="D539" t="n">
        <v>0</v>
      </c>
      <c r="E539" t="inlineStr">
        <is>
          <t>AME</t>
        </is>
      </c>
    </row>
    <row r="540">
      <c r="A540" t="n">
        <v>114</v>
      </c>
      <c r="B540" t="inlineStr">
        <is>
          <t>Bar Brahma - Centro</t>
        </is>
      </c>
      <c r="C540" s="27" t="n">
        <v>45868</v>
      </c>
      <c r="D540" t="n">
        <v>0</v>
      </c>
      <c r="E540" t="inlineStr">
        <is>
          <t>ANTECIPADO</t>
        </is>
      </c>
    </row>
    <row r="541">
      <c r="A541" t="n">
        <v>114</v>
      </c>
      <c r="B541" t="inlineStr">
        <is>
          <t>Bar Brahma - Centro</t>
        </is>
      </c>
      <c r="C541" s="27" t="n">
        <v>45868</v>
      </c>
      <c r="D541" t="n">
        <v>0</v>
      </c>
      <c r="E541" t="inlineStr">
        <is>
          <t>BÔNUS</t>
        </is>
      </c>
    </row>
    <row r="542">
      <c r="A542" t="n">
        <v>114</v>
      </c>
      <c r="B542" t="inlineStr">
        <is>
          <t>Bar Brahma - Centro</t>
        </is>
      </c>
      <c r="C542" s="27" t="n">
        <v>45868</v>
      </c>
      <c r="D542" t="n">
        <v>16788.33</v>
      </c>
      <c r="E542" t="inlineStr">
        <is>
          <t>DÉBITO</t>
        </is>
      </c>
    </row>
    <row r="543">
      <c r="A543" t="n">
        <v>114</v>
      </c>
      <c r="B543" t="inlineStr">
        <is>
          <t>Bar Brahma - Centro</t>
        </is>
      </c>
      <c r="C543" s="27" t="n">
        <v>45868</v>
      </c>
      <c r="D543" t="n">
        <v>35494.72</v>
      </c>
      <c r="E543" t="inlineStr">
        <is>
          <t>CRÉDITO</t>
        </is>
      </c>
    </row>
    <row r="544">
      <c r="A544" t="n">
        <v>114</v>
      </c>
      <c r="B544" t="inlineStr">
        <is>
          <t>Bar Brahma - Centro</t>
        </is>
      </c>
      <c r="C544" s="27" t="n">
        <v>45868</v>
      </c>
      <c r="D544" t="n">
        <v>2508.81</v>
      </c>
      <c r="E544" t="inlineStr">
        <is>
          <t>DINHEIRO</t>
        </is>
      </c>
    </row>
    <row r="545">
      <c r="A545" t="n">
        <v>114</v>
      </c>
      <c r="B545" t="inlineStr">
        <is>
          <t>Bar Brahma - Centro</t>
        </is>
      </c>
      <c r="C545" s="27" t="n">
        <v>45868</v>
      </c>
      <c r="D545" t="n">
        <v>0</v>
      </c>
      <c r="E545" t="inlineStr">
        <is>
          <t>APP</t>
        </is>
      </c>
    </row>
    <row r="546">
      <c r="A546" t="n">
        <v>114</v>
      </c>
      <c r="B546" t="inlineStr">
        <is>
          <t>Bar Brahma - Centro</t>
        </is>
      </c>
      <c r="C546" s="27" t="n">
        <v>45868</v>
      </c>
      <c r="D546" t="n">
        <v>0</v>
      </c>
      <c r="E546" t="inlineStr">
        <is>
          <t>DELIVERY ONLINE</t>
        </is>
      </c>
    </row>
    <row r="547">
      <c r="A547" t="n">
        <v>114</v>
      </c>
      <c r="B547" t="inlineStr">
        <is>
          <t>Bar Brahma - Centro</t>
        </is>
      </c>
      <c r="C547" s="27" t="n">
        <v>45868</v>
      </c>
      <c r="D547" t="n">
        <v>0</v>
      </c>
      <c r="E547" t="inlineStr">
        <is>
          <t>IFOOD</t>
        </is>
      </c>
    </row>
    <row r="548">
      <c r="A548" t="n">
        <v>114</v>
      </c>
      <c r="B548" t="inlineStr">
        <is>
          <t>Bar Brahma - Centro</t>
        </is>
      </c>
      <c r="C548" s="27" t="n">
        <v>45868</v>
      </c>
      <c r="D548" t="n">
        <v>6882.82</v>
      </c>
      <c r="E548" t="inlineStr">
        <is>
          <t>PIX</t>
        </is>
      </c>
    </row>
    <row r="549">
      <c r="A549" t="n">
        <v>114</v>
      </c>
      <c r="B549" t="inlineStr">
        <is>
          <t>Bar Brahma - Centro</t>
        </is>
      </c>
      <c r="C549" s="27" t="n">
        <v>45868</v>
      </c>
      <c r="D549" t="n">
        <v>0</v>
      </c>
      <c r="E549" t="inlineStr">
        <is>
          <t>RAPPI</t>
        </is>
      </c>
    </row>
    <row r="550">
      <c r="A550" t="n">
        <v>114</v>
      </c>
      <c r="B550" t="inlineStr">
        <is>
          <t>Bar Brahma - Centro</t>
        </is>
      </c>
      <c r="C550" s="27" t="n">
        <v>45868</v>
      </c>
      <c r="D550" t="n">
        <v>0</v>
      </c>
      <c r="E550" t="inlineStr">
        <is>
          <t>UBER</t>
        </is>
      </c>
    </row>
    <row r="551">
      <c r="A551" t="n">
        <v>114</v>
      </c>
      <c r="B551" t="inlineStr">
        <is>
          <t>Bar Brahma - Centro</t>
        </is>
      </c>
      <c r="C551" s="27" t="n">
        <v>45868</v>
      </c>
      <c r="D551" t="n">
        <v>0</v>
      </c>
      <c r="E551" t="inlineStr">
        <is>
          <t>ANTECIPADO</t>
        </is>
      </c>
    </row>
    <row r="552">
      <c r="A552" t="n">
        <v>114</v>
      </c>
      <c r="B552" t="inlineStr">
        <is>
          <t>Bar Brahma - Centro</t>
        </is>
      </c>
      <c r="C552" s="27" t="n">
        <v>45868</v>
      </c>
      <c r="D552" t="n">
        <v>1702.25</v>
      </c>
      <c r="E552" t="inlineStr">
        <is>
          <t>VOUCHER</t>
        </is>
      </c>
    </row>
    <row r="553">
      <c r="A553" t="n">
        <v>114</v>
      </c>
      <c r="B553" t="inlineStr">
        <is>
          <t>Bar Brahma - Centro</t>
        </is>
      </c>
      <c r="C553" s="27" t="n">
        <v>45867</v>
      </c>
      <c r="D553" t="n">
        <v>0</v>
      </c>
      <c r="E553" t="inlineStr">
        <is>
          <t>ANTECIPADO</t>
        </is>
      </c>
    </row>
    <row r="554">
      <c r="A554" t="n">
        <v>114</v>
      </c>
      <c r="B554" t="inlineStr">
        <is>
          <t>Bar Brahma - Centro</t>
        </is>
      </c>
      <c r="C554" s="27" t="n">
        <v>45867</v>
      </c>
      <c r="D554" t="n">
        <v>0</v>
      </c>
      <c r="E554" t="inlineStr">
        <is>
          <t>ANTECIPADO</t>
        </is>
      </c>
    </row>
    <row r="555">
      <c r="A555" t="n">
        <v>114</v>
      </c>
      <c r="B555" t="inlineStr">
        <is>
          <t>Bar Brahma - Centro</t>
        </is>
      </c>
      <c r="C555" s="27" t="n">
        <v>45867</v>
      </c>
      <c r="D555" t="n">
        <v>0</v>
      </c>
      <c r="E555" t="inlineStr">
        <is>
          <t>BÔNUS</t>
        </is>
      </c>
    </row>
    <row r="556">
      <c r="A556" t="n">
        <v>114</v>
      </c>
      <c r="B556" t="inlineStr">
        <is>
          <t>Bar Brahma - Centro</t>
        </is>
      </c>
      <c r="C556" s="27" t="n">
        <v>45867</v>
      </c>
      <c r="D556" t="n">
        <v>11724.89</v>
      </c>
      <c r="E556" t="inlineStr">
        <is>
          <t>DÉBITO</t>
        </is>
      </c>
    </row>
    <row r="557">
      <c r="A557" t="n">
        <v>114</v>
      </c>
      <c r="B557" t="inlineStr">
        <is>
          <t>Bar Brahma - Centro</t>
        </is>
      </c>
      <c r="C557" s="27" t="n">
        <v>45867</v>
      </c>
      <c r="D557" t="n">
        <v>637.83</v>
      </c>
      <c r="E557" t="inlineStr">
        <is>
          <t>VOUCHER</t>
        </is>
      </c>
    </row>
    <row r="558">
      <c r="A558" t="n">
        <v>114</v>
      </c>
      <c r="B558" t="inlineStr">
        <is>
          <t>Bar Brahma - Centro</t>
        </is>
      </c>
      <c r="C558" s="27" t="n">
        <v>45867</v>
      </c>
      <c r="D558" t="n">
        <v>0</v>
      </c>
      <c r="E558" t="inlineStr">
        <is>
          <t>AME</t>
        </is>
      </c>
    </row>
    <row r="559">
      <c r="A559" t="n">
        <v>114</v>
      </c>
      <c r="B559" t="inlineStr">
        <is>
          <t>Bar Brahma - Centro</t>
        </is>
      </c>
      <c r="C559" s="27" t="n">
        <v>45867</v>
      </c>
      <c r="D559" t="n">
        <v>0</v>
      </c>
      <c r="E559" t="inlineStr">
        <is>
          <t>OUTROS</t>
        </is>
      </c>
    </row>
    <row r="560">
      <c r="A560" t="n">
        <v>114</v>
      </c>
      <c r="B560" t="inlineStr">
        <is>
          <t>Bar Brahma - Centro</t>
        </is>
      </c>
      <c r="C560" s="27" t="n">
        <v>45867</v>
      </c>
      <c r="D560" t="n">
        <v>0</v>
      </c>
      <c r="E560" t="inlineStr">
        <is>
          <t>UBER</t>
        </is>
      </c>
    </row>
    <row r="561">
      <c r="A561" t="n">
        <v>114</v>
      </c>
      <c r="B561" t="inlineStr">
        <is>
          <t>Bar Brahma - Centro</t>
        </is>
      </c>
      <c r="C561" s="27" t="n">
        <v>45867</v>
      </c>
      <c r="D561" t="n">
        <v>0</v>
      </c>
      <c r="E561" t="inlineStr">
        <is>
          <t>MBWAY</t>
        </is>
      </c>
    </row>
    <row r="562">
      <c r="A562" t="n">
        <v>114</v>
      </c>
      <c r="B562" t="inlineStr">
        <is>
          <t>Bar Brahma - Centro</t>
        </is>
      </c>
      <c r="C562" s="27" t="n">
        <v>45867</v>
      </c>
      <c r="D562" t="n">
        <v>0</v>
      </c>
      <c r="E562" t="inlineStr">
        <is>
          <t>VOUCHER INTEGRADO</t>
        </is>
      </c>
    </row>
    <row r="563">
      <c r="A563" t="n">
        <v>114</v>
      </c>
      <c r="B563" t="inlineStr">
        <is>
          <t>Bar Brahma - Centro</t>
        </is>
      </c>
      <c r="C563" s="27" t="n">
        <v>45867</v>
      </c>
      <c r="D563" t="n">
        <v>0</v>
      </c>
      <c r="E563" t="inlineStr">
        <is>
          <t>RECARGAS DEVOLVIDAS</t>
        </is>
      </c>
    </row>
    <row r="564">
      <c r="A564" t="n">
        <v>114</v>
      </c>
      <c r="B564" t="inlineStr">
        <is>
          <t>Bar Brahma - Centro</t>
        </is>
      </c>
      <c r="C564" s="27" t="n">
        <v>45867</v>
      </c>
      <c r="D564" t="n">
        <v>0</v>
      </c>
      <c r="E564" t="inlineStr">
        <is>
          <t>NOTAS MANUAIS + SERVIÇO</t>
        </is>
      </c>
    </row>
    <row r="565">
      <c r="A565" t="n">
        <v>114</v>
      </c>
      <c r="B565" t="inlineStr">
        <is>
          <t>Bar Brahma - Centro</t>
        </is>
      </c>
      <c r="C565" s="27" t="n">
        <v>45867</v>
      </c>
      <c r="D565" t="n">
        <v>4546.32</v>
      </c>
      <c r="E565" t="inlineStr">
        <is>
          <t>PIX</t>
        </is>
      </c>
    </row>
    <row r="566">
      <c r="A566" t="n">
        <v>114</v>
      </c>
      <c r="B566" t="inlineStr">
        <is>
          <t>Bar Brahma - Centro</t>
        </is>
      </c>
      <c r="C566" s="27" t="n">
        <v>45867</v>
      </c>
      <c r="D566" t="n">
        <v>0</v>
      </c>
      <c r="E566" t="inlineStr">
        <is>
          <t>IFOOD</t>
        </is>
      </c>
    </row>
    <row r="567">
      <c r="A567" t="n">
        <v>114</v>
      </c>
      <c r="B567" t="inlineStr">
        <is>
          <t>Bar Brahma - Centro</t>
        </is>
      </c>
      <c r="C567" s="27" t="n">
        <v>45867</v>
      </c>
      <c r="D567" t="n">
        <v>0</v>
      </c>
      <c r="E567" t="inlineStr">
        <is>
          <t>DELIVERY ONLINE</t>
        </is>
      </c>
    </row>
    <row r="568">
      <c r="A568" t="n">
        <v>114</v>
      </c>
      <c r="B568" t="inlineStr">
        <is>
          <t>Bar Brahma - Centro</t>
        </is>
      </c>
      <c r="C568" s="27" t="n">
        <v>45867</v>
      </c>
      <c r="D568" t="n">
        <v>0</v>
      </c>
      <c r="E568" t="inlineStr">
        <is>
          <t>APP</t>
        </is>
      </c>
    </row>
    <row r="569">
      <c r="A569" t="n">
        <v>114</v>
      </c>
      <c r="B569" t="inlineStr">
        <is>
          <t>Bar Brahma - Centro</t>
        </is>
      </c>
      <c r="C569" s="27" t="n">
        <v>45867</v>
      </c>
      <c r="D569" t="n">
        <v>3433.84</v>
      </c>
      <c r="E569" t="inlineStr">
        <is>
          <t>DINHEIRO</t>
        </is>
      </c>
    </row>
    <row r="570">
      <c r="A570" t="n">
        <v>114</v>
      </c>
      <c r="B570" t="inlineStr">
        <is>
          <t>Bar Brahma - Centro</t>
        </is>
      </c>
      <c r="C570" s="27" t="n">
        <v>45867</v>
      </c>
      <c r="D570" t="n">
        <v>24866.85</v>
      </c>
      <c r="E570" t="inlineStr">
        <is>
          <t>CRÉDITO</t>
        </is>
      </c>
    </row>
    <row r="571">
      <c r="A571" t="n">
        <v>114</v>
      </c>
      <c r="B571" t="inlineStr">
        <is>
          <t>Bar Brahma - Centro</t>
        </is>
      </c>
      <c r="C571" s="27" t="n">
        <v>45867</v>
      </c>
      <c r="D571" t="n">
        <v>0</v>
      </c>
      <c r="E571" t="inlineStr">
        <is>
          <t>RAPPI</t>
        </is>
      </c>
    </row>
    <row r="572">
      <c r="A572" t="n">
        <v>114</v>
      </c>
      <c r="B572" t="inlineStr">
        <is>
          <t>Bar Brahma - Centro</t>
        </is>
      </c>
      <c r="C572" s="27" t="n">
        <v>45866</v>
      </c>
      <c r="D572" t="n">
        <v>1419.87</v>
      </c>
      <c r="E572" t="inlineStr">
        <is>
          <t>DINHEIRO</t>
        </is>
      </c>
    </row>
    <row r="573">
      <c r="A573" t="n">
        <v>114</v>
      </c>
      <c r="B573" t="inlineStr">
        <is>
          <t>Bar Brahma - Centro</t>
        </is>
      </c>
      <c r="C573" s="27" t="n">
        <v>45866</v>
      </c>
      <c r="D573" t="n">
        <v>0</v>
      </c>
      <c r="E573" t="inlineStr">
        <is>
          <t>UBER</t>
        </is>
      </c>
    </row>
    <row r="574">
      <c r="A574" t="n">
        <v>114</v>
      </c>
      <c r="B574" t="inlineStr">
        <is>
          <t>Bar Brahma - Centro</t>
        </is>
      </c>
      <c r="C574" s="27" t="n">
        <v>45866</v>
      </c>
      <c r="D574" t="n">
        <v>0</v>
      </c>
      <c r="E574" t="inlineStr">
        <is>
          <t>RAPPI</t>
        </is>
      </c>
    </row>
    <row r="575">
      <c r="A575" t="n">
        <v>114</v>
      </c>
      <c r="B575" t="inlineStr">
        <is>
          <t>Bar Brahma - Centro</t>
        </is>
      </c>
      <c r="C575" s="27" t="n">
        <v>45866</v>
      </c>
      <c r="D575" t="n">
        <v>5402.85</v>
      </c>
      <c r="E575" t="inlineStr">
        <is>
          <t>PIX</t>
        </is>
      </c>
    </row>
    <row r="576">
      <c r="A576" t="n">
        <v>114</v>
      </c>
      <c r="B576" t="inlineStr">
        <is>
          <t>Bar Brahma - Centro</t>
        </is>
      </c>
      <c r="C576" s="27" t="n">
        <v>45866</v>
      </c>
      <c r="D576" t="n">
        <v>0</v>
      </c>
      <c r="E576" t="inlineStr">
        <is>
          <t>OUTROS</t>
        </is>
      </c>
    </row>
    <row r="577">
      <c r="A577" t="n">
        <v>114</v>
      </c>
      <c r="B577" t="inlineStr">
        <is>
          <t>Bar Brahma - Centro</t>
        </is>
      </c>
      <c r="C577" s="27" t="n">
        <v>45866</v>
      </c>
      <c r="D577" t="n">
        <v>0</v>
      </c>
      <c r="E577" t="inlineStr">
        <is>
          <t>IFOOD</t>
        </is>
      </c>
    </row>
    <row r="578">
      <c r="A578" t="n">
        <v>114</v>
      </c>
      <c r="B578" t="inlineStr">
        <is>
          <t>Bar Brahma - Centro</t>
        </is>
      </c>
      <c r="C578" s="27" t="n">
        <v>45866</v>
      </c>
      <c r="D578" t="n">
        <v>0</v>
      </c>
      <c r="E578" t="inlineStr">
        <is>
          <t>DELIVERY ONLINE</t>
        </is>
      </c>
    </row>
    <row r="579">
      <c r="A579" t="n">
        <v>114</v>
      </c>
      <c r="B579" t="inlineStr">
        <is>
          <t>Bar Brahma - Centro</t>
        </is>
      </c>
      <c r="C579" s="27" t="n">
        <v>45866</v>
      </c>
      <c r="D579" t="n">
        <v>2</v>
      </c>
      <c r="E579" t="inlineStr">
        <is>
          <t>APP</t>
        </is>
      </c>
    </row>
    <row r="580">
      <c r="A580" t="n">
        <v>114</v>
      </c>
      <c r="B580" t="inlineStr">
        <is>
          <t>Bar Brahma - Centro</t>
        </is>
      </c>
      <c r="C580" s="27" t="n">
        <v>45866</v>
      </c>
      <c r="D580" t="n">
        <v>0</v>
      </c>
      <c r="E580" t="inlineStr">
        <is>
          <t>ANTECIPADO</t>
        </is>
      </c>
    </row>
    <row r="581">
      <c r="A581" t="n">
        <v>114</v>
      </c>
      <c r="B581" t="inlineStr">
        <is>
          <t>Bar Brahma - Centro</t>
        </is>
      </c>
      <c r="C581" s="27" t="n">
        <v>45866</v>
      </c>
      <c r="D581" t="n">
        <v>20145.01</v>
      </c>
      <c r="E581" t="inlineStr">
        <is>
          <t>CRÉDITO</t>
        </is>
      </c>
    </row>
    <row r="582">
      <c r="A582" t="n">
        <v>114</v>
      </c>
      <c r="B582" t="inlineStr">
        <is>
          <t>Bar Brahma - Centro</t>
        </is>
      </c>
      <c r="C582" s="27" t="n">
        <v>45866</v>
      </c>
      <c r="D582" t="n">
        <v>0</v>
      </c>
      <c r="E582" t="inlineStr">
        <is>
          <t>ANTECIPADO</t>
        </is>
      </c>
    </row>
    <row r="583">
      <c r="A583" t="n">
        <v>114</v>
      </c>
      <c r="B583" t="inlineStr">
        <is>
          <t>Bar Brahma - Centro</t>
        </is>
      </c>
      <c r="C583" s="27" t="n">
        <v>45866</v>
      </c>
      <c r="D583" t="n">
        <v>128.7</v>
      </c>
      <c r="E583" t="inlineStr">
        <is>
          <t>VOUCHER</t>
        </is>
      </c>
    </row>
    <row r="584">
      <c r="A584" t="n">
        <v>114</v>
      </c>
      <c r="B584" t="inlineStr">
        <is>
          <t>Bar Brahma - Centro</t>
        </is>
      </c>
      <c r="C584" s="27" t="n">
        <v>45866</v>
      </c>
      <c r="D584" t="n">
        <v>8151.69</v>
      </c>
      <c r="E584" t="inlineStr">
        <is>
          <t>DÉBITO</t>
        </is>
      </c>
    </row>
    <row r="585">
      <c r="A585" t="n">
        <v>114</v>
      </c>
      <c r="B585" t="inlineStr">
        <is>
          <t>Bar Brahma - Centro</t>
        </is>
      </c>
      <c r="C585" s="27" t="n">
        <v>45866</v>
      </c>
      <c r="D585" t="n">
        <v>0</v>
      </c>
      <c r="E585" t="inlineStr">
        <is>
          <t>BÔNUS</t>
        </is>
      </c>
    </row>
    <row r="586">
      <c r="A586" t="n">
        <v>114</v>
      </c>
      <c r="B586" t="inlineStr">
        <is>
          <t>Bar Brahma - Centro</t>
        </is>
      </c>
      <c r="C586" s="27" t="n">
        <v>45866</v>
      </c>
      <c r="D586" t="n">
        <v>0</v>
      </c>
      <c r="E586" t="inlineStr">
        <is>
          <t>AME</t>
        </is>
      </c>
    </row>
    <row r="587">
      <c r="A587" t="n">
        <v>114</v>
      </c>
      <c r="B587" t="inlineStr">
        <is>
          <t>Bar Brahma - Centro</t>
        </is>
      </c>
      <c r="C587" s="27" t="n">
        <v>45866</v>
      </c>
      <c r="D587" t="n">
        <v>0</v>
      </c>
      <c r="E587" t="inlineStr">
        <is>
          <t>NOTAS MANUAIS + SERVIÇO</t>
        </is>
      </c>
    </row>
    <row r="588">
      <c r="A588" t="n">
        <v>114</v>
      </c>
      <c r="B588" t="inlineStr">
        <is>
          <t>Bar Brahma - Centro</t>
        </is>
      </c>
      <c r="C588" s="27" t="n">
        <v>45866</v>
      </c>
      <c r="D588" t="n">
        <v>0</v>
      </c>
      <c r="E588" t="inlineStr">
        <is>
          <t>RECARGAS DEVOLVIDAS</t>
        </is>
      </c>
    </row>
    <row r="589">
      <c r="A589" t="n">
        <v>114</v>
      </c>
      <c r="B589" t="inlineStr">
        <is>
          <t>Bar Brahma - Centro</t>
        </is>
      </c>
      <c r="C589" s="27" t="n">
        <v>45866</v>
      </c>
      <c r="D589" t="n">
        <v>0</v>
      </c>
      <c r="E589" t="inlineStr">
        <is>
          <t>VOUCHER INTEGRADO</t>
        </is>
      </c>
    </row>
    <row r="590">
      <c r="A590" t="n">
        <v>114</v>
      </c>
      <c r="B590" t="inlineStr">
        <is>
          <t>Bar Brahma - Centro</t>
        </is>
      </c>
      <c r="C590" s="27" t="n">
        <v>45866</v>
      </c>
      <c r="D590" t="n">
        <v>0</v>
      </c>
      <c r="E590" t="inlineStr">
        <is>
          <t>MBWAY</t>
        </is>
      </c>
    </row>
    <row r="591">
      <c r="A591" t="n">
        <v>114</v>
      </c>
      <c r="B591" t="inlineStr">
        <is>
          <t>Bar Brahma - Centro</t>
        </is>
      </c>
      <c r="C591" s="27" t="n">
        <v>45865</v>
      </c>
      <c r="D591" t="n">
        <v>477.26</v>
      </c>
      <c r="E591" t="inlineStr">
        <is>
          <t>VOUCHER</t>
        </is>
      </c>
    </row>
    <row r="592">
      <c r="A592" t="n">
        <v>114</v>
      </c>
      <c r="B592" t="inlineStr">
        <is>
          <t>Bar Brahma - Centro</t>
        </is>
      </c>
      <c r="C592" s="27" t="n">
        <v>45865</v>
      </c>
      <c r="D592" t="n">
        <v>0</v>
      </c>
      <c r="E592" t="inlineStr">
        <is>
          <t>MBWAY</t>
        </is>
      </c>
    </row>
    <row r="593">
      <c r="A593" t="n">
        <v>114</v>
      </c>
      <c r="B593" t="inlineStr">
        <is>
          <t>Bar Brahma - Centro</t>
        </is>
      </c>
      <c r="C593" s="27" t="n">
        <v>45865</v>
      </c>
      <c r="D593" t="n">
        <v>0</v>
      </c>
      <c r="E593" t="inlineStr">
        <is>
          <t>VOUCHER INTEGRADO</t>
        </is>
      </c>
    </row>
    <row r="594">
      <c r="A594" t="n">
        <v>114</v>
      </c>
      <c r="B594" t="inlineStr">
        <is>
          <t>Bar Brahma - Centro</t>
        </is>
      </c>
      <c r="C594" s="27" t="n">
        <v>45865</v>
      </c>
      <c r="D594" t="n">
        <v>0</v>
      </c>
      <c r="E594" t="inlineStr">
        <is>
          <t>RECARGAS DEVOLVIDAS</t>
        </is>
      </c>
    </row>
    <row r="595">
      <c r="A595" t="n">
        <v>114</v>
      </c>
      <c r="B595" t="inlineStr">
        <is>
          <t>Bar Brahma - Centro</t>
        </is>
      </c>
      <c r="C595" s="27" t="n">
        <v>45865</v>
      </c>
      <c r="D595" t="n">
        <v>0</v>
      </c>
      <c r="E595" t="inlineStr">
        <is>
          <t>NOTAS MANUAIS + SERVIÇO</t>
        </is>
      </c>
    </row>
    <row r="596">
      <c r="A596" t="n">
        <v>114</v>
      </c>
      <c r="B596" t="inlineStr">
        <is>
          <t>Bar Brahma - Centro</t>
        </is>
      </c>
      <c r="C596" s="27" t="n">
        <v>45865</v>
      </c>
      <c r="D596" t="n">
        <v>0</v>
      </c>
      <c r="E596" t="inlineStr">
        <is>
          <t>AME</t>
        </is>
      </c>
    </row>
    <row r="597">
      <c r="A597" t="n">
        <v>114</v>
      </c>
      <c r="B597" t="inlineStr">
        <is>
          <t>Bar Brahma - Centro</t>
        </is>
      </c>
      <c r="C597" s="27" t="n">
        <v>45865</v>
      </c>
      <c r="D597" t="n">
        <v>0</v>
      </c>
      <c r="E597" t="inlineStr">
        <is>
          <t>OUTROS</t>
        </is>
      </c>
    </row>
    <row r="598">
      <c r="A598" t="n">
        <v>114</v>
      </c>
      <c r="B598" t="inlineStr">
        <is>
          <t>Bar Brahma - Centro</t>
        </is>
      </c>
      <c r="C598" s="27" t="n">
        <v>45865</v>
      </c>
      <c r="D598" t="n">
        <v>0</v>
      </c>
      <c r="E598" t="inlineStr">
        <is>
          <t>ANTECIPADO</t>
        </is>
      </c>
    </row>
    <row r="599">
      <c r="A599" t="n">
        <v>114</v>
      </c>
      <c r="B599" t="inlineStr">
        <is>
          <t>Bar Brahma - Centro</t>
        </is>
      </c>
      <c r="C599" s="27" t="n">
        <v>45865</v>
      </c>
      <c r="D599" t="n">
        <v>0</v>
      </c>
      <c r="E599" t="inlineStr">
        <is>
          <t>BÔNUS</t>
        </is>
      </c>
    </row>
    <row r="600">
      <c r="A600" t="n">
        <v>114</v>
      </c>
      <c r="B600" t="inlineStr">
        <is>
          <t>Bar Brahma - Centro</t>
        </is>
      </c>
      <c r="C600" s="27" t="n">
        <v>45865</v>
      </c>
      <c r="D600" t="n">
        <v>22004.35</v>
      </c>
      <c r="E600" t="inlineStr">
        <is>
          <t>DÉBITO</t>
        </is>
      </c>
    </row>
    <row r="601">
      <c r="A601" t="n">
        <v>114</v>
      </c>
      <c r="B601" t="inlineStr">
        <is>
          <t>Bar Brahma - Centro</t>
        </is>
      </c>
      <c r="C601" s="27" t="n">
        <v>45865</v>
      </c>
      <c r="D601" t="n">
        <v>0</v>
      </c>
      <c r="E601" t="inlineStr">
        <is>
          <t>ANTECIPADO</t>
        </is>
      </c>
    </row>
    <row r="602">
      <c r="A602" t="n">
        <v>114</v>
      </c>
      <c r="B602" t="inlineStr">
        <is>
          <t>Bar Brahma - Centro</t>
        </is>
      </c>
      <c r="C602" s="27" t="n">
        <v>45865</v>
      </c>
      <c r="D602" t="n">
        <v>0</v>
      </c>
      <c r="E602" t="inlineStr">
        <is>
          <t>UBER</t>
        </is>
      </c>
    </row>
    <row r="603">
      <c r="A603" t="n">
        <v>114</v>
      </c>
      <c r="B603" t="inlineStr">
        <is>
          <t>Bar Brahma - Centro</t>
        </is>
      </c>
      <c r="C603" s="27" t="n">
        <v>45865</v>
      </c>
      <c r="D603" t="n">
        <v>0</v>
      </c>
      <c r="E603" t="inlineStr">
        <is>
          <t>RAPPI</t>
        </is>
      </c>
    </row>
    <row r="604">
      <c r="A604" t="n">
        <v>114</v>
      </c>
      <c r="B604" t="inlineStr">
        <is>
          <t>Bar Brahma - Centro</t>
        </is>
      </c>
      <c r="C604" s="27" t="n">
        <v>45865</v>
      </c>
      <c r="D604" t="n">
        <v>6905.79</v>
      </c>
      <c r="E604" t="inlineStr">
        <is>
          <t>PIX</t>
        </is>
      </c>
    </row>
    <row r="605">
      <c r="A605" t="n">
        <v>114</v>
      </c>
      <c r="B605" t="inlineStr">
        <is>
          <t>Bar Brahma - Centro</t>
        </is>
      </c>
      <c r="C605" s="27" t="n">
        <v>45865</v>
      </c>
      <c r="D605" t="n">
        <v>0</v>
      </c>
      <c r="E605" t="inlineStr">
        <is>
          <t>IFOOD</t>
        </is>
      </c>
    </row>
    <row r="606">
      <c r="A606" t="n">
        <v>114</v>
      </c>
      <c r="B606" t="inlineStr">
        <is>
          <t>Bar Brahma - Centro</t>
        </is>
      </c>
      <c r="C606" s="27" t="n">
        <v>45865</v>
      </c>
      <c r="D606" t="n">
        <v>0</v>
      </c>
      <c r="E606" t="inlineStr">
        <is>
          <t>DELIVERY ONLINE</t>
        </is>
      </c>
    </row>
    <row r="607">
      <c r="A607" t="n">
        <v>114</v>
      </c>
      <c r="B607" t="inlineStr">
        <is>
          <t>Bar Brahma - Centro</t>
        </is>
      </c>
      <c r="C607" s="27" t="n">
        <v>45865</v>
      </c>
      <c r="D607" t="n">
        <v>4</v>
      </c>
      <c r="E607" t="inlineStr">
        <is>
          <t>APP</t>
        </is>
      </c>
    </row>
    <row r="608">
      <c r="A608" t="n">
        <v>114</v>
      </c>
      <c r="B608" t="inlineStr">
        <is>
          <t>Bar Brahma - Centro</t>
        </is>
      </c>
      <c r="C608" s="27" t="n">
        <v>45865</v>
      </c>
      <c r="D608" t="n">
        <v>3485.32</v>
      </c>
      <c r="E608" t="inlineStr">
        <is>
          <t>DINHEIRO</t>
        </is>
      </c>
    </row>
    <row r="609">
      <c r="A609" t="n">
        <v>114</v>
      </c>
      <c r="B609" t="inlineStr">
        <is>
          <t>Bar Brahma - Centro</t>
        </is>
      </c>
      <c r="C609" s="27" t="n">
        <v>45865</v>
      </c>
      <c r="D609" t="n">
        <v>45872.09</v>
      </c>
      <c r="E609" t="inlineStr">
        <is>
          <t>CRÉDITO</t>
        </is>
      </c>
    </row>
    <row r="610">
      <c r="A610" t="n">
        <v>114</v>
      </c>
      <c r="B610" t="inlineStr">
        <is>
          <t>Bar Brahma - Centro</t>
        </is>
      </c>
      <c r="C610" s="27" t="n">
        <v>45864</v>
      </c>
      <c r="D610" t="n">
        <v>0</v>
      </c>
      <c r="E610" t="inlineStr">
        <is>
          <t>RAPPI</t>
        </is>
      </c>
    </row>
    <row r="611">
      <c r="A611" t="n">
        <v>114</v>
      </c>
      <c r="B611" t="inlineStr">
        <is>
          <t>Bar Brahma - Centro</t>
        </is>
      </c>
      <c r="C611" s="27" t="n">
        <v>45864</v>
      </c>
      <c r="D611" t="n">
        <v>54628.8</v>
      </c>
      <c r="E611" t="inlineStr">
        <is>
          <t>DÉBITO</t>
        </is>
      </c>
    </row>
    <row r="612">
      <c r="A612" t="n">
        <v>114</v>
      </c>
      <c r="B612" t="inlineStr">
        <is>
          <t>Bar Brahma - Centro</t>
        </is>
      </c>
      <c r="C612" s="27" t="n">
        <v>45864</v>
      </c>
      <c r="D612" t="n">
        <v>114710.09</v>
      </c>
      <c r="E612" t="inlineStr">
        <is>
          <t>CRÉDITO</t>
        </is>
      </c>
    </row>
    <row r="613">
      <c r="A613" t="n">
        <v>114</v>
      </c>
      <c r="B613" t="inlineStr">
        <is>
          <t>Bar Brahma - Centro</t>
        </is>
      </c>
      <c r="C613" s="27" t="n">
        <v>45864</v>
      </c>
      <c r="D613" t="n">
        <v>5638.45</v>
      </c>
      <c r="E613" t="inlineStr">
        <is>
          <t>DINHEIRO</t>
        </is>
      </c>
    </row>
    <row r="614">
      <c r="A614" t="n">
        <v>114</v>
      </c>
      <c r="B614" t="inlineStr">
        <is>
          <t>Bar Brahma - Centro</t>
        </is>
      </c>
      <c r="C614" s="27" t="n">
        <v>45864</v>
      </c>
      <c r="D614" t="n">
        <v>59</v>
      </c>
      <c r="E614" t="inlineStr">
        <is>
          <t>APP</t>
        </is>
      </c>
    </row>
    <row r="615">
      <c r="A615" t="n">
        <v>114</v>
      </c>
      <c r="B615" t="inlineStr">
        <is>
          <t>Bar Brahma - Centro</t>
        </is>
      </c>
      <c r="C615" s="27" t="n">
        <v>45864</v>
      </c>
      <c r="D615" t="n">
        <v>0</v>
      </c>
      <c r="E615" t="inlineStr">
        <is>
          <t>DELIVERY ONLINE</t>
        </is>
      </c>
    </row>
    <row r="616">
      <c r="A616" t="n">
        <v>114</v>
      </c>
      <c r="B616" t="inlineStr">
        <is>
          <t>Bar Brahma - Centro</t>
        </is>
      </c>
      <c r="C616" s="27" t="n">
        <v>45864</v>
      </c>
      <c r="D616" t="n">
        <v>0</v>
      </c>
      <c r="E616" t="inlineStr">
        <is>
          <t>IFOOD</t>
        </is>
      </c>
    </row>
    <row r="617">
      <c r="A617" t="n">
        <v>114</v>
      </c>
      <c r="B617" t="inlineStr">
        <is>
          <t>Bar Brahma - Centro</t>
        </is>
      </c>
      <c r="C617" s="27" t="n">
        <v>45864</v>
      </c>
      <c r="D617" t="n">
        <v>10217.41</v>
      </c>
      <c r="E617" t="inlineStr">
        <is>
          <t>PIX</t>
        </is>
      </c>
    </row>
    <row r="618">
      <c r="A618" t="n">
        <v>114</v>
      </c>
      <c r="B618" t="inlineStr">
        <is>
          <t>Bar Brahma - Centro</t>
        </is>
      </c>
      <c r="C618" s="27" t="n">
        <v>45864</v>
      </c>
      <c r="D618" t="n">
        <v>0</v>
      </c>
      <c r="E618" t="inlineStr">
        <is>
          <t>UBER</t>
        </is>
      </c>
    </row>
    <row r="619">
      <c r="A619" t="n">
        <v>114</v>
      </c>
      <c r="B619" t="inlineStr">
        <is>
          <t>Bar Brahma - Centro</t>
        </is>
      </c>
      <c r="C619" s="27" t="n">
        <v>45864</v>
      </c>
      <c r="D619" t="n">
        <v>0</v>
      </c>
      <c r="E619" t="inlineStr">
        <is>
          <t>ANTECIPADO</t>
        </is>
      </c>
    </row>
    <row r="620">
      <c r="A620" t="n">
        <v>114</v>
      </c>
      <c r="B620" t="inlineStr">
        <is>
          <t>Bar Brahma - Centro</t>
        </is>
      </c>
      <c r="C620" s="27" t="n">
        <v>45864</v>
      </c>
      <c r="D620" t="n">
        <v>2523.44</v>
      </c>
      <c r="E620" t="inlineStr">
        <is>
          <t>VOUCHER</t>
        </is>
      </c>
    </row>
    <row r="621">
      <c r="A621" t="n">
        <v>114</v>
      </c>
      <c r="B621" t="inlineStr">
        <is>
          <t>Bar Brahma - Centro</t>
        </is>
      </c>
      <c r="C621" s="27" t="n">
        <v>45864</v>
      </c>
      <c r="D621" t="n">
        <v>0</v>
      </c>
      <c r="E621" t="inlineStr">
        <is>
          <t>BÔNUS</t>
        </is>
      </c>
    </row>
    <row r="622">
      <c r="A622" t="n">
        <v>114</v>
      </c>
      <c r="B622" t="inlineStr">
        <is>
          <t>Bar Brahma - Centro</t>
        </is>
      </c>
      <c r="C622" s="27" t="n">
        <v>45864</v>
      </c>
      <c r="D622" t="n">
        <v>0</v>
      </c>
      <c r="E622" t="inlineStr">
        <is>
          <t>ANTECIPADO</t>
        </is>
      </c>
    </row>
    <row r="623">
      <c r="A623" t="n">
        <v>114</v>
      </c>
      <c r="B623" t="inlineStr">
        <is>
          <t>Bar Brahma - Centro</t>
        </is>
      </c>
      <c r="C623" s="27" t="n">
        <v>45864</v>
      </c>
      <c r="D623" t="n">
        <v>0</v>
      </c>
      <c r="E623" t="inlineStr">
        <is>
          <t>OUTROS</t>
        </is>
      </c>
    </row>
    <row r="624">
      <c r="A624" t="n">
        <v>114</v>
      </c>
      <c r="B624" t="inlineStr">
        <is>
          <t>Bar Brahma - Centro</t>
        </is>
      </c>
      <c r="C624" s="27" t="n">
        <v>45864</v>
      </c>
      <c r="D624" t="n">
        <v>0</v>
      </c>
      <c r="E624" t="inlineStr">
        <is>
          <t>AME</t>
        </is>
      </c>
    </row>
    <row r="625">
      <c r="A625" t="n">
        <v>114</v>
      </c>
      <c r="B625" t="inlineStr">
        <is>
          <t>Bar Brahma - Centro</t>
        </is>
      </c>
      <c r="C625" s="27" t="n">
        <v>45864</v>
      </c>
      <c r="D625" t="n">
        <v>0</v>
      </c>
      <c r="E625" t="inlineStr">
        <is>
          <t>NOTAS MANUAIS + SERVIÇO</t>
        </is>
      </c>
    </row>
    <row r="626">
      <c r="A626" t="n">
        <v>114</v>
      </c>
      <c r="B626" t="inlineStr">
        <is>
          <t>Bar Brahma - Centro</t>
        </is>
      </c>
      <c r="C626" s="27" t="n">
        <v>45864</v>
      </c>
      <c r="D626" t="n">
        <v>0</v>
      </c>
      <c r="E626" t="inlineStr">
        <is>
          <t>RECARGAS DEVOLVIDAS</t>
        </is>
      </c>
    </row>
    <row r="627">
      <c r="A627" t="n">
        <v>114</v>
      </c>
      <c r="B627" t="inlineStr">
        <is>
          <t>Bar Brahma - Centro</t>
        </is>
      </c>
      <c r="C627" s="27" t="n">
        <v>45864</v>
      </c>
      <c r="D627" t="n">
        <v>0</v>
      </c>
      <c r="E627" t="inlineStr">
        <is>
          <t>VOUCHER INTEGRADO</t>
        </is>
      </c>
    </row>
    <row r="628">
      <c r="A628" t="n">
        <v>114</v>
      </c>
      <c r="B628" t="inlineStr">
        <is>
          <t>Bar Brahma - Centro</t>
        </is>
      </c>
      <c r="C628" s="27" t="n">
        <v>45864</v>
      </c>
      <c r="D628" t="n">
        <v>0</v>
      </c>
      <c r="E628" t="inlineStr">
        <is>
          <t>MBWAY</t>
        </is>
      </c>
    </row>
    <row r="629">
      <c r="A629" t="n">
        <v>114</v>
      </c>
      <c r="B629" t="inlineStr">
        <is>
          <t>Bar Brahma - Centro</t>
        </is>
      </c>
      <c r="C629" s="27" t="n">
        <v>45863</v>
      </c>
      <c r="D629" t="n">
        <v>0</v>
      </c>
      <c r="E629" t="inlineStr">
        <is>
          <t>VOUCHER INTEGRADO</t>
        </is>
      </c>
    </row>
    <row r="630">
      <c r="A630" t="n">
        <v>114</v>
      </c>
      <c r="B630" t="inlineStr">
        <is>
          <t>Bar Brahma - Centro</t>
        </is>
      </c>
      <c r="C630" s="27" t="n">
        <v>45863</v>
      </c>
      <c r="D630" t="n">
        <v>4941.61</v>
      </c>
      <c r="E630" t="inlineStr">
        <is>
          <t>DINHEIRO</t>
        </is>
      </c>
    </row>
    <row r="631">
      <c r="A631" t="n">
        <v>114</v>
      </c>
      <c r="B631" t="inlineStr">
        <is>
          <t>Bar Brahma - Centro</t>
        </is>
      </c>
      <c r="C631" s="27" t="n">
        <v>45863</v>
      </c>
      <c r="D631" t="n">
        <v>0</v>
      </c>
      <c r="E631" t="inlineStr">
        <is>
          <t>MBWAY</t>
        </is>
      </c>
    </row>
    <row r="632">
      <c r="A632" t="n">
        <v>114</v>
      </c>
      <c r="B632" t="inlineStr">
        <is>
          <t>Bar Brahma - Centro</t>
        </is>
      </c>
      <c r="C632" s="27" t="n">
        <v>45863</v>
      </c>
      <c r="D632" t="n">
        <v>0</v>
      </c>
      <c r="E632" t="inlineStr">
        <is>
          <t>RECARGAS DEVOLVIDAS</t>
        </is>
      </c>
    </row>
    <row r="633">
      <c r="A633" t="n">
        <v>114</v>
      </c>
      <c r="B633" t="inlineStr">
        <is>
          <t>Bar Brahma - Centro</t>
        </is>
      </c>
      <c r="C633" s="27" t="n">
        <v>45863</v>
      </c>
      <c r="D633" t="n">
        <v>0</v>
      </c>
      <c r="E633" t="inlineStr">
        <is>
          <t>NOTAS MANUAIS + SERVIÇO</t>
        </is>
      </c>
    </row>
    <row r="634">
      <c r="A634" t="n">
        <v>114</v>
      </c>
      <c r="B634" t="inlineStr">
        <is>
          <t>Bar Brahma - Centro</t>
        </is>
      </c>
      <c r="C634" s="27" t="n">
        <v>45863</v>
      </c>
      <c r="D634" t="n">
        <v>0</v>
      </c>
      <c r="E634" t="inlineStr">
        <is>
          <t>AME</t>
        </is>
      </c>
    </row>
    <row r="635">
      <c r="A635" t="n">
        <v>114</v>
      </c>
      <c r="B635" t="inlineStr">
        <is>
          <t>Bar Brahma - Centro</t>
        </is>
      </c>
      <c r="C635" s="27" t="n">
        <v>45863</v>
      </c>
      <c r="D635" t="n">
        <v>0</v>
      </c>
      <c r="E635" t="inlineStr">
        <is>
          <t>OUTROS</t>
        </is>
      </c>
    </row>
    <row r="636">
      <c r="A636" t="n">
        <v>114</v>
      </c>
      <c r="B636" t="inlineStr">
        <is>
          <t>Bar Brahma - Centro</t>
        </is>
      </c>
      <c r="C636" s="27" t="n">
        <v>45863</v>
      </c>
      <c r="D636" t="n">
        <v>0</v>
      </c>
      <c r="E636" t="inlineStr">
        <is>
          <t>ANTECIPADO</t>
        </is>
      </c>
    </row>
    <row r="637">
      <c r="A637" t="n">
        <v>114</v>
      </c>
      <c r="B637" t="inlineStr">
        <is>
          <t>Bar Brahma - Centro</t>
        </is>
      </c>
      <c r="C637" s="27" t="n">
        <v>45863</v>
      </c>
      <c r="D637" t="n">
        <v>0</v>
      </c>
      <c r="E637" t="inlineStr">
        <is>
          <t>BÔNUS</t>
        </is>
      </c>
    </row>
    <row r="638">
      <c r="A638" t="n">
        <v>114</v>
      </c>
      <c r="B638" t="inlineStr">
        <is>
          <t>Bar Brahma - Centro</t>
        </is>
      </c>
      <c r="C638" s="27" t="n">
        <v>45863</v>
      </c>
      <c r="D638" t="n">
        <v>30273.8</v>
      </c>
      <c r="E638" t="inlineStr">
        <is>
          <t>DÉBITO</t>
        </is>
      </c>
    </row>
    <row r="639">
      <c r="A639" t="n">
        <v>114</v>
      </c>
      <c r="B639" t="inlineStr">
        <is>
          <t>Bar Brahma - Centro</t>
        </is>
      </c>
      <c r="C639" s="27" t="n">
        <v>45863</v>
      </c>
      <c r="D639" t="n">
        <v>412.14</v>
      </c>
      <c r="E639" t="inlineStr">
        <is>
          <t>VOUCHER</t>
        </is>
      </c>
    </row>
    <row r="640">
      <c r="A640" t="n">
        <v>114</v>
      </c>
      <c r="B640" t="inlineStr">
        <is>
          <t>Bar Brahma - Centro</t>
        </is>
      </c>
      <c r="C640" s="27" t="n">
        <v>45863</v>
      </c>
      <c r="D640" t="n">
        <v>0</v>
      </c>
      <c r="E640" t="inlineStr">
        <is>
          <t>ANTECIPADO</t>
        </is>
      </c>
    </row>
    <row r="641">
      <c r="A641" t="n">
        <v>114</v>
      </c>
      <c r="B641" t="inlineStr">
        <is>
          <t>Bar Brahma - Centro</t>
        </is>
      </c>
      <c r="C641" s="27" t="n">
        <v>45863</v>
      </c>
      <c r="D641" t="n">
        <v>0</v>
      </c>
      <c r="E641" t="inlineStr">
        <is>
          <t>UBER</t>
        </is>
      </c>
    </row>
    <row r="642">
      <c r="A642" t="n">
        <v>114</v>
      </c>
      <c r="B642" t="inlineStr">
        <is>
          <t>Bar Brahma - Centro</t>
        </is>
      </c>
      <c r="C642" s="27" t="n">
        <v>45863</v>
      </c>
      <c r="D642" t="n">
        <v>0</v>
      </c>
      <c r="E642" t="inlineStr">
        <is>
          <t>RAPPI</t>
        </is>
      </c>
    </row>
    <row r="643">
      <c r="A643" t="n">
        <v>114</v>
      </c>
      <c r="B643" t="inlineStr">
        <is>
          <t>Bar Brahma - Centro</t>
        </is>
      </c>
      <c r="C643" s="27" t="n">
        <v>45863</v>
      </c>
      <c r="D643" t="n">
        <v>9392.950000000001</v>
      </c>
      <c r="E643" t="inlineStr">
        <is>
          <t>PIX</t>
        </is>
      </c>
    </row>
    <row r="644">
      <c r="A644" t="n">
        <v>114</v>
      </c>
      <c r="B644" t="inlineStr">
        <is>
          <t>Bar Brahma - Centro</t>
        </is>
      </c>
      <c r="C644" s="27" t="n">
        <v>45863</v>
      </c>
      <c r="D644" t="n">
        <v>0</v>
      </c>
      <c r="E644" t="inlineStr">
        <is>
          <t>IFOOD</t>
        </is>
      </c>
    </row>
    <row r="645">
      <c r="A645" t="n">
        <v>114</v>
      </c>
      <c r="B645" t="inlineStr">
        <is>
          <t>Bar Brahma - Centro</t>
        </is>
      </c>
      <c r="C645" s="27" t="n">
        <v>45863</v>
      </c>
      <c r="D645" t="n">
        <v>0</v>
      </c>
      <c r="E645" t="inlineStr">
        <is>
          <t>DELIVERY ONLINE</t>
        </is>
      </c>
    </row>
    <row r="646">
      <c r="A646" t="n">
        <v>114</v>
      </c>
      <c r="B646" t="inlineStr">
        <is>
          <t>Bar Brahma - Centro</t>
        </is>
      </c>
      <c r="C646" s="27" t="n">
        <v>45863</v>
      </c>
      <c r="D646" t="n">
        <v>64</v>
      </c>
      <c r="E646" t="inlineStr">
        <is>
          <t>APP</t>
        </is>
      </c>
    </row>
    <row r="647">
      <c r="A647" t="n">
        <v>114</v>
      </c>
      <c r="B647" t="inlineStr">
        <is>
          <t>Bar Brahma - Centro</t>
        </is>
      </c>
      <c r="C647" s="27" t="n">
        <v>45863</v>
      </c>
      <c r="D647" t="n">
        <v>53334.61</v>
      </c>
      <c r="E647" t="inlineStr">
        <is>
          <t>CRÉDITO</t>
        </is>
      </c>
    </row>
    <row r="648">
      <c r="A648" t="n">
        <v>114</v>
      </c>
      <c r="B648" t="inlineStr">
        <is>
          <t>Bar Brahma - Centro</t>
        </is>
      </c>
      <c r="C648" s="27" t="n">
        <v>45862</v>
      </c>
      <c r="D648" t="n">
        <v>55.37</v>
      </c>
      <c r="E648" t="inlineStr">
        <is>
          <t>VOUCHER</t>
        </is>
      </c>
    </row>
    <row r="649">
      <c r="A649" t="n">
        <v>114</v>
      </c>
      <c r="B649" t="inlineStr">
        <is>
          <t>Bar Brahma - Centro</t>
        </is>
      </c>
      <c r="C649" s="27" t="n">
        <v>45862</v>
      </c>
      <c r="D649" t="n">
        <v>0</v>
      </c>
      <c r="E649" t="inlineStr">
        <is>
          <t>ANTECIPADO</t>
        </is>
      </c>
    </row>
    <row r="650">
      <c r="A650" t="n">
        <v>114</v>
      </c>
      <c r="B650" t="inlineStr">
        <is>
          <t>Bar Brahma - Centro</t>
        </is>
      </c>
      <c r="C650" s="27" t="n">
        <v>45862</v>
      </c>
      <c r="D650" t="n">
        <v>44723.81</v>
      </c>
      <c r="E650" t="inlineStr">
        <is>
          <t>CRÉDITO</t>
        </is>
      </c>
    </row>
    <row r="651">
      <c r="A651" t="n">
        <v>114</v>
      </c>
      <c r="B651" t="inlineStr">
        <is>
          <t>Bar Brahma - Centro</t>
        </is>
      </c>
      <c r="C651" s="27" t="n">
        <v>45862</v>
      </c>
      <c r="D651" t="n">
        <v>0</v>
      </c>
      <c r="E651" t="inlineStr">
        <is>
          <t>UBER</t>
        </is>
      </c>
    </row>
    <row r="652">
      <c r="A652" t="n">
        <v>114</v>
      </c>
      <c r="B652" t="inlineStr">
        <is>
          <t>Bar Brahma - Centro</t>
        </is>
      </c>
      <c r="C652" s="27" t="n">
        <v>45862</v>
      </c>
      <c r="D652" t="n">
        <v>0</v>
      </c>
      <c r="E652" t="inlineStr">
        <is>
          <t>RAPPI</t>
        </is>
      </c>
    </row>
    <row r="653">
      <c r="A653" t="n">
        <v>114</v>
      </c>
      <c r="B653" t="inlineStr">
        <is>
          <t>Bar Brahma - Centro</t>
        </is>
      </c>
      <c r="C653" s="27" t="n">
        <v>45862</v>
      </c>
      <c r="D653" t="n">
        <v>11075.08</v>
      </c>
      <c r="E653" t="inlineStr">
        <is>
          <t>PIX</t>
        </is>
      </c>
    </row>
    <row r="654">
      <c r="A654" t="n">
        <v>114</v>
      </c>
      <c r="B654" t="inlineStr">
        <is>
          <t>Bar Brahma - Centro</t>
        </is>
      </c>
      <c r="C654" s="27" t="n">
        <v>45862</v>
      </c>
      <c r="D654" t="n">
        <v>0</v>
      </c>
      <c r="E654" t="inlineStr">
        <is>
          <t>IFOOD</t>
        </is>
      </c>
    </row>
    <row r="655">
      <c r="A655" t="n">
        <v>114</v>
      </c>
      <c r="B655" t="inlineStr">
        <is>
          <t>Bar Brahma - Centro</t>
        </is>
      </c>
      <c r="C655" s="27" t="n">
        <v>45862</v>
      </c>
      <c r="D655" t="n">
        <v>0</v>
      </c>
      <c r="E655" t="inlineStr">
        <is>
          <t>DELIVERY ONLINE</t>
        </is>
      </c>
    </row>
    <row r="656">
      <c r="A656" t="n">
        <v>114</v>
      </c>
      <c r="B656" t="inlineStr">
        <is>
          <t>Bar Brahma - Centro</t>
        </is>
      </c>
      <c r="C656" s="27" t="n">
        <v>45862</v>
      </c>
      <c r="D656" t="n">
        <v>0</v>
      </c>
      <c r="E656" t="inlineStr">
        <is>
          <t>APP</t>
        </is>
      </c>
    </row>
    <row r="657">
      <c r="A657" t="n">
        <v>114</v>
      </c>
      <c r="B657" t="inlineStr">
        <is>
          <t>Bar Brahma - Centro</t>
        </is>
      </c>
      <c r="C657" s="27" t="n">
        <v>45862</v>
      </c>
      <c r="D657" t="n">
        <v>6610.61</v>
      </c>
      <c r="E657" t="inlineStr">
        <is>
          <t>DINHEIRO</t>
        </is>
      </c>
    </row>
    <row r="658">
      <c r="A658" t="n">
        <v>114</v>
      </c>
      <c r="B658" t="inlineStr">
        <is>
          <t>Bar Brahma - Centro</t>
        </is>
      </c>
      <c r="C658" s="27" t="n">
        <v>45862</v>
      </c>
      <c r="D658" t="n">
        <v>22774.04</v>
      </c>
      <c r="E658" t="inlineStr">
        <is>
          <t>DÉBITO</t>
        </is>
      </c>
    </row>
    <row r="659">
      <c r="A659" t="n">
        <v>114</v>
      </c>
      <c r="B659" t="inlineStr">
        <is>
          <t>Bar Brahma - Centro</t>
        </is>
      </c>
      <c r="C659" s="27" t="n">
        <v>45862</v>
      </c>
      <c r="D659" t="n">
        <v>0</v>
      </c>
      <c r="E659" t="inlineStr">
        <is>
          <t>BÔNUS</t>
        </is>
      </c>
    </row>
    <row r="660">
      <c r="A660" t="n">
        <v>114</v>
      </c>
      <c r="B660" t="inlineStr">
        <is>
          <t>Bar Brahma - Centro</t>
        </is>
      </c>
      <c r="C660" s="27" t="n">
        <v>45862</v>
      </c>
      <c r="D660" t="n">
        <v>0</v>
      </c>
      <c r="E660" t="inlineStr">
        <is>
          <t>ANTECIPADO</t>
        </is>
      </c>
    </row>
    <row r="661">
      <c r="A661" t="n">
        <v>114</v>
      </c>
      <c r="B661" t="inlineStr">
        <is>
          <t>Bar Brahma - Centro</t>
        </is>
      </c>
      <c r="C661" s="27" t="n">
        <v>45862</v>
      </c>
      <c r="D661" t="n">
        <v>0</v>
      </c>
      <c r="E661" t="inlineStr">
        <is>
          <t>OUTROS</t>
        </is>
      </c>
    </row>
    <row r="662">
      <c r="A662" t="n">
        <v>114</v>
      </c>
      <c r="B662" t="inlineStr">
        <is>
          <t>Bar Brahma - Centro</t>
        </is>
      </c>
      <c r="C662" s="27" t="n">
        <v>45862</v>
      </c>
      <c r="D662" t="n">
        <v>0</v>
      </c>
      <c r="E662" t="inlineStr">
        <is>
          <t>AME</t>
        </is>
      </c>
    </row>
    <row r="663">
      <c r="A663" t="n">
        <v>114</v>
      </c>
      <c r="B663" t="inlineStr">
        <is>
          <t>Bar Brahma - Centro</t>
        </is>
      </c>
      <c r="C663" s="27" t="n">
        <v>45862</v>
      </c>
      <c r="D663" t="n">
        <v>0</v>
      </c>
      <c r="E663" t="inlineStr">
        <is>
          <t>NOTAS MANUAIS + SERVIÇO</t>
        </is>
      </c>
    </row>
    <row r="664">
      <c r="A664" t="n">
        <v>114</v>
      </c>
      <c r="B664" t="inlineStr">
        <is>
          <t>Bar Brahma - Centro</t>
        </is>
      </c>
      <c r="C664" s="27" t="n">
        <v>45862</v>
      </c>
      <c r="D664" t="n">
        <v>0</v>
      </c>
      <c r="E664" t="inlineStr">
        <is>
          <t>RECARGAS DEVOLVIDAS</t>
        </is>
      </c>
    </row>
    <row r="665">
      <c r="A665" t="n">
        <v>114</v>
      </c>
      <c r="B665" t="inlineStr">
        <is>
          <t>Bar Brahma - Centro</t>
        </is>
      </c>
      <c r="C665" s="27" t="n">
        <v>45862</v>
      </c>
      <c r="D665" t="n">
        <v>0</v>
      </c>
      <c r="E665" t="inlineStr">
        <is>
          <t>VOUCHER INTEGRADO</t>
        </is>
      </c>
    </row>
    <row r="666">
      <c r="A666" t="n">
        <v>114</v>
      </c>
      <c r="B666" t="inlineStr">
        <is>
          <t>Bar Brahma - Centro</t>
        </is>
      </c>
      <c r="C666" s="27" t="n">
        <v>45862</v>
      </c>
      <c r="D666" t="n">
        <v>0</v>
      </c>
      <c r="E666" t="inlineStr">
        <is>
          <t>MBWAY</t>
        </is>
      </c>
    </row>
    <row r="667">
      <c r="A667" t="n">
        <v>114</v>
      </c>
      <c r="B667" t="inlineStr">
        <is>
          <t>Bar Brahma - Centro</t>
        </is>
      </c>
      <c r="C667" s="27" t="n">
        <v>45861</v>
      </c>
      <c r="D667" t="n">
        <v>1119.33</v>
      </c>
      <c r="E667" t="inlineStr">
        <is>
          <t>VOUCHER</t>
        </is>
      </c>
    </row>
    <row r="668">
      <c r="A668" t="n">
        <v>114</v>
      </c>
      <c r="B668" t="inlineStr">
        <is>
          <t>Bar Brahma - Centro</t>
        </is>
      </c>
      <c r="C668" s="27" t="n">
        <v>45861</v>
      </c>
      <c r="D668" t="n">
        <v>0</v>
      </c>
      <c r="E668" t="inlineStr">
        <is>
          <t>RAPPI</t>
        </is>
      </c>
    </row>
    <row r="669">
      <c r="A669" t="n">
        <v>114</v>
      </c>
      <c r="B669" t="inlineStr">
        <is>
          <t>Bar Brahma - Centro</t>
        </is>
      </c>
      <c r="C669" s="27" t="n">
        <v>45861</v>
      </c>
      <c r="D669" t="n">
        <v>10864.78</v>
      </c>
      <c r="E669" t="inlineStr">
        <is>
          <t>PIX</t>
        </is>
      </c>
    </row>
    <row r="670">
      <c r="A670" t="n">
        <v>114</v>
      </c>
      <c r="B670" t="inlineStr">
        <is>
          <t>Bar Brahma - Centro</t>
        </is>
      </c>
      <c r="C670" s="27" t="n">
        <v>45861</v>
      </c>
      <c r="D670" t="n">
        <v>0</v>
      </c>
      <c r="E670" t="inlineStr">
        <is>
          <t>IFOOD</t>
        </is>
      </c>
    </row>
    <row r="671">
      <c r="A671" t="n">
        <v>114</v>
      </c>
      <c r="B671" t="inlineStr">
        <is>
          <t>Bar Brahma - Centro</t>
        </is>
      </c>
      <c r="C671" s="27" t="n">
        <v>45861</v>
      </c>
      <c r="D671" t="n">
        <v>0</v>
      </c>
      <c r="E671" t="inlineStr">
        <is>
          <t>DELIVERY ONLINE</t>
        </is>
      </c>
    </row>
    <row r="672">
      <c r="A672" t="n">
        <v>114</v>
      </c>
      <c r="B672" t="inlineStr">
        <is>
          <t>Bar Brahma - Centro</t>
        </is>
      </c>
      <c r="C672" s="27" t="n">
        <v>45861</v>
      </c>
      <c r="D672" t="n">
        <v>0</v>
      </c>
      <c r="E672" t="inlineStr">
        <is>
          <t>APP</t>
        </is>
      </c>
    </row>
    <row r="673">
      <c r="A673" t="n">
        <v>114</v>
      </c>
      <c r="B673" t="inlineStr">
        <is>
          <t>Bar Brahma - Centro</t>
        </is>
      </c>
      <c r="C673" s="27" t="n">
        <v>45861</v>
      </c>
      <c r="D673" t="n">
        <v>4012.57</v>
      </c>
      <c r="E673" t="inlineStr">
        <is>
          <t>DINHEIRO</t>
        </is>
      </c>
    </row>
    <row r="674">
      <c r="A674" t="n">
        <v>114</v>
      </c>
      <c r="B674" t="inlineStr">
        <is>
          <t>Bar Brahma - Centro</t>
        </is>
      </c>
      <c r="C674" s="27" t="n">
        <v>45861</v>
      </c>
      <c r="D674" t="n">
        <v>47631.58</v>
      </c>
      <c r="E674" t="inlineStr">
        <is>
          <t>CRÉDITO</t>
        </is>
      </c>
    </row>
    <row r="675">
      <c r="A675" t="n">
        <v>114</v>
      </c>
      <c r="B675" t="inlineStr">
        <is>
          <t>Bar Brahma - Centro</t>
        </is>
      </c>
      <c r="C675" s="27" t="n">
        <v>45861</v>
      </c>
      <c r="D675" t="n">
        <v>0</v>
      </c>
      <c r="E675" t="inlineStr">
        <is>
          <t>UBER</t>
        </is>
      </c>
    </row>
    <row r="676">
      <c r="A676" t="n">
        <v>114</v>
      </c>
      <c r="B676" t="inlineStr">
        <is>
          <t>Bar Brahma - Centro</t>
        </is>
      </c>
      <c r="C676" s="27" t="n">
        <v>45861</v>
      </c>
      <c r="D676" t="n">
        <v>0</v>
      </c>
      <c r="E676" t="inlineStr">
        <is>
          <t>ANTECIPADO</t>
        </is>
      </c>
    </row>
    <row r="677">
      <c r="A677" t="n">
        <v>114</v>
      </c>
      <c r="B677" t="inlineStr">
        <is>
          <t>Bar Brahma - Centro</t>
        </is>
      </c>
      <c r="C677" s="27" t="n">
        <v>45861</v>
      </c>
      <c r="D677" t="n">
        <v>0</v>
      </c>
      <c r="E677" t="inlineStr">
        <is>
          <t>MBWAY</t>
        </is>
      </c>
    </row>
    <row r="678">
      <c r="A678" t="n">
        <v>114</v>
      </c>
      <c r="B678" t="inlineStr">
        <is>
          <t>Bar Brahma - Centro</t>
        </is>
      </c>
      <c r="C678" s="27" t="n">
        <v>45861</v>
      </c>
      <c r="D678" t="n">
        <v>33394.01</v>
      </c>
      <c r="E678" t="inlineStr">
        <is>
          <t>DÉBITO</t>
        </is>
      </c>
    </row>
    <row r="679">
      <c r="A679" t="n">
        <v>114</v>
      </c>
      <c r="B679" t="inlineStr">
        <is>
          <t>Bar Brahma - Centro</t>
        </is>
      </c>
      <c r="C679" s="27" t="n">
        <v>45861</v>
      </c>
      <c r="D679" t="n">
        <v>0</v>
      </c>
      <c r="E679" t="inlineStr">
        <is>
          <t>BÔNUS</t>
        </is>
      </c>
    </row>
    <row r="680">
      <c r="A680" t="n">
        <v>114</v>
      </c>
      <c r="B680" t="inlineStr">
        <is>
          <t>Bar Brahma - Centro</t>
        </is>
      </c>
      <c r="C680" s="27" t="n">
        <v>45861</v>
      </c>
      <c r="D680" t="n">
        <v>0</v>
      </c>
      <c r="E680" t="inlineStr">
        <is>
          <t>ANTECIPADO</t>
        </is>
      </c>
    </row>
    <row r="681">
      <c r="A681" t="n">
        <v>114</v>
      </c>
      <c r="B681" t="inlineStr">
        <is>
          <t>Bar Brahma - Centro</t>
        </is>
      </c>
      <c r="C681" s="27" t="n">
        <v>45861</v>
      </c>
      <c r="D681" t="n">
        <v>0</v>
      </c>
      <c r="E681" t="inlineStr">
        <is>
          <t>OUTROS</t>
        </is>
      </c>
    </row>
    <row r="682">
      <c r="A682" t="n">
        <v>114</v>
      </c>
      <c r="B682" t="inlineStr">
        <is>
          <t>Bar Brahma - Centro</t>
        </is>
      </c>
      <c r="C682" s="27" t="n">
        <v>45861</v>
      </c>
      <c r="D682" t="n">
        <v>0</v>
      </c>
      <c r="E682" t="inlineStr">
        <is>
          <t>AME</t>
        </is>
      </c>
    </row>
    <row r="683">
      <c r="A683" t="n">
        <v>114</v>
      </c>
      <c r="B683" t="inlineStr">
        <is>
          <t>Bar Brahma - Centro</t>
        </is>
      </c>
      <c r="C683" s="27" t="n">
        <v>45861</v>
      </c>
      <c r="D683" t="n">
        <v>0</v>
      </c>
      <c r="E683" t="inlineStr">
        <is>
          <t>NOTAS MANUAIS + SERVIÇO</t>
        </is>
      </c>
    </row>
    <row r="684">
      <c r="A684" t="n">
        <v>114</v>
      </c>
      <c r="B684" t="inlineStr">
        <is>
          <t>Bar Brahma - Centro</t>
        </is>
      </c>
      <c r="C684" s="27" t="n">
        <v>45861</v>
      </c>
      <c r="D684" t="n">
        <v>0</v>
      </c>
      <c r="E684" t="inlineStr">
        <is>
          <t>RECARGAS DEVOLVIDAS</t>
        </is>
      </c>
    </row>
    <row r="685">
      <c r="A685" t="n">
        <v>114</v>
      </c>
      <c r="B685" t="inlineStr">
        <is>
          <t>Bar Brahma - Centro</t>
        </is>
      </c>
      <c r="C685" s="27" t="n">
        <v>45861</v>
      </c>
      <c r="D685" t="n">
        <v>0</v>
      </c>
      <c r="E685" t="inlineStr">
        <is>
          <t>VOUCHER INTEGRADO</t>
        </is>
      </c>
    </row>
    <row r="686">
      <c r="A686" t="n">
        <v>114</v>
      </c>
      <c r="B686" t="inlineStr">
        <is>
          <t>Bar Brahma - Centro</t>
        </is>
      </c>
      <c r="C686" s="27" t="n">
        <v>45860</v>
      </c>
      <c r="D686" t="n">
        <v>0</v>
      </c>
      <c r="E686" t="inlineStr">
        <is>
          <t>RAPPI</t>
        </is>
      </c>
    </row>
    <row r="687">
      <c r="A687" t="n">
        <v>114</v>
      </c>
      <c r="B687" t="inlineStr">
        <is>
          <t>Bar Brahma - Centro</t>
        </is>
      </c>
      <c r="C687" s="27" t="n">
        <v>45860</v>
      </c>
      <c r="D687" t="n">
        <v>8440.110000000001</v>
      </c>
      <c r="E687" t="inlineStr">
        <is>
          <t>PIX</t>
        </is>
      </c>
    </row>
    <row r="688">
      <c r="A688" t="n">
        <v>114</v>
      </c>
      <c r="B688" t="inlineStr">
        <is>
          <t>Bar Brahma - Centro</t>
        </is>
      </c>
      <c r="C688" s="27" t="n">
        <v>45860</v>
      </c>
      <c r="D688" t="n">
        <v>0</v>
      </c>
      <c r="E688" t="inlineStr">
        <is>
          <t>IFOOD</t>
        </is>
      </c>
    </row>
    <row r="689">
      <c r="A689" t="n">
        <v>114</v>
      </c>
      <c r="B689" t="inlineStr">
        <is>
          <t>Bar Brahma - Centro</t>
        </is>
      </c>
      <c r="C689" s="27" t="n">
        <v>45860</v>
      </c>
      <c r="D689" t="n">
        <v>0</v>
      </c>
      <c r="E689" t="inlineStr">
        <is>
          <t>DELIVERY ONLINE</t>
        </is>
      </c>
    </row>
    <row r="690">
      <c r="A690" t="n">
        <v>114</v>
      </c>
      <c r="B690" t="inlineStr">
        <is>
          <t>Bar Brahma - Centro</t>
        </is>
      </c>
      <c r="C690" s="27" t="n">
        <v>45860</v>
      </c>
      <c r="D690" t="n">
        <v>0</v>
      </c>
      <c r="E690" t="inlineStr">
        <is>
          <t>APP</t>
        </is>
      </c>
    </row>
    <row r="691">
      <c r="A691" t="n">
        <v>114</v>
      </c>
      <c r="B691" t="inlineStr">
        <is>
          <t>Bar Brahma - Centro</t>
        </is>
      </c>
      <c r="C691" s="27" t="n">
        <v>45860</v>
      </c>
      <c r="D691" t="n">
        <v>3452.22</v>
      </c>
      <c r="E691" t="inlineStr">
        <is>
          <t>DINHEIRO</t>
        </is>
      </c>
    </row>
    <row r="692">
      <c r="A692" t="n">
        <v>114</v>
      </c>
      <c r="B692" t="inlineStr">
        <is>
          <t>Bar Brahma - Centro</t>
        </is>
      </c>
      <c r="C692" s="27" t="n">
        <v>45860</v>
      </c>
      <c r="D692" t="n">
        <v>31469.81</v>
      </c>
      <c r="E692" t="inlineStr">
        <is>
          <t>CRÉDITO</t>
        </is>
      </c>
    </row>
    <row r="693">
      <c r="A693" t="n">
        <v>114</v>
      </c>
      <c r="B693" t="inlineStr">
        <is>
          <t>Bar Brahma - Centro</t>
        </is>
      </c>
      <c r="C693" s="27" t="n">
        <v>45860</v>
      </c>
      <c r="D693" t="n">
        <v>0</v>
      </c>
      <c r="E693" t="inlineStr">
        <is>
          <t>ANTECIPADO</t>
        </is>
      </c>
    </row>
    <row r="694">
      <c r="A694" t="n">
        <v>114</v>
      </c>
      <c r="B694" t="inlineStr">
        <is>
          <t>Bar Brahma - Centro</t>
        </is>
      </c>
      <c r="C694" s="27" t="n">
        <v>45860</v>
      </c>
      <c r="D694" t="n">
        <v>0</v>
      </c>
      <c r="E694" t="inlineStr">
        <is>
          <t>UBER</t>
        </is>
      </c>
    </row>
    <row r="695">
      <c r="A695" t="n">
        <v>114</v>
      </c>
      <c r="B695" t="inlineStr">
        <is>
          <t>Bar Brahma - Centro</t>
        </is>
      </c>
      <c r="C695" s="27" t="n">
        <v>45860</v>
      </c>
      <c r="D695" t="n">
        <v>0</v>
      </c>
      <c r="E695" t="inlineStr">
        <is>
          <t>MBWAY</t>
        </is>
      </c>
    </row>
    <row r="696">
      <c r="A696" t="n">
        <v>114</v>
      </c>
      <c r="B696" t="inlineStr">
        <is>
          <t>Bar Brahma - Centro</t>
        </is>
      </c>
      <c r="C696" s="27" t="n">
        <v>45860</v>
      </c>
      <c r="D696" t="n">
        <v>0</v>
      </c>
      <c r="E696" t="inlineStr">
        <is>
          <t>VOUCHER INTEGRADO</t>
        </is>
      </c>
    </row>
    <row r="697">
      <c r="A697" t="n">
        <v>114</v>
      </c>
      <c r="B697" t="inlineStr">
        <is>
          <t>Bar Brahma - Centro</t>
        </is>
      </c>
      <c r="C697" s="27" t="n">
        <v>45860</v>
      </c>
      <c r="D697" t="n">
        <v>0</v>
      </c>
      <c r="E697" t="inlineStr">
        <is>
          <t>RECARGAS DEVOLVIDAS</t>
        </is>
      </c>
    </row>
    <row r="698">
      <c r="A698" t="n">
        <v>114</v>
      </c>
      <c r="B698" t="inlineStr">
        <is>
          <t>Bar Brahma - Centro</t>
        </is>
      </c>
      <c r="C698" s="27" t="n">
        <v>45860</v>
      </c>
      <c r="D698" t="n">
        <v>0</v>
      </c>
      <c r="E698" t="inlineStr">
        <is>
          <t>NOTAS MANUAIS + SERVIÇO</t>
        </is>
      </c>
    </row>
    <row r="699">
      <c r="A699" t="n">
        <v>114</v>
      </c>
      <c r="B699" t="inlineStr">
        <is>
          <t>Bar Brahma - Centro</t>
        </is>
      </c>
      <c r="C699" s="27" t="n">
        <v>45860</v>
      </c>
      <c r="D699" t="n">
        <v>0</v>
      </c>
      <c r="E699" t="inlineStr">
        <is>
          <t>AME</t>
        </is>
      </c>
    </row>
    <row r="700">
      <c r="A700" t="n">
        <v>114</v>
      </c>
      <c r="B700" t="inlineStr">
        <is>
          <t>Bar Brahma - Centro</t>
        </is>
      </c>
      <c r="C700" s="27" t="n">
        <v>45860</v>
      </c>
      <c r="D700" t="n">
        <v>0</v>
      </c>
      <c r="E700" t="inlineStr">
        <is>
          <t>OUTROS</t>
        </is>
      </c>
    </row>
    <row r="701">
      <c r="A701" t="n">
        <v>114</v>
      </c>
      <c r="B701" t="inlineStr">
        <is>
          <t>Bar Brahma - Centro</t>
        </is>
      </c>
      <c r="C701" s="27" t="n">
        <v>45860</v>
      </c>
      <c r="D701" t="n">
        <v>0</v>
      </c>
      <c r="E701" t="inlineStr">
        <is>
          <t>ANTECIPADO</t>
        </is>
      </c>
    </row>
    <row r="702">
      <c r="A702" t="n">
        <v>114</v>
      </c>
      <c r="B702" t="inlineStr">
        <is>
          <t>Bar Brahma - Centro</t>
        </is>
      </c>
      <c r="C702" s="27" t="n">
        <v>45860</v>
      </c>
      <c r="D702" t="n">
        <v>0</v>
      </c>
      <c r="E702" t="inlineStr">
        <is>
          <t>BÔNUS</t>
        </is>
      </c>
    </row>
    <row r="703">
      <c r="A703" t="n">
        <v>114</v>
      </c>
      <c r="B703" t="inlineStr">
        <is>
          <t>Bar Brahma - Centro</t>
        </is>
      </c>
      <c r="C703" s="27" t="n">
        <v>45860</v>
      </c>
      <c r="D703" t="n">
        <v>20738.2</v>
      </c>
      <c r="E703" t="inlineStr">
        <is>
          <t>DÉBITO</t>
        </is>
      </c>
    </row>
    <row r="704">
      <c r="A704" t="n">
        <v>114</v>
      </c>
      <c r="B704" t="inlineStr">
        <is>
          <t>Bar Brahma - Centro</t>
        </is>
      </c>
      <c r="C704" s="27" t="n">
        <v>45860</v>
      </c>
      <c r="D704" t="n">
        <v>671.1900000000001</v>
      </c>
      <c r="E704" t="inlineStr">
        <is>
          <t>VOUCHER</t>
        </is>
      </c>
    </row>
    <row r="705">
      <c r="A705" t="n">
        <v>114</v>
      </c>
      <c r="B705" t="inlineStr">
        <is>
          <t>Bar Brahma - Centro</t>
        </is>
      </c>
      <c r="C705" s="27" t="n">
        <v>45859</v>
      </c>
      <c r="D705" t="n">
        <v>22221.17</v>
      </c>
      <c r="E705" t="inlineStr">
        <is>
          <t>CRÉDITO</t>
        </is>
      </c>
    </row>
    <row r="706">
      <c r="A706" t="n">
        <v>114</v>
      </c>
      <c r="B706" t="inlineStr">
        <is>
          <t>Bar Brahma - Centro</t>
        </is>
      </c>
      <c r="C706" s="27" t="n">
        <v>45859</v>
      </c>
      <c r="D706" t="n">
        <v>0</v>
      </c>
      <c r="E706" t="inlineStr">
        <is>
          <t>NOTAS MANUAIS + SERVIÇO</t>
        </is>
      </c>
    </row>
    <row r="707">
      <c r="A707" t="n">
        <v>114</v>
      </c>
      <c r="B707" t="inlineStr">
        <is>
          <t>Bar Brahma - Centro</t>
        </is>
      </c>
      <c r="C707" s="27" t="n">
        <v>45859</v>
      </c>
      <c r="D707" t="n">
        <v>3804.39</v>
      </c>
      <c r="E707" t="inlineStr">
        <is>
          <t>DINHEIRO</t>
        </is>
      </c>
    </row>
    <row r="708">
      <c r="A708" t="n">
        <v>114</v>
      </c>
      <c r="B708" t="inlineStr">
        <is>
          <t>Bar Brahma - Centro</t>
        </is>
      </c>
      <c r="C708" s="27" t="n">
        <v>45859</v>
      </c>
      <c r="D708" t="n">
        <v>0</v>
      </c>
      <c r="E708" t="inlineStr">
        <is>
          <t>APP</t>
        </is>
      </c>
    </row>
    <row r="709">
      <c r="A709" t="n">
        <v>114</v>
      </c>
      <c r="B709" t="inlineStr">
        <is>
          <t>Bar Brahma - Centro</t>
        </is>
      </c>
      <c r="C709" s="27" t="n">
        <v>45859</v>
      </c>
      <c r="D709" t="n">
        <v>0</v>
      </c>
      <c r="E709" t="inlineStr">
        <is>
          <t>DELIVERY ONLINE</t>
        </is>
      </c>
    </row>
    <row r="710">
      <c r="A710" t="n">
        <v>114</v>
      </c>
      <c r="B710" t="inlineStr">
        <is>
          <t>Bar Brahma - Centro</t>
        </is>
      </c>
      <c r="C710" s="27" t="n">
        <v>45859</v>
      </c>
      <c r="D710" t="n">
        <v>0</v>
      </c>
      <c r="E710" t="inlineStr">
        <is>
          <t>IFOOD</t>
        </is>
      </c>
    </row>
    <row r="711">
      <c r="A711" t="n">
        <v>114</v>
      </c>
      <c r="B711" t="inlineStr">
        <is>
          <t>Bar Brahma - Centro</t>
        </is>
      </c>
      <c r="C711" s="27" t="n">
        <v>45859</v>
      </c>
      <c r="D711" t="n">
        <v>5299.31</v>
      </c>
      <c r="E711" t="inlineStr">
        <is>
          <t>PIX</t>
        </is>
      </c>
    </row>
    <row r="712">
      <c r="A712" t="n">
        <v>114</v>
      </c>
      <c r="B712" t="inlineStr">
        <is>
          <t>Bar Brahma - Centro</t>
        </is>
      </c>
      <c r="C712" s="27" t="n">
        <v>45859</v>
      </c>
      <c r="D712" t="n">
        <v>0</v>
      </c>
      <c r="E712" t="inlineStr">
        <is>
          <t>RAPPI</t>
        </is>
      </c>
    </row>
    <row r="713">
      <c r="A713" t="n">
        <v>114</v>
      </c>
      <c r="B713" t="inlineStr">
        <is>
          <t>Bar Brahma - Centro</t>
        </is>
      </c>
      <c r="C713" s="27" t="n">
        <v>45859</v>
      </c>
      <c r="D713" t="n">
        <v>0</v>
      </c>
      <c r="E713" t="inlineStr">
        <is>
          <t>UBER</t>
        </is>
      </c>
    </row>
    <row r="714">
      <c r="A714" t="n">
        <v>114</v>
      </c>
      <c r="B714" t="inlineStr">
        <is>
          <t>Bar Brahma - Centro</t>
        </is>
      </c>
      <c r="C714" s="27" t="n">
        <v>45859</v>
      </c>
      <c r="D714" t="n">
        <v>0</v>
      </c>
      <c r="E714" t="inlineStr">
        <is>
          <t>ANTECIPADO</t>
        </is>
      </c>
    </row>
    <row r="715">
      <c r="A715" t="n">
        <v>114</v>
      </c>
      <c r="B715" t="inlineStr">
        <is>
          <t>Bar Brahma - Centro</t>
        </is>
      </c>
      <c r="C715" s="27" t="n">
        <v>45859</v>
      </c>
      <c r="D715" t="n">
        <v>368.92</v>
      </c>
      <c r="E715" t="inlineStr">
        <is>
          <t>VOUCHER</t>
        </is>
      </c>
    </row>
    <row r="716">
      <c r="A716" t="n">
        <v>114</v>
      </c>
      <c r="B716" t="inlineStr">
        <is>
          <t>Bar Brahma - Centro</t>
        </is>
      </c>
      <c r="C716" s="27" t="n">
        <v>45859</v>
      </c>
      <c r="D716" t="n">
        <v>12994.44</v>
      </c>
      <c r="E716" t="inlineStr">
        <is>
          <t>DÉBITO</t>
        </is>
      </c>
    </row>
    <row r="717">
      <c r="A717" t="n">
        <v>114</v>
      </c>
      <c r="B717" t="inlineStr">
        <is>
          <t>Bar Brahma - Centro</t>
        </is>
      </c>
      <c r="C717" s="27" t="n">
        <v>45859</v>
      </c>
      <c r="D717" t="n">
        <v>0</v>
      </c>
      <c r="E717" t="inlineStr">
        <is>
          <t>BÔNUS</t>
        </is>
      </c>
    </row>
    <row r="718">
      <c r="A718" t="n">
        <v>114</v>
      </c>
      <c r="B718" t="inlineStr">
        <is>
          <t>Bar Brahma - Centro</t>
        </is>
      </c>
      <c r="C718" s="27" t="n">
        <v>45859</v>
      </c>
      <c r="D718" t="n">
        <v>0</v>
      </c>
      <c r="E718" t="inlineStr">
        <is>
          <t>ANTECIPADO</t>
        </is>
      </c>
    </row>
    <row r="719">
      <c r="A719" t="n">
        <v>114</v>
      </c>
      <c r="B719" t="inlineStr">
        <is>
          <t>Bar Brahma - Centro</t>
        </is>
      </c>
      <c r="C719" s="27" t="n">
        <v>45859</v>
      </c>
      <c r="D719" t="n">
        <v>0</v>
      </c>
      <c r="E719" t="inlineStr">
        <is>
          <t>OUTROS</t>
        </is>
      </c>
    </row>
    <row r="720">
      <c r="A720" t="n">
        <v>114</v>
      </c>
      <c r="B720" t="inlineStr">
        <is>
          <t>Bar Brahma - Centro</t>
        </is>
      </c>
      <c r="C720" s="27" t="n">
        <v>45859</v>
      </c>
      <c r="D720" t="n">
        <v>0</v>
      </c>
      <c r="E720" t="inlineStr">
        <is>
          <t>AME</t>
        </is>
      </c>
    </row>
    <row r="721">
      <c r="A721" t="n">
        <v>114</v>
      </c>
      <c r="B721" t="inlineStr">
        <is>
          <t>Bar Brahma - Centro</t>
        </is>
      </c>
      <c r="C721" s="27" t="n">
        <v>45859</v>
      </c>
      <c r="D721" t="n">
        <v>0</v>
      </c>
      <c r="E721" t="inlineStr">
        <is>
          <t>RECARGAS DEVOLVIDAS</t>
        </is>
      </c>
    </row>
    <row r="722">
      <c r="A722" t="n">
        <v>114</v>
      </c>
      <c r="B722" t="inlineStr">
        <is>
          <t>Bar Brahma - Centro</t>
        </is>
      </c>
      <c r="C722" s="27" t="n">
        <v>45859</v>
      </c>
      <c r="D722" t="n">
        <v>0</v>
      </c>
      <c r="E722" t="inlineStr">
        <is>
          <t>VOUCHER INTEGRADO</t>
        </is>
      </c>
    </row>
    <row r="723">
      <c r="A723" t="n">
        <v>114</v>
      </c>
      <c r="B723" t="inlineStr">
        <is>
          <t>Bar Brahma - Centro</t>
        </is>
      </c>
      <c r="C723" s="27" t="n">
        <v>45859</v>
      </c>
      <c r="D723" t="n">
        <v>0</v>
      </c>
      <c r="E723" t="inlineStr">
        <is>
          <t>MBWAY</t>
        </is>
      </c>
    </row>
    <row r="724">
      <c r="A724" t="n">
        <v>114</v>
      </c>
      <c r="B724" t="inlineStr">
        <is>
          <t>Bar Brahma - Centro</t>
        </is>
      </c>
      <c r="C724" s="27" t="n">
        <v>45858</v>
      </c>
      <c r="D724" t="n">
        <v>0</v>
      </c>
      <c r="E724" t="inlineStr">
        <is>
          <t>VOUCHER INTEGRADO</t>
        </is>
      </c>
    </row>
    <row r="725">
      <c r="A725" t="n">
        <v>114</v>
      </c>
      <c r="B725" t="inlineStr">
        <is>
          <t>Bar Brahma - Centro</t>
        </is>
      </c>
      <c r="C725" s="27" t="n">
        <v>45858</v>
      </c>
      <c r="D725" t="n">
        <v>37597.03</v>
      </c>
      <c r="E725" t="inlineStr">
        <is>
          <t>CRÉDITO</t>
        </is>
      </c>
    </row>
    <row r="726">
      <c r="A726" t="n">
        <v>114</v>
      </c>
      <c r="B726" t="inlineStr">
        <is>
          <t>Bar Brahma - Centro</t>
        </is>
      </c>
      <c r="C726" s="27" t="n">
        <v>45858</v>
      </c>
      <c r="D726" t="n">
        <v>2193.18</v>
      </c>
      <c r="E726" t="inlineStr">
        <is>
          <t>DINHEIRO</t>
        </is>
      </c>
    </row>
    <row r="727">
      <c r="A727" t="n">
        <v>114</v>
      </c>
      <c r="B727" t="inlineStr">
        <is>
          <t>Bar Brahma - Centro</t>
        </is>
      </c>
      <c r="C727" s="27" t="n">
        <v>45858</v>
      </c>
      <c r="D727" t="n">
        <v>0</v>
      </c>
      <c r="E727" t="inlineStr">
        <is>
          <t>APP</t>
        </is>
      </c>
    </row>
    <row r="728">
      <c r="A728" t="n">
        <v>114</v>
      </c>
      <c r="B728" t="inlineStr">
        <is>
          <t>Bar Brahma - Centro</t>
        </is>
      </c>
      <c r="C728" s="27" t="n">
        <v>45858</v>
      </c>
      <c r="D728" t="n">
        <v>0</v>
      </c>
      <c r="E728" t="inlineStr">
        <is>
          <t>MBWAY</t>
        </is>
      </c>
    </row>
    <row r="729">
      <c r="A729" t="n">
        <v>114</v>
      </c>
      <c r="B729" t="inlineStr">
        <is>
          <t>Bar Brahma - Centro</t>
        </is>
      </c>
      <c r="C729" s="27" t="n">
        <v>45858</v>
      </c>
      <c r="D729" t="n">
        <v>0</v>
      </c>
      <c r="E729" t="inlineStr">
        <is>
          <t>DELIVERY ONLINE</t>
        </is>
      </c>
    </row>
    <row r="730">
      <c r="A730" t="n">
        <v>114</v>
      </c>
      <c r="B730" t="inlineStr">
        <is>
          <t>Bar Brahma - Centro</t>
        </is>
      </c>
      <c r="C730" s="27" t="n">
        <v>45858</v>
      </c>
      <c r="D730" t="n">
        <v>0</v>
      </c>
      <c r="E730" t="inlineStr">
        <is>
          <t>IFOOD</t>
        </is>
      </c>
    </row>
    <row r="731">
      <c r="A731" t="n">
        <v>114</v>
      </c>
      <c r="B731" t="inlineStr">
        <is>
          <t>Bar Brahma - Centro</t>
        </is>
      </c>
      <c r="C731" s="27" t="n">
        <v>45858</v>
      </c>
      <c r="D731" t="n">
        <v>7596.81</v>
      </c>
      <c r="E731" t="inlineStr">
        <is>
          <t>PIX</t>
        </is>
      </c>
    </row>
    <row r="732">
      <c r="A732" t="n">
        <v>114</v>
      </c>
      <c r="B732" t="inlineStr">
        <is>
          <t>Bar Brahma - Centro</t>
        </is>
      </c>
      <c r="C732" s="27" t="n">
        <v>45858</v>
      </c>
      <c r="D732" t="n">
        <v>0</v>
      </c>
      <c r="E732" t="inlineStr">
        <is>
          <t>RAPPI</t>
        </is>
      </c>
    </row>
    <row r="733">
      <c r="A733" t="n">
        <v>114</v>
      </c>
      <c r="B733" t="inlineStr">
        <is>
          <t>Bar Brahma - Centro</t>
        </is>
      </c>
      <c r="C733" s="27" t="n">
        <v>45858</v>
      </c>
      <c r="D733" t="n">
        <v>0</v>
      </c>
      <c r="E733" t="inlineStr">
        <is>
          <t>UBER</t>
        </is>
      </c>
    </row>
    <row r="734">
      <c r="A734" t="n">
        <v>114</v>
      </c>
      <c r="B734" t="inlineStr">
        <is>
          <t>Bar Brahma - Centro</t>
        </is>
      </c>
      <c r="C734" s="27" t="n">
        <v>45858</v>
      </c>
      <c r="D734" t="n">
        <v>347.78</v>
      </c>
      <c r="E734" t="inlineStr">
        <is>
          <t>VOUCHER</t>
        </is>
      </c>
    </row>
    <row r="735">
      <c r="A735" t="n">
        <v>114</v>
      </c>
      <c r="B735" t="inlineStr">
        <is>
          <t>Bar Brahma - Centro</t>
        </is>
      </c>
      <c r="C735" s="27" t="n">
        <v>45858</v>
      </c>
      <c r="D735" t="n">
        <v>21581.92</v>
      </c>
      <c r="E735" t="inlineStr">
        <is>
          <t>DÉBITO</t>
        </is>
      </c>
    </row>
    <row r="736">
      <c r="A736" t="n">
        <v>114</v>
      </c>
      <c r="B736" t="inlineStr">
        <is>
          <t>Bar Brahma - Centro</t>
        </is>
      </c>
      <c r="C736" s="27" t="n">
        <v>45858</v>
      </c>
      <c r="D736" t="n">
        <v>0</v>
      </c>
      <c r="E736" t="inlineStr">
        <is>
          <t>BÔNUS</t>
        </is>
      </c>
    </row>
    <row r="737">
      <c r="A737" t="n">
        <v>114</v>
      </c>
      <c r="B737" t="inlineStr">
        <is>
          <t>Bar Brahma - Centro</t>
        </is>
      </c>
      <c r="C737" s="27" t="n">
        <v>45858</v>
      </c>
      <c r="D737" t="n">
        <v>0</v>
      </c>
      <c r="E737" t="inlineStr">
        <is>
          <t>ANTECIPADO</t>
        </is>
      </c>
    </row>
    <row r="738">
      <c r="A738" t="n">
        <v>114</v>
      </c>
      <c r="B738" t="inlineStr">
        <is>
          <t>Bar Brahma - Centro</t>
        </is>
      </c>
      <c r="C738" s="27" t="n">
        <v>45858</v>
      </c>
      <c r="D738" t="n">
        <v>0</v>
      </c>
      <c r="E738" t="inlineStr">
        <is>
          <t>OUTROS</t>
        </is>
      </c>
    </row>
    <row r="739">
      <c r="A739" t="n">
        <v>114</v>
      </c>
      <c r="B739" t="inlineStr">
        <is>
          <t>Bar Brahma - Centro</t>
        </is>
      </c>
      <c r="C739" s="27" t="n">
        <v>45858</v>
      </c>
      <c r="D739" t="n">
        <v>0</v>
      </c>
      <c r="E739" t="inlineStr">
        <is>
          <t>AME</t>
        </is>
      </c>
    </row>
    <row r="740">
      <c r="A740" t="n">
        <v>114</v>
      </c>
      <c r="B740" t="inlineStr">
        <is>
          <t>Bar Brahma - Centro</t>
        </is>
      </c>
      <c r="C740" s="27" t="n">
        <v>45858</v>
      </c>
      <c r="D740" t="n">
        <v>0</v>
      </c>
      <c r="E740" t="inlineStr">
        <is>
          <t>NOTAS MANUAIS + SERVIÇO</t>
        </is>
      </c>
    </row>
    <row r="741">
      <c r="A741" t="n">
        <v>114</v>
      </c>
      <c r="B741" t="inlineStr">
        <is>
          <t>Bar Brahma - Centro</t>
        </is>
      </c>
      <c r="C741" s="27" t="n">
        <v>45858</v>
      </c>
      <c r="D741" t="n">
        <v>0</v>
      </c>
      <c r="E741" t="inlineStr">
        <is>
          <t>RECARGAS DEVOLVIDAS</t>
        </is>
      </c>
    </row>
    <row r="742">
      <c r="A742" t="n">
        <v>114</v>
      </c>
      <c r="B742" t="inlineStr">
        <is>
          <t>Bar Brahma - Centro</t>
        </is>
      </c>
      <c r="C742" s="27" t="n">
        <v>45858</v>
      </c>
      <c r="D742" t="n">
        <v>0</v>
      </c>
      <c r="E742" t="inlineStr">
        <is>
          <t>ANTECIPADO</t>
        </is>
      </c>
    </row>
    <row r="743">
      <c r="A743" t="n">
        <v>114</v>
      </c>
      <c r="B743" t="inlineStr">
        <is>
          <t>Bar Brahma - Centro</t>
        </is>
      </c>
      <c r="C743" s="27" t="n">
        <v>45857</v>
      </c>
      <c r="D743" t="n">
        <v>0</v>
      </c>
      <c r="E743" t="inlineStr">
        <is>
          <t>MBWAY</t>
        </is>
      </c>
    </row>
    <row r="744">
      <c r="A744" t="n">
        <v>114</v>
      </c>
      <c r="B744" t="inlineStr">
        <is>
          <t>Bar Brahma - Centro</t>
        </is>
      </c>
      <c r="C744" s="27" t="n">
        <v>45857</v>
      </c>
      <c r="D744" t="n">
        <v>0</v>
      </c>
      <c r="E744" t="inlineStr">
        <is>
          <t>VOUCHER INTEGRADO</t>
        </is>
      </c>
    </row>
    <row r="745">
      <c r="A745" t="n">
        <v>114</v>
      </c>
      <c r="B745" t="inlineStr">
        <is>
          <t>Bar Brahma - Centro</t>
        </is>
      </c>
      <c r="C745" s="27" t="n">
        <v>45857</v>
      </c>
      <c r="D745" t="n">
        <v>0</v>
      </c>
      <c r="E745" t="inlineStr">
        <is>
          <t>RECARGAS DEVOLVIDAS</t>
        </is>
      </c>
    </row>
    <row r="746">
      <c r="A746" t="n">
        <v>114</v>
      </c>
      <c r="B746" t="inlineStr">
        <is>
          <t>Bar Brahma - Centro</t>
        </is>
      </c>
      <c r="C746" s="27" t="n">
        <v>45857</v>
      </c>
      <c r="D746" t="n">
        <v>0</v>
      </c>
      <c r="E746" t="inlineStr">
        <is>
          <t>NOTAS MANUAIS + SERVIÇO</t>
        </is>
      </c>
    </row>
    <row r="747">
      <c r="A747" t="n">
        <v>114</v>
      </c>
      <c r="B747" t="inlineStr">
        <is>
          <t>Bar Brahma - Centro</t>
        </is>
      </c>
      <c r="C747" s="27" t="n">
        <v>45857</v>
      </c>
      <c r="D747" t="n">
        <v>0</v>
      </c>
      <c r="E747" t="inlineStr">
        <is>
          <t>AME</t>
        </is>
      </c>
    </row>
    <row r="748">
      <c r="A748" t="n">
        <v>114</v>
      </c>
      <c r="B748" t="inlineStr">
        <is>
          <t>Bar Brahma - Centro</t>
        </is>
      </c>
      <c r="C748" s="27" t="n">
        <v>45857</v>
      </c>
      <c r="D748" t="n">
        <v>0</v>
      </c>
      <c r="E748" t="inlineStr">
        <is>
          <t>OUTROS</t>
        </is>
      </c>
    </row>
    <row r="749">
      <c r="A749" t="n">
        <v>114</v>
      </c>
      <c r="B749" t="inlineStr">
        <is>
          <t>Bar Brahma - Centro</t>
        </is>
      </c>
      <c r="C749" s="27" t="n">
        <v>45857</v>
      </c>
      <c r="D749" t="n">
        <v>0</v>
      </c>
      <c r="E749" t="inlineStr">
        <is>
          <t>ANTECIPADO</t>
        </is>
      </c>
    </row>
    <row r="750">
      <c r="A750" t="n">
        <v>114</v>
      </c>
      <c r="B750" t="inlineStr">
        <is>
          <t>Bar Brahma - Centro</t>
        </is>
      </c>
      <c r="C750" s="27" t="n">
        <v>45857</v>
      </c>
      <c r="D750" t="n">
        <v>0</v>
      </c>
      <c r="E750" t="inlineStr">
        <is>
          <t>BÔNUS</t>
        </is>
      </c>
    </row>
    <row r="751">
      <c r="A751" t="n">
        <v>114</v>
      </c>
      <c r="B751" t="inlineStr">
        <is>
          <t>Bar Brahma - Centro</t>
        </is>
      </c>
      <c r="C751" s="27" t="n">
        <v>45857</v>
      </c>
      <c r="D751" t="n">
        <v>56857.12</v>
      </c>
      <c r="E751" t="inlineStr">
        <is>
          <t>DÉBITO</t>
        </is>
      </c>
    </row>
    <row r="752">
      <c r="A752" t="n">
        <v>114</v>
      </c>
      <c r="B752" t="inlineStr">
        <is>
          <t>Bar Brahma - Centro</t>
        </is>
      </c>
      <c r="C752" s="27" t="n">
        <v>45857</v>
      </c>
      <c r="D752" t="n">
        <v>1212.5</v>
      </c>
      <c r="E752" t="inlineStr">
        <is>
          <t>VOUCHER</t>
        </is>
      </c>
    </row>
    <row r="753">
      <c r="A753" t="n">
        <v>114</v>
      </c>
      <c r="B753" t="inlineStr">
        <is>
          <t>Bar Brahma - Centro</t>
        </is>
      </c>
      <c r="C753" s="27" t="n">
        <v>45857</v>
      </c>
      <c r="D753" t="n">
        <v>0</v>
      </c>
      <c r="E753" t="inlineStr">
        <is>
          <t>ANTECIPADO</t>
        </is>
      </c>
    </row>
    <row r="754">
      <c r="A754" t="n">
        <v>114</v>
      </c>
      <c r="B754" t="inlineStr">
        <is>
          <t>Bar Brahma - Centro</t>
        </is>
      </c>
      <c r="C754" s="27" t="n">
        <v>45857</v>
      </c>
      <c r="D754" t="n">
        <v>0</v>
      </c>
      <c r="E754" t="inlineStr">
        <is>
          <t>UBER</t>
        </is>
      </c>
    </row>
    <row r="755">
      <c r="A755" t="n">
        <v>114</v>
      </c>
      <c r="B755" t="inlineStr">
        <is>
          <t>Bar Brahma - Centro</t>
        </is>
      </c>
      <c r="C755" s="27" t="n">
        <v>45857</v>
      </c>
      <c r="D755" t="n">
        <v>0</v>
      </c>
      <c r="E755" t="inlineStr">
        <is>
          <t>RAPPI</t>
        </is>
      </c>
    </row>
    <row r="756">
      <c r="A756" t="n">
        <v>114</v>
      </c>
      <c r="B756" t="inlineStr">
        <is>
          <t>Bar Brahma - Centro</t>
        </is>
      </c>
      <c r="C756" s="27" t="n">
        <v>45857</v>
      </c>
      <c r="D756" t="n">
        <v>15821.75</v>
      </c>
      <c r="E756" t="inlineStr">
        <is>
          <t>PIX</t>
        </is>
      </c>
    </row>
    <row r="757">
      <c r="A757" t="n">
        <v>114</v>
      </c>
      <c r="B757" t="inlineStr">
        <is>
          <t>Bar Brahma - Centro</t>
        </is>
      </c>
      <c r="C757" s="27" t="n">
        <v>45857</v>
      </c>
      <c r="D757" t="n">
        <v>0</v>
      </c>
      <c r="E757" t="inlineStr">
        <is>
          <t>IFOOD</t>
        </is>
      </c>
    </row>
    <row r="758">
      <c r="A758" t="n">
        <v>114</v>
      </c>
      <c r="B758" t="inlineStr">
        <is>
          <t>Bar Brahma - Centro</t>
        </is>
      </c>
      <c r="C758" s="27" t="n">
        <v>45857</v>
      </c>
      <c r="D758" t="n">
        <v>0</v>
      </c>
      <c r="E758" t="inlineStr">
        <is>
          <t>DELIVERY ONLINE</t>
        </is>
      </c>
    </row>
    <row r="759">
      <c r="A759" t="n">
        <v>114</v>
      </c>
      <c r="B759" t="inlineStr">
        <is>
          <t>Bar Brahma - Centro</t>
        </is>
      </c>
      <c r="C759" s="27" t="n">
        <v>45857</v>
      </c>
      <c r="D759" t="n">
        <v>1403.9</v>
      </c>
      <c r="E759" t="inlineStr">
        <is>
          <t>APP</t>
        </is>
      </c>
    </row>
    <row r="760">
      <c r="A760" t="n">
        <v>114</v>
      </c>
      <c r="B760" t="inlineStr">
        <is>
          <t>Bar Brahma - Centro</t>
        </is>
      </c>
      <c r="C760" s="27" t="n">
        <v>45857</v>
      </c>
      <c r="D760" t="n">
        <v>6383.83</v>
      </c>
      <c r="E760" t="inlineStr">
        <is>
          <t>DINHEIRO</t>
        </is>
      </c>
    </row>
    <row r="761">
      <c r="A761" t="n">
        <v>114</v>
      </c>
      <c r="B761" t="inlineStr">
        <is>
          <t>Bar Brahma - Centro</t>
        </is>
      </c>
      <c r="C761" s="27" t="n">
        <v>45857</v>
      </c>
      <c r="D761" t="n">
        <v>127366.32</v>
      </c>
      <c r="E761" t="inlineStr">
        <is>
          <t>CRÉDITO</t>
        </is>
      </c>
    </row>
    <row r="762">
      <c r="A762" t="n">
        <v>114</v>
      </c>
      <c r="B762" t="inlineStr">
        <is>
          <t>Bar Brahma - Centro</t>
        </is>
      </c>
      <c r="C762" s="27" t="n">
        <v>45856</v>
      </c>
      <c r="D762" t="n">
        <v>61558.4</v>
      </c>
      <c r="E762" t="inlineStr">
        <is>
          <t>CRÉDITO</t>
        </is>
      </c>
    </row>
    <row r="763">
      <c r="A763" t="n">
        <v>114</v>
      </c>
      <c r="B763" t="inlineStr">
        <is>
          <t>Bar Brahma - Centro</t>
        </is>
      </c>
      <c r="C763" s="27" t="n">
        <v>45856</v>
      </c>
      <c r="D763" t="n">
        <v>0</v>
      </c>
      <c r="E763" t="inlineStr">
        <is>
          <t>VOUCHER INTEGRADO</t>
        </is>
      </c>
    </row>
    <row r="764">
      <c r="A764" t="n">
        <v>114</v>
      </c>
      <c r="B764" t="inlineStr">
        <is>
          <t>Bar Brahma - Centro</t>
        </is>
      </c>
      <c r="C764" s="27" t="n">
        <v>45856</v>
      </c>
      <c r="D764" t="n">
        <v>0</v>
      </c>
      <c r="E764" t="inlineStr">
        <is>
          <t>MBWAY</t>
        </is>
      </c>
    </row>
    <row r="765">
      <c r="A765" t="n">
        <v>114</v>
      </c>
      <c r="B765" t="inlineStr">
        <is>
          <t>Bar Brahma - Centro</t>
        </is>
      </c>
      <c r="C765" s="27" t="n">
        <v>45856</v>
      </c>
      <c r="D765" t="n">
        <v>0</v>
      </c>
      <c r="E765" t="inlineStr">
        <is>
          <t>NOTAS MANUAIS + SERVIÇO</t>
        </is>
      </c>
    </row>
    <row r="766">
      <c r="A766" t="n">
        <v>114</v>
      </c>
      <c r="B766" t="inlineStr">
        <is>
          <t>Bar Brahma - Centro</t>
        </is>
      </c>
      <c r="C766" s="27" t="n">
        <v>45856</v>
      </c>
      <c r="D766" t="n">
        <v>0</v>
      </c>
      <c r="E766" t="inlineStr">
        <is>
          <t>RECARGAS DEVOLVIDAS</t>
        </is>
      </c>
    </row>
    <row r="767">
      <c r="A767" t="n">
        <v>114</v>
      </c>
      <c r="B767" t="inlineStr">
        <is>
          <t>Bar Brahma - Centro</t>
        </is>
      </c>
      <c r="C767" s="27" t="n">
        <v>45856</v>
      </c>
      <c r="D767" t="n">
        <v>2973.94</v>
      </c>
      <c r="E767" t="inlineStr">
        <is>
          <t>DINHEIRO</t>
        </is>
      </c>
    </row>
    <row r="768">
      <c r="A768" t="n">
        <v>114</v>
      </c>
      <c r="B768" t="inlineStr">
        <is>
          <t>Bar Brahma - Centro</t>
        </is>
      </c>
      <c r="C768" s="27" t="n">
        <v>45856</v>
      </c>
      <c r="D768" t="n">
        <v>51</v>
      </c>
      <c r="E768" t="inlineStr">
        <is>
          <t>APP</t>
        </is>
      </c>
    </row>
    <row r="769">
      <c r="A769" t="n">
        <v>114</v>
      </c>
      <c r="B769" t="inlineStr">
        <is>
          <t>Bar Brahma - Centro</t>
        </is>
      </c>
      <c r="C769" s="27" t="n">
        <v>45856</v>
      </c>
      <c r="D769" t="n">
        <v>0</v>
      </c>
      <c r="E769" t="inlineStr">
        <is>
          <t>DELIVERY ONLINE</t>
        </is>
      </c>
    </row>
    <row r="770">
      <c r="A770" t="n">
        <v>114</v>
      </c>
      <c r="B770" t="inlineStr">
        <is>
          <t>Bar Brahma - Centro</t>
        </is>
      </c>
      <c r="C770" s="27" t="n">
        <v>45856</v>
      </c>
      <c r="D770" t="n">
        <v>0</v>
      </c>
      <c r="E770" t="inlineStr">
        <is>
          <t>IFOOD</t>
        </is>
      </c>
    </row>
    <row r="771">
      <c r="A771" t="n">
        <v>114</v>
      </c>
      <c r="B771" t="inlineStr">
        <is>
          <t>Bar Brahma - Centro</t>
        </is>
      </c>
      <c r="C771" s="27" t="n">
        <v>45856</v>
      </c>
      <c r="D771" t="n">
        <v>11882.7</v>
      </c>
      <c r="E771" t="inlineStr">
        <is>
          <t>PIX</t>
        </is>
      </c>
    </row>
    <row r="772">
      <c r="A772" t="n">
        <v>114</v>
      </c>
      <c r="B772" t="inlineStr">
        <is>
          <t>Bar Brahma - Centro</t>
        </is>
      </c>
      <c r="C772" s="27" t="n">
        <v>45856</v>
      </c>
      <c r="D772" t="n">
        <v>0</v>
      </c>
      <c r="E772" t="inlineStr">
        <is>
          <t>RAPPI</t>
        </is>
      </c>
    </row>
    <row r="773">
      <c r="A773" t="n">
        <v>114</v>
      </c>
      <c r="B773" t="inlineStr">
        <is>
          <t>Bar Brahma - Centro</t>
        </is>
      </c>
      <c r="C773" s="27" t="n">
        <v>45856</v>
      </c>
      <c r="D773" t="n">
        <v>0</v>
      </c>
      <c r="E773" t="inlineStr">
        <is>
          <t>UBER</t>
        </is>
      </c>
    </row>
    <row r="774">
      <c r="A774" t="n">
        <v>114</v>
      </c>
      <c r="B774" t="inlineStr">
        <is>
          <t>Bar Brahma - Centro</t>
        </is>
      </c>
      <c r="C774" s="27" t="n">
        <v>45856</v>
      </c>
      <c r="D774" t="n">
        <v>0</v>
      </c>
      <c r="E774" t="inlineStr">
        <is>
          <t>ANTECIPADO</t>
        </is>
      </c>
    </row>
    <row r="775">
      <c r="A775" t="n">
        <v>114</v>
      </c>
      <c r="B775" t="inlineStr">
        <is>
          <t>Bar Brahma - Centro</t>
        </is>
      </c>
      <c r="C775" s="27" t="n">
        <v>45856</v>
      </c>
      <c r="D775" t="n">
        <v>1305.48</v>
      </c>
      <c r="E775" t="inlineStr">
        <is>
          <t>VOUCHER</t>
        </is>
      </c>
    </row>
    <row r="776">
      <c r="A776" t="n">
        <v>114</v>
      </c>
      <c r="B776" t="inlineStr">
        <is>
          <t>Bar Brahma - Centro</t>
        </is>
      </c>
      <c r="C776" s="27" t="n">
        <v>45856</v>
      </c>
      <c r="D776" t="n">
        <v>43083.41</v>
      </c>
      <c r="E776" t="inlineStr">
        <is>
          <t>DÉBITO</t>
        </is>
      </c>
    </row>
    <row r="777">
      <c r="A777" t="n">
        <v>114</v>
      </c>
      <c r="B777" t="inlineStr">
        <is>
          <t>Bar Brahma - Centro</t>
        </is>
      </c>
      <c r="C777" s="27" t="n">
        <v>45856</v>
      </c>
      <c r="D777" t="n">
        <v>0</v>
      </c>
      <c r="E777" t="inlineStr">
        <is>
          <t>BÔNUS</t>
        </is>
      </c>
    </row>
    <row r="778">
      <c r="A778" t="n">
        <v>114</v>
      </c>
      <c r="B778" t="inlineStr">
        <is>
          <t>Bar Brahma - Centro</t>
        </is>
      </c>
      <c r="C778" s="27" t="n">
        <v>45856</v>
      </c>
      <c r="D778" t="n">
        <v>0</v>
      </c>
      <c r="E778" t="inlineStr">
        <is>
          <t>ANTECIPADO</t>
        </is>
      </c>
    </row>
    <row r="779">
      <c r="A779" t="n">
        <v>114</v>
      </c>
      <c r="B779" t="inlineStr">
        <is>
          <t>Bar Brahma - Centro</t>
        </is>
      </c>
      <c r="C779" s="27" t="n">
        <v>45856</v>
      </c>
      <c r="D779" t="n">
        <v>0</v>
      </c>
      <c r="E779" t="inlineStr">
        <is>
          <t>OUTROS</t>
        </is>
      </c>
    </row>
    <row r="780">
      <c r="A780" t="n">
        <v>114</v>
      </c>
      <c r="B780" t="inlineStr">
        <is>
          <t>Bar Brahma - Centro</t>
        </is>
      </c>
      <c r="C780" s="27" t="n">
        <v>45856</v>
      </c>
      <c r="D780" t="n">
        <v>0</v>
      </c>
      <c r="E780" t="inlineStr">
        <is>
          <t>AME</t>
        </is>
      </c>
    </row>
    <row r="781">
      <c r="A781" t="n">
        <v>114</v>
      </c>
      <c r="B781" t="inlineStr">
        <is>
          <t>Bar Brahma - Centro</t>
        </is>
      </c>
      <c r="C781" s="27" t="n">
        <v>45855</v>
      </c>
      <c r="D781" t="n">
        <v>65390.1</v>
      </c>
      <c r="E781" t="inlineStr">
        <is>
          <t>CRÉDITO</t>
        </is>
      </c>
    </row>
    <row r="782">
      <c r="A782" t="n">
        <v>114</v>
      </c>
      <c r="B782" t="inlineStr">
        <is>
          <t>Bar Brahma - Centro</t>
        </is>
      </c>
      <c r="C782" s="27" t="n">
        <v>45855</v>
      </c>
      <c r="D782" t="n">
        <v>3879.2</v>
      </c>
      <c r="E782" t="inlineStr">
        <is>
          <t>DINHEIRO</t>
        </is>
      </c>
    </row>
    <row r="783">
      <c r="A783" t="n">
        <v>114</v>
      </c>
      <c r="B783" t="inlineStr">
        <is>
          <t>Bar Brahma - Centro</t>
        </is>
      </c>
      <c r="C783" s="27" t="n">
        <v>45855</v>
      </c>
      <c r="D783" t="n">
        <v>0</v>
      </c>
      <c r="E783" t="inlineStr">
        <is>
          <t>APP</t>
        </is>
      </c>
    </row>
    <row r="784">
      <c r="A784" t="n">
        <v>114</v>
      </c>
      <c r="B784" t="inlineStr">
        <is>
          <t>Bar Brahma - Centro</t>
        </is>
      </c>
      <c r="C784" s="27" t="n">
        <v>45855</v>
      </c>
      <c r="D784" t="n">
        <v>0</v>
      </c>
      <c r="E784" t="inlineStr">
        <is>
          <t>DELIVERY ONLINE</t>
        </is>
      </c>
    </row>
    <row r="785">
      <c r="A785" t="n">
        <v>114</v>
      </c>
      <c r="B785" t="inlineStr">
        <is>
          <t>Bar Brahma - Centro</t>
        </is>
      </c>
      <c r="C785" s="27" t="n">
        <v>45855</v>
      </c>
      <c r="D785" t="n">
        <v>0</v>
      </c>
      <c r="E785" t="inlineStr">
        <is>
          <t>IFOOD</t>
        </is>
      </c>
    </row>
    <row r="786">
      <c r="A786" t="n">
        <v>114</v>
      </c>
      <c r="B786" t="inlineStr">
        <is>
          <t>Bar Brahma - Centro</t>
        </is>
      </c>
      <c r="C786" s="27" t="n">
        <v>45855</v>
      </c>
      <c r="D786" t="n">
        <v>12883.57</v>
      </c>
      <c r="E786" t="inlineStr">
        <is>
          <t>PIX</t>
        </is>
      </c>
    </row>
    <row r="787">
      <c r="A787" t="n">
        <v>114</v>
      </c>
      <c r="B787" t="inlineStr">
        <is>
          <t>Bar Brahma - Centro</t>
        </is>
      </c>
      <c r="C787" s="27" t="n">
        <v>45855</v>
      </c>
      <c r="D787" t="n">
        <v>0</v>
      </c>
      <c r="E787" t="inlineStr">
        <is>
          <t>RAPPI</t>
        </is>
      </c>
    </row>
    <row r="788">
      <c r="A788" t="n">
        <v>114</v>
      </c>
      <c r="B788" t="inlineStr">
        <is>
          <t>Bar Brahma - Centro</t>
        </is>
      </c>
      <c r="C788" s="27" t="n">
        <v>45855</v>
      </c>
      <c r="D788" t="n">
        <v>0</v>
      </c>
      <c r="E788" t="inlineStr">
        <is>
          <t>UBER</t>
        </is>
      </c>
    </row>
    <row r="789">
      <c r="A789" t="n">
        <v>114</v>
      </c>
      <c r="B789" t="inlineStr">
        <is>
          <t>Bar Brahma - Centro</t>
        </is>
      </c>
      <c r="C789" s="27" t="n">
        <v>45855</v>
      </c>
      <c r="D789" t="n">
        <v>0</v>
      </c>
      <c r="E789" t="inlineStr">
        <is>
          <t>ANTECIPADO</t>
        </is>
      </c>
    </row>
    <row r="790">
      <c r="A790" t="n">
        <v>114</v>
      </c>
      <c r="B790" t="inlineStr">
        <is>
          <t>Bar Brahma - Centro</t>
        </is>
      </c>
      <c r="C790" s="27" t="n">
        <v>45855</v>
      </c>
      <c r="D790" t="n">
        <v>29971.48</v>
      </c>
      <c r="E790" t="inlineStr">
        <is>
          <t>DÉBITO</t>
        </is>
      </c>
    </row>
    <row r="791">
      <c r="A791" t="n">
        <v>114</v>
      </c>
      <c r="B791" t="inlineStr">
        <is>
          <t>Bar Brahma - Centro</t>
        </is>
      </c>
      <c r="C791" s="27" t="n">
        <v>45855</v>
      </c>
      <c r="D791" t="n">
        <v>321.69</v>
      </c>
      <c r="E791" t="inlineStr">
        <is>
          <t>VOUCHER</t>
        </is>
      </c>
    </row>
    <row r="792">
      <c r="A792" t="n">
        <v>114</v>
      </c>
      <c r="B792" t="inlineStr">
        <is>
          <t>Bar Brahma - Centro</t>
        </is>
      </c>
      <c r="C792" s="27" t="n">
        <v>45855</v>
      </c>
      <c r="D792" t="n">
        <v>0</v>
      </c>
      <c r="E792" t="inlineStr">
        <is>
          <t>MBWAY</t>
        </is>
      </c>
    </row>
    <row r="793">
      <c r="A793" t="n">
        <v>114</v>
      </c>
      <c r="B793" t="inlineStr">
        <is>
          <t>Bar Brahma - Centro</t>
        </is>
      </c>
      <c r="C793" s="27" t="n">
        <v>45855</v>
      </c>
      <c r="D793" t="n">
        <v>0</v>
      </c>
      <c r="E793" t="inlineStr">
        <is>
          <t>VOUCHER INTEGRADO</t>
        </is>
      </c>
    </row>
    <row r="794">
      <c r="A794" t="n">
        <v>114</v>
      </c>
      <c r="B794" t="inlineStr">
        <is>
          <t>Bar Brahma - Centro</t>
        </is>
      </c>
      <c r="C794" s="27" t="n">
        <v>45855</v>
      </c>
      <c r="D794" t="n">
        <v>0</v>
      </c>
      <c r="E794" t="inlineStr">
        <is>
          <t>RECARGAS DEVOLVIDAS</t>
        </is>
      </c>
    </row>
    <row r="795">
      <c r="A795" t="n">
        <v>114</v>
      </c>
      <c r="B795" t="inlineStr">
        <is>
          <t>Bar Brahma - Centro</t>
        </is>
      </c>
      <c r="C795" s="27" t="n">
        <v>45855</v>
      </c>
      <c r="D795" t="n">
        <v>0</v>
      </c>
      <c r="E795" t="inlineStr">
        <is>
          <t>NOTAS MANUAIS + SERVIÇO</t>
        </is>
      </c>
    </row>
    <row r="796">
      <c r="A796" t="n">
        <v>114</v>
      </c>
      <c r="B796" t="inlineStr">
        <is>
          <t>Bar Brahma - Centro</t>
        </is>
      </c>
      <c r="C796" s="27" t="n">
        <v>45855</v>
      </c>
      <c r="D796" t="n">
        <v>0</v>
      </c>
      <c r="E796" t="inlineStr">
        <is>
          <t>AME</t>
        </is>
      </c>
    </row>
    <row r="797">
      <c r="A797" t="n">
        <v>114</v>
      </c>
      <c r="B797" t="inlineStr">
        <is>
          <t>Bar Brahma - Centro</t>
        </is>
      </c>
      <c r="C797" s="27" t="n">
        <v>45855</v>
      </c>
      <c r="D797" t="n">
        <v>0</v>
      </c>
      <c r="E797" t="inlineStr">
        <is>
          <t>OUTROS</t>
        </is>
      </c>
    </row>
    <row r="798">
      <c r="A798" t="n">
        <v>114</v>
      </c>
      <c r="B798" t="inlineStr">
        <is>
          <t>Bar Brahma - Centro</t>
        </is>
      </c>
      <c r="C798" s="27" t="n">
        <v>45855</v>
      </c>
      <c r="D798" t="n">
        <v>0</v>
      </c>
      <c r="E798" t="inlineStr">
        <is>
          <t>ANTECIPADO</t>
        </is>
      </c>
    </row>
    <row r="799">
      <c r="A799" t="n">
        <v>114</v>
      </c>
      <c r="B799" t="inlineStr">
        <is>
          <t>Bar Brahma - Centro</t>
        </is>
      </c>
      <c r="C799" s="27" t="n">
        <v>45855</v>
      </c>
      <c r="D799" t="n">
        <v>0</v>
      </c>
      <c r="E799" t="inlineStr">
        <is>
          <t>BÔNUS</t>
        </is>
      </c>
    </row>
    <row r="800">
      <c r="A800" t="n">
        <v>114</v>
      </c>
      <c r="B800" t="inlineStr">
        <is>
          <t>Bar Brahma - Centro</t>
        </is>
      </c>
      <c r="C800" s="27" t="n">
        <v>45854</v>
      </c>
      <c r="D800" t="n">
        <v>38780.77</v>
      </c>
      <c r="E800" t="inlineStr">
        <is>
          <t>CRÉDITO</t>
        </is>
      </c>
    </row>
    <row r="801">
      <c r="A801" t="n">
        <v>114</v>
      </c>
      <c r="B801" t="inlineStr">
        <is>
          <t>Bar Brahma - Centro</t>
        </is>
      </c>
      <c r="C801" s="27" t="n">
        <v>45854</v>
      </c>
      <c r="D801" t="n">
        <v>4150.8</v>
      </c>
      <c r="E801" t="inlineStr">
        <is>
          <t>DINHEIRO</t>
        </is>
      </c>
    </row>
    <row r="802">
      <c r="A802" t="n">
        <v>114</v>
      </c>
      <c r="B802" t="inlineStr">
        <is>
          <t>Bar Brahma - Centro</t>
        </is>
      </c>
      <c r="C802" s="27" t="n">
        <v>45854</v>
      </c>
      <c r="D802" t="n">
        <v>247.93</v>
      </c>
      <c r="E802" t="inlineStr">
        <is>
          <t>APP</t>
        </is>
      </c>
    </row>
    <row r="803">
      <c r="A803" t="n">
        <v>114</v>
      </c>
      <c r="B803" t="inlineStr">
        <is>
          <t>Bar Brahma - Centro</t>
        </is>
      </c>
      <c r="C803" s="27" t="n">
        <v>45854</v>
      </c>
      <c r="D803" t="n">
        <v>0</v>
      </c>
      <c r="E803" t="inlineStr">
        <is>
          <t>DELIVERY ONLINE</t>
        </is>
      </c>
    </row>
    <row r="804">
      <c r="A804" t="n">
        <v>114</v>
      </c>
      <c r="B804" t="inlineStr">
        <is>
          <t>Bar Brahma - Centro</t>
        </is>
      </c>
      <c r="C804" s="27" t="n">
        <v>45854</v>
      </c>
      <c r="D804" t="n">
        <v>0</v>
      </c>
      <c r="E804" t="inlineStr">
        <is>
          <t>IFOOD</t>
        </is>
      </c>
    </row>
    <row r="805">
      <c r="A805" t="n">
        <v>114</v>
      </c>
      <c r="B805" t="inlineStr">
        <is>
          <t>Bar Brahma - Centro</t>
        </is>
      </c>
      <c r="C805" s="27" t="n">
        <v>45854</v>
      </c>
      <c r="D805" t="n">
        <v>10773.68</v>
      </c>
      <c r="E805" t="inlineStr">
        <is>
          <t>PIX</t>
        </is>
      </c>
    </row>
    <row r="806">
      <c r="A806" t="n">
        <v>114</v>
      </c>
      <c r="B806" t="inlineStr">
        <is>
          <t>Bar Brahma - Centro</t>
        </is>
      </c>
      <c r="C806" s="27" t="n">
        <v>45854</v>
      </c>
      <c r="D806" t="n">
        <v>0</v>
      </c>
      <c r="E806" t="inlineStr">
        <is>
          <t>RAPPI</t>
        </is>
      </c>
    </row>
    <row r="807">
      <c r="A807" t="n">
        <v>114</v>
      </c>
      <c r="B807" t="inlineStr">
        <is>
          <t>Bar Brahma - Centro</t>
        </is>
      </c>
      <c r="C807" s="27" t="n">
        <v>45854</v>
      </c>
      <c r="D807" t="n">
        <v>0</v>
      </c>
      <c r="E807" t="inlineStr">
        <is>
          <t>UBER</t>
        </is>
      </c>
    </row>
    <row r="808">
      <c r="A808" t="n">
        <v>114</v>
      </c>
      <c r="B808" t="inlineStr">
        <is>
          <t>Bar Brahma - Centro</t>
        </is>
      </c>
      <c r="C808" s="27" t="n">
        <v>45854</v>
      </c>
      <c r="D808" t="n">
        <v>0</v>
      </c>
      <c r="E808" t="inlineStr">
        <is>
          <t>ANTECIPADO</t>
        </is>
      </c>
    </row>
    <row r="809">
      <c r="A809" t="n">
        <v>114</v>
      </c>
      <c r="B809" t="inlineStr">
        <is>
          <t>Bar Brahma - Centro</t>
        </is>
      </c>
      <c r="C809" s="27" t="n">
        <v>45854</v>
      </c>
      <c r="D809" t="n">
        <v>401.67</v>
      </c>
      <c r="E809" t="inlineStr">
        <is>
          <t>VOUCHER</t>
        </is>
      </c>
    </row>
    <row r="810">
      <c r="A810" t="n">
        <v>114</v>
      </c>
      <c r="B810" t="inlineStr">
        <is>
          <t>Bar Brahma - Centro</t>
        </is>
      </c>
      <c r="C810" s="27" t="n">
        <v>45854</v>
      </c>
      <c r="D810" t="n">
        <v>24780.04</v>
      </c>
      <c r="E810" t="inlineStr">
        <is>
          <t>DÉBITO</t>
        </is>
      </c>
    </row>
    <row r="811">
      <c r="A811" t="n">
        <v>114</v>
      </c>
      <c r="B811" t="inlineStr">
        <is>
          <t>Bar Brahma - Centro</t>
        </is>
      </c>
      <c r="C811" s="27" t="n">
        <v>45854</v>
      </c>
      <c r="D811" t="n">
        <v>0</v>
      </c>
      <c r="E811" t="inlineStr">
        <is>
          <t>BÔNUS</t>
        </is>
      </c>
    </row>
    <row r="812">
      <c r="A812" t="n">
        <v>114</v>
      </c>
      <c r="B812" t="inlineStr">
        <is>
          <t>Bar Brahma - Centro</t>
        </is>
      </c>
      <c r="C812" s="27" t="n">
        <v>45854</v>
      </c>
      <c r="D812" t="n">
        <v>0</v>
      </c>
      <c r="E812" t="inlineStr">
        <is>
          <t>ANTECIPADO</t>
        </is>
      </c>
    </row>
    <row r="813">
      <c r="A813" t="n">
        <v>114</v>
      </c>
      <c r="B813" t="inlineStr">
        <is>
          <t>Bar Brahma - Centro</t>
        </is>
      </c>
      <c r="C813" s="27" t="n">
        <v>45854</v>
      </c>
      <c r="D813" t="n">
        <v>0</v>
      </c>
      <c r="E813" t="inlineStr">
        <is>
          <t>OUTROS</t>
        </is>
      </c>
    </row>
    <row r="814">
      <c r="A814" t="n">
        <v>114</v>
      </c>
      <c r="B814" t="inlineStr">
        <is>
          <t>Bar Brahma - Centro</t>
        </is>
      </c>
      <c r="C814" s="27" t="n">
        <v>45854</v>
      </c>
      <c r="D814" t="n">
        <v>0</v>
      </c>
      <c r="E814" t="inlineStr">
        <is>
          <t>AME</t>
        </is>
      </c>
    </row>
    <row r="815">
      <c r="A815" t="n">
        <v>114</v>
      </c>
      <c r="B815" t="inlineStr">
        <is>
          <t>Bar Brahma - Centro</t>
        </is>
      </c>
      <c r="C815" s="27" t="n">
        <v>45854</v>
      </c>
      <c r="D815" t="n">
        <v>0</v>
      </c>
      <c r="E815" t="inlineStr">
        <is>
          <t>NOTAS MANUAIS + SERVIÇO</t>
        </is>
      </c>
    </row>
    <row r="816">
      <c r="A816" t="n">
        <v>114</v>
      </c>
      <c r="B816" t="inlineStr">
        <is>
          <t>Bar Brahma - Centro</t>
        </is>
      </c>
      <c r="C816" s="27" t="n">
        <v>45854</v>
      </c>
      <c r="D816" t="n">
        <v>0</v>
      </c>
      <c r="E816" t="inlineStr">
        <is>
          <t>RECARGAS DEVOLVIDAS</t>
        </is>
      </c>
    </row>
    <row r="817">
      <c r="A817" t="n">
        <v>114</v>
      </c>
      <c r="B817" t="inlineStr">
        <is>
          <t>Bar Brahma - Centro</t>
        </is>
      </c>
      <c r="C817" s="27" t="n">
        <v>45854</v>
      </c>
      <c r="D817" t="n">
        <v>0</v>
      </c>
      <c r="E817" t="inlineStr">
        <is>
          <t>VOUCHER INTEGRADO</t>
        </is>
      </c>
    </row>
    <row r="818">
      <c r="A818" t="n">
        <v>114</v>
      </c>
      <c r="B818" t="inlineStr">
        <is>
          <t>Bar Brahma - Centro</t>
        </is>
      </c>
      <c r="C818" s="27" t="n">
        <v>45854</v>
      </c>
      <c r="D818" t="n">
        <v>0</v>
      </c>
      <c r="E818" t="inlineStr">
        <is>
          <t>MBWAY</t>
        </is>
      </c>
    </row>
    <row r="819">
      <c r="A819" t="n">
        <v>114</v>
      </c>
      <c r="B819" t="inlineStr">
        <is>
          <t>Bar Brahma - Centro</t>
        </is>
      </c>
      <c r="C819" s="27" t="n">
        <v>45853</v>
      </c>
      <c r="D819" t="n">
        <v>3920.38</v>
      </c>
      <c r="E819" t="inlineStr">
        <is>
          <t>DINHEIRO</t>
        </is>
      </c>
    </row>
    <row r="820">
      <c r="A820" t="n">
        <v>114</v>
      </c>
      <c r="B820" t="inlineStr">
        <is>
          <t>Bar Brahma - Centro</t>
        </is>
      </c>
      <c r="C820" s="27" t="n">
        <v>45853</v>
      </c>
      <c r="D820" t="n">
        <v>7</v>
      </c>
      <c r="E820" t="inlineStr">
        <is>
          <t>APP</t>
        </is>
      </c>
    </row>
    <row r="821">
      <c r="A821" t="n">
        <v>114</v>
      </c>
      <c r="B821" t="inlineStr">
        <is>
          <t>Bar Brahma - Centro</t>
        </is>
      </c>
      <c r="C821" s="27" t="n">
        <v>45853</v>
      </c>
      <c r="D821" t="n">
        <v>0</v>
      </c>
      <c r="E821" t="inlineStr">
        <is>
          <t>DELIVERY ONLINE</t>
        </is>
      </c>
    </row>
    <row r="822">
      <c r="A822" t="n">
        <v>114</v>
      </c>
      <c r="B822" t="inlineStr">
        <is>
          <t>Bar Brahma - Centro</t>
        </is>
      </c>
      <c r="C822" s="27" t="n">
        <v>45853</v>
      </c>
      <c r="D822" t="n">
        <v>0</v>
      </c>
      <c r="E822" t="inlineStr">
        <is>
          <t>IFOOD</t>
        </is>
      </c>
    </row>
    <row r="823">
      <c r="A823" t="n">
        <v>114</v>
      </c>
      <c r="B823" t="inlineStr">
        <is>
          <t>Bar Brahma - Centro</t>
        </is>
      </c>
      <c r="C823" s="27" t="n">
        <v>45853</v>
      </c>
      <c r="D823" t="n">
        <v>9744.02</v>
      </c>
      <c r="E823" t="inlineStr">
        <is>
          <t>PIX</t>
        </is>
      </c>
    </row>
    <row r="824">
      <c r="A824" t="n">
        <v>114</v>
      </c>
      <c r="B824" t="inlineStr">
        <is>
          <t>Bar Brahma - Centro</t>
        </is>
      </c>
      <c r="C824" s="27" t="n">
        <v>45853</v>
      </c>
      <c r="D824" t="n">
        <v>0</v>
      </c>
      <c r="E824" t="inlineStr">
        <is>
          <t>RAPPI</t>
        </is>
      </c>
    </row>
    <row r="825">
      <c r="A825" t="n">
        <v>114</v>
      </c>
      <c r="B825" t="inlineStr">
        <is>
          <t>Bar Brahma - Centro</t>
        </is>
      </c>
      <c r="C825" s="27" t="n">
        <v>45853</v>
      </c>
      <c r="D825" t="n">
        <v>0</v>
      </c>
      <c r="E825" t="inlineStr">
        <is>
          <t>UBER</t>
        </is>
      </c>
    </row>
    <row r="826">
      <c r="A826" t="n">
        <v>114</v>
      </c>
      <c r="B826" t="inlineStr">
        <is>
          <t>Bar Brahma - Centro</t>
        </is>
      </c>
      <c r="C826" s="27" t="n">
        <v>45853</v>
      </c>
      <c r="D826" t="n">
        <v>0</v>
      </c>
      <c r="E826" t="inlineStr">
        <is>
          <t>ANTECIPADO</t>
        </is>
      </c>
    </row>
    <row r="827">
      <c r="A827" t="n">
        <v>114</v>
      </c>
      <c r="B827" t="inlineStr">
        <is>
          <t>Bar Brahma - Centro</t>
        </is>
      </c>
      <c r="C827" s="27" t="n">
        <v>45853</v>
      </c>
      <c r="D827" t="n">
        <v>296.63</v>
      </c>
      <c r="E827" t="inlineStr">
        <is>
          <t>VOUCHER</t>
        </is>
      </c>
    </row>
    <row r="828">
      <c r="A828" t="n">
        <v>114</v>
      </c>
      <c r="B828" t="inlineStr">
        <is>
          <t>Bar Brahma - Centro</t>
        </is>
      </c>
      <c r="C828" s="27" t="n">
        <v>45853</v>
      </c>
      <c r="D828" t="n">
        <v>12717.98</v>
      </c>
      <c r="E828" t="inlineStr">
        <is>
          <t>DÉBITO</t>
        </is>
      </c>
    </row>
    <row r="829">
      <c r="A829" t="n">
        <v>114</v>
      </c>
      <c r="B829" t="inlineStr">
        <is>
          <t>Bar Brahma - Centro</t>
        </is>
      </c>
      <c r="C829" s="27" t="n">
        <v>45853</v>
      </c>
      <c r="D829" t="n">
        <v>0</v>
      </c>
      <c r="E829" t="inlineStr">
        <is>
          <t>BÔNUS</t>
        </is>
      </c>
    </row>
    <row r="830">
      <c r="A830" t="n">
        <v>114</v>
      </c>
      <c r="B830" t="inlineStr">
        <is>
          <t>Bar Brahma - Centro</t>
        </is>
      </c>
      <c r="C830" s="27" t="n">
        <v>45853</v>
      </c>
      <c r="D830" t="n">
        <v>0</v>
      </c>
      <c r="E830" t="inlineStr">
        <is>
          <t>ANTECIPADO</t>
        </is>
      </c>
    </row>
    <row r="831">
      <c r="A831" t="n">
        <v>114</v>
      </c>
      <c r="B831" t="inlineStr">
        <is>
          <t>Bar Brahma - Centro</t>
        </is>
      </c>
      <c r="C831" s="27" t="n">
        <v>45853</v>
      </c>
      <c r="D831" t="n">
        <v>0</v>
      </c>
      <c r="E831" t="inlineStr">
        <is>
          <t>OUTROS</t>
        </is>
      </c>
    </row>
    <row r="832">
      <c r="A832" t="n">
        <v>114</v>
      </c>
      <c r="B832" t="inlineStr">
        <is>
          <t>Bar Brahma - Centro</t>
        </is>
      </c>
      <c r="C832" s="27" t="n">
        <v>45853</v>
      </c>
      <c r="D832" t="n">
        <v>0</v>
      </c>
      <c r="E832" t="inlineStr">
        <is>
          <t>AME</t>
        </is>
      </c>
    </row>
    <row r="833">
      <c r="A833" t="n">
        <v>114</v>
      </c>
      <c r="B833" t="inlineStr">
        <is>
          <t>Bar Brahma - Centro</t>
        </is>
      </c>
      <c r="C833" s="27" t="n">
        <v>45853</v>
      </c>
      <c r="D833" t="n">
        <v>0</v>
      </c>
      <c r="E833" t="inlineStr">
        <is>
          <t>NOTAS MANUAIS + SERVIÇO</t>
        </is>
      </c>
    </row>
    <row r="834">
      <c r="A834" t="n">
        <v>114</v>
      </c>
      <c r="B834" t="inlineStr">
        <is>
          <t>Bar Brahma - Centro</t>
        </is>
      </c>
      <c r="C834" s="27" t="n">
        <v>45853</v>
      </c>
      <c r="D834" t="n">
        <v>0</v>
      </c>
      <c r="E834" t="inlineStr">
        <is>
          <t>RECARGAS DEVOLVIDAS</t>
        </is>
      </c>
    </row>
    <row r="835">
      <c r="A835" t="n">
        <v>114</v>
      </c>
      <c r="B835" t="inlineStr">
        <is>
          <t>Bar Brahma - Centro</t>
        </is>
      </c>
      <c r="C835" s="27" t="n">
        <v>45853</v>
      </c>
      <c r="D835" t="n">
        <v>0</v>
      </c>
      <c r="E835" t="inlineStr">
        <is>
          <t>VOUCHER INTEGRADO</t>
        </is>
      </c>
    </row>
    <row r="836">
      <c r="A836" t="n">
        <v>114</v>
      </c>
      <c r="B836" t="inlineStr">
        <is>
          <t>Bar Brahma - Centro</t>
        </is>
      </c>
      <c r="C836" s="27" t="n">
        <v>45853</v>
      </c>
      <c r="D836" t="n">
        <v>0</v>
      </c>
      <c r="E836" t="inlineStr">
        <is>
          <t>MBWAY</t>
        </is>
      </c>
    </row>
    <row r="837">
      <c r="A837" t="n">
        <v>114</v>
      </c>
      <c r="B837" t="inlineStr">
        <is>
          <t>Bar Brahma - Centro</t>
        </is>
      </c>
      <c r="C837" s="27" t="n">
        <v>45853</v>
      </c>
      <c r="D837" t="n">
        <v>34961.53</v>
      </c>
      <c r="E837" t="inlineStr">
        <is>
          <t>CRÉDITO</t>
        </is>
      </c>
    </row>
    <row r="838">
      <c r="A838" t="n">
        <v>114</v>
      </c>
      <c r="B838" t="inlineStr">
        <is>
          <t>Bar Brahma - Centro</t>
        </is>
      </c>
      <c r="C838" s="27" t="n">
        <v>45852</v>
      </c>
      <c r="D838" t="n">
        <v>663.16</v>
      </c>
      <c r="E838" t="inlineStr">
        <is>
          <t>VOUCHER</t>
        </is>
      </c>
    </row>
    <row r="839">
      <c r="A839" t="n">
        <v>114</v>
      </c>
      <c r="B839" t="inlineStr">
        <is>
          <t>Bar Brahma - Centro</t>
        </is>
      </c>
      <c r="C839" s="27" t="n">
        <v>45852</v>
      </c>
      <c r="D839" t="n">
        <v>0</v>
      </c>
      <c r="E839" t="inlineStr">
        <is>
          <t>MBWAY</t>
        </is>
      </c>
    </row>
    <row r="840">
      <c r="A840" t="n">
        <v>114</v>
      </c>
      <c r="B840" t="inlineStr">
        <is>
          <t>Bar Brahma - Centro</t>
        </is>
      </c>
      <c r="C840" s="27" t="n">
        <v>45852</v>
      </c>
      <c r="D840" t="n">
        <v>0</v>
      </c>
      <c r="E840" t="inlineStr">
        <is>
          <t>VOUCHER INTEGRADO</t>
        </is>
      </c>
    </row>
    <row r="841">
      <c r="A841" t="n">
        <v>114</v>
      </c>
      <c r="B841" t="inlineStr">
        <is>
          <t>Bar Brahma - Centro</t>
        </is>
      </c>
      <c r="C841" s="27" t="n">
        <v>45852</v>
      </c>
      <c r="D841" t="n">
        <v>0</v>
      </c>
      <c r="E841" t="inlineStr">
        <is>
          <t>RECARGAS DEVOLVIDAS</t>
        </is>
      </c>
    </row>
    <row r="842">
      <c r="A842" t="n">
        <v>114</v>
      </c>
      <c r="B842" t="inlineStr">
        <is>
          <t>Bar Brahma - Centro</t>
        </is>
      </c>
      <c r="C842" s="27" t="n">
        <v>45852</v>
      </c>
      <c r="D842" t="n">
        <v>0</v>
      </c>
      <c r="E842" t="inlineStr">
        <is>
          <t>NOTAS MANUAIS + SERVIÇO</t>
        </is>
      </c>
    </row>
    <row r="843">
      <c r="A843" t="n">
        <v>114</v>
      </c>
      <c r="B843" t="inlineStr">
        <is>
          <t>Bar Brahma - Centro</t>
        </is>
      </c>
      <c r="C843" s="27" t="n">
        <v>45852</v>
      </c>
      <c r="D843" t="n">
        <v>0</v>
      </c>
      <c r="E843" t="inlineStr">
        <is>
          <t>AME</t>
        </is>
      </c>
    </row>
    <row r="844">
      <c r="A844" t="n">
        <v>114</v>
      </c>
      <c r="B844" t="inlineStr">
        <is>
          <t>Bar Brahma - Centro</t>
        </is>
      </c>
      <c r="C844" s="27" t="n">
        <v>45852</v>
      </c>
      <c r="D844" t="n">
        <v>0</v>
      </c>
      <c r="E844" t="inlineStr">
        <is>
          <t>OUTROS</t>
        </is>
      </c>
    </row>
    <row r="845">
      <c r="A845" t="n">
        <v>114</v>
      </c>
      <c r="B845" t="inlineStr">
        <is>
          <t>Bar Brahma - Centro</t>
        </is>
      </c>
      <c r="C845" s="27" t="n">
        <v>45852</v>
      </c>
      <c r="D845" t="n">
        <v>0</v>
      </c>
      <c r="E845" t="inlineStr">
        <is>
          <t>ANTECIPADO</t>
        </is>
      </c>
    </row>
    <row r="846">
      <c r="A846" t="n">
        <v>114</v>
      </c>
      <c r="B846" t="inlineStr">
        <is>
          <t>Bar Brahma - Centro</t>
        </is>
      </c>
      <c r="C846" s="27" t="n">
        <v>45852</v>
      </c>
      <c r="D846" t="n">
        <v>0</v>
      </c>
      <c r="E846" t="inlineStr">
        <is>
          <t>BÔNUS</t>
        </is>
      </c>
    </row>
    <row r="847">
      <c r="A847" t="n">
        <v>114</v>
      </c>
      <c r="B847" t="inlineStr">
        <is>
          <t>Bar Brahma - Centro</t>
        </is>
      </c>
      <c r="C847" s="27" t="n">
        <v>45852</v>
      </c>
      <c r="D847" t="n">
        <v>10352.91</v>
      </c>
      <c r="E847" t="inlineStr">
        <is>
          <t>DÉBITO</t>
        </is>
      </c>
    </row>
    <row r="848">
      <c r="A848" t="n">
        <v>114</v>
      </c>
      <c r="B848" t="inlineStr">
        <is>
          <t>Bar Brahma - Centro</t>
        </is>
      </c>
      <c r="C848" s="27" t="n">
        <v>45852</v>
      </c>
      <c r="D848" t="n">
        <v>0</v>
      </c>
      <c r="E848" t="inlineStr">
        <is>
          <t>ANTECIPADO</t>
        </is>
      </c>
    </row>
    <row r="849">
      <c r="A849" t="n">
        <v>114</v>
      </c>
      <c r="B849" t="inlineStr">
        <is>
          <t>Bar Brahma - Centro</t>
        </is>
      </c>
      <c r="C849" s="27" t="n">
        <v>45852</v>
      </c>
      <c r="D849" t="n">
        <v>0</v>
      </c>
      <c r="E849" t="inlineStr">
        <is>
          <t>UBER</t>
        </is>
      </c>
    </row>
    <row r="850">
      <c r="A850" t="n">
        <v>114</v>
      </c>
      <c r="B850" t="inlineStr">
        <is>
          <t>Bar Brahma - Centro</t>
        </is>
      </c>
      <c r="C850" s="27" t="n">
        <v>45852</v>
      </c>
      <c r="D850" t="n">
        <v>0</v>
      </c>
      <c r="E850" t="inlineStr">
        <is>
          <t>RAPPI</t>
        </is>
      </c>
    </row>
    <row r="851">
      <c r="A851" t="n">
        <v>114</v>
      </c>
      <c r="B851" t="inlineStr">
        <is>
          <t>Bar Brahma - Centro</t>
        </is>
      </c>
      <c r="C851" s="27" t="n">
        <v>45852</v>
      </c>
      <c r="D851" t="n">
        <v>4527.38</v>
      </c>
      <c r="E851" t="inlineStr">
        <is>
          <t>PIX</t>
        </is>
      </c>
    </row>
    <row r="852">
      <c r="A852" t="n">
        <v>114</v>
      </c>
      <c r="B852" t="inlineStr">
        <is>
          <t>Bar Brahma - Centro</t>
        </is>
      </c>
      <c r="C852" s="27" t="n">
        <v>45852</v>
      </c>
      <c r="D852" t="n">
        <v>0</v>
      </c>
      <c r="E852" t="inlineStr">
        <is>
          <t>IFOOD</t>
        </is>
      </c>
    </row>
    <row r="853">
      <c r="A853" t="n">
        <v>114</v>
      </c>
      <c r="B853" t="inlineStr">
        <is>
          <t>Bar Brahma - Centro</t>
        </is>
      </c>
      <c r="C853" s="27" t="n">
        <v>45852</v>
      </c>
      <c r="D853" t="n">
        <v>0</v>
      </c>
      <c r="E853" t="inlineStr">
        <is>
          <t>DELIVERY ONLINE</t>
        </is>
      </c>
    </row>
    <row r="854">
      <c r="A854" t="n">
        <v>114</v>
      </c>
      <c r="B854" t="inlineStr">
        <is>
          <t>Bar Brahma - Centro</t>
        </is>
      </c>
      <c r="C854" s="27" t="n">
        <v>45852</v>
      </c>
      <c r="D854" t="n">
        <v>0</v>
      </c>
      <c r="E854" t="inlineStr">
        <is>
          <t>APP</t>
        </is>
      </c>
    </row>
    <row r="855">
      <c r="A855" t="n">
        <v>114</v>
      </c>
      <c r="B855" t="inlineStr">
        <is>
          <t>Bar Brahma - Centro</t>
        </is>
      </c>
      <c r="C855" s="27" t="n">
        <v>45852</v>
      </c>
      <c r="D855" t="n">
        <v>2807.33</v>
      </c>
      <c r="E855" t="inlineStr">
        <is>
          <t>DINHEIRO</t>
        </is>
      </c>
    </row>
    <row r="856">
      <c r="A856" t="n">
        <v>114</v>
      </c>
      <c r="B856" t="inlineStr">
        <is>
          <t>Bar Brahma - Centro</t>
        </is>
      </c>
      <c r="C856" s="27" t="n">
        <v>45852</v>
      </c>
      <c r="D856" t="n">
        <v>20762.13</v>
      </c>
      <c r="E856" t="inlineStr">
        <is>
          <t>CRÉDITO</t>
        </is>
      </c>
    </row>
    <row r="857">
      <c r="A857" t="n">
        <v>114</v>
      </c>
      <c r="B857" t="inlineStr">
        <is>
          <t>Bar Brahma - Centro</t>
        </is>
      </c>
      <c r="C857" s="27" t="n">
        <v>45851</v>
      </c>
      <c r="D857" t="n">
        <v>0</v>
      </c>
      <c r="E857" t="inlineStr">
        <is>
          <t>MBWAY</t>
        </is>
      </c>
    </row>
    <row r="858">
      <c r="A858" t="n">
        <v>114</v>
      </c>
      <c r="B858" t="inlineStr">
        <is>
          <t>Bar Brahma - Centro</t>
        </is>
      </c>
      <c r="C858" s="27" t="n">
        <v>45851</v>
      </c>
      <c r="D858" t="n">
        <v>30202.5</v>
      </c>
      <c r="E858" t="inlineStr">
        <is>
          <t>CRÉDITO</t>
        </is>
      </c>
    </row>
    <row r="859">
      <c r="A859" t="n">
        <v>114</v>
      </c>
      <c r="B859" t="inlineStr">
        <is>
          <t>Bar Brahma - Centro</t>
        </is>
      </c>
      <c r="C859" s="27" t="n">
        <v>45851</v>
      </c>
      <c r="D859" t="n">
        <v>0</v>
      </c>
      <c r="E859" t="inlineStr">
        <is>
          <t>VOUCHER INTEGRADO</t>
        </is>
      </c>
    </row>
    <row r="860">
      <c r="A860" t="n">
        <v>114</v>
      </c>
      <c r="B860" t="inlineStr">
        <is>
          <t>Bar Brahma - Centro</t>
        </is>
      </c>
      <c r="C860" s="27" t="n">
        <v>45851</v>
      </c>
      <c r="D860" t="n">
        <v>0</v>
      </c>
      <c r="E860" t="inlineStr">
        <is>
          <t>RECARGAS DEVOLVIDAS</t>
        </is>
      </c>
    </row>
    <row r="861">
      <c r="A861" t="n">
        <v>114</v>
      </c>
      <c r="B861" t="inlineStr">
        <is>
          <t>Bar Brahma - Centro</t>
        </is>
      </c>
      <c r="C861" s="27" t="n">
        <v>45851</v>
      </c>
      <c r="D861" t="n">
        <v>0</v>
      </c>
      <c r="E861" t="inlineStr">
        <is>
          <t>NOTAS MANUAIS + SERVIÇO</t>
        </is>
      </c>
    </row>
    <row r="862">
      <c r="A862" t="n">
        <v>114</v>
      </c>
      <c r="B862" t="inlineStr">
        <is>
          <t>Bar Brahma - Centro</t>
        </is>
      </c>
      <c r="C862" s="27" t="n">
        <v>45851</v>
      </c>
      <c r="D862" t="n">
        <v>0</v>
      </c>
      <c r="E862" t="inlineStr">
        <is>
          <t>AME</t>
        </is>
      </c>
    </row>
    <row r="863">
      <c r="A863" t="n">
        <v>114</v>
      </c>
      <c r="B863" t="inlineStr">
        <is>
          <t>Bar Brahma - Centro</t>
        </is>
      </c>
      <c r="C863" s="27" t="n">
        <v>45851</v>
      </c>
      <c r="D863" t="n">
        <v>0</v>
      </c>
      <c r="E863" t="inlineStr">
        <is>
          <t>OUTROS</t>
        </is>
      </c>
    </row>
    <row r="864">
      <c r="A864" t="n">
        <v>114</v>
      </c>
      <c r="B864" t="inlineStr">
        <is>
          <t>Bar Brahma - Centro</t>
        </is>
      </c>
      <c r="C864" s="27" t="n">
        <v>45851</v>
      </c>
      <c r="D864" t="n">
        <v>0</v>
      </c>
      <c r="E864" t="inlineStr">
        <is>
          <t>ANTECIPADO</t>
        </is>
      </c>
    </row>
    <row r="865">
      <c r="A865" t="n">
        <v>114</v>
      </c>
      <c r="B865" t="inlineStr">
        <is>
          <t>Bar Brahma - Centro</t>
        </is>
      </c>
      <c r="C865" s="27" t="n">
        <v>45851</v>
      </c>
      <c r="D865" t="n">
        <v>0</v>
      </c>
      <c r="E865" t="inlineStr">
        <is>
          <t>BÔNUS</t>
        </is>
      </c>
    </row>
    <row r="866">
      <c r="A866" t="n">
        <v>114</v>
      </c>
      <c r="B866" t="inlineStr">
        <is>
          <t>Bar Brahma - Centro</t>
        </is>
      </c>
      <c r="C866" s="27" t="n">
        <v>45851</v>
      </c>
      <c r="D866" t="n">
        <v>16920.01</v>
      </c>
      <c r="E866" t="inlineStr">
        <is>
          <t>DÉBITO</t>
        </is>
      </c>
    </row>
    <row r="867">
      <c r="A867" t="n">
        <v>114</v>
      </c>
      <c r="B867" t="inlineStr">
        <is>
          <t>Bar Brahma - Centro</t>
        </is>
      </c>
      <c r="C867" s="27" t="n">
        <v>45851</v>
      </c>
      <c r="D867" t="n">
        <v>521.02</v>
      </c>
      <c r="E867" t="inlineStr">
        <is>
          <t>VOUCHER</t>
        </is>
      </c>
    </row>
    <row r="868">
      <c r="A868" t="n">
        <v>114</v>
      </c>
      <c r="B868" t="inlineStr">
        <is>
          <t>Bar Brahma - Centro</t>
        </is>
      </c>
      <c r="C868" s="27" t="n">
        <v>45851</v>
      </c>
      <c r="D868" t="n">
        <v>0</v>
      </c>
      <c r="E868" t="inlineStr">
        <is>
          <t>ANTECIPADO</t>
        </is>
      </c>
    </row>
    <row r="869">
      <c r="A869" t="n">
        <v>114</v>
      </c>
      <c r="B869" t="inlineStr">
        <is>
          <t>Bar Brahma - Centro</t>
        </is>
      </c>
      <c r="C869" s="27" t="n">
        <v>45851</v>
      </c>
      <c r="D869" t="n">
        <v>0</v>
      </c>
      <c r="E869" t="inlineStr">
        <is>
          <t>UBER</t>
        </is>
      </c>
    </row>
    <row r="870">
      <c r="A870" t="n">
        <v>114</v>
      </c>
      <c r="B870" t="inlineStr">
        <is>
          <t>Bar Brahma - Centro</t>
        </is>
      </c>
      <c r="C870" s="27" t="n">
        <v>45851</v>
      </c>
      <c r="D870" t="n">
        <v>0</v>
      </c>
      <c r="E870" t="inlineStr">
        <is>
          <t>RAPPI</t>
        </is>
      </c>
    </row>
    <row r="871">
      <c r="A871" t="n">
        <v>114</v>
      </c>
      <c r="B871" t="inlineStr">
        <is>
          <t>Bar Brahma - Centro</t>
        </is>
      </c>
      <c r="C871" s="27" t="n">
        <v>45851</v>
      </c>
      <c r="D871" t="n">
        <v>6339.35</v>
      </c>
      <c r="E871" t="inlineStr">
        <is>
          <t>PIX</t>
        </is>
      </c>
    </row>
    <row r="872">
      <c r="A872" t="n">
        <v>114</v>
      </c>
      <c r="B872" t="inlineStr">
        <is>
          <t>Bar Brahma - Centro</t>
        </is>
      </c>
      <c r="C872" s="27" t="n">
        <v>45851</v>
      </c>
      <c r="D872" t="n">
        <v>0</v>
      </c>
      <c r="E872" t="inlineStr">
        <is>
          <t>IFOOD</t>
        </is>
      </c>
    </row>
    <row r="873">
      <c r="A873" t="n">
        <v>114</v>
      </c>
      <c r="B873" t="inlineStr">
        <is>
          <t>Bar Brahma - Centro</t>
        </is>
      </c>
      <c r="C873" s="27" t="n">
        <v>45851</v>
      </c>
      <c r="D873" t="n">
        <v>0</v>
      </c>
      <c r="E873" t="inlineStr">
        <is>
          <t>DELIVERY ONLINE</t>
        </is>
      </c>
    </row>
    <row r="874">
      <c r="A874" t="n">
        <v>114</v>
      </c>
      <c r="B874" t="inlineStr">
        <is>
          <t>Bar Brahma - Centro</t>
        </is>
      </c>
      <c r="C874" s="27" t="n">
        <v>45851</v>
      </c>
      <c r="D874" t="n">
        <v>0</v>
      </c>
      <c r="E874" t="inlineStr">
        <is>
          <t>APP</t>
        </is>
      </c>
    </row>
    <row r="875">
      <c r="A875" t="n">
        <v>114</v>
      </c>
      <c r="B875" t="inlineStr">
        <is>
          <t>Bar Brahma - Centro</t>
        </is>
      </c>
      <c r="C875" s="27" t="n">
        <v>45851</v>
      </c>
      <c r="D875" t="n">
        <v>3818.41</v>
      </c>
      <c r="E875" t="inlineStr">
        <is>
          <t>DINHEIRO</t>
        </is>
      </c>
    </row>
    <row r="876">
      <c r="A876" t="n">
        <v>114</v>
      </c>
      <c r="B876" t="inlineStr">
        <is>
          <t>Bar Brahma - Centro</t>
        </is>
      </c>
      <c r="C876" s="27" t="n">
        <v>45850</v>
      </c>
      <c r="D876" t="n">
        <v>0</v>
      </c>
      <c r="E876" t="inlineStr">
        <is>
          <t>ANTECIPADO</t>
        </is>
      </c>
    </row>
    <row r="877">
      <c r="A877" t="n">
        <v>114</v>
      </c>
      <c r="B877" t="inlineStr">
        <is>
          <t>Bar Brahma - Centro</t>
        </is>
      </c>
      <c r="C877" s="27" t="n">
        <v>45850</v>
      </c>
      <c r="D877" t="n">
        <v>0</v>
      </c>
      <c r="E877" t="inlineStr">
        <is>
          <t>MBWAY</t>
        </is>
      </c>
    </row>
    <row r="878">
      <c r="A878" t="n">
        <v>114</v>
      </c>
      <c r="B878" t="inlineStr">
        <is>
          <t>Bar Brahma - Centro</t>
        </is>
      </c>
      <c r="C878" s="27" t="n">
        <v>45850</v>
      </c>
      <c r="D878" t="n">
        <v>0</v>
      </c>
      <c r="E878" t="inlineStr">
        <is>
          <t>VOUCHER INTEGRADO</t>
        </is>
      </c>
    </row>
    <row r="879">
      <c r="A879" t="n">
        <v>114</v>
      </c>
      <c r="B879" t="inlineStr">
        <is>
          <t>Bar Brahma - Centro</t>
        </is>
      </c>
      <c r="C879" s="27" t="n">
        <v>45850</v>
      </c>
      <c r="D879" t="n">
        <v>0</v>
      </c>
      <c r="E879" t="inlineStr">
        <is>
          <t>RECARGAS DEVOLVIDAS</t>
        </is>
      </c>
    </row>
    <row r="880">
      <c r="A880" t="n">
        <v>114</v>
      </c>
      <c r="B880" t="inlineStr">
        <is>
          <t>Bar Brahma - Centro</t>
        </is>
      </c>
      <c r="C880" s="27" t="n">
        <v>45850</v>
      </c>
      <c r="D880" t="n">
        <v>0</v>
      </c>
      <c r="E880" t="inlineStr">
        <is>
          <t>NOTAS MANUAIS + SERVIÇO</t>
        </is>
      </c>
    </row>
    <row r="881">
      <c r="A881" t="n">
        <v>114</v>
      </c>
      <c r="B881" t="inlineStr">
        <is>
          <t>Bar Brahma - Centro</t>
        </is>
      </c>
      <c r="C881" s="27" t="n">
        <v>45850</v>
      </c>
      <c r="D881" t="n">
        <v>0</v>
      </c>
      <c r="E881" t="inlineStr">
        <is>
          <t>AME</t>
        </is>
      </c>
    </row>
    <row r="882">
      <c r="A882" t="n">
        <v>114</v>
      </c>
      <c r="B882" t="inlineStr">
        <is>
          <t>Bar Brahma - Centro</t>
        </is>
      </c>
      <c r="C882" s="27" t="n">
        <v>45850</v>
      </c>
      <c r="D882" t="n">
        <v>0</v>
      </c>
      <c r="E882" t="inlineStr">
        <is>
          <t>OUTROS</t>
        </is>
      </c>
    </row>
    <row r="883">
      <c r="A883" t="n">
        <v>114</v>
      </c>
      <c r="B883" t="inlineStr">
        <is>
          <t>Bar Brahma - Centro</t>
        </is>
      </c>
      <c r="C883" s="27" t="n">
        <v>45850</v>
      </c>
      <c r="D883" t="n">
        <v>0</v>
      </c>
      <c r="E883" t="inlineStr">
        <is>
          <t>BÔNUS</t>
        </is>
      </c>
    </row>
    <row r="884">
      <c r="A884" t="n">
        <v>114</v>
      </c>
      <c r="B884" t="inlineStr">
        <is>
          <t>Bar Brahma - Centro</t>
        </is>
      </c>
      <c r="C884" s="27" t="n">
        <v>45850</v>
      </c>
      <c r="D884" t="n">
        <v>816.4</v>
      </c>
      <c r="E884" t="inlineStr">
        <is>
          <t>VOUCHER</t>
        </is>
      </c>
    </row>
    <row r="885">
      <c r="A885" t="n">
        <v>114</v>
      </c>
      <c r="B885" t="inlineStr">
        <is>
          <t>Bar Brahma - Centro</t>
        </is>
      </c>
      <c r="C885" s="27" t="n">
        <v>45850</v>
      </c>
      <c r="D885" t="n">
        <v>115320.81</v>
      </c>
      <c r="E885" t="inlineStr">
        <is>
          <t>CRÉDITO</t>
        </is>
      </c>
    </row>
    <row r="886">
      <c r="A886" t="n">
        <v>114</v>
      </c>
      <c r="B886" t="inlineStr">
        <is>
          <t>Bar Brahma - Centro</t>
        </is>
      </c>
      <c r="C886" s="27" t="n">
        <v>45850</v>
      </c>
      <c r="D886" t="n">
        <v>6524.53</v>
      </c>
      <c r="E886" t="inlineStr">
        <is>
          <t>DINHEIRO</t>
        </is>
      </c>
    </row>
    <row r="887">
      <c r="A887" t="n">
        <v>114</v>
      </c>
      <c r="B887" t="inlineStr">
        <is>
          <t>Bar Brahma - Centro</t>
        </is>
      </c>
      <c r="C887" s="27" t="n">
        <v>45850</v>
      </c>
      <c r="D887" t="n">
        <v>9</v>
      </c>
      <c r="E887" t="inlineStr">
        <is>
          <t>APP</t>
        </is>
      </c>
    </row>
    <row r="888">
      <c r="A888" t="n">
        <v>114</v>
      </c>
      <c r="B888" t="inlineStr">
        <is>
          <t>Bar Brahma - Centro</t>
        </is>
      </c>
      <c r="C888" s="27" t="n">
        <v>45850</v>
      </c>
      <c r="D888" t="n">
        <v>0</v>
      </c>
      <c r="E888" t="inlineStr">
        <is>
          <t>DELIVERY ONLINE</t>
        </is>
      </c>
    </row>
    <row r="889">
      <c r="A889" t="n">
        <v>114</v>
      </c>
      <c r="B889" t="inlineStr">
        <is>
          <t>Bar Brahma - Centro</t>
        </is>
      </c>
      <c r="C889" s="27" t="n">
        <v>45850</v>
      </c>
      <c r="D889" t="n">
        <v>0</v>
      </c>
      <c r="E889" t="inlineStr">
        <is>
          <t>IFOOD</t>
        </is>
      </c>
    </row>
    <row r="890">
      <c r="A890" t="n">
        <v>114</v>
      </c>
      <c r="B890" t="inlineStr">
        <is>
          <t>Bar Brahma - Centro</t>
        </is>
      </c>
      <c r="C890" s="27" t="n">
        <v>45850</v>
      </c>
      <c r="D890" t="n">
        <v>0</v>
      </c>
      <c r="E890" t="inlineStr">
        <is>
          <t>RAPPI</t>
        </is>
      </c>
    </row>
    <row r="891">
      <c r="A891" t="n">
        <v>114</v>
      </c>
      <c r="B891" t="inlineStr">
        <is>
          <t>Bar Brahma - Centro</t>
        </is>
      </c>
      <c r="C891" s="27" t="n">
        <v>45850</v>
      </c>
      <c r="D891" t="n">
        <v>0</v>
      </c>
      <c r="E891" t="inlineStr">
        <is>
          <t>UBER</t>
        </is>
      </c>
    </row>
    <row r="892">
      <c r="A892" t="n">
        <v>114</v>
      </c>
      <c r="B892" t="inlineStr">
        <is>
          <t>Bar Brahma - Centro</t>
        </is>
      </c>
      <c r="C892" s="27" t="n">
        <v>45850</v>
      </c>
      <c r="D892" t="n">
        <v>14809.74</v>
      </c>
      <c r="E892" t="inlineStr">
        <is>
          <t>PIX</t>
        </is>
      </c>
    </row>
    <row r="893">
      <c r="A893" t="n">
        <v>114</v>
      </c>
      <c r="B893" t="inlineStr">
        <is>
          <t>Bar Brahma - Centro</t>
        </is>
      </c>
      <c r="C893" s="27" t="n">
        <v>45850</v>
      </c>
      <c r="D893" t="n">
        <v>0</v>
      </c>
      <c r="E893" t="inlineStr">
        <is>
          <t>ANTECIPADO</t>
        </is>
      </c>
    </row>
    <row r="894">
      <c r="A894" t="n">
        <v>114</v>
      </c>
      <c r="B894" t="inlineStr">
        <is>
          <t>Bar Brahma - Centro</t>
        </is>
      </c>
      <c r="C894" s="27" t="n">
        <v>45850</v>
      </c>
      <c r="D894" t="n">
        <v>56627.71</v>
      </c>
      <c r="E894" t="inlineStr">
        <is>
          <t>DÉBITO</t>
        </is>
      </c>
    </row>
    <row r="895">
      <c r="A895" t="n">
        <v>114</v>
      </c>
      <c r="B895" t="inlineStr">
        <is>
          <t>Bar Brahma - Centro</t>
        </is>
      </c>
      <c r="C895" s="27" t="n">
        <v>45849</v>
      </c>
      <c r="D895" t="n">
        <v>0</v>
      </c>
      <c r="E895" t="inlineStr">
        <is>
          <t>NOTAS MANUAIS + SERVIÇO</t>
        </is>
      </c>
    </row>
    <row r="896">
      <c r="A896" t="n">
        <v>114</v>
      </c>
      <c r="B896" t="inlineStr">
        <is>
          <t>Bar Brahma - Centro</t>
        </is>
      </c>
      <c r="C896" s="27" t="n">
        <v>45849</v>
      </c>
      <c r="D896" t="n">
        <v>0</v>
      </c>
      <c r="E896" t="inlineStr">
        <is>
          <t>AME</t>
        </is>
      </c>
    </row>
    <row r="897">
      <c r="A897" t="n">
        <v>114</v>
      </c>
      <c r="B897" t="inlineStr">
        <is>
          <t>Bar Brahma - Centro</t>
        </is>
      </c>
      <c r="C897" s="27" t="n">
        <v>45849</v>
      </c>
      <c r="D897" t="n">
        <v>0</v>
      </c>
      <c r="E897" t="inlineStr">
        <is>
          <t>OUTROS</t>
        </is>
      </c>
    </row>
    <row r="898">
      <c r="A898" t="n">
        <v>114</v>
      </c>
      <c r="B898" t="inlineStr">
        <is>
          <t>Bar Brahma - Centro</t>
        </is>
      </c>
      <c r="C898" s="27" t="n">
        <v>45849</v>
      </c>
      <c r="D898" t="n">
        <v>0</v>
      </c>
      <c r="E898" t="inlineStr">
        <is>
          <t>ANTECIPADO</t>
        </is>
      </c>
    </row>
    <row r="899">
      <c r="A899" t="n">
        <v>114</v>
      </c>
      <c r="B899" t="inlineStr">
        <is>
          <t>Bar Brahma - Centro</t>
        </is>
      </c>
      <c r="C899" s="27" t="n">
        <v>45849</v>
      </c>
      <c r="D899" t="n">
        <v>0</v>
      </c>
      <c r="E899" t="inlineStr">
        <is>
          <t>BÔNUS</t>
        </is>
      </c>
    </row>
    <row r="900">
      <c r="A900" t="n">
        <v>114</v>
      </c>
      <c r="B900" t="inlineStr">
        <is>
          <t>Bar Brahma - Centro</t>
        </is>
      </c>
      <c r="C900" s="27" t="n">
        <v>45849</v>
      </c>
      <c r="D900" t="n">
        <v>28326.46</v>
      </c>
      <c r="E900" t="inlineStr">
        <is>
          <t>DÉBITO</t>
        </is>
      </c>
    </row>
    <row r="901">
      <c r="A901" t="n">
        <v>114</v>
      </c>
      <c r="B901" t="inlineStr">
        <is>
          <t>Bar Brahma - Centro</t>
        </is>
      </c>
      <c r="C901" s="27" t="n">
        <v>45849</v>
      </c>
      <c r="D901" t="n">
        <v>962.51</v>
      </c>
      <c r="E901" t="inlineStr">
        <is>
          <t>VOUCHER</t>
        </is>
      </c>
    </row>
    <row r="902">
      <c r="A902" t="n">
        <v>114</v>
      </c>
      <c r="B902" t="inlineStr">
        <is>
          <t>Bar Brahma - Centro</t>
        </is>
      </c>
      <c r="C902" s="27" t="n">
        <v>45849</v>
      </c>
      <c r="D902" t="n">
        <v>0</v>
      </c>
      <c r="E902" t="inlineStr">
        <is>
          <t>ANTECIPADO</t>
        </is>
      </c>
    </row>
    <row r="903">
      <c r="A903" t="n">
        <v>114</v>
      </c>
      <c r="B903" t="inlineStr">
        <is>
          <t>Bar Brahma - Centro</t>
        </is>
      </c>
      <c r="C903" s="27" t="n">
        <v>45849</v>
      </c>
      <c r="D903" t="n">
        <v>0</v>
      </c>
      <c r="E903" t="inlineStr">
        <is>
          <t>UBER</t>
        </is>
      </c>
    </row>
    <row r="904">
      <c r="A904" t="n">
        <v>114</v>
      </c>
      <c r="B904" t="inlineStr">
        <is>
          <t>Bar Brahma - Centro</t>
        </is>
      </c>
      <c r="C904" s="27" t="n">
        <v>45849</v>
      </c>
      <c r="D904" t="n">
        <v>0</v>
      </c>
      <c r="E904" t="inlineStr">
        <is>
          <t>RAPPI</t>
        </is>
      </c>
    </row>
    <row r="905">
      <c r="A905" t="n">
        <v>114</v>
      </c>
      <c r="B905" t="inlineStr">
        <is>
          <t>Bar Brahma - Centro</t>
        </is>
      </c>
      <c r="C905" s="27" t="n">
        <v>45849</v>
      </c>
      <c r="D905" t="n">
        <v>8461.93</v>
      </c>
      <c r="E905" t="inlineStr">
        <is>
          <t>PIX</t>
        </is>
      </c>
    </row>
    <row r="906">
      <c r="A906" t="n">
        <v>114</v>
      </c>
      <c r="B906" t="inlineStr">
        <is>
          <t>Bar Brahma - Centro</t>
        </is>
      </c>
      <c r="C906" s="27" t="n">
        <v>45849</v>
      </c>
      <c r="D906" t="n">
        <v>0</v>
      </c>
      <c r="E906" t="inlineStr">
        <is>
          <t>IFOOD</t>
        </is>
      </c>
    </row>
    <row r="907">
      <c r="A907" t="n">
        <v>114</v>
      </c>
      <c r="B907" t="inlineStr">
        <is>
          <t>Bar Brahma - Centro</t>
        </is>
      </c>
      <c r="C907" s="27" t="n">
        <v>45849</v>
      </c>
      <c r="D907" t="n">
        <v>0</v>
      </c>
      <c r="E907" t="inlineStr">
        <is>
          <t>DELIVERY ONLINE</t>
        </is>
      </c>
    </row>
    <row r="908">
      <c r="A908" t="n">
        <v>114</v>
      </c>
      <c r="B908" t="inlineStr">
        <is>
          <t>Bar Brahma - Centro</t>
        </is>
      </c>
      <c r="C908" s="27" t="n">
        <v>45849</v>
      </c>
      <c r="D908" t="n">
        <v>3</v>
      </c>
      <c r="E908" t="inlineStr">
        <is>
          <t>APP</t>
        </is>
      </c>
    </row>
    <row r="909">
      <c r="A909" t="n">
        <v>114</v>
      </c>
      <c r="B909" t="inlineStr">
        <is>
          <t>Bar Brahma - Centro</t>
        </is>
      </c>
      <c r="C909" s="27" t="n">
        <v>45849</v>
      </c>
      <c r="D909" t="n">
        <v>0</v>
      </c>
      <c r="E909" t="inlineStr">
        <is>
          <t>RECARGAS DEVOLVIDAS</t>
        </is>
      </c>
    </row>
    <row r="910">
      <c r="A910" t="n">
        <v>114</v>
      </c>
      <c r="B910" t="inlineStr">
        <is>
          <t>Bar Brahma - Centro</t>
        </is>
      </c>
      <c r="C910" s="27" t="n">
        <v>45849</v>
      </c>
      <c r="D910" t="n">
        <v>0</v>
      </c>
      <c r="E910" t="inlineStr">
        <is>
          <t>MBWAY</t>
        </is>
      </c>
    </row>
    <row r="911">
      <c r="A911" t="n">
        <v>114</v>
      </c>
      <c r="B911" t="inlineStr">
        <is>
          <t>Bar Brahma - Centro</t>
        </is>
      </c>
      <c r="C911" s="27" t="n">
        <v>45849</v>
      </c>
      <c r="D911" t="n">
        <v>0</v>
      </c>
      <c r="E911" t="inlineStr">
        <is>
          <t>VOUCHER INTEGRADO</t>
        </is>
      </c>
    </row>
    <row r="912">
      <c r="A912" t="n">
        <v>114</v>
      </c>
      <c r="B912" t="inlineStr">
        <is>
          <t>Bar Brahma - Centro</t>
        </is>
      </c>
      <c r="C912" s="27" t="n">
        <v>45849</v>
      </c>
      <c r="D912" t="n">
        <v>47760.81</v>
      </c>
      <c r="E912" t="inlineStr">
        <is>
          <t>CRÉDITO</t>
        </is>
      </c>
    </row>
    <row r="913">
      <c r="A913" t="n">
        <v>114</v>
      </c>
      <c r="B913" t="inlineStr">
        <is>
          <t>Bar Brahma - Centro</t>
        </is>
      </c>
      <c r="C913" s="27" t="n">
        <v>45849</v>
      </c>
      <c r="D913" t="n">
        <v>2731.97</v>
      </c>
      <c r="E913" t="inlineStr">
        <is>
          <t>DINHEIRO</t>
        </is>
      </c>
    </row>
    <row r="914">
      <c r="A914" t="n">
        <v>114</v>
      </c>
      <c r="B914" t="inlineStr">
        <is>
          <t>Bar Brahma - Centro</t>
        </is>
      </c>
      <c r="C914" s="27" t="n">
        <v>45848</v>
      </c>
      <c r="D914" t="n">
        <v>0</v>
      </c>
      <c r="E914" t="inlineStr">
        <is>
          <t>RECARGAS DEVOLVIDAS</t>
        </is>
      </c>
    </row>
    <row r="915">
      <c r="A915" t="n">
        <v>114</v>
      </c>
      <c r="B915" t="inlineStr">
        <is>
          <t>Bar Brahma - Centro</t>
        </is>
      </c>
      <c r="C915" s="27" t="n">
        <v>45848</v>
      </c>
      <c r="D915" t="n">
        <v>0</v>
      </c>
      <c r="E915" t="inlineStr">
        <is>
          <t>VOUCHER INTEGRADO</t>
        </is>
      </c>
    </row>
    <row r="916">
      <c r="A916" t="n">
        <v>114</v>
      </c>
      <c r="B916" t="inlineStr">
        <is>
          <t>Bar Brahma - Centro</t>
        </is>
      </c>
      <c r="C916" s="27" t="n">
        <v>45848</v>
      </c>
      <c r="D916" t="n">
        <v>0</v>
      </c>
      <c r="E916" t="inlineStr">
        <is>
          <t>MBWAY</t>
        </is>
      </c>
    </row>
    <row r="917">
      <c r="A917" t="n">
        <v>114</v>
      </c>
      <c r="B917" t="inlineStr">
        <is>
          <t>Bar Brahma - Centro</t>
        </is>
      </c>
      <c r="C917" s="27" t="n">
        <v>45848</v>
      </c>
      <c r="D917" t="n">
        <v>0</v>
      </c>
      <c r="E917" t="inlineStr">
        <is>
          <t>NOTAS MANUAIS + SERVIÇO</t>
        </is>
      </c>
    </row>
    <row r="918">
      <c r="A918" t="n">
        <v>114</v>
      </c>
      <c r="B918" t="inlineStr">
        <is>
          <t>Bar Brahma - Centro</t>
        </is>
      </c>
      <c r="C918" s="27" t="n">
        <v>45848</v>
      </c>
      <c r="D918" t="n">
        <v>0</v>
      </c>
      <c r="E918" t="inlineStr">
        <is>
          <t>AME</t>
        </is>
      </c>
    </row>
    <row r="919">
      <c r="A919" t="n">
        <v>114</v>
      </c>
      <c r="B919" t="inlineStr">
        <is>
          <t>Bar Brahma - Centro</t>
        </is>
      </c>
      <c r="C919" s="27" t="n">
        <v>45848</v>
      </c>
      <c r="D919" t="n">
        <v>0</v>
      </c>
      <c r="E919" t="inlineStr">
        <is>
          <t>OUTROS</t>
        </is>
      </c>
    </row>
    <row r="920">
      <c r="A920" t="n">
        <v>114</v>
      </c>
      <c r="B920" t="inlineStr">
        <is>
          <t>Bar Brahma - Centro</t>
        </is>
      </c>
      <c r="C920" s="27" t="n">
        <v>45848</v>
      </c>
      <c r="D920" t="n">
        <v>0</v>
      </c>
      <c r="E920" t="inlineStr">
        <is>
          <t>ANTECIPADO</t>
        </is>
      </c>
    </row>
    <row r="921">
      <c r="A921" t="n">
        <v>114</v>
      </c>
      <c r="B921" t="inlineStr">
        <is>
          <t>Bar Brahma - Centro</t>
        </is>
      </c>
      <c r="C921" s="27" t="n">
        <v>45848</v>
      </c>
      <c r="D921" t="n">
        <v>0</v>
      </c>
      <c r="E921" t="inlineStr">
        <is>
          <t>BÔNUS</t>
        </is>
      </c>
    </row>
    <row r="922">
      <c r="A922" t="n">
        <v>114</v>
      </c>
      <c r="B922" t="inlineStr">
        <is>
          <t>Bar Brahma - Centro</t>
        </is>
      </c>
      <c r="C922" s="27" t="n">
        <v>45848</v>
      </c>
      <c r="D922" t="n">
        <v>9175.74</v>
      </c>
      <c r="E922" t="inlineStr">
        <is>
          <t>DÉBITO</t>
        </is>
      </c>
    </row>
    <row r="923">
      <c r="A923" t="n">
        <v>114</v>
      </c>
      <c r="B923" t="inlineStr">
        <is>
          <t>Bar Brahma - Centro</t>
        </is>
      </c>
      <c r="C923" s="27" t="n">
        <v>45848</v>
      </c>
      <c r="D923" t="n">
        <v>130</v>
      </c>
      <c r="E923" t="inlineStr">
        <is>
          <t>VOUCHER</t>
        </is>
      </c>
    </row>
    <row r="924">
      <c r="A924" t="n">
        <v>114</v>
      </c>
      <c r="B924" t="inlineStr">
        <is>
          <t>Bar Brahma - Centro</t>
        </is>
      </c>
      <c r="C924" s="27" t="n">
        <v>45848</v>
      </c>
      <c r="D924" t="n">
        <v>0</v>
      </c>
      <c r="E924" t="inlineStr">
        <is>
          <t>ANTECIPADO</t>
        </is>
      </c>
    </row>
    <row r="925">
      <c r="A925" t="n">
        <v>114</v>
      </c>
      <c r="B925" t="inlineStr">
        <is>
          <t>Bar Brahma - Centro</t>
        </is>
      </c>
      <c r="C925" s="27" t="n">
        <v>45848</v>
      </c>
      <c r="D925" t="n">
        <v>0</v>
      </c>
      <c r="E925" t="inlineStr">
        <is>
          <t>UBER</t>
        </is>
      </c>
    </row>
    <row r="926">
      <c r="A926" t="n">
        <v>114</v>
      </c>
      <c r="B926" t="inlineStr">
        <is>
          <t>Bar Brahma - Centro</t>
        </is>
      </c>
      <c r="C926" s="27" t="n">
        <v>45848</v>
      </c>
      <c r="D926" t="n">
        <v>0</v>
      </c>
      <c r="E926" t="inlineStr">
        <is>
          <t>RAPPI</t>
        </is>
      </c>
    </row>
    <row r="927">
      <c r="A927" t="n">
        <v>114</v>
      </c>
      <c r="B927" t="inlineStr">
        <is>
          <t>Bar Brahma - Centro</t>
        </is>
      </c>
      <c r="C927" s="27" t="n">
        <v>45848</v>
      </c>
      <c r="D927" t="n">
        <v>5082.97</v>
      </c>
      <c r="E927" t="inlineStr">
        <is>
          <t>PIX</t>
        </is>
      </c>
    </row>
    <row r="928">
      <c r="A928" t="n">
        <v>114</v>
      </c>
      <c r="B928" t="inlineStr">
        <is>
          <t>Bar Brahma - Centro</t>
        </is>
      </c>
      <c r="C928" s="27" t="n">
        <v>45848</v>
      </c>
      <c r="D928" t="n">
        <v>0</v>
      </c>
      <c r="E928" t="inlineStr">
        <is>
          <t>IFOOD</t>
        </is>
      </c>
    </row>
    <row r="929">
      <c r="A929" t="n">
        <v>114</v>
      </c>
      <c r="B929" t="inlineStr">
        <is>
          <t>Bar Brahma - Centro</t>
        </is>
      </c>
      <c r="C929" s="27" t="n">
        <v>45848</v>
      </c>
      <c r="D929" t="n">
        <v>0</v>
      </c>
      <c r="E929" t="inlineStr">
        <is>
          <t>DELIVERY ONLINE</t>
        </is>
      </c>
    </row>
    <row r="930">
      <c r="A930" t="n">
        <v>114</v>
      </c>
      <c r="B930" t="inlineStr">
        <is>
          <t>Bar Brahma - Centro</t>
        </is>
      </c>
      <c r="C930" s="27" t="n">
        <v>45848</v>
      </c>
      <c r="D930" t="n">
        <v>0</v>
      </c>
      <c r="E930" t="inlineStr">
        <is>
          <t>APP</t>
        </is>
      </c>
    </row>
    <row r="931">
      <c r="A931" t="n">
        <v>114</v>
      </c>
      <c r="B931" t="inlineStr">
        <is>
          <t>Bar Brahma - Centro</t>
        </is>
      </c>
      <c r="C931" s="27" t="n">
        <v>45848</v>
      </c>
      <c r="D931" t="n">
        <v>5187.52</v>
      </c>
      <c r="E931" t="inlineStr">
        <is>
          <t>DINHEIRO</t>
        </is>
      </c>
    </row>
    <row r="932">
      <c r="A932" t="n">
        <v>114</v>
      </c>
      <c r="B932" t="inlineStr">
        <is>
          <t>Bar Brahma - Centro</t>
        </is>
      </c>
      <c r="C932" s="27" t="n">
        <v>45848</v>
      </c>
      <c r="D932" t="n">
        <v>20940.2</v>
      </c>
      <c r="E932" t="inlineStr">
        <is>
          <t>CRÉDITO</t>
        </is>
      </c>
    </row>
    <row r="933">
      <c r="A933" t="n">
        <v>114</v>
      </c>
      <c r="B933" t="inlineStr">
        <is>
          <t>Bar Brahma - Centro</t>
        </is>
      </c>
      <c r="C933" s="27" t="n">
        <v>45847</v>
      </c>
      <c r="D933" t="n">
        <v>38487.51</v>
      </c>
      <c r="E933" t="inlineStr">
        <is>
          <t>CRÉDITO</t>
        </is>
      </c>
    </row>
    <row r="934">
      <c r="A934" t="n">
        <v>114</v>
      </c>
      <c r="B934" t="inlineStr">
        <is>
          <t>Bar Brahma - Centro</t>
        </is>
      </c>
      <c r="C934" s="27" t="n">
        <v>45847</v>
      </c>
      <c r="D934" t="n">
        <v>0</v>
      </c>
      <c r="E934" t="inlineStr">
        <is>
          <t>MBWAY</t>
        </is>
      </c>
    </row>
    <row r="935">
      <c r="A935" t="n">
        <v>114</v>
      </c>
      <c r="B935" t="inlineStr">
        <is>
          <t>Bar Brahma - Centro</t>
        </is>
      </c>
      <c r="C935" s="27" t="n">
        <v>45847</v>
      </c>
      <c r="D935" t="n">
        <v>0</v>
      </c>
      <c r="E935" t="inlineStr">
        <is>
          <t>APP</t>
        </is>
      </c>
    </row>
    <row r="936">
      <c r="A936" t="n">
        <v>114</v>
      </c>
      <c r="B936" t="inlineStr">
        <is>
          <t>Bar Brahma - Centro</t>
        </is>
      </c>
      <c r="C936" s="27" t="n">
        <v>45847</v>
      </c>
      <c r="D936" t="n">
        <v>0</v>
      </c>
      <c r="E936" t="inlineStr">
        <is>
          <t>VOUCHER INTEGRADO</t>
        </is>
      </c>
    </row>
    <row r="937">
      <c r="A937" t="n">
        <v>114</v>
      </c>
      <c r="B937" t="inlineStr">
        <is>
          <t>Bar Brahma - Centro</t>
        </is>
      </c>
      <c r="C937" s="27" t="n">
        <v>45847</v>
      </c>
      <c r="D937" t="n">
        <v>0</v>
      </c>
      <c r="E937" t="inlineStr">
        <is>
          <t>RECARGAS DEVOLVIDAS</t>
        </is>
      </c>
    </row>
    <row r="938">
      <c r="A938" t="n">
        <v>114</v>
      </c>
      <c r="B938" t="inlineStr">
        <is>
          <t>Bar Brahma - Centro</t>
        </is>
      </c>
      <c r="C938" s="27" t="n">
        <v>45847</v>
      </c>
      <c r="D938" t="n">
        <v>0</v>
      </c>
      <c r="E938" t="inlineStr">
        <is>
          <t>NOTAS MANUAIS + SERVIÇO</t>
        </is>
      </c>
    </row>
    <row r="939">
      <c r="A939" t="n">
        <v>114</v>
      </c>
      <c r="B939" t="inlineStr">
        <is>
          <t>Bar Brahma - Centro</t>
        </is>
      </c>
      <c r="C939" s="27" t="n">
        <v>45847</v>
      </c>
      <c r="D939" t="n">
        <v>0</v>
      </c>
      <c r="E939" t="inlineStr">
        <is>
          <t>AME</t>
        </is>
      </c>
    </row>
    <row r="940">
      <c r="A940" t="n">
        <v>114</v>
      </c>
      <c r="B940" t="inlineStr">
        <is>
          <t>Bar Brahma - Centro</t>
        </is>
      </c>
      <c r="C940" s="27" t="n">
        <v>45847</v>
      </c>
      <c r="D940" t="n">
        <v>0</v>
      </c>
      <c r="E940" t="inlineStr">
        <is>
          <t>OUTROS</t>
        </is>
      </c>
    </row>
    <row r="941">
      <c r="A941" t="n">
        <v>114</v>
      </c>
      <c r="B941" t="inlineStr">
        <is>
          <t>Bar Brahma - Centro</t>
        </is>
      </c>
      <c r="C941" s="27" t="n">
        <v>45847</v>
      </c>
      <c r="D941" t="n">
        <v>0</v>
      </c>
      <c r="E941" t="inlineStr">
        <is>
          <t>ANTECIPADO</t>
        </is>
      </c>
    </row>
    <row r="942">
      <c r="A942" t="n">
        <v>114</v>
      </c>
      <c r="B942" t="inlineStr">
        <is>
          <t>Bar Brahma - Centro</t>
        </is>
      </c>
      <c r="C942" s="27" t="n">
        <v>45847</v>
      </c>
      <c r="D942" t="n">
        <v>0</v>
      </c>
      <c r="E942" t="inlineStr">
        <is>
          <t>BÔNUS</t>
        </is>
      </c>
    </row>
    <row r="943">
      <c r="A943" t="n">
        <v>114</v>
      </c>
      <c r="B943" t="inlineStr">
        <is>
          <t>Bar Brahma - Centro</t>
        </is>
      </c>
      <c r="C943" s="27" t="n">
        <v>45847</v>
      </c>
      <c r="D943" t="n">
        <v>25211.01</v>
      </c>
      <c r="E943" t="inlineStr">
        <is>
          <t>DÉBITO</t>
        </is>
      </c>
    </row>
    <row r="944">
      <c r="A944" t="n">
        <v>114</v>
      </c>
      <c r="B944" t="inlineStr">
        <is>
          <t>Bar Brahma - Centro</t>
        </is>
      </c>
      <c r="C944" s="27" t="n">
        <v>45847</v>
      </c>
      <c r="D944" t="n">
        <v>1403.4</v>
      </c>
      <c r="E944" t="inlineStr">
        <is>
          <t>VOUCHER</t>
        </is>
      </c>
    </row>
    <row r="945">
      <c r="A945" t="n">
        <v>114</v>
      </c>
      <c r="B945" t="inlineStr">
        <is>
          <t>Bar Brahma - Centro</t>
        </is>
      </c>
      <c r="C945" s="27" t="n">
        <v>45847</v>
      </c>
      <c r="D945" t="n">
        <v>0</v>
      </c>
      <c r="E945" t="inlineStr">
        <is>
          <t>ANTECIPADO</t>
        </is>
      </c>
    </row>
    <row r="946">
      <c r="A946" t="n">
        <v>114</v>
      </c>
      <c r="B946" t="inlineStr">
        <is>
          <t>Bar Brahma - Centro</t>
        </is>
      </c>
      <c r="C946" s="27" t="n">
        <v>45847</v>
      </c>
      <c r="D946" t="n">
        <v>0</v>
      </c>
      <c r="E946" t="inlineStr">
        <is>
          <t>UBER</t>
        </is>
      </c>
    </row>
    <row r="947">
      <c r="A947" t="n">
        <v>114</v>
      </c>
      <c r="B947" t="inlineStr">
        <is>
          <t>Bar Brahma - Centro</t>
        </is>
      </c>
      <c r="C947" s="27" t="n">
        <v>45847</v>
      </c>
      <c r="D947" t="n">
        <v>0</v>
      </c>
      <c r="E947" t="inlineStr">
        <is>
          <t>RAPPI</t>
        </is>
      </c>
    </row>
    <row r="948">
      <c r="A948" t="n">
        <v>114</v>
      </c>
      <c r="B948" t="inlineStr">
        <is>
          <t>Bar Brahma - Centro</t>
        </is>
      </c>
      <c r="C948" s="27" t="n">
        <v>45847</v>
      </c>
      <c r="D948" t="n">
        <v>5779.43</v>
      </c>
      <c r="E948" t="inlineStr">
        <is>
          <t>PIX</t>
        </is>
      </c>
    </row>
    <row r="949">
      <c r="A949" t="n">
        <v>114</v>
      </c>
      <c r="B949" t="inlineStr">
        <is>
          <t>Bar Brahma - Centro</t>
        </is>
      </c>
      <c r="C949" s="27" t="n">
        <v>45847</v>
      </c>
      <c r="D949" t="n">
        <v>0</v>
      </c>
      <c r="E949" t="inlineStr">
        <is>
          <t>IFOOD</t>
        </is>
      </c>
    </row>
    <row r="950">
      <c r="A950" t="n">
        <v>114</v>
      </c>
      <c r="B950" t="inlineStr">
        <is>
          <t>Bar Brahma - Centro</t>
        </is>
      </c>
      <c r="C950" s="27" t="n">
        <v>45847</v>
      </c>
      <c r="D950" t="n">
        <v>0</v>
      </c>
      <c r="E950" t="inlineStr">
        <is>
          <t>DELIVERY ONLINE</t>
        </is>
      </c>
    </row>
    <row r="951">
      <c r="A951" t="n">
        <v>114</v>
      </c>
      <c r="B951" t="inlineStr">
        <is>
          <t>Bar Brahma - Centro</t>
        </is>
      </c>
      <c r="C951" s="27" t="n">
        <v>45847</v>
      </c>
      <c r="D951" t="n">
        <v>4211.24</v>
      </c>
      <c r="E951" t="inlineStr">
        <is>
          <t>DINHEIRO</t>
        </is>
      </c>
    </row>
    <row r="952">
      <c r="A952" t="n">
        <v>114</v>
      </c>
      <c r="B952" t="inlineStr">
        <is>
          <t>Bar Brahma - Centro</t>
        </is>
      </c>
      <c r="C952" s="27" t="n">
        <v>45846</v>
      </c>
      <c r="D952" t="n">
        <v>2877.89</v>
      </c>
      <c r="E952" t="inlineStr">
        <is>
          <t>DINHEIRO</t>
        </is>
      </c>
    </row>
    <row r="953">
      <c r="A953" t="n">
        <v>114</v>
      </c>
      <c r="B953" t="inlineStr">
        <is>
          <t>Bar Brahma - Centro</t>
        </is>
      </c>
      <c r="C953" s="27" t="n">
        <v>45846</v>
      </c>
      <c r="D953" t="n">
        <v>0</v>
      </c>
      <c r="E953" t="inlineStr">
        <is>
          <t>BÔNUS</t>
        </is>
      </c>
    </row>
    <row r="954">
      <c r="A954" t="n">
        <v>114</v>
      </c>
      <c r="B954" t="inlineStr">
        <is>
          <t>Bar Brahma - Centro</t>
        </is>
      </c>
      <c r="C954" s="27" t="n">
        <v>45846</v>
      </c>
      <c r="D954" t="n">
        <v>5895.14</v>
      </c>
      <c r="E954" t="inlineStr">
        <is>
          <t>PIX</t>
        </is>
      </c>
    </row>
    <row r="955">
      <c r="A955" t="n">
        <v>114</v>
      </c>
      <c r="B955" t="inlineStr">
        <is>
          <t>Bar Brahma - Centro</t>
        </is>
      </c>
      <c r="C955" s="27" t="n">
        <v>45846</v>
      </c>
      <c r="D955" t="n">
        <v>0</v>
      </c>
      <c r="E955" t="inlineStr">
        <is>
          <t>IFOOD</t>
        </is>
      </c>
    </row>
    <row r="956">
      <c r="A956" t="n">
        <v>114</v>
      </c>
      <c r="B956" t="inlineStr">
        <is>
          <t>Bar Brahma - Centro</t>
        </is>
      </c>
      <c r="C956" s="27" t="n">
        <v>45846</v>
      </c>
      <c r="D956" t="n">
        <v>0</v>
      </c>
      <c r="E956" t="inlineStr">
        <is>
          <t>DELIVERY ONLINE</t>
        </is>
      </c>
    </row>
    <row r="957">
      <c r="A957" t="n">
        <v>114</v>
      </c>
      <c r="B957" t="inlineStr">
        <is>
          <t>Bar Brahma - Centro</t>
        </is>
      </c>
      <c r="C957" s="27" t="n">
        <v>45846</v>
      </c>
      <c r="D957" t="n">
        <v>0</v>
      </c>
      <c r="E957" t="inlineStr">
        <is>
          <t>APP</t>
        </is>
      </c>
    </row>
    <row r="958">
      <c r="A958" t="n">
        <v>114</v>
      </c>
      <c r="B958" t="inlineStr">
        <is>
          <t>Bar Brahma - Centro</t>
        </is>
      </c>
      <c r="C958" s="27" t="n">
        <v>45846</v>
      </c>
      <c r="D958" t="n">
        <v>0</v>
      </c>
      <c r="E958" t="inlineStr">
        <is>
          <t>RAPPI</t>
        </is>
      </c>
    </row>
    <row r="959">
      <c r="A959" t="n">
        <v>114</v>
      </c>
      <c r="B959" t="inlineStr">
        <is>
          <t>Bar Brahma - Centro</t>
        </is>
      </c>
      <c r="C959" s="27" t="n">
        <v>45846</v>
      </c>
      <c r="D959" t="n">
        <v>22108.8</v>
      </c>
      <c r="E959" t="inlineStr">
        <is>
          <t>CRÉDITO</t>
        </is>
      </c>
    </row>
    <row r="960">
      <c r="A960" t="n">
        <v>114</v>
      </c>
      <c r="B960" t="inlineStr">
        <is>
          <t>Bar Brahma - Centro</t>
        </is>
      </c>
      <c r="C960" s="27" t="n">
        <v>45846</v>
      </c>
      <c r="D960" t="n">
        <v>0</v>
      </c>
      <c r="E960" t="inlineStr">
        <is>
          <t>UBER</t>
        </is>
      </c>
    </row>
    <row r="961">
      <c r="A961" t="n">
        <v>114</v>
      </c>
      <c r="B961" t="inlineStr">
        <is>
          <t>Bar Brahma - Centro</t>
        </is>
      </c>
      <c r="C961" s="27" t="n">
        <v>45846</v>
      </c>
      <c r="D961" t="n">
        <v>0</v>
      </c>
      <c r="E961" t="inlineStr">
        <is>
          <t>ANTECIPADO</t>
        </is>
      </c>
    </row>
    <row r="962">
      <c r="A962" t="n">
        <v>114</v>
      </c>
      <c r="B962" t="inlineStr">
        <is>
          <t>Bar Brahma - Centro</t>
        </is>
      </c>
      <c r="C962" s="27" t="n">
        <v>45846</v>
      </c>
      <c r="D962" t="n">
        <v>867.42</v>
      </c>
      <c r="E962" t="inlineStr">
        <is>
          <t>VOUCHER</t>
        </is>
      </c>
    </row>
    <row r="963">
      <c r="A963" t="n">
        <v>114</v>
      </c>
      <c r="B963" t="inlineStr">
        <is>
          <t>Bar Brahma - Centro</t>
        </is>
      </c>
      <c r="C963" s="27" t="n">
        <v>45846</v>
      </c>
      <c r="D963" t="n">
        <v>21820.06</v>
      </c>
      <c r="E963" t="inlineStr">
        <is>
          <t>DÉBITO</t>
        </is>
      </c>
    </row>
    <row r="964">
      <c r="A964" t="n">
        <v>114</v>
      </c>
      <c r="B964" t="inlineStr">
        <is>
          <t>Bar Brahma - Centro</t>
        </is>
      </c>
      <c r="C964" s="27" t="n">
        <v>45846</v>
      </c>
      <c r="D964" t="n">
        <v>0</v>
      </c>
      <c r="E964" t="inlineStr">
        <is>
          <t>ANTECIPADO</t>
        </is>
      </c>
    </row>
    <row r="965">
      <c r="A965" t="n">
        <v>114</v>
      </c>
      <c r="B965" t="inlineStr">
        <is>
          <t>Bar Brahma - Centro</t>
        </is>
      </c>
      <c r="C965" s="27" t="n">
        <v>45846</v>
      </c>
      <c r="D965" t="n">
        <v>0</v>
      </c>
      <c r="E965" t="inlineStr">
        <is>
          <t>OUTROS</t>
        </is>
      </c>
    </row>
    <row r="966">
      <c r="A966" t="n">
        <v>114</v>
      </c>
      <c r="B966" t="inlineStr">
        <is>
          <t>Bar Brahma - Centro</t>
        </is>
      </c>
      <c r="C966" s="27" t="n">
        <v>45846</v>
      </c>
      <c r="D966" t="n">
        <v>0</v>
      </c>
      <c r="E966" t="inlineStr">
        <is>
          <t>AME</t>
        </is>
      </c>
    </row>
    <row r="967">
      <c r="A967" t="n">
        <v>114</v>
      </c>
      <c r="B967" t="inlineStr">
        <is>
          <t>Bar Brahma - Centro</t>
        </is>
      </c>
      <c r="C967" s="27" t="n">
        <v>45846</v>
      </c>
      <c r="D967" t="n">
        <v>0</v>
      </c>
      <c r="E967" t="inlineStr">
        <is>
          <t>NOTAS MANUAIS + SERVIÇO</t>
        </is>
      </c>
    </row>
    <row r="968">
      <c r="A968" t="n">
        <v>114</v>
      </c>
      <c r="B968" t="inlineStr">
        <is>
          <t>Bar Brahma - Centro</t>
        </is>
      </c>
      <c r="C968" s="27" t="n">
        <v>45846</v>
      </c>
      <c r="D968" t="n">
        <v>0</v>
      </c>
      <c r="E968" t="inlineStr">
        <is>
          <t>RECARGAS DEVOLVIDAS</t>
        </is>
      </c>
    </row>
    <row r="969">
      <c r="A969" t="n">
        <v>114</v>
      </c>
      <c r="B969" t="inlineStr">
        <is>
          <t>Bar Brahma - Centro</t>
        </is>
      </c>
      <c r="C969" s="27" t="n">
        <v>45846</v>
      </c>
      <c r="D969" t="n">
        <v>0</v>
      </c>
      <c r="E969" t="inlineStr">
        <is>
          <t>VOUCHER INTEGRADO</t>
        </is>
      </c>
    </row>
    <row r="970">
      <c r="A970" t="n">
        <v>114</v>
      </c>
      <c r="B970" t="inlineStr">
        <is>
          <t>Bar Brahma - Centro</t>
        </is>
      </c>
      <c r="C970" s="27" t="n">
        <v>45846</v>
      </c>
      <c r="D970" t="n">
        <v>0</v>
      </c>
      <c r="E970" t="inlineStr">
        <is>
          <t>MBWAY</t>
        </is>
      </c>
    </row>
    <row r="971">
      <c r="A971" t="n">
        <v>114</v>
      </c>
      <c r="B971" t="inlineStr">
        <is>
          <t>Bar Brahma - Centro</t>
        </is>
      </c>
      <c r="C971" s="27" t="n">
        <v>45845</v>
      </c>
      <c r="D971" t="n">
        <v>0</v>
      </c>
      <c r="E971" t="inlineStr">
        <is>
          <t>DELIVERY ONLINE</t>
        </is>
      </c>
    </row>
    <row r="972">
      <c r="A972" t="n">
        <v>114</v>
      </c>
      <c r="B972" t="inlineStr">
        <is>
          <t>Bar Brahma - Centro</t>
        </is>
      </c>
      <c r="C972" s="27" t="n">
        <v>45845</v>
      </c>
      <c r="D972" t="n">
        <v>0</v>
      </c>
      <c r="E972" t="inlineStr">
        <is>
          <t>APP</t>
        </is>
      </c>
    </row>
    <row r="973">
      <c r="A973" t="n">
        <v>114</v>
      </c>
      <c r="B973" t="inlineStr">
        <is>
          <t>Bar Brahma - Centro</t>
        </is>
      </c>
      <c r="C973" s="27" t="n">
        <v>45845</v>
      </c>
      <c r="D973" t="n">
        <v>3224.97</v>
      </c>
      <c r="E973" t="inlineStr">
        <is>
          <t>DINHEIRO</t>
        </is>
      </c>
    </row>
    <row r="974">
      <c r="A974" t="n">
        <v>114</v>
      </c>
      <c r="B974" t="inlineStr">
        <is>
          <t>Bar Brahma - Centro</t>
        </is>
      </c>
      <c r="C974" s="27" t="n">
        <v>45845</v>
      </c>
      <c r="D974" t="n">
        <v>19013.16</v>
      </c>
      <c r="E974" t="inlineStr">
        <is>
          <t>CRÉDITO</t>
        </is>
      </c>
    </row>
    <row r="975">
      <c r="A975" t="n">
        <v>114</v>
      </c>
      <c r="B975" t="inlineStr">
        <is>
          <t>Bar Brahma - Centro</t>
        </is>
      </c>
      <c r="C975" s="27" t="n">
        <v>45845</v>
      </c>
      <c r="D975" t="n">
        <v>0</v>
      </c>
      <c r="E975" t="inlineStr">
        <is>
          <t>VOUCHER INTEGRADO</t>
        </is>
      </c>
    </row>
    <row r="976">
      <c r="A976" t="n">
        <v>114</v>
      </c>
      <c r="B976" t="inlineStr">
        <is>
          <t>Bar Brahma - Centro</t>
        </is>
      </c>
      <c r="C976" s="27" t="n">
        <v>45845</v>
      </c>
      <c r="D976" t="n">
        <v>0</v>
      </c>
      <c r="E976" t="inlineStr">
        <is>
          <t>IFOOD</t>
        </is>
      </c>
    </row>
    <row r="977">
      <c r="A977" t="n">
        <v>114</v>
      </c>
      <c r="B977" t="inlineStr">
        <is>
          <t>Bar Brahma - Centro</t>
        </is>
      </c>
      <c r="C977" s="27" t="n">
        <v>45845</v>
      </c>
      <c r="D977" t="n">
        <v>3161.7</v>
      </c>
      <c r="E977" t="inlineStr">
        <is>
          <t>PIX</t>
        </is>
      </c>
    </row>
    <row r="978">
      <c r="A978" t="n">
        <v>114</v>
      </c>
      <c r="B978" t="inlineStr">
        <is>
          <t>Bar Brahma - Centro</t>
        </is>
      </c>
      <c r="C978" s="27" t="n">
        <v>45845</v>
      </c>
      <c r="D978" t="n">
        <v>0</v>
      </c>
      <c r="E978" t="inlineStr">
        <is>
          <t>RAPPI</t>
        </is>
      </c>
    </row>
    <row r="979">
      <c r="A979" t="n">
        <v>114</v>
      </c>
      <c r="B979" t="inlineStr">
        <is>
          <t>Bar Brahma - Centro</t>
        </is>
      </c>
      <c r="C979" s="27" t="n">
        <v>45845</v>
      </c>
      <c r="D979" t="n">
        <v>0</v>
      </c>
      <c r="E979" t="inlineStr">
        <is>
          <t>UBER</t>
        </is>
      </c>
    </row>
    <row r="980">
      <c r="A980" t="n">
        <v>114</v>
      </c>
      <c r="B980" t="inlineStr">
        <is>
          <t>Bar Brahma - Centro</t>
        </is>
      </c>
      <c r="C980" s="27" t="n">
        <v>45845</v>
      </c>
      <c r="D980" t="n">
        <v>0</v>
      </c>
      <c r="E980" t="inlineStr">
        <is>
          <t>ANTECIPADO</t>
        </is>
      </c>
    </row>
    <row r="981">
      <c r="A981" t="n">
        <v>114</v>
      </c>
      <c r="B981" t="inlineStr">
        <is>
          <t>Bar Brahma - Centro</t>
        </is>
      </c>
      <c r="C981" s="27" t="n">
        <v>45845</v>
      </c>
      <c r="D981" t="n">
        <v>331.05</v>
      </c>
      <c r="E981" t="inlineStr">
        <is>
          <t>VOUCHER</t>
        </is>
      </c>
    </row>
    <row r="982">
      <c r="A982" t="n">
        <v>114</v>
      </c>
      <c r="B982" t="inlineStr">
        <is>
          <t>Bar Brahma - Centro</t>
        </is>
      </c>
      <c r="C982" s="27" t="n">
        <v>45845</v>
      </c>
      <c r="D982" t="n">
        <v>11098.85</v>
      </c>
      <c r="E982" t="inlineStr">
        <is>
          <t>DÉBITO</t>
        </is>
      </c>
    </row>
    <row r="983">
      <c r="A983" t="n">
        <v>114</v>
      </c>
      <c r="B983" t="inlineStr">
        <is>
          <t>Bar Brahma - Centro</t>
        </is>
      </c>
      <c r="C983" s="27" t="n">
        <v>45845</v>
      </c>
      <c r="D983" t="n">
        <v>0</v>
      </c>
      <c r="E983" t="inlineStr">
        <is>
          <t>ANTECIPADO</t>
        </is>
      </c>
    </row>
    <row r="984">
      <c r="A984" t="n">
        <v>114</v>
      </c>
      <c r="B984" t="inlineStr">
        <is>
          <t>Bar Brahma - Centro</t>
        </is>
      </c>
      <c r="C984" s="27" t="n">
        <v>45845</v>
      </c>
      <c r="D984" t="n">
        <v>0</v>
      </c>
      <c r="E984" t="inlineStr">
        <is>
          <t>OUTROS</t>
        </is>
      </c>
    </row>
    <row r="985">
      <c r="A985" t="n">
        <v>114</v>
      </c>
      <c r="B985" t="inlineStr">
        <is>
          <t>Bar Brahma - Centro</t>
        </is>
      </c>
      <c r="C985" s="27" t="n">
        <v>45845</v>
      </c>
      <c r="D985" t="n">
        <v>0</v>
      </c>
      <c r="E985" t="inlineStr">
        <is>
          <t>AME</t>
        </is>
      </c>
    </row>
    <row r="986">
      <c r="A986" t="n">
        <v>114</v>
      </c>
      <c r="B986" t="inlineStr">
        <is>
          <t>Bar Brahma - Centro</t>
        </is>
      </c>
      <c r="C986" s="27" t="n">
        <v>45845</v>
      </c>
      <c r="D986" t="n">
        <v>0</v>
      </c>
      <c r="E986" t="inlineStr">
        <is>
          <t>NOTAS MANUAIS + SERVIÇO</t>
        </is>
      </c>
    </row>
    <row r="987">
      <c r="A987" t="n">
        <v>114</v>
      </c>
      <c r="B987" t="inlineStr">
        <is>
          <t>Bar Brahma - Centro</t>
        </is>
      </c>
      <c r="C987" s="27" t="n">
        <v>45845</v>
      </c>
      <c r="D987" t="n">
        <v>0</v>
      </c>
      <c r="E987" t="inlineStr">
        <is>
          <t>RECARGAS DEVOLVIDAS</t>
        </is>
      </c>
    </row>
    <row r="988">
      <c r="A988" t="n">
        <v>114</v>
      </c>
      <c r="B988" t="inlineStr">
        <is>
          <t>Bar Brahma - Centro</t>
        </is>
      </c>
      <c r="C988" s="27" t="n">
        <v>45845</v>
      </c>
      <c r="D988" t="n">
        <v>0</v>
      </c>
      <c r="E988" t="inlineStr">
        <is>
          <t>MBWAY</t>
        </is>
      </c>
    </row>
    <row r="989">
      <c r="A989" t="n">
        <v>114</v>
      </c>
      <c r="B989" t="inlineStr">
        <is>
          <t>Bar Brahma - Centro</t>
        </is>
      </c>
      <c r="C989" s="27" t="n">
        <v>45845</v>
      </c>
      <c r="D989" t="n">
        <v>0</v>
      </c>
      <c r="E989" t="inlineStr">
        <is>
          <t>BÔNUS</t>
        </is>
      </c>
    </row>
    <row r="990">
      <c r="A990" t="n">
        <v>114</v>
      </c>
      <c r="B990" t="inlineStr">
        <is>
          <t>Bar Brahma - Centro</t>
        </is>
      </c>
      <c r="C990" s="27" t="n">
        <v>45844</v>
      </c>
      <c r="D990" t="n">
        <v>0</v>
      </c>
      <c r="E990" t="inlineStr">
        <is>
          <t>ANTECIPADO</t>
        </is>
      </c>
    </row>
    <row r="991">
      <c r="A991" t="n">
        <v>114</v>
      </c>
      <c r="B991" t="inlineStr">
        <is>
          <t>Bar Brahma - Centro</t>
        </is>
      </c>
      <c r="C991" s="27" t="n">
        <v>45844</v>
      </c>
      <c r="D991" t="n">
        <v>0</v>
      </c>
      <c r="E991" t="inlineStr">
        <is>
          <t>UBER</t>
        </is>
      </c>
    </row>
    <row r="992">
      <c r="A992" t="n">
        <v>114</v>
      </c>
      <c r="B992" t="inlineStr">
        <is>
          <t>Bar Brahma - Centro</t>
        </is>
      </c>
      <c r="C992" s="27" t="n">
        <v>45844</v>
      </c>
      <c r="D992" t="n">
        <v>0</v>
      </c>
      <c r="E992" t="inlineStr">
        <is>
          <t>RAPPI</t>
        </is>
      </c>
    </row>
    <row r="993">
      <c r="A993" t="n">
        <v>114</v>
      </c>
      <c r="B993" t="inlineStr">
        <is>
          <t>Bar Brahma - Centro</t>
        </is>
      </c>
      <c r="C993" s="27" t="n">
        <v>45844</v>
      </c>
      <c r="D993" t="n">
        <v>4031.28</v>
      </c>
      <c r="E993" t="inlineStr">
        <is>
          <t>PIX</t>
        </is>
      </c>
    </row>
    <row r="994">
      <c r="A994" t="n">
        <v>114</v>
      </c>
      <c r="B994" t="inlineStr">
        <is>
          <t>Bar Brahma - Centro</t>
        </is>
      </c>
      <c r="C994" s="27" t="n">
        <v>45844</v>
      </c>
      <c r="D994" t="n">
        <v>0</v>
      </c>
      <c r="E994" t="inlineStr">
        <is>
          <t>IFOOD</t>
        </is>
      </c>
    </row>
    <row r="995">
      <c r="A995" t="n">
        <v>114</v>
      </c>
      <c r="B995" t="inlineStr">
        <is>
          <t>Bar Brahma - Centro</t>
        </is>
      </c>
      <c r="C995" s="27" t="n">
        <v>45844</v>
      </c>
      <c r="D995" t="n">
        <v>0</v>
      </c>
      <c r="E995" t="inlineStr">
        <is>
          <t>DELIVERY ONLINE</t>
        </is>
      </c>
    </row>
    <row r="996">
      <c r="A996" t="n">
        <v>114</v>
      </c>
      <c r="B996" t="inlineStr">
        <is>
          <t>Bar Brahma - Centro</t>
        </is>
      </c>
      <c r="C996" s="27" t="n">
        <v>45844</v>
      </c>
      <c r="D996" t="n">
        <v>0</v>
      </c>
      <c r="E996" t="inlineStr">
        <is>
          <t>APP</t>
        </is>
      </c>
    </row>
    <row r="997">
      <c r="A997" t="n">
        <v>114</v>
      </c>
      <c r="B997" t="inlineStr">
        <is>
          <t>Bar Brahma - Centro</t>
        </is>
      </c>
      <c r="C997" s="27" t="n">
        <v>45844</v>
      </c>
      <c r="D997" t="n">
        <v>1361.19</v>
      </c>
      <c r="E997" t="inlineStr">
        <is>
          <t>DINHEIRO</t>
        </is>
      </c>
    </row>
    <row r="998">
      <c r="A998" t="n">
        <v>114</v>
      </c>
      <c r="B998" t="inlineStr">
        <is>
          <t>Bar Brahma - Centro</t>
        </is>
      </c>
      <c r="C998" s="27" t="n">
        <v>45844</v>
      </c>
      <c r="D998" t="n">
        <v>23781.25</v>
      </c>
      <c r="E998" t="inlineStr">
        <is>
          <t>CRÉDITO</t>
        </is>
      </c>
    </row>
    <row r="999">
      <c r="A999" t="n">
        <v>114</v>
      </c>
      <c r="B999" t="inlineStr">
        <is>
          <t>Bar Brahma - Centro</t>
        </is>
      </c>
      <c r="C999" s="27" t="n">
        <v>45844</v>
      </c>
      <c r="D999" t="n">
        <v>0</v>
      </c>
      <c r="E999" t="inlineStr">
        <is>
          <t>MBWAY</t>
        </is>
      </c>
    </row>
    <row r="1000">
      <c r="A1000" t="n">
        <v>114</v>
      </c>
      <c r="B1000" t="inlineStr">
        <is>
          <t>Bar Brahma - Centro</t>
        </is>
      </c>
      <c r="C1000" s="27" t="n">
        <v>45844</v>
      </c>
      <c r="D1000" t="n">
        <v>12893.37</v>
      </c>
      <c r="E1000" t="inlineStr">
        <is>
          <t>DÉBITO</t>
        </is>
      </c>
    </row>
    <row r="1001">
      <c r="A1001" t="n">
        <v>114</v>
      </c>
      <c r="B1001" t="inlineStr">
        <is>
          <t>Bar Brahma - Centro</t>
        </is>
      </c>
      <c r="C1001" s="27" t="n">
        <v>45844</v>
      </c>
      <c r="D1001" t="n">
        <v>1504.67</v>
      </c>
      <c r="E1001" t="inlineStr">
        <is>
          <t>VOUCHER</t>
        </is>
      </c>
    </row>
    <row r="1002">
      <c r="A1002" t="n">
        <v>114</v>
      </c>
      <c r="B1002" t="inlineStr">
        <is>
          <t>Bar Brahma - Centro</t>
        </is>
      </c>
      <c r="C1002" s="27" t="n">
        <v>45844</v>
      </c>
      <c r="D1002" t="n">
        <v>0</v>
      </c>
      <c r="E1002" t="inlineStr">
        <is>
          <t>VOUCHER INTEGRADO</t>
        </is>
      </c>
    </row>
    <row r="1003">
      <c r="A1003" t="n">
        <v>114</v>
      </c>
      <c r="B1003" t="inlineStr">
        <is>
          <t>Bar Brahma - Centro</t>
        </is>
      </c>
      <c r="C1003" s="27" t="n">
        <v>45844</v>
      </c>
      <c r="D1003" t="n">
        <v>0</v>
      </c>
      <c r="E1003" t="inlineStr">
        <is>
          <t>RECARGAS DEVOLVIDAS</t>
        </is>
      </c>
    </row>
    <row r="1004">
      <c r="A1004" t="n">
        <v>114</v>
      </c>
      <c r="B1004" t="inlineStr">
        <is>
          <t>Bar Brahma - Centro</t>
        </is>
      </c>
      <c r="C1004" s="27" t="n">
        <v>45844</v>
      </c>
      <c r="D1004" t="n">
        <v>0</v>
      </c>
      <c r="E1004" t="inlineStr">
        <is>
          <t>NOTAS MANUAIS + SERVIÇO</t>
        </is>
      </c>
    </row>
    <row r="1005">
      <c r="A1005" t="n">
        <v>114</v>
      </c>
      <c r="B1005" t="inlineStr">
        <is>
          <t>Bar Brahma - Centro</t>
        </is>
      </c>
      <c r="C1005" s="27" t="n">
        <v>45844</v>
      </c>
      <c r="D1005" t="n">
        <v>0</v>
      </c>
      <c r="E1005" t="inlineStr">
        <is>
          <t>AME</t>
        </is>
      </c>
    </row>
    <row r="1006">
      <c r="A1006" t="n">
        <v>114</v>
      </c>
      <c r="B1006" t="inlineStr">
        <is>
          <t>Bar Brahma - Centro</t>
        </is>
      </c>
      <c r="C1006" s="27" t="n">
        <v>45844</v>
      </c>
      <c r="D1006" t="n">
        <v>0</v>
      </c>
      <c r="E1006" t="inlineStr">
        <is>
          <t>OUTROS</t>
        </is>
      </c>
    </row>
    <row r="1007">
      <c r="A1007" t="n">
        <v>114</v>
      </c>
      <c r="B1007" t="inlineStr">
        <is>
          <t>Bar Brahma - Centro</t>
        </is>
      </c>
      <c r="C1007" s="27" t="n">
        <v>45844</v>
      </c>
      <c r="D1007" t="n">
        <v>0</v>
      </c>
      <c r="E1007" t="inlineStr">
        <is>
          <t>ANTECIPADO</t>
        </is>
      </c>
    </row>
    <row r="1008">
      <c r="A1008" t="n">
        <v>114</v>
      </c>
      <c r="B1008" t="inlineStr">
        <is>
          <t>Bar Brahma - Centro</t>
        </is>
      </c>
      <c r="C1008" s="27" t="n">
        <v>45844</v>
      </c>
      <c r="D1008" t="n">
        <v>0</v>
      </c>
      <c r="E1008" t="inlineStr">
        <is>
          <t>BÔNUS</t>
        </is>
      </c>
    </row>
    <row r="1009">
      <c r="A1009" t="n">
        <v>114</v>
      </c>
      <c r="B1009" t="inlineStr">
        <is>
          <t>Bar Brahma - Centro</t>
        </is>
      </c>
      <c r="C1009" s="27" t="n">
        <v>45843</v>
      </c>
      <c r="D1009" t="n">
        <v>8298.469999999999</v>
      </c>
      <c r="E1009" t="inlineStr">
        <is>
          <t>DINHEIRO</t>
        </is>
      </c>
    </row>
    <row r="1010">
      <c r="A1010" t="n">
        <v>114</v>
      </c>
      <c r="B1010" t="inlineStr">
        <is>
          <t>Bar Brahma - Centro</t>
        </is>
      </c>
      <c r="C1010" s="27" t="n">
        <v>45843</v>
      </c>
      <c r="D1010" t="n">
        <v>184.51</v>
      </c>
      <c r="E1010" t="inlineStr">
        <is>
          <t>APP</t>
        </is>
      </c>
    </row>
    <row r="1011">
      <c r="A1011" t="n">
        <v>114</v>
      </c>
      <c r="B1011" t="inlineStr">
        <is>
          <t>Bar Brahma - Centro</t>
        </is>
      </c>
      <c r="C1011" s="27" t="n">
        <v>45843</v>
      </c>
      <c r="D1011" t="n">
        <v>0</v>
      </c>
      <c r="E1011" t="inlineStr">
        <is>
          <t>DELIVERY ONLINE</t>
        </is>
      </c>
    </row>
    <row r="1012">
      <c r="A1012" t="n">
        <v>114</v>
      </c>
      <c r="B1012" t="inlineStr">
        <is>
          <t>Bar Brahma - Centro</t>
        </is>
      </c>
      <c r="C1012" s="27" t="n">
        <v>45843</v>
      </c>
      <c r="D1012" t="n">
        <v>0</v>
      </c>
      <c r="E1012" t="inlineStr">
        <is>
          <t>IFOOD</t>
        </is>
      </c>
    </row>
    <row r="1013">
      <c r="A1013" t="n">
        <v>114</v>
      </c>
      <c r="B1013" t="inlineStr">
        <is>
          <t>Bar Brahma - Centro</t>
        </is>
      </c>
      <c r="C1013" s="27" t="n">
        <v>45843</v>
      </c>
      <c r="D1013" t="n">
        <v>16337.44</v>
      </c>
      <c r="E1013" t="inlineStr">
        <is>
          <t>PIX</t>
        </is>
      </c>
    </row>
    <row r="1014">
      <c r="A1014" t="n">
        <v>114</v>
      </c>
      <c r="B1014" t="inlineStr">
        <is>
          <t>Bar Brahma - Centro</t>
        </is>
      </c>
      <c r="C1014" s="27" t="n">
        <v>45843</v>
      </c>
      <c r="D1014" t="n">
        <v>0</v>
      </c>
      <c r="E1014" t="inlineStr">
        <is>
          <t>RAPPI</t>
        </is>
      </c>
    </row>
    <row r="1015">
      <c r="A1015" t="n">
        <v>114</v>
      </c>
      <c r="B1015" t="inlineStr">
        <is>
          <t>Bar Brahma - Centro</t>
        </is>
      </c>
      <c r="C1015" s="27" t="n">
        <v>45843</v>
      </c>
      <c r="D1015" t="n">
        <v>0</v>
      </c>
      <c r="E1015" t="inlineStr">
        <is>
          <t>UBER</t>
        </is>
      </c>
    </row>
    <row r="1016">
      <c r="A1016" t="n">
        <v>114</v>
      </c>
      <c r="B1016" t="inlineStr">
        <is>
          <t>Bar Brahma - Centro</t>
        </is>
      </c>
      <c r="C1016" s="27" t="n">
        <v>45843</v>
      </c>
      <c r="D1016" t="n">
        <v>0</v>
      </c>
      <c r="E1016" t="inlineStr">
        <is>
          <t>ANTECIPADO</t>
        </is>
      </c>
    </row>
    <row r="1017">
      <c r="A1017" t="n">
        <v>114</v>
      </c>
      <c r="B1017" t="inlineStr">
        <is>
          <t>Bar Brahma - Centro</t>
        </is>
      </c>
      <c r="C1017" s="27" t="n">
        <v>45843</v>
      </c>
      <c r="D1017" t="n">
        <v>1148.74</v>
      </c>
      <c r="E1017" t="inlineStr">
        <is>
          <t>VOUCHER</t>
        </is>
      </c>
    </row>
    <row r="1018">
      <c r="A1018" t="n">
        <v>114</v>
      </c>
      <c r="B1018" t="inlineStr">
        <is>
          <t>Bar Brahma - Centro</t>
        </is>
      </c>
      <c r="C1018" s="27" t="n">
        <v>45843</v>
      </c>
      <c r="D1018" t="n">
        <v>55596.39</v>
      </c>
      <c r="E1018" t="inlineStr">
        <is>
          <t>DÉBITO</t>
        </is>
      </c>
    </row>
    <row r="1019">
      <c r="A1019" t="n">
        <v>114</v>
      </c>
      <c r="B1019" t="inlineStr">
        <is>
          <t>Bar Brahma - Centro</t>
        </is>
      </c>
      <c r="C1019" s="27" t="n">
        <v>45843</v>
      </c>
      <c r="D1019" t="n">
        <v>0</v>
      </c>
      <c r="E1019" t="inlineStr">
        <is>
          <t>BÔNUS</t>
        </is>
      </c>
    </row>
    <row r="1020">
      <c r="A1020" t="n">
        <v>114</v>
      </c>
      <c r="B1020" t="inlineStr">
        <is>
          <t>Bar Brahma - Centro</t>
        </is>
      </c>
      <c r="C1020" s="27" t="n">
        <v>45843</v>
      </c>
      <c r="D1020" t="n">
        <v>0</v>
      </c>
      <c r="E1020" t="inlineStr">
        <is>
          <t>ANTECIPADO</t>
        </is>
      </c>
    </row>
    <row r="1021">
      <c r="A1021" t="n">
        <v>114</v>
      </c>
      <c r="B1021" t="inlineStr">
        <is>
          <t>Bar Brahma - Centro</t>
        </is>
      </c>
      <c r="C1021" s="27" t="n">
        <v>45843</v>
      </c>
      <c r="D1021" t="n">
        <v>0</v>
      </c>
      <c r="E1021" t="inlineStr">
        <is>
          <t>OUTROS</t>
        </is>
      </c>
    </row>
    <row r="1022">
      <c r="A1022" t="n">
        <v>114</v>
      </c>
      <c r="B1022" t="inlineStr">
        <is>
          <t>Bar Brahma - Centro</t>
        </is>
      </c>
      <c r="C1022" s="27" t="n">
        <v>45843</v>
      </c>
      <c r="D1022" t="n">
        <v>0</v>
      </c>
      <c r="E1022" t="inlineStr">
        <is>
          <t>AME</t>
        </is>
      </c>
    </row>
    <row r="1023">
      <c r="A1023" t="n">
        <v>114</v>
      </c>
      <c r="B1023" t="inlineStr">
        <is>
          <t>Bar Brahma - Centro</t>
        </is>
      </c>
      <c r="C1023" s="27" t="n">
        <v>45843</v>
      </c>
      <c r="D1023" t="n">
        <v>0</v>
      </c>
      <c r="E1023" t="inlineStr">
        <is>
          <t>NOTAS MANUAIS + SERVIÇO</t>
        </is>
      </c>
    </row>
    <row r="1024">
      <c r="A1024" t="n">
        <v>114</v>
      </c>
      <c r="B1024" t="inlineStr">
        <is>
          <t>Bar Brahma - Centro</t>
        </is>
      </c>
      <c r="C1024" s="27" t="n">
        <v>45843</v>
      </c>
      <c r="D1024" t="n">
        <v>0</v>
      </c>
      <c r="E1024" t="inlineStr">
        <is>
          <t>RECARGAS DEVOLVIDAS</t>
        </is>
      </c>
    </row>
    <row r="1025">
      <c r="A1025" t="n">
        <v>114</v>
      </c>
      <c r="B1025" t="inlineStr">
        <is>
          <t>Bar Brahma - Centro</t>
        </is>
      </c>
      <c r="C1025" s="27" t="n">
        <v>45843</v>
      </c>
      <c r="D1025" t="n">
        <v>0</v>
      </c>
      <c r="E1025" t="inlineStr">
        <is>
          <t>VOUCHER INTEGRADO</t>
        </is>
      </c>
    </row>
    <row r="1026">
      <c r="A1026" t="n">
        <v>114</v>
      </c>
      <c r="B1026" t="inlineStr">
        <is>
          <t>Bar Brahma - Centro</t>
        </is>
      </c>
      <c r="C1026" s="27" t="n">
        <v>45843</v>
      </c>
      <c r="D1026" t="n">
        <v>0</v>
      </c>
      <c r="E1026" t="inlineStr">
        <is>
          <t>MBWAY</t>
        </is>
      </c>
    </row>
    <row r="1027">
      <c r="A1027" t="n">
        <v>114</v>
      </c>
      <c r="B1027" t="inlineStr">
        <is>
          <t>Bar Brahma - Centro</t>
        </is>
      </c>
      <c r="C1027" s="27" t="n">
        <v>45843</v>
      </c>
      <c r="D1027" t="n">
        <v>104473.27</v>
      </c>
      <c r="E1027" t="inlineStr">
        <is>
          <t>CRÉDITO</t>
        </is>
      </c>
    </row>
    <row r="1028">
      <c r="A1028" t="n">
        <v>114</v>
      </c>
      <c r="B1028" t="inlineStr">
        <is>
          <t>Bar Brahma - Centro</t>
        </is>
      </c>
      <c r="C1028" s="27" t="n">
        <v>45841</v>
      </c>
      <c r="D1028" t="n">
        <v>0</v>
      </c>
      <c r="E1028" t="inlineStr">
        <is>
          <t>UBER</t>
        </is>
      </c>
    </row>
    <row r="1029">
      <c r="A1029" t="n">
        <v>114</v>
      </c>
      <c r="B1029" t="inlineStr">
        <is>
          <t>Bar Brahma - Centro</t>
        </is>
      </c>
      <c r="C1029" s="27" t="n">
        <v>45841</v>
      </c>
      <c r="D1029" t="n">
        <v>0</v>
      </c>
      <c r="E1029" t="inlineStr">
        <is>
          <t>ANTECIPADO</t>
        </is>
      </c>
    </row>
    <row r="1030">
      <c r="A1030" t="n">
        <v>114</v>
      </c>
      <c r="B1030" t="inlineStr">
        <is>
          <t>Bar Brahma - Centro</t>
        </is>
      </c>
      <c r="C1030" s="27" t="n">
        <v>45841</v>
      </c>
      <c r="D1030" t="n">
        <v>1746.66</v>
      </c>
      <c r="E1030" t="inlineStr">
        <is>
          <t>VOUCHER</t>
        </is>
      </c>
    </row>
    <row r="1031">
      <c r="A1031" t="n">
        <v>114</v>
      </c>
      <c r="B1031" t="inlineStr">
        <is>
          <t>Bar Brahma - Centro</t>
        </is>
      </c>
      <c r="C1031" s="27" t="n">
        <v>45841</v>
      </c>
      <c r="D1031" t="n">
        <v>20520.7</v>
      </c>
      <c r="E1031" t="inlineStr">
        <is>
          <t>DÉBITO</t>
        </is>
      </c>
    </row>
    <row r="1032">
      <c r="A1032" t="n">
        <v>114</v>
      </c>
      <c r="B1032" t="inlineStr">
        <is>
          <t>Bar Brahma - Centro</t>
        </is>
      </c>
      <c r="C1032" s="27" t="n">
        <v>45841</v>
      </c>
      <c r="D1032" t="n">
        <v>0</v>
      </c>
      <c r="E1032" t="inlineStr">
        <is>
          <t>BÔNUS</t>
        </is>
      </c>
    </row>
    <row r="1033">
      <c r="A1033" t="n">
        <v>114</v>
      </c>
      <c r="B1033" t="inlineStr">
        <is>
          <t>Bar Brahma - Centro</t>
        </is>
      </c>
      <c r="C1033" s="27" t="n">
        <v>45841</v>
      </c>
      <c r="D1033" t="n">
        <v>0</v>
      </c>
      <c r="E1033" t="inlineStr">
        <is>
          <t>ANTECIPADO</t>
        </is>
      </c>
    </row>
    <row r="1034">
      <c r="A1034" t="n">
        <v>114</v>
      </c>
      <c r="B1034" t="inlineStr">
        <is>
          <t>Bar Brahma - Centro</t>
        </is>
      </c>
      <c r="C1034" s="27" t="n">
        <v>45841</v>
      </c>
      <c r="D1034" t="n">
        <v>0</v>
      </c>
      <c r="E1034" t="inlineStr">
        <is>
          <t>OUTROS</t>
        </is>
      </c>
    </row>
    <row r="1035">
      <c r="A1035" t="n">
        <v>114</v>
      </c>
      <c r="B1035" t="inlineStr">
        <is>
          <t>Bar Brahma - Centro</t>
        </is>
      </c>
      <c r="C1035" s="27" t="n">
        <v>45841</v>
      </c>
      <c r="D1035" t="n">
        <v>0</v>
      </c>
      <c r="E1035" t="inlineStr">
        <is>
          <t>AME</t>
        </is>
      </c>
    </row>
    <row r="1036">
      <c r="A1036" t="n">
        <v>114</v>
      </c>
      <c r="B1036" t="inlineStr">
        <is>
          <t>Bar Brahma - Centro</t>
        </is>
      </c>
      <c r="C1036" s="27" t="n">
        <v>45841</v>
      </c>
      <c r="D1036" t="n">
        <v>0</v>
      </c>
      <c r="E1036" t="inlineStr">
        <is>
          <t>NOTAS MANUAIS + SERVIÇO</t>
        </is>
      </c>
    </row>
    <row r="1037">
      <c r="A1037" t="n">
        <v>114</v>
      </c>
      <c r="B1037" t="inlineStr">
        <is>
          <t>Bar Brahma - Centro</t>
        </is>
      </c>
      <c r="C1037" s="27" t="n">
        <v>45841</v>
      </c>
      <c r="D1037" t="n">
        <v>0</v>
      </c>
      <c r="E1037" t="inlineStr">
        <is>
          <t>RECARGAS DEVOLVIDAS</t>
        </is>
      </c>
    </row>
    <row r="1038">
      <c r="A1038" t="n">
        <v>114</v>
      </c>
      <c r="B1038" t="inlineStr">
        <is>
          <t>Bar Brahma - Centro</t>
        </is>
      </c>
      <c r="C1038" s="27" t="n">
        <v>45841</v>
      </c>
      <c r="D1038" t="n">
        <v>0</v>
      </c>
      <c r="E1038" t="inlineStr">
        <is>
          <t>VOUCHER INTEGRADO</t>
        </is>
      </c>
    </row>
    <row r="1039">
      <c r="A1039" t="n">
        <v>114</v>
      </c>
      <c r="B1039" t="inlineStr">
        <is>
          <t>Bar Brahma - Centro</t>
        </is>
      </c>
      <c r="C1039" s="27" t="n">
        <v>45841</v>
      </c>
      <c r="D1039" t="n">
        <v>0</v>
      </c>
      <c r="E1039" t="inlineStr">
        <is>
          <t>MBWAY</t>
        </is>
      </c>
    </row>
    <row r="1040">
      <c r="A1040" t="n">
        <v>114</v>
      </c>
      <c r="B1040" t="inlineStr">
        <is>
          <t>Bar Brahma - Centro</t>
        </is>
      </c>
      <c r="C1040" s="27" t="n">
        <v>45841</v>
      </c>
      <c r="D1040" t="n">
        <v>0</v>
      </c>
      <c r="E1040" t="inlineStr">
        <is>
          <t>RAPPI</t>
        </is>
      </c>
    </row>
    <row r="1041">
      <c r="A1041" t="n">
        <v>114</v>
      </c>
      <c r="B1041" t="inlineStr">
        <is>
          <t>Bar Brahma - Centro</t>
        </is>
      </c>
      <c r="C1041" s="27" t="n">
        <v>45841</v>
      </c>
      <c r="D1041" t="n">
        <v>7459.63</v>
      </c>
      <c r="E1041" t="inlineStr">
        <is>
          <t>PIX</t>
        </is>
      </c>
    </row>
    <row r="1042">
      <c r="A1042" t="n">
        <v>114</v>
      </c>
      <c r="B1042" t="inlineStr">
        <is>
          <t>Bar Brahma - Centro</t>
        </is>
      </c>
      <c r="C1042" s="27" t="n">
        <v>45841</v>
      </c>
      <c r="D1042" t="n">
        <v>0</v>
      </c>
      <c r="E1042" t="inlineStr">
        <is>
          <t>IFOOD</t>
        </is>
      </c>
    </row>
    <row r="1043">
      <c r="A1043" t="n">
        <v>114</v>
      </c>
      <c r="B1043" t="inlineStr">
        <is>
          <t>Bar Brahma - Centro</t>
        </is>
      </c>
      <c r="C1043" s="27" t="n">
        <v>45841</v>
      </c>
      <c r="D1043" t="n">
        <v>0</v>
      </c>
      <c r="E1043" t="inlineStr">
        <is>
          <t>DELIVERY ONLINE</t>
        </is>
      </c>
    </row>
    <row r="1044">
      <c r="A1044" t="n">
        <v>114</v>
      </c>
      <c r="B1044" t="inlineStr">
        <is>
          <t>Bar Brahma - Centro</t>
        </is>
      </c>
      <c r="C1044" s="27" t="n">
        <v>45841</v>
      </c>
      <c r="D1044" t="n">
        <v>0</v>
      </c>
      <c r="E1044" t="inlineStr">
        <is>
          <t>APP</t>
        </is>
      </c>
    </row>
    <row r="1045">
      <c r="A1045" t="n">
        <v>114</v>
      </c>
      <c r="B1045" t="inlineStr">
        <is>
          <t>Bar Brahma - Centro</t>
        </is>
      </c>
      <c r="C1045" s="27" t="n">
        <v>45841</v>
      </c>
      <c r="D1045" t="n">
        <v>6089.49</v>
      </c>
      <c r="E1045" t="inlineStr">
        <is>
          <t>DINHEIRO</t>
        </is>
      </c>
    </row>
    <row r="1046">
      <c r="A1046" t="n">
        <v>114</v>
      </c>
      <c r="B1046" t="inlineStr">
        <is>
          <t>Bar Brahma - Centro</t>
        </is>
      </c>
      <c r="C1046" s="27" t="n">
        <v>45841</v>
      </c>
      <c r="D1046" t="n">
        <v>34779.64</v>
      </c>
      <c r="E1046" t="inlineStr">
        <is>
          <t>CRÉDITO</t>
        </is>
      </c>
    </row>
    <row r="1047">
      <c r="A1047" t="n">
        <v>114</v>
      </c>
      <c r="B1047" t="inlineStr">
        <is>
          <t>Bar Brahma - Centro</t>
        </is>
      </c>
      <c r="C1047" s="27" t="n">
        <v>45840</v>
      </c>
      <c r="D1047" t="n">
        <v>451.31</v>
      </c>
      <c r="E1047" t="inlineStr">
        <is>
          <t>BÔNUS</t>
        </is>
      </c>
    </row>
    <row r="1048">
      <c r="A1048" t="n">
        <v>114</v>
      </c>
      <c r="B1048" t="inlineStr">
        <is>
          <t>Bar Brahma - Centro</t>
        </is>
      </c>
      <c r="C1048" s="27" t="n">
        <v>45840</v>
      </c>
      <c r="D1048" t="n">
        <v>0</v>
      </c>
      <c r="E1048" t="inlineStr">
        <is>
          <t>ANTECIPADO</t>
        </is>
      </c>
    </row>
    <row r="1049">
      <c r="A1049" t="n">
        <v>114</v>
      </c>
      <c r="B1049" t="inlineStr">
        <is>
          <t>Bar Brahma - Centro</t>
        </is>
      </c>
      <c r="C1049" s="27" t="n">
        <v>45840</v>
      </c>
      <c r="D1049" t="n">
        <v>0</v>
      </c>
      <c r="E1049" t="inlineStr">
        <is>
          <t>OUTROS</t>
        </is>
      </c>
    </row>
    <row r="1050">
      <c r="A1050" t="n">
        <v>114</v>
      </c>
      <c r="B1050" t="inlineStr">
        <is>
          <t>Bar Brahma - Centro</t>
        </is>
      </c>
      <c r="C1050" s="27" t="n">
        <v>45840</v>
      </c>
      <c r="D1050" t="n">
        <v>0</v>
      </c>
      <c r="E1050" t="inlineStr">
        <is>
          <t>AME</t>
        </is>
      </c>
    </row>
    <row r="1051">
      <c r="A1051" t="n">
        <v>114</v>
      </c>
      <c r="B1051" t="inlineStr">
        <is>
          <t>Bar Brahma - Centro</t>
        </is>
      </c>
      <c r="C1051" s="27" t="n">
        <v>45840</v>
      </c>
      <c r="D1051" t="n">
        <v>0</v>
      </c>
      <c r="E1051" t="inlineStr">
        <is>
          <t>NOTAS MANUAIS + SERVIÇO</t>
        </is>
      </c>
    </row>
    <row r="1052">
      <c r="A1052" t="n">
        <v>114</v>
      </c>
      <c r="B1052" t="inlineStr">
        <is>
          <t>Bar Brahma - Centro</t>
        </is>
      </c>
      <c r="C1052" s="27" t="n">
        <v>45840</v>
      </c>
      <c r="D1052" t="n">
        <v>0</v>
      </c>
      <c r="E1052" t="inlineStr">
        <is>
          <t>RECARGAS DEVOLVIDAS</t>
        </is>
      </c>
    </row>
    <row r="1053">
      <c r="A1053" t="n">
        <v>114</v>
      </c>
      <c r="B1053" t="inlineStr">
        <is>
          <t>Bar Brahma - Centro</t>
        </is>
      </c>
      <c r="C1053" s="27" t="n">
        <v>45840</v>
      </c>
      <c r="D1053" t="n">
        <v>0</v>
      </c>
      <c r="E1053" t="inlineStr">
        <is>
          <t>VOUCHER INTEGRADO</t>
        </is>
      </c>
    </row>
    <row r="1054">
      <c r="A1054" t="n">
        <v>114</v>
      </c>
      <c r="B1054" t="inlineStr">
        <is>
          <t>Bar Brahma - Centro</t>
        </is>
      </c>
      <c r="C1054" s="27" t="n">
        <v>45840</v>
      </c>
      <c r="D1054" t="n">
        <v>0</v>
      </c>
      <c r="E1054" t="inlineStr">
        <is>
          <t>MBWAY</t>
        </is>
      </c>
    </row>
    <row r="1055">
      <c r="A1055" t="n">
        <v>114</v>
      </c>
      <c r="B1055" t="inlineStr">
        <is>
          <t>Bar Brahma - Centro</t>
        </is>
      </c>
      <c r="C1055" s="27" t="n">
        <v>45840</v>
      </c>
      <c r="D1055" t="n">
        <v>26169</v>
      </c>
      <c r="E1055" t="inlineStr">
        <is>
          <t>CRÉDITO</t>
        </is>
      </c>
    </row>
    <row r="1056">
      <c r="A1056" t="n">
        <v>114</v>
      </c>
      <c r="B1056" t="inlineStr">
        <is>
          <t>Bar Brahma - Centro</t>
        </is>
      </c>
      <c r="C1056" s="27" t="n">
        <v>45840</v>
      </c>
      <c r="D1056" t="n">
        <v>0</v>
      </c>
      <c r="E1056" t="inlineStr">
        <is>
          <t>RAPPI</t>
        </is>
      </c>
    </row>
    <row r="1057">
      <c r="A1057" t="n">
        <v>114</v>
      </c>
      <c r="B1057" t="inlineStr">
        <is>
          <t>Bar Brahma - Centro</t>
        </is>
      </c>
      <c r="C1057" s="27" t="n">
        <v>45840</v>
      </c>
      <c r="D1057" t="n">
        <v>3941.94</v>
      </c>
      <c r="E1057" t="inlineStr">
        <is>
          <t>DINHEIRO</t>
        </is>
      </c>
    </row>
    <row r="1058">
      <c r="A1058" t="n">
        <v>114</v>
      </c>
      <c r="B1058" t="inlineStr">
        <is>
          <t>Bar Brahma - Centro</t>
        </is>
      </c>
      <c r="C1058" s="27" t="n">
        <v>45840</v>
      </c>
      <c r="D1058" t="n">
        <v>0</v>
      </c>
      <c r="E1058" t="inlineStr">
        <is>
          <t>APP</t>
        </is>
      </c>
    </row>
    <row r="1059">
      <c r="A1059" t="n">
        <v>114</v>
      </c>
      <c r="B1059" t="inlineStr">
        <is>
          <t>Bar Brahma - Centro</t>
        </is>
      </c>
      <c r="C1059" s="27" t="n">
        <v>45840</v>
      </c>
      <c r="D1059" t="n">
        <v>0</v>
      </c>
      <c r="E1059" t="inlineStr">
        <is>
          <t>DELIVERY ONLINE</t>
        </is>
      </c>
    </row>
    <row r="1060">
      <c r="A1060" t="n">
        <v>114</v>
      </c>
      <c r="B1060" t="inlineStr">
        <is>
          <t>Bar Brahma - Centro</t>
        </is>
      </c>
      <c r="C1060" s="27" t="n">
        <v>45840</v>
      </c>
      <c r="D1060" t="n">
        <v>0</v>
      </c>
      <c r="E1060" t="inlineStr">
        <is>
          <t>IFOOD</t>
        </is>
      </c>
    </row>
    <row r="1061">
      <c r="A1061" t="n">
        <v>114</v>
      </c>
      <c r="B1061" t="inlineStr">
        <is>
          <t>Bar Brahma - Centro</t>
        </is>
      </c>
      <c r="C1061" s="27" t="n">
        <v>45840</v>
      </c>
      <c r="D1061" t="n">
        <v>7816.55</v>
      </c>
      <c r="E1061" t="inlineStr">
        <is>
          <t>PIX</t>
        </is>
      </c>
    </row>
    <row r="1062">
      <c r="A1062" t="n">
        <v>114</v>
      </c>
      <c r="B1062" t="inlineStr">
        <is>
          <t>Bar Brahma - Centro</t>
        </is>
      </c>
      <c r="C1062" s="27" t="n">
        <v>45840</v>
      </c>
      <c r="D1062" t="n">
        <v>0</v>
      </c>
      <c r="E1062" t="inlineStr">
        <is>
          <t>UBER</t>
        </is>
      </c>
    </row>
    <row r="1063">
      <c r="A1063" t="n">
        <v>114</v>
      </c>
      <c r="B1063" t="inlineStr">
        <is>
          <t>Bar Brahma - Centro</t>
        </is>
      </c>
      <c r="C1063" s="27" t="n">
        <v>45840</v>
      </c>
      <c r="D1063" t="n">
        <v>0</v>
      </c>
      <c r="E1063" t="inlineStr">
        <is>
          <t>ANTECIPADO</t>
        </is>
      </c>
    </row>
    <row r="1064">
      <c r="A1064" t="n">
        <v>114</v>
      </c>
      <c r="B1064" t="inlineStr">
        <is>
          <t>Bar Brahma - Centro</t>
        </is>
      </c>
      <c r="C1064" s="27" t="n">
        <v>45840</v>
      </c>
      <c r="D1064" t="n">
        <v>614.59</v>
      </c>
      <c r="E1064" t="inlineStr">
        <is>
          <t>VOUCHER</t>
        </is>
      </c>
    </row>
    <row r="1065">
      <c r="A1065" t="n">
        <v>114</v>
      </c>
      <c r="B1065" t="inlineStr">
        <is>
          <t>Bar Brahma - Centro</t>
        </is>
      </c>
      <c r="C1065" s="27" t="n">
        <v>45840</v>
      </c>
      <c r="D1065" t="n">
        <v>18749.16</v>
      </c>
      <c r="E1065" t="inlineStr">
        <is>
          <t>DÉBITO</t>
        </is>
      </c>
    </row>
    <row r="1066">
      <c r="A1066" t="n">
        <v>114</v>
      </c>
      <c r="B1066" t="inlineStr">
        <is>
          <t>Bar Brahma - Centro</t>
        </is>
      </c>
      <c r="C1066" s="27" t="n">
        <v>45839</v>
      </c>
      <c r="D1066" t="n">
        <v>11454.98</v>
      </c>
      <c r="E1066" t="inlineStr">
        <is>
          <t>DÉBITO</t>
        </is>
      </c>
    </row>
    <row r="1067">
      <c r="A1067" t="n">
        <v>114</v>
      </c>
      <c r="B1067" t="inlineStr">
        <is>
          <t>Bar Brahma - Centro</t>
        </is>
      </c>
      <c r="C1067" s="27" t="n">
        <v>45839</v>
      </c>
      <c r="D1067" t="n">
        <v>872.98</v>
      </c>
      <c r="E1067" t="inlineStr">
        <is>
          <t>DINHEIRO</t>
        </is>
      </c>
    </row>
    <row r="1068">
      <c r="A1068" t="n">
        <v>114</v>
      </c>
      <c r="B1068" t="inlineStr">
        <is>
          <t>Bar Brahma - Centro</t>
        </is>
      </c>
      <c r="C1068" s="27" t="n">
        <v>45839</v>
      </c>
      <c r="D1068" t="n">
        <v>12094.08</v>
      </c>
      <c r="E1068" t="inlineStr">
        <is>
          <t>CRÉDITO</t>
        </is>
      </c>
    </row>
    <row r="1069">
      <c r="A1069" t="n">
        <v>114</v>
      </c>
      <c r="B1069" t="inlineStr">
        <is>
          <t>Bar Brahma - Centro</t>
        </is>
      </c>
      <c r="C1069" s="27" t="n">
        <v>45839</v>
      </c>
      <c r="D1069" t="n">
        <v>0</v>
      </c>
      <c r="E1069" t="inlineStr">
        <is>
          <t>APP</t>
        </is>
      </c>
    </row>
    <row r="1070">
      <c r="A1070" t="n">
        <v>114</v>
      </c>
      <c r="B1070" t="inlineStr">
        <is>
          <t>Bar Brahma - Centro</t>
        </is>
      </c>
      <c r="C1070" s="27" t="n">
        <v>45839</v>
      </c>
      <c r="D1070" t="n">
        <v>0</v>
      </c>
      <c r="E1070" t="inlineStr">
        <is>
          <t>DELIVERY ONLINE</t>
        </is>
      </c>
    </row>
    <row r="1071">
      <c r="A1071" t="n">
        <v>114</v>
      </c>
      <c r="B1071" t="inlineStr">
        <is>
          <t>Bar Brahma - Centro</t>
        </is>
      </c>
      <c r="C1071" s="27" t="n">
        <v>45839</v>
      </c>
      <c r="D1071" t="n">
        <v>0</v>
      </c>
      <c r="E1071" t="inlineStr">
        <is>
          <t>IFOOD</t>
        </is>
      </c>
    </row>
    <row r="1072">
      <c r="A1072" t="n">
        <v>114</v>
      </c>
      <c r="B1072" t="inlineStr">
        <is>
          <t>Bar Brahma - Centro</t>
        </is>
      </c>
      <c r="C1072" s="27" t="n">
        <v>45839</v>
      </c>
      <c r="D1072" t="n">
        <v>3090.59</v>
      </c>
      <c r="E1072" t="inlineStr">
        <is>
          <t>PIX</t>
        </is>
      </c>
    </row>
    <row r="1073">
      <c r="A1073" t="n">
        <v>114</v>
      </c>
      <c r="B1073" t="inlineStr">
        <is>
          <t>Bar Brahma - Centro</t>
        </is>
      </c>
      <c r="C1073" s="27" t="n">
        <v>45839</v>
      </c>
      <c r="D1073" t="n">
        <v>0</v>
      </c>
      <c r="E1073" t="inlineStr">
        <is>
          <t>RAPPI</t>
        </is>
      </c>
    </row>
    <row r="1074">
      <c r="A1074" t="n">
        <v>114</v>
      </c>
      <c r="B1074" t="inlineStr">
        <is>
          <t>Bar Brahma - Centro</t>
        </is>
      </c>
      <c r="C1074" s="27" t="n">
        <v>45839</v>
      </c>
      <c r="D1074" t="n">
        <v>0</v>
      </c>
      <c r="E1074" t="inlineStr">
        <is>
          <t>UBER</t>
        </is>
      </c>
    </row>
    <row r="1075">
      <c r="A1075" t="n">
        <v>114</v>
      </c>
      <c r="B1075" t="inlineStr">
        <is>
          <t>Bar Brahma - Centro</t>
        </is>
      </c>
      <c r="C1075" s="27" t="n">
        <v>45839</v>
      </c>
      <c r="D1075" t="n">
        <v>0</v>
      </c>
      <c r="E1075" t="inlineStr">
        <is>
          <t>ANTECIPADO</t>
        </is>
      </c>
    </row>
    <row r="1076">
      <c r="A1076" t="n">
        <v>114</v>
      </c>
      <c r="B1076" t="inlineStr">
        <is>
          <t>Bar Brahma - Centro</t>
        </is>
      </c>
      <c r="C1076" s="27" t="n">
        <v>45839</v>
      </c>
      <c r="D1076" t="n">
        <v>704.6</v>
      </c>
      <c r="E1076" t="inlineStr">
        <is>
          <t>VOUCHER</t>
        </is>
      </c>
    </row>
    <row r="1077">
      <c r="A1077" t="n">
        <v>114</v>
      </c>
      <c r="B1077" t="inlineStr">
        <is>
          <t>Bar Brahma - Centro</t>
        </is>
      </c>
      <c r="C1077" s="27" t="n">
        <v>45839</v>
      </c>
      <c r="D1077" t="n">
        <v>0</v>
      </c>
      <c r="E1077" t="inlineStr">
        <is>
          <t>BÔNUS</t>
        </is>
      </c>
    </row>
    <row r="1078">
      <c r="A1078" t="n">
        <v>114</v>
      </c>
      <c r="B1078" t="inlineStr">
        <is>
          <t>Bar Brahma - Centro</t>
        </is>
      </c>
      <c r="C1078" s="27" t="n">
        <v>45839</v>
      </c>
      <c r="D1078" t="n">
        <v>0</v>
      </c>
      <c r="E1078" t="inlineStr">
        <is>
          <t>ANTECIPADO</t>
        </is>
      </c>
    </row>
    <row r="1079">
      <c r="A1079" t="n">
        <v>114</v>
      </c>
      <c r="B1079" t="inlineStr">
        <is>
          <t>Bar Brahma - Centro</t>
        </is>
      </c>
      <c r="C1079" s="27" t="n">
        <v>45839</v>
      </c>
      <c r="D1079" t="n">
        <v>0</v>
      </c>
      <c r="E1079" t="inlineStr">
        <is>
          <t>OUTROS</t>
        </is>
      </c>
    </row>
    <row r="1080">
      <c r="A1080" t="n">
        <v>114</v>
      </c>
      <c r="B1080" t="inlineStr">
        <is>
          <t>Bar Brahma - Centro</t>
        </is>
      </c>
      <c r="C1080" s="27" t="n">
        <v>45839</v>
      </c>
      <c r="D1080" t="n">
        <v>0</v>
      </c>
      <c r="E1080" t="inlineStr">
        <is>
          <t>AME</t>
        </is>
      </c>
    </row>
    <row r="1081">
      <c r="A1081" t="n">
        <v>114</v>
      </c>
      <c r="B1081" t="inlineStr">
        <is>
          <t>Bar Brahma - Centro</t>
        </is>
      </c>
      <c r="C1081" s="27" t="n">
        <v>45839</v>
      </c>
      <c r="D1081" t="n">
        <v>0</v>
      </c>
      <c r="E1081" t="inlineStr">
        <is>
          <t>NOTAS MANUAIS + SERVIÇO</t>
        </is>
      </c>
    </row>
    <row r="1082">
      <c r="A1082" t="n">
        <v>114</v>
      </c>
      <c r="B1082" t="inlineStr">
        <is>
          <t>Bar Brahma - Centro</t>
        </is>
      </c>
      <c r="C1082" s="27" t="n">
        <v>45839</v>
      </c>
      <c r="D1082" t="n">
        <v>0</v>
      </c>
      <c r="E1082" t="inlineStr">
        <is>
          <t>RECARGAS DEVOLVIDAS</t>
        </is>
      </c>
    </row>
    <row r="1083">
      <c r="A1083" t="n">
        <v>114</v>
      </c>
      <c r="B1083" t="inlineStr">
        <is>
          <t>Bar Brahma - Centro</t>
        </is>
      </c>
      <c r="C1083" s="27" t="n">
        <v>45839</v>
      </c>
      <c r="D1083" t="n">
        <v>0</v>
      </c>
      <c r="E1083" t="inlineStr">
        <is>
          <t>VOUCHER INTEGRADO</t>
        </is>
      </c>
    </row>
    <row r="1084">
      <c r="A1084" t="n">
        <v>114</v>
      </c>
      <c r="B1084" t="inlineStr">
        <is>
          <t>Bar Brahma - Centro</t>
        </is>
      </c>
      <c r="C1084" s="27" t="n">
        <v>45839</v>
      </c>
      <c r="D1084" t="n">
        <v>0</v>
      </c>
      <c r="E1084" t="inlineStr">
        <is>
          <t>MBWAY</t>
        </is>
      </c>
    </row>
    <row r="1085">
      <c r="A1085" t="n">
        <v>114</v>
      </c>
      <c r="B1085" t="inlineStr">
        <is>
          <t>Bar Brahma - Centro</t>
        </is>
      </c>
      <c r="C1085" s="27" t="n">
        <v>45838</v>
      </c>
      <c r="D1085" t="n">
        <v>0</v>
      </c>
      <c r="E1085" t="inlineStr">
        <is>
          <t>ANTECIPADO</t>
        </is>
      </c>
    </row>
    <row r="1086">
      <c r="A1086" t="n">
        <v>114</v>
      </c>
      <c r="B1086" t="inlineStr">
        <is>
          <t>Bar Brahma - Centro</t>
        </is>
      </c>
      <c r="C1086" s="27" t="n">
        <v>45838</v>
      </c>
      <c r="D1086" t="n">
        <v>7474.91</v>
      </c>
      <c r="E1086" t="inlineStr">
        <is>
          <t>DÉBITO</t>
        </is>
      </c>
    </row>
    <row r="1087">
      <c r="A1087" t="n">
        <v>114</v>
      </c>
      <c r="B1087" t="inlineStr">
        <is>
          <t>Bar Brahma - Centro</t>
        </is>
      </c>
      <c r="C1087" s="27" t="n">
        <v>45838</v>
      </c>
      <c r="D1087" t="n">
        <v>12452.15</v>
      </c>
      <c r="E1087" t="inlineStr">
        <is>
          <t>CRÉDITO</t>
        </is>
      </c>
    </row>
    <row r="1088">
      <c r="A1088" t="n">
        <v>114</v>
      </c>
      <c r="B1088" t="inlineStr">
        <is>
          <t>Bar Brahma - Centro</t>
        </is>
      </c>
      <c r="C1088" s="27" t="n">
        <v>45838</v>
      </c>
      <c r="D1088" t="n">
        <v>0</v>
      </c>
      <c r="E1088" t="inlineStr">
        <is>
          <t>BÔNUS</t>
        </is>
      </c>
    </row>
    <row r="1089">
      <c r="A1089" t="n">
        <v>114</v>
      </c>
      <c r="B1089" t="inlineStr">
        <is>
          <t>Bar Brahma - Centro</t>
        </is>
      </c>
      <c r="C1089" s="27" t="n">
        <v>45838</v>
      </c>
      <c r="D1089" t="n">
        <v>0</v>
      </c>
      <c r="E1089" t="inlineStr">
        <is>
          <t>ANTECIPADO</t>
        </is>
      </c>
    </row>
    <row r="1090">
      <c r="A1090" t="n">
        <v>114</v>
      </c>
      <c r="B1090" t="inlineStr">
        <is>
          <t>Bar Brahma - Centro</t>
        </is>
      </c>
      <c r="C1090" s="27" t="n">
        <v>45838</v>
      </c>
      <c r="D1090" t="n">
        <v>0</v>
      </c>
      <c r="E1090" t="inlineStr">
        <is>
          <t>OUTROS</t>
        </is>
      </c>
    </row>
    <row r="1091">
      <c r="A1091" t="n">
        <v>114</v>
      </c>
      <c r="B1091" t="inlineStr">
        <is>
          <t>Bar Brahma - Centro</t>
        </is>
      </c>
      <c r="C1091" s="27" t="n">
        <v>45838</v>
      </c>
      <c r="D1091" t="n">
        <v>0</v>
      </c>
      <c r="E1091" t="inlineStr">
        <is>
          <t>AME</t>
        </is>
      </c>
    </row>
    <row r="1092">
      <c r="A1092" t="n">
        <v>114</v>
      </c>
      <c r="B1092" t="inlineStr">
        <is>
          <t>Bar Brahma - Centro</t>
        </is>
      </c>
      <c r="C1092" s="27" t="n">
        <v>45838</v>
      </c>
      <c r="D1092" t="n">
        <v>0</v>
      </c>
      <c r="E1092" t="inlineStr">
        <is>
          <t>NOTAS MANUAIS + SERVIÇO</t>
        </is>
      </c>
    </row>
    <row r="1093">
      <c r="A1093" t="n">
        <v>114</v>
      </c>
      <c r="B1093" t="inlineStr">
        <is>
          <t>Bar Brahma - Centro</t>
        </is>
      </c>
      <c r="C1093" s="27" t="n">
        <v>45838</v>
      </c>
      <c r="D1093" t="n">
        <v>0</v>
      </c>
      <c r="E1093" t="inlineStr">
        <is>
          <t>RECARGAS DEVOLVIDAS</t>
        </is>
      </c>
    </row>
    <row r="1094">
      <c r="A1094" t="n">
        <v>114</v>
      </c>
      <c r="B1094" t="inlineStr">
        <is>
          <t>Bar Brahma - Centro</t>
        </is>
      </c>
      <c r="C1094" s="27" t="n">
        <v>45838</v>
      </c>
      <c r="D1094" t="n">
        <v>0</v>
      </c>
      <c r="E1094" t="inlineStr">
        <is>
          <t>VOUCHER INTEGRADO</t>
        </is>
      </c>
    </row>
    <row r="1095">
      <c r="A1095" t="n">
        <v>114</v>
      </c>
      <c r="B1095" t="inlineStr">
        <is>
          <t>Bar Brahma - Centro</t>
        </is>
      </c>
      <c r="C1095" s="27" t="n">
        <v>45838</v>
      </c>
      <c r="D1095" t="n">
        <v>0</v>
      </c>
      <c r="E1095" t="inlineStr">
        <is>
          <t>MBWAY</t>
        </is>
      </c>
    </row>
    <row r="1096">
      <c r="A1096" t="n">
        <v>114</v>
      </c>
      <c r="B1096" t="inlineStr">
        <is>
          <t>Bar Brahma - Centro</t>
        </is>
      </c>
      <c r="C1096" s="27" t="n">
        <v>45838</v>
      </c>
      <c r="D1096" t="n">
        <v>0</v>
      </c>
      <c r="E1096" t="inlineStr">
        <is>
          <t>UBER</t>
        </is>
      </c>
    </row>
    <row r="1097">
      <c r="A1097" t="n">
        <v>114</v>
      </c>
      <c r="B1097" t="inlineStr">
        <is>
          <t>Bar Brahma - Centro</t>
        </is>
      </c>
      <c r="C1097" s="27" t="n">
        <v>45838</v>
      </c>
      <c r="D1097" t="n">
        <v>1136.22</v>
      </c>
      <c r="E1097" t="inlineStr">
        <is>
          <t>DINHEIRO</t>
        </is>
      </c>
    </row>
    <row r="1098">
      <c r="A1098" t="n">
        <v>114</v>
      </c>
      <c r="B1098" t="inlineStr">
        <is>
          <t>Bar Brahma - Centro</t>
        </is>
      </c>
      <c r="C1098" s="27" t="n">
        <v>45838</v>
      </c>
      <c r="D1098" t="n">
        <v>0</v>
      </c>
      <c r="E1098" t="inlineStr">
        <is>
          <t>APP</t>
        </is>
      </c>
    </row>
    <row r="1099">
      <c r="A1099" t="n">
        <v>114</v>
      </c>
      <c r="B1099" t="inlineStr">
        <is>
          <t>Bar Brahma - Centro</t>
        </is>
      </c>
      <c r="C1099" s="27" t="n">
        <v>45838</v>
      </c>
      <c r="D1099" t="n">
        <v>0</v>
      </c>
      <c r="E1099" t="inlineStr">
        <is>
          <t>DELIVERY ONLINE</t>
        </is>
      </c>
    </row>
    <row r="1100">
      <c r="A1100" t="n">
        <v>114</v>
      </c>
      <c r="B1100" t="inlineStr">
        <is>
          <t>Bar Brahma - Centro</t>
        </is>
      </c>
      <c r="C1100" s="27" t="n">
        <v>45838</v>
      </c>
      <c r="D1100" t="n">
        <v>654.91</v>
      </c>
      <c r="E1100" t="inlineStr">
        <is>
          <t>VOUCHER</t>
        </is>
      </c>
    </row>
    <row r="1101">
      <c r="A1101" t="n">
        <v>114</v>
      </c>
      <c r="B1101" t="inlineStr">
        <is>
          <t>Bar Brahma - Centro</t>
        </is>
      </c>
      <c r="C1101" s="27" t="n">
        <v>45838</v>
      </c>
      <c r="D1101" t="n">
        <v>0</v>
      </c>
      <c r="E1101" t="inlineStr">
        <is>
          <t>IFOOD</t>
        </is>
      </c>
    </row>
    <row r="1102">
      <c r="A1102" t="n">
        <v>114</v>
      </c>
      <c r="B1102" t="inlineStr">
        <is>
          <t>Bar Brahma - Centro</t>
        </is>
      </c>
      <c r="C1102" s="27" t="n">
        <v>45838</v>
      </c>
      <c r="D1102" t="n">
        <v>2986.7</v>
      </c>
      <c r="E1102" t="inlineStr">
        <is>
          <t>PIX</t>
        </is>
      </c>
    </row>
    <row r="1103">
      <c r="A1103" t="n">
        <v>114</v>
      </c>
      <c r="B1103" t="inlineStr">
        <is>
          <t>Bar Brahma - Centro</t>
        </is>
      </c>
      <c r="C1103" s="27" t="n">
        <v>45838</v>
      </c>
      <c r="D1103" t="n">
        <v>0</v>
      </c>
      <c r="E1103" t="inlineStr">
        <is>
          <t>RAPPI</t>
        </is>
      </c>
    </row>
    <row r="1104">
      <c r="A1104" t="n">
        <v>114</v>
      </c>
      <c r="B1104" t="inlineStr">
        <is>
          <t>Bar Brahma - Centro</t>
        </is>
      </c>
      <c r="C1104" s="27" t="n">
        <v>45837</v>
      </c>
      <c r="D1104" t="n">
        <v>0</v>
      </c>
      <c r="E1104" t="inlineStr">
        <is>
          <t>MBWAY</t>
        </is>
      </c>
    </row>
    <row r="1105">
      <c r="A1105" t="n">
        <v>114</v>
      </c>
      <c r="B1105" t="inlineStr">
        <is>
          <t>Bar Brahma - Centro</t>
        </is>
      </c>
      <c r="C1105" s="27" t="n">
        <v>45837</v>
      </c>
      <c r="D1105" t="n">
        <v>1738.39</v>
      </c>
      <c r="E1105" t="inlineStr">
        <is>
          <t>DINHEIRO</t>
        </is>
      </c>
    </row>
    <row r="1106">
      <c r="A1106" t="n">
        <v>114</v>
      </c>
      <c r="B1106" t="inlineStr">
        <is>
          <t>Bar Brahma - Centro</t>
        </is>
      </c>
      <c r="C1106" s="27" t="n">
        <v>45837</v>
      </c>
      <c r="D1106" t="n">
        <v>0</v>
      </c>
      <c r="E1106" t="inlineStr">
        <is>
          <t>VOUCHER INTEGRADO</t>
        </is>
      </c>
    </row>
    <row r="1107">
      <c r="A1107" t="n">
        <v>114</v>
      </c>
      <c r="B1107" t="inlineStr">
        <is>
          <t>Bar Brahma - Centro</t>
        </is>
      </c>
      <c r="C1107" s="27" t="n">
        <v>45837</v>
      </c>
      <c r="D1107" t="n">
        <v>0</v>
      </c>
      <c r="E1107" t="inlineStr">
        <is>
          <t>RECARGAS DEVOLVIDAS</t>
        </is>
      </c>
    </row>
    <row r="1108">
      <c r="A1108" t="n">
        <v>114</v>
      </c>
      <c r="B1108" t="inlineStr">
        <is>
          <t>Bar Brahma - Centro</t>
        </is>
      </c>
      <c r="C1108" s="27" t="n">
        <v>45837</v>
      </c>
      <c r="D1108" t="n">
        <v>0</v>
      </c>
      <c r="E1108" t="inlineStr">
        <is>
          <t>NOTAS MANUAIS + SERVIÇO</t>
        </is>
      </c>
    </row>
    <row r="1109">
      <c r="A1109" t="n">
        <v>114</v>
      </c>
      <c r="B1109" t="inlineStr">
        <is>
          <t>Bar Brahma - Centro</t>
        </is>
      </c>
      <c r="C1109" s="27" t="n">
        <v>45837</v>
      </c>
      <c r="D1109" t="n">
        <v>0</v>
      </c>
      <c r="E1109" t="inlineStr">
        <is>
          <t>AME</t>
        </is>
      </c>
    </row>
    <row r="1110">
      <c r="A1110" t="n">
        <v>114</v>
      </c>
      <c r="B1110" t="inlineStr">
        <is>
          <t>Bar Brahma - Centro</t>
        </is>
      </c>
      <c r="C1110" s="27" t="n">
        <v>45837</v>
      </c>
      <c r="D1110" t="n">
        <v>0</v>
      </c>
      <c r="E1110" t="inlineStr">
        <is>
          <t>OUTROS</t>
        </is>
      </c>
    </row>
    <row r="1111">
      <c r="A1111" t="n">
        <v>114</v>
      </c>
      <c r="B1111" t="inlineStr">
        <is>
          <t>Bar Brahma - Centro</t>
        </is>
      </c>
      <c r="C1111" s="27" t="n">
        <v>45837</v>
      </c>
      <c r="D1111" t="n">
        <v>0</v>
      </c>
      <c r="E1111" t="inlineStr">
        <is>
          <t>ANTECIPADO</t>
        </is>
      </c>
    </row>
    <row r="1112">
      <c r="A1112" t="n">
        <v>114</v>
      </c>
      <c r="B1112" t="inlineStr">
        <is>
          <t>Bar Brahma - Centro</t>
        </is>
      </c>
      <c r="C1112" s="27" t="n">
        <v>45837</v>
      </c>
      <c r="D1112" t="n">
        <v>0</v>
      </c>
      <c r="E1112" t="inlineStr">
        <is>
          <t>BÔNUS</t>
        </is>
      </c>
    </row>
    <row r="1113">
      <c r="A1113" t="n">
        <v>114</v>
      </c>
      <c r="B1113" t="inlineStr">
        <is>
          <t>Bar Brahma - Centro</t>
        </is>
      </c>
      <c r="C1113" s="27" t="n">
        <v>45837</v>
      </c>
      <c r="D1113" t="n">
        <v>20007.38</v>
      </c>
      <c r="E1113" t="inlineStr">
        <is>
          <t>DÉBITO</t>
        </is>
      </c>
    </row>
    <row r="1114">
      <c r="A1114" t="n">
        <v>114</v>
      </c>
      <c r="B1114" t="inlineStr">
        <is>
          <t>Bar Brahma - Centro</t>
        </is>
      </c>
      <c r="C1114" s="27" t="n">
        <v>45837</v>
      </c>
      <c r="D1114" t="n">
        <v>2613.44</v>
      </c>
      <c r="E1114" t="inlineStr">
        <is>
          <t>VOUCHER</t>
        </is>
      </c>
    </row>
    <row r="1115">
      <c r="A1115" t="n">
        <v>114</v>
      </c>
      <c r="B1115" t="inlineStr">
        <is>
          <t>Bar Brahma - Centro</t>
        </is>
      </c>
      <c r="C1115" s="27" t="n">
        <v>45837</v>
      </c>
      <c r="D1115" t="n">
        <v>0</v>
      </c>
      <c r="E1115" t="inlineStr">
        <is>
          <t>UBER</t>
        </is>
      </c>
    </row>
    <row r="1116">
      <c r="A1116" t="n">
        <v>114</v>
      </c>
      <c r="B1116" t="inlineStr">
        <is>
          <t>Bar Brahma - Centro</t>
        </is>
      </c>
      <c r="C1116" s="27" t="n">
        <v>45837</v>
      </c>
      <c r="D1116" t="n">
        <v>48548.42</v>
      </c>
      <c r="E1116" t="inlineStr">
        <is>
          <t>CRÉDITO</t>
        </is>
      </c>
    </row>
    <row r="1117">
      <c r="A1117" t="n">
        <v>114</v>
      </c>
      <c r="B1117" t="inlineStr">
        <is>
          <t>Bar Brahma - Centro</t>
        </is>
      </c>
      <c r="C1117" s="27" t="n">
        <v>45837</v>
      </c>
      <c r="D1117" t="n">
        <v>0</v>
      </c>
      <c r="E1117" t="inlineStr">
        <is>
          <t>RAPPI</t>
        </is>
      </c>
    </row>
    <row r="1118">
      <c r="A1118" t="n">
        <v>114</v>
      </c>
      <c r="B1118" t="inlineStr">
        <is>
          <t>Bar Brahma - Centro</t>
        </is>
      </c>
      <c r="C1118" s="27" t="n">
        <v>45837</v>
      </c>
      <c r="D1118" t="n">
        <v>5658.45</v>
      </c>
      <c r="E1118" t="inlineStr">
        <is>
          <t>PIX</t>
        </is>
      </c>
    </row>
    <row r="1119">
      <c r="A1119" t="n">
        <v>114</v>
      </c>
      <c r="B1119" t="inlineStr">
        <is>
          <t>Bar Brahma - Centro</t>
        </is>
      </c>
      <c r="C1119" s="27" t="n">
        <v>45837</v>
      </c>
      <c r="D1119" t="n">
        <v>0</v>
      </c>
      <c r="E1119" t="inlineStr">
        <is>
          <t>IFOOD</t>
        </is>
      </c>
    </row>
    <row r="1120">
      <c r="A1120" t="n">
        <v>114</v>
      </c>
      <c r="B1120" t="inlineStr">
        <is>
          <t>Bar Brahma - Centro</t>
        </is>
      </c>
      <c r="C1120" s="27" t="n">
        <v>45837</v>
      </c>
      <c r="D1120" t="n">
        <v>0</v>
      </c>
      <c r="E1120" t="inlineStr">
        <is>
          <t>DELIVERY ONLINE</t>
        </is>
      </c>
    </row>
    <row r="1121">
      <c r="A1121" t="n">
        <v>114</v>
      </c>
      <c r="B1121" t="inlineStr">
        <is>
          <t>Bar Brahma - Centro</t>
        </is>
      </c>
      <c r="C1121" s="27" t="n">
        <v>45837</v>
      </c>
      <c r="D1121" t="n">
        <v>3</v>
      </c>
      <c r="E1121" t="inlineStr">
        <is>
          <t>APP</t>
        </is>
      </c>
    </row>
    <row r="1122">
      <c r="A1122" t="n">
        <v>114</v>
      </c>
      <c r="B1122" t="inlineStr">
        <is>
          <t>Bar Brahma - Centro</t>
        </is>
      </c>
      <c r="C1122" s="27" t="n">
        <v>45837</v>
      </c>
      <c r="D1122" t="n">
        <v>0</v>
      </c>
      <c r="E1122" t="inlineStr">
        <is>
          <t>ANTECIPADO</t>
        </is>
      </c>
    </row>
    <row r="1123">
      <c r="A1123" t="n">
        <v>114</v>
      </c>
      <c r="B1123" t="inlineStr">
        <is>
          <t>Bar Brahma - Centro</t>
        </is>
      </c>
      <c r="C1123" s="27" t="n">
        <v>45836</v>
      </c>
      <c r="D1123" t="n">
        <v>0</v>
      </c>
      <c r="E1123" t="inlineStr">
        <is>
          <t>ANTECIPADO</t>
        </is>
      </c>
    </row>
    <row r="1124">
      <c r="A1124" t="n">
        <v>114</v>
      </c>
      <c r="B1124" t="inlineStr">
        <is>
          <t>Bar Brahma - Centro</t>
        </is>
      </c>
      <c r="C1124" s="27" t="n">
        <v>45836</v>
      </c>
      <c r="D1124" t="n">
        <v>100890.72</v>
      </c>
      <c r="E1124" t="inlineStr">
        <is>
          <t>CRÉDITO</t>
        </is>
      </c>
    </row>
    <row r="1125">
      <c r="A1125" t="n">
        <v>114</v>
      </c>
      <c r="B1125" t="inlineStr">
        <is>
          <t>Bar Brahma - Centro</t>
        </is>
      </c>
      <c r="C1125" s="27" t="n">
        <v>45836</v>
      </c>
      <c r="D1125" t="n">
        <v>6585.48</v>
      </c>
      <c r="E1125" t="inlineStr">
        <is>
          <t>DINHEIRO</t>
        </is>
      </c>
    </row>
    <row r="1126">
      <c r="A1126" t="n">
        <v>114</v>
      </c>
      <c r="B1126" t="inlineStr">
        <is>
          <t>Bar Brahma - Centro</t>
        </is>
      </c>
      <c r="C1126" s="27" t="n">
        <v>45836</v>
      </c>
      <c r="D1126" t="n">
        <v>0</v>
      </c>
      <c r="E1126" t="inlineStr">
        <is>
          <t>APP</t>
        </is>
      </c>
    </row>
    <row r="1127">
      <c r="A1127" t="n">
        <v>114</v>
      </c>
      <c r="B1127" t="inlineStr">
        <is>
          <t>Bar Brahma - Centro</t>
        </is>
      </c>
      <c r="C1127" s="27" t="n">
        <v>45836</v>
      </c>
      <c r="D1127" t="n">
        <v>0</v>
      </c>
      <c r="E1127" t="inlineStr">
        <is>
          <t>DELIVERY ONLINE</t>
        </is>
      </c>
    </row>
    <row r="1128">
      <c r="A1128" t="n">
        <v>114</v>
      </c>
      <c r="B1128" t="inlineStr">
        <is>
          <t>Bar Brahma - Centro</t>
        </is>
      </c>
      <c r="C1128" s="27" t="n">
        <v>45836</v>
      </c>
      <c r="D1128" t="n">
        <v>0</v>
      </c>
      <c r="E1128" t="inlineStr">
        <is>
          <t>IFOOD</t>
        </is>
      </c>
    </row>
    <row r="1129">
      <c r="A1129" t="n">
        <v>114</v>
      </c>
      <c r="B1129" t="inlineStr">
        <is>
          <t>Bar Brahma - Centro</t>
        </is>
      </c>
      <c r="C1129" s="27" t="n">
        <v>45836</v>
      </c>
      <c r="D1129" t="n">
        <v>25628.61</v>
      </c>
      <c r="E1129" t="inlineStr">
        <is>
          <t>PIX</t>
        </is>
      </c>
    </row>
    <row r="1130">
      <c r="A1130" t="n">
        <v>114</v>
      </c>
      <c r="B1130" t="inlineStr">
        <is>
          <t>Bar Brahma - Centro</t>
        </is>
      </c>
      <c r="C1130" s="27" t="n">
        <v>45836</v>
      </c>
      <c r="D1130" t="n">
        <v>0</v>
      </c>
      <c r="E1130" t="inlineStr">
        <is>
          <t>RAPPI</t>
        </is>
      </c>
    </row>
    <row r="1131">
      <c r="A1131" t="n">
        <v>114</v>
      </c>
      <c r="B1131" t="inlineStr">
        <is>
          <t>Bar Brahma - Centro</t>
        </is>
      </c>
      <c r="C1131" s="27" t="n">
        <v>45836</v>
      </c>
      <c r="D1131" t="n">
        <v>0</v>
      </c>
      <c r="E1131" t="inlineStr">
        <is>
          <t>UBER</t>
        </is>
      </c>
    </row>
    <row r="1132">
      <c r="A1132" t="n">
        <v>114</v>
      </c>
      <c r="B1132" t="inlineStr">
        <is>
          <t>Bar Brahma - Centro</t>
        </is>
      </c>
      <c r="C1132" s="27" t="n">
        <v>45836</v>
      </c>
      <c r="D1132" t="n">
        <v>0</v>
      </c>
      <c r="E1132" t="inlineStr">
        <is>
          <t>ANTECIPADO</t>
        </is>
      </c>
    </row>
    <row r="1133">
      <c r="A1133" t="n">
        <v>114</v>
      </c>
      <c r="B1133" t="inlineStr">
        <is>
          <t>Bar Brahma - Centro</t>
        </is>
      </c>
      <c r="C1133" s="27" t="n">
        <v>45836</v>
      </c>
      <c r="D1133" t="n">
        <v>1686.59</v>
      </c>
      <c r="E1133" t="inlineStr">
        <is>
          <t>VOUCHER</t>
        </is>
      </c>
    </row>
    <row r="1134">
      <c r="A1134" t="n">
        <v>114</v>
      </c>
      <c r="B1134" t="inlineStr">
        <is>
          <t>Bar Brahma - Centro</t>
        </is>
      </c>
      <c r="C1134" s="27" t="n">
        <v>45836</v>
      </c>
      <c r="D1134" t="n">
        <v>43442.59</v>
      </c>
      <c r="E1134" t="inlineStr">
        <is>
          <t>DÉBITO</t>
        </is>
      </c>
    </row>
    <row r="1135">
      <c r="A1135" t="n">
        <v>114</v>
      </c>
      <c r="B1135" t="inlineStr">
        <is>
          <t>Bar Brahma - Centro</t>
        </is>
      </c>
      <c r="C1135" s="27" t="n">
        <v>45836</v>
      </c>
      <c r="D1135" t="n">
        <v>0</v>
      </c>
      <c r="E1135" t="inlineStr">
        <is>
          <t>BÔNUS</t>
        </is>
      </c>
    </row>
    <row r="1136">
      <c r="A1136" t="n">
        <v>114</v>
      </c>
      <c r="B1136" t="inlineStr">
        <is>
          <t>Bar Brahma - Centro</t>
        </is>
      </c>
      <c r="C1136" s="27" t="n">
        <v>45836</v>
      </c>
      <c r="D1136" t="n">
        <v>0</v>
      </c>
      <c r="E1136" t="inlineStr">
        <is>
          <t>OUTROS</t>
        </is>
      </c>
    </row>
    <row r="1137">
      <c r="A1137" t="n">
        <v>114</v>
      </c>
      <c r="B1137" t="inlineStr">
        <is>
          <t>Bar Brahma - Centro</t>
        </is>
      </c>
      <c r="C1137" s="27" t="n">
        <v>45836</v>
      </c>
      <c r="D1137" t="n">
        <v>0</v>
      </c>
      <c r="E1137" t="inlineStr">
        <is>
          <t>AME</t>
        </is>
      </c>
    </row>
    <row r="1138">
      <c r="A1138" t="n">
        <v>114</v>
      </c>
      <c r="B1138" t="inlineStr">
        <is>
          <t>Bar Brahma - Centro</t>
        </is>
      </c>
      <c r="C1138" s="27" t="n">
        <v>45836</v>
      </c>
      <c r="D1138" t="n">
        <v>0</v>
      </c>
      <c r="E1138" t="inlineStr">
        <is>
          <t>NOTAS MANUAIS + SERVIÇO</t>
        </is>
      </c>
    </row>
    <row r="1139">
      <c r="A1139" t="n">
        <v>114</v>
      </c>
      <c r="B1139" t="inlineStr">
        <is>
          <t>Bar Brahma - Centro</t>
        </is>
      </c>
      <c r="C1139" s="27" t="n">
        <v>45836</v>
      </c>
      <c r="D1139" t="n">
        <v>0</v>
      </c>
      <c r="E1139" t="inlineStr">
        <is>
          <t>RECARGAS DEVOLVIDAS</t>
        </is>
      </c>
    </row>
    <row r="1140">
      <c r="A1140" t="n">
        <v>114</v>
      </c>
      <c r="B1140" t="inlineStr">
        <is>
          <t>Bar Brahma - Centro</t>
        </is>
      </c>
      <c r="C1140" s="27" t="n">
        <v>45836</v>
      </c>
      <c r="D1140" t="n">
        <v>0</v>
      </c>
      <c r="E1140" t="inlineStr">
        <is>
          <t>VOUCHER INTEGRADO</t>
        </is>
      </c>
    </row>
    <row r="1141">
      <c r="A1141" t="n">
        <v>114</v>
      </c>
      <c r="B1141" t="inlineStr">
        <is>
          <t>Bar Brahma - Centro</t>
        </is>
      </c>
      <c r="C1141" s="27" t="n">
        <v>45836</v>
      </c>
      <c r="D1141" t="n">
        <v>0</v>
      </c>
      <c r="E1141" t="inlineStr">
        <is>
          <t>MBWAY</t>
        </is>
      </c>
    </row>
    <row r="1142">
      <c r="A1142" t="n">
        <v>114</v>
      </c>
      <c r="B1142" t="inlineStr">
        <is>
          <t>Bar Brahma - Centro</t>
        </is>
      </c>
      <c r="C1142" s="27" t="n">
        <v>45835</v>
      </c>
      <c r="D1142" t="n">
        <v>0</v>
      </c>
      <c r="E1142" t="inlineStr">
        <is>
          <t>ANTECIPADO</t>
        </is>
      </c>
    </row>
    <row r="1143">
      <c r="A1143" t="n">
        <v>114</v>
      </c>
      <c r="B1143" t="inlineStr">
        <is>
          <t>Bar Brahma - Centro</t>
        </is>
      </c>
      <c r="C1143" s="27" t="n">
        <v>45835</v>
      </c>
      <c r="D1143" t="n">
        <v>0</v>
      </c>
      <c r="E1143" t="inlineStr">
        <is>
          <t>OUTROS</t>
        </is>
      </c>
    </row>
    <row r="1144">
      <c r="A1144" t="n">
        <v>114</v>
      </c>
      <c r="B1144" t="inlineStr">
        <is>
          <t>Bar Brahma - Centro</t>
        </is>
      </c>
      <c r="C1144" s="27" t="n">
        <v>45835</v>
      </c>
      <c r="D1144" t="n">
        <v>0</v>
      </c>
      <c r="E1144" t="inlineStr">
        <is>
          <t>AME</t>
        </is>
      </c>
    </row>
    <row r="1145">
      <c r="A1145" t="n">
        <v>114</v>
      </c>
      <c r="B1145" t="inlineStr">
        <is>
          <t>Bar Brahma - Centro</t>
        </is>
      </c>
      <c r="C1145" s="27" t="n">
        <v>45835</v>
      </c>
      <c r="D1145" t="n">
        <v>0</v>
      </c>
      <c r="E1145" t="inlineStr">
        <is>
          <t>NOTAS MANUAIS + SERVIÇO</t>
        </is>
      </c>
    </row>
    <row r="1146">
      <c r="A1146" t="n">
        <v>114</v>
      </c>
      <c r="B1146" t="inlineStr">
        <is>
          <t>Bar Brahma - Centro</t>
        </is>
      </c>
      <c r="C1146" s="27" t="n">
        <v>45835</v>
      </c>
      <c r="D1146" t="n">
        <v>0</v>
      </c>
      <c r="E1146" t="inlineStr">
        <is>
          <t>RECARGAS DEVOLVIDAS</t>
        </is>
      </c>
    </row>
    <row r="1147">
      <c r="A1147" t="n">
        <v>114</v>
      </c>
      <c r="B1147" t="inlineStr">
        <is>
          <t>Bar Brahma - Centro</t>
        </is>
      </c>
      <c r="C1147" s="27" t="n">
        <v>45835</v>
      </c>
      <c r="D1147" t="n">
        <v>0</v>
      </c>
      <c r="E1147" t="inlineStr">
        <is>
          <t>VOUCHER INTEGRADO</t>
        </is>
      </c>
    </row>
    <row r="1148">
      <c r="A1148" t="n">
        <v>114</v>
      </c>
      <c r="B1148" t="inlineStr">
        <is>
          <t>Bar Brahma - Centro</t>
        </is>
      </c>
      <c r="C1148" s="27" t="n">
        <v>45835</v>
      </c>
      <c r="D1148" t="n">
        <v>0</v>
      </c>
      <c r="E1148" t="inlineStr">
        <is>
          <t>MBWAY</t>
        </is>
      </c>
    </row>
    <row r="1149">
      <c r="A1149" t="n">
        <v>114</v>
      </c>
      <c r="B1149" t="inlineStr">
        <is>
          <t>Bar Brahma - Centro</t>
        </is>
      </c>
      <c r="C1149" s="27" t="n">
        <v>45835</v>
      </c>
      <c r="D1149" t="n">
        <v>0</v>
      </c>
      <c r="E1149" t="inlineStr">
        <is>
          <t>BÔNUS</t>
        </is>
      </c>
    </row>
    <row r="1150">
      <c r="A1150" t="n">
        <v>114</v>
      </c>
      <c r="B1150" t="inlineStr">
        <is>
          <t>Bar Brahma - Centro</t>
        </is>
      </c>
      <c r="C1150" s="27" t="n">
        <v>45835</v>
      </c>
      <c r="D1150" t="n">
        <v>32645.47</v>
      </c>
      <c r="E1150" t="inlineStr">
        <is>
          <t>DÉBITO</t>
        </is>
      </c>
    </row>
    <row r="1151">
      <c r="A1151" t="n">
        <v>114</v>
      </c>
      <c r="B1151" t="inlineStr">
        <is>
          <t>Bar Brahma - Centro</t>
        </is>
      </c>
      <c r="C1151" s="27" t="n">
        <v>45835</v>
      </c>
      <c r="D1151" t="n">
        <v>872.92</v>
      </c>
      <c r="E1151" t="inlineStr">
        <is>
          <t>VOUCHER</t>
        </is>
      </c>
    </row>
    <row r="1152">
      <c r="A1152" t="n">
        <v>114</v>
      </c>
      <c r="B1152" t="inlineStr">
        <is>
          <t>Bar Brahma - Centro</t>
        </is>
      </c>
      <c r="C1152" s="27" t="n">
        <v>45835</v>
      </c>
      <c r="D1152" t="n">
        <v>0</v>
      </c>
      <c r="E1152" t="inlineStr">
        <is>
          <t>ANTECIPADO</t>
        </is>
      </c>
    </row>
    <row r="1153">
      <c r="A1153" t="n">
        <v>114</v>
      </c>
      <c r="B1153" t="inlineStr">
        <is>
          <t>Bar Brahma - Centro</t>
        </is>
      </c>
      <c r="C1153" s="27" t="n">
        <v>45835</v>
      </c>
      <c r="D1153" t="n">
        <v>0</v>
      </c>
      <c r="E1153" t="inlineStr">
        <is>
          <t>UBER</t>
        </is>
      </c>
    </row>
    <row r="1154">
      <c r="A1154" t="n">
        <v>114</v>
      </c>
      <c r="B1154" t="inlineStr">
        <is>
          <t>Bar Brahma - Centro</t>
        </is>
      </c>
      <c r="C1154" s="27" t="n">
        <v>45835</v>
      </c>
      <c r="D1154" t="n">
        <v>0</v>
      </c>
      <c r="E1154" t="inlineStr">
        <is>
          <t>RAPPI</t>
        </is>
      </c>
    </row>
    <row r="1155">
      <c r="A1155" t="n">
        <v>114</v>
      </c>
      <c r="B1155" t="inlineStr">
        <is>
          <t>Bar Brahma - Centro</t>
        </is>
      </c>
      <c r="C1155" s="27" t="n">
        <v>45835</v>
      </c>
      <c r="D1155" t="n">
        <v>12654.04</v>
      </c>
      <c r="E1155" t="inlineStr">
        <is>
          <t>PIX</t>
        </is>
      </c>
    </row>
    <row r="1156">
      <c r="A1156" t="n">
        <v>114</v>
      </c>
      <c r="B1156" t="inlineStr">
        <is>
          <t>Bar Brahma - Centro</t>
        </is>
      </c>
      <c r="C1156" s="27" t="n">
        <v>45835</v>
      </c>
      <c r="D1156" t="n">
        <v>0</v>
      </c>
      <c r="E1156" t="inlineStr">
        <is>
          <t>IFOOD</t>
        </is>
      </c>
    </row>
    <row r="1157">
      <c r="A1157" t="n">
        <v>114</v>
      </c>
      <c r="B1157" t="inlineStr">
        <is>
          <t>Bar Brahma - Centro</t>
        </is>
      </c>
      <c r="C1157" s="27" t="n">
        <v>45835</v>
      </c>
      <c r="D1157" t="n">
        <v>0</v>
      </c>
      <c r="E1157" t="inlineStr">
        <is>
          <t>DELIVERY ONLINE</t>
        </is>
      </c>
    </row>
    <row r="1158">
      <c r="A1158" t="n">
        <v>114</v>
      </c>
      <c r="B1158" t="inlineStr">
        <is>
          <t>Bar Brahma - Centro</t>
        </is>
      </c>
      <c r="C1158" s="27" t="n">
        <v>45835</v>
      </c>
      <c r="D1158" t="n">
        <v>0</v>
      </c>
      <c r="E1158" t="inlineStr">
        <is>
          <t>APP</t>
        </is>
      </c>
    </row>
    <row r="1159">
      <c r="A1159" t="n">
        <v>114</v>
      </c>
      <c r="B1159" t="inlineStr">
        <is>
          <t>Bar Brahma - Centro</t>
        </is>
      </c>
      <c r="C1159" s="27" t="n">
        <v>45835</v>
      </c>
      <c r="D1159" t="n">
        <v>5093.84</v>
      </c>
      <c r="E1159" t="inlineStr">
        <is>
          <t>DINHEIRO</t>
        </is>
      </c>
    </row>
    <row r="1160">
      <c r="A1160" t="n">
        <v>114</v>
      </c>
      <c r="B1160" t="inlineStr">
        <is>
          <t>Bar Brahma - Centro</t>
        </is>
      </c>
      <c r="C1160" s="27" t="n">
        <v>45835</v>
      </c>
      <c r="D1160" t="n">
        <v>57733.74</v>
      </c>
      <c r="E1160" t="inlineStr">
        <is>
          <t>CRÉDITO</t>
        </is>
      </c>
    </row>
    <row r="1161">
      <c r="A1161" t="n">
        <v>114</v>
      </c>
      <c r="B1161" t="inlineStr">
        <is>
          <t>Bar Brahma - Centro</t>
        </is>
      </c>
      <c r="C1161" s="27" t="n">
        <v>45834</v>
      </c>
      <c r="D1161" t="n">
        <v>0</v>
      </c>
      <c r="E1161" t="inlineStr">
        <is>
          <t>ANTECIPADO</t>
        </is>
      </c>
    </row>
    <row r="1162">
      <c r="A1162" t="n">
        <v>114</v>
      </c>
      <c r="B1162" t="inlineStr">
        <is>
          <t>Bar Brahma - Centro</t>
        </is>
      </c>
      <c r="C1162" s="27" t="n">
        <v>45834</v>
      </c>
      <c r="D1162" t="n">
        <v>0</v>
      </c>
      <c r="E1162" t="inlineStr">
        <is>
          <t>VOUCHER INTEGRADO</t>
        </is>
      </c>
    </row>
    <row r="1163">
      <c r="A1163" t="n">
        <v>114</v>
      </c>
      <c r="B1163" t="inlineStr">
        <is>
          <t>Bar Brahma - Centro</t>
        </is>
      </c>
      <c r="C1163" s="27" t="n">
        <v>45834</v>
      </c>
      <c r="D1163" t="n">
        <v>0</v>
      </c>
      <c r="E1163" t="inlineStr">
        <is>
          <t>MBWAY</t>
        </is>
      </c>
    </row>
    <row r="1164">
      <c r="A1164" t="n">
        <v>114</v>
      </c>
      <c r="B1164" t="inlineStr">
        <is>
          <t>Bar Brahma - Centro</t>
        </is>
      </c>
      <c r="C1164" s="27" t="n">
        <v>45834</v>
      </c>
      <c r="D1164" t="n">
        <v>0</v>
      </c>
      <c r="E1164" t="inlineStr">
        <is>
          <t>UBER</t>
        </is>
      </c>
    </row>
    <row r="1165">
      <c r="A1165" t="n">
        <v>114</v>
      </c>
      <c r="B1165" t="inlineStr">
        <is>
          <t>Bar Brahma - Centro</t>
        </is>
      </c>
      <c r="C1165" s="27" t="n">
        <v>45834</v>
      </c>
      <c r="D1165" t="n">
        <v>46424.15</v>
      </c>
      <c r="E1165" t="inlineStr">
        <is>
          <t>CRÉDITO</t>
        </is>
      </c>
    </row>
    <row r="1166">
      <c r="A1166" t="n">
        <v>114</v>
      </c>
      <c r="B1166" t="inlineStr">
        <is>
          <t>Bar Brahma - Centro</t>
        </is>
      </c>
      <c r="C1166" s="27" t="n">
        <v>45834</v>
      </c>
      <c r="D1166" t="n">
        <v>3551.11</v>
      </c>
      <c r="E1166" t="inlineStr">
        <is>
          <t>DINHEIRO</t>
        </is>
      </c>
    </row>
    <row r="1167">
      <c r="A1167" t="n">
        <v>114</v>
      </c>
      <c r="B1167" t="inlineStr">
        <is>
          <t>Bar Brahma - Centro</t>
        </is>
      </c>
      <c r="C1167" s="27" t="n">
        <v>45834</v>
      </c>
      <c r="D1167" t="n">
        <v>6</v>
      </c>
      <c r="E1167" t="inlineStr">
        <is>
          <t>APP</t>
        </is>
      </c>
    </row>
    <row r="1168">
      <c r="A1168" t="n">
        <v>114</v>
      </c>
      <c r="B1168" t="inlineStr">
        <is>
          <t>Bar Brahma - Centro</t>
        </is>
      </c>
      <c r="C1168" s="27" t="n">
        <v>45834</v>
      </c>
      <c r="D1168" t="n">
        <v>0</v>
      </c>
      <c r="E1168" t="inlineStr">
        <is>
          <t>DELIVERY ONLINE</t>
        </is>
      </c>
    </row>
    <row r="1169">
      <c r="A1169" t="n">
        <v>114</v>
      </c>
      <c r="B1169" t="inlineStr">
        <is>
          <t>Bar Brahma - Centro</t>
        </is>
      </c>
      <c r="C1169" s="27" t="n">
        <v>45834</v>
      </c>
      <c r="D1169" t="n">
        <v>0</v>
      </c>
      <c r="E1169" t="inlineStr">
        <is>
          <t>IFOOD</t>
        </is>
      </c>
    </row>
    <row r="1170">
      <c r="A1170" t="n">
        <v>114</v>
      </c>
      <c r="B1170" t="inlineStr">
        <is>
          <t>Bar Brahma - Centro</t>
        </is>
      </c>
      <c r="C1170" s="27" t="n">
        <v>45834</v>
      </c>
      <c r="D1170" t="n">
        <v>8323.32</v>
      </c>
      <c r="E1170" t="inlineStr">
        <is>
          <t>PIX</t>
        </is>
      </c>
    </row>
    <row r="1171">
      <c r="A1171" t="n">
        <v>114</v>
      </c>
      <c r="B1171" t="inlineStr">
        <is>
          <t>Bar Brahma - Centro</t>
        </is>
      </c>
      <c r="C1171" s="27" t="n">
        <v>45834</v>
      </c>
      <c r="D1171" t="n">
        <v>0</v>
      </c>
      <c r="E1171" t="inlineStr">
        <is>
          <t>RECARGAS DEVOLVIDAS</t>
        </is>
      </c>
    </row>
    <row r="1172">
      <c r="A1172" t="n">
        <v>114</v>
      </c>
      <c r="B1172" t="inlineStr">
        <is>
          <t>Bar Brahma - Centro</t>
        </is>
      </c>
      <c r="C1172" s="27" t="n">
        <v>45834</v>
      </c>
      <c r="D1172" t="n">
        <v>1130.47</v>
      </c>
      <c r="E1172" t="inlineStr">
        <is>
          <t>VOUCHER</t>
        </is>
      </c>
    </row>
    <row r="1173">
      <c r="A1173" t="n">
        <v>114</v>
      </c>
      <c r="B1173" t="inlineStr">
        <is>
          <t>Bar Brahma - Centro</t>
        </is>
      </c>
      <c r="C1173" s="27" t="n">
        <v>45834</v>
      </c>
      <c r="D1173" t="n">
        <v>15569</v>
      </c>
      <c r="E1173" t="inlineStr">
        <is>
          <t>DÉBITO</t>
        </is>
      </c>
    </row>
    <row r="1174">
      <c r="A1174" t="n">
        <v>114</v>
      </c>
      <c r="B1174" t="inlineStr">
        <is>
          <t>Bar Brahma - Centro</t>
        </is>
      </c>
      <c r="C1174" s="27" t="n">
        <v>45834</v>
      </c>
      <c r="D1174" t="n">
        <v>0</v>
      </c>
      <c r="E1174" t="inlineStr">
        <is>
          <t>BÔNUS</t>
        </is>
      </c>
    </row>
    <row r="1175">
      <c r="A1175" t="n">
        <v>114</v>
      </c>
      <c r="B1175" t="inlineStr">
        <is>
          <t>Bar Brahma - Centro</t>
        </is>
      </c>
      <c r="C1175" s="27" t="n">
        <v>45834</v>
      </c>
      <c r="D1175" t="n">
        <v>0</v>
      </c>
      <c r="E1175" t="inlineStr">
        <is>
          <t>ANTECIPADO</t>
        </is>
      </c>
    </row>
    <row r="1176">
      <c r="A1176" t="n">
        <v>114</v>
      </c>
      <c r="B1176" t="inlineStr">
        <is>
          <t>Bar Brahma - Centro</t>
        </is>
      </c>
      <c r="C1176" s="27" t="n">
        <v>45834</v>
      </c>
      <c r="D1176" t="n">
        <v>0</v>
      </c>
      <c r="E1176" t="inlineStr">
        <is>
          <t>AME</t>
        </is>
      </c>
    </row>
    <row r="1177">
      <c r="A1177" t="n">
        <v>114</v>
      </c>
      <c r="B1177" t="inlineStr">
        <is>
          <t>Bar Brahma - Centro</t>
        </is>
      </c>
      <c r="C1177" s="27" t="n">
        <v>45834</v>
      </c>
      <c r="D1177" t="n">
        <v>0</v>
      </c>
      <c r="E1177" t="inlineStr">
        <is>
          <t>NOTAS MANUAIS + SERVIÇO</t>
        </is>
      </c>
    </row>
    <row r="1178">
      <c r="A1178" t="n">
        <v>114</v>
      </c>
      <c r="B1178" t="inlineStr">
        <is>
          <t>Bar Brahma - Centro</t>
        </is>
      </c>
      <c r="C1178" s="27" t="n">
        <v>45834</v>
      </c>
      <c r="D1178" t="n">
        <v>0</v>
      </c>
      <c r="E1178" t="inlineStr">
        <is>
          <t>OUTROS</t>
        </is>
      </c>
    </row>
    <row r="1179">
      <c r="A1179" t="n">
        <v>114</v>
      </c>
      <c r="B1179" t="inlineStr">
        <is>
          <t>Bar Brahma - Centro</t>
        </is>
      </c>
      <c r="C1179" s="27" t="n">
        <v>45834</v>
      </c>
      <c r="D1179" t="n">
        <v>0</v>
      </c>
      <c r="E1179" t="inlineStr">
        <is>
          <t>RAPPI</t>
        </is>
      </c>
    </row>
    <row r="1180">
      <c r="A1180" t="n">
        <v>114</v>
      </c>
      <c r="B1180" t="inlineStr">
        <is>
          <t>Bar Brahma - Centro</t>
        </is>
      </c>
      <c r="C1180" s="27" t="n">
        <v>45833</v>
      </c>
      <c r="D1180" t="n">
        <v>0</v>
      </c>
      <c r="E1180" t="inlineStr">
        <is>
          <t>RAPPI</t>
        </is>
      </c>
    </row>
    <row r="1181">
      <c r="A1181" t="n">
        <v>114</v>
      </c>
      <c r="B1181" t="inlineStr">
        <is>
          <t>Bar Brahma - Centro</t>
        </is>
      </c>
      <c r="C1181" s="27" t="n">
        <v>45833</v>
      </c>
      <c r="D1181" t="n">
        <v>0</v>
      </c>
      <c r="E1181" t="inlineStr">
        <is>
          <t>UBER</t>
        </is>
      </c>
    </row>
    <row r="1182">
      <c r="A1182" t="n">
        <v>114</v>
      </c>
      <c r="B1182" t="inlineStr">
        <is>
          <t>Bar Brahma - Centro</t>
        </is>
      </c>
      <c r="C1182" s="27" t="n">
        <v>45833</v>
      </c>
      <c r="D1182" t="n">
        <v>0</v>
      </c>
      <c r="E1182" t="inlineStr">
        <is>
          <t>ANTECIPADO</t>
        </is>
      </c>
    </row>
    <row r="1183">
      <c r="A1183" t="n">
        <v>114</v>
      </c>
      <c r="B1183" t="inlineStr">
        <is>
          <t>Bar Brahma - Centro</t>
        </is>
      </c>
      <c r="C1183" s="27" t="n">
        <v>45833</v>
      </c>
      <c r="D1183" t="n">
        <v>1201.52</v>
      </c>
      <c r="E1183" t="inlineStr">
        <is>
          <t>VOUCHER</t>
        </is>
      </c>
    </row>
    <row r="1184">
      <c r="A1184" t="n">
        <v>114</v>
      </c>
      <c r="B1184" t="inlineStr">
        <is>
          <t>Bar Brahma - Centro</t>
        </is>
      </c>
      <c r="C1184" s="27" t="n">
        <v>45833</v>
      </c>
      <c r="D1184" t="n">
        <v>25363.42</v>
      </c>
      <c r="E1184" t="inlineStr">
        <is>
          <t>DÉBITO</t>
        </is>
      </c>
    </row>
    <row r="1185">
      <c r="A1185" t="n">
        <v>114</v>
      </c>
      <c r="B1185" t="inlineStr">
        <is>
          <t>Bar Brahma - Centro</t>
        </is>
      </c>
      <c r="C1185" s="27" t="n">
        <v>45833</v>
      </c>
      <c r="D1185" t="n">
        <v>0</v>
      </c>
      <c r="E1185" t="inlineStr">
        <is>
          <t>MBWAY</t>
        </is>
      </c>
    </row>
    <row r="1186">
      <c r="A1186" t="n">
        <v>114</v>
      </c>
      <c r="B1186" t="inlineStr">
        <is>
          <t>Bar Brahma - Centro</t>
        </is>
      </c>
      <c r="C1186" s="27" t="n">
        <v>45833</v>
      </c>
      <c r="D1186" t="n">
        <v>0</v>
      </c>
      <c r="E1186" t="inlineStr">
        <is>
          <t>VOUCHER INTEGRADO</t>
        </is>
      </c>
    </row>
    <row r="1187">
      <c r="A1187" t="n">
        <v>114</v>
      </c>
      <c r="B1187" t="inlineStr">
        <is>
          <t>Bar Brahma - Centro</t>
        </is>
      </c>
      <c r="C1187" s="27" t="n">
        <v>45833</v>
      </c>
      <c r="D1187" t="n">
        <v>0</v>
      </c>
      <c r="E1187" t="inlineStr">
        <is>
          <t>RECARGAS DEVOLVIDAS</t>
        </is>
      </c>
    </row>
    <row r="1188">
      <c r="A1188" t="n">
        <v>114</v>
      </c>
      <c r="B1188" t="inlineStr">
        <is>
          <t>Bar Brahma - Centro</t>
        </is>
      </c>
      <c r="C1188" s="27" t="n">
        <v>45833</v>
      </c>
      <c r="D1188" t="n">
        <v>0</v>
      </c>
      <c r="E1188" t="inlineStr">
        <is>
          <t>NOTAS MANUAIS + SERVIÇO</t>
        </is>
      </c>
    </row>
    <row r="1189">
      <c r="A1189" t="n">
        <v>114</v>
      </c>
      <c r="B1189" t="inlineStr">
        <is>
          <t>Bar Brahma - Centro</t>
        </is>
      </c>
      <c r="C1189" s="27" t="n">
        <v>45833</v>
      </c>
      <c r="D1189" t="n">
        <v>0</v>
      </c>
      <c r="E1189" t="inlineStr">
        <is>
          <t>AME</t>
        </is>
      </c>
    </row>
    <row r="1190">
      <c r="A1190" t="n">
        <v>114</v>
      </c>
      <c r="B1190" t="inlineStr">
        <is>
          <t>Bar Brahma - Centro</t>
        </is>
      </c>
      <c r="C1190" s="27" t="n">
        <v>45833</v>
      </c>
      <c r="D1190" t="n">
        <v>0</v>
      </c>
      <c r="E1190" t="inlineStr">
        <is>
          <t>OUTROS</t>
        </is>
      </c>
    </row>
    <row r="1191">
      <c r="A1191" t="n">
        <v>114</v>
      </c>
      <c r="B1191" t="inlineStr">
        <is>
          <t>Bar Brahma - Centro</t>
        </is>
      </c>
      <c r="C1191" s="27" t="n">
        <v>45833</v>
      </c>
      <c r="D1191" t="n">
        <v>0</v>
      </c>
      <c r="E1191" t="inlineStr">
        <is>
          <t>ANTECIPADO</t>
        </is>
      </c>
    </row>
    <row r="1192">
      <c r="A1192" t="n">
        <v>114</v>
      </c>
      <c r="B1192" t="inlineStr">
        <is>
          <t>Bar Brahma - Centro</t>
        </is>
      </c>
      <c r="C1192" s="27" t="n">
        <v>45833</v>
      </c>
      <c r="D1192" t="n">
        <v>0</v>
      </c>
      <c r="E1192" t="inlineStr">
        <is>
          <t>BÔNUS</t>
        </is>
      </c>
    </row>
    <row r="1193">
      <c r="A1193" t="n">
        <v>114</v>
      </c>
      <c r="B1193" t="inlineStr">
        <is>
          <t>Bar Brahma - Centro</t>
        </is>
      </c>
      <c r="C1193" s="27" t="n">
        <v>45833</v>
      </c>
      <c r="D1193" t="n">
        <v>8017.2</v>
      </c>
      <c r="E1193" t="inlineStr">
        <is>
          <t>PIX</t>
        </is>
      </c>
    </row>
    <row r="1194">
      <c r="A1194" t="n">
        <v>114</v>
      </c>
      <c r="B1194" t="inlineStr">
        <is>
          <t>Bar Brahma - Centro</t>
        </is>
      </c>
      <c r="C1194" s="27" t="n">
        <v>45833</v>
      </c>
      <c r="D1194" t="n">
        <v>0</v>
      </c>
      <c r="E1194" t="inlineStr">
        <is>
          <t>IFOOD</t>
        </is>
      </c>
    </row>
    <row r="1195">
      <c r="A1195" t="n">
        <v>114</v>
      </c>
      <c r="B1195" t="inlineStr">
        <is>
          <t>Bar Brahma - Centro</t>
        </is>
      </c>
      <c r="C1195" s="27" t="n">
        <v>45833</v>
      </c>
      <c r="D1195" t="n">
        <v>0</v>
      </c>
      <c r="E1195" t="inlineStr">
        <is>
          <t>DELIVERY ONLINE</t>
        </is>
      </c>
    </row>
    <row r="1196">
      <c r="A1196" t="n">
        <v>114</v>
      </c>
      <c r="B1196" t="inlineStr">
        <is>
          <t>Bar Brahma - Centro</t>
        </is>
      </c>
      <c r="C1196" s="27" t="n">
        <v>45833</v>
      </c>
      <c r="D1196" t="n">
        <v>0</v>
      </c>
      <c r="E1196" t="inlineStr">
        <is>
          <t>APP</t>
        </is>
      </c>
    </row>
    <row r="1197">
      <c r="A1197" t="n">
        <v>114</v>
      </c>
      <c r="B1197" t="inlineStr">
        <is>
          <t>Bar Brahma - Centro</t>
        </is>
      </c>
      <c r="C1197" s="27" t="n">
        <v>45833</v>
      </c>
      <c r="D1197" t="n">
        <v>4545.65</v>
      </c>
      <c r="E1197" t="inlineStr">
        <is>
          <t>DINHEIRO</t>
        </is>
      </c>
    </row>
    <row r="1198">
      <c r="A1198" t="n">
        <v>114</v>
      </c>
      <c r="B1198" t="inlineStr">
        <is>
          <t>Bar Brahma - Centro</t>
        </is>
      </c>
      <c r="C1198" s="27" t="n">
        <v>45833</v>
      </c>
      <c r="D1198" t="n">
        <v>57002.6</v>
      </c>
      <c r="E1198" t="inlineStr">
        <is>
          <t>CRÉDITO</t>
        </is>
      </c>
    </row>
    <row r="1199">
      <c r="A1199" t="n">
        <v>114</v>
      </c>
      <c r="B1199" t="inlineStr">
        <is>
          <t>Bar Brahma - Centro</t>
        </is>
      </c>
      <c r="C1199" s="27" t="n">
        <v>45832</v>
      </c>
      <c r="D1199" t="n">
        <v>36701.32</v>
      </c>
      <c r="E1199" t="inlineStr">
        <is>
          <t>CRÉDITO</t>
        </is>
      </c>
    </row>
    <row r="1200">
      <c r="A1200" t="n">
        <v>114</v>
      </c>
      <c r="B1200" t="inlineStr">
        <is>
          <t>Bar Brahma - Centro</t>
        </is>
      </c>
      <c r="C1200" s="27" t="n">
        <v>45832</v>
      </c>
      <c r="D1200" t="n">
        <v>0</v>
      </c>
      <c r="E1200" t="inlineStr">
        <is>
          <t>DELIVERY ONLINE</t>
        </is>
      </c>
    </row>
    <row r="1201">
      <c r="A1201" t="n">
        <v>114</v>
      </c>
      <c r="B1201" t="inlineStr">
        <is>
          <t>Bar Brahma - Centro</t>
        </is>
      </c>
      <c r="C1201" s="27" t="n">
        <v>45832</v>
      </c>
      <c r="D1201" t="n">
        <v>0</v>
      </c>
      <c r="E1201" t="inlineStr">
        <is>
          <t>IFOOD</t>
        </is>
      </c>
    </row>
    <row r="1202">
      <c r="A1202" t="n">
        <v>114</v>
      </c>
      <c r="B1202" t="inlineStr">
        <is>
          <t>Bar Brahma - Centro</t>
        </is>
      </c>
      <c r="C1202" s="27" t="n">
        <v>45832</v>
      </c>
      <c r="D1202" t="n">
        <v>5361.52</v>
      </c>
      <c r="E1202" t="inlineStr">
        <is>
          <t>PIX</t>
        </is>
      </c>
    </row>
    <row r="1203">
      <c r="A1203" t="n">
        <v>114</v>
      </c>
      <c r="B1203" t="inlineStr">
        <is>
          <t>Bar Brahma - Centro</t>
        </is>
      </c>
      <c r="C1203" s="27" t="n">
        <v>45832</v>
      </c>
      <c r="D1203" t="n">
        <v>0</v>
      </c>
      <c r="E1203" t="inlineStr">
        <is>
          <t>RAPPI</t>
        </is>
      </c>
    </row>
    <row r="1204">
      <c r="A1204" t="n">
        <v>114</v>
      </c>
      <c r="B1204" t="inlineStr">
        <is>
          <t>Bar Brahma - Centro</t>
        </is>
      </c>
      <c r="C1204" s="27" t="n">
        <v>45832</v>
      </c>
      <c r="D1204" t="n">
        <v>0</v>
      </c>
      <c r="E1204" t="inlineStr">
        <is>
          <t>UBER</t>
        </is>
      </c>
    </row>
    <row r="1205">
      <c r="A1205" t="n">
        <v>114</v>
      </c>
      <c r="B1205" t="inlineStr">
        <is>
          <t>Bar Brahma - Centro</t>
        </is>
      </c>
      <c r="C1205" s="27" t="n">
        <v>45832</v>
      </c>
      <c r="D1205" t="n">
        <v>0</v>
      </c>
      <c r="E1205" t="inlineStr">
        <is>
          <t>ANTECIPADO</t>
        </is>
      </c>
    </row>
    <row r="1206">
      <c r="A1206" t="n">
        <v>114</v>
      </c>
      <c r="B1206" t="inlineStr">
        <is>
          <t>Bar Brahma - Centro</t>
        </is>
      </c>
      <c r="C1206" s="27" t="n">
        <v>45832</v>
      </c>
      <c r="D1206" t="n">
        <v>401.71</v>
      </c>
      <c r="E1206" t="inlineStr">
        <is>
          <t>VOUCHER</t>
        </is>
      </c>
    </row>
    <row r="1207">
      <c r="A1207" t="n">
        <v>114</v>
      </c>
      <c r="B1207" t="inlineStr">
        <is>
          <t>Bar Brahma - Centro</t>
        </is>
      </c>
      <c r="C1207" s="27" t="n">
        <v>45832</v>
      </c>
      <c r="D1207" t="n">
        <v>0</v>
      </c>
      <c r="E1207" t="inlineStr">
        <is>
          <t>OUTROS</t>
        </is>
      </c>
    </row>
    <row r="1208">
      <c r="A1208" t="n">
        <v>114</v>
      </c>
      <c r="B1208" t="inlineStr">
        <is>
          <t>Bar Brahma - Centro</t>
        </is>
      </c>
      <c r="C1208" s="27" t="n">
        <v>45832</v>
      </c>
      <c r="D1208" t="n">
        <v>0</v>
      </c>
      <c r="E1208" t="inlineStr">
        <is>
          <t>BÔNUS</t>
        </is>
      </c>
    </row>
    <row r="1209">
      <c r="A1209" t="n">
        <v>114</v>
      </c>
      <c r="B1209" t="inlineStr">
        <is>
          <t>Bar Brahma - Centro</t>
        </is>
      </c>
      <c r="C1209" s="27" t="n">
        <v>45832</v>
      </c>
      <c r="D1209" t="n">
        <v>0</v>
      </c>
      <c r="E1209" t="inlineStr">
        <is>
          <t>ANTECIPADO</t>
        </is>
      </c>
    </row>
    <row r="1210">
      <c r="A1210" t="n">
        <v>114</v>
      </c>
      <c r="B1210" t="inlineStr">
        <is>
          <t>Bar Brahma - Centro</t>
        </is>
      </c>
      <c r="C1210" s="27" t="n">
        <v>45832</v>
      </c>
      <c r="D1210" t="n">
        <v>18781.13</v>
      </c>
      <c r="E1210" t="inlineStr">
        <is>
          <t>DÉBITO</t>
        </is>
      </c>
    </row>
    <row r="1211">
      <c r="A1211" t="n">
        <v>114</v>
      </c>
      <c r="B1211" t="inlineStr">
        <is>
          <t>Bar Brahma - Centro</t>
        </is>
      </c>
      <c r="C1211" s="27" t="n">
        <v>45832</v>
      </c>
      <c r="D1211" t="n">
        <v>0</v>
      </c>
      <c r="E1211" t="inlineStr">
        <is>
          <t>AME</t>
        </is>
      </c>
    </row>
    <row r="1212">
      <c r="A1212" t="n">
        <v>114</v>
      </c>
      <c r="B1212" t="inlineStr">
        <is>
          <t>Bar Brahma - Centro</t>
        </is>
      </c>
      <c r="C1212" s="27" t="n">
        <v>45832</v>
      </c>
      <c r="D1212" t="n">
        <v>0</v>
      </c>
      <c r="E1212" t="inlineStr">
        <is>
          <t>NOTAS MANUAIS + SERVIÇO</t>
        </is>
      </c>
    </row>
    <row r="1213">
      <c r="A1213" t="n">
        <v>114</v>
      </c>
      <c r="B1213" t="inlineStr">
        <is>
          <t>Bar Brahma - Centro</t>
        </is>
      </c>
      <c r="C1213" s="27" t="n">
        <v>45832</v>
      </c>
      <c r="D1213" t="n">
        <v>0</v>
      </c>
      <c r="E1213" t="inlineStr">
        <is>
          <t>RECARGAS DEVOLVIDAS</t>
        </is>
      </c>
    </row>
    <row r="1214">
      <c r="A1214" t="n">
        <v>114</v>
      </c>
      <c r="B1214" t="inlineStr">
        <is>
          <t>Bar Brahma - Centro</t>
        </is>
      </c>
      <c r="C1214" s="27" t="n">
        <v>45832</v>
      </c>
      <c r="D1214" t="n">
        <v>0</v>
      </c>
      <c r="E1214" t="inlineStr">
        <is>
          <t>VOUCHER INTEGRADO</t>
        </is>
      </c>
    </row>
    <row r="1215">
      <c r="A1215" t="n">
        <v>114</v>
      </c>
      <c r="B1215" t="inlineStr">
        <is>
          <t>Bar Brahma - Centro</t>
        </is>
      </c>
      <c r="C1215" s="27" t="n">
        <v>45832</v>
      </c>
      <c r="D1215" t="n">
        <v>0</v>
      </c>
      <c r="E1215" t="inlineStr">
        <is>
          <t>APP</t>
        </is>
      </c>
    </row>
    <row r="1216">
      <c r="A1216" t="n">
        <v>114</v>
      </c>
      <c r="B1216" t="inlineStr">
        <is>
          <t>Bar Brahma - Centro</t>
        </is>
      </c>
      <c r="C1216" s="27" t="n">
        <v>45832</v>
      </c>
      <c r="D1216" t="n">
        <v>3889.74</v>
      </c>
      <c r="E1216" t="inlineStr">
        <is>
          <t>DINHEIRO</t>
        </is>
      </c>
    </row>
    <row r="1217">
      <c r="A1217" t="n">
        <v>114</v>
      </c>
      <c r="B1217" t="inlineStr">
        <is>
          <t>Bar Brahma - Centro</t>
        </is>
      </c>
      <c r="C1217" s="27" t="n">
        <v>45832</v>
      </c>
      <c r="D1217" t="n">
        <v>0</v>
      </c>
      <c r="E1217" t="inlineStr">
        <is>
          <t>MBWAY</t>
        </is>
      </c>
    </row>
    <row r="1218">
      <c r="A1218" t="n">
        <v>114</v>
      </c>
      <c r="B1218" t="inlineStr">
        <is>
          <t>Bar Brahma - Centro</t>
        </is>
      </c>
      <c r="C1218" s="27" t="n">
        <v>45831</v>
      </c>
      <c r="D1218" t="n">
        <v>0</v>
      </c>
      <c r="E1218" t="inlineStr">
        <is>
          <t>BÔNUS</t>
        </is>
      </c>
    </row>
    <row r="1219">
      <c r="A1219" t="n">
        <v>114</v>
      </c>
      <c r="B1219" t="inlineStr">
        <is>
          <t>Bar Brahma - Centro</t>
        </is>
      </c>
      <c r="C1219" s="27" t="n">
        <v>45831</v>
      </c>
      <c r="D1219" t="n">
        <v>0</v>
      </c>
      <c r="E1219" t="inlineStr">
        <is>
          <t>MBWAY</t>
        </is>
      </c>
    </row>
    <row r="1220">
      <c r="A1220" t="n">
        <v>114</v>
      </c>
      <c r="B1220" t="inlineStr">
        <is>
          <t>Bar Brahma - Centro</t>
        </is>
      </c>
      <c r="C1220" s="27" t="n">
        <v>45831</v>
      </c>
      <c r="D1220" t="n">
        <v>0</v>
      </c>
      <c r="E1220" t="inlineStr">
        <is>
          <t>VOUCHER INTEGRADO</t>
        </is>
      </c>
    </row>
    <row r="1221">
      <c r="A1221" t="n">
        <v>114</v>
      </c>
      <c r="B1221" t="inlineStr">
        <is>
          <t>Bar Brahma - Centro</t>
        </is>
      </c>
      <c r="C1221" s="27" t="n">
        <v>45831</v>
      </c>
      <c r="D1221" t="n">
        <v>0</v>
      </c>
      <c r="E1221" t="inlineStr">
        <is>
          <t>RECARGAS DEVOLVIDAS</t>
        </is>
      </c>
    </row>
    <row r="1222">
      <c r="A1222" t="n">
        <v>114</v>
      </c>
      <c r="B1222" t="inlineStr">
        <is>
          <t>Bar Brahma - Centro</t>
        </is>
      </c>
      <c r="C1222" s="27" t="n">
        <v>45831</v>
      </c>
      <c r="D1222" t="n">
        <v>0</v>
      </c>
      <c r="E1222" t="inlineStr">
        <is>
          <t>NOTAS MANUAIS + SERVIÇO</t>
        </is>
      </c>
    </row>
    <row r="1223">
      <c r="A1223" t="n">
        <v>114</v>
      </c>
      <c r="B1223" t="inlineStr">
        <is>
          <t>Bar Brahma - Centro</t>
        </is>
      </c>
      <c r="C1223" s="27" t="n">
        <v>45831</v>
      </c>
      <c r="D1223" t="n">
        <v>0</v>
      </c>
      <c r="E1223" t="inlineStr">
        <is>
          <t>AME</t>
        </is>
      </c>
    </row>
    <row r="1224">
      <c r="A1224" t="n">
        <v>114</v>
      </c>
      <c r="B1224" t="inlineStr">
        <is>
          <t>Bar Brahma - Centro</t>
        </is>
      </c>
      <c r="C1224" s="27" t="n">
        <v>45831</v>
      </c>
      <c r="D1224" t="n">
        <v>0</v>
      </c>
      <c r="E1224" t="inlineStr">
        <is>
          <t>ANTECIPADO</t>
        </is>
      </c>
    </row>
    <row r="1225">
      <c r="A1225" t="n">
        <v>114</v>
      </c>
      <c r="B1225" t="inlineStr">
        <is>
          <t>Bar Brahma - Centro</t>
        </is>
      </c>
      <c r="C1225" s="27" t="n">
        <v>45831</v>
      </c>
      <c r="D1225" t="n">
        <v>0</v>
      </c>
      <c r="E1225" t="inlineStr">
        <is>
          <t>OUTROS</t>
        </is>
      </c>
    </row>
    <row r="1226">
      <c r="A1226" t="n">
        <v>114</v>
      </c>
      <c r="B1226" t="inlineStr">
        <is>
          <t>Bar Brahma - Centro</t>
        </is>
      </c>
      <c r="C1226" s="27" t="n">
        <v>45831</v>
      </c>
      <c r="D1226" t="n">
        <v>0</v>
      </c>
      <c r="E1226" t="inlineStr">
        <is>
          <t>APP</t>
        </is>
      </c>
    </row>
    <row r="1227">
      <c r="A1227" t="n">
        <v>114</v>
      </c>
      <c r="B1227" t="inlineStr">
        <is>
          <t>Bar Brahma - Centro</t>
        </is>
      </c>
      <c r="C1227" s="27" t="n">
        <v>45831</v>
      </c>
      <c r="D1227" t="n">
        <v>0</v>
      </c>
      <c r="E1227" t="inlineStr">
        <is>
          <t>VOUCHER</t>
        </is>
      </c>
    </row>
    <row r="1228">
      <c r="A1228" t="n">
        <v>114</v>
      </c>
      <c r="B1228" t="inlineStr">
        <is>
          <t>Bar Brahma - Centro</t>
        </is>
      </c>
      <c r="C1228" s="27" t="n">
        <v>45831</v>
      </c>
      <c r="D1228" t="n">
        <v>3636.49</v>
      </c>
      <c r="E1228" t="inlineStr">
        <is>
          <t>DINHEIRO</t>
        </is>
      </c>
    </row>
    <row r="1229">
      <c r="A1229" t="n">
        <v>114</v>
      </c>
      <c r="B1229" t="inlineStr">
        <is>
          <t>Bar Brahma - Centro</t>
        </is>
      </c>
      <c r="C1229" s="27" t="n">
        <v>45831</v>
      </c>
      <c r="D1229" t="n">
        <v>26124.92</v>
      </c>
      <c r="E1229" t="inlineStr">
        <is>
          <t>CRÉDITO</t>
        </is>
      </c>
    </row>
    <row r="1230">
      <c r="A1230" t="n">
        <v>114</v>
      </c>
      <c r="B1230" t="inlineStr">
        <is>
          <t>Bar Brahma - Centro</t>
        </is>
      </c>
      <c r="C1230" s="27" t="n">
        <v>45831</v>
      </c>
      <c r="D1230" t="n">
        <v>8049.66</v>
      </c>
      <c r="E1230" t="inlineStr">
        <is>
          <t>DÉBITO</t>
        </is>
      </c>
    </row>
    <row r="1231">
      <c r="A1231" t="n">
        <v>114</v>
      </c>
      <c r="B1231" t="inlineStr">
        <is>
          <t>Bar Brahma - Centro</t>
        </is>
      </c>
      <c r="C1231" s="27" t="n">
        <v>45831</v>
      </c>
      <c r="D1231" t="n">
        <v>0</v>
      </c>
      <c r="E1231" t="inlineStr">
        <is>
          <t>DELIVERY ONLINE</t>
        </is>
      </c>
    </row>
    <row r="1232">
      <c r="A1232" t="n">
        <v>114</v>
      </c>
      <c r="B1232" t="inlineStr">
        <is>
          <t>Bar Brahma - Centro</t>
        </is>
      </c>
      <c r="C1232" s="27" t="n">
        <v>45831</v>
      </c>
      <c r="D1232" t="n">
        <v>0</v>
      </c>
      <c r="E1232" t="inlineStr">
        <is>
          <t>IFOOD</t>
        </is>
      </c>
    </row>
    <row r="1233">
      <c r="A1233" t="n">
        <v>114</v>
      </c>
      <c r="B1233" t="inlineStr">
        <is>
          <t>Bar Brahma - Centro</t>
        </is>
      </c>
      <c r="C1233" s="27" t="n">
        <v>45831</v>
      </c>
      <c r="D1233" t="n">
        <v>6256.29</v>
      </c>
      <c r="E1233" t="inlineStr">
        <is>
          <t>PIX</t>
        </is>
      </c>
    </row>
    <row r="1234">
      <c r="A1234" t="n">
        <v>114</v>
      </c>
      <c r="B1234" t="inlineStr">
        <is>
          <t>Bar Brahma - Centro</t>
        </is>
      </c>
      <c r="C1234" s="27" t="n">
        <v>45831</v>
      </c>
      <c r="D1234" t="n">
        <v>0</v>
      </c>
      <c r="E1234" t="inlineStr">
        <is>
          <t>RAPPI</t>
        </is>
      </c>
    </row>
    <row r="1235">
      <c r="A1235" t="n">
        <v>114</v>
      </c>
      <c r="B1235" t="inlineStr">
        <is>
          <t>Bar Brahma - Centro</t>
        </is>
      </c>
      <c r="C1235" s="27" t="n">
        <v>45831</v>
      </c>
      <c r="D1235" t="n">
        <v>0</v>
      </c>
      <c r="E1235" t="inlineStr">
        <is>
          <t>UBER</t>
        </is>
      </c>
    </row>
    <row r="1236">
      <c r="A1236" t="n">
        <v>114</v>
      </c>
      <c r="B1236" t="inlineStr">
        <is>
          <t>Bar Brahma - Centro</t>
        </is>
      </c>
      <c r="C1236" s="27" t="n">
        <v>45831</v>
      </c>
      <c r="D1236" t="n">
        <v>0</v>
      </c>
      <c r="E1236" t="inlineStr">
        <is>
          <t>ANTECIPADO</t>
        </is>
      </c>
    </row>
    <row r="1237">
      <c r="A1237" t="n">
        <v>114</v>
      </c>
      <c r="B1237" t="inlineStr">
        <is>
          <t>Bar Brahma - Centro</t>
        </is>
      </c>
      <c r="C1237" s="27" t="n">
        <v>45830</v>
      </c>
      <c r="D1237" t="n">
        <v>0</v>
      </c>
      <c r="E1237" t="inlineStr">
        <is>
          <t>NOTAS MANUAIS + SERVIÇO</t>
        </is>
      </c>
    </row>
    <row r="1238">
      <c r="A1238" t="n">
        <v>114</v>
      </c>
      <c r="B1238" t="inlineStr">
        <is>
          <t>Bar Brahma - Centro</t>
        </is>
      </c>
      <c r="C1238" s="27" t="n">
        <v>45830</v>
      </c>
      <c r="D1238" t="n">
        <v>0</v>
      </c>
      <c r="E1238" t="inlineStr">
        <is>
          <t>APP</t>
        </is>
      </c>
    </row>
    <row r="1239">
      <c r="A1239" t="n">
        <v>114</v>
      </c>
      <c r="B1239" t="inlineStr">
        <is>
          <t>Bar Brahma - Centro</t>
        </is>
      </c>
      <c r="C1239" s="27" t="n">
        <v>45830</v>
      </c>
      <c r="D1239" t="n">
        <v>0</v>
      </c>
      <c r="E1239" t="inlineStr">
        <is>
          <t>DELIVERY ONLINE</t>
        </is>
      </c>
    </row>
    <row r="1240">
      <c r="A1240" t="n">
        <v>114</v>
      </c>
      <c r="B1240" t="inlineStr">
        <is>
          <t>Bar Brahma - Centro</t>
        </is>
      </c>
      <c r="C1240" s="27" t="n">
        <v>45830</v>
      </c>
      <c r="D1240" t="n">
        <v>1042.78</v>
      </c>
      <c r="E1240" t="inlineStr">
        <is>
          <t>DINHEIRO</t>
        </is>
      </c>
    </row>
    <row r="1241">
      <c r="A1241" t="n">
        <v>114</v>
      </c>
      <c r="B1241" t="inlineStr">
        <is>
          <t>Bar Brahma - Centro</t>
        </is>
      </c>
      <c r="C1241" s="27" t="n">
        <v>45830</v>
      </c>
      <c r="D1241" t="n">
        <v>0</v>
      </c>
      <c r="E1241" t="inlineStr">
        <is>
          <t>IFOOD</t>
        </is>
      </c>
    </row>
    <row r="1242">
      <c r="A1242" t="n">
        <v>114</v>
      </c>
      <c r="B1242" t="inlineStr">
        <is>
          <t>Bar Brahma - Centro</t>
        </is>
      </c>
      <c r="C1242" s="27" t="n">
        <v>45830</v>
      </c>
      <c r="D1242" t="n">
        <v>5095.52</v>
      </c>
      <c r="E1242" t="inlineStr">
        <is>
          <t>PIX</t>
        </is>
      </c>
    </row>
    <row r="1243">
      <c r="A1243" t="n">
        <v>114</v>
      </c>
      <c r="B1243" t="inlineStr">
        <is>
          <t>Bar Brahma - Centro</t>
        </is>
      </c>
      <c r="C1243" s="27" t="n">
        <v>45830</v>
      </c>
      <c r="D1243" t="n">
        <v>0</v>
      </c>
      <c r="E1243" t="inlineStr">
        <is>
          <t>RAPPI</t>
        </is>
      </c>
    </row>
    <row r="1244">
      <c r="A1244" t="n">
        <v>114</v>
      </c>
      <c r="B1244" t="inlineStr">
        <is>
          <t>Bar Brahma - Centro</t>
        </is>
      </c>
      <c r="C1244" s="27" t="n">
        <v>45830</v>
      </c>
      <c r="D1244" t="n">
        <v>0</v>
      </c>
      <c r="E1244" t="inlineStr">
        <is>
          <t>UBER</t>
        </is>
      </c>
    </row>
    <row r="1245">
      <c r="A1245" t="n">
        <v>114</v>
      </c>
      <c r="B1245" t="inlineStr">
        <is>
          <t>Bar Brahma - Centro</t>
        </is>
      </c>
      <c r="C1245" s="27" t="n">
        <v>45830</v>
      </c>
      <c r="D1245" t="n">
        <v>0</v>
      </c>
      <c r="E1245" t="inlineStr">
        <is>
          <t>ANTECIPADO</t>
        </is>
      </c>
    </row>
    <row r="1246">
      <c r="A1246" t="n">
        <v>114</v>
      </c>
      <c r="B1246" t="inlineStr">
        <is>
          <t>Bar Brahma - Centro</t>
        </is>
      </c>
      <c r="C1246" s="27" t="n">
        <v>45830</v>
      </c>
      <c r="D1246" t="n">
        <v>239.32</v>
      </c>
      <c r="E1246" t="inlineStr">
        <is>
          <t>VOUCHER</t>
        </is>
      </c>
    </row>
    <row r="1247">
      <c r="A1247" t="n">
        <v>114</v>
      </c>
      <c r="B1247" t="inlineStr">
        <is>
          <t>Bar Brahma - Centro</t>
        </is>
      </c>
      <c r="C1247" s="27" t="n">
        <v>45830</v>
      </c>
      <c r="D1247" t="n">
        <v>12733.94</v>
      </c>
      <c r="E1247" t="inlineStr">
        <is>
          <t>DÉBITO</t>
        </is>
      </c>
    </row>
    <row r="1248">
      <c r="A1248" t="n">
        <v>114</v>
      </c>
      <c r="B1248" t="inlineStr">
        <is>
          <t>Bar Brahma - Centro</t>
        </is>
      </c>
      <c r="C1248" s="27" t="n">
        <v>45830</v>
      </c>
      <c r="D1248" t="n">
        <v>0</v>
      </c>
      <c r="E1248" t="inlineStr">
        <is>
          <t>BÔNUS</t>
        </is>
      </c>
    </row>
    <row r="1249">
      <c r="A1249" t="n">
        <v>114</v>
      </c>
      <c r="B1249" t="inlineStr">
        <is>
          <t>Bar Brahma - Centro</t>
        </is>
      </c>
      <c r="C1249" s="27" t="n">
        <v>45830</v>
      </c>
      <c r="D1249" t="n">
        <v>0</v>
      </c>
      <c r="E1249" t="inlineStr">
        <is>
          <t>ANTECIPADO</t>
        </is>
      </c>
    </row>
    <row r="1250">
      <c r="A1250" t="n">
        <v>114</v>
      </c>
      <c r="B1250" t="inlineStr">
        <is>
          <t>Bar Brahma - Centro</t>
        </is>
      </c>
      <c r="C1250" s="27" t="n">
        <v>45830</v>
      </c>
      <c r="D1250" t="n">
        <v>0</v>
      </c>
      <c r="E1250" t="inlineStr">
        <is>
          <t>OUTROS</t>
        </is>
      </c>
    </row>
    <row r="1251">
      <c r="A1251" t="n">
        <v>114</v>
      </c>
      <c r="B1251" t="inlineStr">
        <is>
          <t>Bar Brahma - Centro</t>
        </is>
      </c>
      <c r="C1251" s="27" t="n">
        <v>45830</v>
      </c>
      <c r="D1251" t="n">
        <v>0</v>
      </c>
      <c r="E1251" t="inlineStr">
        <is>
          <t>AME</t>
        </is>
      </c>
    </row>
    <row r="1252">
      <c r="A1252" t="n">
        <v>114</v>
      </c>
      <c r="B1252" t="inlineStr">
        <is>
          <t>Bar Brahma - Centro</t>
        </is>
      </c>
      <c r="C1252" s="27" t="n">
        <v>45830</v>
      </c>
      <c r="D1252" t="n">
        <v>22321.07</v>
      </c>
      <c r="E1252" t="inlineStr">
        <is>
          <t>CRÉDITO</t>
        </is>
      </c>
    </row>
    <row r="1253">
      <c r="A1253" t="n">
        <v>114</v>
      </c>
      <c r="B1253" t="inlineStr">
        <is>
          <t>Bar Brahma - Centro</t>
        </is>
      </c>
      <c r="C1253" s="27" t="n">
        <v>45830</v>
      </c>
      <c r="D1253" t="n">
        <v>0</v>
      </c>
      <c r="E1253" t="inlineStr">
        <is>
          <t>RECARGAS DEVOLVIDAS</t>
        </is>
      </c>
    </row>
    <row r="1254">
      <c r="A1254" t="n">
        <v>114</v>
      </c>
      <c r="B1254" t="inlineStr">
        <is>
          <t>Bar Brahma - Centro</t>
        </is>
      </c>
      <c r="C1254" s="27" t="n">
        <v>45830</v>
      </c>
      <c r="D1254" t="n">
        <v>0</v>
      </c>
      <c r="E1254" t="inlineStr">
        <is>
          <t>VOUCHER INTEGRADO</t>
        </is>
      </c>
    </row>
    <row r="1255">
      <c r="A1255" t="n">
        <v>114</v>
      </c>
      <c r="B1255" t="inlineStr">
        <is>
          <t>Bar Brahma - Centro</t>
        </is>
      </c>
      <c r="C1255" s="27" t="n">
        <v>45830</v>
      </c>
      <c r="D1255" t="n">
        <v>0</v>
      </c>
      <c r="E1255" t="inlineStr">
        <is>
          <t>MBWAY</t>
        </is>
      </c>
    </row>
    <row r="1256">
      <c r="A1256" t="n">
        <v>114</v>
      </c>
      <c r="B1256" t="inlineStr">
        <is>
          <t>Bar Brahma - Centro</t>
        </is>
      </c>
      <c r="C1256" s="27" t="n">
        <v>45829</v>
      </c>
      <c r="D1256" t="n">
        <v>0</v>
      </c>
      <c r="E1256" t="inlineStr">
        <is>
          <t>UBER</t>
        </is>
      </c>
    </row>
    <row r="1257">
      <c r="A1257" t="n">
        <v>114</v>
      </c>
      <c r="B1257" t="inlineStr">
        <is>
          <t>Bar Brahma - Centro</t>
        </is>
      </c>
      <c r="C1257" s="27" t="n">
        <v>45829</v>
      </c>
      <c r="D1257" t="n">
        <v>55010.01</v>
      </c>
      <c r="E1257" t="inlineStr">
        <is>
          <t>DÉBITO</t>
        </is>
      </c>
    </row>
    <row r="1258">
      <c r="A1258" t="n">
        <v>114</v>
      </c>
      <c r="B1258" t="inlineStr">
        <is>
          <t>Bar Brahma - Centro</t>
        </is>
      </c>
      <c r="C1258" s="27" t="n">
        <v>45829</v>
      </c>
      <c r="D1258" t="n">
        <v>0</v>
      </c>
      <c r="E1258" t="inlineStr">
        <is>
          <t>RAPPI</t>
        </is>
      </c>
    </row>
    <row r="1259">
      <c r="A1259" t="n">
        <v>114</v>
      </c>
      <c r="B1259" t="inlineStr">
        <is>
          <t>Bar Brahma - Centro</t>
        </is>
      </c>
      <c r="C1259" s="27" t="n">
        <v>45829</v>
      </c>
      <c r="D1259" t="n">
        <v>13766.29</v>
      </c>
      <c r="E1259" t="inlineStr">
        <is>
          <t>PIX</t>
        </is>
      </c>
    </row>
    <row r="1260">
      <c r="A1260" t="n">
        <v>114</v>
      </c>
      <c r="B1260" t="inlineStr">
        <is>
          <t>Bar Brahma - Centro</t>
        </is>
      </c>
      <c r="C1260" s="27" t="n">
        <v>45829</v>
      </c>
      <c r="D1260" t="n">
        <v>0</v>
      </c>
      <c r="E1260" t="inlineStr">
        <is>
          <t>IFOOD</t>
        </is>
      </c>
    </row>
    <row r="1261">
      <c r="A1261" t="n">
        <v>114</v>
      </c>
      <c r="B1261" t="inlineStr">
        <is>
          <t>Bar Brahma - Centro</t>
        </is>
      </c>
      <c r="C1261" s="27" t="n">
        <v>45829</v>
      </c>
      <c r="D1261" t="n">
        <v>0</v>
      </c>
      <c r="E1261" t="inlineStr">
        <is>
          <t>DELIVERY ONLINE</t>
        </is>
      </c>
    </row>
    <row r="1262">
      <c r="A1262" t="n">
        <v>114</v>
      </c>
      <c r="B1262" t="inlineStr">
        <is>
          <t>Bar Brahma - Centro</t>
        </is>
      </c>
      <c r="C1262" s="27" t="n">
        <v>45829</v>
      </c>
      <c r="D1262" t="n">
        <v>2</v>
      </c>
      <c r="E1262" t="inlineStr">
        <is>
          <t>APP</t>
        </is>
      </c>
    </row>
    <row r="1263">
      <c r="A1263" t="n">
        <v>114</v>
      </c>
      <c r="B1263" t="inlineStr">
        <is>
          <t>Bar Brahma - Centro</t>
        </is>
      </c>
      <c r="C1263" s="27" t="n">
        <v>45829</v>
      </c>
      <c r="D1263" t="n">
        <v>7403.93</v>
      </c>
      <c r="E1263" t="inlineStr">
        <is>
          <t>DINHEIRO</t>
        </is>
      </c>
    </row>
    <row r="1264">
      <c r="A1264" t="n">
        <v>114</v>
      </c>
      <c r="B1264" t="inlineStr">
        <is>
          <t>Bar Brahma - Centro</t>
        </is>
      </c>
      <c r="C1264" s="27" t="n">
        <v>45829</v>
      </c>
      <c r="D1264" t="n">
        <v>108487.88</v>
      </c>
      <c r="E1264" t="inlineStr">
        <is>
          <t>CRÉDITO</t>
        </is>
      </c>
    </row>
    <row r="1265">
      <c r="A1265" t="n">
        <v>114</v>
      </c>
      <c r="B1265" t="inlineStr">
        <is>
          <t>Bar Brahma - Centro</t>
        </is>
      </c>
      <c r="C1265" s="27" t="n">
        <v>45829</v>
      </c>
      <c r="D1265" t="n">
        <v>0</v>
      </c>
      <c r="E1265" t="inlineStr">
        <is>
          <t>MBWAY</t>
        </is>
      </c>
    </row>
    <row r="1266">
      <c r="A1266" t="n">
        <v>114</v>
      </c>
      <c r="B1266" t="inlineStr">
        <is>
          <t>Bar Brahma - Centro</t>
        </is>
      </c>
      <c r="C1266" s="27" t="n">
        <v>45829</v>
      </c>
      <c r="D1266" t="n">
        <v>0</v>
      </c>
      <c r="E1266" t="inlineStr">
        <is>
          <t>ANTECIPADO</t>
        </is>
      </c>
    </row>
    <row r="1267">
      <c r="A1267" t="n">
        <v>114</v>
      </c>
      <c r="B1267" t="inlineStr">
        <is>
          <t>Bar Brahma - Centro</t>
        </is>
      </c>
      <c r="C1267" s="27" t="n">
        <v>45829</v>
      </c>
      <c r="D1267" t="n">
        <v>366.64</v>
      </c>
      <c r="E1267" t="inlineStr">
        <is>
          <t>VOUCHER</t>
        </is>
      </c>
    </row>
    <row r="1268">
      <c r="A1268" t="n">
        <v>114</v>
      </c>
      <c r="B1268" t="inlineStr">
        <is>
          <t>Bar Brahma - Centro</t>
        </is>
      </c>
      <c r="C1268" s="27" t="n">
        <v>45829</v>
      </c>
      <c r="D1268" t="n">
        <v>0</v>
      </c>
      <c r="E1268" t="inlineStr">
        <is>
          <t>VOUCHER INTEGRADO</t>
        </is>
      </c>
    </row>
    <row r="1269">
      <c r="A1269" t="n">
        <v>114</v>
      </c>
      <c r="B1269" t="inlineStr">
        <is>
          <t>Bar Brahma - Centro</t>
        </is>
      </c>
      <c r="C1269" s="27" t="n">
        <v>45829</v>
      </c>
      <c r="D1269" t="n">
        <v>0</v>
      </c>
      <c r="E1269" t="inlineStr">
        <is>
          <t>RECARGAS DEVOLVIDAS</t>
        </is>
      </c>
    </row>
    <row r="1270">
      <c r="A1270" t="n">
        <v>114</v>
      </c>
      <c r="B1270" t="inlineStr">
        <is>
          <t>Bar Brahma - Centro</t>
        </is>
      </c>
      <c r="C1270" s="27" t="n">
        <v>45829</v>
      </c>
      <c r="D1270" t="n">
        <v>0</v>
      </c>
      <c r="E1270" t="inlineStr">
        <is>
          <t>NOTAS MANUAIS + SERVIÇO</t>
        </is>
      </c>
    </row>
    <row r="1271">
      <c r="A1271" t="n">
        <v>114</v>
      </c>
      <c r="B1271" t="inlineStr">
        <is>
          <t>Bar Brahma - Centro</t>
        </is>
      </c>
      <c r="C1271" s="27" t="n">
        <v>45829</v>
      </c>
      <c r="D1271" t="n">
        <v>0</v>
      </c>
      <c r="E1271" t="inlineStr">
        <is>
          <t>AME</t>
        </is>
      </c>
    </row>
    <row r="1272">
      <c r="A1272" t="n">
        <v>114</v>
      </c>
      <c r="B1272" t="inlineStr">
        <is>
          <t>Bar Brahma - Centro</t>
        </is>
      </c>
      <c r="C1272" s="27" t="n">
        <v>45829</v>
      </c>
      <c r="D1272" t="n">
        <v>0</v>
      </c>
      <c r="E1272" t="inlineStr">
        <is>
          <t>OUTROS</t>
        </is>
      </c>
    </row>
    <row r="1273">
      <c r="A1273" t="n">
        <v>114</v>
      </c>
      <c r="B1273" t="inlineStr">
        <is>
          <t>Bar Brahma - Centro</t>
        </is>
      </c>
      <c r="C1273" s="27" t="n">
        <v>45829</v>
      </c>
      <c r="D1273" t="n">
        <v>0</v>
      </c>
      <c r="E1273" t="inlineStr">
        <is>
          <t>ANTECIPADO</t>
        </is>
      </c>
    </row>
    <row r="1274">
      <c r="A1274" t="n">
        <v>114</v>
      </c>
      <c r="B1274" t="inlineStr">
        <is>
          <t>Bar Brahma - Centro</t>
        </is>
      </c>
      <c r="C1274" s="27" t="n">
        <v>45829</v>
      </c>
      <c r="D1274" t="n">
        <v>0</v>
      </c>
      <c r="E1274" t="inlineStr">
        <is>
          <t>BÔNUS</t>
        </is>
      </c>
    </row>
    <row r="1275">
      <c r="A1275" t="n">
        <v>114</v>
      </c>
      <c r="B1275" t="inlineStr">
        <is>
          <t>Bar Brahma - Centro</t>
        </is>
      </c>
      <c r="C1275" s="27" t="n">
        <v>45828</v>
      </c>
      <c r="D1275" t="n">
        <v>0</v>
      </c>
      <c r="E1275" t="inlineStr">
        <is>
          <t>VOUCHER INTEGRADO</t>
        </is>
      </c>
    </row>
    <row r="1276">
      <c r="A1276" t="n">
        <v>114</v>
      </c>
      <c r="B1276" t="inlineStr">
        <is>
          <t>Bar Brahma - Centro</t>
        </is>
      </c>
      <c r="C1276" s="27" t="n">
        <v>45828</v>
      </c>
      <c r="D1276" t="n">
        <v>0</v>
      </c>
      <c r="E1276" t="inlineStr">
        <is>
          <t>MBWAY</t>
        </is>
      </c>
    </row>
    <row r="1277">
      <c r="A1277" t="n">
        <v>114</v>
      </c>
      <c r="B1277" t="inlineStr">
        <is>
          <t>Bar Brahma - Centro</t>
        </is>
      </c>
      <c r="C1277" s="27" t="n">
        <v>45828</v>
      </c>
      <c r="D1277" t="n">
        <v>82027.95</v>
      </c>
      <c r="E1277" t="inlineStr">
        <is>
          <t>CRÉDITO</t>
        </is>
      </c>
    </row>
    <row r="1278">
      <c r="A1278" t="n">
        <v>114</v>
      </c>
      <c r="B1278" t="inlineStr">
        <is>
          <t>Bar Brahma - Centro</t>
        </is>
      </c>
      <c r="C1278" s="27" t="n">
        <v>45828</v>
      </c>
      <c r="D1278" t="n">
        <v>3427.03</v>
      </c>
      <c r="E1278" t="inlineStr">
        <is>
          <t>DINHEIRO</t>
        </is>
      </c>
    </row>
    <row r="1279">
      <c r="A1279" t="n">
        <v>114</v>
      </c>
      <c r="B1279" t="inlineStr">
        <is>
          <t>Bar Brahma - Centro</t>
        </is>
      </c>
      <c r="C1279" s="27" t="n">
        <v>45828</v>
      </c>
      <c r="D1279" t="n">
        <v>34</v>
      </c>
      <c r="E1279" t="inlineStr">
        <is>
          <t>APP</t>
        </is>
      </c>
    </row>
    <row r="1280">
      <c r="A1280" t="n">
        <v>114</v>
      </c>
      <c r="B1280" t="inlineStr">
        <is>
          <t>Bar Brahma - Centro</t>
        </is>
      </c>
      <c r="C1280" s="27" t="n">
        <v>45828</v>
      </c>
      <c r="D1280" t="n">
        <v>0</v>
      </c>
      <c r="E1280" t="inlineStr">
        <is>
          <t>DELIVERY ONLINE</t>
        </is>
      </c>
    </row>
    <row r="1281">
      <c r="A1281" t="n">
        <v>114</v>
      </c>
      <c r="B1281" t="inlineStr">
        <is>
          <t>Bar Brahma - Centro</t>
        </is>
      </c>
      <c r="C1281" s="27" t="n">
        <v>45828</v>
      </c>
      <c r="D1281" t="n">
        <v>0</v>
      </c>
      <c r="E1281" t="inlineStr">
        <is>
          <t>IFOOD</t>
        </is>
      </c>
    </row>
    <row r="1282">
      <c r="A1282" t="n">
        <v>114</v>
      </c>
      <c r="B1282" t="inlineStr">
        <is>
          <t>Bar Brahma - Centro</t>
        </is>
      </c>
      <c r="C1282" s="27" t="n">
        <v>45828</v>
      </c>
      <c r="D1282" t="n">
        <v>7504.02</v>
      </c>
      <c r="E1282" t="inlineStr">
        <is>
          <t>PIX</t>
        </is>
      </c>
    </row>
    <row r="1283">
      <c r="A1283" t="n">
        <v>114</v>
      </c>
      <c r="B1283" t="inlineStr">
        <is>
          <t>Bar Brahma - Centro</t>
        </is>
      </c>
      <c r="C1283" s="27" t="n">
        <v>45828</v>
      </c>
      <c r="D1283" t="n">
        <v>0</v>
      </c>
      <c r="E1283" t="inlineStr">
        <is>
          <t>RAPPI</t>
        </is>
      </c>
    </row>
    <row r="1284">
      <c r="A1284" t="n">
        <v>114</v>
      </c>
      <c r="B1284" t="inlineStr">
        <is>
          <t>Bar Brahma - Centro</t>
        </is>
      </c>
      <c r="C1284" s="27" t="n">
        <v>45828</v>
      </c>
      <c r="D1284" t="n">
        <v>0</v>
      </c>
      <c r="E1284" t="inlineStr">
        <is>
          <t>UBER</t>
        </is>
      </c>
    </row>
    <row r="1285">
      <c r="A1285" t="n">
        <v>114</v>
      </c>
      <c r="B1285" t="inlineStr">
        <is>
          <t>Bar Brahma - Centro</t>
        </is>
      </c>
      <c r="C1285" s="27" t="n">
        <v>45828</v>
      </c>
      <c r="D1285" t="n">
        <v>387.44</v>
      </c>
      <c r="E1285" t="inlineStr">
        <is>
          <t>VOUCHER</t>
        </is>
      </c>
    </row>
    <row r="1286">
      <c r="A1286" t="n">
        <v>114</v>
      </c>
      <c r="B1286" t="inlineStr">
        <is>
          <t>Bar Brahma - Centro</t>
        </is>
      </c>
      <c r="C1286" s="27" t="n">
        <v>45828</v>
      </c>
      <c r="D1286" t="n">
        <v>40350.13</v>
      </c>
      <c r="E1286" t="inlineStr">
        <is>
          <t>DÉBITO</t>
        </is>
      </c>
    </row>
    <row r="1287">
      <c r="A1287" t="n">
        <v>114</v>
      </c>
      <c r="B1287" t="inlineStr">
        <is>
          <t>Bar Brahma - Centro</t>
        </is>
      </c>
      <c r="C1287" s="27" t="n">
        <v>45828</v>
      </c>
      <c r="D1287" t="n">
        <v>0</v>
      </c>
      <c r="E1287" t="inlineStr">
        <is>
          <t>BÔNUS</t>
        </is>
      </c>
    </row>
    <row r="1288">
      <c r="A1288" t="n">
        <v>114</v>
      </c>
      <c r="B1288" t="inlineStr">
        <is>
          <t>Bar Brahma - Centro</t>
        </is>
      </c>
      <c r="C1288" s="27" t="n">
        <v>45828</v>
      </c>
      <c r="D1288" t="n">
        <v>0</v>
      </c>
      <c r="E1288" t="inlineStr">
        <is>
          <t>ANTECIPADO</t>
        </is>
      </c>
    </row>
    <row r="1289">
      <c r="A1289" t="n">
        <v>114</v>
      </c>
      <c r="B1289" t="inlineStr">
        <is>
          <t>Bar Brahma - Centro</t>
        </is>
      </c>
      <c r="C1289" s="27" t="n">
        <v>45828</v>
      </c>
      <c r="D1289" t="n">
        <v>0</v>
      </c>
      <c r="E1289" t="inlineStr">
        <is>
          <t>OUTROS</t>
        </is>
      </c>
    </row>
    <row r="1290">
      <c r="A1290" t="n">
        <v>114</v>
      </c>
      <c r="B1290" t="inlineStr">
        <is>
          <t>Bar Brahma - Centro</t>
        </is>
      </c>
      <c r="C1290" s="27" t="n">
        <v>45828</v>
      </c>
      <c r="D1290" t="n">
        <v>0</v>
      </c>
      <c r="E1290" t="inlineStr">
        <is>
          <t>AME</t>
        </is>
      </c>
    </row>
    <row r="1291">
      <c r="A1291" t="n">
        <v>114</v>
      </c>
      <c r="B1291" t="inlineStr">
        <is>
          <t>Bar Brahma - Centro</t>
        </is>
      </c>
      <c r="C1291" s="27" t="n">
        <v>45828</v>
      </c>
      <c r="D1291" t="n">
        <v>0</v>
      </c>
      <c r="E1291" t="inlineStr">
        <is>
          <t>NOTAS MANUAIS + SERVIÇO</t>
        </is>
      </c>
    </row>
    <row r="1292">
      <c r="A1292" t="n">
        <v>114</v>
      </c>
      <c r="B1292" t="inlineStr">
        <is>
          <t>Bar Brahma - Centro</t>
        </is>
      </c>
      <c r="C1292" s="27" t="n">
        <v>45828</v>
      </c>
      <c r="D1292" t="n">
        <v>0</v>
      </c>
      <c r="E1292" t="inlineStr">
        <is>
          <t>RECARGAS DEVOLVIDAS</t>
        </is>
      </c>
    </row>
    <row r="1293">
      <c r="A1293" t="n">
        <v>114</v>
      </c>
      <c r="B1293" t="inlineStr">
        <is>
          <t>Bar Brahma - Centro</t>
        </is>
      </c>
      <c r="C1293" s="27" t="n">
        <v>45828</v>
      </c>
      <c r="D1293" t="n">
        <v>0</v>
      </c>
      <c r="E1293" t="inlineStr">
        <is>
          <t>ANTECIPADO</t>
        </is>
      </c>
    </row>
    <row r="1294">
      <c r="A1294" t="n">
        <v>114</v>
      </c>
      <c r="B1294" t="inlineStr">
        <is>
          <t>Bar Brahma - Centro</t>
        </is>
      </c>
      <c r="C1294" s="27" t="n">
        <v>45827</v>
      </c>
      <c r="D1294" t="n">
        <v>0</v>
      </c>
      <c r="E1294" t="inlineStr">
        <is>
          <t>MBWAY</t>
        </is>
      </c>
    </row>
    <row r="1295">
      <c r="A1295" t="n">
        <v>114</v>
      </c>
      <c r="B1295" t="inlineStr">
        <is>
          <t>Bar Brahma - Centro</t>
        </is>
      </c>
      <c r="C1295" s="27" t="n">
        <v>45827</v>
      </c>
      <c r="D1295" t="n">
        <v>31538.3</v>
      </c>
      <c r="E1295" t="inlineStr">
        <is>
          <t>DÉBITO</t>
        </is>
      </c>
    </row>
    <row r="1296">
      <c r="A1296" t="n">
        <v>114</v>
      </c>
      <c r="B1296" t="inlineStr">
        <is>
          <t>Bar Brahma - Centro</t>
        </is>
      </c>
      <c r="C1296" s="27" t="n">
        <v>45827</v>
      </c>
      <c r="D1296" t="n">
        <v>58134.21</v>
      </c>
      <c r="E1296" t="inlineStr">
        <is>
          <t>CRÉDITO</t>
        </is>
      </c>
    </row>
    <row r="1297">
      <c r="A1297" t="n">
        <v>114</v>
      </c>
      <c r="B1297" t="inlineStr">
        <is>
          <t>Bar Brahma - Centro</t>
        </is>
      </c>
      <c r="C1297" s="27" t="n">
        <v>45827</v>
      </c>
      <c r="D1297" t="n">
        <v>0</v>
      </c>
      <c r="E1297" t="inlineStr">
        <is>
          <t>APP</t>
        </is>
      </c>
    </row>
    <row r="1298">
      <c r="A1298" t="n">
        <v>114</v>
      </c>
      <c r="B1298" t="inlineStr">
        <is>
          <t>Bar Brahma - Centro</t>
        </is>
      </c>
      <c r="C1298" s="27" t="n">
        <v>45827</v>
      </c>
      <c r="D1298" t="n">
        <v>0</v>
      </c>
      <c r="E1298" t="inlineStr">
        <is>
          <t>DELIVERY ONLINE</t>
        </is>
      </c>
    </row>
    <row r="1299">
      <c r="A1299" t="n">
        <v>114</v>
      </c>
      <c r="B1299" t="inlineStr">
        <is>
          <t>Bar Brahma - Centro</t>
        </is>
      </c>
      <c r="C1299" s="27" t="n">
        <v>45827</v>
      </c>
      <c r="D1299" t="n">
        <v>0</v>
      </c>
      <c r="E1299" t="inlineStr">
        <is>
          <t>IFOOD</t>
        </is>
      </c>
    </row>
    <row r="1300">
      <c r="A1300" t="n">
        <v>114</v>
      </c>
      <c r="B1300" t="inlineStr">
        <is>
          <t>Bar Brahma - Centro</t>
        </is>
      </c>
      <c r="C1300" s="27" t="n">
        <v>45827</v>
      </c>
      <c r="D1300" t="n">
        <v>7869.21</v>
      </c>
      <c r="E1300" t="inlineStr">
        <is>
          <t>PIX</t>
        </is>
      </c>
    </row>
    <row r="1301">
      <c r="A1301" t="n">
        <v>114</v>
      </c>
      <c r="B1301" t="inlineStr">
        <is>
          <t>Bar Brahma - Centro</t>
        </is>
      </c>
      <c r="C1301" s="27" t="n">
        <v>45827</v>
      </c>
      <c r="D1301" t="n">
        <v>0</v>
      </c>
      <c r="E1301" t="inlineStr">
        <is>
          <t>RAPPI</t>
        </is>
      </c>
    </row>
    <row r="1302">
      <c r="A1302" t="n">
        <v>114</v>
      </c>
      <c r="B1302" t="inlineStr">
        <is>
          <t>Bar Brahma - Centro</t>
        </is>
      </c>
      <c r="C1302" s="27" t="n">
        <v>45827</v>
      </c>
      <c r="D1302" t="n">
        <v>0</v>
      </c>
      <c r="E1302" t="inlineStr">
        <is>
          <t>UBER</t>
        </is>
      </c>
    </row>
    <row r="1303">
      <c r="A1303" t="n">
        <v>114</v>
      </c>
      <c r="B1303" t="inlineStr">
        <is>
          <t>Bar Brahma - Centro</t>
        </is>
      </c>
      <c r="C1303" s="27" t="n">
        <v>45827</v>
      </c>
      <c r="D1303" t="n">
        <v>0</v>
      </c>
      <c r="E1303" t="inlineStr">
        <is>
          <t>ANTECIPADO</t>
        </is>
      </c>
    </row>
    <row r="1304">
      <c r="A1304" t="n">
        <v>114</v>
      </c>
      <c r="B1304" t="inlineStr">
        <is>
          <t>Bar Brahma - Centro</t>
        </is>
      </c>
      <c r="C1304" s="27" t="n">
        <v>45827</v>
      </c>
      <c r="D1304" t="n">
        <v>609.7</v>
      </c>
      <c r="E1304" t="inlineStr">
        <is>
          <t>VOUCHER</t>
        </is>
      </c>
    </row>
    <row r="1305">
      <c r="A1305" t="n">
        <v>114</v>
      </c>
      <c r="B1305" t="inlineStr">
        <is>
          <t>Bar Brahma - Centro</t>
        </is>
      </c>
      <c r="C1305" s="27" t="n">
        <v>45827</v>
      </c>
      <c r="D1305" t="n">
        <v>0</v>
      </c>
      <c r="E1305" t="inlineStr">
        <is>
          <t>BÔNUS</t>
        </is>
      </c>
    </row>
    <row r="1306">
      <c r="A1306" t="n">
        <v>114</v>
      </c>
      <c r="B1306" t="inlineStr">
        <is>
          <t>Bar Brahma - Centro</t>
        </is>
      </c>
      <c r="C1306" s="27" t="n">
        <v>45827</v>
      </c>
      <c r="D1306" t="n">
        <v>0</v>
      </c>
      <c r="E1306" t="inlineStr">
        <is>
          <t>ANTECIPADO</t>
        </is>
      </c>
    </row>
    <row r="1307">
      <c r="A1307" t="n">
        <v>114</v>
      </c>
      <c r="B1307" t="inlineStr">
        <is>
          <t>Bar Brahma - Centro</t>
        </is>
      </c>
      <c r="C1307" s="27" t="n">
        <v>45827</v>
      </c>
      <c r="D1307" t="n">
        <v>0</v>
      </c>
      <c r="E1307" t="inlineStr">
        <is>
          <t>OUTROS</t>
        </is>
      </c>
    </row>
    <row r="1308">
      <c r="A1308" t="n">
        <v>114</v>
      </c>
      <c r="B1308" t="inlineStr">
        <is>
          <t>Bar Brahma - Centro</t>
        </is>
      </c>
      <c r="C1308" s="27" t="n">
        <v>45827</v>
      </c>
      <c r="D1308" t="n">
        <v>0</v>
      </c>
      <c r="E1308" t="inlineStr">
        <is>
          <t>AME</t>
        </is>
      </c>
    </row>
    <row r="1309">
      <c r="A1309" t="n">
        <v>114</v>
      </c>
      <c r="B1309" t="inlineStr">
        <is>
          <t>Bar Brahma - Centro</t>
        </is>
      </c>
      <c r="C1309" s="27" t="n">
        <v>45827</v>
      </c>
      <c r="D1309" t="n">
        <v>0</v>
      </c>
      <c r="E1309" t="inlineStr">
        <is>
          <t>NOTAS MANUAIS + SERVIÇO</t>
        </is>
      </c>
    </row>
    <row r="1310">
      <c r="A1310" t="n">
        <v>114</v>
      </c>
      <c r="B1310" t="inlineStr">
        <is>
          <t>Bar Brahma - Centro</t>
        </is>
      </c>
      <c r="C1310" s="27" t="n">
        <v>45827</v>
      </c>
      <c r="D1310" t="n">
        <v>0</v>
      </c>
      <c r="E1310" t="inlineStr">
        <is>
          <t>RECARGAS DEVOLVIDAS</t>
        </is>
      </c>
    </row>
    <row r="1311">
      <c r="A1311" t="n">
        <v>114</v>
      </c>
      <c r="B1311" t="inlineStr">
        <is>
          <t>Bar Brahma - Centro</t>
        </is>
      </c>
      <c r="C1311" s="27" t="n">
        <v>45827</v>
      </c>
      <c r="D1311" t="n">
        <v>0</v>
      </c>
      <c r="E1311" t="inlineStr">
        <is>
          <t>VOUCHER INTEGRADO</t>
        </is>
      </c>
    </row>
    <row r="1312">
      <c r="A1312" t="n">
        <v>114</v>
      </c>
      <c r="B1312" t="inlineStr">
        <is>
          <t>Bar Brahma - Centro</t>
        </is>
      </c>
      <c r="C1312" s="27" t="n">
        <v>45827</v>
      </c>
      <c r="D1312" t="n">
        <v>4078.49</v>
      </c>
      <c r="E1312" t="inlineStr">
        <is>
          <t>DINHEIRO</t>
        </is>
      </c>
    </row>
    <row r="1313">
      <c r="A1313" t="n">
        <v>114</v>
      </c>
      <c r="B1313" t="inlineStr">
        <is>
          <t>Bar Brahma - Centro</t>
        </is>
      </c>
      <c r="C1313" s="27" t="n">
        <v>45826</v>
      </c>
      <c r="D1313" t="n">
        <v>0</v>
      </c>
      <c r="E1313" t="inlineStr">
        <is>
          <t>MBWAY</t>
        </is>
      </c>
    </row>
    <row r="1314">
      <c r="A1314" t="n">
        <v>114</v>
      </c>
      <c r="B1314" t="inlineStr">
        <is>
          <t>Bar Brahma - Centro</t>
        </is>
      </c>
      <c r="C1314" s="27" t="n">
        <v>45826</v>
      </c>
      <c r="D1314" t="n">
        <v>0</v>
      </c>
      <c r="E1314" t="inlineStr">
        <is>
          <t>RECARGAS DEVOLVIDAS</t>
        </is>
      </c>
    </row>
    <row r="1315">
      <c r="A1315" t="n">
        <v>114</v>
      </c>
      <c r="B1315" t="inlineStr">
        <is>
          <t>Bar Brahma - Centro</t>
        </is>
      </c>
      <c r="C1315" s="27" t="n">
        <v>45826</v>
      </c>
      <c r="D1315" t="n">
        <v>35946.95</v>
      </c>
      <c r="E1315" t="inlineStr">
        <is>
          <t>CRÉDITO</t>
        </is>
      </c>
    </row>
    <row r="1316">
      <c r="A1316" t="n">
        <v>114</v>
      </c>
      <c r="B1316" t="inlineStr">
        <is>
          <t>Bar Brahma - Centro</t>
        </is>
      </c>
      <c r="C1316" s="27" t="n">
        <v>45826</v>
      </c>
      <c r="D1316" t="n">
        <v>3743.32</v>
      </c>
      <c r="E1316" t="inlineStr">
        <is>
          <t>DINHEIRO</t>
        </is>
      </c>
    </row>
    <row r="1317">
      <c r="A1317" t="n">
        <v>114</v>
      </c>
      <c r="B1317" t="inlineStr">
        <is>
          <t>Bar Brahma - Centro</t>
        </is>
      </c>
      <c r="C1317" s="27" t="n">
        <v>45826</v>
      </c>
      <c r="D1317" t="n">
        <v>99.31999999999999</v>
      </c>
      <c r="E1317" t="inlineStr">
        <is>
          <t>APP</t>
        </is>
      </c>
    </row>
    <row r="1318">
      <c r="A1318" t="n">
        <v>114</v>
      </c>
      <c r="B1318" t="inlineStr">
        <is>
          <t>Bar Brahma - Centro</t>
        </is>
      </c>
      <c r="C1318" s="27" t="n">
        <v>45826</v>
      </c>
      <c r="D1318" t="n">
        <v>0</v>
      </c>
      <c r="E1318" t="inlineStr">
        <is>
          <t>DELIVERY ONLINE</t>
        </is>
      </c>
    </row>
    <row r="1319">
      <c r="A1319" t="n">
        <v>114</v>
      </c>
      <c r="B1319" t="inlineStr">
        <is>
          <t>Bar Brahma - Centro</t>
        </is>
      </c>
      <c r="C1319" s="27" t="n">
        <v>45826</v>
      </c>
      <c r="D1319" t="n">
        <v>0</v>
      </c>
      <c r="E1319" t="inlineStr">
        <is>
          <t>IFOOD</t>
        </is>
      </c>
    </row>
    <row r="1320">
      <c r="A1320" t="n">
        <v>114</v>
      </c>
      <c r="B1320" t="inlineStr">
        <is>
          <t>Bar Brahma - Centro</t>
        </is>
      </c>
      <c r="C1320" s="27" t="n">
        <v>45826</v>
      </c>
      <c r="D1320" t="n">
        <v>7682.76</v>
      </c>
      <c r="E1320" t="inlineStr">
        <is>
          <t>PIX</t>
        </is>
      </c>
    </row>
    <row r="1321">
      <c r="A1321" t="n">
        <v>114</v>
      </c>
      <c r="B1321" t="inlineStr">
        <is>
          <t>Bar Brahma - Centro</t>
        </is>
      </c>
      <c r="C1321" s="27" t="n">
        <v>45826</v>
      </c>
      <c r="D1321" t="n">
        <v>0</v>
      </c>
      <c r="E1321" t="inlineStr">
        <is>
          <t>RAPPI</t>
        </is>
      </c>
    </row>
    <row r="1322">
      <c r="A1322" t="n">
        <v>114</v>
      </c>
      <c r="B1322" t="inlineStr">
        <is>
          <t>Bar Brahma - Centro</t>
        </is>
      </c>
      <c r="C1322" s="27" t="n">
        <v>45826</v>
      </c>
      <c r="D1322" t="n">
        <v>0</v>
      </c>
      <c r="E1322" t="inlineStr">
        <is>
          <t>UBER</t>
        </is>
      </c>
    </row>
    <row r="1323">
      <c r="A1323" t="n">
        <v>114</v>
      </c>
      <c r="B1323" t="inlineStr">
        <is>
          <t>Bar Brahma - Centro</t>
        </is>
      </c>
      <c r="C1323" s="27" t="n">
        <v>45826</v>
      </c>
      <c r="D1323" t="n">
        <v>0</v>
      </c>
      <c r="E1323" t="inlineStr">
        <is>
          <t>ANTECIPADO</t>
        </is>
      </c>
    </row>
    <row r="1324">
      <c r="A1324" t="n">
        <v>114</v>
      </c>
      <c r="B1324" t="inlineStr">
        <is>
          <t>Bar Brahma - Centro</t>
        </is>
      </c>
      <c r="C1324" s="27" t="n">
        <v>45826</v>
      </c>
      <c r="D1324" t="n">
        <v>1914.31</v>
      </c>
      <c r="E1324" t="inlineStr">
        <is>
          <t>VOUCHER</t>
        </is>
      </c>
    </row>
    <row r="1325">
      <c r="A1325" t="n">
        <v>114</v>
      </c>
      <c r="B1325" t="inlineStr">
        <is>
          <t>Bar Brahma - Centro</t>
        </is>
      </c>
      <c r="C1325" s="27" t="n">
        <v>45826</v>
      </c>
      <c r="D1325" t="n">
        <v>15454.14</v>
      </c>
      <c r="E1325" t="inlineStr">
        <is>
          <t>DÉBITO</t>
        </is>
      </c>
    </row>
    <row r="1326">
      <c r="A1326" t="n">
        <v>114</v>
      </c>
      <c r="B1326" t="inlineStr">
        <is>
          <t>Bar Brahma - Centro</t>
        </is>
      </c>
      <c r="C1326" s="27" t="n">
        <v>45826</v>
      </c>
      <c r="D1326" t="n">
        <v>0</v>
      </c>
      <c r="E1326" t="inlineStr">
        <is>
          <t>BÔNUS</t>
        </is>
      </c>
    </row>
    <row r="1327">
      <c r="A1327" t="n">
        <v>114</v>
      </c>
      <c r="B1327" t="inlineStr">
        <is>
          <t>Bar Brahma - Centro</t>
        </is>
      </c>
      <c r="C1327" s="27" t="n">
        <v>45826</v>
      </c>
      <c r="D1327" t="n">
        <v>0</v>
      </c>
      <c r="E1327" t="inlineStr">
        <is>
          <t>ANTECIPADO</t>
        </is>
      </c>
    </row>
    <row r="1328">
      <c r="A1328" t="n">
        <v>114</v>
      </c>
      <c r="B1328" t="inlineStr">
        <is>
          <t>Bar Brahma - Centro</t>
        </is>
      </c>
      <c r="C1328" s="27" t="n">
        <v>45826</v>
      </c>
      <c r="D1328" t="n">
        <v>0</v>
      </c>
      <c r="E1328" t="inlineStr">
        <is>
          <t>OUTROS</t>
        </is>
      </c>
    </row>
    <row r="1329">
      <c r="A1329" t="n">
        <v>114</v>
      </c>
      <c r="B1329" t="inlineStr">
        <is>
          <t>Bar Brahma - Centro</t>
        </is>
      </c>
      <c r="C1329" s="27" t="n">
        <v>45826</v>
      </c>
      <c r="D1329" t="n">
        <v>0</v>
      </c>
      <c r="E1329" t="inlineStr">
        <is>
          <t>AME</t>
        </is>
      </c>
    </row>
    <row r="1330">
      <c r="A1330" t="n">
        <v>114</v>
      </c>
      <c r="B1330" t="inlineStr">
        <is>
          <t>Bar Brahma - Centro</t>
        </is>
      </c>
      <c r="C1330" s="27" t="n">
        <v>45826</v>
      </c>
      <c r="D1330" t="n">
        <v>0</v>
      </c>
      <c r="E1330" t="inlineStr">
        <is>
          <t>NOTAS MANUAIS + SERVIÇO</t>
        </is>
      </c>
    </row>
    <row r="1331">
      <c r="A1331" t="n">
        <v>114</v>
      </c>
      <c r="B1331" t="inlineStr">
        <is>
          <t>Bar Brahma - Centro</t>
        </is>
      </c>
      <c r="C1331" s="27" t="n">
        <v>45826</v>
      </c>
      <c r="D1331" t="n">
        <v>0</v>
      </c>
      <c r="E1331" t="inlineStr">
        <is>
          <t>VOUCHER INTEGRADO</t>
        </is>
      </c>
    </row>
    <row r="1332">
      <c r="A1332" t="n">
        <v>114</v>
      </c>
      <c r="B1332" t="inlineStr">
        <is>
          <t>Bar Brahma - Centro</t>
        </is>
      </c>
      <c r="C1332" s="27" t="n">
        <v>45825</v>
      </c>
      <c r="D1332" t="n">
        <v>0</v>
      </c>
      <c r="E1332" t="inlineStr">
        <is>
          <t>RECARGAS DEVOLVIDAS</t>
        </is>
      </c>
    </row>
    <row r="1333">
      <c r="A1333" t="n">
        <v>114</v>
      </c>
      <c r="B1333" t="inlineStr">
        <is>
          <t>Bar Brahma - Centro</t>
        </is>
      </c>
      <c r="C1333" s="27" t="n">
        <v>45825</v>
      </c>
      <c r="D1333" t="n">
        <v>37779.02</v>
      </c>
      <c r="E1333" t="inlineStr">
        <is>
          <t>CRÉDITO</t>
        </is>
      </c>
    </row>
    <row r="1334">
      <c r="A1334" t="n">
        <v>114</v>
      </c>
      <c r="B1334" t="inlineStr">
        <is>
          <t>Bar Brahma - Centro</t>
        </is>
      </c>
      <c r="C1334" s="27" t="n">
        <v>45825</v>
      </c>
      <c r="D1334" t="n">
        <v>3130.74</v>
      </c>
      <c r="E1334" t="inlineStr">
        <is>
          <t>DINHEIRO</t>
        </is>
      </c>
    </row>
    <row r="1335">
      <c r="A1335" t="n">
        <v>114</v>
      </c>
      <c r="B1335" t="inlineStr">
        <is>
          <t>Bar Brahma - Centro</t>
        </is>
      </c>
      <c r="C1335" s="27" t="n">
        <v>45825</v>
      </c>
      <c r="D1335" t="n">
        <v>0</v>
      </c>
      <c r="E1335" t="inlineStr">
        <is>
          <t>APP</t>
        </is>
      </c>
    </row>
    <row r="1336">
      <c r="A1336" t="n">
        <v>114</v>
      </c>
      <c r="B1336" t="inlineStr">
        <is>
          <t>Bar Brahma - Centro</t>
        </is>
      </c>
      <c r="C1336" s="27" t="n">
        <v>45825</v>
      </c>
      <c r="D1336" t="n">
        <v>0</v>
      </c>
      <c r="E1336" t="inlineStr">
        <is>
          <t>OUTROS</t>
        </is>
      </c>
    </row>
    <row r="1337">
      <c r="A1337" t="n">
        <v>114</v>
      </c>
      <c r="B1337" t="inlineStr">
        <is>
          <t>Bar Brahma - Centro</t>
        </is>
      </c>
      <c r="C1337" s="27" t="n">
        <v>45825</v>
      </c>
      <c r="D1337" t="n">
        <v>0</v>
      </c>
      <c r="E1337" t="inlineStr">
        <is>
          <t>DELIVERY ONLINE</t>
        </is>
      </c>
    </row>
    <row r="1338">
      <c r="A1338" t="n">
        <v>114</v>
      </c>
      <c r="B1338" t="inlineStr">
        <is>
          <t>Bar Brahma - Centro</t>
        </is>
      </c>
      <c r="C1338" s="27" t="n">
        <v>45825</v>
      </c>
      <c r="D1338" t="n">
        <v>0</v>
      </c>
      <c r="E1338" t="inlineStr">
        <is>
          <t>VOUCHER INTEGRADO</t>
        </is>
      </c>
    </row>
    <row r="1339">
      <c r="A1339" t="n">
        <v>114</v>
      </c>
      <c r="B1339" t="inlineStr">
        <is>
          <t>Bar Brahma - Centro</t>
        </is>
      </c>
      <c r="C1339" s="27" t="n">
        <v>45825</v>
      </c>
      <c r="D1339" t="n">
        <v>0</v>
      </c>
      <c r="E1339" t="inlineStr">
        <is>
          <t>MBWAY</t>
        </is>
      </c>
    </row>
    <row r="1340">
      <c r="A1340" t="n">
        <v>114</v>
      </c>
      <c r="B1340" t="inlineStr">
        <is>
          <t>Bar Brahma - Centro</t>
        </is>
      </c>
      <c r="C1340" s="27" t="n">
        <v>45825</v>
      </c>
      <c r="D1340" t="n">
        <v>0</v>
      </c>
      <c r="E1340" t="inlineStr">
        <is>
          <t>NOTAS MANUAIS + SERVIÇO</t>
        </is>
      </c>
    </row>
    <row r="1341">
      <c r="A1341" t="n">
        <v>114</v>
      </c>
      <c r="B1341" t="inlineStr">
        <is>
          <t>Bar Brahma - Centro</t>
        </is>
      </c>
      <c r="C1341" s="27" t="n">
        <v>45825</v>
      </c>
      <c r="D1341" t="n">
        <v>0</v>
      </c>
      <c r="E1341" t="inlineStr">
        <is>
          <t>AME</t>
        </is>
      </c>
    </row>
    <row r="1342">
      <c r="A1342" t="n">
        <v>114</v>
      </c>
      <c r="B1342" t="inlineStr">
        <is>
          <t>Bar Brahma - Centro</t>
        </is>
      </c>
      <c r="C1342" s="27" t="n">
        <v>45825</v>
      </c>
      <c r="D1342" t="n">
        <v>0</v>
      </c>
      <c r="E1342" t="inlineStr">
        <is>
          <t>ANTECIPADO</t>
        </is>
      </c>
    </row>
    <row r="1343">
      <c r="A1343" t="n">
        <v>114</v>
      </c>
      <c r="B1343" t="inlineStr">
        <is>
          <t>Bar Brahma - Centro</t>
        </is>
      </c>
      <c r="C1343" s="27" t="n">
        <v>45825</v>
      </c>
      <c r="D1343" t="n">
        <v>0</v>
      </c>
      <c r="E1343" t="inlineStr">
        <is>
          <t>BÔNUS</t>
        </is>
      </c>
    </row>
    <row r="1344">
      <c r="A1344" t="n">
        <v>114</v>
      </c>
      <c r="B1344" t="inlineStr">
        <is>
          <t>Bar Brahma - Centro</t>
        </is>
      </c>
      <c r="C1344" s="27" t="n">
        <v>45825</v>
      </c>
      <c r="D1344" t="n">
        <v>16304.39</v>
      </c>
      <c r="E1344" t="inlineStr">
        <is>
          <t>DÉBITO</t>
        </is>
      </c>
    </row>
    <row r="1345">
      <c r="A1345" t="n">
        <v>114</v>
      </c>
      <c r="B1345" t="inlineStr">
        <is>
          <t>Bar Brahma - Centro</t>
        </is>
      </c>
      <c r="C1345" s="27" t="n">
        <v>45825</v>
      </c>
      <c r="D1345" t="n">
        <v>368.53</v>
      </c>
      <c r="E1345" t="inlineStr">
        <is>
          <t>VOUCHER</t>
        </is>
      </c>
    </row>
    <row r="1346">
      <c r="A1346" t="n">
        <v>114</v>
      </c>
      <c r="B1346" t="inlineStr">
        <is>
          <t>Bar Brahma - Centro</t>
        </is>
      </c>
      <c r="C1346" s="27" t="n">
        <v>45825</v>
      </c>
      <c r="D1346" t="n">
        <v>0</v>
      </c>
      <c r="E1346" t="inlineStr">
        <is>
          <t>ANTECIPADO</t>
        </is>
      </c>
    </row>
    <row r="1347">
      <c r="A1347" t="n">
        <v>114</v>
      </c>
      <c r="B1347" t="inlineStr">
        <is>
          <t>Bar Brahma - Centro</t>
        </is>
      </c>
      <c r="C1347" s="27" t="n">
        <v>45825</v>
      </c>
      <c r="D1347" t="n">
        <v>0</v>
      </c>
      <c r="E1347" t="inlineStr">
        <is>
          <t>UBER</t>
        </is>
      </c>
    </row>
    <row r="1348">
      <c r="A1348" t="n">
        <v>114</v>
      </c>
      <c r="B1348" t="inlineStr">
        <is>
          <t>Bar Brahma - Centro</t>
        </is>
      </c>
      <c r="C1348" s="27" t="n">
        <v>45825</v>
      </c>
      <c r="D1348" t="n">
        <v>0</v>
      </c>
      <c r="E1348" t="inlineStr">
        <is>
          <t>RAPPI</t>
        </is>
      </c>
    </row>
    <row r="1349">
      <c r="A1349" t="n">
        <v>114</v>
      </c>
      <c r="B1349" t="inlineStr">
        <is>
          <t>Bar Brahma - Centro</t>
        </is>
      </c>
      <c r="C1349" s="27" t="n">
        <v>45825</v>
      </c>
      <c r="D1349" t="n">
        <v>4308.74</v>
      </c>
      <c r="E1349" t="inlineStr">
        <is>
          <t>PIX</t>
        </is>
      </c>
    </row>
    <row r="1350">
      <c r="A1350" t="n">
        <v>114</v>
      </c>
      <c r="B1350" t="inlineStr">
        <is>
          <t>Bar Brahma - Centro</t>
        </is>
      </c>
      <c r="C1350" s="27" t="n">
        <v>45825</v>
      </c>
      <c r="D1350" t="n">
        <v>0</v>
      </c>
      <c r="E1350" t="inlineStr">
        <is>
          <t>IFOOD</t>
        </is>
      </c>
    </row>
    <row r="1351">
      <c r="A1351" t="n">
        <v>114</v>
      </c>
      <c r="B1351" t="inlineStr">
        <is>
          <t>Bar Brahma - Centro</t>
        </is>
      </c>
      <c r="C1351" s="27" t="n">
        <v>45824</v>
      </c>
      <c r="D1351" t="n">
        <v>0</v>
      </c>
      <c r="E1351" t="inlineStr">
        <is>
          <t>OUTROS</t>
        </is>
      </c>
    </row>
    <row r="1352">
      <c r="A1352" t="n">
        <v>114</v>
      </c>
      <c r="B1352" t="inlineStr">
        <is>
          <t>Bar Brahma - Centro</t>
        </is>
      </c>
      <c r="C1352" s="27" t="n">
        <v>45824</v>
      </c>
      <c r="D1352" t="n">
        <v>0</v>
      </c>
      <c r="E1352" t="inlineStr">
        <is>
          <t>ANTECIPADO</t>
        </is>
      </c>
    </row>
    <row r="1353">
      <c r="A1353" t="n">
        <v>114</v>
      </c>
      <c r="B1353" t="inlineStr">
        <is>
          <t>Bar Brahma - Centro</t>
        </is>
      </c>
      <c r="C1353" s="27" t="n">
        <v>45824</v>
      </c>
      <c r="D1353" t="n">
        <v>0</v>
      </c>
      <c r="E1353" t="inlineStr">
        <is>
          <t>ANTECIPADO</t>
        </is>
      </c>
    </row>
    <row r="1354">
      <c r="A1354" t="n">
        <v>114</v>
      </c>
      <c r="B1354" t="inlineStr">
        <is>
          <t>Bar Brahma - Centro</t>
        </is>
      </c>
      <c r="C1354" s="27" t="n">
        <v>45824</v>
      </c>
      <c r="D1354" t="n">
        <v>1415.61</v>
      </c>
      <c r="E1354" t="inlineStr">
        <is>
          <t>BÔNUS</t>
        </is>
      </c>
    </row>
    <row r="1355">
      <c r="A1355" t="n">
        <v>114</v>
      </c>
      <c r="B1355" t="inlineStr">
        <is>
          <t>Bar Brahma - Centro</t>
        </is>
      </c>
      <c r="C1355" s="27" t="n">
        <v>45824</v>
      </c>
      <c r="D1355" t="n">
        <v>8590.65</v>
      </c>
      <c r="E1355" t="inlineStr">
        <is>
          <t>DÉBITO</t>
        </is>
      </c>
    </row>
    <row r="1356">
      <c r="A1356" t="n">
        <v>114</v>
      </c>
      <c r="B1356" t="inlineStr">
        <is>
          <t>Bar Brahma - Centro</t>
        </is>
      </c>
      <c r="C1356" s="27" t="n">
        <v>45824</v>
      </c>
      <c r="D1356" t="n">
        <v>73.8</v>
      </c>
      <c r="E1356" t="inlineStr">
        <is>
          <t>VOUCHER</t>
        </is>
      </c>
    </row>
    <row r="1357">
      <c r="A1357" t="n">
        <v>114</v>
      </c>
      <c r="B1357" t="inlineStr">
        <is>
          <t>Bar Brahma - Centro</t>
        </is>
      </c>
      <c r="C1357" s="27" t="n">
        <v>45824</v>
      </c>
      <c r="D1357" t="n">
        <v>0</v>
      </c>
      <c r="E1357" t="inlineStr">
        <is>
          <t>UBER</t>
        </is>
      </c>
    </row>
    <row r="1358">
      <c r="A1358" t="n">
        <v>114</v>
      </c>
      <c r="B1358" t="inlineStr">
        <is>
          <t>Bar Brahma - Centro</t>
        </is>
      </c>
      <c r="C1358" s="27" t="n">
        <v>45824</v>
      </c>
      <c r="D1358" t="n">
        <v>0</v>
      </c>
      <c r="E1358" t="inlineStr">
        <is>
          <t>RAPPI</t>
        </is>
      </c>
    </row>
    <row r="1359">
      <c r="A1359" t="n">
        <v>114</v>
      </c>
      <c r="B1359" t="inlineStr">
        <is>
          <t>Bar Brahma - Centro</t>
        </is>
      </c>
      <c r="C1359" s="27" t="n">
        <v>45824</v>
      </c>
      <c r="D1359" t="n">
        <v>5263.93</v>
      </c>
      <c r="E1359" t="inlineStr">
        <is>
          <t>PIX</t>
        </is>
      </c>
    </row>
    <row r="1360">
      <c r="A1360" t="n">
        <v>114</v>
      </c>
      <c r="B1360" t="inlineStr">
        <is>
          <t>Bar Brahma - Centro</t>
        </is>
      </c>
      <c r="C1360" s="27" t="n">
        <v>45824</v>
      </c>
      <c r="D1360" t="n">
        <v>0</v>
      </c>
      <c r="E1360" t="inlineStr">
        <is>
          <t>IFOOD</t>
        </is>
      </c>
    </row>
    <row r="1361">
      <c r="A1361" t="n">
        <v>114</v>
      </c>
      <c r="B1361" t="inlineStr">
        <is>
          <t>Bar Brahma - Centro</t>
        </is>
      </c>
      <c r="C1361" s="27" t="n">
        <v>45824</v>
      </c>
      <c r="D1361" t="n">
        <v>0</v>
      </c>
      <c r="E1361" t="inlineStr">
        <is>
          <t>DELIVERY ONLINE</t>
        </is>
      </c>
    </row>
    <row r="1362">
      <c r="A1362" t="n">
        <v>114</v>
      </c>
      <c r="B1362" t="inlineStr">
        <is>
          <t>Bar Brahma - Centro</t>
        </is>
      </c>
      <c r="C1362" s="27" t="n">
        <v>45824</v>
      </c>
      <c r="D1362" t="n">
        <v>0</v>
      </c>
      <c r="E1362" t="inlineStr">
        <is>
          <t>APP</t>
        </is>
      </c>
    </row>
    <row r="1363">
      <c r="A1363" t="n">
        <v>114</v>
      </c>
      <c r="B1363" t="inlineStr">
        <is>
          <t>Bar Brahma - Centro</t>
        </is>
      </c>
      <c r="C1363" s="27" t="n">
        <v>45824</v>
      </c>
      <c r="D1363" t="n">
        <v>3245.67</v>
      </c>
      <c r="E1363" t="inlineStr">
        <is>
          <t>DINHEIRO</t>
        </is>
      </c>
    </row>
    <row r="1364">
      <c r="A1364" t="n">
        <v>114</v>
      </c>
      <c r="B1364" t="inlineStr">
        <is>
          <t>Bar Brahma - Centro</t>
        </is>
      </c>
      <c r="C1364" s="27" t="n">
        <v>45824</v>
      </c>
      <c r="D1364" t="n">
        <v>20057.96</v>
      </c>
      <c r="E1364" t="inlineStr">
        <is>
          <t>CRÉDITO</t>
        </is>
      </c>
    </row>
    <row r="1365">
      <c r="A1365" t="n">
        <v>114</v>
      </c>
      <c r="B1365" t="inlineStr">
        <is>
          <t>Bar Brahma - Centro</t>
        </is>
      </c>
      <c r="C1365" s="27" t="n">
        <v>45824</v>
      </c>
      <c r="D1365" t="n">
        <v>0</v>
      </c>
      <c r="E1365" t="inlineStr">
        <is>
          <t>NOTAS MANUAIS + SERVIÇO</t>
        </is>
      </c>
    </row>
    <row r="1366">
      <c r="A1366" t="n">
        <v>114</v>
      </c>
      <c r="B1366" t="inlineStr">
        <is>
          <t>Bar Brahma - Centro</t>
        </is>
      </c>
      <c r="C1366" s="27" t="n">
        <v>45824</v>
      </c>
      <c r="D1366" t="n">
        <v>0</v>
      </c>
      <c r="E1366" t="inlineStr">
        <is>
          <t>RECARGAS DEVOLVIDAS</t>
        </is>
      </c>
    </row>
    <row r="1367">
      <c r="A1367" t="n">
        <v>114</v>
      </c>
      <c r="B1367" t="inlineStr">
        <is>
          <t>Bar Brahma - Centro</t>
        </is>
      </c>
      <c r="C1367" s="27" t="n">
        <v>45824</v>
      </c>
      <c r="D1367" t="n">
        <v>0</v>
      </c>
      <c r="E1367" t="inlineStr">
        <is>
          <t>VOUCHER INTEGRADO</t>
        </is>
      </c>
    </row>
    <row r="1368">
      <c r="A1368" t="n">
        <v>114</v>
      </c>
      <c r="B1368" t="inlineStr">
        <is>
          <t>Bar Brahma - Centro</t>
        </is>
      </c>
      <c r="C1368" s="27" t="n">
        <v>45824</v>
      </c>
      <c r="D1368" t="n">
        <v>0</v>
      </c>
      <c r="E1368" t="inlineStr">
        <is>
          <t>MBWAY</t>
        </is>
      </c>
    </row>
    <row r="1369">
      <c r="A1369" t="n">
        <v>114</v>
      </c>
      <c r="B1369" t="inlineStr">
        <is>
          <t>Bar Brahma - Centro</t>
        </is>
      </c>
      <c r="C1369" s="27" t="n">
        <v>45824</v>
      </c>
      <c r="D1369" t="n">
        <v>0</v>
      </c>
      <c r="E1369" t="inlineStr">
        <is>
          <t>AME</t>
        </is>
      </c>
    </row>
    <row r="1370">
      <c r="A1370" t="n">
        <v>114</v>
      </c>
      <c r="B1370" t="inlineStr">
        <is>
          <t>Bar Brahma - Centro</t>
        </is>
      </c>
      <c r="C1370" s="27" t="n">
        <v>45823</v>
      </c>
      <c r="D1370" t="n">
        <v>0</v>
      </c>
      <c r="E1370" t="inlineStr">
        <is>
          <t>APP</t>
        </is>
      </c>
    </row>
    <row r="1371">
      <c r="A1371" t="n">
        <v>114</v>
      </c>
      <c r="B1371" t="inlineStr">
        <is>
          <t>Bar Brahma - Centro</t>
        </is>
      </c>
      <c r="C1371" s="27" t="n">
        <v>45823</v>
      </c>
      <c r="D1371" t="n">
        <v>0</v>
      </c>
      <c r="E1371" t="inlineStr">
        <is>
          <t>BÔNUS</t>
        </is>
      </c>
    </row>
    <row r="1372">
      <c r="A1372" t="n">
        <v>114</v>
      </c>
      <c r="B1372" t="inlineStr">
        <is>
          <t>Bar Brahma - Centro</t>
        </is>
      </c>
      <c r="C1372" s="27" t="n">
        <v>45823</v>
      </c>
      <c r="D1372" t="n">
        <v>18326.97</v>
      </c>
      <c r="E1372" t="inlineStr">
        <is>
          <t>DÉBITO</t>
        </is>
      </c>
    </row>
    <row r="1373">
      <c r="A1373" t="n">
        <v>114</v>
      </c>
      <c r="B1373" t="inlineStr">
        <is>
          <t>Bar Brahma - Centro</t>
        </is>
      </c>
      <c r="C1373" s="27" t="n">
        <v>45823</v>
      </c>
      <c r="D1373" t="n">
        <v>681.52</v>
      </c>
      <c r="E1373" t="inlineStr">
        <is>
          <t>VOUCHER</t>
        </is>
      </c>
    </row>
    <row r="1374">
      <c r="A1374" t="n">
        <v>114</v>
      </c>
      <c r="B1374" t="inlineStr">
        <is>
          <t>Bar Brahma - Centro</t>
        </is>
      </c>
      <c r="C1374" s="27" t="n">
        <v>45823</v>
      </c>
      <c r="D1374" t="n">
        <v>0</v>
      </c>
      <c r="E1374" t="inlineStr">
        <is>
          <t>ANTECIPADO</t>
        </is>
      </c>
    </row>
    <row r="1375">
      <c r="A1375" t="n">
        <v>114</v>
      </c>
      <c r="B1375" t="inlineStr">
        <is>
          <t>Bar Brahma - Centro</t>
        </is>
      </c>
      <c r="C1375" s="27" t="n">
        <v>45823</v>
      </c>
      <c r="D1375" t="n">
        <v>0</v>
      </c>
      <c r="E1375" t="inlineStr">
        <is>
          <t>UBER</t>
        </is>
      </c>
    </row>
    <row r="1376">
      <c r="A1376" t="n">
        <v>114</v>
      </c>
      <c r="B1376" t="inlineStr">
        <is>
          <t>Bar Brahma - Centro</t>
        </is>
      </c>
      <c r="C1376" s="27" t="n">
        <v>45823</v>
      </c>
      <c r="D1376" t="n">
        <v>0</v>
      </c>
      <c r="E1376" t="inlineStr">
        <is>
          <t>RAPPI</t>
        </is>
      </c>
    </row>
    <row r="1377">
      <c r="A1377" t="n">
        <v>114</v>
      </c>
      <c r="B1377" t="inlineStr">
        <is>
          <t>Bar Brahma - Centro</t>
        </is>
      </c>
      <c r="C1377" s="27" t="n">
        <v>45823</v>
      </c>
      <c r="D1377" t="n">
        <v>4572.81</v>
      </c>
      <c r="E1377" t="inlineStr">
        <is>
          <t>PIX</t>
        </is>
      </c>
    </row>
    <row r="1378">
      <c r="A1378" t="n">
        <v>114</v>
      </c>
      <c r="B1378" t="inlineStr">
        <is>
          <t>Bar Brahma - Centro</t>
        </is>
      </c>
      <c r="C1378" s="27" t="n">
        <v>45823</v>
      </c>
      <c r="D1378" t="n">
        <v>0</v>
      </c>
      <c r="E1378" t="inlineStr">
        <is>
          <t>IFOOD</t>
        </is>
      </c>
    </row>
    <row r="1379">
      <c r="A1379" t="n">
        <v>114</v>
      </c>
      <c r="B1379" t="inlineStr">
        <is>
          <t>Bar Brahma - Centro</t>
        </is>
      </c>
      <c r="C1379" s="27" t="n">
        <v>45823</v>
      </c>
      <c r="D1379" t="n">
        <v>0</v>
      </c>
      <c r="E1379" t="inlineStr">
        <is>
          <t>DELIVERY ONLINE</t>
        </is>
      </c>
    </row>
    <row r="1380">
      <c r="A1380" t="n">
        <v>114</v>
      </c>
      <c r="B1380" t="inlineStr">
        <is>
          <t>Bar Brahma - Centro</t>
        </is>
      </c>
      <c r="C1380" s="27" t="n">
        <v>45823</v>
      </c>
      <c r="D1380" t="n">
        <v>0</v>
      </c>
      <c r="E1380" t="inlineStr">
        <is>
          <t>ANTECIPADO</t>
        </is>
      </c>
    </row>
    <row r="1381">
      <c r="A1381" t="n">
        <v>114</v>
      </c>
      <c r="B1381" t="inlineStr">
        <is>
          <t>Bar Brahma - Centro</t>
        </is>
      </c>
      <c r="C1381" s="27" t="n">
        <v>45823</v>
      </c>
      <c r="D1381" t="n">
        <v>2375.88</v>
      </c>
      <c r="E1381" t="inlineStr">
        <is>
          <t>DINHEIRO</t>
        </is>
      </c>
    </row>
    <row r="1382">
      <c r="A1382" t="n">
        <v>114</v>
      </c>
      <c r="B1382" t="inlineStr">
        <is>
          <t>Bar Brahma - Centro</t>
        </is>
      </c>
      <c r="C1382" s="27" t="n">
        <v>45823</v>
      </c>
      <c r="D1382" t="n">
        <v>23803.61</v>
      </c>
      <c r="E1382" t="inlineStr">
        <is>
          <t>CRÉDITO</t>
        </is>
      </c>
    </row>
    <row r="1383">
      <c r="A1383" t="n">
        <v>114</v>
      </c>
      <c r="B1383" t="inlineStr">
        <is>
          <t>Bar Brahma - Centro</t>
        </is>
      </c>
      <c r="C1383" s="27" t="n">
        <v>45823</v>
      </c>
      <c r="D1383" t="n">
        <v>0</v>
      </c>
      <c r="E1383" t="inlineStr">
        <is>
          <t>OUTROS</t>
        </is>
      </c>
    </row>
    <row r="1384">
      <c r="A1384" t="n">
        <v>114</v>
      </c>
      <c r="B1384" t="inlineStr">
        <is>
          <t>Bar Brahma - Centro</t>
        </is>
      </c>
      <c r="C1384" s="27" t="n">
        <v>45823</v>
      </c>
      <c r="D1384" t="n">
        <v>0</v>
      </c>
      <c r="E1384" t="inlineStr">
        <is>
          <t>AME</t>
        </is>
      </c>
    </row>
    <row r="1385">
      <c r="A1385" t="n">
        <v>114</v>
      </c>
      <c r="B1385" t="inlineStr">
        <is>
          <t>Bar Brahma - Centro</t>
        </is>
      </c>
      <c r="C1385" s="27" t="n">
        <v>45823</v>
      </c>
      <c r="D1385" t="n">
        <v>0</v>
      </c>
      <c r="E1385" t="inlineStr">
        <is>
          <t>NOTAS MANUAIS + SERVIÇO</t>
        </is>
      </c>
    </row>
    <row r="1386">
      <c r="A1386" t="n">
        <v>114</v>
      </c>
      <c r="B1386" t="inlineStr">
        <is>
          <t>Bar Brahma - Centro</t>
        </is>
      </c>
      <c r="C1386" s="27" t="n">
        <v>45823</v>
      </c>
      <c r="D1386" t="n">
        <v>0</v>
      </c>
      <c r="E1386" t="inlineStr">
        <is>
          <t>RECARGAS DEVOLVIDAS</t>
        </is>
      </c>
    </row>
    <row r="1387">
      <c r="A1387" t="n">
        <v>114</v>
      </c>
      <c r="B1387" t="inlineStr">
        <is>
          <t>Bar Brahma - Centro</t>
        </is>
      </c>
      <c r="C1387" s="27" t="n">
        <v>45823</v>
      </c>
      <c r="D1387" t="n">
        <v>0</v>
      </c>
      <c r="E1387" t="inlineStr">
        <is>
          <t>VOUCHER INTEGRADO</t>
        </is>
      </c>
    </row>
    <row r="1388">
      <c r="A1388" t="n">
        <v>114</v>
      </c>
      <c r="B1388" t="inlineStr">
        <is>
          <t>Bar Brahma - Centro</t>
        </is>
      </c>
      <c r="C1388" s="27" t="n">
        <v>45823</v>
      </c>
      <c r="D1388" t="n">
        <v>0</v>
      </c>
      <c r="E1388" t="inlineStr">
        <is>
          <t>MBWAY</t>
        </is>
      </c>
    </row>
    <row r="1389">
      <c r="A1389" t="n">
        <v>114</v>
      </c>
      <c r="B1389" t="inlineStr">
        <is>
          <t>Bar Brahma - Centro</t>
        </is>
      </c>
      <c r="C1389" s="27" t="n">
        <v>45822</v>
      </c>
      <c r="D1389" t="n">
        <v>0</v>
      </c>
      <c r="E1389" t="inlineStr">
        <is>
          <t>IFOOD</t>
        </is>
      </c>
    </row>
    <row r="1390">
      <c r="A1390" t="n">
        <v>114</v>
      </c>
      <c r="B1390" t="inlineStr">
        <is>
          <t>Bar Brahma - Centro</t>
        </is>
      </c>
      <c r="C1390" s="27" t="n">
        <v>45822</v>
      </c>
      <c r="D1390" t="n">
        <v>98398.06</v>
      </c>
      <c r="E1390" t="inlineStr">
        <is>
          <t>CRÉDITO</t>
        </is>
      </c>
    </row>
    <row r="1391">
      <c r="A1391" t="n">
        <v>114</v>
      </c>
      <c r="B1391" t="inlineStr">
        <is>
          <t>Bar Brahma - Centro</t>
        </is>
      </c>
      <c r="C1391" s="27" t="n">
        <v>45822</v>
      </c>
      <c r="D1391" t="n">
        <v>9610.99</v>
      </c>
      <c r="E1391" t="inlineStr">
        <is>
          <t>DINHEIRO</t>
        </is>
      </c>
    </row>
    <row r="1392">
      <c r="A1392" t="n">
        <v>114</v>
      </c>
      <c r="B1392" t="inlineStr">
        <is>
          <t>Bar Brahma - Centro</t>
        </is>
      </c>
      <c r="C1392" s="27" t="n">
        <v>45822</v>
      </c>
      <c r="D1392" t="n">
        <v>46.01</v>
      </c>
      <c r="E1392" t="inlineStr">
        <is>
          <t>APP</t>
        </is>
      </c>
    </row>
    <row r="1393">
      <c r="A1393" t="n">
        <v>114</v>
      </c>
      <c r="B1393" t="inlineStr">
        <is>
          <t>Bar Brahma - Centro</t>
        </is>
      </c>
      <c r="C1393" s="27" t="n">
        <v>45822</v>
      </c>
      <c r="D1393" t="n">
        <v>0</v>
      </c>
      <c r="E1393" t="inlineStr">
        <is>
          <t>DELIVERY ONLINE</t>
        </is>
      </c>
    </row>
    <row r="1394">
      <c r="A1394" t="n">
        <v>114</v>
      </c>
      <c r="B1394" t="inlineStr">
        <is>
          <t>Bar Brahma - Centro</t>
        </is>
      </c>
      <c r="C1394" s="27" t="n">
        <v>45822</v>
      </c>
      <c r="D1394" t="n">
        <v>0</v>
      </c>
      <c r="E1394" t="inlineStr">
        <is>
          <t>RAPPI</t>
        </is>
      </c>
    </row>
    <row r="1395">
      <c r="A1395" t="n">
        <v>114</v>
      </c>
      <c r="B1395" t="inlineStr">
        <is>
          <t>Bar Brahma - Centro</t>
        </is>
      </c>
      <c r="C1395" s="27" t="n">
        <v>45822</v>
      </c>
      <c r="D1395" t="n">
        <v>0</v>
      </c>
      <c r="E1395" t="inlineStr">
        <is>
          <t>UBER</t>
        </is>
      </c>
    </row>
    <row r="1396">
      <c r="A1396" t="n">
        <v>114</v>
      </c>
      <c r="B1396" t="inlineStr">
        <is>
          <t>Bar Brahma - Centro</t>
        </is>
      </c>
      <c r="C1396" s="27" t="n">
        <v>45822</v>
      </c>
      <c r="D1396" t="n">
        <v>0</v>
      </c>
      <c r="E1396" t="inlineStr">
        <is>
          <t>ANTECIPADO</t>
        </is>
      </c>
    </row>
    <row r="1397">
      <c r="A1397" t="n">
        <v>114</v>
      </c>
      <c r="B1397" t="inlineStr">
        <is>
          <t>Bar Brahma - Centro</t>
        </is>
      </c>
      <c r="C1397" s="27" t="n">
        <v>45822</v>
      </c>
      <c r="D1397" t="n">
        <v>872.5700000000001</v>
      </c>
      <c r="E1397" t="inlineStr">
        <is>
          <t>VOUCHER</t>
        </is>
      </c>
    </row>
    <row r="1398">
      <c r="A1398" t="n">
        <v>114</v>
      </c>
      <c r="B1398" t="inlineStr">
        <is>
          <t>Bar Brahma - Centro</t>
        </is>
      </c>
      <c r="C1398" s="27" t="n">
        <v>45822</v>
      </c>
      <c r="D1398" t="n">
        <v>48163.87</v>
      </c>
      <c r="E1398" t="inlineStr">
        <is>
          <t>DÉBITO</t>
        </is>
      </c>
    </row>
    <row r="1399">
      <c r="A1399" t="n">
        <v>114</v>
      </c>
      <c r="B1399" t="inlineStr">
        <is>
          <t>Bar Brahma - Centro</t>
        </is>
      </c>
      <c r="C1399" s="27" t="n">
        <v>45822</v>
      </c>
      <c r="D1399" t="n">
        <v>0</v>
      </c>
      <c r="E1399" t="inlineStr">
        <is>
          <t>MBWAY</t>
        </is>
      </c>
    </row>
    <row r="1400">
      <c r="A1400" t="n">
        <v>114</v>
      </c>
      <c r="B1400" t="inlineStr">
        <is>
          <t>Bar Brahma - Centro</t>
        </is>
      </c>
      <c r="C1400" s="27" t="n">
        <v>45822</v>
      </c>
      <c r="D1400" t="n">
        <v>0</v>
      </c>
      <c r="E1400" t="inlineStr">
        <is>
          <t>VOUCHER INTEGRADO</t>
        </is>
      </c>
    </row>
    <row r="1401">
      <c r="A1401" t="n">
        <v>114</v>
      </c>
      <c r="B1401" t="inlineStr">
        <is>
          <t>Bar Brahma - Centro</t>
        </is>
      </c>
      <c r="C1401" s="27" t="n">
        <v>45822</v>
      </c>
      <c r="D1401" t="n">
        <v>0</v>
      </c>
      <c r="E1401" t="inlineStr">
        <is>
          <t>RECARGAS DEVOLVIDAS</t>
        </is>
      </c>
    </row>
    <row r="1402">
      <c r="A1402" t="n">
        <v>114</v>
      </c>
      <c r="B1402" t="inlineStr">
        <is>
          <t>Bar Brahma - Centro</t>
        </is>
      </c>
      <c r="C1402" s="27" t="n">
        <v>45822</v>
      </c>
      <c r="D1402" t="n">
        <v>0</v>
      </c>
      <c r="E1402" t="inlineStr">
        <is>
          <t>NOTAS MANUAIS + SERVIÇO</t>
        </is>
      </c>
    </row>
    <row r="1403">
      <c r="A1403" t="n">
        <v>114</v>
      </c>
      <c r="B1403" t="inlineStr">
        <is>
          <t>Bar Brahma - Centro</t>
        </is>
      </c>
      <c r="C1403" s="27" t="n">
        <v>45822</v>
      </c>
      <c r="D1403" t="n">
        <v>0</v>
      </c>
      <c r="E1403" t="inlineStr">
        <is>
          <t>AME</t>
        </is>
      </c>
    </row>
    <row r="1404">
      <c r="A1404" t="n">
        <v>114</v>
      </c>
      <c r="B1404" t="inlineStr">
        <is>
          <t>Bar Brahma - Centro</t>
        </is>
      </c>
      <c r="C1404" s="27" t="n">
        <v>45822</v>
      </c>
      <c r="D1404" t="n">
        <v>0</v>
      </c>
      <c r="E1404" t="inlineStr">
        <is>
          <t>OUTROS</t>
        </is>
      </c>
    </row>
    <row r="1405">
      <c r="A1405" t="n">
        <v>114</v>
      </c>
      <c r="B1405" t="inlineStr">
        <is>
          <t>Bar Brahma - Centro</t>
        </is>
      </c>
      <c r="C1405" s="27" t="n">
        <v>45822</v>
      </c>
      <c r="D1405" t="n">
        <v>0</v>
      </c>
      <c r="E1405" t="inlineStr">
        <is>
          <t>ANTECIPADO</t>
        </is>
      </c>
    </row>
    <row r="1406">
      <c r="A1406" t="n">
        <v>114</v>
      </c>
      <c r="B1406" t="inlineStr">
        <is>
          <t>Bar Brahma - Centro</t>
        </is>
      </c>
      <c r="C1406" s="27" t="n">
        <v>45822</v>
      </c>
      <c r="D1406" t="n">
        <v>0</v>
      </c>
      <c r="E1406" t="inlineStr">
        <is>
          <t>BÔNUS</t>
        </is>
      </c>
    </row>
    <row r="1407">
      <c r="A1407" t="n">
        <v>114</v>
      </c>
      <c r="B1407" t="inlineStr">
        <is>
          <t>Bar Brahma - Centro</t>
        </is>
      </c>
      <c r="C1407" s="27" t="n">
        <v>45822</v>
      </c>
      <c r="D1407" t="n">
        <v>17398.21</v>
      </c>
      <c r="E1407" t="inlineStr">
        <is>
          <t>PIX</t>
        </is>
      </c>
    </row>
    <row r="1408">
      <c r="A1408" t="n">
        <v>114</v>
      </c>
      <c r="B1408" t="inlineStr">
        <is>
          <t>Bar Brahma - Centro</t>
        </is>
      </c>
      <c r="C1408" s="27" t="n">
        <v>45821</v>
      </c>
      <c r="D1408" t="n">
        <v>0</v>
      </c>
      <c r="E1408" t="inlineStr">
        <is>
          <t>ANTECIPADO</t>
        </is>
      </c>
    </row>
    <row r="1409">
      <c r="A1409" t="n">
        <v>114</v>
      </c>
      <c r="B1409" t="inlineStr">
        <is>
          <t>Bar Brahma - Centro</t>
        </is>
      </c>
      <c r="C1409" s="27" t="n">
        <v>45821</v>
      </c>
      <c r="D1409" t="n">
        <v>0</v>
      </c>
      <c r="E1409" t="inlineStr">
        <is>
          <t>BÔNUS</t>
        </is>
      </c>
    </row>
    <row r="1410">
      <c r="A1410" t="n">
        <v>114</v>
      </c>
      <c r="B1410" t="inlineStr">
        <is>
          <t>Bar Brahma - Centro</t>
        </is>
      </c>
      <c r="C1410" s="27" t="n">
        <v>45821</v>
      </c>
      <c r="D1410" t="n">
        <v>0</v>
      </c>
      <c r="E1410" t="inlineStr">
        <is>
          <t>DELIVERY ONLINE</t>
        </is>
      </c>
    </row>
    <row r="1411">
      <c r="A1411" t="n">
        <v>114</v>
      </c>
      <c r="B1411" t="inlineStr">
        <is>
          <t>Bar Brahma - Centro</t>
        </is>
      </c>
      <c r="C1411" s="27" t="n">
        <v>45821</v>
      </c>
      <c r="D1411" t="n">
        <v>0</v>
      </c>
      <c r="E1411" t="inlineStr">
        <is>
          <t>IFOOD</t>
        </is>
      </c>
    </row>
    <row r="1412">
      <c r="A1412" t="n">
        <v>114</v>
      </c>
      <c r="B1412" t="inlineStr">
        <is>
          <t>Bar Brahma - Centro</t>
        </is>
      </c>
      <c r="C1412" s="27" t="n">
        <v>45821</v>
      </c>
      <c r="D1412" t="n">
        <v>13804.02</v>
      </c>
      <c r="E1412" t="inlineStr">
        <is>
          <t>PIX</t>
        </is>
      </c>
    </row>
    <row r="1413">
      <c r="A1413" t="n">
        <v>114</v>
      </c>
      <c r="B1413" t="inlineStr">
        <is>
          <t>Bar Brahma - Centro</t>
        </is>
      </c>
      <c r="C1413" s="27" t="n">
        <v>45821</v>
      </c>
      <c r="D1413" t="n">
        <v>0</v>
      </c>
      <c r="E1413" t="inlineStr">
        <is>
          <t>OUTROS</t>
        </is>
      </c>
    </row>
    <row r="1414">
      <c r="A1414" t="n">
        <v>114</v>
      </c>
      <c r="B1414" t="inlineStr">
        <is>
          <t>Bar Brahma - Centro</t>
        </is>
      </c>
      <c r="C1414" s="27" t="n">
        <v>45821</v>
      </c>
      <c r="D1414" t="n">
        <v>0</v>
      </c>
      <c r="E1414" t="inlineStr">
        <is>
          <t>AME</t>
        </is>
      </c>
    </row>
    <row r="1415">
      <c r="A1415" t="n">
        <v>114</v>
      </c>
      <c r="B1415" t="inlineStr">
        <is>
          <t>Bar Brahma - Centro</t>
        </is>
      </c>
      <c r="C1415" s="27" t="n">
        <v>45821</v>
      </c>
      <c r="D1415" t="n">
        <v>0</v>
      </c>
      <c r="E1415" t="inlineStr">
        <is>
          <t>APP</t>
        </is>
      </c>
    </row>
    <row r="1416">
      <c r="A1416" t="n">
        <v>114</v>
      </c>
      <c r="B1416" t="inlineStr">
        <is>
          <t>Bar Brahma - Centro</t>
        </is>
      </c>
      <c r="C1416" s="27" t="n">
        <v>45821</v>
      </c>
      <c r="D1416" t="n">
        <v>4308.65</v>
      </c>
      <c r="E1416" t="inlineStr">
        <is>
          <t>DINHEIRO</t>
        </is>
      </c>
    </row>
    <row r="1417">
      <c r="A1417" t="n">
        <v>114</v>
      </c>
      <c r="B1417" t="inlineStr">
        <is>
          <t>Bar Brahma - Centro</t>
        </is>
      </c>
      <c r="C1417" s="27" t="n">
        <v>45821</v>
      </c>
      <c r="D1417" t="n">
        <v>57010.42</v>
      </c>
      <c r="E1417" t="inlineStr">
        <is>
          <t>CRÉDITO</t>
        </is>
      </c>
    </row>
    <row r="1418">
      <c r="A1418" t="n">
        <v>114</v>
      </c>
      <c r="B1418" t="inlineStr">
        <is>
          <t>Bar Brahma - Centro</t>
        </is>
      </c>
      <c r="C1418" s="27" t="n">
        <v>45821</v>
      </c>
      <c r="D1418" t="n">
        <v>0</v>
      </c>
      <c r="E1418" t="inlineStr">
        <is>
          <t>VOUCHER INTEGRADO</t>
        </is>
      </c>
    </row>
    <row r="1419">
      <c r="A1419" t="n">
        <v>114</v>
      </c>
      <c r="B1419" t="inlineStr">
        <is>
          <t>Bar Brahma - Centro</t>
        </is>
      </c>
      <c r="C1419" s="27" t="n">
        <v>45821</v>
      </c>
      <c r="D1419" t="n">
        <v>0</v>
      </c>
      <c r="E1419" t="inlineStr">
        <is>
          <t>MBWAY</t>
        </is>
      </c>
    </row>
    <row r="1420">
      <c r="A1420" t="n">
        <v>114</v>
      </c>
      <c r="B1420" t="inlineStr">
        <is>
          <t>Bar Brahma - Centro</t>
        </is>
      </c>
      <c r="C1420" s="27" t="n">
        <v>45821</v>
      </c>
      <c r="D1420" t="n">
        <v>0</v>
      </c>
      <c r="E1420" t="inlineStr">
        <is>
          <t>UBER</t>
        </is>
      </c>
    </row>
    <row r="1421">
      <c r="A1421" t="n">
        <v>114</v>
      </c>
      <c r="B1421" t="inlineStr">
        <is>
          <t>Bar Brahma - Centro</t>
        </is>
      </c>
      <c r="C1421" s="27" t="n">
        <v>45821</v>
      </c>
      <c r="D1421" t="n">
        <v>0</v>
      </c>
      <c r="E1421" t="inlineStr">
        <is>
          <t>ANTECIPADO</t>
        </is>
      </c>
    </row>
    <row r="1422">
      <c r="A1422" t="n">
        <v>114</v>
      </c>
      <c r="B1422" t="inlineStr">
        <is>
          <t>Bar Brahma - Centro</t>
        </is>
      </c>
      <c r="C1422" s="27" t="n">
        <v>45821</v>
      </c>
      <c r="D1422" t="n">
        <v>191.75</v>
      </c>
      <c r="E1422" t="inlineStr">
        <is>
          <t>VOUCHER</t>
        </is>
      </c>
    </row>
    <row r="1423">
      <c r="A1423" t="n">
        <v>114</v>
      </c>
      <c r="B1423" t="inlineStr">
        <is>
          <t>Bar Brahma - Centro</t>
        </is>
      </c>
      <c r="C1423" s="27" t="n">
        <v>45821</v>
      </c>
      <c r="D1423" t="n">
        <v>31550.66</v>
      </c>
      <c r="E1423" t="inlineStr">
        <is>
          <t>DÉBITO</t>
        </is>
      </c>
    </row>
    <row r="1424">
      <c r="A1424" t="n">
        <v>114</v>
      </c>
      <c r="B1424" t="inlineStr">
        <is>
          <t>Bar Brahma - Centro</t>
        </is>
      </c>
      <c r="C1424" s="27" t="n">
        <v>45821</v>
      </c>
      <c r="D1424" t="n">
        <v>0</v>
      </c>
      <c r="E1424" t="inlineStr">
        <is>
          <t>RAPPI</t>
        </is>
      </c>
    </row>
    <row r="1425">
      <c r="A1425" t="n">
        <v>114</v>
      </c>
      <c r="B1425" t="inlineStr">
        <is>
          <t>Bar Brahma - Centro</t>
        </is>
      </c>
      <c r="C1425" s="27" t="n">
        <v>45821</v>
      </c>
      <c r="D1425" t="n">
        <v>0</v>
      </c>
      <c r="E1425" t="inlineStr">
        <is>
          <t>RECARGAS DEVOLVIDAS</t>
        </is>
      </c>
    </row>
    <row r="1426">
      <c r="A1426" t="n">
        <v>114</v>
      </c>
      <c r="B1426" t="inlineStr">
        <is>
          <t>Bar Brahma - Centro</t>
        </is>
      </c>
      <c r="C1426" s="27" t="n">
        <v>45821</v>
      </c>
      <c r="D1426" t="n">
        <v>0</v>
      </c>
      <c r="E1426" t="inlineStr">
        <is>
          <t>NOTAS MANUAIS + SERVIÇO</t>
        </is>
      </c>
    </row>
    <row r="1427">
      <c r="A1427" t="n">
        <v>114</v>
      </c>
      <c r="B1427" t="inlineStr">
        <is>
          <t>Bar Brahma - Centro</t>
        </is>
      </c>
      <c r="C1427" s="27" t="n">
        <v>45820</v>
      </c>
      <c r="D1427" t="n">
        <v>0</v>
      </c>
      <c r="E1427" t="inlineStr">
        <is>
          <t>MBWAY</t>
        </is>
      </c>
    </row>
    <row r="1428">
      <c r="A1428" t="n">
        <v>114</v>
      </c>
      <c r="B1428" t="inlineStr">
        <is>
          <t>Bar Brahma - Centro</t>
        </is>
      </c>
      <c r="C1428" s="27" t="n">
        <v>45820</v>
      </c>
      <c r="D1428" t="n">
        <v>45031.26</v>
      </c>
      <c r="E1428" t="inlineStr">
        <is>
          <t>CRÉDITO</t>
        </is>
      </c>
    </row>
    <row r="1429">
      <c r="A1429" t="n">
        <v>114</v>
      </c>
      <c r="B1429" t="inlineStr">
        <is>
          <t>Bar Brahma - Centro</t>
        </is>
      </c>
      <c r="C1429" s="27" t="n">
        <v>45820</v>
      </c>
      <c r="D1429" t="n">
        <v>2043.93</v>
      </c>
      <c r="E1429" t="inlineStr">
        <is>
          <t>DINHEIRO</t>
        </is>
      </c>
    </row>
    <row r="1430">
      <c r="A1430" t="n">
        <v>114</v>
      </c>
      <c r="B1430" t="inlineStr">
        <is>
          <t>Bar Brahma - Centro</t>
        </is>
      </c>
      <c r="C1430" s="27" t="n">
        <v>45820</v>
      </c>
      <c r="D1430" t="n">
        <v>37.4</v>
      </c>
      <c r="E1430" t="inlineStr">
        <is>
          <t>APP</t>
        </is>
      </c>
    </row>
    <row r="1431">
      <c r="A1431" t="n">
        <v>114</v>
      </c>
      <c r="B1431" t="inlineStr">
        <is>
          <t>Bar Brahma - Centro</t>
        </is>
      </c>
      <c r="C1431" s="27" t="n">
        <v>45820</v>
      </c>
      <c r="D1431" t="n">
        <v>0</v>
      </c>
      <c r="E1431" t="inlineStr">
        <is>
          <t>BÔNUS</t>
        </is>
      </c>
    </row>
    <row r="1432">
      <c r="A1432" t="n">
        <v>114</v>
      </c>
      <c r="B1432" t="inlineStr">
        <is>
          <t>Bar Brahma - Centro</t>
        </is>
      </c>
      <c r="C1432" s="27" t="n">
        <v>45820</v>
      </c>
      <c r="D1432" t="n">
        <v>0</v>
      </c>
      <c r="E1432" t="inlineStr">
        <is>
          <t>ANTECIPADO</t>
        </is>
      </c>
    </row>
    <row r="1433">
      <c r="A1433" t="n">
        <v>114</v>
      </c>
      <c r="B1433" t="inlineStr">
        <is>
          <t>Bar Brahma - Centro</t>
        </is>
      </c>
      <c r="C1433" s="27" t="n">
        <v>45820</v>
      </c>
      <c r="D1433" t="n">
        <v>0</v>
      </c>
      <c r="E1433" t="inlineStr">
        <is>
          <t>RAPPI</t>
        </is>
      </c>
    </row>
    <row r="1434">
      <c r="A1434" t="n">
        <v>114</v>
      </c>
      <c r="B1434" t="inlineStr">
        <is>
          <t>Bar Brahma - Centro</t>
        </is>
      </c>
      <c r="C1434" s="27" t="n">
        <v>45820</v>
      </c>
      <c r="D1434" t="n">
        <v>0</v>
      </c>
      <c r="E1434" t="inlineStr">
        <is>
          <t>VOUCHER INTEGRADO</t>
        </is>
      </c>
    </row>
    <row r="1435">
      <c r="A1435" t="n">
        <v>114</v>
      </c>
      <c r="B1435" t="inlineStr">
        <is>
          <t>Bar Brahma - Centro</t>
        </is>
      </c>
      <c r="C1435" s="27" t="n">
        <v>45820</v>
      </c>
      <c r="D1435" t="n">
        <v>0</v>
      </c>
      <c r="E1435" t="inlineStr">
        <is>
          <t>RECARGAS DEVOLVIDAS</t>
        </is>
      </c>
    </row>
    <row r="1436">
      <c r="A1436" t="n">
        <v>114</v>
      </c>
      <c r="B1436" t="inlineStr">
        <is>
          <t>Bar Brahma - Centro</t>
        </is>
      </c>
      <c r="C1436" s="27" t="n">
        <v>45820</v>
      </c>
      <c r="D1436" t="n">
        <v>0</v>
      </c>
      <c r="E1436" t="inlineStr">
        <is>
          <t>NOTAS MANUAIS + SERVIÇO</t>
        </is>
      </c>
    </row>
    <row r="1437">
      <c r="A1437" t="n">
        <v>114</v>
      </c>
      <c r="B1437" t="inlineStr">
        <is>
          <t>Bar Brahma - Centro</t>
        </is>
      </c>
      <c r="C1437" s="27" t="n">
        <v>45820</v>
      </c>
      <c r="D1437" t="n">
        <v>0</v>
      </c>
      <c r="E1437" t="inlineStr">
        <is>
          <t>AME</t>
        </is>
      </c>
    </row>
    <row r="1438">
      <c r="A1438" t="n">
        <v>114</v>
      </c>
      <c r="B1438" t="inlineStr">
        <is>
          <t>Bar Brahma - Centro</t>
        </is>
      </c>
      <c r="C1438" s="27" t="n">
        <v>45820</v>
      </c>
      <c r="D1438" t="n">
        <v>0</v>
      </c>
      <c r="E1438" t="inlineStr">
        <is>
          <t>OUTROS</t>
        </is>
      </c>
    </row>
    <row r="1439">
      <c r="A1439" t="n">
        <v>114</v>
      </c>
      <c r="B1439" t="inlineStr">
        <is>
          <t>Bar Brahma - Centro</t>
        </is>
      </c>
      <c r="C1439" s="27" t="n">
        <v>45820</v>
      </c>
      <c r="D1439" t="n">
        <v>24384.84</v>
      </c>
      <c r="E1439" t="inlineStr">
        <is>
          <t>DÉBITO</t>
        </is>
      </c>
    </row>
    <row r="1440">
      <c r="A1440" t="n">
        <v>114</v>
      </c>
      <c r="B1440" t="inlineStr">
        <is>
          <t>Bar Brahma - Centro</t>
        </is>
      </c>
      <c r="C1440" s="27" t="n">
        <v>45820</v>
      </c>
      <c r="D1440" t="n">
        <v>501.65</v>
      </c>
      <c r="E1440" t="inlineStr">
        <is>
          <t>VOUCHER</t>
        </is>
      </c>
    </row>
    <row r="1441">
      <c r="A1441" t="n">
        <v>114</v>
      </c>
      <c r="B1441" t="inlineStr">
        <is>
          <t>Bar Brahma - Centro</t>
        </is>
      </c>
      <c r="C1441" s="27" t="n">
        <v>45820</v>
      </c>
      <c r="D1441" t="n">
        <v>0</v>
      </c>
      <c r="E1441" t="inlineStr">
        <is>
          <t>ANTECIPADO</t>
        </is>
      </c>
    </row>
    <row r="1442">
      <c r="A1442" t="n">
        <v>114</v>
      </c>
      <c r="B1442" t="inlineStr">
        <is>
          <t>Bar Brahma - Centro</t>
        </is>
      </c>
      <c r="C1442" s="27" t="n">
        <v>45820</v>
      </c>
      <c r="D1442" t="n">
        <v>0</v>
      </c>
      <c r="E1442" t="inlineStr">
        <is>
          <t>UBER</t>
        </is>
      </c>
    </row>
    <row r="1443">
      <c r="A1443" t="n">
        <v>114</v>
      </c>
      <c r="B1443" t="inlineStr">
        <is>
          <t>Bar Brahma - Centro</t>
        </is>
      </c>
      <c r="C1443" s="27" t="n">
        <v>45820</v>
      </c>
      <c r="D1443" t="n">
        <v>0</v>
      </c>
      <c r="E1443" t="inlineStr">
        <is>
          <t>DELIVERY ONLINE</t>
        </is>
      </c>
    </row>
    <row r="1444">
      <c r="A1444" t="n">
        <v>114</v>
      </c>
      <c r="B1444" t="inlineStr">
        <is>
          <t>Bar Brahma - Centro</t>
        </is>
      </c>
      <c r="C1444" s="27" t="n">
        <v>45820</v>
      </c>
      <c r="D1444" t="n">
        <v>0</v>
      </c>
      <c r="E1444" t="inlineStr">
        <is>
          <t>IFOOD</t>
        </is>
      </c>
    </row>
    <row r="1445">
      <c r="A1445" t="n">
        <v>114</v>
      </c>
      <c r="B1445" t="inlineStr">
        <is>
          <t>Bar Brahma - Centro</t>
        </is>
      </c>
      <c r="C1445" s="27" t="n">
        <v>45820</v>
      </c>
      <c r="D1445" t="n">
        <v>8726.23</v>
      </c>
      <c r="E1445" t="inlineStr">
        <is>
          <t>PIX</t>
        </is>
      </c>
    </row>
    <row r="1446">
      <c r="A1446" t="n">
        <v>114</v>
      </c>
      <c r="B1446" t="inlineStr">
        <is>
          <t>Bar Brahma - Centro</t>
        </is>
      </c>
      <c r="C1446" s="27" t="n">
        <v>45819</v>
      </c>
      <c r="D1446" t="n">
        <v>8832.48</v>
      </c>
      <c r="E1446" t="inlineStr">
        <is>
          <t>PIX</t>
        </is>
      </c>
    </row>
    <row r="1447">
      <c r="A1447" t="n">
        <v>114</v>
      </c>
      <c r="B1447" t="inlineStr">
        <is>
          <t>Bar Brahma - Centro</t>
        </is>
      </c>
      <c r="C1447" s="27" t="n">
        <v>45819</v>
      </c>
      <c r="D1447" t="n">
        <v>46101.49</v>
      </c>
      <c r="E1447" t="inlineStr">
        <is>
          <t>CRÉDITO</t>
        </is>
      </c>
    </row>
    <row r="1448">
      <c r="A1448" t="n">
        <v>114</v>
      </c>
      <c r="B1448" t="inlineStr">
        <is>
          <t>Bar Brahma - Centro</t>
        </is>
      </c>
      <c r="C1448" s="27" t="n">
        <v>45819</v>
      </c>
      <c r="D1448" t="n">
        <v>4212.58</v>
      </c>
      <c r="E1448" t="inlineStr">
        <is>
          <t>DINHEIRO</t>
        </is>
      </c>
    </row>
    <row r="1449">
      <c r="A1449" t="n">
        <v>114</v>
      </c>
      <c r="B1449" t="inlineStr">
        <is>
          <t>Bar Brahma - Centro</t>
        </is>
      </c>
      <c r="C1449" s="27" t="n">
        <v>45819</v>
      </c>
      <c r="D1449" t="n">
        <v>0</v>
      </c>
      <c r="E1449" t="inlineStr">
        <is>
          <t>APP</t>
        </is>
      </c>
    </row>
    <row r="1450">
      <c r="A1450" t="n">
        <v>114</v>
      </c>
      <c r="B1450" t="inlineStr">
        <is>
          <t>Bar Brahma - Centro</t>
        </is>
      </c>
      <c r="C1450" s="27" t="n">
        <v>45819</v>
      </c>
      <c r="D1450" t="n">
        <v>0</v>
      </c>
      <c r="E1450" t="inlineStr">
        <is>
          <t>DELIVERY ONLINE</t>
        </is>
      </c>
    </row>
    <row r="1451">
      <c r="A1451" t="n">
        <v>114</v>
      </c>
      <c r="B1451" t="inlineStr">
        <is>
          <t>Bar Brahma - Centro</t>
        </is>
      </c>
      <c r="C1451" s="27" t="n">
        <v>45819</v>
      </c>
      <c r="D1451" t="n">
        <v>0</v>
      </c>
      <c r="E1451" t="inlineStr">
        <is>
          <t>MBWAY</t>
        </is>
      </c>
    </row>
    <row r="1452">
      <c r="A1452" t="n">
        <v>114</v>
      </c>
      <c r="B1452" t="inlineStr">
        <is>
          <t>Bar Brahma - Centro</t>
        </is>
      </c>
      <c r="C1452" s="27" t="n">
        <v>45819</v>
      </c>
      <c r="D1452" t="n">
        <v>0</v>
      </c>
      <c r="E1452" t="inlineStr">
        <is>
          <t>IFOOD</t>
        </is>
      </c>
    </row>
    <row r="1453">
      <c r="A1453" t="n">
        <v>114</v>
      </c>
      <c r="B1453" t="inlineStr">
        <is>
          <t>Bar Brahma - Centro</t>
        </is>
      </c>
      <c r="C1453" s="27" t="n">
        <v>45819</v>
      </c>
      <c r="D1453" t="n">
        <v>0</v>
      </c>
      <c r="E1453" t="inlineStr">
        <is>
          <t>RAPPI</t>
        </is>
      </c>
    </row>
    <row r="1454">
      <c r="A1454" t="n">
        <v>114</v>
      </c>
      <c r="B1454" t="inlineStr">
        <is>
          <t>Bar Brahma - Centro</t>
        </is>
      </c>
      <c r="C1454" s="27" t="n">
        <v>45819</v>
      </c>
      <c r="D1454" t="n">
        <v>0</v>
      </c>
      <c r="E1454" t="inlineStr">
        <is>
          <t>UBER</t>
        </is>
      </c>
    </row>
    <row r="1455">
      <c r="A1455" t="n">
        <v>114</v>
      </c>
      <c r="B1455" t="inlineStr">
        <is>
          <t>Bar Brahma - Centro</t>
        </is>
      </c>
      <c r="C1455" s="27" t="n">
        <v>45819</v>
      </c>
      <c r="D1455" t="n">
        <v>0</v>
      </c>
      <c r="E1455" t="inlineStr">
        <is>
          <t>ANTECIPADO</t>
        </is>
      </c>
    </row>
    <row r="1456">
      <c r="A1456" t="n">
        <v>114</v>
      </c>
      <c r="B1456" t="inlineStr">
        <is>
          <t>Bar Brahma - Centro</t>
        </is>
      </c>
      <c r="C1456" s="27" t="n">
        <v>45819</v>
      </c>
      <c r="D1456" t="n">
        <v>813.33</v>
      </c>
      <c r="E1456" t="inlineStr">
        <is>
          <t>VOUCHER</t>
        </is>
      </c>
    </row>
    <row r="1457">
      <c r="A1457" t="n">
        <v>114</v>
      </c>
      <c r="B1457" t="inlineStr">
        <is>
          <t>Bar Brahma - Centro</t>
        </is>
      </c>
      <c r="C1457" s="27" t="n">
        <v>45819</v>
      </c>
      <c r="D1457" t="n">
        <v>18791.62</v>
      </c>
      <c r="E1457" t="inlineStr">
        <is>
          <t>DÉBITO</t>
        </is>
      </c>
    </row>
    <row r="1458">
      <c r="A1458" t="n">
        <v>114</v>
      </c>
      <c r="B1458" t="inlineStr">
        <is>
          <t>Bar Brahma - Centro</t>
        </is>
      </c>
      <c r="C1458" s="27" t="n">
        <v>45819</v>
      </c>
      <c r="D1458" t="n">
        <v>0</v>
      </c>
      <c r="E1458" t="inlineStr">
        <is>
          <t>BÔNUS</t>
        </is>
      </c>
    </row>
    <row r="1459">
      <c r="A1459" t="n">
        <v>114</v>
      </c>
      <c r="B1459" t="inlineStr">
        <is>
          <t>Bar Brahma - Centro</t>
        </is>
      </c>
      <c r="C1459" s="27" t="n">
        <v>45819</v>
      </c>
      <c r="D1459" t="n">
        <v>0</v>
      </c>
      <c r="E1459" t="inlineStr">
        <is>
          <t>ANTECIPADO</t>
        </is>
      </c>
    </row>
    <row r="1460">
      <c r="A1460" t="n">
        <v>114</v>
      </c>
      <c r="B1460" t="inlineStr">
        <is>
          <t>Bar Brahma - Centro</t>
        </is>
      </c>
      <c r="C1460" s="27" t="n">
        <v>45819</v>
      </c>
      <c r="D1460" t="n">
        <v>0</v>
      </c>
      <c r="E1460" t="inlineStr">
        <is>
          <t>OUTROS</t>
        </is>
      </c>
    </row>
    <row r="1461">
      <c r="A1461" t="n">
        <v>114</v>
      </c>
      <c r="B1461" t="inlineStr">
        <is>
          <t>Bar Brahma - Centro</t>
        </is>
      </c>
      <c r="C1461" s="27" t="n">
        <v>45819</v>
      </c>
      <c r="D1461" t="n">
        <v>0</v>
      </c>
      <c r="E1461" t="inlineStr">
        <is>
          <t>AME</t>
        </is>
      </c>
    </row>
    <row r="1462">
      <c r="A1462" t="n">
        <v>114</v>
      </c>
      <c r="B1462" t="inlineStr">
        <is>
          <t>Bar Brahma - Centro</t>
        </is>
      </c>
      <c r="C1462" s="27" t="n">
        <v>45819</v>
      </c>
      <c r="D1462" t="n">
        <v>0</v>
      </c>
      <c r="E1462" t="inlineStr">
        <is>
          <t>NOTAS MANUAIS + SERVIÇO</t>
        </is>
      </c>
    </row>
    <row r="1463">
      <c r="A1463" t="n">
        <v>114</v>
      </c>
      <c r="B1463" t="inlineStr">
        <is>
          <t>Bar Brahma - Centro</t>
        </is>
      </c>
      <c r="C1463" s="27" t="n">
        <v>45819</v>
      </c>
      <c r="D1463" t="n">
        <v>0</v>
      </c>
      <c r="E1463" t="inlineStr">
        <is>
          <t>RECARGAS DEVOLVIDAS</t>
        </is>
      </c>
    </row>
    <row r="1464">
      <c r="A1464" t="n">
        <v>114</v>
      </c>
      <c r="B1464" t="inlineStr">
        <is>
          <t>Bar Brahma - Centro</t>
        </is>
      </c>
      <c r="C1464" s="27" t="n">
        <v>45819</v>
      </c>
      <c r="D1464" t="n">
        <v>0</v>
      </c>
      <c r="E1464" t="inlineStr">
        <is>
          <t>VOUCHER INTEGRADO</t>
        </is>
      </c>
    </row>
    <row r="1465">
      <c r="A1465" t="n">
        <v>114</v>
      </c>
      <c r="B1465" t="inlineStr">
        <is>
          <t>Bar Brahma - Centro</t>
        </is>
      </c>
      <c r="C1465" s="27" t="n">
        <v>45818</v>
      </c>
      <c r="D1465" t="n">
        <v>0</v>
      </c>
      <c r="E1465" t="inlineStr">
        <is>
          <t>NOTAS MANUAIS + SERVIÇO</t>
        </is>
      </c>
    </row>
    <row r="1466">
      <c r="A1466" t="n">
        <v>114</v>
      </c>
      <c r="B1466" t="inlineStr">
        <is>
          <t>Bar Brahma - Centro</t>
        </is>
      </c>
      <c r="C1466" s="27" t="n">
        <v>45818</v>
      </c>
      <c r="D1466" t="n">
        <v>3993.78</v>
      </c>
      <c r="E1466" t="inlineStr">
        <is>
          <t>DINHEIRO</t>
        </is>
      </c>
    </row>
    <row r="1467">
      <c r="A1467" t="n">
        <v>114</v>
      </c>
      <c r="B1467" t="inlineStr">
        <is>
          <t>Bar Brahma - Centro</t>
        </is>
      </c>
      <c r="C1467" s="27" t="n">
        <v>45818</v>
      </c>
      <c r="D1467" t="n">
        <v>0</v>
      </c>
      <c r="E1467" t="inlineStr">
        <is>
          <t>MBWAY</t>
        </is>
      </c>
    </row>
    <row r="1468">
      <c r="A1468" t="n">
        <v>114</v>
      </c>
      <c r="B1468" t="inlineStr">
        <is>
          <t>Bar Brahma - Centro</t>
        </is>
      </c>
      <c r="C1468" s="27" t="n">
        <v>45818</v>
      </c>
      <c r="D1468" t="n">
        <v>25840.27</v>
      </c>
      <c r="E1468" t="inlineStr">
        <is>
          <t>DÉBITO</t>
        </is>
      </c>
    </row>
    <row r="1469">
      <c r="A1469" t="n">
        <v>114</v>
      </c>
      <c r="B1469" t="inlineStr">
        <is>
          <t>Bar Brahma - Centro</t>
        </is>
      </c>
      <c r="C1469" s="27" t="n">
        <v>45818</v>
      </c>
      <c r="D1469" t="n">
        <v>731.88</v>
      </c>
      <c r="E1469" t="inlineStr">
        <is>
          <t>VOUCHER</t>
        </is>
      </c>
    </row>
    <row r="1470">
      <c r="A1470" t="n">
        <v>114</v>
      </c>
      <c r="B1470" t="inlineStr">
        <is>
          <t>Bar Brahma - Centro</t>
        </is>
      </c>
      <c r="C1470" s="27" t="n">
        <v>45818</v>
      </c>
      <c r="D1470" t="n">
        <v>0</v>
      </c>
      <c r="E1470" t="inlineStr">
        <is>
          <t>ANTECIPADO</t>
        </is>
      </c>
    </row>
    <row r="1471">
      <c r="A1471" t="n">
        <v>114</v>
      </c>
      <c r="B1471" t="inlineStr">
        <is>
          <t>Bar Brahma - Centro</t>
        </is>
      </c>
      <c r="C1471" s="27" t="n">
        <v>45818</v>
      </c>
      <c r="D1471" t="n">
        <v>0</v>
      </c>
      <c r="E1471" t="inlineStr">
        <is>
          <t>UBER</t>
        </is>
      </c>
    </row>
    <row r="1472">
      <c r="A1472" t="n">
        <v>114</v>
      </c>
      <c r="B1472" t="inlineStr">
        <is>
          <t>Bar Brahma - Centro</t>
        </is>
      </c>
      <c r="C1472" s="27" t="n">
        <v>45818</v>
      </c>
      <c r="D1472" t="n">
        <v>0</v>
      </c>
      <c r="E1472" t="inlineStr">
        <is>
          <t>RAPPI</t>
        </is>
      </c>
    </row>
    <row r="1473">
      <c r="A1473" t="n">
        <v>114</v>
      </c>
      <c r="B1473" t="inlineStr">
        <is>
          <t>Bar Brahma - Centro</t>
        </is>
      </c>
      <c r="C1473" s="27" t="n">
        <v>45818</v>
      </c>
      <c r="D1473" t="n">
        <v>7187.07</v>
      </c>
      <c r="E1473" t="inlineStr">
        <is>
          <t>PIX</t>
        </is>
      </c>
    </row>
    <row r="1474">
      <c r="A1474" t="n">
        <v>114</v>
      </c>
      <c r="B1474" t="inlineStr">
        <is>
          <t>Bar Brahma - Centro</t>
        </is>
      </c>
      <c r="C1474" s="27" t="n">
        <v>45818</v>
      </c>
      <c r="D1474" t="n">
        <v>0</v>
      </c>
      <c r="E1474" t="inlineStr">
        <is>
          <t>IFOOD</t>
        </is>
      </c>
    </row>
    <row r="1475">
      <c r="A1475" t="n">
        <v>114</v>
      </c>
      <c r="B1475" t="inlineStr">
        <is>
          <t>Bar Brahma - Centro</t>
        </is>
      </c>
      <c r="C1475" s="27" t="n">
        <v>45818</v>
      </c>
      <c r="D1475" t="n">
        <v>0</v>
      </c>
      <c r="E1475" t="inlineStr">
        <is>
          <t>DELIVERY ONLINE</t>
        </is>
      </c>
    </row>
    <row r="1476">
      <c r="A1476" t="n">
        <v>114</v>
      </c>
      <c r="B1476" t="inlineStr">
        <is>
          <t>Bar Brahma - Centro</t>
        </is>
      </c>
      <c r="C1476" s="27" t="n">
        <v>45818</v>
      </c>
      <c r="D1476" t="n">
        <v>6</v>
      </c>
      <c r="E1476" t="inlineStr">
        <is>
          <t>APP</t>
        </is>
      </c>
    </row>
    <row r="1477">
      <c r="A1477" t="n">
        <v>114</v>
      </c>
      <c r="B1477" t="inlineStr">
        <is>
          <t>Bar Brahma - Centro</t>
        </is>
      </c>
      <c r="C1477" s="27" t="n">
        <v>45818</v>
      </c>
      <c r="D1477" t="n">
        <v>49642.98</v>
      </c>
      <c r="E1477" t="inlineStr">
        <is>
          <t>CRÉDITO</t>
        </is>
      </c>
    </row>
    <row r="1478">
      <c r="A1478" t="n">
        <v>114</v>
      </c>
      <c r="B1478" t="inlineStr">
        <is>
          <t>Bar Brahma - Centro</t>
        </is>
      </c>
      <c r="C1478" s="27" t="n">
        <v>45818</v>
      </c>
      <c r="D1478" t="n">
        <v>0</v>
      </c>
      <c r="E1478" t="inlineStr">
        <is>
          <t>VOUCHER INTEGRADO</t>
        </is>
      </c>
    </row>
    <row r="1479">
      <c r="A1479" t="n">
        <v>114</v>
      </c>
      <c r="B1479" t="inlineStr">
        <is>
          <t>Bar Brahma - Centro</t>
        </is>
      </c>
      <c r="C1479" s="27" t="n">
        <v>45818</v>
      </c>
      <c r="D1479" t="n">
        <v>0</v>
      </c>
      <c r="E1479" t="inlineStr">
        <is>
          <t>BÔNUS</t>
        </is>
      </c>
    </row>
    <row r="1480">
      <c r="A1480" t="n">
        <v>114</v>
      </c>
      <c r="B1480" t="inlineStr">
        <is>
          <t>Bar Brahma - Centro</t>
        </is>
      </c>
      <c r="C1480" s="27" t="n">
        <v>45818</v>
      </c>
      <c r="D1480" t="n">
        <v>0</v>
      </c>
      <c r="E1480" t="inlineStr">
        <is>
          <t>RECARGAS DEVOLVIDAS</t>
        </is>
      </c>
    </row>
    <row r="1481">
      <c r="A1481" t="n">
        <v>114</v>
      </c>
      <c r="B1481" t="inlineStr">
        <is>
          <t>Bar Brahma - Centro</t>
        </is>
      </c>
      <c r="C1481" s="27" t="n">
        <v>45818</v>
      </c>
      <c r="D1481" t="n">
        <v>0</v>
      </c>
      <c r="E1481" t="inlineStr">
        <is>
          <t>ANTECIPADO</t>
        </is>
      </c>
    </row>
    <row r="1482">
      <c r="A1482" t="n">
        <v>114</v>
      </c>
      <c r="B1482" t="inlineStr">
        <is>
          <t>Bar Brahma - Centro</t>
        </is>
      </c>
      <c r="C1482" s="27" t="n">
        <v>45818</v>
      </c>
      <c r="D1482" t="n">
        <v>0</v>
      </c>
      <c r="E1482" t="inlineStr">
        <is>
          <t>OUTROS</t>
        </is>
      </c>
    </row>
    <row r="1483">
      <c r="A1483" t="n">
        <v>114</v>
      </c>
      <c r="B1483" t="inlineStr">
        <is>
          <t>Bar Brahma - Centro</t>
        </is>
      </c>
      <c r="C1483" s="27" t="n">
        <v>45818</v>
      </c>
      <c r="D1483" t="n">
        <v>0</v>
      </c>
      <c r="E1483" t="inlineStr">
        <is>
          <t>AME</t>
        </is>
      </c>
    </row>
    <row r="1484">
      <c r="A1484" t="n">
        <v>114</v>
      </c>
      <c r="B1484" t="inlineStr">
        <is>
          <t>Bar Brahma - Centro</t>
        </is>
      </c>
      <c r="C1484" s="27" t="n">
        <v>45817</v>
      </c>
      <c r="D1484" t="n">
        <v>0</v>
      </c>
      <c r="E1484" t="inlineStr">
        <is>
          <t>APP</t>
        </is>
      </c>
    </row>
    <row r="1485">
      <c r="A1485" t="n">
        <v>114</v>
      </c>
      <c r="B1485" t="inlineStr">
        <is>
          <t>Bar Brahma - Centro</t>
        </is>
      </c>
      <c r="C1485" s="27" t="n">
        <v>45817</v>
      </c>
      <c r="D1485" t="n">
        <v>0</v>
      </c>
      <c r="E1485" t="inlineStr">
        <is>
          <t>DELIVERY ONLINE</t>
        </is>
      </c>
    </row>
    <row r="1486">
      <c r="A1486" t="n">
        <v>114</v>
      </c>
      <c r="B1486" t="inlineStr">
        <is>
          <t>Bar Brahma - Centro</t>
        </is>
      </c>
      <c r="C1486" s="27" t="n">
        <v>45817</v>
      </c>
      <c r="D1486" t="n">
        <v>14924.25</v>
      </c>
      <c r="E1486" t="inlineStr">
        <is>
          <t>DÉBITO</t>
        </is>
      </c>
    </row>
    <row r="1487">
      <c r="A1487" t="n">
        <v>114</v>
      </c>
      <c r="B1487" t="inlineStr">
        <is>
          <t>Bar Brahma - Centro</t>
        </is>
      </c>
      <c r="C1487" s="27" t="n">
        <v>45817</v>
      </c>
      <c r="D1487" t="n">
        <v>0</v>
      </c>
      <c r="E1487" t="inlineStr">
        <is>
          <t>IFOOD</t>
        </is>
      </c>
    </row>
    <row r="1488">
      <c r="A1488" t="n">
        <v>114</v>
      </c>
      <c r="B1488" t="inlineStr">
        <is>
          <t>Bar Brahma - Centro</t>
        </is>
      </c>
      <c r="C1488" s="27" t="n">
        <v>45817</v>
      </c>
      <c r="D1488" t="n">
        <v>5036.08</v>
      </c>
      <c r="E1488" t="inlineStr">
        <is>
          <t>PIX</t>
        </is>
      </c>
    </row>
    <row r="1489">
      <c r="A1489" t="n">
        <v>114</v>
      </c>
      <c r="B1489" t="inlineStr">
        <is>
          <t>Bar Brahma - Centro</t>
        </is>
      </c>
      <c r="C1489" s="27" t="n">
        <v>45817</v>
      </c>
      <c r="D1489" t="n">
        <v>0</v>
      </c>
      <c r="E1489" t="inlineStr">
        <is>
          <t>RAPPI</t>
        </is>
      </c>
    </row>
    <row r="1490">
      <c r="A1490" t="n">
        <v>114</v>
      </c>
      <c r="B1490" t="inlineStr">
        <is>
          <t>Bar Brahma - Centro</t>
        </is>
      </c>
      <c r="C1490" s="27" t="n">
        <v>45817</v>
      </c>
      <c r="D1490" t="n">
        <v>0</v>
      </c>
      <c r="E1490" t="inlineStr">
        <is>
          <t>UBER</t>
        </is>
      </c>
    </row>
    <row r="1491">
      <c r="A1491" t="n">
        <v>114</v>
      </c>
      <c r="B1491" t="inlineStr">
        <is>
          <t>Bar Brahma - Centro</t>
        </is>
      </c>
      <c r="C1491" s="27" t="n">
        <v>45817</v>
      </c>
      <c r="D1491" t="n">
        <v>0</v>
      </c>
      <c r="E1491" t="inlineStr">
        <is>
          <t>ANTECIPADO</t>
        </is>
      </c>
    </row>
    <row r="1492">
      <c r="A1492" t="n">
        <v>114</v>
      </c>
      <c r="B1492" t="inlineStr">
        <is>
          <t>Bar Brahma - Centro</t>
        </is>
      </c>
      <c r="C1492" s="27" t="n">
        <v>45817</v>
      </c>
      <c r="D1492" t="n">
        <v>0</v>
      </c>
      <c r="E1492" t="inlineStr">
        <is>
          <t>VOUCHER</t>
        </is>
      </c>
    </row>
    <row r="1493">
      <c r="A1493" t="n">
        <v>114</v>
      </c>
      <c r="B1493" t="inlineStr">
        <is>
          <t>Bar Brahma - Centro</t>
        </is>
      </c>
      <c r="C1493" s="27" t="n">
        <v>45817</v>
      </c>
      <c r="D1493" t="n">
        <v>0</v>
      </c>
      <c r="E1493" t="inlineStr">
        <is>
          <t>BÔNUS</t>
        </is>
      </c>
    </row>
    <row r="1494">
      <c r="A1494" t="n">
        <v>114</v>
      </c>
      <c r="B1494" t="inlineStr">
        <is>
          <t>Bar Brahma - Centro</t>
        </is>
      </c>
      <c r="C1494" s="27" t="n">
        <v>45817</v>
      </c>
      <c r="D1494" t="n">
        <v>6348.15</v>
      </c>
      <c r="E1494" t="inlineStr">
        <is>
          <t>DINHEIRO</t>
        </is>
      </c>
    </row>
    <row r="1495">
      <c r="A1495" t="n">
        <v>114</v>
      </c>
      <c r="B1495" t="inlineStr">
        <is>
          <t>Bar Brahma - Centro</t>
        </is>
      </c>
      <c r="C1495" s="27" t="n">
        <v>45817</v>
      </c>
      <c r="D1495" t="n">
        <v>25393.41</v>
      </c>
      <c r="E1495" t="inlineStr">
        <is>
          <t>CRÉDITO</t>
        </is>
      </c>
    </row>
    <row r="1496">
      <c r="A1496" t="n">
        <v>114</v>
      </c>
      <c r="B1496" t="inlineStr">
        <is>
          <t>Bar Brahma - Centro</t>
        </is>
      </c>
      <c r="C1496" s="27" t="n">
        <v>45817</v>
      </c>
      <c r="D1496" t="n">
        <v>0</v>
      </c>
      <c r="E1496" t="inlineStr">
        <is>
          <t>MBWAY</t>
        </is>
      </c>
    </row>
    <row r="1497">
      <c r="A1497" t="n">
        <v>114</v>
      </c>
      <c r="B1497" t="inlineStr">
        <is>
          <t>Bar Brahma - Centro</t>
        </is>
      </c>
      <c r="C1497" s="27" t="n">
        <v>45817</v>
      </c>
      <c r="D1497" t="n">
        <v>0</v>
      </c>
      <c r="E1497" t="inlineStr">
        <is>
          <t>VOUCHER INTEGRADO</t>
        </is>
      </c>
    </row>
    <row r="1498">
      <c r="A1498" t="n">
        <v>114</v>
      </c>
      <c r="B1498" t="inlineStr">
        <is>
          <t>Bar Brahma - Centro</t>
        </is>
      </c>
      <c r="C1498" s="27" t="n">
        <v>45817</v>
      </c>
      <c r="D1498" t="n">
        <v>0</v>
      </c>
      <c r="E1498" t="inlineStr">
        <is>
          <t>RECARGAS DEVOLVIDAS</t>
        </is>
      </c>
    </row>
    <row r="1499">
      <c r="A1499" t="n">
        <v>114</v>
      </c>
      <c r="B1499" t="inlineStr">
        <is>
          <t>Bar Brahma - Centro</t>
        </is>
      </c>
      <c r="C1499" s="27" t="n">
        <v>45817</v>
      </c>
      <c r="D1499" t="n">
        <v>0</v>
      </c>
      <c r="E1499" t="inlineStr">
        <is>
          <t>NOTAS MANUAIS + SERVIÇO</t>
        </is>
      </c>
    </row>
    <row r="1500">
      <c r="A1500" t="n">
        <v>114</v>
      </c>
      <c r="B1500" t="inlineStr">
        <is>
          <t>Bar Brahma - Centro</t>
        </is>
      </c>
      <c r="C1500" s="27" t="n">
        <v>45817</v>
      </c>
      <c r="D1500" t="n">
        <v>0</v>
      </c>
      <c r="E1500" t="inlineStr">
        <is>
          <t>AME</t>
        </is>
      </c>
    </row>
    <row r="1501">
      <c r="A1501" t="n">
        <v>114</v>
      </c>
      <c r="B1501" t="inlineStr">
        <is>
          <t>Bar Brahma - Centro</t>
        </is>
      </c>
      <c r="C1501" s="27" t="n">
        <v>45817</v>
      </c>
      <c r="D1501" t="n">
        <v>0</v>
      </c>
      <c r="E1501" t="inlineStr">
        <is>
          <t>OUTROS</t>
        </is>
      </c>
    </row>
    <row r="1502">
      <c r="A1502" t="n">
        <v>114</v>
      </c>
      <c r="B1502" t="inlineStr">
        <is>
          <t>Bar Brahma - Centro</t>
        </is>
      </c>
      <c r="C1502" s="27" t="n">
        <v>45817</v>
      </c>
      <c r="D1502" t="n">
        <v>0</v>
      </c>
      <c r="E1502" t="inlineStr">
        <is>
          <t>ANTECIPADO</t>
        </is>
      </c>
    </row>
    <row r="1503">
      <c r="A1503" t="n">
        <v>114</v>
      </c>
      <c r="B1503" t="inlineStr">
        <is>
          <t>Bar Brahma - Centro</t>
        </is>
      </c>
      <c r="C1503" s="27" t="n">
        <v>45816</v>
      </c>
      <c r="D1503" t="n">
        <v>930.0599999999999</v>
      </c>
      <c r="E1503" t="inlineStr">
        <is>
          <t>VOUCHER</t>
        </is>
      </c>
    </row>
    <row r="1504">
      <c r="A1504" t="n">
        <v>114</v>
      </c>
      <c r="B1504" t="inlineStr">
        <is>
          <t>Bar Brahma - Centro</t>
        </is>
      </c>
      <c r="C1504" s="27" t="n">
        <v>45816</v>
      </c>
      <c r="D1504" t="n">
        <v>0</v>
      </c>
      <c r="E1504" t="inlineStr">
        <is>
          <t>VOUCHER INTEGRADO</t>
        </is>
      </c>
    </row>
    <row r="1505">
      <c r="A1505" t="n">
        <v>114</v>
      </c>
      <c r="B1505" t="inlineStr">
        <is>
          <t>Bar Brahma - Centro</t>
        </is>
      </c>
      <c r="C1505" s="27" t="n">
        <v>45816</v>
      </c>
      <c r="D1505" t="n">
        <v>28603.01</v>
      </c>
      <c r="E1505" t="inlineStr">
        <is>
          <t>CRÉDITO</t>
        </is>
      </c>
    </row>
    <row r="1506">
      <c r="A1506" t="n">
        <v>114</v>
      </c>
      <c r="B1506" t="inlineStr">
        <is>
          <t>Bar Brahma - Centro</t>
        </is>
      </c>
      <c r="C1506" s="27" t="n">
        <v>45816</v>
      </c>
      <c r="D1506" t="n">
        <v>5336.78</v>
      </c>
      <c r="E1506" t="inlineStr">
        <is>
          <t>DINHEIRO</t>
        </is>
      </c>
    </row>
    <row r="1507">
      <c r="A1507" t="n">
        <v>114</v>
      </c>
      <c r="B1507" t="inlineStr">
        <is>
          <t>Bar Brahma - Centro</t>
        </is>
      </c>
      <c r="C1507" s="27" t="n">
        <v>45816</v>
      </c>
      <c r="D1507" t="n">
        <v>0</v>
      </c>
      <c r="E1507" t="inlineStr">
        <is>
          <t>APP</t>
        </is>
      </c>
    </row>
    <row r="1508">
      <c r="A1508" t="n">
        <v>114</v>
      </c>
      <c r="B1508" t="inlineStr">
        <is>
          <t>Bar Brahma - Centro</t>
        </is>
      </c>
      <c r="C1508" s="27" t="n">
        <v>45816</v>
      </c>
      <c r="D1508" t="n">
        <v>0</v>
      </c>
      <c r="E1508" t="inlineStr">
        <is>
          <t>DELIVERY ONLINE</t>
        </is>
      </c>
    </row>
    <row r="1509">
      <c r="A1509" t="n">
        <v>114</v>
      </c>
      <c r="B1509" t="inlineStr">
        <is>
          <t>Bar Brahma - Centro</t>
        </is>
      </c>
      <c r="C1509" s="27" t="n">
        <v>45816</v>
      </c>
      <c r="D1509" t="n">
        <v>0</v>
      </c>
      <c r="E1509" t="inlineStr">
        <is>
          <t>IFOOD</t>
        </is>
      </c>
    </row>
    <row r="1510">
      <c r="A1510" t="n">
        <v>114</v>
      </c>
      <c r="B1510" t="inlineStr">
        <is>
          <t>Bar Brahma - Centro</t>
        </is>
      </c>
      <c r="C1510" s="27" t="n">
        <v>45816</v>
      </c>
      <c r="D1510" t="n">
        <v>6582.39</v>
      </c>
      <c r="E1510" t="inlineStr">
        <is>
          <t>PIX</t>
        </is>
      </c>
    </row>
    <row r="1511">
      <c r="A1511" t="n">
        <v>114</v>
      </c>
      <c r="B1511" t="inlineStr">
        <is>
          <t>Bar Brahma - Centro</t>
        </is>
      </c>
      <c r="C1511" s="27" t="n">
        <v>45816</v>
      </c>
      <c r="D1511" t="n">
        <v>0</v>
      </c>
      <c r="E1511" t="inlineStr">
        <is>
          <t>RAPPI</t>
        </is>
      </c>
    </row>
    <row r="1512">
      <c r="A1512" t="n">
        <v>114</v>
      </c>
      <c r="B1512" t="inlineStr">
        <is>
          <t>Bar Brahma - Centro</t>
        </is>
      </c>
      <c r="C1512" s="27" t="n">
        <v>45816</v>
      </c>
      <c r="D1512" t="n">
        <v>0</v>
      </c>
      <c r="E1512" t="inlineStr">
        <is>
          <t>UBER</t>
        </is>
      </c>
    </row>
    <row r="1513">
      <c r="A1513" t="n">
        <v>114</v>
      </c>
      <c r="B1513" t="inlineStr">
        <is>
          <t>Bar Brahma - Centro</t>
        </is>
      </c>
      <c r="C1513" s="27" t="n">
        <v>45816</v>
      </c>
      <c r="D1513" t="n">
        <v>0</v>
      </c>
      <c r="E1513" t="inlineStr">
        <is>
          <t>ANTECIPADO</t>
        </is>
      </c>
    </row>
    <row r="1514">
      <c r="A1514" t="n">
        <v>114</v>
      </c>
      <c r="B1514" t="inlineStr">
        <is>
          <t>Bar Brahma - Centro</t>
        </is>
      </c>
      <c r="C1514" s="27" t="n">
        <v>45816</v>
      </c>
      <c r="D1514" t="n">
        <v>16927.93</v>
      </c>
      <c r="E1514" t="inlineStr">
        <is>
          <t>DÉBITO</t>
        </is>
      </c>
    </row>
    <row r="1515">
      <c r="A1515" t="n">
        <v>114</v>
      </c>
      <c r="B1515" t="inlineStr">
        <is>
          <t>Bar Brahma - Centro</t>
        </is>
      </c>
      <c r="C1515" s="27" t="n">
        <v>45816</v>
      </c>
      <c r="D1515" t="n">
        <v>0</v>
      </c>
      <c r="E1515" t="inlineStr">
        <is>
          <t>BÔNUS</t>
        </is>
      </c>
    </row>
    <row r="1516">
      <c r="A1516" t="n">
        <v>114</v>
      </c>
      <c r="B1516" t="inlineStr">
        <is>
          <t>Bar Brahma - Centro</t>
        </is>
      </c>
      <c r="C1516" s="27" t="n">
        <v>45816</v>
      </c>
      <c r="D1516" t="n">
        <v>0</v>
      </c>
      <c r="E1516" t="inlineStr">
        <is>
          <t>ANTECIPADO</t>
        </is>
      </c>
    </row>
    <row r="1517">
      <c r="A1517" t="n">
        <v>114</v>
      </c>
      <c r="B1517" t="inlineStr">
        <is>
          <t>Bar Brahma - Centro</t>
        </is>
      </c>
      <c r="C1517" s="27" t="n">
        <v>45816</v>
      </c>
      <c r="D1517" t="n">
        <v>0</v>
      </c>
      <c r="E1517" t="inlineStr">
        <is>
          <t>OUTROS</t>
        </is>
      </c>
    </row>
    <row r="1518">
      <c r="A1518" t="n">
        <v>114</v>
      </c>
      <c r="B1518" t="inlineStr">
        <is>
          <t>Bar Brahma - Centro</t>
        </is>
      </c>
      <c r="C1518" s="27" t="n">
        <v>45816</v>
      </c>
      <c r="D1518" t="n">
        <v>0</v>
      </c>
      <c r="E1518" t="inlineStr">
        <is>
          <t>AME</t>
        </is>
      </c>
    </row>
    <row r="1519">
      <c r="A1519" t="n">
        <v>114</v>
      </c>
      <c r="B1519" t="inlineStr">
        <is>
          <t>Bar Brahma - Centro</t>
        </is>
      </c>
      <c r="C1519" s="27" t="n">
        <v>45816</v>
      </c>
      <c r="D1519" t="n">
        <v>0</v>
      </c>
      <c r="E1519" t="inlineStr">
        <is>
          <t>NOTAS MANUAIS + SERVIÇO</t>
        </is>
      </c>
    </row>
    <row r="1520">
      <c r="A1520" t="n">
        <v>114</v>
      </c>
      <c r="B1520" t="inlineStr">
        <is>
          <t>Bar Brahma - Centro</t>
        </is>
      </c>
      <c r="C1520" s="27" t="n">
        <v>45816</v>
      </c>
      <c r="D1520" t="n">
        <v>0</v>
      </c>
      <c r="E1520" t="inlineStr">
        <is>
          <t>RECARGAS DEVOLVIDAS</t>
        </is>
      </c>
    </row>
    <row r="1521">
      <c r="A1521" t="n">
        <v>114</v>
      </c>
      <c r="B1521" t="inlineStr">
        <is>
          <t>Bar Brahma - Centro</t>
        </is>
      </c>
      <c r="C1521" s="27" t="n">
        <v>45816</v>
      </c>
      <c r="D1521" t="n">
        <v>0</v>
      </c>
      <c r="E1521" t="inlineStr">
        <is>
          <t>MBWAY</t>
        </is>
      </c>
    </row>
    <row r="1522">
      <c r="A1522" t="n">
        <v>114</v>
      </c>
      <c r="B1522" t="inlineStr">
        <is>
          <t>Bar Brahma - Centro</t>
        </is>
      </c>
      <c r="C1522" s="27" t="n">
        <v>45815</v>
      </c>
      <c r="D1522" t="n">
        <v>0</v>
      </c>
      <c r="E1522" t="inlineStr">
        <is>
          <t>MBWAY</t>
        </is>
      </c>
    </row>
    <row r="1523">
      <c r="A1523" t="n">
        <v>114</v>
      </c>
      <c r="B1523" t="inlineStr">
        <is>
          <t>Bar Brahma - Centro</t>
        </is>
      </c>
      <c r="C1523" s="27" t="n">
        <v>45815</v>
      </c>
      <c r="D1523" t="n">
        <v>0</v>
      </c>
      <c r="E1523" t="inlineStr">
        <is>
          <t>VOUCHER INTEGRADO</t>
        </is>
      </c>
    </row>
    <row r="1524">
      <c r="A1524" t="n">
        <v>114</v>
      </c>
      <c r="B1524" t="inlineStr">
        <is>
          <t>Bar Brahma - Centro</t>
        </is>
      </c>
      <c r="C1524" s="27" t="n">
        <v>45815</v>
      </c>
      <c r="D1524" t="n">
        <v>0</v>
      </c>
      <c r="E1524" t="inlineStr">
        <is>
          <t>UBER</t>
        </is>
      </c>
    </row>
    <row r="1525">
      <c r="A1525" t="n">
        <v>114</v>
      </c>
      <c r="B1525" t="inlineStr">
        <is>
          <t>Bar Brahma - Centro</t>
        </is>
      </c>
      <c r="C1525" s="27" t="n">
        <v>45815</v>
      </c>
      <c r="D1525" t="n">
        <v>0</v>
      </c>
      <c r="E1525" t="inlineStr">
        <is>
          <t>RECARGAS DEVOLVIDAS</t>
        </is>
      </c>
    </row>
    <row r="1526">
      <c r="A1526" t="n">
        <v>114</v>
      </c>
      <c r="B1526" t="inlineStr">
        <is>
          <t>Bar Brahma - Centro</t>
        </is>
      </c>
      <c r="C1526" s="27" t="n">
        <v>45815</v>
      </c>
      <c r="D1526" t="n">
        <v>0</v>
      </c>
      <c r="E1526" t="inlineStr">
        <is>
          <t>NOTAS MANUAIS + SERVIÇO</t>
        </is>
      </c>
    </row>
    <row r="1527">
      <c r="A1527" t="n">
        <v>114</v>
      </c>
      <c r="B1527" t="inlineStr">
        <is>
          <t>Bar Brahma - Centro</t>
        </is>
      </c>
      <c r="C1527" s="27" t="n">
        <v>45815</v>
      </c>
      <c r="D1527" t="n">
        <v>108589.94</v>
      </c>
      <c r="E1527" t="inlineStr">
        <is>
          <t>CRÉDITO</t>
        </is>
      </c>
    </row>
    <row r="1528">
      <c r="A1528" t="n">
        <v>114</v>
      </c>
      <c r="B1528" t="inlineStr">
        <is>
          <t>Bar Brahma - Centro</t>
        </is>
      </c>
      <c r="C1528" s="27" t="n">
        <v>45815</v>
      </c>
      <c r="D1528" t="n">
        <v>7243.32</v>
      </c>
      <c r="E1528" t="inlineStr">
        <is>
          <t>DINHEIRO</t>
        </is>
      </c>
    </row>
    <row r="1529">
      <c r="A1529" t="n">
        <v>114</v>
      </c>
      <c r="B1529" t="inlineStr">
        <is>
          <t>Bar Brahma - Centro</t>
        </is>
      </c>
      <c r="C1529" s="27" t="n">
        <v>45815</v>
      </c>
      <c r="D1529" t="n">
        <v>16.2</v>
      </c>
      <c r="E1529" t="inlineStr">
        <is>
          <t>APP</t>
        </is>
      </c>
    </row>
    <row r="1530">
      <c r="A1530" t="n">
        <v>114</v>
      </c>
      <c r="B1530" t="inlineStr">
        <is>
          <t>Bar Brahma - Centro</t>
        </is>
      </c>
      <c r="C1530" s="27" t="n">
        <v>45815</v>
      </c>
      <c r="D1530" t="n">
        <v>0</v>
      </c>
      <c r="E1530" t="inlineStr">
        <is>
          <t>DELIVERY ONLINE</t>
        </is>
      </c>
    </row>
    <row r="1531">
      <c r="A1531" t="n">
        <v>114</v>
      </c>
      <c r="B1531" t="inlineStr">
        <is>
          <t>Bar Brahma - Centro</t>
        </is>
      </c>
      <c r="C1531" s="27" t="n">
        <v>45815</v>
      </c>
      <c r="D1531" t="n">
        <v>0</v>
      </c>
      <c r="E1531" t="inlineStr">
        <is>
          <t>IFOOD</t>
        </is>
      </c>
    </row>
    <row r="1532">
      <c r="A1532" t="n">
        <v>114</v>
      </c>
      <c r="B1532" t="inlineStr">
        <is>
          <t>Bar Brahma - Centro</t>
        </is>
      </c>
      <c r="C1532" s="27" t="n">
        <v>45815</v>
      </c>
      <c r="D1532" t="n">
        <v>13036.42</v>
      </c>
      <c r="E1532" t="inlineStr">
        <is>
          <t>PIX</t>
        </is>
      </c>
    </row>
    <row r="1533">
      <c r="A1533" t="n">
        <v>114</v>
      </c>
      <c r="B1533" t="inlineStr">
        <is>
          <t>Bar Brahma - Centro</t>
        </is>
      </c>
      <c r="C1533" s="27" t="n">
        <v>45815</v>
      </c>
      <c r="D1533" t="n">
        <v>0</v>
      </c>
      <c r="E1533" t="inlineStr">
        <is>
          <t>AME</t>
        </is>
      </c>
    </row>
    <row r="1534">
      <c r="A1534" t="n">
        <v>114</v>
      </c>
      <c r="B1534" t="inlineStr">
        <is>
          <t>Bar Brahma - Centro</t>
        </is>
      </c>
      <c r="C1534" s="27" t="n">
        <v>45815</v>
      </c>
      <c r="D1534" t="n">
        <v>0</v>
      </c>
      <c r="E1534" t="inlineStr">
        <is>
          <t>RAPPI</t>
        </is>
      </c>
    </row>
    <row r="1535">
      <c r="A1535" t="n">
        <v>114</v>
      </c>
      <c r="B1535" t="inlineStr">
        <is>
          <t>Bar Brahma - Centro</t>
        </is>
      </c>
      <c r="C1535" s="27" t="n">
        <v>45815</v>
      </c>
      <c r="D1535" t="n">
        <v>0</v>
      </c>
      <c r="E1535" t="inlineStr">
        <is>
          <t>ANTECIPADO</t>
        </is>
      </c>
    </row>
    <row r="1536">
      <c r="A1536" t="n">
        <v>114</v>
      </c>
      <c r="B1536" t="inlineStr">
        <is>
          <t>Bar Brahma - Centro</t>
        </is>
      </c>
      <c r="C1536" s="27" t="n">
        <v>45815</v>
      </c>
      <c r="D1536" t="n">
        <v>2165.18</v>
      </c>
      <c r="E1536" t="inlineStr">
        <is>
          <t>VOUCHER</t>
        </is>
      </c>
    </row>
    <row r="1537">
      <c r="A1537" t="n">
        <v>114</v>
      </c>
      <c r="B1537" t="inlineStr">
        <is>
          <t>Bar Brahma - Centro</t>
        </is>
      </c>
      <c r="C1537" s="27" t="n">
        <v>45815</v>
      </c>
      <c r="D1537" t="n">
        <v>52002.4</v>
      </c>
      <c r="E1537" t="inlineStr">
        <is>
          <t>DÉBITO</t>
        </is>
      </c>
    </row>
    <row r="1538">
      <c r="A1538" t="n">
        <v>114</v>
      </c>
      <c r="B1538" t="inlineStr">
        <is>
          <t>Bar Brahma - Centro</t>
        </is>
      </c>
      <c r="C1538" s="27" t="n">
        <v>45815</v>
      </c>
      <c r="D1538" t="n">
        <v>0</v>
      </c>
      <c r="E1538" t="inlineStr">
        <is>
          <t>BÔNUS</t>
        </is>
      </c>
    </row>
    <row r="1539">
      <c r="A1539" t="n">
        <v>114</v>
      </c>
      <c r="B1539" t="inlineStr">
        <is>
          <t>Bar Brahma - Centro</t>
        </is>
      </c>
      <c r="C1539" s="27" t="n">
        <v>45815</v>
      </c>
      <c r="D1539" t="n">
        <v>0</v>
      </c>
      <c r="E1539" t="inlineStr">
        <is>
          <t>ANTECIPADO</t>
        </is>
      </c>
    </row>
    <row r="1540">
      <c r="A1540" t="n">
        <v>114</v>
      </c>
      <c r="B1540" t="inlineStr">
        <is>
          <t>Bar Brahma - Centro</t>
        </is>
      </c>
      <c r="C1540" s="27" t="n">
        <v>45815</v>
      </c>
      <c r="D1540" t="n">
        <v>0</v>
      </c>
      <c r="E1540" t="inlineStr">
        <is>
          <t>OUTROS</t>
        </is>
      </c>
    </row>
    <row r="1541">
      <c r="A1541" t="n">
        <v>114</v>
      </c>
      <c r="B1541" t="inlineStr">
        <is>
          <t>Bar Brahma - Centro</t>
        </is>
      </c>
      <c r="C1541" s="27" t="n">
        <v>45814</v>
      </c>
      <c r="D1541" t="n">
        <v>0</v>
      </c>
      <c r="E1541" t="inlineStr">
        <is>
          <t>NOTAS MANUAIS + SERVIÇO</t>
        </is>
      </c>
    </row>
    <row r="1542">
      <c r="A1542" t="n">
        <v>114</v>
      </c>
      <c r="B1542" t="inlineStr">
        <is>
          <t>Bar Brahma - Centro</t>
        </is>
      </c>
      <c r="C1542" s="27" t="n">
        <v>45814</v>
      </c>
      <c r="D1542" t="n">
        <v>0</v>
      </c>
      <c r="E1542" t="inlineStr">
        <is>
          <t>AME</t>
        </is>
      </c>
    </row>
    <row r="1543">
      <c r="A1543" t="n">
        <v>114</v>
      </c>
      <c r="B1543" t="inlineStr">
        <is>
          <t>Bar Brahma - Centro</t>
        </is>
      </c>
      <c r="C1543" s="27" t="n">
        <v>45814</v>
      </c>
      <c r="D1543" t="n">
        <v>0</v>
      </c>
      <c r="E1543" t="inlineStr">
        <is>
          <t>OUTROS</t>
        </is>
      </c>
    </row>
    <row r="1544">
      <c r="A1544" t="n">
        <v>114</v>
      </c>
      <c r="B1544" t="inlineStr">
        <is>
          <t>Bar Brahma - Centro</t>
        </is>
      </c>
      <c r="C1544" s="27" t="n">
        <v>45814</v>
      </c>
      <c r="D1544" t="n">
        <v>0</v>
      </c>
      <c r="E1544" t="inlineStr">
        <is>
          <t>ANTECIPADO</t>
        </is>
      </c>
    </row>
    <row r="1545">
      <c r="A1545" t="n">
        <v>114</v>
      </c>
      <c r="B1545" t="inlineStr">
        <is>
          <t>Bar Brahma - Centro</t>
        </is>
      </c>
      <c r="C1545" s="27" t="n">
        <v>45814</v>
      </c>
      <c r="D1545" t="n">
        <v>0</v>
      </c>
      <c r="E1545" t="inlineStr">
        <is>
          <t>BÔNUS</t>
        </is>
      </c>
    </row>
    <row r="1546">
      <c r="A1546" t="n">
        <v>114</v>
      </c>
      <c r="B1546" t="inlineStr">
        <is>
          <t>Bar Brahma - Centro</t>
        </is>
      </c>
      <c r="C1546" s="27" t="n">
        <v>45814</v>
      </c>
      <c r="D1546" t="n">
        <v>0</v>
      </c>
      <c r="E1546" t="inlineStr">
        <is>
          <t>RECARGAS DEVOLVIDAS</t>
        </is>
      </c>
    </row>
    <row r="1547">
      <c r="A1547" t="n">
        <v>114</v>
      </c>
      <c r="B1547" t="inlineStr">
        <is>
          <t>Bar Brahma - Centro</t>
        </is>
      </c>
      <c r="C1547" s="27" t="n">
        <v>45814</v>
      </c>
      <c r="D1547" t="n">
        <v>0</v>
      </c>
      <c r="E1547" t="inlineStr">
        <is>
          <t>VOUCHER INTEGRADO</t>
        </is>
      </c>
    </row>
    <row r="1548">
      <c r="A1548" t="n">
        <v>114</v>
      </c>
      <c r="B1548" t="inlineStr">
        <is>
          <t>Bar Brahma - Centro</t>
        </is>
      </c>
      <c r="C1548" s="27" t="n">
        <v>45814</v>
      </c>
      <c r="D1548" t="n">
        <v>0</v>
      </c>
      <c r="E1548" t="inlineStr">
        <is>
          <t>MBWAY</t>
        </is>
      </c>
    </row>
    <row r="1549">
      <c r="A1549" t="n">
        <v>114</v>
      </c>
      <c r="B1549" t="inlineStr">
        <is>
          <t>Bar Brahma - Centro</t>
        </is>
      </c>
      <c r="C1549" s="27" t="n">
        <v>45814</v>
      </c>
      <c r="D1549" t="n">
        <v>28462.87</v>
      </c>
      <c r="E1549" t="inlineStr">
        <is>
          <t>DÉBITO</t>
        </is>
      </c>
    </row>
    <row r="1550">
      <c r="A1550" t="n">
        <v>114</v>
      </c>
      <c r="B1550" t="inlineStr">
        <is>
          <t>Bar Brahma - Centro</t>
        </is>
      </c>
      <c r="C1550" s="27" t="n">
        <v>45814</v>
      </c>
      <c r="D1550" t="n">
        <v>621.46</v>
      </c>
      <c r="E1550" t="inlineStr">
        <is>
          <t>VOUCHER</t>
        </is>
      </c>
    </row>
    <row r="1551">
      <c r="A1551" t="n">
        <v>114</v>
      </c>
      <c r="B1551" t="inlineStr">
        <is>
          <t>Bar Brahma - Centro</t>
        </is>
      </c>
      <c r="C1551" s="27" t="n">
        <v>45814</v>
      </c>
      <c r="D1551" t="n">
        <v>0</v>
      </c>
      <c r="E1551" t="inlineStr">
        <is>
          <t>UBER</t>
        </is>
      </c>
    </row>
    <row r="1552">
      <c r="A1552" t="n">
        <v>114</v>
      </c>
      <c r="B1552" t="inlineStr">
        <is>
          <t>Bar Brahma - Centro</t>
        </is>
      </c>
      <c r="C1552" s="27" t="n">
        <v>45814</v>
      </c>
      <c r="D1552" t="n">
        <v>7937.28</v>
      </c>
      <c r="E1552" t="inlineStr">
        <is>
          <t>DINHEIRO</t>
        </is>
      </c>
    </row>
    <row r="1553">
      <c r="A1553" t="n">
        <v>114</v>
      </c>
      <c r="B1553" t="inlineStr">
        <is>
          <t>Bar Brahma - Centro</t>
        </is>
      </c>
      <c r="C1553" s="27" t="n">
        <v>45814</v>
      </c>
      <c r="D1553" t="n">
        <v>46615.39</v>
      </c>
      <c r="E1553" t="inlineStr">
        <is>
          <t>CRÉDITO</t>
        </is>
      </c>
    </row>
    <row r="1554">
      <c r="A1554" t="n">
        <v>114</v>
      </c>
      <c r="B1554" t="inlineStr">
        <is>
          <t>Bar Brahma - Centro</t>
        </is>
      </c>
      <c r="C1554" s="27" t="n">
        <v>45814</v>
      </c>
      <c r="D1554" t="n">
        <v>0</v>
      </c>
      <c r="E1554" t="inlineStr">
        <is>
          <t>APP</t>
        </is>
      </c>
    </row>
    <row r="1555">
      <c r="A1555" t="n">
        <v>114</v>
      </c>
      <c r="B1555" t="inlineStr">
        <is>
          <t>Bar Brahma - Centro</t>
        </is>
      </c>
      <c r="C1555" s="27" t="n">
        <v>45814</v>
      </c>
      <c r="D1555" t="n">
        <v>0</v>
      </c>
      <c r="E1555" t="inlineStr">
        <is>
          <t>DELIVERY ONLINE</t>
        </is>
      </c>
    </row>
    <row r="1556">
      <c r="A1556" t="n">
        <v>114</v>
      </c>
      <c r="B1556" t="inlineStr">
        <is>
          <t>Bar Brahma - Centro</t>
        </is>
      </c>
      <c r="C1556" s="27" t="n">
        <v>45814</v>
      </c>
      <c r="D1556" t="n">
        <v>0</v>
      </c>
      <c r="E1556" t="inlineStr">
        <is>
          <t>IFOOD</t>
        </is>
      </c>
    </row>
    <row r="1557">
      <c r="A1557" t="n">
        <v>114</v>
      </c>
      <c r="B1557" t="inlineStr">
        <is>
          <t>Bar Brahma - Centro</t>
        </is>
      </c>
      <c r="C1557" s="27" t="n">
        <v>45814</v>
      </c>
      <c r="D1557" t="n">
        <v>9183.58</v>
      </c>
      <c r="E1557" t="inlineStr">
        <is>
          <t>PIX</t>
        </is>
      </c>
    </row>
    <row r="1558">
      <c r="A1558" t="n">
        <v>114</v>
      </c>
      <c r="B1558" t="inlineStr">
        <is>
          <t>Bar Brahma - Centro</t>
        </is>
      </c>
      <c r="C1558" s="27" t="n">
        <v>45814</v>
      </c>
      <c r="D1558" t="n">
        <v>0</v>
      </c>
      <c r="E1558" t="inlineStr">
        <is>
          <t>RAPPI</t>
        </is>
      </c>
    </row>
    <row r="1559">
      <c r="A1559" t="n">
        <v>114</v>
      </c>
      <c r="B1559" t="inlineStr">
        <is>
          <t>Bar Brahma - Centro</t>
        </is>
      </c>
      <c r="C1559" s="27" t="n">
        <v>45814</v>
      </c>
      <c r="D1559" t="n">
        <v>0</v>
      </c>
      <c r="E1559" t="inlineStr">
        <is>
          <t>ANTECIPADO</t>
        </is>
      </c>
    </row>
    <row r="1560">
      <c r="A1560" t="n">
        <v>114</v>
      </c>
      <c r="B1560" t="inlineStr">
        <is>
          <t>Bar Brahma - Centro</t>
        </is>
      </c>
      <c r="C1560" s="27" t="n">
        <v>45813</v>
      </c>
      <c r="D1560" t="n">
        <v>4517.69</v>
      </c>
      <c r="E1560" t="inlineStr">
        <is>
          <t>DINHEIRO</t>
        </is>
      </c>
    </row>
    <row r="1561">
      <c r="A1561" t="n">
        <v>114</v>
      </c>
      <c r="B1561" t="inlineStr">
        <is>
          <t>Bar Brahma - Centro</t>
        </is>
      </c>
      <c r="C1561" s="27" t="n">
        <v>45813</v>
      </c>
      <c r="D1561" t="n">
        <v>16</v>
      </c>
      <c r="E1561" t="inlineStr">
        <is>
          <t>APP</t>
        </is>
      </c>
    </row>
    <row r="1562">
      <c r="A1562" t="n">
        <v>114</v>
      </c>
      <c r="B1562" t="inlineStr">
        <is>
          <t>Bar Brahma - Centro</t>
        </is>
      </c>
      <c r="C1562" s="27" t="n">
        <v>45813</v>
      </c>
      <c r="D1562" t="n">
        <v>0</v>
      </c>
      <c r="E1562" t="inlineStr">
        <is>
          <t>DELIVERY ONLINE</t>
        </is>
      </c>
    </row>
    <row r="1563">
      <c r="A1563" t="n">
        <v>114</v>
      </c>
      <c r="B1563" t="inlineStr">
        <is>
          <t>Bar Brahma - Centro</t>
        </is>
      </c>
      <c r="C1563" s="27" t="n">
        <v>45813</v>
      </c>
      <c r="D1563" t="n">
        <v>0</v>
      </c>
      <c r="E1563" t="inlineStr">
        <is>
          <t>IFOOD</t>
        </is>
      </c>
    </row>
    <row r="1564">
      <c r="A1564" t="n">
        <v>114</v>
      </c>
      <c r="B1564" t="inlineStr">
        <is>
          <t>Bar Brahma - Centro</t>
        </is>
      </c>
      <c r="C1564" s="27" t="n">
        <v>45813</v>
      </c>
      <c r="D1564" t="n">
        <v>5335.42</v>
      </c>
      <c r="E1564" t="inlineStr">
        <is>
          <t>PIX</t>
        </is>
      </c>
    </row>
    <row r="1565">
      <c r="A1565" t="n">
        <v>114</v>
      </c>
      <c r="B1565" t="inlineStr">
        <is>
          <t>Bar Brahma - Centro</t>
        </is>
      </c>
      <c r="C1565" s="27" t="n">
        <v>45813</v>
      </c>
      <c r="D1565" t="n">
        <v>0</v>
      </c>
      <c r="E1565" t="inlineStr">
        <is>
          <t>MBWAY</t>
        </is>
      </c>
    </row>
    <row r="1566">
      <c r="A1566" t="n">
        <v>114</v>
      </c>
      <c r="B1566" t="inlineStr">
        <is>
          <t>Bar Brahma - Centro</t>
        </is>
      </c>
      <c r="C1566" s="27" t="n">
        <v>45813</v>
      </c>
      <c r="D1566" t="n">
        <v>0</v>
      </c>
      <c r="E1566" t="inlineStr">
        <is>
          <t>VOUCHER INTEGRADO</t>
        </is>
      </c>
    </row>
    <row r="1567">
      <c r="A1567" t="n">
        <v>114</v>
      </c>
      <c r="B1567" t="inlineStr">
        <is>
          <t>Bar Brahma - Centro</t>
        </is>
      </c>
      <c r="C1567" s="27" t="n">
        <v>45813</v>
      </c>
      <c r="D1567" t="n">
        <v>41147.61</v>
      </c>
      <c r="E1567" t="inlineStr">
        <is>
          <t>CRÉDITO</t>
        </is>
      </c>
    </row>
    <row r="1568">
      <c r="A1568" t="n">
        <v>114</v>
      </c>
      <c r="B1568" t="inlineStr">
        <is>
          <t>Bar Brahma - Centro</t>
        </is>
      </c>
      <c r="C1568" s="27" t="n">
        <v>45813</v>
      </c>
      <c r="D1568" t="n">
        <v>0</v>
      </c>
      <c r="E1568" t="inlineStr">
        <is>
          <t>RECARGAS DEVOLVIDAS</t>
        </is>
      </c>
    </row>
    <row r="1569">
      <c r="A1569" t="n">
        <v>114</v>
      </c>
      <c r="B1569" t="inlineStr">
        <is>
          <t>Bar Brahma - Centro</t>
        </is>
      </c>
      <c r="C1569" s="27" t="n">
        <v>45813</v>
      </c>
      <c r="D1569" t="n">
        <v>0</v>
      </c>
      <c r="E1569" t="inlineStr">
        <is>
          <t>AME</t>
        </is>
      </c>
    </row>
    <row r="1570">
      <c r="A1570" t="n">
        <v>114</v>
      </c>
      <c r="B1570" t="inlineStr">
        <is>
          <t>Bar Brahma - Centro</t>
        </is>
      </c>
      <c r="C1570" s="27" t="n">
        <v>45813</v>
      </c>
      <c r="D1570" t="n">
        <v>0</v>
      </c>
      <c r="E1570" t="inlineStr">
        <is>
          <t>NOTAS MANUAIS + SERVIÇO</t>
        </is>
      </c>
    </row>
    <row r="1571">
      <c r="A1571" t="n">
        <v>114</v>
      </c>
      <c r="B1571" t="inlineStr">
        <is>
          <t>Bar Brahma - Centro</t>
        </is>
      </c>
      <c r="C1571" s="27" t="n">
        <v>45813</v>
      </c>
      <c r="D1571" t="n">
        <v>0</v>
      </c>
      <c r="E1571" t="inlineStr">
        <is>
          <t>ANTECIPADO</t>
        </is>
      </c>
    </row>
    <row r="1572">
      <c r="A1572" t="n">
        <v>114</v>
      </c>
      <c r="B1572" t="inlineStr">
        <is>
          <t>Bar Brahma - Centro</t>
        </is>
      </c>
      <c r="C1572" s="27" t="n">
        <v>45813</v>
      </c>
      <c r="D1572" t="n">
        <v>0</v>
      </c>
      <c r="E1572" t="inlineStr">
        <is>
          <t>UBER</t>
        </is>
      </c>
    </row>
    <row r="1573">
      <c r="A1573" t="n">
        <v>114</v>
      </c>
      <c r="B1573" t="inlineStr">
        <is>
          <t>Bar Brahma - Centro</t>
        </is>
      </c>
      <c r="C1573" s="27" t="n">
        <v>45813</v>
      </c>
      <c r="D1573" t="n">
        <v>0</v>
      </c>
      <c r="E1573" t="inlineStr">
        <is>
          <t>RAPPI</t>
        </is>
      </c>
    </row>
    <row r="1574">
      <c r="A1574" t="n">
        <v>114</v>
      </c>
      <c r="B1574" t="inlineStr">
        <is>
          <t>Bar Brahma - Centro</t>
        </is>
      </c>
      <c r="C1574" s="27" t="n">
        <v>45813</v>
      </c>
      <c r="D1574" t="n">
        <v>1715.38</v>
      </c>
      <c r="E1574" t="inlineStr">
        <is>
          <t>VOUCHER</t>
        </is>
      </c>
    </row>
    <row r="1575">
      <c r="A1575" t="n">
        <v>114</v>
      </c>
      <c r="B1575" t="inlineStr">
        <is>
          <t>Bar Brahma - Centro</t>
        </is>
      </c>
      <c r="C1575" s="27" t="n">
        <v>45813</v>
      </c>
      <c r="D1575" t="n">
        <v>17544.39</v>
      </c>
      <c r="E1575" t="inlineStr">
        <is>
          <t>DÉBITO</t>
        </is>
      </c>
    </row>
    <row r="1576">
      <c r="A1576" t="n">
        <v>114</v>
      </c>
      <c r="B1576" t="inlineStr">
        <is>
          <t>Bar Brahma - Centro</t>
        </is>
      </c>
      <c r="C1576" s="27" t="n">
        <v>45813</v>
      </c>
      <c r="D1576" t="n">
        <v>0</v>
      </c>
      <c r="E1576" t="inlineStr">
        <is>
          <t>BÔNUS</t>
        </is>
      </c>
    </row>
    <row r="1577">
      <c r="A1577" t="n">
        <v>114</v>
      </c>
      <c r="B1577" t="inlineStr">
        <is>
          <t>Bar Brahma - Centro</t>
        </is>
      </c>
      <c r="C1577" s="27" t="n">
        <v>45813</v>
      </c>
      <c r="D1577" t="n">
        <v>0</v>
      </c>
      <c r="E1577" t="inlineStr">
        <is>
          <t>ANTECIPADO</t>
        </is>
      </c>
    </row>
    <row r="1578">
      <c r="A1578" t="n">
        <v>114</v>
      </c>
      <c r="B1578" t="inlineStr">
        <is>
          <t>Bar Brahma - Centro</t>
        </is>
      </c>
      <c r="C1578" s="27" t="n">
        <v>45813</v>
      </c>
      <c r="D1578" t="n">
        <v>0</v>
      </c>
      <c r="E1578" t="inlineStr">
        <is>
          <t>OUTROS</t>
        </is>
      </c>
    </row>
    <row r="1579">
      <c r="A1579" t="n">
        <v>114</v>
      </c>
      <c r="B1579" t="inlineStr">
        <is>
          <t>Bar Brahma - Centro</t>
        </is>
      </c>
      <c r="C1579" s="27" t="n">
        <v>45812</v>
      </c>
      <c r="D1579" t="n">
        <v>0</v>
      </c>
      <c r="E1579" t="inlineStr">
        <is>
          <t>OUTROS</t>
        </is>
      </c>
    </row>
    <row r="1580">
      <c r="A1580" t="n">
        <v>114</v>
      </c>
      <c r="B1580" t="inlineStr">
        <is>
          <t>Bar Brahma - Centro</t>
        </is>
      </c>
      <c r="C1580" s="27" t="n">
        <v>45812</v>
      </c>
      <c r="D1580" t="n">
        <v>0</v>
      </c>
      <c r="E1580" t="inlineStr">
        <is>
          <t>AME</t>
        </is>
      </c>
    </row>
    <row r="1581">
      <c r="A1581" t="n">
        <v>114</v>
      </c>
      <c r="B1581" t="inlineStr">
        <is>
          <t>Bar Brahma - Centro</t>
        </is>
      </c>
      <c r="C1581" s="27" t="n">
        <v>45812</v>
      </c>
      <c r="D1581" t="n">
        <v>0</v>
      </c>
      <c r="E1581" t="inlineStr">
        <is>
          <t>NOTAS MANUAIS + SERVIÇO</t>
        </is>
      </c>
    </row>
    <row r="1582">
      <c r="A1582" t="n">
        <v>114</v>
      </c>
      <c r="B1582" t="inlineStr">
        <is>
          <t>Bar Brahma - Centro</t>
        </is>
      </c>
      <c r="C1582" s="27" t="n">
        <v>45812</v>
      </c>
      <c r="D1582" t="n">
        <v>0</v>
      </c>
      <c r="E1582" t="inlineStr">
        <is>
          <t>ANTECIPADO</t>
        </is>
      </c>
    </row>
    <row r="1583">
      <c r="A1583" t="n">
        <v>114</v>
      </c>
      <c r="B1583" t="inlineStr">
        <is>
          <t>Bar Brahma - Centro</t>
        </is>
      </c>
      <c r="C1583" s="27" t="n">
        <v>45812</v>
      </c>
      <c r="D1583" t="n">
        <v>0</v>
      </c>
      <c r="E1583" t="inlineStr">
        <is>
          <t>BÔNUS</t>
        </is>
      </c>
    </row>
    <row r="1584">
      <c r="A1584" t="n">
        <v>114</v>
      </c>
      <c r="B1584" t="inlineStr">
        <is>
          <t>Bar Brahma - Centro</t>
        </is>
      </c>
      <c r="C1584" s="27" t="n">
        <v>45812</v>
      </c>
      <c r="D1584" t="n">
        <v>20938.1</v>
      </c>
      <c r="E1584" t="inlineStr">
        <is>
          <t>DÉBITO</t>
        </is>
      </c>
    </row>
    <row r="1585">
      <c r="A1585" t="n">
        <v>114</v>
      </c>
      <c r="B1585" t="inlineStr">
        <is>
          <t>Bar Brahma - Centro</t>
        </is>
      </c>
      <c r="C1585" s="27" t="n">
        <v>45812</v>
      </c>
      <c r="D1585" t="n">
        <v>474.75</v>
      </c>
      <c r="E1585" t="inlineStr">
        <is>
          <t>VOUCHER</t>
        </is>
      </c>
    </row>
    <row r="1586">
      <c r="A1586" t="n">
        <v>114</v>
      </c>
      <c r="B1586" t="inlineStr">
        <is>
          <t>Bar Brahma - Centro</t>
        </is>
      </c>
      <c r="C1586" s="27" t="n">
        <v>45812</v>
      </c>
      <c r="D1586" t="n">
        <v>0</v>
      </c>
      <c r="E1586" t="inlineStr">
        <is>
          <t>ANTECIPADO</t>
        </is>
      </c>
    </row>
    <row r="1587">
      <c r="A1587" t="n">
        <v>114</v>
      </c>
      <c r="B1587" t="inlineStr">
        <is>
          <t>Bar Brahma - Centro</t>
        </is>
      </c>
      <c r="C1587" s="27" t="n">
        <v>45812</v>
      </c>
      <c r="D1587" t="n">
        <v>0</v>
      </c>
      <c r="E1587" t="inlineStr">
        <is>
          <t>UBER</t>
        </is>
      </c>
    </row>
    <row r="1588">
      <c r="A1588" t="n">
        <v>114</v>
      </c>
      <c r="B1588" t="inlineStr">
        <is>
          <t>Bar Brahma - Centro</t>
        </is>
      </c>
      <c r="C1588" s="27" t="n">
        <v>45812</v>
      </c>
      <c r="D1588" t="n">
        <v>0</v>
      </c>
      <c r="E1588" t="inlineStr">
        <is>
          <t>RAPPI</t>
        </is>
      </c>
    </row>
    <row r="1589">
      <c r="A1589" t="n">
        <v>114</v>
      </c>
      <c r="B1589" t="inlineStr">
        <is>
          <t>Bar Brahma - Centro</t>
        </is>
      </c>
      <c r="C1589" s="27" t="n">
        <v>45812</v>
      </c>
      <c r="D1589" t="n">
        <v>11079.13</v>
      </c>
      <c r="E1589" t="inlineStr">
        <is>
          <t>PIX</t>
        </is>
      </c>
    </row>
    <row r="1590">
      <c r="A1590" t="n">
        <v>114</v>
      </c>
      <c r="B1590" t="inlineStr">
        <is>
          <t>Bar Brahma - Centro</t>
        </is>
      </c>
      <c r="C1590" s="27" t="n">
        <v>45812</v>
      </c>
      <c r="D1590" t="n">
        <v>0</v>
      </c>
      <c r="E1590" t="inlineStr">
        <is>
          <t>IFOOD</t>
        </is>
      </c>
    </row>
    <row r="1591">
      <c r="A1591" t="n">
        <v>114</v>
      </c>
      <c r="B1591" t="inlineStr">
        <is>
          <t>Bar Brahma - Centro</t>
        </is>
      </c>
      <c r="C1591" s="27" t="n">
        <v>45812</v>
      </c>
      <c r="D1591" t="n">
        <v>0</v>
      </c>
      <c r="E1591" t="inlineStr">
        <is>
          <t>DELIVERY ONLINE</t>
        </is>
      </c>
    </row>
    <row r="1592">
      <c r="A1592" t="n">
        <v>114</v>
      </c>
      <c r="B1592" t="inlineStr">
        <is>
          <t>Bar Brahma - Centro</t>
        </is>
      </c>
      <c r="C1592" s="27" t="n">
        <v>45812</v>
      </c>
      <c r="D1592" t="n">
        <v>0</v>
      </c>
      <c r="E1592" t="inlineStr">
        <is>
          <t>APP</t>
        </is>
      </c>
    </row>
    <row r="1593">
      <c r="A1593" t="n">
        <v>114</v>
      </c>
      <c r="B1593" t="inlineStr">
        <is>
          <t>Bar Brahma - Centro</t>
        </is>
      </c>
      <c r="C1593" s="27" t="n">
        <v>45812</v>
      </c>
      <c r="D1593" t="n">
        <v>3126.93</v>
      </c>
      <c r="E1593" t="inlineStr">
        <is>
          <t>DINHEIRO</t>
        </is>
      </c>
    </row>
    <row r="1594">
      <c r="A1594" t="n">
        <v>114</v>
      </c>
      <c r="B1594" t="inlineStr">
        <is>
          <t>Bar Brahma - Centro</t>
        </is>
      </c>
      <c r="C1594" s="27" t="n">
        <v>45812</v>
      </c>
      <c r="D1594" t="n">
        <v>38631.19</v>
      </c>
      <c r="E1594" t="inlineStr">
        <is>
          <t>CRÉDITO</t>
        </is>
      </c>
    </row>
    <row r="1595">
      <c r="A1595" t="n">
        <v>114</v>
      </c>
      <c r="B1595" t="inlineStr">
        <is>
          <t>Bar Brahma - Centro</t>
        </is>
      </c>
      <c r="C1595" s="27" t="n">
        <v>45812</v>
      </c>
      <c r="D1595" t="n">
        <v>0</v>
      </c>
      <c r="E1595" t="inlineStr">
        <is>
          <t>VOUCHER INTEGRADO</t>
        </is>
      </c>
    </row>
    <row r="1596">
      <c r="A1596" t="n">
        <v>114</v>
      </c>
      <c r="B1596" t="inlineStr">
        <is>
          <t>Bar Brahma - Centro</t>
        </is>
      </c>
      <c r="C1596" s="27" t="n">
        <v>45812</v>
      </c>
      <c r="D1596" t="n">
        <v>0</v>
      </c>
      <c r="E1596" t="inlineStr">
        <is>
          <t>MBWAY</t>
        </is>
      </c>
    </row>
    <row r="1597">
      <c r="A1597" t="n">
        <v>114</v>
      </c>
      <c r="B1597" t="inlineStr">
        <is>
          <t>Bar Brahma - Centro</t>
        </is>
      </c>
      <c r="C1597" s="27" t="n">
        <v>45812</v>
      </c>
      <c r="D1597" t="n">
        <v>0</v>
      </c>
      <c r="E1597" t="inlineStr">
        <is>
          <t>RECARGAS DEVOLVIDAS</t>
        </is>
      </c>
    </row>
    <row r="1598">
      <c r="A1598" t="n">
        <v>114</v>
      </c>
      <c r="B1598" t="inlineStr">
        <is>
          <t>Bar Brahma - Centro</t>
        </is>
      </c>
      <c r="C1598" s="27" t="n">
        <v>45811</v>
      </c>
      <c r="D1598" t="n">
        <v>0</v>
      </c>
      <c r="E1598" t="inlineStr">
        <is>
          <t>ANTECIPADO</t>
        </is>
      </c>
    </row>
    <row r="1599">
      <c r="A1599" t="n">
        <v>114</v>
      </c>
      <c r="B1599" t="inlineStr">
        <is>
          <t>Bar Brahma - Centro</t>
        </is>
      </c>
      <c r="C1599" s="27" t="n">
        <v>45811</v>
      </c>
      <c r="D1599" t="n">
        <v>0</v>
      </c>
      <c r="E1599" t="inlineStr">
        <is>
          <t>BÔNUS</t>
        </is>
      </c>
    </row>
    <row r="1600">
      <c r="A1600" t="n">
        <v>114</v>
      </c>
      <c r="B1600" t="inlineStr">
        <is>
          <t>Bar Brahma - Centro</t>
        </is>
      </c>
      <c r="C1600" s="27" t="n">
        <v>45811</v>
      </c>
      <c r="D1600" t="n">
        <v>12737.8</v>
      </c>
      <c r="E1600" t="inlineStr">
        <is>
          <t>DÉBITO</t>
        </is>
      </c>
    </row>
    <row r="1601">
      <c r="A1601" t="n">
        <v>114</v>
      </c>
      <c r="B1601" t="inlineStr">
        <is>
          <t>Bar Brahma - Centro</t>
        </is>
      </c>
      <c r="C1601" s="27" t="n">
        <v>45811</v>
      </c>
      <c r="D1601" t="n">
        <v>897.47</v>
      </c>
      <c r="E1601" t="inlineStr">
        <is>
          <t>VOUCHER</t>
        </is>
      </c>
    </row>
    <row r="1602">
      <c r="A1602" t="n">
        <v>114</v>
      </c>
      <c r="B1602" t="inlineStr">
        <is>
          <t>Bar Brahma - Centro</t>
        </is>
      </c>
      <c r="C1602" s="27" t="n">
        <v>45811</v>
      </c>
      <c r="D1602" t="n">
        <v>0</v>
      </c>
      <c r="E1602" t="inlineStr">
        <is>
          <t>ANTECIPADO</t>
        </is>
      </c>
    </row>
    <row r="1603">
      <c r="A1603" t="n">
        <v>114</v>
      </c>
      <c r="B1603" t="inlineStr">
        <is>
          <t>Bar Brahma - Centro</t>
        </is>
      </c>
      <c r="C1603" s="27" t="n">
        <v>45811</v>
      </c>
      <c r="D1603" t="n">
        <v>0</v>
      </c>
      <c r="E1603" t="inlineStr">
        <is>
          <t>UBER</t>
        </is>
      </c>
    </row>
    <row r="1604">
      <c r="A1604" t="n">
        <v>114</v>
      </c>
      <c r="B1604" t="inlineStr">
        <is>
          <t>Bar Brahma - Centro</t>
        </is>
      </c>
      <c r="C1604" s="27" t="n">
        <v>45811</v>
      </c>
      <c r="D1604" t="n">
        <v>0</v>
      </c>
      <c r="E1604" t="inlineStr">
        <is>
          <t>MBWAY</t>
        </is>
      </c>
    </row>
    <row r="1605">
      <c r="A1605" t="n">
        <v>114</v>
      </c>
      <c r="B1605" t="inlineStr">
        <is>
          <t>Bar Brahma - Centro</t>
        </is>
      </c>
      <c r="C1605" s="27" t="n">
        <v>45811</v>
      </c>
      <c r="D1605" t="n">
        <v>0</v>
      </c>
      <c r="E1605" t="inlineStr">
        <is>
          <t>VOUCHER INTEGRADO</t>
        </is>
      </c>
    </row>
    <row r="1606">
      <c r="A1606" t="n">
        <v>114</v>
      </c>
      <c r="B1606" t="inlineStr">
        <is>
          <t>Bar Brahma - Centro</t>
        </is>
      </c>
      <c r="C1606" s="27" t="n">
        <v>45811</v>
      </c>
      <c r="D1606" t="n">
        <v>0</v>
      </c>
      <c r="E1606" t="inlineStr">
        <is>
          <t>RECARGAS DEVOLVIDAS</t>
        </is>
      </c>
    </row>
    <row r="1607">
      <c r="A1607" t="n">
        <v>114</v>
      </c>
      <c r="B1607" t="inlineStr">
        <is>
          <t>Bar Brahma - Centro</t>
        </is>
      </c>
      <c r="C1607" s="27" t="n">
        <v>45811</v>
      </c>
      <c r="D1607" t="n">
        <v>0</v>
      </c>
      <c r="E1607" t="inlineStr">
        <is>
          <t>AME</t>
        </is>
      </c>
    </row>
    <row r="1608">
      <c r="A1608" t="n">
        <v>114</v>
      </c>
      <c r="B1608" t="inlineStr">
        <is>
          <t>Bar Brahma - Centro</t>
        </is>
      </c>
      <c r="C1608" s="27" t="n">
        <v>45811</v>
      </c>
      <c r="D1608" t="n">
        <v>0</v>
      </c>
      <c r="E1608" t="inlineStr">
        <is>
          <t>RAPPI</t>
        </is>
      </c>
    </row>
    <row r="1609">
      <c r="A1609" t="n">
        <v>114</v>
      </c>
      <c r="B1609" t="inlineStr">
        <is>
          <t>Bar Brahma - Centro</t>
        </is>
      </c>
      <c r="C1609" s="27" t="n">
        <v>45811</v>
      </c>
      <c r="D1609" t="n">
        <v>3174.49</v>
      </c>
      <c r="E1609" t="inlineStr">
        <is>
          <t>PIX</t>
        </is>
      </c>
    </row>
    <row r="1610">
      <c r="A1610" t="n">
        <v>114</v>
      </c>
      <c r="B1610" t="inlineStr">
        <is>
          <t>Bar Brahma - Centro</t>
        </is>
      </c>
      <c r="C1610" s="27" t="n">
        <v>45811</v>
      </c>
      <c r="D1610" t="n">
        <v>0</v>
      </c>
      <c r="E1610" t="inlineStr">
        <is>
          <t>IFOOD</t>
        </is>
      </c>
    </row>
    <row r="1611">
      <c r="A1611" t="n">
        <v>114</v>
      </c>
      <c r="B1611" t="inlineStr">
        <is>
          <t>Bar Brahma - Centro</t>
        </is>
      </c>
      <c r="C1611" s="27" t="n">
        <v>45811</v>
      </c>
      <c r="D1611" t="n">
        <v>0</v>
      </c>
      <c r="E1611" t="inlineStr">
        <is>
          <t>DELIVERY ONLINE</t>
        </is>
      </c>
    </row>
    <row r="1612">
      <c r="A1612" t="n">
        <v>114</v>
      </c>
      <c r="B1612" t="inlineStr">
        <is>
          <t>Bar Brahma - Centro</t>
        </is>
      </c>
      <c r="C1612" s="27" t="n">
        <v>45811</v>
      </c>
      <c r="D1612" t="n">
        <v>0</v>
      </c>
      <c r="E1612" t="inlineStr">
        <is>
          <t>APP</t>
        </is>
      </c>
    </row>
    <row r="1613">
      <c r="A1613" t="n">
        <v>114</v>
      </c>
      <c r="B1613" t="inlineStr">
        <is>
          <t>Bar Brahma - Centro</t>
        </is>
      </c>
      <c r="C1613" s="27" t="n">
        <v>45811</v>
      </c>
      <c r="D1613" t="n">
        <v>2834.27</v>
      </c>
      <c r="E1613" t="inlineStr">
        <is>
          <t>DINHEIRO</t>
        </is>
      </c>
    </row>
    <row r="1614">
      <c r="A1614" t="n">
        <v>114</v>
      </c>
      <c r="B1614" t="inlineStr">
        <is>
          <t>Bar Brahma - Centro</t>
        </is>
      </c>
      <c r="C1614" s="27" t="n">
        <v>45811</v>
      </c>
      <c r="D1614" t="n">
        <v>18458.87</v>
      </c>
      <c r="E1614" t="inlineStr">
        <is>
          <t>CRÉDITO</t>
        </is>
      </c>
    </row>
    <row r="1615">
      <c r="A1615" t="n">
        <v>114</v>
      </c>
      <c r="B1615" t="inlineStr">
        <is>
          <t>Bar Brahma - Centro</t>
        </is>
      </c>
      <c r="C1615" s="27" t="n">
        <v>45811</v>
      </c>
      <c r="D1615" t="n">
        <v>0</v>
      </c>
      <c r="E1615" t="inlineStr">
        <is>
          <t>OUTROS</t>
        </is>
      </c>
    </row>
    <row r="1616">
      <c r="A1616" t="n">
        <v>114</v>
      </c>
      <c r="B1616" t="inlineStr">
        <is>
          <t>Bar Brahma - Centro</t>
        </is>
      </c>
      <c r="C1616" s="27" t="n">
        <v>45811</v>
      </c>
      <c r="D1616" t="n">
        <v>0</v>
      </c>
      <c r="E1616" t="inlineStr">
        <is>
          <t>NOTAS MANUAIS + SERVIÇO</t>
        </is>
      </c>
    </row>
    <row r="1617">
      <c r="A1617" t="n">
        <v>114</v>
      </c>
      <c r="B1617" t="inlineStr">
        <is>
          <t>Bar Brahma - Centro</t>
        </is>
      </c>
      <c r="C1617" s="27" t="n">
        <v>45810</v>
      </c>
      <c r="D1617" t="n">
        <v>0</v>
      </c>
      <c r="E1617" t="inlineStr">
        <is>
          <t>APP</t>
        </is>
      </c>
    </row>
    <row r="1618">
      <c r="A1618" t="n">
        <v>114</v>
      </c>
      <c r="B1618" t="inlineStr">
        <is>
          <t>Bar Brahma - Centro</t>
        </is>
      </c>
      <c r="C1618" s="27" t="n">
        <v>45810</v>
      </c>
      <c r="D1618" t="n">
        <v>0</v>
      </c>
      <c r="E1618" t="inlineStr">
        <is>
          <t>DELIVERY ONLINE</t>
        </is>
      </c>
    </row>
    <row r="1619">
      <c r="A1619" t="n">
        <v>114</v>
      </c>
      <c r="B1619" t="inlineStr">
        <is>
          <t>Bar Brahma - Centro</t>
        </is>
      </c>
      <c r="C1619" s="27" t="n">
        <v>45810</v>
      </c>
      <c r="D1619" t="n">
        <v>0</v>
      </c>
      <c r="E1619" t="inlineStr">
        <is>
          <t>IFOOD</t>
        </is>
      </c>
    </row>
    <row r="1620">
      <c r="A1620" t="n">
        <v>114</v>
      </c>
      <c r="B1620" t="inlineStr">
        <is>
          <t>Bar Brahma - Centro</t>
        </is>
      </c>
      <c r="C1620" s="27" t="n">
        <v>45810</v>
      </c>
      <c r="D1620" t="n">
        <v>5151.03</v>
      </c>
      <c r="E1620" t="inlineStr">
        <is>
          <t>PIX</t>
        </is>
      </c>
    </row>
    <row r="1621">
      <c r="A1621" t="n">
        <v>114</v>
      </c>
      <c r="B1621" t="inlineStr">
        <is>
          <t>Bar Brahma - Centro</t>
        </is>
      </c>
      <c r="C1621" s="27" t="n">
        <v>45810</v>
      </c>
      <c r="D1621" t="n">
        <v>0</v>
      </c>
      <c r="E1621" t="inlineStr">
        <is>
          <t>RAPPI</t>
        </is>
      </c>
    </row>
    <row r="1622">
      <c r="A1622" t="n">
        <v>114</v>
      </c>
      <c r="B1622" t="inlineStr">
        <is>
          <t>Bar Brahma - Centro</t>
        </is>
      </c>
      <c r="C1622" s="27" t="n">
        <v>45810</v>
      </c>
      <c r="D1622" t="n">
        <v>1894.99</v>
      </c>
      <c r="E1622" t="inlineStr">
        <is>
          <t>DINHEIRO</t>
        </is>
      </c>
    </row>
    <row r="1623">
      <c r="A1623" t="n">
        <v>114</v>
      </c>
      <c r="B1623" t="inlineStr">
        <is>
          <t>Bar Brahma - Centro</t>
        </is>
      </c>
      <c r="C1623" s="27" t="n">
        <v>45810</v>
      </c>
      <c r="D1623" t="n">
        <v>19002.56</v>
      </c>
      <c r="E1623" t="inlineStr">
        <is>
          <t>CRÉDITO</t>
        </is>
      </c>
    </row>
    <row r="1624">
      <c r="A1624" t="n">
        <v>114</v>
      </c>
      <c r="B1624" t="inlineStr">
        <is>
          <t>Bar Brahma - Centro</t>
        </is>
      </c>
      <c r="C1624" s="27" t="n">
        <v>45810</v>
      </c>
      <c r="D1624" t="n">
        <v>0</v>
      </c>
      <c r="E1624" t="inlineStr">
        <is>
          <t>VOUCHER INTEGRADO</t>
        </is>
      </c>
    </row>
    <row r="1625">
      <c r="A1625" t="n">
        <v>114</v>
      </c>
      <c r="B1625" t="inlineStr">
        <is>
          <t>Bar Brahma - Centro</t>
        </is>
      </c>
      <c r="C1625" s="27" t="n">
        <v>45810</v>
      </c>
      <c r="D1625" t="n">
        <v>0</v>
      </c>
      <c r="E1625" t="inlineStr">
        <is>
          <t>ANTECIPADO</t>
        </is>
      </c>
    </row>
    <row r="1626">
      <c r="A1626" t="n">
        <v>114</v>
      </c>
      <c r="B1626" t="inlineStr">
        <is>
          <t>Bar Brahma - Centro</t>
        </is>
      </c>
      <c r="C1626" s="27" t="n">
        <v>45810</v>
      </c>
      <c r="D1626" t="n">
        <v>0</v>
      </c>
      <c r="E1626" t="inlineStr">
        <is>
          <t>MBWAY</t>
        </is>
      </c>
    </row>
    <row r="1627">
      <c r="A1627" t="n">
        <v>114</v>
      </c>
      <c r="B1627" t="inlineStr">
        <is>
          <t>Bar Brahma - Centro</t>
        </is>
      </c>
      <c r="C1627" s="27" t="n">
        <v>45810</v>
      </c>
      <c r="D1627" t="n">
        <v>0</v>
      </c>
      <c r="E1627" t="inlineStr">
        <is>
          <t>UBER</t>
        </is>
      </c>
    </row>
    <row r="1628">
      <c r="A1628" t="n">
        <v>114</v>
      </c>
      <c r="B1628" t="inlineStr">
        <is>
          <t>Bar Brahma - Centro</t>
        </is>
      </c>
      <c r="C1628" s="27" t="n">
        <v>45810</v>
      </c>
      <c r="D1628" t="n">
        <v>0</v>
      </c>
      <c r="E1628" t="inlineStr">
        <is>
          <t>RECARGAS DEVOLVIDAS</t>
        </is>
      </c>
    </row>
    <row r="1629">
      <c r="A1629" t="n">
        <v>114</v>
      </c>
      <c r="B1629" t="inlineStr">
        <is>
          <t>Bar Brahma - Centro</t>
        </is>
      </c>
      <c r="C1629" s="27" t="n">
        <v>45810</v>
      </c>
      <c r="D1629" t="n">
        <v>0</v>
      </c>
      <c r="E1629" t="inlineStr">
        <is>
          <t>NOTAS MANUAIS + SERVIÇO</t>
        </is>
      </c>
    </row>
    <row r="1630">
      <c r="A1630" t="n">
        <v>114</v>
      </c>
      <c r="B1630" t="inlineStr">
        <is>
          <t>Bar Brahma - Centro</t>
        </is>
      </c>
      <c r="C1630" s="27" t="n">
        <v>45810</v>
      </c>
      <c r="D1630" t="n">
        <v>0</v>
      </c>
      <c r="E1630" t="inlineStr">
        <is>
          <t>AME</t>
        </is>
      </c>
    </row>
    <row r="1631">
      <c r="A1631" t="n">
        <v>114</v>
      </c>
      <c r="B1631" t="inlineStr">
        <is>
          <t>Bar Brahma - Centro</t>
        </is>
      </c>
      <c r="C1631" s="27" t="n">
        <v>45810</v>
      </c>
      <c r="D1631" t="n">
        <v>0</v>
      </c>
      <c r="E1631" t="inlineStr">
        <is>
          <t>OUTROS</t>
        </is>
      </c>
    </row>
    <row r="1632">
      <c r="A1632" t="n">
        <v>114</v>
      </c>
      <c r="B1632" t="inlineStr">
        <is>
          <t>Bar Brahma - Centro</t>
        </is>
      </c>
      <c r="C1632" s="27" t="n">
        <v>45810</v>
      </c>
      <c r="D1632" t="n">
        <v>0</v>
      </c>
      <c r="E1632" t="inlineStr">
        <is>
          <t>ANTECIPADO</t>
        </is>
      </c>
    </row>
    <row r="1633">
      <c r="A1633" t="n">
        <v>114</v>
      </c>
      <c r="B1633" t="inlineStr">
        <is>
          <t>Bar Brahma - Centro</t>
        </is>
      </c>
      <c r="C1633" s="27" t="n">
        <v>45810</v>
      </c>
      <c r="D1633" t="n">
        <v>0</v>
      </c>
      <c r="E1633" t="inlineStr">
        <is>
          <t>BÔNUS</t>
        </is>
      </c>
    </row>
    <row r="1634">
      <c r="A1634" t="n">
        <v>114</v>
      </c>
      <c r="B1634" t="inlineStr">
        <is>
          <t>Bar Brahma - Centro</t>
        </is>
      </c>
      <c r="C1634" s="27" t="n">
        <v>45810</v>
      </c>
      <c r="D1634" t="n">
        <v>10192.03</v>
      </c>
      <c r="E1634" t="inlineStr">
        <is>
          <t>DÉBITO</t>
        </is>
      </c>
    </row>
    <row r="1635">
      <c r="A1635" t="n">
        <v>114</v>
      </c>
      <c r="B1635" t="inlineStr">
        <is>
          <t>Bar Brahma - Centro</t>
        </is>
      </c>
      <c r="C1635" s="27" t="n">
        <v>45810</v>
      </c>
      <c r="D1635" t="n">
        <v>94.8</v>
      </c>
      <c r="E1635" t="inlineStr">
        <is>
          <t>VOUCHER</t>
        </is>
      </c>
    </row>
    <row r="1636">
      <c r="A1636" t="n">
        <v>114</v>
      </c>
      <c r="B1636" t="inlineStr">
        <is>
          <t>Bar Brahma - Centro</t>
        </is>
      </c>
      <c r="C1636" s="27" t="n">
        <v>45809</v>
      </c>
      <c r="D1636" t="n">
        <v>0</v>
      </c>
      <c r="E1636" t="inlineStr">
        <is>
          <t>RECARGAS DEVOLVIDAS</t>
        </is>
      </c>
    </row>
    <row r="1637">
      <c r="A1637" t="n">
        <v>114</v>
      </c>
      <c r="B1637" t="inlineStr">
        <is>
          <t>Bar Brahma - Centro</t>
        </is>
      </c>
      <c r="C1637" s="27" t="n">
        <v>45809</v>
      </c>
      <c r="D1637" t="n">
        <v>0</v>
      </c>
      <c r="E1637" t="inlineStr">
        <is>
          <t>VOUCHER INTEGRADO</t>
        </is>
      </c>
    </row>
    <row r="1638">
      <c r="A1638" t="n">
        <v>114</v>
      </c>
      <c r="B1638" t="inlineStr">
        <is>
          <t>Bar Brahma - Centro</t>
        </is>
      </c>
      <c r="C1638" s="27" t="n">
        <v>45809</v>
      </c>
      <c r="D1638" t="n">
        <v>0</v>
      </c>
      <c r="E1638" t="inlineStr">
        <is>
          <t>NOTAS MANUAIS + SERVIÇO</t>
        </is>
      </c>
    </row>
    <row r="1639">
      <c r="A1639" t="n">
        <v>114</v>
      </c>
      <c r="B1639" t="inlineStr">
        <is>
          <t>Bar Brahma - Centro</t>
        </is>
      </c>
      <c r="C1639" s="27" t="n">
        <v>45809</v>
      </c>
      <c r="D1639" t="n">
        <v>0</v>
      </c>
      <c r="E1639" t="inlineStr">
        <is>
          <t>AME</t>
        </is>
      </c>
    </row>
    <row r="1640">
      <c r="A1640" t="n">
        <v>114</v>
      </c>
      <c r="B1640" t="inlineStr">
        <is>
          <t>Bar Brahma - Centro</t>
        </is>
      </c>
      <c r="C1640" s="27" t="n">
        <v>45809</v>
      </c>
      <c r="D1640" t="n">
        <v>0</v>
      </c>
      <c r="E1640" t="inlineStr">
        <is>
          <t>OUTROS</t>
        </is>
      </c>
    </row>
    <row r="1641">
      <c r="A1641" t="n">
        <v>114</v>
      </c>
      <c r="B1641" t="inlineStr">
        <is>
          <t>Bar Brahma - Centro</t>
        </is>
      </c>
      <c r="C1641" s="27" t="n">
        <v>45809</v>
      </c>
      <c r="D1641" t="n">
        <v>0</v>
      </c>
      <c r="E1641" t="inlineStr">
        <is>
          <t>ANTECIPADO</t>
        </is>
      </c>
    </row>
    <row r="1642">
      <c r="A1642" t="n">
        <v>114</v>
      </c>
      <c r="B1642" t="inlineStr">
        <is>
          <t>Bar Brahma - Centro</t>
        </is>
      </c>
      <c r="C1642" s="27" t="n">
        <v>45809</v>
      </c>
      <c r="D1642" t="n">
        <v>0</v>
      </c>
      <c r="E1642" t="inlineStr">
        <is>
          <t>BÔNUS</t>
        </is>
      </c>
    </row>
    <row r="1643">
      <c r="A1643" t="n">
        <v>114</v>
      </c>
      <c r="B1643" t="inlineStr">
        <is>
          <t>Bar Brahma - Centro</t>
        </is>
      </c>
      <c r="C1643" s="27" t="n">
        <v>45809</v>
      </c>
      <c r="D1643" t="n">
        <v>0</v>
      </c>
      <c r="E1643" t="inlineStr">
        <is>
          <t>MBWAY</t>
        </is>
      </c>
    </row>
    <row r="1644">
      <c r="A1644" t="n">
        <v>114</v>
      </c>
      <c r="B1644" t="inlineStr">
        <is>
          <t>Bar Brahma - Centro</t>
        </is>
      </c>
      <c r="C1644" s="27" t="n">
        <v>45809</v>
      </c>
      <c r="D1644" t="n">
        <v>13676.88</v>
      </c>
      <c r="E1644" t="inlineStr">
        <is>
          <t>DÉBITO</t>
        </is>
      </c>
    </row>
    <row r="1645">
      <c r="A1645" t="n">
        <v>114</v>
      </c>
      <c r="B1645" t="inlineStr">
        <is>
          <t>Bar Brahma - Centro</t>
        </is>
      </c>
      <c r="C1645" s="27" t="n">
        <v>45809</v>
      </c>
      <c r="D1645" t="n">
        <v>355.04</v>
      </c>
      <c r="E1645" t="inlineStr">
        <is>
          <t>VOUCHER</t>
        </is>
      </c>
    </row>
    <row r="1646">
      <c r="A1646" t="n">
        <v>114</v>
      </c>
      <c r="B1646" t="inlineStr">
        <is>
          <t>Bar Brahma - Centro</t>
        </is>
      </c>
      <c r="C1646" s="27" t="n">
        <v>45809</v>
      </c>
      <c r="D1646" t="n">
        <v>0</v>
      </c>
      <c r="E1646" t="inlineStr">
        <is>
          <t>ANTECIPADO</t>
        </is>
      </c>
    </row>
    <row r="1647">
      <c r="A1647" t="n">
        <v>114</v>
      </c>
      <c r="B1647" t="inlineStr">
        <is>
          <t>Bar Brahma - Centro</t>
        </is>
      </c>
      <c r="C1647" s="27" t="n">
        <v>45809</v>
      </c>
      <c r="D1647" t="n">
        <v>0</v>
      </c>
      <c r="E1647" t="inlineStr">
        <is>
          <t>UBER</t>
        </is>
      </c>
    </row>
    <row r="1648">
      <c r="A1648" t="n">
        <v>114</v>
      </c>
      <c r="B1648" t="inlineStr">
        <is>
          <t>Bar Brahma - Centro</t>
        </is>
      </c>
      <c r="C1648" s="27" t="n">
        <v>45809</v>
      </c>
      <c r="D1648" t="n">
        <v>0</v>
      </c>
      <c r="E1648" t="inlineStr">
        <is>
          <t>RAPPI</t>
        </is>
      </c>
    </row>
    <row r="1649">
      <c r="A1649" t="n">
        <v>114</v>
      </c>
      <c r="B1649" t="inlineStr">
        <is>
          <t>Bar Brahma - Centro</t>
        </is>
      </c>
      <c r="C1649" s="27" t="n">
        <v>45809</v>
      </c>
      <c r="D1649" t="n">
        <v>6566.05</v>
      </c>
      <c r="E1649" t="inlineStr">
        <is>
          <t>PIX</t>
        </is>
      </c>
    </row>
    <row r="1650">
      <c r="A1650" t="n">
        <v>114</v>
      </c>
      <c r="B1650" t="inlineStr">
        <is>
          <t>Bar Brahma - Centro</t>
        </is>
      </c>
      <c r="C1650" s="27" t="n">
        <v>45809</v>
      </c>
      <c r="D1650" t="n">
        <v>0</v>
      </c>
      <c r="E1650" t="inlineStr">
        <is>
          <t>IFOOD</t>
        </is>
      </c>
    </row>
    <row r="1651">
      <c r="A1651" t="n">
        <v>114</v>
      </c>
      <c r="B1651" t="inlineStr">
        <is>
          <t>Bar Brahma - Centro</t>
        </is>
      </c>
      <c r="C1651" s="27" t="n">
        <v>45809</v>
      </c>
      <c r="D1651" t="n">
        <v>0</v>
      </c>
      <c r="E1651" t="inlineStr">
        <is>
          <t>DELIVERY ONLINE</t>
        </is>
      </c>
    </row>
    <row r="1652">
      <c r="A1652" t="n">
        <v>114</v>
      </c>
      <c r="B1652" t="inlineStr">
        <is>
          <t>Bar Brahma - Centro</t>
        </is>
      </c>
      <c r="C1652" s="27" t="n">
        <v>45809</v>
      </c>
      <c r="D1652" t="n">
        <v>0</v>
      </c>
      <c r="E1652" t="inlineStr">
        <is>
          <t>APP</t>
        </is>
      </c>
    </row>
    <row r="1653">
      <c r="A1653" t="n">
        <v>114</v>
      </c>
      <c r="B1653" t="inlineStr">
        <is>
          <t>Bar Brahma - Centro</t>
        </is>
      </c>
      <c r="C1653" s="27" t="n">
        <v>45809</v>
      </c>
      <c r="D1653" t="n">
        <v>1523.44</v>
      </c>
      <c r="E1653" t="inlineStr">
        <is>
          <t>DINHEIRO</t>
        </is>
      </c>
    </row>
    <row r="1654">
      <c r="A1654" t="n">
        <v>114</v>
      </c>
      <c r="B1654" t="inlineStr">
        <is>
          <t>Bar Brahma - Centro</t>
        </is>
      </c>
      <c r="C1654" s="27" t="n">
        <v>45809</v>
      </c>
      <c r="D1654" t="n">
        <v>30703.39</v>
      </c>
      <c r="E1654" t="inlineStr">
        <is>
          <t>CRÉDITO</t>
        </is>
      </c>
    </row>
    <row r="1655">
      <c r="A1655" t="n">
        <v>114</v>
      </c>
      <c r="B1655" t="inlineStr">
        <is>
          <t>Bar Brahma - Centro</t>
        </is>
      </c>
      <c r="C1655" s="27" t="n">
        <v>45808</v>
      </c>
      <c r="D1655" t="n">
        <v>0</v>
      </c>
      <c r="E1655" t="inlineStr">
        <is>
          <t>OUTROS</t>
        </is>
      </c>
    </row>
    <row r="1656">
      <c r="A1656" t="n">
        <v>114</v>
      </c>
      <c r="B1656" t="inlineStr">
        <is>
          <t>Bar Brahma - Centro</t>
        </is>
      </c>
      <c r="C1656" s="27" t="n">
        <v>45808</v>
      </c>
      <c r="D1656" t="n">
        <v>0</v>
      </c>
      <c r="E1656" t="inlineStr">
        <is>
          <t>ANTECIPADO</t>
        </is>
      </c>
    </row>
    <row r="1657">
      <c r="A1657" t="n">
        <v>114</v>
      </c>
      <c r="B1657" t="inlineStr">
        <is>
          <t>Bar Brahma - Centro</t>
        </is>
      </c>
      <c r="C1657" s="27" t="n">
        <v>45808</v>
      </c>
      <c r="D1657" t="n">
        <v>58491.75</v>
      </c>
      <c r="E1657" t="inlineStr">
        <is>
          <t>DÉBITO</t>
        </is>
      </c>
    </row>
    <row r="1658">
      <c r="A1658" t="n">
        <v>114</v>
      </c>
      <c r="B1658" t="inlineStr">
        <is>
          <t>Bar Brahma - Centro</t>
        </is>
      </c>
      <c r="C1658" s="27" t="n">
        <v>45808</v>
      </c>
      <c r="D1658" t="n">
        <v>0</v>
      </c>
      <c r="E1658" t="inlineStr">
        <is>
          <t>BÔNUS</t>
        </is>
      </c>
    </row>
    <row r="1659">
      <c r="A1659" t="n">
        <v>114</v>
      </c>
      <c r="B1659" t="inlineStr">
        <is>
          <t>Bar Brahma - Centro</t>
        </is>
      </c>
      <c r="C1659" s="27" t="n">
        <v>45808</v>
      </c>
      <c r="D1659" t="n">
        <v>14021.93</v>
      </c>
      <c r="E1659" t="inlineStr">
        <is>
          <t>DINHEIRO</t>
        </is>
      </c>
    </row>
    <row r="1660">
      <c r="A1660" t="n">
        <v>114</v>
      </c>
      <c r="B1660" t="inlineStr">
        <is>
          <t>Bar Brahma - Centro</t>
        </is>
      </c>
      <c r="C1660" s="27" t="n">
        <v>45808</v>
      </c>
      <c r="D1660" t="n">
        <v>0</v>
      </c>
      <c r="E1660" t="inlineStr">
        <is>
          <t>AME</t>
        </is>
      </c>
    </row>
    <row r="1661">
      <c r="A1661" t="n">
        <v>114</v>
      </c>
      <c r="B1661" t="inlineStr">
        <is>
          <t>Bar Brahma - Centro</t>
        </is>
      </c>
      <c r="C1661" s="27" t="n">
        <v>45808</v>
      </c>
      <c r="D1661" t="n">
        <v>0</v>
      </c>
      <c r="E1661" t="inlineStr">
        <is>
          <t>NOTAS MANUAIS + SERVIÇO</t>
        </is>
      </c>
    </row>
    <row r="1662">
      <c r="A1662" t="n">
        <v>114</v>
      </c>
      <c r="B1662" t="inlineStr">
        <is>
          <t>Bar Brahma - Centro</t>
        </is>
      </c>
      <c r="C1662" s="27" t="n">
        <v>45808</v>
      </c>
      <c r="D1662" t="n">
        <v>0</v>
      </c>
      <c r="E1662" t="inlineStr">
        <is>
          <t>RECARGAS DEVOLVIDAS</t>
        </is>
      </c>
    </row>
    <row r="1663">
      <c r="A1663" t="n">
        <v>114</v>
      </c>
      <c r="B1663" t="inlineStr">
        <is>
          <t>Bar Brahma - Centro</t>
        </is>
      </c>
      <c r="C1663" s="27" t="n">
        <v>45808</v>
      </c>
      <c r="D1663" t="n">
        <v>0</v>
      </c>
      <c r="E1663" t="inlineStr">
        <is>
          <t>VOUCHER INTEGRADO</t>
        </is>
      </c>
    </row>
    <row r="1664">
      <c r="A1664" t="n">
        <v>114</v>
      </c>
      <c r="B1664" t="inlineStr">
        <is>
          <t>Bar Brahma - Centro</t>
        </is>
      </c>
      <c r="C1664" s="27" t="n">
        <v>45808</v>
      </c>
      <c r="D1664" t="n">
        <v>118203.63</v>
      </c>
      <c r="E1664" t="inlineStr">
        <is>
          <t>CRÉDITO</t>
        </is>
      </c>
    </row>
    <row r="1665">
      <c r="A1665" t="n">
        <v>114</v>
      </c>
      <c r="B1665" t="inlineStr">
        <is>
          <t>Bar Brahma - Centro</t>
        </is>
      </c>
      <c r="C1665" s="27" t="n">
        <v>45808</v>
      </c>
      <c r="D1665" t="n">
        <v>0</v>
      </c>
      <c r="E1665" t="inlineStr">
        <is>
          <t>ANTECIPADO</t>
        </is>
      </c>
    </row>
    <row r="1666">
      <c r="A1666" t="n">
        <v>114</v>
      </c>
      <c r="B1666" t="inlineStr">
        <is>
          <t>Bar Brahma - Centro</t>
        </is>
      </c>
      <c r="C1666" s="27" t="n">
        <v>45808</v>
      </c>
      <c r="D1666" t="n">
        <v>0</v>
      </c>
      <c r="E1666" t="inlineStr">
        <is>
          <t>UBER</t>
        </is>
      </c>
    </row>
    <row r="1667">
      <c r="A1667" t="n">
        <v>114</v>
      </c>
      <c r="B1667" t="inlineStr">
        <is>
          <t>Bar Brahma - Centro</t>
        </is>
      </c>
      <c r="C1667" s="27" t="n">
        <v>45808</v>
      </c>
      <c r="D1667" t="n">
        <v>0</v>
      </c>
      <c r="E1667" t="inlineStr">
        <is>
          <t>RAPPI</t>
        </is>
      </c>
    </row>
    <row r="1668">
      <c r="A1668" t="n">
        <v>114</v>
      </c>
      <c r="B1668" t="inlineStr">
        <is>
          <t>Bar Brahma - Centro</t>
        </is>
      </c>
      <c r="C1668" s="27" t="n">
        <v>45808</v>
      </c>
      <c r="D1668" t="n">
        <v>20078.85</v>
      </c>
      <c r="E1668" t="inlineStr">
        <is>
          <t>PIX</t>
        </is>
      </c>
    </row>
    <row r="1669">
      <c r="A1669" t="n">
        <v>114</v>
      </c>
      <c r="B1669" t="inlineStr">
        <is>
          <t>Bar Brahma - Centro</t>
        </is>
      </c>
      <c r="C1669" s="27" t="n">
        <v>45808</v>
      </c>
      <c r="D1669" t="n">
        <v>0</v>
      </c>
      <c r="E1669" t="inlineStr">
        <is>
          <t>IFOOD</t>
        </is>
      </c>
    </row>
    <row r="1670">
      <c r="A1670" t="n">
        <v>114</v>
      </c>
      <c r="B1670" t="inlineStr">
        <is>
          <t>Bar Brahma - Centro</t>
        </is>
      </c>
      <c r="C1670" s="27" t="n">
        <v>45808</v>
      </c>
      <c r="D1670" t="n">
        <v>0</v>
      </c>
      <c r="E1670" t="inlineStr">
        <is>
          <t>DELIVERY ONLINE</t>
        </is>
      </c>
    </row>
    <row r="1671">
      <c r="A1671" t="n">
        <v>114</v>
      </c>
      <c r="B1671" t="inlineStr">
        <is>
          <t>Bar Brahma - Centro</t>
        </is>
      </c>
      <c r="C1671" s="27" t="n">
        <v>45808</v>
      </c>
      <c r="D1671" t="n">
        <v>0</v>
      </c>
      <c r="E1671" t="inlineStr">
        <is>
          <t>APP</t>
        </is>
      </c>
    </row>
    <row r="1672">
      <c r="A1672" t="n">
        <v>114</v>
      </c>
      <c r="B1672" t="inlineStr">
        <is>
          <t>Bar Brahma - Centro</t>
        </is>
      </c>
      <c r="C1672" s="27" t="n">
        <v>45808</v>
      </c>
      <c r="D1672" t="n">
        <v>0</v>
      </c>
      <c r="E1672" t="inlineStr">
        <is>
          <t>MBWAY</t>
        </is>
      </c>
    </row>
    <row r="1673">
      <c r="A1673" t="n">
        <v>114</v>
      </c>
      <c r="B1673" t="inlineStr">
        <is>
          <t>Bar Brahma - Centro</t>
        </is>
      </c>
      <c r="C1673" s="27" t="n">
        <v>45808</v>
      </c>
      <c r="D1673" t="n">
        <v>4228.5</v>
      </c>
      <c r="E1673" t="inlineStr">
        <is>
          <t>VOUCHER</t>
        </is>
      </c>
    </row>
    <row r="1674">
      <c r="A1674" t="n">
        <v>114</v>
      </c>
      <c r="B1674" t="inlineStr">
        <is>
          <t>Bar Brahma - Centro</t>
        </is>
      </c>
      <c r="C1674" s="27" t="n">
        <v>45807</v>
      </c>
      <c r="D1674" t="n">
        <v>0</v>
      </c>
      <c r="E1674" t="inlineStr">
        <is>
          <t>BÔNUS</t>
        </is>
      </c>
    </row>
    <row r="1675">
      <c r="A1675" t="n">
        <v>114</v>
      </c>
      <c r="B1675" t="inlineStr">
        <is>
          <t>Bar Brahma - Centro</t>
        </is>
      </c>
      <c r="C1675" s="27" t="n">
        <v>45807</v>
      </c>
      <c r="D1675" t="n">
        <v>0</v>
      </c>
      <c r="E1675" t="inlineStr">
        <is>
          <t>UBER</t>
        </is>
      </c>
    </row>
    <row r="1676">
      <c r="A1676" t="n">
        <v>114</v>
      </c>
      <c r="B1676" t="inlineStr">
        <is>
          <t>Bar Brahma - Centro</t>
        </is>
      </c>
      <c r="C1676" s="27" t="n">
        <v>45807</v>
      </c>
      <c r="D1676" t="n">
        <v>0</v>
      </c>
      <c r="E1676" t="inlineStr">
        <is>
          <t>ANTECIPADO</t>
        </is>
      </c>
    </row>
    <row r="1677">
      <c r="A1677" t="n">
        <v>114</v>
      </c>
      <c r="B1677" t="inlineStr">
        <is>
          <t>Bar Brahma - Centro</t>
        </is>
      </c>
      <c r="C1677" s="27" t="n">
        <v>45807</v>
      </c>
      <c r="D1677" t="n">
        <v>0</v>
      </c>
      <c r="E1677" t="inlineStr">
        <is>
          <t>OUTROS</t>
        </is>
      </c>
    </row>
    <row r="1678">
      <c r="A1678" t="n">
        <v>114</v>
      </c>
      <c r="B1678" t="inlineStr">
        <is>
          <t>Bar Brahma - Centro</t>
        </is>
      </c>
      <c r="C1678" s="27" t="n">
        <v>45807</v>
      </c>
      <c r="D1678" t="n">
        <v>0</v>
      </c>
      <c r="E1678" t="inlineStr">
        <is>
          <t>AME</t>
        </is>
      </c>
    </row>
    <row r="1679">
      <c r="A1679" t="n">
        <v>114</v>
      </c>
      <c r="B1679" t="inlineStr">
        <is>
          <t>Bar Brahma - Centro</t>
        </is>
      </c>
      <c r="C1679" s="27" t="n">
        <v>45807</v>
      </c>
      <c r="D1679" t="n">
        <v>0</v>
      </c>
      <c r="E1679" t="inlineStr">
        <is>
          <t>NOTAS MANUAIS + SERVIÇO</t>
        </is>
      </c>
    </row>
    <row r="1680">
      <c r="A1680" t="n">
        <v>114</v>
      </c>
      <c r="B1680" t="inlineStr">
        <is>
          <t>Bar Brahma - Centro</t>
        </is>
      </c>
      <c r="C1680" s="27" t="n">
        <v>45807</v>
      </c>
      <c r="D1680" t="n">
        <v>0</v>
      </c>
      <c r="E1680" t="inlineStr">
        <is>
          <t>RECARGAS DEVOLVIDAS</t>
        </is>
      </c>
    </row>
    <row r="1681">
      <c r="A1681" t="n">
        <v>114</v>
      </c>
      <c r="B1681" t="inlineStr">
        <is>
          <t>Bar Brahma - Centro</t>
        </is>
      </c>
      <c r="C1681" s="27" t="n">
        <v>45807</v>
      </c>
      <c r="D1681" t="n">
        <v>0</v>
      </c>
      <c r="E1681" t="inlineStr">
        <is>
          <t>VOUCHER INTEGRADO</t>
        </is>
      </c>
    </row>
    <row r="1682">
      <c r="A1682" t="n">
        <v>114</v>
      </c>
      <c r="B1682" t="inlineStr">
        <is>
          <t>Bar Brahma - Centro</t>
        </is>
      </c>
      <c r="C1682" s="27" t="n">
        <v>45807</v>
      </c>
      <c r="D1682" t="n">
        <v>0</v>
      </c>
      <c r="E1682" t="inlineStr">
        <is>
          <t>MBWAY</t>
        </is>
      </c>
    </row>
    <row r="1683">
      <c r="A1683" t="n">
        <v>114</v>
      </c>
      <c r="B1683" t="inlineStr">
        <is>
          <t>Bar Brahma - Centro</t>
        </is>
      </c>
      <c r="C1683" s="27" t="n">
        <v>45807</v>
      </c>
      <c r="D1683" t="n">
        <v>31746.93</v>
      </c>
      <c r="E1683" t="inlineStr">
        <is>
          <t>DÉBITO</t>
        </is>
      </c>
    </row>
    <row r="1684">
      <c r="A1684" t="n">
        <v>114</v>
      </c>
      <c r="B1684" t="inlineStr">
        <is>
          <t>Bar Brahma - Centro</t>
        </is>
      </c>
      <c r="C1684" s="27" t="n">
        <v>45807</v>
      </c>
      <c r="D1684" t="n">
        <v>2740.1</v>
      </c>
      <c r="E1684" t="inlineStr">
        <is>
          <t>VOUCHER</t>
        </is>
      </c>
    </row>
    <row r="1685">
      <c r="A1685" t="n">
        <v>114</v>
      </c>
      <c r="B1685" t="inlineStr">
        <is>
          <t>Bar Brahma - Centro</t>
        </is>
      </c>
      <c r="C1685" s="27" t="n">
        <v>45807</v>
      </c>
      <c r="D1685" t="n">
        <v>0</v>
      </c>
      <c r="E1685" t="inlineStr">
        <is>
          <t>ANTECIPADO</t>
        </is>
      </c>
    </row>
    <row r="1686">
      <c r="A1686" t="n">
        <v>114</v>
      </c>
      <c r="B1686" t="inlineStr">
        <is>
          <t>Bar Brahma - Centro</t>
        </is>
      </c>
      <c r="C1686" s="27" t="n">
        <v>45807</v>
      </c>
      <c r="D1686" t="n">
        <v>0</v>
      </c>
      <c r="E1686" t="inlineStr">
        <is>
          <t>RAPPI</t>
        </is>
      </c>
    </row>
    <row r="1687">
      <c r="A1687" t="n">
        <v>114</v>
      </c>
      <c r="B1687" t="inlineStr">
        <is>
          <t>Bar Brahma - Centro</t>
        </is>
      </c>
      <c r="C1687" s="27" t="n">
        <v>45807</v>
      </c>
      <c r="D1687" t="n">
        <v>12792.88</v>
      </c>
      <c r="E1687" t="inlineStr">
        <is>
          <t>PIX</t>
        </is>
      </c>
    </row>
    <row r="1688">
      <c r="A1688" t="n">
        <v>114</v>
      </c>
      <c r="B1688" t="inlineStr">
        <is>
          <t>Bar Brahma - Centro</t>
        </is>
      </c>
      <c r="C1688" s="27" t="n">
        <v>45807</v>
      </c>
      <c r="D1688" t="n">
        <v>0</v>
      </c>
      <c r="E1688" t="inlineStr">
        <is>
          <t>IFOOD</t>
        </is>
      </c>
    </row>
    <row r="1689">
      <c r="A1689" t="n">
        <v>114</v>
      </c>
      <c r="B1689" t="inlineStr">
        <is>
          <t>Bar Brahma - Centro</t>
        </is>
      </c>
      <c r="C1689" s="27" t="n">
        <v>45807</v>
      </c>
      <c r="D1689" t="n">
        <v>0</v>
      </c>
      <c r="E1689" t="inlineStr">
        <is>
          <t>DELIVERY ONLINE</t>
        </is>
      </c>
    </row>
    <row r="1690">
      <c r="A1690" t="n">
        <v>114</v>
      </c>
      <c r="B1690" t="inlineStr">
        <is>
          <t>Bar Brahma - Centro</t>
        </is>
      </c>
      <c r="C1690" s="27" t="n">
        <v>45807</v>
      </c>
      <c r="D1690" t="n">
        <v>0</v>
      </c>
      <c r="E1690" t="inlineStr">
        <is>
          <t>APP</t>
        </is>
      </c>
    </row>
    <row r="1691">
      <c r="A1691" t="n">
        <v>114</v>
      </c>
      <c r="B1691" t="inlineStr">
        <is>
          <t>Bar Brahma - Centro</t>
        </is>
      </c>
      <c r="C1691" s="27" t="n">
        <v>45807</v>
      </c>
      <c r="D1691" t="n">
        <v>5116.2</v>
      </c>
      <c r="E1691" t="inlineStr">
        <is>
          <t>DINHEIRO</t>
        </is>
      </c>
    </row>
    <row r="1692">
      <c r="A1692" t="n">
        <v>114</v>
      </c>
      <c r="B1692" t="inlineStr">
        <is>
          <t>Bar Brahma - Centro</t>
        </is>
      </c>
      <c r="C1692" s="27" t="n">
        <v>45807</v>
      </c>
      <c r="D1692" t="n">
        <v>60423.98</v>
      </c>
      <c r="E1692" t="inlineStr">
        <is>
          <t>CRÉDITO</t>
        </is>
      </c>
    </row>
    <row r="1693">
      <c r="A1693" t="n">
        <v>114</v>
      </c>
      <c r="B1693" t="inlineStr">
        <is>
          <t>Bar Brahma - Centro</t>
        </is>
      </c>
      <c r="C1693" s="27" t="n">
        <v>45806</v>
      </c>
      <c r="D1693" t="n">
        <v>0</v>
      </c>
      <c r="E1693" t="inlineStr">
        <is>
          <t>RAPPI</t>
        </is>
      </c>
    </row>
    <row r="1694">
      <c r="A1694" t="n">
        <v>114</v>
      </c>
      <c r="B1694" t="inlineStr">
        <is>
          <t>Bar Brahma - Centro</t>
        </is>
      </c>
      <c r="C1694" s="27" t="n">
        <v>45806</v>
      </c>
      <c r="D1694" t="n">
        <v>0</v>
      </c>
      <c r="E1694" t="inlineStr">
        <is>
          <t>UBER</t>
        </is>
      </c>
    </row>
    <row r="1695">
      <c r="A1695" t="n">
        <v>114</v>
      </c>
      <c r="B1695" t="inlineStr">
        <is>
          <t>Bar Brahma - Centro</t>
        </is>
      </c>
      <c r="C1695" s="27" t="n">
        <v>45806</v>
      </c>
      <c r="D1695" t="n">
        <v>815.4299999999999</v>
      </c>
      <c r="E1695" t="inlineStr">
        <is>
          <t>VOUCHER</t>
        </is>
      </c>
    </row>
    <row r="1696">
      <c r="A1696" t="n">
        <v>114</v>
      </c>
      <c r="B1696" t="inlineStr">
        <is>
          <t>Bar Brahma - Centro</t>
        </is>
      </c>
      <c r="C1696" s="27" t="n">
        <v>45806</v>
      </c>
      <c r="D1696" t="n">
        <v>0</v>
      </c>
      <c r="E1696" t="inlineStr">
        <is>
          <t>ANTECIPADO</t>
        </is>
      </c>
    </row>
    <row r="1697">
      <c r="A1697" t="n">
        <v>114</v>
      </c>
      <c r="B1697" t="inlineStr">
        <is>
          <t>Bar Brahma - Centro</t>
        </is>
      </c>
      <c r="C1697" s="27" t="n">
        <v>45806</v>
      </c>
      <c r="D1697" t="n">
        <v>6241.33</v>
      </c>
      <c r="E1697" t="inlineStr">
        <is>
          <t>DINHEIRO</t>
        </is>
      </c>
    </row>
    <row r="1698">
      <c r="A1698" t="n">
        <v>114</v>
      </c>
      <c r="B1698" t="inlineStr">
        <is>
          <t>Bar Brahma - Centro</t>
        </is>
      </c>
      <c r="C1698" s="27" t="n">
        <v>45806</v>
      </c>
      <c r="D1698" t="n">
        <v>15681.34</v>
      </c>
      <c r="E1698" t="inlineStr">
        <is>
          <t>PIX</t>
        </is>
      </c>
    </row>
    <row r="1699">
      <c r="A1699" t="n">
        <v>114</v>
      </c>
      <c r="B1699" t="inlineStr">
        <is>
          <t>Bar Brahma - Centro</t>
        </is>
      </c>
      <c r="C1699" s="27" t="n">
        <v>45806</v>
      </c>
      <c r="D1699" t="n">
        <v>0</v>
      </c>
      <c r="E1699" t="inlineStr">
        <is>
          <t>IFOOD</t>
        </is>
      </c>
    </row>
    <row r="1700">
      <c r="A1700" t="n">
        <v>114</v>
      </c>
      <c r="B1700" t="inlineStr">
        <is>
          <t>Bar Brahma - Centro</t>
        </is>
      </c>
      <c r="C1700" s="27" t="n">
        <v>45806</v>
      </c>
      <c r="D1700" t="n">
        <v>0</v>
      </c>
      <c r="E1700" t="inlineStr">
        <is>
          <t>DELIVERY ONLINE</t>
        </is>
      </c>
    </row>
    <row r="1701">
      <c r="A1701" t="n">
        <v>114</v>
      </c>
      <c r="B1701" t="inlineStr">
        <is>
          <t>Bar Brahma - Centro</t>
        </is>
      </c>
      <c r="C1701" s="27" t="n">
        <v>45806</v>
      </c>
      <c r="D1701" t="n">
        <v>0</v>
      </c>
      <c r="E1701" t="inlineStr">
        <is>
          <t>APP</t>
        </is>
      </c>
    </row>
    <row r="1702">
      <c r="A1702" t="n">
        <v>114</v>
      </c>
      <c r="B1702" t="inlineStr">
        <is>
          <t>Bar Brahma - Centro</t>
        </is>
      </c>
      <c r="C1702" s="27" t="n">
        <v>45806</v>
      </c>
      <c r="D1702" t="n">
        <v>65077.44</v>
      </c>
      <c r="E1702" t="inlineStr">
        <is>
          <t>CRÉDITO</t>
        </is>
      </c>
    </row>
    <row r="1703">
      <c r="A1703" t="n">
        <v>114</v>
      </c>
      <c r="B1703" t="inlineStr">
        <is>
          <t>Bar Brahma - Centro</t>
        </is>
      </c>
      <c r="C1703" s="27" t="n">
        <v>45806</v>
      </c>
      <c r="D1703" t="n">
        <v>27041.35</v>
      </c>
      <c r="E1703" t="inlineStr">
        <is>
          <t>DÉBITO</t>
        </is>
      </c>
    </row>
    <row r="1704">
      <c r="A1704" t="n">
        <v>114</v>
      </c>
      <c r="B1704" t="inlineStr">
        <is>
          <t>Bar Brahma - Centro</t>
        </is>
      </c>
      <c r="C1704" s="27" t="n">
        <v>45806</v>
      </c>
      <c r="D1704" t="n">
        <v>0</v>
      </c>
      <c r="E1704" t="inlineStr">
        <is>
          <t>BÔNUS</t>
        </is>
      </c>
    </row>
    <row r="1705">
      <c r="A1705" t="n">
        <v>114</v>
      </c>
      <c r="B1705" t="inlineStr">
        <is>
          <t>Bar Brahma - Centro</t>
        </is>
      </c>
      <c r="C1705" s="27" t="n">
        <v>45806</v>
      </c>
      <c r="D1705" t="n">
        <v>0</v>
      </c>
      <c r="E1705" t="inlineStr">
        <is>
          <t>ANTECIPADO</t>
        </is>
      </c>
    </row>
    <row r="1706">
      <c r="A1706" t="n">
        <v>114</v>
      </c>
      <c r="B1706" t="inlineStr">
        <is>
          <t>Bar Brahma - Centro</t>
        </is>
      </c>
      <c r="C1706" s="27" t="n">
        <v>45806</v>
      </c>
      <c r="D1706" t="n">
        <v>0</v>
      </c>
      <c r="E1706" t="inlineStr">
        <is>
          <t>OUTROS</t>
        </is>
      </c>
    </row>
    <row r="1707">
      <c r="A1707" t="n">
        <v>114</v>
      </c>
      <c r="B1707" t="inlineStr">
        <is>
          <t>Bar Brahma - Centro</t>
        </is>
      </c>
      <c r="C1707" s="27" t="n">
        <v>45806</v>
      </c>
      <c r="D1707" t="n">
        <v>0</v>
      </c>
      <c r="E1707" t="inlineStr">
        <is>
          <t>AME</t>
        </is>
      </c>
    </row>
    <row r="1708">
      <c r="A1708" t="n">
        <v>114</v>
      </c>
      <c r="B1708" t="inlineStr">
        <is>
          <t>Bar Brahma - Centro</t>
        </is>
      </c>
      <c r="C1708" s="27" t="n">
        <v>45806</v>
      </c>
      <c r="D1708" t="n">
        <v>0</v>
      </c>
      <c r="E1708" t="inlineStr">
        <is>
          <t>NOTAS MANUAIS + SERVIÇO</t>
        </is>
      </c>
    </row>
    <row r="1709">
      <c r="A1709" t="n">
        <v>114</v>
      </c>
      <c r="B1709" t="inlineStr">
        <is>
          <t>Bar Brahma - Centro</t>
        </is>
      </c>
      <c r="C1709" s="27" t="n">
        <v>45806</v>
      </c>
      <c r="D1709" t="n">
        <v>0</v>
      </c>
      <c r="E1709" t="inlineStr">
        <is>
          <t>RECARGAS DEVOLVIDAS</t>
        </is>
      </c>
    </row>
    <row r="1710">
      <c r="A1710" t="n">
        <v>114</v>
      </c>
      <c r="B1710" t="inlineStr">
        <is>
          <t>Bar Brahma - Centro</t>
        </is>
      </c>
      <c r="C1710" s="27" t="n">
        <v>45806</v>
      </c>
      <c r="D1710" t="n">
        <v>0</v>
      </c>
      <c r="E1710" t="inlineStr">
        <is>
          <t>VOUCHER INTEGRADO</t>
        </is>
      </c>
    </row>
    <row r="1711">
      <c r="A1711" t="n">
        <v>114</v>
      </c>
      <c r="B1711" t="inlineStr">
        <is>
          <t>Bar Brahma - Centro</t>
        </is>
      </c>
      <c r="C1711" s="27" t="n">
        <v>45806</v>
      </c>
      <c r="D1711" t="n">
        <v>0</v>
      </c>
      <c r="E1711" t="inlineStr">
        <is>
          <t>MBWAY</t>
        </is>
      </c>
    </row>
    <row r="1712">
      <c r="A1712" t="n">
        <v>114</v>
      </c>
      <c r="B1712" t="inlineStr">
        <is>
          <t>Bar Brahma - Centro</t>
        </is>
      </c>
      <c r="C1712" s="27" t="n">
        <v>45805</v>
      </c>
      <c r="D1712" t="n">
        <v>31955.13</v>
      </c>
      <c r="E1712" t="inlineStr">
        <is>
          <t>DÉBITO</t>
        </is>
      </c>
    </row>
    <row r="1713">
      <c r="A1713" t="n">
        <v>114</v>
      </c>
      <c r="B1713" t="inlineStr">
        <is>
          <t>Bar Brahma - Centro</t>
        </is>
      </c>
      <c r="C1713" s="27" t="n">
        <v>45805</v>
      </c>
      <c r="D1713" t="n">
        <v>0</v>
      </c>
      <c r="E1713" t="inlineStr">
        <is>
          <t>APP</t>
        </is>
      </c>
    </row>
    <row r="1714">
      <c r="A1714" t="n">
        <v>114</v>
      </c>
      <c r="B1714" t="inlineStr">
        <is>
          <t>Bar Brahma - Centro</t>
        </is>
      </c>
      <c r="C1714" s="27" t="n">
        <v>45805</v>
      </c>
      <c r="D1714" t="n">
        <v>6522.02</v>
      </c>
      <c r="E1714" t="inlineStr">
        <is>
          <t>DINHEIRO</t>
        </is>
      </c>
    </row>
    <row r="1715">
      <c r="A1715" t="n">
        <v>114</v>
      </c>
      <c r="B1715" t="inlineStr">
        <is>
          <t>Bar Brahma - Centro</t>
        </is>
      </c>
      <c r="C1715" s="27" t="n">
        <v>45805</v>
      </c>
      <c r="D1715" t="n">
        <v>69140.59</v>
      </c>
      <c r="E1715" t="inlineStr">
        <is>
          <t>CRÉDITO</t>
        </is>
      </c>
    </row>
    <row r="1716">
      <c r="A1716" t="n">
        <v>114</v>
      </c>
      <c r="B1716" t="inlineStr">
        <is>
          <t>Bar Brahma - Centro</t>
        </is>
      </c>
      <c r="C1716" s="27" t="n">
        <v>45805</v>
      </c>
      <c r="D1716" t="n">
        <v>0</v>
      </c>
      <c r="E1716" t="inlineStr">
        <is>
          <t>DELIVERY ONLINE</t>
        </is>
      </c>
    </row>
    <row r="1717">
      <c r="A1717" t="n">
        <v>114</v>
      </c>
      <c r="B1717" t="inlineStr">
        <is>
          <t>Bar Brahma - Centro</t>
        </is>
      </c>
      <c r="C1717" s="27" t="n">
        <v>45805</v>
      </c>
      <c r="D1717" t="n">
        <v>0</v>
      </c>
      <c r="E1717" t="inlineStr">
        <is>
          <t>IFOOD</t>
        </is>
      </c>
    </row>
    <row r="1718">
      <c r="A1718" t="n">
        <v>114</v>
      </c>
      <c r="B1718" t="inlineStr">
        <is>
          <t>Bar Brahma - Centro</t>
        </is>
      </c>
      <c r="C1718" s="27" t="n">
        <v>45805</v>
      </c>
      <c r="D1718" t="n">
        <v>13318.36</v>
      </c>
      <c r="E1718" t="inlineStr">
        <is>
          <t>PIX</t>
        </is>
      </c>
    </row>
    <row r="1719">
      <c r="A1719" t="n">
        <v>114</v>
      </c>
      <c r="B1719" t="inlineStr">
        <is>
          <t>Bar Brahma - Centro</t>
        </is>
      </c>
      <c r="C1719" s="27" t="n">
        <v>45805</v>
      </c>
      <c r="D1719" t="n">
        <v>0</v>
      </c>
      <c r="E1719" t="inlineStr">
        <is>
          <t>RAPPI</t>
        </is>
      </c>
    </row>
    <row r="1720">
      <c r="A1720" t="n">
        <v>114</v>
      </c>
      <c r="B1720" t="inlineStr">
        <is>
          <t>Bar Brahma - Centro</t>
        </is>
      </c>
      <c r="C1720" s="27" t="n">
        <v>45805</v>
      </c>
      <c r="D1720" t="n">
        <v>0</v>
      </c>
      <c r="E1720" t="inlineStr">
        <is>
          <t>UBER</t>
        </is>
      </c>
    </row>
    <row r="1721">
      <c r="A1721" t="n">
        <v>114</v>
      </c>
      <c r="B1721" t="inlineStr">
        <is>
          <t>Bar Brahma - Centro</t>
        </is>
      </c>
      <c r="C1721" s="27" t="n">
        <v>45805</v>
      </c>
      <c r="D1721" t="n">
        <v>0</v>
      </c>
      <c r="E1721" t="inlineStr">
        <is>
          <t>ANTECIPADO</t>
        </is>
      </c>
    </row>
    <row r="1722">
      <c r="A1722" t="n">
        <v>114</v>
      </c>
      <c r="B1722" t="inlineStr">
        <is>
          <t>Bar Brahma - Centro</t>
        </is>
      </c>
      <c r="C1722" s="27" t="n">
        <v>45805</v>
      </c>
      <c r="D1722" t="n">
        <v>556.52</v>
      </c>
      <c r="E1722" t="inlineStr">
        <is>
          <t>VOUCHER</t>
        </is>
      </c>
    </row>
    <row r="1723">
      <c r="A1723" t="n">
        <v>114</v>
      </c>
      <c r="B1723" t="inlineStr">
        <is>
          <t>Bar Brahma - Centro</t>
        </is>
      </c>
      <c r="C1723" s="27" t="n">
        <v>45805</v>
      </c>
      <c r="D1723" t="n">
        <v>0</v>
      </c>
      <c r="E1723" t="inlineStr">
        <is>
          <t>BÔNUS</t>
        </is>
      </c>
    </row>
    <row r="1724">
      <c r="A1724" t="n">
        <v>114</v>
      </c>
      <c r="B1724" t="inlineStr">
        <is>
          <t>Bar Brahma - Centro</t>
        </is>
      </c>
      <c r="C1724" s="27" t="n">
        <v>45805</v>
      </c>
      <c r="D1724" t="n">
        <v>0</v>
      </c>
      <c r="E1724" t="inlineStr">
        <is>
          <t>ANTECIPADO</t>
        </is>
      </c>
    </row>
    <row r="1725">
      <c r="A1725" t="n">
        <v>114</v>
      </c>
      <c r="B1725" t="inlineStr">
        <is>
          <t>Bar Brahma - Centro</t>
        </is>
      </c>
      <c r="C1725" s="27" t="n">
        <v>45805</v>
      </c>
      <c r="D1725" t="n">
        <v>0</v>
      </c>
      <c r="E1725" t="inlineStr">
        <is>
          <t>OUTROS</t>
        </is>
      </c>
    </row>
    <row r="1726">
      <c r="A1726" t="n">
        <v>114</v>
      </c>
      <c r="B1726" t="inlineStr">
        <is>
          <t>Bar Brahma - Centro</t>
        </is>
      </c>
      <c r="C1726" s="27" t="n">
        <v>45805</v>
      </c>
      <c r="D1726" t="n">
        <v>0</v>
      </c>
      <c r="E1726" t="inlineStr">
        <is>
          <t>AME</t>
        </is>
      </c>
    </row>
    <row r="1727">
      <c r="A1727" t="n">
        <v>114</v>
      </c>
      <c r="B1727" t="inlineStr">
        <is>
          <t>Bar Brahma - Centro</t>
        </is>
      </c>
      <c r="C1727" s="27" t="n">
        <v>45805</v>
      </c>
      <c r="D1727" t="n">
        <v>0</v>
      </c>
      <c r="E1727" t="inlineStr">
        <is>
          <t>NOTAS MANUAIS + SERVIÇO</t>
        </is>
      </c>
    </row>
    <row r="1728">
      <c r="A1728" t="n">
        <v>114</v>
      </c>
      <c r="B1728" t="inlineStr">
        <is>
          <t>Bar Brahma - Centro</t>
        </is>
      </c>
      <c r="C1728" s="27" t="n">
        <v>45805</v>
      </c>
      <c r="D1728" t="n">
        <v>0</v>
      </c>
      <c r="E1728" t="inlineStr">
        <is>
          <t>RECARGAS DEVOLVIDAS</t>
        </is>
      </c>
    </row>
    <row r="1729">
      <c r="A1729" t="n">
        <v>114</v>
      </c>
      <c r="B1729" t="inlineStr">
        <is>
          <t>Bar Brahma - Centro</t>
        </is>
      </c>
      <c r="C1729" s="27" t="n">
        <v>45805</v>
      </c>
      <c r="D1729" t="n">
        <v>0</v>
      </c>
      <c r="E1729" t="inlineStr">
        <is>
          <t>VOUCHER INTEGRADO</t>
        </is>
      </c>
    </row>
    <row r="1730">
      <c r="A1730" t="n">
        <v>114</v>
      </c>
      <c r="B1730" t="inlineStr">
        <is>
          <t>Bar Brahma - Centro</t>
        </is>
      </c>
      <c r="C1730" s="27" t="n">
        <v>45805</v>
      </c>
      <c r="D1730" t="n">
        <v>0</v>
      </c>
      <c r="E1730" t="inlineStr">
        <is>
          <t>MBWAY</t>
        </is>
      </c>
    </row>
    <row r="1731">
      <c r="A1731" t="n">
        <v>114</v>
      </c>
      <c r="B1731" t="inlineStr">
        <is>
          <t>Bar Brahma - Centro</t>
        </is>
      </c>
      <c r="C1731" s="27" t="n">
        <v>45804</v>
      </c>
      <c r="D1731" t="n">
        <v>0</v>
      </c>
      <c r="E1731" t="inlineStr">
        <is>
          <t>MBWAY</t>
        </is>
      </c>
    </row>
    <row r="1732">
      <c r="A1732" t="n">
        <v>114</v>
      </c>
      <c r="B1732" t="inlineStr">
        <is>
          <t>Bar Brahma - Centro</t>
        </is>
      </c>
      <c r="C1732" s="27" t="n">
        <v>45804</v>
      </c>
      <c r="D1732" t="n">
        <v>0</v>
      </c>
      <c r="E1732" t="inlineStr">
        <is>
          <t>RECARGAS DEVOLVIDAS</t>
        </is>
      </c>
    </row>
    <row r="1733">
      <c r="A1733" t="n">
        <v>114</v>
      </c>
      <c r="B1733" t="inlineStr">
        <is>
          <t>Bar Brahma - Centro</t>
        </is>
      </c>
      <c r="C1733" s="27" t="n">
        <v>45804</v>
      </c>
      <c r="D1733" t="n">
        <v>0</v>
      </c>
      <c r="E1733" t="inlineStr">
        <is>
          <t>VOUCHER INTEGRADO</t>
        </is>
      </c>
    </row>
    <row r="1734">
      <c r="A1734" t="n">
        <v>114</v>
      </c>
      <c r="B1734" t="inlineStr">
        <is>
          <t>Bar Brahma - Centro</t>
        </is>
      </c>
      <c r="C1734" s="27" t="n">
        <v>45804</v>
      </c>
      <c r="D1734" t="n">
        <v>0</v>
      </c>
      <c r="E1734" t="inlineStr">
        <is>
          <t>NOTAS MANUAIS + SERVIÇO</t>
        </is>
      </c>
    </row>
    <row r="1735">
      <c r="A1735" t="n">
        <v>114</v>
      </c>
      <c r="B1735" t="inlineStr">
        <is>
          <t>Bar Brahma - Centro</t>
        </is>
      </c>
      <c r="C1735" s="27" t="n">
        <v>45804</v>
      </c>
      <c r="D1735" t="n">
        <v>7560.87</v>
      </c>
      <c r="E1735" t="inlineStr">
        <is>
          <t>DINHEIRO</t>
        </is>
      </c>
    </row>
    <row r="1736">
      <c r="A1736" t="n">
        <v>114</v>
      </c>
      <c r="B1736" t="inlineStr">
        <is>
          <t>Bar Brahma - Centro</t>
        </is>
      </c>
      <c r="C1736" s="27" t="n">
        <v>45804</v>
      </c>
      <c r="D1736" t="n">
        <v>0</v>
      </c>
      <c r="E1736" t="inlineStr">
        <is>
          <t>APP</t>
        </is>
      </c>
    </row>
    <row r="1737">
      <c r="A1737" t="n">
        <v>114</v>
      </c>
      <c r="B1737" t="inlineStr">
        <is>
          <t>Bar Brahma - Centro</t>
        </is>
      </c>
      <c r="C1737" s="27" t="n">
        <v>45804</v>
      </c>
      <c r="D1737" t="n">
        <v>0</v>
      </c>
      <c r="E1737" t="inlineStr">
        <is>
          <t>DELIVERY ONLINE</t>
        </is>
      </c>
    </row>
    <row r="1738">
      <c r="A1738" t="n">
        <v>114</v>
      </c>
      <c r="B1738" t="inlineStr">
        <is>
          <t>Bar Brahma - Centro</t>
        </is>
      </c>
      <c r="C1738" s="27" t="n">
        <v>45804</v>
      </c>
      <c r="D1738" t="n">
        <v>0</v>
      </c>
      <c r="E1738" t="inlineStr">
        <is>
          <t>IFOOD</t>
        </is>
      </c>
    </row>
    <row r="1739">
      <c r="A1739" t="n">
        <v>114</v>
      </c>
      <c r="B1739" t="inlineStr">
        <is>
          <t>Bar Brahma - Centro</t>
        </is>
      </c>
      <c r="C1739" s="27" t="n">
        <v>45804</v>
      </c>
      <c r="D1739" t="n">
        <v>14368.63</v>
      </c>
      <c r="E1739" t="inlineStr">
        <is>
          <t>PIX</t>
        </is>
      </c>
    </row>
    <row r="1740">
      <c r="A1740" t="n">
        <v>114</v>
      </c>
      <c r="B1740" t="inlineStr">
        <is>
          <t>Bar Brahma - Centro</t>
        </is>
      </c>
      <c r="C1740" s="27" t="n">
        <v>45804</v>
      </c>
      <c r="D1740" t="n">
        <v>0</v>
      </c>
      <c r="E1740" t="inlineStr">
        <is>
          <t>RAPPI</t>
        </is>
      </c>
    </row>
    <row r="1741">
      <c r="A1741" t="n">
        <v>114</v>
      </c>
      <c r="B1741" t="inlineStr">
        <is>
          <t>Bar Brahma - Centro</t>
        </is>
      </c>
      <c r="C1741" s="27" t="n">
        <v>45804</v>
      </c>
      <c r="D1741" t="n">
        <v>0</v>
      </c>
      <c r="E1741" t="inlineStr">
        <is>
          <t>UBER</t>
        </is>
      </c>
    </row>
    <row r="1742">
      <c r="A1742" t="n">
        <v>114</v>
      </c>
      <c r="B1742" t="inlineStr">
        <is>
          <t>Bar Brahma - Centro</t>
        </is>
      </c>
      <c r="C1742" s="27" t="n">
        <v>45804</v>
      </c>
      <c r="D1742" t="n">
        <v>0</v>
      </c>
      <c r="E1742" t="inlineStr">
        <is>
          <t>ANTECIPADO</t>
        </is>
      </c>
    </row>
    <row r="1743">
      <c r="A1743" t="n">
        <v>114</v>
      </c>
      <c r="B1743" t="inlineStr">
        <is>
          <t>Bar Brahma - Centro</t>
        </is>
      </c>
      <c r="C1743" s="27" t="n">
        <v>45804</v>
      </c>
      <c r="D1743" t="n">
        <v>436.94</v>
      </c>
      <c r="E1743" t="inlineStr">
        <is>
          <t>VOUCHER</t>
        </is>
      </c>
    </row>
    <row r="1744">
      <c r="A1744" t="n">
        <v>114</v>
      </c>
      <c r="B1744" t="inlineStr">
        <is>
          <t>Bar Brahma - Centro</t>
        </is>
      </c>
      <c r="C1744" s="27" t="n">
        <v>45804</v>
      </c>
      <c r="D1744" t="n">
        <v>21849.12</v>
      </c>
      <c r="E1744" t="inlineStr">
        <is>
          <t>DÉBITO</t>
        </is>
      </c>
    </row>
    <row r="1745">
      <c r="A1745" t="n">
        <v>114</v>
      </c>
      <c r="B1745" t="inlineStr">
        <is>
          <t>Bar Brahma - Centro</t>
        </is>
      </c>
      <c r="C1745" s="27" t="n">
        <v>45804</v>
      </c>
      <c r="D1745" t="n">
        <v>0</v>
      </c>
      <c r="E1745" t="inlineStr">
        <is>
          <t>BÔNUS</t>
        </is>
      </c>
    </row>
    <row r="1746">
      <c r="A1746" t="n">
        <v>114</v>
      </c>
      <c r="B1746" t="inlineStr">
        <is>
          <t>Bar Brahma - Centro</t>
        </is>
      </c>
      <c r="C1746" s="27" t="n">
        <v>45804</v>
      </c>
      <c r="D1746" t="n">
        <v>0</v>
      </c>
      <c r="E1746" t="inlineStr">
        <is>
          <t>ANTECIPADO</t>
        </is>
      </c>
    </row>
    <row r="1747">
      <c r="A1747" t="n">
        <v>114</v>
      </c>
      <c r="B1747" t="inlineStr">
        <is>
          <t>Bar Brahma - Centro</t>
        </is>
      </c>
      <c r="C1747" s="27" t="n">
        <v>45804</v>
      </c>
      <c r="D1747" t="n">
        <v>0</v>
      </c>
      <c r="E1747" t="inlineStr">
        <is>
          <t>OUTROS</t>
        </is>
      </c>
    </row>
    <row r="1748">
      <c r="A1748" t="n">
        <v>114</v>
      </c>
      <c r="B1748" t="inlineStr">
        <is>
          <t>Bar Brahma - Centro</t>
        </is>
      </c>
      <c r="C1748" s="27" t="n">
        <v>45804</v>
      </c>
      <c r="D1748" t="n">
        <v>0</v>
      </c>
      <c r="E1748" t="inlineStr">
        <is>
          <t>AME</t>
        </is>
      </c>
    </row>
    <row r="1749">
      <c r="A1749" t="n">
        <v>114</v>
      </c>
      <c r="B1749" t="inlineStr">
        <is>
          <t>Bar Brahma - Centro</t>
        </is>
      </c>
      <c r="C1749" s="27" t="n">
        <v>45804</v>
      </c>
      <c r="D1749" t="n">
        <v>62383.15</v>
      </c>
      <c r="E1749" t="inlineStr">
        <is>
          <t>CRÉDITO</t>
        </is>
      </c>
    </row>
    <row r="1750">
      <c r="A1750" t="n">
        <v>114</v>
      </c>
      <c r="B1750" t="inlineStr">
        <is>
          <t>Bar Brahma - Centro</t>
        </is>
      </c>
      <c r="C1750" s="27" t="n">
        <v>45803</v>
      </c>
      <c r="D1750" t="n">
        <v>0</v>
      </c>
      <c r="E1750" t="inlineStr">
        <is>
          <t>ANTECIPADO</t>
        </is>
      </c>
    </row>
    <row r="1751">
      <c r="A1751" t="n">
        <v>114</v>
      </c>
      <c r="B1751" t="inlineStr">
        <is>
          <t>Bar Brahma - Centro</t>
        </is>
      </c>
      <c r="C1751" s="27" t="n">
        <v>45803</v>
      </c>
      <c r="D1751" t="n">
        <v>17568.44</v>
      </c>
      <c r="E1751" t="inlineStr">
        <is>
          <t>DÉBITO</t>
        </is>
      </c>
    </row>
    <row r="1752">
      <c r="A1752" t="n">
        <v>114</v>
      </c>
      <c r="B1752" t="inlineStr">
        <is>
          <t>Bar Brahma - Centro</t>
        </is>
      </c>
      <c r="C1752" s="27" t="n">
        <v>45803</v>
      </c>
      <c r="D1752" t="n">
        <v>0</v>
      </c>
      <c r="E1752" t="inlineStr">
        <is>
          <t>OUTROS</t>
        </is>
      </c>
    </row>
    <row r="1753">
      <c r="A1753" t="n">
        <v>114</v>
      </c>
      <c r="B1753" t="inlineStr">
        <is>
          <t>Bar Brahma - Centro</t>
        </is>
      </c>
      <c r="C1753" s="27" t="n">
        <v>45803</v>
      </c>
      <c r="D1753" t="n">
        <v>0</v>
      </c>
      <c r="E1753" t="inlineStr">
        <is>
          <t>BÔNUS</t>
        </is>
      </c>
    </row>
    <row r="1754">
      <c r="A1754" t="n">
        <v>114</v>
      </c>
      <c r="B1754" t="inlineStr">
        <is>
          <t>Bar Brahma - Centro</t>
        </is>
      </c>
      <c r="C1754" s="27" t="n">
        <v>45803</v>
      </c>
      <c r="D1754" t="n">
        <v>37111.84</v>
      </c>
      <c r="E1754" t="inlineStr">
        <is>
          <t>CRÉDITO</t>
        </is>
      </c>
    </row>
    <row r="1755">
      <c r="A1755" t="n">
        <v>114</v>
      </c>
      <c r="B1755" t="inlineStr">
        <is>
          <t>Bar Brahma - Centro</t>
        </is>
      </c>
      <c r="C1755" s="27" t="n">
        <v>45803</v>
      </c>
      <c r="D1755" t="n">
        <v>0</v>
      </c>
      <c r="E1755" t="inlineStr">
        <is>
          <t>AME</t>
        </is>
      </c>
    </row>
    <row r="1756">
      <c r="A1756" t="n">
        <v>114</v>
      </c>
      <c r="B1756" t="inlineStr">
        <is>
          <t>Bar Brahma - Centro</t>
        </is>
      </c>
      <c r="C1756" s="27" t="n">
        <v>45803</v>
      </c>
      <c r="D1756" t="n">
        <v>0</v>
      </c>
      <c r="E1756" t="inlineStr">
        <is>
          <t>NOTAS MANUAIS + SERVIÇO</t>
        </is>
      </c>
    </row>
    <row r="1757">
      <c r="A1757" t="n">
        <v>114</v>
      </c>
      <c r="B1757" t="inlineStr">
        <is>
          <t>Bar Brahma - Centro</t>
        </is>
      </c>
      <c r="C1757" s="27" t="n">
        <v>45803</v>
      </c>
      <c r="D1757" t="n">
        <v>0</v>
      </c>
      <c r="E1757" t="inlineStr">
        <is>
          <t>RECARGAS DEVOLVIDAS</t>
        </is>
      </c>
    </row>
    <row r="1758">
      <c r="A1758" t="n">
        <v>114</v>
      </c>
      <c r="B1758" t="inlineStr">
        <is>
          <t>Bar Brahma - Centro</t>
        </is>
      </c>
      <c r="C1758" s="27" t="n">
        <v>45803</v>
      </c>
      <c r="D1758" t="n">
        <v>0</v>
      </c>
      <c r="E1758" t="inlineStr">
        <is>
          <t>MBWAY</t>
        </is>
      </c>
    </row>
    <row r="1759">
      <c r="A1759" t="n">
        <v>114</v>
      </c>
      <c r="B1759" t="inlineStr">
        <is>
          <t>Bar Brahma - Centro</t>
        </is>
      </c>
      <c r="C1759" s="27" t="n">
        <v>45803</v>
      </c>
      <c r="D1759" t="n">
        <v>0</v>
      </c>
      <c r="E1759" t="inlineStr">
        <is>
          <t>VOUCHER INTEGRADO</t>
        </is>
      </c>
    </row>
    <row r="1760">
      <c r="A1760" t="n">
        <v>114</v>
      </c>
      <c r="B1760" t="inlineStr">
        <is>
          <t>Bar Brahma - Centro</t>
        </is>
      </c>
      <c r="C1760" s="27" t="n">
        <v>45803</v>
      </c>
      <c r="D1760" t="n">
        <v>0</v>
      </c>
      <c r="E1760" t="inlineStr">
        <is>
          <t>ANTECIPADO</t>
        </is>
      </c>
    </row>
    <row r="1761">
      <c r="A1761" t="n">
        <v>114</v>
      </c>
      <c r="B1761" t="inlineStr">
        <is>
          <t>Bar Brahma - Centro</t>
        </is>
      </c>
      <c r="C1761" s="27" t="n">
        <v>45803</v>
      </c>
      <c r="D1761" t="n">
        <v>4820.05</v>
      </c>
      <c r="E1761" t="inlineStr">
        <is>
          <t>DINHEIRO</t>
        </is>
      </c>
    </row>
    <row r="1762">
      <c r="A1762" t="n">
        <v>114</v>
      </c>
      <c r="B1762" t="inlineStr">
        <is>
          <t>Bar Brahma - Centro</t>
        </is>
      </c>
      <c r="C1762" s="27" t="n">
        <v>45803</v>
      </c>
      <c r="D1762" t="n">
        <v>55.37</v>
      </c>
      <c r="E1762" t="inlineStr">
        <is>
          <t>APP</t>
        </is>
      </c>
    </row>
    <row r="1763">
      <c r="A1763" t="n">
        <v>114</v>
      </c>
      <c r="B1763" t="inlineStr">
        <is>
          <t>Bar Brahma - Centro</t>
        </is>
      </c>
      <c r="C1763" s="27" t="n">
        <v>45803</v>
      </c>
      <c r="D1763" t="n">
        <v>0</v>
      </c>
      <c r="E1763" t="inlineStr">
        <is>
          <t>VOUCHER</t>
        </is>
      </c>
    </row>
    <row r="1764">
      <c r="A1764" t="n">
        <v>114</v>
      </c>
      <c r="B1764" t="inlineStr">
        <is>
          <t>Bar Brahma - Centro</t>
        </is>
      </c>
      <c r="C1764" s="27" t="n">
        <v>45803</v>
      </c>
      <c r="D1764" t="n">
        <v>0</v>
      </c>
      <c r="E1764" t="inlineStr">
        <is>
          <t>DELIVERY ONLINE</t>
        </is>
      </c>
    </row>
    <row r="1765">
      <c r="A1765" t="n">
        <v>114</v>
      </c>
      <c r="B1765" t="inlineStr">
        <is>
          <t>Bar Brahma - Centro</t>
        </is>
      </c>
      <c r="C1765" s="27" t="n">
        <v>45803</v>
      </c>
      <c r="D1765" t="n">
        <v>0</v>
      </c>
      <c r="E1765" t="inlineStr">
        <is>
          <t>IFOOD</t>
        </is>
      </c>
    </row>
    <row r="1766">
      <c r="A1766" t="n">
        <v>114</v>
      </c>
      <c r="B1766" t="inlineStr">
        <is>
          <t>Bar Brahma - Centro</t>
        </is>
      </c>
      <c r="C1766" s="27" t="n">
        <v>45803</v>
      </c>
      <c r="D1766" t="n">
        <v>15171.7</v>
      </c>
      <c r="E1766" t="inlineStr">
        <is>
          <t>PIX</t>
        </is>
      </c>
    </row>
    <row r="1767">
      <c r="A1767" t="n">
        <v>114</v>
      </c>
      <c r="B1767" t="inlineStr">
        <is>
          <t>Bar Brahma - Centro</t>
        </is>
      </c>
      <c r="C1767" s="27" t="n">
        <v>45803</v>
      </c>
      <c r="D1767" t="n">
        <v>0</v>
      </c>
      <c r="E1767" t="inlineStr">
        <is>
          <t>RAPPI</t>
        </is>
      </c>
    </row>
    <row r="1768">
      <c r="A1768" t="n">
        <v>114</v>
      </c>
      <c r="B1768" t="inlineStr">
        <is>
          <t>Bar Brahma - Centro</t>
        </is>
      </c>
      <c r="C1768" s="27" t="n">
        <v>45803</v>
      </c>
      <c r="D1768" t="n">
        <v>0</v>
      </c>
      <c r="E1768" t="inlineStr">
        <is>
          <t>UBER</t>
        </is>
      </c>
    </row>
    <row r="1769">
      <c r="A1769" t="n">
        <v>114</v>
      </c>
      <c r="B1769" t="inlineStr">
        <is>
          <t>Bar Brahma - Centro</t>
        </is>
      </c>
      <c r="C1769" s="27" t="n">
        <v>45801</v>
      </c>
      <c r="D1769" t="n">
        <v>0</v>
      </c>
      <c r="E1769" t="inlineStr">
        <is>
          <t>NOTAS MANUAIS + SERVIÇO</t>
        </is>
      </c>
    </row>
    <row r="1770">
      <c r="A1770" t="n">
        <v>114</v>
      </c>
      <c r="B1770" t="inlineStr">
        <is>
          <t>Bar Brahma - Centro</t>
        </is>
      </c>
      <c r="C1770" s="27" t="n">
        <v>45801</v>
      </c>
      <c r="D1770" t="n">
        <v>0</v>
      </c>
      <c r="E1770" t="inlineStr">
        <is>
          <t>RECARGAS DEVOLVIDAS</t>
        </is>
      </c>
    </row>
    <row r="1771">
      <c r="A1771" t="n">
        <v>114</v>
      </c>
      <c r="B1771" t="inlineStr">
        <is>
          <t>Bar Brahma - Centro</t>
        </is>
      </c>
      <c r="C1771" s="27" t="n">
        <v>45801</v>
      </c>
      <c r="D1771" t="n">
        <v>0</v>
      </c>
      <c r="E1771" t="inlineStr">
        <is>
          <t>AME</t>
        </is>
      </c>
    </row>
    <row r="1772">
      <c r="A1772" t="n">
        <v>114</v>
      </c>
      <c r="B1772" t="inlineStr">
        <is>
          <t>Bar Brahma - Centro</t>
        </is>
      </c>
      <c r="C1772" s="27" t="n">
        <v>45801</v>
      </c>
      <c r="D1772" t="n">
        <v>0</v>
      </c>
      <c r="E1772" t="inlineStr">
        <is>
          <t>OUTROS</t>
        </is>
      </c>
    </row>
    <row r="1773">
      <c r="A1773" t="n">
        <v>114</v>
      </c>
      <c r="B1773" t="inlineStr">
        <is>
          <t>Bar Brahma - Centro</t>
        </is>
      </c>
      <c r="C1773" s="27" t="n">
        <v>45801</v>
      </c>
      <c r="D1773" t="n">
        <v>0</v>
      </c>
      <c r="E1773" t="inlineStr">
        <is>
          <t>ANTECIPADO</t>
        </is>
      </c>
    </row>
    <row r="1774">
      <c r="A1774" t="n">
        <v>114</v>
      </c>
      <c r="B1774" t="inlineStr">
        <is>
          <t>Bar Brahma - Centro</t>
        </is>
      </c>
      <c r="C1774" s="27" t="n">
        <v>45801</v>
      </c>
      <c r="D1774" t="n">
        <v>0</v>
      </c>
      <c r="E1774" t="inlineStr">
        <is>
          <t>BÔNUS</t>
        </is>
      </c>
    </row>
    <row r="1775">
      <c r="A1775" t="n">
        <v>114</v>
      </c>
      <c r="B1775" t="inlineStr">
        <is>
          <t>Bar Brahma - Centro</t>
        </is>
      </c>
      <c r="C1775" s="27" t="n">
        <v>45801</v>
      </c>
      <c r="D1775" t="n">
        <v>59676.87</v>
      </c>
      <c r="E1775" t="inlineStr">
        <is>
          <t>DÉBITO</t>
        </is>
      </c>
    </row>
    <row r="1776">
      <c r="A1776" t="n">
        <v>114</v>
      </c>
      <c r="B1776" t="inlineStr">
        <is>
          <t>Bar Brahma - Centro</t>
        </is>
      </c>
      <c r="C1776" s="27" t="n">
        <v>45801</v>
      </c>
      <c r="D1776" t="n">
        <v>2939.28</v>
      </c>
      <c r="E1776" t="inlineStr">
        <is>
          <t>VOUCHER</t>
        </is>
      </c>
    </row>
    <row r="1777">
      <c r="A1777" t="n">
        <v>114</v>
      </c>
      <c r="B1777" t="inlineStr">
        <is>
          <t>Bar Brahma - Centro</t>
        </is>
      </c>
      <c r="C1777" s="27" t="n">
        <v>45801</v>
      </c>
      <c r="D1777" t="n">
        <v>0</v>
      </c>
      <c r="E1777" t="inlineStr">
        <is>
          <t>ANTECIPADO</t>
        </is>
      </c>
    </row>
    <row r="1778">
      <c r="A1778" t="n">
        <v>114</v>
      </c>
      <c r="B1778" t="inlineStr">
        <is>
          <t>Bar Brahma - Centro</t>
        </is>
      </c>
      <c r="C1778" s="27" t="n">
        <v>45801</v>
      </c>
      <c r="D1778" t="n">
        <v>0</v>
      </c>
      <c r="E1778" t="inlineStr">
        <is>
          <t>UBER</t>
        </is>
      </c>
    </row>
    <row r="1779">
      <c r="A1779" t="n">
        <v>114</v>
      </c>
      <c r="B1779" t="inlineStr">
        <is>
          <t>Bar Brahma - Centro</t>
        </is>
      </c>
      <c r="C1779" s="27" t="n">
        <v>45801</v>
      </c>
      <c r="D1779" t="n">
        <v>0</v>
      </c>
      <c r="E1779" t="inlineStr">
        <is>
          <t>RAPPI</t>
        </is>
      </c>
    </row>
    <row r="1780">
      <c r="A1780" t="n">
        <v>114</v>
      </c>
      <c r="B1780" t="inlineStr">
        <is>
          <t>Bar Brahma - Centro</t>
        </is>
      </c>
      <c r="C1780" s="27" t="n">
        <v>45801</v>
      </c>
      <c r="D1780" t="n">
        <v>16928.58</v>
      </c>
      <c r="E1780" t="inlineStr">
        <is>
          <t>PIX</t>
        </is>
      </c>
    </row>
    <row r="1781">
      <c r="A1781" t="n">
        <v>114</v>
      </c>
      <c r="B1781" t="inlineStr">
        <is>
          <t>Bar Brahma - Centro</t>
        </is>
      </c>
      <c r="C1781" s="27" t="n">
        <v>45801</v>
      </c>
      <c r="D1781" t="n">
        <v>0</v>
      </c>
      <c r="E1781" t="inlineStr">
        <is>
          <t>IFOOD</t>
        </is>
      </c>
    </row>
    <row r="1782">
      <c r="A1782" t="n">
        <v>114</v>
      </c>
      <c r="B1782" t="inlineStr">
        <is>
          <t>Bar Brahma - Centro</t>
        </is>
      </c>
      <c r="C1782" s="27" t="n">
        <v>45801</v>
      </c>
      <c r="D1782" t="n">
        <v>0</v>
      </c>
      <c r="E1782" t="inlineStr">
        <is>
          <t>DELIVERY ONLINE</t>
        </is>
      </c>
    </row>
    <row r="1783">
      <c r="A1783" t="n">
        <v>114</v>
      </c>
      <c r="B1783" t="inlineStr">
        <is>
          <t>Bar Brahma - Centro</t>
        </is>
      </c>
      <c r="C1783" s="27" t="n">
        <v>45801</v>
      </c>
      <c r="D1783" t="n">
        <v>140.01</v>
      </c>
      <c r="E1783" t="inlineStr">
        <is>
          <t>APP</t>
        </is>
      </c>
    </row>
    <row r="1784">
      <c r="A1784" t="n">
        <v>114</v>
      </c>
      <c r="B1784" t="inlineStr">
        <is>
          <t>Bar Brahma - Centro</t>
        </is>
      </c>
      <c r="C1784" s="27" t="n">
        <v>45801</v>
      </c>
      <c r="D1784" t="n">
        <v>10215.98</v>
      </c>
      <c r="E1784" t="inlineStr">
        <is>
          <t>DINHEIRO</t>
        </is>
      </c>
    </row>
    <row r="1785">
      <c r="A1785" t="n">
        <v>114</v>
      </c>
      <c r="B1785" t="inlineStr">
        <is>
          <t>Bar Brahma - Centro</t>
        </is>
      </c>
      <c r="C1785" s="27" t="n">
        <v>45801</v>
      </c>
      <c r="D1785" t="n">
        <v>120610.64</v>
      </c>
      <c r="E1785" t="inlineStr">
        <is>
          <t>CRÉDITO</t>
        </is>
      </c>
    </row>
    <row r="1786">
      <c r="A1786" t="n">
        <v>114</v>
      </c>
      <c r="B1786" t="inlineStr">
        <is>
          <t>Bar Brahma - Centro</t>
        </is>
      </c>
      <c r="C1786" s="27" t="n">
        <v>45801</v>
      </c>
      <c r="D1786" t="n">
        <v>0</v>
      </c>
      <c r="E1786" t="inlineStr">
        <is>
          <t>VOUCHER INTEGRADO</t>
        </is>
      </c>
    </row>
    <row r="1787">
      <c r="A1787" t="n">
        <v>114</v>
      </c>
      <c r="B1787" t="inlineStr">
        <is>
          <t>Bar Brahma - Centro</t>
        </is>
      </c>
      <c r="C1787" s="27" t="n">
        <v>45801</v>
      </c>
      <c r="D1787" t="n">
        <v>0</v>
      </c>
      <c r="E1787" t="inlineStr">
        <is>
          <t>MBWAY</t>
        </is>
      </c>
    </row>
    <row r="1788">
      <c r="A1788" t="n">
        <v>114</v>
      </c>
      <c r="B1788" t="inlineStr">
        <is>
          <t>Bar Brahma - Centro</t>
        </is>
      </c>
      <c r="C1788" s="27" t="n">
        <v>45800</v>
      </c>
      <c r="D1788" t="n">
        <v>5854.6</v>
      </c>
      <c r="E1788" t="inlineStr">
        <is>
          <t>DINHEIRO</t>
        </is>
      </c>
    </row>
    <row r="1789">
      <c r="A1789" t="n">
        <v>114</v>
      </c>
      <c r="B1789" t="inlineStr">
        <is>
          <t>Bar Brahma - Centro</t>
        </is>
      </c>
      <c r="C1789" s="27" t="n">
        <v>45800</v>
      </c>
      <c r="D1789" t="n">
        <v>66387.84</v>
      </c>
      <c r="E1789" t="inlineStr">
        <is>
          <t>CRÉDITO</t>
        </is>
      </c>
    </row>
    <row r="1790">
      <c r="A1790" t="n">
        <v>114</v>
      </c>
      <c r="B1790" t="inlineStr">
        <is>
          <t>Bar Brahma - Centro</t>
        </is>
      </c>
      <c r="C1790" s="27" t="n">
        <v>45800</v>
      </c>
      <c r="D1790" t="n">
        <v>0</v>
      </c>
      <c r="E1790" t="inlineStr">
        <is>
          <t>APP</t>
        </is>
      </c>
    </row>
    <row r="1791">
      <c r="A1791" t="n">
        <v>114</v>
      </c>
      <c r="B1791" t="inlineStr">
        <is>
          <t>Bar Brahma - Centro</t>
        </is>
      </c>
      <c r="C1791" s="27" t="n">
        <v>45800</v>
      </c>
      <c r="D1791" t="n">
        <v>0</v>
      </c>
      <c r="E1791" t="inlineStr">
        <is>
          <t>DELIVERY ONLINE</t>
        </is>
      </c>
    </row>
    <row r="1792">
      <c r="A1792" t="n">
        <v>114</v>
      </c>
      <c r="B1792" t="inlineStr">
        <is>
          <t>Bar Brahma - Centro</t>
        </is>
      </c>
      <c r="C1792" s="27" t="n">
        <v>45800</v>
      </c>
      <c r="D1792" t="n">
        <v>0</v>
      </c>
      <c r="E1792" t="inlineStr">
        <is>
          <t>IFOOD</t>
        </is>
      </c>
    </row>
    <row r="1793">
      <c r="A1793" t="n">
        <v>114</v>
      </c>
      <c r="B1793" t="inlineStr">
        <is>
          <t>Bar Brahma - Centro</t>
        </is>
      </c>
      <c r="C1793" s="27" t="n">
        <v>45800</v>
      </c>
      <c r="D1793" t="n">
        <v>13249.34</v>
      </c>
      <c r="E1793" t="inlineStr">
        <is>
          <t>PIX</t>
        </is>
      </c>
    </row>
    <row r="1794">
      <c r="A1794" t="n">
        <v>114</v>
      </c>
      <c r="B1794" t="inlineStr">
        <is>
          <t>Bar Brahma - Centro</t>
        </is>
      </c>
      <c r="C1794" s="27" t="n">
        <v>45800</v>
      </c>
      <c r="D1794" t="n">
        <v>0</v>
      </c>
      <c r="E1794" t="inlineStr">
        <is>
          <t>RAPPI</t>
        </is>
      </c>
    </row>
    <row r="1795">
      <c r="A1795" t="n">
        <v>114</v>
      </c>
      <c r="B1795" t="inlineStr">
        <is>
          <t>Bar Brahma - Centro</t>
        </is>
      </c>
      <c r="C1795" s="27" t="n">
        <v>45800</v>
      </c>
      <c r="D1795" t="n">
        <v>0</v>
      </c>
      <c r="E1795" t="inlineStr">
        <is>
          <t>UBER</t>
        </is>
      </c>
    </row>
    <row r="1796">
      <c r="A1796" t="n">
        <v>114</v>
      </c>
      <c r="B1796" t="inlineStr">
        <is>
          <t>Bar Brahma - Centro</t>
        </is>
      </c>
      <c r="C1796" s="27" t="n">
        <v>45800</v>
      </c>
      <c r="D1796" t="n">
        <v>0</v>
      </c>
      <c r="E1796" t="inlineStr">
        <is>
          <t>ANTECIPADO</t>
        </is>
      </c>
    </row>
    <row r="1797">
      <c r="A1797" t="n">
        <v>114</v>
      </c>
      <c r="B1797" t="inlineStr">
        <is>
          <t>Bar Brahma - Centro</t>
        </is>
      </c>
      <c r="C1797" s="27" t="n">
        <v>45800</v>
      </c>
      <c r="D1797" t="n">
        <v>1072.64</v>
      </c>
      <c r="E1797" t="inlineStr">
        <is>
          <t>VOUCHER</t>
        </is>
      </c>
    </row>
    <row r="1798">
      <c r="A1798" t="n">
        <v>114</v>
      </c>
      <c r="B1798" t="inlineStr">
        <is>
          <t>Bar Brahma - Centro</t>
        </is>
      </c>
      <c r="C1798" s="27" t="n">
        <v>45800</v>
      </c>
      <c r="D1798" t="n">
        <v>29873.28</v>
      </c>
      <c r="E1798" t="inlineStr">
        <is>
          <t>DÉBITO</t>
        </is>
      </c>
    </row>
    <row r="1799">
      <c r="A1799" t="n">
        <v>114</v>
      </c>
      <c r="B1799" t="inlineStr">
        <is>
          <t>Bar Brahma - Centro</t>
        </is>
      </c>
      <c r="C1799" s="27" t="n">
        <v>45800</v>
      </c>
      <c r="D1799" t="n">
        <v>0</v>
      </c>
      <c r="E1799" t="inlineStr">
        <is>
          <t>BÔNUS</t>
        </is>
      </c>
    </row>
    <row r="1800">
      <c r="A1800" t="n">
        <v>114</v>
      </c>
      <c r="B1800" t="inlineStr">
        <is>
          <t>Bar Brahma - Centro</t>
        </is>
      </c>
      <c r="C1800" s="27" t="n">
        <v>45800</v>
      </c>
      <c r="D1800" t="n">
        <v>0</v>
      </c>
      <c r="E1800" t="inlineStr">
        <is>
          <t>ANTECIPADO</t>
        </is>
      </c>
    </row>
    <row r="1801">
      <c r="A1801" t="n">
        <v>114</v>
      </c>
      <c r="B1801" t="inlineStr">
        <is>
          <t>Bar Brahma - Centro</t>
        </is>
      </c>
      <c r="C1801" s="27" t="n">
        <v>45800</v>
      </c>
      <c r="D1801" t="n">
        <v>0</v>
      </c>
      <c r="E1801" t="inlineStr">
        <is>
          <t>OUTROS</t>
        </is>
      </c>
    </row>
    <row r="1802">
      <c r="A1802" t="n">
        <v>114</v>
      </c>
      <c r="B1802" t="inlineStr">
        <is>
          <t>Bar Brahma - Centro</t>
        </is>
      </c>
      <c r="C1802" s="27" t="n">
        <v>45800</v>
      </c>
      <c r="D1802" t="n">
        <v>0</v>
      </c>
      <c r="E1802" t="inlineStr">
        <is>
          <t>AME</t>
        </is>
      </c>
    </row>
    <row r="1803">
      <c r="A1803" t="n">
        <v>114</v>
      </c>
      <c r="B1803" t="inlineStr">
        <is>
          <t>Bar Brahma - Centro</t>
        </is>
      </c>
      <c r="C1803" s="27" t="n">
        <v>45800</v>
      </c>
      <c r="D1803" t="n">
        <v>0</v>
      </c>
      <c r="E1803" t="inlineStr">
        <is>
          <t>NOTAS MANUAIS + SERVIÇO</t>
        </is>
      </c>
    </row>
    <row r="1804">
      <c r="A1804" t="n">
        <v>114</v>
      </c>
      <c r="B1804" t="inlineStr">
        <is>
          <t>Bar Brahma - Centro</t>
        </is>
      </c>
      <c r="C1804" s="27" t="n">
        <v>45800</v>
      </c>
      <c r="D1804" t="n">
        <v>0</v>
      </c>
      <c r="E1804" t="inlineStr">
        <is>
          <t>RECARGAS DEVOLVIDAS</t>
        </is>
      </c>
    </row>
    <row r="1805">
      <c r="A1805" t="n">
        <v>114</v>
      </c>
      <c r="B1805" t="inlineStr">
        <is>
          <t>Bar Brahma - Centro</t>
        </is>
      </c>
      <c r="C1805" s="27" t="n">
        <v>45800</v>
      </c>
      <c r="D1805" t="n">
        <v>0</v>
      </c>
      <c r="E1805" t="inlineStr">
        <is>
          <t>VOUCHER INTEGRADO</t>
        </is>
      </c>
    </row>
    <row r="1806">
      <c r="A1806" t="n">
        <v>114</v>
      </c>
      <c r="B1806" t="inlineStr">
        <is>
          <t>Bar Brahma - Centro</t>
        </is>
      </c>
      <c r="C1806" s="27" t="n">
        <v>45800</v>
      </c>
      <c r="D1806" t="n">
        <v>0</v>
      </c>
      <c r="E1806" t="inlineStr">
        <is>
          <t>MBWAY</t>
        </is>
      </c>
    </row>
    <row r="1807">
      <c r="A1807" t="n">
        <v>114</v>
      </c>
      <c r="B1807" t="inlineStr">
        <is>
          <t>Bar Brahma - Centro</t>
        </is>
      </c>
      <c r="C1807" s="27" t="n">
        <v>45799</v>
      </c>
      <c r="D1807" t="n">
        <v>0</v>
      </c>
      <c r="E1807" t="inlineStr">
        <is>
          <t>RECARGAS DEVOLVIDAS</t>
        </is>
      </c>
    </row>
    <row r="1808">
      <c r="A1808" t="n">
        <v>114</v>
      </c>
      <c r="B1808" t="inlineStr">
        <is>
          <t>Bar Brahma - Centro</t>
        </is>
      </c>
      <c r="C1808" s="27" t="n">
        <v>45799</v>
      </c>
      <c r="D1808" t="n">
        <v>198.23</v>
      </c>
      <c r="E1808" t="inlineStr">
        <is>
          <t>VOUCHER</t>
        </is>
      </c>
    </row>
    <row r="1809">
      <c r="A1809" t="n">
        <v>114</v>
      </c>
      <c r="B1809" t="inlineStr">
        <is>
          <t>Bar Brahma - Centro</t>
        </is>
      </c>
      <c r="C1809" s="27" t="n">
        <v>45799</v>
      </c>
      <c r="D1809" t="n">
        <v>0</v>
      </c>
      <c r="E1809" t="inlineStr">
        <is>
          <t>DELIVERY ONLINE</t>
        </is>
      </c>
    </row>
    <row r="1810">
      <c r="A1810" t="n">
        <v>114</v>
      </c>
      <c r="B1810" t="inlineStr">
        <is>
          <t>Bar Brahma - Centro</t>
        </is>
      </c>
      <c r="C1810" s="27" t="n">
        <v>45799</v>
      </c>
      <c r="D1810" t="n">
        <v>11</v>
      </c>
      <c r="E1810" t="inlineStr">
        <is>
          <t>APP</t>
        </is>
      </c>
    </row>
    <row r="1811">
      <c r="A1811" t="n">
        <v>114</v>
      </c>
      <c r="B1811" t="inlineStr">
        <is>
          <t>Bar Brahma - Centro</t>
        </is>
      </c>
      <c r="C1811" s="27" t="n">
        <v>45799</v>
      </c>
      <c r="D1811" t="n">
        <v>8157.42</v>
      </c>
      <c r="E1811" t="inlineStr">
        <is>
          <t>DINHEIRO</t>
        </is>
      </c>
    </row>
    <row r="1812">
      <c r="A1812" t="n">
        <v>114</v>
      </c>
      <c r="B1812" t="inlineStr">
        <is>
          <t>Bar Brahma - Centro</t>
        </is>
      </c>
      <c r="C1812" s="27" t="n">
        <v>45799</v>
      </c>
      <c r="D1812" t="n">
        <v>57837.71</v>
      </c>
      <c r="E1812" t="inlineStr">
        <is>
          <t>CRÉDITO</t>
        </is>
      </c>
    </row>
    <row r="1813">
      <c r="A1813" t="n">
        <v>114</v>
      </c>
      <c r="B1813" t="inlineStr">
        <is>
          <t>Bar Brahma - Centro</t>
        </is>
      </c>
      <c r="C1813" s="27" t="n">
        <v>45799</v>
      </c>
      <c r="D1813" t="n">
        <v>0</v>
      </c>
      <c r="E1813" t="inlineStr">
        <is>
          <t>MBWAY</t>
        </is>
      </c>
    </row>
    <row r="1814">
      <c r="A1814" t="n">
        <v>114</v>
      </c>
      <c r="B1814" t="inlineStr">
        <is>
          <t>Bar Brahma - Centro</t>
        </is>
      </c>
      <c r="C1814" s="27" t="n">
        <v>45799</v>
      </c>
      <c r="D1814" t="n">
        <v>0</v>
      </c>
      <c r="E1814" t="inlineStr">
        <is>
          <t>IFOOD</t>
        </is>
      </c>
    </row>
    <row r="1815">
      <c r="A1815" t="n">
        <v>114</v>
      </c>
      <c r="B1815" t="inlineStr">
        <is>
          <t>Bar Brahma - Centro</t>
        </is>
      </c>
      <c r="C1815" s="27" t="n">
        <v>45799</v>
      </c>
      <c r="D1815" t="n">
        <v>13945.29</v>
      </c>
      <c r="E1815" t="inlineStr">
        <is>
          <t>PIX</t>
        </is>
      </c>
    </row>
    <row r="1816">
      <c r="A1816" t="n">
        <v>114</v>
      </c>
      <c r="B1816" t="inlineStr">
        <is>
          <t>Bar Brahma - Centro</t>
        </is>
      </c>
      <c r="C1816" s="27" t="n">
        <v>45799</v>
      </c>
      <c r="D1816" t="n">
        <v>0</v>
      </c>
      <c r="E1816" t="inlineStr">
        <is>
          <t>RAPPI</t>
        </is>
      </c>
    </row>
    <row r="1817">
      <c r="A1817" t="n">
        <v>114</v>
      </c>
      <c r="B1817" t="inlineStr">
        <is>
          <t>Bar Brahma - Centro</t>
        </is>
      </c>
      <c r="C1817" s="27" t="n">
        <v>45799</v>
      </c>
      <c r="D1817" t="n">
        <v>0</v>
      </c>
      <c r="E1817" t="inlineStr">
        <is>
          <t>UBER</t>
        </is>
      </c>
    </row>
    <row r="1818">
      <c r="A1818" t="n">
        <v>114</v>
      </c>
      <c r="B1818" t="inlineStr">
        <is>
          <t>Bar Brahma - Centro</t>
        </is>
      </c>
      <c r="C1818" s="27" t="n">
        <v>45799</v>
      </c>
      <c r="D1818" t="n">
        <v>0</v>
      </c>
      <c r="E1818" t="inlineStr">
        <is>
          <t>ANTECIPADO</t>
        </is>
      </c>
    </row>
    <row r="1819">
      <c r="A1819" t="n">
        <v>114</v>
      </c>
      <c r="B1819" t="inlineStr">
        <is>
          <t>Bar Brahma - Centro</t>
        </is>
      </c>
      <c r="C1819" s="27" t="n">
        <v>45799</v>
      </c>
      <c r="D1819" t="n">
        <v>23961.64</v>
      </c>
      <c r="E1819" t="inlineStr">
        <is>
          <t>DÉBITO</t>
        </is>
      </c>
    </row>
    <row r="1820">
      <c r="A1820" t="n">
        <v>114</v>
      </c>
      <c r="B1820" t="inlineStr">
        <is>
          <t>Bar Brahma - Centro</t>
        </is>
      </c>
      <c r="C1820" s="27" t="n">
        <v>45799</v>
      </c>
      <c r="D1820" t="n">
        <v>0</v>
      </c>
      <c r="E1820" t="inlineStr">
        <is>
          <t>BÔNUS</t>
        </is>
      </c>
    </row>
    <row r="1821">
      <c r="A1821" t="n">
        <v>114</v>
      </c>
      <c r="B1821" t="inlineStr">
        <is>
          <t>Bar Brahma - Centro</t>
        </is>
      </c>
      <c r="C1821" s="27" t="n">
        <v>45799</v>
      </c>
      <c r="D1821" t="n">
        <v>0</v>
      </c>
      <c r="E1821" t="inlineStr">
        <is>
          <t>ANTECIPADO</t>
        </is>
      </c>
    </row>
    <row r="1822">
      <c r="A1822" t="n">
        <v>114</v>
      </c>
      <c r="B1822" t="inlineStr">
        <is>
          <t>Bar Brahma - Centro</t>
        </is>
      </c>
      <c r="C1822" s="27" t="n">
        <v>45799</v>
      </c>
      <c r="D1822" t="n">
        <v>0</v>
      </c>
      <c r="E1822" t="inlineStr">
        <is>
          <t>OUTROS</t>
        </is>
      </c>
    </row>
    <row r="1823">
      <c r="A1823" t="n">
        <v>114</v>
      </c>
      <c r="B1823" t="inlineStr">
        <is>
          <t>Bar Brahma - Centro</t>
        </is>
      </c>
      <c r="C1823" s="27" t="n">
        <v>45799</v>
      </c>
      <c r="D1823" t="n">
        <v>0</v>
      </c>
      <c r="E1823" t="inlineStr">
        <is>
          <t>AME</t>
        </is>
      </c>
    </row>
    <row r="1824">
      <c r="A1824" t="n">
        <v>114</v>
      </c>
      <c r="B1824" t="inlineStr">
        <is>
          <t>Bar Brahma - Centro</t>
        </is>
      </c>
      <c r="C1824" s="27" t="n">
        <v>45799</v>
      </c>
      <c r="D1824" t="n">
        <v>0</v>
      </c>
      <c r="E1824" t="inlineStr">
        <is>
          <t>NOTAS MANUAIS + SERVIÇO</t>
        </is>
      </c>
    </row>
    <row r="1825">
      <c r="A1825" t="n">
        <v>114</v>
      </c>
      <c r="B1825" t="inlineStr">
        <is>
          <t>Bar Brahma - Centro</t>
        </is>
      </c>
      <c r="C1825" s="27" t="n">
        <v>45799</v>
      </c>
      <c r="D1825" t="n">
        <v>0</v>
      </c>
      <c r="E1825" t="inlineStr">
        <is>
          <t>VOUCHER INTEGRADO</t>
        </is>
      </c>
    </row>
    <row r="1826">
      <c r="A1826" t="n">
        <v>114</v>
      </c>
      <c r="B1826" t="inlineStr">
        <is>
          <t>Bar Brahma - Centro</t>
        </is>
      </c>
      <c r="C1826" s="27" t="n">
        <v>45798</v>
      </c>
      <c r="D1826" t="n">
        <v>0</v>
      </c>
      <c r="E1826" t="inlineStr">
        <is>
          <t>VOUCHER INTEGRADO</t>
        </is>
      </c>
    </row>
    <row r="1827">
      <c r="A1827" t="n">
        <v>114</v>
      </c>
      <c r="B1827" t="inlineStr">
        <is>
          <t>Bar Brahma - Centro</t>
        </is>
      </c>
      <c r="C1827" s="27" t="n">
        <v>45798</v>
      </c>
      <c r="D1827" t="n">
        <v>0</v>
      </c>
      <c r="E1827" t="inlineStr">
        <is>
          <t>MBWAY</t>
        </is>
      </c>
    </row>
    <row r="1828">
      <c r="A1828" t="n">
        <v>114</v>
      </c>
      <c r="B1828" t="inlineStr">
        <is>
          <t>Bar Brahma - Centro</t>
        </is>
      </c>
      <c r="C1828" s="27" t="n">
        <v>45798</v>
      </c>
      <c r="D1828" t="n">
        <v>0</v>
      </c>
      <c r="E1828" t="inlineStr">
        <is>
          <t>RECARGAS DEVOLVIDAS</t>
        </is>
      </c>
    </row>
    <row r="1829">
      <c r="A1829" t="n">
        <v>114</v>
      </c>
      <c r="B1829" t="inlineStr">
        <is>
          <t>Bar Brahma - Centro</t>
        </is>
      </c>
      <c r="C1829" s="27" t="n">
        <v>45798</v>
      </c>
      <c r="D1829" t="n">
        <v>0</v>
      </c>
      <c r="E1829" t="inlineStr">
        <is>
          <t>NOTAS MANUAIS + SERVIÇO</t>
        </is>
      </c>
    </row>
    <row r="1830">
      <c r="A1830" t="n">
        <v>114</v>
      </c>
      <c r="B1830" t="inlineStr">
        <is>
          <t>Bar Brahma - Centro</t>
        </is>
      </c>
      <c r="C1830" s="27" t="n">
        <v>45798</v>
      </c>
      <c r="D1830" t="n">
        <v>53685.01</v>
      </c>
      <c r="E1830" t="inlineStr">
        <is>
          <t>CRÉDITO</t>
        </is>
      </c>
    </row>
    <row r="1831">
      <c r="A1831" t="n">
        <v>114</v>
      </c>
      <c r="B1831" t="inlineStr">
        <is>
          <t>Bar Brahma - Centro</t>
        </is>
      </c>
      <c r="C1831" s="27" t="n">
        <v>45798</v>
      </c>
      <c r="D1831" t="n">
        <v>4986.3</v>
      </c>
      <c r="E1831" t="inlineStr">
        <is>
          <t>DINHEIRO</t>
        </is>
      </c>
    </row>
    <row r="1832">
      <c r="A1832" t="n">
        <v>114</v>
      </c>
      <c r="B1832" t="inlineStr">
        <is>
          <t>Bar Brahma - Centro</t>
        </is>
      </c>
      <c r="C1832" s="27" t="n">
        <v>45798</v>
      </c>
      <c r="D1832" t="n">
        <v>42.4</v>
      </c>
      <c r="E1832" t="inlineStr">
        <is>
          <t>APP</t>
        </is>
      </c>
    </row>
    <row r="1833">
      <c r="A1833" t="n">
        <v>114</v>
      </c>
      <c r="B1833" t="inlineStr">
        <is>
          <t>Bar Brahma - Centro</t>
        </is>
      </c>
      <c r="C1833" s="27" t="n">
        <v>45798</v>
      </c>
      <c r="D1833" t="n">
        <v>0</v>
      </c>
      <c r="E1833" t="inlineStr">
        <is>
          <t>DELIVERY ONLINE</t>
        </is>
      </c>
    </row>
    <row r="1834">
      <c r="A1834" t="n">
        <v>114</v>
      </c>
      <c r="B1834" t="inlineStr">
        <is>
          <t>Bar Brahma - Centro</t>
        </is>
      </c>
      <c r="C1834" s="27" t="n">
        <v>45798</v>
      </c>
      <c r="D1834" t="n">
        <v>0</v>
      </c>
      <c r="E1834" t="inlineStr">
        <is>
          <t>IFOOD</t>
        </is>
      </c>
    </row>
    <row r="1835">
      <c r="A1835" t="n">
        <v>114</v>
      </c>
      <c r="B1835" t="inlineStr">
        <is>
          <t>Bar Brahma - Centro</t>
        </is>
      </c>
      <c r="C1835" s="27" t="n">
        <v>45798</v>
      </c>
      <c r="D1835" t="n">
        <v>12647.83</v>
      </c>
      <c r="E1835" t="inlineStr">
        <is>
          <t>PIX</t>
        </is>
      </c>
    </row>
    <row r="1836">
      <c r="A1836" t="n">
        <v>114</v>
      </c>
      <c r="B1836" t="inlineStr">
        <is>
          <t>Bar Brahma - Centro</t>
        </is>
      </c>
      <c r="C1836" s="27" t="n">
        <v>45798</v>
      </c>
      <c r="D1836" t="n">
        <v>0</v>
      </c>
      <c r="E1836" t="inlineStr">
        <is>
          <t>RAPPI</t>
        </is>
      </c>
    </row>
    <row r="1837">
      <c r="A1837" t="n">
        <v>114</v>
      </c>
      <c r="B1837" t="inlineStr">
        <is>
          <t>Bar Brahma - Centro</t>
        </is>
      </c>
      <c r="C1837" s="27" t="n">
        <v>45798</v>
      </c>
      <c r="D1837" t="n">
        <v>0</v>
      </c>
      <c r="E1837" t="inlineStr">
        <is>
          <t>UBER</t>
        </is>
      </c>
    </row>
    <row r="1838">
      <c r="A1838" t="n">
        <v>114</v>
      </c>
      <c r="B1838" t="inlineStr">
        <is>
          <t>Bar Brahma - Centro</t>
        </is>
      </c>
      <c r="C1838" s="27" t="n">
        <v>45798</v>
      </c>
      <c r="D1838" t="n">
        <v>0</v>
      </c>
      <c r="E1838" t="inlineStr">
        <is>
          <t>ANTECIPADO</t>
        </is>
      </c>
    </row>
    <row r="1839">
      <c r="A1839" t="n">
        <v>114</v>
      </c>
      <c r="B1839" t="inlineStr">
        <is>
          <t>Bar Brahma - Centro</t>
        </is>
      </c>
      <c r="C1839" s="27" t="n">
        <v>45798</v>
      </c>
      <c r="D1839" t="n">
        <v>265.45</v>
      </c>
      <c r="E1839" t="inlineStr">
        <is>
          <t>VOUCHER</t>
        </is>
      </c>
    </row>
    <row r="1840">
      <c r="A1840" t="n">
        <v>114</v>
      </c>
      <c r="B1840" t="inlineStr">
        <is>
          <t>Bar Brahma - Centro</t>
        </is>
      </c>
      <c r="C1840" s="27" t="n">
        <v>45798</v>
      </c>
      <c r="D1840" t="n">
        <v>28063.13</v>
      </c>
      <c r="E1840" t="inlineStr">
        <is>
          <t>DÉBITO</t>
        </is>
      </c>
    </row>
    <row r="1841">
      <c r="A1841" t="n">
        <v>114</v>
      </c>
      <c r="B1841" t="inlineStr">
        <is>
          <t>Bar Brahma - Centro</t>
        </is>
      </c>
      <c r="C1841" s="27" t="n">
        <v>45798</v>
      </c>
      <c r="D1841" t="n">
        <v>0</v>
      </c>
      <c r="E1841" t="inlineStr">
        <is>
          <t>BÔNUS</t>
        </is>
      </c>
    </row>
    <row r="1842">
      <c r="A1842" t="n">
        <v>114</v>
      </c>
      <c r="B1842" t="inlineStr">
        <is>
          <t>Bar Brahma - Centro</t>
        </is>
      </c>
      <c r="C1842" s="27" t="n">
        <v>45798</v>
      </c>
      <c r="D1842" t="n">
        <v>0</v>
      </c>
      <c r="E1842" t="inlineStr">
        <is>
          <t>ANTECIPADO</t>
        </is>
      </c>
    </row>
    <row r="1843">
      <c r="A1843" t="n">
        <v>114</v>
      </c>
      <c r="B1843" t="inlineStr">
        <is>
          <t>Bar Brahma - Centro</t>
        </is>
      </c>
      <c r="C1843" s="27" t="n">
        <v>45798</v>
      </c>
      <c r="D1843" t="n">
        <v>0</v>
      </c>
      <c r="E1843" t="inlineStr">
        <is>
          <t>OUTROS</t>
        </is>
      </c>
    </row>
    <row r="1844">
      <c r="A1844" t="n">
        <v>114</v>
      </c>
      <c r="B1844" t="inlineStr">
        <is>
          <t>Bar Brahma - Centro</t>
        </is>
      </c>
      <c r="C1844" s="27" t="n">
        <v>45798</v>
      </c>
      <c r="D1844" t="n">
        <v>0</v>
      </c>
      <c r="E1844" t="inlineStr">
        <is>
          <t>AME</t>
        </is>
      </c>
    </row>
    <row r="1845">
      <c r="A1845" t="n">
        <v>114</v>
      </c>
      <c r="B1845" t="inlineStr">
        <is>
          <t>Bar Brahma - Centro</t>
        </is>
      </c>
      <c r="C1845" s="27" t="n">
        <v>45797</v>
      </c>
      <c r="D1845" t="n">
        <v>0</v>
      </c>
      <c r="E1845" t="inlineStr">
        <is>
          <t>DELIVERY ONLINE</t>
        </is>
      </c>
    </row>
    <row r="1846">
      <c r="A1846" t="n">
        <v>114</v>
      </c>
      <c r="B1846" t="inlineStr">
        <is>
          <t>Bar Brahma - Centro</t>
        </is>
      </c>
      <c r="C1846" s="27" t="n">
        <v>45797</v>
      </c>
      <c r="D1846" t="n">
        <v>0</v>
      </c>
      <c r="E1846" t="inlineStr">
        <is>
          <t>APP</t>
        </is>
      </c>
    </row>
    <row r="1847">
      <c r="A1847" t="n">
        <v>114</v>
      </c>
      <c r="B1847" t="inlineStr">
        <is>
          <t>Bar Brahma - Centro</t>
        </is>
      </c>
      <c r="C1847" s="27" t="n">
        <v>45797</v>
      </c>
      <c r="D1847" t="n">
        <v>49274.31</v>
      </c>
      <c r="E1847" t="inlineStr">
        <is>
          <t>CRÉDITO</t>
        </is>
      </c>
    </row>
    <row r="1848">
      <c r="A1848" t="n">
        <v>114</v>
      </c>
      <c r="B1848" t="inlineStr">
        <is>
          <t>Bar Brahma - Centro</t>
        </is>
      </c>
      <c r="C1848" s="27" t="n">
        <v>45797</v>
      </c>
      <c r="D1848" t="n">
        <v>7765.86</v>
      </c>
      <c r="E1848" t="inlineStr">
        <is>
          <t>DINHEIRO</t>
        </is>
      </c>
    </row>
    <row r="1849">
      <c r="A1849" t="n">
        <v>114</v>
      </c>
      <c r="B1849" t="inlineStr">
        <is>
          <t>Bar Brahma - Centro</t>
        </is>
      </c>
      <c r="C1849" s="27" t="n">
        <v>45797</v>
      </c>
      <c r="D1849" t="n">
        <v>0</v>
      </c>
      <c r="E1849" t="inlineStr">
        <is>
          <t>IFOOD</t>
        </is>
      </c>
    </row>
    <row r="1850">
      <c r="A1850" t="n">
        <v>114</v>
      </c>
      <c r="B1850" t="inlineStr">
        <is>
          <t>Bar Brahma - Centro</t>
        </is>
      </c>
      <c r="C1850" s="27" t="n">
        <v>45797</v>
      </c>
      <c r="D1850" t="n">
        <v>9710.75</v>
      </c>
      <c r="E1850" t="inlineStr">
        <is>
          <t>PIX</t>
        </is>
      </c>
    </row>
    <row r="1851">
      <c r="A1851" t="n">
        <v>114</v>
      </c>
      <c r="B1851" t="inlineStr">
        <is>
          <t>Bar Brahma - Centro</t>
        </is>
      </c>
      <c r="C1851" s="27" t="n">
        <v>45797</v>
      </c>
      <c r="D1851" t="n">
        <v>0</v>
      </c>
      <c r="E1851" t="inlineStr">
        <is>
          <t>RAPPI</t>
        </is>
      </c>
    </row>
    <row r="1852">
      <c r="A1852" t="n">
        <v>114</v>
      </c>
      <c r="B1852" t="inlineStr">
        <is>
          <t>Bar Brahma - Centro</t>
        </is>
      </c>
      <c r="C1852" s="27" t="n">
        <v>45797</v>
      </c>
      <c r="D1852" t="n">
        <v>0</v>
      </c>
      <c r="E1852" t="inlineStr">
        <is>
          <t>UBER</t>
        </is>
      </c>
    </row>
    <row r="1853">
      <c r="A1853" t="n">
        <v>114</v>
      </c>
      <c r="B1853" t="inlineStr">
        <is>
          <t>Bar Brahma - Centro</t>
        </is>
      </c>
      <c r="C1853" s="27" t="n">
        <v>45797</v>
      </c>
      <c r="D1853" t="n">
        <v>0</v>
      </c>
      <c r="E1853" t="inlineStr">
        <is>
          <t>ANTECIPADO</t>
        </is>
      </c>
    </row>
    <row r="1854">
      <c r="A1854" t="n">
        <v>114</v>
      </c>
      <c r="B1854" t="inlineStr">
        <is>
          <t>Bar Brahma - Centro</t>
        </is>
      </c>
      <c r="C1854" s="27" t="n">
        <v>45797</v>
      </c>
      <c r="D1854" t="n">
        <v>88.92</v>
      </c>
      <c r="E1854" t="inlineStr">
        <is>
          <t>VOUCHER</t>
        </is>
      </c>
    </row>
    <row r="1855">
      <c r="A1855" t="n">
        <v>114</v>
      </c>
      <c r="B1855" t="inlineStr">
        <is>
          <t>Bar Brahma - Centro</t>
        </is>
      </c>
      <c r="C1855" s="27" t="n">
        <v>45797</v>
      </c>
      <c r="D1855" t="n">
        <v>21888.77</v>
      </c>
      <c r="E1855" t="inlineStr">
        <is>
          <t>DÉBITO</t>
        </is>
      </c>
    </row>
    <row r="1856">
      <c r="A1856" t="n">
        <v>114</v>
      </c>
      <c r="B1856" t="inlineStr">
        <is>
          <t>Bar Brahma - Centro</t>
        </is>
      </c>
      <c r="C1856" s="27" t="n">
        <v>45797</v>
      </c>
      <c r="D1856" t="n">
        <v>0</v>
      </c>
      <c r="E1856" t="inlineStr">
        <is>
          <t>ANTECIPADO</t>
        </is>
      </c>
    </row>
    <row r="1857">
      <c r="A1857" t="n">
        <v>114</v>
      </c>
      <c r="B1857" t="inlineStr">
        <is>
          <t>Bar Brahma - Centro</t>
        </is>
      </c>
      <c r="C1857" s="27" t="n">
        <v>45797</v>
      </c>
      <c r="D1857" t="n">
        <v>0</v>
      </c>
      <c r="E1857" t="inlineStr">
        <is>
          <t>OUTROS</t>
        </is>
      </c>
    </row>
    <row r="1858">
      <c r="A1858" t="n">
        <v>114</v>
      </c>
      <c r="B1858" t="inlineStr">
        <is>
          <t>Bar Brahma - Centro</t>
        </is>
      </c>
      <c r="C1858" s="27" t="n">
        <v>45797</v>
      </c>
      <c r="D1858" t="n">
        <v>0</v>
      </c>
      <c r="E1858" t="inlineStr">
        <is>
          <t>AME</t>
        </is>
      </c>
    </row>
    <row r="1859">
      <c r="A1859" t="n">
        <v>114</v>
      </c>
      <c r="B1859" t="inlineStr">
        <is>
          <t>Bar Brahma - Centro</t>
        </is>
      </c>
      <c r="C1859" s="27" t="n">
        <v>45797</v>
      </c>
      <c r="D1859" t="n">
        <v>0</v>
      </c>
      <c r="E1859" t="inlineStr">
        <is>
          <t>NOTAS MANUAIS + SERVIÇO</t>
        </is>
      </c>
    </row>
    <row r="1860">
      <c r="A1860" t="n">
        <v>114</v>
      </c>
      <c r="B1860" t="inlineStr">
        <is>
          <t>Bar Brahma - Centro</t>
        </is>
      </c>
      <c r="C1860" s="27" t="n">
        <v>45797</v>
      </c>
      <c r="D1860" t="n">
        <v>0</v>
      </c>
      <c r="E1860" t="inlineStr">
        <is>
          <t>RECARGAS DEVOLVIDAS</t>
        </is>
      </c>
    </row>
    <row r="1861">
      <c r="A1861" t="n">
        <v>114</v>
      </c>
      <c r="B1861" t="inlineStr">
        <is>
          <t>Bar Brahma - Centro</t>
        </is>
      </c>
      <c r="C1861" s="27" t="n">
        <v>45797</v>
      </c>
      <c r="D1861" t="n">
        <v>0</v>
      </c>
      <c r="E1861" t="inlineStr">
        <is>
          <t>VOUCHER INTEGRADO</t>
        </is>
      </c>
    </row>
    <row r="1862">
      <c r="A1862" t="n">
        <v>114</v>
      </c>
      <c r="B1862" t="inlineStr">
        <is>
          <t>Bar Brahma - Centro</t>
        </is>
      </c>
      <c r="C1862" s="27" t="n">
        <v>45797</v>
      </c>
      <c r="D1862" t="n">
        <v>0</v>
      </c>
      <c r="E1862" t="inlineStr">
        <is>
          <t>MBWAY</t>
        </is>
      </c>
    </row>
    <row r="1863">
      <c r="A1863" t="n">
        <v>114</v>
      </c>
      <c r="B1863" t="inlineStr">
        <is>
          <t>Bar Brahma - Centro</t>
        </is>
      </c>
      <c r="C1863" s="27" t="n">
        <v>45797</v>
      </c>
      <c r="D1863" t="n">
        <v>0</v>
      </c>
      <c r="E1863" t="inlineStr">
        <is>
          <t>BÔNUS</t>
        </is>
      </c>
    </row>
    <row r="1864">
      <c r="A1864" t="n">
        <v>114</v>
      </c>
      <c r="B1864" t="inlineStr">
        <is>
          <t>Bar Brahma - Centro</t>
        </is>
      </c>
      <c r="C1864" s="27" t="n">
        <v>45796</v>
      </c>
      <c r="D1864" t="n">
        <v>374.33</v>
      </c>
      <c r="E1864" t="inlineStr">
        <is>
          <t>VOUCHER</t>
        </is>
      </c>
    </row>
    <row r="1865">
      <c r="A1865" t="n">
        <v>114</v>
      </c>
      <c r="B1865" t="inlineStr">
        <is>
          <t>Bar Brahma - Centro</t>
        </is>
      </c>
      <c r="C1865" s="27" t="n">
        <v>45796</v>
      </c>
      <c r="D1865" t="n">
        <v>17335.14</v>
      </c>
      <c r="E1865" t="inlineStr">
        <is>
          <t>DÉBITO</t>
        </is>
      </c>
    </row>
    <row r="1866">
      <c r="A1866" t="n">
        <v>114</v>
      </c>
      <c r="B1866" t="inlineStr">
        <is>
          <t>Bar Brahma - Centro</t>
        </is>
      </c>
      <c r="C1866" s="27" t="n">
        <v>45796</v>
      </c>
      <c r="D1866" t="n">
        <v>0</v>
      </c>
      <c r="E1866" t="inlineStr">
        <is>
          <t>BÔNUS</t>
        </is>
      </c>
    </row>
    <row r="1867">
      <c r="A1867" t="n">
        <v>114</v>
      </c>
      <c r="B1867" t="inlineStr">
        <is>
          <t>Bar Brahma - Centro</t>
        </is>
      </c>
      <c r="C1867" s="27" t="n">
        <v>45796</v>
      </c>
      <c r="D1867" t="n">
        <v>0</v>
      </c>
      <c r="E1867" t="inlineStr">
        <is>
          <t>ANTECIPADO</t>
        </is>
      </c>
    </row>
    <row r="1868">
      <c r="A1868" t="n">
        <v>114</v>
      </c>
      <c r="B1868" t="inlineStr">
        <is>
          <t>Bar Brahma - Centro</t>
        </is>
      </c>
      <c r="C1868" s="27" t="n">
        <v>45796</v>
      </c>
      <c r="D1868" t="n">
        <v>0</v>
      </c>
      <c r="E1868" t="inlineStr">
        <is>
          <t>OUTROS</t>
        </is>
      </c>
    </row>
    <row r="1869">
      <c r="A1869" t="n">
        <v>114</v>
      </c>
      <c r="B1869" t="inlineStr">
        <is>
          <t>Bar Brahma - Centro</t>
        </is>
      </c>
      <c r="C1869" s="27" t="n">
        <v>45796</v>
      </c>
      <c r="D1869" t="n">
        <v>0</v>
      </c>
      <c r="E1869" t="inlineStr">
        <is>
          <t>AME</t>
        </is>
      </c>
    </row>
    <row r="1870">
      <c r="A1870" t="n">
        <v>114</v>
      </c>
      <c r="B1870" t="inlineStr">
        <is>
          <t>Bar Brahma - Centro</t>
        </is>
      </c>
      <c r="C1870" s="27" t="n">
        <v>45796</v>
      </c>
      <c r="D1870" t="n">
        <v>0</v>
      </c>
      <c r="E1870" t="inlineStr">
        <is>
          <t>MBWAY</t>
        </is>
      </c>
    </row>
    <row r="1871">
      <c r="A1871" t="n">
        <v>114</v>
      </c>
      <c r="B1871" t="inlineStr">
        <is>
          <t>Bar Brahma - Centro</t>
        </is>
      </c>
      <c r="C1871" s="27" t="n">
        <v>45796</v>
      </c>
      <c r="D1871" t="n">
        <v>0</v>
      </c>
      <c r="E1871" t="inlineStr">
        <is>
          <t>VOUCHER INTEGRADO</t>
        </is>
      </c>
    </row>
    <row r="1872">
      <c r="A1872" t="n">
        <v>114</v>
      </c>
      <c r="B1872" t="inlineStr">
        <is>
          <t>Bar Brahma - Centro</t>
        </is>
      </c>
      <c r="C1872" s="27" t="n">
        <v>45796</v>
      </c>
      <c r="D1872" t="n">
        <v>0</v>
      </c>
      <c r="E1872" t="inlineStr">
        <is>
          <t>RECARGAS DEVOLVIDAS</t>
        </is>
      </c>
    </row>
    <row r="1873">
      <c r="A1873" t="n">
        <v>114</v>
      </c>
      <c r="B1873" t="inlineStr">
        <is>
          <t>Bar Brahma - Centro</t>
        </is>
      </c>
      <c r="C1873" s="27" t="n">
        <v>45796</v>
      </c>
      <c r="D1873" t="n">
        <v>0</v>
      </c>
      <c r="E1873" t="inlineStr">
        <is>
          <t>NOTAS MANUAIS + SERVIÇO</t>
        </is>
      </c>
    </row>
    <row r="1874">
      <c r="A1874" t="n">
        <v>114</v>
      </c>
      <c r="B1874" t="inlineStr">
        <is>
          <t>Bar Brahma - Centro</t>
        </is>
      </c>
      <c r="C1874" s="27" t="n">
        <v>45796</v>
      </c>
      <c r="D1874" t="n">
        <v>0</v>
      </c>
      <c r="E1874" t="inlineStr">
        <is>
          <t>ANTECIPADO</t>
        </is>
      </c>
    </row>
    <row r="1875">
      <c r="A1875" t="n">
        <v>114</v>
      </c>
      <c r="B1875" t="inlineStr">
        <is>
          <t>Bar Brahma - Centro</t>
        </is>
      </c>
      <c r="C1875" s="27" t="n">
        <v>45796</v>
      </c>
      <c r="D1875" t="n">
        <v>0</v>
      </c>
      <c r="E1875" t="inlineStr">
        <is>
          <t>UBER</t>
        </is>
      </c>
    </row>
    <row r="1876">
      <c r="A1876" t="n">
        <v>114</v>
      </c>
      <c r="B1876" t="inlineStr">
        <is>
          <t>Bar Brahma - Centro</t>
        </is>
      </c>
      <c r="C1876" s="27" t="n">
        <v>45796</v>
      </c>
      <c r="D1876" t="n">
        <v>0</v>
      </c>
      <c r="E1876" t="inlineStr">
        <is>
          <t>RAPPI</t>
        </is>
      </c>
    </row>
    <row r="1877">
      <c r="A1877" t="n">
        <v>114</v>
      </c>
      <c r="B1877" t="inlineStr">
        <is>
          <t>Bar Brahma - Centro</t>
        </is>
      </c>
      <c r="C1877" s="27" t="n">
        <v>45796</v>
      </c>
      <c r="D1877" t="n">
        <v>6002.08</v>
      </c>
      <c r="E1877" t="inlineStr">
        <is>
          <t>PIX</t>
        </is>
      </c>
    </row>
    <row r="1878">
      <c r="A1878" t="n">
        <v>114</v>
      </c>
      <c r="B1878" t="inlineStr">
        <is>
          <t>Bar Brahma - Centro</t>
        </is>
      </c>
      <c r="C1878" s="27" t="n">
        <v>45796</v>
      </c>
      <c r="D1878" t="n">
        <v>0</v>
      </c>
      <c r="E1878" t="inlineStr">
        <is>
          <t>IFOOD</t>
        </is>
      </c>
    </row>
    <row r="1879">
      <c r="A1879" t="n">
        <v>114</v>
      </c>
      <c r="B1879" t="inlineStr">
        <is>
          <t>Bar Brahma - Centro</t>
        </is>
      </c>
      <c r="C1879" s="27" t="n">
        <v>45796</v>
      </c>
      <c r="D1879" t="n">
        <v>0</v>
      </c>
      <c r="E1879" t="inlineStr">
        <is>
          <t>DELIVERY ONLINE</t>
        </is>
      </c>
    </row>
    <row r="1880">
      <c r="A1880" t="n">
        <v>114</v>
      </c>
      <c r="B1880" t="inlineStr">
        <is>
          <t>Bar Brahma - Centro</t>
        </is>
      </c>
      <c r="C1880" s="27" t="n">
        <v>45796</v>
      </c>
      <c r="D1880" t="n">
        <v>0</v>
      </c>
      <c r="E1880" t="inlineStr">
        <is>
          <t>APP</t>
        </is>
      </c>
    </row>
    <row r="1881">
      <c r="A1881" t="n">
        <v>114</v>
      </c>
      <c r="B1881" t="inlineStr">
        <is>
          <t>Bar Brahma - Centro</t>
        </is>
      </c>
      <c r="C1881" s="27" t="n">
        <v>45796</v>
      </c>
      <c r="D1881" t="n">
        <v>4732.19</v>
      </c>
      <c r="E1881" t="inlineStr">
        <is>
          <t>DINHEIRO</t>
        </is>
      </c>
    </row>
    <row r="1882">
      <c r="A1882" t="n">
        <v>114</v>
      </c>
      <c r="B1882" t="inlineStr">
        <is>
          <t>Bar Brahma - Centro</t>
        </is>
      </c>
      <c r="C1882" s="27" t="n">
        <v>45796</v>
      </c>
      <c r="D1882" t="n">
        <v>30448.99</v>
      </c>
      <c r="E1882" t="inlineStr">
        <is>
          <t>CRÉDITO</t>
        </is>
      </c>
    </row>
    <row r="1883">
      <c r="A1883" t="n">
        <v>114</v>
      </c>
      <c r="B1883" t="inlineStr">
        <is>
          <t>Bar Brahma - Centro</t>
        </is>
      </c>
      <c r="C1883" s="27" t="n">
        <v>45795</v>
      </c>
      <c r="D1883" t="n">
        <v>42081.12</v>
      </c>
      <c r="E1883" t="inlineStr">
        <is>
          <t>CRÉDITO</t>
        </is>
      </c>
    </row>
    <row r="1884">
      <c r="A1884" t="n">
        <v>114</v>
      </c>
      <c r="B1884" t="inlineStr">
        <is>
          <t>Bar Brahma - Centro</t>
        </is>
      </c>
      <c r="C1884" s="27" t="n">
        <v>45795</v>
      </c>
      <c r="D1884" t="n">
        <v>0</v>
      </c>
      <c r="E1884" t="inlineStr">
        <is>
          <t>VOUCHER INTEGRADO</t>
        </is>
      </c>
    </row>
    <row r="1885">
      <c r="A1885" t="n">
        <v>114</v>
      </c>
      <c r="B1885" t="inlineStr">
        <is>
          <t>Bar Brahma - Centro</t>
        </is>
      </c>
      <c r="C1885" s="27" t="n">
        <v>45795</v>
      </c>
      <c r="D1885" t="n">
        <v>3439.06</v>
      </c>
      <c r="E1885" t="inlineStr">
        <is>
          <t>DINHEIRO</t>
        </is>
      </c>
    </row>
    <row r="1886">
      <c r="A1886" t="n">
        <v>114</v>
      </c>
      <c r="B1886" t="inlineStr">
        <is>
          <t>Bar Brahma - Centro</t>
        </is>
      </c>
      <c r="C1886" s="27" t="n">
        <v>45795</v>
      </c>
      <c r="D1886" t="n">
        <v>10</v>
      </c>
      <c r="E1886" t="inlineStr">
        <is>
          <t>APP</t>
        </is>
      </c>
    </row>
    <row r="1887">
      <c r="A1887" t="n">
        <v>114</v>
      </c>
      <c r="B1887" t="inlineStr">
        <is>
          <t>Bar Brahma - Centro</t>
        </is>
      </c>
      <c r="C1887" s="27" t="n">
        <v>45795</v>
      </c>
      <c r="D1887" t="n">
        <v>0</v>
      </c>
      <c r="E1887" t="inlineStr">
        <is>
          <t>DELIVERY ONLINE</t>
        </is>
      </c>
    </row>
    <row r="1888">
      <c r="A1888" t="n">
        <v>114</v>
      </c>
      <c r="B1888" t="inlineStr">
        <is>
          <t>Bar Brahma - Centro</t>
        </is>
      </c>
      <c r="C1888" s="27" t="n">
        <v>45795</v>
      </c>
      <c r="D1888" t="n">
        <v>0</v>
      </c>
      <c r="E1888" t="inlineStr">
        <is>
          <t>IFOOD</t>
        </is>
      </c>
    </row>
    <row r="1889">
      <c r="A1889" t="n">
        <v>114</v>
      </c>
      <c r="B1889" t="inlineStr">
        <is>
          <t>Bar Brahma - Centro</t>
        </is>
      </c>
      <c r="C1889" s="27" t="n">
        <v>45795</v>
      </c>
      <c r="D1889" t="n">
        <v>10324.56</v>
      </c>
      <c r="E1889" t="inlineStr">
        <is>
          <t>PIX</t>
        </is>
      </c>
    </row>
    <row r="1890">
      <c r="A1890" t="n">
        <v>114</v>
      </c>
      <c r="B1890" t="inlineStr">
        <is>
          <t>Bar Brahma - Centro</t>
        </is>
      </c>
      <c r="C1890" s="27" t="n">
        <v>45795</v>
      </c>
      <c r="D1890" t="n">
        <v>0</v>
      </c>
      <c r="E1890" t="inlineStr">
        <is>
          <t>RAPPI</t>
        </is>
      </c>
    </row>
    <row r="1891">
      <c r="A1891" t="n">
        <v>114</v>
      </c>
      <c r="B1891" t="inlineStr">
        <is>
          <t>Bar Brahma - Centro</t>
        </is>
      </c>
      <c r="C1891" s="27" t="n">
        <v>45795</v>
      </c>
      <c r="D1891" t="n">
        <v>0</v>
      </c>
      <c r="E1891" t="inlineStr">
        <is>
          <t>UBER</t>
        </is>
      </c>
    </row>
    <row r="1892">
      <c r="A1892" t="n">
        <v>114</v>
      </c>
      <c r="B1892" t="inlineStr">
        <is>
          <t>Bar Brahma - Centro</t>
        </is>
      </c>
      <c r="C1892" s="27" t="n">
        <v>45795</v>
      </c>
      <c r="D1892" t="n">
        <v>0</v>
      </c>
      <c r="E1892" t="inlineStr">
        <is>
          <t>ANTECIPADO</t>
        </is>
      </c>
    </row>
    <row r="1893">
      <c r="A1893" t="n">
        <v>114</v>
      </c>
      <c r="B1893" t="inlineStr">
        <is>
          <t>Bar Brahma - Centro</t>
        </is>
      </c>
      <c r="C1893" s="27" t="n">
        <v>45795</v>
      </c>
      <c r="D1893" t="n">
        <v>20996.87</v>
      </c>
      <c r="E1893" t="inlineStr">
        <is>
          <t>DÉBITO</t>
        </is>
      </c>
    </row>
    <row r="1894">
      <c r="A1894" t="n">
        <v>114</v>
      </c>
      <c r="B1894" t="inlineStr">
        <is>
          <t>Bar Brahma - Centro</t>
        </is>
      </c>
      <c r="C1894" s="27" t="n">
        <v>45795</v>
      </c>
      <c r="D1894" t="n">
        <v>0</v>
      </c>
      <c r="E1894" t="inlineStr">
        <is>
          <t>BÔNUS</t>
        </is>
      </c>
    </row>
    <row r="1895">
      <c r="A1895" t="n">
        <v>114</v>
      </c>
      <c r="B1895" t="inlineStr">
        <is>
          <t>Bar Brahma - Centro</t>
        </is>
      </c>
      <c r="C1895" s="27" t="n">
        <v>45795</v>
      </c>
      <c r="D1895" t="n">
        <v>0</v>
      </c>
      <c r="E1895" t="inlineStr">
        <is>
          <t>ANTECIPADO</t>
        </is>
      </c>
    </row>
    <row r="1896">
      <c r="A1896" t="n">
        <v>114</v>
      </c>
      <c r="B1896" t="inlineStr">
        <is>
          <t>Bar Brahma - Centro</t>
        </is>
      </c>
      <c r="C1896" s="27" t="n">
        <v>45795</v>
      </c>
      <c r="D1896" t="n">
        <v>0</v>
      </c>
      <c r="E1896" t="inlineStr">
        <is>
          <t>OUTROS</t>
        </is>
      </c>
    </row>
    <row r="1897">
      <c r="A1897" t="n">
        <v>114</v>
      </c>
      <c r="B1897" t="inlineStr">
        <is>
          <t>Bar Brahma - Centro</t>
        </is>
      </c>
      <c r="C1897" s="27" t="n">
        <v>45795</v>
      </c>
      <c r="D1897" t="n">
        <v>0</v>
      </c>
      <c r="E1897" t="inlineStr">
        <is>
          <t>AME</t>
        </is>
      </c>
    </row>
    <row r="1898">
      <c r="A1898" t="n">
        <v>114</v>
      </c>
      <c r="B1898" t="inlineStr">
        <is>
          <t>Bar Brahma - Centro</t>
        </is>
      </c>
      <c r="C1898" s="27" t="n">
        <v>45795</v>
      </c>
      <c r="D1898" t="n">
        <v>0</v>
      </c>
      <c r="E1898" t="inlineStr">
        <is>
          <t>NOTAS MANUAIS + SERVIÇO</t>
        </is>
      </c>
    </row>
    <row r="1899">
      <c r="A1899" t="n">
        <v>114</v>
      </c>
      <c r="B1899" t="inlineStr">
        <is>
          <t>Bar Brahma - Centro</t>
        </is>
      </c>
      <c r="C1899" s="27" t="n">
        <v>45795</v>
      </c>
      <c r="D1899" t="n">
        <v>0</v>
      </c>
      <c r="E1899" t="inlineStr">
        <is>
          <t>RECARGAS DEVOLVIDAS</t>
        </is>
      </c>
    </row>
    <row r="1900">
      <c r="A1900" t="n">
        <v>114</v>
      </c>
      <c r="B1900" t="inlineStr">
        <is>
          <t>Bar Brahma - Centro</t>
        </is>
      </c>
      <c r="C1900" s="27" t="n">
        <v>45795</v>
      </c>
      <c r="D1900" t="n">
        <v>0</v>
      </c>
      <c r="E1900" t="inlineStr">
        <is>
          <t>MBWAY</t>
        </is>
      </c>
    </row>
    <row r="1901">
      <c r="A1901" t="n">
        <v>114</v>
      </c>
      <c r="B1901" t="inlineStr">
        <is>
          <t>Bar Brahma - Centro</t>
        </is>
      </c>
      <c r="C1901" s="27" t="n">
        <v>45795</v>
      </c>
      <c r="D1901" t="n">
        <v>352.41</v>
      </c>
      <c r="E1901" t="inlineStr">
        <is>
          <t>VOUCHER</t>
        </is>
      </c>
    </row>
    <row r="1902">
      <c r="A1902" t="n">
        <v>114</v>
      </c>
      <c r="B1902" t="inlineStr">
        <is>
          <t>Bar Brahma - Centro</t>
        </is>
      </c>
      <c r="C1902" s="27" t="n">
        <v>45794</v>
      </c>
      <c r="D1902" t="n">
        <v>0</v>
      </c>
      <c r="E1902" t="inlineStr">
        <is>
          <t>ANTECIPADO</t>
        </is>
      </c>
    </row>
    <row r="1903">
      <c r="A1903" t="n">
        <v>114</v>
      </c>
      <c r="B1903" t="inlineStr">
        <is>
          <t>Bar Brahma - Centro</t>
        </is>
      </c>
      <c r="C1903" s="27" t="n">
        <v>45794</v>
      </c>
      <c r="D1903" t="n">
        <v>0</v>
      </c>
      <c r="E1903" t="inlineStr">
        <is>
          <t>AME</t>
        </is>
      </c>
    </row>
    <row r="1904">
      <c r="A1904" t="n">
        <v>114</v>
      </c>
      <c r="B1904" t="inlineStr">
        <is>
          <t>Bar Brahma - Centro</t>
        </is>
      </c>
      <c r="C1904" s="27" t="n">
        <v>45794</v>
      </c>
      <c r="D1904" t="n">
        <v>0</v>
      </c>
      <c r="E1904" t="inlineStr">
        <is>
          <t>MBWAY</t>
        </is>
      </c>
    </row>
    <row r="1905">
      <c r="A1905" t="n">
        <v>114</v>
      </c>
      <c r="B1905" t="inlineStr">
        <is>
          <t>Bar Brahma - Centro</t>
        </is>
      </c>
      <c r="C1905" s="27" t="n">
        <v>45794</v>
      </c>
      <c r="D1905" t="n">
        <v>0</v>
      </c>
      <c r="E1905" t="inlineStr">
        <is>
          <t>VOUCHER INTEGRADO</t>
        </is>
      </c>
    </row>
    <row r="1906">
      <c r="A1906" t="n">
        <v>114</v>
      </c>
      <c r="B1906" t="inlineStr">
        <is>
          <t>Bar Brahma - Centro</t>
        </is>
      </c>
      <c r="C1906" s="27" t="n">
        <v>45794</v>
      </c>
      <c r="D1906" t="n">
        <v>0</v>
      </c>
      <c r="E1906" t="inlineStr">
        <is>
          <t>RECARGAS DEVOLVIDAS</t>
        </is>
      </c>
    </row>
    <row r="1907">
      <c r="A1907" t="n">
        <v>114</v>
      </c>
      <c r="B1907" t="inlineStr">
        <is>
          <t>Bar Brahma - Centro</t>
        </is>
      </c>
      <c r="C1907" s="27" t="n">
        <v>45794</v>
      </c>
      <c r="D1907" t="n">
        <v>0</v>
      </c>
      <c r="E1907" t="inlineStr">
        <is>
          <t>NOTAS MANUAIS + SERVIÇO</t>
        </is>
      </c>
    </row>
    <row r="1908">
      <c r="A1908" t="n">
        <v>114</v>
      </c>
      <c r="B1908" t="inlineStr">
        <is>
          <t>Bar Brahma - Centro</t>
        </is>
      </c>
      <c r="C1908" s="27" t="n">
        <v>45794</v>
      </c>
      <c r="D1908" t="n">
        <v>0</v>
      </c>
      <c r="E1908" t="inlineStr">
        <is>
          <t>BÔNUS</t>
        </is>
      </c>
    </row>
    <row r="1909">
      <c r="A1909" t="n">
        <v>114</v>
      </c>
      <c r="B1909" t="inlineStr">
        <is>
          <t>Bar Brahma - Centro</t>
        </is>
      </c>
      <c r="C1909" s="27" t="n">
        <v>45794</v>
      </c>
      <c r="D1909" t="n">
        <v>109308.9</v>
      </c>
      <c r="E1909" t="inlineStr">
        <is>
          <t>CRÉDITO</t>
        </is>
      </c>
    </row>
    <row r="1910">
      <c r="A1910" t="n">
        <v>114</v>
      </c>
      <c r="B1910" t="inlineStr">
        <is>
          <t>Bar Brahma - Centro</t>
        </is>
      </c>
      <c r="C1910" s="27" t="n">
        <v>45794</v>
      </c>
      <c r="D1910" t="n">
        <v>10299.61</v>
      </c>
      <c r="E1910" t="inlineStr">
        <is>
          <t>DINHEIRO</t>
        </is>
      </c>
    </row>
    <row r="1911">
      <c r="A1911" t="n">
        <v>114</v>
      </c>
      <c r="B1911" t="inlineStr">
        <is>
          <t>Bar Brahma - Centro</t>
        </is>
      </c>
      <c r="C1911" s="27" t="n">
        <v>45794</v>
      </c>
      <c r="D1911" t="n">
        <v>0</v>
      </c>
      <c r="E1911" t="inlineStr">
        <is>
          <t>APP</t>
        </is>
      </c>
    </row>
    <row r="1912">
      <c r="A1912" t="n">
        <v>114</v>
      </c>
      <c r="B1912" t="inlineStr">
        <is>
          <t>Bar Brahma - Centro</t>
        </is>
      </c>
      <c r="C1912" s="27" t="n">
        <v>45794</v>
      </c>
      <c r="D1912" t="n">
        <v>0</v>
      </c>
      <c r="E1912" t="inlineStr">
        <is>
          <t>DELIVERY ONLINE</t>
        </is>
      </c>
    </row>
    <row r="1913">
      <c r="A1913" t="n">
        <v>114</v>
      </c>
      <c r="B1913" t="inlineStr">
        <is>
          <t>Bar Brahma - Centro</t>
        </is>
      </c>
      <c r="C1913" s="27" t="n">
        <v>45794</v>
      </c>
      <c r="D1913" t="n">
        <v>0</v>
      </c>
      <c r="E1913" t="inlineStr">
        <is>
          <t>IFOOD</t>
        </is>
      </c>
    </row>
    <row r="1914">
      <c r="A1914" t="n">
        <v>114</v>
      </c>
      <c r="B1914" t="inlineStr">
        <is>
          <t>Bar Brahma - Centro</t>
        </is>
      </c>
      <c r="C1914" s="27" t="n">
        <v>45794</v>
      </c>
      <c r="D1914" t="n">
        <v>18174.23</v>
      </c>
      <c r="E1914" t="inlineStr">
        <is>
          <t>PIX</t>
        </is>
      </c>
    </row>
    <row r="1915">
      <c r="A1915" t="n">
        <v>114</v>
      </c>
      <c r="B1915" t="inlineStr">
        <is>
          <t>Bar Brahma - Centro</t>
        </is>
      </c>
      <c r="C1915" s="27" t="n">
        <v>45794</v>
      </c>
      <c r="D1915" t="n">
        <v>0</v>
      </c>
      <c r="E1915" t="inlineStr">
        <is>
          <t>RAPPI</t>
        </is>
      </c>
    </row>
    <row r="1916">
      <c r="A1916" t="n">
        <v>114</v>
      </c>
      <c r="B1916" t="inlineStr">
        <is>
          <t>Bar Brahma - Centro</t>
        </is>
      </c>
      <c r="C1916" s="27" t="n">
        <v>45794</v>
      </c>
      <c r="D1916" t="n">
        <v>0</v>
      </c>
      <c r="E1916" t="inlineStr">
        <is>
          <t>OUTROS</t>
        </is>
      </c>
    </row>
    <row r="1917">
      <c r="A1917" t="n">
        <v>114</v>
      </c>
      <c r="B1917" t="inlineStr">
        <is>
          <t>Bar Brahma - Centro</t>
        </is>
      </c>
      <c r="C1917" s="27" t="n">
        <v>45794</v>
      </c>
      <c r="D1917" t="n">
        <v>0</v>
      </c>
      <c r="E1917" t="inlineStr">
        <is>
          <t>UBER</t>
        </is>
      </c>
    </row>
    <row r="1918">
      <c r="A1918" t="n">
        <v>114</v>
      </c>
      <c r="B1918" t="inlineStr">
        <is>
          <t>Bar Brahma - Centro</t>
        </is>
      </c>
      <c r="C1918" s="27" t="n">
        <v>45794</v>
      </c>
      <c r="D1918" t="n">
        <v>0</v>
      </c>
      <c r="E1918" t="inlineStr">
        <is>
          <t>ANTECIPADO</t>
        </is>
      </c>
    </row>
    <row r="1919">
      <c r="A1919" t="n">
        <v>114</v>
      </c>
      <c r="B1919" t="inlineStr">
        <is>
          <t>Bar Brahma - Centro</t>
        </is>
      </c>
      <c r="C1919" s="27" t="n">
        <v>45794</v>
      </c>
      <c r="D1919" t="n">
        <v>1095.87</v>
      </c>
      <c r="E1919" t="inlineStr">
        <is>
          <t>VOUCHER</t>
        </is>
      </c>
    </row>
    <row r="1920">
      <c r="A1920" t="n">
        <v>114</v>
      </c>
      <c r="B1920" t="inlineStr">
        <is>
          <t>Bar Brahma - Centro</t>
        </is>
      </c>
      <c r="C1920" s="27" t="n">
        <v>45794</v>
      </c>
      <c r="D1920" t="n">
        <v>61091.66</v>
      </c>
      <c r="E1920" t="inlineStr">
        <is>
          <t>DÉBITO</t>
        </is>
      </c>
    </row>
    <row r="1921">
      <c r="A1921" t="n">
        <v>114</v>
      </c>
      <c r="B1921" t="inlineStr">
        <is>
          <t>Bar Brahma - Centro</t>
        </is>
      </c>
      <c r="C1921" s="27" t="n">
        <v>45793</v>
      </c>
      <c r="D1921" t="n">
        <v>0</v>
      </c>
      <c r="E1921" t="inlineStr">
        <is>
          <t>UBER</t>
        </is>
      </c>
    </row>
    <row r="1922">
      <c r="A1922" t="n">
        <v>114</v>
      </c>
      <c r="B1922" t="inlineStr">
        <is>
          <t>Bar Brahma - Centro</t>
        </is>
      </c>
      <c r="C1922" s="27" t="n">
        <v>45793</v>
      </c>
      <c r="D1922" t="n">
        <v>0</v>
      </c>
      <c r="E1922" t="inlineStr">
        <is>
          <t>IFOOD</t>
        </is>
      </c>
    </row>
    <row r="1923">
      <c r="A1923" t="n">
        <v>114</v>
      </c>
      <c r="B1923" t="inlineStr">
        <is>
          <t>Bar Brahma - Centro</t>
        </is>
      </c>
      <c r="C1923" s="27" t="n">
        <v>45793</v>
      </c>
      <c r="D1923" t="n">
        <v>0</v>
      </c>
      <c r="E1923" t="inlineStr">
        <is>
          <t>MBWAY</t>
        </is>
      </c>
    </row>
    <row r="1924">
      <c r="A1924" t="n">
        <v>114</v>
      </c>
      <c r="B1924" t="inlineStr">
        <is>
          <t>Bar Brahma - Centro</t>
        </is>
      </c>
      <c r="C1924" s="27" t="n">
        <v>45793</v>
      </c>
      <c r="D1924" t="n">
        <v>0</v>
      </c>
      <c r="E1924" t="inlineStr">
        <is>
          <t>VOUCHER INTEGRADO</t>
        </is>
      </c>
    </row>
    <row r="1925">
      <c r="A1925" t="n">
        <v>114</v>
      </c>
      <c r="B1925" t="inlineStr">
        <is>
          <t>Bar Brahma - Centro</t>
        </is>
      </c>
      <c r="C1925" s="27" t="n">
        <v>45793</v>
      </c>
      <c r="D1925" t="n">
        <v>0</v>
      </c>
      <c r="E1925" t="inlineStr">
        <is>
          <t>RECARGAS DEVOLVIDAS</t>
        </is>
      </c>
    </row>
    <row r="1926">
      <c r="A1926" t="n">
        <v>114</v>
      </c>
      <c r="B1926" t="inlineStr">
        <is>
          <t>Bar Brahma - Centro</t>
        </is>
      </c>
      <c r="C1926" s="27" t="n">
        <v>45793</v>
      </c>
      <c r="D1926" t="n">
        <v>0</v>
      </c>
      <c r="E1926" t="inlineStr">
        <is>
          <t>NOTAS MANUAIS + SERVIÇO</t>
        </is>
      </c>
    </row>
    <row r="1927">
      <c r="A1927" t="n">
        <v>114</v>
      </c>
      <c r="B1927" t="inlineStr">
        <is>
          <t>Bar Brahma - Centro</t>
        </is>
      </c>
      <c r="C1927" s="27" t="n">
        <v>45793</v>
      </c>
      <c r="D1927" t="n">
        <v>0</v>
      </c>
      <c r="E1927" t="inlineStr">
        <is>
          <t>AME</t>
        </is>
      </c>
    </row>
    <row r="1928">
      <c r="A1928" t="n">
        <v>114</v>
      </c>
      <c r="B1928" t="inlineStr">
        <is>
          <t>Bar Brahma - Centro</t>
        </is>
      </c>
      <c r="C1928" s="27" t="n">
        <v>45793</v>
      </c>
      <c r="D1928" t="n">
        <v>36.4</v>
      </c>
      <c r="E1928" t="inlineStr">
        <is>
          <t>OUTROS</t>
        </is>
      </c>
    </row>
    <row r="1929">
      <c r="A1929" t="n">
        <v>114</v>
      </c>
      <c r="B1929" t="inlineStr">
        <is>
          <t>Bar Brahma - Centro</t>
        </is>
      </c>
      <c r="C1929" s="27" t="n">
        <v>45793</v>
      </c>
      <c r="D1929" t="n">
        <v>0</v>
      </c>
      <c r="E1929" t="inlineStr">
        <is>
          <t>ANTECIPADO</t>
        </is>
      </c>
    </row>
    <row r="1930">
      <c r="A1930" t="n">
        <v>114</v>
      </c>
      <c r="B1930" t="inlineStr">
        <is>
          <t>Bar Brahma - Centro</t>
        </is>
      </c>
      <c r="C1930" s="27" t="n">
        <v>45793</v>
      </c>
      <c r="D1930" t="n">
        <v>0</v>
      </c>
      <c r="E1930" t="inlineStr">
        <is>
          <t>BÔNUS</t>
        </is>
      </c>
    </row>
    <row r="1931">
      <c r="A1931" t="n">
        <v>114</v>
      </c>
      <c r="B1931" t="inlineStr">
        <is>
          <t>Bar Brahma - Centro</t>
        </is>
      </c>
      <c r="C1931" s="27" t="n">
        <v>45793</v>
      </c>
      <c r="D1931" t="n">
        <v>29161.15</v>
      </c>
      <c r="E1931" t="inlineStr">
        <is>
          <t>DÉBITO</t>
        </is>
      </c>
    </row>
    <row r="1932">
      <c r="A1932" t="n">
        <v>114</v>
      </c>
      <c r="B1932" t="inlineStr">
        <is>
          <t>Bar Brahma - Centro</t>
        </is>
      </c>
      <c r="C1932" s="27" t="n">
        <v>45793</v>
      </c>
      <c r="D1932" t="n">
        <v>615.67</v>
      </c>
      <c r="E1932" t="inlineStr">
        <is>
          <t>VOUCHER</t>
        </is>
      </c>
    </row>
    <row r="1933">
      <c r="A1933" t="n">
        <v>114</v>
      </c>
      <c r="B1933" t="inlineStr">
        <is>
          <t>Bar Brahma - Centro</t>
        </is>
      </c>
      <c r="C1933" s="27" t="n">
        <v>45793</v>
      </c>
      <c r="D1933" t="n">
        <v>0</v>
      </c>
      <c r="E1933" t="inlineStr">
        <is>
          <t>ANTECIPADO</t>
        </is>
      </c>
    </row>
    <row r="1934">
      <c r="A1934" t="n">
        <v>114</v>
      </c>
      <c r="B1934" t="inlineStr">
        <is>
          <t>Bar Brahma - Centro</t>
        </is>
      </c>
      <c r="C1934" s="27" t="n">
        <v>45793</v>
      </c>
      <c r="D1934" t="n">
        <v>0</v>
      </c>
      <c r="E1934" t="inlineStr">
        <is>
          <t>RAPPI</t>
        </is>
      </c>
    </row>
    <row r="1935">
      <c r="A1935" t="n">
        <v>114</v>
      </c>
      <c r="B1935" t="inlineStr">
        <is>
          <t>Bar Brahma - Centro</t>
        </is>
      </c>
      <c r="C1935" s="27" t="n">
        <v>45793</v>
      </c>
      <c r="D1935" t="n">
        <v>9153.24</v>
      </c>
      <c r="E1935" t="inlineStr">
        <is>
          <t>PIX</t>
        </is>
      </c>
    </row>
    <row r="1936">
      <c r="A1936" t="n">
        <v>114</v>
      </c>
      <c r="B1936" t="inlineStr">
        <is>
          <t>Bar Brahma - Centro</t>
        </is>
      </c>
      <c r="C1936" s="27" t="n">
        <v>45793</v>
      </c>
      <c r="D1936" t="n">
        <v>0</v>
      </c>
      <c r="E1936" t="inlineStr">
        <is>
          <t>DELIVERY ONLINE</t>
        </is>
      </c>
    </row>
    <row r="1937">
      <c r="A1937" t="n">
        <v>114</v>
      </c>
      <c r="B1937" t="inlineStr">
        <is>
          <t>Bar Brahma - Centro</t>
        </is>
      </c>
      <c r="C1937" s="27" t="n">
        <v>45793</v>
      </c>
      <c r="D1937" t="n">
        <v>0</v>
      </c>
      <c r="E1937" t="inlineStr">
        <is>
          <t>APP</t>
        </is>
      </c>
    </row>
    <row r="1938">
      <c r="A1938" t="n">
        <v>114</v>
      </c>
      <c r="B1938" t="inlineStr">
        <is>
          <t>Bar Brahma - Centro</t>
        </is>
      </c>
      <c r="C1938" s="27" t="n">
        <v>45793</v>
      </c>
      <c r="D1938" t="n">
        <v>3178.57</v>
      </c>
      <c r="E1938" t="inlineStr">
        <is>
          <t>DINHEIRO</t>
        </is>
      </c>
    </row>
    <row r="1939">
      <c r="A1939" t="n">
        <v>114</v>
      </c>
      <c r="B1939" t="inlineStr">
        <is>
          <t>Bar Brahma - Centro</t>
        </is>
      </c>
      <c r="C1939" s="27" t="n">
        <v>45793</v>
      </c>
      <c r="D1939" t="n">
        <v>51700.69</v>
      </c>
      <c r="E1939" t="inlineStr">
        <is>
          <t>CRÉDITO</t>
        </is>
      </c>
    </row>
    <row r="1940">
      <c r="A1940" t="n">
        <v>114</v>
      </c>
      <c r="B1940" t="inlineStr">
        <is>
          <t>Bar Brahma - Centro</t>
        </is>
      </c>
      <c r="C1940" s="27" t="n">
        <v>45792</v>
      </c>
      <c r="D1940" t="n">
        <v>0</v>
      </c>
      <c r="E1940" t="inlineStr">
        <is>
          <t>RECARGAS DEVOLVIDAS</t>
        </is>
      </c>
    </row>
    <row r="1941">
      <c r="A1941" t="n">
        <v>114</v>
      </c>
      <c r="B1941" t="inlineStr">
        <is>
          <t>Bar Brahma - Centro</t>
        </is>
      </c>
      <c r="C1941" s="27" t="n">
        <v>45792</v>
      </c>
      <c r="D1941" t="n">
        <v>0</v>
      </c>
      <c r="E1941" t="inlineStr">
        <is>
          <t>MBWAY</t>
        </is>
      </c>
    </row>
    <row r="1942">
      <c r="A1942" t="n">
        <v>114</v>
      </c>
      <c r="B1942" t="inlineStr">
        <is>
          <t>Bar Brahma - Centro</t>
        </is>
      </c>
      <c r="C1942" s="27" t="n">
        <v>45792</v>
      </c>
      <c r="D1942" t="n">
        <v>0</v>
      </c>
      <c r="E1942" t="inlineStr">
        <is>
          <t>VOUCHER INTEGRADO</t>
        </is>
      </c>
    </row>
    <row r="1943">
      <c r="A1943" t="n">
        <v>114</v>
      </c>
      <c r="B1943" t="inlineStr">
        <is>
          <t>Bar Brahma - Centro</t>
        </is>
      </c>
      <c r="C1943" s="27" t="n">
        <v>45792</v>
      </c>
      <c r="D1943" t="n">
        <v>0</v>
      </c>
      <c r="E1943" t="inlineStr">
        <is>
          <t>OUTROS</t>
        </is>
      </c>
    </row>
    <row r="1944">
      <c r="A1944" t="n">
        <v>114</v>
      </c>
      <c r="B1944" t="inlineStr">
        <is>
          <t>Bar Brahma - Centro</t>
        </is>
      </c>
      <c r="C1944" s="27" t="n">
        <v>45792</v>
      </c>
      <c r="D1944" t="n">
        <v>0</v>
      </c>
      <c r="E1944" t="inlineStr">
        <is>
          <t>AME</t>
        </is>
      </c>
    </row>
    <row r="1945">
      <c r="A1945" t="n">
        <v>114</v>
      </c>
      <c r="B1945" t="inlineStr">
        <is>
          <t>Bar Brahma - Centro</t>
        </is>
      </c>
      <c r="C1945" s="27" t="n">
        <v>45792</v>
      </c>
      <c r="D1945" t="n">
        <v>0</v>
      </c>
      <c r="E1945" t="inlineStr">
        <is>
          <t>NOTAS MANUAIS + SERVIÇO</t>
        </is>
      </c>
    </row>
    <row r="1946">
      <c r="A1946" t="n">
        <v>114</v>
      </c>
      <c r="B1946" t="inlineStr">
        <is>
          <t>Bar Brahma - Centro</t>
        </is>
      </c>
      <c r="C1946" s="27" t="n">
        <v>45792</v>
      </c>
      <c r="D1946" t="n">
        <v>75225.87</v>
      </c>
      <c r="E1946" t="inlineStr">
        <is>
          <t>CRÉDITO</t>
        </is>
      </c>
    </row>
    <row r="1947">
      <c r="A1947" t="n">
        <v>114</v>
      </c>
      <c r="B1947" t="inlineStr">
        <is>
          <t>Bar Brahma - Centro</t>
        </is>
      </c>
      <c r="C1947" s="27" t="n">
        <v>45792</v>
      </c>
      <c r="D1947" t="n">
        <v>6448.86</v>
      </c>
      <c r="E1947" t="inlineStr">
        <is>
          <t>DINHEIRO</t>
        </is>
      </c>
    </row>
    <row r="1948">
      <c r="A1948" t="n">
        <v>114</v>
      </c>
      <c r="B1948" t="inlineStr">
        <is>
          <t>Bar Brahma - Centro</t>
        </is>
      </c>
      <c r="C1948" s="27" t="n">
        <v>45792</v>
      </c>
      <c r="D1948" t="n">
        <v>0</v>
      </c>
      <c r="E1948" t="inlineStr">
        <is>
          <t>APP</t>
        </is>
      </c>
    </row>
    <row r="1949">
      <c r="A1949" t="n">
        <v>114</v>
      </c>
      <c r="B1949" t="inlineStr">
        <is>
          <t>Bar Brahma - Centro</t>
        </is>
      </c>
      <c r="C1949" s="27" t="n">
        <v>45792</v>
      </c>
      <c r="D1949" t="n">
        <v>0</v>
      </c>
      <c r="E1949" t="inlineStr">
        <is>
          <t>DELIVERY ONLINE</t>
        </is>
      </c>
    </row>
    <row r="1950">
      <c r="A1950" t="n">
        <v>114</v>
      </c>
      <c r="B1950" t="inlineStr">
        <is>
          <t>Bar Brahma - Centro</t>
        </is>
      </c>
      <c r="C1950" s="27" t="n">
        <v>45792</v>
      </c>
      <c r="D1950" t="n">
        <v>0</v>
      </c>
      <c r="E1950" t="inlineStr">
        <is>
          <t>IFOOD</t>
        </is>
      </c>
    </row>
    <row r="1951">
      <c r="A1951" t="n">
        <v>114</v>
      </c>
      <c r="B1951" t="inlineStr">
        <is>
          <t>Bar Brahma - Centro</t>
        </is>
      </c>
      <c r="C1951" s="27" t="n">
        <v>45792</v>
      </c>
      <c r="D1951" t="n">
        <v>14617.87</v>
      </c>
      <c r="E1951" t="inlineStr">
        <is>
          <t>PIX</t>
        </is>
      </c>
    </row>
    <row r="1952">
      <c r="A1952" t="n">
        <v>114</v>
      </c>
      <c r="B1952" t="inlineStr">
        <is>
          <t>Bar Brahma - Centro</t>
        </is>
      </c>
      <c r="C1952" s="27" t="n">
        <v>45792</v>
      </c>
      <c r="D1952" t="n">
        <v>0</v>
      </c>
      <c r="E1952" t="inlineStr">
        <is>
          <t>ANTECIPADO</t>
        </is>
      </c>
    </row>
    <row r="1953">
      <c r="A1953" t="n">
        <v>114</v>
      </c>
      <c r="B1953" t="inlineStr">
        <is>
          <t>Bar Brahma - Centro</t>
        </is>
      </c>
      <c r="C1953" s="27" t="n">
        <v>45792</v>
      </c>
      <c r="D1953" t="n">
        <v>0</v>
      </c>
      <c r="E1953" t="inlineStr">
        <is>
          <t>BÔNUS</t>
        </is>
      </c>
    </row>
    <row r="1954">
      <c r="A1954" t="n">
        <v>114</v>
      </c>
      <c r="B1954" t="inlineStr">
        <is>
          <t>Bar Brahma - Centro</t>
        </is>
      </c>
      <c r="C1954" s="27" t="n">
        <v>45792</v>
      </c>
      <c r="D1954" t="n">
        <v>26038.39</v>
      </c>
      <c r="E1954" t="inlineStr">
        <is>
          <t>DÉBITO</t>
        </is>
      </c>
    </row>
    <row r="1955">
      <c r="A1955" t="n">
        <v>114</v>
      </c>
      <c r="B1955" t="inlineStr">
        <is>
          <t>Bar Brahma - Centro</t>
        </is>
      </c>
      <c r="C1955" s="27" t="n">
        <v>45792</v>
      </c>
      <c r="D1955" t="n">
        <v>1440.28</v>
      </c>
      <c r="E1955" t="inlineStr">
        <is>
          <t>VOUCHER</t>
        </is>
      </c>
    </row>
    <row r="1956">
      <c r="A1956" t="n">
        <v>114</v>
      </c>
      <c r="B1956" t="inlineStr">
        <is>
          <t>Bar Brahma - Centro</t>
        </is>
      </c>
      <c r="C1956" s="27" t="n">
        <v>45792</v>
      </c>
      <c r="D1956" t="n">
        <v>0</v>
      </c>
      <c r="E1956" t="inlineStr">
        <is>
          <t>ANTECIPADO</t>
        </is>
      </c>
    </row>
    <row r="1957">
      <c r="A1957" t="n">
        <v>114</v>
      </c>
      <c r="B1957" t="inlineStr">
        <is>
          <t>Bar Brahma - Centro</t>
        </is>
      </c>
      <c r="C1957" s="27" t="n">
        <v>45792</v>
      </c>
      <c r="D1957" t="n">
        <v>0</v>
      </c>
      <c r="E1957" t="inlineStr">
        <is>
          <t>UBER</t>
        </is>
      </c>
    </row>
    <row r="1958">
      <c r="A1958" t="n">
        <v>114</v>
      </c>
      <c r="B1958" t="inlineStr">
        <is>
          <t>Bar Brahma - Centro</t>
        </is>
      </c>
      <c r="C1958" s="27" t="n">
        <v>45792</v>
      </c>
      <c r="D1958" t="n">
        <v>0</v>
      </c>
      <c r="E1958" t="inlineStr">
        <is>
          <t>RAPPI</t>
        </is>
      </c>
    </row>
    <row r="1959">
      <c r="A1959" t="n">
        <v>114</v>
      </c>
      <c r="B1959" t="inlineStr">
        <is>
          <t>Bar Brahma - Centro</t>
        </is>
      </c>
      <c r="C1959" s="27" t="n">
        <v>45791</v>
      </c>
      <c r="D1959" t="n">
        <v>75864.64</v>
      </c>
      <c r="E1959" t="inlineStr">
        <is>
          <t>CRÉDITO</t>
        </is>
      </c>
    </row>
    <row r="1960">
      <c r="A1960" t="n">
        <v>114</v>
      </c>
      <c r="B1960" t="inlineStr">
        <is>
          <t>Bar Brahma - Centro</t>
        </is>
      </c>
      <c r="C1960" s="27" t="n">
        <v>45791</v>
      </c>
      <c r="D1960" t="n">
        <v>0</v>
      </c>
      <c r="E1960" t="inlineStr">
        <is>
          <t>IFOOD</t>
        </is>
      </c>
    </row>
    <row r="1961">
      <c r="A1961" t="n">
        <v>114</v>
      </c>
      <c r="B1961" t="inlineStr">
        <is>
          <t>Bar Brahma - Centro</t>
        </is>
      </c>
      <c r="C1961" s="27" t="n">
        <v>45791</v>
      </c>
      <c r="D1961" t="n">
        <v>0</v>
      </c>
      <c r="E1961" t="inlineStr">
        <is>
          <t>MBWAY</t>
        </is>
      </c>
    </row>
    <row r="1962">
      <c r="A1962" t="n">
        <v>114</v>
      </c>
      <c r="B1962" t="inlineStr">
        <is>
          <t>Bar Brahma - Centro</t>
        </is>
      </c>
      <c r="C1962" s="27" t="n">
        <v>45791</v>
      </c>
      <c r="D1962" t="n">
        <v>7149.78</v>
      </c>
      <c r="E1962" t="inlineStr">
        <is>
          <t>DINHEIRO</t>
        </is>
      </c>
    </row>
    <row r="1963">
      <c r="A1963" t="n">
        <v>114</v>
      </c>
      <c r="B1963" t="inlineStr">
        <is>
          <t>Bar Brahma - Centro</t>
        </is>
      </c>
      <c r="C1963" s="27" t="n">
        <v>45791</v>
      </c>
      <c r="D1963" t="n">
        <v>0</v>
      </c>
      <c r="E1963" t="inlineStr">
        <is>
          <t>APP</t>
        </is>
      </c>
    </row>
    <row r="1964">
      <c r="A1964" t="n">
        <v>114</v>
      </c>
      <c r="B1964" t="inlineStr">
        <is>
          <t>Bar Brahma - Centro</t>
        </is>
      </c>
      <c r="C1964" s="27" t="n">
        <v>45791</v>
      </c>
      <c r="D1964" t="n">
        <v>0</v>
      </c>
      <c r="E1964" t="inlineStr">
        <is>
          <t>DELIVERY ONLINE</t>
        </is>
      </c>
    </row>
    <row r="1965">
      <c r="A1965" t="n">
        <v>114</v>
      </c>
      <c r="B1965" t="inlineStr">
        <is>
          <t>Bar Brahma - Centro</t>
        </is>
      </c>
      <c r="C1965" s="27" t="n">
        <v>45791</v>
      </c>
      <c r="D1965" t="n">
        <v>20558.99</v>
      </c>
      <c r="E1965" t="inlineStr">
        <is>
          <t>PIX</t>
        </is>
      </c>
    </row>
    <row r="1966">
      <c r="A1966" t="n">
        <v>114</v>
      </c>
      <c r="B1966" t="inlineStr">
        <is>
          <t>Bar Brahma - Centro</t>
        </is>
      </c>
      <c r="C1966" s="27" t="n">
        <v>45791</v>
      </c>
      <c r="D1966" t="n">
        <v>0</v>
      </c>
      <c r="E1966" t="inlineStr">
        <is>
          <t>RAPPI</t>
        </is>
      </c>
    </row>
    <row r="1967">
      <c r="A1967" t="n">
        <v>114</v>
      </c>
      <c r="B1967" t="inlineStr">
        <is>
          <t>Bar Brahma - Centro</t>
        </is>
      </c>
      <c r="C1967" s="27" t="n">
        <v>45791</v>
      </c>
      <c r="D1967" t="n">
        <v>0</v>
      </c>
      <c r="E1967" t="inlineStr">
        <is>
          <t>UBER</t>
        </is>
      </c>
    </row>
    <row r="1968">
      <c r="A1968" t="n">
        <v>114</v>
      </c>
      <c r="B1968" t="inlineStr">
        <is>
          <t>Bar Brahma - Centro</t>
        </is>
      </c>
      <c r="C1968" s="27" t="n">
        <v>45791</v>
      </c>
      <c r="D1968" t="n">
        <v>0</v>
      </c>
      <c r="E1968" t="inlineStr">
        <is>
          <t>ANTECIPADO</t>
        </is>
      </c>
    </row>
    <row r="1969">
      <c r="A1969" t="n">
        <v>114</v>
      </c>
      <c r="B1969" t="inlineStr">
        <is>
          <t>Bar Brahma - Centro</t>
        </is>
      </c>
      <c r="C1969" s="27" t="n">
        <v>45791</v>
      </c>
      <c r="D1969" t="n">
        <v>37167.72</v>
      </c>
      <c r="E1969" t="inlineStr">
        <is>
          <t>DÉBITO</t>
        </is>
      </c>
    </row>
    <row r="1970">
      <c r="A1970" t="n">
        <v>114</v>
      </c>
      <c r="B1970" t="inlineStr">
        <is>
          <t>Bar Brahma - Centro</t>
        </is>
      </c>
      <c r="C1970" s="27" t="n">
        <v>45791</v>
      </c>
      <c r="D1970" t="n">
        <v>0</v>
      </c>
      <c r="E1970" t="inlineStr">
        <is>
          <t>VOUCHER INTEGRADO</t>
        </is>
      </c>
    </row>
    <row r="1971">
      <c r="A1971" t="n">
        <v>114</v>
      </c>
      <c r="B1971" t="inlineStr">
        <is>
          <t>Bar Brahma - Centro</t>
        </is>
      </c>
      <c r="C1971" s="27" t="n">
        <v>45791</v>
      </c>
      <c r="D1971" t="n">
        <v>0</v>
      </c>
      <c r="E1971" t="inlineStr">
        <is>
          <t>RECARGAS DEVOLVIDAS</t>
        </is>
      </c>
    </row>
    <row r="1972">
      <c r="A1972" t="n">
        <v>114</v>
      </c>
      <c r="B1972" t="inlineStr">
        <is>
          <t>Bar Brahma - Centro</t>
        </is>
      </c>
      <c r="C1972" s="27" t="n">
        <v>45791</v>
      </c>
      <c r="D1972" t="n">
        <v>0</v>
      </c>
      <c r="E1972" t="inlineStr">
        <is>
          <t>NOTAS MANUAIS + SERVIÇO</t>
        </is>
      </c>
    </row>
    <row r="1973">
      <c r="A1973" t="n">
        <v>114</v>
      </c>
      <c r="B1973" t="inlineStr">
        <is>
          <t>Bar Brahma - Centro</t>
        </is>
      </c>
      <c r="C1973" s="27" t="n">
        <v>45791</v>
      </c>
      <c r="D1973" t="n">
        <v>0</v>
      </c>
      <c r="E1973" t="inlineStr">
        <is>
          <t>AME</t>
        </is>
      </c>
    </row>
    <row r="1974">
      <c r="A1974" t="n">
        <v>114</v>
      </c>
      <c r="B1974" t="inlineStr">
        <is>
          <t>Bar Brahma - Centro</t>
        </is>
      </c>
      <c r="C1974" s="27" t="n">
        <v>45791</v>
      </c>
      <c r="D1974" t="n">
        <v>0</v>
      </c>
      <c r="E1974" t="inlineStr">
        <is>
          <t>OUTROS</t>
        </is>
      </c>
    </row>
    <row r="1975">
      <c r="A1975" t="n">
        <v>114</v>
      </c>
      <c r="B1975" t="inlineStr">
        <is>
          <t>Bar Brahma - Centro</t>
        </is>
      </c>
      <c r="C1975" s="27" t="n">
        <v>45791</v>
      </c>
      <c r="D1975" t="n">
        <v>0</v>
      </c>
      <c r="E1975" t="inlineStr">
        <is>
          <t>ANTECIPADO</t>
        </is>
      </c>
    </row>
    <row r="1976">
      <c r="A1976" t="n">
        <v>114</v>
      </c>
      <c r="B1976" t="inlineStr">
        <is>
          <t>Bar Brahma - Centro</t>
        </is>
      </c>
      <c r="C1976" s="27" t="n">
        <v>45791</v>
      </c>
      <c r="D1976" t="n">
        <v>0</v>
      </c>
      <c r="E1976" t="inlineStr">
        <is>
          <t>BÔNUS</t>
        </is>
      </c>
    </row>
    <row r="1977">
      <c r="A1977" t="n">
        <v>114</v>
      </c>
      <c r="B1977" t="inlineStr">
        <is>
          <t>Bar Brahma - Centro</t>
        </is>
      </c>
      <c r="C1977" s="27" t="n">
        <v>45791</v>
      </c>
      <c r="D1977" t="n">
        <v>161.47</v>
      </c>
      <c r="E1977" t="inlineStr">
        <is>
          <t>VOUCHER</t>
        </is>
      </c>
    </row>
    <row r="1978">
      <c r="A1978" t="n">
        <v>114</v>
      </c>
      <c r="B1978" t="inlineStr">
        <is>
          <t>Bar Brahma - Centro</t>
        </is>
      </c>
      <c r="C1978" s="27" t="n">
        <v>45790</v>
      </c>
      <c r="D1978" t="n">
        <v>487.05</v>
      </c>
      <c r="E1978" t="inlineStr">
        <is>
          <t>VOUCHER</t>
        </is>
      </c>
    </row>
    <row r="1979">
      <c r="A1979" t="n">
        <v>114</v>
      </c>
      <c r="B1979" t="inlineStr">
        <is>
          <t>Bar Brahma - Centro</t>
        </is>
      </c>
      <c r="C1979" s="27" t="n">
        <v>45790</v>
      </c>
      <c r="D1979" t="n">
        <v>72398.00999999999</v>
      </c>
      <c r="E1979" t="inlineStr">
        <is>
          <t>CRÉDITO</t>
        </is>
      </c>
    </row>
    <row r="1980">
      <c r="A1980" t="n">
        <v>114</v>
      </c>
      <c r="B1980" t="inlineStr">
        <is>
          <t>Bar Brahma - Centro</t>
        </is>
      </c>
      <c r="C1980" s="27" t="n">
        <v>45790</v>
      </c>
      <c r="D1980" t="n">
        <v>10023.99</v>
      </c>
      <c r="E1980" t="inlineStr">
        <is>
          <t>DINHEIRO</t>
        </is>
      </c>
    </row>
    <row r="1981">
      <c r="A1981" t="n">
        <v>114</v>
      </c>
      <c r="B1981" t="inlineStr">
        <is>
          <t>Bar Brahma - Centro</t>
        </is>
      </c>
      <c r="C1981" s="27" t="n">
        <v>45790</v>
      </c>
      <c r="D1981" t="n">
        <v>50</v>
      </c>
      <c r="E1981" t="inlineStr">
        <is>
          <t>APP</t>
        </is>
      </c>
    </row>
    <row r="1982">
      <c r="A1982" t="n">
        <v>114</v>
      </c>
      <c r="B1982" t="inlineStr">
        <is>
          <t>Bar Brahma - Centro</t>
        </is>
      </c>
      <c r="C1982" s="27" t="n">
        <v>45790</v>
      </c>
      <c r="D1982" t="n">
        <v>0</v>
      </c>
      <c r="E1982" t="inlineStr">
        <is>
          <t>DELIVERY ONLINE</t>
        </is>
      </c>
    </row>
    <row r="1983">
      <c r="A1983" t="n">
        <v>114</v>
      </c>
      <c r="B1983" t="inlineStr">
        <is>
          <t>Bar Brahma - Centro</t>
        </is>
      </c>
      <c r="C1983" s="27" t="n">
        <v>45790</v>
      </c>
      <c r="D1983" t="n">
        <v>0</v>
      </c>
      <c r="E1983" t="inlineStr">
        <is>
          <t>IFOOD</t>
        </is>
      </c>
    </row>
    <row r="1984">
      <c r="A1984" t="n">
        <v>114</v>
      </c>
      <c r="B1984" t="inlineStr">
        <is>
          <t>Bar Brahma - Centro</t>
        </is>
      </c>
      <c r="C1984" s="27" t="n">
        <v>45790</v>
      </c>
      <c r="D1984" t="n">
        <v>12574.56</v>
      </c>
      <c r="E1984" t="inlineStr">
        <is>
          <t>PIX</t>
        </is>
      </c>
    </row>
    <row r="1985">
      <c r="A1985" t="n">
        <v>114</v>
      </c>
      <c r="B1985" t="inlineStr">
        <is>
          <t>Bar Brahma - Centro</t>
        </is>
      </c>
      <c r="C1985" s="27" t="n">
        <v>45790</v>
      </c>
      <c r="D1985" t="n">
        <v>0</v>
      </c>
      <c r="E1985" t="inlineStr">
        <is>
          <t>RAPPI</t>
        </is>
      </c>
    </row>
    <row r="1986">
      <c r="A1986" t="n">
        <v>114</v>
      </c>
      <c r="B1986" t="inlineStr">
        <is>
          <t>Bar Brahma - Centro</t>
        </is>
      </c>
      <c r="C1986" s="27" t="n">
        <v>45790</v>
      </c>
      <c r="D1986" t="n">
        <v>0</v>
      </c>
      <c r="E1986" t="inlineStr">
        <is>
          <t>UBER</t>
        </is>
      </c>
    </row>
    <row r="1987">
      <c r="A1987" t="n">
        <v>114</v>
      </c>
      <c r="B1987" t="inlineStr">
        <is>
          <t>Bar Brahma - Centro</t>
        </is>
      </c>
      <c r="C1987" s="27" t="n">
        <v>45790</v>
      </c>
      <c r="D1987" t="n">
        <v>0</v>
      </c>
      <c r="E1987" t="inlineStr">
        <is>
          <t>ANTECIPADO</t>
        </is>
      </c>
    </row>
    <row r="1988">
      <c r="A1988" t="n">
        <v>114</v>
      </c>
      <c r="B1988" t="inlineStr">
        <is>
          <t>Bar Brahma - Centro</t>
        </is>
      </c>
      <c r="C1988" s="27" t="n">
        <v>45790</v>
      </c>
      <c r="D1988" t="n">
        <v>0</v>
      </c>
      <c r="E1988" t="inlineStr">
        <is>
          <t>BÔNUS</t>
        </is>
      </c>
    </row>
    <row r="1989">
      <c r="A1989" t="n">
        <v>114</v>
      </c>
      <c r="B1989" t="inlineStr">
        <is>
          <t>Bar Brahma - Centro</t>
        </is>
      </c>
      <c r="C1989" s="27" t="n">
        <v>45790</v>
      </c>
      <c r="D1989" t="n">
        <v>34361.04</v>
      </c>
      <c r="E1989" t="inlineStr">
        <is>
          <t>DÉBITO</t>
        </is>
      </c>
    </row>
    <row r="1990">
      <c r="A1990" t="n">
        <v>114</v>
      </c>
      <c r="B1990" t="inlineStr">
        <is>
          <t>Bar Brahma - Centro</t>
        </is>
      </c>
      <c r="C1990" s="27" t="n">
        <v>45790</v>
      </c>
      <c r="D1990" t="n">
        <v>0</v>
      </c>
      <c r="E1990" t="inlineStr">
        <is>
          <t>MBWAY</t>
        </is>
      </c>
    </row>
    <row r="1991">
      <c r="A1991" t="n">
        <v>114</v>
      </c>
      <c r="B1991" t="inlineStr">
        <is>
          <t>Bar Brahma - Centro</t>
        </is>
      </c>
      <c r="C1991" s="27" t="n">
        <v>45790</v>
      </c>
      <c r="D1991" t="n">
        <v>0</v>
      </c>
      <c r="E1991" t="inlineStr">
        <is>
          <t>VOUCHER INTEGRADO</t>
        </is>
      </c>
    </row>
    <row r="1992">
      <c r="A1992" t="n">
        <v>114</v>
      </c>
      <c r="B1992" t="inlineStr">
        <is>
          <t>Bar Brahma - Centro</t>
        </is>
      </c>
      <c r="C1992" s="27" t="n">
        <v>45790</v>
      </c>
      <c r="D1992" t="n">
        <v>0</v>
      </c>
      <c r="E1992" t="inlineStr">
        <is>
          <t>RECARGAS DEVOLVIDAS</t>
        </is>
      </c>
    </row>
    <row r="1993">
      <c r="A1993" t="n">
        <v>114</v>
      </c>
      <c r="B1993" t="inlineStr">
        <is>
          <t>Bar Brahma - Centro</t>
        </is>
      </c>
      <c r="C1993" s="27" t="n">
        <v>45790</v>
      </c>
      <c r="D1993" t="n">
        <v>0</v>
      </c>
      <c r="E1993" t="inlineStr">
        <is>
          <t>NOTAS MANUAIS + SERVIÇO</t>
        </is>
      </c>
    </row>
    <row r="1994">
      <c r="A1994" t="n">
        <v>114</v>
      </c>
      <c r="B1994" t="inlineStr">
        <is>
          <t>Bar Brahma - Centro</t>
        </is>
      </c>
      <c r="C1994" s="27" t="n">
        <v>45790</v>
      </c>
      <c r="D1994" t="n">
        <v>0</v>
      </c>
      <c r="E1994" t="inlineStr">
        <is>
          <t>AME</t>
        </is>
      </c>
    </row>
    <row r="1995">
      <c r="A1995" t="n">
        <v>114</v>
      </c>
      <c r="B1995" t="inlineStr">
        <is>
          <t>Bar Brahma - Centro</t>
        </is>
      </c>
      <c r="C1995" s="27" t="n">
        <v>45790</v>
      </c>
      <c r="D1995" t="n">
        <v>0</v>
      </c>
      <c r="E1995" t="inlineStr">
        <is>
          <t>OUTROS</t>
        </is>
      </c>
    </row>
    <row r="1996">
      <c r="A1996" t="n">
        <v>114</v>
      </c>
      <c r="B1996" t="inlineStr">
        <is>
          <t>Bar Brahma - Centro</t>
        </is>
      </c>
      <c r="C1996" s="27" t="n">
        <v>45790</v>
      </c>
      <c r="D1996" t="n">
        <v>0</v>
      </c>
      <c r="E1996" t="inlineStr">
        <is>
          <t>ANTECIPADO</t>
        </is>
      </c>
    </row>
    <row r="1997">
      <c r="A1997" t="n">
        <v>114</v>
      </c>
      <c r="B1997" t="inlineStr">
        <is>
          <t>Bar Brahma - Centro</t>
        </is>
      </c>
      <c r="C1997" s="27" t="n">
        <v>45789</v>
      </c>
      <c r="D1997" t="n">
        <v>10464.09</v>
      </c>
      <c r="E1997" t="inlineStr">
        <is>
          <t>DINHEIRO</t>
        </is>
      </c>
    </row>
    <row r="1998">
      <c r="A1998" t="n">
        <v>114</v>
      </c>
      <c r="B1998" t="inlineStr">
        <is>
          <t>Bar Brahma - Centro</t>
        </is>
      </c>
      <c r="C1998" s="27" t="n">
        <v>45789</v>
      </c>
      <c r="D1998" t="n">
        <v>0</v>
      </c>
      <c r="E1998" t="inlineStr">
        <is>
          <t>APP</t>
        </is>
      </c>
    </row>
    <row r="1999">
      <c r="A1999" t="n">
        <v>114</v>
      </c>
      <c r="B1999" t="inlineStr">
        <is>
          <t>Bar Brahma - Centro</t>
        </is>
      </c>
      <c r="C1999" s="27" t="n">
        <v>45789</v>
      </c>
      <c r="D1999" t="n">
        <v>0</v>
      </c>
      <c r="E1999" t="inlineStr">
        <is>
          <t>DELIVERY ONLINE</t>
        </is>
      </c>
    </row>
    <row r="2000">
      <c r="A2000" t="n">
        <v>114</v>
      </c>
      <c r="B2000" t="inlineStr">
        <is>
          <t>Bar Brahma - Centro</t>
        </is>
      </c>
      <c r="C2000" s="27" t="n">
        <v>45789</v>
      </c>
      <c r="D2000" t="n">
        <v>0</v>
      </c>
      <c r="E2000" t="inlineStr">
        <is>
          <t>IFOOD</t>
        </is>
      </c>
    </row>
    <row r="2001">
      <c r="A2001" t="n">
        <v>114</v>
      </c>
      <c r="B2001" t="inlineStr">
        <is>
          <t>Bar Brahma - Centro</t>
        </is>
      </c>
      <c r="C2001" s="27" t="n">
        <v>45789</v>
      </c>
      <c r="D2001" t="n">
        <v>8944.02</v>
      </c>
      <c r="E2001" t="inlineStr">
        <is>
          <t>PIX</t>
        </is>
      </c>
    </row>
    <row r="2002">
      <c r="A2002" t="n">
        <v>114</v>
      </c>
      <c r="B2002" t="inlineStr">
        <is>
          <t>Bar Brahma - Centro</t>
        </is>
      </c>
      <c r="C2002" s="27" t="n">
        <v>45789</v>
      </c>
      <c r="D2002" t="n">
        <v>0</v>
      </c>
      <c r="E2002" t="inlineStr">
        <is>
          <t>RAPPI</t>
        </is>
      </c>
    </row>
    <row r="2003">
      <c r="A2003" t="n">
        <v>114</v>
      </c>
      <c r="B2003" t="inlineStr">
        <is>
          <t>Bar Brahma - Centro</t>
        </is>
      </c>
      <c r="C2003" s="27" t="n">
        <v>45789</v>
      </c>
      <c r="D2003" t="n">
        <v>0</v>
      </c>
      <c r="E2003" t="inlineStr">
        <is>
          <t>UBER</t>
        </is>
      </c>
    </row>
    <row r="2004">
      <c r="A2004" t="n">
        <v>114</v>
      </c>
      <c r="B2004" t="inlineStr">
        <is>
          <t>Bar Brahma - Centro</t>
        </is>
      </c>
      <c r="C2004" s="27" t="n">
        <v>45789</v>
      </c>
      <c r="D2004" t="n">
        <v>0</v>
      </c>
      <c r="E2004" t="inlineStr">
        <is>
          <t>ANTECIPADO</t>
        </is>
      </c>
    </row>
    <row r="2005">
      <c r="A2005" t="n">
        <v>114</v>
      </c>
      <c r="B2005" t="inlineStr">
        <is>
          <t>Bar Brahma - Centro</t>
        </is>
      </c>
      <c r="C2005" s="27" t="n">
        <v>45789</v>
      </c>
      <c r="D2005" t="n">
        <v>677.42</v>
      </c>
      <c r="E2005" t="inlineStr">
        <is>
          <t>VOUCHER</t>
        </is>
      </c>
    </row>
    <row r="2006">
      <c r="A2006" t="n">
        <v>114</v>
      </c>
      <c r="B2006" t="inlineStr">
        <is>
          <t>Bar Brahma - Centro</t>
        </is>
      </c>
      <c r="C2006" s="27" t="n">
        <v>45789</v>
      </c>
      <c r="D2006" t="n">
        <v>19822.53</v>
      </c>
      <c r="E2006" t="inlineStr">
        <is>
          <t>DÉBITO</t>
        </is>
      </c>
    </row>
    <row r="2007">
      <c r="A2007" t="n">
        <v>114</v>
      </c>
      <c r="B2007" t="inlineStr">
        <is>
          <t>Bar Brahma - Centro</t>
        </is>
      </c>
      <c r="C2007" s="27" t="n">
        <v>45789</v>
      </c>
      <c r="D2007" t="n">
        <v>0</v>
      </c>
      <c r="E2007" t="inlineStr">
        <is>
          <t>BÔNUS</t>
        </is>
      </c>
    </row>
    <row r="2008">
      <c r="A2008" t="n">
        <v>114</v>
      </c>
      <c r="B2008" t="inlineStr">
        <is>
          <t>Bar Brahma - Centro</t>
        </is>
      </c>
      <c r="C2008" s="27" t="n">
        <v>45789</v>
      </c>
      <c r="D2008" t="n">
        <v>0</v>
      </c>
      <c r="E2008" t="inlineStr">
        <is>
          <t>ANTECIPADO</t>
        </is>
      </c>
    </row>
    <row r="2009">
      <c r="A2009" t="n">
        <v>114</v>
      </c>
      <c r="B2009" t="inlineStr">
        <is>
          <t>Bar Brahma - Centro</t>
        </is>
      </c>
      <c r="C2009" s="27" t="n">
        <v>45789</v>
      </c>
      <c r="D2009" t="n">
        <v>0</v>
      </c>
      <c r="E2009" t="inlineStr">
        <is>
          <t>OUTROS</t>
        </is>
      </c>
    </row>
    <row r="2010">
      <c r="A2010" t="n">
        <v>114</v>
      </c>
      <c r="B2010" t="inlineStr">
        <is>
          <t>Bar Brahma - Centro</t>
        </is>
      </c>
      <c r="C2010" s="27" t="n">
        <v>45789</v>
      </c>
      <c r="D2010" t="n">
        <v>0</v>
      </c>
      <c r="E2010" t="inlineStr">
        <is>
          <t>AME</t>
        </is>
      </c>
    </row>
    <row r="2011">
      <c r="A2011" t="n">
        <v>114</v>
      </c>
      <c r="B2011" t="inlineStr">
        <is>
          <t>Bar Brahma - Centro</t>
        </is>
      </c>
      <c r="C2011" s="27" t="n">
        <v>45789</v>
      </c>
      <c r="D2011" t="n">
        <v>0</v>
      </c>
      <c r="E2011" t="inlineStr">
        <is>
          <t>NOTAS MANUAIS + SERVIÇO</t>
        </is>
      </c>
    </row>
    <row r="2012">
      <c r="A2012" t="n">
        <v>114</v>
      </c>
      <c r="B2012" t="inlineStr">
        <is>
          <t>Bar Brahma - Centro</t>
        </is>
      </c>
      <c r="C2012" s="27" t="n">
        <v>45789</v>
      </c>
      <c r="D2012" t="n">
        <v>0</v>
      </c>
      <c r="E2012" t="inlineStr">
        <is>
          <t>RECARGAS DEVOLVIDAS</t>
        </is>
      </c>
    </row>
    <row r="2013">
      <c r="A2013" t="n">
        <v>114</v>
      </c>
      <c r="B2013" t="inlineStr">
        <is>
          <t>Bar Brahma - Centro</t>
        </is>
      </c>
      <c r="C2013" s="27" t="n">
        <v>45789</v>
      </c>
      <c r="D2013" t="n">
        <v>0</v>
      </c>
      <c r="E2013" t="inlineStr">
        <is>
          <t>VOUCHER INTEGRADO</t>
        </is>
      </c>
    </row>
    <row r="2014">
      <c r="A2014" t="n">
        <v>114</v>
      </c>
      <c r="B2014" t="inlineStr">
        <is>
          <t>Bar Brahma - Centro</t>
        </is>
      </c>
      <c r="C2014" s="27" t="n">
        <v>45789</v>
      </c>
      <c r="D2014" t="n">
        <v>0</v>
      </c>
      <c r="E2014" t="inlineStr">
        <is>
          <t>MBWAY</t>
        </is>
      </c>
    </row>
    <row r="2015">
      <c r="A2015" t="n">
        <v>114</v>
      </c>
      <c r="B2015" t="inlineStr">
        <is>
          <t>Bar Brahma - Centro</t>
        </is>
      </c>
      <c r="C2015" s="27" t="n">
        <v>45789</v>
      </c>
      <c r="D2015" t="n">
        <v>52613.07</v>
      </c>
      <c r="E2015" t="inlineStr">
        <is>
          <t>CRÉDITO</t>
        </is>
      </c>
    </row>
    <row r="2016">
      <c r="A2016" t="n">
        <v>114</v>
      </c>
      <c r="B2016" t="inlineStr">
        <is>
          <t>Bar Brahma - Centro</t>
        </is>
      </c>
      <c r="C2016" s="27" t="n">
        <v>45788</v>
      </c>
      <c r="D2016" t="n">
        <v>42155.76</v>
      </c>
      <c r="E2016" t="inlineStr">
        <is>
          <t>CRÉDITO</t>
        </is>
      </c>
    </row>
    <row r="2017">
      <c r="A2017" t="n">
        <v>114</v>
      </c>
      <c r="B2017" t="inlineStr">
        <is>
          <t>Bar Brahma - Centro</t>
        </is>
      </c>
      <c r="C2017" s="27" t="n">
        <v>45788</v>
      </c>
      <c r="D2017" t="n">
        <v>0</v>
      </c>
      <c r="E2017" t="inlineStr">
        <is>
          <t>MBWAY</t>
        </is>
      </c>
    </row>
    <row r="2018">
      <c r="A2018" t="n">
        <v>114</v>
      </c>
      <c r="B2018" t="inlineStr">
        <is>
          <t>Bar Brahma - Centro</t>
        </is>
      </c>
      <c r="C2018" s="27" t="n">
        <v>45788</v>
      </c>
      <c r="D2018" t="n">
        <v>0</v>
      </c>
      <c r="E2018" t="inlineStr">
        <is>
          <t>VOUCHER INTEGRADO</t>
        </is>
      </c>
    </row>
    <row r="2019">
      <c r="A2019" t="n">
        <v>114</v>
      </c>
      <c r="B2019" t="inlineStr">
        <is>
          <t>Bar Brahma - Centro</t>
        </is>
      </c>
      <c r="C2019" s="27" t="n">
        <v>45788</v>
      </c>
      <c r="D2019" t="n">
        <v>0</v>
      </c>
      <c r="E2019" t="inlineStr">
        <is>
          <t>RECARGAS DEVOLVIDAS</t>
        </is>
      </c>
    </row>
    <row r="2020">
      <c r="A2020" t="n">
        <v>114</v>
      </c>
      <c r="B2020" t="inlineStr">
        <is>
          <t>Bar Brahma - Centro</t>
        </is>
      </c>
      <c r="C2020" s="27" t="n">
        <v>45788</v>
      </c>
      <c r="D2020" t="n">
        <v>0</v>
      </c>
      <c r="E2020" t="inlineStr">
        <is>
          <t>NOTAS MANUAIS + SERVIÇO</t>
        </is>
      </c>
    </row>
    <row r="2021">
      <c r="A2021" t="n">
        <v>114</v>
      </c>
      <c r="B2021" t="inlineStr">
        <is>
          <t>Bar Brahma - Centro</t>
        </is>
      </c>
      <c r="C2021" s="27" t="n">
        <v>45788</v>
      </c>
      <c r="D2021" t="n">
        <v>0</v>
      </c>
      <c r="E2021" t="inlineStr">
        <is>
          <t>AME</t>
        </is>
      </c>
    </row>
    <row r="2022">
      <c r="A2022" t="n">
        <v>114</v>
      </c>
      <c r="B2022" t="inlineStr">
        <is>
          <t>Bar Brahma - Centro</t>
        </is>
      </c>
      <c r="C2022" s="27" t="n">
        <v>45788</v>
      </c>
      <c r="D2022" t="n">
        <v>0</v>
      </c>
      <c r="E2022" t="inlineStr">
        <is>
          <t>OUTROS</t>
        </is>
      </c>
    </row>
    <row r="2023">
      <c r="A2023" t="n">
        <v>114</v>
      </c>
      <c r="B2023" t="inlineStr">
        <is>
          <t>Bar Brahma - Centro</t>
        </is>
      </c>
      <c r="C2023" s="27" t="n">
        <v>45788</v>
      </c>
      <c r="D2023" t="n">
        <v>0</v>
      </c>
      <c r="E2023" t="inlineStr">
        <is>
          <t>ANTECIPADO</t>
        </is>
      </c>
    </row>
    <row r="2024">
      <c r="A2024" t="n">
        <v>114</v>
      </c>
      <c r="B2024" t="inlineStr">
        <is>
          <t>Bar Brahma - Centro</t>
        </is>
      </c>
      <c r="C2024" s="27" t="n">
        <v>45788</v>
      </c>
      <c r="D2024" t="n">
        <v>0</v>
      </c>
      <c r="E2024" t="inlineStr">
        <is>
          <t>BÔNUS</t>
        </is>
      </c>
    </row>
    <row r="2025">
      <c r="A2025" t="n">
        <v>114</v>
      </c>
      <c r="B2025" t="inlineStr">
        <is>
          <t>Bar Brahma - Centro</t>
        </is>
      </c>
      <c r="C2025" s="27" t="n">
        <v>45788</v>
      </c>
      <c r="D2025" t="n">
        <v>17307.92</v>
      </c>
      <c r="E2025" t="inlineStr">
        <is>
          <t>DÉBITO</t>
        </is>
      </c>
    </row>
    <row r="2026">
      <c r="A2026" t="n">
        <v>114</v>
      </c>
      <c r="B2026" t="inlineStr">
        <is>
          <t>Bar Brahma - Centro</t>
        </is>
      </c>
      <c r="C2026" s="27" t="n">
        <v>45788</v>
      </c>
      <c r="D2026" t="n">
        <v>0</v>
      </c>
      <c r="E2026" t="inlineStr">
        <is>
          <t>ANTECIPADO</t>
        </is>
      </c>
    </row>
    <row r="2027">
      <c r="A2027" t="n">
        <v>114</v>
      </c>
      <c r="B2027" t="inlineStr">
        <is>
          <t>Bar Brahma - Centro</t>
        </is>
      </c>
      <c r="C2027" s="27" t="n">
        <v>45788</v>
      </c>
      <c r="D2027" t="n">
        <v>0</v>
      </c>
      <c r="E2027" t="inlineStr">
        <is>
          <t>UBER</t>
        </is>
      </c>
    </row>
    <row r="2028">
      <c r="A2028" t="n">
        <v>114</v>
      </c>
      <c r="B2028" t="inlineStr">
        <is>
          <t>Bar Brahma - Centro</t>
        </is>
      </c>
      <c r="C2028" s="27" t="n">
        <v>45788</v>
      </c>
      <c r="D2028" t="n">
        <v>0</v>
      </c>
      <c r="E2028" t="inlineStr">
        <is>
          <t>RAPPI</t>
        </is>
      </c>
    </row>
    <row r="2029">
      <c r="A2029" t="n">
        <v>114</v>
      </c>
      <c r="B2029" t="inlineStr">
        <is>
          <t>Bar Brahma - Centro</t>
        </is>
      </c>
      <c r="C2029" s="27" t="n">
        <v>45788</v>
      </c>
      <c r="D2029" t="n">
        <v>6221.79</v>
      </c>
      <c r="E2029" t="inlineStr">
        <is>
          <t>PIX</t>
        </is>
      </c>
    </row>
    <row r="2030">
      <c r="A2030" t="n">
        <v>114</v>
      </c>
      <c r="B2030" t="inlineStr">
        <is>
          <t>Bar Brahma - Centro</t>
        </is>
      </c>
      <c r="C2030" s="27" t="n">
        <v>45788</v>
      </c>
      <c r="D2030" t="n">
        <v>0</v>
      </c>
      <c r="E2030" t="inlineStr">
        <is>
          <t>IFOOD</t>
        </is>
      </c>
    </row>
    <row r="2031">
      <c r="A2031" t="n">
        <v>114</v>
      </c>
      <c r="B2031" t="inlineStr">
        <is>
          <t>Bar Brahma - Centro</t>
        </is>
      </c>
      <c r="C2031" s="27" t="n">
        <v>45788</v>
      </c>
      <c r="D2031" t="n">
        <v>0</v>
      </c>
      <c r="E2031" t="inlineStr">
        <is>
          <t>DELIVERY ONLINE</t>
        </is>
      </c>
    </row>
    <row r="2032">
      <c r="A2032" t="n">
        <v>114</v>
      </c>
      <c r="B2032" t="inlineStr">
        <is>
          <t>Bar Brahma - Centro</t>
        </is>
      </c>
      <c r="C2032" s="27" t="n">
        <v>45788</v>
      </c>
      <c r="D2032" t="n">
        <v>0</v>
      </c>
      <c r="E2032" t="inlineStr">
        <is>
          <t>APP</t>
        </is>
      </c>
    </row>
    <row r="2033">
      <c r="A2033" t="n">
        <v>114</v>
      </c>
      <c r="B2033" t="inlineStr">
        <is>
          <t>Bar Brahma - Centro</t>
        </is>
      </c>
      <c r="C2033" s="27" t="n">
        <v>45788</v>
      </c>
      <c r="D2033" t="n">
        <v>5619.05</v>
      </c>
      <c r="E2033" t="inlineStr">
        <is>
          <t>DINHEIRO</t>
        </is>
      </c>
    </row>
    <row r="2034">
      <c r="A2034" t="n">
        <v>114</v>
      </c>
      <c r="B2034" t="inlineStr">
        <is>
          <t>Bar Brahma - Centro</t>
        </is>
      </c>
      <c r="C2034" s="27" t="n">
        <v>45788</v>
      </c>
      <c r="D2034" t="n">
        <v>1250.77</v>
      </c>
      <c r="E2034" t="inlineStr">
        <is>
          <t>VOUCHER</t>
        </is>
      </c>
    </row>
    <row r="2035">
      <c r="A2035" t="n">
        <v>114</v>
      </c>
      <c r="B2035" t="inlineStr">
        <is>
          <t>Bar Brahma - Centro</t>
        </is>
      </c>
      <c r="C2035" s="27" t="n">
        <v>45787</v>
      </c>
      <c r="D2035" t="n">
        <v>0</v>
      </c>
      <c r="E2035" t="inlineStr">
        <is>
          <t>ANTECIPADO</t>
        </is>
      </c>
    </row>
    <row r="2036">
      <c r="A2036" t="n">
        <v>114</v>
      </c>
      <c r="B2036" t="inlineStr">
        <is>
          <t>Bar Brahma - Centro</t>
        </is>
      </c>
      <c r="C2036" s="27" t="n">
        <v>45787</v>
      </c>
      <c r="D2036" t="n">
        <v>0</v>
      </c>
      <c r="E2036" t="inlineStr">
        <is>
          <t>UBER</t>
        </is>
      </c>
    </row>
    <row r="2037">
      <c r="A2037" t="n">
        <v>114</v>
      </c>
      <c r="B2037" t="inlineStr">
        <is>
          <t>Bar Brahma - Centro</t>
        </is>
      </c>
      <c r="C2037" s="27" t="n">
        <v>45787</v>
      </c>
      <c r="D2037" t="n">
        <v>0</v>
      </c>
      <c r="E2037" t="inlineStr">
        <is>
          <t>RAPPI</t>
        </is>
      </c>
    </row>
    <row r="2038">
      <c r="A2038" t="n">
        <v>114</v>
      </c>
      <c r="B2038" t="inlineStr">
        <is>
          <t>Bar Brahma - Centro</t>
        </is>
      </c>
      <c r="C2038" s="27" t="n">
        <v>45787</v>
      </c>
      <c r="D2038" t="n">
        <v>12197.45</v>
      </c>
      <c r="E2038" t="inlineStr">
        <is>
          <t>PIX</t>
        </is>
      </c>
    </row>
    <row r="2039">
      <c r="A2039" t="n">
        <v>114</v>
      </c>
      <c r="B2039" t="inlineStr">
        <is>
          <t>Bar Brahma - Centro</t>
        </is>
      </c>
      <c r="C2039" s="27" t="n">
        <v>45787</v>
      </c>
      <c r="D2039" t="n">
        <v>0</v>
      </c>
      <c r="E2039" t="inlineStr">
        <is>
          <t>IFOOD</t>
        </is>
      </c>
    </row>
    <row r="2040">
      <c r="A2040" t="n">
        <v>114</v>
      </c>
      <c r="B2040" t="inlineStr">
        <is>
          <t>Bar Brahma - Centro</t>
        </is>
      </c>
      <c r="C2040" s="27" t="n">
        <v>45787</v>
      </c>
      <c r="D2040" t="n">
        <v>0</v>
      </c>
      <c r="E2040" t="inlineStr">
        <is>
          <t>DELIVERY ONLINE</t>
        </is>
      </c>
    </row>
    <row r="2041">
      <c r="A2041" t="n">
        <v>114</v>
      </c>
      <c r="B2041" t="inlineStr">
        <is>
          <t>Bar Brahma - Centro</t>
        </is>
      </c>
      <c r="C2041" s="27" t="n">
        <v>45787</v>
      </c>
      <c r="D2041" t="n">
        <v>0</v>
      </c>
      <c r="E2041" t="inlineStr">
        <is>
          <t>APP</t>
        </is>
      </c>
    </row>
    <row r="2042">
      <c r="A2042" t="n">
        <v>114</v>
      </c>
      <c r="B2042" t="inlineStr">
        <is>
          <t>Bar Brahma - Centro</t>
        </is>
      </c>
      <c r="C2042" s="27" t="n">
        <v>45787</v>
      </c>
      <c r="D2042" t="n">
        <v>5509.53</v>
      </c>
      <c r="E2042" t="inlineStr">
        <is>
          <t>DINHEIRO</t>
        </is>
      </c>
    </row>
    <row r="2043">
      <c r="A2043" t="n">
        <v>114</v>
      </c>
      <c r="B2043" t="inlineStr">
        <is>
          <t>Bar Brahma - Centro</t>
        </is>
      </c>
      <c r="C2043" s="27" t="n">
        <v>45787</v>
      </c>
      <c r="D2043" t="n">
        <v>96824.98</v>
      </c>
      <c r="E2043" t="inlineStr">
        <is>
          <t>CRÉDITO</t>
        </is>
      </c>
    </row>
    <row r="2044">
      <c r="A2044" t="n">
        <v>114</v>
      </c>
      <c r="B2044" t="inlineStr">
        <is>
          <t>Bar Brahma - Centro</t>
        </is>
      </c>
      <c r="C2044" s="27" t="n">
        <v>45787</v>
      </c>
      <c r="D2044" t="n">
        <v>0</v>
      </c>
      <c r="E2044" t="inlineStr">
        <is>
          <t>ANTECIPADO</t>
        </is>
      </c>
    </row>
    <row r="2045">
      <c r="A2045" t="n">
        <v>114</v>
      </c>
      <c r="B2045" t="inlineStr">
        <is>
          <t>Bar Brahma - Centro</t>
        </is>
      </c>
      <c r="C2045" s="27" t="n">
        <v>45787</v>
      </c>
      <c r="D2045" t="n">
        <v>42107.67</v>
      </c>
      <c r="E2045" t="inlineStr">
        <is>
          <t>DÉBITO</t>
        </is>
      </c>
    </row>
    <row r="2046">
      <c r="A2046" t="n">
        <v>114</v>
      </c>
      <c r="B2046" t="inlineStr">
        <is>
          <t>Bar Brahma - Centro</t>
        </is>
      </c>
      <c r="C2046" s="27" t="n">
        <v>45787</v>
      </c>
      <c r="D2046" t="n">
        <v>0</v>
      </c>
      <c r="E2046" t="inlineStr">
        <is>
          <t>BÔNUS</t>
        </is>
      </c>
    </row>
    <row r="2047">
      <c r="A2047" t="n">
        <v>114</v>
      </c>
      <c r="B2047" t="inlineStr">
        <is>
          <t>Bar Brahma - Centro</t>
        </is>
      </c>
      <c r="C2047" s="27" t="n">
        <v>45787</v>
      </c>
      <c r="D2047" t="n">
        <v>3635.47</v>
      </c>
      <c r="E2047" t="inlineStr">
        <is>
          <t>VOUCHER</t>
        </is>
      </c>
    </row>
    <row r="2048">
      <c r="A2048" t="n">
        <v>114</v>
      </c>
      <c r="B2048" t="inlineStr">
        <is>
          <t>Bar Brahma - Centro</t>
        </is>
      </c>
      <c r="C2048" s="27" t="n">
        <v>45787</v>
      </c>
      <c r="D2048" t="n">
        <v>0</v>
      </c>
      <c r="E2048" t="inlineStr">
        <is>
          <t>OUTROS</t>
        </is>
      </c>
    </row>
    <row r="2049">
      <c r="A2049" t="n">
        <v>114</v>
      </c>
      <c r="B2049" t="inlineStr">
        <is>
          <t>Bar Brahma - Centro</t>
        </is>
      </c>
      <c r="C2049" s="27" t="n">
        <v>45787</v>
      </c>
      <c r="D2049" t="n">
        <v>0</v>
      </c>
      <c r="E2049" t="inlineStr">
        <is>
          <t>AME</t>
        </is>
      </c>
    </row>
    <row r="2050">
      <c r="A2050" t="n">
        <v>114</v>
      </c>
      <c r="B2050" t="inlineStr">
        <is>
          <t>Bar Brahma - Centro</t>
        </is>
      </c>
      <c r="C2050" s="27" t="n">
        <v>45787</v>
      </c>
      <c r="D2050" t="n">
        <v>0</v>
      </c>
      <c r="E2050" t="inlineStr">
        <is>
          <t>NOTAS MANUAIS + SERVIÇO</t>
        </is>
      </c>
    </row>
    <row r="2051">
      <c r="A2051" t="n">
        <v>114</v>
      </c>
      <c r="B2051" t="inlineStr">
        <is>
          <t>Bar Brahma - Centro</t>
        </is>
      </c>
      <c r="C2051" s="27" t="n">
        <v>45787</v>
      </c>
      <c r="D2051" t="n">
        <v>0</v>
      </c>
      <c r="E2051" t="inlineStr">
        <is>
          <t>RECARGAS DEVOLVIDAS</t>
        </is>
      </c>
    </row>
    <row r="2052">
      <c r="A2052" t="n">
        <v>114</v>
      </c>
      <c r="B2052" t="inlineStr">
        <is>
          <t>Bar Brahma - Centro</t>
        </is>
      </c>
      <c r="C2052" s="27" t="n">
        <v>45787</v>
      </c>
      <c r="D2052" t="n">
        <v>0</v>
      </c>
      <c r="E2052" t="inlineStr">
        <is>
          <t>VOUCHER INTEGRADO</t>
        </is>
      </c>
    </row>
    <row r="2053">
      <c r="A2053" t="n">
        <v>114</v>
      </c>
      <c r="B2053" t="inlineStr">
        <is>
          <t>Bar Brahma - Centro</t>
        </is>
      </c>
      <c r="C2053" s="27" t="n">
        <v>45787</v>
      </c>
      <c r="D2053" t="n">
        <v>0</v>
      </c>
      <c r="E2053" t="inlineStr">
        <is>
          <t>MBWAY</t>
        </is>
      </c>
    </row>
    <row r="2054">
      <c r="A2054" t="n">
        <v>114</v>
      </c>
      <c r="B2054" t="inlineStr">
        <is>
          <t>Bar Brahma - Centro</t>
        </is>
      </c>
      <c r="C2054" s="27" t="n">
        <v>45786</v>
      </c>
      <c r="D2054" t="n">
        <v>5743.8</v>
      </c>
      <c r="E2054" t="inlineStr">
        <is>
          <t>DINHEIRO</t>
        </is>
      </c>
    </row>
    <row r="2055">
      <c r="A2055" t="n">
        <v>114</v>
      </c>
      <c r="B2055" t="inlineStr">
        <is>
          <t>Bar Brahma - Centro</t>
        </is>
      </c>
      <c r="C2055" s="27" t="n">
        <v>45786</v>
      </c>
      <c r="D2055" t="n">
        <v>0</v>
      </c>
      <c r="E2055" t="inlineStr">
        <is>
          <t>VOUCHER INTEGRADO</t>
        </is>
      </c>
    </row>
    <row r="2056">
      <c r="A2056" t="n">
        <v>114</v>
      </c>
      <c r="B2056" t="inlineStr">
        <is>
          <t>Bar Brahma - Centro</t>
        </is>
      </c>
      <c r="C2056" s="27" t="n">
        <v>45786</v>
      </c>
      <c r="D2056" t="n">
        <v>0</v>
      </c>
      <c r="E2056" t="inlineStr">
        <is>
          <t>MBWAY</t>
        </is>
      </c>
    </row>
    <row r="2057">
      <c r="A2057" t="n">
        <v>114</v>
      </c>
      <c r="B2057" t="inlineStr">
        <is>
          <t>Bar Brahma - Centro</t>
        </is>
      </c>
      <c r="C2057" s="27" t="n">
        <v>45786</v>
      </c>
      <c r="D2057" t="n">
        <v>15</v>
      </c>
      <c r="E2057" t="inlineStr">
        <is>
          <t>APP</t>
        </is>
      </c>
    </row>
    <row r="2058">
      <c r="A2058" t="n">
        <v>114</v>
      </c>
      <c r="B2058" t="inlineStr">
        <is>
          <t>Bar Brahma - Centro</t>
        </is>
      </c>
      <c r="C2058" s="27" t="n">
        <v>45786</v>
      </c>
      <c r="D2058" t="n">
        <v>61306</v>
      </c>
      <c r="E2058" t="inlineStr">
        <is>
          <t>CRÉDITO</t>
        </is>
      </c>
    </row>
    <row r="2059">
      <c r="A2059" t="n">
        <v>114</v>
      </c>
      <c r="B2059" t="inlineStr">
        <is>
          <t>Bar Brahma - Centro</t>
        </is>
      </c>
      <c r="C2059" s="27" t="n">
        <v>45786</v>
      </c>
      <c r="D2059" t="n">
        <v>0</v>
      </c>
      <c r="E2059" t="inlineStr">
        <is>
          <t>DELIVERY ONLINE</t>
        </is>
      </c>
    </row>
    <row r="2060">
      <c r="A2060" t="n">
        <v>114</v>
      </c>
      <c r="B2060" t="inlineStr">
        <is>
          <t>Bar Brahma - Centro</t>
        </is>
      </c>
      <c r="C2060" s="27" t="n">
        <v>45786</v>
      </c>
      <c r="D2060" t="n">
        <v>0</v>
      </c>
      <c r="E2060" t="inlineStr">
        <is>
          <t>IFOOD</t>
        </is>
      </c>
    </row>
    <row r="2061">
      <c r="A2061" t="n">
        <v>114</v>
      </c>
      <c r="B2061" t="inlineStr">
        <is>
          <t>Bar Brahma - Centro</t>
        </is>
      </c>
      <c r="C2061" s="27" t="n">
        <v>45786</v>
      </c>
      <c r="D2061" t="n">
        <v>14114.26</v>
      </c>
      <c r="E2061" t="inlineStr">
        <is>
          <t>PIX</t>
        </is>
      </c>
    </row>
    <row r="2062">
      <c r="A2062" t="n">
        <v>114</v>
      </c>
      <c r="B2062" t="inlineStr">
        <is>
          <t>Bar Brahma - Centro</t>
        </is>
      </c>
      <c r="C2062" s="27" t="n">
        <v>45786</v>
      </c>
      <c r="D2062" t="n">
        <v>0</v>
      </c>
      <c r="E2062" t="inlineStr">
        <is>
          <t>RAPPI</t>
        </is>
      </c>
    </row>
    <row r="2063">
      <c r="A2063" t="n">
        <v>114</v>
      </c>
      <c r="B2063" t="inlineStr">
        <is>
          <t>Bar Brahma - Centro</t>
        </is>
      </c>
      <c r="C2063" s="27" t="n">
        <v>45786</v>
      </c>
      <c r="D2063" t="n">
        <v>0</v>
      </c>
      <c r="E2063" t="inlineStr">
        <is>
          <t>UBER</t>
        </is>
      </c>
    </row>
    <row r="2064">
      <c r="A2064" t="n">
        <v>114</v>
      </c>
      <c r="B2064" t="inlineStr">
        <is>
          <t>Bar Brahma - Centro</t>
        </is>
      </c>
      <c r="C2064" s="27" t="n">
        <v>45786</v>
      </c>
      <c r="D2064" t="n">
        <v>0</v>
      </c>
      <c r="E2064" t="inlineStr">
        <is>
          <t>ANTECIPADO</t>
        </is>
      </c>
    </row>
    <row r="2065">
      <c r="A2065" t="n">
        <v>114</v>
      </c>
      <c r="B2065" t="inlineStr">
        <is>
          <t>Bar Brahma - Centro</t>
        </is>
      </c>
      <c r="C2065" s="27" t="n">
        <v>45786</v>
      </c>
      <c r="D2065" t="n">
        <v>30424.32</v>
      </c>
      <c r="E2065" t="inlineStr">
        <is>
          <t>DÉBITO</t>
        </is>
      </c>
    </row>
    <row r="2066">
      <c r="A2066" t="n">
        <v>114</v>
      </c>
      <c r="B2066" t="inlineStr">
        <is>
          <t>Bar Brahma - Centro</t>
        </is>
      </c>
      <c r="C2066" s="27" t="n">
        <v>45786</v>
      </c>
      <c r="D2066" t="n">
        <v>0</v>
      </c>
      <c r="E2066" t="inlineStr">
        <is>
          <t>BÔNUS</t>
        </is>
      </c>
    </row>
    <row r="2067">
      <c r="A2067" t="n">
        <v>114</v>
      </c>
      <c r="B2067" t="inlineStr">
        <is>
          <t>Bar Brahma - Centro</t>
        </is>
      </c>
      <c r="C2067" s="27" t="n">
        <v>45786</v>
      </c>
      <c r="D2067" t="n">
        <v>0</v>
      </c>
      <c r="E2067" t="inlineStr">
        <is>
          <t>ANTECIPADO</t>
        </is>
      </c>
    </row>
    <row r="2068">
      <c r="A2068" t="n">
        <v>114</v>
      </c>
      <c r="B2068" t="inlineStr">
        <is>
          <t>Bar Brahma - Centro</t>
        </is>
      </c>
      <c r="C2068" s="27" t="n">
        <v>45786</v>
      </c>
      <c r="D2068" t="n">
        <v>0</v>
      </c>
      <c r="E2068" t="inlineStr">
        <is>
          <t>OUTROS</t>
        </is>
      </c>
    </row>
    <row r="2069">
      <c r="A2069" t="n">
        <v>114</v>
      </c>
      <c r="B2069" t="inlineStr">
        <is>
          <t>Bar Brahma - Centro</t>
        </is>
      </c>
      <c r="C2069" s="27" t="n">
        <v>45786</v>
      </c>
      <c r="D2069" t="n">
        <v>0</v>
      </c>
      <c r="E2069" t="inlineStr">
        <is>
          <t>AME</t>
        </is>
      </c>
    </row>
    <row r="2070">
      <c r="A2070" t="n">
        <v>114</v>
      </c>
      <c r="B2070" t="inlineStr">
        <is>
          <t>Bar Brahma - Centro</t>
        </is>
      </c>
      <c r="C2070" s="27" t="n">
        <v>45786</v>
      </c>
      <c r="D2070" t="n">
        <v>0</v>
      </c>
      <c r="E2070" t="inlineStr">
        <is>
          <t>NOTAS MANUAIS + SERVIÇO</t>
        </is>
      </c>
    </row>
    <row r="2071">
      <c r="A2071" t="n">
        <v>114</v>
      </c>
      <c r="B2071" t="inlineStr">
        <is>
          <t>Bar Brahma - Centro</t>
        </is>
      </c>
      <c r="C2071" s="27" t="n">
        <v>45786</v>
      </c>
      <c r="D2071" t="n">
        <v>0</v>
      </c>
      <c r="E2071" t="inlineStr">
        <is>
          <t>RECARGAS DEVOLVIDAS</t>
        </is>
      </c>
    </row>
    <row r="2072">
      <c r="A2072" t="n">
        <v>114</v>
      </c>
      <c r="B2072" t="inlineStr">
        <is>
          <t>Bar Brahma - Centro</t>
        </is>
      </c>
      <c r="C2072" s="27" t="n">
        <v>45786</v>
      </c>
      <c r="D2072" t="n">
        <v>873.47</v>
      </c>
      <c r="E2072" t="inlineStr">
        <is>
          <t>VOUCHER</t>
        </is>
      </c>
    </row>
    <row r="2073">
      <c r="A2073" t="n">
        <v>114</v>
      </c>
      <c r="B2073" t="inlineStr">
        <is>
          <t>Bar Brahma - Centro</t>
        </is>
      </c>
      <c r="C2073" s="27" t="n">
        <v>45785</v>
      </c>
      <c r="D2073" t="n">
        <v>0</v>
      </c>
      <c r="E2073" t="inlineStr">
        <is>
          <t>BÔNUS</t>
        </is>
      </c>
    </row>
    <row r="2074">
      <c r="A2074" t="n">
        <v>114</v>
      </c>
      <c r="B2074" t="inlineStr">
        <is>
          <t>Bar Brahma - Centro</t>
        </is>
      </c>
      <c r="C2074" s="27" t="n">
        <v>45785</v>
      </c>
      <c r="D2074" t="n">
        <v>0</v>
      </c>
      <c r="E2074" t="inlineStr">
        <is>
          <t>ANTECIPADO</t>
        </is>
      </c>
    </row>
    <row r="2075">
      <c r="A2075" t="n">
        <v>114</v>
      </c>
      <c r="B2075" t="inlineStr">
        <is>
          <t>Bar Brahma - Centro</t>
        </is>
      </c>
      <c r="C2075" s="27" t="n">
        <v>45785</v>
      </c>
      <c r="D2075" t="n">
        <v>0</v>
      </c>
      <c r="E2075" t="inlineStr">
        <is>
          <t>OUTROS</t>
        </is>
      </c>
    </row>
    <row r="2076">
      <c r="A2076" t="n">
        <v>114</v>
      </c>
      <c r="B2076" t="inlineStr">
        <is>
          <t>Bar Brahma - Centro</t>
        </is>
      </c>
      <c r="C2076" s="27" t="n">
        <v>45785</v>
      </c>
      <c r="D2076" t="n">
        <v>0</v>
      </c>
      <c r="E2076" t="inlineStr">
        <is>
          <t>AME</t>
        </is>
      </c>
    </row>
    <row r="2077">
      <c r="A2077" t="n">
        <v>114</v>
      </c>
      <c r="B2077" t="inlineStr">
        <is>
          <t>Bar Brahma - Centro</t>
        </is>
      </c>
      <c r="C2077" s="27" t="n">
        <v>45785</v>
      </c>
      <c r="D2077" t="n">
        <v>0</v>
      </c>
      <c r="E2077" t="inlineStr">
        <is>
          <t>NOTAS MANUAIS + SERVIÇO</t>
        </is>
      </c>
    </row>
    <row r="2078">
      <c r="A2078" t="n">
        <v>114</v>
      </c>
      <c r="B2078" t="inlineStr">
        <is>
          <t>Bar Brahma - Centro</t>
        </is>
      </c>
      <c r="C2078" s="27" t="n">
        <v>45785</v>
      </c>
      <c r="D2078" t="n">
        <v>0</v>
      </c>
      <c r="E2078" t="inlineStr">
        <is>
          <t>RECARGAS DEVOLVIDAS</t>
        </is>
      </c>
    </row>
    <row r="2079">
      <c r="A2079" t="n">
        <v>114</v>
      </c>
      <c r="B2079" t="inlineStr">
        <is>
          <t>Bar Brahma - Centro</t>
        </is>
      </c>
      <c r="C2079" s="27" t="n">
        <v>45785</v>
      </c>
      <c r="D2079" t="n">
        <v>0</v>
      </c>
      <c r="E2079" t="inlineStr">
        <is>
          <t>VOUCHER INTEGRADO</t>
        </is>
      </c>
    </row>
    <row r="2080">
      <c r="A2080" t="n">
        <v>114</v>
      </c>
      <c r="B2080" t="inlineStr">
        <is>
          <t>Bar Brahma - Centro</t>
        </is>
      </c>
      <c r="C2080" s="27" t="n">
        <v>45785</v>
      </c>
      <c r="D2080" t="n">
        <v>0</v>
      </c>
      <c r="E2080" t="inlineStr">
        <is>
          <t>DELIVERY ONLINE</t>
        </is>
      </c>
    </row>
    <row r="2081">
      <c r="A2081" t="n">
        <v>114</v>
      </c>
      <c r="B2081" t="inlineStr">
        <is>
          <t>Bar Brahma - Centro</t>
        </is>
      </c>
      <c r="C2081" s="27" t="n">
        <v>45785</v>
      </c>
      <c r="D2081" t="n">
        <v>0</v>
      </c>
      <c r="E2081" t="inlineStr">
        <is>
          <t>MBWAY</t>
        </is>
      </c>
    </row>
    <row r="2082">
      <c r="A2082" t="n">
        <v>114</v>
      </c>
      <c r="B2082" t="inlineStr">
        <is>
          <t>Bar Brahma - Centro</t>
        </is>
      </c>
      <c r="C2082" s="27" t="n">
        <v>45785</v>
      </c>
      <c r="D2082" t="n">
        <v>23873.88</v>
      </c>
      <c r="E2082" t="inlineStr">
        <is>
          <t>DÉBITO</t>
        </is>
      </c>
    </row>
    <row r="2083">
      <c r="A2083" t="n">
        <v>114</v>
      </c>
      <c r="B2083" t="inlineStr">
        <is>
          <t>Bar Brahma - Centro</t>
        </is>
      </c>
      <c r="C2083" s="27" t="n">
        <v>45785</v>
      </c>
      <c r="D2083" t="n">
        <v>997.61</v>
      </c>
      <c r="E2083" t="inlineStr">
        <is>
          <t>VOUCHER</t>
        </is>
      </c>
    </row>
    <row r="2084">
      <c r="A2084" t="n">
        <v>114</v>
      </c>
      <c r="B2084" t="inlineStr">
        <is>
          <t>Bar Brahma - Centro</t>
        </is>
      </c>
      <c r="C2084" s="27" t="n">
        <v>45785</v>
      </c>
      <c r="D2084" t="n">
        <v>0</v>
      </c>
      <c r="E2084" t="inlineStr">
        <is>
          <t>ANTECIPADO</t>
        </is>
      </c>
    </row>
    <row r="2085">
      <c r="A2085" t="n">
        <v>114</v>
      </c>
      <c r="B2085" t="inlineStr">
        <is>
          <t>Bar Brahma - Centro</t>
        </is>
      </c>
      <c r="C2085" s="27" t="n">
        <v>45785</v>
      </c>
      <c r="D2085" t="n">
        <v>0</v>
      </c>
      <c r="E2085" t="inlineStr">
        <is>
          <t>UBER</t>
        </is>
      </c>
    </row>
    <row r="2086">
      <c r="A2086" t="n">
        <v>114</v>
      </c>
      <c r="B2086" t="inlineStr">
        <is>
          <t>Bar Brahma - Centro</t>
        </is>
      </c>
      <c r="C2086" s="27" t="n">
        <v>45785</v>
      </c>
      <c r="D2086" t="n">
        <v>0</v>
      </c>
      <c r="E2086" t="inlineStr">
        <is>
          <t>RAPPI</t>
        </is>
      </c>
    </row>
    <row r="2087">
      <c r="A2087" t="n">
        <v>114</v>
      </c>
      <c r="B2087" t="inlineStr">
        <is>
          <t>Bar Brahma - Centro</t>
        </is>
      </c>
      <c r="C2087" s="27" t="n">
        <v>45785</v>
      </c>
      <c r="D2087" t="n">
        <v>13706.71</v>
      </c>
      <c r="E2087" t="inlineStr">
        <is>
          <t>PIX</t>
        </is>
      </c>
    </row>
    <row r="2088">
      <c r="A2088" t="n">
        <v>114</v>
      </c>
      <c r="B2088" t="inlineStr">
        <is>
          <t>Bar Brahma - Centro</t>
        </is>
      </c>
      <c r="C2088" s="27" t="n">
        <v>45785</v>
      </c>
      <c r="D2088" t="n">
        <v>0</v>
      </c>
      <c r="E2088" t="inlineStr">
        <is>
          <t>IFOOD</t>
        </is>
      </c>
    </row>
    <row r="2089">
      <c r="A2089" t="n">
        <v>114</v>
      </c>
      <c r="B2089" t="inlineStr">
        <is>
          <t>Bar Brahma - Centro</t>
        </is>
      </c>
      <c r="C2089" s="27" t="n">
        <v>45785</v>
      </c>
      <c r="D2089" t="n">
        <v>61.9</v>
      </c>
      <c r="E2089" t="inlineStr">
        <is>
          <t>APP</t>
        </is>
      </c>
    </row>
    <row r="2090">
      <c r="A2090" t="n">
        <v>114</v>
      </c>
      <c r="B2090" t="inlineStr">
        <is>
          <t>Bar Brahma - Centro</t>
        </is>
      </c>
      <c r="C2090" s="27" t="n">
        <v>45785</v>
      </c>
      <c r="D2090" t="n">
        <v>8082.07</v>
      </c>
      <c r="E2090" t="inlineStr">
        <is>
          <t>DINHEIRO</t>
        </is>
      </c>
    </row>
    <row r="2091">
      <c r="A2091" t="n">
        <v>114</v>
      </c>
      <c r="B2091" t="inlineStr">
        <is>
          <t>Bar Brahma - Centro</t>
        </is>
      </c>
      <c r="C2091" s="27" t="n">
        <v>45785</v>
      </c>
      <c r="D2091" t="n">
        <v>53996.24</v>
      </c>
      <c r="E2091" t="inlineStr">
        <is>
          <t>CRÉDITO</t>
        </is>
      </c>
    </row>
    <row r="2092">
      <c r="A2092" t="n">
        <v>114</v>
      </c>
      <c r="B2092" t="inlineStr">
        <is>
          <t>Bar Brahma - Centro</t>
        </is>
      </c>
      <c r="C2092" s="27" t="n">
        <v>45784</v>
      </c>
      <c r="D2092" t="n">
        <v>28142.62</v>
      </c>
      <c r="E2092" t="inlineStr">
        <is>
          <t>DÉBITO</t>
        </is>
      </c>
    </row>
    <row r="2093">
      <c r="A2093" t="n">
        <v>114</v>
      </c>
      <c r="B2093" t="inlineStr">
        <is>
          <t>Bar Brahma - Centro</t>
        </is>
      </c>
      <c r="C2093" s="27" t="n">
        <v>45784</v>
      </c>
      <c r="D2093" t="n">
        <v>0</v>
      </c>
      <c r="E2093" t="inlineStr">
        <is>
          <t>ANTECIPADO</t>
        </is>
      </c>
    </row>
    <row r="2094">
      <c r="A2094" t="n">
        <v>114</v>
      </c>
      <c r="B2094" t="inlineStr">
        <is>
          <t>Bar Brahma - Centro</t>
        </is>
      </c>
      <c r="C2094" s="27" t="n">
        <v>45784</v>
      </c>
      <c r="D2094" t="n">
        <v>10</v>
      </c>
      <c r="E2094" t="inlineStr">
        <is>
          <t>APP</t>
        </is>
      </c>
    </row>
    <row r="2095">
      <c r="A2095" t="n">
        <v>114</v>
      </c>
      <c r="B2095" t="inlineStr">
        <is>
          <t>Bar Brahma - Centro</t>
        </is>
      </c>
      <c r="C2095" s="27" t="n">
        <v>45784</v>
      </c>
      <c r="D2095" t="n">
        <v>0</v>
      </c>
      <c r="E2095" t="inlineStr">
        <is>
          <t>DELIVERY ONLINE</t>
        </is>
      </c>
    </row>
    <row r="2096">
      <c r="A2096" t="n">
        <v>114</v>
      </c>
      <c r="B2096" t="inlineStr">
        <is>
          <t>Bar Brahma - Centro</t>
        </is>
      </c>
      <c r="C2096" s="27" t="n">
        <v>45784</v>
      </c>
      <c r="D2096" t="n">
        <v>0</v>
      </c>
      <c r="E2096" t="inlineStr">
        <is>
          <t>IFOOD</t>
        </is>
      </c>
    </row>
    <row r="2097">
      <c r="A2097" t="n">
        <v>114</v>
      </c>
      <c r="B2097" t="inlineStr">
        <is>
          <t>Bar Brahma - Centro</t>
        </is>
      </c>
      <c r="C2097" s="27" t="n">
        <v>45784</v>
      </c>
      <c r="D2097" t="n">
        <v>0</v>
      </c>
      <c r="E2097" t="inlineStr">
        <is>
          <t>RAPPI</t>
        </is>
      </c>
    </row>
    <row r="2098">
      <c r="A2098" t="n">
        <v>114</v>
      </c>
      <c r="B2098" t="inlineStr">
        <is>
          <t>Bar Brahma - Centro</t>
        </is>
      </c>
      <c r="C2098" s="27" t="n">
        <v>45784</v>
      </c>
      <c r="D2098" t="n">
        <v>0</v>
      </c>
      <c r="E2098" t="inlineStr">
        <is>
          <t>UBER</t>
        </is>
      </c>
    </row>
    <row r="2099">
      <c r="A2099" t="n">
        <v>114</v>
      </c>
      <c r="B2099" t="inlineStr">
        <is>
          <t>Bar Brahma - Centro</t>
        </is>
      </c>
      <c r="C2099" s="27" t="n">
        <v>45784</v>
      </c>
      <c r="D2099" t="n">
        <v>0</v>
      </c>
      <c r="E2099" t="inlineStr">
        <is>
          <t>ANTECIPADO</t>
        </is>
      </c>
    </row>
    <row r="2100">
      <c r="A2100" t="n">
        <v>114</v>
      </c>
      <c r="B2100" t="inlineStr">
        <is>
          <t>Bar Brahma - Centro</t>
        </is>
      </c>
      <c r="C2100" s="27" t="n">
        <v>45784</v>
      </c>
      <c r="D2100" t="n">
        <v>384.97</v>
      </c>
      <c r="E2100" t="inlineStr">
        <is>
          <t>VOUCHER</t>
        </is>
      </c>
    </row>
    <row r="2101">
      <c r="A2101" t="n">
        <v>114</v>
      </c>
      <c r="B2101" t="inlineStr">
        <is>
          <t>Bar Brahma - Centro</t>
        </is>
      </c>
      <c r="C2101" s="27" t="n">
        <v>45784</v>
      </c>
      <c r="D2101" t="n">
        <v>0</v>
      </c>
      <c r="E2101" t="inlineStr">
        <is>
          <t>BÔNUS</t>
        </is>
      </c>
    </row>
    <row r="2102">
      <c r="A2102" t="n">
        <v>114</v>
      </c>
      <c r="B2102" t="inlineStr">
        <is>
          <t>Bar Brahma - Centro</t>
        </is>
      </c>
      <c r="C2102" s="27" t="n">
        <v>45784</v>
      </c>
      <c r="D2102" t="n">
        <v>16069.72</v>
      </c>
      <c r="E2102" t="inlineStr">
        <is>
          <t>PIX</t>
        </is>
      </c>
    </row>
    <row r="2103">
      <c r="A2103" t="n">
        <v>114</v>
      </c>
      <c r="B2103" t="inlineStr">
        <is>
          <t>Bar Brahma - Centro</t>
        </is>
      </c>
      <c r="C2103" s="27" t="n">
        <v>45784</v>
      </c>
      <c r="D2103" t="n">
        <v>0</v>
      </c>
      <c r="E2103" t="inlineStr">
        <is>
          <t>OUTROS</t>
        </is>
      </c>
    </row>
    <row r="2104">
      <c r="A2104" t="n">
        <v>114</v>
      </c>
      <c r="B2104" t="inlineStr">
        <is>
          <t>Bar Brahma - Centro</t>
        </is>
      </c>
      <c r="C2104" s="27" t="n">
        <v>45784</v>
      </c>
      <c r="D2104" t="n">
        <v>0</v>
      </c>
      <c r="E2104" t="inlineStr">
        <is>
          <t>AME</t>
        </is>
      </c>
    </row>
    <row r="2105">
      <c r="A2105" t="n">
        <v>114</v>
      </c>
      <c r="B2105" t="inlineStr">
        <is>
          <t>Bar Brahma - Centro</t>
        </is>
      </c>
      <c r="C2105" s="27" t="n">
        <v>45784</v>
      </c>
      <c r="D2105" t="n">
        <v>0</v>
      </c>
      <c r="E2105" t="inlineStr">
        <is>
          <t>NOTAS MANUAIS + SERVIÇO</t>
        </is>
      </c>
    </row>
    <row r="2106">
      <c r="A2106" t="n">
        <v>114</v>
      </c>
      <c r="B2106" t="inlineStr">
        <is>
          <t>Bar Brahma - Centro</t>
        </is>
      </c>
      <c r="C2106" s="27" t="n">
        <v>45784</v>
      </c>
      <c r="D2106" t="n">
        <v>0</v>
      </c>
      <c r="E2106" t="inlineStr">
        <is>
          <t>RECARGAS DEVOLVIDAS</t>
        </is>
      </c>
    </row>
    <row r="2107">
      <c r="A2107" t="n">
        <v>114</v>
      </c>
      <c r="B2107" t="inlineStr">
        <is>
          <t>Bar Brahma - Centro</t>
        </is>
      </c>
      <c r="C2107" s="27" t="n">
        <v>45784</v>
      </c>
      <c r="D2107" t="n">
        <v>0</v>
      </c>
      <c r="E2107" t="inlineStr">
        <is>
          <t>VOUCHER INTEGRADO</t>
        </is>
      </c>
    </row>
    <row r="2108">
      <c r="A2108" t="n">
        <v>114</v>
      </c>
      <c r="B2108" t="inlineStr">
        <is>
          <t>Bar Brahma - Centro</t>
        </is>
      </c>
      <c r="C2108" s="27" t="n">
        <v>45784</v>
      </c>
      <c r="D2108" t="n">
        <v>0</v>
      </c>
      <c r="E2108" t="inlineStr">
        <is>
          <t>MBWAY</t>
        </is>
      </c>
    </row>
    <row r="2109">
      <c r="A2109" t="n">
        <v>114</v>
      </c>
      <c r="B2109" t="inlineStr">
        <is>
          <t>Bar Brahma - Centro</t>
        </is>
      </c>
      <c r="C2109" s="27" t="n">
        <v>45784</v>
      </c>
      <c r="D2109" t="n">
        <v>55087.58</v>
      </c>
      <c r="E2109" t="inlineStr">
        <is>
          <t>CRÉDITO</t>
        </is>
      </c>
    </row>
    <row r="2110">
      <c r="A2110" t="n">
        <v>114</v>
      </c>
      <c r="B2110" t="inlineStr">
        <is>
          <t>Bar Brahma - Centro</t>
        </is>
      </c>
      <c r="C2110" s="27" t="n">
        <v>45784</v>
      </c>
      <c r="D2110" t="n">
        <v>5618.8</v>
      </c>
      <c r="E2110" t="inlineStr">
        <is>
          <t>DINHEIRO</t>
        </is>
      </c>
    </row>
    <row r="2111">
      <c r="A2111" t="n">
        <v>114</v>
      </c>
      <c r="B2111" t="inlineStr">
        <is>
          <t>Bar Brahma - Centro</t>
        </is>
      </c>
      <c r="C2111" s="27" t="n">
        <v>45783</v>
      </c>
      <c r="D2111" t="n">
        <v>0</v>
      </c>
      <c r="E2111" t="inlineStr">
        <is>
          <t>OUTROS</t>
        </is>
      </c>
    </row>
    <row r="2112">
      <c r="A2112" t="n">
        <v>114</v>
      </c>
      <c r="B2112" t="inlineStr">
        <is>
          <t>Bar Brahma - Centro</t>
        </is>
      </c>
      <c r="C2112" s="27" t="n">
        <v>45783</v>
      </c>
      <c r="D2112" t="n">
        <v>0</v>
      </c>
      <c r="E2112" t="inlineStr">
        <is>
          <t>MBWAY</t>
        </is>
      </c>
    </row>
    <row r="2113">
      <c r="A2113" t="n">
        <v>114</v>
      </c>
      <c r="B2113" t="inlineStr">
        <is>
          <t>Bar Brahma - Centro</t>
        </is>
      </c>
      <c r="C2113" s="27" t="n">
        <v>45783</v>
      </c>
      <c r="D2113" t="n">
        <v>0</v>
      </c>
      <c r="E2113" t="inlineStr">
        <is>
          <t>VOUCHER INTEGRADO</t>
        </is>
      </c>
    </row>
    <row r="2114">
      <c r="A2114" t="n">
        <v>114</v>
      </c>
      <c r="B2114" t="inlineStr">
        <is>
          <t>Bar Brahma - Centro</t>
        </is>
      </c>
      <c r="C2114" s="27" t="n">
        <v>45783</v>
      </c>
      <c r="D2114" t="n">
        <v>0</v>
      </c>
      <c r="E2114" t="inlineStr">
        <is>
          <t>RECARGAS DEVOLVIDAS</t>
        </is>
      </c>
    </row>
    <row r="2115">
      <c r="A2115" t="n">
        <v>114</v>
      </c>
      <c r="B2115" t="inlineStr">
        <is>
          <t>Bar Brahma - Centro</t>
        </is>
      </c>
      <c r="C2115" s="27" t="n">
        <v>45783</v>
      </c>
      <c r="D2115" t="n">
        <v>0</v>
      </c>
      <c r="E2115" t="inlineStr">
        <is>
          <t>NOTAS MANUAIS + SERVIÇO</t>
        </is>
      </c>
    </row>
    <row r="2116">
      <c r="A2116" t="n">
        <v>114</v>
      </c>
      <c r="B2116" t="inlineStr">
        <is>
          <t>Bar Brahma - Centro</t>
        </is>
      </c>
      <c r="C2116" s="27" t="n">
        <v>45783</v>
      </c>
      <c r="D2116" t="n">
        <v>0</v>
      </c>
      <c r="E2116" t="inlineStr">
        <is>
          <t>AME</t>
        </is>
      </c>
    </row>
    <row r="2117">
      <c r="A2117" t="n">
        <v>114</v>
      </c>
      <c r="B2117" t="inlineStr">
        <is>
          <t>Bar Brahma - Centro</t>
        </is>
      </c>
      <c r="C2117" s="27" t="n">
        <v>45783</v>
      </c>
      <c r="D2117" t="n">
        <v>0</v>
      </c>
      <c r="E2117" t="inlineStr">
        <is>
          <t>DELIVERY ONLINE</t>
        </is>
      </c>
    </row>
    <row r="2118">
      <c r="A2118" t="n">
        <v>114</v>
      </c>
      <c r="B2118" t="inlineStr">
        <is>
          <t>Bar Brahma - Centro</t>
        </is>
      </c>
      <c r="C2118" s="27" t="n">
        <v>45783</v>
      </c>
      <c r="D2118" t="n">
        <v>0</v>
      </c>
      <c r="E2118" t="inlineStr">
        <is>
          <t>ANTECIPADO</t>
        </is>
      </c>
    </row>
    <row r="2119">
      <c r="A2119" t="n">
        <v>114</v>
      </c>
      <c r="B2119" t="inlineStr">
        <is>
          <t>Bar Brahma - Centro</t>
        </is>
      </c>
      <c r="C2119" s="27" t="n">
        <v>45783</v>
      </c>
      <c r="D2119" t="n">
        <v>0</v>
      </c>
      <c r="E2119" t="inlineStr">
        <is>
          <t>BÔNUS</t>
        </is>
      </c>
    </row>
    <row r="2120">
      <c r="A2120" t="n">
        <v>114</v>
      </c>
      <c r="B2120" t="inlineStr">
        <is>
          <t>Bar Brahma - Centro</t>
        </is>
      </c>
      <c r="C2120" s="27" t="n">
        <v>45783</v>
      </c>
      <c r="D2120" t="n">
        <v>13105.6</v>
      </c>
      <c r="E2120" t="inlineStr">
        <is>
          <t>DÉBITO</t>
        </is>
      </c>
    </row>
    <row r="2121">
      <c r="A2121" t="n">
        <v>114</v>
      </c>
      <c r="B2121" t="inlineStr">
        <is>
          <t>Bar Brahma - Centro</t>
        </is>
      </c>
      <c r="C2121" s="27" t="n">
        <v>45783</v>
      </c>
      <c r="D2121" t="n">
        <v>0</v>
      </c>
      <c r="E2121" t="inlineStr">
        <is>
          <t>APP</t>
        </is>
      </c>
    </row>
    <row r="2122">
      <c r="A2122" t="n">
        <v>114</v>
      </c>
      <c r="B2122" t="inlineStr">
        <is>
          <t>Bar Brahma - Centro</t>
        </is>
      </c>
      <c r="C2122" s="27" t="n">
        <v>45783</v>
      </c>
      <c r="D2122" t="n">
        <v>0</v>
      </c>
      <c r="E2122" t="inlineStr">
        <is>
          <t>ANTECIPADO</t>
        </is>
      </c>
    </row>
    <row r="2123">
      <c r="A2123" t="n">
        <v>114</v>
      </c>
      <c r="B2123" t="inlineStr">
        <is>
          <t>Bar Brahma - Centro</t>
        </is>
      </c>
      <c r="C2123" s="27" t="n">
        <v>45783</v>
      </c>
      <c r="D2123" t="n">
        <v>0</v>
      </c>
      <c r="E2123" t="inlineStr">
        <is>
          <t>UBER</t>
        </is>
      </c>
    </row>
    <row r="2124">
      <c r="A2124" t="n">
        <v>114</v>
      </c>
      <c r="B2124" t="inlineStr">
        <is>
          <t>Bar Brahma - Centro</t>
        </is>
      </c>
      <c r="C2124" s="27" t="n">
        <v>45783</v>
      </c>
      <c r="D2124" t="n">
        <v>0</v>
      </c>
      <c r="E2124" t="inlineStr">
        <is>
          <t>RAPPI</t>
        </is>
      </c>
    </row>
    <row r="2125">
      <c r="A2125" t="n">
        <v>114</v>
      </c>
      <c r="B2125" t="inlineStr">
        <is>
          <t>Bar Brahma - Centro</t>
        </is>
      </c>
      <c r="C2125" s="27" t="n">
        <v>45783</v>
      </c>
      <c r="D2125" t="n">
        <v>6841.35</v>
      </c>
      <c r="E2125" t="inlineStr">
        <is>
          <t>PIX</t>
        </is>
      </c>
    </row>
    <row r="2126">
      <c r="A2126" t="n">
        <v>114</v>
      </c>
      <c r="B2126" t="inlineStr">
        <is>
          <t>Bar Brahma - Centro</t>
        </is>
      </c>
      <c r="C2126" s="27" t="n">
        <v>45783</v>
      </c>
      <c r="D2126" t="n">
        <v>0</v>
      </c>
      <c r="E2126" t="inlineStr">
        <is>
          <t>IFOOD</t>
        </is>
      </c>
    </row>
    <row r="2127">
      <c r="A2127" t="n">
        <v>114</v>
      </c>
      <c r="B2127" t="inlineStr">
        <is>
          <t>Bar Brahma - Centro</t>
        </is>
      </c>
      <c r="C2127" s="27" t="n">
        <v>45783</v>
      </c>
      <c r="D2127" t="n">
        <v>27201</v>
      </c>
      <c r="E2127" t="inlineStr">
        <is>
          <t>CRÉDITO</t>
        </is>
      </c>
    </row>
    <row r="2128">
      <c r="A2128" t="n">
        <v>114</v>
      </c>
      <c r="B2128" t="inlineStr">
        <is>
          <t>Bar Brahma - Centro</t>
        </is>
      </c>
      <c r="C2128" s="27" t="n">
        <v>45783</v>
      </c>
      <c r="D2128" t="n">
        <v>4528.5</v>
      </c>
      <c r="E2128" t="inlineStr">
        <is>
          <t>DINHEIRO</t>
        </is>
      </c>
    </row>
    <row r="2129">
      <c r="A2129" t="n">
        <v>114</v>
      </c>
      <c r="B2129" t="inlineStr">
        <is>
          <t>Bar Brahma - Centro</t>
        </is>
      </c>
      <c r="C2129" s="27" t="n">
        <v>45783</v>
      </c>
      <c r="D2129" t="n">
        <v>625.75</v>
      </c>
      <c r="E2129" t="inlineStr">
        <is>
          <t>VOUCHER</t>
        </is>
      </c>
    </row>
    <row r="2130">
      <c r="A2130" t="n">
        <v>114</v>
      </c>
      <c r="B2130" t="inlineStr">
        <is>
          <t>Bar Brahma - Centro</t>
        </is>
      </c>
      <c r="C2130" s="27" t="n">
        <v>45782</v>
      </c>
      <c r="D2130" t="n">
        <v>2733.46</v>
      </c>
      <c r="E2130" t="inlineStr">
        <is>
          <t>DINHEIRO</t>
        </is>
      </c>
    </row>
    <row r="2131">
      <c r="A2131" t="n">
        <v>114</v>
      </c>
      <c r="B2131" t="inlineStr">
        <is>
          <t>Bar Brahma - Centro</t>
        </is>
      </c>
      <c r="C2131" s="27" t="n">
        <v>45782</v>
      </c>
      <c r="D2131" t="n">
        <v>714.03</v>
      </c>
      <c r="E2131" t="inlineStr">
        <is>
          <t>VOUCHER</t>
        </is>
      </c>
    </row>
    <row r="2132">
      <c r="A2132" t="n">
        <v>114</v>
      </c>
      <c r="B2132" t="inlineStr">
        <is>
          <t>Bar Brahma - Centro</t>
        </is>
      </c>
      <c r="C2132" s="27" t="n">
        <v>45782</v>
      </c>
      <c r="D2132" t="n">
        <v>0</v>
      </c>
      <c r="E2132" t="inlineStr">
        <is>
          <t>ANTECIPADO</t>
        </is>
      </c>
    </row>
    <row r="2133">
      <c r="A2133" t="n">
        <v>114</v>
      </c>
      <c r="B2133" t="inlineStr">
        <is>
          <t>Bar Brahma - Centro</t>
        </is>
      </c>
      <c r="C2133" s="27" t="n">
        <v>45782</v>
      </c>
      <c r="D2133" t="n">
        <v>0</v>
      </c>
      <c r="E2133" t="inlineStr">
        <is>
          <t>UBER</t>
        </is>
      </c>
    </row>
    <row r="2134">
      <c r="A2134" t="n">
        <v>114</v>
      </c>
      <c r="B2134" t="inlineStr">
        <is>
          <t>Bar Brahma - Centro</t>
        </is>
      </c>
      <c r="C2134" s="27" t="n">
        <v>45782</v>
      </c>
      <c r="D2134" t="n">
        <v>0</v>
      </c>
      <c r="E2134" t="inlineStr">
        <is>
          <t>RAPPI</t>
        </is>
      </c>
    </row>
    <row r="2135">
      <c r="A2135" t="n">
        <v>114</v>
      </c>
      <c r="B2135" t="inlineStr">
        <is>
          <t>Bar Brahma - Centro</t>
        </is>
      </c>
      <c r="C2135" s="27" t="n">
        <v>45782</v>
      </c>
      <c r="D2135" t="n">
        <v>2411.48</v>
      </c>
      <c r="E2135" t="inlineStr">
        <is>
          <t>PIX</t>
        </is>
      </c>
    </row>
    <row r="2136">
      <c r="A2136" t="n">
        <v>114</v>
      </c>
      <c r="B2136" t="inlineStr">
        <is>
          <t>Bar Brahma - Centro</t>
        </is>
      </c>
      <c r="C2136" s="27" t="n">
        <v>45782</v>
      </c>
      <c r="D2136" t="n">
        <v>0</v>
      </c>
      <c r="E2136" t="inlineStr">
        <is>
          <t>IFOOD</t>
        </is>
      </c>
    </row>
    <row r="2137">
      <c r="A2137" t="n">
        <v>114</v>
      </c>
      <c r="B2137" t="inlineStr">
        <is>
          <t>Bar Brahma - Centro</t>
        </is>
      </c>
      <c r="C2137" s="27" t="n">
        <v>45782</v>
      </c>
      <c r="D2137" t="n">
        <v>0</v>
      </c>
      <c r="E2137" t="inlineStr">
        <is>
          <t>DELIVERY ONLINE</t>
        </is>
      </c>
    </row>
    <row r="2138">
      <c r="A2138" t="n">
        <v>114</v>
      </c>
      <c r="B2138" t="inlineStr">
        <is>
          <t>Bar Brahma - Centro</t>
        </is>
      </c>
      <c r="C2138" s="27" t="n">
        <v>45782</v>
      </c>
      <c r="D2138" t="n">
        <v>55.37</v>
      </c>
      <c r="E2138" t="inlineStr">
        <is>
          <t>APP</t>
        </is>
      </c>
    </row>
    <row r="2139">
      <c r="A2139" t="n">
        <v>114</v>
      </c>
      <c r="B2139" t="inlineStr">
        <is>
          <t>Bar Brahma - Centro</t>
        </is>
      </c>
      <c r="C2139" s="27" t="n">
        <v>45782</v>
      </c>
      <c r="D2139" t="n">
        <v>9094.02</v>
      </c>
      <c r="E2139" t="inlineStr">
        <is>
          <t>DÉBITO</t>
        </is>
      </c>
    </row>
    <row r="2140">
      <c r="A2140" t="n">
        <v>114</v>
      </c>
      <c r="B2140" t="inlineStr">
        <is>
          <t>Bar Brahma - Centro</t>
        </is>
      </c>
      <c r="C2140" s="27" t="n">
        <v>45782</v>
      </c>
      <c r="D2140" t="n">
        <v>22223.62</v>
      </c>
      <c r="E2140" t="inlineStr">
        <is>
          <t>CRÉDITO</t>
        </is>
      </c>
    </row>
    <row r="2141">
      <c r="A2141" t="n">
        <v>114</v>
      </c>
      <c r="B2141" t="inlineStr">
        <is>
          <t>Bar Brahma - Centro</t>
        </is>
      </c>
      <c r="C2141" s="27" t="n">
        <v>45782</v>
      </c>
      <c r="D2141" t="n">
        <v>0</v>
      </c>
      <c r="E2141" t="inlineStr">
        <is>
          <t>ANTECIPADO</t>
        </is>
      </c>
    </row>
    <row r="2142">
      <c r="A2142" t="n">
        <v>114</v>
      </c>
      <c r="B2142" t="inlineStr">
        <is>
          <t>Bar Brahma - Centro</t>
        </is>
      </c>
      <c r="C2142" s="27" t="n">
        <v>45782</v>
      </c>
      <c r="D2142" t="n">
        <v>0</v>
      </c>
      <c r="E2142" t="inlineStr">
        <is>
          <t>OUTROS</t>
        </is>
      </c>
    </row>
    <row r="2143">
      <c r="A2143" t="n">
        <v>114</v>
      </c>
      <c r="B2143" t="inlineStr">
        <is>
          <t>Bar Brahma - Centro</t>
        </is>
      </c>
      <c r="C2143" s="27" t="n">
        <v>45782</v>
      </c>
      <c r="D2143" t="n">
        <v>0</v>
      </c>
      <c r="E2143" t="inlineStr">
        <is>
          <t>AME</t>
        </is>
      </c>
    </row>
    <row r="2144">
      <c r="A2144" t="n">
        <v>114</v>
      </c>
      <c r="B2144" t="inlineStr">
        <is>
          <t>Bar Brahma - Centro</t>
        </is>
      </c>
      <c r="C2144" s="27" t="n">
        <v>45782</v>
      </c>
      <c r="D2144" t="n">
        <v>0</v>
      </c>
      <c r="E2144" t="inlineStr">
        <is>
          <t>NOTAS MANUAIS + SERVIÇO</t>
        </is>
      </c>
    </row>
    <row r="2145">
      <c r="A2145" t="n">
        <v>114</v>
      </c>
      <c r="B2145" t="inlineStr">
        <is>
          <t>Bar Brahma - Centro</t>
        </is>
      </c>
      <c r="C2145" s="27" t="n">
        <v>45782</v>
      </c>
      <c r="D2145" t="n">
        <v>0</v>
      </c>
      <c r="E2145" t="inlineStr">
        <is>
          <t>RECARGAS DEVOLVIDAS</t>
        </is>
      </c>
    </row>
    <row r="2146">
      <c r="A2146" t="n">
        <v>114</v>
      </c>
      <c r="B2146" t="inlineStr">
        <is>
          <t>Bar Brahma - Centro</t>
        </is>
      </c>
      <c r="C2146" s="27" t="n">
        <v>45782</v>
      </c>
      <c r="D2146" t="n">
        <v>0</v>
      </c>
      <c r="E2146" t="inlineStr">
        <is>
          <t>VOUCHER INTEGRADO</t>
        </is>
      </c>
    </row>
    <row r="2147">
      <c r="A2147" t="n">
        <v>114</v>
      </c>
      <c r="B2147" t="inlineStr">
        <is>
          <t>Bar Brahma - Centro</t>
        </is>
      </c>
      <c r="C2147" s="27" t="n">
        <v>45782</v>
      </c>
      <c r="D2147" t="n">
        <v>0</v>
      </c>
      <c r="E2147" t="inlineStr">
        <is>
          <t>MBWAY</t>
        </is>
      </c>
    </row>
    <row r="2148">
      <c r="A2148" t="n">
        <v>114</v>
      </c>
      <c r="B2148" t="inlineStr">
        <is>
          <t>Bar Brahma - Centro</t>
        </is>
      </c>
      <c r="C2148" s="27" t="n">
        <v>45782</v>
      </c>
      <c r="D2148" t="n">
        <v>1718.92</v>
      </c>
      <c r="E2148" t="inlineStr">
        <is>
          <t>BÔNUS</t>
        </is>
      </c>
    </row>
    <row r="2149">
      <c r="A2149" t="n">
        <v>114</v>
      </c>
      <c r="B2149" t="inlineStr">
        <is>
          <t>Bar Brahma - Centro</t>
        </is>
      </c>
      <c r="C2149" s="27" t="n">
        <v>45781</v>
      </c>
      <c r="D2149" t="n">
        <v>14900.14</v>
      </c>
      <c r="E2149" t="inlineStr">
        <is>
          <t>DÉBITO</t>
        </is>
      </c>
    </row>
    <row r="2150">
      <c r="A2150" t="n">
        <v>114</v>
      </c>
      <c r="B2150" t="inlineStr">
        <is>
          <t>Bar Brahma - Centro</t>
        </is>
      </c>
      <c r="C2150" s="27" t="n">
        <v>45781</v>
      </c>
      <c r="D2150" t="n">
        <v>3188.37</v>
      </c>
      <c r="E2150" t="inlineStr">
        <is>
          <t>PIX</t>
        </is>
      </c>
    </row>
    <row r="2151">
      <c r="A2151" t="n">
        <v>114</v>
      </c>
      <c r="B2151" t="inlineStr">
        <is>
          <t>Bar Brahma - Centro</t>
        </is>
      </c>
      <c r="C2151" s="27" t="n">
        <v>45781</v>
      </c>
      <c r="D2151" t="n">
        <v>2272.76</v>
      </c>
      <c r="E2151" t="inlineStr">
        <is>
          <t>VOUCHER</t>
        </is>
      </c>
    </row>
    <row r="2152">
      <c r="A2152" t="n">
        <v>114</v>
      </c>
      <c r="B2152" t="inlineStr">
        <is>
          <t>Bar Brahma - Centro</t>
        </is>
      </c>
      <c r="C2152" s="27" t="n">
        <v>45781</v>
      </c>
      <c r="D2152" t="n">
        <v>0</v>
      </c>
      <c r="E2152" t="inlineStr">
        <is>
          <t>ANTECIPADO</t>
        </is>
      </c>
    </row>
    <row r="2153">
      <c r="A2153" t="n">
        <v>114</v>
      </c>
      <c r="B2153" t="inlineStr">
        <is>
          <t>Bar Brahma - Centro</t>
        </is>
      </c>
      <c r="C2153" s="27" t="n">
        <v>45781</v>
      </c>
      <c r="D2153" t="n">
        <v>0</v>
      </c>
      <c r="E2153" t="inlineStr">
        <is>
          <t>UBER</t>
        </is>
      </c>
    </row>
    <row r="2154">
      <c r="A2154" t="n">
        <v>114</v>
      </c>
      <c r="B2154" t="inlineStr">
        <is>
          <t>Bar Brahma - Centro</t>
        </is>
      </c>
      <c r="C2154" s="27" t="n">
        <v>45781</v>
      </c>
      <c r="D2154" t="n">
        <v>0</v>
      </c>
      <c r="E2154" t="inlineStr">
        <is>
          <t>RAPPI</t>
        </is>
      </c>
    </row>
    <row r="2155">
      <c r="A2155" t="n">
        <v>114</v>
      </c>
      <c r="B2155" t="inlineStr">
        <is>
          <t>Bar Brahma - Centro</t>
        </is>
      </c>
      <c r="C2155" s="27" t="n">
        <v>45781</v>
      </c>
      <c r="D2155" t="n">
        <v>0</v>
      </c>
      <c r="E2155" t="inlineStr">
        <is>
          <t>IFOOD</t>
        </is>
      </c>
    </row>
    <row r="2156">
      <c r="A2156" t="n">
        <v>114</v>
      </c>
      <c r="B2156" t="inlineStr">
        <is>
          <t>Bar Brahma - Centro</t>
        </is>
      </c>
      <c r="C2156" s="27" t="n">
        <v>45781</v>
      </c>
      <c r="D2156" t="n">
        <v>0</v>
      </c>
      <c r="E2156" t="inlineStr">
        <is>
          <t>DELIVERY ONLINE</t>
        </is>
      </c>
    </row>
    <row r="2157">
      <c r="A2157" t="n">
        <v>114</v>
      </c>
      <c r="B2157" t="inlineStr">
        <is>
          <t>Bar Brahma - Centro</t>
        </is>
      </c>
      <c r="C2157" s="27" t="n">
        <v>45781</v>
      </c>
      <c r="D2157" t="n">
        <v>0</v>
      </c>
      <c r="E2157" t="inlineStr">
        <is>
          <t>APP</t>
        </is>
      </c>
    </row>
    <row r="2158">
      <c r="A2158" t="n">
        <v>114</v>
      </c>
      <c r="B2158" t="inlineStr">
        <is>
          <t>Bar Brahma - Centro</t>
        </is>
      </c>
      <c r="C2158" s="27" t="n">
        <v>45781</v>
      </c>
      <c r="D2158" t="n">
        <v>1224.05</v>
      </c>
      <c r="E2158" t="inlineStr">
        <is>
          <t>DINHEIRO</t>
        </is>
      </c>
    </row>
    <row r="2159">
      <c r="A2159" t="n">
        <v>114</v>
      </c>
      <c r="B2159" t="inlineStr">
        <is>
          <t>Bar Brahma - Centro</t>
        </is>
      </c>
      <c r="C2159" s="27" t="n">
        <v>45781</v>
      </c>
      <c r="D2159" t="n">
        <v>31616.69</v>
      </c>
      <c r="E2159" t="inlineStr">
        <is>
          <t>CRÉDITO</t>
        </is>
      </c>
    </row>
    <row r="2160">
      <c r="A2160" t="n">
        <v>114</v>
      </c>
      <c r="B2160" t="inlineStr">
        <is>
          <t>Bar Brahma - Centro</t>
        </is>
      </c>
      <c r="C2160" s="27" t="n">
        <v>45781</v>
      </c>
      <c r="D2160" t="n">
        <v>0</v>
      </c>
      <c r="E2160" t="inlineStr">
        <is>
          <t>ANTECIPADO</t>
        </is>
      </c>
    </row>
    <row r="2161">
      <c r="A2161" t="n">
        <v>114</v>
      </c>
      <c r="B2161" t="inlineStr">
        <is>
          <t>Bar Brahma - Centro</t>
        </is>
      </c>
      <c r="C2161" s="27" t="n">
        <v>45781</v>
      </c>
      <c r="D2161" t="n">
        <v>0</v>
      </c>
      <c r="E2161" t="inlineStr">
        <is>
          <t>OUTROS</t>
        </is>
      </c>
    </row>
    <row r="2162">
      <c r="A2162" t="n">
        <v>114</v>
      </c>
      <c r="B2162" t="inlineStr">
        <is>
          <t>Bar Brahma - Centro</t>
        </is>
      </c>
      <c r="C2162" s="27" t="n">
        <v>45781</v>
      </c>
      <c r="D2162" t="n">
        <v>0</v>
      </c>
      <c r="E2162" t="inlineStr">
        <is>
          <t>AME</t>
        </is>
      </c>
    </row>
    <row r="2163">
      <c r="A2163" t="n">
        <v>114</v>
      </c>
      <c r="B2163" t="inlineStr">
        <is>
          <t>Bar Brahma - Centro</t>
        </is>
      </c>
      <c r="C2163" s="27" t="n">
        <v>45781</v>
      </c>
      <c r="D2163" t="n">
        <v>0</v>
      </c>
      <c r="E2163" t="inlineStr">
        <is>
          <t>NOTAS MANUAIS + SERVIÇO</t>
        </is>
      </c>
    </row>
    <row r="2164">
      <c r="A2164" t="n">
        <v>114</v>
      </c>
      <c r="B2164" t="inlineStr">
        <is>
          <t>Bar Brahma - Centro</t>
        </is>
      </c>
      <c r="C2164" s="27" t="n">
        <v>45781</v>
      </c>
      <c r="D2164" t="n">
        <v>0</v>
      </c>
      <c r="E2164" t="inlineStr">
        <is>
          <t>RECARGAS DEVOLVIDAS</t>
        </is>
      </c>
    </row>
    <row r="2165">
      <c r="A2165" t="n">
        <v>114</v>
      </c>
      <c r="B2165" t="inlineStr">
        <is>
          <t>Bar Brahma - Centro</t>
        </is>
      </c>
      <c r="C2165" s="27" t="n">
        <v>45781</v>
      </c>
      <c r="D2165" t="n">
        <v>0</v>
      </c>
      <c r="E2165" t="inlineStr">
        <is>
          <t>VOUCHER INTEGRADO</t>
        </is>
      </c>
    </row>
    <row r="2166">
      <c r="A2166" t="n">
        <v>114</v>
      </c>
      <c r="B2166" t="inlineStr">
        <is>
          <t>Bar Brahma - Centro</t>
        </is>
      </c>
      <c r="C2166" s="27" t="n">
        <v>45781</v>
      </c>
      <c r="D2166" t="n">
        <v>0</v>
      </c>
      <c r="E2166" t="inlineStr">
        <is>
          <t>MBWAY</t>
        </is>
      </c>
    </row>
    <row r="2167">
      <c r="A2167" t="n">
        <v>114</v>
      </c>
      <c r="B2167" t="inlineStr">
        <is>
          <t>Bar Brahma - Centro</t>
        </is>
      </c>
      <c r="C2167" s="27" t="n">
        <v>45781</v>
      </c>
      <c r="D2167" t="n">
        <v>0</v>
      </c>
      <c r="E2167" t="inlineStr">
        <is>
          <t>BÔNUS</t>
        </is>
      </c>
    </row>
    <row r="2168">
      <c r="A2168" t="n">
        <v>114</v>
      </c>
      <c r="B2168" t="inlineStr">
        <is>
          <t>Bar Brahma - Centro</t>
        </is>
      </c>
      <c r="C2168" s="27" t="n">
        <v>45780</v>
      </c>
      <c r="D2168" t="n">
        <v>0</v>
      </c>
      <c r="E2168" t="inlineStr">
        <is>
          <t>AME</t>
        </is>
      </c>
    </row>
    <row r="2169">
      <c r="A2169" t="n">
        <v>114</v>
      </c>
      <c r="B2169" t="inlineStr">
        <is>
          <t>Bar Brahma - Centro</t>
        </is>
      </c>
      <c r="C2169" s="27" t="n">
        <v>45780</v>
      </c>
      <c r="D2169" t="n">
        <v>0</v>
      </c>
      <c r="E2169" t="inlineStr">
        <is>
          <t>IFOOD</t>
        </is>
      </c>
    </row>
    <row r="2170">
      <c r="A2170" t="n">
        <v>114</v>
      </c>
      <c r="B2170" t="inlineStr">
        <is>
          <t>Bar Brahma - Centro</t>
        </is>
      </c>
      <c r="C2170" s="27" t="n">
        <v>45780</v>
      </c>
      <c r="D2170" t="n">
        <v>0</v>
      </c>
      <c r="E2170" t="inlineStr">
        <is>
          <t>OUTROS</t>
        </is>
      </c>
    </row>
    <row r="2171">
      <c r="A2171" t="n">
        <v>114</v>
      </c>
      <c r="B2171" t="inlineStr">
        <is>
          <t>Bar Brahma - Centro</t>
        </is>
      </c>
      <c r="C2171" s="27" t="n">
        <v>45780</v>
      </c>
      <c r="D2171" t="n">
        <v>0</v>
      </c>
      <c r="E2171" t="inlineStr">
        <is>
          <t>ANTECIPADO</t>
        </is>
      </c>
    </row>
    <row r="2172">
      <c r="A2172" t="n">
        <v>114</v>
      </c>
      <c r="B2172" t="inlineStr">
        <is>
          <t>Bar Brahma - Centro</t>
        </is>
      </c>
      <c r="C2172" s="27" t="n">
        <v>45780</v>
      </c>
      <c r="D2172" t="n">
        <v>0</v>
      </c>
      <c r="E2172" t="inlineStr">
        <is>
          <t>BÔNUS</t>
        </is>
      </c>
    </row>
    <row r="2173">
      <c r="A2173" t="n">
        <v>114</v>
      </c>
      <c r="B2173" t="inlineStr">
        <is>
          <t>Bar Brahma - Centro</t>
        </is>
      </c>
      <c r="C2173" s="27" t="n">
        <v>45780</v>
      </c>
      <c r="D2173" t="n">
        <v>47298.52</v>
      </c>
      <c r="E2173" t="inlineStr">
        <is>
          <t>DÉBITO</t>
        </is>
      </c>
    </row>
    <row r="2174">
      <c r="A2174" t="n">
        <v>114</v>
      </c>
      <c r="B2174" t="inlineStr">
        <is>
          <t>Bar Brahma - Centro</t>
        </is>
      </c>
      <c r="C2174" s="27" t="n">
        <v>45780</v>
      </c>
      <c r="D2174" t="n">
        <v>782.9299999999999</v>
      </c>
      <c r="E2174" t="inlineStr">
        <is>
          <t>VOUCHER</t>
        </is>
      </c>
    </row>
    <row r="2175">
      <c r="A2175" t="n">
        <v>114</v>
      </c>
      <c r="B2175" t="inlineStr">
        <is>
          <t>Bar Brahma - Centro</t>
        </is>
      </c>
      <c r="C2175" s="27" t="n">
        <v>45780</v>
      </c>
      <c r="D2175" t="n">
        <v>0</v>
      </c>
      <c r="E2175" t="inlineStr">
        <is>
          <t>ANTECIPADO</t>
        </is>
      </c>
    </row>
    <row r="2176">
      <c r="A2176" t="n">
        <v>114</v>
      </c>
      <c r="B2176" t="inlineStr">
        <is>
          <t>Bar Brahma - Centro</t>
        </is>
      </c>
      <c r="C2176" s="27" t="n">
        <v>45780</v>
      </c>
      <c r="D2176" t="n">
        <v>0</v>
      </c>
      <c r="E2176" t="inlineStr">
        <is>
          <t>UBER</t>
        </is>
      </c>
    </row>
    <row r="2177">
      <c r="A2177" t="n">
        <v>114</v>
      </c>
      <c r="B2177" t="inlineStr">
        <is>
          <t>Bar Brahma - Centro</t>
        </is>
      </c>
      <c r="C2177" s="27" t="n">
        <v>45780</v>
      </c>
      <c r="D2177" t="n">
        <v>0</v>
      </c>
      <c r="E2177" t="inlineStr">
        <is>
          <t>RAPPI</t>
        </is>
      </c>
    </row>
    <row r="2178">
      <c r="A2178" t="n">
        <v>114</v>
      </c>
      <c r="B2178" t="inlineStr">
        <is>
          <t>Bar Brahma - Centro</t>
        </is>
      </c>
      <c r="C2178" s="27" t="n">
        <v>45780</v>
      </c>
      <c r="D2178" t="n">
        <v>18786.95</v>
      </c>
      <c r="E2178" t="inlineStr">
        <is>
          <t>PIX</t>
        </is>
      </c>
    </row>
    <row r="2179">
      <c r="A2179" t="n">
        <v>114</v>
      </c>
      <c r="B2179" t="inlineStr">
        <is>
          <t>Bar Brahma - Centro</t>
        </is>
      </c>
      <c r="C2179" s="27" t="n">
        <v>45780</v>
      </c>
      <c r="D2179" t="n">
        <v>0</v>
      </c>
      <c r="E2179" t="inlineStr">
        <is>
          <t>NOTAS MANUAIS + SERVIÇO</t>
        </is>
      </c>
    </row>
    <row r="2180">
      <c r="A2180" t="n">
        <v>114</v>
      </c>
      <c r="B2180" t="inlineStr">
        <is>
          <t>Bar Brahma - Centro</t>
        </is>
      </c>
      <c r="C2180" s="27" t="n">
        <v>45780</v>
      </c>
      <c r="D2180" t="n">
        <v>0</v>
      </c>
      <c r="E2180" t="inlineStr">
        <is>
          <t>RECARGAS DEVOLVIDAS</t>
        </is>
      </c>
    </row>
    <row r="2181">
      <c r="A2181" t="n">
        <v>114</v>
      </c>
      <c r="B2181" t="inlineStr">
        <is>
          <t>Bar Brahma - Centro</t>
        </is>
      </c>
      <c r="C2181" s="27" t="n">
        <v>45780</v>
      </c>
      <c r="D2181" t="n">
        <v>0</v>
      </c>
      <c r="E2181" t="inlineStr">
        <is>
          <t>VOUCHER INTEGRADO</t>
        </is>
      </c>
    </row>
    <row r="2182">
      <c r="A2182" t="n">
        <v>114</v>
      </c>
      <c r="B2182" t="inlineStr">
        <is>
          <t>Bar Brahma - Centro</t>
        </is>
      </c>
      <c r="C2182" s="27" t="n">
        <v>45780</v>
      </c>
      <c r="D2182" t="n">
        <v>0</v>
      </c>
      <c r="E2182" t="inlineStr">
        <is>
          <t>MBWAY</t>
        </is>
      </c>
    </row>
    <row r="2183">
      <c r="A2183" t="n">
        <v>114</v>
      </c>
      <c r="B2183" t="inlineStr">
        <is>
          <t>Bar Brahma - Centro</t>
        </is>
      </c>
      <c r="C2183" s="27" t="n">
        <v>45780</v>
      </c>
      <c r="D2183" t="n">
        <v>0</v>
      </c>
      <c r="E2183" t="inlineStr">
        <is>
          <t>DELIVERY ONLINE</t>
        </is>
      </c>
    </row>
    <row r="2184">
      <c r="A2184" t="n">
        <v>114</v>
      </c>
      <c r="B2184" t="inlineStr">
        <is>
          <t>Bar Brahma - Centro</t>
        </is>
      </c>
      <c r="C2184" s="27" t="n">
        <v>45780</v>
      </c>
      <c r="D2184" t="n">
        <v>131169.07</v>
      </c>
      <c r="E2184" t="inlineStr">
        <is>
          <t>CRÉDITO</t>
        </is>
      </c>
    </row>
    <row r="2185">
      <c r="A2185" t="n">
        <v>114</v>
      </c>
      <c r="B2185" t="inlineStr">
        <is>
          <t>Bar Brahma - Centro</t>
        </is>
      </c>
      <c r="C2185" s="27" t="n">
        <v>45780</v>
      </c>
      <c r="D2185" t="n">
        <v>7852.52</v>
      </c>
      <c r="E2185" t="inlineStr">
        <is>
          <t>DINHEIRO</t>
        </is>
      </c>
    </row>
    <row r="2186">
      <c r="A2186" t="n">
        <v>114</v>
      </c>
      <c r="B2186" t="inlineStr">
        <is>
          <t>Bar Brahma - Centro</t>
        </is>
      </c>
      <c r="C2186" s="27" t="n">
        <v>45780</v>
      </c>
      <c r="D2186" t="n">
        <v>443.13</v>
      </c>
      <c r="E2186" t="inlineStr">
        <is>
          <t>APP</t>
        </is>
      </c>
    </row>
    <row r="2187">
      <c r="A2187" t="n">
        <v>114</v>
      </c>
      <c r="B2187" t="inlineStr">
        <is>
          <t>Bar Brahma - Centro</t>
        </is>
      </c>
      <c r="C2187" s="27" t="n">
        <v>45779</v>
      </c>
      <c r="D2187" t="n">
        <v>0</v>
      </c>
      <c r="E2187" t="inlineStr">
        <is>
          <t>MBWAY</t>
        </is>
      </c>
    </row>
    <row r="2188">
      <c r="A2188" t="n">
        <v>114</v>
      </c>
      <c r="B2188" t="inlineStr">
        <is>
          <t>Bar Brahma - Centro</t>
        </is>
      </c>
      <c r="C2188" s="27" t="n">
        <v>45779</v>
      </c>
      <c r="D2188" t="n">
        <v>0</v>
      </c>
      <c r="E2188" t="inlineStr">
        <is>
          <t>VOUCHER INTEGRADO</t>
        </is>
      </c>
    </row>
    <row r="2189">
      <c r="A2189" t="n">
        <v>114</v>
      </c>
      <c r="B2189" t="inlineStr">
        <is>
          <t>Bar Brahma - Centro</t>
        </is>
      </c>
      <c r="C2189" s="27" t="n">
        <v>45779</v>
      </c>
      <c r="D2189" t="n">
        <v>0</v>
      </c>
      <c r="E2189" t="inlineStr">
        <is>
          <t>RECARGAS DEVOLVIDAS</t>
        </is>
      </c>
    </row>
    <row r="2190">
      <c r="A2190" t="n">
        <v>114</v>
      </c>
      <c r="B2190" t="inlineStr">
        <is>
          <t>Bar Brahma - Centro</t>
        </is>
      </c>
      <c r="C2190" s="27" t="n">
        <v>45779</v>
      </c>
      <c r="D2190" t="n">
        <v>0</v>
      </c>
      <c r="E2190" t="inlineStr">
        <is>
          <t>NOTAS MANUAIS + SERVIÇO</t>
        </is>
      </c>
    </row>
    <row r="2191">
      <c r="A2191" t="n">
        <v>114</v>
      </c>
      <c r="B2191" t="inlineStr">
        <is>
          <t>Bar Brahma - Centro</t>
        </is>
      </c>
      <c r="C2191" s="27" t="n">
        <v>45779</v>
      </c>
      <c r="D2191" t="n">
        <v>0</v>
      </c>
      <c r="E2191" t="inlineStr">
        <is>
          <t>AME</t>
        </is>
      </c>
    </row>
    <row r="2192">
      <c r="A2192" t="n">
        <v>114</v>
      </c>
      <c r="B2192" t="inlineStr">
        <is>
          <t>Bar Brahma - Centro</t>
        </is>
      </c>
      <c r="C2192" s="27" t="n">
        <v>45779</v>
      </c>
      <c r="D2192" t="n">
        <v>0</v>
      </c>
      <c r="E2192" t="inlineStr">
        <is>
          <t>OUTROS</t>
        </is>
      </c>
    </row>
    <row r="2193">
      <c r="A2193" t="n">
        <v>114</v>
      </c>
      <c r="B2193" t="inlineStr">
        <is>
          <t>Bar Brahma - Centro</t>
        </is>
      </c>
      <c r="C2193" s="27" t="n">
        <v>45779</v>
      </c>
      <c r="D2193" t="n">
        <v>0</v>
      </c>
      <c r="E2193" t="inlineStr">
        <is>
          <t>ANTECIPADO</t>
        </is>
      </c>
    </row>
    <row r="2194">
      <c r="A2194" t="n">
        <v>114</v>
      </c>
      <c r="B2194" t="inlineStr">
        <is>
          <t>Bar Brahma - Centro</t>
        </is>
      </c>
      <c r="C2194" s="27" t="n">
        <v>45779</v>
      </c>
      <c r="D2194" t="n">
        <v>0</v>
      </c>
      <c r="E2194" t="inlineStr">
        <is>
          <t>BÔNUS</t>
        </is>
      </c>
    </row>
    <row r="2195">
      <c r="A2195" t="n">
        <v>114</v>
      </c>
      <c r="B2195" t="inlineStr">
        <is>
          <t>Bar Brahma - Centro</t>
        </is>
      </c>
      <c r="C2195" s="27" t="n">
        <v>45779</v>
      </c>
      <c r="D2195" t="n">
        <v>0</v>
      </c>
      <c r="E2195" t="inlineStr">
        <is>
          <t>UBER</t>
        </is>
      </c>
    </row>
    <row r="2196">
      <c r="A2196" t="n">
        <v>114</v>
      </c>
      <c r="B2196" t="inlineStr">
        <is>
          <t>Bar Brahma - Centro</t>
        </is>
      </c>
      <c r="C2196" s="27" t="n">
        <v>45779</v>
      </c>
      <c r="D2196" t="n">
        <v>35394.09</v>
      </c>
      <c r="E2196" t="inlineStr">
        <is>
          <t>DÉBITO</t>
        </is>
      </c>
    </row>
    <row r="2197">
      <c r="A2197" t="n">
        <v>114</v>
      </c>
      <c r="B2197" t="inlineStr">
        <is>
          <t>Bar Brahma - Centro</t>
        </is>
      </c>
      <c r="C2197" s="27" t="n">
        <v>45779</v>
      </c>
      <c r="D2197" t="n">
        <v>0</v>
      </c>
      <c r="E2197" t="inlineStr">
        <is>
          <t>ANTECIPADO</t>
        </is>
      </c>
    </row>
    <row r="2198">
      <c r="A2198" t="n">
        <v>114</v>
      </c>
      <c r="B2198" t="inlineStr">
        <is>
          <t>Bar Brahma - Centro</t>
        </is>
      </c>
      <c r="C2198" s="27" t="n">
        <v>45779</v>
      </c>
      <c r="D2198" t="n">
        <v>0</v>
      </c>
      <c r="E2198" t="inlineStr">
        <is>
          <t>RAPPI</t>
        </is>
      </c>
    </row>
    <row r="2199">
      <c r="A2199" t="n">
        <v>114</v>
      </c>
      <c r="B2199" t="inlineStr">
        <is>
          <t>Bar Brahma - Centro</t>
        </is>
      </c>
      <c r="C2199" s="27" t="n">
        <v>45779</v>
      </c>
      <c r="D2199" t="n">
        <v>10322.88</v>
      </c>
      <c r="E2199" t="inlineStr">
        <is>
          <t>PIX</t>
        </is>
      </c>
    </row>
    <row r="2200">
      <c r="A2200" t="n">
        <v>114</v>
      </c>
      <c r="B2200" t="inlineStr">
        <is>
          <t>Bar Brahma - Centro</t>
        </is>
      </c>
      <c r="C2200" s="27" t="n">
        <v>45779</v>
      </c>
      <c r="D2200" t="n">
        <v>2083.36</v>
      </c>
      <c r="E2200" t="inlineStr">
        <is>
          <t>VOUCHER</t>
        </is>
      </c>
    </row>
    <row r="2201">
      <c r="A2201" t="n">
        <v>114</v>
      </c>
      <c r="B2201" t="inlineStr">
        <is>
          <t>Bar Brahma - Centro</t>
        </is>
      </c>
      <c r="C2201" s="27" t="n">
        <v>45779</v>
      </c>
      <c r="D2201" t="n">
        <v>69750.8</v>
      </c>
      <c r="E2201" t="inlineStr">
        <is>
          <t>CRÉDITO</t>
        </is>
      </c>
    </row>
    <row r="2202">
      <c r="A2202" t="n">
        <v>114</v>
      </c>
      <c r="B2202" t="inlineStr">
        <is>
          <t>Bar Brahma - Centro</t>
        </is>
      </c>
      <c r="C2202" s="27" t="n">
        <v>45779</v>
      </c>
      <c r="D2202" t="n">
        <v>7378.33</v>
      </c>
      <c r="E2202" t="inlineStr">
        <is>
          <t>DINHEIRO</t>
        </is>
      </c>
    </row>
    <row r="2203">
      <c r="A2203" t="n">
        <v>114</v>
      </c>
      <c r="B2203" t="inlineStr">
        <is>
          <t>Bar Brahma - Centro</t>
        </is>
      </c>
      <c r="C2203" s="27" t="n">
        <v>45779</v>
      </c>
      <c r="D2203" t="n">
        <v>5</v>
      </c>
      <c r="E2203" t="inlineStr">
        <is>
          <t>APP</t>
        </is>
      </c>
    </row>
    <row r="2204">
      <c r="A2204" t="n">
        <v>114</v>
      </c>
      <c r="B2204" t="inlineStr">
        <is>
          <t>Bar Brahma - Centro</t>
        </is>
      </c>
      <c r="C2204" s="27" t="n">
        <v>45779</v>
      </c>
      <c r="D2204" t="n">
        <v>0</v>
      </c>
      <c r="E2204" t="inlineStr">
        <is>
          <t>DELIVERY ONLINE</t>
        </is>
      </c>
    </row>
    <row r="2205">
      <c r="A2205" t="n">
        <v>114</v>
      </c>
      <c r="B2205" t="inlineStr">
        <is>
          <t>Bar Brahma - Centro</t>
        </is>
      </c>
      <c r="C2205" s="27" t="n">
        <v>45779</v>
      </c>
      <c r="D2205" t="n">
        <v>0</v>
      </c>
      <c r="E2205" t="inlineStr">
        <is>
          <t>IFOOD</t>
        </is>
      </c>
    </row>
    <row r="2206">
      <c r="A2206" t="n">
        <v>114</v>
      </c>
      <c r="B2206" t="inlineStr">
        <is>
          <t>Bar Brahma - Centro</t>
        </is>
      </c>
      <c r="C2206" s="27" t="n">
        <v>45778</v>
      </c>
      <c r="D2206" t="n">
        <v>0</v>
      </c>
      <c r="E2206" t="inlineStr">
        <is>
          <t>RAPPI</t>
        </is>
      </c>
    </row>
    <row r="2207">
      <c r="A2207" t="n">
        <v>114</v>
      </c>
      <c r="B2207" t="inlineStr">
        <is>
          <t>Bar Brahma - Centro</t>
        </is>
      </c>
      <c r="C2207" s="27" t="n">
        <v>45778</v>
      </c>
      <c r="D2207" t="n">
        <v>0</v>
      </c>
      <c r="E2207" t="inlineStr">
        <is>
          <t>DELIVERY ONLINE</t>
        </is>
      </c>
    </row>
    <row r="2208">
      <c r="A2208" t="n">
        <v>114</v>
      </c>
      <c r="B2208" t="inlineStr">
        <is>
          <t>Bar Brahma - Centro</t>
        </is>
      </c>
      <c r="C2208" s="27" t="n">
        <v>45778</v>
      </c>
      <c r="D2208" t="n">
        <v>0</v>
      </c>
      <c r="E2208" t="inlineStr">
        <is>
          <t>IFOOD</t>
        </is>
      </c>
    </row>
    <row r="2209">
      <c r="A2209" t="n">
        <v>114</v>
      </c>
      <c r="B2209" t="inlineStr">
        <is>
          <t>Bar Brahma - Centro</t>
        </is>
      </c>
      <c r="C2209" s="27" t="n">
        <v>45778</v>
      </c>
      <c r="D2209" t="n">
        <v>10941.27</v>
      </c>
      <c r="E2209" t="inlineStr">
        <is>
          <t>PIX</t>
        </is>
      </c>
    </row>
    <row r="2210">
      <c r="A2210" t="n">
        <v>114</v>
      </c>
      <c r="B2210" t="inlineStr">
        <is>
          <t>Bar Brahma - Centro</t>
        </is>
      </c>
      <c r="C2210" s="27" t="n">
        <v>45778</v>
      </c>
      <c r="D2210" t="n">
        <v>0</v>
      </c>
      <c r="E2210" t="inlineStr">
        <is>
          <t>UBER</t>
        </is>
      </c>
    </row>
    <row r="2211">
      <c r="A2211" t="n">
        <v>114</v>
      </c>
      <c r="B2211" t="inlineStr">
        <is>
          <t>Bar Brahma - Centro</t>
        </is>
      </c>
      <c r="C2211" s="27" t="n">
        <v>45778</v>
      </c>
      <c r="D2211" t="n">
        <v>0</v>
      </c>
      <c r="E2211" t="inlineStr">
        <is>
          <t>ANTECIPADO</t>
        </is>
      </c>
    </row>
    <row r="2212">
      <c r="A2212" t="n">
        <v>114</v>
      </c>
      <c r="B2212" t="inlineStr">
        <is>
          <t>Bar Brahma - Centro</t>
        </is>
      </c>
      <c r="C2212" s="27" t="n">
        <v>45778</v>
      </c>
      <c r="D2212" t="n">
        <v>1916.54</v>
      </c>
      <c r="E2212" t="inlineStr">
        <is>
          <t>VOUCHER</t>
        </is>
      </c>
    </row>
    <row r="2213">
      <c r="A2213" t="n">
        <v>114</v>
      </c>
      <c r="B2213" t="inlineStr">
        <is>
          <t>Bar Brahma - Centro</t>
        </is>
      </c>
      <c r="C2213" s="27" t="n">
        <v>45778</v>
      </c>
      <c r="D2213" t="n">
        <v>0</v>
      </c>
      <c r="E2213" t="inlineStr">
        <is>
          <t>BÔNUS</t>
        </is>
      </c>
    </row>
    <row r="2214">
      <c r="A2214" t="n">
        <v>114</v>
      </c>
      <c r="B2214" t="inlineStr">
        <is>
          <t>Bar Brahma - Centro</t>
        </is>
      </c>
      <c r="C2214" s="27" t="n">
        <v>45778</v>
      </c>
      <c r="D2214" t="n">
        <v>60883.01</v>
      </c>
      <c r="E2214" t="inlineStr">
        <is>
          <t>CRÉDITO</t>
        </is>
      </c>
    </row>
    <row r="2215">
      <c r="A2215" t="n">
        <v>114</v>
      </c>
      <c r="B2215" t="inlineStr">
        <is>
          <t>Bar Brahma - Centro</t>
        </is>
      </c>
      <c r="C2215" s="27" t="n">
        <v>45778</v>
      </c>
      <c r="D2215" t="n">
        <v>5608.09</v>
      </c>
      <c r="E2215" t="inlineStr">
        <is>
          <t>DINHEIRO</t>
        </is>
      </c>
    </row>
    <row r="2216">
      <c r="A2216" t="n">
        <v>114</v>
      </c>
      <c r="B2216" t="inlineStr">
        <is>
          <t>Bar Brahma - Centro</t>
        </is>
      </c>
      <c r="C2216" s="27" t="n">
        <v>45778</v>
      </c>
      <c r="D2216" t="n">
        <v>0</v>
      </c>
      <c r="E2216" t="inlineStr">
        <is>
          <t>APP</t>
        </is>
      </c>
    </row>
    <row r="2217">
      <c r="A2217" t="n">
        <v>114</v>
      </c>
      <c r="B2217" t="inlineStr">
        <is>
          <t>Bar Brahma - Centro</t>
        </is>
      </c>
      <c r="C2217" s="27" t="n">
        <v>45778</v>
      </c>
      <c r="D2217" t="n">
        <v>0</v>
      </c>
      <c r="E2217" t="inlineStr">
        <is>
          <t>MBWAY</t>
        </is>
      </c>
    </row>
    <row r="2218">
      <c r="A2218" t="n">
        <v>114</v>
      </c>
      <c r="B2218" t="inlineStr">
        <is>
          <t>Bar Brahma - Centro</t>
        </is>
      </c>
      <c r="C2218" s="27" t="n">
        <v>45778</v>
      </c>
      <c r="D2218" t="n">
        <v>0</v>
      </c>
      <c r="E2218" t="inlineStr">
        <is>
          <t>VOUCHER INTEGRADO</t>
        </is>
      </c>
    </row>
    <row r="2219">
      <c r="A2219" t="n">
        <v>114</v>
      </c>
      <c r="B2219" t="inlineStr">
        <is>
          <t>Bar Brahma - Centro</t>
        </is>
      </c>
      <c r="C2219" s="27" t="n">
        <v>45778</v>
      </c>
      <c r="D2219" t="n">
        <v>0</v>
      </c>
      <c r="E2219" t="inlineStr">
        <is>
          <t>RECARGAS DEVOLVIDAS</t>
        </is>
      </c>
    </row>
    <row r="2220">
      <c r="A2220" t="n">
        <v>114</v>
      </c>
      <c r="B2220" t="inlineStr">
        <is>
          <t>Bar Brahma - Centro</t>
        </is>
      </c>
      <c r="C2220" s="27" t="n">
        <v>45778</v>
      </c>
      <c r="D2220" t="n">
        <v>0</v>
      </c>
      <c r="E2220" t="inlineStr">
        <is>
          <t>NOTAS MANUAIS + SERVIÇO</t>
        </is>
      </c>
    </row>
    <row r="2221">
      <c r="A2221" t="n">
        <v>114</v>
      </c>
      <c r="B2221" t="inlineStr">
        <is>
          <t>Bar Brahma - Centro</t>
        </is>
      </c>
      <c r="C2221" s="27" t="n">
        <v>45778</v>
      </c>
      <c r="D2221" t="n">
        <v>0</v>
      </c>
      <c r="E2221" t="inlineStr">
        <is>
          <t>AME</t>
        </is>
      </c>
    </row>
    <row r="2222">
      <c r="A2222" t="n">
        <v>114</v>
      </c>
      <c r="B2222" t="inlineStr">
        <is>
          <t>Bar Brahma - Centro</t>
        </is>
      </c>
      <c r="C2222" s="27" t="n">
        <v>45778</v>
      </c>
      <c r="D2222" t="n">
        <v>0</v>
      </c>
      <c r="E2222" t="inlineStr">
        <is>
          <t>OUTROS</t>
        </is>
      </c>
    </row>
    <row r="2223">
      <c r="A2223" t="n">
        <v>114</v>
      </c>
      <c r="B2223" t="inlineStr">
        <is>
          <t>Bar Brahma - Centro</t>
        </is>
      </c>
      <c r="C2223" s="27" t="n">
        <v>45778</v>
      </c>
      <c r="D2223" t="n">
        <v>0</v>
      </c>
      <c r="E2223" t="inlineStr">
        <is>
          <t>ANTECIPADO</t>
        </is>
      </c>
    </row>
    <row r="2224">
      <c r="A2224" t="n">
        <v>114</v>
      </c>
      <c r="B2224" t="inlineStr">
        <is>
          <t>Bar Brahma - Centro</t>
        </is>
      </c>
      <c r="C2224" s="27" t="n">
        <v>45778</v>
      </c>
      <c r="D2224" t="n">
        <v>27402.91</v>
      </c>
      <c r="E2224" t="inlineStr">
        <is>
          <t>DÉBITO</t>
        </is>
      </c>
    </row>
    <row r="2225">
      <c r="A2225" t="n">
        <v>114</v>
      </c>
      <c r="B2225" t="inlineStr">
        <is>
          <t>Bar Brahma - Centro</t>
        </is>
      </c>
      <c r="C2225" s="27" t="n">
        <v>45777</v>
      </c>
      <c r="D2225" t="n">
        <v>0</v>
      </c>
      <c r="E2225" t="inlineStr">
        <is>
          <t>OUTROS</t>
        </is>
      </c>
    </row>
    <row r="2226">
      <c r="A2226" t="n">
        <v>114</v>
      </c>
      <c r="B2226" t="inlineStr">
        <is>
          <t>Bar Brahma - Centro</t>
        </is>
      </c>
      <c r="C2226" s="27" t="n">
        <v>45777</v>
      </c>
      <c r="D2226" t="n">
        <v>40330.58</v>
      </c>
      <c r="E2226" t="inlineStr">
        <is>
          <t>CRÉDITO</t>
        </is>
      </c>
    </row>
    <row r="2227">
      <c r="A2227" t="n">
        <v>114</v>
      </c>
      <c r="B2227" t="inlineStr">
        <is>
          <t>Bar Brahma - Centro</t>
        </is>
      </c>
      <c r="C2227" s="27" t="n">
        <v>45777</v>
      </c>
      <c r="D2227" t="n">
        <v>5115.55</v>
      </c>
      <c r="E2227" t="inlineStr">
        <is>
          <t>DINHEIRO</t>
        </is>
      </c>
    </row>
    <row r="2228">
      <c r="A2228" t="n">
        <v>114</v>
      </c>
      <c r="B2228" t="inlineStr">
        <is>
          <t>Bar Brahma - Centro</t>
        </is>
      </c>
      <c r="C2228" s="27" t="n">
        <v>45777</v>
      </c>
      <c r="D2228" t="n">
        <v>137.86</v>
      </c>
      <c r="E2228" t="inlineStr">
        <is>
          <t>APP</t>
        </is>
      </c>
    </row>
    <row r="2229">
      <c r="A2229" t="n">
        <v>114</v>
      </c>
      <c r="B2229" t="inlineStr">
        <is>
          <t>Bar Brahma - Centro</t>
        </is>
      </c>
      <c r="C2229" s="27" t="n">
        <v>45777</v>
      </c>
      <c r="D2229" t="n">
        <v>0</v>
      </c>
      <c r="E2229" t="inlineStr">
        <is>
          <t>DELIVERY ONLINE</t>
        </is>
      </c>
    </row>
    <row r="2230">
      <c r="A2230" t="n">
        <v>114</v>
      </c>
      <c r="B2230" t="inlineStr">
        <is>
          <t>Bar Brahma - Centro</t>
        </is>
      </c>
      <c r="C2230" s="27" t="n">
        <v>45777</v>
      </c>
      <c r="D2230" t="n">
        <v>0</v>
      </c>
      <c r="E2230" t="inlineStr">
        <is>
          <t>IFOOD</t>
        </is>
      </c>
    </row>
    <row r="2231">
      <c r="A2231" t="n">
        <v>114</v>
      </c>
      <c r="B2231" t="inlineStr">
        <is>
          <t>Bar Brahma - Centro</t>
        </is>
      </c>
      <c r="C2231" s="27" t="n">
        <v>45777</v>
      </c>
      <c r="D2231" t="n">
        <v>8734.059999999999</v>
      </c>
      <c r="E2231" t="inlineStr">
        <is>
          <t>PIX</t>
        </is>
      </c>
    </row>
    <row r="2232">
      <c r="A2232" t="n">
        <v>114</v>
      </c>
      <c r="B2232" t="inlineStr">
        <is>
          <t>Bar Brahma - Centro</t>
        </is>
      </c>
      <c r="C2232" s="27" t="n">
        <v>45777</v>
      </c>
      <c r="D2232" t="n">
        <v>0</v>
      </c>
      <c r="E2232" t="inlineStr">
        <is>
          <t>RAPPI</t>
        </is>
      </c>
    </row>
    <row r="2233">
      <c r="A2233" t="n">
        <v>114</v>
      </c>
      <c r="B2233" t="inlineStr">
        <is>
          <t>Bar Brahma - Centro</t>
        </is>
      </c>
      <c r="C2233" s="27" t="n">
        <v>45777</v>
      </c>
      <c r="D2233" t="n">
        <v>0</v>
      </c>
      <c r="E2233" t="inlineStr">
        <is>
          <t>UBER</t>
        </is>
      </c>
    </row>
    <row r="2234">
      <c r="A2234" t="n">
        <v>114</v>
      </c>
      <c r="B2234" t="inlineStr">
        <is>
          <t>Bar Brahma - Centro</t>
        </is>
      </c>
      <c r="C2234" s="27" t="n">
        <v>45777</v>
      </c>
      <c r="D2234" t="n">
        <v>0</v>
      </c>
      <c r="E2234" t="inlineStr">
        <is>
          <t>ANTECIPADO</t>
        </is>
      </c>
    </row>
    <row r="2235">
      <c r="A2235" t="n">
        <v>114</v>
      </c>
      <c r="B2235" t="inlineStr">
        <is>
          <t>Bar Brahma - Centro</t>
        </is>
      </c>
      <c r="C2235" s="27" t="n">
        <v>45777</v>
      </c>
      <c r="D2235" t="n">
        <v>20766.59</v>
      </c>
      <c r="E2235" t="inlineStr">
        <is>
          <t>DÉBITO</t>
        </is>
      </c>
    </row>
    <row r="2236">
      <c r="A2236" t="n">
        <v>114</v>
      </c>
      <c r="B2236" t="inlineStr">
        <is>
          <t>Bar Brahma - Centro</t>
        </is>
      </c>
      <c r="C2236" s="27" t="n">
        <v>45777</v>
      </c>
      <c r="D2236" t="n">
        <v>2347.65</v>
      </c>
      <c r="E2236" t="inlineStr">
        <is>
          <t>VOUCHER</t>
        </is>
      </c>
    </row>
    <row r="2237">
      <c r="A2237" t="n">
        <v>114</v>
      </c>
      <c r="B2237" t="inlineStr">
        <is>
          <t>Bar Brahma - Centro</t>
        </is>
      </c>
      <c r="C2237" s="27" t="n">
        <v>45777</v>
      </c>
      <c r="D2237" t="n">
        <v>0</v>
      </c>
      <c r="E2237" t="inlineStr">
        <is>
          <t>MBWAY</t>
        </is>
      </c>
    </row>
    <row r="2238">
      <c r="A2238" t="n">
        <v>114</v>
      </c>
      <c r="B2238" t="inlineStr">
        <is>
          <t>Bar Brahma - Centro</t>
        </is>
      </c>
      <c r="C2238" s="27" t="n">
        <v>45777</v>
      </c>
      <c r="D2238" t="n">
        <v>0</v>
      </c>
      <c r="E2238" t="inlineStr">
        <is>
          <t>VOUCHER INTEGRADO</t>
        </is>
      </c>
    </row>
    <row r="2239">
      <c r="A2239" t="n">
        <v>114</v>
      </c>
      <c r="B2239" t="inlineStr">
        <is>
          <t>Bar Brahma - Centro</t>
        </is>
      </c>
      <c r="C2239" s="27" t="n">
        <v>45777</v>
      </c>
      <c r="D2239" t="n">
        <v>0</v>
      </c>
      <c r="E2239" t="inlineStr">
        <is>
          <t>RECARGAS DEVOLVIDAS</t>
        </is>
      </c>
    </row>
    <row r="2240">
      <c r="A2240" t="n">
        <v>114</v>
      </c>
      <c r="B2240" t="inlineStr">
        <is>
          <t>Bar Brahma - Centro</t>
        </is>
      </c>
      <c r="C2240" s="27" t="n">
        <v>45777</v>
      </c>
      <c r="D2240" t="n">
        <v>0</v>
      </c>
      <c r="E2240" t="inlineStr">
        <is>
          <t>NOTAS MANUAIS + SERVIÇO</t>
        </is>
      </c>
    </row>
    <row r="2241">
      <c r="A2241" t="n">
        <v>114</v>
      </c>
      <c r="B2241" t="inlineStr">
        <is>
          <t>Bar Brahma - Centro</t>
        </is>
      </c>
      <c r="C2241" s="27" t="n">
        <v>45777</v>
      </c>
      <c r="D2241" t="n">
        <v>0</v>
      </c>
      <c r="E2241" t="inlineStr">
        <is>
          <t>AME</t>
        </is>
      </c>
    </row>
    <row r="2242">
      <c r="A2242" t="n">
        <v>114</v>
      </c>
      <c r="B2242" t="inlineStr">
        <is>
          <t>Bar Brahma - Centro</t>
        </is>
      </c>
      <c r="C2242" s="27" t="n">
        <v>45777</v>
      </c>
      <c r="D2242" t="n">
        <v>0</v>
      </c>
      <c r="E2242" t="inlineStr">
        <is>
          <t>ANTECIPADO</t>
        </is>
      </c>
    </row>
    <row r="2243">
      <c r="A2243" t="n">
        <v>114</v>
      </c>
      <c r="B2243" t="inlineStr">
        <is>
          <t>Bar Brahma - Centro</t>
        </is>
      </c>
      <c r="C2243" s="27" t="n">
        <v>45777</v>
      </c>
      <c r="D2243" t="n">
        <v>0</v>
      </c>
      <c r="E2243" t="inlineStr">
        <is>
          <t>BÔNUS</t>
        </is>
      </c>
    </row>
    <row r="2244">
      <c r="A2244" t="n">
        <v>114</v>
      </c>
      <c r="B2244" t="inlineStr">
        <is>
          <t>Bar Brahma - Centro</t>
        </is>
      </c>
      <c r="C2244" s="27" t="n">
        <v>45776</v>
      </c>
      <c r="D2244" t="n">
        <v>0</v>
      </c>
      <c r="E2244" t="inlineStr">
        <is>
          <t>VOUCHER INTEGRADO</t>
        </is>
      </c>
    </row>
    <row r="2245">
      <c r="A2245" t="n">
        <v>114</v>
      </c>
      <c r="B2245" t="inlineStr">
        <is>
          <t>Bar Brahma - Centro</t>
        </is>
      </c>
      <c r="C2245" s="27" t="n">
        <v>45776</v>
      </c>
      <c r="D2245" t="n">
        <v>25392.82</v>
      </c>
      <c r="E2245" t="inlineStr">
        <is>
          <t>CRÉDITO</t>
        </is>
      </c>
    </row>
    <row r="2246">
      <c r="A2246" t="n">
        <v>114</v>
      </c>
      <c r="B2246" t="inlineStr">
        <is>
          <t>Bar Brahma - Centro</t>
        </is>
      </c>
      <c r="C2246" s="27" t="n">
        <v>45776</v>
      </c>
      <c r="D2246" t="n">
        <v>5151.4</v>
      </c>
      <c r="E2246" t="inlineStr">
        <is>
          <t>DINHEIRO</t>
        </is>
      </c>
    </row>
    <row r="2247">
      <c r="A2247" t="n">
        <v>114</v>
      </c>
      <c r="B2247" t="inlineStr">
        <is>
          <t>Bar Brahma - Centro</t>
        </is>
      </c>
      <c r="C2247" s="27" t="n">
        <v>45776</v>
      </c>
      <c r="D2247" t="n">
        <v>0</v>
      </c>
      <c r="E2247" t="inlineStr">
        <is>
          <t>APP</t>
        </is>
      </c>
    </row>
    <row r="2248">
      <c r="A2248" t="n">
        <v>114</v>
      </c>
      <c r="B2248" t="inlineStr">
        <is>
          <t>Bar Brahma - Centro</t>
        </is>
      </c>
      <c r="C2248" s="27" t="n">
        <v>45776</v>
      </c>
      <c r="D2248" t="n">
        <v>0</v>
      </c>
      <c r="E2248" t="inlineStr">
        <is>
          <t>DELIVERY ONLINE</t>
        </is>
      </c>
    </row>
    <row r="2249">
      <c r="A2249" t="n">
        <v>114</v>
      </c>
      <c r="B2249" t="inlineStr">
        <is>
          <t>Bar Brahma - Centro</t>
        </is>
      </c>
      <c r="C2249" s="27" t="n">
        <v>45776</v>
      </c>
      <c r="D2249" t="n">
        <v>0</v>
      </c>
      <c r="E2249" t="inlineStr">
        <is>
          <t>IFOOD</t>
        </is>
      </c>
    </row>
    <row r="2250">
      <c r="A2250" t="n">
        <v>114</v>
      </c>
      <c r="B2250" t="inlineStr">
        <is>
          <t>Bar Brahma - Centro</t>
        </is>
      </c>
      <c r="C2250" s="27" t="n">
        <v>45776</v>
      </c>
      <c r="D2250" t="n">
        <v>6293.48</v>
      </c>
      <c r="E2250" t="inlineStr">
        <is>
          <t>PIX</t>
        </is>
      </c>
    </row>
    <row r="2251">
      <c r="A2251" t="n">
        <v>114</v>
      </c>
      <c r="B2251" t="inlineStr">
        <is>
          <t>Bar Brahma - Centro</t>
        </is>
      </c>
      <c r="C2251" s="27" t="n">
        <v>45776</v>
      </c>
      <c r="D2251" t="n">
        <v>0</v>
      </c>
      <c r="E2251" t="inlineStr">
        <is>
          <t>RAPPI</t>
        </is>
      </c>
    </row>
    <row r="2252">
      <c r="A2252" t="n">
        <v>114</v>
      </c>
      <c r="B2252" t="inlineStr">
        <is>
          <t>Bar Brahma - Centro</t>
        </is>
      </c>
      <c r="C2252" s="27" t="n">
        <v>45776</v>
      </c>
      <c r="D2252" t="n">
        <v>0</v>
      </c>
      <c r="E2252" t="inlineStr">
        <is>
          <t>UBER</t>
        </is>
      </c>
    </row>
    <row r="2253">
      <c r="A2253" t="n">
        <v>114</v>
      </c>
      <c r="B2253" t="inlineStr">
        <is>
          <t>Bar Brahma - Centro</t>
        </is>
      </c>
      <c r="C2253" s="27" t="n">
        <v>45776</v>
      </c>
      <c r="D2253" t="n">
        <v>0</v>
      </c>
      <c r="E2253" t="inlineStr">
        <is>
          <t>ANTECIPADO</t>
        </is>
      </c>
    </row>
    <row r="2254">
      <c r="A2254" t="n">
        <v>114</v>
      </c>
      <c r="B2254" t="inlineStr">
        <is>
          <t>Bar Brahma - Centro</t>
        </is>
      </c>
      <c r="C2254" s="27" t="n">
        <v>45776</v>
      </c>
      <c r="D2254" t="n">
        <v>216.01</v>
      </c>
      <c r="E2254" t="inlineStr">
        <is>
          <t>VOUCHER</t>
        </is>
      </c>
    </row>
    <row r="2255">
      <c r="A2255" t="n">
        <v>114</v>
      </c>
      <c r="B2255" t="inlineStr">
        <is>
          <t>Bar Brahma - Centro</t>
        </is>
      </c>
      <c r="C2255" s="27" t="n">
        <v>45776</v>
      </c>
      <c r="D2255" t="n">
        <v>13124.54</v>
      </c>
      <c r="E2255" t="inlineStr">
        <is>
          <t>DÉBITO</t>
        </is>
      </c>
    </row>
    <row r="2256">
      <c r="A2256" t="n">
        <v>114</v>
      </c>
      <c r="B2256" t="inlineStr">
        <is>
          <t>Bar Brahma - Centro</t>
        </is>
      </c>
      <c r="C2256" s="27" t="n">
        <v>45776</v>
      </c>
      <c r="D2256" t="n">
        <v>0</v>
      </c>
      <c r="E2256" t="inlineStr">
        <is>
          <t>BÔNUS</t>
        </is>
      </c>
    </row>
    <row r="2257">
      <c r="A2257" t="n">
        <v>114</v>
      </c>
      <c r="B2257" t="inlineStr">
        <is>
          <t>Bar Brahma - Centro</t>
        </is>
      </c>
      <c r="C2257" s="27" t="n">
        <v>45776</v>
      </c>
      <c r="D2257" t="n">
        <v>0</v>
      </c>
      <c r="E2257" t="inlineStr">
        <is>
          <t>ANTECIPADO</t>
        </is>
      </c>
    </row>
    <row r="2258">
      <c r="A2258" t="n">
        <v>114</v>
      </c>
      <c r="B2258" t="inlineStr">
        <is>
          <t>Bar Brahma - Centro</t>
        </is>
      </c>
      <c r="C2258" s="27" t="n">
        <v>45776</v>
      </c>
      <c r="D2258" t="n">
        <v>0</v>
      </c>
      <c r="E2258" t="inlineStr">
        <is>
          <t>OUTROS</t>
        </is>
      </c>
    </row>
    <row r="2259">
      <c r="A2259" t="n">
        <v>114</v>
      </c>
      <c r="B2259" t="inlineStr">
        <is>
          <t>Bar Brahma - Centro</t>
        </is>
      </c>
      <c r="C2259" s="27" t="n">
        <v>45776</v>
      </c>
      <c r="D2259" t="n">
        <v>0</v>
      </c>
      <c r="E2259" t="inlineStr">
        <is>
          <t>AME</t>
        </is>
      </c>
    </row>
    <row r="2260">
      <c r="A2260" t="n">
        <v>114</v>
      </c>
      <c r="B2260" t="inlineStr">
        <is>
          <t>Bar Brahma - Centro</t>
        </is>
      </c>
      <c r="C2260" s="27" t="n">
        <v>45776</v>
      </c>
      <c r="D2260" t="n">
        <v>0</v>
      </c>
      <c r="E2260" t="inlineStr">
        <is>
          <t>NOTAS MANUAIS + SERVIÇO</t>
        </is>
      </c>
    </row>
    <row r="2261">
      <c r="A2261" t="n">
        <v>114</v>
      </c>
      <c r="B2261" t="inlineStr">
        <is>
          <t>Bar Brahma - Centro</t>
        </is>
      </c>
      <c r="C2261" s="27" t="n">
        <v>45776</v>
      </c>
      <c r="D2261" t="n">
        <v>0</v>
      </c>
      <c r="E2261" t="inlineStr">
        <is>
          <t>RECARGAS DEVOLVIDAS</t>
        </is>
      </c>
    </row>
    <row r="2262">
      <c r="A2262" t="n">
        <v>114</v>
      </c>
      <c r="B2262" t="inlineStr">
        <is>
          <t>Bar Brahma - Centro</t>
        </is>
      </c>
      <c r="C2262" s="27" t="n">
        <v>45776</v>
      </c>
      <c r="D2262" t="n">
        <v>0</v>
      </c>
      <c r="E2262" t="inlineStr">
        <is>
          <t>MBWAY</t>
        </is>
      </c>
    </row>
    <row r="2263">
      <c r="A2263" t="n">
        <v>114</v>
      </c>
      <c r="B2263" t="inlineStr">
        <is>
          <t>Bar Brahma - Centro</t>
        </is>
      </c>
      <c r="C2263" s="27" t="n">
        <v>45775</v>
      </c>
      <c r="D2263" t="n">
        <v>3802.39</v>
      </c>
      <c r="E2263" t="inlineStr">
        <is>
          <t>DINHEIRO</t>
        </is>
      </c>
    </row>
    <row r="2264">
      <c r="A2264" t="n">
        <v>114</v>
      </c>
      <c r="B2264" t="inlineStr">
        <is>
          <t>Bar Brahma - Centro</t>
        </is>
      </c>
      <c r="C2264" s="27" t="n">
        <v>45775</v>
      </c>
      <c r="D2264" t="n">
        <v>28685.31</v>
      </c>
      <c r="E2264" t="inlineStr">
        <is>
          <t>CRÉDITO</t>
        </is>
      </c>
    </row>
    <row r="2265">
      <c r="A2265" t="n">
        <v>114</v>
      </c>
      <c r="B2265" t="inlineStr">
        <is>
          <t>Bar Brahma - Centro</t>
        </is>
      </c>
      <c r="C2265" s="27" t="n">
        <v>45775</v>
      </c>
      <c r="D2265" t="n">
        <v>0</v>
      </c>
      <c r="E2265" t="inlineStr">
        <is>
          <t>OUTROS</t>
        </is>
      </c>
    </row>
    <row r="2266">
      <c r="A2266" t="n">
        <v>114</v>
      </c>
      <c r="B2266" t="inlineStr">
        <is>
          <t>Bar Brahma - Centro</t>
        </is>
      </c>
      <c r="C2266" s="27" t="n">
        <v>45775</v>
      </c>
      <c r="D2266" t="n">
        <v>0</v>
      </c>
      <c r="E2266" t="inlineStr">
        <is>
          <t>ANTECIPADO</t>
        </is>
      </c>
    </row>
    <row r="2267">
      <c r="A2267" t="n">
        <v>114</v>
      </c>
      <c r="B2267" t="inlineStr">
        <is>
          <t>Bar Brahma - Centro</t>
        </is>
      </c>
      <c r="C2267" s="27" t="n">
        <v>45775</v>
      </c>
      <c r="D2267" t="n">
        <v>0</v>
      </c>
      <c r="E2267" t="inlineStr">
        <is>
          <t>BÔNUS</t>
        </is>
      </c>
    </row>
    <row r="2268">
      <c r="A2268" t="n">
        <v>114</v>
      </c>
      <c r="B2268" t="inlineStr">
        <is>
          <t>Bar Brahma - Centro</t>
        </is>
      </c>
      <c r="C2268" s="27" t="n">
        <v>45775</v>
      </c>
      <c r="D2268" t="n">
        <v>14390.72</v>
      </c>
      <c r="E2268" t="inlineStr">
        <is>
          <t>DÉBITO</t>
        </is>
      </c>
    </row>
    <row r="2269">
      <c r="A2269" t="n">
        <v>114</v>
      </c>
      <c r="B2269" t="inlineStr">
        <is>
          <t>Bar Brahma - Centro</t>
        </is>
      </c>
      <c r="C2269" s="27" t="n">
        <v>45775</v>
      </c>
      <c r="D2269" t="n">
        <v>1041.52</v>
      </c>
      <c r="E2269" t="inlineStr">
        <is>
          <t>VOUCHER</t>
        </is>
      </c>
    </row>
    <row r="2270">
      <c r="A2270" t="n">
        <v>114</v>
      </c>
      <c r="B2270" t="inlineStr">
        <is>
          <t>Bar Brahma - Centro</t>
        </is>
      </c>
      <c r="C2270" s="27" t="n">
        <v>45775</v>
      </c>
      <c r="D2270" t="n">
        <v>0</v>
      </c>
      <c r="E2270" t="inlineStr">
        <is>
          <t>ANTECIPADO</t>
        </is>
      </c>
    </row>
    <row r="2271">
      <c r="A2271" t="n">
        <v>114</v>
      </c>
      <c r="B2271" t="inlineStr">
        <is>
          <t>Bar Brahma - Centro</t>
        </is>
      </c>
      <c r="C2271" s="27" t="n">
        <v>45775</v>
      </c>
      <c r="D2271" t="n">
        <v>0</v>
      </c>
      <c r="E2271" t="inlineStr">
        <is>
          <t>UBER</t>
        </is>
      </c>
    </row>
    <row r="2272">
      <c r="A2272" t="n">
        <v>114</v>
      </c>
      <c r="B2272" t="inlineStr">
        <is>
          <t>Bar Brahma - Centro</t>
        </is>
      </c>
      <c r="C2272" s="27" t="n">
        <v>45775</v>
      </c>
      <c r="D2272" t="n">
        <v>0</v>
      </c>
      <c r="E2272" t="inlineStr">
        <is>
          <t>AME</t>
        </is>
      </c>
    </row>
    <row r="2273">
      <c r="A2273" t="n">
        <v>114</v>
      </c>
      <c r="B2273" t="inlineStr">
        <is>
          <t>Bar Brahma - Centro</t>
        </is>
      </c>
      <c r="C2273" s="27" t="n">
        <v>45775</v>
      </c>
      <c r="D2273" t="n">
        <v>0</v>
      </c>
      <c r="E2273" t="inlineStr">
        <is>
          <t>NOTAS MANUAIS + SERVIÇO</t>
        </is>
      </c>
    </row>
    <row r="2274">
      <c r="A2274" t="n">
        <v>114</v>
      </c>
      <c r="B2274" t="inlineStr">
        <is>
          <t>Bar Brahma - Centro</t>
        </is>
      </c>
      <c r="C2274" s="27" t="n">
        <v>45775</v>
      </c>
      <c r="D2274" t="n">
        <v>0</v>
      </c>
      <c r="E2274" t="inlineStr">
        <is>
          <t>RECARGAS DEVOLVIDAS</t>
        </is>
      </c>
    </row>
    <row r="2275">
      <c r="A2275" t="n">
        <v>114</v>
      </c>
      <c r="B2275" t="inlineStr">
        <is>
          <t>Bar Brahma - Centro</t>
        </is>
      </c>
      <c r="C2275" s="27" t="n">
        <v>45775</v>
      </c>
      <c r="D2275" t="n">
        <v>0</v>
      </c>
      <c r="E2275" t="inlineStr">
        <is>
          <t>VOUCHER INTEGRADO</t>
        </is>
      </c>
    </row>
    <row r="2276">
      <c r="A2276" t="n">
        <v>114</v>
      </c>
      <c r="B2276" t="inlineStr">
        <is>
          <t>Bar Brahma - Centro</t>
        </is>
      </c>
      <c r="C2276" s="27" t="n">
        <v>45775</v>
      </c>
      <c r="D2276" t="n">
        <v>0</v>
      </c>
      <c r="E2276" t="inlineStr">
        <is>
          <t>MBWAY</t>
        </is>
      </c>
    </row>
    <row r="2277">
      <c r="A2277" t="n">
        <v>114</v>
      </c>
      <c r="B2277" t="inlineStr">
        <is>
          <t>Bar Brahma - Centro</t>
        </is>
      </c>
      <c r="C2277" s="27" t="n">
        <v>45775</v>
      </c>
      <c r="D2277" t="n">
        <v>0</v>
      </c>
      <c r="E2277" t="inlineStr">
        <is>
          <t>RAPPI</t>
        </is>
      </c>
    </row>
    <row r="2278">
      <c r="A2278" t="n">
        <v>114</v>
      </c>
      <c r="B2278" t="inlineStr">
        <is>
          <t>Bar Brahma - Centro</t>
        </is>
      </c>
      <c r="C2278" s="27" t="n">
        <v>45775</v>
      </c>
      <c r="D2278" t="n">
        <v>10233.81</v>
      </c>
      <c r="E2278" t="inlineStr">
        <is>
          <t>PIX</t>
        </is>
      </c>
    </row>
    <row r="2279">
      <c r="A2279" t="n">
        <v>114</v>
      </c>
      <c r="B2279" t="inlineStr">
        <is>
          <t>Bar Brahma - Centro</t>
        </is>
      </c>
      <c r="C2279" s="27" t="n">
        <v>45775</v>
      </c>
      <c r="D2279" t="n">
        <v>0</v>
      </c>
      <c r="E2279" t="inlineStr">
        <is>
          <t>IFOOD</t>
        </is>
      </c>
    </row>
    <row r="2280">
      <c r="A2280" t="n">
        <v>114</v>
      </c>
      <c r="B2280" t="inlineStr">
        <is>
          <t>Bar Brahma - Centro</t>
        </is>
      </c>
      <c r="C2280" s="27" t="n">
        <v>45775</v>
      </c>
      <c r="D2280" t="n">
        <v>0</v>
      </c>
      <c r="E2280" t="inlineStr">
        <is>
          <t>DELIVERY ONLINE</t>
        </is>
      </c>
    </row>
    <row r="2281">
      <c r="A2281" t="n">
        <v>114</v>
      </c>
      <c r="B2281" t="inlineStr">
        <is>
          <t>Bar Brahma - Centro</t>
        </is>
      </c>
      <c r="C2281" s="27" t="n">
        <v>45775</v>
      </c>
      <c r="D2281" t="n">
        <v>0</v>
      </c>
      <c r="E2281" t="inlineStr">
        <is>
          <t>APP</t>
        </is>
      </c>
    </row>
    <row r="2282">
      <c r="A2282" t="n">
        <v>114</v>
      </c>
      <c r="B2282" t="inlineStr">
        <is>
          <t>Bar Brahma - Centro</t>
        </is>
      </c>
      <c r="C2282" s="27" t="n">
        <v>45774</v>
      </c>
      <c r="D2282" t="n">
        <v>0</v>
      </c>
      <c r="E2282" t="inlineStr">
        <is>
          <t>RECARGAS DEVOLVIDAS</t>
        </is>
      </c>
    </row>
    <row r="2283">
      <c r="A2283" t="n">
        <v>114</v>
      </c>
      <c r="B2283" t="inlineStr">
        <is>
          <t>Bar Brahma - Centro</t>
        </is>
      </c>
      <c r="C2283" s="27" t="n">
        <v>45774</v>
      </c>
      <c r="D2283" t="n">
        <v>0</v>
      </c>
      <c r="E2283" t="inlineStr">
        <is>
          <t>DELIVERY ONLINE</t>
        </is>
      </c>
    </row>
    <row r="2284">
      <c r="A2284" t="n">
        <v>114</v>
      </c>
      <c r="B2284" t="inlineStr">
        <is>
          <t>Bar Brahma - Centro</t>
        </is>
      </c>
      <c r="C2284" s="27" t="n">
        <v>45774</v>
      </c>
      <c r="D2284" t="n">
        <v>0</v>
      </c>
      <c r="E2284" t="inlineStr">
        <is>
          <t>APP</t>
        </is>
      </c>
    </row>
    <row r="2285">
      <c r="A2285" t="n">
        <v>114</v>
      </c>
      <c r="B2285" t="inlineStr">
        <is>
          <t>Bar Brahma - Centro</t>
        </is>
      </c>
      <c r="C2285" s="27" t="n">
        <v>45774</v>
      </c>
      <c r="D2285" t="n">
        <v>5861.06</v>
      </c>
      <c r="E2285" t="inlineStr">
        <is>
          <t>DINHEIRO</t>
        </is>
      </c>
    </row>
    <row r="2286">
      <c r="A2286" t="n">
        <v>114</v>
      </c>
      <c r="B2286" t="inlineStr">
        <is>
          <t>Bar Brahma - Centro</t>
        </is>
      </c>
      <c r="C2286" s="27" t="n">
        <v>45774</v>
      </c>
      <c r="D2286" t="n">
        <v>38733.84</v>
      </c>
      <c r="E2286" t="inlineStr">
        <is>
          <t>CRÉDITO</t>
        </is>
      </c>
    </row>
    <row r="2287">
      <c r="A2287" t="n">
        <v>114</v>
      </c>
      <c r="B2287" t="inlineStr">
        <is>
          <t>Bar Brahma - Centro</t>
        </is>
      </c>
      <c r="C2287" s="27" t="n">
        <v>45774</v>
      </c>
      <c r="D2287" t="n">
        <v>0</v>
      </c>
      <c r="E2287" t="inlineStr">
        <is>
          <t>IFOOD</t>
        </is>
      </c>
    </row>
    <row r="2288">
      <c r="A2288" t="n">
        <v>114</v>
      </c>
      <c r="B2288" t="inlineStr">
        <is>
          <t>Bar Brahma - Centro</t>
        </is>
      </c>
      <c r="C2288" s="27" t="n">
        <v>45774</v>
      </c>
      <c r="D2288" t="n">
        <v>5760.19</v>
      </c>
      <c r="E2288" t="inlineStr">
        <is>
          <t>PIX</t>
        </is>
      </c>
    </row>
    <row r="2289">
      <c r="A2289" t="n">
        <v>114</v>
      </c>
      <c r="B2289" t="inlineStr">
        <is>
          <t>Bar Brahma - Centro</t>
        </is>
      </c>
      <c r="C2289" s="27" t="n">
        <v>45774</v>
      </c>
      <c r="D2289" t="n">
        <v>0</v>
      </c>
      <c r="E2289" t="inlineStr">
        <is>
          <t>RAPPI</t>
        </is>
      </c>
    </row>
    <row r="2290">
      <c r="A2290" t="n">
        <v>114</v>
      </c>
      <c r="B2290" t="inlineStr">
        <is>
          <t>Bar Brahma - Centro</t>
        </is>
      </c>
      <c r="C2290" s="27" t="n">
        <v>45774</v>
      </c>
      <c r="D2290" t="n">
        <v>0</v>
      </c>
      <c r="E2290" t="inlineStr">
        <is>
          <t>MBWAY</t>
        </is>
      </c>
    </row>
    <row r="2291">
      <c r="A2291" t="n">
        <v>114</v>
      </c>
      <c r="B2291" t="inlineStr">
        <is>
          <t>Bar Brahma - Centro</t>
        </is>
      </c>
      <c r="C2291" s="27" t="n">
        <v>45774</v>
      </c>
      <c r="D2291" t="n">
        <v>0</v>
      </c>
      <c r="E2291" t="inlineStr">
        <is>
          <t>OUTROS</t>
        </is>
      </c>
    </row>
    <row r="2292">
      <c r="A2292" t="n">
        <v>114</v>
      </c>
      <c r="B2292" t="inlineStr">
        <is>
          <t>Bar Brahma - Centro</t>
        </is>
      </c>
      <c r="C2292" s="27" t="n">
        <v>45774</v>
      </c>
      <c r="D2292" t="n">
        <v>0</v>
      </c>
      <c r="E2292" t="inlineStr">
        <is>
          <t>AME</t>
        </is>
      </c>
    </row>
    <row r="2293">
      <c r="A2293" t="n">
        <v>114</v>
      </c>
      <c r="B2293" t="inlineStr">
        <is>
          <t>Bar Brahma - Centro</t>
        </is>
      </c>
      <c r="C2293" s="27" t="n">
        <v>45774</v>
      </c>
      <c r="D2293" t="n">
        <v>0</v>
      </c>
      <c r="E2293" t="inlineStr">
        <is>
          <t>NOTAS MANUAIS + SERVIÇO</t>
        </is>
      </c>
    </row>
    <row r="2294">
      <c r="A2294" t="n">
        <v>114</v>
      </c>
      <c r="B2294" t="inlineStr">
        <is>
          <t>Bar Brahma - Centro</t>
        </is>
      </c>
      <c r="C2294" s="27" t="n">
        <v>45774</v>
      </c>
      <c r="D2294" t="n">
        <v>0</v>
      </c>
      <c r="E2294" t="inlineStr">
        <is>
          <t>VOUCHER INTEGRADO</t>
        </is>
      </c>
    </row>
    <row r="2295">
      <c r="A2295" t="n">
        <v>114</v>
      </c>
      <c r="B2295" t="inlineStr">
        <is>
          <t>Bar Brahma - Centro</t>
        </is>
      </c>
      <c r="C2295" s="27" t="n">
        <v>45774</v>
      </c>
      <c r="D2295" t="n">
        <v>0</v>
      </c>
      <c r="E2295" t="inlineStr">
        <is>
          <t>UBER</t>
        </is>
      </c>
    </row>
    <row r="2296">
      <c r="A2296" t="n">
        <v>114</v>
      </c>
      <c r="B2296" t="inlineStr">
        <is>
          <t>Bar Brahma - Centro</t>
        </is>
      </c>
      <c r="C2296" s="27" t="n">
        <v>45774</v>
      </c>
      <c r="D2296" t="n">
        <v>0</v>
      </c>
      <c r="E2296" t="inlineStr">
        <is>
          <t>ANTECIPADO</t>
        </is>
      </c>
    </row>
    <row r="2297">
      <c r="A2297" t="n">
        <v>114</v>
      </c>
      <c r="B2297" t="inlineStr">
        <is>
          <t>Bar Brahma - Centro</t>
        </is>
      </c>
      <c r="C2297" s="27" t="n">
        <v>45774</v>
      </c>
      <c r="D2297" t="n">
        <v>488.74</v>
      </c>
      <c r="E2297" t="inlineStr">
        <is>
          <t>VOUCHER</t>
        </is>
      </c>
    </row>
    <row r="2298">
      <c r="A2298" t="n">
        <v>114</v>
      </c>
      <c r="B2298" t="inlineStr">
        <is>
          <t>Bar Brahma - Centro</t>
        </is>
      </c>
      <c r="C2298" s="27" t="n">
        <v>45774</v>
      </c>
      <c r="D2298" t="n">
        <v>18219.91</v>
      </c>
      <c r="E2298" t="inlineStr">
        <is>
          <t>DÉBITO</t>
        </is>
      </c>
    </row>
    <row r="2299">
      <c r="A2299" t="n">
        <v>114</v>
      </c>
      <c r="B2299" t="inlineStr">
        <is>
          <t>Bar Brahma - Centro</t>
        </is>
      </c>
      <c r="C2299" s="27" t="n">
        <v>45774</v>
      </c>
      <c r="D2299" t="n">
        <v>0</v>
      </c>
      <c r="E2299" t="inlineStr">
        <is>
          <t>BÔNUS</t>
        </is>
      </c>
    </row>
    <row r="2300">
      <c r="A2300" t="n">
        <v>114</v>
      </c>
      <c r="B2300" t="inlineStr">
        <is>
          <t>Bar Brahma - Centro</t>
        </is>
      </c>
      <c r="C2300" s="27" t="n">
        <v>45774</v>
      </c>
      <c r="D2300" t="n">
        <v>0</v>
      </c>
      <c r="E2300" t="inlineStr">
        <is>
          <t>ANTECIPADO</t>
        </is>
      </c>
    </row>
    <row r="2301">
      <c r="A2301" t="n">
        <v>114</v>
      </c>
      <c r="B2301" t="inlineStr">
        <is>
          <t>Bar Brahma - Centro</t>
        </is>
      </c>
      <c r="C2301" s="27" t="n">
        <v>45773</v>
      </c>
      <c r="D2301" t="n">
        <v>0</v>
      </c>
      <c r="E2301" t="inlineStr">
        <is>
          <t>OUTROS</t>
        </is>
      </c>
    </row>
    <row r="2302">
      <c r="A2302" t="n">
        <v>114</v>
      </c>
      <c r="B2302" t="inlineStr">
        <is>
          <t>Bar Brahma - Centro</t>
        </is>
      </c>
      <c r="C2302" s="27" t="n">
        <v>45773</v>
      </c>
      <c r="D2302" t="n">
        <v>0</v>
      </c>
      <c r="E2302" t="inlineStr">
        <is>
          <t>MBWAY</t>
        </is>
      </c>
    </row>
    <row r="2303">
      <c r="A2303" t="n">
        <v>114</v>
      </c>
      <c r="B2303" t="inlineStr">
        <is>
          <t>Bar Brahma - Centro</t>
        </is>
      </c>
      <c r="C2303" s="27" t="n">
        <v>45773</v>
      </c>
      <c r="D2303" t="n">
        <v>0</v>
      </c>
      <c r="E2303" t="inlineStr">
        <is>
          <t>UBER</t>
        </is>
      </c>
    </row>
    <row r="2304">
      <c r="A2304" t="n">
        <v>114</v>
      </c>
      <c r="B2304" t="inlineStr">
        <is>
          <t>Bar Brahma - Centro</t>
        </is>
      </c>
      <c r="C2304" s="27" t="n">
        <v>45773</v>
      </c>
      <c r="D2304" t="n">
        <v>0</v>
      </c>
      <c r="E2304" t="inlineStr">
        <is>
          <t>ANTECIPADO</t>
        </is>
      </c>
    </row>
    <row r="2305">
      <c r="A2305" t="n">
        <v>114</v>
      </c>
      <c r="B2305" t="inlineStr">
        <is>
          <t>Bar Brahma - Centro</t>
        </is>
      </c>
      <c r="C2305" s="27" t="n">
        <v>45773</v>
      </c>
      <c r="D2305" t="n">
        <v>204.04</v>
      </c>
      <c r="E2305" t="inlineStr">
        <is>
          <t>VOUCHER</t>
        </is>
      </c>
    </row>
    <row r="2306">
      <c r="A2306" t="n">
        <v>114</v>
      </c>
      <c r="B2306" t="inlineStr">
        <is>
          <t>Bar Brahma - Centro</t>
        </is>
      </c>
      <c r="C2306" s="27" t="n">
        <v>45773</v>
      </c>
      <c r="D2306" t="n">
        <v>0</v>
      </c>
      <c r="E2306" t="inlineStr">
        <is>
          <t>AME</t>
        </is>
      </c>
    </row>
    <row r="2307">
      <c r="A2307" t="n">
        <v>114</v>
      </c>
      <c r="B2307" t="inlineStr">
        <is>
          <t>Bar Brahma - Centro</t>
        </is>
      </c>
      <c r="C2307" s="27" t="n">
        <v>45773</v>
      </c>
      <c r="D2307" t="n">
        <v>0</v>
      </c>
      <c r="E2307" t="inlineStr">
        <is>
          <t>NOTAS MANUAIS + SERVIÇO</t>
        </is>
      </c>
    </row>
    <row r="2308">
      <c r="A2308" t="n">
        <v>114</v>
      </c>
      <c r="B2308" t="inlineStr">
        <is>
          <t>Bar Brahma - Centro</t>
        </is>
      </c>
      <c r="C2308" s="27" t="n">
        <v>45773</v>
      </c>
      <c r="D2308" t="n">
        <v>0</v>
      </c>
      <c r="E2308" t="inlineStr">
        <is>
          <t>RECARGAS DEVOLVIDAS</t>
        </is>
      </c>
    </row>
    <row r="2309">
      <c r="A2309" t="n">
        <v>114</v>
      </c>
      <c r="B2309" t="inlineStr">
        <is>
          <t>Bar Brahma - Centro</t>
        </is>
      </c>
      <c r="C2309" s="27" t="n">
        <v>45773</v>
      </c>
      <c r="D2309" t="n">
        <v>0</v>
      </c>
      <c r="E2309" t="inlineStr">
        <is>
          <t>VOUCHER INTEGRADO</t>
        </is>
      </c>
    </row>
    <row r="2310">
      <c r="A2310" t="n">
        <v>114</v>
      </c>
      <c r="B2310" t="inlineStr">
        <is>
          <t>Bar Brahma - Centro</t>
        </is>
      </c>
      <c r="C2310" s="27" t="n">
        <v>45773</v>
      </c>
      <c r="D2310" t="n">
        <v>0</v>
      </c>
      <c r="E2310" t="inlineStr">
        <is>
          <t>ANTECIPADO</t>
        </is>
      </c>
    </row>
    <row r="2311">
      <c r="A2311" t="n">
        <v>114</v>
      </c>
      <c r="B2311" t="inlineStr">
        <is>
          <t>Bar Brahma - Centro</t>
        </is>
      </c>
      <c r="C2311" s="27" t="n">
        <v>45773</v>
      </c>
      <c r="D2311" t="n">
        <v>0</v>
      </c>
      <c r="E2311" t="inlineStr">
        <is>
          <t>BÔNUS</t>
        </is>
      </c>
    </row>
    <row r="2312">
      <c r="A2312" t="n">
        <v>114</v>
      </c>
      <c r="B2312" t="inlineStr">
        <is>
          <t>Bar Brahma - Centro</t>
        </is>
      </c>
      <c r="C2312" s="27" t="n">
        <v>45773</v>
      </c>
      <c r="D2312" t="n">
        <v>62930.1</v>
      </c>
      <c r="E2312" t="inlineStr">
        <is>
          <t>DÉBITO</t>
        </is>
      </c>
    </row>
    <row r="2313">
      <c r="A2313" t="n">
        <v>114</v>
      </c>
      <c r="B2313" t="inlineStr">
        <is>
          <t>Bar Brahma - Centro</t>
        </is>
      </c>
      <c r="C2313" s="27" t="n">
        <v>45773</v>
      </c>
      <c r="D2313" t="n">
        <v>145482.93</v>
      </c>
      <c r="E2313" t="inlineStr">
        <is>
          <t>CRÉDITO</t>
        </is>
      </c>
    </row>
    <row r="2314">
      <c r="A2314" t="n">
        <v>114</v>
      </c>
      <c r="B2314" t="inlineStr">
        <is>
          <t>Bar Brahma - Centro</t>
        </is>
      </c>
      <c r="C2314" s="27" t="n">
        <v>45773</v>
      </c>
      <c r="D2314" t="n">
        <v>15211.8</v>
      </c>
      <c r="E2314" t="inlineStr">
        <is>
          <t>DINHEIRO</t>
        </is>
      </c>
    </row>
    <row r="2315">
      <c r="A2315" t="n">
        <v>114</v>
      </c>
      <c r="B2315" t="inlineStr">
        <is>
          <t>Bar Brahma - Centro</t>
        </is>
      </c>
      <c r="C2315" s="27" t="n">
        <v>45773</v>
      </c>
      <c r="D2315" t="n">
        <v>92.3</v>
      </c>
      <c r="E2315" t="inlineStr">
        <is>
          <t>APP</t>
        </is>
      </c>
    </row>
    <row r="2316">
      <c r="A2316" t="n">
        <v>114</v>
      </c>
      <c r="B2316" t="inlineStr">
        <is>
          <t>Bar Brahma - Centro</t>
        </is>
      </c>
      <c r="C2316" s="27" t="n">
        <v>45773</v>
      </c>
      <c r="D2316" t="n">
        <v>0</v>
      </c>
      <c r="E2316" t="inlineStr">
        <is>
          <t>DELIVERY ONLINE</t>
        </is>
      </c>
    </row>
    <row r="2317">
      <c r="A2317" t="n">
        <v>114</v>
      </c>
      <c r="B2317" t="inlineStr">
        <is>
          <t>Bar Brahma - Centro</t>
        </is>
      </c>
      <c r="C2317" s="27" t="n">
        <v>45773</v>
      </c>
      <c r="D2317" t="n">
        <v>0</v>
      </c>
      <c r="E2317" t="inlineStr">
        <is>
          <t>IFOOD</t>
        </is>
      </c>
    </row>
    <row r="2318">
      <c r="A2318" t="n">
        <v>114</v>
      </c>
      <c r="B2318" t="inlineStr">
        <is>
          <t>Bar Brahma - Centro</t>
        </is>
      </c>
      <c r="C2318" s="27" t="n">
        <v>45773</v>
      </c>
      <c r="D2318" t="n">
        <v>17664.69</v>
      </c>
      <c r="E2318" t="inlineStr">
        <is>
          <t>PIX</t>
        </is>
      </c>
    </row>
    <row r="2319">
      <c r="A2319" t="n">
        <v>114</v>
      </c>
      <c r="B2319" t="inlineStr">
        <is>
          <t>Bar Brahma - Centro</t>
        </is>
      </c>
      <c r="C2319" s="27" t="n">
        <v>45773</v>
      </c>
      <c r="D2319" t="n">
        <v>0</v>
      </c>
      <c r="E2319" t="inlineStr">
        <is>
          <t>RAPPI</t>
        </is>
      </c>
    </row>
    <row r="2320">
      <c r="A2320" t="n">
        <v>114</v>
      </c>
      <c r="B2320" t="inlineStr">
        <is>
          <t>Bar Brahma - Centro</t>
        </is>
      </c>
      <c r="C2320" s="27" t="n">
        <v>45772</v>
      </c>
      <c r="D2320" t="n">
        <v>0</v>
      </c>
      <c r="E2320" t="inlineStr">
        <is>
          <t>RECARGAS DEVOLVIDAS</t>
        </is>
      </c>
    </row>
    <row r="2321">
      <c r="A2321" t="n">
        <v>114</v>
      </c>
      <c r="B2321" t="inlineStr">
        <is>
          <t>Bar Brahma - Centro</t>
        </is>
      </c>
      <c r="C2321" s="27" t="n">
        <v>45772</v>
      </c>
      <c r="D2321" t="n">
        <v>0</v>
      </c>
      <c r="E2321" t="inlineStr">
        <is>
          <t>MBWAY</t>
        </is>
      </c>
    </row>
    <row r="2322">
      <c r="A2322" t="n">
        <v>114</v>
      </c>
      <c r="B2322" t="inlineStr">
        <is>
          <t>Bar Brahma - Centro</t>
        </is>
      </c>
      <c r="C2322" s="27" t="n">
        <v>45772</v>
      </c>
      <c r="D2322" t="n">
        <v>0</v>
      </c>
      <c r="E2322" t="inlineStr">
        <is>
          <t>VOUCHER INTEGRADO</t>
        </is>
      </c>
    </row>
    <row r="2323">
      <c r="A2323" t="n">
        <v>114</v>
      </c>
      <c r="B2323" t="inlineStr">
        <is>
          <t>Bar Brahma - Centro</t>
        </is>
      </c>
      <c r="C2323" s="27" t="n">
        <v>45772</v>
      </c>
      <c r="D2323" t="n">
        <v>0</v>
      </c>
      <c r="E2323" t="inlineStr">
        <is>
          <t>VOUCHER</t>
        </is>
      </c>
    </row>
    <row r="2324">
      <c r="A2324" t="n">
        <v>114</v>
      </c>
      <c r="B2324" t="inlineStr">
        <is>
          <t>Bar Brahma - Centro</t>
        </is>
      </c>
      <c r="C2324" s="27" t="n">
        <v>45772</v>
      </c>
      <c r="D2324" t="n">
        <v>0</v>
      </c>
      <c r="E2324" t="inlineStr">
        <is>
          <t>NOTAS MANUAIS + SERVIÇO</t>
        </is>
      </c>
    </row>
    <row r="2325">
      <c r="A2325" t="n">
        <v>114</v>
      </c>
      <c r="B2325" t="inlineStr">
        <is>
          <t>Bar Brahma - Centro</t>
        </is>
      </c>
      <c r="C2325" s="27" t="n">
        <v>45772</v>
      </c>
      <c r="D2325" t="n">
        <v>0</v>
      </c>
      <c r="E2325" t="inlineStr">
        <is>
          <t>AME</t>
        </is>
      </c>
    </row>
    <row r="2326">
      <c r="A2326" t="n">
        <v>114</v>
      </c>
      <c r="B2326" t="inlineStr">
        <is>
          <t>Bar Brahma - Centro</t>
        </is>
      </c>
      <c r="C2326" s="27" t="n">
        <v>45772</v>
      </c>
      <c r="D2326" t="n">
        <v>0</v>
      </c>
      <c r="E2326" t="inlineStr">
        <is>
          <t>OUTROS</t>
        </is>
      </c>
    </row>
    <row r="2327">
      <c r="A2327" t="n">
        <v>114</v>
      </c>
      <c r="B2327" t="inlineStr">
        <is>
          <t>Bar Brahma - Centro</t>
        </is>
      </c>
      <c r="C2327" s="27" t="n">
        <v>45772</v>
      </c>
      <c r="D2327" t="n">
        <v>0</v>
      </c>
      <c r="E2327" t="inlineStr">
        <is>
          <t>ANTECIPADO</t>
        </is>
      </c>
    </row>
    <row r="2328">
      <c r="A2328" t="n">
        <v>114</v>
      </c>
      <c r="B2328" t="inlineStr">
        <is>
          <t>Bar Brahma - Centro</t>
        </is>
      </c>
      <c r="C2328" s="27" t="n">
        <v>45772</v>
      </c>
      <c r="D2328" t="n">
        <v>74390.08</v>
      </c>
      <c r="E2328" t="inlineStr">
        <is>
          <t>CRÉDITO</t>
        </is>
      </c>
    </row>
    <row r="2329">
      <c r="A2329" t="n">
        <v>114</v>
      </c>
      <c r="B2329" t="inlineStr">
        <is>
          <t>Bar Brahma - Centro</t>
        </is>
      </c>
      <c r="C2329" s="27" t="n">
        <v>45772</v>
      </c>
      <c r="D2329" t="n">
        <v>7052.29</v>
      </c>
      <c r="E2329" t="inlineStr">
        <is>
          <t>DINHEIRO</t>
        </is>
      </c>
    </row>
    <row r="2330">
      <c r="A2330" t="n">
        <v>114</v>
      </c>
      <c r="B2330" t="inlineStr">
        <is>
          <t>Bar Brahma - Centro</t>
        </is>
      </c>
      <c r="C2330" s="27" t="n">
        <v>45772</v>
      </c>
      <c r="D2330" t="n">
        <v>0</v>
      </c>
      <c r="E2330" t="inlineStr">
        <is>
          <t>APP</t>
        </is>
      </c>
    </row>
    <row r="2331">
      <c r="A2331" t="n">
        <v>114</v>
      </c>
      <c r="B2331" t="inlineStr">
        <is>
          <t>Bar Brahma - Centro</t>
        </is>
      </c>
      <c r="C2331" s="27" t="n">
        <v>45772</v>
      </c>
      <c r="D2331" t="n">
        <v>0</v>
      </c>
      <c r="E2331" t="inlineStr">
        <is>
          <t>DELIVERY ONLINE</t>
        </is>
      </c>
    </row>
    <row r="2332">
      <c r="A2332" t="n">
        <v>114</v>
      </c>
      <c r="B2332" t="inlineStr">
        <is>
          <t>Bar Brahma - Centro</t>
        </is>
      </c>
      <c r="C2332" s="27" t="n">
        <v>45772</v>
      </c>
      <c r="D2332" t="n">
        <v>0</v>
      </c>
      <c r="E2332" t="inlineStr">
        <is>
          <t>IFOOD</t>
        </is>
      </c>
    </row>
    <row r="2333">
      <c r="A2333" t="n">
        <v>114</v>
      </c>
      <c r="B2333" t="inlineStr">
        <is>
          <t>Bar Brahma - Centro</t>
        </is>
      </c>
      <c r="C2333" s="27" t="n">
        <v>45772</v>
      </c>
      <c r="D2333" t="n">
        <v>16302.01</v>
      </c>
      <c r="E2333" t="inlineStr">
        <is>
          <t>PIX</t>
        </is>
      </c>
    </row>
    <row r="2334">
      <c r="A2334" t="n">
        <v>114</v>
      </c>
      <c r="B2334" t="inlineStr">
        <is>
          <t>Bar Brahma - Centro</t>
        </is>
      </c>
      <c r="C2334" s="27" t="n">
        <v>45772</v>
      </c>
      <c r="D2334" t="n">
        <v>0</v>
      </c>
      <c r="E2334" t="inlineStr">
        <is>
          <t>RAPPI</t>
        </is>
      </c>
    </row>
    <row r="2335">
      <c r="A2335" t="n">
        <v>114</v>
      </c>
      <c r="B2335" t="inlineStr">
        <is>
          <t>Bar Brahma - Centro</t>
        </is>
      </c>
      <c r="C2335" s="27" t="n">
        <v>45772</v>
      </c>
      <c r="D2335" t="n">
        <v>0</v>
      </c>
      <c r="E2335" t="inlineStr">
        <is>
          <t>UBER</t>
        </is>
      </c>
    </row>
    <row r="2336">
      <c r="A2336" t="n">
        <v>114</v>
      </c>
      <c r="B2336" t="inlineStr">
        <is>
          <t>Bar Brahma - Centro</t>
        </is>
      </c>
      <c r="C2336" s="27" t="n">
        <v>45772</v>
      </c>
      <c r="D2336" t="n">
        <v>0</v>
      </c>
      <c r="E2336" t="inlineStr">
        <is>
          <t>ANTECIPADO</t>
        </is>
      </c>
    </row>
    <row r="2337">
      <c r="A2337" t="n">
        <v>114</v>
      </c>
      <c r="B2337" t="inlineStr">
        <is>
          <t>Bar Brahma - Centro</t>
        </is>
      </c>
      <c r="C2337" s="27" t="n">
        <v>45772</v>
      </c>
      <c r="D2337" t="n">
        <v>0</v>
      </c>
      <c r="E2337" t="inlineStr">
        <is>
          <t>BÔNUS</t>
        </is>
      </c>
    </row>
    <row r="2338">
      <c r="A2338" t="n">
        <v>114</v>
      </c>
      <c r="B2338" t="inlineStr">
        <is>
          <t>Bar Brahma - Centro</t>
        </is>
      </c>
      <c r="C2338" s="27" t="n">
        <v>45772</v>
      </c>
      <c r="D2338" t="n">
        <v>32433.53</v>
      </c>
      <c r="E2338" t="inlineStr">
        <is>
          <t>DÉBITO</t>
        </is>
      </c>
    </row>
    <row r="2339">
      <c r="A2339" t="n">
        <v>114</v>
      </c>
      <c r="B2339" t="inlineStr">
        <is>
          <t>Bar Brahma - Centro</t>
        </is>
      </c>
      <c r="C2339" s="27" t="n">
        <v>45771</v>
      </c>
      <c r="D2339" t="n">
        <v>0</v>
      </c>
      <c r="E2339" t="inlineStr">
        <is>
          <t>BÔNUS</t>
        </is>
      </c>
    </row>
    <row r="2340">
      <c r="A2340" t="n">
        <v>114</v>
      </c>
      <c r="B2340" t="inlineStr">
        <is>
          <t>Bar Brahma - Centro</t>
        </is>
      </c>
      <c r="C2340" s="27" t="n">
        <v>45771</v>
      </c>
      <c r="D2340" t="n">
        <v>0</v>
      </c>
      <c r="E2340" t="inlineStr">
        <is>
          <t>RAPPI</t>
        </is>
      </c>
    </row>
    <row r="2341">
      <c r="A2341" t="n">
        <v>114</v>
      </c>
      <c r="B2341" t="inlineStr">
        <is>
          <t>Bar Brahma - Centro</t>
        </is>
      </c>
      <c r="C2341" s="27" t="n">
        <v>45771</v>
      </c>
      <c r="D2341" t="n">
        <v>9446.889999999999</v>
      </c>
      <c r="E2341" t="inlineStr">
        <is>
          <t>PIX</t>
        </is>
      </c>
    </row>
    <row r="2342">
      <c r="A2342" t="n">
        <v>114</v>
      </c>
      <c r="B2342" t="inlineStr">
        <is>
          <t>Bar Brahma - Centro</t>
        </is>
      </c>
      <c r="C2342" s="27" t="n">
        <v>45771</v>
      </c>
      <c r="D2342" t="n">
        <v>0</v>
      </c>
      <c r="E2342" t="inlineStr">
        <is>
          <t>IFOOD</t>
        </is>
      </c>
    </row>
    <row r="2343">
      <c r="A2343" t="n">
        <v>114</v>
      </c>
      <c r="B2343" t="inlineStr">
        <is>
          <t>Bar Brahma - Centro</t>
        </is>
      </c>
      <c r="C2343" s="27" t="n">
        <v>45771</v>
      </c>
      <c r="D2343" t="n">
        <v>0</v>
      </c>
      <c r="E2343" t="inlineStr">
        <is>
          <t>DELIVERY ONLINE</t>
        </is>
      </c>
    </row>
    <row r="2344">
      <c r="A2344" t="n">
        <v>114</v>
      </c>
      <c r="B2344" t="inlineStr">
        <is>
          <t>Bar Brahma - Centro</t>
        </is>
      </c>
      <c r="C2344" s="27" t="n">
        <v>45771</v>
      </c>
      <c r="D2344" t="n">
        <v>2.2</v>
      </c>
      <c r="E2344" t="inlineStr">
        <is>
          <t>APP</t>
        </is>
      </c>
    </row>
    <row r="2345">
      <c r="A2345" t="n">
        <v>114</v>
      </c>
      <c r="B2345" t="inlineStr">
        <is>
          <t>Bar Brahma - Centro</t>
        </is>
      </c>
      <c r="C2345" s="27" t="n">
        <v>45771</v>
      </c>
      <c r="D2345" t="n">
        <v>7767.19</v>
      </c>
      <c r="E2345" t="inlineStr">
        <is>
          <t>DINHEIRO</t>
        </is>
      </c>
    </row>
    <row r="2346">
      <c r="A2346" t="n">
        <v>114</v>
      </c>
      <c r="B2346" t="inlineStr">
        <is>
          <t>Bar Brahma - Centro</t>
        </is>
      </c>
      <c r="C2346" s="27" t="n">
        <v>45771</v>
      </c>
      <c r="D2346" t="n">
        <v>77586.50999999999</v>
      </c>
      <c r="E2346" t="inlineStr">
        <is>
          <t>CRÉDITO</t>
        </is>
      </c>
    </row>
    <row r="2347">
      <c r="A2347" t="n">
        <v>114</v>
      </c>
      <c r="B2347" t="inlineStr">
        <is>
          <t>Bar Brahma - Centro</t>
        </is>
      </c>
      <c r="C2347" s="27" t="n">
        <v>45771</v>
      </c>
      <c r="D2347" t="n">
        <v>0</v>
      </c>
      <c r="E2347" t="inlineStr">
        <is>
          <t>UBER</t>
        </is>
      </c>
    </row>
    <row r="2348">
      <c r="A2348" t="n">
        <v>114</v>
      </c>
      <c r="B2348" t="inlineStr">
        <is>
          <t>Bar Brahma - Centro</t>
        </is>
      </c>
      <c r="C2348" s="27" t="n">
        <v>45771</v>
      </c>
      <c r="D2348" t="n">
        <v>0</v>
      </c>
      <c r="E2348" t="inlineStr">
        <is>
          <t>ANTECIPADO</t>
        </is>
      </c>
    </row>
    <row r="2349">
      <c r="A2349" t="n">
        <v>114</v>
      </c>
      <c r="B2349" t="inlineStr">
        <is>
          <t>Bar Brahma - Centro</t>
        </is>
      </c>
      <c r="C2349" s="27" t="n">
        <v>45771</v>
      </c>
      <c r="D2349" t="n">
        <v>162.13</v>
      </c>
      <c r="E2349" t="inlineStr">
        <is>
          <t>VOUCHER</t>
        </is>
      </c>
    </row>
    <row r="2350">
      <c r="A2350" t="n">
        <v>114</v>
      </c>
      <c r="B2350" t="inlineStr">
        <is>
          <t>Bar Brahma - Centro</t>
        </is>
      </c>
      <c r="C2350" s="27" t="n">
        <v>45771</v>
      </c>
      <c r="D2350" t="n">
        <v>29259.58</v>
      </c>
      <c r="E2350" t="inlineStr">
        <is>
          <t>DÉBITO</t>
        </is>
      </c>
    </row>
    <row r="2351">
      <c r="A2351" t="n">
        <v>114</v>
      </c>
      <c r="B2351" t="inlineStr">
        <is>
          <t>Bar Brahma - Centro</t>
        </is>
      </c>
      <c r="C2351" s="27" t="n">
        <v>45771</v>
      </c>
      <c r="D2351" t="n">
        <v>0</v>
      </c>
      <c r="E2351" t="inlineStr">
        <is>
          <t>ANTECIPADO</t>
        </is>
      </c>
    </row>
    <row r="2352">
      <c r="A2352" t="n">
        <v>114</v>
      </c>
      <c r="B2352" t="inlineStr">
        <is>
          <t>Bar Brahma - Centro</t>
        </is>
      </c>
      <c r="C2352" s="27" t="n">
        <v>45771</v>
      </c>
      <c r="D2352" t="n">
        <v>0</v>
      </c>
      <c r="E2352" t="inlineStr">
        <is>
          <t>OUTROS</t>
        </is>
      </c>
    </row>
    <row r="2353">
      <c r="A2353" t="n">
        <v>114</v>
      </c>
      <c r="B2353" t="inlineStr">
        <is>
          <t>Bar Brahma - Centro</t>
        </is>
      </c>
      <c r="C2353" s="27" t="n">
        <v>45771</v>
      </c>
      <c r="D2353" t="n">
        <v>0</v>
      </c>
      <c r="E2353" t="inlineStr">
        <is>
          <t>AME</t>
        </is>
      </c>
    </row>
    <row r="2354">
      <c r="A2354" t="n">
        <v>114</v>
      </c>
      <c r="B2354" t="inlineStr">
        <is>
          <t>Bar Brahma - Centro</t>
        </is>
      </c>
      <c r="C2354" s="27" t="n">
        <v>45771</v>
      </c>
      <c r="D2354" t="n">
        <v>0</v>
      </c>
      <c r="E2354" t="inlineStr">
        <is>
          <t>NOTAS MANUAIS + SERVIÇO</t>
        </is>
      </c>
    </row>
    <row r="2355">
      <c r="A2355" t="n">
        <v>114</v>
      </c>
      <c r="B2355" t="inlineStr">
        <is>
          <t>Bar Brahma - Centro</t>
        </is>
      </c>
      <c r="C2355" s="27" t="n">
        <v>45771</v>
      </c>
      <c r="D2355" t="n">
        <v>0</v>
      </c>
      <c r="E2355" t="inlineStr">
        <is>
          <t>RECARGAS DEVOLVIDAS</t>
        </is>
      </c>
    </row>
    <row r="2356">
      <c r="A2356" t="n">
        <v>114</v>
      </c>
      <c r="B2356" t="inlineStr">
        <is>
          <t>Bar Brahma - Centro</t>
        </is>
      </c>
      <c r="C2356" s="27" t="n">
        <v>45771</v>
      </c>
      <c r="D2356" t="n">
        <v>0</v>
      </c>
      <c r="E2356" t="inlineStr">
        <is>
          <t>VOUCHER INTEGRADO</t>
        </is>
      </c>
    </row>
    <row r="2357">
      <c r="A2357" t="n">
        <v>114</v>
      </c>
      <c r="B2357" t="inlineStr">
        <is>
          <t>Bar Brahma - Centro</t>
        </is>
      </c>
      <c r="C2357" s="27" t="n">
        <v>45771</v>
      </c>
      <c r="D2357" t="n">
        <v>0</v>
      </c>
      <c r="E2357" t="inlineStr">
        <is>
          <t>MBWAY</t>
        </is>
      </c>
    </row>
    <row r="2358">
      <c r="A2358" t="n">
        <v>114</v>
      </c>
      <c r="B2358" t="inlineStr">
        <is>
          <t>Bar Brahma - Centro</t>
        </is>
      </c>
      <c r="C2358" s="27" t="n">
        <v>45770</v>
      </c>
      <c r="D2358" t="n">
        <v>0</v>
      </c>
      <c r="E2358" t="inlineStr">
        <is>
          <t>MBWAY</t>
        </is>
      </c>
    </row>
    <row r="2359">
      <c r="A2359" t="n">
        <v>114</v>
      </c>
      <c r="B2359" t="inlineStr">
        <is>
          <t>Bar Brahma - Centro</t>
        </is>
      </c>
      <c r="C2359" s="27" t="n">
        <v>45770</v>
      </c>
      <c r="D2359" t="n">
        <v>0</v>
      </c>
      <c r="E2359" t="inlineStr">
        <is>
          <t>RECARGAS DEVOLVIDAS</t>
        </is>
      </c>
    </row>
    <row r="2360">
      <c r="A2360" t="n">
        <v>114</v>
      </c>
      <c r="B2360" t="inlineStr">
        <is>
          <t>Bar Brahma - Centro</t>
        </is>
      </c>
      <c r="C2360" s="27" t="n">
        <v>45770</v>
      </c>
      <c r="D2360" t="n">
        <v>0</v>
      </c>
      <c r="E2360" t="inlineStr">
        <is>
          <t>VOUCHER INTEGRADO</t>
        </is>
      </c>
    </row>
    <row r="2361">
      <c r="A2361" t="n">
        <v>114</v>
      </c>
      <c r="B2361" t="inlineStr">
        <is>
          <t>Bar Brahma - Centro</t>
        </is>
      </c>
      <c r="C2361" s="27" t="n">
        <v>45770</v>
      </c>
      <c r="D2361" t="n">
        <v>67370.39999999999</v>
      </c>
      <c r="E2361" t="inlineStr">
        <is>
          <t>CRÉDITO</t>
        </is>
      </c>
    </row>
    <row r="2362">
      <c r="A2362" t="n">
        <v>114</v>
      </c>
      <c r="B2362" t="inlineStr">
        <is>
          <t>Bar Brahma - Centro</t>
        </is>
      </c>
      <c r="C2362" s="27" t="n">
        <v>45770</v>
      </c>
      <c r="D2362" t="n">
        <v>0</v>
      </c>
      <c r="E2362" t="inlineStr">
        <is>
          <t>NOTAS MANUAIS + SERVIÇO</t>
        </is>
      </c>
    </row>
    <row r="2363">
      <c r="A2363" t="n">
        <v>114</v>
      </c>
      <c r="B2363" t="inlineStr">
        <is>
          <t>Bar Brahma - Centro</t>
        </is>
      </c>
      <c r="C2363" s="27" t="n">
        <v>45770</v>
      </c>
      <c r="D2363" t="n">
        <v>0</v>
      </c>
      <c r="E2363" t="inlineStr">
        <is>
          <t>AME</t>
        </is>
      </c>
    </row>
    <row r="2364">
      <c r="A2364" t="n">
        <v>114</v>
      </c>
      <c r="B2364" t="inlineStr">
        <is>
          <t>Bar Brahma - Centro</t>
        </is>
      </c>
      <c r="C2364" s="27" t="n">
        <v>45770</v>
      </c>
      <c r="D2364" t="n">
        <v>0</v>
      </c>
      <c r="E2364" t="inlineStr">
        <is>
          <t>OUTROS</t>
        </is>
      </c>
    </row>
    <row r="2365">
      <c r="A2365" t="n">
        <v>114</v>
      </c>
      <c r="B2365" t="inlineStr">
        <is>
          <t>Bar Brahma - Centro</t>
        </is>
      </c>
      <c r="C2365" s="27" t="n">
        <v>45770</v>
      </c>
      <c r="D2365" t="n">
        <v>0</v>
      </c>
      <c r="E2365" t="inlineStr">
        <is>
          <t>ANTECIPADO</t>
        </is>
      </c>
    </row>
    <row r="2366">
      <c r="A2366" t="n">
        <v>114</v>
      </c>
      <c r="B2366" t="inlineStr">
        <is>
          <t>Bar Brahma - Centro</t>
        </is>
      </c>
      <c r="C2366" s="27" t="n">
        <v>45770</v>
      </c>
      <c r="D2366" t="n">
        <v>0</v>
      </c>
      <c r="E2366" t="inlineStr">
        <is>
          <t>BÔNUS</t>
        </is>
      </c>
    </row>
    <row r="2367">
      <c r="A2367" t="n">
        <v>114</v>
      </c>
      <c r="B2367" t="inlineStr">
        <is>
          <t>Bar Brahma - Centro</t>
        </is>
      </c>
      <c r="C2367" s="27" t="n">
        <v>45770</v>
      </c>
      <c r="D2367" t="n">
        <v>22928.72</v>
      </c>
      <c r="E2367" t="inlineStr">
        <is>
          <t>DÉBITO</t>
        </is>
      </c>
    </row>
    <row r="2368">
      <c r="A2368" t="n">
        <v>114</v>
      </c>
      <c r="B2368" t="inlineStr">
        <is>
          <t>Bar Brahma - Centro</t>
        </is>
      </c>
      <c r="C2368" s="27" t="n">
        <v>45770</v>
      </c>
      <c r="D2368" t="n">
        <v>350.23</v>
      </c>
      <c r="E2368" t="inlineStr">
        <is>
          <t>VOUCHER</t>
        </is>
      </c>
    </row>
    <row r="2369">
      <c r="A2369" t="n">
        <v>114</v>
      </c>
      <c r="B2369" t="inlineStr">
        <is>
          <t>Bar Brahma - Centro</t>
        </is>
      </c>
      <c r="C2369" s="27" t="n">
        <v>45770</v>
      </c>
      <c r="D2369" t="n">
        <v>0</v>
      </c>
      <c r="E2369" t="inlineStr">
        <is>
          <t>ANTECIPADO</t>
        </is>
      </c>
    </row>
    <row r="2370">
      <c r="A2370" t="n">
        <v>114</v>
      </c>
      <c r="B2370" t="inlineStr">
        <is>
          <t>Bar Brahma - Centro</t>
        </is>
      </c>
      <c r="C2370" s="27" t="n">
        <v>45770</v>
      </c>
      <c r="D2370" t="n">
        <v>0</v>
      </c>
      <c r="E2370" t="inlineStr">
        <is>
          <t>UBER</t>
        </is>
      </c>
    </row>
    <row r="2371">
      <c r="A2371" t="n">
        <v>114</v>
      </c>
      <c r="B2371" t="inlineStr">
        <is>
          <t>Bar Brahma - Centro</t>
        </is>
      </c>
      <c r="C2371" s="27" t="n">
        <v>45770</v>
      </c>
      <c r="D2371" t="n">
        <v>0</v>
      </c>
      <c r="E2371" t="inlineStr">
        <is>
          <t>RAPPI</t>
        </is>
      </c>
    </row>
    <row r="2372">
      <c r="A2372" t="n">
        <v>114</v>
      </c>
      <c r="B2372" t="inlineStr">
        <is>
          <t>Bar Brahma - Centro</t>
        </is>
      </c>
      <c r="C2372" s="27" t="n">
        <v>45770</v>
      </c>
      <c r="D2372" t="n">
        <v>10443.93</v>
      </c>
      <c r="E2372" t="inlineStr">
        <is>
          <t>PIX</t>
        </is>
      </c>
    </row>
    <row r="2373">
      <c r="A2373" t="n">
        <v>114</v>
      </c>
      <c r="B2373" t="inlineStr">
        <is>
          <t>Bar Brahma - Centro</t>
        </is>
      </c>
      <c r="C2373" s="27" t="n">
        <v>45770</v>
      </c>
      <c r="D2373" t="n">
        <v>0</v>
      </c>
      <c r="E2373" t="inlineStr">
        <is>
          <t>IFOOD</t>
        </is>
      </c>
    </row>
    <row r="2374">
      <c r="A2374" t="n">
        <v>114</v>
      </c>
      <c r="B2374" t="inlineStr">
        <is>
          <t>Bar Brahma - Centro</t>
        </is>
      </c>
      <c r="C2374" s="27" t="n">
        <v>45770</v>
      </c>
      <c r="D2374" t="n">
        <v>0</v>
      </c>
      <c r="E2374" t="inlineStr">
        <is>
          <t>DELIVERY ONLINE</t>
        </is>
      </c>
    </row>
    <row r="2375">
      <c r="A2375" t="n">
        <v>114</v>
      </c>
      <c r="B2375" t="inlineStr">
        <is>
          <t>Bar Brahma - Centro</t>
        </is>
      </c>
      <c r="C2375" s="27" t="n">
        <v>45770</v>
      </c>
      <c r="D2375" t="n">
        <v>0</v>
      </c>
      <c r="E2375" t="inlineStr">
        <is>
          <t>APP</t>
        </is>
      </c>
    </row>
    <row r="2376">
      <c r="A2376" t="n">
        <v>114</v>
      </c>
      <c r="B2376" t="inlineStr">
        <is>
          <t>Bar Brahma - Centro</t>
        </is>
      </c>
      <c r="C2376" s="27" t="n">
        <v>45770</v>
      </c>
      <c r="D2376" t="n">
        <v>5821.28</v>
      </c>
      <c r="E2376" t="inlineStr">
        <is>
          <t>DINHEIRO</t>
        </is>
      </c>
    </row>
    <row r="2377">
      <c r="A2377" t="n">
        <v>114</v>
      </c>
      <c r="B2377" t="inlineStr">
        <is>
          <t>Bar Brahma - Centro</t>
        </is>
      </c>
      <c r="C2377" s="27" t="n">
        <v>45769</v>
      </c>
      <c r="D2377" t="n">
        <v>113</v>
      </c>
      <c r="E2377" t="inlineStr">
        <is>
          <t>VOUCHER</t>
        </is>
      </c>
    </row>
    <row r="2378">
      <c r="A2378" t="n">
        <v>114</v>
      </c>
      <c r="B2378" t="inlineStr">
        <is>
          <t>Bar Brahma - Centro</t>
        </is>
      </c>
      <c r="C2378" s="27" t="n">
        <v>45769</v>
      </c>
      <c r="D2378" t="n">
        <v>38578.89</v>
      </c>
      <c r="E2378" t="inlineStr">
        <is>
          <t>CRÉDITO</t>
        </is>
      </c>
    </row>
    <row r="2379">
      <c r="A2379" t="n">
        <v>114</v>
      </c>
      <c r="B2379" t="inlineStr">
        <is>
          <t>Bar Brahma - Centro</t>
        </is>
      </c>
      <c r="C2379" s="27" t="n">
        <v>45769</v>
      </c>
      <c r="D2379" t="n">
        <v>3699.9</v>
      </c>
      <c r="E2379" t="inlineStr">
        <is>
          <t>DINHEIRO</t>
        </is>
      </c>
    </row>
    <row r="2380">
      <c r="A2380" t="n">
        <v>114</v>
      </c>
      <c r="B2380" t="inlineStr">
        <is>
          <t>Bar Brahma - Centro</t>
        </is>
      </c>
      <c r="C2380" s="27" t="n">
        <v>45769</v>
      </c>
      <c r="D2380" t="n">
        <v>0</v>
      </c>
      <c r="E2380" t="inlineStr">
        <is>
          <t>APP</t>
        </is>
      </c>
    </row>
    <row r="2381">
      <c r="A2381" t="n">
        <v>114</v>
      </c>
      <c r="B2381" t="inlineStr">
        <is>
          <t>Bar Brahma - Centro</t>
        </is>
      </c>
      <c r="C2381" s="27" t="n">
        <v>45769</v>
      </c>
      <c r="D2381" t="n">
        <v>0</v>
      </c>
      <c r="E2381" t="inlineStr">
        <is>
          <t>DELIVERY ONLINE</t>
        </is>
      </c>
    </row>
    <row r="2382">
      <c r="A2382" t="n">
        <v>114</v>
      </c>
      <c r="B2382" t="inlineStr">
        <is>
          <t>Bar Brahma - Centro</t>
        </is>
      </c>
      <c r="C2382" s="27" t="n">
        <v>45769</v>
      </c>
      <c r="D2382" t="n">
        <v>0</v>
      </c>
      <c r="E2382" t="inlineStr">
        <is>
          <t>IFOOD</t>
        </is>
      </c>
    </row>
    <row r="2383">
      <c r="A2383" t="n">
        <v>114</v>
      </c>
      <c r="B2383" t="inlineStr">
        <is>
          <t>Bar Brahma - Centro</t>
        </is>
      </c>
      <c r="C2383" s="27" t="n">
        <v>45769</v>
      </c>
      <c r="D2383" t="n">
        <v>6965.46</v>
      </c>
      <c r="E2383" t="inlineStr">
        <is>
          <t>PIX</t>
        </is>
      </c>
    </row>
    <row r="2384">
      <c r="A2384" t="n">
        <v>114</v>
      </c>
      <c r="B2384" t="inlineStr">
        <is>
          <t>Bar Brahma - Centro</t>
        </is>
      </c>
      <c r="C2384" s="27" t="n">
        <v>45769</v>
      </c>
      <c r="D2384" t="n">
        <v>0</v>
      </c>
      <c r="E2384" t="inlineStr">
        <is>
          <t>RAPPI</t>
        </is>
      </c>
    </row>
    <row r="2385">
      <c r="A2385" t="n">
        <v>114</v>
      </c>
      <c r="B2385" t="inlineStr">
        <is>
          <t>Bar Brahma - Centro</t>
        </is>
      </c>
      <c r="C2385" s="27" t="n">
        <v>45769</v>
      </c>
      <c r="D2385" t="n">
        <v>0</v>
      </c>
      <c r="E2385" t="inlineStr">
        <is>
          <t>UBER</t>
        </is>
      </c>
    </row>
    <row r="2386">
      <c r="A2386" t="n">
        <v>114</v>
      </c>
      <c r="B2386" t="inlineStr">
        <is>
          <t>Bar Brahma - Centro</t>
        </is>
      </c>
      <c r="C2386" s="27" t="n">
        <v>45769</v>
      </c>
      <c r="D2386" t="n">
        <v>0</v>
      </c>
      <c r="E2386" t="inlineStr">
        <is>
          <t>ANTECIPADO</t>
        </is>
      </c>
    </row>
    <row r="2387">
      <c r="A2387" t="n">
        <v>114</v>
      </c>
      <c r="B2387" t="inlineStr">
        <is>
          <t>Bar Brahma - Centro</t>
        </is>
      </c>
      <c r="C2387" s="27" t="n">
        <v>45769</v>
      </c>
      <c r="D2387" t="n">
        <v>19454.84</v>
      </c>
      <c r="E2387" t="inlineStr">
        <is>
          <t>DÉBITO</t>
        </is>
      </c>
    </row>
    <row r="2388">
      <c r="A2388" t="n">
        <v>114</v>
      </c>
      <c r="B2388" t="inlineStr">
        <is>
          <t>Bar Brahma - Centro</t>
        </is>
      </c>
      <c r="C2388" s="27" t="n">
        <v>45769</v>
      </c>
      <c r="D2388" t="n">
        <v>0</v>
      </c>
      <c r="E2388" t="inlineStr">
        <is>
          <t>BÔNUS</t>
        </is>
      </c>
    </row>
    <row r="2389">
      <c r="A2389" t="n">
        <v>114</v>
      </c>
      <c r="B2389" t="inlineStr">
        <is>
          <t>Bar Brahma - Centro</t>
        </is>
      </c>
      <c r="C2389" s="27" t="n">
        <v>45769</v>
      </c>
      <c r="D2389" t="n">
        <v>0</v>
      </c>
      <c r="E2389" t="inlineStr">
        <is>
          <t>ANTECIPADO</t>
        </is>
      </c>
    </row>
    <row r="2390">
      <c r="A2390" t="n">
        <v>114</v>
      </c>
      <c r="B2390" t="inlineStr">
        <is>
          <t>Bar Brahma - Centro</t>
        </is>
      </c>
      <c r="C2390" s="27" t="n">
        <v>45769</v>
      </c>
      <c r="D2390" t="n">
        <v>0</v>
      </c>
      <c r="E2390" t="inlineStr">
        <is>
          <t>OUTROS</t>
        </is>
      </c>
    </row>
    <row r="2391">
      <c r="A2391" t="n">
        <v>114</v>
      </c>
      <c r="B2391" t="inlineStr">
        <is>
          <t>Bar Brahma - Centro</t>
        </is>
      </c>
      <c r="C2391" s="27" t="n">
        <v>45769</v>
      </c>
      <c r="D2391" t="n">
        <v>0</v>
      </c>
      <c r="E2391" t="inlineStr">
        <is>
          <t>AME</t>
        </is>
      </c>
    </row>
    <row r="2392">
      <c r="A2392" t="n">
        <v>114</v>
      </c>
      <c r="B2392" t="inlineStr">
        <is>
          <t>Bar Brahma - Centro</t>
        </is>
      </c>
      <c r="C2392" s="27" t="n">
        <v>45769</v>
      </c>
      <c r="D2392" t="n">
        <v>0</v>
      </c>
      <c r="E2392" t="inlineStr">
        <is>
          <t>NOTAS MANUAIS + SERVIÇO</t>
        </is>
      </c>
    </row>
    <row r="2393">
      <c r="A2393" t="n">
        <v>114</v>
      </c>
      <c r="B2393" t="inlineStr">
        <is>
          <t>Bar Brahma - Centro</t>
        </is>
      </c>
      <c r="C2393" s="27" t="n">
        <v>45769</v>
      </c>
      <c r="D2393" t="n">
        <v>0</v>
      </c>
      <c r="E2393" t="inlineStr">
        <is>
          <t>RECARGAS DEVOLVIDAS</t>
        </is>
      </c>
    </row>
    <row r="2394">
      <c r="A2394" t="n">
        <v>114</v>
      </c>
      <c r="B2394" t="inlineStr">
        <is>
          <t>Bar Brahma - Centro</t>
        </is>
      </c>
      <c r="C2394" s="27" t="n">
        <v>45769</v>
      </c>
      <c r="D2394" t="n">
        <v>0</v>
      </c>
      <c r="E2394" t="inlineStr">
        <is>
          <t>VOUCHER INTEGRADO</t>
        </is>
      </c>
    </row>
    <row r="2395">
      <c r="A2395" t="n">
        <v>114</v>
      </c>
      <c r="B2395" t="inlineStr">
        <is>
          <t>Bar Brahma - Centro</t>
        </is>
      </c>
      <c r="C2395" s="27" t="n">
        <v>45769</v>
      </c>
      <c r="D2395" t="n">
        <v>0</v>
      </c>
      <c r="E2395" t="inlineStr">
        <is>
          <t>MBWAY</t>
        </is>
      </c>
    </row>
    <row r="2396">
      <c r="A2396" t="n">
        <v>114</v>
      </c>
      <c r="B2396" t="inlineStr">
        <is>
          <t>Bar Brahma - Centro</t>
        </is>
      </c>
      <c r="C2396" s="27" t="n">
        <v>45768</v>
      </c>
      <c r="D2396" t="n">
        <v>0</v>
      </c>
      <c r="E2396" t="inlineStr">
        <is>
          <t>VOUCHER INTEGRADO</t>
        </is>
      </c>
    </row>
    <row r="2397">
      <c r="A2397" t="n">
        <v>114</v>
      </c>
      <c r="B2397" t="inlineStr">
        <is>
          <t>Bar Brahma - Centro</t>
        </is>
      </c>
      <c r="C2397" s="27" t="n">
        <v>45768</v>
      </c>
      <c r="D2397" t="n">
        <v>3717.35</v>
      </c>
      <c r="E2397" t="inlineStr">
        <is>
          <t>DINHEIRO</t>
        </is>
      </c>
    </row>
    <row r="2398">
      <c r="A2398" t="n">
        <v>114</v>
      </c>
      <c r="B2398" t="inlineStr">
        <is>
          <t>Bar Brahma - Centro</t>
        </is>
      </c>
      <c r="C2398" s="27" t="n">
        <v>45768</v>
      </c>
      <c r="D2398" t="n">
        <v>42035.03</v>
      </c>
      <c r="E2398" t="inlineStr">
        <is>
          <t>CRÉDITO</t>
        </is>
      </c>
    </row>
    <row r="2399">
      <c r="A2399" t="n">
        <v>114</v>
      </c>
      <c r="B2399" t="inlineStr">
        <is>
          <t>Bar Brahma - Centro</t>
        </is>
      </c>
      <c r="C2399" s="27" t="n">
        <v>45768</v>
      </c>
      <c r="D2399" t="n">
        <v>0</v>
      </c>
      <c r="E2399" t="inlineStr">
        <is>
          <t>MBWAY</t>
        </is>
      </c>
    </row>
    <row r="2400">
      <c r="A2400" t="n">
        <v>114</v>
      </c>
      <c r="B2400" t="inlineStr">
        <is>
          <t>Bar Brahma - Centro</t>
        </is>
      </c>
      <c r="C2400" s="27" t="n">
        <v>45768</v>
      </c>
      <c r="D2400" t="n">
        <v>0</v>
      </c>
      <c r="E2400" t="inlineStr">
        <is>
          <t>RECARGAS DEVOLVIDAS</t>
        </is>
      </c>
    </row>
    <row r="2401">
      <c r="A2401" t="n">
        <v>114</v>
      </c>
      <c r="B2401" t="inlineStr">
        <is>
          <t>Bar Brahma - Centro</t>
        </is>
      </c>
      <c r="C2401" s="27" t="n">
        <v>45768</v>
      </c>
      <c r="D2401" t="n">
        <v>0</v>
      </c>
      <c r="E2401" t="inlineStr">
        <is>
          <t>NOTAS MANUAIS + SERVIÇO</t>
        </is>
      </c>
    </row>
    <row r="2402">
      <c r="A2402" t="n">
        <v>114</v>
      </c>
      <c r="B2402" t="inlineStr">
        <is>
          <t>Bar Brahma - Centro</t>
        </is>
      </c>
      <c r="C2402" s="27" t="n">
        <v>45768</v>
      </c>
      <c r="D2402" t="n">
        <v>0</v>
      </c>
      <c r="E2402" t="inlineStr">
        <is>
          <t>AME</t>
        </is>
      </c>
    </row>
    <row r="2403">
      <c r="A2403" t="n">
        <v>114</v>
      </c>
      <c r="B2403" t="inlineStr">
        <is>
          <t>Bar Brahma - Centro</t>
        </is>
      </c>
      <c r="C2403" s="27" t="n">
        <v>45768</v>
      </c>
      <c r="D2403" t="n">
        <v>0</v>
      </c>
      <c r="E2403" t="inlineStr">
        <is>
          <t>OUTROS</t>
        </is>
      </c>
    </row>
    <row r="2404">
      <c r="A2404" t="n">
        <v>114</v>
      </c>
      <c r="B2404" t="inlineStr">
        <is>
          <t>Bar Brahma - Centro</t>
        </is>
      </c>
      <c r="C2404" s="27" t="n">
        <v>45768</v>
      </c>
      <c r="D2404" t="n">
        <v>0</v>
      </c>
      <c r="E2404" t="inlineStr">
        <is>
          <t>ANTECIPADO</t>
        </is>
      </c>
    </row>
    <row r="2405">
      <c r="A2405" t="n">
        <v>114</v>
      </c>
      <c r="B2405" t="inlineStr">
        <is>
          <t>Bar Brahma - Centro</t>
        </is>
      </c>
      <c r="C2405" s="27" t="n">
        <v>45768</v>
      </c>
      <c r="D2405" t="n">
        <v>0</v>
      </c>
      <c r="E2405" t="inlineStr">
        <is>
          <t>BÔNUS</t>
        </is>
      </c>
    </row>
    <row r="2406">
      <c r="A2406" t="n">
        <v>114</v>
      </c>
      <c r="B2406" t="inlineStr">
        <is>
          <t>Bar Brahma - Centro</t>
        </is>
      </c>
      <c r="C2406" s="27" t="n">
        <v>45768</v>
      </c>
      <c r="D2406" t="n">
        <v>19332.11</v>
      </c>
      <c r="E2406" t="inlineStr">
        <is>
          <t>DÉBITO</t>
        </is>
      </c>
    </row>
    <row r="2407">
      <c r="A2407" t="n">
        <v>114</v>
      </c>
      <c r="B2407" t="inlineStr">
        <is>
          <t>Bar Brahma - Centro</t>
        </is>
      </c>
      <c r="C2407" s="27" t="n">
        <v>45768</v>
      </c>
      <c r="D2407" t="n">
        <v>0</v>
      </c>
      <c r="E2407" t="inlineStr">
        <is>
          <t>ANTECIPADO</t>
        </is>
      </c>
    </row>
    <row r="2408">
      <c r="A2408" t="n">
        <v>114</v>
      </c>
      <c r="B2408" t="inlineStr">
        <is>
          <t>Bar Brahma - Centro</t>
        </is>
      </c>
      <c r="C2408" s="27" t="n">
        <v>45768</v>
      </c>
      <c r="D2408" t="n">
        <v>0</v>
      </c>
      <c r="E2408" t="inlineStr">
        <is>
          <t>UBER</t>
        </is>
      </c>
    </row>
    <row r="2409">
      <c r="A2409" t="n">
        <v>114</v>
      </c>
      <c r="B2409" t="inlineStr">
        <is>
          <t>Bar Brahma - Centro</t>
        </is>
      </c>
      <c r="C2409" s="27" t="n">
        <v>45768</v>
      </c>
      <c r="D2409" t="n">
        <v>0</v>
      </c>
      <c r="E2409" t="inlineStr">
        <is>
          <t>RAPPI</t>
        </is>
      </c>
    </row>
    <row r="2410">
      <c r="A2410" t="n">
        <v>114</v>
      </c>
      <c r="B2410" t="inlineStr">
        <is>
          <t>Bar Brahma - Centro</t>
        </is>
      </c>
      <c r="C2410" s="27" t="n">
        <v>45768</v>
      </c>
      <c r="D2410" t="n">
        <v>7169.18</v>
      </c>
      <c r="E2410" t="inlineStr">
        <is>
          <t>PIX</t>
        </is>
      </c>
    </row>
    <row r="2411">
      <c r="A2411" t="n">
        <v>114</v>
      </c>
      <c r="B2411" t="inlineStr">
        <is>
          <t>Bar Brahma - Centro</t>
        </is>
      </c>
      <c r="C2411" s="27" t="n">
        <v>45768</v>
      </c>
      <c r="D2411" t="n">
        <v>0</v>
      </c>
      <c r="E2411" t="inlineStr">
        <is>
          <t>IFOOD</t>
        </is>
      </c>
    </row>
    <row r="2412">
      <c r="A2412" t="n">
        <v>114</v>
      </c>
      <c r="B2412" t="inlineStr">
        <is>
          <t>Bar Brahma - Centro</t>
        </is>
      </c>
      <c r="C2412" s="27" t="n">
        <v>45768</v>
      </c>
      <c r="D2412" t="n">
        <v>0</v>
      </c>
      <c r="E2412" t="inlineStr">
        <is>
          <t>DELIVERY ONLINE</t>
        </is>
      </c>
    </row>
    <row r="2413">
      <c r="A2413" t="n">
        <v>114</v>
      </c>
      <c r="B2413" t="inlineStr">
        <is>
          <t>Bar Brahma - Centro</t>
        </is>
      </c>
      <c r="C2413" s="27" t="n">
        <v>45768</v>
      </c>
      <c r="D2413" t="n">
        <v>0</v>
      </c>
      <c r="E2413" t="inlineStr">
        <is>
          <t>APP</t>
        </is>
      </c>
    </row>
    <row r="2414">
      <c r="A2414" t="n">
        <v>114</v>
      </c>
      <c r="B2414" t="inlineStr">
        <is>
          <t>Bar Brahma - Centro</t>
        </is>
      </c>
      <c r="C2414" s="27" t="n">
        <v>45768</v>
      </c>
      <c r="D2414" t="n">
        <v>1059.36</v>
      </c>
      <c r="E2414" t="inlineStr">
        <is>
          <t>VOUCHER</t>
        </is>
      </c>
    </row>
    <row r="2415">
      <c r="A2415" t="n">
        <v>114</v>
      </c>
      <c r="B2415" t="inlineStr">
        <is>
          <t>Bar Brahma - Centro</t>
        </is>
      </c>
      <c r="C2415" s="27" t="n">
        <v>45767</v>
      </c>
      <c r="D2415" t="n">
        <v>0</v>
      </c>
      <c r="E2415" t="inlineStr">
        <is>
          <t>ANTECIPADO</t>
        </is>
      </c>
    </row>
    <row r="2416">
      <c r="A2416" t="n">
        <v>114</v>
      </c>
      <c r="B2416" t="inlineStr">
        <is>
          <t>Bar Brahma - Centro</t>
        </is>
      </c>
      <c r="C2416" s="27" t="n">
        <v>45767</v>
      </c>
      <c r="D2416" t="n">
        <v>0</v>
      </c>
      <c r="E2416" t="inlineStr">
        <is>
          <t>UBER</t>
        </is>
      </c>
    </row>
    <row r="2417">
      <c r="A2417" t="n">
        <v>114</v>
      </c>
      <c r="B2417" t="inlineStr">
        <is>
          <t>Bar Brahma - Centro</t>
        </is>
      </c>
      <c r="C2417" s="27" t="n">
        <v>45767</v>
      </c>
      <c r="D2417" t="n">
        <v>0</v>
      </c>
      <c r="E2417" t="inlineStr">
        <is>
          <t>RAPPI</t>
        </is>
      </c>
    </row>
    <row r="2418">
      <c r="A2418" t="n">
        <v>114</v>
      </c>
      <c r="B2418" t="inlineStr">
        <is>
          <t>Bar Brahma - Centro</t>
        </is>
      </c>
      <c r="C2418" s="27" t="n">
        <v>45767</v>
      </c>
      <c r="D2418" t="n">
        <v>6424.03</v>
      </c>
      <c r="E2418" t="inlineStr">
        <is>
          <t>PIX</t>
        </is>
      </c>
    </row>
    <row r="2419">
      <c r="A2419" t="n">
        <v>114</v>
      </c>
      <c r="B2419" t="inlineStr">
        <is>
          <t>Bar Brahma - Centro</t>
        </is>
      </c>
      <c r="C2419" s="27" t="n">
        <v>45767</v>
      </c>
      <c r="D2419" t="n">
        <v>0</v>
      </c>
      <c r="E2419" t="inlineStr">
        <is>
          <t>IFOOD</t>
        </is>
      </c>
    </row>
    <row r="2420">
      <c r="A2420" t="n">
        <v>114</v>
      </c>
      <c r="B2420" t="inlineStr">
        <is>
          <t>Bar Brahma - Centro</t>
        </is>
      </c>
      <c r="C2420" s="27" t="n">
        <v>45767</v>
      </c>
      <c r="D2420" t="n">
        <v>0</v>
      </c>
      <c r="E2420" t="inlineStr">
        <is>
          <t>DELIVERY ONLINE</t>
        </is>
      </c>
    </row>
    <row r="2421">
      <c r="A2421" t="n">
        <v>114</v>
      </c>
      <c r="B2421" t="inlineStr">
        <is>
          <t>Bar Brahma - Centro</t>
        </is>
      </c>
      <c r="C2421" s="27" t="n">
        <v>45767</v>
      </c>
      <c r="D2421" t="n">
        <v>48854.64</v>
      </c>
      <c r="E2421" t="inlineStr">
        <is>
          <t>CRÉDITO</t>
        </is>
      </c>
    </row>
    <row r="2422">
      <c r="A2422" t="n">
        <v>114</v>
      </c>
      <c r="B2422" t="inlineStr">
        <is>
          <t>Bar Brahma - Centro</t>
        </is>
      </c>
      <c r="C2422" s="27" t="n">
        <v>45767</v>
      </c>
      <c r="D2422" t="n">
        <v>6584.44</v>
      </c>
      <c r="E2422" t="inlineStr">
        <is>
          <t>DINHEIRO</t>
        </is>
      </c>
    </row>
    <row r="2423">
      <c r="A2423" t="n">
        <v>114</v>
      </c>
      <c r="B2423" t="inlineStr">
        <is>
          <t>Bar Brahma - Centro</t>
        </is>
      </c>
      <c r="C2423" s="27" t="n">
        <v>45767</v>
      </c>
      <c r="D2423" t="n">
        <v>30</v>
      </c>
      <c r="E2423" t="inlineStr">
        <is>
          <t>APP</t>
        </is>
      </c>
    </row>
    <row r="2424">
      <c r="A2424" t="n">
        <v>114</v>
      </c>
      <c r="B2424" t="inlineStr">
        <is>
          <t>Bar Brahma - Centro</t>
        </is>
      </c>
      <c r="C2424" s="27" t="n">
        <v>45767</v>
      </c>
      <c r="D2424" t="n">
        <v>0</v>
      </c>
      <c r="E2424" t="inlineStr">
        <is>
          <t>VOUCHER</t>
        </is>
      </c>
    </row>
    <row r="2425">
      <c r="A2425" t="n">
        <v>114</v>
      </c>
      <c r="B2425" t="inlineStr">
        <is>
          <t>Bar Brahma - Centro</t>
        </is>
      </c>
      <c r="C2425" s="27" t="n">
        <v>45767</v>
      </c>
      <c r="D2425" t="n">
        <v>16033.82</v>
      </c>
      <c r="E2425" t="inlineStr">
        <is>
          <t>DÉBITO</t>
        </is>
      </c>
    </row>
    <row r="2426">
      <c r="A2426" t="n">
        <v>114</v>
      </c>
      <c r="B2426" t="inlineStr">
        <is>
          <t>Bar Brahma - Centro</t>
        </is>
      </c>
      <c r="C2426" s="27" t="n">
        <v>45767</v>
      </c>
      <c r="D2426" t="n">
        <v>0</v>
      </c>
      <c r="E2426" t="inlineStr">
        <is>
          <t>BÔNUS</t>
        </is>
      </c>
    </row>
    <row r="2427">
      <c r="A2427" t="n">
        <v>114</v>
      </c>
      <c r="B2427" t="inlineStr">
        <is>
          <t>Bar Brahma - Centro</t>
        </is>
      </c>
      <c r="C2427" s="27" t="n">
        <v>45767</v>
      </c>
      <c r="D2427" t="n">
        <v>0</v>
      </c>
      <c r="E2427" t="inlineStr">
        <is>
          <t>ANTECIPADO</t>
        </is>
      </c>
    </row>
    <row r="2428">
      <c r="A2428" t="n">
        <v>114</v>
      </c>
      <c r="B2428" t="inlineStr">
        <is>
          <t>Bar Brahma - Centro</t>
        </is>
      </c>
      <c r="C2428" s="27" t="n">
        <v>45767</v>
      </c>
      <c r="D2428" t="n">
        <v>0</v>
      </c>
      <c r="E2428" t="inlineStr">
        <is>
          <t>OUTROS</t>
        </is>
      </c>
    </row>
    <row r="2429">
      <c r="A2429" t="n">
        <v>114</v>
      </c>
      <c r="B2429" t="inlineStr">
        <is>
          <t>Bar Brahma - Centro</t>
        </is>
      </c>
      <c r="C2429" s="27" t="n">
        <v>45767</v>
      </c>
      <c r="D2429" t="n">
        <v>0</v>
      </c>
      <c r="E2429" t="inlineStr">
        <is>
          <t>AME</t>
        </is>
      </c>
    </row>
    <row r="2430">
      <c r="A2430" t="n">
        <v>114</v>
      </c>
      <c r="B2430" t="inlineStr">
        <is>
          <t>Bar Brahma - Centro</t>
        </is>
      </c>
      <c r="C2430" s="27" t="n">
        <v>45767</v>
      </c>
      <c r="D2430" t="n">
        <v>0</v>
      </c>
      <c r="E2430" t="inlineStr">
        <is>
          <t>NOTAS MANUAIS + SERVIÇO</t>
        </is>
      </c>
    </row>
    <row r="2431">
      <c r="A2431" t="n">
        <v>114</v>
      </c>
      <c r="B2431" t="inlineStr">
        <is>
          <t>Bar Brahma - Centro</t>
        </is>
      </c>
      <c r="C2431" s="27" t="n">
        <v>45767</v>
      </c>
      <c r="D2431" t="n">
        <v>0</v>
      </c>
      <c r="E2431" t="inlineStr">
        <is>
          <t>RECARGAS DEVOLVIDAS</t>
        </is>
      </c>
    </row>
    <row r="2432">
      <c r="A2432" t="n">
        <v>114</v>
      </c>
      <c r="B2432" t="inlineStr">
        <is>
          <t>Bar Brahma - Centro</t>
        </is>
      </c>
      <c r="C2432" s="27" t="n">
        <v>45767</v>
      </c>
      <c r="D2432" t="n">
        <v>0</v>
      </c>
      <c r="E2432" t="inlineStr">
        <is>
          <t>VOUCHER INTEGRADO</t>
        </is>
      </c>
    </row>
    <row r="2433">
      <c r="A2433" t="n">
        <v>114</v>
      </c>
      <c r="B2433" t="inlineStr">
        <is>
          <t>Bar Brahma - Centro</t>
        </is>
      </c>
      <c r="C2433" s="27" t="n">
        <v>45767</v>
      </c>
      <c r="D2433" t="n">
        <v>0</v>
      </c>
      <c r="E2433" t="inlineStr">
        <is>
          <t>MBWAY</t>
        </is>
      </c>
    </row>
    <row r="2434">
      <c r="A2434" t="n">
        <v>114</v>
      </c>
      <c r="B2434" t="inlineStr">
        <is>
          <t>Bar Brahma - Centro</t>
        </is>
      </c>
      <c r="C2434" s="27" t="n">
        <v>45766</v>
      </c>
      <c r="D2434" t="n">
        <v>52843.24</v>
      </c>
      <c r="E2434" t="inlineStr">
        <is>
          <t>DÉBITO</t>
        </is>
      </c>
    </row>
    <row r="2435">
      <c r="A2435" t="n">
        <v>114</v>
      </c>
      <c r="B2435" t="inlineStr">
        <is>
          <t>Bar Brahma - Centro</t>
        </is>
      </c>
      <c r="C2435" s="27" t="n">
        <v>45766</v>
      </c>
      <c r="D2435" t="n">
        <v>0</v>
      </c>
      <c r="E2435" t="inlineStr">
        <is>
          <t>RAPPI</t>
        </is>
      </c>
    </row>
    <row r="2436">
      <c r="A2436" t="n">
        <v>114</v>
      </c>
      <c r="B2436" t="inlineStr">
        <is>
          <t>Bar Brahma - Centro</t>
        </is>
      </c>
      <c r="C2436" s="27" t="n">
        <v>45766</v>
      </c>
      <c r="D2436" t="n">
        <v>16559.23</v>
      </c>
      <c r="E2436" t="inlineStr">
        <is>
          <t>PIX</t>
        </is>
      </c>
    </row>
    <row r="2437">
      <c r="A2437" t="n">
        <v>114</v>
      </c>
      <c r="B2437" t="inlineStr">
        <is>
          <t>Bar Brahma - Centro</t>
        </is>
      </c>
      <c r="C2437" s="27" t="n">
        <v>45766</v>
      </c>
      <c r="D2437" t="n">
        <v>0</v>
      </c>
      <c r="E2437" t="inlineStr">
        <is>
          <t>IFOOD</t>
        </is>
      </c>
    </row>
    <row r="2438">
      <c r="A2438" t="n">
        <v>114</v>
      </c>
      <c r="B2438" t="inlineStr">
        <is>
          <t>Bar Brahma - Centro</t>
        </is>
      </c>
      <c r="C2438" s="27" t="n">
        <v>45766</v>
      </c>
      <c r="D2438" t="n">
        <v>0</v>
      </c>
      <c r="E2438" t="inlineStr">
        <is>
          <t>DELIVERY ONLINE</t>
        </is>
      </c>
    </row>
    <row r="2439">
      <c r="A2439" t="n">
        <v>114</v>
      </c>
      <c r="B2439" t="inlineStr">
        <is>
          <t>Bar Brahma - Centro</t>
        </is>
      </c>
      <c r="C2439" s="27" t="n">
        <v>45766</v>
      </c>
      <c r="D2439" t="n">
        <v>2.7</v>
      </c>
      <c r="E2439" t="inlineStr">
        <is>
          <t>APP</t>
        </is>
      </c>
    </row>
    <row r="2440">
      <c r="A2440" t="n">
        <v>114</v>
      </c>
      <c r="B2440" t="inlineStr">
        <is>
          <t>Bar Brahma - Centro</t>
        </is>
      </c>
      <c r="C2440" s="27" t="n">
        <v>45766</v>
      </c>
      <c r="D2440" t="n">
        <v>10031.35</v>
      </c>
      <c r="E2440" t="inlineStr">
        <is>
          <t>DINHEIRO</t>
        </is>
      </c>
    </row>
    <row r="2441">
      <c r="A2441" t="n">
        <v>114</v>
      </c>
      <c r="B2441" t="inlineStr">
        <is>
          <t>Bar Brahma - Centro</t>
        </is>
      </c>
      <c r="C2441" s="27" t="n">
        <v>45766</v>
      </c>
      <c r="D2441" t="n">
        <v>123458.98</v>
      </c>
      <c r="E2441" t="inlineStr">
        <is>
          <t>CRÉDITO</t>
        </is>
      </c>
    </row>
    <row r="2442">
      <c r="A2442" t="n">
        <v>114</v>
      </c>
      <c r="B2442" t="inlineStr">
        <is>
          <t>Bar Brahma - Centro</t>
        </is>
      </c>
      <c r="C2442" s="27" t="n">
        <v>45766</v>
      </c>
      <c r="D2442" t="n">
        <v>0</v>
      </c>
      <c r="E2442" t="inlineStr">
        <is>
          <t>UBER</t>
        </is>
      </c>
    </row>
    <row r="2443">
      <c r="A2443" t="n">
        <v>114</v>
      </c>
      <c r="B2443" t="inlineStr">
        <is>
          <t>Bar Brahma - Centro</t>
        </is>
      </c>
      <c r="C2443" s="27" t="n">
        <v>45766</v>
      </c>
      <c r="D2443" t="n">
        <v>0</v>
      </c>
      <c r="E2443" t="inlineStr">
        <is>
          <t>ANTECIPADO</t>
        </is>
      </c>
    </row>
    <row r="2444">
      <c r="A2444" t="n">
        <v>114</v>
      </c>
      <c r="B2444" t="inlineStr">
        <is>
          <t>Bar Brahma - Centro</t>
        </is>
      </c>
      <c r="C2444" s="27" t="n">
        <v>45766</v>
      </c>
      <c r="D2444" t="n">
        <v>1702.68</v>
      </c>
      <c r="E2444" t="inlineStr">
        <is>
          <t>VOUCHER</t>
        </is>
      </c>
    </row>
    <row r="2445">
      <c r="A2445" t="n">
        <v>114</v>
      </c>
      <c r="B2445" t="inlineStr">
        <is>
          <t>Bar Brahma - Centro</t>
        </is>
      </c>
      <c r="C2445" s="27" t="n">
        <v>45766</v>
      </c>
      <c r="D2445" t="n">
        <v>0</v>
      </c>
      <c r="E2445" t="inlineStr">
        <is>
          <t>BÔNUS</t>
        </is>
      </c>
    </row>
    <row r="2446">
      <c r="A2446" t="n">
        <v>114</v>
      </c>
      <c r="B2446" t="inlineStr">
        <is>
          <t>Bar Brahma - Centro</t>
        </is>
      </c>
      <c r="C2446" s="27" t="n">
        <v>45766</v>
      </c>
      <c r="D2446" t="n">
        <v>0</v>
      </c>
      <c r="E2446" t="inlineStr">
        <is>
          <t>ANTECIPADO</t>
        </is>
      </c>
    </row>
    <row r="2447">
      <c r="A2447" t="n">
        <v>114</v>
      </c>
      <c r="B2447" t="inlineStr">
        <is>
          <t>Bar Brahma - Centro</t>
        </is>
      </c>
      <c r="C2447" s="27" t="n">
        <v>45766</v>
      </c>
      <c r="D2447" t="n">
        <v>0</v>
      </c>
      <c r="E2447" t="inlineStr">
        <is>
          <t>OUTROS</t>
        </is>
      </c>
    </row>
    <row r="2448">
      <c r="A2448" t="n">
        <v>114</v>
      </c>
      <c r="B2448" t="inlineStr">
        <is>
          <t>Bar Brahma - Centro</t>
        </is>
      </c>
      <c r="C2448" s="27" t="n">
        <v>45766</v>
      </c>
      <c r="D2448" t="n">
        <v>0</v>
      </c>
      <c r="E2448" t="inlineStr">
        <is>
          <t>AME</t>
        </is>
      </c>
    </row>
    <row r="2449">
      <c r="A2449" t="n">
        <v>114</v>
      </c>
      <c r="B2449" t="inlineStr">
        <is>
          <t>Bar Brahma - Centro</t>
        </is>
      </c>
      <c r="C2449" s="27" t="n">
        <v>45766</v>
      </c>
      <c r="D2449" t="n">
        <v>0</v>
      </c>
      <c r="E2449" t="inlineStr">
        <is>
          <t>NOTAS MANUAIS + SERVIÇO</t>
        </is>
      </c>
    </row>
    <row r="2450">
      <c r="A2450" t="n">
        <v>114</v>
      </c>
      <c r="B2450" t="inlineStr">
        <is>
          <t>Bar Brahma - Centro</t>
        </is>
      </c>
      <c r="C2450" s="27" t="n">
        <v>45766</v>
      </c>
      <c r="D2450" t="n">
        <v>0</v>
      </c>
      <c r="E2450" t="inlineStr">
        <is>
          <t>RECARGAS DEVOLVIDAS</t>
        </is>
      </c>
    </row>
    <row r="2451">
      <c r="A2451" t="n">
        <v>114</v>
      </c>
      <c r="B2451" t="inlineStr">
        <is>
          <t>Bar Brahma - Centro</t>
        </is>
      </c>
      <c r="C2451" s="27" t="n">
        <v>45766</v>
      </c>
      <c r="D2451" t="n">
        <v>0</v>
      </c>
      <c r="E2451" t="inlineStr">
        <is>
          <t>VOUCHER INTEGRADO</t>
        </is>
      </c>
    </row>
    <row r="2452">
      <c r="A2452" t="n">
        <v>114</v>
      </c>
      <c r="B2452" t="inlineStr">
        <is>
          <t>Bar Brahma - Centro</t>
        </is>
      </c>
      <c r="C2452" s="27" t="n">
        <v>45766</v>
      </c>
      <c r="D2452" t="n">
        <v>0</v>
      </c>
      <c r="E2452" t="inlineStr">
        <is>
          <t>MBWAY</t>
        </is>
      </c>
    </row>
    <row r="2453">
      <c r="A2453" t="n">
        <v>114</v>
      </c>
      <c r="B2453" t="inlineStr">
        <is>
          <t>Bar Brahma - Centro</t>
        </is>
      </c>
      <c r="C2453" s="27" t="n">
        <v>45765</v>
      </c>
      <c r="D2453" t="n">
        <v>306.1</v>
      </c>
      <c r="E2453" t="inlineStr">
        <is>
          <t>VOUCHER</t>
        </is>
      </c>
    </row>
    <row r="2454">
      <c r="A2454" t="n">
        <v>114</v>
      </c>
      <c r="B2454" t="inlineStr">
        <is>
          <t>Bar Brahma - Centro</t>
        </is>
      </c>
      <c r="C2454" s="27" t="n">
        <v>45765</v>
      </c>
      <c r="D2454" t="n">
        <v>71162.69</v>
      </c>
      <c r="E2454" t="inlineStr">
        <is>
          <t>CRÉDITO</t>
        </is>
      </c>
    </row>
    <row r="2455">
      <c r="A2455" t="n">
        <v>114</v>
      </c>
      <c r="B2455" t="inlineStr">
        <is>
          <t>Bar Brahma - Centro</t>
        </is>
      </c>
      <c r="C2455" s="27" t="n">
        <v>45765</v>
      </c>
      <c r="D2455" t="n">
        <v>6117.6</v>
      </c>
      <c r="E2455" t="inlineStr">
        <is>
          <t>DINHEIRO</t>
        </is>
      </c>
    </row>
    <row r="2456">
      <c r="A2456" t="n">
        <v>114</v>
      </c>
      <c r="B2456" t="inlineStr">
        <is>
          <t>Bar Brahma - Centro</t>
        </is>
      </c>
      <c r="C2456" s="27" t="n">
        <v>45765</v>
      </c>
      <c r="D2456" t="n">
        <v>0</v>
      </c>
      <c r="E2456" t="inlineStr">
        <is>
          <t>APP</t>
        </is>
      </c>
    </row>
    <row r="2457">
      <c r="A2457" t="n">
        <v>114</v>
      </c>
      <c r="B2457" t="inlineStr">
        <is>
          <t>Bar Brahma - Centro</t>
        </is>
      </c>
      <c r="C2457" s="27" t="n">
        <v>45765</v>
      </c>
      <c r="D2457" t="n">
        <v>0</v>
      </c>
      <c r="E2457" t="inlineStr">
        <is>
          <t>DELIVERY ONLINE</t>
        </is>
      </c>
    </row>
    <row r="2458">
      <c r="A2458" t="n">
        <v>114</v>
      </c>
      <c r="B2458" t="inlineStr">
        <is>
          <t>Bar Brahma - Centro</t>
        </is>
      </c>
      <c r="C2458" s="27" t="n">
        <v>45765</v>
      </c>
      <c r="D2458" t="n">
        <v>13316.81</v>
      </c>
      <c r="E2458" t="inlineStr">
        <is>
          <t>PIX</t>
        </is>
      </c>
    </row>
    <row r="2459">
      <c r="A2459" t="n">
        <v>114</v>
      </c>
      <c r="B2459" t="inlineStr">
        <is>
          <t>Bar Brahma - Centro</t>
        </is>
      </c>
      <c r="C2459" s="27" t="n">
        <v>45765</v>
      </c>
      <c r="D2459" t="n">
        <v>0</v>
      </c>
      <c r="E2459" t="inlineStr">
        <is>
          <t>IFOOD</t>
        </is>
      </c>
    </row>
    <row r="2460">
      <c r="A2460" t="n">
        <v>114</v>
      </c>
      <c r="B2460" t="inlineStr">
        <is>
          <t>Bar Brahma - Centro</t>
        </is>
      </c>
      <c r="C2460" s="27" t="n">
        <v>45765</v>
      </c>
      <c r="D2460" t="n">
        <v>30625.47</v>
      </c>
      <c r="E2460" t="inlineStr">
        <is>
          <t>DÉBITO</t>
        </is>
      </c>
    </row>
    <row r="2461">
      <c r="A2461" t="n">
        <v>114</v>
      </c>
      <c r="B2461" t="inlineStr">
        <is>
          <t>Bar Brahma - Centro</t>
        </is>
      </c>
      <c r="C2461" s="27" t="n">
        <v>45765</v>
      </c>
      <c r="D2461" t="n">
        <v>0</v>
      </c>
      <c r="E2461" t="inlineStr">
        <is>
          <t>BÔNUS</t>
        </is>
      </c>
    </row>
    <row r="2462">
      <c r="A2462" t="n">
        <v>114</v>
      </c>
      <c r="B2462" t="inlineStr">
        <is>
          <t>Bar Brahma - Centro</t>
        </is>
      </c>
      <c r="C2462" s="27" t="n">
        <v>45765</v>
      </c>
      <c r="D2462" t="n">
        <v>0</v>
      </c>
      <c r="E2462" t="inlineStr">
        <is>
          <t>ANTECIPADO</t>
        </is>
      </c>
    </row>
    <row r="2463">
      <c r="A2463" t="n">
        <v>114</v>
      </c>
      <c r="B2463" t="inlineStr">
        <is>
          <t>Bar Brahma - Centro</t>
        </is>
      </c>
      <c r="C2463" s="27" t="n">
        <v>45765</v>
      </c>
      <c r="D2463" t="n">
        <v>0</v>
      </c>
      <c r="E2463" t="inlineStr">
        <is>
          <t>OUTROS</t>
        </is>
      </c>
    </row>
    <row r="2464">
      <c r="A2464" t="n">
        <v>114</v>
      </c>
      <c r="B2464" t="inlineStr">
        <is>
          <t>Bar Brahma - Centro</t>
        </is>
      </c>
      <c r="C2464" s="27" t="n">
        <v>45765</v>
      </c>
      <c r="D2464" t="n">
        <v>0</v>
      </c>
      <c r="E2464" t="inlineStr">
        <is>
          <t>AME</t>
        </is>
      </c>
    </row>
    <row r="2465">
      <c r="A2465" t="n">
        <v>114</v>
      </c>
      <c r="B2465" t="inlineStr">
        <is>
          <t>Bar Brahma - Centro</t>
        </is>
      </c>
      <c r="C2465" s="27" t="n">
        <v>45765</v>
      </c>
      <c r="D2465" t="n">
        <v>0</v>
      </c>
      <c r="E2465" t="inlineStr">
        <is>
          <t>NOTAS MANUAIS + SERVIÇO</t>
        </is>
      </c>
    </row>
    <row r="2466">
      <c r="A2466" t="n">
        <v>114</v>
      </c>
      <c r="B2466" t="inlineStr">
        <is>
          <t>Bar Brahma - Centro</t>
        </is>
      </c>
      <c r="C2466" s="27" t="n">
        <v>45765</v>
      </c>
      <c r="D2466" t="n">
        <v>0</v>
      </c>
      <c r="E2466" t="inlineStr">
        <is>
          <t>RECARGAS DEVOLVIDAS</t>
        </is>
      </c>
    </row>
    <row r="2467">
      <c r="A2467" t="n">
        <v>114</v>
      </c>
      <c r="B2467" t="inlineStr">
        <is>
          <t>Bar Brahma - Centro</t>
        </is>
      </c>
      <c r="C2467" s="27" t="n">
        <v>45765</v>
      </c>
      <c r="D2467" t="n">
        <v>0</v>
      </c>
      <c r="E2467" t="inlineStr">
        <is>
          <t>VOUCHER INTEGRADO</t>
        </is>
      </c>
    </row>
    <row r="2468">
      <c r="A2468" t="n">
        <v>114</v>
      </c>
      <c r="B2468" t="inlineStr">
        <is>
          <t>Bar Brahma - Centro</t>
        </is>
      </c>
      <c r="C2468" s="27" t="n">
        <v>45765</v>
      </c>
      <c r="D2468" t="n">
        <v>0</v>
      </c>
      <c r="E2468" t="inlineStr">
        <is>
          <t>MBWAY</t>
        </is>
      </c>
    </row>
    <row r="2469">
      <c r="A2469" t="n">
        <v>114</v>
      </c>
      <c r="B2469" t="inlineStr">
        <is>
          <t>Bar Brahma - Centro</t>
        </is>
      </c>
      <c r="C2469" s="27" t="n">
        <v>45765</v>
      </c>
      <c r="D2469" t="n">
        <v>0</v>
      </c>
      <c r="E2469" t="inlineStr">
        <is>
          <t>ANTECIPADO</t>
        </is>
      </c>
    </row>
    <row r="2470">
      <c r="A2470" t="n">
        <v>114</v>
      </c>
      <c r="B2470" t="inlineStr">
        <is>
          <t>Bar Brahma - Centro</t>
        </is>
      </c>
      <c r="C2470" s="27" t="n">
        <v>45765</v>
      </c>
      <c r="D2470" t="n">
        <v>0</v>
      </c>
      <c r="E2470" t="inlineStr">
        <is>
          <t>UBER</t>
        </is>
      </c>
    </row>
    <row r="2471">
      <c r="A2471" t="n">
        <v>114</v>
      </c>
      <c r="B2471" t="inlineStr">
        <is>
          <t>Bar Brahma - Centro</t>
        </is>
      </c>
      <c r="C2471" s="27" t="n">
        <v>45765</v>
      </c>
      <c r="D2471" t="n">
        <v>0</v>
      </c>
      <c r="E2471" t="inlineStr">
        <is>
          <t>RAPPI</t>
        </is>
      </c>
    </row>
    <row r="2472">
      <c r="A2472" t="n">
        <v>114</v>
      </c>
      <c r="B2472" t="inlineStr">
        <is>
          <t>Bar Brahma - Centro</t>
        </is>
      </c>
      <c r="C2472" s="27" t="n">
        <v>45764</v>
      </c>
      <c r="D2472" t="n">
        <v>0</v>
      </c>
      <c r="E2472" t="inlineStr">
        <is>
          <t>RECARGAS DEVOLVIDAS</t>
        </is>
      </c>
    </row>
    <row r="2473">
      <c r="A2473" t="n">
        <v>114</v>
      </c>
      <c r="B2473" t="inlineStr">
        <is>
          <t>Bar Brahma - Centro</t>
        </is>
      </c>
      <c r="C2473" s="27" t="n">
        <v>45764</v>
      </c>
      <c r="D2473" t="n">
        <v>0</v>
      </c>
      <c r="E2473" t="inlineStr">
        <is>
          <t>MBWAY</t>
        </is>
      </c>
    </row>
    <row r="2474">
      <c r="A2474" t="n">
        <v>114</v>
      </c>
      <c r="B2474" t="inlineStr">
        <is>
          <t>Bar Brahma - Centro</t>
        </is>
      </c>
      <c r="C2474" s="27" t="n">
        <v>45764</v>
      </c>
      <c r="D2474" t="n">
        <v>0</v>
      </c>
      <c r="E2474" t="inlineStr">
        <is>
          <t>VOUCHER INTEGRADO</t>
        </is>
      </c>
    </row>
    <row r="2475">
      <c r="A2475" t="n">
        <v>114</v>
      </c>
      <c r="B2475" t="inlineStr">
        <is>
          <t>Bar Brahma - Centro</t>
        </is>
      </c>
      <c r="C2475" s="27" t="n">
        <v>45764</v>
      </c>
      <c r="D2475" t="n">
        <v>0</v>
      </c>
      <c r="E2475" t="inlineStr">
        <is>
          <t>NOTAS MANUAIS + SERVIÇO</t>
        </is>
      </c>
    </row>
    <row r="2476">
      <c r="A2476" t="n">
        <v>114</v>
      </c>
      <c r="B2476" t="inlineStr">
        <is>
          <t>Bar Brahma - Centro</t>
        </is>
      </c>
      <c r="C2476" s="27" t="n">
        <v>45764</v>
      </c>
      <c r="D2476" t="n">
        <v>0</v>
      </c>
      <c r="E2476" t="inlineStr">
        <is>
          <t>AME</t>
        </is>
      </c>
    </row>
    <row r="2477">
      <c r="A2477" t="n">
        <v>114</v>
      </c>
      <c r="B2477" t="inlineStr">
        <is>
          <t>Bar Brahma - Centro</t>
        </is>
      </c>
      <c r="C2477" s="27" t="n">
        <v>45764</v>
      </c>
      <c r="D2477" t="n">
        <v>215.8</v>
      </c>
      <c r="E2477" t="inlineStr">
        <is>
          <t>OUTROS</t>
        </is>
      </c>
    </row>
    <row r="2478">
      <c r="A2478" t="n">
        <v>114</v>
      </c>
      <c r="B2478" t="inlineStr">
        <is>
          <t>Bar Brahma - Centro</t>
        </is>
      </c>
      <c r="C2478" s="27" t="n">
        <v>45764</v>
      </c>
      <c r="D2478" t="n">
        <v>0</v>
      </c>
      <c r="E2478" t="inlineStr">
        <is>
          <t>ANTECIPADO</t>
        </is>
      </c>
    </row>
    <row r="2479">
      <c r="A2479" t="n">
        <v>114</v>
      </c>
      <c r="B2479" t="inlineStr">
        <is>
          <t>Bar Brahma - Centro</t>
        </is>
      </c>
      <c r="C2479" s="27" t="n">
        <v>45764</v>
      </c>
      <c r="D2479" t="n">
        <v>0</v>
      </c>
      <c r="E2479" t="inlineStr">
        <is>
          <t>BÔNUS</t>
        </is>
      </c>
    </row>
    <row r="2480">
      <c r="A2480" t="n">
        <v>114</v>
      </c>
      <c r="B2480" t="inlineStr">
        <is>
          <t>Bar Brahma - Centro</t>
        </is>
      </c>
      <c r="C2480" s="27" t="n">
        <v>45764</v>
      </c>
      <c r="D2480" t="n">
        <v>20031.82</v>
      </c>
      <c r="E2480" t="inlineStr">
        <is>
          <t>DÉBITO</t>
        </is>
      </c>
    </row>
    <row r="2481">
      <c r="A2481" t="n">
        <v>114</v>
      </c>
      <c r="B2481" t="inlineStr">
        <is>
          <t>Bar Brahma - Centro</t>
        </is>
      </c>
      <c r="C2481" s="27" t="n">
        <v>45764</v>
      </c>
      <c r="D2481" t="n">
        <v>889.59</v>
      </c>
      <c r="E2481" t="inlineStr">
        <is>
          <t>VOUCHER</t>
        </is>
      </c>
    </row>
    <row r="2482">
      <c r="A2482" t="n">
        <v>114</v>
      </c>
      <c r="B2482" t="inlineStr">
        <is>
          <t>Bar Brahma - Centro</t>
        </is>
      </c>
      <c r="C2482" s="27" t="n">
        <v>45764</v>
      </c>
      <c r="D2482" t="n">
        <v>0</v>
      </c>
      <c r="E2482" t="inlineStr">
        <is>
          <t>UBER</t>
        </is>
      </c>
    </row>
    <row r="2483">
      <c r="A2483" t="n">
        <v>114</v>
      </c>
      <c r="B2483" t="inlineStr">
        <is>
          <t>Bar Brahma - Centro</t>
        </is>
      </c>
      <c r="C2483" s="27" t="n">
        <v>45764</v>
      </c>
      <c r="D2483" t="n">
        <v>0</v>
      </c>
      <c r="E2483" t="inlineStr">
        <is>
          <t>RAPPI</t>
        </is>
      </c>
    </row>
    <row r="2484">
      <c r="A2484" t="n">
        <v>114</v>
      </c>
      <c r="B2484" t="inlineStr">
        <is>
          <t>Bar Brahma - Centro</t>
        </is>
      </c>
      <c r="C2484" s="27" t="n">
        <v>45764</v>
      </c>
      <c r="D2484" t="n">
        <v>9601.92</v>
      </c>
      <c r="E2484" t="inlineStr">
        <is>
          <t>PIX</t>
        </is>
      </c>
    </row>
    <row r="2485">
      <c r="A2485" t="n">
        <v>114</v>
      </c>
      <c r="B2485" t="inlineStr">
        <is>
          <t>Bar Brahma - Centro</t>
        </is>
      </c>
      <c r="C2485" s="27" t="n">
        <v>45764</v>
      </c>
      <c r="D2485" t="n">
        <v>0</v>
      </c>
      <c r="E2485" t="inlineStr">
        <is>
          <t>IFOOD</t>
        </is>
      </c>
    </row>
    <row r="2486">
      <c r="A2486" t="n">
        <v>114</v>
      </c>
      <c r="B2486" t="inlineStr">
        <is>
          <t>Bar Brahma - Centro</t>
        </is>
      </c>
      <c r="C2486" s="27" t="n">
        <v>45764</v>
      </c>
      <c r="D2486" t="n">
        <v>0</v>
      </c>
      <c r="E2486" t="inlineStr">
        <is>
          <t>DELIVERY ONLINE</t>
        </is>
      </c>
    </row>
    <row r="2487">
      <c r="A2487" t="n">
        <v>114</v>
      </c>
      <c r="B2487" t="inlineStr">
        <is>
          <t>Bar Brahma - Centro</t>
        </is>
      </c>
      <c r="C2487" s="27" t="n">
        <v>45764</v>
      </c>
      <c r="D2487" t="n">
        <v>0</v>
      </c>
      <c r="E2487" t="inlineStr">
        <is>
          <t>APP</t>
        </is>
      </c>
    </row>
    <row r="2488">
      <c r="A2488" t="n">
        <v>114</v>
      </c>
      <c r="B2488" t="inlineStr">
        <is>
          <t>Bar Brahma - Centro</t>
        </is>
      </c>
      <c r="C2488" s="27" t="n">
        <v>45764</v>
      </c>
      <c r="D2488" t="n">
        <v>0</v>
      </c>
      <c r="E2488" t="inlineStr">
        <is>
          <t>ANTECIPADO</t>
        </is>
      </c>
    </row>
    <row r="2489">
      <c r="A2489" t="n">
        <v>114</v>
      </c>
      <c r="B2489" t="inlineStr">
        <is>
          <t>Bar Brahma - Centro</t>
        </is>
      </c>
      <c r="C2489" s="27" t="n">
        <v>45764</v>
      </c>
      <c r="D2489" t="n">
        <v>2600.73</v>
      </c>
      <c r="E2489" t="inlineStr">
        <is>
          <t>DINHEIRO</t>
        </is>
      </c>
    </row>
    <row r="2490">
      <c r="A2490" t="n">
        <v>114</v>
      </c>
      <c r="B2490" t="inlineStr">
        <is>
          <t>Bar Brahma - Centro</t>
        </is>
      </c>
      <c r="C2490" s="27" t="n">
        <v>45764</v>
      </c>
      <c r="D2490" t="n">
        <v>41131.73</v>
      </c>
      <c r="E2490" t="inlineStr">
        <is>
          <t>CRÉDITO</t>
        </is>
      </c>
    </row>
    <row r="2491">
      <c r="A2491" t="n">
        <v>114</v>
      </c>
      <c r="B2491" t="inlineStr">
        <is>
          <t>Bar Brahma - Centro</t>
        </is>
      </c>
      <c r="C2491" s="27" t="n">
        <v>45763</v>
      </c>
      <c r="D2491" t="n">
        <v>0</v>
      </c>
      <c r="E2491" t="inlineStr">
        <is>
          <t>IFOOD</t>
        </is>
      </c>
    </row>
    <row r="2492">
      <c r="A2492" t="n">
        <v>114</v>
      </c>
      <c r="B2492" t="inlineStr">
        <is>
          <t>Bar Brahma - Centro</t>
        </is>
      </c>
      <c r="C2492" s="27" t="n">
        <v>45763</v>
      </c>
      <c r="D2492" t="n">
        <v>0</v>
      </c>
      <c r="E2492" t="inlineStr">
        <is>
          <t>VOUCHER INTEGRADO</t>
        </is>
      </c>
    </row>
    <row r="2493">
      <c r="A2493" t="n">
        <v>114</v>
      </c>
      <c r="B2493" t="inlineStr">
        <is>
          <t>Bar Brahma - Centro</t>
        </is>
      </c>
      <c r="C2493" s="27" t="n">
        <v>45763</v>
      </c>
      <c r="D2493" t="n">
        <v>6210.18</v>
      </c>
      <c r="E2493" t="inlineStr">
        <is>
          <t>PIX</t>
        </is>
      </c>
    </row>
    <row r="2494">
      <c r="A2494" t="n">
        <v>114</v>
      </c>
      <c r="B2494" t="inlineStr">
        <is>
          <t>Bar Brahma - Centro</t>
        </is>
      </c>
      <c r="C2494" s="27" t="n">
        <v>45763</v>
      </c>
      <c r="D2494" t="n">
        <v>0</v>
      </c>
      <c r="E2494" t="inlineStr">
        <is>
          <t>RAPPI</t>
        </is>
      </c>
    </row>
    <row r="2495">
      <c r="A2495" t="n">
        <v>114</v>
      </c>
      <c r="B2495" t="inlineStr">
        <is>
          <t>Bar Brahma - Centro</t>
        </is>
      </c>
      <c r="C2495" s="27" t="n">
        <v>45763</v>
      </c>
      <c r="D2495" t="n">
        <v>0</v>
      </c>
      <c r="E2495" t="inlineStr">
        <is>
          <t>UBER</t>
        </is>
      </c>
    </row>
    <row r="2496">
      <c r="A2496" t="n">
        <v>114</v>
      </c>
      <c r="B2496" t="inlineStr">
        <is>
          <t>Bar Brahma - Centro</t>
        </is>
      </c>
      <c r="C2496" s="27" t="n">
        <v>45763</v>
      </c>
      <c r="D2496" t="n">
        <v>0</v>
      </c>
      <c r="E2496" t="inlineStr">
        <is>
          <t>ANTECIPADO</t>
        </is>
      </c>
    </row>
    <row r="2497">
      <c r="A2497" t="n">
        <v>114</v>
      </c>
      <c r="B2497" t="inlineStr">
        <is>
          <t>Bar Brahma - Centro</t>
        </is>
      </c>
      <c r="C2497" s="27" t="n">
        <v>45763</v>
      </c>
      <c r="D2497" t="n">
        <v>2204.78</v>
      </c>
      <c r="E2497" t="inlineStr">
        <is>
          <t>VOUCHER</t>
        </is>
      </c>
    </row>
    <row r="2498">
      <c r="A2498" t="n">
        <v>114</v>
      </c>
      <c r="B2498" t="inlineStr">
        <is>
          <t>Bar Brahma - Centro</t>
        </is>
      </c>
      <c r="C2498" s="27" t="n">
        <v>45763</v>
      </c>
      <c r="D2498" t="n">
        <v>15454.95</v>
      </c>
      <c r="E2498" t="inlineStr">
        <is>
          <t>DÉBITO</t>
        </is>
      </c>
    </row>
    <row r="2499">
      <c r="A2499" t="n">
        <v>114</v>
      </c>
      <c r="B2499" t="inlineStr">
        <is>
          <t>Bar Brahma - Centro</t>
        </is>
      </c>
      <c r="C2499" s="27" t="n">
        <v>45763</v>
      </c>
      <c r="D2499" t="n">
        <v>0</v>
      </c>
      <c r="E2499" t="inlineStr">
        <is>
          <t>BÔNUS</t>
        </is>
      </c>
    </row>
    <row r="2500">
      <c r="A2500" t="n">
        <v>114</v>
      </c>
      <c r="B2500" t="inlineStr">
        <is>
          <t>Bar Brahma - Centro</t>
        </is>
      </c>
      <c r="C2500" s="27" t="n">
        <v>45763</v>
      </c>
      <c r="D2500" t="n">
        <v>0</v>
      </c>
      <c r="E2500" t="inlineStr">
        <is>
          <t>ANTECIPADO</t>
        </is>
      </c>
    </row>
    <row r="2501">
      <c r="A2501" t="n">
        <v>114</v>
      </c>
      <c r="B2501" t="inlineStr">
        <is>
          <t>Bar Brahma - Centro</t>
        </is>
      </c>
      <c r="C2501" s="27" t="n">
        <v>45763</v>
      </c>
      <c r="D2501" t="n">
        <v>0</v>
      </c>
      <c r="E2501" t="inlineStr">
        <is>
          <t>OUTROS</t>
        </is>
      </c>
    </row>
    <row r="2502">
      <c r="A2502" t="n">
        <v>114</v>
      </c>
      <c r="B2502" t="inlineStr">
        <is>
          <t>Bar Brahma - Centro</t>
        </is>
      </c>
      <c r="C2502" s="27" t="n">
        <v>45763</v>
      </c>
      <c r="D2502" t="n">
        <v>0</v>
      </c>
      <c r="E2502" t="inlineStr">
        <is>
          <t>AME</t>
        </is>
      </c>
    </row>
    <row r="2503">
      <c r="A2503" t="n">
        <v>114</v>
      </c>
      <c r="B2503" t="inlineStr">
        <is>
          <t>Bar Brahma - Centro</t>
        </is>
      </c>
      <c r="C2503" s="27" t="n">
        <v>45763</v>
      </c>
      <c r="D2503" t="n">
        <v>0</v>
      </c>
      <c r="E2503" t="inlineStr">
        <is>
          <t>NOTAS MANUAIS + SERVIÇO</t>
        </is>
      </c>
    </row>
    <row r="2504">
      <c r="A2504" t="n">
        <v>114</v>
      </c>
      <c r="B2504" t="inlineStr">
        <is>
          <t>Bar Brahma - Centro</t>
        </is>
      </c>
      <c r="C2504" s="27" t="n">
        <v>45763</v>
      </c>
      <c r="D2504" t="n">
        <v>0</v>
      </c>
      <c r="E2504" t="inlineStr">
        <is>
          <t>RECARGAS DEVOLVIDAS</t>
        </is>
      </c>
    </row>
    <row r="2505">
      <c r="A2505" t="n">
        <v>114</v>
      </c>
      <c r="B2505" t="inlineStr">
        <is>
          <t>Bar Brahma - Centro</t>
        </is>
      </c>
      <c r="C2505" s="27" t="n">
        <v>45763</v>
      </c>
      <c r="D2505" t="n">
        <v>0</v>
      </c>
      <c r="E2505" t="inlineStr">
        <is>
          <t>DELIVERY ONLINE</t>
        </is>
      </c>
    </row>
    <row r="2506">
      <c r="A2506" t="n">
        <v>114</v>
      </c>
      <c r="B2506" t="inlineStr">
        <is>
          <t>Bar Brahma - Centro</t>
        </is>
      </c>
      <c r="C2506" s="27" t="n">
        <v>45763</v>
      </c>
      <c r="D2506" t="n">
        <v>10</v>
      </c>
      <c r="E2506" t="inlineStr">
        <is>
          <t>APP</t>
        </is>
      </c>
    </row>
    <row r="2507">
      <c r="A2507" t="n">
        <v>114</v>
      </c>
      <c r="B2507" t="inlineStr">
        <is>
          <t>Bar Brahma - Centro</t>
        </is>
      </c>
      <c r="C2507" s="27" t="n">
        <v>45763</v>
      </c>
      <c r="D2507" t="n">
        <v>2076.45</v>
      </c>
      <c r="E2507" t="inlineStr">
        <is>
          <t>DINHEIRO</t>
        </is>
      </c>
    </row>
    <row r="2508">
      <c r="A2508" t="n">
        <v>114</v>
      </c>
      <c r="B2508" t="inlineStr">
        <is>
          <t>Bar Brahma - Centro</t>
        </is>
      </c>
      <c r="C2508" s="27" t="n">
        <v>45763</v>
      </c>
      <c r="D2508" t="n">
        <v>34395.62</v>
      </c>
      <c r="E2508" t="inlineStr">
        <is>
          <t>CRÉDITO</t>
        </is>
      </c>
    </row>
    <row r="2509">
      <c r="A2509" t="n">
        <v>114</v>
      </c>
      <c r="B2509" t="inlineStr">
        <is>
          <t>Bar Brahma - Centro</t>
        </is>
      </c>
      <c r="C2509" s="27" t="n">
        <v>45763</v>
      </c>
      <c r="D2509" t="n">
        <v>0</v>
      </c>
      <c r="E2509" t="inlineStr">
        <is>
          <t>MBWAY</t>
        </is>
      </c>
    </row>
    <row r="2510">
      <c r="A2510" t="n">
        <v>114</v>
      </c>
      <c r="B2510" t="inlineStr">
        <is>
          <t>Bar Brahma - Centro</t>
        </is>
      </c>
      <c r="C2510" s="27" t="n">
        <v>45762</v>
      </c>
      <c r="D2510" t="n">
        <v>0</v>
      </c>
      <c r="E2510" t="inlineStr">
        <is>
          <t>VOUCHER</t>
        </is>
      </c>
    </row>
    <row r="2511">
      <c r="A2511" t="n">
        <v>114</v>
      </c>
      <c r="B2511" t="inlineStr">
        <is>
          <t>Bar Brahma - Centro</t>
        </is>
      </c>
      <c r="C2511" s="27" t="n">
        <v>45762</v>
      </c>
      <c r="D2511" t="n">
        <v>0</v>
      </c>
      <c r="E2511" t="inlineStr">
        <is>
          <t>ANTECIPADO</t>
        </is>
      </c>
    </row>
    <row r="2512">
      <c r="A2512" t="n">
        <v>114</v>
      </c>
      <c r="B2512" t="inlineStr">
        <is>
          <t>Bar Brahma - Centro</t>
        </is>
      </c>
      <c r="C2512" s="27" t="n">
        <v>45762</v>
      </c>
      <c r="D2512" t="n">
        <v>0</v>
      </c>
      <c r="E2512" t="inlineStr">
        <is>
          <t>UBER</t>
        </is>
      </c>
    </row>
    <row r="2513">
      <c r="A2513" t="n">
        <v>114</v>
      </c>
      <c r="B2513" t="inlineStr">
        <is>
          <t>Bar Brahma - Centro</t>
        </is>
      </c>
      <c r="C2513" s="27" t="n">
        <v>45762</v>
      </c>
      <c r="D2513" t="n">
        <v>0</v>
      </c>
      <c r="E2513" t="inlineStr">
        <is>
          <t>RAPPI</t>
        </is>
      </c>
    </row>
    <row r="2514">
      <c r="A2514" t="n">
        <v>114</v>
      </c>
      <c r="B2514" t="inlineStr">
        <is>
          <t>Bar Brahma - Centro</t>
        </is>
      </c>
      <c r="C2514" s="27" t="n">
        <v>45762</v>
      </c>
      <c r="D2514" t="n">
        <v>3506.3</v>
      </c>
      <c r="E2514" t="inlineStr">
        <is>
          <t>PIX</t>
        </is>
      </c>
    </row>
    <row r="2515">
      <c r="A2515" t="n">
        <v>114</v>
      </c>
      <c r="B2515" t="inlineStr">
        <is>
          <t>Bar Brahma - Centro</t>
        </is>
      </c>
      <c r="C2515" s="27" t="n">
        <v>45762</v>
      </c>
      <c r="D2515" t="n">
        <v>0</v>
      </c>
      <c r="E2515" t="inlineStr">
        <is>
          <t>IFOOD</t>
        </is>
      </c>
    </row>
    <row r="2516">
      <c r="A2516" t="n">
        <v>114</v>
      </c>
      <c r="B2516" t="inlineStr">
        <is>
          <t>Bar Brahma - Centro</t>
        </is>
      </c>
      <c r="C2516" s="27" t="n">
        <v>45762</v>
      </c>
      <c r="D2516" t="n">
        <v>0</v>
      </c>
      <c r="E2516" t="inlineStr">
        <is>
          <t>DELIVERY ONLINE</t>
        </is>
      </c>
    </row>
    <row r="2517">
      <c r="A2517" t="n">
        <v>114</v>
      </c>
      <c r="B2517" t="inlineStr">
        <is>
          <t>Bar Brahma - Centro</t>
        </is>
      </c>
      <c r="C2517" s="27" t="n">
        <v>45762</v>
      </c>
      <c r="D2517" t="n">
        <v>0</v>
      </c>
      <c r="E2517" t="inlineStr">
        <is>
          <t>APP</t>
        </is>
      </c>
    </row>
    <row r="2518">
      <c r="A2518" t="n">
        <v>114</v>
      </c>
      <c r="B2518" t="inlineStr">
        <is>
          <t>Bar Brahma - Centro</t>
        </is>
      </c>
      <c r="C2518" s="27" t="n">
        <v>45762</v>
      </c>
      <c r="D2518" t="n">
        <v>2551.5</v>
      </c>
      <c r="E2518" t="inlineStr">
        <is>
          <t>DINHEIRO</t>
        </is>
      </c>
    </row>
    <row r="2519">
      <c r="A2519" t="n">
        <v>114</v>
      </c>
      <c r="B2519" t="inlineStr">
        <is>
          <t>Bar Brahma - Centro</t>
        </is>
      </c>
      <c r="C2519" s="27" t="n">
        <v>45762</v>
      </c>
      <c r="D2519" t="n">
        <v>21675.71</v>
      </c>
      <c r="E2519" t="inlineStr">
        <is>
          <t>CRÉDITO</t>
        </is>
      </c>
    </row>
    <row r="2520">
      <c r="A2520" t="n">
        <v>114</v>
      </c>
      <c r="B2520" t="inlineStr">
        <is>
          <t>Bar Brahma - Centro</t>
        </is>
      </c>
      <c r="C2520" s="27" t="n">
        <v>45762</v>
      </c>
      <c r="D2520" t="n">
        <v>18116.42</v>
      </c>
      <c r="E2520" t="inlineStr">
        <is>
          <t>DÉBITO</t>
        </is>
      </c>
    </row>
    <row r="2521">
      <c r="A2521" t="n">
        <v>114</v>
      </c>
      <c r="B2521" t="inlineStr">
        <is>
          <t>Bar Brahma - Centro</t>
        </is>
      </c>
      <c r="C2521" s="27" t="n">
        <v>45762</v>
      </c>
      <c r="D2521" t="n">
        <v>0</v>
      </c>
      <c r="E2521" t="inlineStr">
        <is>
          <t>BÔNUS</t>
        </is>
      </c>
    </row>
    <row r="2522">
      <c r="A2522" t="n">
        <v>114</v>
      </c>
      <c r="B2522" t="inlineStr">
        <is>
          <t>Bar Brahma - Centro</t>
        </is>
      </c>
      <c r="C2522" s="27" t="n">
        <v>45762</v>
      </c>
      <c r="D2522" t="n">
        <v>0</v>
      </c>
      <c r="E2522" t="inlineStr">
        <is>
          <t>ANTECIPADO</t>
        </is>
      </c>
    </row>
    <row r="2523">
      <c r="A2523" t="n">
        <v>114</v>
      </c>
      <c r="B2523" t="inlineStr">
        <is>
          <t>Bar Brahma - Centro</t>
        </is>
      </c>
      <c r="C2523" s="27" t="n">
        <v>45762</v>
      </c>
      <c r="D2523" t="n">
        <v>0</v>
      </c>
      <c r="E2523" t="inlineStr">
        <is>
          <t>OUTROS</t>
        </is>
      </c>
    </row>
    <row r="2524">
      <c r="A2524" t="n">
        <v>114</v>
      </c>
      <c r="B2524" t="inlineStr">
        <is>
          <t>Bar Brahma - Centro</t>
        </is>
      </c>
      <c r="C2524" s="27" t="n">
        <v>45762</v>
      </c>
      <c r="D2524" t="n">
        <v>0</v>
      </c>
      <c r="E2524" t="inlineStr">
        <is>
          <t>AME</t>
        </is>
      </c>
    </row>
    <row r="2525">
      <c r="A2525" t="n">
        <v>114</v>
      </c>
      <c r="B2525" t="inlineStr">
        <is>
          <t>Bar Brahma - Centro</t>
        </is>
      </c>
      <c r="C2525" s="27" t="n">
        <v>45762</v>
      </c>
      <c r="D2525" t="n">
        <v>0</v>
      </c>
      <c r="E2525" t="inlineStr">
        <is>
          <t>NOTAS MANUAIS + SERVIÇO</t>
        </is>
      </c>
    </row>
    <row r="2526">
      <c r="A2526" t="n">
        <v>114</v>
      </c>
      <c r="B2526" t="inlineStr">
        <is>
          <t>Bar Brahma - Centro</t>
        </is>
      </c>
      <c r="C2526" s="27" t="n">
        <v>45762</v>
      </c>
      <c r="D2526" t="n">
        <v>0</v>
      </c>
      <c r="E2526" t="inlineStr">
        <is>
          <t>RECARGAS DEVOLVIDAS</t>
        </is>
      </c>
    </row>
    <row r="2527">
      <c r="A2527" t="n">
        <v>114</v>
      </c>
      <c r="B2527" t="inlineStr">
        <is>
          <t>Bar Brahma - Centro</t>
        </is>
      </c>
      <c r="C2527" s="27" t="n">
        <v>45762</v>
      </c>
      <c r="D2527" t="n">
        <v>0</v>
      </c>
      <c r="E2527" t="inlineStr">
        <is>
          <t>VOUCHER INTEGRADO</t>
        </is>
      </c>
    </row>
    <row r="2528">
      <c r="A2528" t="n">
        <v>114</v>
      </c>
      <c r="B2528" t="inlineStr">
        <is>
          <t>Bar Brahma - Centro</t>
        </is>
      </c>
      <c r="C2528" s="27" t="n">
        <v>45762</v>
      </c>
      <c r="D2528" t="n">
        <v>0</v>
      </c>
      <c r="E2528" t="inlineStr">
        <is>
          <t>MBWAY</t>
        </is>
      </c>
    </row>
    <row r="2529">
      <c r="A2529" t="n">
        <v>114</v>
      </c>
      <c r="B2529" t="inlineStr">
        <is>
          <t>Bar Brahma - Centro</t>
        </is>
      </c>
      <c r="C2529" s="27" t="n">
        <v>45761</v>
      </c>
      <c r="D2529" t="n">
        <v>25250.13</v>
      </c>
      <c r="E2529" t="inlineStr">
        <is>
          <t>CRÉDITO</t>
        </is>
      </c>
    </row>
    <row r="2530">
      <c r="A2530" t="n">
        <v>114</v>
      </c>
      <c r="B2530" t="inlineStr">
        <is>
          <t>Bar Brahma - Centro</t>
        </is>
      </c>
      <c r="C2530" s="27" t="n">
        <v>45761</v>
      </c>
      <c r="D2530" t="n">
        <v>11371.73</v>
      </c>
      <c r="E2530" t="inlineStr">
        <is>
          <t>DÉBITO</t>
        </is>
      </c>
    </row>
    <row r="2531">
      <c r="A2531" t="n">
        <v>114</v>
      </c>
      <c r="B2531" t="inlineStr">
        <is>
          <t>Bar Brahma - Centro</t>
        </is>
      </c>
      <c r="C2531" s="27" t="n">
        <v>45761</v>
      </c>
      <c r="D2531" t="n">
        <v>1022.22</v>
      </c>
      <c r="E2531" t="inlineStr">
        <is>
          <t>VOUCHER</t>
        </is>
      </c>
    </row>
    <row r="2532">
      <c r="A2532" t="n">
        <v>114</v>
      </c>
      <c r="B2532" t="inlineStr">
        <is>
          <t>Bar Brahma - Centro</t>
        </is>
      </c>
      <c r="C2532" s="27" t="n">
        <v>45761</v>
      </c>
      <c r="D2532" t="n">
        <v>0</v>
      </c>
      <c r="E2532" t="inlineStr">
        <is>
          <t>ANTECIPADO</t>
        </is>
      </c>
    </row>
    <row r="2533">
      <c r="A2533" t="n">
        <v>114</v>
      </c>
      <c r="B2533" t="inlineStr">
        <is>
          <t>Bar Brahma - Centro</t>
        </is>
      </c>
      <c r="C2533" s="27" t="n">
        <v>45761</v>
      </c>
      <c r="D2533" t="n">
        <v>0</v>
      </c>
      <c r="E2533" t="inlineStr">
        <is>
          <t>BÔNUS</t>
        </is>
      </c>
    </row>
    <row r="2534">
      <c r="A2534" t="n">
        <v>114</v>
      </c>
      <c r="B2534" t="inlineStr">
        <is>
          <t>Bar Brahma - Centro</t>
        </is>
      </c>
      <c r="C2534" s="27" t="n">
        <v>45761</v>
      </c>
      <c r="D2534" t="n">
        <v>3616.01</v>
      </c>
      <c r="E2534" t="inlineStr">
        <is>
          <t>DINHEIRO</t>
        </is>
      </c>
    </row>
    <row r="2535">
      <c r="A2535" t="n">
        <v>114</v>
      </c>
      <c r="B2535" t="inlineStr">
        <is>
          <t>Bar Brahma - Centro</t>
        </is>
      </c>
      <c r="C2535" s="27" t="n">
        <v>45761</v>
      </c>
      <c r="D2535" t="n">
        <v>0</v>
      </c>
      <c r="E2535" t="inlineStr">
        <is>
          <t>APP</t>
        </is>
      </c>
    </row>
    <row r="2536">
      <c r="A2536" t="n">
        <v>114</v>
      </c>
      <c r="B2536" t="inlineStr">
        <is>
          <t>Bar Brahma - Centro</t>
        </is>
      </c>
      <c r="C2536" s="27" t="n">
        <v>45761</v>
      </c>
      <c r="D2536" t="n">
        <v>0</v>
      </c>
      <c r="E2536" t="inlineStr">
        <is>
          <t>DELIVERY ONLINE</t>
        </is>
      </c>
    </row>
    <row r="2537">
      <c r="A2537" t="n">
        <v>114</v>
      </c>
      <c r="B2537" t="inlineStr">
        <is>
          <t>Bar Brahma - Centro</t>
        </is>
      </c>
      <c r="C2537" s="27" t="n">
        <v>45761</v>
      </c>
      <c r="D2537" t="n">
        <v>0</v>
      </c>
      <c r="E2537" t="inlineStr">
        <is>
          <t>IFOOD</t>
        </is>
      </c>
    </row>
    <row r="2538">
      <c r="A2538" t="n">
        <v>114</v>
      </c>
      <c r="B2538" t="inlineStr">
        <is>
          <t>Bar Brahma - Centro</t>
        </is>
      </c>
      <c r="C2538" s="27" t="n">
        <v>45761</v>
      </c>
      <c r="D2538" t="n">
        <v>8835.290000000001</v>
      </c>
      <c r="E2538" t="inlineStr">
        <is>
          <t>PIX</t>
        </is>
      </c>
    </row>
    <row r="2539">
      <c r="A2539" t="n">
        <v>114</v>
      </c>
      <c r="B2539" t="inlineStr">
        <is>
          <t>Bar Brahma - Centro</t>
        </is>
      </c>
      <c r="C2539" s="27" t="n">
        <v>45761</v>
      </c>
      <c r="D2539" t="n">
        <v>0</v>
      </c>
      <c r="E2539" t="inlineStr">
        <is>
          <t>RAPPI</t>
        </is>
      </c>
    </row>
    <row r="2540">
      <c r="A2540" t="n">
        <v>114</v>
      </c>
      <c r="B2540" t="inlineStr">
        <is>
          <t>Bar Brahma - Centro</t>
        </is>
      </c>
      <c r="C2540" s="27" t="n">
        <v>45761</v>
      </c>
      <c r="D2540" t="n">
        <v>0</v>
      </c>
      <c r="E2540" t="inlineStr">
        <is>
          <t>UBER</t>
        </is>
      </c>
    </row>
    <row r="2541">
      <c r="A2541" t="n">
        <v>114</v>
      </c>
      <c r="B2541" t="inlineStr">
        <is>
          <t>Bar Brahma - Centro</t>
        </is>
      </c>
      <c r="C2541" s="27" t="n">
        <v>45761</v>
      </c>
      <c r="D2541" t="n">
        <v>0</v>
      </c>
      <c r="E2541" t="inlineStr">
        <is>
          <t>ANTECIPADO</t>
        </is>
      </c>
    </row>
    <row r="2542">
      <c r="A2542" t="n">
        <v>114</v>
      </c>
      <c r="B2542" t="inlineStr">
        <is>
          <t>Bar Brahma - Centro</t>
        </is>
      </c>
      <c r="C2542" s="27" t="n">
        <v>45761</v>
      </c>
      <c r="D2542" t="n">
        <v>0</v>
      </c>
      <c r="E2542" t="inlineStr">
        <is>
          <t>OUTROS</t>
        </is>
      </c>
    </row>
    <row r="2543">
      <c r="A2543" t="n">
        <v>114</v>
      </c>
      <c r="B2543" t="inlineStr">
        <is>
          <t>Bar Brahma - Centro</t>
        </is>
      </c>
      <c r="C2543" s="27" t="n">
        <v>45761</v>
      </c>
      <c r="D2543" t="n">
        <v>0</v>
      </c>
      <c r="E2543" t="inlineStr">
        <is>
          <t>AME</t>
        </is>
      </c>
    </row>
    <row r="2544">
      <c r="A2544" t="n">
        <v>114</v>
      </c>
      <c r="B2544" t="inlineStr">
        <is>
          <t>Bar Brahma - Centro</t>
        </is>
      </c>
      <c r="C2544" s="27" t="n">
        <v>45761</v>
      </c>
      <c r="D2544" t="n">
        <v>0</v>
      </c>
      <c r="E2544" t="inlineStr">
        <is>
          <t>NOTAS MANUAIS + SERVIÇO</t>
        </is>
      </c>
    </row>
    <row r="2545">
      <c r="A2545" t="n">
        <v>114</v>
      </c>
      <c r="B2545" t="inlineStr">
        <is>
          <t>Bar Brahma - Centro</t>
        </is>
      </c>
      <c r="C2545" s="27" t="n">
        <v>45761</v>
      </c>
      <c r="D2545" t="n">
        <v>0</v>
      </c>
      <c r="E2545" t="inlineStr">
        <is>
          <t>RECARGAS DEVOLVIDAS</t>
        </is>
      </c>
    </row>
    <row r="2546">
      <c r="A2546" t="n">
        <v>114</v>
      </c>
      <c r="B2546" t="inlineStr">
        <is>
          <t>Bar Brahma - Centro</t>
        </is>
      </c>
      <c r="C2546" s="27" t="n">
        <v>45761</v>
      </c>
      <c r="D2546" t="n">
        <v>0</v>
      </c>
      <c r="E2546" t="inlineStr">
        <is>
          <t>VOUCHER INTEGRADO</t>
        </is>
      </c>
    </row>
    <row r="2547">
      <c r="A2547" t="n">
        <v>114</v>
      </c>
      <c r="B2547" t="inlineStr">
        <is>
          <t>Bar Brahma - Centro</t>
        </is>
      </c>
      <c r="C2547" s="27" t="n">
        <v>45761</v>
      </c>
      <c r="D2547" t="n">
        <v>0</v>
      </c>
      <c r="E2547" t="inlineStr">
        <is>
          <t>MBWAY</t>
        </is>
      </c>
    </row>
    <row r="2548">
      <c r="A2548" t="n">
        <v>114</v>
      </c>
      <c r="B2548" t="inlineStr">
        <is>
          <t>Bar Brahma - Centro</t>
        </is>
      </c>
      <c r="C2548" s="27" t="n">
        <v>45760</v>
      </c>
      <c r="D2548" t="n">
        <v>0</v>
      </c>
      <c r="E2548" t="inlineStr">
        <is>
          <t>MBWAY</t>
        </is>
      </c>
    </row>
    <row r="2549">
      <c r="A2549" t="n">
        <v>114</v>
      </c>
      <c r="B2549" t="inlineStr">
        <is>
          <t>Bar Brahma - Centro</t>
        </is>
      </c>
      <c r="C2549" s="27" t="n">
        <v>45760</v>
      </c>
      <c r="D2549" t="n">
        <v>0</v>
      </c>
      <c r="E2549" t="inlineStr">
        <is>
          <t>VOUCHER INTEGRADO</t>
        </is>
      </c>
    </row>
    <row r="2550">
      <c r="A2550" t="n">
        <v>114</v>
      </c>
      <c r="B2550" t="inlineStr">
        <is>
          <t>Bar Brahma - Centro</t>
        </is>
      </c>
      <c r="C2550" s="27" t="n">
        <v>45760</v>
      </c>
      <c r="D2550" t="n">
        <v>0</v>
      </c>
      <c r="E2550" t="inlineStr">
        <is>
          <t>RECARGAS DEVOLVIDAS</t>
        </is>
      </c>
    </row>
    <row r="2551">
      <c r="A2551" t="n">
        <v>114</v>
      </c>
      <c r="B2551" t="inlineStr">
        <is>
          <t>Bar Brahma - Centro</t>
        </is>
      </c>
      <c r="C2551" s="27" t="n">
        <v>45760</v>
      </c>
      <c r="D2551" t="n">
        <v>0</v>
      </c>
      <c r="E2551" t="inlineStr">
        <is>
          <t>NOTAS MANUAIS + SERVIÇO</t>
        </is>
      </c>
    </row>
    <row r="2552">
      <c r="A2552" t="n">
        <v>114</v>
      </c>
      <c r="B2552" t="inlineStr">
        <is>
          <t>Bar Brahma - Centro</t>
        </is>
      </c>
      <c r="C2552" s="27" t="n">
        <v>45760</v>
      </c>
      <c r="D2552" t="n">
        <v>0</v>
      </c>
      <c r="E2552" t="inlineStr">
        <is>
          <t>AME</t>
        </is>
      </c>
    </row>
    <row r="2553">
      <c r="A2553" t="n">
        <v>114</v>
      </c>
      <c r="B2553" t="inlineStr">
        <is>
          <t>Bar Brahma - Centro</t>
        </is>
      </c>
      <c r="C2553" s="27" t="n">
        <v>45760</v>
      </c>
      <c r="D2553" t="n">
        <v>0</v>
      </c>
      <c r="E2553" t="inlineStr">
        <is>
          <t>OUTROS</t>
        </is>
      </c>
    </row>
    <row r="2554">
      <c r="A2554" t="n">
        <v>114</v>
      </c>
      <c r="B2554" t="inlineStr">
        <is>
          <t>Bar Brahma - Centro</t>
        </is>
      </c>
      <c r="C2554" s="27" t="n">
        <v>45760</v>
      </c>
      <c r="D2554" t="n">
        <v>0</v>
      </c>
      <c r="E2554" t="inlineStr">
        <is>
          <t>ANTECIPADO</t>
        </is>
      </c>
    </row>
    <row r="2555">
      <c r="A2555" t="n">
        <v>114</v>
      </c>
      <c r="B2555" t="inlineStr">
        <is>
          <t>Bar Brahma - Centro</t>
        </is>
      </c>
      <c r="C2555" s="27" t="n">
        <v>45760</v>
      </c>
      <c r="D2555" t="n">
        <v>17720.06</v>
      </c>
      <c r="E2555" t="inlineStr">
        <is>
          <t>DÉBITO</t>
        </is>
      </c>
    </row>
    <row r="2556">
      <c r="A2556" t="n">
        <v>114</v>
      </c>
      <c r="B2556" t="inlineStr">
        <is>
          <t>Bar Brahma - Centro</t>
        </is>
      </c>
      <c r="C2556" s="27" t="n">
        <v>45760</v>
      </c>
      <c r="D2556" t="n">
        <v>1026.14</v>
      </c>
      <c r="E2556" t="inlineStr">
        <is>
          <t>VOUCHER</t>
        </is>
      </c>
    </row>
    <row r="2557">
      <c r="A2557" t="n">
        <v>114</v>
      </c>
      <c r="B2557" t="inlineStr">
        <is>
          <t>Bar Brahma - Centro</t>
        </is>
      </c>
      <c r="C2557" s="27" t="n">
        <v>45760</v>
      </c>
      <c r="D2557" t="n">
        <v>0</v>
      </c>
      <c r="E2557" t="inlineStr">
        <is>
          <t>ANTECIPADO</t>
        </is>
      </c>
    </row>
    <row r="2558">
      <c r="A2558" t="n">
        <v>114</v>
      </c>
      <c r="B2558" t="inlineStr">
        <is>
          <t>Bar Brahma - Centro</t>
        </is>
      </c>
      <c r="C2558" s="27" t="n">
        <v>45760</v>
      </c>
      <c r="D2558" t="n">
        <v>0</v>
      </c>
      <c r="E2558" t="inlineStr">
        <is>
          <t>UBER</t>
        </is>
      </c>
    </row>
    <row r="2559">
      <c r="A2559" t="n">
        <v>114</v>
      </c>
      <c r="B2559" t="inlineStr">
        <is>
          <t>Bar Brahma - Centro</t>
        </is>
      </c>
      <c r="C2559" s="27" t="n">
        <v>45760</v>
      </c>
      <c r="D2559" t="n">
        <v>0</v>
      </c>
      <c r="E2559" t="inlineStr">
        <is>
          <t>RAPPI</t>
        </is>
      </c>
    </row>
    <row r="2560">
      <c r="A2560" t="n">
        <v>114</v>
      </c>
      <c r="B2560" t="inlineStr">
        <is>
          <t>Bar Brahma - Centro</t>
        </is>
      </c>
      <c r="C2560" s="27" t="n">
        <v>45760</v>
      </c>
      <c r="D2560" t="n">
        <v>0</v>
      </c>
      <c r="E2560" t="inlineStr">
        <is>
          <t>BÔNUS</t>
        </is>
      </c>
    </row>
    <row r="2561">
      <c r="A2561" t="n">
        <v>114</v>
      </c>
      <c r="B2561" t="inlineStr">
        <is>
          <t>Bar Brahma - Centro</t>
        </is>
      </c>
      <c r="C2561" s="27" t="n">
        <v>45760</v>
      </c>
      <c r="D2561" t="n">
        <v>40367.95</v>
      </c>
      <c r="E2561" t="inlineStr">
        <is>
          <t>CRÉDITO</t>
        </is>
      </c>
    </row>
    <row r="2562">
      <c r="A2562" t="n">
        <v>114</v>
      </c>
      <c r="B2562" t="inlineStr">
        <is>
          <t>Bar Brahma - Centro</t>
        </is>
      </c>
      <c r="C2562" s="27" t="n">
        <v>45760</v>
      </c>
      <c r="D2562" t="n">
        <v>3976.86</v>
      </c>
      <c r="E2562" t="inlineStr">
        <is>
          <t>DINHEIRO</t>
        </is>
      </c>
    </row>
    <row r="2563">
      <c r="A2563" t="n">
        <v>114</v>
      </c>
      <c r="B2563" t="inlineStr">
        <is>
          <t>Bar Brahma - Centro</t>
        </is>
      </c>
      <c r="C2563" s="27" t="n">
        <v>45760</v>
      </c>
      <c r="D2563" t="n">
        <v>0</v>
      </c>
      <c r="E2563" t="inlineStr">
        <is>
          <t>APP</t>
        </is>
      </c>
    </row>
    <row r="2564">
      <c r="A2564" t="n">
        <v>114</v>
      </c>
      <c r="B2564" t="inlineStr">
        <is>
          <t>Bar Brahma - Centro</t>
        </is>
      </c>
      <c r="C2564" s="27" t="n">
        <v>45760</v>
      </c>
      <c r="D2564" t="n">
        <v>0</v>
      </c>
      <c r="E2564" t="inlineStr">
        <is>
          <t>DELIVERY ONLINE</t>
        </is>
      </c>
    </row>
    <row r="2565">
      <c r="A2565" t="n">
        <v>114</v>
      </c>
      <c r="B2565" t="inlineStr">
        <is>
          <t>Bar Brahma - Centro</t>
        </is>
      </c>
      <c r="C2565" s="27" t="n">
        <v>45760</v>
      </c>
      <c r="D2565" t="n">
        <v>0</v>
      </c>
      <c r="E2565" t="inlineStr">
        <is>
          <t>IFOOD</t>
        </is>
      </c>
    </row>
    <row r="2566">
      <c r="A2566" t="n">
        <v>114</v>
      </c>
      <c r="B2566" t="inlineStr">
        <is>
          <t>Bar Brahma - Centro</t>
        </is>
      </c>
      <c r="C2566" s="27" t="n">
        <v>45760</v>
      </c>
      <c r="D2566" t="n">
        <v>5609.75</v>
      </c>
      <c r="E2566" t="inlineStr">
        <is>
          <t>PIX</t>
        </is>
      </c>
    </row>
    <row r="2567">
      <c r="A2567" t="n">
        <v>114</v>
      </c>
      <c r="B2567" t="inlineStr">
        <is>
          <t>Bar Brahma - Centro</t>
        </is>
      </c>
      <c r="C2567" s="27" t="n">
        <v>45759</v>
      </c>
      <c r="D2567" t="n">
        <v>0</v>
      </c>
      <c r="E2567" t="inlineStr">
        <is>
          <t>VOUCHER INTEGRADO</t>
        </is>
      </c>
    </row>
    <row r="2568">
      <c r="A2568" t="n">
        <v>114</v>
      </c>
      <c r="B2568" t="inlineStr">
        <is>
          <t>Bar Brahma - Centro</t>
        </is>
      </c>
      <c r="C2568" s="27" t="n">
        <v>45759</v>
      </c>
      <c r="D2568" t="n">
        <v>127296.23</v>
      </c>
      <c r="E2568" t="inlineStr">
        <is>
          <t>CRÉDITO</t>
        </is>
      </c>
    </row>
    <row r="2569">
      <c r="A2569" t="n">
        <v>114</v>
      </c>
      <c r="B2569" t="inlineStr">
        <is>
          <t>Bar Brahma - Centro</t>
        </is>
      </c>
      <c r="C2569" s="27" t="n">
        <v>45759</v>
      </c>
      <c r="D2569" t="n">
        <v>11637.13</v>
      </c>
      <c r="E2569" t="inlineStr">
        <is>
          <t>DINHEIRO</t>
        </is>
      </c>
    </row>
    <row r="2570">
      <c r="A2570" t="n">
        <v>114</v>
      </c>
      <c r="B2570" t="inlineStr">
        <is>
          <t>Bar Brahma - Centro</t>
        </is>
      </c>
      <c r="C2570" s="27" t="n">
        <v>45759</v>
      </c>
      <c r="D2570" t="n">
        <v>7</v>
      </c>
      <c r="E2570" t="inlineStr">
        <is>
          <t>APP</t>
        </is>
      </c>
    </row>
    <row r="2571">
      <c r="A2571" t="n">
        <v>114</v>
      </c>
      <c r="B2571" t="inlineStr">
        <is>
          <t>Bar Brahma - Centro</t>
        </is>
      </c>
      <c r="C2571" s="27" t="n">
        <v>45759</v>
      </c>
      <c r="D2571" t="n">
        <v>0</v>
      </c>
      <c r="E2571" t="inlineStr">
        <is>
          <t>DELIVERY ONLINE</t>
        </is>
      </c>
    </row>
    <row r="2572">
      <c r="A2572" t="n">
        <v>114</v>
      </c>
      <c r="B2572" t="inlineStr">
        <is>
          <t>Bar Brahma - Centro</t>
        </is>
      </c>
      <c r="C2572" s="27" t="n">
        <v>45759</v>
      </c>
      <c r="D2572" t="n">
        <v>0</v>
      </c>
      <c r="E2572" t="inlineStr">
        <is>
          <t>IFOOD</t>
        </is>
      </c>
    </row>
    <row r="2573">
      <c r="A2573" t="n">
        <v>114</v>
      </c>
      <c r="B2573" t="inlineStr">
        <is>
          <t>Bar Brahma - Centro</t>
        </is>
      </c>
      <c r="C2573" s="27" t="n">
        <v>45759</v>
      </c>
      <c r="D2573" t="n">
        <v>18048.25</v>
      </c>
      <c r="E2573" t="inlineStr">
        <is>
          <t>PIX</t>
        </is>
      </c>
    </row>
    <row r="2574">
      <c r="A2574" t="n">
        <v>114</v>
      </c>
      <c r="B2574" t="inlineStr">
        <is>
          <t>Bar Brahma - Centro</t>
        </is>
      </c>
      <c r="C2574" s="27" t="n">
        <v>45759</v>
      </c>
      <c r="D2574" t="n">
        <v>0</v>
      </c>
      <c r="E2574" t="inlineStr">
        <is>
          <t>RAPPI</t>
        </is>
      </c>
    </row>
    <row r="2575">
      <c r="A2575" t="n">
        <v>114</v>
      </c>
      <c r="B2575" t="inlineStr">
        <is>
          <t>Bar Brahma - Centro</t>
        </is>
      </c>
      <c r="C2575" s="27" t="n">
        <v>45759</v>
      </c>
      <c r="D2575" t="n">
        <v>0</v>
      </c>
      <c r="E2575" t="inlineStr">
        <is>
          <t>UBER</t>
        </is>
      </c>
    </row>
    <row r="2576">
      <c r="A2576" t="n">
        <v>114</v>
      </c>
      <c r="B2576" t="inlineStr">
        <is>
          <t>Bar Brahma - Centro</t>
        </is>
      </c>
      <c r="C2576" s="27" t="n">
        <v>45759</v>
      </c>
      <c r="D2576" t="n">
        <v>0</v>
      </c>
      <c r="E2576" t="inlineStr">
        <is>
          <t>ANTECIPADO</t>
        </is>
      </c>
    </row>
    <row r="2577">
      <c r="A2577" t="n">
        <v>114</v>
      </c>
      <c r="B2577" t="inlineStr">
        <is>
          <t>Bar Brahma - Centro</t>
        </is>
      </c>
      <c r="C2577" s="27" t="n">
        <v>45759</v>
      </c>
      <c r="D2577" t="n">
        <v>53687.38</v>
      </c>
      <c r="E2577" t="inlineStr">
        <is>
          <t>DÉBITO</t>
        </is>
      </c>
    </row>
    <row r="2578">
      <c r="A2578" t="n">
        <v>114</v>
      </c>
      <c r="B2578" t="inlineStr">
        <is>
          <t>Bar Brahma - Centro</t>
        </is>
      </c>
      <c r="C2578" s="27" t="n">
        <v>45759</v>
      </c>
      <c r="D2578" t="n">
        <v>0</v>
      </c>
      <c r="E2578" t="inlineStr">
        <is>
          <t>BÔNUS</t>
        </is>
      </c>
    </row>
    <row r="2579">
      <c r="A2579" t="n">
        <v>114</v>
      </c>
      <c r="B2579" t="inlineStr">
        <is>
          <t>Bar Brahma - Centro</t>
        </is>
      </c>
      <c r="C2579" s="27" t="n">
        <v>45759</v>
      </c>
      <c r="D2579" t="n">
        <v>0</v>
      </c>
      <c r="E2579" t="inlineStr">
        <is>
          <t>ANTECIPADO</t>
        </is>
      </c>
    </row>
    <row r="2580">
      <c r="A2580" t="n">
        <v>114</v>
      </c>
      <c r="B2580" t="inlineStr">
        <is>
          <t>Bar Brahma - Centro</t>
        </is>
      </c>
      <c r="C2580" s="27" t="n">
        <v>45759</v>
      </c>
      <c r="D2580" t="n">
        <v>0</v>
      </c>
      <c r="E2580" t="inlineStr">
        <is>
          <t>OUTROS</t>
        </is>
      </c>
    </row>
    <row r="2581">
      <c r="A2581" t="n">
        <v>114</v>
      </c>
      <c r="B2581" t="inlineStr">
        <is>
          <t>Bar Brahma - Centro</t>
        </is>
      </c>
      <c r="C2581" s="27" t="n">
        <v>45759</v>
      </c>
      <c r="D2581" t="n">
        <v>0</v>
      </c>
      <c r="E2581" t="inlineStr">
        <is>
          <t>AME</t>
        </is>
      </c>
    </row>
    <row r="2582">
      <c r="A2582" t="n">
        <v>114</v>
      </c>
      <c r="B2582" t="inlineStr">
        <is>
          <t>Bar Brahma - Centro</t>
        </is>
      </c>
      <c r="C2582" s="27" t="n">
        <v>45759</v>
      </c>
      <c r="D2582" t="n">
        <v>0</v>
      </c>
      <c r="E2582" t="inlineStr">
        <is>
          <t>NOTAS MANUAIS + SERVIÇO</t>
        </is>
      </c>
    </row>
    <row r="2583">
      <c r="A2583" t="n">
        <v>114</v>
      </c>
      <c r="B2583" t="inlineStr">
        <is>
          <t>Bar Brahma - Centro</t>
        </is>
      </c>
      <c r="C2583" s="27" t="n">
        <v>45759</v>
      </c>
      <c r="D2583" t="n">
        <v>0</v>
      </c>
      <c r="E2583" t="inlineStr">
        <is>
          <t>RECARGAS DEVOLVIDAS</t>
        </is>
      </c>
    </row>
    <row r="2584">
      <c r="A2584" t="n">
        <v>114</v>
      </c>
      <c r="B2584" t="inlineStr">
        <is>
          <t>Bar Brahma - Centro</t>
        </is>
      </c>
      <c r="C2584" s="27" t="n">
        <v>45759</v>
      </c>
      <c r="D2584" t="n">
        <v>0</v>
      </c>
      <c r="E2584" t="inlineStr">
        <is>
          <t>MBWAY</t>
        </is>
      </c>
    </row>
    <row r="2585">
      <c r="A2585" t="n">
        <v>114</v>
      </c>
      <c r="B2585" t="inlineStr">
        <is>
          <t>Bar Brahma - Centro</t>
        </is>
      </c>
      <c r="C2585" s="27" t="n">
        <v>45759</v>
      </c>
      <c r="D2585" t="n">
        <v>697.54</v>
      </c>
      <c r="E2585" t="inlineStr">
        <is>
          <t>VOUCHER</t>
        </is>
      </c>
    </row>
    <row r="2586">
      <c r="A2586" t="n">
        <v>114</v>
      </c>
      <c r="B2586" t="inlineStr">
        <is>
          <t>Bar Brahma - Centro</t>
        </is>
      </c>
      <c r="C2586" s="27" t="n">
        <v>45758</v>
      </c>
      <c r="D2586" t="n">
        <v>834.95</v>
      </c>
      <c r="E2586" t="inlineStr">
        <is>
          <t>VOUCHER</t>
        </is>
      </c>
    </row>
    <row r="2587">
      <c r="A2587" t="n">
        <v>114</v>
      </c>
      <c r="B2587" t="inlineStr">
        <is>
          <t>Bar Brahma - Centro</t>
        </is>
      </c>
      <c r="C2587" s="27" t="n">
        <v>45758</v>
      </c>
      <c r="D2587" t="n">
        <v>0</v>
      </c>
      <c r="E2587" t="inlineStr">
        <is>
          <t>DELIVERY ONLINE</t>
        </is>
      </c>
    </row>
    <row r="2588">
      <c r="A2588" t="n">
        <v>114</v>
      </c>
      <c r="B2588" t="inlineStr">
        <is>
          <t>Bar Brahma - Centro</t>
        </is>
      </c>
      <c r="C2588" s="27" t="n">
        <v>45758</v>
      </c>
      <c r="D2588" t="n">
        <v>30724.2</v>
      </c>
      <c r="E2588" t="inlineStr">
        <is>
          <t>DÉBITO</t>
        </is>
      </c>
    </row>
    <row r="2589">
      <c r="A2589" t="n">
        <v>114</v>
      </c>
      <c r="B2589" t="inlineStr">
        <is>
          <t>Bar Brahma - Centro</t>
        </is>
      </c>
      <c r="C2589" s="27" t="n">
        <v>45758</v>
      </c>
      <c r="D2589" t="n">
        <v>0</v>
      </c>
      <c r="E2589" t="inlineStr">
        <is>
          <t>BÔNUS</t>
        </is>
      </c>
    </row>
    <row r="2590">
      <c r="A2590" t="n">
        <v>114</v>
      </c>
      <c r="B2590" t="inlineStr">
        <is>
          <t>Bar Brahma - Centro</t>
        </is>
      </c>
      <c r="C2590" s="27" t="n">
        <v>45758</v>
      </c>
      <c r="D2590" t="n">
        <v>0</v>
      </c>
      <c r="E2590" t="inlineStr">
        <is>
          <t>ANTECIPADO</t>
        </is>
      </c>
    </row>
    <row r="2591">
      <c r="A2591" t="n">
        <v>114</v>
      </c>
      <c r="B2591" t="inlineStr">
        <is>
          <t>Bar Brahma - Centro</t>
        </is>
      </c>
      <c r="C2591" s="27" t="n">
        <v>45758</v>
      </c>
      <c r="D2591" t="n">
        <v>0</v>
      </c>
      <c r="E2591" t="inlineStr">
        <is>
          <t>OUTROS</t>
        </is>
      </c>
    </row>
    <row r="2592">
      <c r="A2592" t="n">
        <v>114</v>
      </c>
      <c r="B2592" t="inlineStr">
        <is>
          <t>Bar Brahma - Centro</t>
        </is>
      </c>
      <c r="C2592" s="27" t="n">
        <v>45758</v>
      </c>
      <c r="D2592" t="n">
        <v>0</v>
      </c>
      <c r="E2592" t="inlineStr">
        <is>
          <t>AME</t>
        </is>
      </c>
    </row>
    <row r="2593">
      <c r="A2593" t="n">
        <v>114</v>
      </c>
      <c r="B2593" t="inlineStr">
        <is>
          <t>Bar Brahma - Centro</t>
        </is>
      </c>
      <c r="C2593" s="27" t="n">
        <v>45758</v>
      </c>
      <c r="D2593" t="n">
        <v>0</v>
      </c>
      <c r="E2593" t="inlineStr">
        <is>
          <t>NOTAS MANUAIS + SERVIÇO</t>
        </is>
      </c>
    </row>
    <row r="2594">
      <c r="A2594" t="n">
        <v>114</v>
      </c>
      <c r="B2594" t="inlineStr">
        <is>
          <t>Bar Brahma - Centro</t>
        </is>
      </c>
      <c r="C2594" s="27" t="n">
        <v>45758</v>
      </c>
      <c r="D2594" t="n">
        <v>0</v>
      </c>
      <c r="E2594" t="inlineStr">
        <is>
          <t>RECARGAS DEVOLVIDAS</t>
        </is>
      </c>
    </row>
    <row r="2595">
      <c r="A2595" t="n">
        <v>114</v>
      </c>
      <c r="B2595" t="inlineStr">
        <is>
          <t>Bar Brahma - Centro</t>
        </is>
      </c>
      <c r="C2595" s="27" t="n">
        <v>45758</v>
      </c>
      <c r="D2595" t="n">
        <v>0</v>
      </c>
      <c r="E2595" t="inlineStr">
        <is>
          <t>VOUCHER INTEGRADO</t>
        </is>
      </c>
    </row>
    <row r="2596">
      <c r="A2596" t="n">
        <v>114</v>
      </c>
      <c r="B2596" t="inlineStr">
        <is>
          <t>Bar Brahma - Centro</t>
        </is>
      </c>
      <c r="C2596" s="27" t="n">
        <v>45758</v>
      </c>
      <c r="D2596" t="n">
        <v>74828.03</v>
      </c>
      <c r="E2596" t="inlineStr">
        <is>
          <t>CRÉDITO</t>
        </is>
      </c>
    </row>
    <row r="2597">
      <c r="A2597" t="n">
        <v>114</v>
      </c>
      <c r="B2597" t="inlineStr">
        <is>
          <t>Bar Brahma - Centro</t>
        </is>
      </c>
      <c r="C2597" s="27" t="n">
        <v>45758</v>
      </c>
      <c r="D2597" t="n">
        <v>11048.52</v>
      </c>
      <c r="E2597" t="inlineStr">
        <is>
          <t>DINHEIRO</t>
        </is>
      </c>
    </row>
    <row r="2598">
      <c r="A2598" t="n">
        <v>114</v>
      </c>
      <c r="B2598" t="inlineStr">
        <is>
          <t>Bar Brahma - Centro</t>
        </is>
      </c>
      <c r="C2598" s="27" t="n">
        <v>45758</v>
      </c>
      <c r="D2598" t="n">
        <v>0</v>
      </c>
      <c r="E2598" t="inlineStr">
        <is>
          <t>APP</t>
        </is>
      </c>
    </row>
    <row r="2599">
      <c r="A2599" t="n">
        <v>114</v>
      </c>
      <c r="B2599" t="inlineStr">
        <is>
          <t>Bar Brahma - Centro</t>
        </is>
      </c>
      <c r="C2599" s="27" t="n">
        <v>45758</v>
      </c>
      <c r="D2599" t="n">
        <v>0</v>
      </c>
      <c r="E2599" t="inlineStr">
        <is>
          <t>IFOOD</t>
        </is>
      </c>
    </row>
    <row r="2600">
      <c r="A2600" t="n">
        <v>114</v>
      </c>
      <c r="B2600" t="inlineStr">
        <is>
          <t>Bar Brahma - Centro</t>
        </is>
      </c>
      <c r="C2600" s="27" t="n">
        <v>45758</v>
      </c>
      <c r="D2600" t="n">
        <v>13919.43</v>
      </c>
      <c r="E2600" t="inlineStr">
        <is>
          <t>PIX</t>
        </is>
      </c>
    </row>
    <row r="2601">
      <c r="A2601" t="n">
        <v>114</v>
      </c>
      <c r="B2601" t="inlineStr">
        <is>
          <t>Bar Brahma - Centro</t>
        </is>
      </c>
      <c r="C2601" s="27" t="n">
        <v>45758</v>
      </c>
      <c r="D2601" t="n">
        <v>0</v>
      </c>
      <c r="E2601" t="inlineStr">
        <is>
          <t>RAPPI</t>
        </is>
      </c>
    </row>
    <row r="2602">
      <c r="A2602" t="n">
        <v>114</v>
      </c>
      <c r="B2602" t="inlineStr">
        <is>
          <t>Bar Brahma - Centro</t>
        </is>
      </c>
      <c r="C2602" s="27" t="n">
        <v>45758</v>
      </c>
      <c r="D2602" t="n">
        <v>0</v>
      </c>
      <c r="E2602" t="inlineStr">
        <is>
          <t>UBER</t>
        </is>
      </c>
    </row>
    <row r="2603">
      <c r="A2603" t="n">
        <v>114</v>
      </c>
      <c r="B2603" t="inlineStr">
        <is>
          <t>Bar Brahma - Centro</t>
        </is>
      </c>
      <c r="C2603" s="27" t="n">
        <v>45758</v>
      </c>
      <c r="D2603" t="n">
        <v>0</v>
      </c>
      <c r="E2603" t="inlineStr">
        <is>
          <t>ANTECIPADO</t>
        </is>
      </c>
    </row>
    <row r="2604">
      <c r="A2604" t="n">
        <v>114</v>
      </c>
      <c r="B2604" t="inlineStr">
        <is>
          <t>Bar Brahma - Centro</t>
        </is>
      </c>
      <c r="C2604" s="27" t="n">
        <v>45758</v>
      </c>
      <c r="D2604" t="n">
        <v>0</v>
      </c>
      <c r="E2604" t="inlineStr">
        <is>
          <t>MBWAY</t>
        </is>
      </c>
    </row>
    <row r="2605">
      <c r="A2605" t="n">
        <v>114</v>
      </c>
      <c r="B2605" t="inlineStr">
        <is>
          <t>Bar Brahma - Centro</t>
        </is>
      </c>
      <c r="C2605" s="27" t="n">
        <v>45757</v>
      </c>
      <c r="D2605" t="n">
        <v>11692.47</v>
      </c>
      <c r="E2605" t="inlineStr">
        <is>
          <t>DINHEIRO</t>
        </is>
      </c>
    </row>
    <row r="2606">
      <c r="A2606" t="n">
        <v>114</v>
      </c>
      <c r="B2606" t="inlineStr">
        <is>
          <t>Bar Brahma - Centro</t>
        </is>
      </c>
      <c r="C2606" s="27" t="n">
        <v>45757</v>
      </c>
      <c r="D2606" t="n">
        <v>0</v>
      </c>
      <c r="E2606" t="inlineStr">
        <is>
          <t>APP</t>
        </is>
      </c>
    </row>
    <row r="2607">
      <c r="A2607" t="n">
        <v>114</v>
      </c>
      <c r="B2607" t="inlineStr">
        <is>
          <t>Bar Brahma - Centro</t>
        </is>
      </c>
      <c r="C2607" s="27" t="n">
        <v>45757</v>
      </c>
      <c r="D2607" t="n">
        <v>0</v>
      </c>
      <c r="E2607" t="inlineStr">
        <is>
          <t>DELIVERY ONLINE</t>
        </is>
      </c>
    </row>
    <row r="2608">
      <c r="A2608" t="n">
        <v>114</v>
      </c>
      <c r="B2608" t="inlineStr">
        <is>
          <t>Bar Brahma - Centro</t>
        </is>
      </c>
      <c r="C2608" s="27" t="n">
        <v>45757</v>
      </c>
      <c r="D2608" t="n">
        <v>0</v>
      </c>
      <c r="E2608" t="inlineStr">
        <is>
          <t>IFOOD</t>
        </is>
      </c>
    </row>
    <row r="2609">
      <c r="A2609" t="n">
        <v>114</v>
      </c>
      <c r="B2609" t="inlineStr">
        <is>
          <t>Bar Brahma - Centro</t>
        </is>
      </c>
      <c r="C2609" s="27" t="n">
        <v>45757</v>
      </c>
      <c r="D2609" t="n">
        <v>13392.38</v>
      </c>
      <c r="E2609" t="inlineStr">
        <is>
          <t>PIX</t>
        </is>
      </c>
    </row>
    <row r="2610">
      <c r="A2610" t="n">
        <v>114</v>
      </c>
      <c r="B2610" t="inlineStr">
        <is>
          <t>Bar Brahma - Centro</t>
        </is>
      </c>
      <c r="C2610" s="27" t="n">
        <v>45757</v>
      </c>
      <c r="D2610" t="n">
        <v>0</v>
      </c>
      <c r="E2610" t="inlineStr">
        <is>
          <t>RAPPI</t>
        </is>
      </c>
    </row>
    <row r="2611">
      <c r="A2611" t="n">
        <v>114</v>
      </c>
      <c r="B2611" t="inlineStr">
        <is>
          <t>Bar Brahma - Centro</t>
        </is>
      </c>
      <c r="C2611" s="27" t="n">
        <v>45757</v>
      </c>
      <c r="D2611" t="n">
        <v>0</v>
      </c>
      <c r="E2611" t="inlineStr">
        <is>
          <t>UBER</t>
        </is>
      </c>
    </row>
    <row r="2612">
      <c r="A2612" t="n">
        <v>114</v>
      </c>
      <c r="B2612" t="inlineStr">
        <is>
          <t>Bar Brahma - Centro</t>
        </is>
      </c>
      <c r="C2612" s="27" t="n">
        <v>45757</v>
      </c>
      <c r="D2612" t="n">
        <v>0</v>
      </c>
      <c r="E2612" t="inlineStr">
        <is>
          <t>ANTECIPADO</t>
        </is>
      </c>
    </row>
    <row r="2613">
      <c r="A2613" t="n">
        <v>114</v>
      </c>
      <c r="B2613" t="inlineStr">
        <is>
          <t>Bar Brahma - Centro</t>
        </is>
      </c>
      <c r="C2613" s="27" t="n">
        <v>45757</v>
      </c>
      <c r="D2613" t="n">
        <v>999.05</v>
      </c>
      <c r="E2613" t="inlineStr">
        <is>
          <t>VOUCHER</t>
        </is>
      </c>
    </row>
    <row r="2614">
      <c r="A2614" t="n">
        <v>114</v>
      </c>
      <c r="B2614" t="inlineStr">
        <is>
          <t>Bar Brahma - Centro</t>
        </is>
      </c>
      <c r="C2614" s="27" t="n">
        <v>45757</v>
      </c>
      <c r="D2614" t="n">
        <v>36034.71</v>
      </c>
      <c r="E2614" t="inlineStr">
        <is>
          <t>DÉBITO</t>
        </is>
      </c>
    </row>
    <row r="2615">
      <c r="A2615" t="n">
        <v>114</v>
      </c>
      <c r="B2615" t="inlineStr">
        <is>
          <t>Bar Brahma - Centro</t>
        </is>
      </c>
      <c r="C2615" s="27" t="n">
        <v>45757</v>
      </c>
      <c r="D2615" t="n">
        <v>0</v>
      </c>
      <c r="E2615" t="inlineStr">
        <is>
          <t>BÔNUS</t>
        </is>
      </c>
    </row>
    <row r="2616">
      <c r="A2616" t="n">
        <v>114</v>
      </c>
      <c r="B2616" t="inlineStr">
        <is>
          <t>Bar Brahma - Centro</t>
        </is>
      </c>
      <c r="C2616" s="27" t="n">
        <v>45757</v>
      </c>
      <c r="D2616" t="n">
        <v>0</v>
      </c>
      <c r="E2616" t="inlineStr">
        <is>
          <t>ANTECIPADO</t>
        </is>
      </c>
    </row>
    <row r="2617">
      <c r="A2617" t="n">
        <v>114</v>
      </c>
      <c r="B2617" t="inlineStr">
        <is>
          <t>Bar Brahma - Centro</t>
        </is>
      </c>
      <c r="C2617" s="27" t="n">
        <v>45757</v>
      </c>
      <c r="D2617" t="n">
        <v>0</v>
      </c>
      <c r="E2617" t="inlineStr">
        <is>
          <t>OUTROS</t>
        </is>
      </c>
    </row>
    <row r="2618">
      <c r="A2618" t="n">
        <v>114</v>
      </c>
      <c r="B2618" t="inlineStr">
        <is>
          <t>Bar Brahma - Centro</t>
        </is>
      </c>
      <c r="C2618" s="27" t="n">
        <v>45757</v>
      </c>
      <c r="D2618" t="n">
        <v>0</v>
      </c>
      <c r="E2618" t="inlineStr">
        <is>
          <t>AME</t>
        </is>
      </c>
    </row>
    <row r="2619">
      <c r="A2619" t="n">
        <v>114</v>
      </c>
      <c r="B2619" t="inlineStr">
        <is>
          <t>Bar Brahma - Centro</t>
        </is>
      </c>
      <c r="C2619" s="27" t="n">
        <v>45757</v>
      </c>
      <c r="D2619" t="n">
        <v>0</v>
      </c>
      <c r="E2619" t="inlineStr">
        <is>
          <t>NOTAS MANUAIS + SERVIÇO</t>
        </is>
      </c>
    </row>
    <row r="2620">
      <c r="A2620" t="n">
        <v>114</v>
      </c>
      <c r="B2620" t="inlineStr">
        <is>
          <t>Bar Brahma - Centro</t>
        </is>
      </c>
      <c r="C2620" s="27" t="n">
        <v>45757</v>
      </c>
      <c r="D2620" t="n">
        <v>0</v>
      </c>
      <c r="E2620" t="inlineStr">
        <is>
          <t>RECARGAS DEVOLVIDAS</t>
        </is>
      </c>
    </row>
    <row r="2621">
      <c r="A2621" t="n">
        <v>114</v>
      </c>
      <c r="B2621" t="inlineStr">
        <is>
          <t>Bar Brahma - Centro</t>
        </is>
      </c>
      <c r="C2621" s="27" t="n">
        <v>45757</v>
      </c>
      <c r="D2621" t="n">
        <v>0</v>
      </c>
      <c r="E2621" t="inlineStr">
        <is>
          <t>VOUCHER INTEGRADO</t>
        </is>
      </c>
    </row>
    <row r="2622">
      <c r="A2622" t="n">
        <v>114</v>
      </c>
      <c r="B2622" t="inlineStr">
        <is>
          <t>Bar Brahma - Centro</t>
        </is>
      </c>
      <c r="C2622" s="27" t="n">
        <v>45757</v>
      </c>
      <c r="D2622" t="n">
        <v>0</v>
      </c>
      <c r="E2622" t="inlineStr">
        <is>
          <t>MBWAY</t>
        </is>
      </c>
    </row>
    <row r="2623">
      <c r="A2623" t="n">
        <v>114</v>
      </c>
      <c r="B2623" t="inlineStr">
        <is>
          <t>Bar Brahma - Centro</t>
        </is>
      </c>
      <c r="C2623" s="27" t="n">
        <v>45757</v>
      </c>
      <c r="D2623" t="n">
        <v>69990.92</v>
      </c>
      <c r="E2623" t="inlineStr">
        <is>
          <t>CRÉDITO</t>
        </is>
      </c>
    </row>
    <row r="2624">
      <c r="A2624" t="n">
        <v>114</v>
      </c>
      <c r="B2624" t="inlineStr">
        <is>
          <t>Bar Brahma - Centro</t>
        </is>
      </c>
      <c r="C2624" s="27" t="n">
        <v>45756</v>
      </c>
      <c r="D2624" t="n">
        <v>0</v>
      </c>
      <c r="E2624" t="inlineStr">
        <is>
          <t>ANTECIPADO</t>
        </is>
      </c>
    </row>
    <row r="2625">
      <c r="A2625" t="n">
        <v>114</v>
      </c>
      <c r="B2625" t="inlineStr">
        <is>
          <t>Bar Brahma - Centro</t>
        </is>
      </c>
      <c r="C2625" s="27" t="n">
        <v>45756</v>
      </c>
      <c r="D2625" t="n">
        <v>0</v>
      </c>
      <c r="E2625" t="inlineStr">
        <is>
          <t>MBWAY</t>
        </is>
      </c>
    </row>
    <row r="2626">
      <c r="A2626" t="n">
        <v>114</v>
      </c>
      <c r="B2626" t="inlineStr">
        <is>
          <t>Bar Brahma - Centro</t>
        </is>
      </c>
      <c r="C2626" s="27" t="n">
        <v>45756</v>
      </c>
      <c r="D2626" t="n">
        <v>68833.39999999999</v>
      </c>
      <c r="E2626" t="inlineStr">
        <is>
          <t>CRÉDITO</t>
        </is>
      </c>
    </row>
    <row r="2627">
      <c r="A2627" t="n">
        <v>114</v>
      </c>
      <c r="B2627" t="inlineStr">
        <is>
          <t>Bar Brahma - Centro</t>
        </is>
      </c>
      <c r="C2627" s="27" t="n">
        <v>45756</v>
      </c>
      <c r="D2627" t="n">
        <v>6393.95</v>
      </c>
      <c r="E2627" t="inlineStr">
        <is>
          <t>DINHEIRO</t>
        </is>
      </c>
    </row>
    <row r="2628">
      <c r="A2628" t="n">
        <v>114</v>
      </c>
      <c r="B2628" t="inlineStr">
        <is>
          <t>Bar Brahma - Centro</t>
        </is>
      </c>
      <c r="C2628" s="27" t="n">
        <v>45756</v>
      </c>
      <c r="D2628" t="n">
        <v>0</v>
      </c>
      <c r="E2628" t="inlineStr">
        <is>
          <t>APP</t>
        </is>
      </c>
    </row>
    <row r="2629">
      <c r="A2629" t="n">
        <v>114</v>
      </c>
      <c r="B2629" t="inlineStr">
        <is>
          <t>Bar Brahma - Centro</t>
        </is>
      </c>
      <c r="C2629" s="27" t="n">
        <v>45756</v>
      </c>
      <c r="D2629" t="n">
        <v>0</v>
      </c>
      <c r="E2629" t="inlineStr">
        <is>
          <t>DELIVERY ONLINE</t>
        </is>
      </c>
    </row>
    <row r="2630">
      <c r="A2630" t="n">
        <v>114</v>
      </c>
      <c r="B2630" t="inlineStr">
        <is>
          <t>Bar Brahma - Centro</t>
        </is>
      </c>
      <c r="C2630" s="27" t="n">
        <v>45756</v>
      </c>
      <c r="D2630" t="n">
        <v>0</v>
      </c>
      <c r="E2630" t="inlineStr">
        <is>
          <t>IFOOD</t>
        </is>
      </c>
    </row>
    <row r="2631">
      <c r="A2631" t="n">
        <v>114</v>
      </c>
      <c r="B2631" t="inlineStr">
        <is>
          <t>Bar Brahma - Centro</t>
        </is>
      </c>
      <c r="C2631" s="27" t="n">
        <v>45756</v>
      </c>
      <c r="D2631" t="n">
        <v>14510.92</v>
      </c>
      <c r="E2631" t="inlineStr">
        <is>
          <t>PIX</t>
        </is>
      </c>
    </row>
    <row r="2632">
      <c r="A2632" t="n">
        <v>114</v>
      </c>
      <c r="B2632" t="inlineStr">
        <is>
          <t>Bar Brahma - Centro</t>
        </is>
      </c>
      <c r="C2632" s="27" t="n">
        <v>45756</v>
      </c>
      <c r="D2632" t="n">
        <v>0</v>
      </c>
      <c r="E2632" t="inlineStr">
        <is>
          <t>RAPPI</t>
        </is>
      </c>
    </row>
    <row r="2633">
      <c r="A2633" t="n">
        <v>114</v>
      </c>
      <c r="B2633" t="inlineStr">
        <is>
          <t>Bar Brahma - Centro</t>
        </is>
      </c>
      <c r="C2633" s="27" t="n">
        <v>45756</v>
      </c>
      <c r="D2633" t="n">
        <v>0</v>
      </c>
      <c r="E2633" t="inlineStr">
        <is>
          <t>UBER</t>
        </is>
      </c>
    </row>
    <row r="2634">
      <c r="A2634" t="n">
        <v>114</v>
      </c>
      <c r="B2634" t="inlineStr">
        <is>
          <t>Bar Brahma - Centro</t>
        </is>
      </c>
      <c r="C2634" s="27" t="n">
        <v>45756</v>
      </c>
      <c r="D2634" t="n">
        <v>0</v>
      </c>
      <c r="E2634" t="inlineStr">
        <is>
          <t>RECARGAS DEVOLVIDAS</t>
        </is>
      </c>
    </row>
    <row r="2635">
      <c r="A2635" t="n">
        <v>114</v>
      </c>
      <c r="B2635" t="inlineStr">
        <is>
          <t>Bar Brahma - Centro</t>
        </is>
      </c>
      <c r="C2635" s="27" t="n">
        <v>45756</v>
      </c>
      <c r="D2635" t="n">
        <v>988.22</v>
      </c>
      <c r="E2635" t="inlineStr">
        <is>
          <t>VOUCHER</t>
        </is>
      </c>
    </row>
    <row r="2636">
      <c r="A2636" t="n">
        <v>114</v>
      </c>
      <c r="B2636" t="inlineStr">
        <is>
          <t>Bar Brahma - Centro</t>
        </is>
      </c>
      <c r="C2636" s="27" t="n">
        <v>45756</v>
      </c>
      <c r="D2636" t="n">
        <v>30763.05</v>
      </c>
      <c r="E2636" t="inlineStr">
        <is>
          <t>DÉBITO</t>
        </is>
      </c>
    </row>
    <row r="2637">
      <c r="A2637" t="n">
        <v>114</v>
      </c>
      <c r="B2637" t="inlineStr">
        <is>
          <t>Bar Brahma - Centro</t>
        </is>
      </c>
      <c r="C2637" s="27" t="n">
        <v>45756</v>
      </c>
      <c r="D2637" t="n">
        <v>0</v>
      </c>
      <c r="E2637" t="inlineStr">
        <is>
          <t>BÔNUS</t>
        </is>
      </c>
    </row>
    <row r="2638">
      <c r="A2638" t="n">
        <v>114</v>
      </c>
      <c r="B2638" t="inlineStr">
        <is>
          <t>Bar Brahma - Centro</t>
        </is>
      </c>
      <c r="C2638" s="27" t="n">
        <v>45756</v>
      </c>
      <c r="D2638" t="n">
        <v>0</v>
      </c>
      <c r="E2638" t="inlineStr">
        <is>
          <t>ANTECIPADO</t>
        </is>
      </c>
    </row>
    <row r="2639">
      <c r="A2639" t="n">
        <v>114</v>
      </c>
      <c r="B2639" t="inlineStr">
        <is>
          <t>Bar Brahma - Centro</t>
        </is>
      </c>
      <c r="C2639" s="27" t="n">
        <v>45756</v>
      </c>
      <c r="D2639" t="n">
        <v>0</v>
      </c>
      <c r="E2639" t="inlineStr">
        <is>
          <t>OUTROS</t>
        </is>
      </c>
    </row>
    <row r="2640">
      <c r="A2640" t="n">
        <v>114</v>
      </c>
      <c r="B2640" t="inlineStr">
        <is>
          <t>Bar Brahma - Centro</t>
        </is>
      </c>
      <c r="C2640" s="27" t="n">
        <v>45756</v>
      </c>
      <c r="D2640" t="n">
        <v>0</v>
      </c>
      <c r="E2640" t="inlineStr">
        <is>
          <t>AME</t>
        </is>
      </c>
    </row>
    <row r="2641">
      <c r="A2641" t="n">
        <v>114</v>
      </c>
      <c r="B2641" t="inlineStr">
        <is>
          <t>Bar Brahma - Centro</t>
        </is>
      </c>
      <c r="C2641" s="27" t="n">
        <v>45756</v>
      </c>
      <c r="D2641" t="n">
        <v>0</v>
      </c>
      <c r="E2641" t="inlineStr">
        <is>
          <t>NOTAS MANUAIS + SERVIÇO</t>
        </is>
      </c>
    </row>
    <row r="2642">
      <c r="A2642" t="n">
        <v>114</v>
      </c>
      <c r="B2642" t="inlineStr">
        <is>
          <t>Bar Brahma - Centro</t>
        </is>
      </c>
      <c r="C2642" s="27" t="n">
        <v>45756</v>
      </c>
      <c r="D2642" t="n">
        <v>0</v>
      </c>
      <c r="E2642" t="inlineStr">
        <is>
          <t>VOUCHER INTEGRADO</t>
        </is>
      </c>
    </row>
    <row r="2643">
      <c r="A2643" t="n">
        <v>114</v>
      </c>
      <c r="B2643" t="inlineStr">
        <is>
          <t>Bar Brahma - Centro</t>
        </is>
      </c>
      <c r="C2643" s="27" t="n">
        <v>45755</v>
      </c>
      <c r="D2643" t="n">
        <v>0</v>
      </c>
      <c r="E2643" t="inlineStr">
        <is>
          <t>MBWAY</t>
        </is>
      </c>
    </row>
    <row r="2644">
      <c r="A2644" t="n">
        <v>114</v>
      </c>
      <c r="B2644" t="inlineStr">
        <is>
          <t>Bar Brahma - Centro</t>
        </is>
      </c>
      <c r="C2644" s="27" t="n">
        <v>45755</v>
      </c>
      <c r="D2644" t="n">
        <v>54072.94</v>
      </c>
      <c r="E2644" t="inlineStr">
        <is>
          <t>CRÉDITO</t>
        </is>
      </c>
    </row>
    <row r="2645">
      <c r="A2645" t="n">
        <v>114</v>
      </c>
      <c r="B2645" t="inlineStr">
        <is>
          <t>Bar Brahma - Centro</t>
        </is>
      </c>
      <c r="C2645" s="27" t="n">
        <v>45755</v>
      </c>
      <c r="D2645" t="n">
        <v>6700.38</v>
      </c>
      <c r="E2645" t="inlineStr">
        <is>
          <t>DINHEIRO</t>
        </is>
      </c>
    </row>
    <row r="2646">
      <c r="A2646" t="n">
        <v>114</v>
      </c>
      <c r="B2646" t="inlineStr">
        <is>
          <t>Bar Brahma - Centro</t>
        </is>
      </c>
      <c r="C2646" s="27" t="n">
        <v>45755</v>
      </c>
      <c r="D2646" t="n">
        <v>0</v>
      </c>
      <c r="E2646" t="inlineStr">
        <is>
          <t>APP</t>
        </is>
      </c>
    </row>
    <row r="2647">
      <c r="A2647" t="n">
        <v>114</v>
      </c>
      <c r="B2647" t="inlineStr">
        <is>
          <t>Bar Brahma - Centro</t>
        </is>
      </c>
      <c r="C2647" s="27" t="n">
        <v>45755</v>
      </c>
      <c r="D2647" t="n">
        <v>0</v>
      </c>
      <c r="E2647" t="inlineStr">
        <is>
          <t>DELIVERY ONLINE</t>
        </is>
      </c>
    </row>
    <row r="2648">
      <c r="A2648" t="n">
        <v>114</v>
      </c>
      <c r="B2648" t="inlineStr">
        <is>
          <t>Bar Brahma - Centro</t>
        </is>
      </c>
      <c r="C2648" s="27" t="n">
        <v>45755</v>
      </c>
      <c r="D2648" t="n">
        <v>0</v>
      </c>
      <c r="E2648" t="inlineStr">
        <is>
          <t>IFOOD</t>
        </is>
      </c>
    </row>
    <row r="2649">
      <c r="A2649" t="n">
        <v>114</v>
      </c>
      <c r="B2649" t="inlineStr">
        <is>
          <t>Bar Brahma - Centro</t>
        </is>
      </c>
      <c r="C2649" s="27" t="n">
        <v>45755</v>
      </c>
      <c r="D2649" t="n">
        <v>12296.34</v>
      </c>
      <c r="E2649" t="inlineStr">
        <is>
          <t>PIX</t>
        </is>
      </c>
    </row>
    <row r="2650">
      <c r="A2650" t="n">
        <v>114</v>
      </c>
      <c r="B2650" t="inlineStr">
        <is>
          <t>Bar Brahma - Centro</t>
        </is>
      </c>
      <c r="C2650" s="27" t="n">
        <v>45755</v>
      </c>
      <c r="D2650" t="n">
        <v>0</v>
      </c>
      <c r="E2650" t="inlineStr">
        <is>
          <t>RAPPI</t>
        </is>
      </c>
    </row>
    <row r="2651">
      <c r="A2651" t="n">
        <v>114</v>
      </c>
      <c r="B2651" t="inlineStr">
        <is>
          <t>Bar Brahma - Centro</t>
        </is>
      </c>
      <c r="C2651" s="27" t="n">
        <v>45755</v>
      </c>
      <c r="D2651" t="n">
        <v>0</v>
      </c>
      <c r="E2651" t="inlineStr">
        <is>
          <t>UBER</t>
        </is>
      </c>
    </row>
    <row r="2652">
      <c r="A2652" t="n">
        <v>114</v>
      </c>
      <c r="B2652" t="inlineStr">
        <is>
          <t>Bar Brahma - Centro</t>
        </is>
      </c>
      <c r="C2652" s="27" t="n">
        <v>45755</v>
      </c>
      <c r="D2652" t="n">
        <v>0</v>
      </c>
      <c r="E2652" t="inlineStr">
        <is>
          <t>ANTECIPADO</t>
        </is>
      </c>
    </row>
    <row r="2653">
      <c r="A2653" t="n">
        <v>114</v>
      </c>
      <c r="B2653" t="inlineStr">
        <is>
          <t>Bar Brahma - Centro</t>
        </is>
      </c>
      <c r="C2653" s="27" t="n">
        <v>45755</v>
      </c>
      <c r="D2653" t="n">
        <v>584.64</v>
      </c>
      <c r="E2653" t="inlineStr">
        <is>
          <t>VOUCHER</t>
        </is>
      </c>
    </row>
    <row r="2654">
      <c r="A2654" t="n">
        <v>114</v>
      </c>
      <c r="B2654" t="inlineStr">
        <is>
          <t>Bar Brahma - Centro</t>
        </is>
      </c>
      <c r="C2654" s="27" t="n">
        <v>45755</v>
      </c>
      <c r="D2654" t="n">
        <v>22838.98</v>
      </c>
      <c r="E2654" t="inlineStr">
        <is>
          <t>DÉBITO</t>
        </is>
      </c>
    </row>
    <row r="2655">
      <c r="A2655" t="n">
        <v>114</v>
      </c>
      <c r="B2655" t="inlineStr">
        <is>
          <t>Bar Brahma - Centro</t>
        </is>
      </c>
      <c r="C2655" s="27" t="n">
        <v>45755</v>
      </c>
      <c r="D2655" t="n">
        <v>1103.58</v>
      </c>
      <c r="E2655" t="inlineStr">
        <is>
          <t>BÔNUS</t>
        </is>
      </c>
    </row>
    <row r="2656">
      <c r="A2656" t="n">
        <v>114</v>
      </c>
      <c r="B2656" t="inlineStr">
        <is>
          <t>Bar Brahma - Centro</t>
        </is>
      </c>
      <c r="C2656" s="27" t="n">
        <v>45755</v>
      </c>
      <c r="D2656" t="n">
        <v>0</v>
      </c>
      <c r="E2656" t="inlineStr">
        <is>
          <t>ANTECIPADO</t>
        </is>
      </c>
    </row>
    <row r="2657">
      <c r="A2657" t="n">
        <v>114</v>
      </c>
      <c r="B2657" t="inlineStr">
        <is>
          <t>Bar Brahma - Centro</t>
        </is>
      </c>
      <c r="C2657" s="27" t="n">
        <v>45755</v>
      </c>
      <c r="D2657" t="n">
        <v>0</v>
      </c>
      <c r="E2657" t="inlineStr">
        <is>
          <t>OUTROS</t>
        </is>
      </c>
    </row>
    <row r="2658">
      <c r="A2658" t="n">
        <v>114</v>
      </c>
      <c r="B2658" t="inlineStr">
        <is>
          <t>Bar Brahma - Centro</t>
        </is>
      </c>
      <c r="C2658" s="27" t="n">
        <v>45755</v>
      </c>
      <c r="D2658" t="n">
        <v>0</v>
      </c>
      <c r="E2658" t="inlineStr">
        <is>
          <t>NOTAS MANUAIS + SERVIÇO</t>
        </is>
      </c>
    </row>
    <row r="2659">
      <c r="A2659" t="n">
        <v>114</v>
      </c>
      <c r="B2659" t="inlineStr">
        <is>
          <t>Bar Brahma - Centro</t>
        </is>
      </c>
      <c r="C2659" s="27" t="n">
        <v>45755</v>
      </c>
      <c r="D2659" t="n">
        <v>0</v>
      </c>
      <c r="E2659" t="inlineStr">
        <is>
          <t>RECARGAS DEVOLVIDAS</t>
        </is>
      </c>
    </row>
    <row r="2660">
      <c r="A2660" t="n">
        <v>114</v>
      </c>
      <c r="B2660" t="inlineStr">
        <is>
          <t>Bar Brahma - Centro</t>
        </is>
      </c>
      <c r="C2660" s="27" t="n">
        <v>45755</v>
      </c>
      <c r="D2660" t="n">
        <v>0</v>
      </c>
      <c r="E2660" t="inlineStr">
        <is>
          <t>VOUCHER INTEGRADO</t>
        </is>
      </c>
    </row>
    <row r="2661">
      <c r="A2661" t="n">
        <v>114</v>
      </c>
      <c r="B2661" t="inlineStr">
        <is>
          <t>Bar Brahma - Centro</t>
        </is>
      </c>
      <c r="C2661" s="27" t="n">
        <v>45755</v>
      </c>
      <c r="D2661" t="n">
        <v>0</v>
      </c>
      <c r="E2661" t="inlineStr">
        <is>
          <t>AME</t>
        </is>
      </c>
    </row>
    <row r="2662">
      <c r="A2662" t="n">
        <v>114</v>
      </c>
      <c r="B2662" t="inlineStr">
        <is>
          <t>Bar Brahma - Centro</t>
        </is>
      </c>
      <c r="C2662" s="27" t="n">
        <v>45754</v>
      </c>
      <c r="D2662" t="n">
        <v>29055.15</v>
      </c>
      <c r="E2662" t="inlineStr">
        <is>
          <t>CRÉDITO</t>
        </is>
      </c>
    </row>
    <row r="2663">
      <c r="A2663" t="n">
        <v>114</v>
      </c>
      <c r="B2663" t="inlineStr">
        <is>
          <t>Bar Brahma - Centro</t>
        </is>
      </c>
      <c r="C2663" s="27" t="n">
        <v>45754</v>
      </c>
      <c r="D2663" t="n">
        <v>0</v>
      </c>
      <c r="E2663" t="inlineStr">
        <is>
          <t>VOUCHER INTEGRADO</t>
        </is>
      </c>
    </row>
    <row r="2664">
      <c r="A2664" t="n">
        <v>114</v>
      </c>
      <c r="B2664" t="inlineStr">
        <is>
          <t>Bar Brahma - Centro</t>
        </is>
      </c>
      <c r="C2664" s="27" t="n">
        <v>45754</v>
      </c>
      <c r="D2664" t="n">
        <v>2767.52</v>
      </c>
      <c r="E2664" t="inlineStr">
        <is>
          <t>DINHEIRO</t>
        </is>
      </c>
    </row>
    <row r="2665">
      <c r="A2665" t="n">
        <v>114</v>
      </c>
      <c r="B2665" t="inlineStr">
        <is>
          <t>Bar Brahma - Centro</t>
        </is>
      </c>
      <c r="C2665" s="27" t="n">
        <v>45754</v>
      </c>
      <c r="D2665" t="n">
        <v>0</v>
      </c>
      <c r="E2665" t="inlineStr">
        <is>
          <t>APP</t>
        </is>
      </c>
    </row>
    <row r="2666">
      <c r="A2666" t="n">
        <v>114</v>
      </c>
      <c r="B2666" t="inlineStr">
        <is>
          <t>Bar Brahma - Centro</t>
        </is>
      </c>
      <c r="C2666" s="27" t="n">
        <v>45754</v>
      </c>
      <c r="D2666" t="n">
        <v>0</v>
      </c>
      <c r="E2666" t="inlineStr">
        <is>
          <t>DELIVERY ONLINE</t>
        </is>
      </c>
    </row>
    <row r="2667">
      <c r="A2667" t="n">
        <v>114</v>
      </c>
      <c r="B2667" t="inlineStr">
        <is>
          <t>Bar Brahma - Centro</t>
        </is>
      </c>
      <c r="C2667" s="27" t="n">
        <v>45754</v>
      </c>
      <c r="D2667" t="n">
        <v>0</v>
      </c>
      <c r="E2667" t="inlineStr">
        <is>
          <t>IFOOD</t>
        </is>
      </c>
    </row>
    <row r="2668">
      <c r="A2668" t="n">
        <v>114</v>
      </c>
      <c r="B2668" t="inlineStr">
        <is>
          <t>Bar Brahma - Centro</t>
        </is>
      </c>
      <c r="C2668" s="27" t="n">
        <v>45754</v>
      </c>
      <c r="D2668" t="n">
        <v>7428.89</v>
      </c>
      <c r="E2668" t="inlineStr">
        <is>
          <t>PIX</t>
        </is>
      </c>
    </row>
    <row r="2669">
      <c r="A2669" t="n">
        <v>114</v>
      </c>
      <c r="B2669" t="inlineStr">
        <is>
          <t>Bar Brahma - Centro</t>
        </is>
      </c>
      <c r="C2669" s="27" t="n">
        <v>45754</v>
      </c>
      <c r="D2669" t="n">
        <v>0</v>
      </c>
      <c r="E2669" t="inlineStr">
        <is>
          <t>RAPPI</t>
        </is>
      </c>
    </row>
    <row r="2670">
      <c r="A2670" t="n">
        <v>114</v>
      </c>
      <c r="B2670" t="inlineStr">
        <is>
          <t>Bar Brahma - Centro</t>
        </is>
      </c>
      <c r="C2670" s="27" t="n">
        <v>45754</v>
      </c>
      <c r="D2670" t="n">
        <v>0</v>
      </c>
      <c r="E2670" t="inlineStr">
        <is>
          <t>UBER</t>
        </is>
      </c>
    </row>
    <row r="2671">
      <c r="A2671" t="n">
        <v>114</v>
      </c>
      <c r="B2671" t="inlineStr">
        <is>
          <t>Bar Brahma - Centro</t>
        </is>
      </c>
      <c r="C2671" s="27" t="n">
        <v>45754</v>
      </c>
      <c r="D2671" t="n">
        <v>0</v>
      </c>
      <c r="E2671" t="inlineStr">
        <is>
          <t>ANTECIPADO</t>
        </is>
      </c>
    </row>
    <row r="2672">
      <c r="A2672" t="n">
        <v>114</v>
      </c>
      <c r="B2672" t="inlineStr">
        <is>
          <t>Bar Brahma - Centro</t>
        </is>
      </c>
      <c r="C2672" s="27" t="n">
        <v>45754</v>
      </c>
      <c r="D2672" t="n">
        <v>423.47</v>
      </c>
      <c r="E2672" t="inlineStr">
        <is>
          <t>VOUCHER</t>
        </is>
      </c>
    </row>
    <row r="2673">
      <c r="A2673" t="n">
        <v>114</v>
      </c>
      <c r="B2673" t="inlineStr">
        <is>
          <t>Bar Brahma - Centro</t>
        </is>
      </c>
      <c r="C2673" s="27" t="n">
        <v>45754</v>
      </c>
      <c r="D2673" t="n">
        <v>0</v>
      </c>
      <c r="E2673" t="inlineStr">
        <is>
          <t>MBWAY</t>
        </is>
      </c>
    </row>
    <row r="2674">
      <c r="A2674" t="n">
        <v>114</v>
      </c>
      <c r="B2674" t="inlineStr">
        <is>
          <t>Bar Brahma - Centro</t>
        </is>
      </c>
      <c r="C2674" s="27" t="n">
        <v>45754</v>
      </c>
      <c r="D2674" t="n">
        <v>19007.11</v>
      </c>
      <c r="E2674" t="inlineStr">
        <is>
          <t>DÉBITO</t>
        </is>
      </c>
    </row>
    <row r="2675">
      <c r="A2675" t="n">
        <v>114</v>
      </c>
      <c r="B2675" t="inlineStr">
        <is>
          <t>Bar Brahma - Centro</t>
        </is>
      </c>
      <c r="C2675" s="27" t="n">
        <v>45754</v>
      </c>
      <c r="D2675" t="n">
        <v>0</v>
      </c>
      <c r="E2675" t="inlineStr">
        <is>
          <t>BÔNUS</t>
        </is>
      </c>
    </row>
    <row r="2676">
      <c r="A2676" t="n">
        <v>114</v>
      </c>
      <c r="B2676" t="inlineStr">
        <is>
          <t>Bar Brahma - Centro</t>
        </is>
      </c>
      <c r="C2676" s="27" t="n">
        <v>45754</v>
      </c>
      <c r="D2676" t="n">
        <v>0</v>
      </c>
      <c r="E2676" t="inlineStr">
        <is>
          <t>ANTECIPADO</t>
        </is>
      </c>
    </row>
    <row r="2677">
      <c r="A2677" t="n">
        <v>114</v>
      </c>
      <c r="B2677" t="inlineStr">
        <is>
          <t>Bar Brahma - Centro</t>
        </is>
      </c>
      <c r="C2677" s="27" t="n">
        <v>45754</v>
      </c>
      <c r="D2677" t="n">
        <v>0</v>
      </c>
      <c r="E2677" t="inlineStr">
        <is>
          <t>OUTROS</t>
        </is>
      </c>
    </row>
    <row r="2678">
      <c r="A2678" t="n">
        <v>114</v>
      </c>
      <c r="B2678" t="inlineStr">
        <is>
          <t>Bar Brahma - Centro</t>
        </is>
      </c>
      <c r="C2678" s="27" t="n">
        <v>45754</v>
      </c>
      <c r="D2678" t="n">
        <v>0</v>
      </c>
      <c r="E2678" t="inlineStr">
        <is>
          <t>AME</t>
        </is>
      </c>
    </row>
    <row r="2679">
      <c r="A2679" t="n">
        <v>114</v>
      </c>
      <c r="B2679" t="inlineStr">
        <is>
          <t>Bar Brahma - Centro</t>
        </is>
      </c>
      <c r="C2679" s="27" t="n">
        <v>45754</v>
      </c>
      <c r="D2679" t="n">
        <v>0</v>
      </c>
      <c r="E2679" t="inlineStr">
        <is>
          <t>NOTAS MANUAIS + SERVIÇO</t>
        </is>
      </c>
    </row>
    <row r="2680">
      <c r="A2680" t="n">
        <v>114</v>
      </c>
      <c r="B2680" t="inlineStr">
        <is>
          <t>Bar Brahma - Centro</t>
        </is>
      </c>
      <c r="C2680" s="27" t="n">
        <v>45754</v>
      </c>
      <c r="D2680" t="n">
        <v>0</v>
      </c>
      <c r="E2680" t="inlineStr">
        <is>
          <t>RECARGAS DEVOLVIDAS</t>
        </is>
      </c>
    </row>
    <row r="2681">
      <c r="A2681" t="n">
        <v>114</v>
      </c>
      <c r="B2681" t="inlineStr">
        <is>
          <t>Bar Brahma - Centro</t>
        </is>
      </c>
      <c r="C2681" s="27" t="n">
        <v>45753</v>
      </c>
      <c r="D2681" t="n">
        <v>46113.82</v>
      </c>
      <c r="E2681" t="inlineStr">
        <is>
          <t>CRÉDITO</t>
        </is>
      </c>
    </row>
    <row r="2682">
      <c r="A2682" t="n">
        <v>114</v>
      </c>
      <c r="B2682" t="inlineStr">
        <is>
          <t>Bar Brahma - Centro</t>
        </is>
      </c>
      <c r="C2682" s="27" t="n">
        <v>45753</v>
      </c>
      <c r="D2682" t="n">
        <v>962.5599999999999</v>
      </c>
      <c r="E2682" t="inlineStr">
        <is>
          <t>VOUCHER</t>
        </is>
      </c>
    </row>
    <row r="2683">
      <c r="A2683" t="n">
        <v>114</v>
      </c>
      <c r="B2683" t="inlineStr">
        <is>
          <t>Bar Brahma - Centro</t>
        </is>
      </c>
      <c r="C2683" s="27" t="n">
        <v>45753</v>
      </c>
      <c r="D2683" t="n">
        <v>0</v>
      </c>
      <c r="E2683" t="inlineStr">
        <is>
          <t>ANTECIPADO</t>
        </is>
      </c>
    </row>
    <row r="2684">
      <c r="A2684" t="n">
        <v>114</v>
      </c>
      <c r="B2684" t="inlineStr">
        <is>
          <t>Bar Brahma - Centro</t>
        </is>
      </c>
      <c r="C2684" s="27" t="n">
        <v>45753</v>
      </c>
      <c r="D2684" t="n">
        <v>0</v>
      </c>
      <c r="E2684" t="inlineStr">
        <is>
          <t>UBER</t>
        </is>
      </c>
    </row>
    <row r="2685">
      <c r="A2685" t="n">
        <v>114</v>
      </c>
      <c r="B2685" t="inlineStr">
        <is>
          <t>Bar Brahma - Centro</t>
        </is>
      </c>
      <c r="C2685" s="27" t="n">
        <v>45753</v>
      </c>
      <c r="D2685" t="n">
        <v>0</v>
      </c>
      <c r="E2685" t="inlineStr">
        <is>
          <t>RAPPI</t>
        </is>
      </c>
    </row>
    <row r="2686">
      <c r="A2686" t="n">
        <v>114</v>
      </c>
      <c r="B2686" t="inlineStr">
        <is>
          <t>Bar Brahma - Centro</t>
        </is>
      </c>
      <c r="C2686" s="27" t="n">
        <v>45753</v>
      </c>
      <c r="D2686" t="n">
        <v>7399.51</v>
      </c>
      <c r="E2686" t="inlineStr">
        <is>
          <t>PIX</t>
        </is>
      </c>
    </row>
    <row r="2687">
      <c r="A2687" t="n">
        <v>114</v>
      </c>
      <c r="B2687" t="inlineStr">
        <is>
          <t>Bar Brahma - Centro</t>
        </is>
      </c>
      <c r="C2687" s="27" t="n">
        <v>45753</v>
      </c>
      <c r="D2687" t="n">
        <v>0</v>
      </c>
      <c r="E2687" t="inlineStr">
        <is>
          <t>IFOOD</t>
        </is>
      </c>
    </row>
    <row r="2688">
      <c r="A2688" t="n">
        <v>114</v>
      </c>
      <c r="B2688" t="inlineStr">
        <is>
          <t>Bar Brahma - Centro</t>
        </is>
      </c>
      <c r="C2688" s="27" t="n">
        <v>45753</v>
      </c>
      <c r="D2688" t="n">
        <v>0</v>
      </c>
      <c r="E2688" t="inlineStr">
        <is>
          <t>DELIVERY ONLINE</t>
        </is>
      </c>
    </row>
    <row r="2689">
      <c r="A2689" t="n">
        <v>114</v>
      </c>
      <c r="B2689" t="inlineStr">
        <is>
          <t>Bar Brahma - Centro</t>
        </is>
      </c>
      <c r="C2689" s="27" t="n">
        <v>45753</v>
      </c>
      <c r="D2689" t="n">
        <v>10.5</v>
      </c>
      <c r="E2689" t="inlineStr">
        <is>
          <t>APP</t>
        </is>
      </c>
    </row>
    <row r="2690">
      <c r="A2690" t="n">
        <v>114</v>
      </c>
      <c r="B2690" t="inlineStr">
        <is>
          <t>Bar Brahma - Centro</t>
        </is>
      </c>
      <c r="C2690" s="27" t="n">
        <v>45753</v>
      </c>
      <c r="D2690" t="n">
        <v>4173.14</v>
      </c>
      <c r="E2690" t="inlineStr">
        <is>
          <t>DINHEIRO</t>
        </is>
      </c>
    </row>
    <row r="2691">
      <c r="A2691" t="n">
        <v>114</v>
      </c>
      <c r="B2691" t="inlineStr">
        <is>
          <t>Bar Brahma - Centro</t>
        </is>
      </c>
      <c r="C2691" s="27" t="n">
        <v>45753</v>
      </c>
      <c r="D2691" t="n">
        <v>0</v>
      </c>
      <c r="E2691" t="inlineStr">
        <is>
          <t>MBWAY</t>
        </is>
      </c>
    </row>
    <row r="2692">
      <c r="A2692" t="n">
        <v>114</v>
      </c>
      <c r="B2692" t="inlineStr">
        <is>
          <t>Bar Brahma - Centro</t>
        </is>
      </c>
      <c r="C2692" s="27" t="n">
        <v>45753</v>
      </c>
      <c r="D2692" t="n">
        <v>22563.29</v>
      </c>
      <c r="E2692" t="inlineStr">
        <is>
          <t>DÉBITO</t>
        </is>
      </c>
    </row>
    <row r="2693">
      <c r="A2693" t="n">
        <v>114</v>
      </c>
      <c r="B2693" t="inlineStr">
        <is>
          <t>Bar Brahma - Centro</t>
        </is>
      </c>
      <c r="C2693" s="27" t="n">
        <v>45753</v>
      </c>
      <c r="D2693" t="n">
        <v>0</v>
      </c>
      <c r="E2693" t="inlineStr">
        <is>
          <t>BÔNUS</t>
        </is>
      </c>
    </row>
    <row r="2694">
      <c r="A2694" t="n">
        <v>114</v>
      </c>
      <c r="B2694" t="inlineStr">
        <is>
          <t>Bar Brahma - Centro</t>
        </is>
      </c>
      <c r="C2694" s="27" t="n">
        <v>45753</v>
      </c>
      <c r="D2694" t="n">
        <v>0</v>
      </c>
      <c r="E2694" t="inlineStr">
        <is>
          <t>ANTECIPADO</t>
        </is>
      </c>
    </row>
    <row r="2695">
      <c r="A2695" t="n">
        <v>114</v>
      </c>
      <c r="B2695" t="inlineStr">
        <is>
          <t>Bar Brahma - Centro</t>
        </is>
      </c>
      <c r="C2695" s="27" t="n">
        <v>45753</v>
      </c>
      <c r="D2695" t="n">
        <v>0</v>
      </c>
      <c r="E2695" t="inlineStr">
        <is>
          <t>OUTROS</t>
        </is>
      </c>
    </row>
    <row r="2696">
      <c r="A2696" t="n">
        <v>114</v>
      </c>
      <c r="B2696" t="inlineStr">
        <is>
          <t>Bar Brahma - Centro</t>
        </is>
      </c>
      <c r="C2696" s="27" t="n">
        <v>45753</v>
      </c>
      <c r="D2696" t="n">
        <v>0</v>
      </c>
      <c r="E2696" t="inlineStr">
        <is>
          <t>AME</t>
        </is>
      </c>
    </row>
    <row r="2697">
      <c r="A2697" t="n">
        <v>114</v>
      </c>
      <c r="B2697" t="inlineStr">
        <is>
          <t>Bar Brahma - Centro</t>
        </is>
      </c>
      <c r="C2697" s="27" t="n">
        <v>45753</v>
      </c>
      <c r="D2697" t="n">
        <v>0</v>
      </c>
      <c r="E2697" t="inlineStr">
        <is>
          <t>NOTAS MANUAIS + SERVIÇO</t>
        </is>
      </c>
    </row>
    <row r="2698">
      <c r="A2698" t="n">
        <v>114</v>
      </c>
      <c r="B2698" t="inlineStr">
        <is>
          <t>Bar Brahma - Centro</t>
        </is>
      </c>
      <c r="C2698" s="27" t="n">
        <v>45753</v>
      </c>
      <c r="D2698" t="n">
        <v>0</v>
      </c>
      <c r="E2698" t="inlineStr">
        <is>
          <t>RECARGAS DEVOLVIDAS</t>
        </is>
      </c>
    </row>
    <row r="2699">
      <c r="A2699" t="n">
        <v>114</v>
      </c>
      <c r="B2699" t="inlineStr">
        <is>
          <t>Bar Brahma - Centro</t>
        </is>
      </c>
      <c r="C2699" s="27" t="n">
        <v>45753</v>
      </c>
      <c r="D2699" t="n">
        <v>0</v>
      </c>
      <c r="E2699" t="inlineStr">
        <is>
          <t>VOUCHER INTEGRADO</t>
        </is>
      </c>
    </row>
    <row r="2700">
      <c r="A2700" t="n">
        <v>114</v>
      </c>
      <c r="B2700" t="inlineStr">
        <is>
          <t>Bar Brahma - Centro</t>
        </is>
      </c>
      <c r="C2700" s="27" t="n">
        <v>45752</v>
      </c>
      <c r="D2700" t="n">
        <v>0</v>
      </c>
      <c r="E2700" t="inlineStr">
        <is>
          <t>MBWAY</t>
        </is>
      </c>
    </row>
    <row r="2701">
      <c r="A2701" t="n">
        <v>114</v>
      </c>
      <c r="B2701" t="inlineStr">
        <is>
          <t>Bar Brahma - Centro</t>
        </is>
      </c>
      <c r="C2701" s="27" t="n">
        <v>45752</v>
      </c>
      <c r="D2701" t="n">
        <v>9703.950000000001</v>
      </c>
      <c r="E2701" t="inlineStr">
        <is>
          <t>DINHEIRO</t>
        </is>
      </c>
    </row>
    <row r="2702">
      <c r="A2702" t="n">
        <v>114</v>
      </c>
      <c r="B2702" t="inlineStr">
        <is>
          <t>Bar Brahma - Centro</t>
        </is>
      </c>
      <c r="C2702" s="27" t="n">
        <v>45752</v>
      </c>
      <c r="D2702" t="n">
        <v>115505.11</v>
      </c>
      <c r="E2702" t="inlineStr">
        <is>
          <t>CRÉDITO</t>
        </is>
      </c>
    </row>
    <row r="2703">
      <c r="A2703" t="n">
        <v>114</v>
      </c>
      <c r="B2703" t="inlineStr">
        <is>
          <t>Bar Brahma - Centro</t>
        </is>
      </c>
      <c r="C2703" s="27" t="n">
        <v>45752</v>
      </c>
      <c r="D2703" t="n">
        <v>0</v>
      </c>
      <c r="E2703" t="inlineStr">
        <is>
          <t>ANTECIPADO</t>
        </is>
      </c>
    </row>
    <row r="2704">
      <c r="A2704" t="n">
        <v>114</v>
      </c>
      <c r="B2704" t="inlineStr">
        <is>
          <t>Bar Brahma - Centro</t>
        </is>
      </c>
      <c r="C2704" s="27" t="n">
        <v>45752</v>
      </c>
      <c r="D2704" t="n">
        <v>4156.74</v>
      </c>
      <c r="E2704" t="inlineStr">
        <is>
          <t>VOUCHER</t>
        </is>
      </c>
    </row>
    <row r="2705">
      <c r="A2705" t="n">
        <v>114</v>
      </c>
      <c r="B2705" t="inlineStr">
        <is>
          <t>Bar Brahma - Centro</t>
        </is>
      </c>
      <c r="C2705" s="27" t="n">
        <v>45752</v>
      </c>
      <c r="D2705" t="n">
        <v>51949.93</v>
      </c>
      <c r="E2705" t="inlineStr">
        <is>
          <t>DÉBITO</t>
        </is>
      </c>
    </row>
    <row r="2706">
      <c r="A2706" t="n">
        <v>114</v>
      </c>
      <c r="B2706" t="inlineStr">
        <is>
          <t>Bar Brahma - Centro</t>
        </is>
      </c>
      <c r="C2706" s="27" t="n">
        <v>45752</v>
      </c>
      <c r="D2706" t="n">
        <v>0</v>
      </c>
      <c r="E2706" t="inlineStr">
        <is>
          <t>BÔNUS</t>
        </is>
      </c>
    </row>
    <row r="2707">
      <c r="A2707" t="n">
        <v>114</v>
      </c>
      <c r="B2707" t="inlineStr">
        <is>
          <t>Bar Brahma - Centro</t>
        </is>
      </c>
      <c r="C2707" s="27" t="n">
        <v>45752</v>
      </c>
      <c r="D2707" t="n">
        <v>0</v>
      </c>
      <c r="E2707" t="inlineStr">
        <is>
          <t>ANTECIPADO</t>
        </is>
      </c>
    </row>
    <row r="2708">
      <c r="A2708" t="n">
        <v>114</v>
      </c>
      <c r="B2708" t="inlineStr">
        <is>
          <t>Bar Brahma - Centro</t>
        </is>
      </c>
      <c r="C2708" s="27" t="n">
        <v>45752</v>
      </c>
      <c r="D2708" t="n">
        <v>0</v>
      </c>
      <c r="E2708" t="inlineStr">
        <is>
          <t>OUTROS</t>
        </is>
      </c>
    </row>
    <row r="2709">
      <c r="A2709" t="n">
        <v>114</v>
      </c>
      <c r="B2709" t="inlineStr">
        <is>
          <t>Bar Brahma - Centro</t>
        </is>
      </c>
      <c r="C2709" s="27" t="n">
        <v>45752</v>
      </c>
      <c r="D2709" t="n">
        <v>0</v>
      </c>
      <c r="E2709" t="inlineStr">
        <is>
          <t>AME</t>
        </is>
      </c>
    </row>
    <row r="2710">
      <c r="A2710" t="n">
        <v>114</v>
      </c>
      <c r="B2710" t="inlineStr">
        <is>
          <t>Bar Brahma - Centro</t>
        </is>
      </c>
      <c r="C2710" s="27" t="n">
        <v>45752</v>
      </c>
      <c r="D2710" t="n">
        <v>0</v>
      </c>
      <c r="E2710" t="inlineStr">
        <is>
          <t>NOTAS MANUAIS + SERVIÇO</t>
        </is>
      </c>
    </row>
    <row r="2711">
      <c r="A2711" t="n">
        <v>114</v>
      </c>
      <c r="B2711" t="inlineStr">
        <is>
          <t>Bar Brahma - Centro</t>
        </is>
      </c>
      <c r="C2711" s="27" t="n">
        <v>45752</v>
      </c>
      <c r="D2711" t="n">
        <v>0</v>
      </c>
      <c r="E2711" t="inlineStr">
        <is>
          <t>RECARGAS DEVOLVIDAS</t>
        </is>
      </c>
    </row>
    <row r="2712">
      <c r="A2712" t="n">
        <v>114</v>
      </c>
      <c r="B2712" t="inlineStr">
        <is>
          <t>Bar Brahma - Centro</t>
        </is>
      </c>
      <c r="C2712" s="27" t="n">
        <v>45752</v>
      </c>
      <c r="D2712" t="n">
        <v>0</v>
      </c>
      <c r="E2712" t="inlineStr">
        <is>
          <t>VOUCHER INTEGRADO</t>
        </is>
      </c>
    </row>
    <row r="2713">
      <c r="A2713" t="n">
        <v>114</v>
      </c>
      <c r="B2713" t="inlineStr">
        <is>
          <t>Bar Brahma - Centro</t>
        </is>
      </c>
      <c r="C2713" s="27" t="n">
        <v>45752</v>
      </c>
      <c r="D2713" t="n">
        <v>2</v>
      </c>
      <c r="E2713" t="inlineStr">
        <is>
          <t>APP</t>
        </is>
      </c>
    </row>
    <row r="2714">
      <c r="A2714" t="n">
        <v>114</v>
      </c>
      <c r="B2714" t="inlineStr">
        <is>
          <t>Bar Brahma - Centro</t>
        </is>
      </c>
      <c r="C2714" s="27" t="n">
        <v>45752</v>
      </c>
      <c r="D2714" t="n">
        <v>0</v>
      </c>
      <c r="E2714" t="inlineStr">
        <is>
          <t>DELIVERY ONLINE</t>
        </is>
      </c>
    </row>
    <row r="2715">
      <c r="A2715" t="n">
        <v>114</v>
      </c>
      <c r="B2715" t="inlineStr">
        <is>
          <t>Bar Brahma - Centro</t>
        </is>
      </c>
      <c r="C2715" s="27" t="n">
        <v>45752</v>
      </c>
      <c r="D2715" t="n">
        <v>0</v>
      </c>
      <c r="E2715" t="inlineStr">
        <is>
          <t>UBER</t>
        </is>
      </c>
    </row>
    <row r="2716">
      <c r="A2716" t="n">
        <v>114</v>
      </c>
      <c r="B2716" t="inlineStr">
        <is>
          <t>Bar Brahma - Centro</t>
        </is>
      </c>
      <c r="C2716" s="27" t="n">
        <v>45752</v>
      </c>
      <c r="D2716" t="n">
        <v>0</v>
      </c>
      <c r="E2716" t="inlineStr">
        <is>
          <t>RAPPI</t>
        </is>
      </c>
    </row>
    <row r="2717">
      <c r="A2717" t="n">
        <v>114</v>
      </c>
      <c r="B2717" t="inlineStr">
        <is>
          <t>Bar Brahma - Centro</t>
        </is>
      </c>
      <c r="C2717" s="27" t="n">
        <v>45752</v>
      </c>
      <c r="D2717" t="n">
        <v>17800.08</v>
      </c>
      <c r="E2717" t="inlineStr">
        <is>
          <t>PIX</t>
        </is>
      </c>
    </row>
    <row r="2718">
      <c r="A2718" t="n">
        <v>114</v>
      </c>
      <c r="B2718" t="inlineStr">
        <is>
          <t>Bar Brahma - Centro</t>
        </is>
      </c>
      <c r="C2718" s="27" t="n">
        <v>45752</v>
      </c>
      <c r="D2718" t="n">
        <v>0</v>
      </c>
      <c r="E2718" t="inlineStr">
        <is>
          <t>IFOOD</t>
        </is>
      </c>
    </row>
    <row r="2719">
      <c r="A2719" t="n">
        <v>114</v>
      </c>
      <c r="B2719" t="inlineStr">
        <is>
          <t>Bar Brahma - Centro</t>
        </is>
      </c>
      <c r="C2719" s="27" t="n">
        <v>45751</v>
      </c>
      <c r="D2719" t="n">
        <v>5955.51</v>
      </c>
      <c r="E2719" t="inlineStr">
        <is>
          <t>PIX</t>
        </is>
      </c>
    </row>
    <row r="2720">
      <c r="A2720" t="n">
        <v>114</v>
      </c>
      <c r="B2720" t="inlineStr">
        <is>
          <t>Bar Brahma - Centro</t>
        </is>
      </c>
      <c r="C2720" s="27" t="n">
        <v>45751</v>
      </c>
      <c r="D2720" t="n">
        <v>0</v>
      </c>
      <c r="E2720" t="inlineStr">
        <is>
          <t>BÔNUS</t>
        </is>
      </c>
    </row>
    <row r="2721">
      <c r="A2721" t="n">
        <v>114</v>
      </c>
      <c r="B2721" t="inlineStr">
        <is>
          <t>Bar Brahma - Centro</t>
        </is>
      </c>
      <c r="C2721" s="27" t="n">
        <v>45751</v>
      </c>
      <c r="D2721" t="n">
        <v>0</v>
      </c>
      <c r="E2721" t="inlineStr">
        <is>
          <t>ANTECIPADO</t>
        </is>
      </c>
    </row>
    <row r="2722">
      <c r="A2722" t="n">
        <v>114</v>
      </c>
      <c r="B2722" t="inlineStr">
        <is>
          <t>Bar Brahma - Centro</t>
        </is>
      </c>
      <c r="C2722" s="27" t="n">
        <v>45751</v>
      </c>
      <c r="D2722" t="n">
        <v>0</v>
      </c>
      <c r="E2722" t="inlineStr">
        <is>
          <t>OUTROS</t>
        </is>
      </c>
    </row>
    <row r="2723">
      <c r="A2723" t="n">
        <v>114</v>
      </c>
      <c r="B2723" t="inlineStr">
        <is>
          <t>Bar Brahma - Centro</t>
        </is>
      </c>
      <c r="C2723" s="27" t="n">
        <v>45751</v>
      </c>
      <c r="D2723" t="n">
        <v>0</v>
      </c>
      <c r="E2723" t="inlineStr">
        <is>
          <t>AME</t>
        </is>
      </c>
    </row>
    <row r="2724">
      <c r="A2724" t="n">
        <v>114</v>
      </c>
      <c r="B2724" t="inlineStr">
        <is>
          <t>Bar Brahma - Centro</t>
        </is>
      </c>
      <c r="C2724" s="27" t="n">
        <v>45751</v>
      </c>
      <c r="D2724" t="n">
        <v>0</v>
      </c>
      <c r="E2724" t="inlineStr">
        <is>
          <t>NOTAS MANUAIS + SERVIÇO</t>
        </is>
      </c>
    </row>
    <row r="2725">
      <c r="A2725" t="n">
        <v>114</v>
      </c>
      <c r="B2725" t="inlineStr">
        <is>
          <t>Bar Brahma - Centro</t>
        </is>
      </c>
      <c r="C2725" s="27" t="n">
        <v>45751</v>
      </c>
      <c r="D2725" t="n">
        <v>0</v>
      </c>
      <c r="E2725" t="inlineStr">
        <is>
          <t>RECARGAS DEVOLVIDAS</t>
        </is>
      </c>
    </row>
    <row r="2726">
      <c r="A2726" t="n">
        <v>114</v>
      </c>
      <c r="B2726" t="inlineStr">
        <is>
          <t>Bar Brahma - Centro</t>
        </is>
      </c>
      <c r="C2726" s="27" t="n">
        <v>45751</v>
      </c>
      <c r="D2726" t="n">
        <v>0</v>
      </c>
      <c r="E2726" t="inlineStr">
        <is>
          <t>VOUCHER INTEGRADO</t>
        </is>
      </c>
    </row>
    <row r="2727">
      <c r="A2727" t="n">
        <v>114</v>
      </c>
      <c r="B2727" t="inlineStr">
        <is>
          <t>Bar Brahma - Centro</t>
        </is>
      </c>
      <c r="C2727" s="27" t="n">
        <v>45751</v>
      </c>
      <c r="D2727" t="n">
        <v>0</v>
      </c>
      <c r="E2727" t="inlineStr">
        <is>
          <t>MBWAY</t>
        </is>
      </c>
    </row>
    <row r="2728">
      <c r="A2728" t="n">
        <v>114</v>
      </c>
      <c r="B2728" t="inlineStr">
        <is>
          <t>Bar Brahma - Centro</t>
        </is>
      </c>
      <c r="C2728" s="27" t="n">
        <v>45751</v>
      </c>
      <c r="D2728" t="n">
        <v>4973.81</v>
      </c>
      <c r="E2728" t="inlineStr">
        <is>
          <t>DINHEIRO</t>
        </is>
      </c>
    </row>
    <row r="2729">
      <c r="A2729" t="n">
        <v>114</v>
      </c>
      <c r="B2729" t="inlineStr">
        <is>
          <t>Bar Brahma - Centro</t>
        </is>
      </c>
      <c r="C2729" s="27" t="n">
        <v>45751</v>
      </c>
      <c r="D2729" t="n">
        <v>0</v>
      </c>
      <c r="E2729" t="inlineStr">
        <is>
          <t>IFOOD</t>
        </is>
      </c>
    </row>
    <row r="2730">
      <c r="A2730" t="n">
        <v>114</v>
      </c>
      <c r="B2730" t="inlineStr">
        <is>
          <t>Bar Brahma - Centro</t>
        </is>
      </c>
      <c r="C2730" s="27" t="n">
        <v>45751</v>
      </c>
      <c r="D2730" t="n">
        <v>0</v>
      </c>
      <c r="E2730" t="inlineStr">
        <is>
          <t>RAPPI</t>
        </is>
      </c>
    </row>
    <row r="2731">
      <c r="A2731" t="n">
        <v>114</v>
      </c>
      <c r="B2731" t="inlineStr">
        <is>
          <t>Bar Brahma - Centro</t>
        </is>
      </c>
      <c r="C2731" s="27" t="n">
        <v>45751</v>
      </c>
      <c r="D2731" t="n">
        <v>0</v>
      </c>
      <c r="E2731" t="inlineStr">
        <is>
          <t>UBER</t>
        </is>
      </c>
    </row>
    <row r="2732">
      <c r="A2732" t="n">
        <v>114</v>
      </c>
      <c r="B2732" t="inlineStr">
        <is>
          <t>Bar Brahma - Centro</t>
        </is>
      </c>
      <c r="C2732" s="27" t="n">
        <v>45751</v>
      </c>
      <c r="D2732" t="n">
        <v>0</v>
      </c>
      <c r="E2732" t="inlineStr">
        <is>
          <t>ANTECIPADO</t>
        </is>
      </c>
    </row>
    <row r="2733">
      <c r="A2733" t="n">
        <v>114</v>
      </c>
      <c r="B2733" t="inlineStr">
        <is>
          <t>Bar Brahma - Centro</t>
        </is>
      </c>
      <c r="C2733" s="27" t="n">
        <v>45751</v>
      </c>
      <c r="D2733" t="n">
        <v>1205.97</v>
      </c>
      <c r="E2733" t="inlineStr">
        <is>
          <t>VOUCHER</t>
        </is>
      </c>
    </row>
    <row r="2734">
      <c r="A2734" t="n">
        <v>114</v>
      </c>
      <c r="B2734" t="inlineStr">
        <is>
          <t>Bar Brahma - Centro</t>
        </is>
      </c>
      <c r="C2734" s="27" t="n">
        <v>45751</v>
      </c>
      <c r="D2734" t="n">
        <v>33347.91</v>
      </c>
      <c r="E2734" t="inlineStr">
        <is>
          <t>DÉBITO</t>
        </is>
      </c>
    </row>
    <row r="2735">
      <c r="A2735" t="n">
        <v>114</v>
      </c>
      <c r="B2735" t="inlineStr">
        <is>
          <t>Bar Brahma - Centro</t>
        </is>
      </c>
      <c r="C2735" s="27" t="n">
        <v>45751</v>
      </c>
      <c r="D2735" t="n">
        <v>0</v>
      </c>
      <c r="E2735" t="inlineStr">
        <is>
          <t>DELIVERY ONLINE</t>
        </is>
      </c>
    </row>
    <row r="2736">
      <c r="A2736" t="n">
        <v>114</v>
      </c>
      <c r="B2736" t="inlineStr">
        <is>
          <t>Bar Brahma - Centro</t>
        </is>
      </c>
      <c r="C2736" s="27" t="n">
        <v>45751</v>
      </c>
      <c r="D2736" t="n">
        <v>52537.37</v>
      </c>
      <c r="E2736" t="inlineStr">
        <is>
          <t>CRÉDITO</t>
        </is>
      </c>
    </row>
    <row r="2737">
      <c r="A2737" t="n">
        <v>114</v>
      </c>
      <c r="B2737" t="inlineStr">
        <is>
          <t>Bar Brahma - Centro</t>
        </is>
      </c>
      <c r="C2737" s="27" t="n">
        <v>45751</v>
      </c>
      <c r="D2737" t="n">
        <v>0</v>
      </c>
      <c r="E2737" t="inlineStr">
        <is>
          <t>APP</t>
        </is>
      </c>
    </row>
    <row r="2738">
      <c r="A2738" t="n">
        <v>114</v>
      </c>
      <c r="B2738" t="inlineStr">
        <is>
          <t>Bar Brahma - Centro</t>
        </is>
      </c>
      <c r="C2738" s="27" t="n">
        <v>45750</v>
      </c>
      <c r="D2738" t="n">
        <v>2529.43</v>
      </c>
      <c r="E2738" t="inlineStr">
        <is>
          <t>DINHEIRO</t>
        </is>
      </c>
    </row>
    <row r="2739">
      <c r="A2739" t="n">
        <v>114</v>
      </c>
      <c r="B2739" t="inlineStr">
        <is>
          <t>Bar Brahma - Centro</t>
        </is>
      </c>
      <c r="C2739" s="27" t="n">
        <v>45750</v>
      </c>
      <c r="D2739" t="n">
        <v>948.29</v>
      </c>
      <c r="E2739" t="inlineStr">
        <is>
          <t>VOUCHER</t>
        </is>
      </c>
    </row>
    <row r="2740">
      <c r="A2740" t="n">
        <v>114</v>
      </c>
      <c r="B2740" t="inlineStr">
        <is>
          <t>Bar Brahma - Centro</t>
        </is>
      </c>
      <c r="C2740" s="27" t="n">
        <v>45750</v>
      </c>
      <c r="D2740" t="n">
        <v>0</v>
      </c>
      <c r="E2740" t="inlineStr">
        <is>
          <t>VOUCHER INTEGRADO</t>
        </is>
      </c>
    </row>
    <row r="2741">
      <c r="A2741" t="n">
        <v>114</v>
      </c>
      <c r="B2741" t="inlineStr">
        <is>
          <t>Bar Brahma - Centro</t>
        </is>
      </c>
      <c r="C2741" s="27" t="n">
        <v>45750</v>
      </c>
      <c r="D2741" t="n">
        <v>0</v>
      </c>
      <c r="E2741" t="inlineStr">
        <is>
          <t>MBWAY</t>
        </is>
      </c>
    </row>
    <row r="2742">
      <c r="A2742" t="n">
        <v>114</v>
      </c>
      <c r="B2742" t="inlineStr">
        <is>
          <t>Bar Brahma - Centro</t>
        </is>
      </c>
      <c r="C2742" s="27" t="n">
        <v>45750</v>
      </c>
      <c r="D2742" t="n">
        <v>0</v>
      </c>
      <c r="E2742" t="inlineStr">
        <is>
          <t>RECARGAS DEVOLVIDAS</t>
        </is>
      </c>
    </row>
    <row r="2743">
      <c r="A2743" t="n">
        <v>114</v>
      </c>
      <c r="B2743" t="inlineStr">
        <is>
          <t>Bar Brahma - Centro</t>
        </is>
      </c>
      <c r="C2743" s="27" t="n">
        <v>45750</v>
      </c>
      <c r="D2743" t="n">
        <v>0</v>
      </c>
      <c r="E2743" t="inlineStr">
        <is>
          <t>NOTAS MANUAIS + SERVIÇO</t>
        </is>
      </c>
    </row>
    <row r="2744">
      <c r="A2744" t="n">
        <v>114</v>
      </c>
      <c r="B2744" t="inlineStr">
        <is>
          <t>Bar Brahma - Centro</t>
        </is>
      </c>
      <c r="C2744" s="27" t="n">
        <v>45750</v>
      </c>
      <c r="D2744" t="n">
        <v>0</v>
      </c>
      <c r="E2744" t="inlineStr">
        <is>
          <t>AME</t>
        </is>
      </c>
    </row>
    <row r="2745">
      <c r="A2745" t="n">
        <v>114</v>
      </c>
      <c r="B2745" t="inlineStr">
        <is>
          <t>Bar Brahma - Centro</t>
        </is>
      </c>
      <c r="C2745" s="27" t="n">
        <v>45750</v>
      </c>
      <c r="D2745" t="n">
        <v>0</v>
      </c>
      <c r="E2745" t="inlineStr">
        <is>
          <t>OUTROS</t>
        </is>
      </c>
    </row>
    <row r="2746">
      <c r="A2746" t="n">
        <v>114</v>
      </c>
      <c r="B2746" t="inlineStr">
        <is>
          <t>Bar Brahma - Centro</t>
        </is>
      </c>
      <c r="C2746" s="27" t="n">
        <v>45750</v>
      </c>
      <c r="D2746" t="n">
        <v>0</v>
      </c>
      <c r="E2746" t="inlineStr">
        <is>
          <t>ANTECIPADO</t>
        </is>
      </c>
    </row>
    <row r="2747">
      <c r="A2747" t="n">
        <v>114</v>
      </c>
      <c r="B2747" t="inlineStr">
        <is>
          <t>Bar Brahma - Centro</t>
        </is>
      </c>
      <c r="C2747" s="27" t="n">
        <v>45750</v>
      </c>
      <c r="D2747" t="n">
        <v>0</v>
      </c>
      <c r="E2747" t="inlineStr">
        <is>
          <t>BÔNUS</t>
        </is>
      </c>
    </row>
    <row r="2748">
      <c r="A2748" t="n">
        <v>114</v>
      </c>
      <c r="B2748" t="inlineStr">
        <is>
          <t>Bar Brahma - Centro</t>
        </is>
      </c>
      <c r="C2748" s="27" t="n">
        <v>45750</v>
      </c>
      <c r="D2748" t="n">
        <v>13065.8</v>
      </c>
      <c r="E2748" t="inlineStr">
        <is>
          <t>DÉBITO</t>
        </is>
      </c>
    </row>
    <row r="2749">
      <c r="A2749" t="n">
        <v>114</v>
      </c>
      <c r="B2749" t="inlineStr">
        <is>
          <t>Bar Brahma - Centro</t>
        </is>
      </c>
      <c r="C2749" s="27" t="n">
        <v>45750</v>
      </c>
      <c r="D2749" t="n">
        <v>0</v>
      </c>
      <c r="E2749" t="inlineStr">
        <is>
          <t>ANTECIPADO</t>
        </is>
      </c>
    </row>
    <row r="2750">
      <c r="A2750" t="n">
        <v>114</v>
      </c>
      <c r="B2750" t="inlineStr">
        <is>
          <t>Bar Brahma - Centro</t>
        </is>
      </c>
      <c r="C2750" s="27" t="n">
        <v>45750</v>
      </c>
      <c r="D2750" t="n">
        <v>0</v>
      </c>
      <c r="E2750" t="inlineStr">
        <is>
          <t>UBER</t>
        </is>
      </c>
    </row>
    <row r="2751">
      <c r="A2751" t="n">
        <v>114</v>
      </c>
      <c r="B2751" t="inlineStr">
        <is>
          <t>Bar Brahma - Centro</t>
        </is>
      </c>
      <c r="C2751" s="27" t="n">
        <v>45750</v>
      </c>
      <c r="D2751" t="n">
        <v>0</v>
      </c>
      <c r="E2751" t="inlineStr">
        <is>
          <t>RAPPI</t>
        </is>
      </c>
    </row>
    <row r="2752">
      <c r="A2752" t="n">
        <v>114</v>
      </c>
      <c r="B2752" t="inlineStr">
        <is>
          <t>Bar Brahma - Centro</t>
        </is>
      </c>
      <c r="C2752" s="27" t="n">
        <v>45750</v>
      </c>
      <c r="D2752" t="n">
        <v>7195.66</v>
      </c>
      <c r="E2752" t="inlineStr">
        <is>
          <t>PIX</t>
        </is>
      </c>
    </row>
    <row r="2753">
      <c r="A2753" t="n">
        <v>114</v>
      </c>
      <c r="B2753" t="inlineStr">
        <is>
          <t>Bar Brahma - Centro</t>
        </is>
      </c>
      <c r="C2753" s="27" t="n">
        <v>45750</v>
      </c>
      <c r="D2753" t="n">
        <v>0</v>
      </c>
      <c r="E2753" t="inlineStr">
        <is>
          <t>IFOOD</t>
        </is>
      </c>
    </row>
    <row r="2754">
      <c r="A2754" t="n">
        <v>114</v>
      </c>
      <c r="B2754" t="inlineStr">
        <is>
          <t>Bar Brahma - Centro</t>
        </is>
      </c>
      <c r="C2754" s="27" t="n">
        <v>45750</v>
      </c>
      <c r="D2754" t="n">
        <v>0</v>
      </c>
      <c r="E2754" t="inlineStr">
        <is>
          <t>DELIVERY ONLINE</t>
        </is>
      </c>
    </row>
    <row r="2755">
      <c r="A2755" t="n">
        <v>114</v>
      </c>
      <c r="B2755" t="inlineStr">
        <is>
          <t>Bar Brahma - Centro</t>
        </is>
      </c>
      <c r="C2755" s="27" t="n">
        <v>45750</v>
      </c>
      <c r="D2755" t="n">
        <v>0</v>
      </c>
      <c r="E2755" t="inlineStr">
        <is>
          <t>APP</t>
        </is>
      </c>
    </row>
    <row r="2756">
      <c r="A2756" t="n">
        <v>114</v>
      </c>
      <c r="B2756" t="inlineStr">
        <is>
          <t>Bar Brahma - Centro</t>
        </is>
      </c>
      <c r="C2756" s="27" t="n">
        <v>45750</v>
      </c>
      <c r="D2756" t="n">
        <v>24287</v>
      </c>
      <c r="E2756" t="inlineStr">
        <is>
          <t>CRÉDITO</t>
        </is>
      </c>
    </row>
    <row r="2757">
      <c r="A2757" t="n">
        <v>114</v>
      </c>
      <c r="B2757" t="inlineStr">
        <is>
          <t>Bar Brahma - Centro</t>
        </is>
      </c>
      <c r="C2757" s="27" t="n">
        <v>45749</v>
      </c>
      <c r="D2757" t="n">
        <v>38458.29</v>
      </c>
      <c r="E2757" t="inlineStr">
        <is>
          <t>CRÉDITO</t>
        </is>
      </c>
    </row>
    <row r="2758">
      <c r="A2758" t="n">
        <v>114</v>
      </c>
      <c r="B2758" t="inlineStr">
        <is>
          <t>Bar Brahma - Centro</t>
        </is>
      </c>
      <c r="C2758" s="27" t="n">
        <v>45749</v>
      </c>
      <c r="D2758" t="n">
        <v>0</v>
      </c>
      <c r="E2758" t="inlineStr">
        <is>
          <t>ANTECIPADO</t>
        </is>
      </c>
    </row>
    <row r="2759">
      <c r="A2759" t="n">
        <v>114</v>
      </c>
      <c r="B2759" t="inlineStr">
        <is>
          <t>Bar Brahma - Centro</t>
        </is>
      </c>
      <c r="C2759" s="27" t="n">
        <v>45749</v>
      </c>
      <c r="D2759" t="n">
        <v>0</v>
      </c>
      <c r="E2759" t="inlineStr">
        <is>
          <t>VOUCHER INTEGRADO</t>
        </is>
      </c>
    </row>
    <row r="2760">
      <c r="A2760" t="n">
        <v>114</v>
      </c>
      <c r="B2760" t="inlineStr">
        <is>
          <t>Bar Brahma - Centro</t>
        </is>
      </c>
      <c r="C2760" s="27" t="n">
        <v>45749</v>
      </c>
      <c r="D2760" t="n">
        <v>1317.77</v>
      </c>
      <c r="E2760" t="inlineStr">
        <is>
          <t>VOUCHER</t>
        </is>
      </c>
    </row>
    <row r="2761">
      <c r="A2761" t="n">
        <v>114</v>
      </c>
      <c r="B2761" t="inlineStr">
        <is>
          <t>Bar Brahma - Centro</t>
        </is>
      </c>
      <c r="C2761" s="27" t="n">
        <v>45749</v>
      </c>
      <c r="D2761" t="n">
        <v>11578.65</v>
      </c>
      <c r="E2761" t="inlineStr">
        <is>
          <t>DÉBITO</t>
        </is>
      </c>
    </row>
    <row r="2762">
      <c r="A2762" t="n">
        <v>114</v>
      </c>
      <c r="B2762" t="inlineStr">
        <is>
          <t>Bar Brahma - Centro</t>
        </is>
      </c>
      <c r="C2762" s="27" t="n">
        <v>45749</v>
      </c>
      <c r="D2762" t="n">
        <v>0</v>
      </c>
      <c r="E2762" t="inlineStr">
        <is>
          <t>BÔNUS</t>
        </is>
      </c>
    </row>
    <row r="2763">
      <c r="A2763" t="n">
        <v>114</v>
      </c>
      <c r="B2763" t="inlineStr">
        <is>
          <t>Bar Brahma - Centro</t>
        </is>
      </c>
      <c r="C2763" s="27" t="n">
        <v>45749</v>
      </c>
      <c r="D2763" t="n">
        <v>0</v>
      </c>
      <c r="E2763" t="inlineStr">
        <is>
          <t>ANTECIPADO</t>
        </is>
      </c>
    </row>
    <row r="2764">
      <c r="A2764" t="n">
        <v>114</v>
      </c>
      <c r="B2764" t="inlineStr">
        <is>
          <t>Bar Brahma - Centro</t>
        </is>
      </c>
      <c r="C2764" s="27" t="n">
        <v>45749</v>
      </c>
      <c r="D2764" t="n">
        <v>0</v>
      </c>
      <c r="E2764" t="inlineStr">
        <is>
          <t>OUTROS</t>
        </is>
      </c>
    </row>
    <row r="2765">
      <c r="A2765" t="n">
        <v>114</v>
      </c>
      <c r="B2765" t="inlineStr">
        <is>
          <t>Bar Brahma - Centro</t>
        </is>
      </c>
      <c r="C2765" s="27" t="n">
        <v>45749</v>
      </c>
      <c r="D2765" t="n">
        <v>0</v>
      </c>
      <c r="E2765" t="inlineStr">
        <is>
          <t>AME</t>
        </is>
      </c>
    </row>
    <row r="2766">
      <c r="A2766" t="n">
        <v>114</v>
      </c>
      <c r="B2766" t="inlineStr">
        <is>
          <t>Bar Brahma - Centro</t>
        </is>
      </c>
      <c r="C2766" s="27" t="n">
        <v>45749</v>
      </c>
      <c r="D2766" t="n">
        <v>0</v>
      </c>
      <c r="E2766" t="inlineStr">
        <is>
          <t>NOTAS MANUAIS + SERVIÇO</t>
        </is>
      </c>
    </row>
    <row r="2767">
      <c r="A2767" t="n">
        <v>114</v>
      </c>
      <c r="B2767" t="inlineStr">
        <is>
          <t>Bar Brahma - Centro</t>
        </is>
      </c>
      <c r="C2767" s="27" t="n">
        <v>45749</v>
      </c>
      <c r="D2767" t="n">
        <v>0</v>
      </c>
      <c r="E2767" t="inlineStr">
        <is>
          <t>RECARGAS DEVOLVIDAS</t>
        </is>
      </c>
    </row>
    <row r="2768">
      <c r="A2768" t="n">
        <v>114</v>
      </c>
      <c r="B2768" t="inlineStr">
        <is>
          <t>Bar Brahma - Centro</t>
        </is>
      </c>
      <c r="C2768" s="27" t="n">
        <v>45749</v>
      </c>
      <c r="D2768" t="n">
        <v>5562.99</v>
      </c>
      <c r="E2768" t="inlineStr">
        <is>
          <t>DINHEIRO</t>
        </is>
      </c>
    </row>
    <row r="2769">
      <c r="A2769" t="n">
        <v>114</v>
      </c>
      <c r="B2769" t="inlineStr">
        <is>
          <t>Bar Brahma - Centro</t>
        </is>
      </c>
      <c r="C2769" s="27" t="n">
        <v>45749</v>
      </c>
      <c r="D2769" t="n">
        <v>0</v>
      </c>
      <c r="E2769" t="inlineStr">
        <is>
          <t>MBWAY</t>
        </is>
      </c>
    </row>
    <row r="2770">
      <c r="A2770" t="n">
        <v>114</v>
      </c>
      <c r="B2770" t="inlineStr">
        <is>
          <t>Bar Brahma - Centro</t>
        </is>
      </c>
      <c r="C2770" s="27" t="n">
        <v>45749</v>
      </c>
      <c r="D2770" t="n">
        <v>0</v>
      </c>
      <c r="E2770" t="inlineStr">
        <is>
          <t>UBER</t>
        </is>
      </c>
    </row>
    <row r="2771">
      <c r="A2771" t="n">
        <v>114</v>
      </c>
      <c r="B2771" t="inlineStr">
        <is>
          <t>Bar Brahma - Centro</t>
        </is>
      </c>
      <c r="C2771" s="27" t="n">
        <v>45749</v>
      </c>
      <c r="D2771" t="n">
        <v>0</v>
      </c>
      <c r="E2771" t="inlineStr">
        <is>
          <t>RAPPI</t>
        </is>
      </c>
    </row>
    <row r="2772">
      <c r="A2772" t="n">
        <v>114</v>
      </c>
      <c r="B2772" t="inlineStr">
        <is>
          <t>Bar Brahma - Centro</t>
        </is>
      </c>
      <c r="C2772" s="27" t="n">
        <v>45749</v>
      </c>
      <c r="D2772" t="n">
        <v>4362.86</v>
      </c>
      <c r="E2772" t="inlineStr">
        <is>
          <t>PIX</t>
        </is>
      </c>
    </row>
    <row r="2773">
      <c r="A2773" t="n">
        <v>114</v>
      </c>
      <c r="B2773" t="inlineStr">
        <is>
          <t>Bar Brahma - Centro</t>
        </is>
      </c>
      <c r="C2773" s="27" t="n">
        <v>45749</v>
      </c>
      <c r="D2773" t="n">
        <v>0</v>
      </c>
      <c r="E2773" t="inlineStr">
        <is>
          <t>IFOOD</t>
        </is>
      </c>
    </row>
    <row r="2774">
      <c r="A2774" t="n">
        <v>114</v>
      </c>
      <c r="B2774" t="inlineStr">
        <is>
          <t>Bar Brahma - Centro</t>
        </is>
      </c>
      <c r="C2774" s="27" t="n">
        <v>45749</v>
      </c>
      <c r="D2774" t="n">
        <v>0</v>
      </c>
      <c r="E2774" t="inlineStr">
        <is>
          <t>DELIVERY ONLINE</t>
        </is>
      </c>
    </row>
    <row r="2775">
      <c r="A2775" t="n">
        <v>114</v>
      </c>
      <c r="B2775" t="inlineStr">
        <is>
          <t>Bar Brahma - Centro</t>
        </is>
      </c>
      <c r="C2775" s="27" t="n">
        <v>45749</v>
      </c>
      <c r="D2775" t="n">
        <v>229.24</v>
      </c>
      <c r="E2775" t="inlineStr">
        <is>
          <t>APP</t>
        </is>
      </c>
    </row>
    <row r="2776">
      <c r="A2776" t="n">
        <v>114</v>
      </c>
      <c r="B2776" t="inlineStr">
        <is>
          <t>Bar Brahma - Centro</t>
        </is>
      </c>
      <c r="C2776" s="27" t="n">
        <v>45748</v>
      </c>
      <c r="D2776" t="n">
        <v>0</v>
      </c>
      <c r="E2776" t="inlineStr">
        <is>
          <t>ANTECIPADO</t>
        </is>
      </c>
    </row>
    <row r="2777">
      <c r="A2777" t="n">
        <v>114</v>
      </c>
      <c r="B2777" t="inlineStr">
        <is>
          <t>Bar Brahma - Centro</t>
        </is>
      </c>
      <c r="C2777" s="27" t="n">
        <v>45748</v>
      </c>
      <c r="D2777" t="n">
        <v>0</v>
      </c>
      <c r="E2777" t="inlineStr">
        <is>
          <t>MBWAY</t>
        </is>
      </c>
    </row>
    <row r="2778">
      <c r="A2778" t="n">
        <v>114</v>
      </c>
      <c r="B2778" t="inlineStr">
        <is>
          <t>Bar Brahma - Centro</t>
        </is>
      </c>
      <c r="C2778" s="27" t="n">
        <v>45748</v>
      </c>
      <c r="D2778" t="n">
        <v>0</v>
      </c>
      <c r="E2778" t="inlineStr">
        <is>
          <t>VOUCHER INTEGRADO</t>
        </is>
      </c>
    </row>
    <row r="2779">
      <c r="A2779" t="n">
        <v>114</v>
      </c>
      <c r="B2779" t="inlineStr">
        <is>
          <t>Bar Brahma - Centro</t>
        </is>
      </c>
      <c r="C2779" s="27" t="n">
        <v>45748</v>
      </c>
      <c r="D2779" t="n">
        <v>0</v>
      </c>
      <c r="E2779" t="inlineStr">
        <is>
          <t>RECARGAS DEVOLVIDAS</t>
        </is>
      </c>
    </row>
    <row r="2780">
      <c r="A2780" t="n">
        <v>114</v>
      </c>
      <c r="B2780" t="inlineStr">
        <is>
          <t>Bar Brahma - Centro</t>
        </is>
      </c>
      <c r="C2780" s="27" t="n">
        <v>45748</v>
      </c>
      <c r="D2780" t="n">
        <v>0</v>
      </c>
      <c r="E2780" t="inlineStr">
        <is>
          <t>NOTAS MANUAIS + SERVIÇO</t>
        </is>
      </c>
    </row>
    <row r="2781">
      <c r="A2781" t="n">
        <v>114</v>
      </c>
      <c r="B2781" t="inlineStr">
        <is>
          <t>Bar Brahma - Centro</t>
        </is>
      </c>
      <c r="C2781" s="27" t="n">
        <v>45748</v>
      </c>
      <c r="D2781" t="n">
        <v>0</v>
      </c>
      <c r="E2781" t="inlineStr">
        <is>
          <t>AME</t>
        </is>
      </c>
    </row>
    <row r="2782">
      <c r="A2782" t="n">
        <v>114</v>
      </c>
      <c r="B2782" t="inlineStr">
        <is>
          <t>Bar Brahma - Centro</t>
        </is>
      </c>
      <c r="C2782" s="27" t="n">
        <v>45748</v>
      </c>
      <c r="D2782" t="n">
        <v>0</v>
      </c>
      <c r="E2782" t="inlineStr">
        <is>
          <t>ANTECIPADO</t>
        </is>
      </c>
    </row>
    <row r="2783">
      <c r="A2783" t="n">
        <v>114</v>
      </c>
      <c r="B2783" t="inlineStr">
        <is>
          <t>Bar Brahma - Centro</t>
        </is>
      </c>
      <c r="C2783" s="27" t="n">
        <v>45748</v>
      </c>
      <c r="D2783" t="n">
        <v>0</v>
      </c>
      <c r="E2783" t="inlineStr">
        <is>
          <t>BÔNUS</t>
        </is>
      </c>
    </row>
    <row r="2784">
      <c r="A2784" t="n">
        <v>114</v>
      </c>
      <c r="B2784" t="inlineStr">
        <is>
          <t>Bar Brahma - Centro</t>
        </is>
      </c>
      <c r="C2784" s="27" t="n">
        <v>45748</v>
      </c>
      <c r="D2784" t="n">
        <v>11328.4</v>
      </c>
      <c r="E2784" t="inlineStr">
        <is>
          <t>DÉBITO</t>
        </is>
      </c>
    </row>
    <row r="2785">
      <c r="A2785" t="n">
        <v>114</v>
      </c>
      <c r="B2785" t="inlineStr">
        <is>
          <t>Bar Brahma - Centro</t>
        </is>
      </c>
      <c r="C2785" s="27" t="n">
        <v>45748</v>
      </c>
      <c r="D2785" t="n">
        <v>706.5700000000001</v>
      </c>
      <c r="E2785" t="inlineStr">
        <is>
          <t>VOUCHER</t>
        </is>
      </c>
    </row>
    <row r="2786">
      <c r="A2786" t="n">
        <v>114</v>
      </c>
      <c r="B2786" t="inlineStr">
        <is>
          <t>Bar Brahma - Centro</t>
        </is>
      </c>
      <c r="C2786" s="27" t="n">
        <v>45748</v>
      </c>
      <c r="D2786" t="n">
        <v>0</v>
      </c>
      <c r="E2786" t="inlineStr">
        <is>
          <t>OUTROS</t>
        </is>
      </c>
    </row>
    <row r="2787">
      <c r="A2787" t="n">
        <v>114</v>
      </c>
      <c r="B2787" t="inlineStr">
        <is>
          <t>Bar Brahma - Centro</t>
        </is>
      </c>
      <c r="C2787" s="27" t="n">
        <v>45748</v>
      </c>
      <c r="D2787" t="n">
        <v>0</v>
      </c>
      <c r="E2787" t="inlineStr">
        <is>
          <t>UBER</t>
        </is>
      </c>
    </row>
    <row r="2788">
      <c r="A2788" t="n">
        <v>114</v>
      </c>
      <c r="B2788" t="inlineStr">
        <is>
          <t>Bar Brahma - Centro</t>
        </is>
      </c>
      <c r="C2788" s="27" t="n">
        <v>45748</v>
      </c>
      <c r="D2788" t="n">
        <v>0</v>
      </c>
      <c r="E2788" t="inlineStr">
        <is>
          <t>RAPPI</t>
        </is>
      </c>
    </row>
    <row r="2789">
      <c r="A2789" t="n">
        <v>114</v>
      </c>
      <c r="B2789" t="inlineStr">
        <is>
          <t>Bar Brahma - Centro</t>
        </is>
      </c>
      <c r="C2789" s="27" t="n">
        <v>45748</v>
      </c>
      <c r="D2789" t="n">
        <v>4794.82</v>
      </c>
      <c r="E2789" t="inlineStr">
        <is>
          <t>PIX</t>
        </is>
      </c>
    </row>
    <row r="2790">
      <c r="A2790" t="n">
        <v>114</v>
      </c>
      <c r="B2790" t="inlineStr">
        <is>
          <t>Bar Brahma - Centro</t>
        </is>
      </c>
      <c r="C2790" s="27" t="n">
        <v>45748</v>
      </c>
      <c r="D2790" t="n">
        <v>0</v>
      </c>
      <c r="E2790" t="inlineStr">
        <is>
          <t>IFOOD</t>
        </is>
      </c>
    </row>
    <row r="2791">
      <c r="A2791" t="n">
        <v>114</v>
      </c>
      <c r="B2791" t="inlineStr">
        <is>
          <t>Bar Brahma - Centro</t>
        </is>
      </c>
      <c r="C2791" s="27" t="n">
        <v>45748</v>
      </c>
      <c r="D2791" t="n">
        <v>0</v>
      </c>
      <c r="E2791" t="inlineStr">
        <is>
          <t>DELIVERY ONLINE</t>
        </is>
      </c>
    </row>
    <row r="2792">
      <c r="A2792" t="n">
        <v>114</v>
      </c>
      <c r="B2792" t="inlineStr">
        <is>
          <t>Bar Brahma - Centro</t>
        </is>
      </c>
      <c r="C2792" s="27" t="n">
        <v>45748</v>
      </c>
      <c r="D2792" t="n">
        <v>0</v>
      </c>
      <c r="E2792" t="inlineStr">
        <is>
          <t>APP</t>
        </is>
      </c>
    </row>
    <row r="2793">
      <c r="A2793" t="n">
        <v>114</v>
      </c>
      <c r="B2793" t="inlineStr">
        <is>
          <t>Bar Brahma - Centro</t>
        </is>
      </c>
      <c r="C2793" s="27" t="n">
        <v>45748</v>
      </c>
      <c r="D2793" t="n">
        <v>1477.99</v>
      </c>
      <c r="E2793" t="inlineStr">
        <is>
          <t>DINHEIRO</t>
        </is>
      </c>
    </row>
    <row r="2794">
      <c r="A2794" t="n">
        <v>114</v>
      </c>
      <c r="B2794" t="inlineStr">
        <is>
          <t>Bar Brahma - Centro</t>
        </is>
      </c>
      <c r="C2794" s="27" t="n">
        <v>45748</v>
      </c>
      <c r="D2794" t="n">
        <v>15223.06</v>
      </c>
      <c r="E2794" t="inlineStr">
        <is>
          <t>CRÉDITO</t>
        </is>
      </c>
    </row>
    <row r="2795">
      <c r="A2795" t="n">
        <v>114</v>
      </c>
      <c r="B2795" t="inlineStr">
        <is>
          <t>Bar Brahma - Centro</t>
        </is>
      </c>
      <c r="C2795" s="27" t="n">
        <v>45747</v>
      </c>
      <c r="D2795" t="n">
        <v>0</v>
      </c>
      <c r="E2795" t="inlineStr">
        <is>
          <t>MBWAY</t>
        </is>
      </c>
    </row>
    <row r="2796">
      <c r="A2796" t="n">
        <v>114</v>
      </c>
      <c r="B2796" t="inlineStr">
        <is>
          <t>Bar Brahma - Centro</t>
        </is>
      </c>
      <c r="C2796" s="27" t="n">
        <v>45747</v>
      </c>
      <c r="D2796" t="n">
        <v>17650.56</v>
      </c>
      <c r="E2796" t="inlineStr">
        <is>
          <t>CRÉDITO</t>
        </is>
      </c>
    </row>
    <row r="2797">
      <c r="A2797" t="n">
        <v>114</v>
      </c>
      <c r="B2797" t="inlineStr">
        <is>
          <t>Bar Brahma - Centro</t>
        </is>
      </c>
      <c r="C2797" s="27" t="n">
        <v>45747</v>
      </c>
      <c r="D2797" t="n">
        <v>2420.62</v>
      </c>
      <c r="E2797" t="inlineStr">
        <is>
          <t>DINHEIRO</t>
        </is>
      </c>
    </row>
    <row r="2798">
      <c r="A2798" t="n">
        <v>114</v>
      </c>
      <c r="B2798" t="inlineStr">
        <is>
          <t>Bar Brahma - Centro</t>
        </is>
      </c>
      <c r="C2798" s="27" t="n">
        <v>45747</v>
      </c>
      <c r="D2798" t="n">
        <v>0</v>
      </c>
      <c r="E2798" t="inlineStr">
        <is>
          <t>APP</t>
        </is>
      </c>
    </row>
    <row r="2799">
      <c r="A2799" t="n">
        <v>114</v>
      </c>
      <c r="B2799" t="inlineStr">
        <is>
          <t>Bar Brahma - Centro</t>
        </is>
      </c>
      <c r="C2799" s="27" t="n">
        <v>45747</v>
      </c>
      <c r="D2799" t="n">
        <v>0</v>
      </c>
      <c r="E2799" t="inlineStr">
        <is>
          <t>DELIVERY ONLINE</t>
        </is>
      </c>
    </row>
    <row r="2800">
      <c r="A2800" t="n">
        <v>114</v>
      </c>
      <c r="B2800" t="inlineStr">
        <is>
          <t>Bar Brahma - Centro</t>
        </is>
      </c>
      <c r="C2800" s="27" t="n">
        <v>45747</v>
      </c>
      <c r="D2800" t="n">
        <v>0</v>
      </c>
      <c r="E2800" t="inlineStr">
        <is>
          <t>IFOOD</t>
        </is>
      </c>
    </row>
    <row r="2801">
      <c r="A2801" t="n">
        <v>114</v>
      </c>
      <c r="B2801" t="inlineStr">
        <is>
          <t>Bar Brahma - Centro</t>
        </is>
      </c>
      <c r="C2801" s="27" t="n">
        <v>45747</v>
      </c>
      <c r="D2801" t="n">
        <v>5529.41</v>
      </c>
      <c r="E2801" t="inlineStr">
        <is>
          <t>PIX</t>
        </is>
      </c>
    </row>
    <row r="2802">
      <c r="A2802" t="n">
        <v>114</v>
      </c>
      <c r="B2802" t="inlineStr">
        <is>
          <t>Bar Brahma - Centro</t>
        </is>
      </c>
      <c r="C2802" s="27" t="n">
        <v>45747</v>
      </c>
      <c r="D2802" t="n">
        <v>0</v>
      </c>
      <c r="E2802" t="inlineStr">
        <is>
          <t>RAPPI</t>
        </is>
      </c>
    </row>
    <row r="2803">
      <c r="A2803" t="n">
        <v>114</v>
      </c>
      <c r="B2803" t="inlineStr">
        <is>
          <t>Bar Brahma - Centro</t>
        </is>
      </c>
      <c r="C2803" s="27" t="n">
        <v>45747</v>
      </c>
      <c r="D2803" t="n">
        <v>0</v>
      </c>
      <c r="E2803" t="inlineStr">
        <is>
          <t>UBER</t>
        </is>
      </c>
    </row>
    <row r="2804">
      <c r="A2804" t="n">
        <v>114</v>
      </c>
      <c r="B2804" t="inlineStr">
        <is>
          <t>Bar Brahma - Centro</t>
        </is>
      </c>
      <c r="C2804" s="27" t="n">
        <v>45747</v>
      </c>
      <c r="D2804" t="n">
        <v>0</v>
      </c>
      <c r="E2804" t="inlineStr">
        <is>
          <t>ANTECIPADO</t>
        </is>
      </c>
    </row>
    <row r="2805">
      <c r="A2805" t="n">
        <v>114</v>
      </c>
      <c r="B2805" t="inlineStr">
        <is>
          <t>Bar Brahma - Centro</t>
        </is>
      </c>
      <c r="C2805" s="27" t="n">
        <v>45747</v>
      </c>
      <c r="D2805" t="n">
        <v>15489.17</v>
      </c>
      <c r="E2805" t="inlineStr">
        <is>
          <t>DÉBITO</t>
        </is>
      </c>
    </row>
    <row r="2806">
      <c r="A2806" t="n">
        <v>114</v>
      </c>
      <c r="B2806" t="inlineStr">
        <is>
          <t>Bar Brahma - Centro</t>
        </is>
      </c>
      <c r="C2806" s="27" t="n">
        <v>45747</v>
      </c>
      <c r="D2806" t="n">
        <v>0</v>
      </c>
      <c r="E2806" t="inlineStr">
        <is>
          <t>BÔNUS</t>
        </is>
      </c>
    </row>
    <row r="2807">
      <c r="A2807" t="n">
        <v>114</v>
      </c>
      <c r="B2807" t="inlineStr">
        <is>
          <t>Bar Brahma - Centro</t>
        </is>
      </c>
      <c r="C2807" s="27" t="n">
        <v>45747</v>
      </c>
      <c r="D2807" t="n">
        <v>0</v>
      </c>
      <c r="E2807" t="inlineStr">
        <is>
          <t>ANTECIPADO</t>
        </is>
      </c>
    </row>
    <row r="2808">
      <c r="A2808" t="n">
        <v>114</v>
      </c>
      <c r="B2808" t="inlineStr">
        <is>
          <t>Bar Brahma - Centro</t>
        </is>
      </c>
      <c r="C2808" s="27" t="n">
        <v>45747</v>
      </c>
      <c r="D2808" t="n">
        <v>0</v>
      </c>
      <c r="E2808" t="inlineStr">
        <is>
          <t>OUTROS</t>
        </is>
      </c>
    </row>
    <row r="2809">
      <c r="A2809" t="n">
        <v>114</v>
      </c>
      <c r="B2809" t="inlineStr">
        <is>
          <t>Bar Brahma - Centro</t>
        </is>
      </c>
      <c r="C2809" s="27" t="n">
        <v>45747</v>
      </c>
      <c r="D2809" t="n">
        <v>0</v>
      </c>
      <c r="E2809" t="inlineStr">
        <is>
          <t>AME</t>
        </is>
      </c>
    </row>
    <row r="2810">
      <c r="A2810" t="n">
        <v>114</v>
      </c>
      <c r="B2810" t="inlineStr">
        <is>
          <t>Bar Brahma - Centro</t>
        </is>
      </c>
      <c r="C2810" s="27" t="n">
        <v>45747</v>
      </c>
      <c r="D2810" t="n">
        <v>0</v>
      </c>
      <c r="E2810" t="inlineStr">
        <is>
          <t>NOTAS MANUAIS + SERVIÇO</t>
        </is>
      </c>
    </row>
    <row r="2811">
      <c r="A2811" t="n">
        <v>114</v>
      </c>
      <c r="B2811" t="inlineStr">
        <is>
          <t>Bar Brahma - Centro</t>
        </is>
      </c>
      <c r="C2811" s="27" t="n">
        <v>45747</v>
      </c>
      <c r="D2811" t="n">
        <v>0</v>
      </c>
      <c r="E2811" t="inlineStr">
        <is>
          <t>RECARGAS DEVOLVIDAS</t>
        </is>
      </c>
    </row>
    <row r="2812">
      <c r="A2812" t="n">
        <v>114</v>
      </c>
      <c r="B2812" t="inlineStr">
        <is>
          <t>Bar Brahma - Centro</t>
        </is>
      </c>
      <c r="C2812" s="27" t="n">
        <v>45747</v>
      </c>
      <c r="D2812" t="n">
        <v>0</v>
      </c>
      <c r="E2812" t="inlineStr">
        <is>
          <t>VOUCHER INTEGRADO</t>
        </is>
      </c>
    </row>
    <row r="2813">
      <c r="A2813" t="n">
        <v>114</v>
      </c>
      <c r="B2813" t="inlineStr">
        <is>
          <t>Bar Brahma - Centro</t>
        </is>
      </c>
      <c r="C2813" s="27" t="n">
        <v>45747</v>
      </c>
      <c r="D2813" t="n">
        <v>1132.95</v>
      </c>
      <c r="E2813" t="inlineStr">
        <is>
          <t>VOUCHER</t>
        </is>
      </c>
    </row>
    <row r="2814">
      <c r="A2814" t="n">
        <v>114</v>
      </c>
      <c r="B2814" t="inlineStr">
        <is>
          <t>Bar Brahma - Centro</t>
        </is>
      </c>
      <c r="C2814" s="27" t="n">
        <v>45746</v>
      </c>
      <c r="D2814" t="n">
        <v>0</v>
      </c>
      <c r="E2814" t="inlineStr">
        <is>
          <t>APP</t>
        </is>
      </c>
    </row>
    <row r="2815">
      <c r="A2815" t="n">
        <v>114</v>
      </c>
      <c r="B2815" t="inlineStr">
        <is>
          <t>Bar Brahma - Centro</t>
        </is>
      </c>
      <c r="C2815" s="27" t="n">
        <v>45746</v>
      </c>
      <c r="D2815" t="n">
        <v>0</v>
      </c>
      <c r="E2815" t="inlineStr">
        <is>
          <t>DELIVERY ONLINE</t>
        </is>
      </c>
    </row>
    <row r="2816">
      <c r="A2816" t="n">
        <v>114</v>
      </c>
      <c r="B2816" t="inlineStr">
        <is>
          <t>Bar Brahma - Centro</t>
        </is>
      </c>
      <c r="C2816" s="27" t="n">
        <v>45746</v>
      </c>
      <c r="D2816" t="n">
        <v>0</v>
      </c>
      <c r="E2816" t="inlineStr">
        <is>
          <t>IFOOD</t>
        </is>
      </c>
    </row>
    <row r="2817">
      <c r="A2817" t="n">
        <v>114</v>
      </c>
      <c r="B2817" t="inlineStr">
        <is>
          <t>Bar Brahma - Centro</t>
        </is>
      </c>
      <c r="C2817" s="27" t="n">
        <v>45746</v>
      </c>
      <c r="D2817" t="n">
        <v>5996.97</v>
      </c>
      <c r="E2817" t="inlineStr">
        <is>
          <t>PIX</t>
        </is>
      </c>
    </row>
    <row r="2818">
      <c r="A2818" t="n">
        <v>114</v>
      </c>
      <c r="B2818" t="inlineStr">
        <is>
          <t>Bar Brahma - Centro</t>
        </is>
      </c>
      <c r="C2818" s="27" t="n">
        <v>45746</v>
      </c>
      <c r="D2818" t="n">
        <v>0</v>
      </c>
      <c r="E2818" t="inlineStr">
        <is>
          <t>RAPPI</t>
        </is>
      </c>
    </row>
    <row r="2819">
      <c r="A2819" t="n">
        <v>114</v>
      </c>
      <c r="B2819" t="inlineStr">
        <is>
          <t>Bar Brahma - Centro</t>
        </is>
      </c>
      <c r="C2819" s="27" t="n">
        <v>45746</v>
      </c>
      <c r="D2819" t="n">
        <v>0</v>
      </c>
      <c r="E2819" t="inlineStr">
        <is>
          <t>UBER</t>
        </is>
      </c>
    </row>
    <row r="2820">
      <c r="A2820" t="n">
        <v>114</v>
      </c>
      <c r="B2820" t="inlineStr">
        <is>
          <t>Bar Brahma - Centro</t>
        </is>
      </c>
      <c r="C2820" s="27" t="n">
        <v>45746</v>
      </c>
      <c r="D2820" t="n">
        <v>0</v>
      </c>
      <c r="E2820" t="inlineStr">
        <is>
          <t>ANTECIPADO</t>
        </is>
      </c>
    </row>
    <row r="2821">
      <c r="A2821" t="n">
        <v>114</v>
      </c>
      <c r="B2821" t="inlineStr">
        <is>
          <t>Bar Brahma - Centro</t>
        </is>
      </c>
      <c r="C2821" s="27" t="n">
        <v>45746</v>
      </c>
      <c r="D2821" t="n">
        <v>2323.2</v>
      </c>
      <c r="E2821" t="inlineStr">
        <is>
          <t>VOUCHER</t>
        </is>
      </c>
    </row>
    <row r="2822">
      <c r="A2822" t="n">
        <v>114</v>
      </c>
      <c r="B2822" t="inlineStr">
        <is>
          <t>Bar Brahma - Centro</t>
        </is>
      </c>
      <c r="C2822" s="27" t="n">
        <v>45746</v>
      </c>
      <c r="D2822" t="n">
        <v>19683.4</v>
      </c>
      <c r="E2822" t="inlineStr">
        <is>
          <t>DÉBITO</t>
        </is>
      </c>
    </row>
    <row r="2823">
      <c r="A2823" t="n">
        <v>114</v>
      </c>
      <c r="B2823" t="inlineStr">
        <is>
          <t>Bar Brahma - Centro</t>
        </is>
      </c>
      <c r="C2823" s="27" t="n">
        <v>45746</v>
      </c>
      <c r="D2823" t="n">
        <v>0</v>
      </c>
      <c r="E2823" t="inlineStr">
        <is>
          <t>VOUCHER INTEGRADO</t>
        </is>
      </c>
    </row>
    <row r="2824">
      <c r="A2824" t="n">
        <v>114</v>
      </c>
      <c r="B2824" t="inlineStr">
        <is>
          <t>Bar Brahma - Centro</t>
        </is>
      </c>
      <c r="C2824" s="27" t="n">
        <v>45746</v>
      </c>
      <c r="D2824" t="n">
        <v>3288.73</v>
      </c>
      <c r="E2824" t="inlineStr">
        <is>
          <t>DINHEIRO</t>
        </is>
      </c>
    </row>
    <row r="2825">
      <c r="A2825" t="n">
        <v>114</v>
      </c>
      <c r="B2825" t="inlineStr">
        <is>
          <t>Bar Brahma - Centro</t>
        </is>
      </c>
      <c r="C2825" s="27" t="n">
        <v>45746</v>
      </c>
      <c r="D2825" t="n">
        <v>50781.66</v>
      </c>
      <c r="E2825" t="inlineStr">
        <is>
          <t>CRÉDITO</t>
        </is>
      </c>
    </row>
    <row r="2826">
      <c r="A2826" t="n">
        <v>114</v>
      </c>
      <c r="B2826" t="inlineStr">
        <is>
          <t>Bar Brahma - Centro</t>
        </is>
      </c>
      <c r="C2826" s="27" t="n">
        <v>45746</v>
      </c>
      <c r="D2826" t="n">
        <v>0</v>
      </c>
      <c r="E2826" t="inlineStr">
        <is>
          <t>BÔNUS</t>
        </is>
      </c>
    </row>
    <row r="2827">
      <c r="A2827" t="n">
        <v>114</v>
      </c>
      <c r="B2827" t="inlineStr">
        <is>
          <t>Bar Brahma - Centro</t>
        </is>
      </c>
      <c r="C2827" s="27" t="n">
        <v>45746</v>
      </c>
      <c r="D2827" t="n">
        <v>0</v>
      </c>
      <c r="E2827" t="inlineStr">
        <is>
          <t>ANTECIPADO</t>
        </is>
      </c>
    </row>
    <row r="2828">
      <c r="A2828" t="n">
        <v>114</v>
      </c>
      <c r="B2828" t="inlineStr">
        <is>
          <t>Bar Brahma - Centro</t>
        </is>
      </c>
      <c r="C2828" s="27" t="n">
        <v>45746</v>
      </c>
      <c r="D2828" t="n">
        <v>0</v>
      </c>
      <c r="E2828" t="inlineStr">
        <is>
          <t>OUTROS</t>
        </is>
      </c>
    </row>
    <row r="2829">
      <c r="A2829" t="n">
        <v>114</v>
      </c>
      <c r="B2829" t="inlineStr">
        <is>
          <t>Bar Brahma - Centro</t>
        </is>
      </c>
      <c r="C2829" s="27" t="n">
        <v>45746</v>
      </c>
      <c r="D2829" t="n">
        <v>0</v>
      </c>
      <c r="E2829" t="inlineStr">
        <is>
          <t>AME</t>
        </is>
      </c>
    </row>
    <row r="2830">
      <c r="A2830" t="n">
        <v>114</v>
      </c>
      <c r="B2830" t="inlineStr">
        <is>
          <t>Bar Brahma - Centro</t>
        </is>
      </c>
      <c r="C2830" s="27" t="n">
        <v>45746</v>
      </c>
      <c r="D2830" t="n">
        <v>0</v>
      </c>
      <c r="E2830" t="inlineStr">
        <is>
          <t>NOTAS MANUAIS + SERVIÇO</t>
        </is>
      </c>
    </row>
    <row r="2831">
      <c r="A2831" t="n">
        <v>114</v>
      </c>
      <c r="B2831" t="inlineStr">
        <is>
          <t>Bar Brahma - Centro</t>
        </is>
      </c>
      <c r="C2831" s="27" t="n">
        <v>45746</v>
      </c>
      <c r="D2831" t="n">
        <v>0</v>
      </c>
      <c r="E2831" t="inlineStr">
        <is>
          <t>RECARGAS DEVOLVIDAS</t>
        </is>
      </c>
    </row>
    <row r="2832">
      <c r="A2832" t="n">
        <v>114</v>
      </c>
      <c r="B2832" t="inlineStr">
        <is>
          <t>Bar Brahma - Centro</t>
        </is>
      </c>
      <c r="C2832" s="27" t="n">
        <v>45746</v>
      </c>
      <c r="D2832" t="n">
        <v>0</v>
      </c>
      <c r="E2832" t="inlineStr">
        <is>
          <t>MBWAY</t>
        </is>
      </c>
    </row>
    <row r="2833">
      <c r="A2833" t="n">
        <v>114</v>
      </c>
      <c r="B2833" t="inlineStr">
        <is>
          <t>Bar Brahma - Centro</t>
        </is>
      </c>
      <c r="C2833" s="27" t="n">
        <v>45745</v>
      </c>
      <c r="D2833" t="n">
        <v>49241.98</v>
      </c>
      <c r="E2833" t="inlineStr">
        <is>
          <t>DÉBITO</t>
        </is>
      </c>
    </row>
    <row r="2834">
      <c r="A2834" t="n">
        <v>114</v>
      </c>
      <c r="B2834" t="inlineStr">
        <is>
          <t>Bar Brahma - Centro</t>
        </is>
      </c>
      <c r="C2834" s="27" t="n">
        <v>45745</v>
      </c>
      <c r="D2834" t="n">
        <v>0</v>
      </c>
      <c r="E2834" t="inlineStr">
        <is>
          <t>MBWAY</t>
        </is>
      </c>
    </row>
    <row r="2835">
      <c r="A2835" t="n">
        <v>114</v>
      </c>
      <c r="B2835" t="inlineStr">
        <is>
          <t>Bar Brahma - Centro</t>
        </is>
      </c>
      <c r="C2835" s="27" t="n">
        <v>45745</v>
      </c>
      <c r="D2835" t="n">
        <v>0</v>
      </c>
      <c r="E2835" t="inlineStr">
        <is>
          <t>VOUCHER INTEGRADO</t>
        </is>
      </c>
    </row>
    <row r="2836">
      <c r="A2836" t="n">
        <v>114</v>
      </c>
      <c r="B2836" t="inlineStr">
        <is>
          <t>Bar Brahma - Centro</t>
        </is>
      </c>
      <c r="C2836" s="27" t="n">
        <v>45745</v>
      </c>
      <c r="D2836" t="n">
        <v>0</v>
      </c>
      <c r="E2836" t="inlineStr">
        <is>
          <t>RECARGAS DEVOLVIDAS</t>
        </is>
      </c>
    </row>
    <row r="2837">
      <c r="A2837" t="n">
        <v>114</v>
      </c>
      <c r="B2837" t="inlineStr">
        <is>
          <t>Bar Brahma - Centro</t>
        </is>
      </c>
      <c r="C2837" s="27" t="n">
        <v>45745</v>
      </c>
      <c r="D2837" t="n">
        <v>0</v>
      </c>
      <c r="E2837" t="inlineStr">
        <is>
          <t>NOTAS MANUAIS + SERVIÇO</t>
        </is>
      </c>
    </row>
    <row r="2838">
      <c r="A2838" t="n">
        <v>114</v>
      </c>
      <c r="B2838" t="inlineStr">
        <is>
          <t>Bar Brahma - Centro</t>
        </is>
      </c>
      <c r="C2838" s="27" t="n">
        <v>45745</v>
      </c>
      <c r="D2838" t="n">
        <v>0</v>
      </c>
      <c r="E2838" t="inlineStr">
        <is>
          <t>OUTROS</t>
        </is>
      </c>
    </row>
    <row r="2839">
      <c r="A2839" t="n">
        <v>114</v>
      </c>
      <c r="B2839" t="inlineStr">
        <is>
          <t>Bar Brahma - Centro</t>
        </is>
      </c>
      <c r="C2839" s="27" t="n">
        <v>45745</v>
      </c>
      <c r="D2839" t="n">
        <v>107132.4</v>
      </c>
      <c r="E2839" t="inlineStr">
        <is>
          <t>CRÉDITO</t>
        </is>
      </c>
    </row>
    <row r="2840">
      <c r="A2840" t="n">
        <v>114</v>
      </c>
      <c r="B2840" t="inlineStr">
        <is>
          <t>Bar Brahma - Centro</t>
        </is>
      </c>
      <c r="C2840" s="27" t="n">
        <v>45745</v>
      </c>
      <c r="D2840" t="n">
        <v>8508.77</v>
      </c>
      <c r="E2840" t="inlineStr">
        <is>
          <t>DINHEIRO</t>
        </is>
      </c>
    </row>
    <row r="2841">
      <c r="A2841" t="n">
        <v>114</v>
      </c>
      <c r="B2841" t="inlineStr">
        <is>
          <t>Bar Brahma - Centro</t>
        </is>
      </c>
      <c r="C2841" s="27" t="n">
        <v>45745</v>
      </c>
      <c r="D2841" t="n">
        <v>0</v>
      </c>
      <c r="E2841" t="inlineStr">
        <is>
          <t>APP</t>
        </is>
      </c>
    </row>
    <row r="2842">
      <c r="A2842" t="n">
        <v>114</v>
      </c>
      <c r="B2842" t="inlineStr">
        <is>
          <t>Bar Brahma - Centro</t>
        </is>
      </c>
      <c r="C2842" s="27" t="n">
        <v>45745</v>
      </c>
      <c r="D2842" t="n">
        <v>0</v>
      </c>
      <c r="E2842" t="inlineStr">
        <is>
          <t>DELIVERY ONLINE</t>
        </is>
      </c>
    </row>
    <row r="2843">
      <c r="A2843" t="n">
        <v>114</v>
      </c>
      <c r="B2843" t="inlineStr">
        <is>
          <t>Bar Brahma - Centro</t>
        </is>
      </c>
      <c r="C2843" s="27" t="n">
        <v>45745</v>
      </c>
      <c r="D2843" t="n">
        <v>0</v>
      </c>
      <c r="E2843" t="inlineStr">
        <is>
          <t>IFOOD</t>
        </is>
      </c>
    </row>
    <row r="2844">
      <c r="A2844" t="n">
        <v>114</v>
      </c>
      <c r="B2844" t="inlineStr">
        <is>
          <t>Bar Brahma - Centro</t>
        </is>
      </c>
      <c r="C2844" s="27" t="n">
        <v>45745</v>
      </c>
      <c r="D2844" t="n">
        <v>14971.05</v>
      </c>
      <c r="E2844" t="inlineStr">
        <is>
          <t>PIX</t>
        </is>
      </c>
    </row>
    <row r="2845">
      <c r="A2845" t="n">
        <v>114</v>
      </c>
      <c r="B2845" t="inlineStr">
        <is>
          <t>Bar Brahma - Centro</t>
        </is>
      </c>
      <c r="C2845" s="27" t="n">
        <v>45745</v>
      </c>
      <c r="D2845" t="n">
        <v>0</v>
      </c>
      <c r="E2845" t="inlineStr">
        <is>
          <t>RAPPI</t>
        </is>
      </c>
    </row>
    <row r="2846">
      <c r="A2846" t="n">
        <v>114</v>
      </c>
      <c r="B2846" t="inlineStr">
        <is>
          <t>Bar Brahma - Centro</t>
        </is>
      </c>
      <c r="C2846" s="27" t="n">
        <v>45745</v>
      </c>
      <c r="D2846" t="n">
        <v>0</v>
      </c>
      <c r="E2846" t="inlineStr">
        <is>
          <t>UBER</t>
        </is>
      </c>
    </row>
    <row r="2847">
      <c r="A2847" t="n">
        <v>114</v>
      </c>
      <c r="B2847" t="inlineStr">
        <is>
          <t>Bar Brahma - Centro</t>
        </is>
      </c>
      <c r="C2847" s="27" t="n">
        <v>45745</v>
      </c>
      <c r="D2847" t="n">
        <v>0</v>
      </c>
      <c r="E2847" t="inlineStr">
        <is>
          <t>ANTECIPADO</t>
        </is>
      </c>
    </row>
    <row r="2848">
      <c r="A2848" t="n">
        <v>114</v>
      </c>
      <c r="B2848" t="inlineStr">
        <is>
          <t>Bar Brahma - Centro</t>
        </is>
      </c>
      <c r="C2848" s="27" t="n">
        <v>45745</v>
      </c>
      <c r="D2848" t="n">
        <v>2538.04</v>
      </c>
      <c r="E2848" t="inlineStr">
        <is>
          <t>VOUCHER</t>
        </is>
      </c>
    </row>
    <row r="2849">
      <c r="A2849" t="n">
        <v>114</v>
      </c>
      <c r="B2849" t="inlineStr">
        <is>
          <t>Bar Brahma - Centro</t>
        </is>
      </c>
      <c r="C2849" s="27" t="n">
        <v>45745</v>
      </c>
      <c r="D2849" t="n">
        <v>0</v>
      </c>
      <c r="E2849" t="inlineStr">
        <is>
          <t>AME</t>
        </is>
      </c>
    </row>
    <row r="2850">
      <c r="A2850" t="n">
        <v>114</v>
      </c>
      <c r="B2850" t="inlineStr">
        <is>
          <t>Bar Brahma - Centro</t>
        </is>
      </c>
      <c r="C2850" s="27" t="n">
        <v>45745</v>
      </c>
      <c r="D2850" t="n">
        <v>0</v>
      </c>
      <c r="E2850" t="inlineStr">
        <is>
          <t>BÔNUS</t>
        </is>
      </c>
    </row>
    <row r="2851">
      <c r="A2851" t="n">
        <v>114</v>
      </c>
      <c r="B2851" t="inlineStr">
        <is>
          <t>Bar Brahma - Centro</t>
        </is>
      </c>
      <c r="C2851" s="27" t="n">
        <v>45745</v>
      </c>
      <c r="D2851" t="n">
        <v>0</v>
      </c>
      <c r="E2851" t="inlineStr">
        <is>
          <t>ANTECIPADO</t>
        </is>
      </c>
    </row>
    <row r="2852">
      <c r="A2852" t="n">
        <v>114</v>
      </c>
      <c r="B2852" t="inlineStr">
        <is>
          <t>Bar Brahma - Centro</t>
        </is>
      </c>
      <c r="C2852" s="27" t="n">
        <v>45744</v>
      </c>
      <c r="D2852" t="n">
        <v>45123.41</v>
      </c>
      <c r="E2852" t="inlineStr">
        <is>
          <t>CRÉDITO</t>
        </is>
      </c>
    </row>
    <row r="2853">
      <c r="A2853" t="n">
        <v>114</v>
      </c>
      <c r="B2853" t="inlineStr">
        <is>
          <t>Bar Brahma - Centro</t>
        </is>
      </c>
      <c r="C2853" s="27" t="n">
        <v>45744</v>
      </c>
      <c r="D2853" t="n">
        <v>8000.63</v>
      </c>
      <c r="E2853" t="inlineStr">
        <is>
          <t>DINHEIRO</t>
        </is>
      </c>
    </row>
    <row r="2854">
      <c r="A2854" t="n">
        <v>114</v>
      </c>
      <c r="B2854" t="inlineStr">
        <is>
          <t>Bar Brahma - Centro</t>
        </is>
      </c>
      <c r="C2854" s="27" t="n">
        <v>45744</v>
      </c>
      <c r="D2854" t="n">
        <v>0</v>
      </c>
      <c r="E2854" t="inlineStr">
        <is>
          <t>APP</t>
        </is>
      </c>
    </row>
    <row r="2855">
      <c r="A2855" t="n">
        <v>114</v>
      </c>
      <c r="B2855" t="inlineStr">
        <is>
          <t>Bar Brahma - Centro</t>
        </is>
      </c>
      <c r="C2855" s="27" t="n">
        <v>45744</v>
      </c>
      <c r="D2855" t="n">
        <v>0</v>
      </c>
      <c r="E2855" t="inlineStr">
        <is>
          <t>DELIVERY ONLINE</t>
        </is>
      </c>
    </row>
    <row r="2856">
      <c r="A2856" t="n">
        <v>114</v>
      </c>
      <c r="B2856" t="inlineStr">
        <is>
          <t>Bar Brahma - Centro</t>
        </is>
      </c>
      <c r="C2856" s="27" t="n">
        <v>45744</v>
      </c>
      <c r="D2856" t="n">
        <v>8922.17</v>
      </c>
      <c r="E2856" t="inlineStr">
        <is>
          <t>PIX</t>
        </is>
      </c>
    </row>
    <row r="2857">
      <c r="A2857" t="n">
        <v>114</v>
      </c>
      <c r="B2857" t="inlineStr">
        <is>
          <t>Bar Brahma - Centro</t>
        </is>
      </c>
      <c r="C2857" s="27" t="n">
        <v>45744</v>
      </c>
      <c r="D2857" t="n">
        <v>0</v>
      </c>
      <c r="E2857" t="inlineStr">
        <is>
          <t>RAPPI</t>
        </is>
      </c>
    </row>
    <row r="2858">
      <c r="A2858" t="n">
        <v>114</v>
      </c>
      <c r="B2858" t="inlineStr">
        <is>
          <t>Bar Brahma - Centro</t>
        </is>
      </c>
      <c r="C2858" s="27" t="n">
        <v>45744</v>
      </c>
      <c r="D2858" t="n">
        <v>0</v>
      </c>
      <c r="E2858" t="inlineStr">
        <is>
          <t>UBER</t>
        </is>
      </c>
    </row>
    <row r="2859">
      <c r="A2859" t="n">
        <v>114</v>
      </c>
      <c r="B2859" t="inlineStr">
        <is>
          <t>Bar Brahma - Centro</t>
        </is>
      </c>
      <c r="C2859" s="27" t="n">
        <v>45744</v>
      </c>
      <c r="D2859" t="n">
        <v>0</v>
      </c>
      <c r="E2859" t="inlineStr">
        <is>
          <t>ANTECIPADO</t>
        </is>
      </c>
    </row>
    <row r="2860">
      <c r="A2860" t="n">
        <v>114</v>
      </c>
      <c r="B2860" t="inlineStr">
        <is>
          <t>Bar Brahma - Centro</t>
        </is>
      </c>
      <c r="C2860" s="27" t="n">
        <v>45744</v>
      </c>
      <c r="D2860" t="n">
        <v>1585.61</v>
      </c>
      <c r="E2860" t="inlineStr">
        <is>
          <t>VOUCHER</t>
        </is>
      </c>
    </row>
    <row r="2861">
      <c r="A2861" t="n">
        <v>114</v>
      </c>
      <c r="B2861" t="inlineStr">
        <is>
          <t>Bar Brahma - Centro</t>
        </is>
      </c>
      <c r="C2861" s="27" t="n">
        <v>45744</v>
      </c>
      <c r="D2861" t="n">
        <v>34169.9</v>
      </c>
      <c r="E2861" t="inlineStr">
        <is>
          <t>DÉBITO</t>
        </is>
      </c>
    </row>
    <row r="2862">
      <c r="A2862" t="n">
        <v>114</v>
      </c>
      <c r="B2862" t="inlineStr">
        <is>
          <t>Bar Brahma - Centro</t>
        </is>
      </c>
      <c r="C2862" s="27" t="n">
        <v>45744</v>
      </c>
      <c r="D2862" t="n">
        <v>0</v>
      </c>
      <c r="E2862" t="inlineStr">
        <is>
          <t>BÔNUS</t>
        </is>
      </c>
    </row>
    <row r="2863">
      <c r="A2863" t="n">
        <v>114</v>
      </c>
      <c r="B2863" t="inlineStr">
        <is>
          <t>Bar Brahma - Centro</t>
        </is>
      </c>
      <c r="C2863" s="27" t="n">
        <v>45744</v>
      </c>
      <c r="D2863" t="n">
        <v>0</v>
      </c>
      <c r="E2863" t="inlineStr">
        <is>
          <t>ANTECIPADO</t>
        </is>
      </c>
    </row>
    <row r="2864">
      <c r="A2864" t="n">
        <v>114</v>
      </c>
      <c r="B2864" t="inlineStr">
        <is>
          <t>Bar Brahma - Centro</t>
        </is>
      </c>
      <c r="C2864" s="27" t="n">
        <v>45744</v>
      </c>
      <c r="D2864" t="n">
        <v>0</v>
      </c>
      <c r="E2864" t="inlineStr">
        <is>
          <t>OUTROS</t>
        </is>
      </c>
    </row>
    <row r="2865">
      <c r="A2865" t="n">
        <v>114</v>
      </c>
      <c r="B2865" t="inlineStr">
        <is>
          <t>Bar Brahma - Centro</t>
        </is>
      </c>
      <c r="C2865" s="27" t="n">
        <v>45744</v>
      </c>
      <c r="D2865" t="n">
        <v>0</v>
      </c>
      <c r="E2865" t="inlineStr">
        <is>
          <t>AME</t>
        </is>
      </c>
    </row>
    <row r="2866">
      <c r="A2866" t="n">
        <v>114</v>
      </c>
      <c r="B2866" t="inlineStr">
        <is>
          <t>Bar Brahma - Centro</t>
        </is>
      </c>
      <c r="C2866" s="27" t="n">
        <v>45744</v>
      </c>
      <c r="D2866" t="n">
        <v>0</v>
      </c>
      <c r="E2866" t="inlineStr">
        <is>
          <t>NOTAS MANUAIS + SERVIÇO</t>
        </is>
      </c>
    </row>
    <row r="2867">
      <c r="A2867" t="n">
        <v>114</v>
      </c>
      <c r="B2867" t="inlineStr">
        <is>
          <t>Bar Brahma - Centro</t>
        </is>
      </c>
      <c r="C2867" s="27" t="n">
        <v>45744</v>
      </c>
      <c r="D2867" t="n">
        <v>0</v>
      </c>
      <c r="E2867" t="inlineStr">
        <is>
          <t>RECARGAS DEVOLVIDAS</t>
        </is>
      </c>
    </row>
    <row r="2868">
      <c r="A2868" t="n">
        <v>114</v>
      </c>
      <c r="B2868" t="inlineStr">
        <is>
          <t>Bar Brahma - Centro</t>
        </is>
      </c>
      <c r="C2868" s="27" t="n">
        <v>45744</v>
      </c>
      <c r="D2868" t="n">
        <v>0</v>
      </c>
      <c r="E2868" t="inlineStr">
        <is>
          <t>VOUCHER INTEGRADO</t>
        </is>
      </c>
    </row>
    <row r="2869">
      <c r="A2869" t="n">
        <v>114</v>
      </c>
      <c r="B2869" t="inlineStr">
        <is>
          <t>Bar Brahma - Centro</t>
        </is>
      </c>
      <c r="C2869" s="27" t="n">
        <v>45744</v>
      </c>
      <c r="D2869" t="n">
        <v>0</v>
      </c>
      <c r="E2869" t="inlineStr">
        <is>
          <t>MBWAY</t>
        </is>
      </c>
    </row>
    <row r="2870">
      <c r="A2870" t="n">
        <v>114</v>
      </c>
      <c r="B2870" t="inlineStr">
        <is>
          <t>Bar Brahma - Centro</t>
        </is>
      </c>
      <c r="C2870" s="27" t="n">
        <v>45744</v>
      </c>
      <c r="D2870" t="n">
        <v>0</v>
      </c>
      <c r="E2870" t="inlineStr">
        <is>
          <t>IFOOD</t>
        </is>
      </c>
    </row>
    <row r="2871">
      <c r="A2871" t="n">
        <v>114</v>
      </c>
      <c r="B2871" t="inlineStr">
        <is>
          <t>Bar Brahma - Centro</t>
        </is>
      </c>
      <c r="C2871" s="27" t="n">
        <v>45743</v>
      </c>
      <c r="D2871" t="n">
        <v>0</v>
      </c>
      <c r="E2871" t="inlineStr">
        <is>
          <t>MBWAY</t>
        </is>
      </c>
    </row>
    <row r="2872">
      <c r="A2872" t="n">
        <v>114</v>
      </c>
      <c r="B2872" t="inlineStr">
        <is>
          <t>Bar Brahma - Centro</t>
        </is>
      </c>
      <c r="C2872" s="27" t="n">
        <v>45743</v>
      </c>
      <c r="D2872" t="n">
        <v>0</v>
      </c>
      <c r="E2872" t="inlineStr">
        <is>
          <t>VOUCHER INTEGRADO</t>
        </is>
      </c>
    </row>
    <row r="2873">
      <c r="A2873" t="n">
        <v>114</v>
      </c>
      <c r="B2873" t="inlineStr">
        <is>
          <t>Bar Brahma - Centro</t>
        </is>
      </c>
      <c r="C2873" s="27" t="n">
        <v>45743</v>
      </c>
      <c r="D2873" t="n">
        <v>0</v>
      </c>
      <c r="E2873" t="inlineStr">
        <is>
          <t>RECARGAS DEVOLVIDAS</t>
        </is>
      </c>
    </row>
    <row r="2874">
      <c r="A2874" t="n">
        <v>114</v>
      </c>
      <c r="B2874" t="inlineStr">
        <is>
          <t>Bar Brahma - Centro</t>
        </is>
      </c>
      <c r="C2874" s="27" t="n">
        <v>45743</v>
      </c>
      <c r="D2874" t="n">
        <v>0</v>
      </c>
      <c r="E2874" t="inlineStr">
        <is>
          <t>NOTAS MANUAIS + SERVIÇO</t>
        </is>
      </c>
    </row>
    <row r="2875">
      <c r="A2875" t="n">
        <v>114</v>
      </c>
      <c r="B2875" t="inlineStr">
        <is>
          <t>Bar Brahma - Centro</t>
        </is>
      </c>
      <c r="C2875" s="27" t="n">
        <v>45743</v>
      </c>
      <c r="D2875" t="n">
        <v>39232.15</v>
      </c>
      <c r="E2875" t="inlineStr">
        <is>
          <t>CRÉDITO</t>
        </is>
      </c>
    </row>
    <row r="2876">
      <c r="A2876" t="n">
        <v>114</v>
      </c>
      <c r="B2876" t="inlineStr">
        <is>
          <t>Bar Brahma - Centro</t>
        </is>
      </c>
      <c r="C2876" s="27" t="n">
        <v>45743</v>
      </c>
      <c r="D2876" t="n">
        <v>3319.04</v>
      </c>
      <c r="E2876" t="inlineStr">
        <is>
          <t>DINHEIRO</t>
        </is>
      </c>
    </row>
    <row r="2877">
      <c r="A2877" t="n">
        <v>114</v>
      </c>
      <c r="B2877" t="inlineStr">
        <is>
          <t>Bar Brahma - Centro</t>
        </is>
      </c>
      <c r="C2877" s="27" t="n">
        <v>45743</v>
      </c>
      <c r="D2877" t="n">
        <v>0</v>
      </c>
      <c r="E2877" t="inlineStr">
        <is>
          <t>APP</t>
        </is>
      </c>
    </row>
    <row r="2878">
      <c r="A2878" t="n">
        <v>114</v>
      </c>
      <c r="B2878" t="inlineStr">
        <is>
          <t>Bar Brahma - Centro</t>
        </is>
      </c>
      <c r="C2878" s="27" t="n">
        <v>45743</v>
      </c>
      <c r="D2878" t="n">
        <v>0</v>
      </c>
      <c r="E2878" t="inlineStr">
        <is>
          <t>DELIVERY ONLINE</t>
        </is>
      </c>
    </row>
    <row r="2879">
      <c r="A2879" t="n">
        <v>114</v>
      </c>
      <c r="B2879" t="inlineStr">
        <is>
          <t>Bar Brahma - Centro</t>
        </is>
      </c>
      <c r="C2879" s="27" t="n">
        <v>45743</v>
      </c>
      <c r="D2879" t="n">
        <v>0</v>
      </c>
      <c r="E2879" t="inlineStr">
        <is>
          <t>IFOOD</t>
        </is>
      </c>
    </row>
    <row r="2880">
      <c r="A2880" t="n">
        <v>114</v>
      </c>
      <c r="B2880" t="inlineStr">
        <is>
          <t>Bar Brahma - Centro</t>
        </is>
      </c>
      <c r="C2880" s="27" t="n">
        <v>45743</v>
      </c>
      <c r="D2880" t="n">
        <v>7188.4</v>
      </c>
      <c r="E2880" t="inlineStr">
        <is>
          <t>PIX</t>
        </is>
      </c>
    </row>
    <row r="2881">
      <c r="A2881" t="n">
        <v>114</v>
      </c>
      <c r="B2881" t="inlineStr">
        <is>
          <t>Bar Brahma - Centro</t>
        </is>
      </c>
      <c r="C2881" s="27" t="n">
        <v>45743</v>
      </c>
      <c r="D2881" t="n">
        <v>0</v>
      </c>
      <c r="E2881" t="inlineStr">
        <is>
          <t>RAPPI</t>
        </is>
      </c>
    </row>
    <row r="2882">
      <c r="A2882" t="n">
        <v>114</v>
      </c>
      <c r="B2882" t="inlineStr">
        <is>
          <t>Bar Brahma - Centro</t>
        </is>
      </c>
      <c r="C2882" s="27" t="n">
        <v>45743</v>
      </c>
      <c r="D2882" t="n">
        <v>0</v>
      </c>
      <c r="E2882" t="inlineStr">
        <is>
          <t>UBER</t>
        </is>
      </c>
    </row>
    <row r="2883">
      <c r="A2883" t="n">
        <v>114</v>
      </c>
      <c r="B2883" t="inlineStr">
        <is>
          <t>Bar Brahma - Centro</t>
        </is>
      </c>
      <c r="C2883" s="27" t="n">
        <v>45743</v>
      </c>
      <c r="D2883" t="n">
        <v>0</v>
      </c>
      <c r="E2883" t="inlineStr">
        <is>
          <t>ANTECIPADO</t>
        </is>
      </c>
    </row>
    <row r="2884">
      <c r="A2884" t="n">
        <v>114</v>
      </c>
      <c r="B2884" t="inlineStr">
        <is>
          <t>Bar Brahma - Centro</t>
        </is>
      </c>
      <c r="C2884" s="27" t="n">
        <v>45743</v>
      </c>
      <c r="D2884" t="n">
        <v>750.28</v>
      </c>
      <c r="E2884" t="inlineStr">
        <is>
          <t>VOUCHER</t>
        </is>
      </c>
    </row>
    <row r="2885">
      <c r="A2885" t="n">
        <v>114</v>
      </c>
      <c r="B2885" t="inlineStr">
        <is>
          <t>Bar Brahma - Centro</t>
        </is>
      </c>
      <c r="C2885" s="27" t="n">
        <v>45743</v>
      </c>
      <c r="D2885" t="n">
        <v>18914.89</v>
      </c>
      <c r="E2885" t="inlineStr">
        <is>
          <t>DÉBITO</t>
        </is>
      </c>
    </row>
    <row r="2886">
      <c r="A2886" t="n">
        <v>114</v>
      </c>
      <c r="B2886" t="inlineStr">
        <is>
          <t>Bar Brahma - Centro</t>
        </is>
      </c>
      <c r="C2886" s="27" t="n">
        <v>45743</v>
      </c>
      <c r="D2886" t="n">
        <v>0</v>
      </c>
      <c r="E2886" t="inlineStr">
        <is>
          <t>BÔNUS</t>
        </is>
      </c>
    </row>
    <row r="2887">
      <c r="A2887" t="n">
        <v>114</v>
      </c>
      <c r="B2887" t="inlineStr">
        <is>
          <t>Bar Brahma - Centro</t>
        </is>
      </c>
      <c r="C2887" s="27" t="n">
        <v>45743</v>
      </c>
      <c r="D2887" t="n">
        <v>0</v>
      </c>
      <c r="E2887" t="inlineStr">
        <is>
          <t>ANTECIPADO</t>
        </is>
      </c>
    </row>
    <row r="2888">
      <c r="A2888" t="n">
        <v>114</v>
      </c>
      <c r="B2888" t="inlineStr">
        <is>
          <t>Bar Brahma - Centro</t>
        </is>
      </c>
      <c r="C2888" s="27" t="n">
        <v>45743</v>
      </c>
      <c r="D2888" t="n">
        <v>0</v>
      </c>
      <c r="E2888" t="inlineStr">
        <is>
          <t>OUTROS</t>
        </is>
      </c>
    </row>
    <row r="2889">
      <c r="A2889" t="n">
        <v>114</v>
      </c>
      <c r="B2889" t="inlineStr">
        <is>
          <t>Bar Brahma - Centro</t>
        </is>
      </c>
      <c r="C2889" s="27" t="n">
        <v>45743</v>
      </c>
      <c r="D2889" t="n">
        <v>0</v>
      </c>
      <c r="E2889" t="inlineStr">
        <is>
          <t>AME</t>
        </is>
      </c>
    </row>
    <row r="2890">
      <c r="A2890" t="n">
        <v>114</v>
      </c>
      <c r="B2890" t="inlineStr">
        <is>
          <t>Bar Brahma - Centro</t>
        </is>
      </c>
      <c r="C2890" s="27" t="n">
        <v>45742</v>
      </c>
      <c r="D2890" t="n">
        <v>4612.52</v>
      </c>
      <c r="E2890" t="inlineStr">
        <is>
          <t>DINHEIRO</t>
        </is>
      </c>
    </row>
    <row r="2891">
      <c r="A2891" t="n">
        <v>114</v>
      </c>
      <c r="B2891" t="inlineStr">
        <is>
          <t>Bar Brahma - Centro</t>
        </is>
      </c>
      <c r="C2891" s="27" t="n">
        <v>45742</v>
      </c>
      <c r="D2891" t="n">
        <v>0</v>
      </c>
      <c r="E2891" t="inlineStr">
        <is>
          <t>APP</t>
        </is>
      </c>
    </row>
    <row r="2892">
      <c r="A2892" t="n">
        <v>114</v>
      </c>
      <c r="B2892" t="inlineStr">
        <is>
          <t>Bar Brahma - Centro</t>
        </is>
      </c>
      <c r="C2892" s="27" t="n">
        <v>45742</v>
      </c>
      <c r="D2892" t="n">
        <v>0</v>
      </c>
      <c r="E2892" t="inlineStr">
        <is>
          <t>MBWAY</t>
        </is>
      </c>
    </row>
    <row r="2893">
      <c r="A2893" t="n">
        <v>114</v>
      </c>
      <c r="B2893" t="inlineStr">
        <is>
          <t>Bar Brahma - Centro</t>
        </is>
      </c>
      <c r="C2893" s="27" t="n">
        <v>45742</v>
      </c>
      <c r="D2893" t="n">
        <v>0</v>
      </c>
      <c r="E2893" t="inlineStr">
        <is>
          <t>VOUCHER INTEGRADO</t>
        </is>
      </c>
    </row>
    <row r="2894">
      <c r="A2894" t="n">
        <v>114</v>
      </c>
      <c r="B2894" t="inlineStr">
        <is>
          <t>Bar Brahma - Centro</t>
        </is>
      </c>
      <c r="C2894" s="27" t="n">
        <v>45742</v>
      </c>
      <c r="D2894" t="n">
        <v>0</v>
      </c>
      <c r="E2894" t="inlineStr">
        <is>
          <t>RECARGAS DEVOLVIDAS</t>
        </is>
      </c>
    </row>
    <row r="2895">
      <c r="A2895" t="n">
        <v>114</v>
      </c>
      <c r="B2895" t="inlineStr">
        <is>
          <t>Bar Brahma - Centro</t>
        </is>
      </c>
      <c r="C2895" s="27" t="n">
        <v>45742</v>
      </c>
      <c r="D2895" t="n">
        <v>0</v>
      </c>
      <c r="E2895" t="inlineStr">
        <is>
          <t>NOTAS MANUAIS + SERVIÇO</t>
        </is>
      </c>
    </row>
    <row r="2896">
      <c r="A2896" t="n">
        <v>114</v>
      </c>
      <c r="B2896" t="inlineStr">
        <is>
          <t>Bar Brahma - Centro</t>
        </is>
      </c>
      <c r="C2896" s="27" t="n">
        <v>45742</v>
      </c>
      <c r="D2896" t="n">
        <v>0</v>
      </c>
      <c r="E2896" t="inlineStr">
        <is>
          <t>AME</t>
        </is>
      </c>
    </row>
    <row r="2897">
      <c r="A2897" t="n">
        <v>114</v>
      </c>
      <c r="B2897" t="inlineStr">
        <is>
          <t>Bar Brahma - Centro</t>
        </is>
      </c>
      <c r="C2897" s="27" t="n">
        <v>45742</v>
      </c>
      <c r="D2897" t="n">
        <v>0</v>
      </c>
      <c r="E2897" t="inlineStr">
        <is>
          <t>OUTROS</t>
        </is>
      </c>
    </row>
    <row r="2898">
      <c r="A2898" t="n">
        <v>114</v>
      </c>
      <c r="B2898" t="inlineStr">
        <is>
          <t>Bar Brahma - Centro</t>
        </is>
      </c>
      <c r="C2898" s="27" t="n">
        <v>45742</v>
      </c>
      <c r="D2898" t="n">
        <v>0</v>
      </c>
      <c r="E2898" t="inlineStr">
        <is>
          <t>ANTECIPADO</t>
        </is>
      </c>
    </row>
    <row r="2899">
      <c r="A2899" t="n">
        <v>114</v>
      </c>
      <c r="B2899" t="inlineStr">
        <is>
          <t>Bar Brahma - Centro</t>
        </is>
      </c>
      <c r="C2899" s="27" t="n">
        <v>45742</v>
      </c>
      <c r="D2899" t="n">
        <v>0</v>
      </c>
      <c r="E2899" t="inlineStr">
        <is>
          <t>BÔNUS</t>
        </is>
      </c>
    </row>
    <row r="2900">
      <c r="A2900" t="n">
        <v>114</v>
      </c>
      <c r="B2900" t="inlineStr">
        <is>
          <t>Bar Brahma - Centro</t>
        </is>
      </c>
      <c r="C2900" s="27" t="n">
        <v>45742</v>
      </c>
      <c r="D2900" t="n">
        <v>22895.3</v>
      </c>
      <c r="E2900" t="inlineStr">
        <is>
          <t>DÉBITO</t>
        </is>
      </c>
    </row>
    <row r="2901">
      <c r="A2901" t="n">
        <v>114</v>
      </c>
      <c r="B2901" t="inlineStr">
        <is>
          <t>Bar Brahma - Centro</t>
        </is>
      </c>
      <c r="C2901" s="27" t="n">
        <v>45742</v>
      </c>
      <c r="D2901" t="n">
        <v>564.15</v>
      </c>
      <c r="E2901" t="inlineStr">
        <is>
          <t>VOUCHER</t>
        </is>
      </c>
    </row>
    <row r="2902">
      <c r="A2902" t="n">
        <v>114</v>
      </c>
      <c r="B2902" t="inlineStr">
        <is>
          <t>Bar Brahma - Centro</t>
        </is>
      </c>
      <c r="C2902" s="27" t="n">
        <v>45742</v>
      </c>
      <c r="D2902" t="n">
        <v>0</v>
      </c>
      <c r="E2902" t="inlineStr">
        <is>
          <t>ANTECIPADO</t>
        </is>
      </c>
    </row>
    <row r="2903">
      <c r="A2903" t="n">
        <v>114</v>
      </c>
      <c r="B2903" t="inlineStr">
        <is>
          <t>Bar Brahma - Centro</t>
        </is>
      </c>
      <c r="C2903" s="27" t="n">
        <v>45742</v>
      </c>
      <c r="D2903" t="n">
        <v>0</v>
      </c>
      <c r="E2903" t="inlineStr">
        <is>
          <t>UBER</t>
        </is>
      </c>
    </row>
    <row r="2904">
      <c r="A2904" t="n">
        <v>114</v>
      </c>
      <c r="B2904" t="inlineStr">
        <is>
          <t>Bar Brahma - Centro</t>
        </is>
      </c>
      <c r="C2904" s="27" t="n">
        <v>45742</v>
      </c>
      <c r="D2904" t="n">
        <v>0</v>
      </c>
      <c r="E2904" t="inlineStr">
        <is>
          <t>RAPPI</t>
        </is>
      </c>
    </row>
    <row r="2905">
      <c r="A2905" t="n">
        <v>114</v>
      </c>
      <c r="B2905" t="inlineStr">
        <is>
          <t>Bar Brahma - Centro</t>
        </is>
      </c>
      <c r="C2905" s="27" t="n">
        <v>45742</v>
      </c>
      <c r="D2905" t="n">
        <v>10966.81</v>
      </c>
      <c r="E2905" t="inlineStr">
        <is>
          <t>PIX</t>
        </is>
      </c>
    </row>
    <row r="2906">
      <c r="A2906" t="n">
        <v>114</v>
      </c>
      <c r="B2906" t="inlineStr">
        <is>
          <t>Bar Brahma - Centro</t>
        </is>
      </c>
      <c r="C2906" s="27" t="n">
        <v>45742</v>
      </c>
      <c r="D2906" t="n">
        <v>0</v>
      </c>
      <c r="E2906" t="inlineStr">
        <is>
          <t>IFOOD</t>
        </is>
      </c>
    </row>
    <row r="2907">
      <c r="A2907" t="n">
        <v>114</v>
      </c>
      <c r="B2907" t="inlineStr">
        <is>
          <t>Bar Brahma - Centro</t>
        </is>
      </c>
      <c r="C2907" s="27" t="n">
        <v>45742</v>
      </c>
      <c r="D2907" t="n">
        <v>0</v>
      </c>
      <c r="E2907" t="inlineStr">
        <is>
          <t>DELIVERY ONLINE</t>
        </is>
      </c>
    </row>
    <row r="2908">
      <c r="A2908" t="n">
        <v>114</v>
      </c>
      <c r="B2908" t="inlineStr">
        <is>
          <t>Bar Brahma - Centro</t>
        </is>
      </c>
      <c r="C2908" s="27" t="n">
        <v>45742</v>
      </c>
      <c r="D2908" t="n">
        <v>43320.23</v>
      </c>
      <c r="E2908" t="inlineStr">
        <is>
          <t>CRÉDITO</t>
        </is>
      </c>
    </row>
    <row r="2909">
      <c r="A2909" t="n">
        <v>114</v>
      </c>
      <c r="B2909" t="inlineStr">
        <is>
          <t>Bar Brahma - Centro</t>
        </is>
      </c>
      <c r="C2909" s="27" t="n">
        <v>45741</v>
      </c>
      <c r="D2909" t="n">
        <v>0</v>
      </c>
      <c r="E2909" t="inlineStr">
        <is>
          <t>RAPPI</t>
        </is>
      </c>
    </row>
    <row r="2910">
      <c r="A2910" t="n">
        <v>114</v>
      </c>
      <c r="B2910" t="inlineStr">
        <is>
          <t>Bar Brahma - Centro</t>
        </is>
      </c>
      <c r="C2910" s="27" t="n">
        <v>45741</v>
      </c>
      <c r="D2910" t="n">
        <v>20102</v>
      </c>
      <c r="E2910" t="inlineStr">
        <is>
          <t>DÉBITO</t>
        </is>
      </c>
    </row>
    <row r="2911">
      <c r="A2911" t="n">
        <v>114</v>
      </c>
      <c r="B2911" t="inlineStr">
        <is>
          <t>Bar Brahma - Centro</t>
        </is>
      </c>
      <c r="C2911" s="27" t="n">
        <v>45741</v>
      </c>
      <c r="D2911" t="n">
        <v>5840.53</v>
      </c>
      <c r="E2911" t="inlineStr">
        <is>
          <t>DINHEIRO</t>
        </is>
      </c>
    </row>
    <row r="2912">
      <c r="A2912" t="n">
        <v>114</v>
      </c>
      <c r="B2912" t="inlineStr">
        <is>
          <t>Bar Brahma - Centro</t>
        </is>
      </c>
      <c r="C2912" s="27" t="n">
        <v>45741</v>
      </c>
      <c r="D2912" t="n">
        <v>38101.01</v>
      </c>
      <c r="E2912" t="inlineStr">
        <is>
          <t>CRÉDITO</t>
        </is>
      </c>
    </row>
    <row r="2913">
      <c r="A2913" t="n">
        <v>114</v>
      </c>
      <c r="B2913" t="inlineStr">
        <is>
          <t>Bar Brahma - Centro</t>
        </is>
      </c>
      <c r="C2913" s="27" t="n">
        <v>45741</v>
      </c>
      <c r="D2913" t="n">
        <v>0</v>
      </c>
      <c r="E2913" t="inlineStr">
        <is>
          <t>APP</t>
        </is>
      </c>
    </row>
    <row r="2914">
      <c r="A2914" t="n">
        <v>114</v>
      </c>
      <c r="B2914" t="inlineStr">
        <is>
          <t>Bar Brahma - Centro</t>
        </is>
      </c>
      <c r="C2914" s="27" t="n">
        <v>45741</v>
      </c>
      <c r="D2914" t="n">
        <v>0</v>
      </c>
      <c r="E2914" t="inlineStr">
        <is>
          <t>DELIVERY ONLINE</t>
        </is>
      </c>
    </row>
    <row r="2915">
      <c r="A2915" t="n">
        <v>114</v>
      </c>
      <c r="B2915" t="inlineStr">
        <is>
          <t>Bar Brahma - Centro</t>
        </is>
      </c>
      <c r="C2915" s="27" t="n">
        <v>45741</v>
      </c>
      <c r="D2915" t="n">
        <v>0</v>
      </c>
      <c r="E2915" t="inlineStr">
        <is>
          <t>IFOOD</t>
        </is>
      </c>
    </row>
    <row r="2916">
      <c r="A2916" t="n">
        <v>114</v>
      </c>
      <c r="B2916" t="inlineStr">
        <is>
          <t>Bar Brahma - Centro</t>
        </is>
      </c>
      <c r="C2916" s="27" t="n">
        <v>45741</v>
      </c>
      <c r="D2916" t="n">
        <v>4915.93</v>
      </c>
      <c r="E2916" t="inlineStr">
        <is>
          <t>PIX</t>
        </is>
      </c>
    </row>
    <row r="2917">
      <c r="A2917" t="n">
        <v>114</v>
      </c>
      <c r="B2917" t="inlineStr">
        <is>
          <t>Bar Brahma - Centro</t>
        </is>
      </c>
      <c r="C2917" s="27" t="n">
        <v>45741</v>
      </c>
      <c r="D2917" t="n">
        <v>0</v>
      </c>
      <c r="E2917" t="inlineStr">
        <is>
          <t>UBER</t>
        </is>
      </c>
    </row>
    <row r="2918">
      <c r="A2918" t="n">
        <v>114</v>
      </c>
      <c r="B2918" t="inlineStr">
        <is>
          <t>Bar Brahma - Centro</t>
        </is>
      </c>
      <c r="C2918" s="27" t="n">
        <v>45741</v>
      </c>
      <c r="D2918" t="n">
        <v>0</v>
      </c>
      <c r="E2918" t="inlineStr">
        <is>
          <t>ANTECIPADO</t>
        </is>
      </c>
    </row>
    <row r="2919">
      <c r="A2919" t="n">
        <v>114</v>
      </c>
      <c r="B2919" t="inlineStr">
        <is>
          <t>Bar Brahma - Centro</t>
        </is>
      </c>
      <c r="C2919" s="27" t="n">
        <v>45741</v>
      </c>
      <c r="D2919" t="n">
        <v>156.48</v>
      </c>
      <c r="E2919" t="inlineStr">
        <is>
          <t>VOUCHER</t>
        </is>
      </c>
    </row>
    <row r="2920">
      <c r="A2920" t="n">
        <v>114</v>
      </c>
      <c r="B2920" t="inlineStr">
        <is>
          <t>Bar Brahma - Centro</t>
        </is>
      </c>
      <c r="C2920" s="27" t="n">
        <v>45741</v>
      </c>
      <c r="D2920" t="n">
        <v>0</v>
      </c>
      <c r="E2920" t="inlineStr">
        <is>
          <t>BÔNUS</t>
        </is>
      </c>
    </row>
    <row r="2921">
      <c r="A2921" t="n">
        <v>114</v>
      </c>
      <c r="B2921" t="inlineStr">
        <is>
          <t>Bar Brahma - Centro</t>
        </is>
      </c>
      <c r="C2921" s="27" t="n">
        <v>45741</v>
      </c>
      <c r="D2921" t="n">
        <v>0</v>
      </c>
      <c r="E2921" t="inlineStr">
        <is>
          <t>ANTECIPADO</t>
        </is>
      </c>
    </row>
    <row r="2922">
      <c r="A2922" t="n">
        <v>114</v>
      </c>
      <c r="B2922" t="inlineStr">
        <is>
          <t>Bar Brahma - Centro</t>
        </is>
      </c>
      <c r="C2922" s="27" t="n">
        <v>45741</v>
      </c>
      <c r="D2922" t="n">
        <v>0</v>
      </c>
      <c r="E2922" t="inlineStr">
        <is>
          <t>OUTROS</t>
        </is>
      </c>
    </row>
    <row r="2923">
      <c r="A2923" t="n">
        <v>114</v>
      </c>
      <c r="B2923" t="inlineStr">
        <is>
          <t>Bar Brahma - Centro</t>
        </is>
      </c>
      <c r="C2923" s="27" t="n">
        <v>45741</v>
      </c>
      <c r="D2923" t="n">
        <v>0</v>
      </c>
      <c r="E2923" t="inlineStr">
        <is>
          <t>AME</t>
        </is>
      </c>
    </row>
    <row r="2924">
      <c r="A2924" t="n">
        <v>114</v>
      </c>
      <c r="B2924" t="inlineStr">
        <is>
          <t>Bar Brahma - Centro</t>
        </is>
      </c>
      <c r="C2924" s="27" t="n">
        <v>45741</v>
      </c>
      <c r="D2924" t="n">
        <v>0</v>
      </c>
      <c r="E2924" t="inlineStr">
        <is>
          <t>NOTAS MANUAIS + SERVIÇO</t>
        </is>
      </c>
    </row>
    <row r="2925">
      <c r="A2925" t="n">
        <v>114</v>
      </c>
      <c r="B2925" t="inlineStr">
        <is>
          <t>Bar Brahma - Centro</t>
        </is>
      </c>
      <c r="C2925" s="27" t="n">
        <v>45741</v>
      </c>
      <c r="D2925" t="n">
        <v>0</v>
      </c>
      <c r="E2925" t="inlineStr">
        <is>
          <t>RECARGAS DEVOLVIDAS</t>
        </is>
      </c>
    </row>
    <row r="2926">
      <c r="A2926" t="n">
        <v>114</v>
      </c>
      <c r="B2926" t="inlineStr">
        <is>
          <t>Bar Brahma - Centro</t>
        </is>
      </c>
      <c r="C2926" s="27" t="n">
        <v>45741</v>
      </c>
      <c r="D2926" t="n">
        <v>0</v>
      </c>
      <c r="E2926" t="inlineStr">
        <is>
          <t>VOUCHER INTEGRADO</t>
        </is>
      </c>
    </row>
    <row r="2927">
      <c r="A2927" t="n">
        <v>114</v>
      </c>
      <c r="B2927" t="inlineStr">
        <is>
          <t>Bar Brahma - Centro</t>
        </is>
      </c>
      <c r="C2927" s="27" t="n">
        <v>45741</v>
      </c>
      <c r="D2927" t="n">
        <v>0</v>
      </c>
      <c r="E2927" t="inlineStr">
        <is>
          <t>MBWAY</t>
        </is>
      </c>
    </row>
    <row r="2928">
      <c r="A2928" t="n">
        <v>114</v>
      </c>
      <c r="B2928" t="inlineStr">
        <is>
          <t>Bar Brahma - Centro</t>
        </is>
      </c>
      <c r="C2928" s="27" t="n">
        <v>45740</v>
      </c>
      <c r="D2928" t="n">
        <v>4190.23</v>
      </c>
      <c r="E2928" t="inlineStr">
        <is>
          <t>DINHEIRO</t>
        </is>
      </c>
    </row>
    <row r="2929">
      <c r="A2929" t="n">
        <v>114</v>
      </c>
      <c r="B2929" t="inlineStr">
        <is>
          <t>Bar Brahma - Centro</t>
        </is>
      </c>
      <c r="C2929" s="27" t="n">
        <v>45740</v>
      </c>
      <c r="D2929" t="n">
        <v>0</v>
      </c>
      <c r="E2929" t="inlineStr">
        <is>
          <t>MBWAY</t>
        </is>
      </c>
    </row>
    <row r="2930">
      <c r="A2930" t="n">
        <v>114</v>
      </c>
      <c r="B2930" t="inlineStr">
        <is>
          <t>Bar Brahma - Centro</t>
        </is>
      </c>
      <c r="C2930" s="27" t="n">
        <v>45740</v>
      </c>
      <c r="D2930" t="n">
        <v>0</v>
      </c>
      <c r="E2930" t="inlineStr">
        <is>
          <t>RECARGAS DEVOLVIDAS</t>
        </is>
      </c>
    </row>
    <row r="2931">
      <c r="A2931" t="n">
        <v>114</v>
      </c>
      <c r="B2931" t="inlineStr">
        <is>
          <t>Bar Brahma - Centro</t>
        </is>
      </c>
      <c r="C2931" s="27" t="n">
        <v>45740</v>
      </c>
      <c r="D2931" t="n">
        <v>30399.88</v>
      </c>
      <c r="E2931" t="inlineStr">
        <is>
          <t>CRÉDITO</t>
        </is>
      </c>
    </row>
    <row r="2932">
      <c r="A2932" t="n">
        <v>114</v>
      </c>
      <c r="B2932" t="inlineStr">
        <is>
          <t>Bar Brahma - Centro</t>
        </is>
      </c>
      <c r="C2932" s="27" t="n">
        <v>45740</v>
      </c>
      <c r="D2932" t="n">
        <v>0</v>
      </c>
      <c r="E2932" t="inlineStr">
        <is>
          <t>APP</t>
        </is>
      </c>
    </row>
    <row r="2933">
      <c r="A2933" t="n">
        <v>114</v>
      </c>
      <c r="B2933" t="inlineStr">
        <is>
          <t>Bar Brahma - Centro</t>
        </is>
      </c>
      <c r="C2933" s="27" t="n">
        <v>45740</v>
      </c>
      <c r="D2933" t="n">
        <v>0</v>
      </c>
      <c r="E2933" t="inlineStr">
        <is>
          <t>DELIVERY ONLINE</t>
        </is>
      </c>
    </row>
    <row r="2934">
      <c r="A2934" t="n">
        <v>114</v>
      </c>
      <c r="B2934" t="inlineStr">
        <is>
          <t>Bar Brahma - Centro</t>
        </is>
      </c>
      <c r="C2934" s="27" t="n">
        <v>45740</v>
      </c>
      <c r="D2934" t="n">
        <v>0</v>
      </c>
      <c r="E2934" t="inlineStr">
        <is>
          <t>IFOOD</t>
        </is>
      </c>
    </row>
    <row r="2935">
      <c r="A2935" t="n">
        <v>114</v>
      </c>
      <c r="B2935" t="inlineStr">
        <is>
          <t>Bar Brahma - Centro</t>
        </is>
      </c>
      <c r="C2935" s="27" t="n">
        <v>45740</v>
      </c>
      <c r="D2935" t="n">
        <v>3011.4</v>
      </c>
      <c r="E2935" t="inlineStr">
        <is>
          <t>PIX</t>
        </is>
      </c>
    </row>
    <row r="2936">
      <c r="A2936" t="n">
        <v>114</v>
      </c>
      <c r="B2936" t="inlineStr">
        <is>
          <t>Bar Brahma - Centro</t>
        </is>
      </c>
      <c r="C2936" s="27" t="n">
        <v>45740</v>
      </c>
      <c r="D2936" t="n">
        <v>0</v>
      </c>
      <c r="E2936" t="inlineStr">
        <is>
          <t>RAPPI</t>
        </is>
      </c>
    </row>
    <row r="2937">
      <c r="A2937" t="n">
        <v>114</v>
      </c>
      <c r="B2937" t="inlineStr">
        <is>
          <t>Bar Brahma - Centro</t>
        </is>
      </c>
      <c r="C2937" s="27" t="n">
        <v>45740</v>
      </c>
      <c r="D2937" t="n">
        <v>0</v>
      </c>
      <c r="E2937" t="inlineStr">
        <is>
          <t>UBER</t>
        </is>
      </c>
    </row>
    <row r="2938">
      <c r="A2938" t="n">
        <v>114</v>
      </c>
      <c r="B2938" t="inlineStr">
        <is>
          <t>Bar Brahma - Centro</t>
        </is>
      </c>
      <c r="C2938" s="27" t="n">
        <v>45740</v>
      </c>
      <c r="D2938" t="n">
        <v>0</v>
      </c>
      <c r="E2938" t="inlineStr">
        <is>
          <t>ANTECIPADO</t>
        </is>
      </c>
    </row>
    <row r="2939">
      <c r="A2939" t="n">
        <v>114</v>
      </c>
      <c r="B2939" t="inlineStr">
        <is>
          <t>Bar Brahma - Centro</t>
        </is>
      </c>
      <c r="C2939" s="27" t="n">
        <v>45740</v>
      </c>
      <c r="D2939" t="n">
        <v>152.55</v>
      </c>
      <c r="E2939" t="inlineStr">
        <is>
          <t>VOUCHER</t>
        </is>
      </c>
    </row>
    <row r="2940">
      <c r="A2940" t="n">
        <v>114</v>
      </c>
      <c r="B2940" t="inlineStr">
        <is>
          <t>Bar Brahma - Centro</t>
        </is>
      </c>
      <c r="C2940" s="27" t="n">
        <v>45740</v>
      </c>
      <c r="D2940" t="n">
        <v>17420.54</v>
      </c>
      <c r="E2940" t="inlineStr">
        <is>
          <t>DÉBITO</t>
        </is>
      </c>
    </row>
    <row r="2941">
      <c r="A2941" t="n">
        <v>114</v>
      </c>
      <c r="B2941" t="inlineStr">
        <is>
          <t>Bar Brahma - Centro</t>
        </is>
      </c>
      <c r="C2941" s="27" t="n">
        <v>45740</v>
      </c>
      <c r="D2941" t="n">
        <v>0</v>
      </c>
      <c r="E2941" t="inlineStr">
        <is>
          <t>BÔNUS</t>
        </is>
      </c>
    </row>
    <row r="2942">
      <c r="A2942" t="n">
        <v>114</v>
      </c>
      <c r="B2942" t="inlineStr">
        <is>
          <t>Bar Brahma - Centro</t>
        </is>
      </c>
      <c r="C2942" s="27" t="n">
        <v>45740</v>
      </c>
      <c r="D2942" t="n">
        <v>0</v>
      </c>
      <c r="E2942" t="inlineStr">
        <is>
          <t>ANTECIPADO</t>
        </is>
      </c>
    </row>
    <row r="2943">
      <c r="A2943" t="n">
        <v>114</v>
      </c>
      <c r="B2943" t="inlineStr">
        <is>
          <t>Bar Brahma - Centro</t>
        </is>
      </c>
      <c r="C2943" s="27" t="n">
        <v>45740</v>
      </c>
      <c r="D2943" t="n">
        <v>0</v>
      </c>
      <c r="E2943" t="inlineStr">
        <is>
          <t>OUTROS</t>
        </is>
      </c>
    </row>
    <row r="2944">
      <c r="A2944" t="n">
        <v>114</v>
      </c>
      <c r="B2944" t="inlineStr">
        <is>
          <t>Bar Brahma - Centro</t>
        </is>
      </c>
      <c r="C2944" s="27" t="n">
        <v>45740</v>
      </c>
      <c r="D2944" t="n">
        <v>0</v>
      </c>
      <c r="E2944" t="inlineStr">
        <is>
          <t>AME</t>
        </is>
      </c>
    </row>
    <row r="2945">
      <c r="A2945" t="n">
        <v>114</v>
      </c>
      <c r="B2945" t="inlineStr">
        <is>
          <t>Bar Brahma - Centro</t>
        </is>
      </c>
      <c r="C2945" s="27" t="n">
        <v>45740</v>
      </c>
      <c r="D2945" t="n">
        <v>0</v>
      </c>
      <c r="E2945" t="inlineStr">
        <is>
          <t>NOTAS MANUAIS + SERVIÇO</t>
        </is>
      </c>
    </row>
    <row r="2946">
      <c r="A2946" t="n">
        <v>114</v>
      </c>
      <c r="B2946" t="inlineStr">
        <is>
          <t>Bar Brahma - Centro</t>
        </is>
      </c>
      <c r="C2946" s="27" t="n">
        <v>45740</v>
      </c>
      <c r="D2946" t="n">
        <v>0</v>
      </c>
      <c r="E2946" t="inlineStr">
        <is>
          <t>VOUCHER INTEGRADO</t>
        </is>
      </c>
    </row>
    <row r="2947">
      <c r="A2947" t="n">
        <v>114</v>
      </c>
      <c r="B2947" t="inlineStr">
        <is>
          <t>Bar Brahma - Centro</t>
        </is>
      </c>
      <c r="C2947" s="27" t="n">
        <v>45739</v>
      </c>
      <c r="D2947" t="n">
        <v>0</v>
      </c>
      <c r="E2947" t="inlineStr">
        <is>
          <t>DELIVERY ONLINE</t>
        </is>
      </c>
    </row>
    <row r="2948">
      <c r="A2948" t="n">
        <v>114</v>
      </c>
      <c r="B2948" t="inlineStr">
        <is>
          <t>Bar Brahma - Centro</t>
        </is>
      </c>
      <c r="C2948" s="27" t="n">
        <v>45739</v>
      </c>
      <c r="D2948" t="n">
        <v>44387.15</v>
      </c>
      <c r="E2948" t="inlineStr">
        <is>
          <t>CRÉDITO</t>
        </is>
      </c>
    </row>
    <row r="2949">
      <c r="A2949" t="n">
        <v>114</v>
      </c>
      <c r="B2949" t="inlineStr">
        <is>
          <t>Bar Brahma - Centro</t>
        </is>
      </c>
      <c r="C2949" s="27" t="n">
        <v>45739</v>
      </c>
      <c r="D2949" t="n">
        <v>7298.12</v>
      </c>
      <c r="E2949" t="inlineStr">
        <is>
          <t>PIX</t>
        </is>
      </c>
    </row>
    <row r="2950">
      <c r="A2950" t="n">
        <v>114</v>
      </c>
      <c r="B2950" t="inlineStr">
        <is>
          <t>Bar Brahma - Centro</t>
        </is>
      </c>
      <c r="C2950" s="27" t="n">
        <v>45739</v>
      </c>
      <c r="D2950" t="n">
        <v>1975.09</v>
      </c>
      <c r="E2950" t="inlineStr">
        <is>
          <t>DINHEIRO</t>
        </is>
      </c>
    </row>
    <row r="2951">
      <c r="A2951" t="n">
        <v>114</v>
      </c>
      <c r="B2951" t="inlineStr">
        <is>
          <t>Bar Brahma - Centro</t>
        </is>
      </c>
      <c r="C2951" s="27" t="n">
        <v>45739</v>
      </c>
      <c r="D2951" t="n">
        <v>0</v>
      </c>
      <c r="E2951" t="inlineStr">
        <is>
          <t>RAPPI</t>
        </is>
      </c>
    </row>
    <row r="2952">
      <c r="A2952" t="n">
        <v>114</v>
      </c>
      <c r="B2952" t="inlineStr">
        <is>
          <t>Bar Brahma - Centro</t>
        </is>
      </c>
      <c r="C2952" s="27" t="n">
        <v>45739</v>
      </c>
      <c r="D2952" t="n">
        <v>0</v>
      </c>
      <c r="E2952" t="inlineStr">
        <is>
          <t>UBER</t>
        </is>
      </c>
    </row>
    <row r="2953">
      <c r="A2953" t="n">
        <v>114</v>
      </c>
      <c r="B2953" t="inlineStr">
        <is>
          <t>Bar Brahma - Centro</t>
        </is>
      </c>
      <c r="C2953" s="27" t="n">
        <v>45739</v>
      </c>
      <c r="D2953" t="n">
        <v>0</v>
      </c>
      <c r="E2953" t="inlineStr">
        <is>
          <t>ANTECIPADO</t>
        </is>
      </c>
    </row>
    <row r="2954">
      <c r="A2954" t="n">
        <v>114</v>
      </c>
      <c r="B2954" t="inlineStr">
        <is>
          <t>Bar Brahma - Centro</t>
        </is>
      </c>
      <c r="C2954" s="27" t="n">
        <v>45739</v>
      </c>
      <c r="D2954" t="n">
        <v>725.25</v>
      </c>
      <c r="E2954" t="inlineStr">
        <is>
          <t>VOUCHER</t>
        </is>
      </c>
    </row>
    <row r="2955">
      <c r="A2955" t="n">
        <v>114</v>
      </c>
      <c r="B2955" t="inlineStr">
        <is>
          <t>Bar Brahma - Centro</t>
        </is>
      </c>
      <c r="C2955" s="27" t="n">
        <v>45739</v>
      </c>
      <c r="D2955" t="n">
        <v>16042.53</v>
      </c>
      <c r="E2955" t="inlineStr">
        <is>
          <t>DÉBITO</t>
        </is>
      </c>
    </row>
    <row r="2956">
      <c r="A2956" t="n">
        <v>114</v>
      </c>
      <c r="B2956" t="inlineStr">
        <is>
          <t>Bar Brahma - Centro</t>
        </is>
      </c>
      <c r="C2956" s="27" t="n">
        <v>45739</v>
      </c>
      <c r="D2956" t="n">
        <v>0</v>
      </c>
      <c r="E2956" t="inlineStr">
        <is>
          <t>BÔNUS</t>
        </is>
      </c>
    </row>
    <row r="2957">
      <c r="A2957" t="n">
        <v>114</v>
      </c>
      <c r="B2957" t="inlineStr">
        <is>
          <t>Bar Brahma - Centro</t>
        </is>
      </c>
      <c r="C2957" s="27" t="n">
        <v>45739</v>
      </c>
      <c r="D2957" t="n">
        <v>0</v>
      </c>
      <c r="E2957" t="inlineStr">
        <is>
          <t>ANTECIPADO</t>
        </is>
      </c>
    </row>
    <row r="2958">
      <c r="A2958" t="n">
        <v>114</v>
      </c>
      <c r="B2958" t="inlineStr">
        <is>
          <t>Bar Brahma - Centro</t>
        </is>
      </c>
      <c r="C2958" s="27" t="n">
        <v>45739</v>
      </c>
      <c r="D2958" t="n">
        <v>0</v>
      </c>
      <c r="E2958" t="inlineStr">
        <is>
          <t>AME</t>
        </is>
      </c>
    </row>
    <row r="2959">
      <c r="A2959" t="n">
        <v>114</v>
      </c>
      <c r="B2959" t="inlineStr">
        <is>
          <t>Bar Brahma - Centro</t>
        </is>
      </c>
      <c r="C2959" s="27" t="n">
        <v>45739</v>
      </c>
      <c r="D2959" t="n">
        <v>0</v>
      </c>
      <c r="E2959" t="inlineStr">
        <is>
          <t>NOTAS MANUAIS + SERVIÇO</t>
        </is>
      </c>
    </row>
    <row r="2960">
      <c r="A2960" t="n">
        <v>114</v>
      </c>
      <c r="B2960" t="inlineStr">
        <is>
          <t>Bar Brahma - Centro</t>
        </is>
      </c>
      <c r="C2960" s="27" t="n">
        <v>45739</v>
      </c>
      <c r="D2960" t="n">
        <v>0</v>
      </c>
      <c r="E2960" t="inlineStr">
        <is>
          <t>RECARGAS DEVOLVIDAS</t>
        </is>
      </c>
    </row>
    <row r="2961">
      <c r="A2961" t="n">
        <v>114</v>
      </c>
      <c r="B2961" t="inlineStr">
        <is>
          <t>Bar Brahma - Centro</t>
        </is>
      </c>
      <c r="C2961" s="27" t="n">
        <v>45739</v>
      </c>
      <c r="D2961" t="n">
        <v>0</v>
      </c>
      <c r="E2961" t="inlineStr">
        <is>
          <t>VOUCHER INTEGRADO</t>
        </is>
      </c>
    </row>
    <row r="2962">
      <c r="A2962" t="n">
        <v>114</v>
      </c>
      <c r="B2962" t="inlineStr">
        <is>
          <t>Bar Brahma - Centro</t>
        </is>
      </c>
      <c r="C2962" s="27" t="n">
        <v>45739</v>
      </c>
      <c r="D2962" t="n">
        <v>0</v>
      </c>
      <c r="E2962" t="inlineStr">
        <is>
          <t>MBWAY</t>
        </is>
      </c>
    </row>
    <row r="2963">
      <c r="A2963" t="n">
        <v>114</v>
      </c>
      <c r="B2963" t="inlineStr">
        <is>
          <t>Bar Brahma - Centro</t>
        </is>
      </c>
      <c r="C2963" s="27" t="n">
        <v>45739</v>
      </c>
      <c r="D2963" t="n">
        <v>0</v>
      </c>
      <c r="E2963" t="inlineStr">
        <is>
          <t>APP</t>
        </is>
      </c>
    </row>
    <row r="2964">
      <c r="A2964" t="n">
        <v>114</v>
      </c>
      <c r="B2964" t="inlineStr">
        <is>
          <t>Bar Brahma - Centro</t>
        </is>
      </c>
      <c r="C2964" s="27" t="n">
        <v>45739</v>
      </c>
      <c r="D2964" t="n">
        <v>0</v>
      </c>
      <c r="E2964" t="inlineStr">
        <is>
          <t>IFOOD</t>
        </is>
      </c>
    </row>
    <row r="2965">
      <c r="A2965" t="n">
        <v>114</v>
      </c>
      <c r="B2965" t="inlineStr">
        <is>
          <t>Bar Brahma - Centro</t>
        </is>
      </c>
      <c r="C2965" s="27" t="n">
        <v>45739</v>
      </c>
      <c r="D2965" t="n">
        <v>0</v>
      </c>
      <c r="E2965" t="inlineStr">
        <is>
          <t>OUTROS</t>
        </is>
      </c>
    </row>
    <row r="2966">
      <c r="A2966" t="n">
        <v>114</v>
      </c>
      <c r="B2966" t="inlineStr">
        <is>
          <t>Bar Brahma - Centro</t>
        </is>
      </c>
      <c r="C2966" s="27" t="n">
        <v>45738</v>
      </c>
      <c r="D2966" t="n">
        <v>54096.38</v>
      </c>
      <c r="E2966" t="inlineStr">
        <is>
          <t>DÉBITO</t>
        </is>
      </c>
    </row>
    <row r="2967">
      <c r="A2967" t="n">
        <v>114</v>
      </c>
      <c r="B2967" t="inlineStr">
        <is>
          <t>Bar Brahma - Centro</t>
        </is>
      </c>
      <c r="C2967" s="27" t="n">
        <v>45738</v>
      </c>
      <c r="D2967" t="n">
        <v>0</v>
      </c>
      <c r="E2967" t="inlineStr">
        <is>
          <t>BÔNUS</t>
        </is>
      </c>
    </row>
    <row r="2968">
      <c r="A2968" t="n">
        <v>114</v>
      </c>
      <c r="B2968" t="inlineStr">
        <is>
          <t>Bar Brahma - Centro</t>
        </is>
      </c>
      <c r="C2968" s="27" t="n">
        <v>45738</v>
      </c>
      <c r="D2968" t="n">
        <v>0</v>
      </c>
      <c r="E2968" t="inlineStr">
        <is>
          <t>ANTECIPADO</t>
        </is>
      </c>
    </row>
    <row r="2969">
      <c r="A2969" t="n">
        <v>114</v>
      </c>
      <c r="B2969" t="inlineStr">
        <is>
          <t>Bar Brahma - Centro</t>
        </is>
      </c>
      <c r="C2969" s="27" t="n">
        <v>45738</v>
      </c>
      <c r="D2969" t="n">
        <v>0</v>
      </c>
      <c r="E2969" t="inlineStr">
        <is>
          <t>OUTROS</t>
        </is>
      </c>
    </row>
    <row r="2970">
      <c r="A2970" t="n">
        <v>114</v>
      </c>
      <c r="B2970" t="inlineStr">
        <is>
          <t>Bar Brahma - Centro</t>
        </is>
      </c>
      <c r="C2970" s="27" t="n">
        <v>45738</v>
      </c>
      <c r="D2970" t="n">
        <v>0</v>
      </c>
      <c r="E2970" t="inlineStr">
        <is>
          <t>AME</t>
        </is>
      </c>
    </row>
    <row r="2971">
      <c r="A2971" t="n">
        <v>114</v>
      </c>
      <c r="B2971" t="inlineStr">
        <is>
          <t>Bar Brahma - Centro</t>
        </is>
      </c>
      <c r="C2971" s="27" t="n">
        <v>45738</v>
      </c>
      <c r="D2971" t="n">
        <v>0</v>
      </c>
      <c r="E2971" t="inlineStr">
        <is>
          <t>NOTAS MANUAIS + SERVIÇO</t>
        </is>
      </c>
    </row>
    <row r="2972">
      <c r="A2972" t="n">
        <v>114</v>
      </c>
      <c r="B2972" t="inlineStr">
        <is>
          <t>Bar Brahma - Centro</t>
        </is>
      </c>
      <c r="C2972" s="27" t="n">
        <v>45738</v>
      </c>
      <c r="D2972" t="n">
        <v>0</v>
      </c>
      <c r="E2972" t="inlineStr">
        <is>
          <t>RECARGAS DEVOLVIDAS</t>
        </is>
      </c>
    </row>
    <row r="2973">
      <c r="A2973" t="n">
        <v>114</v>
      </c>
      <c r="B2973" t="inlineStr">
        <is>
          <t>Bar Brahma - Centro</t>
        </is>
      </c>
      <c r="C2973" s="27" t="n">
        <v>45738</v>
      </c>
      <c r="D2973" t="n">
        <v>0</v>
      </c>
      <c r="E2973" t="inlineStr">
        <is>
          <t>VOUCHER INTEGRADO</t>
        </is>
      </c>
    </row>
    <row r="2974">
      <c r="A2974" t="n">
        <v>114</v>
      </c>
      <c r="B2974" t="inlineStr">
        <is>
          <t>Bar Brahma - Centro</t>
        </is>
      </c>
      <c r="C2974" s="27" t="n">
        <v>45738</v>
      </c>
      <c r="D2974" t="n">
        <v>0</v>
      </c>
      <c r="E2974" t="inlineStr">
        <is>
          <t>MBWAY</t>
        </is>
      </c>
    </row>
    <row r="2975">
      <c r="A2975" t="n">
        <v>114</v>
      </c>
      <c r="B2975" t="inlineStr">
        <is>
          <t>Bar Brahma - Centro</t>
        </is>
      </c>
      <c r="C2975" s="27" t="n">
        <v>45738</v>
      </c>
      <c r="D2975" t="n">
        <v>0</v>
      </c>
      <c r="E2975" t="inlineStr">
        <is>
          <t>APP</t>
        </is>
      </c>
    </row>
    <row r="2976">
      <c r="A2976" t="n">
        <v>114</v>
      </c>
      <c r="B2976" t="inlineStr">
        <is>
          <t>Bar Brahma - Centro</t>
        </is>
      </c>
      <c r="C2976" s="27" t="n">
        <v>45738</v>
      </c>
      <c r="D2976" t="n">
        <v>1043.13</v>
      </c>
      <c r="E2976" t="inlineStr">
        <is>
          <t>VOUCHER</t>
        </is>
      </c>
    </row>
    <row r="2977">
      <c r="A2977" t="n">
        <v>114</v>
      </c>
      <c r="B2977" t="inlineStr">
        <is>
          <t>Bar Brahma - Centro</t>
        </is>
      </c>
      <c r="C2977" s="27" t="n">
        <v>45738</v>
      </c>
      <c r="D2977" t="n">
        <v>0</v>
      </c>
      <c r="E2977" t="inlineStr">
        <is>
          <t>ANTECIPADO</t>
        </is>
      </c>
    </row>
    <row r="2978">
      <c r="A2978" t="n">
        <v>114</v>
      </c>
      <c r="B2978" t="inlineStr">
        <is>
          <t>Bar Brahma - Centro</t>
        </is>
      </c>
      <c r="C2978" s="27" t="n">
        <v>45738</v>
      </c>
      <c r="D2978" t="n">
        <v>0</v>
      </c>
      <c r="E2978" t="inlineStr">
        <is>
          <t>UBER</t>
        </is>
      </c>
    </row>
    <row r="2979">
      <c r="A2979" t="n">
        <v>114</v>
      </c>
      <c r="B2979" t="inlineStr">
        <is>
          <t>Bar Brahma - Centro</t>
        </is>
      </c>
      <c r="C2979" s="27" t="n">
        <v>45738</v>
      </c>
      <c r="D2979" t="n">
        <v>0</v>
      </c>
      <c r="E2979" t="inlineStr">
        <is>
          <t>RAPPI</t>
        </is>
      </c>
    </row>
    <row r="2980">
      <c r="A2980" t="n">
        <v>114</v>
      </c>
      <c r="B2980" t="inlineStr">
        <is>
          <t>Bar Brahma - Centro</t>
        </is>
      </c>
      <c r="C2980" s="27" t="n">
        <v>45738</v>
      </c>
      <c r="D2980" t="n">
        <v>16685.99</v>
      </c>
      <c r="E2980" t="inlineStr">
        <is>
          <t>PIX</t>
        </is>
      </c>
    </row>
    <row r="2981">
      <c r="A2981" t="n">
        <v>114</v>
      </c>
      <c r="B2981" t="inlineStr">
        <is>
          <t>Bar Brahma - Centro</t>
        </is>
      </c>
      <c r="C2981" s="27" t="n">
        <v>45738</v>
      </c>
      <c r="D2981" t="n">
        <v>0</v>
      </c>
      <c r="E2981" t="inlineStr">
        <is>
          <t>IFOOD</t>
        </is>
      </c>
    </row>
    <row r="2982">
      <c r="A2982" t="n">
        <v>114</v>
      </c>
      <c r="B2982" t="inlineStr">
        <is>
          <t>Bar Brahma - Centro</t>
        </is>
      </c>
      <c r="C2982" s="27" t="n">
        <v>45738</v>
      </c>
      <c r="D2982" t="n">
        <v>0</v>
      </c>
      <c r="E2982" t="inlineStr">
        <is>
          <t>DELIVERY ONLINE</t>
        </is>
      </c>
    </row>
    <row r="2983">
      <c r="A2983" t="n">
        <v>114</v>
      </c>
      <c r="B2983" t="inlineStr">
        <is>
          <t>Bar Brahma - Centro</t>
        </is>
      </c>
      <c r="C2983" s="27" t="n">
        <v>45738</v>
      </c>
      <c r="D2983" t="n">
        <v>9063.58</v>
      </c>
      <c r="E2983" t="inlineStr">
        <is>
          <t>DINHEIRO</t>
        </is>
      </c>
    </row>
    <row r="2984">
      <c r="A2984" t="n">
        <v>114</v>
      </c>
      <c r="B2984" t="inlineStr">
        <is>
          <t>Bar Brahma - Centro</t>
        </is>
      </c>
      <c r="C2984" s="27" t="n">
        <v>45738</v>
      </c>
      <c r="D2984" t="n">
        <v>124597.02</v>
      </c>
      <c r="E2984" t="inlineStr">
        <is>
          <t>CRÉDITO</t>
        </is>
      </c>
    </row>
    <row r="2985">
      <c r="A2985" t="n">
        <v>114</v>
      </c>
      <c r="B2985" t="inlineStr">
        <is>
          <t>Bar Brahma - Centro</t>
        </is>
      </c>
      <c r="C2985" s="27" t="n">
        <v>45737</v>
      </c>
      <c r="D2985" t="n">
        <v>0</v>
      </c>
      <c r="E2985" t="inlineStr">
        <is>
          <t>VOUCHER INTEGRADO</t>
        </is>
      </c>
    </row>
    <row r="2986">
      <c r="A2986" t="n">
        <v>114</v>
      </c>
      <c r="B2986" t="inlineStr">
        <is>
          <t>Bar Brahma - Centro</t>
        </is>
      </c>
      <c r="C2986" s="27" t="n">
        <v>45737</v>
      </c>
      <c r="D2986" t="n">
        <v>0</v>
      </c>
      <c r="E2986" t="inlineStr">
        <is>
          <t>NOTAS MANUAIS + SERVIÇO</t>
        </is>
      </c>
    </row>
    <row r="2987">
      <c r="A2987" t="n">
        <v>114</v>
      </c>
      <c r="B2987" t="inlineStr">
        <is>
          <t>Bar Brahma - Centro</t>
        </is>
      </c>
      <c r="C2987" s="27" t="n">
        <v>45737</v>
      </c>
      <c r="D2987" t="n">
        <v>0</v>
      </c>
      <c r="E2987" t="inlineStr">
        <is>
          <t>RECARGAS DEVOLVIDAS</t>
        </is>
      </c>
    </row>
    <row r="2988">
      <c r="A2988" t="n">
        <v>114</v>
      </c>
      <c r="B2988" t="inlineStr">
        <is>
          <t>Bar Brahma - Centro</t>
        </is>
      </c>
      <c r="C2988" s="27" t="n">
        <v>45737</v>
      </c>
      <c r="D2988" t="n">
        <v>0</v>
      </c>
      <c r="E2988" t="inlineStr">
        <is>
          <t>MBWAY</t>
        </is>
      </c>
    </row>
    <row r="2989">
      <c r="A2989" t="n">
        <v>114</v>
      </c>
      <c r="B2989" t="inlineStr">
        <is>
          <t>Bar Brahma - Centro</t>
        </is>
      </c>
      <c r="C2989" s="27" t="n">
        <v>45737</v>
      </c>
      <c r="D2989" t="n">
        <v>0</v>
      </c>
      <c r="E2989" t="inlineStr">
        <is>
          <t>OUTROS</t>
        </is>
      </c>
    </row>
    <row r="2990">
      <c r="A2990" t="n">
        <v>114</v>
      </c>
      <c r="B2990" t="inlineStr">
        <is>
          <t>Bar Brahma - Centro</t>
        </is>
      </c>
      <c r="C2990" s="27" t="n">
        <v>45737</v>
      </c>
      <c r="D2990" t="n">
        <v>62509.23</v>
      </c>
      <c r="E2990" t="inlineStr">
        <is>
          <t>CRÉDITO</t>
        </is>
      </c>
    </row>
    <row r="2991">
      <c r="A2991" t="n">
        <v>114</v>
      </c>
      <c r="B2991" t="inlineStr">
        <is>
          <t>Bar Brahma - Centro</t>
        </is>
      </c>
      <c r="C2991" s="27" t="n">
        <v>45737</v>
      </c>
      <c r="D2991" t="n">
        <v>4464.18</v>
      </c>
      <c r="E2991" t="inlineStr">
        <is>
          <t>DINHEIRO</t>
        </is>
      </c>
    </row>
    <row r="2992">
      <c r="A2992" t="n">
        <v>114</v>
      </c>
      <c r="B2992" t="inlineStr">
        <is>
          <t>Bar Brahma - Centro</t>
        </is>
      </c>
      <c r="C2992" s="27" t="n">
        <v>45737</v>
      </c>
      <c r="D2992" t="n">
        <v>0</v>
      </c>
      <c r="E2992" t="inlineStr">
        <is>
          <t>APP</t>
        </is>
      </c>
    </row>
    <row r="2993">
      <c r="A2993" t="n">
        <v>114</v>
      </c>
      <c r="B2993" t="inlineStr">
        <is>
          <t>Bar Brahma - Centro</t>
        </is>
      </c>
      <c r="C2993" s="27" t="n">
        <v>45737</v>
      </c>
      <c r="D2993" t="n">
        <v>0</v>
      </c>
      <c r="E2993" t="inlineStr">
        <is>
          <t>DELIVERY ONLINE</t>
        </is>
      </c>
    </row>
    <row r="2994">
      <c r="A2994" t="n">
        <v>114</v>
      </c>
      <c r="B2994" t="inlineStr">
        <is>
          <t>Bar Brahma - Centro</t>
        </is>
      </c>
      <c r="C2994" s="27" t="n">
        <v>45737</v>
      </c>
      <c r="D2994" t="n">
        <v>0</v>
      </c>
      <c r="E2994" t="inlineStr">
        <is>
          <t>IFOOD</t>
        </is>
      </c>
    </row>
    <row r="2995">
      <c r="A2995" t="n">
        <v>114</v>
      </c>
      <c r="B2995" t="inlineStr">
        <is>
          <t>Bar Brahma - Centro</t>
        </is>
      </c>
      <c r="C2995" s="27" t="n">
        <v>45737</v>
      </c>
      <c r="D2995" t="n">
        <v>8585.700000000001</v>
      </c>
      <c r="E2995" t="inlineStr">
        <is>
          <t>PIX</t>
        </is>
      </c>
    </row>
    <row r="2996">
      <c r="A2996" t="n">
        <v>114</v>
      </c>
      <c r="B2996" t="inlineStr">
        <is>
          <t>Bar Brahma - Centro</t>
        </is>
      </c>
      <c r="C2996" s="27" t="n">
        <v>45737</v>
      </c>
      <c r="D2996" t="n">
        <v>0</v>
      </c>
      <c r="E2996" t="inlineStr">
        <is>
          <t>RAPPI</t>
        </is>
      </c>
    </row>
    <row r="2997">
      <c r="A2997" t="n">
        <v>114</v>
      </c>
      <c r="B2997" t="inlineStr">
        <is>
          <t>Bar Brahma - Centro</t>
        </is>
      </c>
      <c r="C2997" s="27" t="n">
        <v>45737</v>
      </c>
      <c r="D2997" t="n">
        <v>0</v>
      </c>
      <c r="E2997" t="inlineStr">
        <is>
          <t>UBER</t>
        </is>
      </c>
    </row>
    <row r="2998">
      <c r="A2998" t="n">
        <v>114</v>
      </c>
      <c r="B2998" t="inlineStr">
        <is>
          <t>Bar Brahma - Centro</t>
        </is>
      </c>
      <c r="C2998" s="27" t="n">
        <v>45737</v>
      </c>
      <c r="D2998" t="n">
        <v>0</v>
      </c>
      <c r="E2998" t="inlineStr">
        <is>
          <t>ANTECIPADO</t>
        </is>
      </c>
    </row>
    <row r="2999">
      <c r="A2999" t="n">
        <v>114</v>
      </c>
      <c r="B2999" t="inlineStr">
        <is>
          <t>Bar Brahma - Centro</t>
        </is>
      </c>
      <c r="C2999" s="27" t="n">
        <v>45737</v>
      </c>
      <c r="D2999" t="n">
        <v>295.39</v>
      </c>
      <c r="E2999" t="inlineStr">
        <is>
          <t>VOUCHER</t>
        </is>
      </c>
    </row>
    <row r="3000">
      <c r="A3000" t="n">
        <v>114</v>
      </c>
      <c r="B3000" t="inlineStr">
        <is>
          <t>Bar Brahma - Centro</t>
        </is>
      </c>
      <c r="C3000" s="27" t="n">
        <v>45737</v>
      </c>
      <c r="D3000" t="n">
        <v>24496.28</v>
      </c>
      <c r="E3000" t="inlineStr">
        <is>
          <t>DÉBITO</t>
        </is>
      </c>
    </row>
    <row r="3001">
      <c r="A3001" t="n">
        <v>114</v>
      </c>
      <c r="B3001" t="inlineStr">
        <is>
          <t>Bar Brahma - Centro</t>
        </is>
      </c>
      <c r="C3001" s="27" t="n">
        <v>45737</v>
      </c>
      <c r="D3001" t="n">
        <v>0</v>
      </c>
      <c r="E3001" t="inlineStr">
        <is>
          <t>BÔNUS</t>
        </is>
      </c>
    </row>
    <row r="3002">
      <c r="A3002" t="n">
        <v>114</v>
      </c>
      <c r="B3002" t="inlineStr">
        <is>
          <t>Bar Brahma - Centro</t>
        </is>
      </c>
      <c r="C3002" s="27" t="n">
        <v>45737</v>
      </c>
      <c r="D3002" t="n">
        <v>0</v>
      </c>
      <c r="E3002" t="inlineStr">
        <is>
          <t>ANTECIPADO</t>
        </is>
      </c>
    </row>
    <row r="3003">
      <c r="A3003" t="n">
        <v>114</v>
      </c>
      <c r="B3003" t="inlineStr">
        <is>
          <t>Bar Brahma - Centro</t>
        </is>
      </c>
      <c r="C3003" s="27" t="n">
        <v>45737</v>
      </c>
      <c r="D3003" t="n">
        <v>0</v>
      </c>
      <c r="E3003" t="inlineStr">
        <is>
          <t>AME</t>
        </is>
      </c>
    </row>
    <row r="3004">
      <c r="A3004" t="n">
        <v>114</v>
      </c>
      <c r="B3004" t="inlineStr">
        <is>
          <t>Bar Brahma - Centro</t>
        </is>
      </c>
      <c r="C3004" s="27" t="n">
        <v>45736</v>
      </c>
      <c r="D3004" t="n">
        <v>0</v>
      </c>
      <c r="E3004" t="inlineStr">
        <is>
          <t>RAPPI</t>
        </is>
      </c>
    </row>
    <row r="3005">
      <c r="A3005" t="n">
        <v>114</v>
      </c>
      <c r="B3005" t="inlineStr">
        <is>
          <t>Bar Brahma - Centro</t>
        </is>
      </c>
      <c r="C3005" s="27" t="n">
        <v>45736</v>
      </c>
      <c r="D3005" t="n">
        <v>7882</v>
      </c>
      <c r="E3005" t="inlineStr">
        <is>
          <t>PIX</t>
        </is>
      </c>
    </row>
    <row r="3006">
      <c r="A3006" t="n">
        <v>114</v>
      </c>
      <c r="B3006" t="inlineStr">
        <is>
          <t>Bar Brahma - Centro</t>
        </is>
      </c>
      <c r="C3006" s="27" t="n">
        <v>45736</v>
      </c>
      <c r="D3006" t="n">
        <v>0</v>
      </c>
      <c r="E3006" t="inlineStr">
        <is>
          <t>UBER</t>
        </is>
      </c>
    </row>
    <row r="3007">
      <c r="A3007" t="n">
        <v>114</v>
      </c>
      <c r="B3007" t="inlineStr">
        <is>
          <t>Bar Brahma - Centro</t>
        </is>
      </c>
      <c r="C3007" s="27" t="n">
        <v>45736</v>
      </c>
      <c r="D3007" t="n">
        <v>0</v>
      </c>
      <c r="E3007" t="inlineStr">
        <is>
          <t>ANTECIPADO</t>
        </is>
      </c>
    </row>
    <row r="3008">
      <c r="A3008" t="n">
        <v>114</v>
      </c>
      <c r="B3008" t="inlineStr">
        <is>
          <t>Bar Brahma - Centro</t>
        </is>
      </c>
      <c r="C3008" s="27" t="n">
        <v>45736</v>
      </c>
      <c r="D3008" t="n">
        <v>678.58</v>
      </c>
      <c r="E3008" t="inlineStr">
        <is>
          <t>VOUCHER</t>
        </is>
      </c>
    </row>
    <row r="3009">
      <c r="A3009" t="n">
        <v>114</v>
      </c>
      <c r="B3009" t="inlineStr">
        <is>
          <t>Bar Brahma - Centro</t>
        </is>
      </c>
      <c r="C3009" s="27" t="n">
        <v>45736</v>
      </c>
      <c r="D3009" t="n">
        <v>27660.46</v>
      </c>
      <c r="E3009" t="inlineStr">
        <is>
          <t>DÉBITO</t>
        </is>
      </c>
    </row>
    <row r="3010">
      <c r="A3010" t="n">
        <v>114</v>
      </c>
      <c r="B3010" t="inlineStr">
        <is>
          <t>Bar Brahma - Centro</t>
        </is>
      </c>
      <c r="C3010" s="27" t="n">
        <v>45736</v>
      </c>
      <c r="D3010" t="n">
        <v>0</v>
      </c>
      <c r="E3010" t="inlineStr">
        <is>
          <t>BÔNUS</t>
        </is>
      </c>
    </row>
    <row r="3011">
      <c r="A3011" t="n">
        <v>114</v>
      </c>
      <c r="B3011" t="inlineStr">
        <is>
          <t>Bar Brahma - Centro</t>
        </is>
      </c>
      <c r="C3011" s="27" t="n">
        <v>45736</v>
      </c>
      <c r="D3011" t="n">
        <v>0</v>
      </c>
      <c r="E3011" t="inlineStr">
        <is>
          <t>ANTECIPADO</t>
        </is>
      </c>
    </row>
    <row r="3012">
      <c r="A3012" t="n">
        <v>114</v>
      </c>
      <c r="B3012" t="inlineStr">
        <is>
          <t>Bar Brahma - Centro</t>
        </is>
      </c>
      <c r="C3012" s="27" t="n">
        <v>45736</v>
      </c>
      <c r="D3012" t="n">
        <v>0</v>
      </c>
      <c r="E3012" t="inlineStr">
        <is>
          <t>OUTROS</t>
        </is>
      </c>
    </row>
    <row r="3013">
      <c r="A3013" t="n">
        <v>114</v>
      </c>
      <c r="B3013" t="inlineStr">
        <is>
          <t>Bar Brahma - Centro</t>
        </is>
      </c>
      <c r="C3013" s="27" t="n">
        <v>45736</v>
      </c>
      <c r="D3013" t="n">
        <v>0</v>
      </c>
      <c r="E3013" t="inlineStr">
        <is>
          <t>AME</t>
        </is>
      </c>
    </row>
    <row r="3014">
      <c r="A3014" t="n">
        <v>114</v>
      </c>
      <c r="B3014" t="inlineStr">
        <is>
          <t>Bar Brahma - Centro</t>
        </is>
      </c>
      <c r="C3014" s="27" t="n">
        <v>45736</v>
      </c>
      <c r="D3014" t="n">
        <v>0</v>
      </c>
      <c r="E3014" t="inlineStr">
        <is>
          <t>NOTAS MANUAIS + SERVIÇO</t>
        </is>
      </c>
    </row>
    <row r="3015">
      <c r="A3015" t="n">
        <v>114</v>
      </c>
      <c r="B3015" t="inlineStr">
        <is>
          <t>Bar Brahma - Centro</t>
        </is>
      </c>
      <c r="C3015" s="27" t="n">
        <v>45736</v>
      </c>
      <c r="D3015" t="n">
        <v>0</v>
      </c>
      <c r="E3015" t="inlineStr">
        <is>
          <t>RECARGAS DEVOLVIDAS</t>
        </is>
      </c>
    </row>
    <row r="3016">
      <c r="A3016" t="n">
        <v>114</v>
      </c>
      <c r="B3016" t="inlineStr">
        <is>
          <t>Bar Brahma - Centro</t>
        </is>
      </c>
      <c r="C3016" s="27" t="n">
        <v>45736</v>
      </c>
      <c r="D3016" t="n">
        <v>0</v>
      </c>
      <c r="E3016" t="inlineStr">
        <is>
          <t>VOUCHER INTEGRADO</t>
        </is>
      </c>
    </row>
    <row r="3017">
      <c r="A3017" t="n">
        <v>114</v>
      </c>
      <c r="B3017" t="inlineStr">
        <is>
          <t>Bar Brahma - Centro</t>
        </is>
      </c>
      <c r="C3017" s="27" t="n">
        <v>45736</v>
      </c>
      <c r="D3017" t="n">
        <v>0</v>
      </c>
      <c r="E3017" t="inlineStr">
        <is>
          <t>MBWAY</t>
        </is>
      </c>
    </row>
    <row r="3018">
      <c r="A3018" t="n">
        <v>114</v>
      </c>
      <c r="B3018" t="inlineStr">
        <is>
          <t>Bar Brahma - Centro</t>
        </is>
      </c>
      <c r="C3018" s="27" t="n">
        <v>45736</v>
      </c>
      <c r="D3018" t="n">
        <v>0</v>
      </c>
      <c r="E3018" t="inlineStr">
        <is>
          <t>IFOOD</t>
        </is>
      </c>
    </row>
    <row r="3019">
      <c r="A3019" t="n">
        <v>114</v>
      </c>
      <c r="B3019" t="inlineStr">
        <is>
          <t>Bar Brahma - Centro</t>
        </is>
      </c>
      <c r="C3019" s="27" t="n">
        <v>45736</v>
      </c>
      <c r="D3019" t="n">
        <v>0</v>
      </c>
      <c r="E3019" t="inlineStr">
        <is>
          <t>DELIVERY ONLINE</t>
        </is>
      </c>
    </row>
    <row r="3020">
      <c r="A3020" t="n">
        <v>114</v>
      </c>
      <c r="B3020" t="inlineStr">
        <is>
          <t>Bar Brahma - Centro</t>
        </is>
      </c>
      <c r="C3020" s="27" t="n">
        <v>45736</v>
      </c>
      <c r="D3020" t="n">
        <v>44</v>
      </c>
      <c r="E3020" t="inlineStr">
        <is>
          <t>APP</t>
        </is>
      </c>
    </row>
    <row r="3021">
      <c r="A3021" t="n">
        <v>114</v>
      </c>
      <c r="B3021" t="inlineStr">
        <is>
          <t>Bar Brahma - Centro</t>
        </is>
      </c>
      <c r="C3021" s="27" t="n">
        <v>45736</v>
      </c>
      <c r="D3021" t="n">
        <v>5461.81</v>
      </c>
      <c r="E3021" t="inlineStr">
        <is>
          <t>DINHEIRO</t>
        </is>
      </c>
    </row>
    <row r="3022">
      <c r="A3022" t="n">
        <v>114</v>
      </c>
      <c r="B3022" t="inlineStr">
        <is>
          <t>Bar Brahma - Centro</t>
        </is>
      </c>
      <c r="C3022" s="27" t="n">
        <v>45736</v>
      </c>
      <c r="D3022" t="n">
        <v>54346.96</v>
      </c>
      <c r="E3022" t="inlineStr">
        <is>
          <t>CRÉDITO</t>
        </is>
      </c>
    </row>
    <row r="3023">
      <c r="A3023" t="n">
        <v>114</v>
      </c>
      <c r="B3023" t="inlineStr">
        <is>
          <t>Bar Brahma - Centro</t>
        </is>
      </c>
      <c r="C3023" s="27" t="n">
        <v>45735</v>
      </c>
      <c r="D3023" t="n">
        <v>46378.42</v>
      </c>
      <c r="E3023" t="inlineStr">
        <is>
          <t>CRÉDITO</t>
        </is>
      </c>
    </row>
    <row r="3024">
      <c r="A3024" t="n">
        <v>114</v>
      </c>
      <c r="B3024" t="inlineStr">
        <is>
          <t>Bar Brahma - Centro</t>
        </is>
      </c>
      <c r="C3024" s="27" t="n">
        <v>45735</v>
      </c>
      <c r="D3024" t="n">
        <v>5672.19</v>
      </c>
      <c r="E3024" t="inlineStr">
        <is>
          <t>DINHEIRO</t>
        </is>
      </c>
    </row>
    <row r="3025">
      <c r="A3025" t="n">
        <v>114</v>
      </c>
      <c r="B3025" t="inlineStr">
        <is>
          <t>Bar Brahma - Centro</t>
        </is>
      </c>
      <c r="C3025" s="27" t="n">
        <v>45735</v>
      </c>
      <c r="D3025" t="n">
        <v>0</v>
      </c>
      <c r="E3025" t="inlineStr">
        <is>
          <t>APP</t>
        </is>
      </c>
    </row>
    <row r="3026">
      <c r="A3026" t="n">
        <v>114</v>
      </c>
      <c r="B3026" t="inlineStr">
        <is>
          <t>Bar Brahma - Centro</t>
        </is>
      </c>
      <c r="C3026" s="27" t="n">
        <v>45735</v>
      </c>
      <c r="D3026" t="n">
        <v>0</v>
      </c>
      <c r="E3026" t="inlineStr">
        <is>
          <t>DELIVERY ONLINE</t>
        </is>
      </c>
    </row>
    <row r="3027">
      <c r="A3027" t="n">
        <v>114</v>
      </c>
      <c r="B3027" t="inlineStr">
        <is>
          <t>Bar Brahma - Centro</t>
        </is>
      </c>
      <c r="C3027" s="27" t="n">
        <v>45735</v>
      </c>
      <c r="D3027" t="n">
        <v>0</v>
      </c>
      <c r="E3027" t="inlineStr">
        <is>
          <t>IFOOD</t>
        </is>
      </c>
    </row>
    <row r="3028">
      <c r="A3028" t="n">
        <v>114</v>
      </c>
      <c r="B3028" t="inlineStr">
        <is>
          <t>Bar Brahma - Centro</t>
        </is>
      </c>
      <c r="C3028" s="27" t="n">
        <v>45735</v>
      </c>
      <c r="D3028" t="n">
        <v>0</v>
      </c>
      <c r="E3028" t="inlineStr">
        <is>
          <t>ANTECIPADO</t>
        </is>
      </c>
    </row>
    <row r="3029">
      <c r="A3029" t="n">
        <v>114</v>
      </c>
      <c r="B3029" t="inlineStr">
        <is>
          <t>Bar Brahma - Centro</t>
        </is>
      </c>
      <c r="C3029" s="27" t="n">
        <v>45735</v>
      </c>
      <c r="D3029" t="n">
        <v>0</v>
      </c>
      <c r="E3029" t="inlineStr">
        <is>
          <t>BÔNUS</t>
        </is>
      </c>
    </row>
    <row r="3030">
      <c r="A3030" t="n">
        <v>114</v>
      </c>
      <c r="B3030" t="inlineStr">
        <is>
          <t>Bar Brahma - Centro</t>
        </is>
      </c>
      <c r="C3030" s="27" t="n">
        <v>45735</v>
      </c>
      <c r="D3030" t="n">
        <v>25399.69</v>
      </c>
      <c r="E3030" t="inlineStr">
        <is>
          <t>DÉBITO</t>
        </is>
      </c>
    </row>
    <row r="3031">
      <c r="A3031" t="n">
        <v>114</v>
      </c>
      <c r="B3031" t="inlineStr">
        <is>
          <t>Bar Brahma - Centro</t>
        </is>
      </c>
      <c r="C3031" s="27" t="n">
        <v>45735</v>
      </c>
      <c r="D3031" t="n">
        <v>544.98</v>
      </c>
      <c r="E3031" t="inlineStr">
        <is>
          <t>VOUCHER</t>
        </is>
      </c>
    </row>
    <row r="3032">
      <c r="A3032" t="n">
        <v>114</v>
      </c>
      <c r="B3032" t="inlineStr">
        <is>
          <t>Bar Brahma - Centro</t>
        </is>
      </c>
      <c r="C3032" s="27" t="n">
        <v>45735</v>
      </c>
      <c r="D3032" t="n">
        <v>0</v>
      </c>
      <c r="E3032" t="inlineStr">
        <is>
          <t>ANTECIPADO</t>
        </is>
      </c>
    </row>
    <row r="3033">
      <c r="A3033" t="n">
        <v>114</v>
      </c>
      <c r="B3033" t="inlineStr">
        <is>
          <t>Bar Brahma - Centro</t>
        </is>
      </c>
      <c r="C3033" s="27" t="n">
        <v>45735</v>
      </c>
      <c r="D3033" t="n">
        <v>0</v>
      </c>
      <c r="E3033" t="inlineStr">
        <is>
          <t>UBER</t>
        </is>
      </c>
    </row>
    <row r="3034">
      <c r="A3034" t="n">
        <v>114</v>
      </c>
      <c r="B3034" t="inlineStr">
        <is>
          <t>Bar Brahma - Centro</t>
        </is>
      </c>
      <c r="C3034" s="27" t="n">
        <v>45735</v>
      </c>
      <c r="D3034" t="n">
        <v>0</v>
      </c>
      <c r="E3034" t="inlineStr">
        <is>
          <t>RAPPI</t>
        </is>
      </c>
    </row>
    <row r="3035">
      <c r="A3035" t="n">
        <v>114</v>
      </c>
      <c r="B3035" t="inlineStr">
        <is>
          <t>Bar Brahma - Centro</t>
        </is>
      </c>
      <c r="C3035" s="27" t="n">
        <v>45735</v>
      </c>
      <c r="D3035" t="n">
        <v>10081.78</v>
      </c>
      <c r="E3035" t="inlineStr">
        <is>
          <t>PIX</t>
        </is>
      </c>
    </row>
    <row r="3036">
      <c r="A3036" t="n">
        <v>114</v>
      </c>
      <c r="B3036" t="inlineStr">
        <is>
          <t>Bar Brahma - Centro</t>
        </is>
      </c>
      <c r="C3036" s="27" t="n">
        <v>45735</v>
      </c>
      <c r="D3036" t="n">
        <v>0</v>
      </c>
      <c r="E3036" t="inlineStr">
        <is>
          <t>OUTROS</t>
        </is>
      </c>
    </row>
    <row r="3037">
      <c r="A3037" t="n">
        <v>114</v>
      </c>
      <c r="B3037" t="inlineStr">
        <is>
          <t>Bar Brahma - Centro</t>
        </is>
      </c>
      <c r="C3037" s="27" t="n">
        <v>45735</v>
      </c>
      <c r="D3037" t="n">
        <v>0</v>
      </c>
      <c r="E3037" t="inlineStr">
        <is>
          <t>AME</t>
        </is>
      </c>
    </row>
    <row r="3038">
      <c r="A3038" t="n">
        <v>114</v>
      </c>
      <c r="B3038" t="inlineStr">
        <is>
          <t>Bar Brahma - Centro</t>
        </is>
      </c>
      <c r="C3038" s="27" t="n">
        <v>45735</v>
      </c>
      <c r="D3038" t="n">
        <v>0</v>
      </c>
      <c r="E3038" t="inlineStr">
        <is>
          <t>NOTAS MANUAIS + SERVIÇO</t>
        </is>
      </c>
    </row>
    <row r="3039">
      <c r="A3039" t="n">
        <v>114</v>
      </c>
      <c r="B3039" t="inlineStr">
        <is>
          <t>Bar Brahma - Centro</t>
        </is>
      </c>
      <c r="C3039" s="27" t="n">
        <v>45735</v>
      </c>
      <c r="D3039" t="n">
        <v>0</v>
      </c>
      <c r="E3039" t="inlineStr">
        <is>
          <t>MBWAY</t>
        </is>
      </c>
    </row>
    <row r="3040">
      <c r="A3040" t="n">
        <v>114</v>
      </c>
      <c r="B3040" t="inlineStr">
        <is>
          <t>Bar Brahma - Centro</t>
        </is>
      </c>
      <c r="C3040" s="27" t="n">
        <v>45735</v>
      </c>
      <c r="D3040" t="n">
        <v>0</v>
      </c>
      <c r="E3040" t="inlineStr">
        <is>
          <t>VOUCHER INTEGRADO</t>
        </is>
      </c>
    </row>
    <row r="3041">
      <c r="A3041" t="n">
        <v>114</v>
      </c>
      <c r="B3041" t="inlineStr">
        <is>
          <t>Bar Brahma - Centro</t>
        </is>
      </c>
      <c r="C3041" s="27" t="n">
        <v>45735</v>
      </c>
      <c r="D3041" t="n">
        <v>0</v>
      </c>
      <c r="E3041" t="inlineStr">
        <is>
          <t>RECARGAS DEVOLVIDAS</t>
        </is>
      </c>
    </row>
    <row r="3042">
      <c r="A3042" t="n">
        <v>114</v>
      </c>
      <c r="B3042" t="inlineStr">
        <is>
          <t>Bar Brahma - Centro</t>
        </is>
      </c>
      <c r="C3042" s="27" t="n">
        <v>45734</v>
      </c>
      <c r="D3042" t="n">
        <v>4538.72</v>
      </c>
      <c r="E3042" t="inlineStr">
        <is>
          <t>PIX</t>
        </is>
      </c>
    </row>
    <row r="3043">
      <c r="A3043" t="n">
        <v>114</v>
      </c>
      <c r="B3043" t="inlineStr">
        <is>
          <t>Bar Brahma - Centro</t>
        </is>
      </c>
      <c r="C3043" s="27" t="n">
        <v>45734</v>
      </c>
      <c r="D3043" t="n">
        <v>0</v>
      </c>
      <c r="E3043" t="inlineStr">
        <is>
          <t>IFOOD</t>
        </is>
      </c>
    </row>
    <row r="3044">
      <c r="A3044" t="n">
        <v>114</v>
      </c>
      <c r="B3044" t="inlineStr">
        <is>
          <t>Bar Brahma - Centro</t>
        </is>
      </c>
      <c r="C3044" s="27" t="n">
        <v>45734</v>
      </c>
      <c r="D3044" t="n">
        <v>0</v>
      </c>
      <c r="E3044" t="inlineStr">
        <is>
          <t>DELIVERY ONLINE</t>
        </is>
      </c>
    </row>
    <row r="3045">
      <c r="A3045" t="n">
        <v>114</v>
      </c>
      <c r="B3045" t="inlineStr">
        <is>
          <t>Bar Brahma - Centro</t>
        </is>
      </c>
      <c r="C3045" s="27" t="n">
        <v>45734</v>
      </c>
      <c r="D3045" t="n">
        <v>3</v>
      </c>
      <c r="E3045" t="inlineStr">
        <is>
          <t>APP</t>
        </is>
      </c>
    </row>
    <row r="3046">
      <c r="A3046" t="n">
        <v>114</v>
      </c>
      <c r="B3046" t="inlineStr">
        <is>
          <t>Bar Brahma - Centro</t>
        </is>
      </c>
      <c r="C3046" s="27" t="n">
        <v>45734</v>
      </c>
      <c r="D3046" t="n">
        <v>4299.73</v>
      </c>
      <c r="E3046" t="inlineStr">
        <is>
          <t>DINHEIRO</t>
        </is>
      </c>
    </row>
    <row r="3047">
      <c r="A3047" t="n">
        <v>114</v>
      </c>
      <c r="B3047" t="inlineStr">
        <is>
          <t>Bar Brahma - Centro</t>
        </is>
      </c>
      <c r="C3047" s="27" t="n">
        <v>45734</v>
      </c>
      <c r="D3047" t="n">
        <v>38997.48</v>
      </c>
      <c r="E3047" t="inlineStr">
        <is>
          <t>CRÉDITO</t>
        </is>
      </c>
    </row>
    <row r="3048">
      <c r="A3048" t="n">
        <v>114</v>
      </c>
      <c r="B3048" t="inlineStr">
        <is>
          <t>Bar Brahma - Centro</t>
        </is>
      </c>
      <c r="C3048" s="27" t="n">
        <v>45734</v>
      </c>
      <c r="D3048" t="n">
        <v>0</v>
      </c>
      <c r="E3048" t="inlineStr">
        <is>
          <t>RECARGAS DEVOLVIDAS</t>
        </is>
      </c>
    </row>
    <row r="3049">
      <c r="A3049" t="n">
        <v>114</v>
      </c>
      <c r="B3049" t="inlineStr">
        <is>
          <t>Bar Brahma - Centro</t>
        </is>
      </c>
      <c r="C3049" s="27" t="n">
        <v>45734</v>
      </c>
      <c r="D3049" t="n">
        <v>0</v>
      </c>
      <c r="E3049" t="inlineStr">
        <is>
          <t>VOUCHER INTEGRADO</t>
        </is>
      </c>
    </row>
    <row r="3050">
      <c r="A3050" t="n">
        <v>114</v>
      </c>
      <c r="B3050" t="inlineStr">
        <is>
          <t>Bar Brahma - Centro</t>
        </is>
      </c>
      <c r="C3050" s="27" t="n">
        <v>45734</v>
      </c>
      <c r="D3050" t="n">
        <v>0</v>
      </c>
      <c r="E3050" t="inlineStr">
        <is>
          <t>MBWAY</t>
        </is>
      </c>
    </row>
    <row r="3051">
      <c r="A3051" t="n">
        <v>114</v>
      </c>
      <c r="B3051" t="inlineStr">
        <is>
          <t>Bar Brahma - Centro</t>
        </is>
      </c>
      <c r="C3051" s="27" t="n">
        <v>45734</v>
      </c>
      <c r="D3051" t="n">
        <v>0</v>
      </c>
      <c r="E3051" t="inlineStr">
        <is>
          <t>AME</t>
        </is>
      </c>
    </row>
    <row r="3052">
      <c r="A3052" t="n">
        <v>114</v>
      </c>
      <c r="B3052" t="inlineStr">
        <is>
          <t>Bar Brahma - Centro</t>
        </is>
      </c>
      <c r="C3052" s="27" t="n">
        <v>45734</v>
      </c>
      <c r="D3052" t="n">
        <v>0</v>
      </c>
      <c r="E3052" t="inlineStr">
        <is>
          <t>RAPPI</t>
        </is>
      </c>
    </row>
    <row r="3053">
      <c r="A3053" t="n">
        <v>114</v>
      </c>
      <c r="B3053" t="inlineStr">
        <is>
          <t>Bar Brahma - Centro</t>
        </is>
      </c>
      <c r="C3053" s="27" t="n">
        <v>45734</v>
      </c>
      <c r="D3053" t="n">
        <v>0</v>
      </c>
      <c r="E3053" t="inlineStr">
        <is>
          <t>UBER</t>
        </is>
      </c>
    </row>
    <row r="3054">
      <c r="A3054" t="n">
        <v>114</v>
      </c>
      <c r="B3054" t="inlineStr">
        <is>
          <t>Bar Brahma - Centro</t>
        </is>
      </c>
      <c r="C3054" s="27" t="n">
        <v>45734</v>
      </c>
      <c r="D3054" t="n">
        <v>0</v>
      </c>
      <c r="E3054" t="inlineStr">
        <is>
          <t>ANTECIPADO</t>
        </is>
      </c>
    </row>
    <row r="3055">
      <c r="A3055" t="n">
        <v>114</v>
      </c>
      <c r="B3055" t="inlineStr">
        <is>
          <t>Bar Brahma - Centro</t>
        </is>
      </c>
      <c r="C3055" s="27" t="n">
        <v>45734</v>
      </c>
      <c r="D3055" t="n">
        <v>863.3200000000001</v>
      </c>
      <c r="E3055" t="inlineStr">
        <is>
          <t>VOUCHER</t>
        </is>
      </c>
    </row>
    <row r="3056">
      <c r="A3056" t="n">
        <v>114</v>
      </c>
      <c r="B3056" t="inlineStr">
        <is>
          <t>Bar Brahma - Centro</t>
        </is>
      </c>
      <c r="C3056" s="27" t="n">
        <v>45734</v>
      </c>
      <c r="D3056" t="n">
        <v>16786.7</v>
      </c>
      <c r="E3056" t="inlineStr">
        <is>
          <t>DÉBITO</t>
        </is>
      </c>
    </row>
    <row r="3057">
      <c r="A3057" t="n">
        <v>114</v>
      </c>
      <c r="B3057" t="inlineStr">
        <is>
          <t>Bar Brahma - Centro</t>
        </is>
      </c>
      <c r="C3057" s="27" t="n">
        <v>45734</v>
      </c>
      <c r="D3057" t="n">
        <v>0</v>
      </c>
      <c r="E3057" t="inlineStr">
        <is>
          <t>BÔNUS</t>
        </is>
      </c>
    </row>
    <row r="3058">
      <c r="A3058" t="n">
        <v>114</v>
      </c>
      <c r="B3058" t="inlineStr">
        <is>
          <t>Bar Brahma - Centro</t>
        </is>
      </c>
      <c r="C3058" s="27" t="n">
        <v>45734</v>
      </c>
      <c r="D3058" t="n">
        <v>0</v>
      </c>
      <c r="E3058" t="inlineStr">
        <is>
          <t>ANTECIPADO</t>
        </is>
      </c>
    </row>
    <row r="3059">
      <c r="A3059" t="n">
        <v>114</v>
      </c>
      <c r="B3059" t="inlineStr">
        <is>
          <t>Bar Brahma - Centro</t>
        </is>
      </c>
      <c r="C3059" s="27" t="n">
        <v>45734</v>
      </c>
      <c r="D3059" t="n">
        <v>0</v>
      </c>
      <c r="E3059" t="inlineStr">
        <is>
          <t>OUTROS</t>
        </is>
      </c>
    </row>
    <row r="3060">
      <c r="A3060" t="n">
        <v>114</v>
      </c>
      <c r="B3060" t="inlineStr">
        <is>
          <t>Bar Brahma - Centro</t>
        </is>
      </c>
      <c r="C3060" s="27" t="n">
        <v>45734</v>
      </c>
      <c r="D3060" t="n">
        <v>0</v>
      </c>
      <c r="E3060" t="inlineStr">
        <is>
          <t>NOTAS MANUAIS + SERVIÇO</t>
        </is>
      </c>
    </row>
    <row r="3061">
      <c r="A3061" t="n">
        <v>114</v>
      </c>
      <c r="B3061" t="inlineStr">
        <is>
          <t>Bar Brahma - Centro</t>
        </is>
      </c>
      <c r="C3061" s="27" t="n">
        <v>45733</v>
      </c>
      <c r="D3061" t="n">
        <v>26919.07</v>
      </c>
      <c r="E3061" t="inlineStr">
        <is>
          <t>CRÉDITO</t>
        </is>
      </c>
    </row>
    <row r="3062">
      <c r="A3062" t="n">
        <v>114</v>
      </c>
      <c r="B3062" t="inlineStr">
        <is>
          <t>Bar Brahma - Centro</t>
        </is>
      </c>
      <c r="C3062" s="27" t="n">
        <v>45733</v>
      </c>
      <c r="D3062" t="n">
        <v>3511.83</v>
      </c>
      <c r="E3062" t="inlineStr">
        <is>
          <t>DINHEIRO</t>
        </is>
      </c>
    </row>
    <row r="3063">
      <c r="A3063" t="n">
        <v>114</v>
      </c>
      <c r="B3063" t="inlineStr">
        <is>
          <t>Bar Brahma - Centro</t>
        </is>
      </c>
      <c r="C3063" s="27" t="n">
        <v>45733</v>
      </c>
      <c r="D3063" t="n">
        <v>0</v>
      </c>
      <c r="E3063" t="inlineStr">
        <is>
          <t>RAPPI</t>
        </is>
      </c>
    </row>
    <row r="3064">
      <c r="A3064" t="n">
        <v>114</v>
      </c>
      <c r="B3064" t="inlineStr">
        <is>
          <t>Bar Brahma - Centro</t>
        </is>
      </c>
      <c r="C3064" s="27" t="n">
        <v>45733</v>
      </c>
      <c r="D3064" t="n">
        <v>68.93000000000001</v>
      </c>
      <c r="E3064" t="inlineStr">
        <is>
          <t>APP</t>
        </is>
      </c>
    </row>
    <row r="3065">
      <c r="A3065" t="n">
        <v>114</v>
      </c>
      <c r="B3065" t="inlineStr">
        <is>
          <t>Bar Brahma - Centro</t>
        </is>
      </c>
      <c r="C3065" s="27" t="n">
        <v>45733</v>
      </c>
      <c r="D3065" t="n">
        <v>0</v>
      </c>
      <c r="E3065" t="inlineStr">
        <is>
          <t>DELIVERY ONLINE</t>
        </is>
      </c>
    </row>
    <row r="3066">
      <c r="A3066" t="n">
        <v>114</v>
      </c>
      <c r="B3066" t="inlineStr">
        <is>
          <t>Bar Brahma - Centro</t>
        </is>
      </c>
      <c r="C3066" s="27" t="n">
        <v>45733</v>
      </c>
      <c r="D3066" t="n">
        <v>0</v>
      </c>
      <c r="E3066" t="inlineStr">
        <is>
          <t>IFOOD</t>
        </is>
      </c>
    </row>
    <row r="3067">
      <c r="A3067" t="n">
        <v>114</v>
      </c>
      <c r="B3067" t="inlineStr">
        <is>
          <t>Bar Brahma - Centro</t>
        </is>
      </c>
      <c r="C3067" s="27" t="n">
        <v>45733</v>
      </c>
      <c r="D3067" t="n">
        <v>4049.1</v>
      </c>
      <c r="E3067" t="inlineStr">
        <is>
          <t>PIX</t>
        </is>
      </c>
    </row>
    <row r="3068">
      <c r="A3068" t="n">
        <v>114</v>
      </c>
      <c r="B3068" t="inlineStr">
        <is>
          <t>Bar Brahma - Centro</t>
        </is>
      </c>
      <c r="C3068" s="27" t="n">
        <v>45733</v>
      </c>
      <c r="D3068" t="n">
        <v>0</v>
      </c>
      <c r="E3068" t="inlineStr">
        <is>
          <t>UBER</t>
        </is>
      </c>
    </row>
    <row r="3069">
      <c r="A3069" t="n">
        <v>114</v>
      </c>
      <c r="B3069" t="inlineStr">
        <is>
          <t>Bar Brahma - Centro</t>
        </is>
      </c>
      <c r="C3069" s="27" t="n">
        <v>45733</v>
      </c>
      <c r="D3069" t="n">
        <v>0</v>
      </c>
      <c r="E3069" t="inlineStr">
        <is>
          <t>BÔNUS</t>
        </is>
      </c>
    </row>
    <row r="3070">
      <c r="A3070" t="n">
        <v>114</v>
      </c>
      <c r="B3070" t="inlineStr">
        <is>
          <t>Bar Brahma - Centro</t>
        </is>
      </c>
      <c r="C3070" s="27" t="n">
        <v>45733</v>
      </c>
      <c r="D3070" t="n">
        <v>11199.63</v>
      </c>
      <c r="E3070" t="inlineStr">
        <is>
          <t>DÉBITO</t>
        </is>
      </c>
    </row>
    <row r="3071">
      <c r="A3071" t="n">
        <v>114</v>
      </c>
      <c r="B3071" t="inlineStr">
        <is>
          <t>Bar Brahma - Centro</t>
        </is>
      </c>
      <c r="C3071" s="27" t="n">
        <v>45733</v>
      </c>
      <c r="D3071" t="n">
        <v>0</v>
      </c>
      <c r="E3071" t="inlineStr">
        <is>
          <t>ANTECIPADO</t>
        </is>
      </c>
    </row>
    <row r="3072">
      <c r="A3072" t="n">
        <v>114</v>
      </c>
      <c r="B3072" t="inlineStr">
        <is>
          <t>Bar Brahma - Centro</t>
        </is>
      </c>
      <c r="C3072" s="27" t="n">
        <v>45733</v>
      </c>
      <c r="D3072" t="n">
        <v>0</v>
      </c>
      <c r="E3072" t="inlineStr">
        <is>
          <t>OUTROS</t>
        </is>
      </c>
    </row>
    <row r="3073">
      <c r="A3073" t="n">
        <v>114</v>
      </c>
      <c r="B3073" t="inlineStr">
        <is>
          <t>Bar Brahma - Centro</t>
        </is>
      </c>
      <c r="C3073" s="27" t="n">
        <v>45733</v>
      </c>
      <c r="D3073" t="n">
        <v>0</v>
      </c>
      <c r="E3073" t="inlineStr">
        <is>
          <t>AME</t>
        </is>
      </c>
    </row>
    <row r="3074">
      <c r="A3074" t="n">
        <v>114</v>
      </c>
      <c r="B3074" t="inlineStr">
        <is>
          <t>Bar Brahma - Centro</t>
        </is>
      </c>
      <c r="C3074" s="27" t="n">
        <v>45733</v>
      </c>
      <c r="D3074" t="n">
        <v>0</v>
      </c>
      <c r="E3074" t="inlineStr">
        <is>
          <t>NOTAS MANUAIS + SERVIÇO</t>
        </is>
      </c>
    </row>
    <row r="3075">
      <c r="A3075" t="n">
        <v>114</v>
      </c>
      <c r="B3075" t="inlineStr">
        <is>
          <t>Bar Brahma - Centro</t>
        </is>
      </c>
      <c r="C3075" s="27" t="n">
        <v>45733</v>
      </c>
      <c r="D3075" t="n">
        <v>0</v>
      </c>
      <c r="E3075" t="inlineStr">
        <is>
          <t>RECARGAS DEVOLVIDAS</t>
        </is>
      </c>
    </row>
    <row r="3076">
      <c r="A3076" t="n">
        <v>114</v>
      </c>
      <c r="B3076" t="inlineStr">
        <is>
          <t>Bar Brahma - Centro</t>
        </is>
      </c>
      <c r="C3076" s="27" t="n">
        <v>45733</v>
      </c>
      <c r="D3076" t="n">
        <v>0</v>
      </c>
      <c r="E3076" t="inlineStr">
        <is>
          <t>VOUCHER INTEGRADO</t>
        </is>
      </c>
    </row>
    <row r="3077">
      <c r="A3077" t="n">
        <v>114</v>
      </c>
      <c r="B3077" t="inlineStr">
        <is>
          <t>Bar Brahma - Centro</t>
        </is>
      </c>
      <c r="C3077" s="27" t="n">
        <v>45733</v>
      </c>
      <c r="D3077" t="n">
        <v>0</v>
      </c>
      <c r="E3077" t="inlineStr">
        <is>
          <t>MBWAY</t>
        </is>
      </c>
    </row>
    <row r="3078">
      <c r="A3078" t="n">
        <v>114</v>
      </c>
      <c r="B3078" t="inlineStr">
        <is>
          <t>Bar Brahma - Centro</t>
        </is>
      </c>
      <c r="C3078" s="27" t="n">
        <v>45733</v>
      </c>
      <c r="D3078" t="n">
        <v>279.4</v>
      </c>
      <c r="E3078" t="inlineStr">
        <is>
          <t>VOUCHER</t>
        </is>
      </c>
    </row>
    <row r="3079">
      <c r="A3079" t="n">
        <v>114</v>
      </c>
      <c r="B3079" t="inlineStr">
        <is>
          <t>Bar Brahma - Centro</t>
        </is>
      </c>
      <c r="C3079" s="27" t="n">
        <v>45733</v>
      </c>
      <c r="D3079" t="n">
        <v>0</v>
      </c>
      <c r="E3079" t="inlineStr">
        <is>
          <t>ANTECIPADO</t>
        </is>
      </c>
    </row>
    <row r="3080">
      <c r="A3080" t="n">
        <v>114</v>
      </c>
      <c r="B3080" t="inlineStr">
        <is>
          <t>Bar Brahma - Centro</t>
        </is>
      </c>
      <c r="C3080" s="27" t="n">
        <v>45732</v>
      </c>
      <c r="D3080" t="n">
        <v>0</v>
      </c>
      <c r="E3080" t="inlineStr">
        <is>
          <t>VOUCHER INTEGRADO</t>
        </is>
      </c>
    </row>
    <row r="3081">
      <c r="A3081" t="n">
        <v>114</v>
      </c>
      <c r="B3081" t="inlineStr">
        <is>
          <t>Bar Brahma - Centro</t>
        </is>
      </c>
      <c r="C3081" s="27" t="n">
        <v>45732</v>
      </c>
      <c r="D3081" t="n">
        <v>458.12</v>
      </c>
      <c r="E3081" t="inlineStr">
        <is>
          <t>VOUCHER</t>
        </is>
      </c>
    </row>
    <row r="3082">
      <c r="A3082" t="n">
        <v>114</v>
      </c>
      <c r="B3082" t="inlineStr">
        <is>
          <t>Bar Brahma - Centro</t>
        </is>
      </c>
      <c r="C3082" s="27" t="n">
        <v>45732</v>
      </c>
      <c r="D3082" t="n">
        <v>0</v>
      </c>
      <c r="E3082" t="inlineStr">
        <is>
          <t>MBWAY</t>
        </is>
      </c>
    </row>
    <row r="3083">
      <c r="A3083" t="n">
        <v>114</v>
      </c>
      <c r="B3083" t="inlineStr">
        <is>
          <t>Bar Brahma - Centro</t>
        </is>
      </c>
      <c r="C3083" s="27" t="n">
        <v>45732</v>
      </c>
      <c r="D3083" t="n">
        <v>0</v>
      </c>
      <c r="E3083" t="inlineStr">
        <is>
          <t>RECARGAS DEVOLVIDAS</t>
        </is>
      </c>
    </row>
    <row r="3084">
      <c r="A3084" t="n">
        <v>114</v>
      </c>
      <c r="B3084" t="inlineStr">
        <is>
          <t>Bar Brahma - Centro</t>
        </is>
      </c>
      <c r="C3084" s="27" t="n">
        <v>45732</v>
      </c>
      <c r="D3084" t="n">
        <v>0</v>
      </c>
      <c r="E3084" t="inlineStr">
        <is>
          <t>NOTAS MANUAIS + SERVIÇO</t>
        </is>
      </c>
    </row>
    <row r="3085">
      <c r="A3085" t="n">
        <v>114</v>
      </c>
      <c r="B3085" t="inlineStr">
        <is>
          <t>Bar Brahma - Centro</t>
        </is>
      </c>
      <c r="C3085" s="27" t="n">
        <v>45732</v>
      </c>
      <c r="D3085" t="n">
        <v>0</v>
      </c>
      <c r="E3085" t="inlineStr">
        <is>
          <t>AME</t>
        </is>
      </c>
    </row>
    <row r="3086">
      <c r="A3086" t="n">
        <v>114</v>
      </c>
      <c r="B3086" t="inlineStr">
        <is>
          <t>Bar Brahma - Centro</t>
        </is>
      </c>
      <c r="C3086" s="27" t="n">
        <v>45732</v>
      </c>
      <c r="D3086" t="n">
        <v>0</v>
      </c>
      <c r="E3086" t="inlineStr">
        <is>
          <t>OUTROS</t>
        </is>
      </c>
    </row>
    <row r="3087">
      <c r="A3087" t="n">
        <v>114</v>
      </c>
      <c r="B3087" t="inlineStr">
        <is>
          <t>Bar Brahma - Centro</t>
        </is>
      </c>
      <c r="C3087" s="27" t="n">
        <v>45732</v>
      </c>
      <c r="D3087" t="n">
        <v>0</v>
      </c>
      <c r="E3087" t="inlineStr">
        <is>
          <t>ANTECIPADO</t>
        </is>
      </c>
    </row>
    <row r="3088">
      <c r="A3088" t="n">
        <v>114</v>
      </c>
      <c r="B3088" t="inlineStr">
        <is>
          <t>Bar Brahma - Centro</t>
        </is>
      </c>
      <c r="C3088" s="27" t="n">
        <v>45732</v>
      </c>
      <c r="D3088" t="n">
        <v>0</v>
      </c>
      <c r="E3088" t="inlineStr">
        <is>
          <t>BÔNUS</t>
        </is>
      </c>
    </row>
    <row r="3089">
      <c r="A3089" t="n">
        <v>114</v>
      </c>
      <c r="B3089" t="inlineStr">
        <is>
          <t>Bar Brahma - Centro</t>
        </is>
      </c>
      <c r="C3089" s="27" t="n">
        <v>45732</v>
      </c>
      <c r="D3089" t="n">
        <v>13739.99</v>
      </c>
      <c r="E3089" t="inlineStr">
        <is>
          <t>DÉBITO</t>
        </is>
      </c>
    </row>
    <row r="3090">
      <c r="A3090" t="n">
        <v>114</v>
      </c>
      <c r="B3090" t="inlineStr">
        <is>
          <t>Bar Brahma - Centro</t>
        </is>
      </c>
      <c r="C3090" s="27" t="n">
        <v>45732</v>
      </c>
      <c r="D3090" t="n">
        <v>0</v>
      </c>
      <c r="E3090" t="inlineStr">
        <is>
          <t>ANTECIPADO</t>
        </is>
      </c>
    </row>
    <row r="3091">
      <c r="A3091" t="n">
        <v>114</v>
      </c>
      <c r="B3091" t="inlineStr">
        <is>
          <t>Bar Brahma - Centro</t>
        </is>
      </c>
      <c r="C3091" s="27" t="n">
        <v>45732</v>
      </c>
      <c r="D3091" t="n">
        <v>0</v>
      </c>
      <c r="E3091" t="inlineStr">
        <is>
          <t>UBER</t>
        </is>
      </c>
    </row>
    <row r="3092">
      <c r="A3092" t="n">
        <v>114</v>
      </c>
      <c r="B3092" t="inlineStr">
        <is>
          <t>Bar Brahma - Centro</t>
        </is>
      </c>
      <c r="C3092" s="27" t="n">
        <v>45732</v>
      </c>
      <c r="D3092" t="n">
        <v>0</v>
      </c>
      <c r="E3092" t="inlineStr">
        <is>
          <t>RAPPI</t>
        </is>
      </c>
    </row>
    <row r="3093">
      <c r="A3093" t="n">
        <v>114</v>
      </c>
      <c r="B3093" t="inlineStr">
        <is>
          <t>Bar Brahma - Centro</t>
        </is>
      </c>
      <c r="C3093" s="27" t="n">
        <v>45732</v>
      </c>
      <c r="D3093" t="n">
        <v>4289.37</v>
      </c>
      <c r="E3093" t="inlineStr">
        <is>
          <t>PIX</t>
        </is>
      </c>
    </row>
    <row r="3094">
      <c r="A3094" t="n">
        <v>114</v>
      </c>
      <c r="B3094" t="inlineStr">
        <is>
          <t>Bar Brahma - Centro</t>
        </is>
      </c>
      <c r="C3094" s="27" t="n">
        <v>45732</v>
      </c>
      <c r="D3094" t="n">
        <v>0</v>
      </c>
      <c r="E3094" t="inlineStr">
        <is>
          <t>IFOOD</t>
        </is>
      </c>
    </row>
    <row r="3095">
      <c r="A3095" t="n">
        <v>114</v>
      </c>
      <c r="B3095" t="inlineStr">
        <is>
          <t>Bar Brahma - Centro</t>
        </is>
      </c>
      <c r="C3095" s="27" t="n">
        <v>45732</v>
      </c>
      <c r="D3095" t="n">
        <v>0</v>
      </c>
      <c r="E3095" t="inlineStr">
        <is>
          <t>DELIVERY ONLINE</t>
        </is>
      </c>
    </row>
    <row r="3096">
      <c r="A3096" t="n">
        <v>114</v>
      </c>
      <c r="B3096" t="inlineStr">
        <is>
          <t>Bar Brahma - Centro</t>
        </is>
      </c>
      <c r="C3096" s="27" t="n">
        <v>45732</v>
      </c>
      <c r="D3096" t="n">
        <v>0</v>
      </c>
      <c r="E3096" t="inlineStr">
        <is>
          <t>APP</t>
        </is>
      </c>
    </row>
    <row r="3097">
      <c r="A3097" t="n">
        <v>114</v>
      </c>
      <c r="B3097" t="inlineStr">
        <is>
          <t>Bar Brahma - Centro</t>
        </is>
      </c>
      <c r="C3097" s="27" t="n">
        <v>45732</v>
      </c>
      <c r="D3097" t="n">
        <v>2496.62</v>
      </c>
      <c r="E3097" t="inlineStr">
        <is>
          <t>DINHEIRO</t>
        </is>
      </c>
    </row>
    <row r="3098">
      <c r="A3098" t="n">
        <v>114</v>
      </c>
      <c r="B3098" t="inlineStr">
        <is>
          <t>Bar Brahma - Centro</t>
        </is>
      </c>
      <c r="C3098" s="27" t="n">
        <v>45732</v>
      </c>
      <c r="D3098" t="n">
        <v>23250.33</v>
      </c>
      <c r="E3098" t="inlineStr">
        <is>
          <t>CRÉDITO</t>
        </is>
      </c>
    </row>
    <row r="3099">
      <c r="A3099" t="n">
        <v>114</v>
      </c>
      <c r="B3099" t="inlineStr">
        <is>
          <t>Bar Brahma - Centro</t>
        </is>
      </c>
      <c r="C3099" s="27" t="n">
        <v>45731</v>
      </c>
      <c r="D3099" t="n">
        <v>0</v>
      </c>
      <c r="E3099" t="inlineStr">
        <is>
          <t>RECARGAS DEVOLVIDAS</t>
        </is>
      </c>
    </row>
    <row r="3100">
      <c r="A3100" t="n">
        <v>114</v>
      </c>
      <c r="B3100" t="inlineStr">
        <is>
          <t>Bar Brahma - Centro</t>
        </is>
      </c>
      <c r="C3100" s="27" t="n">
        <v>45731</v>
      </c>
      <c r="D3100" t="n">
        <v>0</v>
      </c>
      <c r="E3100" t="inlineStr">
        <is>
          <t>IFOOD</t>
        </is>
      </c>
    </row>
    <row r="3101">
      <c r="A3101" t="n">
        <v>114</v>
      </c>
      <c r="B3101" t="inlineStr">
        <is>
          <t>Bar Brahma - Centro</t>
        </is>
      </c>
      <c r="C3101" s="27" t="n">
        <v>45731</v>
      </c>
      <c r="D3101" t="n">
        <v>17247.21</v>
      </c>
      <c r="E3101" t="inlineStr">
        <is>
          <t>PIX</t>
        </is>
      </c>
    </row>
    <row r="3102">
      <c r="A3102" t="n">
        <v>114</v>
      </c>
      <c r="B3102" t="inlineStr">
        <is>
          <t>Bar Brahma - Centro</t>
        </is>
      </c>
      <c r="C3102" s="27" t="n">
        <v>45731</v>
      </c>
      <c r="D3102" t="n">
        <v>0</v>
      </c>
      <c r="E3102" t="inlineStr">
        <is>
          <t>RAPPI</t>
        </is>
      </c>
    </row>
    <row r="3103">
      <c r="A3103" t="n">
        <v>114</v>
      </c>
      <c r="B3103" t="inlineStr">
        <is>
          <t>Bar Brahma - Centro</t>
        </is>
      </c>
      <c r="C3103" s="27" t="n">
        <v>45731</v>
      </c>
      <c r="D3103" t="n">
        <v>0</v>
      </c>
      <c r="E3103" t="inlineStr">
        <is>
          <t>UBER</t>
        </is>
      </c>
    </row>
    <row r="3104">
      <c r="A3104" t="n">
        <v>114</v>
      </c>
      <c r="B3104" t="inlineStr">
        <is>
          <t>Bar Brahma - Centro</t>
        </is>
      </c>
      <c r="C3104" s="27" t="n">
        <v>45731</v>
      </c>
      <c r="D3104" t="n">
        <v>0</v>
      </c>
      <c r="E3104" t="inlineStr">
        <is>
          <t>ANTECIPADO</t>
        </is>
      </c>
    </row>
    <row r="3105">
      <c r="A3105" t="n">
        <v>114</v>
      </c>
      <c r="B3105" t="inlineStr">
        <is>
          <t>Bar Brahma - Centro</t>
        </is>
      </c>
      <c r="C3105" s="27" t="n">
        <v>45731</v>
      </c>
      <c r="D3105" t="n">
        <v>1248.59</v>
      </c>
      <c r="E3105" t="inlineStr">
        <is>
          <t>VOUCHER</t>
        </is>
      </c>
    </row>
    <row r="3106">
      <c r="A3106" t="n">
        <v>114</v>
      </c>
      <c r="B3106" t="inlineStr">
        <is>
          <t>Bar Brahma - Centro</t>
        </is>
      </c>
      <c r="C3106" s="27" t="n">
        <v>45731</v>
      </c>
      <c r="D3106" t="n">
        <v>53827</v>
      </c>
      <c r="E3106" t="inlineStr">
        <is>
          <t>DÉBITO</t>
        </is>
      </c>
    </row>
    <row r="3107">
      <c r="A3107" t="n">
        <v>114</v>
      </c>
      <c r="B3107" t="inlineStr">
        <is>
          <t>Bar Brahma - Centro</t>
        </is>
      </c>
      <c r="C3107" s="27" t="n">
        <v>45731</v>
      </c>
      <c r="D3107" t="n">
        <v>0</v>
      </c>
      <c r="E3107" t="inlineStr">
        <is>
          <t>BÔNUS</t>
        </is>
      </c>
    </row>
    <row r="3108">
      <c r="A3108" t="n">
        <v>114</v>
      </c>
      <c r="B3108" t="inlineStr">
        <is>
          <t>Bar Brahma - Centro</t>
        </is>
      </c>
      <c r="C3108" s="27" t="n">
        <v>45731</v>
      </c>
      <c r="D3108" t="n">
        <v>0</v>
      </c>
      <c r="E3108" t="inlineStr">
        <is>
          <t>ANTECIPADO</t>
        </is>
      </c>
    </row>
    <row r="3109">
      <c r="A3109" t="n">
        <v>114</v>
      </c>
      <c r="B3109" t="inlineStr">
        <is>
          <t>Bar Brahma - Centro</t>
        </is>
      </c>
      <c r="C3109" s="27" t="n">
        <v>45731</v>
      </c>
      <c r="D3109" t="n">
        <v>0</v>
      </c>
      <c r="E3109" t="inlineStr">
        <is>
          <t>OUTROS</t>
        </is>
      </c>
    </row>
    <row r="3110">
      <c r="A3110" t="n">
        <v>114</v>
      </c>
      <c r="B3110" t="inlineStr">
        <is>
          <t>Bar Brahma - Centro</t>
        </is>
      </c>
      <c r="C3110" s="27" t="n">
        <v>45731</v>
      </c>
      <c r="D3110" t="n">
        <v>0</v>
      </c>
      <c r="E3110" t="inlineStr">
        <is>
          <t>AME</t>
        </is>
      </c>
    </row>
    <row r="3111">
      <c r="A3111" t="n">
        <v>114</v>
      </c>
      <c r="B3111" t="inlineStr">
        <is>
          <t>Bar Brahma - Centro</t>
        </is>
      </c>
      <c r="C3111" s="27" t="n">
        <v>45731</v>
      </c>
      <c r="D3111" t="n">
        <v>0</v>
      </c>
      <c r="E3111" t="inlineStr">
        <is>
          <t>NOTAS MANUAIS + SERVIÇO</t>
        </is>
      </c>
    </row>
    <row r="3112">
      <c r="A3112" t="n">
        <v>114</v>
      </c>
      <c r="B3112" t="inlineStr">
        <is>
          <t>Bar Brahma - Centro</t>
        </is>
      </c>
      <c r="C3112" s="27" t="n">
        <v>45731</v>
      </c>
      <c r="D3112" t="n">
        <v>0</v>
      </c>
      <c r="E3112" t="inlineStr">
        <is>
          <t>VOUCHER INTEGRADO</t>
        </is>
      </c>
    </row>
    <row r="3113">
      <c r="A3113" t="n">
        <v>114</v>
      </c>
      <c r="B3113" t="inlineStr">
        <is>
          <t>Bar Brahma - Centro</t>
        </is>
      </c>
      <c r="C3113" s="27" t="n">
        <v>45731</v>
      </c>
      <c r="D3113" t="n">
        <v>0</v>
      </c>
      <c r="E3113" t="inlineStr">
        <is>
          <t>MBWAY</t>
        </is>
      </c>
    </row>
    <row r="3114">
      <c r="A3114" t="n">
        <v>114</v>
      </c>
      <c r="B3114" t="inlineStr">
        <is>
          <t>Bar Brahma - Centro</t>
        </is>
      </c>
      <c r="C3114" s="27" t="n">
        <v>45731</v>
      </c>
      <c r="D3114" t="n">
        <v>0</v>
      </c>
      <c r="E3114" t="inlineStr">
        <is>
          <t>DELIVERY ONLINE</t>
        </is>
      </c>
    </row>
    <row r="3115">
      <c r="A3115" t="n">
        <v>114</v>
      </c>
      <c r="B3115" t="inlineStr">
        <is>
          <t>Bar Brahma - Centro</t>
        </is>
      </c>
      <c r="C3115" s="27" t="n">
        <v>45731</v>
      </c>
      <c r="D3115" t="n">
        <v>263.91</v>
      </c>
      <c r="E3115" t="inlineStr">
        <is>
          <t>APP</t>
        </is>
      </c>
    </row>
    <row r="3116">
      <c r="A3116" t="n">
        <v>114</v>
      </c>
      <c r="B3116" t="inlineStr">
        <is>
          <t>Bar Brahma - Centro</t>
        </is>
      </c>
      <c r="C3116" s="27" t="n">
        <v>45731</v>
      </c>
      <c r="D3116" t="n">
        <v>6118.67</v>
      </c>
      <c r="E3116" t="inlineStr">
        <is>
          <t>DINHEIRO</t>
        </is>
      </c>
    </row>
    <row r="3117">
      <c r="A3117" t="n">
        <v>114</v>
      </c>
      <c r="B3117" t="inlineStr">
        <is>
          <t>Bar Brahma - Centro</t>
        </is>
      </c>
      <c r="C3117" s="27" t="n">
        <v>45731</v>
      </c>
      <c r="D3117" t="n">
        <v>113180.01</v>
      </c>
      <c r="E3117" t="inlineStr">
        <is>
          <t>CRÉDITO</t>
        </is>
      </c>
    </row>
    <row r="3118">
      <c r="A3118" t="n">
        <v>114</v>
      </c>
      <c r="B3118" t="inlineStr">
        <is>
          <t>Bar Brahma - Centro</t>
        </is>
      </c>
      <c r="C3118" s="27" t="n">
        <v>45730</v>
      </c>
      <c r="D3118" t="n">
        <v>57087.69</v>
      </c>
      <c r="E3118" t="inlineStr">
        <is>
          <t>CRÉDITO</t>
        </is>
      </c>
    </row>
    <row r="3119">
      <c r="A3119" t="n">
        <v>114</v>
      </c>
      <c r="B3119" t="inlineStr">
        <is>
          <t>Bar Brahma - Centro</t>
        </is>
      </c>
      <c r="C3119" s="27" t="n">
        <v>45730</v>
      </c>
      <c r="D3119" t="n">
        <v>0</v>
      </c>
      <c r="E3119" t="inlineStr">
        <is>
          <t>MBWAY</t>
        </is>
      </c>
    </row>
    <row r="3120">
      <c r="A3120" t="n">
        <v>114</v>
      </c>
      <c r="B3120" t="inlineStr">
        <is>
          <t>Bar Brahma - Centro</t>
        </is>
      </c>
      <c r="C3120" s="27" t="n">
        <v>45730</v>
      </c>
      <c r="D3120" t="n">
        <v>0</v>
      </c>
      <c r="E3120" t="inlineStr">
        <is>
          <t>VOUCHER INTEGRADO</t>
        </is>
      </c>
    </row>
    <row r="3121">
      <c r="A3121" t="n">
        <v>114</v>
      </c>
      <c r="B3121" t="inlineStr">
        <is>
          <t>Bar Brahma - Centro</t>
        </is>
      </c>
      <c r="C3121" s="27" t="n">
        <v>45730</v>
      </c>
      <c r="D3121" t="n">
        <v>0</v>
      </c>
      <c r="E3121" t="inlineStr">
        <is>
          <t>RECARGAS DEVOLVIDAS</t>
        </is>
      </c>
    </row>
    <row r="3122">
      <c r="A3122" t="n">
        <v>114</v>
      </c>
      <c r="B3122" t="inlineStr">
        <is>
          <t>Bar Brahma - Centro</t>
        </is>
      </c>
      <c r="C3122" s="27" t="n">
        <v>45730</v>
      </c>
      <c r="D3122" t="n">
        <v>0</v>
      </c>
      <c r="E3122" t="inlineStr">
        <is>
          <t>NOTAS MANUAIS + SERVIÇO</t>
        </is>
      </c>
    </row>
    <row r="3123">
      <c r="A3123" t="n">
        <v>114</v>
      </c>
      <c r="B3123" t="inlineStr">
        <is>
          <t>Bar Brahma - Centro</t>
        </is>
      </c>
      <c r="C3123" s="27" t="n">
        <v>45730</v>
      </c>
      <c r="D3123" t="n">
        <v>0</v>
      </c>
      <c r="E3123" t="inlineStr">
        <is>
          <t>AME</t>
        </is>
      </c>
    </row>
    <row r="3124">
      <c r="A3124" t="n">
        <v>114</v>
      </c>
      <c r="B3124" t="inlineStr">
        <is>
          <t>Bar Brahma - Centro</t>
        </is>
      </c>
      <c r="C3124" s="27" t="n">
        <v>45730</v>
      </c>
      <c r="D3124" t="n">
        <v>0</v>
      </c>
      <c r="E3124" t="inlineStr">
        <is>
          <t>IFOOD</t>
        </is>
      </c>
    </row>
    <row r="3125">
      <c r="A3125" t="n">
        <v>114</v>
      </c>
      <c r="B3125" t="inlineStr">
        <is>
          <t>Bar Brahma - Centro</t>
        </is>
      </c>
      <c r="C3125" s="27" t="n">
        <v>45730</v>
      </c>
      <c r="D3125" t="n">
        <v>7106.78</v>
      </c>
      <c r="E3125" t="inlineStr">
        <is>
          <t>PIX</t>
        </is>
      </c>
    </row>
    <row r="3126">
      <c r="A3126" t="n">
        <v>114</v>
      </c>
      <c r="B3126" t="inlineStr">
        <is>
          <t>Bar Brahma - Centro</t>
        </is>
      </c>
      <c r="C3126" s="27" t="n">
        <v>45730</v>
      </c>
      <c r="D3126" t="n">
        <v>4076.07</v>
      </c>
      <c r="E3126" t="inlineStr">
        <is>
          <t>BÔNUS</t>
        </is>
      </c>
    </row>
    <row r="3127">
      <c r="A3127" t="n">
        <v>114</v>
      </c>
      <c r="B3127" t="inlineStr">
        <is>
          <t>Bar Brahma - Centro</t>
        </is>
      </c>
      <c r="C3127" s="27" t="n">
        <v>45730</v>
      </c>
      <c r="D3127" t="n">
        <v>0</v>
      </c>
      <c r="E3127" t="inlineStr">
        <is>
          <t>ANTECIPADO</t>
        </is>
      </c>
    </row>
    <row r="3128">
      <c r="A3128" t="n">
        <v>114</v>
      </c>
      <c r="B3128" t="inlineStr">
        <is>
          <t>Bar Brahma - Centro</t>
        </is>
      </c>
      <c r="C3128" s="27" t="n">
        <v>45730</v>
      </c>
      <c r="D3128" t="n">
        <v>3413.26</v>
      </c>
      <c r="E3128" t="inlineStr">
        <is>
          <t>DINHEIRO</t>
        </is>
      </c>
    </row>
    <row r="3129">
      <c r="A3129" t="n">
        <v>114</v>
      </c>
      <c r="B3129" t="inlineStr">
        <is>
          <t>Bar Brahma - Centro</t>
        </is>
      </c>
      <c r="C3129" s="27" t="n">
        <v>45730</v>
      </c>
      <c r="D3129" t="n">
        <v>0</v>
      </c>
      <c r="E3129" t="inlineStr">
        <is>
          <t>APP</t>
        </is>
      </c>
    </row>
    <row r="3130">
      <c r="A3130" t="n">
        <v>114</v>
      </c>
      <c r="B3130" t="inlineStr">
        <is>
          <t>Bar Brahma - Centro</t>
        </is>
      </c>
      <c r="C3130" s="27" t="n">
        <v>45730</v>
      </c>
      <c r="D3130" t="n">
        <v>0</v>
      </c>
      <c r="E3130" t="inlineStr">
        <is>
          <t>DELIVERY ONLINE</t>
        </is>
      </c>
    </row>
    <row r="3131">
      <c r="A3131" t="n">
        <v>114</v>
      </c>
      <c r="B3131" t="inlineStr">
        <is>
          <t>Bar Brahma - Centro</t>
        </is>
      </c>
      <c r="C3131" s="27" t="n">
        <v>45730</v>
      </c>
      <c r="D3131" t="n">
        <v>0</v>
      </c>
      <c r="E3131" t="inlineStr">
        <is>
          <t>RAPPI</t>
        </is>
      </c>
    </row>
    <row r="3132">
      <c r="A3132" t="n">
        <v>114</v>
      </c>
      <c r="B3132" t="inlineStr">
        <is>
          <t>Bar Brahma - Centro</t>
        </is>
      </c>
      <c r="C3132" s="27" t="n">
        <v>45730</v>
      </c>
      <c r="D3132" t="n">
        <v>0</v>
      </c>
      <c r="E3132" t="inlineStr">
        <is>
          <t>UBER</t>
        </is>
      </c>
    </row>
    <row r="3133">
      <c r="A3133" t="n">
        <v>114</v>
      </c>
      <c r="B3133" t="inlineStr">
        <is>
          <t>Bar Brahma - Centro</t>
        </is>
      </c>
      <c r="C3133" s="27" t="n">
        <v>45730</v>
      </c>
      <c r="D3133" t="n">
        <v>0</v>
      </c>
      <c r="E3133" t="inlineStr">
        <is>
          <t>OUTROS</t>
        </is>
      </c>
    </row>
    <row r="3134">
      <c r="A3134" t="n">
        <v>114</v>
      </c>
      <c r="B3134" t="inlineStr">
        <is>
          <t>Bar Brahma - Centro</t>
        </is>
      </c>
      <c r="C3134" s="27" t="n">
        <v>45730</v>
      </c>
      <c r="D3134" t="n">
        <v>26488.84</v>
      </c>
      <c r="E3134" t="inlineStr">
        <is>
          <t>DÉBITO</t>
        </is>
      </c>
    </row>
    <row r="3135">
      <c r="A3135" t="n">
        <v>114</v>
      </c>
      <c r="B3135" t="inlineStr">
        <is>
          <t>Bar Brahma - Centro</t>
        </is>
      </c>
      <c r="C3135" s="27" t="n">
        <v>45730</v>
      </c>
      <c r="D3135" t="n">
        <v>783.5</v>
      </c>
      <c r="E3135" t="inlineStr">
        <is>
          <t>VOUCHER</t>
        </is>
      </c>
    </row>
    <row r="3136">
      <c r="A3136" t="n">
        <v>114</v>
      </c>
      <c r="B3136" t="inlineStr">
        <is>
          <t>Bar Brahma - Centro</t>
        </is>
      </c>
      <c r="C3136" s="27" t="n">
        <v>45730</v>
      </c>
      <c r="D3136" t="n">
        <v>0</v>
      </c>
      <c r="E3136" t="inlineStr">
        <is>
          <t>ANTECIPADO</t>
        </is>
      </c>
    </row>
    <row r="3137">
      <c r="A3137" t="n">
        <v>114</v>
      </c>
      <c r="B3137" t="inlineStr">
        <is>
          <t>Bar Brahma - Centro</t>
        </is>
      </c>
      <c r="C3137" s="27" t="n">
        <v>45729</v>
      </c>
      <c r="D3137" t="n">
        <v>316.49</v>
      </c>
      <c r="E3137" t="inlineStr">
        <is>
          <t>VOUCHER</t>
        </is>
      </c>
    </row>
    <row r="3138">
      <c r="A3138" t="n">
        <v>114</v>
      </c>
      <c r="B3138" t="inlineStr">
        <is>
          <t>Bar Brahma - Centro</t>
        </is>
      </c>
      <c r="C3138" s="27" t="n">
        <v>45729</v>
      </c>
      <c r="D3138" t="n">
        <v>0</v>
      </c>
      <c r="E3138" t="inlineStr">
        <is>
          <t>IFOOD</t>
        </is>
      </c>
    </row>
    <row r="3139">
      <c r="A3139" t="n">
        <v>114</v>
      </c>
      <c r="B3139" t="inlineStr">
        <is>
          <t>Bar Brahma - Centro</t>
        </is>
      </c>
      <c r="C3139" s="27" t="n">
        <v>45729</v>
      </c>
      <c r="D3139" t="n">
        <v>0</v>
      </c>
      <c r="E3139" t="inlineStr">
        <is>
          <t>ANTECIPADO</t>
        </is>
      </c>
    </row>
    <row r="3140">
      <c r="A3140" t="n">
        <v>114</v>
      </c>
      <c r="B3140" t="inlineStr">
        <is>
          <t>Bar Brahma - Centro</t>
        </is>
      </c>
      <c r="C3140" s="27" t="n">
        <v>45729</v>
      </c>
      <c r="D3140" t="n">
        <v>0</v>
      </c>
      <c r="E3140" t="inlineStr">
        <is>
          <t>UBER</t>
        </is>
      </c>
    </row>
    <row r="3141">
      <c r="A3141" t="n">
        <v>114</v>
      </c>
      <c r="B3141" t="inlineStr">
        <is>
          <t>Bar Brahma - Centro</t>
        </is>
      </c>
      <c r="C3141" s="27" t="n">
        <v>45729</v>
      </c>
      <c r="D3141" t="n">
        <v>0</v>
      </c>
      <c r="E3141" t="inlineStr">
        <is>
          <t>RAPPI</t>
        </is>
      </c>
    </row>
    <row r="3142">
      <c r="A3142" t="n">
        <v>114</v>
      </c>
      <c r="B3142" t="inlineStr">
        <is>
          <t>Bar Brahma - Centro</t>
        </is>
      </c>
      <c r="C3142" s="27" t="n">
        <v>45729</v>
      </c>
      <c r="D3142" t="n">
        <v>6246.34</v>
      </c>
      <c r="E3142" t="inlineStr">
        <is>
          <t>PIX</t>
        </is>
      </c>
    </row>
    <row r="3143">
      <c r="A3143" t="n">
        <v>114</v>
      </c>
      <c r="B3143" t="inlineStr">
        <is>
          <t>Bar Brahma - Centro</t>
        </is>
      </c>
      <c r="C3143" s="27" t="n">
        <v>45729</v>
      </c>
      <c r="D3143" t="n">
        <v>0</v>
      </c>
      <c r="E3143" t="inlineStr">
        <is>
          <t>APP</t>
        </is>
      </c>
    </row>
    <row r="3144">
      <c r="A3144" t="n">
        <v>114</v>
      </c>
      <c r="B3144" t="inlineStr">
        <is>
          <t>Bar Brahma - Centro</t>
        </is>
      </c>
      <c r="C3144" s="27" t="n">
        <v>45729</v>
      </c>
      <c r="D3144" t="n">
        <v>0</v>
      </c>
      <c r="E3144" t="inlineStr">
        <is>
          <t>DELIVERY ONLINE</t>
        </is>
      </c>
    </row>
    <row r="3145">
      <c r="A3145" t="n">
        <v>114</v>
      </c>
      <c r="B3145" t="inlineStr">
        <is>
          <t>Bar Brahma - Centro</t>
        </is>
      </c>
      <c r="C3145" s="27" t="n">
        <v>45729</v>
      </c>
      <c r="D3145" t="n">
        <v>0</v>
      </c>
      <c r="E3145" t="inlineStr">
        <is>
          <t>ANTECIPADO</t>
        </is>
      </c>
    </row>
    <row r="3146">
      <c r="A3146" t="n">
        <v>114</v>
      </c>
      <c r="B3146" t="inlineStr">
        <is>
          <t>Bar Brahma - Centro</t>
        </is>
      </c>
      <c r="C3146" s="27" t="n">
        <v>45729</v>
      </c>
      <c r="D3146" t="n">
        <v>26104.59</v>
      </c>
      <c r="E3146" t="inlineStr">
        <is>
          <t>DÉBITO</t>
        </is>
      </c>
    </row>
    <row r="3147">
      <c r="A3147" t="n">
        <v>114</v>
      </c>
      <c r="B3147" t="inlineStr">
        <is>
          <t>Bar Brahma - Centro</t>
        </is>
      </c>
      <c r="C3147" s="27" t="n">
        <v>45729</v>
      </c>
      <c r="D3147" t="n">
        <v>0</v>
      </c>
      <c r="E3147" t="inlineStr">
        <is>
          <t>BÔNUS</t>
        </is>
      </c>
    </row>
    <row r="3148">
      <c r="A3148" t="n">
        <v>114</v>
      </c>
      <c r="B3148" t="inlineStr">
        <is>
          <t>Bar Brahma - Centro</t>
        </is>
      </c>
      <c r="C3148" s="27" t="n">
        <v>45729</v>
      </c>
      <c r="D3148" t="n">
        <v>59333.57</v>
      </c>
      <c r="E3148" t="inlineStr">
        <is>
          <t>CRÉDITO</t>
        </is>
      </c>
    </row>
    <row r="3149">
      <c r="A3149" t="n">
        <v>114</v>
      </c>
      <c r="B3149" t="inlineStr">
        <is>
          <t>Bar Brahma - Centro</t>
        </is>
      </c>
      <c r="C3149" s="27" t="n">
        <v>45729</v>
      </c>
      <c r="D3149" t="n">
        <v>6137.63</v>
      </c>
      <c r="E3149" t="inlineStr">
        <is>
          <t>DINHEIRO</t>
        </is>
      </c>
    </row>
    <row r="3150">
      <c r="A3150" t="n">
        <v>114</v>
      </c>
      <c r="B3150" t="inlineStr">
        <is>
          <t>Bar Brahma - Centro</t>
        </is>
      </c>
      <c r="C3150" s="27" t="n">
        <v>45729</v>
      </c>
      <c r="D3150" t="n">
        <v>0</v>
      </c>
      <c r="E3150" t="inlineStr">
        <is>
          <t>MBWAY</t>
        </is>
      </c>
    </row>
    <row r="3151">
      <c r="A3151" t="n">
        <v>114</v>
      </c>
      <c r="B3151" t="inlineStr">
        <is>
          <t>Bar Brahma - Centro</t>
        </is>
      </c>
      <c r="C3151" s="27" t="n">
        <v>45729</v>
      </c>
      <c r="D3151" t="n">
        <v>0</v>
      </c>
      <c r="E3151" t="inlineStr">
        <is>
          <t>VOUCHER INTEGRADO</t>
        </is>
      </c>
    </row>
    <row r="3152">
      <c r="A3152" t="n">
        <v>114</v>
      </c>
      <c r="B3152" t="inlineStr">
        <is>
          <t>Bar Brahma - Centro</t>
        </is>
      </c>
      <c r="C3152" s="27" t="n">
        <v>45729</v>
      </c>
      <c r="D3152" t="n">
        <v>0</v>
      </c>
      <c r="E3152" t="inlineStr">
        <is>
          <t>RECARGAS DEVOLVIDAS</t>
        </is>
      </c>
    </row>
    <row r="3153">
      <c r="A3153" t="n">
        <v>114</v>
      </c>
      <c r="B3153" t="inlineStr">
        <is>
          <t>Bar Brahma - Centro</t>
        </is>
      </c>
      <c r="C3153" s="27" t="n">
        <v>45729</v>
      </c>
      <c r="D3153" t="n">
        <v>0</v>
      </c>
      <c r="E3153" t="inlineStr">
        <is>
          <t>NOTAS MANUAIS + SERVIÇO</t>
        </is>
      </c>
    </row>
    <row r="3154">
      <c r="A3154" t="n">
        <v>114</v>
      </c>
      <c r="B3154" t="inlineStr">
        <is>
          <t>Bar Brahma - Centro</t>
        </is>
      </c>
      <c r="C3154" s="27" t="n">
        <v>45729</v>
      </c>
      <c r="D3154" t="n">
        <v>0</v>
      </c>
      <c r="E3154" t="inlineStr">
        <is>
          <t>AME</t>
        </is>
      </c>
    </row>
    <row r="3155">
      <c r="A3155" t="n">
        <v>114</v>
      </c>
      <c r="B3155" t="inlineStr">
        <is>
          <t>Bar Brahma - Centro</t>
        </is>
      </c>
      <c r="C3155" s="27" t="n">
        <v>45729</v>
      </c>
      <c r="D3155" t="n">
        <v>0</v>
      </c>
      <c r="E3155" t="inlineStr">
        <is>
          <t>OUTROS</t>
        </is>
      </c>
    </row>
    <row r="3156">
      <c r="A3156" t="n">
        <v>114</v>
      </c>
      <c r="B3156" t="inlineStr">
        <is>
          <t>Bar Brahma - Centro</t>
        </is>
      </c>
      <c r="C3156" s="27" t="n">
        <v>45728</v>
      </c>
      <c r="D3156" t="n">
        <v>20791.97</v>
      </c>
      <c r="E3156" t="inlineStr">
        <is>
          <t>DÉBITO</t>
        </is>
      </c>
    </row>
    <row r="3157">
      <c r="A3157" t="n">
        <v>114</v>
      </c>
      <c r="B3157" t="inlineStr">
        <is>
          <t>Bar Brahma - Centro</t>
        </is>
      </c>
      <c r="C3157" s="27" t="n">
        <v>45728</v>
      </c>
      <c r="D3157" t="n">
        <v>4768.32</v>
      </c>
      <c r="E3157" t="inlineStr">
        <is>
          <t>DINHEIRO</t>
        </is>
      </c>
    </row>
    <row r="3158">
      <c r="A3158" t="n">
        <v>114</v>
      </c>
      <c r="B3158" t="inlineStr">
        <is>
          <t>Bar Brahma - Centro</t>
        </is>
      </c>
      <c r="C3158" s="27" t="n">
        <v>45728</v>
      </c>
      <c r="D3158" t="n">
        <v>0</v>
      </c>
      <c r="E3158" t="inlineStr">
        <is>
          <t>APP</t>
        </is>
      </c>
    </row>
    <row r="3159">
      <c r="A3159" t="n">
        <v>114</v>
      </c>
      <c r="B3159" t="inlineStr">
        <is>
          <t>Bar Brahma - Centro</t>
        </is>
      </c>
      <c r="C3159" s="27" t="n">
        <v>45728</v>
      </c>
      <c r="D3159" t="n">
        <v>0</v>
      </c>
      <c r="E3159" t="inlineStr">
        <is>
          <t>DELIVERY ONLINE</t>
        </is>
      </c>
    </row>
    <row r="3160">
      <c r="A3160" t="n">
        <v>114</v>
      </c>
      <c r="B3160" t="inlineStr">
        <is>
          <t>Bar Brahma - Centro</t>
        </is>
      </c>
      <c r="C3160" s="27" t="n">
        <v>45728</v>
      </c>
      <c r="D3160" t="n">
        <v>0</v>
      </c>
      <c r="E3160" t="inlineStr">
        <is>
          <t>IFOOD</t>
        </is>
      </c>
    </row>
    <row r="3161">
      <c r="A3161" t="n">
        <v>114</v>
      </c>
      <c r="B3161" t="inlineStr">
        <is>
          <t>Bar Brahma - Centro</t>
        </is>
      </c>
      <c r="C3161" s="27" t="n">
        <v>45728</v>
      </c>
      <c r="D3161" t="n">
        <v>8054.47</v>
      </c>
      <c r="E3161" t="inlineStr">
        <is>
          <t>PIX</t>
        </is>
      </c>
    </row>
    <row r="3162">
      <c r="A3162" t="n">
        <v>114</v>
      </c>
      <c r="B3162" t="inlineStr">
        <is>
          <t>Bar Brahma - Centro</t>
        </is>
      </c>
      <c r="C3162" s="27" t="n">
        <v>45728</v>
      </c>
      <c r="D3162" t="n">
        <v>0</v>
      </c>
      <c r="E3162" t="inlineStr">
        <is>
          <t>RAPPI</t>
        </is>
      </c>
    </row>
    <row r="3163">
      <c r="A3163" t="n">
        <v>114</v>
      </c>
      <c r="B3163" t="inlineStr">
        <is>
          <t>Bar Brahma - Centro</t>
        </is>
      </c>
      <c r="C3163" s="27" t="n">
        <v>45728</v>
      </c>
      <c r="D3163" t="n">
        <v>0</v>
      </c>
      <c r="E3163" t="inlineStr">
        <is>
          <t>UBER</t>
        </is>
      </c>
    </row>
    <row r="3164">
      <c r="A3164" t="n">
        <v>114</v>
      </c>
      <c r="B3164" t="inlineStr">
        <is>
          <t>Bar Brahma - Centro</t>
        </is>
      </c>
      <c r="C3164" s="27" t="n">
        <v>45728</v>
      </c>
      <c r="D3164" t="n">
        <v>0</v>
      </c>
      <c r="E3164" t="inlineStr">
        <is>
          <t>ANTECIPADO</t>
        </is>
      </c>
    </row>
    <row r="3165">
      <c r="A3165" t="n">
        <v>114</v>
      </c>
      <c r="B3165" t="inlineStr">
        <is>
          <t>Bar Brahma - Centro</t>
        </is>
      </c>
      <c r="C3165" s="27" t="n">
        <v>45728</v>
      </c>
      <c r="D3165" t="n">
        <v>1151.15</v>
      </c>
      <c r="E3165" t="inlineStr">
        <is>
          <t>VOUCHER</t>
        </is>
      </c>
    </row>
    <row r="3166">
      <c r="A3166" t="n">
        <v>114</v>
      </c>
      <c r="B3166" t="inlineStr">
        <is>
          <t>Bar Brahma - Centro</t>
        </is>
      </c>
      <c r="C3166" s="27" t="n">
        <v>45728</v>
      </c>
      <c r="D3166" t="n">
        <v>0</v>
      </c>
      <c r="E3166" t="inlineStr">
        <is>
          <t>BÔNUS</t>
        </is>
      </c>
    </row>
    <row r="3167">
      <c r="A3167" t="n">
        <v>114</v>
      </c>
      <c r="B3167" t="inlineStr">
        <is>
          <t>Bar Brahma - Centro</t>
        </is>
      </c>
      <c r="C3167" s="27" t="n">
        <v>45728</v>
      </c>
      <c r="D3167" t="n">
        <v>0</v>
      </c>
      <c r="E3167" t="inlineStr">
        <is>
          <t>ANTECIPADO</t>
        </is>
      </c>
    </row>
    <row r="3168">
      <c r="A3168" t="n">
        <v>114</v>
      </c>
      <c r="B3168" t="inlineStr">
        <is>
          <t>Bar Brahma - Centro</t>
        </is>
      </c>
      <c r="C3168" s="27" t="n">
        <v>45728</v>
      </c>
      <c r="D3168" t="n">
        <v>0</v>
      </c>
      <c r="E3168" t="inlineStr">
        <is>
          <t>OUTROS</t>
        </is>
      </c>
    </row>
    <row r="3169">
      <c r="A3169" t="n">
        <v>114</v>
      </c>
      <c r="B3169" t="inlineStr">
        <is>
          <t>Bar Brahma - Centro</t>
        </is>
      </c>
      <c r="C3169" s="27" t="n">
        <v>45728</v>
      </c>
      <c r="D3169" t="n">
        <v>0</v>
      </c>
      <c r="E3169" t="inlineStr">
        <is>
          <t>AME</t>
        </is>
      </c>
    </row>
    <row r="3170">
      <c r="A3170" t="n">
        <v>114</v>
      </c>
      <c r="B3170" t="inlineStr">
        <is>
          <t>Bar Brahma - Centro</t>
        </is>
      </c>
      <c r="C3170" s="27" t="n">
        <v>45728</v>
      </c>
      <c r="D3170" t="n">
        <v>0</v>
      </c>
      <c r="E3170" t="inlineStr">
        <is>
          <t>NOTAS MANUAIS + SERVIÇO</t>
        </is>
      </c>
    </row>
    <row r="3171">
      <c r="A3171" t="n">
        <v>114</v>
      </c>
      <c r="B3171" t="inlineStr">
        <is>
          <t>Bar Brahma - Centro</t>
        </is>
      </c>
      <c r="C3171" s="27" t="n">
        <v>45728</v>
      </c>
      <c r="D3171" t="n">
        <v>0</v>
      </c>
      <c r="E3171" t="inlineStr">
        <is>
          <t>RECARGAS DEVOLVIDAS</t>
        </is>
      </c>
    </row>
    <row r="3172">
      <c r="A3172" t="n">
        <v>114</v>
      </c>
      <c r="B3172" t="inlineStr">
        <is>
          <t>Bar Brahma - Centro</t>
        </is>
      </c>
      <c r="C3172" s="27" t="n">
        <v>45728</v>
      </c>
      <c r="D3172" t="n">
        <v>0</v>
      </c>
      <c r="E3172" t="inlineStr">
        <is>
          <t>VOUCHER INTEGRADO</t>
        </is>
      </c>
    </row>
    <row r="3173">
      <c r="A3173" t="n">
        <v>114</v>
      </c>
      <c r="B3173" t="inlineStr">
        <is>
          <t>Bar Brahma - Centro</t>
        </is>
      </c>
      <c r="C3173" s="27" t="n">
        <v>45728</v>
      </c>
      <c r="D3173" t="n">
        <v>0</v>
      </c>
      <c r="E3173" t="inlineStr">
        <is>
          <t>MBWAY</t>
        </is>
      </c>
    </row>
    <row r="3174">
      <c r="A3174" t="n">
        <v>114</v>
      </c>
      <c r="B3174" t="inlineStr">
        <is>
          <t>Bar Brahma - Centro</t>
        </is>
      </c>
      <c r="C3174" s="27" t="n">
        <v>45728</v>
      </c>
      <c r="D3174" t="n">
        <v>42776.07</v>
      </c>
      <c r="E3174" t="inlineStr">
        <is>
          <t>CRÉDITO</t>
        </is>
      </c>
    </row>
    <row r="3175">
      <c r="A3175" t="n">
        <v>114</v>
      </c>
      <c r="B3175" t="inlineStr">
        <is>
          <t>Bar Brahma - Centro</t>
        </is>
      </c>
      <c r="C3175" s="27" t="n">
        <v>45727</v>
      </c>
      <c r="D3175" t="n">
        <v>220.53</v>
      </c>
      <c r="E3175" t="inlineStr">
        <is>
          <t>VOUCHER</t>
        </is>
      </c>
    </row>
    <row r="3176">
      <c r="A3176" t="n">
        <v>114</v>
      </c>
      <c r="B3176" t="inlineStr">
        <is>
          <t>Bar Brahma - Centro</t>
        </is>
      </c>
      <c r="C3176" s="27" t="n">
        <v>45727</v>
      </c>
      <c r="D3176" t="n">
        <v>19761.04</v>
      </c>
      <c r="E3176" t="inlineStr">
        <is>
          <t>DÉBITO</t>
        </is>
      </c>
    </row>
    <row r="3177">
      <c r="A3177" t="n">
        <v>114</v>
      </c>
      <c r="B3177" t="inlineStr">
        <is>
          <t>Bar Brahma - Centro</t>
        </is>
      </c>
      <c r="C3177" s="27" t="n">
        <v>45727</v>
      </c>
      <c r="D3177" t="n">
        <v>0</v>
      </c>
      <c r="E3177" t="inlineStr">
        <is>
          <t>MBWAY</t>
        </is>
      </c>
    </row>
    <row r="3178">
      <c r="A3178" t="n">
        <v>114</v>
      </c>
      <c r="B3178" t="inlineStr">
        <is>
          <t>Bar Brahma - Centro</t>
        </is>
      </c>
      <c r="C3178" s="27" t="n">
        <v>45727</v>
      </c>
      <c r="D3178" t="n">
        <v>0</v>
      </c>
      <c r="E3178" t="inlineStr">
        <is>
          <t>VOUCHER INTEGRADO</t>
        </is>
      </c>
    </row>
    <row r="3179">
      <c r="A3179" t="n">
        <v>114</v>
      </c>
      <c r="B3179" t="inlineStr">
        <is>
          <t>Bar Brahma - Centro</t>
        </is>
      </c>
      <c r="C3179" s="27" t="n">
        <v>45727</v>
      </c>
      <c r="D3179" t="n">
        <v>0</v>
      </c>
      <c r="E3179" t="inlineStr">
        <is>
          <t>RECARGAS DEVOLVIDAS</t>
        </is>
      </c>
    </row>
    <row r="3180">
      <c r="A3180" t="n">
        <v>114</v>
      </c>
      <c r="B3180" t="inlineStr">
        <is>
          <t>Bar Brahma - Centro</t>
        </is>
      </c>
      <c r="C3180" s="27" t="n">
        <v>45727</v>
      </c>
      <c r="D3180" t="n">
        <v>0</v>
      </c>
      <c r="E3180" t="inlineStr">
        <is>
          <t>NOTAS MANUAIS + SERVIÇO</t>
        </is>
      </c>
    </row>
    <row r="3181">
      <c r="A3181" t="n">
        <v>114</v>
      </c>
      <c r="B3181" t="inlineStr">
        <is>
          <t>Bar Brahma - Centro</t>
        </is>
      </c>
      <c r="C3181" s="27" t="n">
        <v>45727</v>
      </c>
      <c r="D3181" t="n">
        <v>0</v>
      </c>
      <c r="E3181" t="inlineStr">
        <is>
          <t>AME</t>
        </is>
      </c>
    </row>
    <row r="3182">
      <c r="A3182" t="n">
        <v>114</v>
      </c>
      <c r="B3182" t="inlineStr">
        <is>
          <t>Bar Brahma - Centro</t>
        </is>
      </c>
      <c r="C3182" s="27" t="n">
        <v>45727</v>
      </c>
      <c r="D3182" t="n">
        <v>0</v>
      </c>
      <c r="E3182" t="inlineStr">
        <is>
          <t>OUTROS</t>
        </is>
      </c>
    </row>
    <row r="3183">
      <c r="A3183" t="n">
        <v>114</v>
      </c>
      <c r="B3183" t="inlineStr">
        <is>
          <t>Bar Brahma - Centro</t>
        </is>
      </c>
      <c r="C3183" s="27" t="n">
        <v>45727</v>
      </c>
      <c r="D3183" t="n">
        <v>0</v>
      </c>
      <c r="E3183" t="inlineStr">
        <is>
          <t>ANTECIPADO</t>
        </is>
      </c>
    </row>
    <row r="3184">
      <c r="A3184" t="n">
        <v>114</v>
      </c>
      <c r="B3184" t="inlineStr">
        <is>
          <t>Bar Brahma - Centro</t>
        </is>
      </c>
      <c r="C3184" s="27" t="n">
        <v>45727</v>
      </c>
      <c r="D3184" t="n">
        <v>0</v>
      </c>
      <c r="E3184" t="inlineStr">
        <is>
          <t>BÔNUS</t>
        </is>
      </c>
    </row>
    <row r="3185">
      <c r="A3185" t="n">
        <v>114</v>
      </c>
      <c r="B3185" t="inlineStr">
        <is>
          <t>Bar Brahma - Centro</t>
        </is>
      </c>
      <c r="C3185" s="27" t="n">
        <v>45727</v>
      </c>
      <c r="D3185" t="n">
        <v>46465.55</v>
      </c>
      <c r="E3185" t="inlineStr">
        <is>
          <t>CRÉDITO</t>
        </is>
      </c>
    </row>
    <row r="3186">
      <c r="A3186" t="n">
        <v>114</v>
      </c>
      <c r="B3186" t="inlineStr">
        <is>
          <t>Bar Brahma - Centro</t>
        </is>
      </c>
      <c r="C3186" s="27" t="n">
        <v>45727</v>
      </c>
      <c r="D3186" t="n">
        <v>0</v>
      </c>
      <c r="E3186" t="inlineStr">
        <is>
          <t>ANTECIPADO</t>
        </is>
      </c>
    </row>
    <row r="3187">
      <c r="A3187" t="n">
        <v>114</v>
      </c>
      <c r="B3187" t="inlineStr">
        <is>
          <t>Bar Brahma - Centro</t>
        </is>
      </c>
      <c r="C3187" s="27" t="n">
        <v>45727</v>
      </c>
      <c r="D3187" t="n">
        <v>0</v>
      </c>
      <c r="E3187" t="inlineStr">
        <is>
          <t>UBER</t>
        </is>
      </c>
    </row>
    <row r="3188">
      <c r="A3188" t="n">
        <v>114</v>
      </c>
      <c r="B3188" t="inlineStr">
        <is>
          <t>Bar Brahma - Centro</t>
        </is>
      </c>
      <c r="C3188" s="27" t="n">
        <v>45727</v>
      </c>
      <c r="D3188" t="n">
        <v>0</v>
      </c>
      <c r="E3188" t="inlineStr">
        <is>
          <t>RAPPI</t>
        </is>
      </c>
    </row>
    <row r="3189">
      <c r="A3189" t="n">
        <v>114</v>
      </c>
      <c r="B3189" t="inlineStr">
        <is>
          <t>Bar Brahma - Centro</t>
        </is>
      </c>
      <c r="C3189" s="27" t="n">
        <v>45727</v>
      </c>
      <c r="D3189" t="n">
        <v>6839.67</v>
      </c>
      <c r="E3189" t="inlineStr">
        <is>
          <t>PIX</t>
        </is>
      </c>
    </row>
    <row r="3190">
      <c r="A3190" t="n">
        <v>114</v>
      </c>
      <c r="B3190" t="inlineStr">
        <is>
          <t>Bar Brahma - Centro</t>
        </is>
      </c>
      <c r="C3190" s="27" t="n">
        <v>45727</v>
      </c>
      <c r="D3190" t="n">
        <v>0</v>
      </c>
      <c r="E3190" t="inlineStr">
        <is>
          <t>IFOOD</t>
        </is>
      </c>
    </row>
    <row r="3191">
      <c r="A3191" t="n">
        <v>114</v>
      </c>
      <c r="B3191" t="inlineStr">
        <is>
          <t>Bar Brahma - Centro</t>
        </is>
      </c>
      <c r="C3191" s="27" t="n">
        <v>45727</v>
      </c>
      <c r="D3191" t="n">
        <v>0</v>
      </c>
      <c r="E3191" t="inlineStr">
        <is>
          <t>DELIVERY ONLINE</t>
        </is>
      </c>
    </row>
    <row r="3192">
      <c r="A3192" t="n">
        <v>114</v>
      </c>
      <c r="B3192" t="inlineStr">
        <is>
          <t>Bar Brahma - Centro</t>
        </is>
      </c>
      <c r="C3192" s="27" t="n">
        <v>45727</v>
      </c>
      <c r="D3192" t="n">
        <v>0</v>
      </c>
      <c r="E3192" t="inlineStr">
        <is>
          <t>APP</t>
        </is>
      </c>
    </row>
    <row r="3193">
      <c r="A3193" t="n">
        <v>114</v>
      </c>
      <c r="B3193" t="inlineStr">
        <is>
          <t>Bar Brahma - Centro</t>
        </is>
      </c>
      <c r="C3193" s="27" t="n">
        <v>45727</v>
      </c>
      <c r="D3193" t="n">
        <v>8653.139999999999</v>
      </c>
      <c r="E3193" t="inlineStr">
        <is>
          <t>DINHEIRO</t>
        </is>
      </c>
    </row>
    <row r="3194">
      <c r="A3194" t="n">
        <v>114</v>
      </c>
      <c r="B3194" t="inlineStr">
        <is>
          <t>Bar Brahma - Centro</t>
        </is>
      </c>
      <c r="C3194" s="27" t="n">
        <v>45726</v>
      </c>
      <c r="D3194" t="n">
        <v>0</v>
      </c>
      <c r="E3194" t="inlineStr">
        <is>
          <t>VOUCHER INTEGRADO</t>
        </is>
      </c>
    </row>
    <row r="3195">
      <c r="A3195" t="n">
        <v>114</v>
      </c>
      <c r="B3195" t="inlineStr">
        <is>
          <t>Bar Brahma - Centro</t>
        </is>
      </c>
      <c r="C3195" s="27" t="n">
        <v>45726</v>
      </c>
      <c r="D3195" t="n">
        <v>5710.19</v>
      </c>
      <c r="E3195" t="inlineStr">
        <is>
          <t>DINHEIRO</t>
        </is>
      </c>
    </row>
    <row r="3196">
      <c r="A3196" t="n">
        <v>114</v>
      </c>
      <c r="B3196" t="inlineStr">
        <is>
          <t>Bar Brahma - Centro</t>
        </is>
      </c>
      <c r="C3196" s="27" t="n">
        <v>45726</v>
      </c>
      <c r="D3196" t="n">
        <v>0</v>
      </c>
      <c r="E3196" t="inlineStr">
        <is>
          <t>APP</t>
        </is>
      </c>
    </row>
    <row r="3197">
      <c r="A3197" t="n">
        <v>114</v>
      </c>
      <c r="B3197" t="inlineStr">
        <is>
          <t>Bar Brahma - Centro</t>
        </is>
      </c>
      <c r="C3197" s="27" t="n">
        <v>45726</v>
      </c>
      <c r="D3197" t="n">
        <v>23487.12</v>
      </c>
      <c r="E3197" t="inlineStr">
        <is>
          <t>CRÉDITO</t>
        </is>
      </c>
    </row>
    <row r="3198">
      <c r="A3198" t="n">
        <v>114</v>
      </c>
      <c r="B3198" t="inlineStr">
        <is>
          <t>Bar Brahma - Centro</t>
        </is>
      </c>
      <c r="C3198" s="27" t="n">
        <v>45726</v>
      </c>
      <c r="D3198" t="n">
        <v>0</v>
      </c>
      <c r="E3198" t="inlineStr">
        <is>
          <t>DELIVERY ONLINE</t>
        </is>
      </c>
    </row>
    <row r="3199">
      <c r="A3199" t="n">
        <v>114</v>
      </c>
      <c r="B3199" t="inlineStr">
        <is>
          <t>Bar Brahma - Centro</t>
        </is>
      </c>
      <c r="C3199" s="27" t="n">
        <v>45726</v>
      </c>
      <c r="D3199" t="n">
        <v>0</v>
      </c>
      <c r="E3199" t="inlineStr">
        <is>
          <t>IFOOD</t>
        </is>
      </c>
    </row>
    <row r="3200">
      <c r="A3200" t="n">
        <v>114</v>
      </c>
      <c r="B3200" t="inlineStr">
        <is>
          <t>Bar Brahma - Centro</t>
        </is>
      </c>
      <c r="C3200" s="27" t="n">
        <v>45726</v>
      </c>
      <c r="D3200" t="n">
        <v>4495.6</v>
      </c>
      <c r="E3200" t="inlineStr">
        <is>
          <t>PIX</t>
        </is>
      </c>
    </row>
    <row r="3201">
      <c r="A3201" t="n">
        <v>114</v>
      </c>
      <c r="B3201" t="inlineStr">
        <is>
          <t>Bar Brahma - Centro</t>
        </is>
      </c>
      <c r="C3201" s="27" t="n">
        <v>45726</v>
      </c>
      <c r="D3201" t="n">
        <v>0</v>
      </c>
      <c r="E3201" t="inlineStr">
        <is>
          <t>RAPPI</t>
        </is>
      </c>
    </row>
    <row r="3202">
      <c r="A3202" t="n">
        <v>114</v>
      </c>
      <c r="B3202" t="inlineStr">
        <is>
          <t>Bar Brahma - Centro</t>
        </is>
      </c>
      <c r="C3202" s="27" t="n">
        <v>45726</v>
      </c>
      <c r="D3202" t="n">
        <v>0</v>
      </c>
      <c r="E3202" t="inlineStr">
        <is>
          <t>UBER</t>
        </is>
      </c>
    </row>
    <row r="3203">
      <c r="A3203" t="n">
        <v>114</v>
      </c>
      <c r="B3203" t="inlineStr">
        <is>
          <t>Bar Brahma - Centro</t>
        </is>
      </c>
      <c r="C3203" s="27" t="n">
        <v>45726</v>
      </c>
      <c r="D3203" t="n">
        <v>0</v>
      </c>
      <c r="E3203" t="inlineStr">
        <is>
          <t>ANTECIPADO</t>
        </is>
      </c>
    </row>
    <row r="3204">
      <c r="A3204" t="n">
        <v>114</v>
      </c>
      <c r="B3204" t="inlineStr">
        <is>
          <t>Bar Brahma - Centro</t>
        </is>
      </c>
      <c r="C3204" s="27" t="n">
        <v>45726</v>
      </c>
      <c r="D3204" t="n">
        <v>539.42</v>
      </c>
      <c r="E3204" t="inlineStr">
        <is>
          <t>VOUCHER</t>
        </is>
      </c>
    </row>
    <row r="3205">
      <c r="A3205" t="n">
        <v>114</v>
      </c>
      <c r="B3205" t="inlineStr">
        <is>
          <t>Bar Brahma - Centro</t>
        </is>
      </c>
      <c r="C3205" s="27" t="n">
        <v>45726</v>
      </c>
      <c r="D3205" t="n">
        <v>0</v>
      </c>
      <c r="E3205" t="inlineStr">
        <is>
          <t>NOTAS MANUAIS + SERVIÇO</t>
        </is>
      </c>
    </row>
    <row r="3206">
      <c r="A3206" t="n">
        <v>114</v>
      </c>
      <c r="B3206" t="inlineStr">
        <is>
          <t>Bar Brahma - Centro</t>
        </is>
      </c>
      <c r="C3206" s="27" t="n">
        <v>45726</v>
      </c>
      <c r="D3206" t="n">
        <v>0</v>
      </c>
      <c r="E3206" t="inlineStr">
        <is>
          <t>RECARGAS DEVOLVIDAS</t>
        </is>
      </c>
    </row>
    <row r="3207">
      <c r="A3207" t="n">
        <v>114</v>
      </c>
      <c r="B3207" t="inlineStr">
        <is>
          <t>Bar Brahma - Centro</t>
        </is>
      </c>
      <c r="C3207" s="27" t="n">
        <v>45726</v>
      </c>
      <c r="D3207" t="n">
        <v>0</v>
      </c>
      <c r="E3207" t="inlineStr">
        <is>
          <t>MBWAY</t>
        </is>
      </c>
    </row>
    <row r="3208">
      <c r="A3208" t="n">
        <v>114</v>
      </c>
      <c r="B3208" t="inlineStr">
        <is>
          <t>Bar Brahma - Centro</t>
        </is>
      </c>
      <c r="C3208" s="27" t="n">
        <v>45726</v>
      </c>
      <c r="D3208" t="n">
        <v>0</v>
      </c>
      <c r="E3208" t="inlineStr">
        <is>
          <t>AME</t>
        </is>
      </c>
    </row>
    <row r="3209">
      <c r="A3209" t="n">
        <v>114</v>
      </c>
      <c r="B3209" t="inlineStr">
        <is>
          <t>Bar Brahma - Centro</t>
        </is>
      </c>
      <c r="C3209" s="27" t="n">
        <v>45726</v>
      </c>
      <c r="D3209" t="n">
        <v>0</v>
      </c>
      <c r="E3209" t="inlineStr">
        <is>
          <t>OUTROS</t>
        </is>
      </c>
    </row>
    <row r="3210">
      <c r="A3210" t="n">
        <v>114</v>
      </c>
      <c r="B3210" t="inlineStr">
        <is>
          <t>Bar Brahma - Centro</t>
        </is>
      </c>
      <c r="C3210" s="27" t="n">
        <v>45726</v>
      </c>
      <c r="D3210" t="n">
        <v>0</v>
      </c>
      <c r="E3210" t="inlineStr">
        <is>
          <t>ANTECIPADO</t>
        </is>
      </c>
    </row>
    <row r="3211">
      <c r="A3211" t="n">
        <v>114</v>
      </c>
      <c r="B3211" t="inlineStr">
        <is>
          <t>Bar Brahma - Centro</t>
        </is>
      </c>
      <c r="C3211" s="27" t="n">
        <v>45726</v>
      </c>
      <c r="D3211" t="n">
        <v>0</v>
      </c>
      <c r="E3211" t="inlineStr">
        <is>
          <t>BÔNUS</t>
        </is>
      </c>
    </row>
    <row r="3212">
      <c r="A3212" t="n">
        <v>114</v>
      </c>
      <c r="B3212" t="inlineStr">
        <is>
          <t>Bar Brahma - Centro</t>
        </is>
      </c>
      <c r="C3212" s="27" t="n">
        <v>45726</v>
      </c>
      <c r="D3212" t="n">
        <v>10588.33</v>
      </c>
      <c r="E3212" t="inlineStr">
        <is>
          <t>DÉBITO</t>
        </is>
      </c>
    </row>
    <row r="3213">
      <c r="A3213" t="n">
        <v>114</v>
      </c>
      <c r="B3213" t="inlineStr">
        <is>
          <t>Bar Brahma - Centro</t>
        </is>
      </c>
      <c r="C3213" s="27" t="n">
        <v>45725</v>
      </c>
      <c r="D3213" t="n">
        <v>22821.76</v>
      </c>
      <c r="E3213" t="inlineStr">
        <is>
          <t>CRÉDITO</t>
        </is>
      </c>
    </row>
    <row r="3214">
      <c r="A3214" t="n">
        <v>114</v>
      </c>
      <c r="B3214" t="inlineStr">
        <is>
          <t>Bar Brahma - Centro</t>
        </is>
      </c>
      <c r="C3214" s="27" t="n">
        <v>45725</v>
      </c>
      <c r="D3214" t="n">
        <v>0</v>
      </c>
      <c r="E3214" t="inlineStr">
        <is>
          <t>MBWAY</t>
        </is>
      </c>
    </row>
    <row r="3215">
      <c r="A3215" t="n">
        <v>114</v>
      </c>
      <c r="B3215" t="inlineStr">
        <is>
          <t>Bar Brahma - Centro</t>
        </is>
      </c>
      <c r="C3215" s="27" t="n">
        <v>45725</v>
      </c>
      <c r="D3215" t="n">
        <v>0</v>
      </c>
      <c r="E3215" t="inlineStr">
        <is>
          <t>VOUCHER INTEGRADO</t>
        </is>
      </c>
    </row>
    <row r="3216">
      <c r="A3216" t="n">
        <v>114</v>
      </c>
      <c r="B3216" t="inlineStr">
        <is>
          <t>Bar Brahma - Centro</t>
        </is>
      </c>
      <c r="C3216" s="27" t="n">
        <v>45725</v>
      </c>
      <c r="D3216" t="n">
        <v>0</v>
      </c>
      <c r="E3216" t="inlineStr">
        <is>
          <t>RECARGAS DEVOLVIDAS</t>
        </is>
      </c>
    </row>
    <row r="3217">
      <c r="A3217" t="n">
        <v>114</v>
      </c>
      <c r="B3217" t="inlineStr">
        <is>
          <t>Bar Brahma - Centro</t>
        </is>
      </c>
      <c r="C3217" s="27" t="n">
        <v>45725</v>
      </c>
      <c r="D3217" t="n">
        <v>0</v>
      </c>
      <c r="E3217" t="inlineStr">
        <is>
          <t>NOTAS MANUAIS + SERVIÇO</t>
        </is>
      </c>
    </row>
    <row r="3218">
      <c r="A3218" t="n">
        <v>114</v>
      </c>
      <c r="B3218" t="inlineStr">
        <is>
          <t>Bar Brahma - Centro</t>
        </is>
      </c>
      <c r="C3218" s="27" t="n">
        <v>45725</v>
      </c>
      <c r="D3218" t="n">
        <v>0</v>
      </c>
      <c r="E3218" t="inlineStr">
        <is>
          <t>AME</t>
        </is>
      </c>
    </row>
    <row r="3219">
      <c r="A3219" t="n">
        <v>114</v>
      </c>
      <c r="B3219" t="inlineStr">
        <is>
          <t>Bar Brahma - Centro</t>
        </is>
      </c>
      <c r="C3219" s="27" t="n">
        <v>45725</v>
      </c>
      <c r="D3219" t="n">
        <v>0</v>
      </c>
      <c r="E3219" t="inlineStr">
        <is>
          <t>OUTROS</t>
        </is>
      </c>
    </row>
    <row r="3220">
      <c r="A3220" t="n">
        <v>114</v>
      </c>
      <c r="B3220" t="inlineStr">
        <is>
          <t>Bar Brahma - Centro</t>
        </is>
      </c>
      <c r="C3220" s="27" t="n">
        <v>45725</v>
      </c>
      <c r="D3220" t="n">
        <v>0</v>
      </c>
      <c r="E3220" t="inlineStr">
        <is>
          <t>ANTECIPADO</t>
        </is>
      </c>
    </row>
    <row r="3221">
      <c r="A3221" t="n">
        <v>114</v>
      </c>
      <c r="B3221" t="inlineStr">
        <is>
          <t>Bar Brahma - Centro</t>
        </is>
      </c>
      <c r="C3221" s="27" t="n">
        <v>45725</v>
      </c>
      <c r="D3221" t="n">
        <v>0</v>
      </c>
      <c r="E3221" t="inlineStr">
        <is>
          <t>BÔNUS</t>
        </is>
      </c>
    </row>
    <row r="3222">
      <c r="A3222" t="n">
        <v>114</v>
      </c>
      <c r="B3222" t="inlineStr">
        <is>
          <t>Bar Brahma - Centro</t>
        </is>
      </c>
      <c r="C3222" s="27" t="n">
        <v>45725</v>
      </c>
      <c r="D3222" t="n">
        <v>18282.57</v>
      </c>
      <c r="E3222" t="inlineStr">
        <is>
          <t>DÉBITO</t>
        </is>
      </c>
    </row>
    <row r="3223">
      <c r="A3223" t="n">
        <v>114</v>
      </c>
      <c r="B3223" t="inlineStr">
        <is>
          <t>Bar Brahma - Centro</t>
        </is>
      </c>
      <c r="C3223" s="27" t="n">
        <v>45725</v>
      </c>
      <c r="D3223" t="n">
        <v>1678.36</v>
      </c>
      <c r="E3223" t="inlineStr">
        <is>
          <t>VOUCHER</t>
        </is>
      </c>
    </row>
    <row r="3224">
      <c r="A3224" t="n">
        <v>114</v>
      </c>
      <c r="B3224" t="inlineStr">
        <is>
          <t>Bar Brahma - Centro</t>
        </is>
      </c>
      <c r="C3224" s="27" t="n">
        <v>45725</v>
      </c>
      <c r="D3224" t="n">
        <v>0</v>
      </c>
      <c r="E3224" t="inlineStr">
        <is>
          <t>ANTECIPADO</t>
        </is>
      </c>
    </row>
    <row r="3225">
      <c r="A3225" t="n">
        <v>114</v>
      </c>
      <c r="B3225" t="inlineStr">
        <is>
          <t>Bar Brahma - Centro</t>
        </is>
      </c>
      <c r="C3225" s="27" t="n">
        <v>45725</v>
      </c>
      <c r="D3225" t="n">
        <v>0</v>
      </c>
      <c r="E3225" t="inlineStr">
        <is>
          <t>UBER</t>
        </is>
      </c>
    </row>
    <row r="3226">
      <c r="A3226" t="n">
        <v>114</v>
      </c>
      <c r="B3226" t="inlineStr">
        <is>
          <t>Bar Brahma - Centro</t>
        </is>
      </c>
      <c r="C3226" s="27" t="n">
        <v>45725</v>
      </c>
      <c r="D3226" t="n">
        <v>0</v>
      </c>
      <c r="E3226" t="inlineStr">
        <is>
          <t>RAPPI</t>
        </is>
      </c>
    </row>
    <row r="3227">
      <c r="A3227" t="n">
        <v>114</v>
      </c>
      <c r="B3227" t="inlineStr">
        <is>
          <t>Bar Brahma - Centro</t>
        </is>
      </c>
      <c r="C3227" s="27" t="n">
        <v>45725</v>
      </c>
      <c r="D3227" t="n">
        <v>3406.5</v>
      </c>
      <c r="E3227" t="inlineStr">
        <is>
          <t>PIX</t>
        </is>
      </c>
    </row>
    <row r="3228">
      <c r="A3228" t="n">
        <v>114</v>
      </c>
      <c r="B3228" t="inlineStr">
        <is>
          <t>Bar Brahma - Centro</t>
        </is>
      </c>
      <c r="C3228" s="27" t="n">
        <v>45725</v>
      </c>
      <c r="D3228" t="n">
        <v>0</v>
      </c>
      <c r="E3228" t="inlineStr">
        <is>
          <t>IFOOD</t>
        </is>
      </c>
    </row>
    <row r="3229">
      <c r="A3229" t="n">
        <v>114</v>
      </c>
      <c r="B3229" t="inlineStr">
        <is>
          <t>Bar Brahma - Centro</t>
        </is>
      </c>
      <c r="C3229" s="27" t="n">
        <v>45725</v>
      </c>
      <c r="D3229" t="n">
        <v>0</v>
      </c>
      <c r="E3229" t="inlineStr">
        <is>
          <t>DELIVERY ONLINE</t>
        </is>
      </c>
    </row>
    <row r="3230">
      <c r="A3230" t="n">
        <v>114</v>
      </c>
      <c r="B3230" t="inlineStr">
        <is>
          <t>Bar Brahma - Centro</t>
        </is>
      </c>
      <c r="C3230" s="27" t="n">
        <v>45725</v>
      </c>
      <c r="D3230" t="n">
        <v>4</v>
      </c>
      <c r="E3230" t="inlineStr">
        <is>
          <t>APP</t>
        </is>
      </c>
    </row>
    <row r="3231">
      <c r="A3231" t="n">
        <v>114</v>
      </c>
      <c r="B3231" t="inlineStr">
        <is>
          <t>Bar Brahma - Centro</t>
        </is>
      </c>
      <c r="C3231" s="27" t="n">
        <v>45725</v>
      </c>
      <c r="D3231" t="n">
        <v>4008.58</v>
      </c>
      <c r="E3231" t="inlineStr">
        <is>
          <t>DINHEIRO</t>
        </is>
      </c>
    </row>
    <row r="3232">
      <c r="A3232" t="n">
        <v>114</v>
      </c>
      <c r="B3232" t="inlineStr">
        <is>
          <t>Bar Brahma - Centro</t>
        </is>
      </c>
      <c r="C3232" s="27" t="n">
        <v>45724</v>
      </c>
      <c r="D3232" t="n">
        <v>86970.14</v>
      </c>
      <c r="E3232" t="inlineStr">
        <is>
          <t>CRÉDITO</t>
        </is>
      </c>
    </row>
    <row r="3233">
      <c r="A3233" t="n">
        <v>114</v>
      </c>
      <c r="B3233" t="inlineStr">
        <is>
          <t>Bar Brahma - Centro</t>
        </is>
      </c>
      <c r="C3233" s="27" t="n">
        <v>45724</v>
      </c>
      <c r="D3233" t="n">
        <v>0</v>
      </c>
      <c r="E3233" t="inlineStr">
        <is>
          <t>MBWAY</t>
        </is>
      </c>
    </row>
    <row r="3234">
      <c r="A3234" t="n">
        <v>114</v>
      </c>
      <c r="B3234" t="inlineStr">
        <is>
          <t>Bar Brahma - Centro</t>
        </is>
      </c>
      <c r="C3234" s="27" t="n">
        <v>45724</v>
      </c>
      <c r="D3234" t="n">
        <v>0</v>
      </c>
      <c r="E3234" t="inlineStr">
        <is>
          <t>VOUCHER INTEGRADO</t>
        </is>
      </c>
    </row>
    <row r="3235">
      <c r="A3235" t="n">
        <v>114</v>
      </c>
      <c r="B3235" t="inlineStr">
        <is>
          <t>Bar Brahma - Centro</t>
        </is>
      </c>
      <c r="C3235" s="27" t="n">
        <v>45724</v>
      </c>
      <c r="D3235" t="n">
        <v>0</v>
      </c>
      <c r="E3235" t="inlineStr">
        <is>
          <t>RECARGAS DEVOLVIDAS</t>
        </is>
      </c>
    </row>
    <row r="3236">
      <c r="A3236" t="n">
        <v>114</v>
      </c>
      <c r="B3236" t="inlineStr">
        <is>
          <t>Bar Brahma - Centro</t>
        </is>
      </c>
      <c r="C3236" s="27" t="n">
        <v>45724</v>
      </c>
      <c r="D3236" t="n">
        <v>0</v>
      </c>
      <c r="E3236" t="inlineStr">
        <is>
          <t>NOTAS MANUAIS + SERVIÇO</t>
        </is>
      </c>
    </row>
    <row r="3237">
      <c r="A3237" t="n">
        <v>114</v>
      </c>
      <c r="B3237" t="inlineStr">
        <is>
          <t>Bar Brahma - Centro</t>
        </is>
      </c>
      <c r="C3237" s="27" t="n">
        <v>45724</v>
      </c>
      <c r="D3237" t="n">
        <v>0</v>
      </c>
      <c r="E3237" t="inlineStr">
        <is>
          <t>AME</t>
        </is>
      </c>
    </row>
    <row r="3238">
      <c r="A3238" t="n">
        <v>114</v>
      </c>
      <c r="B3238" t="inlineStr">
        <is>
          <t>Bar Brahma - Centro</t>
        </is>
      </c>
      <c r="C3238" s="27" t="n">
        <v>45724</v>
      </c>
      <c r="D3238" t="n">
        <v>0</v>
      </c>
      <c r="E3238" t="inlineStr">
        <is>
          <t>OUTROS</t>
        </is>
      </c>
    </row>
    <row r="3239">
      <c r="A3239" t="n">
        <v>114</v>
      </c>
      <c r="B3239" t="inlineStr">
        <is>
          <t>Bar Brahma - Centro</t>
        </is>
      </c>
      <c r="C3239" s="27" t="n">
        <v>45724</v>
      </c>
      <c r="D3239" t="n">
        <v>0</v>
      </c>
      <c r="E3239" t="inlineStr">
        <is>
          <t>ANTECIPADO</t>
        </is>
      </c>
    </row>
    <row r="3240">
      <c r="A3240" t="n">
        <v>114</v>
      </c>
      <c r="B3240" t="inlineStr">
        <is>
          <t>Bar Brahma - Centro</t>
        </is>
      </c>
      <c r="C3240" s="27" t="n">
        <v>45724</v>
      </c>
      <c r="D3240" t="n">
        <v>0</v>
      </c>
      <c r="E3240" t="inlineStr">
        <is>
          <t>BÔNUS</t>
        </is>
      </c>
    </row>
    <row r="3241">
      <c r="A3241" t="n">
        <v>114</v>
      </c>
      <c r="B3241" t="inlineStr">
        <is>
          <t>Bar Brahma - Centro</t>
        </is>
      </c>
      <c r="C3241" s="27" t="n">
        <v>45724</v>
      </c>
      <c r="D3241" t="n">
        <v>41894.08</v>
      </c>
      <c r="E3241" t="inlineStr">
        <is>
          <t>DÉBITO</t>
        </is>
      </c>
    </row>
    <row r="3242">
      <c r="A3242" t="n">
        <v>114</v>
      </c>
      <c r="B3242" t="inlineStr">
        <is>
          <t>Bar Brahma - Centro</t>
        </is>
      </c>
      <c r="C3242" s="27" t="n">
        <v>45724</v>
      </c>
      <c r="D3242" t="n">
        <v>0</v>
      </c>
      <c r="E3242" t="inlineStr">
        <is>
          <t>ANTECIPADO</t>
        </is>
      </c>
    </row>
    <row r="3243">
      <c r="A3243" t="n">
        <v>114</v>
      </c>
      <c r="B3243" t="inlineStr">
        <is>
          <t>Bar Brahma - Centro</t>
        </is>
      </c>
      <c r="C3243" s="27" t="n">
        <v>45724</v>
      </c>
      <c r="D3243" t="n">
        <v>969.04</v>
      </c>
      <c r="E3243" t="inlineStr">
        <is>
          <t>VOUCHER</t>
        </is>
      </c>
    </row>
    <row r="3244">
      <c r="A3244" t="n">
        <v>114</v>
      </c>
      <c r="B3244" t="inlineStr">
        <is>
          <t>Bar Brahma - Centro</t>
        </is>
      </c>
      <c r="C3244" s="27" t="n">
        <v>45724</v>
      </c>
      <c r="D3244" t="n">
        <v>0</v>
      </c>
      <c r="E3244" t="inlineStr">
        <is>
          <t>DELIVERY ONLINE</t>
        </is>
      </c>
    </row>
    <row r="3245">
      <c r="A3245" t="n">
        <v>114</v>
      </c>
      <c r="B3245" t="inlineStr">
        <is>
          <t>Bar Brahma - Centro</t>
        </is>
      </c>
      <c r="C3245" s="27" t="n">
        <v>45724</v>
      </c>
      <c r="D3245" t="n">
        <v>0</v>
      </c>
      <c r="E3245" t="inlineStr">
        <is>
          <t>APP</t>
        </is>
      </c>
    </row>
    <row r="3246">
      <c r="A3246" t="n">
        <v>114</v>
      </c>
      <c r="B3246" t="inlineStr">
        <is>
          <t>Bar Brahma - Centro</t>
        </is>
      </c>
      <c r="C3246" s="27" t="n">
        <v>45724</v>
      </c>
      <c r="D3246" t="n">
        <v>6862.22</v>
      </c>
      <c r="E3246" t="inlineStr">
        <is>
          <t>DINHEIRO</t>
        </is>
      </c>
    </row>
    <row r="3247">
      <c r="A3247" t="n">
        <v>114</v>
      </c>
      <c r="B3247" t="inlineStr">
        <is>
          <t>Bar Brahma - Centro</t>
        </is>
      </c>
      <c r="C3247" s="27" t="n">
        <v>45724</v>
      </c>
      <c r="D3247" t="n">
        <v>0</v>
      </c>
      <c r="E3247" t="inlineStr">
        <is>
          <t>IFOOD</t>
        </is>
      </c>
    </row>
    <row r="3248">
      <c r="A3248" t="n">
        <v>114</v>
      </c>
      <c r="B3248" t="inlineStr">
        <is>
          <t>Bar Brahma - Centro</t>
        </is>
      </c>
      <c r="C3248" s="27" t="n">
        <v>45724</v>
      </c>
      <c r="D3248" t="n">
        <v>11512.67</v>
      </c>
      <c r="E3248" t="inlineStr">
        <is>
          <t>PIX</t>
        </is>
      </c>
    </row>
    <row r="3249">
      <c r="A3249" t="n">
        <v>114</v>
      </c>
      <c r="B3249" t="inlineStr">
        <is>
          <t>Bar Brahma - Centro</t>
        </is>
      </c>
      <c r="C3249" s="27" t="n">
        <v>45724</v>
      </c>
      <c r="D3249" t="n">
        <v>0</v>
      </c>
      <c r="E3249" t="inlineStr">
        <is>
          <t>RAPPI</t>
        </is>
      </c>
    </row>
    <row r="3250">
      <c r="A3250" t="n">
        <v>114</v>
      </c>
      <c r="B3250" t="inlineStr">
        <is>
          <t>Bar Brahma - Centro</t>
        </is>
      </c>
      <c r="C3250" s="27" t="n">
        <v>45724</v>
      </c>
      <c r="D3250" t="n">
        <v>0</v>
      </c>
      <c r="E3250" t="inlineStr">
        <is>
          <t>UBER</t>
        </is>
      </c>
    </row>
    <row r="3251">
      <c r="A3251" t="n">
        <v>114</v>
      </c>
      <c r="B3251" t="inlineStr">
        <is>
          <t>Bar Brahma - Centro</t>
        </is>
      </c>
      <c r="C3251" s="27" t="n">
        <v>45723</v>
      </c>
      <c r="D3251" t="n">
        <v>3698.49</v>
      </c>
      <c r="E3251" t="inlineStr">
        <is>
          <t>DINHEIRO</t>
        </is>
      </c>
    </row>
    <row r="3252">
      <c r="A3252" t="n">
        <v>114</v>
      </c>
      <c r="B3252" t="inlineStr">
        <is>
          <t>Bar Brahma - Centro</t>
        </is>
      </c>
      <c r="C3252" s="27" t="n">
        <v>45723</v>
      </c>
      <c r="D3252" t="n">
        <v>2</v>
      </c>
      <c r="E3252" t="inlineStr">
        <is>
          <t>APP</t>
        </is>
      </c>
    </row>
    <row r="3253">
      <c r="A3253" t="n">
        <v>114</v>
      </c>
      <c r="B3253" t="inlineStr">
        <is>
          <t>Bar Brahma - Centro</t>
        </is>
      </c>
      <c r="C3253" s="27" t="n">
        <v>45723</v>
      </c>
      <c r="D3253" t="n">
        <v>0</v>
      </c>
      <c r="E3253" t="inlineStr">
        <is>
          <t>DELIVERY ONLINE</t>
        </is>
      </c>
    </row>
    <row r="3254">
      <c r="A3254" t="n">
        <v>114</v>
      </c>
      <c r="B3254" t="inlineStr">
        <is>
          <t>Bar Brahma - Centro</t>
        </is>
      </c>
      <c r="C3254" s="27" t="n">
        <v>45723</v>
      </c>
      <c r="D3254" t="n">
        <v>0</v>
      </c>
      <c r="E3254" t="inlineStr">
        <is>
          <t>IFOOD</t>
        </is>
      </c>
    </row>
    <row r="3255">
      <c r="A3255" t="n">
        <v>114</v>
      </c>
      <c r="B3255" t="inlineStr">
        <is>
          <t>Bar Brahma - Centro</t>
        </is>
      </c>
      <c r="C3255" s="27" t="n">
        <v>45723</v>
      </c>
      <c r="D3255" t="n">
        <v>5287.68</v>
      </c>
      <c r="E3255" t="inlineStr">
        <is>
          <t>PIX</t>
        </is>
      </c>
    </row>
    <row r="3256">
      <c r="A3256" t="n">
        <v>114</v>
      </c>
      <c r="B3256" t="inlineStr">
        <is>
          <t>Bar Brahma - Centro</t>
        </is>
      </c>
      <c r="C3256" s="27" t="n">
        <v>45723</v>
      </c>
      <c r="D3256" t="n">
        <v>15959.5</v>
      </c>
      <c r="E3256" t="inlineStr">
        <is>
          <t>DÉBITO</t>
        </is>
      </c>
    </row>
    <row r="3257">
      <c r="A3257" t="n">
        <v>114</v>
      </c>
      <c r="B3257" t="inlineStr">
        <is>
          <t>Bar Brahma - Centro</t>
        </is>
      </c>
      <c r="C3257" s="27" t="n">
        <v>45723</v>
      </c>
      <c r="D3257" t="n">
        <v>35320.98</v>
      </c>
      <c r="E3257" t="inlineStr">
        <is>
          <t>CRÉDITO</t>
        </is>
      </c>
    </row>
    <row r="3258">
      <c r="A3258" t="n">
        <v>114</v>
      </c>
      <c r="B3258" t="inlineStr">
        <is>
          <t>Bar Brahma - Centro</t>
        </is>
      </c>
      <c r="C3258" s="27" t="n">
        <v>45723</v>
      </c>
      <c r="D3258" t="n">
        <v>0</v>
      </c>
      <c r="E3258" t="inlineStr">
        <is>
          <t>RAPPI</t>
        </is>
      </c>
    </row>
    <row r="3259">
      <c r="A3259" t="n">
        <v>114</v>
      </c>
      <c r="B3259" t="inlineStr">
        <is>
          <t>Bar Brahma - Centro</t>
        </is>
      </c>
      <c r="C3259" s="27" t="n">
        <v>45723</v>
      </c>
      <c r="D3259" t="n">
        <v>0</v>
      </c>
      <c r="E3259" t="inlineStr">
        <is>
          <t>UBER</t>
        </is>
      </c>
    </row>
    <row r="3260">
      <c r="A3260" t="n">
        <v>114</v>
      </c>
      <c r="B3260" t="inlineStr">
        <is>
          <t>Bar Brahma - Centro</t>
        </is>
      </c>
      <c r="C3260" s="27" t="n">
        <v>45723</v>
      </c>
      <c r="D3260" t="n">
        <v>0</v>
      </c>
      <c r="E3260" t="inlineStr">
        <is>
          <t>ANTECIPADO</t>
        </is>
      </c>
    </row>
    <row r="3261">
      <c r="A3261" t="n">
        <v>114</v>
      </c>
      <c r="B3261" t="inlineStr">
        <is>
          <t>Bar Brahma - Centro</t>
        </is>
      </c>
      <c r="C3261" s="27" t="n">
        <v>45723</v>
      </c>
      <c r="D3261" t="n">
        <v>3151.08</v>
      </c>
      <c r="E3261" t="inlineStr">
        <is>
          <t>VOUCHER</t>
        </is>
      </c>
    </row>
    <row r="3262">
      <c r="A3262" t="n">
        <v>114</v>
      </c>
      <c r="B3262" t="inlineStr">
        <is>
          <t>Bar Brahma - Centro</t>
        </is>
      </c>
      <c r="C3262" s="27" t="n">
        <v>45723</v>
      </c>
      <c r="D3262" t="n">
        <v>0</v>
      </c>
      <c r="E3262" t="inlineStr">
        <is>
          <t>BÔNUS</t>
        </is>
      </c>
    </row>
    <row r="3263">
      <c r="A3263" t="n">
        <v>114</v>
      </c>
      <c r="B3263" t="inlineStr">
        <is>
          <t>Bar Brahma - Centro</t>
        </is>
      </c>
      <c r="C3263" s="27" t="n">
        <v>45723</v>
      </c>
      <c r="D3263" t="n">
        <v>0</v>
      </c>
      <c r="E3263" t="inlineStr">
        <is>
          <t>ANTECIPADO</t>
        </is>
      </c>
    </row>
    <row r="3264">
      <c r="A3264" t="n">
        <v>114</v>
      </c>
      <c r="B3264" t="inlineStr">
        <is>
          <t>Bar Brahma - Centro</t>
        </is>
      </c>
      <c r="C3264" s="27" t="n">
        <v>45723</v>
      </c>
      <c r="D3264" t="n">
        <v>0</v>
      </c>
      <c r="E3264" t="inlineStr">
        <is>
          <t>OUTROS</t>
        </is>
      </c>
    </row>
    <row r="3265">
      <c r="A3265" t="n">
        <v>114</v>
      </c>
      <c r="B3265" t="inlineStr">
        <is>
          <t>Bar Brahma - Centro</t>
        </is>
      </c>
      <c r="C3265" s="27" t="n">
        <v>45723</v>
      </c>
      <c r="D3265" t="n">
        <v>0</v>
      </c>
      <c r="E3265" t="inlineStr">
        <is>
          <t>AME</t>
        </is>
      </c>
    </row>
    <row r="3266">
      <c r="A3266" t="n">
        <v>114</v>
      </c>
      <c r="B3266" t="inlineStr">
        <is>
          <t>Bar Brahma - Centro</t>
        </is>
      </c>
      <c r="C3266" s="27" t="n">
        <v>45723</v>
      </c>
      <c r="D3266" t="n">
        <v>0</v>
      </c>
      <c r="E3266" t="inlineStr">
        <is>
          <t>NOTAS MANUAIS + SERVIÇO</t>
        </is>
      </c>
    </row>
    <row r="3267">
      <c r="A3267" t="n">
        <v>114</v>
      </c>
      <c r="B3267" t="inlineStr">
        <is>
          <t>Bar Brahma - Centro</t>
        </is>
      </c>
      <c r="C3267" s="27" t="n">
        <v>45723</v>
      </c>
      <c r="D3267" t="n">
        <v>0</v>
      </c>
      <c r="E3267" t="inlineStr">
        <is>
          <t>RECARGAS DEVOLVIDAS</t>
        </is>
      </c>
    </row>
    <row r="3268">
      <c r="A3268" t="n">
        <v>114</v>
      </c>
      <c r="B3268" t="inlineStr">
        <is>
          <t>Bar Brahma - Centro</t>
        </is>
      </c>
      <c r="C3268" s="27" t="n">
        <v>45723</v>
      </c>
      <c r="D3268" t="n">
        <v>0</v>
      </c>
      <c r="E3268" t="inlineStr">
        <is>
          <t>VOUCHER INTEGRADO</t>
        </is>
      </c>
    </row>
    <row r="3269">
      <c r="A3269" t="n">
        <v>114</v>
      </c>
      <c r="B3269" t="inlineStr">
        <is>
          <t>Bar Brahma - Centro</t>
        </is>
      </c>
      <c r="C3269" s="27" t="n">
        <v>45723</v>
      </c>
      <c r="D3269" t="n">
        <v>0</v>
      </c>
      <c r="E3269" t="inlineStr">
        <is>
          <t>MBWAY</t>
        </is>
      </c>
    </row>
    <row r="3270">
      <c r="A3270" t="n">
        <v>114</v>
      </c>
      <c r="B3270" t="inlineStr">
        <is>
          <t>Bar Brahma - Centro</t>
        </is>
      </c>
      <c r="C3270" s="27" t="n">
        <v>45722</v>
      </c>
      <c r="D3270" t="n">
        <v>0</v>
      </c>
      <c r="E3270" t="inlineStr">
        <is>
          <t>OUTROS</t>
        </is>
      </c>
    </row>
    <row r="3271">
      <c r="A3271" t="n">
        <v>114</v>
      </c>
      <c r="B3271" t="inlineStr">
        <is>
          <t>Bar Brahma - Centro</t>
        </is>
      </c>
      <c r="C3271" s="27" t="n">
        <v>45722</v>
      </c>
      <c r="D3271" t="n">
        <v>0</v>
      </c>
      <c r="E3271" t="inlineStr">
        <is>
          <t>VOUCHER INTEGRADO</t>
        </is>
      </c>
    </row>
    <row r="3272">
      <c r="A3272" t="n">
        <v>114</v>
      </c>
      <c r="B3272" t="inlineStr">
        <is>
          <t>Bar Brahma - Centro</t>
        </is>
      </c>
      <c r="C3272" s="27" t="n">
        <v>45722</v>
      </c>
      <c r="D3272" t="n">
        <v>9916.33</v>
      </c>
      <c r="E3272" t="inlineStr">
        <is>
          <t>CRÉDITO</t>
        </is>
      </c>
    </row>
    <row r="3273">
      <c r="A3273" t="n">
        <v>114</v>
      </c>
      <c r="B3273" t="inlineStr">
        <is>
          <t>Bar Brahma - Centro</t>
        </is>
      </c>
      <c r="C3273" s="27" t="n">
        <v>45722</v>
      </c>
      <c r="D3273" t="n">
        <v>571.05</v>
      </c>
      <c r="E3273" t="inlineStr">
        <is>
          <t>DINHEIRO</t>
        </is>
      </c>
    </row>
    <row r="3274">
      <c r="A3274" t="n">
        <v>114</v>
      </c>
      <c r="B3274" t="inlineStr">
        <is>
          <t>Bar Brahma - Centro</t>
        </is>
      </c>
      <c r="C3274" s="27" t="n">
        <v>45722</v>
      </c>
      <c r="D3274" t="n">
        <v>0</v>
      </c>
      <c r="E3274" t="inlineStr">
        <is>
          <t>APP</t>
        </is>
      </c>
    </row>
    <row r="3275">
      <c r="A3275" t="n">
        <v>114</v>
      </c>
      <c r="B3275" t="inlineStr">
        <is>
          <t>Bar Brahma - Centro</t>
        </is>
      </c>
      <c r="C3275" s="27" t="n">
        <v>45722</v>
      </c>
      <c r="D3275" t="n">
        <v>0</v>
      </c>
      <c r="E3275" t="inlineStr">
        <is>
          <t>DELIVERY ONLINE</t>
        </is>
      </c>
    </row>
    <row r="3276">
      <c r="A3276" t="n">
        <v>114</v>
      </c>
      <c r="B3276" t="inlineStr">
        <is>
          <t>Bar Brahma - Centro</t>
        </is>
      </c>
      <c r="C3276" s="27" t="n">
        <v>45722</v>
      </c>
      <c r="D3276" t="n">
        <v>0</v>
      </c>
      <c r="E3276" t="inlineStr">
        <is>
          <t>IFOOD</t>
        </is>
      </c>
    </row>
    <row r="3277">
      <c r="A3277" t="n">
        <v>114</v>
      </c>
      <c r="B3277" t="inlineStr">
        <is>
          <t>Bar Brahma - Centro</t>
        </is>
      </c>
      <c r="C3277" s="27" t="n">
        <v>45722</v>
      </c>
      <c r="D3277" t="n">
        <v>1601.02</v>
      </c>
      <c r="E3277" t="inlineStr">
        <is>
          <t>PIX</t>
        </is>
      </c>
    </row>
    <row r="3278">
      <c r="A3278" t="n">
        <v>114</v>
      </c>
      <c r="B3278" t="inlineStr">
        <is>
          <t>Bar Brahma - Centro</t>
        </is>
      </c>
      <c r="C3278" s="27" t="n">
        <v>45722</v>
      </c>
      <c r="D3278" t="n">
        <v>0</v>
      </c>
      <c r="E3278" t="inlineStr">
        <is>
          <t>RAPPI</t>
        </is>
      </c>
    </row>
    <row r="3279">
      <c r="A3279" t="n">
        <v>114</v>
      </c>
      <c r="B3279" t="inlineStr">
        <is>
          <t>Bar Brahma - Centro</t>
        </is>
      </c>
      <c r="C3279" s="27" t="n">
        <v>45722</v>
      </c>
      <c r="D3279" t="n">
        <v>0</v>
      </c>
      <c r="E3279" t="inlineStr">
        <is>
          <t>UBER</t>
        </is>
      </c>
    </row>
    <row r="3280">
      <c r="A3280" t="n">
        <v>114</v>
      </c>
      <c r="B3280" t="inlineStr">
        <is>
          <t>Bar Brahma - Centro</t>
        </is>
      </c>
      <c r="C3280" s="27" t="n">
        <v>45722</v>
      </c>
      <c r="D3280" t="n">
        <v>0</v>
      </c>
      <c r="E3280" t="inlineStr">
        <is>
          <t>ANTECIPADO</t>
        </is>
      </c>
    </row>
    <row r="3281">
      <c r="A3281" t="n">
        <v>114</v>
      </c>
      <c r="B3281" t="inlineStr">
        <is>
          <t>Bar Brahma - Centro</t>
        </is>
      </c>
      <c r="C3281" s="27" t="n">
        <v>45722</v>
      </c>
      <c r="D3281" t="n">
        <v>296.66</v>
      </c>
      <c r="E3281" t="inlineStr">
        <is>
          <t>VOUCHER</t>
        </is>
      </c>
    </row>
    <row r="3282">
      <c r="A3282" t="n">
        <v>114</v>
      </c>
      <c r="B3282" t="inlineStr">
        <is>
          <t>Bar Brahma - Centro</t>
        </is>
      </c>
      <c r="C3282" s="27" t="n">
        <v>45722</v>
      </c>
      <c r="D3282" t="n">
        <v>8775.620000000001</v>
      </c>
      <c r="E3282" t="inlineStr">
        <is>
          <t>DÉBITO</t>
        </is>
      </c>
    </row>
    <row r="3283">
      <c r="A3283" t="n">
        <v>114</v>
      </c>
      <c r="B3283" t="inlineStr">
        <is>
          <t>Bar Brahma - Centro</t>
        </is>
      </c>
      <c r="C3283" s="27" t="n">
        <v>45722</v>
      </c>
      <c r="D3283" t="n">
        <v>0</v>
      </c>
      <c r="E3283" t="inlineStr">
        <is>
          <t>BÔNUS</t>
        </is>
      </c>
    </row>
    <row r="3284">
      <c r="A3284" t="n">
        <v>114</v>
      </c>
      <c r="B3284" t="inlineStr">
        <is>
          <t>Bar Brahma - Centro</t>
        </is>
      </c>
      <c r="C3284" s="27" t="n">
        <v>45722</v>
      </c>
      <c r="D3284" t="n">
        <v>0</v>
      </c>
      <c r="E3284" t="inlineStr">
        <is>
          <t>ANTECIPADO</t>
        </is>
      </c>
    </row>
    <row r="3285">
      <c r="A3285" t="n">
        <v>114</v>
      </c>
      <c r="B3285" t="inlineStr">
        <is>
          <t>Bar Brahma - Centro</t>
        </is>
      </c>
      <c r="C3285" s="27" t="n">
        <v>45722</v>
      </c>
      <c r="D3285" t="n">
        <v>0</v>
      </c>
      <c r="E3285" t="inlineStr">
        <is>
          <t>AME</t>
        </is>
      </c>
    </row>
    <row r="3286">
      <c r="A3286" t="n">
        <v>114</v>
      </c>
      <c r="B3286" t="inlineStr">
        <is>
          <t>Bar Brahma - Centro</t>
        </is>
      </c>
      <c r="C3286" s="27" t="n">
        <v>45722</v>
      </c>
      <c r="D3286" t="n">
        <v>0</v>
      </c>
      <c r="E3286" t="inlineStr">
        <is>
          <t>NOTAS MANUAIS + SERVIÇO</t>
        </is>
      </c>
    </row>
    <row r="3287">
      <c r="A3287" t="n">
        <v>114</v>
      </c>
      <c r="B3287" t="inlineStr">
        <is>
          <t>Bar Brahma - Centro</t>
        </is>
      </c>
      <c r="C3287" s="27" t="n">
        <v>45722</v>
      </c>
      <c r="D3287" t="n">
        <v>0</v>
      </c>
      <c r="E3287" t="inlineStr">
        <is>
          <t>RECARGAS DEVOLVIDAS</t>
        </is>
      </c>
    </row>
    <row r="3288">
      <c r="A3288" t="n">
        <v>114</v>
      </c>
      <c r="B3288" t="inlineStr">
        <is>
          <t>Bar Brahma - Centro</t>
        </is>
      </c>
      <c r="C3288" s="27" t="n">
        <v>45722</v>
      </c>
      <c r="D3288" t="n">
        <v>0</v>
      </c>
      <c r="E3288" t="inlineStr">
        <is>
          <t>MBWAY</t>
        </is>
      </c>
    </row>
    <row r="3289">
      <c r="A3289" t="n">
        <v>114</v>
      </c>
      <c r="B3289" t="inlineStr">
        <is>
          <t>Bar Brahma - Centro</t>
        </is>
      </c>
      <c r="C3289" s="27" t="n">
        <v>45721</v>
      </c>
      <c r="D3289" t="n">
        <v>0</v>
      </c>
      <c r="E3289" t="inlineStr">
        <is>
          <t>AME</t>
        </is>
      </c>
    </row>
    <row r="3290">
      <c r="A3290" t="n">
        <v>114</v>
      </c>
      <c r="B3290" t="inlineStr">
        <is>
          <t>Bar Brahma - Centro</t>
        </is>
      </c>
      <c r="C3290" s="27" t="n">
        <v>45721</v>
      </c>
      <c r="D3290" t="n">
        <v>1967.97</v>
      </c>
      <c r="E3290" t="inlineStr">
        <is>
          <t>PIX</t>
        </is>
      </c>
    </row>
    <row r="3291">
      <c r="A3291" t="n">
        <v>114</v>
      </c>
      <c r="B3291" t="inlineStr">
        <is>
          <t>Bar Brahma - Centro</t>
        </is>
      </c>
      <c r="C3291" s="27" t="n">
        <v>45721</v>
      </c>
      <c r="D3291" t="n">
        <v>0</v>
      </c>
      <c r="E3291" t="inlineStr">
        <is>
          <t>RAPPI</t>
        </is>
      </c>
    </row>
    <row r="3292">
      <c r="A3292" t="n">
        <v>114</v>
      </c>
      <c r="B3292" t="inlineStr">
        <is>
          <t>Bar Brahma - Centro</t>
        </is>
      </c>
      <c r="C3292" s="27" t="n">
        <v>45721</v>
      </c>
      <c r="D3292" t="n">
        <v>0</v>
      </c>
      <c r="E3292" t="inlineStr">
        <is>
          <t>UBER</t>
        </is>
      </c>
    </row>
    <row r="3293">
      <c r="A3293" t="n">
        <v>114</v>
      </c>
      <c r="B3293" t="inlineStr">
        <is>
          <t>Bar Brahma - Centro</t>
        </is>
      </c>
      <c r="C3293" s="27" t="n">
        <v>45721</v>
      </c>
      <c r="D3293" t="n">
        <v>0</v>
      </c>
      <c r="E3293" t="inlineStr">
        <is>
          <t>ANTECIPADO</t>
        </is>
      </c>
    </row>
    <row r="3294">
      <c r="A3294" t="n">
        <v>114</v>
      </c>
      <c r="B3294" t="inlineStr">
        <is>
          <t>Bar Brahma - Centro</t>
        </is>
      </c>
      <c r="C3294" s="27" t="n">
        <v>45721</v>
      </c>
      <c r="D3294" t="n">
        <v>783.9299999999999</v>
      </c>
      <c r="E3294" t="inlineStr">
        <is>
          <t>VOUCHER</t>
        </is>
      </c>
    </row>
    <row r="3295">
      <c r="A3295" t="n">
        <v>114</v>
      </c>
      <c r="B3295" t="inlineStr">
        <is>
          <t>Bar Brahma - Centro</t>
        </is>
      </c>
      <c r="C3295" s="27" t="n">
        <v>45721</v>
      </c>
      <c r="D3295" t="n">
        <v>5422.86</v>
      </c>
      <c r="E3295" t="inlineStr">
        <is>
          <t>DÉBITO</t>
        </is>
      </c>
    </row>
    <row r="3296">
      <c r="A3296" t="n">
        <v>114</v>
      </c>
      <c r="B3296" t="inlineStr">
        <is>
          <t>Bar Brahma - Centro</t>
        </is>
      </c>
      <c r="C3296" s="27" t="n">
        <v>45721</v>
      </c>
      <c r="D3296" t="n">
        <v>0</v>
      </c>
      <c r="E3296" t="inlineStr">
        <is>
          <t>BÔNUS</t>
        </is>
      </c>
    </row>
    <row r="3297">
      <c r="A3297" t="n">
        <v>114</v>
      </c>
      <c r="B3297" t="inlineStr">
        <is>
          <t>Bar Brahma - Centro</t>
        </is>
      </c>
      <c r="C3297" s="27" t="n">
        <v>45721</v>
      </c>
      <c r="D3297" t="n">
        <v>0</v>
      </c>
      <c r="E3297" t="inlineStr">
        <is>
          <t>ANTECIPADO</t>
        </is>
      </c>
    </row>
    <row r="3298">
      <c r="A3298" t="n">
        <v>114</v>
      </c>
      <c r="B3298" t="inlineStr">
        <is>
          <t>Bar Brahma - Centro</t>
        </is>
      </c>
      <c r="C3298" s="27" t="n">
        <v>45721</v>
      </c>
      <c r="D3298" t="n">
        <v>0</v>
      </c>
      <c r="E3298" t="inlineStr">
        <is>
          <t>OUTROS</t>
        </is>
      </c>
    </row>
    <row r="3299">
      <c r="A3299" t="n">
        <v>114</v>
      </c>
      <c r="B3299" t="inlineStr">
        <is>
          <t>Bar Brahma - Centro</t>
        </is>
      </c>
      <c r="C3299" s="27" t="n">
        <v>45721</v>
      </c>
      <c r="D3299" t="n">
        <v>0</v>
      </c>
      <c r="E3299" t="inlineStr">
        <is>
          <t>IFOOD</t>
        </is>
      </c>
    </row>
    <row r="3300">
      <c r="A3300" t="n">
        <v>114</v>
      </c>
      <c r="B3300" t="inlineStr">
        <is>
          <t>Bar Brahma - Centro</t>
        </is>
      </c>
      <c r="C3300" s="27" t="n">
        <v>45721</v>
      </c>
      <c r="D3300" t="n">
        <v>0</v>
      </c>
      <c r="E3300" t="inlineStr">
        <is>
          <t>NOTAS MANUAIS + SERVIÇO</t>
        </is>
      </c>
    </row>
    <row r="3301">
      <c r="A3301" t="n">
        <v>114</v>
      </c>
      <c r="B3301" t="inlineStr">
        <is>
          <t>Bar Brahma - Centro</t>
        </is>
      </c>
      <c r="C3301" s="27" t="n">
        <v>45721</v>
      </c>
      <c r="D3301" t="n">
        <v>0</v>
      </c>
      <c r="E3301" t="inlineStr">
        <is>
          <t>RECARGAS DEVOLVIDAS</t>
        </is>
      </c>
    </row>
    <row r="3302">
      <c r="A3302" t="n">
        <v>114</v>
      </c>
      <c r="B3302" t="inlineStr">
        <is>
          <t>Bar Brahma - Centro</t>
        </is>
      </c>
      <c r="C3302" s="27" t="n">
        <v>45721</v>
      </c>
      <c r="D3302" t="n">
        <v>0</v>
      </c>
      <c r="E3302" t="inlineStr">
        <is>
          <t>VOUCHER INTEGRADO</t>
        </is>
      </c>
    </row>
    <row r="3303">
      <c r="A3303" t="n">
        <v>114</v>
      </c>
      <c r="B3303" t="inlineStr">
        <is>
          <t>Bar Brahma - Centro</t>
        </is>
      </c>
      <c r="C3303" s="27" t="n">
        <v>45721</v>
      </c>
      <c r="D3303" t="n">
        <v>0</v>
      </c>
      <c r="E3303" t="inlineStr">
        <is>
          <t>MBWAY</t>
        </is>
      </c>
    </row>
    <row r="3304">
      <c r="A3304" t="n">
        <v>114</v>
      </c>
      <c r="B3304" t="inlineStr">
        <is>
          <t>Bar Brahma - Centro</t>
        </is>
      </c>
      <c r="C3304" s="27" t="n">
        <v>45721</v>
      </c>
      <c r="D3304" t="n">
        <v>0</v>
      </c>
      <c r="E3304" t="inlineStr">
        <is>
          <t>DELIVERY ONLINE</t>
        </is>
      </c>
    </row>
    <row r="3305">
      <c r="A3305" t="n">
        <v>114</v>
      </c>
      <c r="B3305" t="inlineStr">
        <is>
          <t>Bar Brahma - Centro</t>
        </is>
      </c>
      <c r="C3305" s="27" t="n">
        <v>45721</v>
      </c>
      <c r="D3305" t="n">
        <v>0</v>
      </c>
      <c r="E3305" t="inlineStr">
        <is>
          <t>APP</t>
        </is>
      </c>
    </row>
    <row r="3306">
      <c r="A3306" t="n">
        <v>114</v>
      </c>
      <c r="B3306" t="inlineStr">
        <is>
          <t>Bar Brahma - Centro</t>
        </is>
      </c>
      <c r="C3306" s="27" t="n">
        <v>45721</v>
      </c>
      <c r="D3306" t="n">
        <v>2007.64</v>
      </c>
      <c r="E3306" t="inlineStr">
        <is>
          <t>DINHEIRO</t>
        </is>
      </c>
    </row>
    <row r="3307">
      <c r="A3307" t="n">
        <v>114</v>
      </c>
      <c r="B3307" t="inlineStr">
        <is>
          <t>Bar Brahma - Centro</t>
        </is>
      </c>
      <c r="C3307" s="27" t="n">
        <v>45721</v>
      </c>
      <c r="D3307" t="n">
        <v>11880.81</v>
      </c>
      <c r="E3307" t="inlineStr">
        <is>
          <t>CRÉDITO</t>
        </is>
      </c>
    </row>
    <row r="3308">
      <c r="A3308" t="n">
        <v>114</v>
      </c>
      <c r="B3308" t="inlineStr">
        <is>
          <t>Bar Brahma - Centro</t>
        </is>
      </c>
      <c r="C3308" s="27" t="n">
        <v>45720</v>
      </c>
      <c r="D3308" t="n">
        <v>0</v>
      </c>
      <c r="E3308" t="inlineStr">
        <is>
          <t>ANTECIPADO</t>
        </is>
      </c>
    </row>
    <row r="3309">
      <c r="A3309" t="n">
        <v>114</v>
      </c>
      <c r="B3309" t="inlineStr">
        <is>
          <t>Bar Brahma - Centro</t>
        </is>
      </c>
      <c r="C3309" s="27" t="n">
        <v>45720</v>
      </c>
      <c r="D3309" t="n">
        <v>2</v>
      </c>
      <c r="E3309" t="inlineStr">
        <is>
          <t>APP</t>
        </is>
      </c>
    </row>
    <row r="3310">
      <c r="A3310" t="n">
        <v>114</v>
      </c>
      <c r="B3310" t="inlineStr">
        <is>
          <t>Bar Brahma - Centro</t>
        </is>
      </c>
      <c r="C3310" s="27" t="n">
        <v>45720</v>
      </c>
      <c r="D3310" t="n">
        <v>0</v>
      </c>
      <c r="E3310" t="inlineStr">
        <is>
          <t>DELIVERY ONLINE</t>
        </is>
      </c>
    </row>
    <row r="3311">
      <c r="A3311" t="n">
        <v>114</v>
      </c>
      <c r="B3311" t="inlineStr">
        <is>
          <t>Bar Brahma - Centro</t>
        </is>
      </c>
      <c r="C3311" s="27" t="n">
        <v>45720</v>
      </c>
      <c r="D3311" t="n">
        <v>0</v>
      </c>
      <c r="E3311" t="inlineStr">
        <is>
          <t>IFOOD</t>
        </is>
      </c>
    </row>
    <row r="3312">
      <c r="A3312" t="n">
        <v>114</v>
      </c>
      <c r="B3312" t="inlineStr">
        <is>
          <t>Bar Brahma - Centro</t>
        </is>
      </c>
      <c r="C3312" s="27" t="n">
        <v>45720</v>
      </c>
      <c r="D3312" t="n">
        <v>4355.05</v>
      </c>
      <c r="E3312" t="inlineStr">
        <is>
          <t>PIX</t>
        </is>
      </c>
    </row>
    <row r="3313">
      <c r="A3313" t="n">
        <v>114</v>
      </c>
      <c r="B3313" t="inlineStr">
        <is>
          <t>Bar Brahma - Centro</t>
        </is>
      </c>
      <c r="C3313" s="27" t="n">
        <v>45720</v>
      </c>
      <c r="D3313" t="n">
        <v>0</v>
      </c>
      <c r="E3313" t="inlineStr">
        <is>
          <t>RAPPI</t>
        </is>
      </c>
    </row>
    <row r="3314">
      <c r="A3314" t="n">
        <v>114</v>
      </c>
      <c r="B3314" t="inlineStr">
        <is>
          <t>Bar Brahma - Centro</t>
        </is>
      </c>
      <c r="C3314" s="27" t="n">
        <v>45720</v>
      </c>
      <c r="D3314" t="n">
        <v>0</v>
      </c>
      <c r="E3314" t="inlineStr">
        <is>
          <t>UBER</t>
        </is>
      </c>
    </row>
    <row r="3315">
      <c r="A3315" t="n">
        <v>114</v>
      </c>
      <c r="B3315" t="inlineStr">
        <is>
          <t>Bar Brahma - Centro</t>
        </is>
      </c>
      <c r="C3315" s="27" t="n">
        <v>45720</v>
      </c>
      <c r="D3315" t="n">
        <v>0</v>
      </c>
      <c r="E3315" t="inlineStr">
        <is>
          <t>ANTECIPADO</t>
        </is>
      </c>
    </row>
    <row r="3316">
      <c r="A3316" t="n">
        <v>114</v>
      </c>
      <c r="B3316" t="inlineStr">
        <is>
          <t>Bar Brahma - Centro</t>
        </is>
      </c>
      <c r="C3316" s="27" t="n">
        <v>45720</v>
      </c>
      <c r="D3316" t="n">
        <v>881.7</v>
      </c>
      <c r="E3316" t="inlineStr">
        <is>
          <t>VOUCHER</t>
        </is>
      </c>
    </row>
    <row r="3317">
      <c r="A3317" t="n">
        <v>114</v>
      </c>
      <c r="B3317" t="inlineStr">
        <is>
          <t>Bar Brahma - Centro</t>
        </is>
      </c>
      <c r="C3317" s="27" t="n">
        <v>45720</v>
      </c>
      <c r="D3317" t="n">
        <v>14025.65</v>
      </c>
      <c r="E3317" t="inlineStr">
        <is>
          <t>DÉBITO</t>
        </is>
      </c>
    </row>
    <row r="3318">
      <c r="A3318" t="n">
        <v>114</v>
      </c>
      <c r="B3318" t="inlineStr">
        <is>
          <t>Bar Brahma - Centro</t>
        </is>
      </c>
      <c r="C3318" s="27" t="n">
        <v>45720</v>
      </c>
      <c r="D3318" t="n">
        <v>0</v>
      </c>
      <c r="E3318" t="inlineStr">
        <is>
          <t>BÔNUS</t>
        </is>
      </c>
    </row>
    <row r="3319">
      <c r="A3319" t="n">
        <v>114</v>
      </c>
      <c r="B3319" t="inlineStr">
        <is>
          <t>Bar Brahma - Centro</t>
        </is>
      </c>
      <c r="C3319" s="27" t="n">
        <v>45720</v>
      </c>
      <c r="D3319" t="n">
        <v>0</v>
      </c>
      <c r="E3319" t="inlineStr">
        <is>
          <t>OUTROS</t>
        </is>
      </c>
    </row>
    <row r="3320">
      <c r="A3320" t="n">
        <v>114</v>
      </c>
      <c r="B3320" t="inlineStr">
        <is>
          <t>Bar Brahma - Centro</t>
        </is>
      </c>
      <c r="C3320" s="27" t="n">
        <v>45720</v>
      </c>
      <c r="D3320" t="n">
        <v>0</v>
      </c>
      <c r="E3320" t="inlineStr">
        <is>
          <t>AME</t>
        </is>
      </c>
    </row>
    <row r="3321">
      <c r="A3321" t="n">
        <v>114</v>
      </c>
      <c r="B3321" t="inlineStr">
        <is>
          <t>Bar Brahma - Centro</t>
        </is>
      </c>
      <c r="C3321" s="27" t="n">
        <v>45720</v>
      </c>
      <c r="D3321" t="n">
        <v>0</v>
      </c>
      <c r="E3321" t="inlineStr">
        <is>
          <t>NOTAS MANUAIS + SERVIÇO</t>
        </is>
      </c>
    </row>
    <row r="3322">
      <c r="A3322" t="n">
        <v>114</v>
      </c>
      <c r="B3322" t="inlineStr">
        <is>
          <t>Bar Brahma - Centro</t>
        </is>
      </c>
      <c r="C3322" s="27" t="n">
        <v>45720</v>
      </c>
      <c r="D3322" t="n">
        <v>0</v>
      </c>
      <c r="E3322" t="inlineStr">
        <is>
          <t>RECARGAS DEVOLVIDAS</t>
        </is>
      </c>
    </row>
    <row r="3323">
      <c r="A3323" t="n">
        <v>114</v>
      </c>
      <c r="B3323" t="inlineStr">
        <is>
          <t>Bar Brahma - Centro</t>
        </is>
      </c>
      <c r="C3323" s="27" t="n">
        <v>45720</v>
      </c>
      <c r="D3323" t="n">
        <v>0</v>
      </c>
      <c r="E3323" t="inlineStr">
        <is>
          <t>VOUCHER INTEGRADO</t>
        </is>
      </c>
    </row>
    <row r="3324">
      <c r="A3324" t="n">
        <v>114</v>
      </c>
      <c r="B3324" t="inlineStr">
        <is>
          <t>Bar Brahma - Centro</t>
        </is>
      </c>
      <c r="C3324" s="27" t="n">
        <v>45720</v>
      </c>
      <c r="D3324" t="n">
        <v>0</v>
      </c>
      <c r="E3324" t="inlineStr">
        <is>
          <t>MBWAY</t>
        </is>
      </c>
    </row>
    <row r="3325">
      <c r="A3325" t="n">
        <v>114</v>
      </c>
      <c r="B3325" t="inlineStr">
        <is>
          <t>Bar Brahma - Centro</t>
        </is>
      </c>
      <c r="C3325" s="27" t="n">
        <v>45720</v>
      </c>
      <c r="D3325" t="n">
        <v>4245.95</v>
      </c>
      <c r="E3325" t="inlineStr">
        <is>
          <t>DINHEIRO</t>
        </is>
      </c>
    </row>
    <row r="3326">
      <c r="A3326" t="n">
        <v>114</v>
      </c>
      <c r="B3326" t="inlineStr">
        <is>
          <t>Bar Brahma - Centro</t>
        </is>
      </c>
      <c r="C3326" s="27" t="n">
        <v>45720</v>
      </c>
      <c r="D3326" t="n">
        <v>39249.06</v>
      </c>
      <c r="E3326" t="inlineStr">
        <is>
          <t>CRÉDITO</t>
        </is>
      </c>
    </row>
    <row r="3327">
      <c r="A3327" t="n">
        <v>114</v>
      </c>
      <c r="B3327" t="inlineStr">
        <is>
          <t>Bar Brahma - Centro</t>
        </is>
      </c>
      <c r="C3327" s="27" t="n">
        <v>45719</v>
      </c>
      <c r="D3327" t="n">
        <v>0</v>
      </c>
      <c r="E3327" t="inlineStr">
        <is>
          <t>IFOOD</t>
        </is>
      </c>
    </row>
    <row r="3328">
      <c r="A3328" t="n">
        <v>114</v>
      </c>
      <c r="B3328" t="inlineStr">
        <is>
          <t>Bar Brahma - Centro</t>
        </is>
      </c>
      <c r="C3328" s="27" t="n">
        <v>45719</v>
      </c>
      <c r="D3328" t="n">
        <v>0</v>
      </c>
      <c r="E3328" t="inlineStr">
        <is>
          <t>UBER</t>
        </is>
      </c>
    </row>
    <row r="3329">
      <c r="A3329" t="n">
        <v>114</v>
      </c>
      <c r="B3329" t="inlineStr">
        <is>
          <t>Bar Brahma - Centro</t>
        </is>
      </c>
      <c r="C3329" s="27" t="n">
        <v>45719</v>
      </c>
      <c r="D3329" t="n">
        <v>9300.99</v>
      </c>
      <c r="E3329" t="inlineStr">
        <is>
          <t>PIX</t>
        </is>
      </c>
    </row>
    <row r="3330">
      <c r="A3330" t="n">
        <v>114</v>
      </c>
      <c r="B3330" t="inlineStr">
        <is>
          <t>Bar Brahma - Centro</t>
        </is>
      </c>
      <c r="C3330" s="27" t="n">
        <v>45719</v>
      </c>
      <c r="D3330" t="n">
        <v>0</v>
      </c>
      <c r="E3330" t="inlineStr">
        <is>
          <t>RAPPI</t>
        </is>
      </c>
    </row>
    <row r="3331">
      <c r="A3331" t="n">
        <v>114</v>
      </c>
      <c r="B3331" t="inlineStr">
        <is>
          <t>Bar Brahma - Centro</t>
        </is>
      </c>
      <c r="C3331" s="27" t="n">
        <v>45719</v>
      </c>
      <c r="D3331" t="n">
        <v>0</v>
      </c>
      <c r="E3331" t="inlineStr">
        <is>
          <t>OUTROS</t>
        </is>
      </c>
    </row>
    <row r="3332">
      <c r="A3332" t="n">
        <v>114</v>
      </c>
      <c r="B3332" t="inlineStr">
        <is>
          <t>Bar Brahma - Centro</t>
        </is>
      </c>
      <c r="C3332" s="27" t="n">
        <v>45719</v>
      </c>
      <c r="D3332" t="n">
        <v>0</v>
      </c>
      <c r="E3332" t="inlineStr">
        <is>
          <t>DELIVERY ONLINE</t>
        </is>
      </c>
    </row>
    <row r="3333">
      <c r="A3333" t="n">
        <v>114</v>
      </c>
      <c r="B3333" t="inlineStr">
        <is>
          <t>Bar Brahma - Centro</t>
        </is>
      </c>
      <c r="C3333" s="27" t="n">
        <v>45719</v>
      </c>
      <c r="D3333" t="n">
        <v>33.9</v>
      </c>
      <c r="E3333" t="inlineStr">
        <is>
          <t>APP</t>
        </is>
      </c>
    </row>
    <row r="3334">
      <c r="A3334" t="n">
        <v>114</v>
      </c>
      <c r="B3334" t="inlineStr">
        <is>
          <t>Bar Brahma - Centro</t>
        </is>
      </c>
      <c r="C3334" s="27" t="n">
        <v>45719</v>
      </c>
      <c r="D3334" t="n">
        <v>4547.84</v>
      </c>
      <c r="E3334" t="inlineStr">
        <is>
          <t>DINHEIRO</t>
        </is>
      </c>
    </row>
    <row r="3335">
      <c r="A3335" t="n">
        <v>114</v>
      </c>
      <c r="B3335" t="inlineStr">
        <is>
          <t>Bar Brahma - Centro</t>
        </is>
      </c>
      <c r="C3335" s="27" t="n">
        <v>45719</v>
      </c>
      <c r="D3335" t="n">
        <v>52773.8</v>
      </c>
      <c r="E3335" t="inlineStr">
        <is>
          <t>CRÉDITO</t>
        </is>
      </c>
    </row>
    <row r="3336">
      <c r="A3336" t="n">
        <v>114</v>
      </c>
      <c r="B3336" t="inlineStr">
        <is>
          <t>Bar Brahma - Centro</t>
        </is>
      </c>
      <c r="C3336" s="27" t="n">
        <v>45719</v>
      </c>
      <c r="D3336" t="n">
        <v>0</v>
      </c>
      <c r="E3336" t="inlineStr">
        <is>
          <t>MBWAY</t>
        </is>
      </c>
    </row>
    <row r="3337">
      <c r="A3337" t="n">
        <v>114</v>
      </c>
      <c r="B3337" t="inlineStr">
        <is>
          <t>Bar Brahma - Centro</t>
        </is>
      </c>
      <c r="C3337" s="27" t="n">
        <v>45719</v>
      </c>
      <c r="D3337" t="n">
        <v>0</v>
      </c>
      <c r="E3337" t="inlineStr">
        <is>
          <t>ANTECIPADO</t>
        </is>
      </c>
    </row>
    <row r="3338">
      <c r="A3338" t="n">
        <v>114</v>
      </c>
      <c r="B3338" t="inlineStr">
        <is>
          <t>Bar Brahma - Centro</t>
        </is>
      </c>
      <c r="C3338" s="27" t="n">
        <v>45719</v>
      </c>
      <c r="D3338" t="n">
        <v>1730.75</v>
      </c>
      <c r="E3338" t="inlineStr">
        <is>
          <t>VOUCHER</t>
        </is>
      </c>
    </row>
    <row r="3339">
      <c r="A3339" t="n">
        <v>114</v>
      </c>
      <c r="B3339" t="inlineStr">
        <is>
          <t>Bar Brahma - Centro</t>
        </is>
      </c>
      <c r="C3339" s="27" t="n">
        <v>45719</v>
      </c>
      <c r="D3339" t="n">
        <v>24400.05</v>
      </c>
      <c r="E3339" t="inlineStr">
        <is>
          <t>DÉBITO</t>
        </is>
      </c>
    </row>
    <row r="3340">
      <c r="A3340" t="n">
        <v>114</v>
      </c>
      <c r="B3340" t="inlineStr">
        <is>
          <t>Bar Brahma - Centro</t>
        </is>
      </c>
      <c r="C3340" s="27" t="n">
        <v>45719</v>
      </c>
      <c r="D3340" t="n">
        <v>0</v>
      </c>
      <c r="E3340" t="inlineStr">
        <is>
          <t>BÔNUS</t>
        </is>
      </c>
    </row>
    <row r="3341">
      <c r="A3341" t="n">
        <v>114</v>
      </c>
      <c r="B3341" t="inlineStr">
        <is>
          <t>Bar Brahma - Centro</t>
        </is>
      </c>
      <c r="C3341" s="27" t="n">
        <v>45719</v>
      </c>
      <c r="D3341" t="n">
        <v>0</v>
      </c>
      <c r="E3341" t="inlineStr">
        <is>
          <t>ANTECIPADO</t>
        </is>
      </c>
    </row>
    <row r="3342">
      <c r="A3342" t="n">
        <v>114</v>
      </c>
      <c r="B3342" t="inlineStr">
        <is>
          <t>Bar Brahma - Centro</t>
        </is>
      </c>
      <c r="C3342" s="27" t="n">
        <v>45719</v>
      </c>
      <c r="D3342" t="n">
        <v>0</v>
      </c>
      <c r="E3342" t="inlineStr">
        <is>
          <t>AME</t>
        </is>
      </c>
    </row>
    <row r="3343">
      <c r="A3343" t="n">
        <v>114</v>
      </c>
      <c r="B3343" t="inlineStr">
        <is>
          <t>Bar Brahma - Centro</t>
        </is>
      </c>
      <c r="C3343" s="27" t="n">
        <v>45719</v>
      </c>
      <c r="D3343" t="n">
        <v>0</v>
      </c>
      <c r="E3343" t="inlineStr">
        <is>
          <t>NOTAS MANUAIS + SERVIÇO</t>
        </is>
      </c>
    </row>
    <row r="3344">
      <c r="A3344" t="n">
        <v>114</v>
      </c>
      <c r="B3344" t="inlineStr">
        <is>
          <t>Bar Brahma - Centro</t>
        </is>
      </c>
      <c r="C3344" s="27" t="n">
        <v>45719</v>
      </c>
      <c r="D3344" t="n">
        <v>0</v>
      </c>
      <c r="E3344" t="inlineStr">
        <is>
          <t>RECARGAS DEVOLVIDAS</t>
        </is>
      </c>
    </row>
    <row r="3345">
      <c r="A3345" t="n">
        <v>114</v>
      </c>
      <c r="B3345" t="inlineStr">
        <is>
          <t>Bar Brahma - Centro</t>
        </is>
      </c>
      <c r="C3345" s="27" t="n">
        <v>45719</v>
      </c>
      <c r="D3345" t="n">
        <v>0</v>
      </c>
      <c r="E3345" t="inlineStr">
        <is>
          <t>VOUCHER INTEGRADO</t>
        </is>
      </c>
    </row>
    <row r="3346">
      <c r="A3346" t="n">
        <v>114</v>
      </c>
      <c r="B3346" t="inlineStr">
        <is>
          <t>Bar Brahma - Centro</t>
        </is>
      </c>
      <c r="C3346" s="27" t="n">
        <v>45718</v>
      </c>
      <c r="D3346" t="n">
        <v>3</v>
      </c>
      <c r="E3346" t="inlineStr">
        <is>
          <t>APP</t>
        </is>
      </c>
    </row>
    <row r="3347">
      <c r="A3347" t="n">
        <v>114</v>
      </c>
      <c r="B3347" t="inlineStr">
        <is>
          <t>Bar Brahma - Centro</t>
        </is>
      </c>
      <c r="C3347" s="27" t="n">
        <v>45718</v>
      </c>
      <c r="D3347" t="n">
        <v>1039.6</v>
      </c>
      <c r="E3347" t="inlineStr">
        <is>
          <t>VOUCHER</t>
        </is>
      </c>
    </row>
    <row r="3348">
      <c r="A3348" t="n">
        <v>114</v>
      </c>
      <c r="B3348" t="inlineStr">
        <is>
          <t>Bar Brahma - Centro</t>
        </is>
      </c>
      <c r="C3348" s="27" t="n">
        <v>45718</v>
      </c>
      <c r="D3348" t="n">
        <v>33462.68</v>
      </c>
      <c r="E3348" t="inlineStr">
        <is>
          <t>DÉBITO</t>
        </is>
      </c>
    </row>
    <row r="3349">
      <c r="A3349" t="n">
        <v>114</v>
      </c>
      <c r="B3349" t="inlineStr">
        <is>
          <t>Bar Brahma - Centro</t>
        </is>
      </c>
      <c r="C3349" s="27" t="n">
        <v>45718</v>
      </c>
      <c r="D3349" t="n">
        <v>0</v>
      </c>
      <c r="E3349" t="inlineStr">
        <is>
          <t>BÔNUS</t>
        </is>
      </c>
    </row>
    <row r="3350">
      <c r="A3350" t="n">
        <v>114</v>
      </c>
      <c r="B3350" t="inlineStr">
        <is>
          <t>Bar Brahma - Centro</t>
        </is>
      </c>
      <c r="C3350" s="27" t="n">
        <v>45718</v>
      </c>
      <c r="D3350" t="n">
        <v>0</v>
      </c>
      <c r="E3350" t="inlineStr">
        <is>
          <t>ANTECIPADO</t>
        </is>
      </c>
    </row>
    <row r="3351">
      <c r="A3351" t="n">
        <v>114</v>
      </c>
      <c r="B3351" t="inlineStr">
        <is>
          <t>Bar Brahma - Centro</t>
        </is>
      </c>
      <c r="C3351" s="27" t="n">
        <v>45718</v>
      </c>
      <c r="D3351" t="n">
        <v>63340.88</v>
      </c>
      <c r="E3351" t="inlineStr">
        <is>
          <t>CRÉDITO</t>
        </is>
      </c>
    </row>
    <row r="3352">
      <c r="A3352" t="n">
        <v>114</v>
      </c>
      <c r="B3352" t="inlineStr">
        <is>
          <t>Bar Brahma - Centro</t>
        </is>
      </c>
      <c r="C3352" s="27" t="n">
        <v>45718</v>
      </c>
      <c r="D3352" t="n">
        <v>0</v>
      </c>
      <c r="E3352" t="inlineStr">
        <is>
          <t>OUTROS</t>
        </is>
      </c>
    </row>
    <row r="3353">
      <c r="A3353" t="n">
        <v>114</v>
      </c>
      <c r="B3353" t="inlineStr">
        <is>
          <t>Bar Brahma - Centro</t>
        </is>
      </c>
      <c r="C3353" s="27" t="n">
        <v>45718</v>
      </c>
      <c r="D3353" t="n">
        <v>0</v>
      </c>
      <c r="E3353" t="inlineStr">
        <is>
          <t>ANTECIPADO</t>
        </is>
      </c>
    </row>
    <row r="3354">
      <c r="A3354" t="n">
        <v>114</v>
      </c>
      <c r="B3354" t="inlineStr">
        <is>
          <t>Bar Brahma - Centro</t>
        </is>
      </c>
      <c r="C3354" s="27" t="n">
        <v>45718</v>
      </c>
      <c r="D3354" t="n">
        <v>0</v>
      </c>
      <c r="E3354" t="inlineStr">
        <is>
          <t>UBER</t>
        </is>
      </c>
    </row>
    <row r="3355">
      <c r="A3355" t="n">
        <v>114</v>
      </c>
      <c r="B3355" t="inlineStr">
        <is>
          <t>Bar Brahma - Centro</t>
        </is>
      </c>
      <c r="C3355" s="27" t="n">
        <v>45718</v>
      </c>
      <c r="D3355" t="n">
        <v>0</v>
      </c>
      <c r="E3355" t="inlineStr">
        <is>
          <t>RAPPI</t>
        </is>
      </c>
    </row>
    <row r="3356">
      <c r="A3356" t="n">
        <v>114</v>
      </c>
      <c r="B3356" t="inlineStr">
        <is>
          <t>Bar Brahma - Centro</t>
        </is>
      </c>
      <c r="C3356" s="27" t="n">
        <v>45718</v>
      </c>
      <c r="D3356" t="n">
        <v>9780.219999999999</v>
      </c>
      <c r="E3356" t="inlineStr">
        <is>
          <t>PIX</t>
        </is>
      </c>
    </row>
    <row r="3357">
      <c r="A3357" t="n">
        <v>114</v>
      </c>
      <c r="B3357" t="inlineStr">
        <is>
          <t>Bar Brahma - Centro</t>
        </is>
      </c>
      <c r="C3357" s="27" t="n">
        <v>45718</v>
      </c>
      <c r="D3357" t="n">
        <v>0</v>
      </c>
      <c r="E3357" t="inlineStr">
        <is>
          <t>DELIVERY ONLINE</t>
        </is>
      </c>
    </row>
    <row r="3358">
      <c r="A3358" t="n">
        <v>114</v>
      </c>
      <c r="B3358" t="inlineStr">
        <is>
          <t>Bar Brahma - Centro</t>
        </is>
      </c>
      <c r="C3358" s="27" t="n">
        <v>45718</v>
      </c>
      <c r="D3358" t="n">
        <v>0</v>
      </c>
      <c r="E3358" t="inlineStr">
        <is>
          <t>IFOOD</t>
        </is>
      </c>
    </row>
    <row r="3359">
      <c r="A3359" t="n">
        <v>114</v>
      </c>
      <c r="B3359" t="inlineStr">
        <is>
          <t>Bar Brahma - Centro</t>
        </is>
      </c>
      <c r="C3359" s="27" t="n">
        <v>45718</v>
      </c>
      <c r="D3359" t="n">
        <v>0</v>
      </c>
      <c r="E3359" t="inlineStr">
        <is>
          <t>MBWAY</t>
        </is>
      </c>
    </row>
    <row r="3360">
      <c r="A3360" t="n">
        <v>114</v>
      </c>
      <c r="B3360" t="inlineStr">
        <is>
          <t>Bar Brahma - Centro</t>
        </is>
      </c>
      <c r="C3360" s="27" t="n">
        <v>45718</v>
      </c>
      <c r="D3360" t="n">
        <v>0</v>
      </c>
      <c r="E3360" t="inlineStr">
        <is>
          <t>VOUCHER INTEGRADO</t>
        </is>
      </c>
    </row>
    <row r="3361">
      <c r="A3361" t="n">
        <v>114</v>
      </c>
      <c r="B3361" t="inlineStr">
        <is>
          <t>Bar Brahma - Centro</t>
        </is>
      </c>
      <c r="C3361" s="27" t="n">
        <v>45718</v>
      </c>
      <c r="D3361" t="n">
        <v>0</v>
      </c>
      <c r="E3361" t="inlineStr">
        <is>
          <t>RECARGAS DEVOLVIDAS</t>
        </is>
      </c>
    </row>
    <row r="3362">
      <c r="A3362" t="n">
        <v>114</v>
      </c>
      <c r="B3362" t="inlineStr">
        <is>
          <t>Bar Brahma - Centro</t>
        </is>
      </c>
      <c r="C3362" s="27" t="n">
        <v>45718</v>
      </c>
      <c r="D3362" t="n">
        <v>0</v>
      </c>
      <c r="E3362" t="inlineStr">
        <is>
          <t>NOTAS MANUAIS + SERVIÇO</t>
        </is>
      </c>
    </row>
    <row r="3363">
      <c r="A3363" t="n">
        <v>114</v>
      </c>
      <c r="B3363" t="inlineStr">
        <is>
          <t>Bar Brahma - Centro</t>
        </is>
      </c>
      <c r="C3363" s="27" t="n">
        <v>45718</v>
      </c>
      <c r="D3363" t="n">
        <v>2630.56</v>
      </c>
      <c r="E3363" t="inlineStr">
        <is>
          <t>DINHEIRO</t>
        </is>
      </c>
    </row>
    <row r="3364">
      <c r="A3364" t="n">
        <v>114</v>
      </c>
      <c r="B3364" t="inlineStr">
        <is>
          <t>Bar Brahma - Centro</t>
        </is>
      </c>
      <c r="C3364" s="27" t="n">
        <v>45718</v>
      </c>
      <c r="D3364" t="n">
        <v>0</v>
      </c>
      <c r="E3364" t="inlineStr">
        <is>
          <t>AME</t>
        </is>
      </c>
    </row>
    <row r="3365">
      <c r="A3365" t="n">
        <v>114</v>
      </c>
      <c r="B3365" t="inlineStr">
        <is>
          <t>Bar Brahma - Centro</t>
        </is>
      </c>
      <c r="C3365" s="27" t="n">
        <v>45717</v>
      </c>
      <c r="D3365" t="n">
        <v>0</v>
      </c>
      <c r="E3365" t="inlineStr">
        <is>
          <t>MBWAY</t>
        </is>
      </c>
    </row>
    <row r="3366">
      <c r="A3366" t="n">
        <v>114</v>
      </c>
      <c r="B3366" t="inlineStr">
        <is>
          <t>Bar Brahma - Centro</t>
        </is>
      </c>
      <c r="C3366" s="27" t="n">
        <v>45717</v>
      </c>
      <c r="D3366" t="n">
        <v>0</v>
      </c>
      <c r="E3366" t="inlineStr">
        <is>
          <t>RECARGAS DEVOLVIDAS</t>
        </is>
      </c>
    </row>
    <row r="3367">
      <c r="A3367" t="n">
        <v>114</v>
      </c>
      <c r="B3367" t="inlineStr">
        <is>
          <t>Bar Brahma - Centro</t>
        </is>
      </c>
      <c r="C3367" s="27" t="n">
        <v>45717</v>
      </c>
      <c r="D3367" t="n">
        <v>90790.59</v>
      </c>
      <c r="E3367" t="inlineStr">
        <is>
          <t>CRÉDITO</t>
        </is>
      </c>
    </row>
    <row r="3368">
      <c r="A3368" t="n">
        <v>114</v>
      </c>
      <c r="B3368" t="inlineStr">
        <is>
          <t>Bar Brahma - Centro</t>
        </is>
      </c>
      <c r="C3368" s="27" t="n">
        <v>45717</v>
      </c>
      <c r="D3368" t="n">
        <v>7647.29</v>
      </c>
      <c r="E3368" t="inlineStr">
        <is>
          <t>DINHEIRO</t>
        </is>
      </c>
    </row>
    <row r="3369">
      <c r="A3369" t="n">
        <v>114</v>
      </c>
      <c r="B3369" t="inlineStr">
        <is>
          <t>Bar Brahma - Centro</t>
        </is>
      </c>
      <c r="C3369" s="27" t="n">
        <v>45717</v>
      </c>
      <c r="D3369" t="n">
        <v>0</v>
      </c>
      <c r="E3369" t="inlineStr">
        <is>
          <t>APP</t>
        </is>
      </c>
    </row>
    <row r="3370">
      <c r="A3370" t="n">
        <v>114</v>
      </c>
      <c r="B3370" t="inlineStr">
        <is>
          <t>Bar Brahma - Centro</t>
        </is>
      </c>
      <c r="C3370" s="27" t="n">
        <v>45717</v>
      </c>
      <c r="D3370" t="n">
        <v>0</v>
      </c>
      <c r="E3370" t="inlineStr">
        <is>
          <t>DELIVERY ONLINE</t>
        </is>
      </c>
    </row>
    <row r="3371">
      <c r="A3371" t="n">
        <v>114</v>
      </c>
      <c r="B3371" t="inlineStr">
        <is>
          <t>Bar Brahma - Centro</t>
        </is>
      </c>
      <c r="C3371" s="27" t="n">
        <v>45717</v>
      </c>
      <c r="D3371" t="n">
        <v>0</v>
      </c>
      <c r="E3371" t="inlineStr">
        <is>
          <t>IFOOD</t>
        </is>
      </c>
    </row>
    <row r="3372">
      <c r="A3372" t="n">
        <v>114</v>
      </c>
      <c r="B3372" t="inlineStr">
        <is>
          <t>Bar Brahma - Centro</t>
        </is>
      </c>
      <c r="C3372" s="27" t="n">
        <v>45717</v>
      </c>
      <c r="D3372" t="n">
        <v>0</v>
      </c>
      <c r="E3372" t="inlineStr">
        <is>
          <t>VOUCHER INTEGRADO</t>
        </is>
      </c>
    </row>
    <row r="3373">
      <c r="A3373" t="n">
        <v>114</v>
      </c>
      <c r="B3373" t="inlineStr">
        <is>
          <t>Bar Brahma - Centro</t>
        </is>
      </c>
      <c r="C3373" s="27" t="n">
        <v>45717</v>
      </c>
      <c r="D3373" t="n">
        <v>15271.44</v>
      </c>
      <c r="E3373" t="inlineStr">
        <is>
          <t>PIX</t>
        </is>
      </c>
    </row>
    <row r="3374">
      <c r="A3374" t="n">
        <v>114</v>
      </c>
      <c r="B3374" t="inlineStr">
        <is>
          <t>Bar Brahma - Centro</t>
        </is>
      </c>
      <c r="C3374" s="27" t="n">
        <v>45717</v>
      </c>
      <c r="D3374" t="n">
        <v>0</v>
      </c>
      <c r="E3374" t="inlineStr">
        <is>
          <t>RAPPI</t>
        </is>
      </c>
    </row>
    <row r="3375">
      <c r="A3375" t="n">
        <v>114</v>
      </c>
      <c r="B3375" t="inlineStr">
        <is>
          <t>Bar Brahma - Centro</t>
        </is>
      </c>
      <c r="C3375" s="27" t="n">
        <v>45717</v>
      </c>
      <c r="D3375" t="n">
        <v>0</v>
      </c>
      <c r="E3375" t="inlineStr">
        <is>
          <t>UBER</t>
        </is>
      </c>
    </row>
    <row r="3376">
      <c r="A3376" t="n">
        <v>114</v>
      </c>
      <c r="B3376" t="inlineStr">
        <is>
          <t>Bar Brahma - Centro</t>
        </is>
      </c>
      <c r="C3376" s="27" t="n">
        <v>45717</v>
      </c>
      <c r="D3376" t="n">
        <v>0</v>
      </c>
      <c r="E3376" t="inlineStr">
        <is>
          <t>ANTECIPADO</t>
        </is>
      </c>
    </row>
    <row r="3377">
      <c r="A3377" t="n">
        <v>114</v>
      </c>
      <c r="B3377" t="inlineStr">
        <is>
          <t>Bar Brahma - Centro</t>
        </is>
      </c>
      <c r="C3377" s="27" t="n">
        <v>45717</v>
      </c>
      <c r="D3377" t="n">
        <v>2841.04</v>
      </c>
      <c r="E3377" t="inlineStr">
        <is>
          <t>VOUCHER</t>
        </is>
      </c>
    </row>
    <row r="3378">
      <c r="A3378" t="n">
        <v>114</v>
      </c>
      <c r="B3378" t="inlineStr">
        <is>
          <t>Bar Brahma - Centro</t>
        </is>
      </c>
      <c r="C3378" s="27" t="n">
        <v>45717</v>
      </c>
      <c r="D3378" t="n">
        <v>56044.13</v>
      </c>
      <c r="E3378" t="inlineStr">
        <is>
          <t>DÉBITO</t>
        </is>
      </c>
    </row>
    <row r="3379">
      <c r="A3379" t="n">
        <v>114</v>
      </c>
      <c r="B3379" t="inlineStr">
        <is>
          <t>Bar Brahma - Centro</t>
        </is>
      </c>
      <c r="C3379" s="27" t="n">
        <v>45717</v>
      </c>
      <c r="D3379" t="n">
        <v>0</v>
      </c>
      <c r="E3379" t="inlineStr">
        <is>
          <t>BÔNUS</t>
        </is>
      </c>
    </row>
    <row r="3380">
      <c r="A3380" t="n">
        <v>114</v>
      </c>
      <c r="B3380" t="inlineStr">
        <is>
          <t>Bar Brahma - Centro</t>
        </is>
      </c>
      <c r="C3380" s="27" t="n">
        <v>45717</v>
      </c>
      <c r="D3380" t="n">
        <v>0</v>
      </c>
      <c r="E3380" t="inlineStr">
        <is>
          <t>ANTECIPADO</t>
        </is>
      </c>
    </row>
    <row r="3381">
      <c r="A3381" t="n">
        <v>114</v>
      </c>
      <c r="B3381" t="inlineStr">
        <is>
          <t>Bar Brahma - Centro</t>
        </is>
      </c>
      <c r="C3381" s="27" t="n">
        <v>45717</v>
      </c>
      <c r="D3381" t="n">
        <v>0</v>
      </c>
      <c r="E3381" t="inlineStr">
        <is>
          <t>OUTROS</t>
        </is>
      </c>
    </row>
    <row r="3382">
      <c r="A3382" t="n">
        <v>114</v>
      </c>
      <c r="B3382" t="inlineStr">
        <is>
          <t>Bar Brahma - Centro</t>
        </is>
      </c>
      <c r="C3382" s="27" t="n">
        <v>45717</v>
      </c>
      <c r="D3382" t="n">
        <v>0</v>
      </c>
      <c r="E3382" t="inlineStr">
        <is>
          <t>AME</t>
        </is>
      </c>
    </row>
    <row r="3383">
      <c r="A3383" t="n">
        <v>114</v>
      </c>
      <c r="B3383" t="inlineStr">
        <is>
          <t>Bar Brahma - Centro</t>
        </is>
      </c>
      <c r="C3383" s="27" t="n">
        <v>45717</v>
      </c>
      <c r="D3383" t="n">
        <v>0</v>
      </c>
      <c r="E3383" t="inlineStr">
        <is>
          <t>NOTAS MANUAIS + SERVIÇO</t>
        </is>
      </c>
    </row>
    <row r="3384">
      <c r="A3384" t="n">
        <v>114</v>
      </c>
      <c r="B3384" t="inlineStr">
        <is>
          <t>Bar Brahma - Centro</t>
        </is>
      </c>
      <c r="C3384" s="27" t="n">
        <v>45716</v>
      </c>
      <c r="D3384" t="n">
        <v>0</v>
      </c>
      <c r="E3384" t="inlineStr">
        <is>
          <t>IFOOD</t>
        </is>
      </c>
    </row>
    <row r="3385">
      <c r="A3385" t="n">
        <v>114</v>
      </c>
      <c r="B3385" t="inlineStr">
        <is>
          <t>Bar Brahma - Centro</t>
        </is>
      </c>
      <c r="C3385" s="27" t="n">
        <v>45716</v>
      </c>
      <c r="D3385" t="n">
        <v>0</v>
      </c>
      <c r="E3385" t="inlineStr">
        <is>
          <t>MBWAY</t>
        </is>
      </c>
    </row>
    <row r="3386">
      <c r="A3386" t="n">
        <v>114</v>
      </c>
      <c r="B3386" t="inlineStr">
        <is>
          <t>Bar Brahma - Centro</t>
        </is>
      </c>
      <c r="C3386" s="27" t="n">
        <v>45716</v>
      </c>
      <c r="D3386" t="n">
        <v>0</v>
      </c>
      <c r="E3386" t="inlineStr">
        <is>
          <t>VOUCHER INTEGRADO</t>
        </is>
      </c>
    </row>
    <row r="3387">
      <c r="A3387" t="n">
        <v>114</v>
      </c>
      <c r="B3387" t="inlineStr">
        <is>
          <t>Bar Brahma - Centro</t>
        </is>
      </c>
      <c r="C3387" s="27" t="n">
        <v>45716</v>
      </c>
      <c r="D3387" t="n">
        <v>0</v>
      </c>
      <c r="E3387" t="inlineStr">
        <is>
          <t>RECARGAS DEVOLVIDAS</t>
        </is>
      </c>
    </row>
    <row r="3388">
      <c r="A3388" t="n">
        <v>114</v>
      </c>
      <c r="B3388" t="inlineStr">
        <is>
          <t>Bar Brahma - Centro</t>
        </is>
      </c>
      <c r="C3388" s="27" t="n">
        <v>45716</v>
      </c>
      <c r="D3388" t="n">
        <v>0</v>
      </c>
      <c r="E3388" t="inlineStr">
        <is>
          <t>NOTAS MANUAIS + SERVIÇO</t>
        </is>
      </c>
    </row>
    <row r="3389">
      <c r="A3389" t="n">
        <v>114</v>
      </c>
      <c r="B3389" t="inlineStr">
        <is>
          <t>Bar Brahma - Centro</t>
        </is>
      </c>
      <c r="C3389" s="27" t="n">
        <v>45716</v>
      </c>
      <c r="D3389" t="n">
        <v>0</v>
      </c>
      <c r="E3389" t="inlineStr">
        <is>
          <t>AME</t>
        </is>
      </c>
    </row>
    <row r="3390">
      <c r="A3390" t="n">
        <v>114</v>
      </c>
      <c r="B3390" t="inlineStr">
        <is>
          <t>Bar Brahma - Centro</t>
        </is>
      </c>
      <c r="C3390" s="27" t="n">
        <v>45716</v>
      </c>
      <c r="D3390" t="n">
        <v>0</v>
      </c>
      <c r="E3390" t="inlineStr">
        <is>
          <t>OUTROS</t>
        </is>
      </c>
    </row>
    <row r="3391">
      <c r="A3391" t="n">
        <v>114</v>
      </c>
      <c r="B3391" t="inlineStr">
        <is>
          <t>Bar Brahma - Centro</t>
        </is>
      </c>
      <c r="C3391" s="27" t="n">
        <v>45716</v>
      </c>
      <c r="D3391" t="n">
        <v>0</v>
      </c>
      <c r="E3391" t="inlineStr">
        <is>
          <t>ANTECIPADO</t>
        </is>
      </c>
    </row>
    <row r="3392">
      <c r="A3392" t="n">
        <v>114</v>
      </c>
      <c r="B3392" t="inlineStr">
        <is>
          <t>Bar Brahma - Centro</t>
        </is>
      </c>
      <c r="C3392" s="27" t="n">
        <v>45716</v>
      </c>
      <c r="D3392" t="n">
        <v>0</v>
      </c>
      <c r="E3392" t="inlineStr">
        <is>
          <t>BÔNUS</t>
        </is>
      </c>
    </row>
    <row r="3393">
      <c r="A3393" t="n">
        <v>114</v>
      </c>
      <c r="B3393" t="inlineStr">
        <is>
          <t>Bar Brahma - Centro</t>
        </is>
      </c>
      <c r="C3393" s="27" t="n">
        <v>45716</v>
      </c>
      <c r="D3393" t="n">
        <v>25269.58</v>
      </c>
      <c r="E3393" t="inlineStr">
        <is>
          <t>DÉBITO</t>
        </is>
      </c>
    </row>
    <row r="3394">
      <c r="A3394" t="n">
        <v>114</v>
      </c>
      <c r="B3394" t="inlineStr">
        <is>
          <t>Bar Brahma - Centro</t>
        </is>
      </c>
      <c r="C3394" s="27" t="n">
        <v>45716</v>
      </c>
      <c r="D3394" t="n">
        <v>794.74</v>
      </c>
      <c r="E3394" t="inlineStr">
        <is>
          <t>VOUCHER</t>
        </is>
      </c>
    </row>
    <row r="3395">
      <c r="A3395" t="n">
        <v>114</v>
      </c>
      <c r="B3395" t="inlineStr">
        <is>
          <t>Bar Brahma - Centro</t>
        </is>
      </c>
      <c r="C3395" s="27" t="n">
        <v>45716</v>
      </c>
      <c r="D3395" t="n">
        <v>0</v>
      </c>
      <c r="E3395" t="inlineStr">
        <is>
          <t>ANTECIPADO</t>
        </is>
      </c>
    </row>
    <row r="3396">
      <c r="A3396" t="n">
        <v>114</v>
      </c>
      <c r="B3396" t="inlineStr">
        <is>
          <t>Bar Brahma - Centro</t>
        </is>
      </c>
      <c r="C3396" s="27" t="n">
        <v>45716</v>
      </c>
      <c r="D3396" t="n">
        <v>0</v>
      </c>
      <c r="E3396" t="inlineStr">
        <is>
          <t>UBER</t>
        </is>
      </c>
    </row>
    <row r="3397">
      <c r="A3397" t="n">
        <v>114</v>
      </c>
      <c r="B3397" t="inlineStr">
        <is>
          <t>Bar Brahma - Centro</t>
        </is>
      </c>
      <c r="C3397" s="27" t="n">
        <v>45716</v>
      </c>
      <c r="D3397" t="n">
        <v>0</v>
      </c>
      <c r="E3397" t="inlineStr">
        <is>
          <t>RAPPI</t>
        </is>
      </c>
    </row>
    <row r="3398">
      <c r="A3398" t="n">
        <v>114</v>
      </c>
      <c r="B3398" t="inlineStr">
        <is>
          <t>Bar Brahma - Centro</t>
        </is>
      </c>
      <c r="C3398" s="27" t="n">
        <v>45716</v>
      </c>
      <c r="D3398" t="n">
        <v>7843.01</v>
      </c>
      <c r="E3398" t="inlineStr">
        <is>
          <t>PIX</t>
        </is>
      </c>
    </row>
    <row r="3399">
      <c r="A3399" t="n">
        <v>114</v>
      </c>
      <c r="B3399" t="inlineStr">
        <is>
          <t>Bar Brahma - Centro</t>
        </is>
      </c>
      <c r="C3399" s="27" t="n">
        <v>45716</v>
      </c>
      <c r="D3399" t="n">
        <v>0</v>
      </c>
      <c r="E3399" t="inlineStr">
        <is>
          <t>DELIVERY ONLINE</t>
        </is>
      </c>
    </row>
    <row r="3400">
      <c r="A3400" t="n">
        <v>114</v>
      </c>
      <c r="B3400" t="inlineStr">
        <is>
          <t>Bar Brahma - Centro</t>
        </is>
      </c>
      <c r="C3400" s="27" t="n">
        <v>45716</v>
      </c>
      <c r="D3400" t="n">
        <v>0</v>
      </c>
      <c r="E3400" t="inlineStr">
        <is>
          <t>APP</t>
        </is>
      </c>
    </row>
    <row r="3401">
      <c r="A3401" t="n">
        <v>114</v>
      </c>
      <c r="B3401" t="inlineStr">
        <is>
          <t>Bar Brahma - Centro</t>
        </is>
      </c>
      <c r="C3401" s="27" t="n">
        <v>45716</v>
      </c>
      <c r="D3401" t="n">
        <v>5832.04</v>
      </c>
      <c r="E3401" t="inlineStr">
        <is>
          <t>DINHEIRO</t>
        </is>
      </c>
    </row>
    <row r="3402">
      <c r="A3402" t="n">
        <v>114</v>
      </c>
      <c r="B3402" t="inlineStr">
        <is>
          <t>Bar Brahma - Centro</t>
        </is>
      </c>
      <c r="C3402" s="27" t="n">
        <v>45716</v>
      </c>
      <c r="D3402" t="n">
        <v>47039.18</v>
      </c>
      <c r="E3402" t="inlineStr">
        <is>
          <t>CRÉDITO</t>
        </is>
      </c>
    </row>
    <row r="3403">
      <c r="A3403" t="n">
        <v>114</v>
      </c>
      <c r="B3403" t="inlineStr">
        <is>
          <t>Bar Brahma - Centro</t>
        </is>
      </c>
      <c r="C3403" s="27" t="n">
        <v>45715</v>
      </c>
      <c r="D3403" t="n">
        <v>0</v>
      </c>
      <c r="E3403" t="inlineStr">
        <is>
          <t>BÔNUS</t>
        </is>
      </c>
    </row>
    <row r="3404">
      <c r="A3404" t="n">
        <v>114</v>
      </c>
      <c r="B3404" t="inlineStr">
        <is>
          <t>Bar Brahma - Centro</t>
        </is>
      </c>
      <c r="C3404" s="27" t="n">
        <v>45715</v>
      </c>
      <c r="D3404" t="n">
        <v>29088.69</v>
      </c>
      <c r="E3404" t="inlineStr">
        <is>
          <t>CRÉDITO</t>
        </is>
      </c>
    </row>
    <row r="3405">
      <c r="A3405" t="n">
        <v>114</v>
      </c>
      <c r="B3405" t="inlineStr">
        <is>
          <t>Bar Brahma - Centro</t>
        </is>
      </c>
      <c r="C3405" s="27" t="n">
        <v>45715</v>
      </c>
      <c r="D3405" t="n">
        <v>3291.38</v>
      </c>
      <c r="E3405" t="inlineStr">
        <is>
          <t>DINHEIRO</t>
        </is>
      </c>
    </row>
    <row r="3406">
      <c r="A3406" t="n">
        <v>114</v>
      </c>
      <c r="B3406" t="inlineStr">
        <is>
          <t>Bar Brahma - Centro</t>
        </is>
      </c>
      <c r="C3406" s="27" t="n">
        <v>45715</v>
      </c>
      <c r="D3406" t="n">
        <v>0</v>
      </c>
      <c r="E3406" t="inlineStr">
        <is>
          <t>APP</t>
        </is>
      </c>
    </row>
    <row r="3407">
      <c r="A3407" t="n">
        <v>114</v>
      </c>
      <c r="B3407" t="inlineStr">
        <is>
          <t>Bar Brahma - Centro</t>
        </is>
      </c>
      <c r="C3407" s="27" t="n">
        <v>45715</v>
      </c>
      <c r="D3407" t="n">
        <v>0</v>
      </c>
      <c r="E3407" t="inlineStr">
        <is>
          <t>DELIVERY ONLINE</t>
        </is>
      </c>
    </row>
    <row r="3408">
      <c r="A3408" t="n">
        <v>114</v>
      </c>
      <c r="B3408" t="inlineStr">
        <is>
          <t>Bar Brahma - Centro</t>
        </is>
      </c>
      <c r="C3408" s="27" t="n">
        <v>45715</v>
      </c>
      <c r="D3408" t="n">
        <v>0</v>
      </c>
      <c r="E3408" t="inlineStr">
        <is>
          <t>IFOOD</t>
        </is>
      </c>
    </row>
    <row r="3409">
      <c r="A3409" t="n">
        <v>114</v>
      </c>
      <c r="B3409" t="inlineStr">
        <is>
          <t>Bar Brahma - Centro</t>
        </is>
      </c>
      <c r="C3409" s="27" t="n">
        <v>45715</v>
      </c>
      <c r="D3409" t="n">
        <v>4508.78</v>
      </c>
      <c r="E3409" t="inlineStr">
        <is>
          <t>PIX</t>
        </is>
      </c>
    </row>
    <row r="3410">
      <c r="A3410" t="n">
        <v>114</v>
      </c>
      <c r="B3410" t="inlineStr">
        <is>
          <t>Bar Brahma - Centro</t>
        </is>
      </c>
      <c r="C3410" s="27" t="n">
        <v>45715</v>
      </c>
      <c r="D3410" t="n">
        <v>1153.11</v>
      </c>
      <c r="E3410" t="inlineStr">
        <is>
          <t>VOUCHER</t>
        </is>
      </c>
    </row>
    <row r="3411">
      <c r="A3411" t="n">
        <v>114</v>
      </c>
      <c r="B3411" t="inlineStr">
        <is>
          <t>Bar Brahma - Centro</t>
        </is>
      </c>
      <c r="C3411" s="27" t="n">
        <v>45715</v>
      </c>
      <c r="D3411" t="n">
        <v>0</v>
      </c>
      <c r="E3411" t="inlineStr">
        <is>
          <t>ANTECIPADO</t>
        </is>
      </c>
    </row>
    <row r="3412">
      <c r="A3412" t="n">
        <v>114</v>
      </c>
      <c r="B3412" t="inlineStr">
        <is>
          <t>Bar Brahma - Centro</t>
        </is>
      </c>
      <c r="C3412" s="27" t="n">
        <v>45715</v>
      </c>
      <c r="D3412" t="n">
        <v>0</v>
      </c>
      <c r="E3412" t="inlineStr">
        <is>
          <t>UBER</t>
        </is>
      </c>
    </row>
    <row r="3413">
      <c r="A3413" t="n">
        <v>114</v>
      </c>
      <c r="B3413" t="inlineStr">
        <is>
          <t>Bar Brahma - Centro</t>
        </is>
      </c>
      <c r="C3413" s="27" t="n">
        <v>45715</v>
      </c>
      <c r="D3413" t="n">
        <v>12244.35</v>
      </c>
      <c r="E3413" t="inlineStr">
        <is>
          <t>DÉBITO</t>
        </is>
      </c>
    </row>
    <row r="3414">
      <c r="A3414" t="n">
        <v>114</v>
      </c>
      <c r="B3414" t="inlineStr">
        <is>
          <t>Bar Brahma - Centro</t>
        </is>
      </c>
      <c r="C3414" s="27" t="n">
        <v>45715</v>
      </c>
      <c r="D3414" t="n">
        <v>0</v>
      </c>
      <c r="E3414" t="inlineStr">
        <is>
          <t>MBWAY</t>
        </is>
      </c>
    </row>
    <row r="3415">
      <c r="A3415" t="n">
        <v>114</v>
      </c>
      <c r="B3415" t="inlineStr">
        <is>
          <t>Bar Brahma - Centro</t>
        </is>
      </c>
      <c r="C3415" s="27" t="n">
        <v>45715</v>
      </c>
      <c r="D3415" t="n">
        <v>0</v>
      </c>
      <c r="E3415" t="inlineStr">
        <is>
          <t>VOUCHER INTEGRADO</t>
        </is>
      </c>
    </row>
    <row r="3416">
      <c r="A3416" t="n">
        <v>114</v>
      </c>
      <c r="B3416" t="inlineStr">
        <is>
          <t>Bar Brahma - Centro</t>
        </is>
      </c>
      <c r="C3416" s="27" t="n">
        <v>45715</v>
      </c>
      <c r="D3416" t="n">
        <v>0</v>
      </c>
      <c r="E3416" t="inlineStr">
        <is>
          <t>RECARGAS DEVOLVIDAS</t>
        </is>
      </c>
    </row>
    <row r="3417">
      <c r="A3417" t="n">
        <v>114</v>
      </c>
      <c r="B3417" t="inlineStr">
        <is>
          <t>Bar Brahma - Centro</t>
        </is>
      </c>
      <c r="C3417" s="27" t="n">
        <v>45715</v>
      </c>
      <c r="D3417" t="n">
        <v>0</v>
      </c>
      <c r="E3417" t="inlineStr">
        <is>
          <t>NOTAS MANUAIS + SERVIÇO</t>
        </is>
      </c>
    </row>
    <row r="3418">
      <c r="A3418" t="n">
        <v>114</v>
      </c>
      <c r="B3418" t="inlineStr">
        <is>
          <t>Bar Brahma - Centro</t>
        </is>
      </c>
      <c r="C3418" s="27" t="n">
        <v>45715</v>
      </c>
      <c r="D3418" t="n">
        <v>0</v>
      </c>
      <c r="E3418" t="inlineStr">
        <is>
          <t>AME</t>
        </is>
      </c>
    </row>
    <row r="3419">
      <c r="A3419" t="n">
        <v>114</v>
      </c>
      <c r="B3419" t="inlineStr">
        <is>
          <t>Bar Brahma - Centro</t>
        </is>
      </c>
      <c r="C3419" s="27" t="n">
        <v>45715</v>
      </c>
      <c r="D3419" t="n">
        <v>0</v>
      </c>
      <c r="E3419" t="inlineStr">
        <is>
          <t>OUTROS</t>
        </is>
      </c>
    </row>
    <row r="3420">
      <c r="A3420" t="n">
        <v>114</v>
      </c>
      <c r="B3420" t="inlineStr">
        <is>
          <t>Bar Brahma - Centro</t>
        </is>
      </c>
      <c r="C3420" s="27" t="n">
        <v>45715</v>
      </c>
      <c r="D3420" t="n">
        <v>0</v>
      </c>
      <c r="E3420" t="inlineStr">
        <is>
          <t>ANTECIPADO</t>
        </is>
      </c>
    </row>
    <row r="3421">
      <c r="A3421" t="n">
        <v>114</v>
      </c>
      <c r="B3421" t="inlineStr">
        <is>
          <t>Bar Brahma - Centro</t>
        </is>
      </c>
      <c r="C3421" s="27" t="n">
        <v>45715</v>
      </c>
      <c r="D3421" t="n">
        <v>0</v>
      </c>
      <c r="E3421" t="inlineStr">
        <is>
          <t>RAPPI</t>
        </is>
      </c>
    </row>
    <row r="3422">
      <c r="A3422" t="n">
        <v>114</v>
      </c>
      <c r="B3422" t="inlineStr">
        <is>
          <t>Bar Brahma - Centro</t>
        </is>
      </c>
      <c r="C3422" s="27" t="n">
        <v>45714</v>
      </c>
      <c r="D3422" t="n">
        <v>0</v>
      </c>
      <c r="E3422" t="inlineStr">
        <is>
          <t>ANTECIPADO</t>
        </is>
      </c>
    </row>
    <row r="3423">
      <c r="A3423" t="n">
        <v>114</v>
      </c>
      <c r="B3423" t="inlineStr">
        <is>
          <t>Bar Brahma - Centro</t>
        </is>
      </c>
      <c r="C3423" s="27" t="n">
        <v>45714</v>
      </c>
      <c r="D3423" t="n">
        <v>0</v>
      </c>
      <c r="E3423" t="inlineStr">
        <is>
          <t>AME</t>
        </is>
      </c>
    </row>
    <row r="3424">
      <c r="A3424" t="n">
        <v>114</v>
      </c>
      <c r="B3424" t="inlineStr">
        <is>
          <t>Bar Brahma - Centro</t>
        </is>
      </c>
      <c r="C3424" s="27" t="n">
        <v>45714</v>
      </c>
      <c r="D3424" t="n">
        <v>0</v>
      </c>
      <c r="E3424" t="inlineStr">
        <is>
          <t>UBER</t>
        </is>
      </c>
    </row>
    <row r="3425">
      <c r="A3425" t="n">
        <v>114</v>
      </c>
      <c r="B3425" t="inlineStr">
        <is>
          <t>Bar Brahma - Centro</t>
        </is>
      </c>
      <c r="C3425" s="27" t="n">
        <v>45714</v>
      </c>
      <c r="D3425" t="n">
        <v>0</v>
      </c>
      <c r="E3425" t="inlineStr">
        <is>
          <t>RAPPI</t>
        </is>
      </c>
    </row>
    <row r="3426">
      <c r="A3426" t="n">
        <v>114</v>
      </c>
      <c r="B3426" t="inlineStr">
        <is>
          <t>Bar Brahma - Centro</t>
        </is>
      </c>
      <c r="C3426" s="27" t="n">
        <v>45714</v>
      </c>
      <c r="D3426" t="n">
        <v>21962.97</v>
      </c>
      <c r="E3426" t="inlineStr">
        <is>
          <t>CRÉDITO</t>
        </is>
      </c>
    </row>
    <row r="3427">
      <c r="A3427" t="n">
        <v>114</v>
      </c>
      <c r="B3427" t="inlineStr">
        <is>
          <t>Bar Brahma - Centro</t>
        </is>
      </c>
      <c r="C3427" s="27" t="n">
        <v>45714</v>
      </c>
      <c r="D3427" t="n">
        <v>2717.93</v>
      </c>
      <c r="E3427" t="inlineStr">
        <is>
          <t>DINHEIRO</t>
        </is>
      </c>
    </row>
    <row r="3428">
      <c r="A3428" t="n">
        <v>114</v>
      </c>
      <c r="B3428" t="inlineStr">
        <is>
          <t>Bar Brahma - Centro</t>
        </is>
      </c>
      <c r="C3428" s="27" t="n">
        <v>45714</v>
      </c>
      <c r="D3428" t="n">
        <v>0</v>
      </c>
      <c r="E3428" t="inlineStr">
        <is>
          <t>APP</t>
        </is>
      </c>
    </row>
    <row r="3429">
      <c r="A3429" t="n">
        <v>114</v>
      </c>
      <c r="B3429" t="inlineStr">
        <is>
          <t>Bar Brahma - Centro</t>
        </is>
      </c>
      <c r="C3429" s="27" t="n">
        <v>45714</v>
      </c>
      <c r="D3429" t="n">
        <v>0</v>
      </c>
      <c r="E3429" t="inlineStr">
        <is>
          <t>DELIVERY ONLINE</t>
        </is>
      </c>
    </row>
    <row r="3430">
      <c r="A3430" t="n">
        <v>114</v>
      </c>
      <c r="B3430" t="inlineStr">
        <is>
          <t>Bar Brahma - Centro</t>
        </is>
      </c>
      <c r="C3430" s="27" t="n">
        <v>45714</v>
      </c>
      <c r="D3430" t="n">
        <v>0</v>
      </c>
      <c r="E3430" t="inlineStr">
        <is>
          <t>IFOOD</t>
        </is>
      </c>
    </row>
    <row r="3431">
      <c r="A3431" t="n">
        <v>114</v>
      </c>
      <c r="B3431" t="inlineStr">
        <is>
          <t>Bar Brahma - Centro</t>
        </is>
      </c>
      <c r="C3431" s="27" t="n">
        <v>45714</v>
      </c>
      <c r="D3431" t="n">
        <v>4330.45</v>
      </c>
      <c r="E3431" t="inlineStr">
        <is>
          <t>PIX</t>
        </is>
      </c>
    </row>
    <row r="3432">
      <c r="A3432" t="n">
        <v>114</v>
      </c>
      <c r="B3432" t="inlineStr">
        <is>
          <t>Bar Brahma - Centro</t>
        </is>
      </c>
      <c r="C3432" s="27" t="n">
        <v>45714</v>
      </c>
      <c r="D3432" t="n">
        <v>265.92</v>
      </c>
      <c r="E3432" t="inlineStr">
        <is>
          <t>VOUCHER</t>
        </is>
      </c>
    </row>
    <row r="3433">
      <c r="A3433" t="n">
        <v>114</v>
      </c>
      <c r="B3433" t="inlineStr">
        <is>
          <t>Bar Brahma - Centro</t>
        </is>
      </c>
      <c r="C3433" s="27" t="n">
        <v>45714</v>
      </c>
      <c r="D3433" t="n">
        <v>18531.57</v>
      </c>
      <c r="E3433" t="inlineStr">
        <is>
          <t>DÉBITO</t>
        </is>
      </c>
    </row>
    <row r="3434">
      <c r="A3434" t="n">
        <v>114</v>
      </c>
      <c r="B3434" t="inlineStr">
        <is>
          <t>Bar Brahma - Centro</t>
        </is>
      </c>
      <c r="C3434" s="27" t="n">
        <v>45714</v>
      </c>
      <c r="D3434" t="n">
        <v>0</v>
      </c>
      <c r="E3434" t="inlineStr">
        <is>
          <t>BÔNUS</t>
        </is>
      </c>
    </row>
    <row r="3435">
      <c r="A3435" t="n">
        <v>114</v>
      </c>
      <c r="B3435" t="inlineStr">
        <is>
          <t>Bar Brahma - Centro</t>
        </is>
      </c>
      <c r="C3435" s="27" t="n">
        <v>45714</v>
      </c>
      <c r="D3435" t="n">
        <v>0</v>
      </c>
      <c r="E3435" t="inlineStr">
        <is>
          <t>ANTECIPADO</t>
        </is>
      </c>
    </row>
    <row r="3436">
      <c r="A3436" t="n">
        <v>114</v>
      </c>
      <c r="B3436" t="inlineStr">
        <is>
          <t>Bar Brahma - Centro</t>
        </is>
      </c>
      <c r="C3436" s="27" t="n">
        <v>45714</v>
      </c>
      <c r="D3436" t="n">
        <v>0</v>
      </c>
      <c r="E3436" t="inlineStr">
        <is>
          <t>OUTROS</t>
        </is>
      </c>
    </row>
    <row r="3437">
      <c r="A3437" t="n">
        <v>114</v>
      </c>
      <c r="B3437" t="inlineStr">
        <is>
          <t>Bar Brahma - Centro</t>
        </is>
      </c>
      <c r="C3437" s="27" t="n">
        <v>45714</v>
      </c>
      <c r="D3437" t="n">
        <v>0</v>
      </c>
      <c r="E3437" t="inlineStr">
        <is>
          <t>MBWAY</t>
        </is>
      </c>
    </row>
    <row r="3438">
      <c r="A3438" t="n">
        <v>114</v>
      </c>
      <c r="B3438" t="inlineStr">
        <is>
          <t>Bar Brahma - Centro</t>
        </is>
      </c>
      <c r="C3438" s="27" t="n">
        <v>45714</v>
      </c>
      <c r="D3438" t="n">
        <v>0</v>
      </c>
      <c r="E3438" t="inlineStr">
        <is>
          <t>VOUCHER INTEGRADO</t>
        </is>
      </c>
    </row>
    <row r="3439">
      <c r="A3439" t="n">
        <v>114</v>
      </c>
      <c r="B3439" t="inlineStr">
        <is>
          <t>Bar Brahma - Centro</t>
        </is>
      </c>
      <c r="C3439" s="27" t="n">
        <v>45714</v>
      </c>
      <c r="D3439" t="n">
        <v>0</v>
      </c>
      <c r="E3439" t="inlineStr">
        <is>
          <t>RECARGAS DEVOLVIDAS</t>
        </is>
      </c>
    </row>
    <row r="3440">
      <c r="A3440" t="n">
        <v>114</v>
      </c>
      <c r="B3440" t="inlineStr">
        <is>
          <t>Bar Brahma - Centro</t>
        </is>
      </c>
      <c r="C3440" s="27" t="n">
        <v>45714</v>
      </c>
      <c r="D3440" t="n">
        <v>0</v>
      </c>
      <c r="E3440" t="inlineStr">
        <is>
          <t>NOTAS MANUAIS + SERVIÇO</t>
        </is>
      </c>
    </row>
    <row r="3441">
      <c r="A3441" t="n">
        <v>114</v>
      </c>
      <c r="B3441" t="inlineStr">
        <is>
          <t>Bar Brahma - Centro</t>
        </is>
      </c>
      <c r="C3441" s="27" t="n">
        <v>45713</v>
      </c>
      <c r="D3441" t="n">
        <v>0</v>
      </c>
      <c r="E3441" t="inlineStr">
        <is>
          <t>IFOOD</t>
        </is>
      </c>
    </row>
    <row r="3442">
      <c r="A3442" t="n">
        <v>114</v>
      </c>
      <c r="B3442" t="inlineStr">
        <is>
          <t>Bar Brahma - Centro</t>
        </is>
      </c>
      <c r="C3442" s="27" t="n">
        <v>45713</v>
      </c>
      <c r="D3442" t="n">
        <v>0</v>
      </c>
      <c r="E3442" t="inlineStr">
        <is>
          <t>APP</t>
        </is>
      </c>
    </row>
    <row r="3443">
      <c r="A3443" t="n">
        <v>114</v>
      </c>
      <c r="B3443" t="inlineStr">
        <is>
          <t>Bar Brahma - Centro</t>
        </is>
      </c>
      <c r="C3443" s="27" t="n">
        <v>45713</v>
      </c>
      <c r="D3443" t="n">
        <v>0</v>
      </c>
      <c r="E3443" t="inlineStr">
        <is>
          <t>VOUCHER INTEGRADO</t>
        </is>
      </c>
    </row>
    <row r="3444">
      <c r="A3444" t="n">
        <v>114</v>
      </c>
      <c r="B3444" t="inlineStr">
        <is>
          <t>Bar Brahma - Centro</t>
        </is>
      </c>
      <c r="C3444" s="27" t="n">
        <v>45713</v>
      </c>
      <c r="D3444" t="n">
        <v>2974.07</v>
      </c>
      <c r="E3444" t="inlineStr">
        <is>
          <t>DINHEIRO</t>
        </is>
      </c>
    </row>
    <row r="3445">
      <c r="A3445" t="n">
        <v>114</v>
      </c>
      <c r="B3445" t="inlineStr">
        <is>
          <t>Bar Brahma - Centro</t>
        </is>
      </c>
      <c r="C3445" s="27" t="n">
        <v>45713</v>
      </c>
      <c r="D3445" t="n">
        <v>0</v>
      </c>
      <c r="E3445" t="inlineStr">
        <is>
          <t>MBWAY</t>
        </is>
      </c>
    </row>
    <row r="3446">
      <c r="A3446" t="n">
        <v>114</v>
      </c>
      <c r="B3446" t="inlineStr">
        <is>
          <t>Bar Brahma - Centro</t>
        </is>
      </c>
      <c r="C3446" s="27" t="n">
        <v>45713</v>
      </c>
      <c r="D3446" t="n">
        <v>0</v>
      </c>
      <c r="E3446" t="inlineStr">
        <is>
          <t>DELIVERY ONLINE</t>
        </is>
      </c>
    </row>
    <row r="3447">
      <c r="A3447" t="n">
        <v>114</v>
      </c>
      <c r="B3447" t="inlineStr">
        <is>
          <t>Bar Brahma - Centro</t>
        </is>
      </c>
      <c r="C3447" s="27" t="n">
        <v>45713</v>
      </c>
      <c r="D3447" t="n">
        <v>0</v>
      </c>
      <c r="E3447" t="inlineStr">
        <is>
          <t>RECARGAS DEVOLVIDAS</t>
        </is>
      </c>
    </row>
    <row r="3448">
      <c r="A3448" t="n">
        <v>114</v>
      </c>
      <c r="B3448" t="inlineStr">
        <is>
          <t>Bar Brahma - Centro</t>
        </is>
      </c>
      <c r="C3448" s="27" t="n">
        <v>45713</v>
      </c>
      <c r="D3448" t="n">
        <v>0</v>
      </c>
      <c r="E3448" t="inlineStr">
        <is>
          <t>NOTAS MANUAIS + SERVIÇO</t>
        </is>
      </c>
    </row>
    <row r="3449">
      <c r="A3449" t="n">
        <v>114</v>
      </c>
      <c r="B3449" t="inlineStr">
        <is>
          <t>Bar Brahma - Centro</t>
        </is>
      </c>
      <c r="C3449" s="27" t="n">
        <v>45713</v>
      </c>
      <c r="D3449" t="n">
        <v>0</v>
      </c>
      <c r="E3449" t="inlineStr">
        <is>
          <t>AME</t>
        </is>
      </c>
    </row>
    <row r="3450">
      <c r="A3450" t="n">
        <v>114</v>
      </c>
      <c r="B3450" t="inlineStr">
        <is>
          <t>Bar Brahma - Centro</t>
        </is>
      </c>
      <c r="C3450" s="27" t="n">
        <v>45713</v>
      </c>
      <c r="D3450" t="n">
        <v>0</v>
      </c>
      <c r="E3450" t="inlineStr">
        <is>
          <t>OUTROS</t>
        </is>
      </c>
    </row>
    <row r="3451">
      <c r="A3451" t="n">
        <v>114</v>
      </c>
      <c r="B3451" t="inlineStr">
        <is>
          <t>Bar Brahma - Centro</t>
        </is>
      </c>
      <c r="C3451" s="27" t="n">
        <v>45713</v>
      </c>
      <c r="D3451" t="n">
        <v>0</v>
      </c>
      <c r="E3451" t="inlineStr">
        <is>
          <t>ANTECIPADO</t>
        </is>
      </c>
    </row>
    <row r="3452">
      <c r="A3452" t="n">
        <v>114</v>
      </c>
      <c r="B3452" t="inlineStr">
        <is>
          <t>Bar Brahma - Centro</t>
        </is>
      </c>
      <c r="C3452" s="27" t="n">
        <v>45713</v>
      </c>
      <c r="D3452" t="n">
        <v>0</v>
      </c>
      <c r="E3452" t="inlineStr">
        <is>
          <t>BÔNUS</t>
        </is>
      </c>
    </row>
    <row r="3453">
      <c r="A3453" t="n">
        <v>114</v>
      </c>
      <c r="B3453" t="inlineStr">
        <is>
          <t>Bar Brahma - Centro</t>
        </is>
      </c>
      <c r="C3453" s="27" t="n">
        <v>45713</v>
      </c>
      <c r="D3453" t="n">
        <v>11403.07</v>
      </c>
      <c r="E3453" t="inlineStr">
        <is>
          <t>DÉBITO</t>
        </is>
      </c>
    </row>
    <row r="3454">
      <c r="A3454" t="n">
        <v>114</v>
      </c>
      <c r="B3454" t="inlineStr">
        <is>
          <t>Bar Brahma - Centro</t>
        </is>
      </c>
      <c r="C3454" s="27" t="n">
        <v>45713</v>
      </c>
      <c r="D3454" t="n">
        <v>0</v>
      </c>
      <c r="E3454" t="inlineStr">
        <is>
          <t>ANTECIPADO</t>
        </is>
      </c>
    </row>
    <row r="3455">
      <c r="A3455" t="n">
        <v>114</v>
      </c>
      <c r="B3455" t="inlineStr">
        <is>
          <t>Bar Brahma - Centro</t>
        </is>
      </c>
      <c r="C3455" s="27" t="n">
        <v>45713</v>
      </c>
      <c r="D3455" t="n">
        <v>24246.87</v>
      </c>
      <c r="E3455" t="inlineStr">
        <is>
          <t>CRÉDITO</t>
        </is>
      </c>
    </row>
    <row r="3456">
      <c r="A3456" t="n">
        <v>114</v>
      </c>
      <c r="B3456" t="inlineStr">
        <is>
          <t>Bar Brahma - Centro</t>
        </is>
      </c>
      <c r="C3456" s="27" t="n">
        <v>45713</v>
      </c>
      <c r="D3456" t="n">
        <v>2998.31</v>
      </c>
      <c r="E3456" t="inlineStr">
        <is>
          <t>PIX</t>
        </is>
      </c>
    </row>
    <row r="3457">
      <c r="A3457" t="n">
        <v>114</v>
      </c>
      <c r="B3457" t="inlineStr">
        <is>
          <t>Bar Brahma - Centro</t>
        </is>
      </c>
      <c r="C3457" s="27" t="n">
        <v>45713</v>
      </c>
      <c r="D3457" t="n">
        <v>0</v>
      </c>
      <c r="E3457" t="inlineStr">
        <is>
          <t>UBER</t>
        </is>
      </c>
    </row>
    <row r="3458">
      <c r="A3458" t="n">
        <v>114</v>
      </c>
      <c r="B3458" t="inlineStr">
        <is>
          <t>Bar Brahma - Centro</t>
        </is>
      </c>
      <c r="C3458" s="27" t="n">
        <v>45713</v>
      </c>
      <c r="D3458" t="n">
        <v>477.43</v>
      </c>
      <c r="E3458" t="inlineStr">
        <is>
          <t>VOUCHER</t>
        </is>
      </c>
    </row>
    <row r="3459">
      <c r="A3459" t="n">
        <v>114</v>
      </c>
      <c r="B3459" t="inlineStr">
        <is>
          <t>Bar Brahma - Centro</t>
        </is>
      </c>
      <c r="C3459" s="27" t="n">
        <v>45713</v>
      </c>
      <c r="D3459" t="n">
        <v>0</v>
      </c>
      <c r="E3459" t="inlineStr">
        <is>
          <t>RAPPI</t>
        </is>
      </c>
    </row>
    <row r="3460">
      <c r="A3460" t="n">
        <v>114</v>
      </c>
      <c r="B3460" t="inlineStr">
        <is>
          <t>Bar Brahma - Centro</t>
        </is>
      </c>
      <c r="C3460" s="27" t="n">
        <v>45712</v>
      </c>
      <c r="D3460" t="n">
        <v>0</v>
      </c>
      <c r="E3460" t="inlineStr">
        <is>
          <t>BÔNUS</t>
        </is>
      </c>
    </row>
    <row r="3461">
      <c r="A3461" t="n">
        <v>114</v>
      </c>
      <c r="B3461" t="inlineStr">
        <is>
          <t>Bar Brahma - Centro</t>
        </is>
      </c>
      <c r="C3461" s="27" t="n">
        <v>45712</v>
      </c>
      <c r="D3461" t="n">
        <v>19638.53</v>
      </c>
      <c r="E3461" t="inlineStr">
        <is>
          <t>CRÉDITO</t>
        </is>
      </c>
    </row>
    <row r="3462">
      <c r="A3462" t="n">
        <v>114</v>
      </c>
      <c r="B3462" t="inlineStr">
        <is>
          <t>Bar Brahma - Centro</t>
        </is>
      </c>
      <c r="C3462" s="27" t="n">
        <v>45712</v>
      </c>
      <c r="D3462" t="n">
        <v>1414.36</v>
      </c>
      <c r="E3462" t="inlineStr">
        <is>
          <t>DINHEIRO</t>
        </is>
      </c>
    </row>
    <row r="3463">
      <c r="A3463" t="n">
        <v>114</v>
      </c>
      <c r="B3463" t="inlineStr">
        <is>
          <t>Bar Brahma - Centro</t>
        </is>
      </c>
      <c r="C3463" s="27" t="n">
        <v>45712</v>
      </c>
      <c r="D3463" t="n">
        <v>0</v>
      </c>
      <c r="E3463" t="inlineStr">
        <is>
          <t>MBWAY</t>
        </is>
      </c>
    </row>
    <row r="3464">
      <c r="A3464" t="n">
        <v>114</v>
      </c>
      <c r="B3464" t="inlineStr">
        <is>
          <t>Bar Brahma - Centro</t>
        </is>
      </c>
      <c r="C3464" s="27" t="n">
        <v>45712</v>
      </c>
      <c r="D3464" t="n">
        <v>0</v>
      </c>
      <c r="E3464" t="inlineStr">
        <is>
          <t>VOUCHER INTEGRADO</t>
        </is>
      </c>
    </row>
    <row r="3465">
      <c r="A3465" t="n">
        <v>114</v>
      </c>
      <c r="B3465" t="inlineStr">
        <is>
          <t>Bar Brahma - Centro</t>
        </is>
      </c>
      <c r="C3465" s="27" t="n">
        <v>45712</v>
      </c>
      <c r="D3465" t="n">
        <v>0</v>
      </c>
      <c r="E3465" t="inlineStr">
        <is>
          <t>RECARGAS DEVOLVIDAS</t>
        </is>
      </c>
    </row>
    <row r="3466">
      <c r="A3466" t="n">
        <v>114</v>
      </c>
      <c r="B3466" t="inlineStr">
        <is>
          <t>Bar Brahma - Centro</t>
        </is>
      </c>
      <c r="C3466" s="27" t="n">
        <v>45712</v>
      </c>
      <c r="D3466" t="n">
        <v>0</v>
      </c>
      <c r="E3466" t="inlineStr">
        <is>
          <t>NOTAS MANUAIS + SERVIÇO</t>
        </is>
      </c>
    </row>
    <row r="3467">
      <c r="A3467" t="n">
        <v>114</v>
      </c>
      <c r="B3467" t="inlineStr">
        <is>
          <t>Bar Brahma - Centro</t>
        </is>
      </c>
      <c r="C3467" s="27" t="n">
        <v>45712</v>
      </c>
      <c r="D3467" t="n">
        <v>0</v>
      </c>
      <c r="E3467" t="inlineStr">
        <is>
          <t>AME</t>
        </is>
      </c>
    </row>
    <row r="3468">
      <c r="A3468" t="n">
        <v>114</v>
      </c>
      <c r="B3468" t="inlineStr">
        <is>
          <t>Bar Brahma - Centro</t>
        </is>
      </c>
      <c r="C3468" s="27" t="n">
        <v>45712</v>
      </c>
      <c r="D3468" t="n">
        <v>0</v>
      </c>
      <c r="E3468" t="inlineStr">
        <is>
          <t>OUTROS</t>
        </is>
      </c>
    </row>
    <row r="3469">
      <c r="A3469" t="n">
        <v>114</v>
      </c>
      <c r="B3469" t="inlineStr">
        <is>
          <t>Bar Brahma - Centro</t>
        </is>
      </c>
      <c r="C3469" s="27" t="n">
        <v>45712</v>
      </c>
      <c r="D3469" t="n">
        <v>0</v>
      </c>
      <c r="E3469" t="inlineStr">
        <is>
          <t>ANTECIPADO</t>
        </is>
      </c>
    </row>
    <row r="3470">
      <c r="A3470" t="n">
        <v>114</v>
      </c>
      <c r="B3470" t="inlineStr">
        <is>
          <t>Bar Brahma - Centro</t>
        </is>
      </c>
      <c r="C3470" s="27" t="n">
        <v>45712</v>
      </c>
      <c r="D3470" t="n">
        <v>0</v>
      </c>
      <c r="E3470" t="inlineStr">
        <is>
          <t>APP</t>
        </is>
      </c>
    </row>
    <row r="3471">
      <c r="A3471" t="n">
        <v>114</v>
      </c>
      <c r="B3471" t="inlineStr">
        <is>
          <t>Bar Brahma - Centro</t>
        </is>
      </c>
      <c r="C3471" s="27" t="n">
        <v>45712</v>
      </c>
      <c r="D3471" t="n">
        <v>12640.23</v>
      </c>
      <c r="E3471" t="inlineStr">
        <is>
          <t>DÉBITO</t>
        </is>
      </c>
    </row>
    <row r="3472">
      <c r="A3472" t="n">
        <v>114</v>
      </c>
      <c r="B3472" t="inlineStr">
        <is>
          <t>Bar Brahma - Centro</t>
        </is>
      </c>
      <c r="C3472" s="27" t="n">
        <v>45712</v>
      </c>
      <c r="D3472" t="n">
        <v>204.3</v>
      </c>
      <c r="E3472" t="inlineStr">
        <is>
          <t>VOUCHER</t>
        </is>
      </c>
    </row>
    <row r="3473">
      <c r="A3473" t="n">
        <v>114</v>
      </c>
      <c r="B3473" t="inlineStr">
        <is>
          <t>Bar Brahma - Centro</t>
        </is>
      </c>
      <c r="C3473" s="27" t="n">
        <v>45712</v>
      </c>
      <c r="D3473" t="n">
        <v>0</v>
      </c>
      <c r="E3473" t="inlineStr">
        <is>
          <t>ANTECIPADO</t>
        </is>
      </c>
    </row>
    <row r="3474">
      <c r="A3474" t="n">
        <v>114</v>
      </c>
      <c r="B3474" t="inlineStr">
        <is>
          <t>Bar Brahma - Centro</t>
        </is>
      </c>
      <c r="C3474" s="27" t="n">
        <v>45712</v>
      </c>
      <c r="D3474" t="n">
        <v>0</v>
      </c>
      <c r="E3474" t="inlineStr">
        <is>
          <t>UBER</t>
        </is>
      </c>
    </row>
    <row r="3475">
      <c r="A3475" t="n">
        <v>114</v>
      </c>
      <c r="B3475" t="inlineStr">
        <is>
          <t>Bar Brahma - Centro</t>
        </is>
      </c>
      <c r="C3475" s="27" t="n">
        <v>45712</v>
      </c>
      <c r="D3475" t="n">
        <v>0</v>
      </c>
      <c r="E3475" t="inlineStr">
        <is>
          <t>RAPPI</t>
        </is>
      </c>
    </row>
    <row r="3476">
      <c r="A3476" t="n">
        <v>114</v>
      </c>
      <c r="B3476" t="inlineStr">
        <is>
          <t>Bar Brahma - Centro</t>
        </is>
      </c>
      <c r="C3476" s="27" t="n">
        <v>45712</v>
      </c>
      <c r="D3476" t="n">
        <v>2443</v>
      </c>
      <c r="E3476" t="inlineStr">
        <is>
          <t>PIX</t>
        </is>
      </c>
    </row>
    <row r="3477">
      <c r="A3477" t="n">
        <v>114</v>
      </c>
      <c r="B3477" t="inlineStr">
        <is>
          <t>Bar Brahma - Centro</t>
        </is>
      </c>
      <c r="C3477" s="27" t="n">
        <v>45712</v>
      </c>
      <c r="D3477" t="n">
        <v>0</v>
      </c>
      <c r="E3477" t="inlineStr">
        <is>
          <t>IFOOD</t>
        </is>
      </c>
    </row>
    <row r="3478">
      <c r="A3478" t="n">
        <v>114</v>
      </c>
      <c r="B3478" t="inlineStr">
        <is>
          <t>Bar Brahma - Centro</t>
        </is>
      </c>
      <c r="C3478" s="27" t="n">
        <v>45712</v>
      </c>
      <c r="D3478" t="n">
        <v>0</v>
      </c>
      <c r="E3478" t="inlineStr">
        <is>
          <t>DELIVERY ONLINE</t>
        </is>
      </c>
    </row>
    <row r="3479">
      <c r="A3479" t="n">
        <v>114</v>
      </c>
      <c r="B3479" t="inlineStr">
        <is>
          <t>Bar Brahma - Centro</t>
        </is>
      </c>
      <c r="C3479" s="27" t="n">
        <v>45711</v>
      </c>
      <c r="D3479" t="n">
        <v>45141.52</v>
      </c>
      <c r="E3479" t="inlineStr">
        <is>
          <t>CRÉDITO</t>
        </is>
      </c>
    </row>
    <row r="3480">
      <c r="A3480" t="n">
        <v>114</v>
      </c>
      <c r="B3480" t="inlineStr">
        <is>
          <t>Bar Brahma - Centro</t>
        </is>
      </c>
      <c r="C3480" s="27" t="n">
        <v>45711</v>
      </c>
      <c r="D3480" t="n">
        <v>804.53</v>
      </c>
      <c r="E3480" t="inlineStr">
        <is>
          <t>DINHEIRO</t>
        </is>
      </c>
    </row>
    <row r="3481">
      <c r="A3481" t="n">
        <v>114</v>
      </c>
      <c r="B3481" t="inlineStr">
        <is>
          <t>Bar Brahma - Centro</t>
        </is>
      </c>
      <c r="C3481" s="27" t="n">
        <v>45711</v>
      </c>
      <c r="D3481" t="n">
        <v>0</v>
      </c>
      <c r="E3481" t="inlineStr">
        <is>
          <t>MBWAY</t>
        </is>
      </c>
    </row>
    <row r="3482">
      <c r="A3482" t="n">
        <v>114</v>
      </c>
      <c r="B3482" t="inlineStr">
        <is>
          <t>Bar Brahma - Centro</t>
        </is>
      </c>
      <c r="C3482" s="27" t="n">
        <v>45711</v>
      </c>
      <c r="D3482" t="n">
        <v>0</v>
      </c>
      <c r="E3482" t="inlineStr">
        <is>
          <t>VOUCHER INTEGRADO</t>
        </is>
      </c>
    </row>
    <row r="3483">
      <c r="A3483" t="n">
        <v>114</v>
      </c>
      <c r="B3483" t="inlineStr">
        <is>
          <t>Bar Brahma - Centro</t>
        </is>
      </c>
      <c r="C3483" s="27" t="n">
        <v>45711</v>
      </c>
      <c r="D3483" t="n">
        <v>0</v>
      </c>
      <c r="E3483" t="inlineStr">
        <is>
          <t>RECARGAS DEVOLVIDAS</t>
        </is>
      </c>
    </row>
    <row r="3484">
      <c r="A3484" t="n">
        <v>114</v>
      </c>
      <c r="B3484" t="inlineStr">
        <is>
          <t>Bar Brahma - Centro</t>
        </is>
      </c>
      <c r="C3484" s="27" t="n">
        <v>45711</v>
      </c>
      <c r="D3484" t="n">
        <v>0</v>
      </c>
      <c r="E3484" t="inlineStr">
        <is>
          <t>NOTAS MANUAIS + SERVIÇO</t>
        </is>
      </c>
    </row>
    <row r="3485">
      <c r="A3485" t="n">
        <v>114</v>
      </c>
      <c r="B3485" t="inlineStr">
        <is>
          <t>Bar Brahma - Centro</t>
        </is>
      </c>
      <c r="C3485" s="27" t="n">
        <v>45711</v>
      </c>
      <c r="D3485" t="n">
        <v>0</v>
      </c>
      <c r="E3485" t="inlineStr">
        <is>
          <t>AME</t>
        </is>
      </c>
    </row>
    <row r="3486">
      <c r="A3486" t="n">
        <v>114</v>
      </c>
      <c r="B3486" t="inlineStr">
        <is>
          <t>Bar Brahma - Centro</t>
        </is>
      </c>
      <c r="C3486" s="27" t="n">
        <v>45711</v>
      </c>
      <c r="D3486" t="n">
        <v>0</v>
      </c>
      <c r="E3486" t="inlineStr">
        <is>
          <t>OUTROS</t>
        </is>
      </c>
    </row>
    <row r="3487">
      <c r="A3487" t="n">
        <v>114</v>
      </c>
      <c r="B3487" t="inlineStr">
        <is>
          <t>Bar Brahma - Centro</t>
        </is>
      </c>
      <c r="C3487" s="27" t="n">
        <v>45711</v>
      </c>
      <c r="D3487" t="n">
        <v>0</v>
      </c>
      <c r="E3487" t="inlineStr">
        <is>
          <t>ANTECIPADO</t>
        </is>
      </c>
    </row>
    <row r="3488">
      <c r="A3488" t="n">
        <v>114</v>
      </c>
      <c r="B3488" t="inlineStr">
        <is>
          <t>Bar Brahma - Centro</t>
        </is>
      </c>
      <c r="C3488" s="27" t="n">
        <v>45711</v>
      </c>
      <c r="D3488" t="n">
        <v>0</v>
      </c>
      <c r="E3488" t="inlineStr">
        <is>
          <t>BÔNUS</t>
        </is>
      </c>
    </row>
    <row r="3489">
      <c r="A3489" t="n">
        <v>114</v>
      </c>
      <c r="B3489" t="inlineStr">
        <is>
          <t>Bar Brahma - Centro</t>
        </is>
      </c>
      <c r="C3489" s="27" t="n">
        <v>45711</v>
      </c>
      <c r="D3489" t="n">
        <v>11305.27</v>
      </c>
      <c r="E3489" t="inlineStr">
        <is>
          <t>DÉBITO</t>
        </is>
      </c>
    </row>
    <row r="3490">
      <c r="A3490" t="n">
        <v>114</v>
      </c>
      <c r="B3490" t="inlineStr">
        <is>
          <t>Bar Brahma - Centro</t>
        </is>
      </c>
      <c r="C3490" s="27" t="n">
        <v>45711</v>
      </c>
      <c r="D3490" t="n">
        <v>0</v>
      </c>
      <c r="E3490" t="inlineStr">
        <is>
          <t>ANTECIPADO</t>
        </is>
      </c>
    </row>
    <row r="3491">
      <c r="A3491" t="n">
        <v>114</v>
      </c>
      <c r="B3491" t="inlineStr">
        <is>
          <t>Bar Brahma - Centro</t>
        </is>
      </c>
      <c r="C3491" s="27" t="n">
        <v>45711</v>
      </c>
      <c r="D3491" t="n">
        <v>0</v>
      </c>
      <c r="E3491" t="inlineStr">
        <is>
          <t>UBER</t>
        </is>
      </c>
    </row>
    <row r="3492">
      <c r="A3492" t="n">
        <v>114</v>
      </c>
      <c r="B3492" t="inlineStr">
        <is>
          <t>Bar Brahma - Centro</t>
        </is>
      </c>
      <c r="C3492" s="27" t="n">
        <v>45711</v>
      </c>
      <c r="D3492" t="n">
        <v>0</v>
      </c>
      <c r="E3492" t="inlineStr">
        <is>
          <t>RAPPI</t>
        </is>
      </c>
    </row>
    <row r="3493">
      <c r="A3493" t="n">
        <v>114</v>
      </c>
      <c r="B3493" t="inlineStr">
        <is>
          <t>Bar Brahma - Centro</t>
        </is>
      </c>
      <c r="C3493" s="27" t="n">
        <v>45711</v>
      </c>
      <c r="D3493" t="n">
        <v>5890.92</v>
      </c>
      <c r="E3493" t="inlineStr">
        <is>
          <t>PIX</t>
        </is>
      </c>
    </row>
    <row r="3494">
      <c r="A3494" t="n">
        <v>114</v>
      </c>
      <c r="B3494" t="inlineStr">
        <is>
          <t>Bar Brahma - Centro</t>
        </is>
      </c>
      <c r="C3494" s="27" t="n">
        <v>45711</v>
      </c>
      <c r="D3494" t="n">
        <v>0</v>
      </c>
      <c r="E3494" t="inlineStr">
        <is>
          <t>IFOOD</t>
        </is>
      </c>
    </row>
    <row r="3495">
      <c r="A3495" t="n">
        <v>114</v>
      </c>
      <c r="B3495" t="inlineStr">
        <is>
          <t>Bar Brahma - Centro</t>
        </is>
      </c>
      <c r="C3495" s="27" t="n">
        <v>45711</v>
      </c>
      <c r="D3495" t="n">
        <v>0</v>
      </c>
      <c r="E3495" t="inlineStr">
        <is>
          <t>DELIVERY ONLINE</t>
        </is>
      </c>
    </row>
    <row r="3496">
      <c r="A3496" t="n">
        <v>114</v>
      </c>
      <c r="B3496" t="inlineStr">
        <is>
          <t>Bar Brahma - Centro</t>
        </is>
      </c>
      <c r="C3496" s="27" t="n">
        <v>45711</v>
      </c>
      <c r="D3496" t="n">
        <v>0</v>
      </c>
      <c r="E3496" t="inlineStr">
        <is>
          <t>VOUCHER</t>
        </is>
      </c>
    </row>
    <row r="3497">
      <c r="A3497" t="n">
        <v>114</v>
      </c>
      <c r="B3497" t="inlineStr">
        <is>
          <t>Bar Brahma - Centro</t>
        </is>
      </c>
      <c r="C3497" s="27" t="n">
        <v>45711</v>
      </c>
      <c r="D3497" t="n">
        <v>0</v>
      </c>
      <c r="E3497" t="inlineStr">
        <is>
          <t>APP</t>
        </is>
      </c>
    </row>
    <row r="3498">
      <c r="A3498" t="n">
        <v>114</v>
      </c>
      <c r="B3498" t="inlineStr">
        <is>
          <t>Bar Brahma - Centro</t>
        </is>
      </c>
      <c r="C3498" s="27" t="n">
        <v>45710</v>
      </c>
      <c r="D3498" t="n">
        <v>0</v>
      </c>
      <c r="E3498" t="inlineStr">
        <is>
          <t>BÔNUS</t>
        </is>
      </c>
    </row>
    <row r="3499">
      <c r="A3499" t="n">
        <v>114</v>
      </c>
      <c r="B3499" t="inlineStr">
        <is>
          <t>Bar Brahma - Centro</t>
        </is>
      </c>
      <c r="C3499" s="27" t="n">
        <v>45710</v>
      </c>
      <c r="D3499" t="n">
        <v>38111.85</v>
      </c>
      <c r="E3499" t="inlineStr">
        <is>
          <t>DÉBITO</t>
        </is>
      </c>
    </row>
    <row r="3500">
      <c r="A3500" t="n">
        <v>114</v>
      </c>
      <c r="B3500" t="inlineStr">
        <is>
          <t>Bar Brahma - Centro</t>
        </is>
      </c>
      <c r="C3500" s="27" t="n">
        <v>45710</v>
      </c>
      <c r="D3500" t="n">
        <v>508.69</v>
      </c>
      <c r="E3500" t="inlineStr">
        <is>
          <t>VOUCHER</t>
        </is>
      </c>
    </row>
    <row r="3501">
      <c r="A3501" t="n">
        <v>114</v>
      </c>
      <c r="B3501" t="inlineStr">
        <is>
          <t>Bar Brahma - Centro</t>
        </is>
      </c>
      <c r="C3501" s="27" t="n">
        <v>45710</v>
      </c>
      <c r="D3501" t="n">
        <v>0</v>
      </c>
      <c r="E3501" t="inlineStr">
        <is>
          <t>ANTECIPADO</t>
        </is>
      </c>
    </row>
    <row r="3502">
      <c r="A3502" t="n">
        <v>114</v>
      </c>
      <c r="B3502" t="inlineStr">
        <is>
          <t>Bar Brahma - Centro</t>
        </is>
      </c>
      <c r="C3502" s="27" t="n">
        <v>45710</v>
      </c>
      <c r="D3502" t="n">
        <v>0</v>
      </c>
      <c r="E3502" t="inlineStr">
        <is>
          <t>UBER</t>
        </is>
      </c>
    </row>
    <row r="3503">
      <c r="A3503" t="n">
        <v>114</v>
      </c>
      <c r="B3503" t="inlineStr">
        <is>
          <t>Bar Brahma - Centro</t>
        </is>
      </c>
      <c r="C3503" s="27" t="n">
        <v>45710</v>
      </c>
      <c r="D3503" t="n">
        <v>0</v>
      </c>
      <c r="E3503" t="inlineStr">
        <is>
          <t>RAPPI</t>
        </is>
      </c>
    </row>
    <row r="3504">
      <c r="A3504" t="n">
        <v>114</v>
      </c>
      <c r="B3504" t="inlineStr">
        <is>
          <t>Bar Brahma - Centro</t>
        </is>
      </c>
      <c r="C3504" s="27" t="n">
        <v>45710</v>
      </c>
      <c r="D3504" t="n">
        <v>7753.29</v>
      </c>
      <c r="E3504" t="inlineStr">
        <is>
          <t>PIX</t>
        </is>
      </c>
    </row>
    <row r="3505">
      <c r="A3505" t="n">
        <v>114</v>
      </c>
      <c r="B3505" t="inlineStr">
        <is>
          <t>Bar Brahma - Centro</t>
        </is>
      </c>
      <c r="C3505" s="27" t="n">
        <v>45710</v>
      </c>
      <c r="D3505" t="n">
        <v>0</v>
      </c>
      <c r="E3505" t="inlineStr">
        <is>
          <t>AME</t>
        </is>
      </c>
    </row>
    <row r="3506">
      <c r="A3506" t="n">
        <v>114</v>
      </c>
      <c r="B3506" t="inlineStr">
        <is>
          <t>Bar Brahma - Centro</t>
        </is>
      </c>
      <c r="C3506" s="27" t="n">
        <v>45710</v>
      </c>
      <c r="D3506" t="n">
        <v>0</v>
      </c>
      <c r="E3506" t="inlineStr">
        <is>
          <t>IFOOD</t>
        </is>
      </c>
    </row>
    <row r="3507">
      <c r="A3507" t="n">
        <v>114</v>
      </c>
      <c r="B3507" t="inlineStr">
        <is>
          <t>Bar Brahma - Centro</t>
        </is>
      </c>
      <c r="C3507" s="27" t="n">
        <v>45710</v>
      </c>
      <c r="D3507" t="n">
        <v>0</v>
      </c>
      <c r="E3507" t="inlineStr">
        <is>
          <t>DELIVERY ONLINE</t>
        </is>
      </c>
    </row>
    <row r="3508">
      <c r="A3508" t="n">
        <v>114</v>
      </c>
      <c r="B3508" t="inlineStr">
        <is>
          <t>Bar Brahma - Centro</t>
        </is>
      </c>
      <c r="C3508" s="27" t="n">
        <v>45710</v>
      </c>
      <c r="D3508" t="n">
        <v>0</v>
      </c>
      <c r="E3508" t="inlineStr">
        <is>
          <t>APP</t>
        </is>
      </c>
    </row>
    <row r="3509">
      <c r="A3509" t="n">
        <v>114</v>
      </c>
      <c r="B3509" t="inlineStr">
        <is>
          <t>Bar Brahma - Centro</t>
        </is>
      </c>
      <c r="C3509" s="27" t="n">
        <v>45710</v>
      </c>
      <c r="D3509" t="n">
        <v>6445.51</v>
      </c>
      <c r="E3509" t="inlineStr">
        <is>
          <t>DINHEIRO</t>
        </is>
      </c>
    </row>
    <row r="3510">
      <c r="A3510" t="n">
        <v>114</v>
      </c>
      <c r="B3510" t="inlineStr">
        <is>
          <t>Bar Brahma - Centro</t>
        </is>
      </c>
      <c r="C3510" s="27" t="n">
        <v>45710</v>
      </c>
      <c r="D3510" t="n">
        <v>92651.74000000001</v>
      </c>
      <c r="E3510" t="inlineStr">
        <is>
          <t>CRÉDITO</t>
        </is>
      </c>
    </row>
    <row r="3511">
      <c r="A3511" t="n">
        <v>114</v>
      </c>
      <c r="B3511" t="inlineStr">
        <is>
          <t>Bar Brahma - Centro</t>
        </is>
      </c>
      <c r="C3511" s="27" t="n">
        <v>45710</v>
      </c>
      <c r="D3511" t="n">
        <v>0</v>
      </c>
      <c r="E3511" t="inlineStr">
        <is>
          <t>OUTROS</t>
        </is>
      </c>
    </row>
    <row r="3512">
      <c r="A3512" t="n">
        <v>114</v>
      </c>
      <c r="B3512" t="inlineStr">
        <is>
          <t>Bar Brahma - Centro</t>
        </is>
      </c>
      <c r="C3512" s="27" t="n">
        <v>45710</v>
      </c>
      <c r="D3512" t="n">
        <v>0</v>
      </c>
      <c r="E3512" t="inlineStr">
        <is>
          <t>ANTECIPADO</t>
        </is>
      </c>
    </row>
    <row r="3513">
      <c r="A3513" t="n">
        <v>114</v>
      </c>
      <c r="B3513" t="inlineStr">
        <is>
          <t>Bar Brahma - Centro</t>
        </is>
      </c>
      <c r="C3513" s="27" t="n">
        <v>45710</v>
      </c>
      <c r="D3513" t="n">
        <v>0</v>
      </c>
      <c r="E3513" t="inlineStr">
        <is>
          <t>NOTAS MANUAIS + SERVIÇO</t>
        </is>
      </c>
    </row>
    <row r="3514">
      <c r="A3514" t="n">
        <v>114</v>
      </c>
      <c r="B3514" t="inlineStr">
        <is>
          <t>Bar Brahma - Centro</t>
        </is>
      </c>
      <c r="C3514" s="27" t="n">
        <v>45710</v>
      </c>
      <c r="D3514" t="n">
        <v>0</v>
      </c>
      <c r="E3514" t="inlineStr">
        <is>
          <t>RECARGAS DEVOLVIDAS</t>
        </is>
      </c>
    </row>
    <row r="3515">
      <c r="A3515" t="n">
        <v>114</v>
      </c>
      <c r="B3515" t="inlineStr">
        <is>
          <t>Bar Brahma - Centro</t>
        </is>
      </c>
      <c r="C3515" s="27" t="n">
        <v>45710</v>
      </c>
      <c r="D3515" t="n">
        <v>0</v>
      </c>
      <c r="E3515" t="inlineStr">
        <is>
          <t>VOUCHER INTEGRADO</t>
        </is>
      </c>
    </row>
    <row r="3516">
      <c r="A3516" t="n">
        <v>114</v>
      </c>
      <c r="B3516" t="inlineStr">
        <is>
          <t>Bar Brahma - Centro</t>
        </is>
      </c>
      <c r="C3516" s="27" t="n">
        <v>45710</v>
      </c>
      <c r="D3516" t="n">
        <v>0</v>
      </c>
      <c r="E3516" t="inlineStr">
        <is>
          <t>MBWAY</t>
        </is>
      </c>
    </row>
    <row r="3517">
      <c r="A3517" t="n">
        <v>114</v>
      </c>
      <c r="B3517" t="inlineStr">
        <is>
          <t>Bar Brahma - Centro</t>
        </is>
      </c>
      <c r="C3517" s="27" t="n">
        <v>45709</v>
      </c>
      <c r="D3517" t="n">
        <v>0</v>
      </c>
      <c r="E3517" t="inlineStr">
        <is>
          <t>MBWAY</t>
        </is>
      </c>
    </row>
    <row r="3518">
      <c r="A3518" t="n">
        <v>114</v>
      </c>
      <c r="B3518" t="inlineStr">
        <is>
          <t>Bar Brahma - Centro</t>
        </is>
      </c>
      <c r="C3518" s="27" t="n">
        <v>45709</v>
      </c>
      <c r="D3518" t="n">
        <v>0</v>
      </c>
      <c r="E3518" t="inlineStr">
        <is>
          <t>VOUCHER INTEGRADO</t>
        </is>
      </c>
    </row>
    <row r="3519">
      <c r="A3519" t="n">
        <v>114</v>
      </c>
      <c r="B3519" t="inlineStr">
        <is>
          <t>Bar Brahma - Centro</t>
        </is>
      </c>
      <c r="C3519" s="27" t="n">
        <v>45709</v>
      </c>
      <c r="D3519" t="n">
        <v>0</v>
      </c>
      <c r="E3519" t="inlineStr">
        <is>
          <t>RECARGAS DEVOLVIDAS</t>
        </is>
      </c>
    </row>
    <row r="3520">
      <c r="A3520" t="n">
        <v>114</v>
      </c>
      <c r="B3520" t="inlineStr">
        <is>
          <t>Bar Brahma - Centro</t>
        </is>
      </c>
      <c r="C3520" s="27" t="n">
        <v>45709</v>
      </c>
      <c r="D3520" t="n">
        <v>0</v>
      </c>
      <c r="E3520" t="inlineStr">
        <is>
          <t>NOTAS MANUAIS + SERVIÇO</t>
        </is>
      </c>
    </row>
    <row r="3521">
      <c r="A3521" t="n">
        <v>114</v>
      </c>
      <c r="B3521" t="inlineStr">
        <is>
          <t>Bar Brahma - Centro</t>
        </is>
      </c>
      <c r="C3521" s="27" t="n">
        <v>45709</v>
      </c>
      <c r="D3521" t="n">
        <v>0</v>
      </c>
      <c r="E3521" t="inlineStr">
        <is>
          <t>AME</t>
        </is>
      </c>
    </row>
    <row r="3522">
      <c r="A3522" t="n">
        <v>114</v>
      </c>
      <c r="B3522" t="inlineStr">
        <is>
          <t>Bar Brahma - Centro</t>
        </is>
      </c>
      <c r="C3522" s="27" t="n">
        <v>45709</v>
      </c>
      <c r="D3522" t="n">
        <v>0</v>
      </c>
      <c r="E3522" t="inlineStr">
        <is>
          <t>OUTROS</t>
        </is>
      </c>
    </row>
    <row r="3523">
      <c r="A3523" t="n">
        <v>114</v>
      </c>
      <c r="B3523" t="inlineStr">
        <is>
          <t>Bar Brahma - Centro</t>
        </is>
      </c>
      <c r="C3523" s="27" t="n">
        <v>45709</v>
      </c>
      <c r="D3523" t="n">
        <v>0</v>
      </c>
      <c r="E3523" t="inlineStr">
        <is>
          <t>ANTECIPADO</t>
        </is>
      </c>
    </row>
    <row r="3524">
      <c r="A3524" t="n">
        <v>114</v>
      </c>
      <c r="B3524" t="inlineStr">
        <is>
          <t>Bar Brahma - Centro</t>
        </is>
      </c>
      <c r="C3524" s="27" t="n">
        <v>45709</v>
      </c>
      <c r="D3524" t="n">
        <v>0</v>
      </c>
      <c r="E3524" t="inlineStr">
        <is>
          <t>BÔNUS</t>
        </is>
      </c>
    </row>
    <row r="3525">
      <c r="A3525" t="n">
        <v>114</v>
      </c>
      <c r="B3525" t="inlineStr">
        <is>
          <t>Bar Brahma - Centro</t>
        </is>
      </c>
      <c r="C3525" s="27" t="n">
        <v>45709</v>
      </c>
      <c r="D3525" t="n">
        <v>24284.05</v>
      </c>
      <c r="E3525" t="inlineStr">
        <is>
          <t>DÉBITO</t>
        </is>
      </c>
    </row>
    <row r="3526">
      <c r="A3526" t="n">
        <v>114</v>
      </c>
      <c r="B3526" t="inlineStr">
        <is>
          <t>Bar Brahma - Centro</t>
        </is>
      </c>
      <c r="C3526" s="27" t="n">
        <v>45709</v>
      </c>
      <c r="D3526" t="n">
        <v>946.63</v>
      </c>
      <c r="E3526" t="inlineStr">
        <is>
          <t>VOUCHER</t>
        </is>
      </c>
    </row>
    <row r="3527">
      <c r="A3527" t="n">
        <v>114</v>
      </c>
      <c r="B3527" t="inlineStr">
        <is>
          <t>Bar Brahma - Centro</t>
        </is>
      </c>
      <c r="C3527" s="27" t="n">
        <v>45709</v>
      </c>
      <c r="D3527" t="n">
        <v>0</v>
      </c>
      <c r="E3527" t="inlineStr">
        <is>
          <t>UBER</t>
        </is>
      </c>
    </row>
    <row r="3528">
      <c r="A3528" t="n">
        <v>114</v>
      </c>
      <c r="B3528" t="inlineStr">
        <is>
          <t>Bar Brahma - Centro</t>
        </is>
      </c>
      <c r="C3528" s="27" t="n">
        <v>45709</v>
      </c>
      <c r="D3528" t="n">
        <v>0</v>
      </c>
      <c r="E3528" t="inlineStr">
        <is>
          <t>RAPPI</t>
        </is>
      </c>
    </row>
    <row r="3529">
      <c r="A3529" t="n">
        <v>114</v>
      </c>
      <c r="B3529" t="inlineStr">
        <is>
          <t>Bar Brahma - Centro</t>
        </is>
      </c>
      <c r="C3529" s="27" t="n">
        <v>45709</v>
      </c>
      <c r="D3529" t="n">
        <v>11203.09</v>
      </c>
      <c r="E3529" t="inlineStr">
        <is>
          <t>PIX</t>
        </is>
      </c>
    </row>
    <row r="3530">
      <c r="A3530" t="n">
        <v>114</v>
      </c>
      <c r="B3530" t="inlineStr">
        <is>
          <t>Bar Brahma - Centro</t>
        </is>
      </c>
      <c r="C3530" s="27" t="n">
        <v>45709</v>
      </c>
      <c r="D3530" t="n">
        <v>66848.46000000001</v>
      </c>
      <c r="E3530" t="inlineStr">
        <is>
          <t>CRÉDITO</t>
        </is>
      </c>
    </row>
    <row r="3531">
      <c r="A3531" t="n">
        <v>114</v>
      </c>
      <c r="B3531" t="inlineStr">
        <is>
          <t>Bar Brahma - Centro</t>
        </is>
      </c>
      <c r="C3531" s="27" t="n">
        <v>45709</v>
      </c>
      <c r="D3531" t="n">
        <v>5295.87</v>
      </c>
      <c r="E3531" t="inlineStr">
        <is>
          <t>DINHEIRO</t>
        </is>
      </c>
    </row>
    <row r="3532">
      <c r="A3532" t="n">
        <v>114</v>
      </c>
      <c r="B3532" t="inlineStr">
        <is>
          <t>Bar Brahma - Centro</t>
        </is>
      </c>
      <c r="C3532" s="27" t="n">
        <v>45709</v>
      </c>
      <c r="D3532" t="n">
        <v>2</v>
      </c>
      <c r="E3532" t="inlineStr">
        <is>
          <t>APP</t>
        </is>
      </c>
    </row>
    <row r="3533">
      <c r="A3533" t="n">
        <v>114</v>
      </c>
      <c r="B3533" t="inlineStr">
        <is>
          <t>Bar Brahma - Centro</t>
        </is>
      </c>
      <c r="C3533" s="27" t="n">
        <v>45709</v>
      </c>
      <c r="D3533" t="n">
        <v>0</v>
      </c>
      <c r="E3533" t="inlineStr">
        <is>
          <t>DELIVERY ONLINE</t>
        </is>
      </c>
    </row>
    <row r="3534">
      <c r="A3534" t="n">
        <v>114</v>
      </c>
      <c r="B3534" t="inlineStr">
        <is>
          <t>Bar Brahma - Centro</t>
        </is>
      </c>
      <c r="C3534" s="27" t="n">
        <v>45709</v>
      </c>
      <c r="D3534" t="n">
        <v>0</v>
      </c>
      <c r="E3534" t="inlineStr">
        <is>
          <t>IFOOD</t>
        </is>
      </c>
    </row>
    <row r="3535">
      <c r="A3535" t="n">
        <v>114</v>
      </c>
      <c r="B3535" t="inlineStr">
        <is>
          <t>Bar Brahma - Centro</t>
        </is>
      </c>
      <c r="C3535" s="27" t="n">
        <v>45709</v>
      </c>
      <c r="D3535" t="n">
        <v>0</v>
      </c>
      <c r="E3535" t="inlineStr">
        <is>
          <t>ANTECIPADO</t>
        </is>
      </c>
    </row>
    <row r="3536">
      <c r="A3536" t="n">
        <v>114</v>
      </c>
      <c r="B3536" t="inlineStr">
        <is>
          <t>Bar Brahma - Centro</t>
        </is>
      </c>
      <c r="C3536" s="27" t="n">
        <v>45708</v>
      </c>
      <c r="D3536" t="n">
        <v>0</v>
      </c>
      <c r="E3536" t="inlineStr">
        <is>
          <t>MBWAY</t>
        </is>
      </c>
    </row>
    <row r="3537">
      <c r="A3537" t="n">
        <v>114</v>
      </c>
      <c r="B3537" t="inlineStr">
        <is>
          <t>Bar Brahma - Centro</t>
        </is>
      </c>
      <c r="C3537" s="27" t="n">
        <v>45708</v>
      </c>
      <c r="D3537" t="n">
        <v>36088.68</v>
      </c>
      <c r="E3537" t="inlineStr">
        <is>
          <t>CRÉDITO</t>
        </is>
      </c>
    </row>
    <row r="3538">
      <c r="A3538" t="n">
        <v>114</v>
      </c>
      <c r="B3538" t="inlineStr">
        <is>
          <t>Bar Brahma - Centro</t>
        </is>
      </c>
      <c r="C3538" s="27" t="n">
        <v>45708</v>
      </c>
      <c r="D3538" t="n">
        <v>2656.38</v>
      </c>
      <c r="E3538" t="inlineStr">
        <is>
          <t>DINHEIRO</t>
        </is>
      </c>
    </row>
    <row r="3539">
      <c r="A3539" t="n">
        <v>114</v>
      </c>
      <c r="B3539" t="inlineStr">
        <is>
          <t>Bar Brahma - Centro</t>
        </is>
      </c>
      <c r="C3539" s="27" t="n">
        <v>45708</v>
      </c>
      <c r="D3539" t="n">
        <v>20</v>
      </c>
      <c r="E3539" t="inlineStr">
        <is>
          <t>APP</t>
        </is>
      </c>
    </row>
    <row r="3540">
      <c r="A3540" t="n">
        <v>114</v>
      </c>
      <c r="B3540" t="inlineStr">
        <is>
          <t>Bar Brahma - Centro</t>
        </is>
      </c>
      <c r="C3540" s="27" t="n">
        <v>45708</v>
      </c>
      <c r="D3540" t="n">
        <v>0</v>
      </c>
      <c r="E3540" t="inlineStr">
        <is>
          <t>DELIVERY ONLINE</t>
        </is>
      </c>
    </row>
    <row r="3541">
      <c r="A3541" t="n">
        <v>114</v>
      </c>
      <c r="B3541" t="inlineStr">
        <is>
          <t>Bar Brahma - Centro</t>
        </is>
      </c>
      <c r="C3541" s="27" t="n">
        <v>45708</v>
      </c>
      <c r="D3541" t="n">
        <v>0</v>
      </c>
      <c r="E3541" t="inlineStr">
        <is>
          <t>IFOOD</t>
        </is>
      </c>
    </row>
    <row r="3542">
      <c r="A3542" t="n">
        <v>114</v>
      </c>
      <c r="B3542" t="inlineStr">
        <is>
          <t>Bar Brahma - Centro</t>
        </is>
      </c>
      <c r="C3542" s="27" t="n">
        <v>45708</v>
      </c>
      <c r="D3542" t="n">
        <v>10086.24</v>
      </c>
      <c r="E3542" t="inlineStr">
        <is>
          <t>PIX</t>
        </is>
      </c>
    </row>
    <row r="3543">
      <c r="A3543" t="n">
        <v>114</v>
      </c>
      <c r="B3543" t="inlineStr">
        <is>
          <t>Bar Brahma - Centro</t>
        </is>
      </c>
      <c r="C3543" s="27" t="n">
        <v>45708</v>
      </c>
      <c r="D3543" t="n">
        <v>0</v>
      </c>
      <c r="E3543" t="inlineStr">
        <is>
          <t>RAPPI</t>
        </is>
      </c>
    </row>
    <row r="3544">
      <c r="A3544" t="n">
        <v>114</v>
      </c>
      <c r="B3544" t="inlineStr">
        <is>
          <t>Bar Brahma - Centro</t>
        </is>
      </c>
      <c r="C3544" s="27" t="n">
        <v>45708</v>
      </c>
      <c r="D3544" t="n">
        <v>0</v>
      </c>
      <c r="E3544" t="inlineStr">
        <is>
          <t>UBER</t>
        </is>
      </c>
    </row>
    <row r="3545">
      <c r="A3545" t="n">
        <v>114</v>
      </c>
      <c r="B3545" t="inlineStr">
        <is>
          <t>Bar Brahma - Centro</t>
        </is>
      </c>
      <c r="C3545" s="27" t="n">
        <v>45708</v>
      </c>
      <c r="D3545" t="n">
        <v>0</v>
      </c>
      <c r="E3545" t="inlineStr">
        <is>
          <t>ANTECIPADO</t>
        </is>
      </c>
    </row>
    <row r="3546">
      <c r="A3546" t="n">
        <v>114</v>
      </c>
      <c r="B3546" t="inlineStr">
        <is>
          <t>Bar Brahma - Centro</t>
        </is>
      </c>
      <c r="C3546" s="27" t="n">
        <v>45708</v>
      </c>
      <c r="D3546" t="n">
        <v>65.3</v>
      </c>
      <c r="E3546" t="inlineStr">
        <is>
          <t>VOUCHER</t>
        </is>
      </c>
    </row>
    <row r="3547">
      <c r="A3547" t="n">
        <v>114</v>
      </c>
      <c r="B3547" t="inlineStr">
        <is>
          <t>Bar Brahma - Centro</t>
        </is>
      </c>
      <c r="C3547" s="27" t="n">
        <v>45708</v>
      </c>
      <c r="D3547" t="n">
        <v>23977.48</v>
      </c>
      <c r="E3547" t="inlineStr">
        <is>
          <t>DÉBITO</t>
        </is>
      </c>
    </row>
    <row r="3548">
      <c r="A3548" t="n">
        <v>114</v>
      </c>
      <c r="B3548" t="inlineStr">
        <is>
          <t>Bar Brahma - Centro</t>
        </is>
      </c>
      <c r="C3548" s="27" t="n">
        <v>45708</v>
      </c>
      <c r="D3548" t="n">
        <v>0</v>
      </c>
      <c r="E3548" t="inlineStr">
        <is>
          <t>BÔNUS</t>
        </is>
      </c>
    </row>
    <row r="3549">
      <c r="A3549" t="n">
        <v>114</v>
      </c>
      <c r="B3549" t="inlineStr">
        <is>
          <t>Bar Brahma - Centro</t>
        </is>
      </c>
      <c r="C3549" s="27" t="n">
        <v>45708</v>
      </c>
      <c r="D3549" t="n">
        <v>0</v>
      </c>
      <c r="E3549" t="inlineStr">
        <is>
          <t>ANTECIPADO</t>
        </is>
      </c>
    </row>
    <row r="3550">
      <c r="A3550" t="n">
        <v>114</v>
      </c>
      <c r="B3550" t="inlineStr">
        <is>
          <t>Bar Brahma - Centro</t>
        </is>
      </c>
      <c r="C3550" s="27" t="n">
        <v>45708</v>
      </c>
      <c r="D3550" t="n">
        <v>0</v>
      </c>
      <c r="E3550" t="inlineStr">
        <is>
          <t>OUTROS</t>
        </is>
      </c>
    </row>
    <row r="3551">
      <c r="A3551" t="n">
        <v>114</v>
      </c>
      <c r="B3551" t="inlineStr">
        <is>
          <t>Bar Brahma - Centro</t>
        </is>
      </c>
      <c r="C3551" s="27" t="n">
        <v>45708</v>
      </c>
      <c r="D3551" t="n">
        <v>0</v>
      </c>
      <c r="E3551" t="inlineStr">
        <is>
          <t>AME</t>
        </is>
      </c>
    </row>
    <row r="3552">
      <c r="A3552" t="n">
        <v>114</v>
      </c>
      <c r="B3552" t="inlineStr">
        <is>
          <t>Bar Brahma - Centro</t>
        </is>
      </c>
      <c r="C3552" s="27" t="n">
        <v>45708</v>
      </c>
      <c r="D3552" t="n">
        <v>0</v>
      </c>
      <c r="E3552" t="inlineStr">
        <is>
          <t>NOTAS MANUAIS + SERVIÇO</t>
        </is>
      </c>
    </row>
    <row r="3553">
      <c r="A3553" t="n">
        <v>114</v>
      </c>
      <c r="B3553" t="inlineStr">
        <is>
          <t>Bar Brahma - Centro</t>
        </is>
      </c>
      <c r="C3553" s="27" t="n">
        <v>45708</v>
      </c>
      <c r="D3553" t="n">
        <v>0</v>
      </c>
      <c r="E3553" t="inlineStr">
        <is>
          <t>RECARGAS DEVOLVIDAS</t>
        </is>
      </c>
    </row>
    <row r="3554">
      <c r="A3554" t="n">
        <v>114</v>
      </c>
      <c r="B3554" t="inlineStr">
        <is>
          <t>Bar Brahma - Centro</t>
        </is>
      </c>
      <c r="C3554" s="27" t="n">
        <v>45708</v>
      </c>
      <c r="D3554" t="n">
        <v>0</v>
      </c>
      <c r="E3554" t="inlineStr">
        <is>
          <t>VOUCHER INTEGRADO</t>
        </is>
      </c>
    </row>
    <row r="3555">
      <c r="A3555" t="n">
        <v>114</v>
      </c>
      <c r="B3555" t="inlineStr">
        <is>
          <t>Bar Brahma - Centro</t>
        </is>
      </c>
      <c r="C3555" s="27" t="n">
        <v>45707</v>
      </c>
      <c r="D3555" t="n">
        <v>0</v>
      </c>
      <c r="E3555" t="inlineStr">
        <is>
          <t>NOTAS MANUAIS + SERVIÇO</t>
        </is>
      </c>
    </row>
    <row r="3556">
      <c r="A3556" t="n">
        <v>114</v>
      </c>
      <c r="B3556" t="inlineStr">
        <is>
          <t>Bar Brahma - Centro</t>
        </is>
      </c>
      <c r="C3556" s="27" t="n">
        <v>45707</v>
      </c>
      <c r="D3556" t="n">
        <v>7750.7</v>
      </c>
      <c r="E3556" t="inlineStr">
        <is>
          <t>PIX</t>
        </is>
      </c>
    </row>
    <row r="3557">
      <c r="A3557" t="n">
        <v>114</v>
      </c>
      <c r="B3557" t="inlineStr">
        <is>
          <t>Bar Brahma - Centro</t>
        </is>
      </c>
      <c r="C3557" s="27" t="n">
        <v>45707</v>
      </c>
      <c r="D3557" t="n">
        <v>0</v>
      </c>
      <c r="E3557" t="inlineStr">
        <is>
          <t>RAPPI</t>
        </is>
      </c>
    </row>
    <row r="3558">
      <c r="A3558" t="n">
        <v>114</v>
      </c>
      <c r="B3558" t="inlineStr">
        <is>
          <t>Bar Brahma - Centro</t>
        </is>
      </c>
      <c r="C3558" s="27" t="n">
        <v>45707</v>
      </c>
      <c r="D3558" t="n">
        <v>0</v>
      </c>
      <c r="E3558" t="inlineStr">
        <is>
          <t>UBER</t>
        </is>
      </c>
    </row>
    <row r="3559">
      <c r="A3559" t="n">
        <v>114</v>
      </c>
      <c r="B3559" t="inlineStr">
        <is>
          <t>Bar Brahma - Centro</t>
        </is>
      </c>
      <c r="C3559" s="27" t="n">
        <v>45707</v>
      </c>
      <c r="D3559" t="n">
        <v>0</v>
      </c>
      <c r="E3559" t="inlineStr">
        <is>
          <t>ANTECIPADO</t>
        </is>
      </c>
    </row>
    <row r="3560">
      <c r="A3560" t="n">
        <v>114</v>
      </c>
      <c r="B3560" t="inlineStr">
        <is>
          <t>Bar Brahma - Centro</t>
        </is>
      </c>
      <c r="C3560" s="27" t="n">
        <v>45707</v>
      </c>
      <c r="D3560" t="n">
        <v>0</v>
      </c>
      <c r="E3560" t="inlineStr">
        <is>
          <t>MBWAY</t>
        </is>
      </c>
    </row>
    <row r="3561">
      <c r="A3561" t="n">
        <v>114</v>
      </c>
      <c r="B3561" t="inlineStr">
        <is>
          <t>Bar Brahma - Centro</t>
        </is>
      </c>
      <c r="C3561" s="27" t="n">
        <v>45707</v>
      </c>
      <c r="D3561" t="n">
        <v>0</v>
      </c>
      <c r="E3561" t="inlineStr">
        <is>
          <t>VOUCHER INTEGRADO</t>
        </is>
      </c>
    </row>
    <row r="3562">
      <c r="A3562" t="n">
        <v>114</v>
      </c>
      <c r="B3562" t="inlineStr">
        <is>
          <t>Bar Brahma - Centro</t>
        </is>
      </c>
      <c r="C3562" s="27" t="n">
        <v>45707</v>
      </c>
      <c r="D3562" t="n">
        <v>0</v>
      </c>
      <c r="E3562" t="inlineStr">
        <is>
          <t>RECARGAS DEVOLVIDAS</t>
        </is>
      </c>
    </row>
    <row r="3563">
      <c r="A3563" t="n">
        <v>114</v>
      </c>
      <c r="B3563" t="inlineStr">
        <is>
          <t>Bar Brahma - Centro</t>
        </is>
      </c>
      <c r="C3563" s="27" t="n">
        <v>45707</v>
      </c>
      <c r="D3563" t="n">
        <v>0</v>
      </c>
      <c r="E3563" t="inlineStr">
        <is>
          <t>AME</t>
        </is>
      </c>
    </row>
    <row r="3564">
      <c r="A3564" t="n">
        <v>114</v>
      </c>
      <c r="B3564" t="inlineStr">
        <is>
          <t>Bar Brahma - Centro</t>
        </is>
      </c>
      <c r="C3564" s="27" t="n">
        <v>45707</v>
      </c>
      <c r="D3564" t="n">
        <v>0</v>
      </c>
      <c r="E3564" t="inlineStr">
        <is>
          <t>OUTROS</t>
        </is>
      </c>
    </row>
    <row r="3565">
      <c r="A3565" t="n">
        <v>114</v>
      </c>
      <c r="B3565" t="inlineStr">
        <is>
          <t>Bar Brahma - Centro</t>
        </is>
      </c>
      <c r="C3565" s="27" t="n">
        <v>45707</v>
      </c>
      <c r="D3565" t="n">
        <v>0</v>
      </c>
      <c r="E3565" t="inlineStr">
        <is>
          <t>ANTECIPADO</t>
        </is>
      </c>
    </row>
    <row r="3566">
      <c r="A3566" t="n">
        <v>114</v>
      </c>
      <c r="B3566" t="inlineStr">
        <is>
          <t>Bar Brahma - Centro</t>
        </is>
      </c>
      <c r="C3566" s="27" t="n">
        <v>45707</v>
      </c>
      <c r="D3566" t="n">
        <v>0</v>
      </c>
      <c r="E3566" t="inlineStr">
        <is>
          <t>IFOOD</t>
        </is>
      </c>
    </row>
    <row r="3567">
      <c r="A3567" t="n">
        <v>114</v>
      </c>
      <c r="B3567" t="inlineStr">
        <is>
          <t>Bar Brahma - Centro</t>
        </is>
      </c>
      <c r="C3567" s="27" t="n">
        <v>45707</v>
      </c>
      <c r="D3567" t="n">
        <v>0</v>
      </c>
      <c r="E3567" t="inlineStr">
        <is>
          <t>DELIVERY ONLINE</t>
        </is>
      </c>
    </row>
    <row r="3568">
      <c r="A3568" t="n">
        <v>114</v>
      </c>
      <c r="B3568" t="inlineStr">
        <is>
          <t>Bar Brahma - Centro</t>
        </is>
      </c>
      <c r="C3568" s="27" t="n">
        <v>45707</v>
      </c>
      <c r="D3568" t="n">
        <v>0</v>
      </c>
      <c r="E3568" t="inlineStr">
        <is>
          <t>APP</t>
        </is>
      </c>
    </row>
    <row r="3569">
      <c r="A3569" t="n">
        <v>114</v>
      </c>
      <c r="B3569" t="inlineStr">
        <is>
          <t>Bar Brahma - Centro</t>
        </is>
      </c>
      <c r="C3569" s="27" t="n">
        <v>45707</v>
      </c>
      <c r="D3569" t="n">
        <v>7068.59</v>
      </c>
      <c r="E3569" t="inlineStr">
        <is>
          <t>DINHEIRO</t>
        </is>
      </c>
    </row>
    <row r="3570">
      <c r="A3570" t="n">
        <v>114</v>
      </c>
      <c r="B3570" t="inlineStr">
        <is>
          <t>Bar Brahma - Centro</t>
        </is>
      </c>
      <c r="C3570" s="27" t="n">
        <v>45707</v>
      </c>
      <c r="D3570" t="n">
        <v>38571.35</v>
      </c>
      <c r="E3570" t="inlineStr">
        <is>
          <t>CRÉDITO</t>
        </is>
      </c>
    </row>
    <row r="3571">
      <c r="A3571" t="n">
        <v>114</v>
      </c>
      <c r="B3571" t="inlineStr">
        <is>
          <t>Bar Brahma - Centro</t>
        </is>
      </c>
      <c r="C3571" s="27" t="n">
        <v>45707</v>
      </c>
      <c r="D3571" t="n">
        <v>0</v>
      </c>
      <c r="E3571" t="inlineStr">
        <is>
          <t>BÔNUS</t>
        </is>
      </c>
    </row>
    <row r="3572">
      <c r="A3572" t="n">
        <v>114</v>
      </c>
      <c r="B3572" t="inlineStr">
        <is>
          <t>Bar Brahma - Centro</t>
        </is>
      </c>
      <c r="C3572" s="27" t="n">
        <v>45707</v>
      </c>
      <c r="D3572" t="n">
        <v>24344.74</v>
      </c>
      <c r="E3572" t="inlineStr">
        <is>
          <t>DÉBITO</t>
        </is>
      </c>
    </row>
    <row r="3573">
      <c r="A3573" t="n">
        <v>114</v>
      </c>
      <c r="B3573" t="inlineStr">
        <is>
          <t>Bar Brahma - Centro</t>
        </is>
      </c>
      <c r="C3573" s="27" t="n">
        <v>45707</v>
      </c>
      <c r="D3573" t="n">
        <v>451.98</v>
      </c>
      <c r="E3573" t="inlineStr">
        <is>
          <t>VOUCHER</t>
        </is>
      </c>
    </row>
    <row r="3574">
      <c r="A3574" t="n">
        <v>114</v>
      </c>
      <c r="B3574" t="inlineStr">
        <is>
          <t>Bar Brahma - Centro</t>
        </is>
      </c>
      <c r="C3574" s="27" t="n">
        <v>45706</v>
      </c>
      <c r="D3574" t="n">
        <v>0</v>
      </c>
      <c r="E3574" t="inlineStr">
        <is>
          <t>ANTECIPADO</t>
        </is>
      </c>
    </row>
    <row r="3575">
      <c r="A3575" t="n">
        <v>114</v>
      </c>
      <c r="B3575" t="inlineStr">
        <is>
          <t>Bar Brahma - Centro</t>
        </is>
      </c>
      <c r="C3575" s="27" t="n">
        <v>45706</v>
      </c>
      <c r="D3575" t="n">
        <v>5165.27</v>
      </c>
      <c r="E3575" t="inlineStr">
        <is>
          <t>DINHEIRO</t>
        </is>
      </c>
    </row>
    <row r="3576">
      <c r="A3576" t="n">
        <v>114</v>
      </c>
      <c r="B3576" t="inlineStr">
        <is>
          <t>Bar Brahma - Centro</t>
        </is>
      </c>
      <c r="C3576" s="27" t="n">
        <v>45706</v>
      </c>
      <c r="D3576" t="n">
        <v>0</v>
      </c>
      <c r="E3576" t="inlineStr">
        <is>
          <t>VOUCHER</t>
        </is>
      </c>
    </row>
    <row r="3577">
      <c r="A3577" t="n">
        <v>114</v>
      </c>
      <c r="B3577" t="inlineStr">
        <is>
          <t>Bar Brahma - Centro</t>
        </is>
      </c>
      <c r="C3577" s="27" t="n">
        <v>45706</v>
      </c>
      <c r="D3577" t="n">
        <v>10522.54</v>
      </c>
      <c r="E3577" t="inlineStr">
        <is>
          <t>DÉBITO</t>
        </is>
      </c>
    </row>
    <row r="3578">
      <c r="A3578" t="n">
        <v>114</v>
      </c>
      <c r="B3578" t="inlineStr">
        <is>
          <t>Bar Brahma - Centro</t>
        </is>
      </c>
      <c r="C3578" s="27" t="n">
        <v>45706</v>
      </c>
      <c r="D3578" t="n">
        <v>0</v>
      </c>
      <c r="E3578" t="inlineStr">
        <is>
          <t>BÔNUS</t>
        </is>
      </c>
    </row>
    <row r="3579">
      <c r="A3579" t="n">
        <v>114</v>
      </c>
      <c r="B3579" t="inlineStr">
        <is>
          <t>Bar Brahma - Centro</t>
        </is>
      </c>
      <c r="C3579" s="27" t="n">
        <v>45706</v>
      </c>
      <c r="D3579" t="n">
        <v>0</v>
      </c>
      <c r="E3579" t="inlineStr">
        <is>
          <t>ANTECIPADO</t>
        </is>
      </c>
    </row>
    <row r="3580">
      <c r="A3580" t="n">
        <v>114</v>
      </c>
      <c r="B3580" t="inlineStr">
        <is>
          <t>Bar Brahma - Centro</t>
        </is>
      </c>
      <c r="C3580" s="27" t="n">
        <v>45706</v>
      </c>
      <c r="D3580" t="n">
        <v>0</v>
      </c>
      <c r="E3580" t="inlineStr">
        <is>
          <t>OUTROS</t>
        </is>
      </c>
    </row>
    <row r="3581">
      <c r="A3581" t="n">
        <v>114</v>
      </c>
      <c r="B3581" t="inlineStr">
        <is>
          <t>Bar Brahma - Centro</t>
        </is>
      </c>
      <c r="C3581" s="27" t="n">
        <v>45706</v>
      </c>
      <c r="D3581" t="n">
        <v>0</v>
      </c>
      <c r="E3581" t="inlineStr">
        <is>
          <t>AME</t>
        </is>
      </c>
    </row>
    <row r="3582">
      <c r="A3582" t="n">
        <v>114</v>
      </c>
      <c r="B3582" t="inlineStr">
        <is>
          <t>Bar Brahma - Centro</t>
        </is>
      </c>
      <c r="C3582" s="27" t="n">
        <v>45706</v>
      </c>
      <c r="D3582" t="n">
        <v>0</v>
      </c>
      <c r="E3582" t="inlineStr">
        <is>
          <t>NOTAS MANUAIS + SERVIÇO</t>
        </is>
      </c>
    </row>
    <row r="3583">
      <c r="A3583" t="n">
        <v>114</v>
      </c>
      <c r="B3583" t="inlineStr">
        <is>
          <t>Bar Brahma - Centro</t>
        </is>
      </c>
      <c r="C3583" s="27" t="n">
        <v>45706</v>
      </c>
      <c r="D3583" t="n">
        <v>0</v>
      </c>
      <c r="E3583" t="inlineStr">
        <is>
          <t>RECARGAS DEVOLVIDAS</t>
        </is>
      </c>
    </row>
    <row r="3584">
      <c r="A3584" t="n">
        <v>114</v>
      </c>
      <c r="B3584" t="inlineStr">
        <is>
          <t>Bar Brahma - Centro</t>
        </is>
      </c>
      <c r="C3584" s="27" t="n">
        <v>45706</v>
      </c>
      <c r="D3584" t="n">
        <v>0</v>
      </c>
      <c r="E3584" t="inlineStr">
        <is>
          <t>VOUCHER INTEGRADO</t>
        </is>
      </c>
    </row>
    <row r="3585">
      <c r="A3585" t="n">
        <v>114</v>
      </c>
      <c r="B3585" t="inlineStr">
        <is>
          <t>Bar Brahma - Centro</t>
        </is>
      </c>
      <c r="C3585" s="27" t="n">
        <v>45706</v>
      </c>
      <c r="D3585" t="n">
        <v>0</v>
      </c>
      <c r="E3585" t="inlineStr">
        <is>
          <t>MBWAY</t>
        </is>
      </c>
    </row>
    <row r="3586">
      <c r="A3586" t="n">
        <v>114</v>
      </c>
      <c r="B3586" t="inlineStr">
        <is>
          <t>Bar Brahma - Centro</t>
        </is>
      </c>
      <c r="C3586" s="27" t="n">
        <v>45706</v>
      </c>
      <c r="D3586" t="n">
        <v>0</v>
      </c>
      <c r="E3586" t="inlineStr">
        <is>
          <t>UBER</t>
        </is>
      </c>
    </row>
    <row r="3587">
      <c r="A3587" t="n">
        <v>114</v>
      </c>
      <c r="B3587" t="inlineStr">
        <is>
          <t>Bar Brahma - Centro</t>
        </is>
      </c>
      <c r="C3587" s="27" t="n">
        <v>45706</v>
      </c>
      <c r="D3587" t="n">
        <v>0</v>
      </c>
      <c r="E3587" t="inlineStr">
        <is>
          <t>RAPPI</t>
        </is>
      </c>
    </row>
    <row r="3588">
      <c r="A3588" t="n">
        <v>114</v>
      </c>
      <c r="B3588" t="inlineStr">
        <is>
          <t>Bar Brahma - Centro</t>
        </is>
      </c>
      <c r="C3588" s="27" t="n">
        <v>45706</v>
      </c>
      <c r="D3588" t="n">
        <v>4472.56</v>
      </c>
      <c r="E3588" t="inlineStr">
        <is>
          <t>PIX</t>
        </is>
      </c>
    </row>
    <row r="3589">
      <c r="A3589" t="n">
        <v>114</v>
      </c>
      <c r="B3589" t="inlineStr">
        <is>
          <t>Bar Brahma - Centro</t>
        </is>
      </c>
      <c r="C3589" s="27" t="n">
        <v>45706</v>
      </c>
      <c r="D3589" t="n">
        <v>0</v>
      </c>
      <c r="E3589" t="inlineStr">
        <is>
          <t>IFOOD</t>
        </is>
      </c>
    </row>
    <row r="3590">
      <c r="A3590" t="n">
        <v>114</v>
      </c>
      <c r="B3590" t="inlineStr">
        <is>
          <t>Bar Brahma - Centro</t>
        </is>
      </c>
      <c r="C3590" s="27" t="n">
        <v>45706</v>
      </c>
      <c r="D3590" t="n">
        <v>0</v>
      </c>
      <c r="E3590" t="inlineStr">
        <is>
          <t>DELIVERY ONLINE</t>
        </is>
      </c>
    </row>
    <row r="3591">
      <c r="A3591" t="n">
        <v>114</v>
      </c>
      <c r="B3591" t="inlineStr">
        <is>
          <t>Bar Brahma - Centro</t>
        </is>
      </c>
      <c r="C3591" s="27" t="n">
        <v>45706</v>
      </c>
      <c r="D3591" t="n">
        <v>0</v>
      </c>
      <c r="E3591" t="inlineStr">
        <is>
          <t>APP</t>
        </is>
      </c>
    </row>
    <row r="3592">
      <c r="A3592" t="n">
        <v>114</v>
      </c>
      <c r="B3592" t="inlineStr">
        <is>
          <t>Bar Brahma - Centro</t>
        </is>
      </c>
      <c r="C3592" s="27" t="n">
        <v>45706</v>
      </c>
      <c r="D3592" t="n">
        <v>18417.09</v>
      </c>
      <c r="E3592" t="inlineStr">
        <is>
          <t>CRÉDITO</t>
        </is>
      </c>
    </row>
    <row r="3593">
      <c r="A3593" t="n">
        <v>114</v>
      </c>
      <c r="B3593" t="inlineStr">
        <is>
          <t>Bar Brahma - Centro</t>
        </is>
      </c>
      <c r="C3593" s="27" t="n">
        <v>45705</v>
      </c>
      <c r="D3593" t="n">
        <v>0</v>
      </c>
      <c r="E3593" t="inlineStr">
        <is>
          <t>OUTROS</t>
        </is>
      </c>
    </row>
    <row r="3594">
      <c r="A3594" t="n">
        <v>114</v>
      </c>
      <c r="B3594" t="inlineStr">
        <is>
          <t>Bar Brahma - Centro</t>
        </is>
      </c>
      <c r="C3594" s="27" t="n">
        <v>45705</v>
      </c>
      <c r="D3594" t="n">
        <v>14605.73</v>
      </c>
      <c r="E3594" t="inlineStr">
        <is>
          <t>CRÉDITO</t>
        </is>
      </c>
    </row>
    <row r="3595">
      <c r="A3595" t="n">
        <v>114</v>
      </c>
      <c r="B3595" t="inlineStr">
        <is>
          <t>Bar Brahma - Centro</t>
        </is>
      </c>
      <c r="C3595" s="27" t="n">
        <v>45705</v>
      </c>
      <c r="D3595" t="n">
        <v>0</v>
      </c>
      <c r="E3595" t="inlineStr">
        <is>
          <t>APP</t>
        </is>
      </c>
    </row>
    <row r="3596">
      <c r="A3596" t="n">
        <v>114</v>
      </c>
      <c r="B3596" t="inlineStr">
        <is>
          <t>Bar Brahma - Centro</t>
        </is>
      </c>
      <c r="C3596" s="27" t="n">
        <v>45705</v>
      </c>
      <c r="D3596" t="n">
        <v>0</v>
      </c>
      <c r="E3596" t="inlineStr">
        <is>
          <t>AME</t>
        </is>
      </c>
    </row>
    <row r="3597">
      <c r="A3597" t="n">
        <v>114</v>
      </c>
      <c r="B3597" t="inlineStr">
        <is>
          <t>Bar Brahma - Centro</t>
        </is>
      </c>
      <c r="C3597" s="27" t="n">
        <v>45705</v>
      </c>
      <c r="D3597" t="n">
        <v>0</v>
      </c>
      <c r="E3597" t="inlineStr">
        <is>
          <t>NOTAS MANUAIS + SERVIÇO</t>
        </is>
      </c>
    </row>
    <row r="3598">
      <c r="A3598" t="n">
        <v>114</v>
      </c>
      <c r="B3598" t="inlineStr">
        <is>
          <t>Bar Brahma - Centro</t>
        </is>
      </c>
      <c r="C3598" s="27" t="n">
        <v>45705</v>
      </c>
      <c r="D3598" t="n">
        <v>0</v>
      </c>
      <c r="E3598" t="inlineStr">
        <is>
          <t>RECARGAS DEVOLVIDAS</t>
        </is>
      </c>
    </row>
    <row r="3599">
      <c r="A3599" t="n">
        <v>114</v>
      </c>
      <c r="B3599" t="inlineStr">
        <is>
          <t>Bar Brahma - Centro</t>
        </is>
      </c>
      <c r="C3599" s="27" t="n">
        <v>45705</v>
      </c>
      <c r="D3599" t="n">
        <v>0</v>
      </c>
      <c r="E3599" t="inlineStr">
        <is>
          <t>VOUCHER INTEGRADO</t>
        </is>
      </c>
    </row>
    <row r="3600">
      <c r="A3600" t="n">
        <v>114</v>
      </c>
      <c r="B3600" t="inlineStr">
        <is>
          <t>Bar Brahma - Centro</t>
        </is>
      </c>
      <c r="C3600" s="27" t="n">
        <v>45705</v>
      </c>
      <c r="D3600" t="n">
        <v>0</v>
      </c>
      <c r="E3600" t="inlineStr">
        <is>
          <t>MBWAY</t>
        </is>
      </c>
    </row>
    <row r="3601">
      <c r="A3601" t="n">
        <v>114</v>
      </c>
      <c r="B3601" t="inlineStr">
        <is>
          <t>Bar Brahma - Centro</t>
        </is>
      </c>
      <c r="C3601" s="27" t="n">
        <v>45705</v>
      </c>
      <c r="D3601" t="n">
        <v>0</v>
      </c>
      <c r="E3601" t="inlineStr">
        <is>
          <t>ANTECIPADO</t>
        </is>
      </c>
    </row>
    <row r="3602">
      <c r="A3602" t="n">
        <v>114</v>
      </c>
      <c r="B3602" t="inlineStr">
        <is>
          <t>Bar Brahma - Centro</t>
        </is>
      </c>
      <c r="C3602" s="27" t="n">
        <v>45705</v>
      </c>
      <c r="D3602" t="n">
        <v>0</v>
      </c>
      <c r="E3602" t="inlineStr">
        <is>
          <t>BÔNUS</t>
        </is>
      </c>
    </row>
    <row r="3603">
      <c r="A3603" t="n">
        <v>114</v>
      </c>
      <c r="B3603" t="inlineStr">
        <is>
          <t>Bar Brahma - Centro</t>
        </is>
      </c>
      <c r="C3603" s="27" t="n">
        <v>45705</v>
      </c>
      <c r="D3603" t="n">
        <v>7509.85</v>
      </c>
      <c r="E3603" t="inlineStr">
        <is>
          <t>DÉBITO</t>
        </is>
      </c>
    </row>
    <row r="3604">
      <c r="A3604" t="n">
        <v>114</v>
      </c>
      <c r="B3604" t="inlineStr">
        <is>
          <t>Bar Brahma - Centro</t>
        </is>
      </c>
      <c r="C3604" s="27" t="n">
        <v>45705</v>
      </c>
      <c r="D3604" t="n">
        <v>65.54000000000001</v>
      </c>
      <c r="E3604" t="inlineStr">
        <is>
          <t>VOUCHER</t>
        </is>
      </c>
    </row>
    <row r="3605">
      <c r="A3605" t="n">
        <v>114</v>
      </c>
      <c r="B3605" t="inlineStr">
        <is>
          <t>Bar Brahma - Centro</t>
        </is>
      </c>
      <c r="C3605" s="27" t="n">
        <v>45705</v>
      </c>
      <c r="D3605" t="n">
        <v>0</v>
      </c>
      <c r="E3605" t="inlineStr">
        <is>
          <t>ANTECIPADO</t>
        </is>
      </c>
    </row>
    <row r="3606">
      <c r="A3606" t="n">
        <v>114</v>
      </c>
      <c r="B3606" t="inlineStr">
        <is>
          <t>Bar Brahma - Centro</t>
        </is>
      </c>
      <c r="C3606" s="27" t="n">
        <v>45705</v>
      </c>
      <c r="D3606" t="n">
        <v>0</v>
      </c>
      <c r="E3606" t="inlineStr">
        <is>
          <t>UBER</t>
        </is>
      </c>
    </row>
    <row r="3607">
      <c r="A3607" t="n">
        <v>114</v>
      </c>
      <c r="B3607" t="inlineStr">
        <is>
          <t>Bar Brahma - Centro</t>
        </is>
      </c>
      <c r="C3607" s="27" t="n">
        <v>45705</v>
      </c>
      <c r="D3607" t="n">
        <v>0</v>
      </c>
      <c r="E3607" t="inlineStr">
        <is>
          <t>RAPPI</t>
        </is>
      </c>
    </row>
    <row r="3608">
      <c r="A3608" t="n">
        <v>114</v>
      </c>
      <c r="B3608" t="inlineStr">
        <is>
          <t>Bar Brahma - Centro</t>
        </is>
      </c>
      <c r="C3608" s="27" t="n">
        <v>45705</v>
      </c>
      <c r="D3608" t="n">
        <v>4160.66</v>
      </c>
      <c r="E3608" t="inlineStr">
        <is>
          <t>PIX</t>
        </is>
      </c>
    </row>
    <row r="3609">
      <c r="A3609" t="n">
        <v>114</v>
      </c>
      <c r="B3609" t="inlineStr">
        <is>
          <t>Bar Brahma - Centro</t>
        </is>
      </c>
      <c r="C3609" s="27" t="n">
        <v>45705</v>
      </c>
      <c r="D3609" t="n">
        <v>0</v>
      </c>
      <c r="E3609" t="inlineStr">
        <is>
          <t>IFOOD</t>
        </is>
      </c>
    </row>
    <row r="3610">
      <c r="A3610" t="n">
        <v>114</v>
      </c>
      <c r="B3610" t="inlineStr">
        <is>
          <t>Bar Brahma - Centro</t>
        </is>
      </c>
      <c r="C3610" s="27" t="n">
        <v>45705</v>
      </c>
      <c r="D3610" t="n">
        <v>0</v>
      </c>
      <c r="E3610" t="inlineStr">
        <is>
          <t>DELIVERY ONLINE</t>
        </is>
      </c>
    </row>
    <row r="3611">
      <c r="A3611" t="n">
        <v>114</v>
      </c>
      <c r="B3611" t="inlineStr">
        <is>
          <t>Bar Brahma - Centro</t>
        </is>
      </c>
      <c r="C3611" s="27" t="n">
        <v>45705</v>
      </c>
      <c r="D3611" t="n">
        <v>1758.37</v>
      </c>
      <c r="E3611" t="inlineStr">
        <is>
          <t>DINHEIRO</t>
        </is>
      </c>
    </row>
    <row r="3612">
      <c r="A3612" t="n">
        <v>114</v>
      </c>
      <c r="B3612" t="inlineStr">
        <is>
          <t>Bar Brahma - Centro</t>
        </is>
      </c>
      <c r="C3612" s="27" t="n">
        <v>45704</v>
      </c>
      <c r="D3612" t="n">
        <v>0</v>
      </c>
      <c r="E3612" t="inlineStr">
        <is>
          <t>OUTROS</t>
        </is>
      </c>
    </row>
    <row r="3613">
      <c r="A3613" t="n">
        <v>114</v>
      </c>
      <c r="B3613" t="inlineStr">
        <is>
          <t>Bar Brahma - Centro</t>
        </is>
      </c>
      <c r="C3613" s="27" t="n">
        <v>45704</v>
      </c>
      <c r="D3613" t="n">
        <v>0</v>
      </c>
      <c r="E3613" t="inlineStr">
        <is>
          <t>AME</t>
        </is>
      </c>
    </row>
    <row r="3614">
      <c r="A3614" t="n">
        <v>114</v>
      </c>
      <c r="B3614" t="inlineStr">
        <is>
          <t>Bar Brahma - Centro</t>
        </is>
      </c>
      <c r="C3614" s="27" t="n">
        <v>45704</v>
      </c>
      <c r="D3614" t="n">
        <v>0</v>
      </c>
      <c r="E3614" t="inlineStr">
        <is>
          <t>NOTAS MANUAIS + SERVIÇO</t>
        </is>
      </c>
    </row>
    <row r="3615">
      <c r="A3615" t="n">
        <v>114</v>
      </c>
      <c r="B3615" t="inlineStr">
        <is>
          <t>Bar Brahma - Centro</t>
        </is>
      </c>
      <c r="C3615" s="27" t="n">
        <v>45704</v>
      </c>
      <c r="D3615" t="n">
        <v>0</v>
      </c>
      <c r="E3615" t="inlineStr">
        <is>
          <t>RECARGAS DEVOLVIDAS</t>
        </is>
      </c>
    </row>
    <row r="3616">
      <c r="A3616" t="n">
        <v>114</v>
      </c>
      <c r="B3616" t="inlineStr">
        <is>
          <t>Bar Brahma - Centro</t>
        </is>
      </c>
      <c r="C3616" s="27" t="n">
        <v>45704</v>
      </c>
      <c r="D3616" t="n">
        <v>0</v>
      </c>
      <c r="E3616" t="inlineStr">
        <is>
          <t>VOUCHER INTEGRADO</t>
        </is>
      </c>
    </row>
    <row r="3617">
      <c r="A3617" t="n">
        <v>114</v>
      </c>
      <c r="B3617" t="inlineStr">
        <is>
          <t>Bar Brahma - Centro</t>
        </is>
      </c>
      <c r="C3617" s="27" t="n">
        <v>45704</v>
      </c>
      <c r="D3617" t="n">
        <v>35192.56</v>
      </c>
      <c r="E3617" t="inlineStr">
        <is>
          <t>CRÉDITO</t>
        </is>
      </c>
    </row>
    <row r="3618">
      <c r="A3618" t="n">
        <v>114</v>
      </c>
      <c r="B3618" t="inlineStr">
        <is>
          <t>Bar Brahma - Centro</t>
        </is>
      </c>
      <c r="C3618" s="27" t="n">
        <v>45704</v>
      </c>
      <c r="D3618" t="n">
        <v>0</v>
      </c>
      <c r="E3618" t="inlineStr">
        <is>
          <t>MBWAY</t>
        </is>
      </c>
    </row>
    <row r="3619">
      <c r="A3619" t="n">
        <v>114</v>
      </c>
      <c r="B3619" t="inlineStr">
        <is>
          <t>Bar Brahma - Centro</t>
        </is>
      </c>
      <c r="C3619" s="27" t="n">
        <v>45704</v>
      </c>
      <c r="D3619" t="n">
        <v>0</v>
      </c>
      <c r="E3619" t="inlineStr">
        <is>
          <t>ANTECIPADO</t>
        </is>
      </c>
    </row>
    <row r="3620">
      <c r="A3620" t="n">
        <v>114</v>
      </c>
      <c r="B3620" t="inlineStr">
        <is>
          <t>Bar Brahma - Centro</t>
        </is>
      </c>
      <c r="C3620" s="27" t="n">
        <v>45704</v>
      </c>
      <c r="D3620" t="n">
        <v>0</v>
      </c>
      <c r="E3620" t="inlineStr">
        <is>
          <t>BÔNUS</t>
        </is>
      </c>
    </row>
    <row r="3621">
      <c r="A3621" t="n">
        <v>114</v>
      </c>
      <c r="B3621" t="inlineStr">
        <is>
          <t>Bar Brahma - Centro</t>
        </is>
      </c>
      <c r="C3621" s="27" t="n">
        <v>45704</v>
      </c>
      <c r="D3621" t="n">
        <v>13460.36</v>
      </c>
      <c r="E3621" t="inlineStr">
        <is>
          <t>DÉBITO</t>
        </is>
      </c>
    </row>
    <row r="3622">
      <c r="A3622" t="n">
        <v>114</v>
      </c>
      <c r="B3622" t="inlineStr">
        <is>
          <t>Bar Brahma - Centro</t>
        </is>
      </c>
      <c r="C3622" s="27" t="n">
        <v>45704</v>
      </c>
      <c r="D3622" t="n">
        <v>550</v>
      </c>
      <c r="E3622" t="inlineStr">
        <is>
          <t>VOUCHER</t>
        </is>
      </c>
    </row>
    <row r="3623">
      <c r="A3623" t="n">
        <v>114</v>
      </c>
      <c r="B3623" t="inlineStr">
        <is>
          <t>Bar Brahma - Centro</t>
        </is>
      </c>
      <c r="C3623" s="27" t="n">
        <v>45704</v>
      </c>
      <c r="D3623" t="n">
        <v>0</v>
      </c>
      <c r="E3623" t="inlineStr">
        <is>
          <t>ANTECIPADO</t>
        </is>
      </c>
    </row>
    <row r="3624">
      <c r="A3624" t="n">
        <v>114</v>
      </c>
      <c r="B3624" t="inlineStr">
        <is>
          <t>Bar Brahma - Centro</t>
        </is>
      </c>
      <c r="C3624" s="27" t="n">
        <v>45704</v>
      </c>
      <c r="D3624" t="n">
        <v>0</v>
      </c>
      <c r="E3624" t="inlineStr">
        <is>
          <t>UBER</t>
        </is>
      </c>
    </row>
    <row r="3625">
      <c r="A3625" t="n">
        <v>114</v>
      </c>
      <c r="B3625" t="inlineStr">
        <is>
          <t>Bar Brahma - Centro</t>
        </is>
      </c>
      <c r="C3625" s="27" t="n">
        <v>45704</v>
      </c>
      <c r="D3625" t="n">
        <v>0</v>
      </c>
      <c r="E3625" t="inlineStr">
        <is>
          <t>RAPPI</t>
        </is>
      </c>
    </row>
    <row r="3626">
      <c r="A3626" t="n">
        <v>114</v>
      </c>
      <c r="B3626" t="inlineStr">
        <is>
          <t>Bar Brahma - Centro</t>
        </is>
      </c>
      <c r="C3626" s="27" t="n">
        <v>45704</v>
      </c>
      <c r="D3626" t="n">
        <v>4795.95</v>
      </c>
      <c r="E3626" t="inlineStr">
        <is>
          <t>PIX</t>
        </is>
      </c>
    </row>
    <row r="3627">
      <c r="A3627" t="n">
        <v>114</v>
      </c>
      <c r="B3627" t="inlineStr">
        <is>
          <t>Bar Brahma - Centro</t>
        </is>
      </c>
      <c r="C3627" s="27" t="n">
        <v>45704</v>
      </c>
      <c r="D3627" t="n">
        <v>0</v>
      </c>
      <c r="E3627" t="inlineStr">
        <is>
          <t>IFOOD</t>
        </is>
      </c>
    </row>
    <row r="3628">
      <c r="A3628" t="n">
        <v>114</v>
      </c>
      <c r="B3628" t="inlineStr">
        <is>
          <t>Bar Brahma - Centro</t>
        </is>
      </c>
      <c r="C3628" s="27" t="n">
        <v>45704</v>
      </c>
      <c r="D3628" t="n">
        <v>0</v>
      </c>
      <c r="E3628" t="inlineStr">
        <is>
          <t>DELIVERY ONLINE</t>
        </is>
      </c>
    </row>
    <row r="3629">
      <c r="A3629" t="n">
        <v>114</v>
      </c>
      <c r="B3629" t="inlineStr">
        <is>
          <t>Bar Brahma - Centro</t>
        </is>
      </c>
      <c r="C3629" s="27" t="n">
        <v>45704</v>
      </c>
      <c r="D3629" t="n">
        <v>11</v>
      </c>
      <c r="E3629" t="inlineStr">
        <is>
          <t>APP</t>
        </is>
      </c>
    </row>
    <row r="3630">
      <c r="A3630" t="n">
        <v>114</v>
      </c>
      <c r="B3630" t="inlineStr">
        <is>
          <t>Bar Brahma - Centro</t>
        </is>
      </c>
      <c r="C3630" s="27" t="n">
        <v>45704</v>
      </c>
      <c r="D3630" t="n">
        <v>4196.04</v>
      </c>
      <c r="E3630" t="inlineStr">
        <is>
          <t>DINHEIRO</t>
        </is>
      </c>
    </row>
    <row r="3631">
      <c r="A3631" t="n">
        <v>114</v>
      </c>
      <c r="B3631" t="inlineStr">
        <is>
          <t>Bar Brahma - Centro</t>
        </is>
      </c>
      <c r="C3631" s="27" t="n">
        <v>45703</v>
      </c>
      <c r="D3631" t="n">
        <v>0</v>
      </c>
      <c r="E3631" t="inlineStr">
        <is>
          <t>ANTECIPADO</t>
        </is>
      </c>
    </row>
    <row r="3632">
      <c r="A3632" t="n">
        <v>114</v>
      </c>
      <c r="B3632" t="inlineStr">
        <is>
          <t>Bar Brahma - Centro</t>
        </is>
      </c>
      <c r="C3632" s="27" t="n">
        <v>45703</v>
      </c>
      <c r="D3632" t="n">
        <v>0</v>
      </c>
      <c r="E3632" t="inlineStr">
        <is>
          <t>DELIVERY ONLINE</t>
        </is>
      </c>
    </row>
    <row r="3633">
      <c r="A3633" t="n">
        <v>114</v>
      </c>
      <c r="B3633" t="inlineStr">
        <is>
          <t>Bar Brahma - Centro</t>
        </is>
      </c>
      <c r="C3633" s="27" t="n">
        <v>45703</v>
      </c>
      <c r="D3633" t="n">
        <v>0</v>
      </c>
      <c r="E3633" t="inlineStr">
        <is>
          <t>MBWAY</t>
        </is>
      </c>
    </row>
    <row r="3634">
      <c r="A3634" t="n">
        <v>114</v>
      </c>
      <c r="B3634" t="inlineStr">
        <is>
          <t>Bar Brahma - Centro</t>
        </is>
      </c>
      <c r="C3634" s="27" t="n">
        <v>45703</v>
      </c>
      <c r="D3634" t="n">
        <v>0</v>
      </c>
      <c r="E3634" t="inlineStr">
        <is>
          <t>VOUCHER INTEGRADO</t>
        </is>
      </c>
    </row>
    <row r="3635">
      <c r="A3635" t="n">
        <v>114</v>
      </c>
      <c r="B3635" t="inlineStr">
        <is>
          <t>Bar Brahma - Centro</t>
        </is>
      </c>
      <c r="C3635" s="27" t="n">
        <v>45703</v>
      </c>
      <c r="D3635" t="n">
        <v>0</v>
      </c>
      <c r="E3635" t="inlineStr">
        <is>
          <t>RECARGAS DEVOLVIDAS</t>
        </is>
      </c>
    </row>
    <row r="3636">
      <c r="A3636" t="n">
        <v>114</v>
      </c>
      <c r="B3636" t="inlineStr">
        <is>
          <t>Bar Brahma - Centro</t>
        </is>
      </c>
      <c r="C3636" s="27" t="n">
        <v>45703</v>
      </c>
      <c r="D3636" t="n">
        <v>0</v>
      </c>
      <c r="E3636" t="inlineStr">
        <is>
          <t>NOTAS MANUAIS + SERVIÇO</t>
        </is>
      </c>
    </row>
    <row r="3637">
      <c r="A3637" t="n">
        <v>114</v>
      </c>
      <c r="B3637" t="inlineStr">
        <is>
          <t>Bar Brahma - Centro</t>
        </is>
      </c>
      <c r="C3637" s="27" t="n">
        <v>45703</v>
      </c>
      <c r="D3637" t="n">
        <v>0</v>
      </c>
      <c r="E3637" t="inlineStr">
        <is>
          <t>AME</t>
        </is>
      </c>
    </row>
    <row r="3638">
      <c r="A3638" t="n">
        <v>114</v>
      </c>
      <c r="B3638" t="inlineStr">
        <is>
          <t>Bar Brahma - Centro</t>
        </is>
      </c>
      <c r="C3638" s="27" t="n">
        <v>45703</v>
      </c>
      <c r="D3638" t="n">
        <v>0</v>
      </c>
      <c r="E3638" t="inlineStr">
        <is>
          <t>OUTROS</t>
        </is>
      </c>
    </row>
    <row r="3639">
      <c r="A3639" t="n">
        <v>114</v>
      </c>
      <c r="B3639" t="inlineStr">
        <is>
          <t>Bar Brahma - Centro</t>
        </is>
      </c>
      <c r="C3639" s="27" t="n">
        <v>45703</v>
      </c>
      <c r="D3639" t="n">
        <v>123293.11</v>
      </c>
      <c r="E3639" t="inlineStr">
        <is>
          <t>CRÉDITO</t>
        </is>
      </c>
    </row>
    <row r="3640">
      <c r="A3640" t="n">
        <v>114</v>
      </c>
      <c r="B3640" t="inlineStr">
        <is>
          <t>Bar Brahma - Centro</t>
        </is>
      </c>
      <c r="C3640" s="27" t="n">
        <v>45703</v>
      </c>
      <c r="D3640" t="n">
        <v>5751.19</v>
      </c>
      <c r="E3640" t="inlineStr">
        <is>
          <t>DINHEIRO</t>
        </is>
      </c>
    </row>
    <row r="3641">
      <c r="A3641" t="n">
        <v>114</v>
      </c>
      <c r="B3641" t="inlineStr">
        <is>
          <t>Bar Brahma - Centro</t>
        </is>
      </c>
      <c r="C3641" s="27" t="n">
        <v>45703</v>
      </c>
      <c r="D3641" t="n">
        <v>1</v>
      </c>
      <c r="E3641" t="inlineStr">
        <is>
          <t>APP</t>
        </is>
      </c>
    </row>
    <row r="3642">
      <c r="A3642" t="n">
        <v>114</v>
      </c>
      <c r="B3642" t="inlineStr">
        <is>
          <t>Bar Brahma - Centro</t>
        </is>
      </c>
      <c r="C3642" s="27" t="n">
        <v>45703</v>
      </c>
      <c r="D3642" t="n">
        <v>0</v>
      </c>
      <c r="E3642" t="inlineStr">
        <is>
          <t>IFOOD</t>
        </is>
      </c>
    </row>
    <row r="3643">
      <c r="A3643" t="n">
        <v>114</v>
      </c>
      <c r="B3643" t="inlineStr">
        <is>
          <t>Bar Brahma - Centro</t>
        </is>
      </c>
      <c r="C3643" s="27" t="n">
        <v>45703</v>
      </c>
      <c r="D3643" t="n">
        <v>13401.34</v>
      </c>
      <c r="E3643" t="inlineStr">
        <is>
          <t>PIX</t>
        </is>
      </c>
    </row>
    <row r="3644">
      <c r="A3644" t="n">
        <v>114</v>
      </c>
      <c r="B3644" t="inlineStr">
        <is>
          <t>Bar Brahma - Centro</t>
        </is>
      </c>
      <c r="C3644" s="27" t="n">
        <v>45703</v>
      </c>
      <c r="D3644" t="n">
        <v>0</v>
      </c>
      <c r="E3644" t="inlineStr">
        <is>
          <t>RAPPI</t>
        </is>
      </c>
    </row>
    <row r="3645">
      <c r="A3645" t="n">
        <v>114</v>
      </c>
      <c r="B3645" t="inlineStr">
        <is>
          <t>Bar Brahma - Centro</t>
        </is>
      </c>
      <c r="C3645" s="27" t="n">
        <v>45703</v>
      </c>
      <c r="D3645" t="n">
        <v>0</v>
      </c>
      <c r="E3645" t="inlineStr">
        <is>
          <t>UBER</t>
        </is>
      </c>
    </row>
    <row r="3646">
      <c r="A3646" t="n">
        <v>114</v>
      </c>
      <c r="B3646" t="inlineStr">
        <is>
          <t>Bar Brahma - Centro</t>
        </is>
      </c>
      <c r="C3646" s="27" t="n">
        <v>45703</v>
      </c>
      <c r="D3646" t="n">
        <v>0</v>
      </c>
      <c r="E3646" t="inlineStr">
        <is>
          <t>ANTECIPADO</t>
        </is>
      </c>
    </row>
    <row r="3647">
      <c r="A3647" t="n">
        <v>114</v>
      </c>
      <c r="B3647" t="inlineStr">
        <is>
          <t>Bar Brahma - Centro</t>
        </is>
      </c>
      <c r="C3647" s="27" t="n">
        <v>45703</v>
      </c>
      <c r="D3647" t="n">
        <v>1509.72</v>
      </c>
      <c r="E3647" t="inlineStr">
        <is>
          <t>VOUCHER</t>
        </is>
      </c>
    </row>
    <row r="3648">
      <c r="A3648" t="n">
        <v>114</v>
      </c>
      <c r="B3648" t="inlineStr">
        <is>
          <t>Bar Brahma - Centro</t>
        </is>
      </c>
      <c r="C3648" s="27" t="n">
        <v>45703</v>
      </c>
      <c r="D3648" t="n">
        <v>52824.56</v>
      </c>
      <c r="E3648" t="inlineStr">
        <is>
          <t>DÉBITO</t>
        </is>
      </c>
    </row>
    <row r="3649">
      <c r="A3649" t="n">
        <v>114</v>
      </c>
      <c r="B3649" t="inlineStr">
        <is>
          <t>Bar Brahma - Centro</t>
        </is>
      </c>
      <c r="C3649" s="27" t="n">
        <v>45703</v>
      </c>
      <c r="D3649" t="n">
        <v>0</v>
      </c>
      <c r="E3649" t="inlineStr">
        <is>
          <t>BÔNUS</t>
        </is>
      </c>
    </row>
    <row r="3650">
      <c r="A3650" t="n">
        <v>114</v>
      </c>
      <c r="B3650" t="inlineStr">
        <is>
          <t>Bar Brahma - Centro</t>
        </is>
      </c>
      <c r="C3650" s="27" t="n">
        <v>45702</v>
      </c>
      <c r="D3650" t="n">
        <v>0</v>
      </c>
      <c r="E3650" t="inlineStr">
        <is>
          <t>ANTECIPADO</t>
        </is>
      </c>
    </row>
    <row r="3651">
      <c r="A3651" t="n">
        <v>114</v>
      </c>
      <c r="B3651" t="inlineStr">
        <is>
          <t>Bar Brahma - Centro</t>
        </is>
      </c>
      <c r="C3651" s="27" t="n">
        <v>45702</v>
      </c>
      <c r="D3651" t="n">
        <v>219.87</v>
      </c>
      <c r="E3651" t="inlineStr">
        <is>
          <t>VOUCHER</t>
        </is>
      </c>
    </row>
    <row r="3652">
      <c r="A3652" t="n">
        <v>114</v>
      </c>
      <c r="B3652" t="inlineStr">
        <is>
          <t>Bar Brahma - Centro</t>
        </is>
      </c>
      <c r="C3652" s="27" t="n">
        <v>45702</v>
      </c>
      <c r="D3652" t="n">
        <v>0</v>
      </c>
      <c r="E3652" t="inlineStr">
        <is>
          <t>RAPPI</t>
        </is>
      </c>
    </row>
    <row r="3653">
      <c r="A3653" t="n">
        <v>114</v>
      </c>
      <c r="B3653" t="inlineStr">
        <is>
          <t>Bar Brahma - Centro</t>
        </is>
      </c>
      <c r="C3653" s="27" t="n">
        <v>45702</v>
      </c>
      <c r="D3653" t="n">
        <v>0</v>
      </c>
      <c r="E3653" t="inlineStr">
        <is>
          <t>UBER</t>
        </is>
      </c>
    </row>
    <row r="3654">
      <c r="A3654" t="n">
        <v>114</v>
      </c>
      <c r="B3654" t="inlineStr">
        <is>
          <t>Bar Brahma - Centro</t>
        </is>
      </c>
      <c r="C3654" s="27" t="n">
        <v>45702</v>
      </c>
      <c r="D3654" t="n">
        <v>8415.639999999999</v>
      </c>
      <c r="E3654" t="inlineStr">
        <is>
          <t>PIX</t>
        </is>
      </c>
    </row>
    <row r="3655">
      <c r="A3655" t="n">
        <v>114</v>
      </c>
      <c r="B3655" t="inlineStr">
        <is>
          <t>Bar Brahma - Centro</t>
        </is>
      </c>
      <c r="C3655" s="27" t="n">
        <v>45702</v>
      </c>
      <c r="D3655" t="n">
        <v>21617.51</v>
      </c>
      <c r="E3655" t="inlineStr">
        <is>
          <t>DÉBITO</t>
        </is>
      </c>
    </row>
    <row r="3656">
      <c r="A3656" t="n">
        <v>114</v>
      </c>
      <c r="B3656" t="inlineStr">
        <is>
          <t>Bar Brahma - Centro</t>
        </is>
      </c>
      <c r="C3656" s="27" t="n">
        <v>45702</v>
      </c>
      <c r="D3656" t="n">
        <v>0</v>
      </c>
      <c r="E3656" t="inlineStr">
        <is>
          <t>BÔNUS</t>
        </is>
      </c>
    </row>
    <row r="3657">
      <c r="A3657" t="n">
        <v>114</v>
      </c>
      <c r="B3657" t="inlineStr">
        <is>
          <t>Bar Brahma - Centro</t>
        </is>
      </c>
      <c r="C3657" s="27" t="n">
        <v>45702</v>
      </c>
      <c r="D3657" t="n">
        <v>0</v>
      </c>
      <c r="E3657" t="inlineStr">
        <is>
          <t>ANTECIPADO</t>
        </is>
      </c>
    </row>
    <row r="3658">
      <c r="A3658" t="n">
        <v>114</v>
      </c>
      <c r="B3658" t="inlineStr">
        <is>
          <t>Bar Brahma - Centro</t>
        </is>
      </c>
      <c r="C3658" s="27" t="n">
        <v>45702</v>
      </c>
      <c r="D3658" t="n">
        <v>0</v>
      </c>
      <c r="E3658" t="inlineStr">
        <is>
          <t>OUTROS</t>
        </is>
      </c>
    </row>
    <row r="3659">
      <c r="A3659" t="n">
        <v>114</v>
      </c>
      <c r="B3659" t="inlineStr">
        <is>
          <t>Bar Brahma - Centro</t>
        </is>
      </c>
      <c r="C3659" s="27" t="n">
        <v>45702</v>
      </c>
      <c r="D3659" t="n">
        <v>0</v>
      </c>
      <c r="E3659" t="inlineStr">
        <is>
          <t>AME</t>
        </is>
      </c>
    </row>
    <row r="3660">
      <c r="A3660" t="n">
        <v>114</v>
      </c>
      <c r="B3660" t="inlineStr">
        <is>
          <t>Bar Brahma - Centro</t>
        </is>
      </c>
      <c r="C3660" s="27" t="n">
        <v>45702</v>
      </c>
      <c r="D3660" t="n">
        <v>0</v>
      </c>
      <c r="E3660" t="inlineStr">
        <is>
          <t>IFOOD</t>
        </is>
      </c>
    </row>
    <row r="3661">
      <c r="A3661" t="n">
        <v>114</v>
      </c>
      <c r="B3661" t="inlineStr">
        <is>
          <t>Bar Brahma - Centro</t>
        </is>
      </c>
      <c r="C3661" s="27" t="n">
        <v>45702</v>
      </c>
      <c r="D3661" t="n">
        <v>0</v>
      </c>
      <c r="E3661" t="inlineStr">
        <is>
          <t>MBWAY</t>
        </is>
      </c>
    </row>
    <row r="3662">
      <c r="A3662" t="n">
        <v>114</v>
      </c>
      <c r="B3662" t="inlineStr">
        <is>
          <t>Bar Brahma - Centro</t>
        </is>
      </c>
      <c r="C3662" s="27" t="n">
        <v>45702</v>
      </c>
      <c r="D3662" t="n">
        <v>0</v>
      </c>
      <c r="E3662" t="inlineStr">
        <is>
          <t>VOUCHER INTEGRADO</t>
        </is>
      </c>
    </row>
    <row r="3663">
      <c r="A3663" t="n">
        <v>114</v>
      </c>
      <c r="B3663" t="inlineStr">
        <is>
          <t>Bar Brahma - Centro</t>
        </is>
      </c>
      <c r="C3663" s="27" t="n">
        <v>45702</v>
      </c>
      <c r="D3663" t="n">
        <v>0</v>
      </c>
      <c r="E3663" t="inlineStr">
        <is>
          <t>RECARGAS DEVOLVIDAS</t>
        </is>
      </c>
    </row>
    <row r="3664">
      <c r="A3664" t="n">
        <v>114</v>
      </c>
      <c r="B3664" t="inlineStr">
        <is>
          <t>Bar Brahma - Centro</t>
        </is>
      </c>
      <c r="C3664" s="27" t="n">
        <v>45702</v>
      </c>
      <c r="D3664" t="n">
        <v>0</v>
      </c>
      <c r="E3664" t="inlineStr">
        <is>
          <t>NOTAS MANUAIS + SERVIÇO</t>
        </is>
      </c>
    </row>
    <row r="3665">
      <c r="A3665" t="n">
        <v>114</v>
      </c>
      <c r="B3665" t="inlineStr">
        <is>
          <t>Bar Brahma - Centro</t>
        </is>
      </c>
      <c r="C3665" s="27" t="n">
        <v>45702</v>
      </c>
      <c r="D3665" t="n">
        <v>5164.22</v>
      </c>
      <c r="E3665" t="inlineStr">
        <is>
          <t>DINHEIRO</t>
        </is>
      </c>
    </row>
    <row r="3666">
      <c r="A3666" t="n">
        <v>114</v>
      </c>
      <c r="B3666" t="inlineStr">
        <is>
          <t>Bar Brahma - Centro</t>
        </is>
      </c>
      <c r="C3666" s="27" t="n">
        <v>45702</v>
      </c>
      <c r="D3666" t="n">
        <v>0</v>
      </c>
      <c r="E3666" t="inlineStr">
        <is>
          <t>APP</t>
        </is>
      </c>
    </row>
    <row r="3667">
      <c r="A3667" t="n">
        <v>114</v>
      </c>
      <c r="B3667" t="inlineStr">
        <is>
          <t>Bar Brahma - Centro</t>
        </is>
      </c>
      <c r="C3667" s="27" t="n">
        <v>45702</v>
      </c>
      <c r="D3667" t="n">
        <v>0</v>
      </c>
      <c r="E3667" t="inlineStr">
        <is>
          <t>DELIVERY ONLINE</t>
        </is>
      </c>
    </row>
    <row r="3668">
      <c r="A3668" t="n">
        <v>114</v>
      </c>
      <c r="B3668" t="inlineStr">
        <is>
          <t>Bar Brahma - Centro</t>
        </is>
      </c>
      <c r="C3668" s="27" t="n">
        <v>45702</v>
      </c>
      <c r="D3668" t="n">
        <v>46635.17</v>
      </c>
      <c r="E3668" t="inlineStr">
        <is>
          <t>CRÉDITO</t>
        </is>
      </c>
    </row>
    <row r="3669">
      <c r="A3669" t="n">
        <v>114</v>
      </c>
      <c r="B3669" t="inlineStr">
        <is>
          <t>Bar Brahma - Centro</t>
        </is>
      </c>
      <c r="C3669" s="27" t="n">
        <v>45701</v>
      </c>
      <c r="D3669" t="n">
        <v>14859.55</v>
      </c>
      <c r="E3669" t="inlineStr">
        <is>
          <t>DÉBITO</t>
        </is>
      </c>
    </row>
    <row r="3670">
      <c r="A3670" t="n">
        <v>114</v>
      </c>
      <c r="B3670" t="inlineStr">
        <is>
          <t>Bar Brahma - Centro</t>
        </is>
      </c>
      <c r="C3670" s="27" t="n">
        <v>45701</v>
      </c>
      <c r="D3670" t="n">
        <v>39823.65</v>
      </c>
      <c r="E3670" t="inlineStr">
        <is>
          <t>CRÉDITO</t>
        </is>
      </c>
    </row>
    <row r="3671">
      <c r="A3671" t="n">
        <v>114</v>
      </c>
      <c r="B3671" t="inlineStr">
        <is>
          <t>Bar Brahma - Centro</t>
        </is>
      </c>
      <c r="C3671" s="27" t="n">
        <v>45701</v>
      </c>
      <c r="D3671" t="n">
        <v>3474.23</v>
      </c>
      <c r="E3671" t="inlineStr">
        <is>
          <t>DINHEIRO</t>
        </is>
      </c>
    </row>
    <row r="3672">
      <c r="A3672" t="n">
        <v>114</v>
      </c>
      <c r="B3672" t="inlineStr">
        <is>
          <t>Bar Brahma - Centro</t>
        </is>
      </c>
      <c r="C3672" s="27" t="n">
        <v>45701</v>
      </c>
      <c r="D3672" t="n">
        <v>22.6</v>
      </c>
      <c r="E3672" t="inlineStr">
        <is>
          <t>APP</t>
        </is>
      </c>
    </row>
    <row r="3673">
      <c r="A3673" t="n">
        <v>114</v>
      </c>
      <c r="B3673" t="inlineStr">
        <is>
          <t>Bar Brahma - Centro</t>
        </is>
      </c>
      <c r="C3673" s="27" t="n">
        <v>45701</v>
      </c>
      <c r="D3673" t="n">
        <v>0</v>
      </c>
      <c r="E3673" t="inlineStr">
        <is>
          <t>DELIVERY ONLINE</t>
        </is>
      </c>
    </row>
    <row r="3674">
      <c r="A3674" t="n">
        <v>114</v>
      </c>
      <c r="B3674" t="inlineStr">
        <is>
          <t>Bar Brahma - Centro</t>
        </is>
      </c>
      <c r="C3674" s="27" t="n">
        <v>45701</v>
      </c>
      <c r="D3674" t="n">
        <v>0</v>
      </c>
      <c r="E3674" t="inlineStr">
        <is>
          <t>IFOOD</t>
        </is>
      </c>
    </row>
    <row r="3675">
      <c r="A3675" t="n">
        <v>114</v>
      </c>
      <c r="B3675" t="inlineStr">
        <is>
          <t>Bar Brahma - Centro</t>
        </is>
      </c>
      <c r="C3675" s="27" t="n">
        <v>45701</v>
      </c>
      <c r="D3675" t="n">
        <v>7614.29</v>
      </c>
      <c r="E3675" t="inlineStr">
        <is>
          <t>PIX</t>
        </is>
      </c>
    </row>
    <row r="3676">
      <c r="A3676" t="n">
        <v>114</v>
      </c>
      <c r="B3676" t="inlineStr">
        <is>
          <t>Bar Brahma - Centro</t>
        </is>
      </c>
      <c r="C3676" s="27" t="n">
        <v>45701</v>
      </c>
      <c r="D3676" t="n">
        <v>0</v>
      </c>
      <c r="E3676" t="inlineStr">
        <is>
          <t>RAPPI</t>
        </is>
      </c>
    </row>
    <row r="3677">
      <c r="A3677" t="n">
        <v>114</v>
      </c>
      <c r="B3677" t="inlineStr">
        <is>
          <t>Bar Brahma - Centro</t>
        </is>
      </c>
      <c r="C3677" s="27" t="n">
        <v>45701</v>
      </c>
      <c r="D3677" t="n">
        <v>0</v>
      </c>
      <c r="E3677" t="inlineStr">
        <is>
          <t>UBER</t>
        </is>
      </c>
    </row>
    <row r="3678">
      <c r="A3678" t="n">
        <v>114</v>
      </c>
      <c r="B3678" t="inlineStr">
        <is>
          <t>Bar Brahma - Centro</t>
        </is>
      </c>
      <c r="C3678" s="27" t="n">
        <v>45701</v>
      </c>
      <c r="D3678" t="n">
        <v>0</v>
      </c>
      <c r="E3678" t="inlineStr">
        <is>
          <t>ANTECIPADO</t>
        </is>
      </c>
    </row>
    <row r="3679">
      <c r="A3679" t="n">
        <v>114</v>
      </c>
      <c r="B3679" t="inlineStr">
        <is>
          <t>Bar Brahma - Centro</t>
        </is>
      </c>
      <c r="C3679" s="27" t="n">
        <v>45701</v>
      </c>
      <c r="D3679" t="n">
        <v>413.99</v>
      </c>
      <c r="E3679" t="inlineStr">
        <is>
          <t>VOUCHER</t>
        </is>
      </c>
    </row>
    <row r="3680">
      <c r="A3680" t="n">
        <v>114</v>
      </c>
      <c r="B3680" t="inlineStr">
        <is>
          <t>Bar Brahma - Centro</t>
        </is>
      </c>
      <c r="C3680" s="27" t="n">
        <v>45701</v>
      </c>
      <c r="D3680" t="n">
        <v>0</v>
      </c>
      <c r="E3680" t="inlineStr">
        <is>
          <t>BÔNUS</t>
        </is>
      </c>
    </row>
    <row r="3681">
      <c r="A3681" t="n">
        <v>114</v>
      </c>
      <c r="B3681" t="inlineStr">
        <is>
          <t>Bar Brahma - Centro</t>
        </is>
      </c>
      <c r="C3681" s="27" t="n">
        <v>45701</v>
      </c>
      <c r="D3681" t="n">
        <v>0</v>
      </c>
      <c r="E3681" t="inlineStr">
        <is>
          <t>ANTECIPADO</t>
        </is>
      </c>
    </row>
    <row r="3682">
      <c r="A3682" t="n">
        <v>114</v>
      </c>
      <c r="B3682" t="inlineStr">
        <is>
          <t>Bar Brahma - Centro</t>
        </is>
      </c>
      <c r="C3682" s="27" t="n">
        <v>45701</v>
      </c>
      <c r="D3682" t="n">
        <v>0</v>
      </c>
      <c r="E3682" t="inlineStr">
        <is>
          <t>OUTROS</t>
        </is>
      </c>
    </row>
    <row r="3683">
      <c r="A3683" t="n">
        <v>114</v>
      </c>
      <c r="B3683" t="inlineStr">
        <is>
          <t>Bar Brahma - Centro</t>
        </is>
      </c>
      <c r="C3683" s="27" t="n">
        <v>45701</v>
      </c>
      <c r="D3683" t="n">
        <v>0</v>
      </c>
      <c r="E3683" t="inlineStr">
        <is>
          <t>AME</t>
        </is>
      </c>
    </row>
    <row r="3684">
      <c r="A3684" t="n">
        <v>114</v>
      </c>
      <c r="B3684" t="inlineStr">
        <is>
          <t>Bar Brahma - Centro</t>
        </is>
      </c>
      <c r="C3684" s="27" t="n">
        <v>45701</v>
      </c>
      <c r="D3684" t="n">
        <v>0</v>
      </c>
      <c r="E3684" t="inlineStr">
        <is>
          <t>NOTAS MANUAIS + SERVIÇO</t>
        </is>
      </c>
    </row>
    <row r="3685">
      <c r="A3685" t="n">
        <v>114</v>
      </c>
      <c r="B3685" t="inlineStr">
        <is>
          <t>Bar Brahma - Centro</t>
        </is>
      </c>
      <c r="C3685" s="27" t="n">
        <v>45701</v>
      </c>
      <c r="D3685" t="n">
        <v>0</v>
      </c>
      <c r="E3685" t="inlineStr">
        <is>
          <t>RECARGAS DEVOLVIDAS</t>
        </is>
      </c>
    </row>
    <row r="3686">
      <c r="A3686" t="n">
        <v>114</v>
      </c>
      <c r="B3686" t="inlineStr">
        <is>
          <t>Bar Brahma - Centro</t>
        </is>
      </c>
      <c r="C3686" s="27" t="n">
        <v>45701</v>
      </c>
      <c r="D3686" t="n">
        <v>0</v>
      </c>
      <c r="E3686" t="inlineStr">
        <is>
          <t>VOUCHER INTEGRADO</t>
        </is>
      </c>
    </row>
    <row r="3687">
      <c r="A3687" t="n">
        <v>114</v>
      </c>
      <c r="B3687" t="inlineStr">
        <is>
          <t>Bar Brahma - Centro</t>
        </is>
      </c>
      <c r="C3687" s="27" t="n">
        <v>45701</v>
      </c>
      <c r="D3687" t="n">
        <v>0</v>
      </c>
      <c r="E3687" t="inlineStr">
        <is>
          <t>MBWAY</t>
        </is>
      </c>
    </row>
    <row r="3688">
      <c r="A3688" t="n">
        <v>114</v>
      </c>
      <c r="B3688" t="inlineStr">
        <is>
          <t>Bar Brahma - Centro</t>
        </is>
      </c>
      <c r="C3688" s="27" t="n">
        <v>45700</v>
      </c>
      <c r="D3688" t="n">
        <v>0</v>
      </c>
      <c r="E3688" t="inlineStr">
        <is>
          <t>VOUCHER INTEGRADO</t>
        </is>
      </c>
    </row>
    <row r="3689">
      <c r="A3689" t="n">
        <v>114</v>
      </c>
      <c r="B3689" t="inlineStr">
        <is>
          <t>Bar Brahma - Centro</t>
        </is>
      </c>
      <c r="C3689" s="27" t="n">
        <v>45700</v>
      </c>
      <c r="D3689" t="n">
        <v>0</v>
      </c>
      <c r="E3689" t="inlineStr">
        <is>
          <t>MBWAY</t>
        </is>
      </c>
    </row>
    <row r="3690">
      <c r="A3690" t="n">
        <v>114</v>
      </c>
      <c r="B3690" t="inlineStr">
        <is>
          <t>Bar Brahma - Centro</t>
        </is>
      </c>
      <c r="C3690" s="27" t="n">
        <v>45700</v>
      </c>
      <c r="D3690" t="n">
        <v>0</v>
      </c>
      <c r="E3690" t="inlineStr">
        <is>
          <t>NOTAS MANUAIS + SERVIÇO</t>
        </is>
      </c>
    </row>
    <row r="3691">
      <c r="A3691" t="n">
        <v>114</v>
      </c>
      <c r="B3691" t="inlineStr">
        <is>
          <t>Bar Brahma - Centro</t>
        </is>
      </c>
      <c r="C3691" s="27" t="n">
        <v>45700</v>
      </c>
      <c r="D3691" t="n">
        <v>32687.04</v>
      </c>
      <c r="E3691" t="inlineStr">
        <is>
          <t>CRÉDITO</t>
        </is>
      </c>
    </row>
    <row r="3692">
      <c r="A3692" t="n">
        <v>114</v>
      </c>
      <c r="B3692" t="inlineStr">
        <is>
          <t>Bar Brahma - Centro</t>
        </is>
      </c>
      <c r="C3692" s="27" t="n">
        <v>45700</v>
      </c>
      <c r="D3692" t="n">
        <v>4633.99</v>
      </c>
      <c r="E3692" t="inlineStr">
        <is>
          <t>DINHEIRO</t>
        </is>
      </c>
    </row>
    <row r="3693">
      <c r="A3693" t="n">
        <v>114</v>
      </c>
      <c r="B3693" t="inlineStr">
        <is>
          <t>Bar Brahma - Centro</t>
        </is>
      </c>
      <c r="C3693" s="27" t="n">
        <v>45700</v>
      </c>
      <c r="D3693" t="n">
        <v>0</v>
      </c>
      <c r="E3693" t="inlineStr">
        <is>
          <t>APP</t>
        </is>
      </c>
    </row>
    <row r="3694">
      <c r="A3694" t="n">
        <v>114</v>
      </c>
      <c r="B3694" t="inlineStr">
        <is>
          <t>Bar Brahma - Centro</t>
        </is>
      </c>
      <c r="C3694" s="27" t="n">
        <v>45700</v>
      </c>
      <c r="D3694" t="n">
        <v>0</v>
      </c>
      <c r="E3694" t="inlineStr">
        <is>
          <t>DELIVERY ONLINE</t>
        </is>
      </c>
    </row>
    <row r="3695">
      <c r="A3695" t="n">
        <v>114</v>
      </c>
      <c r="B3695" t="inlineStr">
        <is>
          <t>Bar Brahma - Centro</t>
        </is>
      </c>
      <c r="C3695" s="27" t="n">
        <v>45700</v>
      </c>
      <c r="D3695" t="n">
        <v>0</v>
      </c>
      <c r="E3695" t="inlineStr">
        <is>
          <t>IFOOD</t>
        </is>
      </c>
    </row>
    <row r="3696">
      <c r="A3696" t="n">
        <v>114</v>
      </c>
      <c r="B3696" t="inlineStr">
        <is>
          <t>Bar Brahma - Centro</t>
        </is>
      </c>
      <c r="C3696" s="27" t="n">
        <v>45700</v>
      </c>
      <c r="D3696" t="n">
        <v>6258.52</v>
      </c>
      <c r="E3696" t="inlineStr">
        <is>
          <t>PIX</t>
        </is>
      </c>
    </row>
    <row r="3697">
      <c r="A3697" t="n">
        <v>114</v>
      </c>
      <c r="B3697" t="inlineStr">
        <is>
          <t>Bar Brahma - Centro</t>
        </is>
      </c>
      <c r="C3697" s="27" t="n">
        <v>45700</v>
      </c>
      <c r="D3697" t="n">
        <v>0</v>
      </c>
      <c r="E3697" t="inlineStr">
        <is>
          <t>RAPPI</t>
        </is>
      </c>
    </row>
    <row r="3698">
      <c r="A3698" t="n">
        <v>114</v>
      </c>
      <c r="B3698" t="inlineStr">
        <is>
          <t>Bar Brahma - Centro</t>
        </is>
      </c>
      <c r="C3698" s="27" t="n">
        <v>45700</v>
      </c>
      <c r="D3698" t="n">
        <v>0</v>
      </c>
      <c r="E3698" t="inlineStr">
        <is>
          <t>UBER</t>
        </is>
      </c>
    </row>
    <row r="3699">
      <c r="A3699" t="n">
        <v>114</v>
      </c>
      <c r="B3699" t="inlineStr">
        <is>
          <t>Bar Brahma - Centro</t>
        </is>
      </c>
      <c r="C3699" s="27" t="n">
        <v>45700</v>
      </c>
      <c r="D3699" t="n">
        <v>0</v>
      </c>
      <c r="E3699" t="inlineStr">
        <is>
          <t>ANTECIPADO</t>
        </is>
      </c>
    </row>
    <row r="3700">
      <c r="A3700" t="n">
        <v>114</v>
      </c>
      <c r="B3700" t="inlineStr">
        <is>
          <t>Bar Brahma - Centro</t>
        </is>
      </c>
      <c r="C3700" s="27" t="n">
        <v>45700</v>
      </c>
      <c r="D3700" t="n">
        <v>261.31</v>
      </c>
      <c r="E3700" t="inlineStr">
        <is>
          <t>VOUCHER</t>
        </is>
      </c>
    </row>
    <row r="3701">
      <c r="A3701" t="n">
        <v>114</v>
      </c>
      <c r="B3701" t="inlineStr">
        <is>
          <t>Bar Brahma - Centro</t>
        </is>
      </c>
      <c r="C3701" s="27" t="n">
        <v>45700</v>
      </c>
      <c r="D3701" t="n">
        <v>20347.32</v>
      </c>
      <c r="E3701" t="inlineStr">
        <is>
          <t>DÉBITO</t>
        </is>
      </c>
    </row>
    <row r="3702">
      <c r="A3702" t="n">
        <v>114</v>
      </c>
      <c r="B3702" t="inlineStr">
        <is>
          <t>Bar Brahma - Centro</t>
        </is>
      </c>
      <c r="C3702" s="27" t="n">
        <v>45700</v>
      </c>
      <c r="D3702" t="n">
        <v>255.58</v>
      </c>
      <c r="E3702" t="inlineStr">
        <is>
          <t>BÔNUS</t>
        </is>
      </c>
    </row>
    <row r="3703">
      <c r="A3703" t="n">
        <v>114</v>
      </c>
      <c r="B3703" t="inlineStr">
        <is>
          <t>Bar Brahma - Centro</t>
        </is>
      </c>
      <c r="C3703" s="27" t="n">
        <v>45700</v>
      </c>
      <c r="D3703" t="n">
        <v>0</v>
      </c>
      <c r="E3703" t="inlineStr">
        <is>
          <t>ANTECIPADO</t>
        </is>
      </c>
    </row>
    <row r="3704">
      <c r="A3704" t="n">
        <v>114</v>
      </c>
      <c r="B3704" t="inlineStr">
        <is>
          <t>Bar Brahma - Centro</t>
        </is>
      </c>
      <c r="C3704" s="27" t="n">
        <v>45700</v>
      </c>
      <c r="D3704" t="n">
        <v>0</v>
      </c>
      <c r="E3704" t="inlineStr">
        <is>
          <t>OUTROS</t>
        </is>
      </c>
    </row>
    <row r="3705">
      <c r="A3705" t="n">
        <v>114</v>
      </c>
      <c r="B3705" t="inlineStr">
        <is>
          <t>Bar Brahma - Centro</t>
        </is>
      </c>
      <c r="C3705" s="27" t="n">
        <v>45700</v>
      </c>
      <c r="D3705" t="n">
        <v>0</v>
      </c>
      <c r="E3705" t="inlineStr">
        <is>
          <t>AME</t>
        </is>
      </c>
    </row>
    <row r="3706">
      <c r="A3706" t="n">
        <v>114</v>
      </c>
      <c r="B3706" t="inlineStr">
        <is>
          <t>Bar Brahma - Centro</t>
        </is>
      </c>
      <c r="C3706" s="27" t="n">
        <v>45700</v>
      </c>
      <c r="D3706" t="n">
        <v>0</v>
      </c>
      <c r="E3706" t="inlineStr">
        <is>
          <t>RECARGAS DEVOLVIDAS</t>
        </is>
      </c>
    </row>
    <row r="3707">
      <c r="A3707" t="n">
        <v>114</v>
      </c>
      <c r="B3707" t="inlineStr">
        <is>
          <t>Bar Brahma - Centro</t>
        </is>
      </c>
      <c r="C3707" s="27" t="n">
        <v>45699</v>
      </c>
      <c r="D3707" t="n">
        <v>0</v>
      </c>
      <c r="E3707" t="inlineStr">
        <is>
          <t>VOUCHER INTEGRADO</t>
        </is>
      </c>
    </row>
    <row r="3708">
      <c r="A3708" t="n">
        <v>114</v>
      </c>
      <c r="B3708" t="inlineStr">
        <is>
          <t>Bar Brahma - Centro</t>
        </is>
      </c>
      <c r="C3708" s="27" t="n">
        <v>45699</v>
      </c>
      <c r="D3708" t="n">
        <v>0</v>
      </c>
      <c r="E3708" t="inlineStr">
        <is>
          <t>RECARGAS DEVOLVIDAS</t>
        </is>
      </c>
    </row>
    <row r="3709">
      <c r="A3709" t="n">
        <v>114</v>
      </c>
      <c r="B3709" t="inlineStr">
        <is>
          <t>Bar Brahma - Centro</t>
        </is>
      </c>
      <c r="C3709" s="27" t="n">
        <v>45699</v>
      </c>
      <c r="D3709" t="n">
        <v>0</v>
      </c>
      <c r="E3709" t="inlineStr">
        <is>
          <t>NOTAS MANUAIS + SERVIÇO</t>
        </is>
      </c>
    </row>
    <row r="3710">
      <c r="A3710" t="n">
        <v>114</v>
      </c>
      <c r="B3710" t="inlineStr">
        <is>
          <t>Bar Brahma - Centro</t>
        </is>
      </c>
      <c r="C3710" s="27" t="n">
        <v>45699</v>
      </c>
      <c r="D3710" t="n">
        <v>0</v>
      </c>
      <c r="E3710" t="inlineStr">
        <is>
          <t>AME</t>
        </is>
      </c>
    </row>
    <row r="3711">
      <c r="A3711" t="n">
        <v>114</v>
      </c>
      <c r="B3711" t="inlineStr">
        <is>
          <t>Bar Brahma - Centro</t>
        </is>
      </c>
      <c r="C3711" s="27" t="n">
        <v>45699</v>
      </c>
      <c r="D3711" t="n">
        <v>0</v>
      </c>
      <c r="E3711" t="inlineStr">
        <is>
          <t>OUTROS</t>
        </is>
      </c>
    </row>
    <row r="3712">
      <c r="A3712" t="n">
        <v>114</v>
      </c>
      <c r="B3712" t="inlineStr">
        <is>
          <t>Bar Brahma - Centro</t>
        </is>
      </c>
      <c r="C3712" s="27" t="n">
        <v>45699</v>
      </c>
      <c r="D3712" t="n">
        <v>0</v>
      </c>
      <c r="E3712" t="inlineStr">
        <is>
          <t>ANTECIPADO</t>
        </is>
      </c>
    </row>
    <row r="3713">
      <c r="A3713" t="n">
        <v>114</v>
      </c>
      <c r="B3713" t="inlineStr">
        <is>
          <t>Bar Brahma - Centro</t>
        </is>
      </c>
      <c r="C3713" s="27" t="n">
        <v>45699</v>
      </c>
      <c r="D3713" t="n">
        <v>0</v>
      </c>
      <c r="E3713" t="inlineStr">
        <is>
          <t>BÔNUS</t>
        </is>
      </c>
    </row>
    <row r="3714">
      <c r="A3714" t="n">
        <v>114</v>
      </c>
      <c r="B3714" t="inlineStr">
        <is>
          <t>Bar Brahma - Centro</t>
        </is>
      </c>
      <c r="C3714" s="27" t="n">
        <v>45699</v>
      </c>
      <c r="D3714" t="n">
        <v>13072.67</v>
      </c>
      <c r="E3714" t="inlineStr">
        <is>
          <t>DÉBITO</t>
        </is>
      </c>
    </row>
    <row r="3715">
      <c r="A3715" t="n">
        <v>114</v>
      </c>
      <c r="B3715" t="inlineStr">
        <is>
          <t>Bar Brahma - Centro</t>
        </is>
      </c>
      <c r="C3715" s="27" t="n">
        <v>45699</v>
      </c>
      <c r="D3715" t="n">
        <v>0</v>
      </c>
      <c r="E3715" t="inlineStr">
        <is>
          <t>MBWAY</t>
        </is>
      </c>
    </row>
    <row r="3716">
      <c r="A3716" t="n">
        <v>114</v>
      </c>
      <c r="B3716" t="inlineStr">
        <is>
          <t>Bar Brahma - Centro</t>
        </is>
      </c>
      <c r="C3716" s="27" t="n">
        <v>45699</v>
      </c>
      <c r="D3716" t="n">
        <v>31099.2</v>
      </c>
      <c r="E3716" t="inlineStr">
        <is>
          <t>CRÉDITO</t>
        </is>
      </c>
    </row>
    <row r="3717">
      <c r="A3717" t="n">
        <v>114</v>
      </c>
      <c r="B3717" t="inlineStr">
        <is>
          <t>Bar Brahma - Centro</t>
        </is>
      </c>
      <c r="C3717" s="27" t="n">
        <v>45699</v>
      </c>
      <c r="D3717" t="n">
        <v>1684.87</v>
      </c>
      <c r="E3717" t="inlineStr">
        <is>
          <t>DINHEIRO</t>
        </is>
      </c>
    </row>
    <row r="3718">
      <c r="A3718" t="n">
        <v>114</v>
      </c>
      <c r="B3718" t="inlineStr">
        <is>
          <t>Bar Brahma - Centro</t>
        </is>
      </c>
      <c r="C3718" s="27" t="n">
        <v>45699</v>
      </c>
      <c r="D3718" t="n">
        <v>0</v>
      </c>
      <c r="E3718" t="inlineStr">
        <is>
          <t>APP</t>
        </is>
      </c>
    </row>
    <row r="3719">
      <c r="A3719" t="n">
        <v>114</v>
      </c>
      <c r="B3719" t="inlineStr">
        <is>
          <t>Bar Brahma - Centro</t>
        </is>
      </c>
      <c r="C3719" s="27" t="n">
        <v>45699</v>
      </c>
      <c r="D3719" t="n">
        <v>0</v>
      </c>
      <c r="E3719" t="inlineStr">
        <is>
          <t>DELIVERY ONLINE</t>
        </is>
      </c>
    </row>
    <row r="3720">
      <c r="A3720" t="n">
        <v>114</v>
      </c>
      <c r="B3720" t="inlineStr">
        <is>
          <t>Bar Brahma - Centro</t>
        </is>
      </c>
      <c r="C3720" s="27" t="n">
        <v>45699</v>
      </c>
      <c r="D3720" t="n">
        <v>0</v>
      </c>
      <c r="E3720" t="inlineStr">
        <is>
          <t>IFOOD</t>
        </is>
      </c>
    </row>
    <row r="3721">
      <c r="A3721" t="n">
        <v>114</v>
      </c>
      <c r="B3721" t="inlineStr">
        <is>
          <t>Bar Brahma - Centro</t>
        </is>
      </c>
      <c r="C3721" s="27" t="n">
        <v>45699</v>
      </c>
      <c r="D3721" t="n">
        <v>7128.55</v>
      </c>
      <c r="E3721" t="inlineStr">
        <is>
          <t>PIX</t>
        </is>
      </c>
    </row>
    <row r="3722">
      <c r="A3722" t="n">
        <v>114</v>
      </c>
      <c r="B3722" t="inlineStr">
        <is>
          <t>Bar Brahma - Centro</t>
        </is>
      </c>
      <c r="C3722" s="27" t="n">
        <v>45699</v>
      </c>
      <c r="D3722" t="n">
        <v>0</v>
      </c>
      <c r="E3722" t="inlineStr">
        <is>
          <t>RAPPI</t>
        </is>
      </c>
    </row>
    <row r="3723">
      <c r="A3723" t="n">
        <v>114</v>
      </c>
      <c r="B3723" t="inlineStr">
        <is>
          <t>Bar Brahma - Centro</t>
        </is>
      </c>
      <c r="C3723" s="27" t="n">
        <v>45699</v>
      </c>
      <c r="D3723" t="n">
        <v>0</v>
      </c>
      <c r="E3723" t="inlineStr">
        <is>
          <t>UBER</t>
        </is>
      </c>
    </row>
    <row r="3724">
      <c r="A3724" t="n">
        <v>114</v>
      </c>
      <c r="B3724" t="inlineStr">
        <is>
          <t>Bar Brahma - Centro</t>
        </is>
      </c>
      <c r="C3724" s="27" t="n">
        <v>45699</v>
      </c>
      <c r="D3724" t="n">
        <v>0</v>
      </c>
      <c r="E3724" t="inlineStr">
        <is>
          <t>ANTECIPADO</t>
        </is>
      </c>
    </row>
    <row r="3725">
      <c r="A3725" t="n">
        <v>114</v>
      </c>
      <c r="B3725" t="inlineStr">
        <is>
          <t>Bar Brahma - Centro</t>
        </is>
      </c>
      <c r="C3725" s="27" t="n">
        <v>45699</v>
      </c>
      <c r="D3725" t="n">
        <v>425.76</v>
      </c>
      <c r="E3725" t="inlineStr">
        <is>
          <t>VOUCHER</t>
        </is>
      </c>
    </row>
    <row r="3726">
      <c r="A3726" t="n">
        <v>114</v>
      </c>
      <c r="B3726" t="inlineStr">
        <is>
          <t>Bar Brahma - Centro</t>
        </is>
      </c>
      <c r="C3726" s="27" t="n">
        <v>45698</v>
      </c>
      <c r="D3726" t="n">
        <v>0</v>
      </c>
      <c r="E3726" t="inlineStr">
        <is>
          <t>OUTROS</t>
        </is>
      </c>
    </row>
    <row r="3727">
      <c r="A3727" t="n">
        <v>114</v>
      </c>
      <c r="B3727" t="inlineStr">
        <is>
          <t>Bar Brahma - Centro</t>
        </is>
      </c>
      <c r="C3727" s="27" t="n">
        <v>45698</v>
      </c>
      <c r="D3727" t="n">
        <v>0</v>
      </c>
      <c r="E3727" t="inlineStr">
        <is>
          <t>MBWAY</t>
        </is>
      </c>
    </row>
    <row r="3728">
      <c r="A3728" t="n">
        <v>114</v>
      </c>
      <c r="B3728" t="inlineStr">
        <is>
          <t>Bar Brahma - Centro</t>
        </is>
      </c>
      <c r="C3728" s="27" t="n">
        <v>45698</v>
      </c>
      <c r="D3728" t="n">
        <v>0</v>
      </c>
      <c r="E3728" t="inlineStr">
        <is>
          <t>VOUCHER INTEGRADO</t>
        </is>
      </c>
    </row>
    <row r="3729">
      <c r="A3729" t="n">
        <v>114</v>
      </c>
      <c r="B3729" t="inlineStr">
        <is>
          <t>Bar Brahma - Centro</t>
        </is>
      </c>
      <c r="C3729" s="27" t="n">
        <v>45698</v>
      </c>
      <c r="D3729" t="n">
        <v>0</v>
      </c>
      <c r="E3729" t="inlineStr">
        <is>
          <t>RECARGAS DEVOLVIDAS</t>
        </is>
      </c>
    </row>
    <row r="3730">
      <c r="A3730" t="n">
        <v>114</v>
      </c>
      <c r="B3730" t="inlineStr">
        <is>
          <t>Bar Brahma - Centro</t>
        </is>
      </c>
      <c r="C3730" s="27" t="n">
        <v>45698</v>
      </c>
      <c r="D3730" t="n">
        <v>0</v>
      </c>
      <c r="E3730" t="inlineStr">
        <is>
          <t>NOTAS MANUAIS + SERVIÇO</t>
        </is>
      </c>
    </row>
    <row r="3731">
      <c r="A3731" t="n">
        <v>114</v>
      </c>
      <c r="B3731" t="inlineStr">
        <is>
          <t>Bar Brahma - Centro</t>
        </is>
      </c>
      <c r="C3731" s="27" t="n">
        <v>45698</v>
      </c>
      <c r="D3731" t="n">
        <v>0</v>
      </c>
      <c r="E3731" t="inlineStr">
        <is>
          <t>AME</t>
        </is>
      </c>
    </row>
    <row r="3732">
      <c r="A3732" t="n">
        <v>114</v>
      </c>
      <c r="B3732" t="inlineStr">
        <is>
          <t>Bar Brahma - Centro</t>
        </is>
      </c>
      <c r="C3732" s="27" t="n">
        <v>45698</v>
      </c>
      <c r="D3732" t="n">
        <v>0</v>
      </c>
      <c r="E3732" t="inlineStr">
        <is>
          <t>ANTECIPADO</t>
        </is>
      </c>
    </row>
    <row r="3733">
      <c r="A3733" t="n">
        <v>114</v>
      </c>
      <c r="B3733" t="inlineStr">
        <is>
          <t>Bar Brahma - Centro</t>
        </is>
      </c>
      <c r="C3733" s="27" t="n">
        <v>45698</v>
      </c>
      <c r="D3733" t="n">
        <v>0</v>
      </c>
      <c r="E3733" t="inlineStr">
        <is>
          <t>BÔNUS</t>
        </is>
      </c>
    </row>
    <row r="3734">
      <c r="A3734" t="n">
        <v>114</v>
      </c>
      <c r="B3734" t="inlineStr">
        <is>
          <t>Bar Brahma - Centro</t>
        </is>
      </c>
      <c r="C3734" s="27" t="n">
        <v>45698</v>
      </c>
      <c r="D3734" t="n">
        <v>12020.58</v>
      </c>
      <c r="E3734" t="inlineStr">
        <is>
          <t>DÉBITO</t>
        </is>
      </c>
    </row>
    <row r="3735">
      <c r="A3735" t="n">
        <v>114</v>
      </c>
      <c r="B3735" t="inlineStr">
        <is>
          <t>Bar Brahma - Centro</t>
        </is>
      </c>
      <c r="C3735" s="27" t="n">
        <v>45698</v>
      </c>
      <c r="D3735" t="n">
        <v>0</v>
      </c>
      <c r="E3735" t="inlineStr">
        <is>
          <t>ANTECIPADO</t>
        </is>
      </c>
    </row>
    <row r="3736">
      <c r="A3736" t="n">
        <v>114</v>
      </c>
      <c r="B3736" t="inlineStr">
        <is>
          <t>Bar Brahma - Centro</t>
        </is>
      </c>
      <c r="C3736" s="27" t="n">
        <v>45698</v>
      </c>
      <c r="D3736" t="n">
        <v>24531.77</v>
      </c>
      <c r="E3736" t="inlineStr">
        <is>
          <t>CRÉDITO</t>
        </is>
      </c>
    </row>
    <row r="3737">
      <c r="A3737" t="n">
        <v>114</v>
      </c>
      <c r="B3737" t="inlineStr">
        <is>
          <t>Bar Brahma - Centro</t>
        </is>
      </c>
      <c r="C3737" s="27" t="n">
        <v>45698</v>
      </c>
      <c r="D3737" t="n">
        <v>4629.22</v>
      </c>
      <c r="E3737" t="inlineStr">
        <is>
          <t>DINHEIRO</t>
        </is>
      </c>
    </row>
    <row r="3738">
      <c r="A3738" t="n">
        <v>114</v>
      </c>
      <c r="B3738" t="inlineStr">
        <is>
          <t>Bar Brahma - Centro</t>
        </is>
      </c>
      <c r="C3738" s="27" t="n">
        <v>45698</v>
      </c>
      <c r="D3738" t="n">
        <v>0</v>
      </c>
      <c r="E3738" t="inlineStr">
        <is>
          <t>APP</t>
        </is>
      </c>
    </row>
    <row r="3739">
      <c r="A3739" t="n">
        <v>114</v>
      </c>
      <c r="B3739" t="inlineStr">
        <is>
          <t>Bar Brahma - Centro</t>
        </is>
      </c>
      <c r="C3739" s="27" t="n">
        <v>45698</v>
      </c>
      <c r="D3739" t="n">
        <v>0</v>
      </c>
      <c r="E3739" t="inlineStr">
        <is>
          <t>DELIVERY ONLINE</t>
        </is>
      </c>
    </row>
    <row r="3740">
      <c r="A3740" t="n">
        <v>114</v>
      </c>
      <c r="B3740" t="inlineStr">
        <is>
          <t>Bar Brahma - Centro</t>
        </is>
      </c>
      <c r="C3740" s="27" t="n">
        <v>45698</v>
      </c>
      <c r="D3740" t="n">
        <v>0</v>
      </c>
      <c r="E3740" t="inlineStr">
        <is>
          <t>IFOOD</t>
        </is>
      </c>
    </row>
    <row r="3741">
      <c r="A3741" t="n">
        <v>114</v>
      </c>
      <c r="B3741" t="inlineStr">
        <is>
          <t>Bar Brahma - Centro</t>
        </is>
      </c>
      <c r="C3741" s="27" t="n">
        <v>45698</v>
      </c>
      <c r="D3741" t="n">
        <v>4434.62</v>
      </c>
      <c r="E3741" t="inlineStr">
        <is>
          <t>PIX</t>
        </is>
      </c>
    </row>
    <row r="3742">
      <c r="A3742" t="n">
        <v>114</v>
      </c>
      <c r="B3742" t="inlineStr">
        <is>
          <t>Bar Brahma - Centro</t>
        </is>
      </c>
      <c r="C3742" s="27" t="n">
        <v>45698</v>
      </c>
      <c r="D3742" t="n">
        <v>0</v>
      </c>
      <c r="E3742" t="inlineStr">
        <is>
          <t>RAPPI</t>
        </is>
      </c>
    </row>
    <row r="3743">
      <c r="A3743" t="n">
        <v>114</v>
      </c>
      <c r="B3743" t="inlineStr">
        <is>
          <t>Bar Brahma - Centro</t>
        </is>
      </c>
      <c r="C3743" s="27" t="n">
        <v>45698</v>
      </c>
      <c r="D3743" t="n">
        <v>0</v>
      </c>
      <c r="E3743" t="inlineStr">
        <is>
          <t>UBER</t>
        </is>
      </c>
    </row>
    <row r="3744">
      <c r="A3744" t="n">
        <v>114</v>
      </c>
      <c r="B3744" t="inlineStr">
        <is>
          <t>Bar Brahma - Centro</t>
        </is>
      </c>
      <c r="C3744" s="27" t="n">
        <v>45698</v>
      </c>
      <c r="D3744" t="n">
        <v>528.4400000000001</v>
      </c>
      <c r="E3744" t="inlineStr">
        <is>
          <t>VOUCHER</t>
        </is>
      </c>
    </row>
    <row r="3745">
      <c r="A3745" t="n">
        <v>114</v>
      </c>
      <c r="B3745" t="inlineStr">
        <is>
          <t>Bar Brahma - Centro</t>
        </is>
      </c>
      <c r="C3745" s="27" t="n">
        <v>45697</v>
      </c>
      <c r="D3745" t="n">
        <v>0</v>
      </c>
      <c r="E3745" t="inlineStr">
        <is>
          <t>ANTECIPADO</t>
        </is>
      </c>
    </row>
    <row r="3746">
      <c r="A3746" t="n">
        <v>114</v>
      </c>
      <c r="B3746" t="inlineStr">
        <is>
          <t>Bar Brahma - Centro</t>
        </is>
      </c>
      <c r="C3746" s="27" t="n">
        <v>45697</v>
      </c>
      <c r="D3746" t="n">
        <v>35215.19</v>
      </c>
      <c r="E3746" t="inlineStr">
        <is>
          <t>CRÉDITO</t>
        </is>
      </c>
    </row>
    <row r="3747">
      <c r="A3747" t="n">
        <v>114</v>
      </c>
      <c r="B3747" t="inlineStr">
        <is>
          <t>Bar Brahma - Centro</t>
        </is>
      </c>
      <c r="C3747" s="27" t="n">
        <v>45697</v>
      </c>
      <c r="D3747" t="n">
        <v>2188.34</v>
      </c>
      <c r="E3747" t="inlineStr">
        <is>
          <t>DINHEIRO</t>
        </is>
      </c>
    </row>
    <row r="3748">
      <c r="A3748" t="n">
        <v>114</v>
      </c>
      <c r="B3748" t="inlineStr">
        <is>
          <t>Bar Brahma - Centro</t>
        </is>
      </c>
      <c r="C3748" s="27" t="n">
        <v>45697</v>
      </c>
      <c r="D3748" t="n">
        <v>0</v>
      </c>
      <c r="E3748" t="inlineStr">
        <is>
          <t>APP</t>
        </is>
      </c>
    </row>
    <row r="3749">
      <c r="A3749" t="n">
        <v>114</v>
      </c>
      <c r="B3749" t="inlineStr">
        <is>
          <t>Bar Brahma - Centro</t>
        </is>
      </c>
      <c r="C3749" s="27" t="n">
        <v>45697</v>
      </c>
      <c r="D3749" t="n">
        <v>0</v>
      </c>
      <c r="E3749" t="inlineStr">
        <is>
          <t>DELIVERY ONLINE</t>
        </is>
      </c>
    </row>
    <row r="3750">
      <c r="A3750" t="n">
        <v>114</v>
      </c>
      <c r="B3750" t="inlineStr">
        <is>
          <t>Bar Brahma - Centro</t>
        </is>
      </c>
      <c r="C3750" s="27" t="n">
        <v>45697</v>
      </c>
      <c r="D3750" t="n">
        <v>0</v>
      </c>
      <c r="E3750" t="inlineStr">
        <is>
          <t>IFOOD</t>
        </is>
      </c>
    </row>
    <row r="3751">
      <c r="A3751" t="n">
        <v>114</v>
      </c>
      <c r="B3751" t="inlineStr">
        <is>
          <t>Bar Brahma - Centro</t>
        </is>
      </c>
      <c r="C3751" s="27" t="n">
        <v>45697</v>
      </c>
      <c r="D3751" t="n">
        <v>9227.67</v>
      </c>
      <c r="E3751" t="inlineStr">
        <is>
          <t>PIX</t>
        </is>
      </c>
    </row>
    <row r="3752">
      <c r="A3752" t="n">
        <v>114</v>
      </c>
      <c r="B3752" t="inlineStr">
        <is>
          <t>Bar Brahma - Centro</t>
        </is>
      </c>
      <c r="C3752" s="27" t="n">
        <v>45697</v>
      </c>
      <c r="D3752" t="n">
        <v>0</v>
      </c>
      <c r="E3752" t="inlineStr">
        <is>
          <t>RAPPI</t>
        </is>
      </c>
    </row>
    <row r="3753">
      <c r="A3753" t="n">
        <v>114</v>
      </c>
      <c r="B3753" t="inlineStr">
        <is>
          <t>Bar Brahma - Centro</t>
        </is>
      </c>
      <c r="C3753" s="27" t="n">
        <v>45697</v>
      </c>
      <c r="D3753" t="n">
        <v>0</v>
      </c>
      <c r="E3753" t="inlineStr">
        <is>
          <t>UBER</t>
        </is>
      </c>
    </row>
    <row r="3754">
      <c r="A3754" t="n">
        <v>114</v>
      </c>
      <c r="B3754" t="inlineStr">
        <is>
          <t>Bar Brahma - Centro</t>
        </is>
      </c>
      <c r="C3754" s="27" t="n">
        <v>45697</v>
      </c>
      <c r="D3754" t="n">
        <v>387.34</v>
      </c>
      <c r="E3754" t="inlineStr">
        <is>
          <t>VOUCHER</t>
        </is>
      </c>
    </row>
    <row r="3755">
      <c r="A3755" t="n">
        <v>114</v>
      </c>
      <c r="B3755" t="inlineStr">
        <is>
          <t>Bar Brahma - Centro</t>
        </is>
      </c>
      <c r="C3755" s="27" t="n">
        <v>45697</v>
      </c>
      <c r="D3755" t="n">
        <v>0</v>
      </c>
      <c r="E3755" t="inlineStr">
        <is>
          <t>MBWAY</t>
        </is>
      </c>
    </row>
    <row r="3756">
      <c r="A3756" t="n">
        <v>114</v>
      </c>
      <c r="B3756" t="inlineStr">
        <is>
          <t>Bar Brahma - Centro</t>
        </is>
      </c>
      <c r="C3756" s="27" t="n">
        <v>45697</v>
      </c>
      <c r="D3756" t="n">
        <v>0</v>
      </c>
      <c r="E3756" t="inlineStr">
        <is>
          <t>VOUCHER INTEGRADO</t>
        </is>
      </c>
    </row>
    <row r="3757">
      <c r="A3757" t="n">
        <v>114</v>
      </c>
      <c r="B3757" t="inlineStr">
        <is>
          <t>Bar Brahma - Centro</t>
        </is>
      </c>
      <c r="C3757" s="27" t="n">
        <v>45697</v>
      </c>
      <c r="D3757" t="n">
        <v>0</v>
      </c>
      <c r="E3757" t="inlineStr">
        <is>
          <t>RECARGAS DEVOLVIDAS</t>
        </is>
      </c>
    </row>
    <row r="3758">
      <c r="A3758" t="n">
        <v>114</v>
      </c>
      <c r="B3758" t="inlineStr">
        <is>
          <t>Bar Brahma - Centro</t>
        </is>
      </c>
      <c r="C3758" s="27" t="n">
        <v>45697</v>
      </c>
      <c r="D3758" t="n">
        <v>0</v>
      </c>
      <c r="E3758" t="inlineStr">
        <is>
          <t>NOTAS MANUAIS + SERVIÇO</t>
        </is>
      </c>
    </row>
    <row r="3759">
      <c r="A3759" t="n">
        <v>114</v>
      </c>
      <c r="B3759" t="inlineStr">
        <is>
          <t>Bar Brahma - Centro</t>
        </is>
      </c>
      <c r="C3759" s="27" t="n">
        <v>45697</v>
      </c>
      <c r="D3759" t="n">
        <v>0</v>
      </c>
      <c r="E3759" t="inlineStr">
        <is>
          <t>AME</t>
        </is>
      </c>
    </row>
    <row r="3760">
      <c r="A3760" t="n">
        <v>114</v>
      </c>
      <c r="B3760" t="inlineStr">
        <is>
          <t>Bar Brahma - Centro</t>
        </is>
      </c>
      <c r="C3760" s="27" t="n">
        <v>45697</v>
      </c>
      <c r="D3760" t="n">
        <v>0</v>
      </c>
      <c r="E3760" t="inlineStr">
        <is>
          <t>ANTECIPADO</t>
        </is>
      </c>
    </row>
    <row r="3761">
      <c r="A3761" t="n">
        <v>114</v>
      </c>
      <c r="B3761" t="inlineStr">
        <is>
          <t>Bar Brahma - Centro</t>
        </is>
      </c>
      <c r="C3761" s="27" t="n">
        <v>45697</v>
      </c>
      <c r="D3761" t="n">
        <v>0</v>
      </c>
      <c r="E3761" t="inlineStr">
        <is>
          <t>BÔNUS</t>
        </is>
      </c>
    </row>
    <row r="3762">
      <c r="A3762" t="n">
        <v>114</v>
      </c>
      <c r="B3762" t="inlineStr">
        <is>
          <t>Bar Brahma - Centro</t>
        </is>
      </c>
      <c r="C3762" s="27" t="n">
        <v>45697</v>
      </c>
      <c r="D3762" t="n">
        <v>24285.89</v>
      </c>
      <c r="E3762" t="inlineStr">
        <is>
          <t>DÉBITO</t>
        </is>
      </c>
    </row>
    <row r="3763">
      <c r="A3763" t="n">
        <v>114</v>
      </c>
      <c r="B3763" t="inlineStr">
        <is>
          <t>Bar Brahma - Centro</t>
        </is>
      </c>
      <c r="C3763" s="27" t="n">
        <v>45697</v>
      </c>
      <c r="D3763" t="n">
        <v>0</v>
      </c>
      <c r="E3763" t="inlineStr">
        <is>
          <t>OUTROS</t>
        </is>
      </c>
    </row>
    <row r="3764">
      <c r="A3764" t="n">
        <v>114</v>
      </c>
      <c r="B3764" t="inlineStr">
        <is>
          <t>Bar Brahma - Centro</t>
        </is>
      </c>
      <c r="C3764" s="27" t="n">
        <v>45696</v>
      </c>
      <c r="D3764" t="n">
        <v>0</v>
      </c>
      <c r="E3764" t="inlineStr">
        <is>
          <t>ANTECIPADO</t>
        </is>
      </c>
    </row>
    <row r="3765">
      <c r="A3765" t="n">
        <v>114</v>
      </c>
      <c r="B3765" t="inlineStr">
        <is>
          <t>Bar Brahma - Centro</t>
        </is>
      </c>
      <c r="C3765" s="27" t="n">
        <v>45696</v>
      </c>
      <c r="D3765" t="n">
        <v>0</v>
      </c>
      <c r="E3765" t="inlineStr">
        <is>
          <t>MBWAY</t>
        </is>
      </c>
    </row>
    <row r="3766">
      <c r="A3766" t="n">
        <v>114</v>
      </c>
      <c r="B3766" t="inlineStr">
        <is>
          <t>Bar Brahma - Centro</t>
        </is>
      </c>
      <c r="C3766" s="27" t="n">
        <v>45696</v>
      </c>
      <c r="D3766" t="n">
        <v>0</v>
      </c>
      <c r="E3766" t="inlineStr">
        <is>
          <t>VOUCHER INTEGRADO</t>
        </is>
      </c>
    </row>
    <row r="3767">
      <c r="A3767" t="n">
        <v>114</v>
      </c>
      <c r="B3767" t="inlineStr">
        <is>
          <t>Bar Brahma - Centro</t>
        </is>
      </c>
      <c r="C3767" s="27" t="n">
        <v>45696</v>
      </c>
      <c r="D3767" t="n">
        <v>0</v>
      </c>
      <c r="E3767" t="inlineStr">
        <is>
          <t>RECARGAS DEVOLVIDAS</t>
        </is>
      </c>
    </row>
    <row r="3768">
      <c r="A3768" t="n">
        <v>114</v>
      </c>
      <c r="B3768" t="inlineStr">
        <is>
          <t>Bar Brahma - Centro</t>
        </is>
      </c>
      <c r="C3768" s="27" t="n">
        <v>45696</v>
      </c>
      <c r="D3768" t="n">
        <v>0</v>
      </c>
      <c r="E3768" t="inlineStr">
        <is>
          <t>NOTAS MANUAIS + SERVIÇO</t>
        </is>
      </c>
    </row>
    <row r="3769">
      <c r="A3769" t="n">
        <v>114</v>
      </c>
      <c r="B3769" t="inlineStr">
        <is>
          <t>Bar Brahma - Centro</t>
        </is>
      </c>
      <c r="C3769" s="27" t="n">
        <v>45696</v>
      </c>
      <c r="D3769" t="n">
        <v>0</v>
      </c>
      <c r="E3769" t="inlineStr">
        <is>
          <t>AME</t>
        </is>
      </c>
    </row>
    <row r="3770">
      <c r="A3770" t="n">
        <v>114</v>
      </c>
      <c r="B3770" t="inlineStr">
        <is>
          <t>Bar Brahma - Centro</t>
        </is>
      </c>
      <c r="C3770" s="27" t="n">
        <v>45696</v>
      </c>
      <c r="D3770" t="n">
        <v>0</v>
      </c>
      <c r="E3770" t="inlineStr">
        <is>
          <t>OUTROS</t>
        </is>
      </c>
    </row>
    <row r="3771">
      <c r="A3771" t="n">
        <v>114</v>
      </c>
      <c r="B3771" t="inlineStr">
        <is>
          <t>Bar Brahma - Centro</t>
        </is>
      </c>
      <c r="C3771" s="27" t="n">
        <v>45696</v>
      </c>
      <c r="D3771" t="n">
        <v>0</v>
      </c>
      <c r="E3771" t="inlineStr">
        <is>
          <t>ANTECIPADO</t>
        </is>
      </c>
    </row>
    <row r="3772">
      <c r="A3772" t="n">
        <v>114</v>
      </c>
      <c r="B3772" t="inlineStr">
        <is>
          <t>Bar Brahma - Centro</t>
        </is>
      </c>
      <c r="C3772" s="27" t="n">
        <v>45696</v>
      </c>
      <c r="D3772" t="n">
        <v>0</v>
      </c>
      <c r="E3772" t="inlineStr">
        <is>
          <t>BÔNUS</t>
        </is>
      </c>
    </row>
    <row r="3773">
      <c r="A3773" t="n">
        <v>114</v>
      </c>
      <c r="B3773" t="inlineStr">
        <is>
          <t>Bar Brahma - Centro</t>
        </is>
      </c>
      <c r="C3773" s="27" t="n">
        <v>45696</v>
      </c>
      <c r="D3773" t="n">
        <v>46534.13</v>
      </c>
      <c r="E3773" t="inlineStr">
        <is>
          <t>DÉBITO</t>
        </is>
      </c>
    </row>
    <row r="3774">
      <c r="A3774" t="n">
        <v>114</v>
      </c>
      <c r="B3774" t="inlineStr">
        <is>
          <t>Bar Brahma - Centro</t>
        </is>
      </c>
      <c r="C3774" s="27" t="n">
        <v>45696</v>
      </c>
      <c r="D3774" t="n">
        <v>2103.72</v>
      </c>
      <c r="E3774" t="inlineStr">
        <is>
          <t>VOUCHER</t>
        </is>
      </c>
    </row>
    <row r="3775">
      <c r="A3775" t="n">
        <v>114</v>
      </c>
      <c r="B3775" t="inlineStr">
        <is>
          <t>Bar Brahma - Centro</t>
        </is>
      </c>
      <c r="C3775" s="27" t="n">
        <v>45696</v>
      </c>
      <c r="D3775" t="n">
        <v>0</v>
      </c>
      <c r="E3775" t="inlineStr">
        <is>
          <t>UBER</t>
        </is>
      </c>
    </row>
    <row r="3776">
      <c r="A3776" t="n">
        <v>114</v>
      </c>
      <c r="B3776" t="inlineStr">
        <is>
          <t>Bar Brahma - Centro</t>
        </is>
      </c>
      <c r="C3776" s="27" t="n">
        <v>45696</v>
      </c>
      <c r="D3776" t="n">
        <v>0</v>
      </c>
      <c r="E3776" t="inlineStr">
        <is>
          <t>RAPPI</t>
        </is>
      </c>
    </row>
    <row r="3777">
      <c r="A3777" t="n">
        <v>114</v>
      </c>
      <c r="B3777" t="inlineStr">
        <is>
          <t>Bar Brahma - Centro</t>
        </is>
      </c>
      <c r="C3777" s="27" t="n">
        <v>45696</v>
      </c>
      <c r="D3777" t="n">
        <v>8463.99</v>
      </c>
      <c r="E3777" t="inlineStr">
        <is>
          <t>PIX</t>
        </is>
      </c>
    </row>
    <row r="3778">
      <c r="A3778" t="n">
        <v>114</v>
      </c>
      <c r="B3778" t="inlineStr">
        <is>
          <t>Bar Brahma - Centro</t>
        </is>
      </c>
      <c r="C3778" s="27" t="n">
        <v>45696</v>
      </c>
      <c r="D3778" t="n">
        <v>0</v>
      </c>
      <c r="E3778" t="inlineStr">
        <is>
          <t>IFOOD</t>
        </is>
      </c>
    </row>
    <row r="3779">
      <c r="A3779" t="n">
        <v>114</v>
      </c>
      <c r="B3779" t="inlineStr">
        <is>
          <t>Bar Brahma - Centro</t>
        </is>
      </c>
      <c r="C3779" s="27" t="n">
        <v>45696</v>
      </c>
      <c r="D3779" t="n">
        <v>0</v>
      </c>
      <c r="E3779" t="inlineStr">
        <is>
          <t>DELIVERY ONLINE</t>
        </is>
      </c>
    </row>
    <row r="3780">
      <c r="A3780" t="n">
        <v>114</v>
      </c>
      <c r="B3780" t="inlineStr">
        <is>
          <t>Bar Brahma - Centro</t>
        </is>
      </c>
      <c r="C3780" s="27" t="n">
        <v>45696</v>
      </c>
      <c r="D3780" t="n">
        <v>0</v>
      </c>
      <c r="E3780" t="inlineStr">
        <is>
          <t>APP</t>
        </is>
      </c>
    </row>
    <row r="3781">
      <c r="A3781" t="n">
        <v>114</v>
      </c>
      <c r="B3781" t="inlineStr">
        <is>
          <t>Bar Brahma - Centro</t>
        </is>
      </c>
      <c r="C3781" s="27" t="n">
        <v>45696</v>
      </c>
      <c r="D3781" t="n">
        <v>9760.629999999999</v>
      </c>
      <c r="E3781" t="inlineStr">
        <is>
          <t>DINHEIRO</t>
        </is>
      </c>
    </row>
    <row r="3782">
      <c r="A3782" t="n">
        <v>114</v>
      </c>
      <c r="B3782" t="inlineStr">
        <is>
          <t>Bar Brahma - Centro</t>
        </is>
      </c>
      <c r="C3782" s="27" t="n">
        <v>45696</v>
      </c>
      <c r="D3782" t="n">
        <v>104810.1</v>
      </c>
      <c r="E3782" t="inlineStr">
        <is>
          <t>CRÉDITO</t>
        </is>
      </c>
    </row>
    <row r="3783">
      <c r="A3783" t="n">
        <v>114</v>
      </c>
      <c r="B3783" t="inlineStr">
        <is>
          <t>Bar Brahma - Centro</t>
        </is>
      </c>
      <c r="C3783" s="27" t="n">
        <v>45695</v>
      </c>
      <c r="D3783" t="n">
        <v>35719.03</v>
      </c>
      <c r="E3783" t="inlineStr">
        <is>
          <t>CRÉDITO</t>
        </is>
      </c>
    </row>
    <row r="3784">
      <c r="A3784" t="n">
        <v>114</v>
      </c>
      <c r="B3784" t="inlineStr">
        <is>
          <t>Bar Brahma - Centro</t>
        </is>
      </c>
      <c r="C3784" s="27" t="n">
        <v>45695</v>
      </c>
      <c r="D3784" t="n">
        <v>0</v>
      </c>
      <c r="E3784" t="inlineStr">
        <is>
          <t>APP</t>
        </is>
      </c>
    </row>
    <row r="3785">
      <c r="A3785" t="n">
        <v>114</v>
      </c>
      <c r="B3785" t="inlineStr">
        <is>
          <t>Bar Brahma - Centro</t>
        </is>
      </c>
      <c r="C3785" s="27" t="n">
        <v>45695</v>
      </c>
      <c r="D3785" t="n">
        <v>2775.78</v>
      </c>
      <c r="E3785" t="inlineStr">
        <is>
          <t>DINHEIRO</t>
        </is>
      </c>
    </row>
    <row r="3786">
      <c r="A3786" t="n">
        <v>114</v>
      </c>
      <c r="B3786" t="inlineStr">
        <is>
          <t>Bar Brahma - Centro</t>
        </is>
      </c>
      <c r="C3786" s="27" t="n">
        <v>45695</v>
      </c>
      <c r="D3786" t="n">
        <v>0</v>
      </c>
      <c r="E3786" t="inlineStr">
        <is>
          <t>MBWAY</t>
        </is>
      </c>
    </row>
    <row r="3787">
      <c r="A3787" t="n">
        <v>114</v>
      </c>
      <c r="B3787" t="inlineStr">
        <is>
          <t>Bar Brahma - Centro</t>
        </is>
      </c>
      <c r="C3787" s="27" t="n">
        <v>45695</v>
      </c>
      <c r="D3787" t="n">
        <v>0</v>
      </c>
      <c r="E3787" t="inlineStr">
        <is>
          <t>VOUCHER INTEGRADO</t>
        </is>
      </c>
    </row>
    <row r="3788">
      <c r="A3788" t="n">
        <v>114</v>
      </c>
      <c r="B3788" t="inlineStr">
        <is>
          <t>Bar Brahma - Centro</t>
        </is>
      </c>
      <c r="C3788" s="27" t="n">
        <v>45695</v>
      </c>
      <c r="D3788" t="n">
        <v>0</v>
      </c>
      <c r="E3788" t="inlineStr">
        <is>
          <t>RECARGAS DEVOLVIDAS</t>
        </is>
      </c>
    </row>
    <row r="3789">
      <c r="A3789" t="n">
        <v>114</v>
      </c>
      <c r="B3789" t="inlineStr">
        <is>
          <t>Bar Brahma - Centro</t>
        </is>
      </c>
      <c r="C3789" s="27" t="n">
        <v>45695</v>
      </c>
      <c r="D3789" t="n">
        <v>0</v>
      </c>
      <c r="E3789" t="inlineStr">
        <is>
          <t>NOTAS MANUAIS + SERVIÇO</t>
        </is>
      </c>
    </row>
    <row r="3790">
      <c r="A3790" t="n">
        <v>114</v>
      </c>
      <c r="B3790" t="inlineStr">
        <is>
          <t>Bar Brahma - Centro</t>
        </is>
      </c>
      <c r="C3790" s="27" t="n">
        <v>45695</v>
      </c>
      <c r="D3790" t="n">
        <v>0</v>
      </c>
      <c r="E3790" t="inlineStr">
        <is>
          <t>AME</t>
        </is>
      </c>
    </row>
    <row r="3791">
      <c r="A3791" t="n">
        <v>114</v>
      </c>
      <c r="B3791" t="inlineStr">
        <is>
          <t>Bar Brahma - Centro</t>
        </is>
      </c>
      <c r="C3791" s="27" t="n">
        <v>45695</v>
      </c>
      <c r="D3791" t="n">
        <v>0</v>
      </c>
      <c r="E3791" t="inlineStr">
        <is>
          <t>OUTROS</t>
        </is>
      </c>
    </row>
    <row r="3792">
      <c r="A3792" t="n">
        <v>114</v>
      </c>
      <c r="B3792" t="inlineStr">
        <is>
          <t>Bar Brahma - Centro</t>
        </is>
      </c>
      <c r="C3792" s="27" t="n">
        <v>45695</v>
      </c>
      <c r="D3792" t="n">
        <v>0</v>
      </c>
      <c r="E3792" t="inlineStr">
        <is>
          <t>ANTECIPADO</t>
        </is>
      </c>
    </row>
    <row r="3793">
      <c r="A3793" t="n">
        <v>114</v>
      </c>
      <c r="B3793" t="inlineStr">
        <is>
          <t>Bar Brahma - Centro</t>
        </is>
      </c>
      <c r="C3793" s="27" t="n">
        <v>45695</v>
      </c>
      <c r="D3793" t="n">
        <v>0</v>
      </c>
      <c r="E3793" t="inlineStr">
        <is>
          <t>BÔNUS</t>
        </is>
      </c>
    </row>
    <row r="3794">
      <c r="A3794" t="n">
        <v>114</v>
      </c>
      <c r="B3794" t="inlineStr">
        <is>
          <t>Bar Brahma - Centro</t>
        </is>
      </c>
      <c r="C3794" s="27" t="n">
        <v>45695</v>
      </c>
      <c r="D3794" t="n">
        <v>1192.5</v>
      </c>
      <c r="E3794" t="inlineStr">
        <is>
          <t>VOUCHER</t>
        </is>
      </c>
    </row>
    <row r="3795">
      <c r="A3795" t="n">
        <v>114</v>
      </c>
      <c r="B3795" t="inlineStr">
        <is>
          <t>Bar Brahma - Centro</t>
        </is>
      </c>
      <c r="C3795" s="27" t="n">
        <v>45695</v>
      </c>
      <c r="D3795" t="n">
        <v>0</v>
      </c>
      <c r="E3795" t="inlineStr">
        <is>
          <t>ANTECIPADO</t>
        </is>
      </c>
    </row>
    <row r="3796">
      <c r="A3796" t="n">
        <v>114</v>
      </c>
      <c r="B3796" t="inlineStr">
        <is>
          <t>Bar Brahma - Centro</t>
        </is>
      </c>
      <c r="C3796" s="27" t="n">
        <v>45695</v>
      </c>
      <c r="D3796" t="n">
        <v>0</v>
      </c>
      <c r="E3796" t="inlineStr">
        <is>
          <t>UBER</t>
        </is>
      </c>
    </row>
    <row r="3797">
      <c r="A3797" t="n">
        <v>114</v>
      </c>
      <c r="B3797" t="inlineStr">
        <is>
          <t>Bar Brahma - Centro</t>
        </is>
      </c>
      <c r="C3797" s="27" t="n">
        <v>45695</v>
      </c>
      <c r="D3797" t="n">
        <v>0</v>
      </c>
      <c r="E3797" t="inlineStr">
        <is>
          <t>RAPPI</t>
        </is>
      </c>
    </row>
    <row r="3798">
      <c r="A3798" t="n">
        <v>114</v>
      </c>
      <c r="B3798" t="inlineStr">
        <is>
          <t>Bar Brahma - Centro</t>
        </is>
      </c>
      <c r="C3798" s="27" t="n">
        <v>45695</v>
      </c>
      <c r="D3798" t="n">
        <v>5460.27</v>
      </c>
      <c r="E3798" t="inlineStr">
        <is>
          <t>PIX</t>
        </is>
      </c>
    </row>
    <row r="3799">
      <c r="A3799" t="n">
        <v>114</v>
      </c>
      <c r="B3799" t="inlineStr">
        <is>
          <t>Bar Brahma - Centro</t>
        </is>
      </c>
      <c r="C3799" s="27" t="n">
        <v>45695</v>
      </c>
      <c r="D3799" t="n">
        <v>0</v>
      </c>
      <c r="E3799" t="inlineStr">
        <is>
          <t>IFOOD</t>
        </is>
      </c>
    </row>
    <row r="3800">
      <c r="A3800" t="n">
        <v>114</v>
      </c>
      <c r="B3800" t="inlineStr">
        <is>
          <t>Bar Brahma - Centro</t>
        </is>
      </c>
      <c r="C3800" s="27" t="n">
        <v>45695</v>
      </c>
      <c r="D3800" t="n">
        <v>0</v>
      </c>
      <c r="E3800" t="inlineStr">
        <is>
          <t>DELIVERY ONLINE</t>
        </is>
      </c>
    </row>
    <row r="3801">
      <c r="A3801" t="n">
        <v>114</v>
      </c>
      <c r="B3801" t="inlineStr">
        <is>
          <t>Bar Brahma - Centro</t>
        </is>
      </c>
      <c r="C3801" s="27" t="n">
        <v>45695</v>
      </c>
      <c r="D3801" t="n">
        <v>18172.14</v>
      </c>
      <c r="E3801" t="inlineStr">
        <is>
          <t>DÉBITO</t>
        </is>
      </c>
    </row>
    <row r="3802">
      <c r="A3802" t="n">
        <v>114</v>
      </c>
      <c r="B3802" t="inlineStr">
        <is>
          <t>Bar Brahma - Centro</t>
        </is>
      </c>
      <c r="C3802" s="27" t="n">
        <v>45694</v>
      </c>
      <c r="D3802" t="n">
        <v>0</v>
      </c>
      <c r="E3802" t="inlineStr">
        <is>
          <t>ANTECIPADO</t>
        </is>
      </c>
    </row>
    <row r="3803">
      <c r="A3803" t="n">
        <v>114</v>
      </c>
      <c r="B3803" t="inlineStr">
        <is>
          <t>Bar Brahma - Centro</t>
        </is>
      </c>
      <c r="C3803" s="27" t="n">
        <v>45694</v>
      </c>
      <c r="D3803" t="n">
        <v>0</v>
      </c>
      <c r="E3803" t="inlineStr">
        <is>
          <t>RAPPI</t>
        </is>
      </c>
    </row>
    <row r="3804">
      <c r="A3804" t="n">
        <v>114</v>
      </c>
      <c r="B3804" t="inlineStr">
        <is>
          <t>Bar Brahma - Centro</t>
        </is>
      </c>
      <c r="C3804" s="27" t="n">
        <v>45694</v>
      </c>
      <c r="D3804" t="n">
        <v>7981.57</v>
      </c>
      <c r="E3804" t="inlineStr">
        <is>
          <t>PIX</t>
        </is>
      </c>
    </row>
    <row r="3805">
      <c r="A3805" t="n">
        <v>114</v>
      </c>
      <c r="B3805" t="inlineStr">
        <is>
          <t>Bar Brahma - Centro</t>
        </is>
      </c>
      <c r="C3805" s="27" t="n">
        <v>45694</v>
      </c>
      <c r="D3805" t="n">
        <v>0</v>
      </c>
      <c r="E3805" t="inlineStr">
        <is>
          <t>IFOOD</t>
        </is>
      </c>
    </row>
    <row r="3806">
      <c r="A3806" t="n">
        <v>114</v>
      </c>
      <c r="B3806" t="inlineStr">
        <is>
          <t>Bar Brahma - Centro</t>
        </is>
      </c>
      <c r="C3806" s="27" t="n">
        <v>45694</v>
      </c>
      <c r="D3806" t="n">
        <v>0</v>
      </c>
      <c r="E3806" t="inlineStr">
        <is>
          <t>DELIVERY ONLINE</t>
        </is>
      </c>
    </row>
    <row r="3807">
      <c r="A3807" t="n">
        <v>114</v>
      </c>
      <c r="B3807" t="inlineStr">
        <is>
          <t>Bar Brahma - Centro</t>
        </is>
      </c>
      <c r="C3807" s="27" t="n">
        <v>45694</v>
      </c>
      <c r="D3807" t="n">
        <v>0</v>
      </c>
      <c r="E3807" t="inlineStr">
        <is>
          <t>APP</t>
        </is>
      </c>
    </row>
    <row r="3808">
      <c r="A3808" t="n">
        <v>114</v>
      </c>
      <c r="B3808" t="inlineStr">
        <is>
          <t>Bar Brahma - Centro</t>
        </is>
      </c>
      <c r="C3808" s="27" t="n">
        <v>45694</v>
      </c>
      <c r="D3808" t="n">
        <v>4685.97</v>
      </c>
      <c r="E3808" t="inlineStr">
        <is>
          <t>DINHEIRO</t>
        </is>
      </c>
    </row>
    <row r="3809">
      <c r="A3809" t="n">
        <v>114</v>
      </c>
      <c r="B3809" t="inlineStr">
        <is>
          <t>Bar Brahma - Centro</t>
        </is>
      </c>
      <c r="C3809" s="27" t="n">
        <v>45694</v>
      </c>
      <c r="D3809" t="n">
        <v>31924.16</v>
      </c>
      <c r="E3809" t="inlineStr">
        <is>
          <t>CRÉDITO</t>
        </is>
      </c>
    </row>
    <row r="3810">
      <c r="A3810" t="n">
        <v>114</v>
      </c>
      <c r="B3810" t="inlineStr">
        <is>
          <t>Bar Brahma - Centro</t>
        </is>
      </c>
      <c r="C3810" s="27" t="n">
        <v>45694</v>
      </c>
      <c r="D3810" t="n">
        <v>0</v>
      </c>
      <c r="E3810" t="inlineStr">
        <is>
          <t>UBER</t>
        </is>
      </c>
    </row>
    <row r="3811">
      <c r="A3811" t="n">
        <v>114</v>
      </c>
      <c r="B3811" t="inlineStr">
        <is>
          <t>Bar Brahma - Centro</t>
        </is>
      </c>
      <c r="C3811" s="27" t="n">
        <v>45694</v>
      </c>
      <c r="D3811" t="n">
        <v>20081.76</v>
      </c>
      <c r="E3811" t="inlineStr">
        <is>
          <t>DÉBITO</t>
        </is>
      </c>
    </row>
    <row r="3812">
      <c r="A3812" t="n">
        <v>114</v>
      </c>
      <c r="B3812" t="inlineStr">
        <is>
          <t>Bar Brahma - Centro</t>
        </is>
      </c>
      <c r="C3812" s="27" t="n">
        <v>45694</v>
      </c>
      <c r="D3812" t="n">
        <v>0</v>
      </c>
      <c r="E3812" t="inlineStr">
        <is>
          <t>MBWAY</t>
        </is>
      </c>
    </row>
    <row r="3813">
      <c r="A3813" t="n">
        <v>114</v>
      </c>
      <c r="B3813" t="inlineStr">
        <is>
          <t>Bar Brahma - Centro</t>
        </is>
      </c>
      <c r="C3813" s="27" t="n">
        <v>45694</v>
      </c>
      <c r="D3813" t="n">
        <v>0</v>
      </c>
      <c r="E3813" t="inlineStr">
        <is>
          <t>VOUCHER INTEGRADO</t>
        </is>
      </c>
    </row>
    <row r="3814">
      <c r="A3814" t="n">
        <v>114</v>
      </c>
      <c r="B3814" t="inlineStr">
        <is>
          <t>Bar Brahma - Centro</t>
        </is>
      </c>
      <c r="C3814" s="27" t="n">
        <v>45694</v>
      </c>
      <c r="D3814" t="n">
        <v>0</v>
      </c>
      <c r="E3814" t="inlineStr">
        <is>
          <t>RECARGAS DEVOLVIDAS</t>
        </is>
      </c>
    </row>
    <row r="3815">
      <c r="A3815" t="n">
        <v>114</v>
      </c>
      <c r="B3815" t="inlineStr">
        <is>
          <t>Bar Brahma - Centro</t>
        </is>
      </c>
      <c r="C3815" s="27" t="n">
        <v>45694</v>
      </c>
      <c r="D3815" t="n">
        <v>0</v>
      </c>
      <c r="E3815" t="inlineStr">
        <is>
          <t>NOTAS MANUAIS + SERVIÇO</t>
        </is>
      </c>
    </row>
    <row r="3816">
      <c r="A3816" t="n">
        <v>114</v>
      </c>
      <c r="B3816" t="inlineStr">
        <is>
          <t>Bar Brahma - Centro</t>
        </is>
      </c>
      <c r="C3816" s="27" t="n">
        <v>45694</v>
      </c>
      <c r="D3816" t="n">
        <v>0</v>
      </c>
      <c r="E3816" t="inlineStr">
        <is>
          <t>AME</t>
        </is>
      </c>
    </row>
    <row r="3817">
      <c r="A3817" t="n">
        <v>114</v>
      </c>
      <c r="B3817" t="inlineStr">
        <is>
          <t>Bar Brahma - Centro</t>
        </is>
      </c>
      <c r="C3817" s="27" t="n">
        <v>45694</v>
      </c>
      <c r="D3817" t="n">
        <v>0</v>
      </c>
      <c r="E3817" t="inlineStr">
        <is>
          <t>OUTROS</t>
        </is>
      </c>
    </row>
    <row r="3818">
      <c r="A3818" t="n">
        <v>114</v>
      </c>
      <c r="B3818" t="inlineStr">
        <is>
          <t>Bar Brahma - Centro</t>
        </is>
      </c>
      <c r="C3818" s="27" t="n">
        <v>45694</v>
      </c>
      <c r="D3818" t="n">
        <v>0</v>
      </c>
      <c r="E3818" t="inlineStr">
        <is>
          <t>ANTECIPADO</t>
        </is>
      </c>
    </row>
    <row r="3819">
      <c r="A3819" t="n">
        <v>114</v>
      </c>
      <c r="B3819" t="inlineStr">
        <is>
          <t>Bar Brahma - Centro</t>
        </is>
      </c>
      <c r="C3819" s="27" t="n">
        <v>45694</v>
      </c>
      <c r="D3819" t="n">
        <v>0</v>
      </c>
      <c r="E3819" t="inlineStr">
        <is>
          <t>BÔNUS</t>
        </is>
      </c>
    </row>
    <row r="3820">
      <c r="A3820" t="n">
        <v>114</v>
      </c>
      <c r="B3820" t="inlineStr">
        <is>
          <t>Bar Brahma - Centro</t>
        </is>
      </c>
      <c r="C3820" s="27" t="n">
        <v>45694</v>
      </c>
      <c r="D3820" t="n">
        <v>1801.97</v>
      </c>
      <c r="E3820" t="inlineStr">
        <is>
          <t>VOUCHER</t>
        </is>
      </c>
    </row>
    <row r="3821">
      <c r="A3821" t="n">
        <v>114</v>
      </c>
      <c r="B3821" t="inlineStr">
        <is>
          <t>Bar Brahma - Centro</t>
        </is>
      </c>
      <c r="C3821" s="27" t="n">
        <v>45693</v>
      </c>
      <c r="D3821" t="n">
        <v>0</v>
      </c>
      <c r="E3821" t="inlineStr">
        <is>
          <t>AME</t>
        </is>
      </c>
    </row>
    <row r="3822">
      <c r="A3822" t="n">
        <v>114</v>
      </c>
      <c r="B3822" t="inlineStr">
        <is>
          <t>Bar Brahma - Centro</t>
        </is>
      </c>
      <c r="C3822" s="27" t="n">
        <v>45693</v>
      </c>
      <c r="D3822" t="n">
        <v>0</v>
      </c>
      <c r="E3822" t="inlineStr">
        <is>
          <t>NOTAS MANUAIS + SERVIÇO</t>
        </is>
      </c>
    </row>
    <row r="3823">
      <c r="A3823" t="n">
        <v>114</v>
      </c>
      <c r="B3823" t="inlineStr">
        <is>
          <t>Bar Brahma - Centro</t>
        </is>
      </c>
      <c r="C3823" s="27" t="n">
        <v>45693</v>
      </c>
      <c r="D3823" t="n">
        <v>0</v>
      </c>
      <c r="E3823" t="inlineStr">
        <is>
          <t>RECARGAS DEVOLVIDAS</t>
        </is>
      </c>
    </row>
    <row r="3824">
      <c r="A3824" t="n">
        <v>114</v>
      </c>
      <c r="B3824" t="inlineStr">
        <is>
          <t>Bar Brahma - Centro</t>
        </is>
      </c>
      <c r="C3824" s="27" t="n">
        <v>45693</v>
      </c>
      <c r="D3824" t="n">
        <v>0</v>
      </c>
      <c r="E3824" t="inlineStr">
        <is>
          <t>VOUCHER INTEGRADO</t>
        </is>
      </c>
    </row>
    <row r="3825">
      <c r="A3825" t="n">
        <v>114</v>
      </c>
      <c r="B3825" t="inlineStr">
        <is>
          <t>Bar Brahma - Centro</t>
        </is>
      </c>
      <c r="C3825" s="27" t="n">
        <v>45693</v>
      </c>
      <c r="D3825" t="n">
        <v>0</v>
      </c>
      <c r="E3825" t="inlineStr">
        <is>
          <t>OUTROS</t>
        </is>
      </c>
    </row>
    <row r="3826">
      <c r="A3826" t="n">
        <v>114</v>
      </c>
      <c r="B3826" t="inlineStr">
        <is>
          <t>Bar Brahma - Centro</t>
        </is>
      </c>
      <c r="C3826" s="27" t="n">
        <v>45693</v>
      </c>
      <c r="D3826" t="n">
        <v>0</v>
      </c>
      <c r="E3826" t="inlineStr">
        <is>
          <t>ANTECIPADO</t>
        </is>
      </c>
    </row>
    <row r="3827">
      <c r="A3827" t="n">
        <v>114</v>
      </c>
      <c r="B3827" t="inlineStr">
        <is>
          <t>Bar Brahma - Centro</t>
        </is>
      </c>
      <c r="C3827" s="27" t="n">
        <v>45693</v>
      </c>
      <c r="D3827" t="n">
        <v>232.86</v>
      </c>
      <c r="E3827" t="inlineStr">
        <is>
          <t>BÔNUS</t>
        </is>
      </c>
    </row>
    <row r="3828">
      <c r="A3828" t="n">
        <v>114</v>
      </c>
      <c r="B3828" t="inlineStr">
        <is>
          <t>Bar Brahma - Centro</t>
        </is>
      </c>
      <c r="C3828" s="27" t="n">
        <v>45693</v>
      </c>
      <c r="D3828" t="n">
        <v>14936.71</v>
      </c>
      <c r="E3828" t="inlineStr">
        <is>
          <t>DÉBITO</t>
        </is>
      </c>
    </row>
    <row r="3829">
      <c r="A3829" t="n">
        <v>114</v>
      </c>
      <c r="B3829" t="inlineStr">
        <is>
          <t>Bar Brahma - Centro</t>
        </is>
      </c>
      <c r="C3829" s="27" t="n">
        <v>45693</v>
      </c>
      <c r="D3829" t="n">
        <v>2067.66</v>
      </c>
      <c r="E3829" t="inlineStr">
        <is>
          <t>VOUCHER</t>
        </is>
      </c>
    </row>
    <row r="3830">
      <c r="A3830" t="n">
        <v>114</v>
      </c>
      <c r="B3830" t="inlineStr">
        <is>
          <t>Bar Brahma - Centro</t>
        </is>
      </c>
      <c r="C3830" s="27" t="n">
        <v>45693</v>
      </c>
      <c r="D3830" t="n">
        <v>0</v>
      </c>
      <c r="E3830" t="inlineStr">
        <is>
          <t>ANTECIPADO</t>
        </is>
      </c>
    </row>
    <row r="3831">
      <c r="A3831" t="n">
        <v>114</v>
      </c>
      <c r="B3831" t="inlineStr">
        <is>
          <t>Bar Brahma - Centro</t>
        </is>
      </c>
      <c r="C3831" s="27" t="n">
        <v>45693</v>
      </c>
      <c r="D3831" t="n">
        <v>0</v>
      </c>
      <c r="E3831" t="inlineStr">
        <is>
          <t>UBER</t>
        </is>
      </c>
    </row>
    <row r="3832">
      <c r="A3832" t="n">
        <v>114</v>
      </c>
      <c r="B3832" t="inlineStr">
        <is>
          <t>Bar Brahma - Centro</t>
        </is>
      </c>
      <c r="C3832" s="27" t="n">
        <v>45693</v>
      </c>
      <c r="D3832" t="n">
        <v>0</v>
      </c>
      <c r="E3832" t="inlineStr">
        <is>
          <t>RAPPI</t>
        </is>
      </c>
    </row>
    <row r="3833">
      <c r="A3833" t="n">
        <v>114</v>
      </c>
      <c r="B3833" t="inlineStr">
        <is>
          <t>Bar Brahma - Centro</t>
        </is>
      </c>
      <c r="C3833" s="27" t="n">
        <v>45693</v>
      </c>
      <c r="D3833" t="n">
        <v>7653.49</v>
      </c>
      <c r="E3833" t="inlineStr">
        <is>
          <t>PIX</t>
        </is>
      </c>
    </row>
    <row r="3834">
      <c r="A3834" t="n">
        <v>114</v>
      </c>
      <c r="B3834" t="inlineStr">
        <is>
          <t>Bar Brahma - Centro</t>
        </is>
      </c>
      <c r="C3834" s="27" t="n">
        <v>45693</v>
      </c>
      <c r="D3834" t="n">
        <v>0</v>
      </c>
      <c r="E3834" t="inlineStr">
        <is>
          <t>IFOOD</t>
        </is>
      </c>
    </row>
    <row r="3835">
      <c r="A3835" t="n">
        <v>114</v>
      </c>
      <c r="B3835" t="inlineStr">
        <is>
          <t>Bar Brahma - Centro</t>
        </is>
      </c>
      <c r="C3835" s="27" t="n">
        <v>45693</v>
      </c>
      <c r="D3835" t="n">
        <v>0</v>
      </c>
      <c r="E3835" t="inlineStr">
        <is>
          <t>DELIVERY ONLINE</t>
        </is>
      </c>
    </row>
    <row r="3836">
      <c r="A3836" t="n">
        <v>114</v>
      </c>
      <c r="B3836" t="inlineStr">
        <is>
          <t>Bar Brahma - Centro</t>
        </is>
      </c>
      <c r="C3836" s="27" t="n">
        <v>45693</v>
      </c>
      <c r="D3836" t="n">
        <v>0</v>
      </c>
      <c r="E3836" t="inlineStr">
        <is>
          <t>APP</t>
        </is>
      </c>
    </row>
    <row r="3837">
      <c r="A3837" t="n">
        <v>114</v>
      </c>
      <c r="B3837" t="inlineStr">
        <is>
          <t>Bar Brahma - Centro</t>
        </is>
      </c>
      <c r="C3837" s="27" t="n">
        <v>45693</v>
      </c>
      <c r="D3837" t="n">
        <v>5211.28</v>
      </c>
      <c r="E3837" t="inlineStr">
        <is>
          <t>DINHEIRO</t>
        </is>
      </c>
    </row>
    <row r="3838">
      <c r="A3838" t="n">
        <v>114</v>
      </c>
      <c r="B3838" t="inlineStr">
        <is>
          <t>Bar Brahma - Centro</t>
        </is>
      </c>
      <c r="C3838" s="27" t="n">
        <v>45693</v>
      </c>
      <c r="D3838" t="n">
        <v>24894.09</v>
      </c>
      <c r="E3838" t="inlineStr">
        <is>
          <t>CRÉDITO</t>
        </is>
      </c>
    </row>
    <row r="3839">
      <c r="A3839" t="n">
        <v>114</v>
      </c>
      <c r="B3839" t="inlineStr">
        <is>
          <t>Bar Brahma - Centro</t>
        </is>
      </c>
      <c r="C3839" s="27" t="n">
        <v>45693</v>
      </c>
      <c r="D3839" t="n">
        <v>0</v>
      </c>
      <c r="E3839" t="inlineStr">
        <is>
          <t>MBWAY</t>
        </is>
      </c>
    </row>
    <row r="3840">
      <c r="A3840" t="n">
        <v>114</v>
      </c>
      <c r="B3840" t="inlineStr">
        <is>
          <t>Bar Brahma - Centro</t>
        </is>
      </c>
      <c r="C3840" s="27" t="n">
        <v>45692</v>
      </c>
      <c r="D3840" t="n">
        <v>0</v>
      </c>
      <c r="E3840" t="inlineStr">
        <is>
          <t>VOUCHER INTEGRADO</t>
        </is>
      </c>
    </row>
    <row r="3841">
      <c r="A3841" t="n">
        <v>114</v>
      </c>
      <c r="B3841" t="inlineStr">
        <is>
          <t>Bar Brahma - Centro</t>
        </is>
      </c>
      <c r="C3841" s="27" t="n">
        <v>45692</v>
      </c>
      <c r="D3841" t="n">
        <v>0</v>
      </c>
      <c r="E3841" t="inlineStr">
        <is>
          <t>RECARGAS DEVOLVIDAS</t>
        </is>
      </c>
    </row>
    <row r="3842">
      <c r="A3842" t="n">
        <v>114</v>
      </c>
      <c r="B3842" t="inlineStr">
        <is>
          <t>Bar Brahma - Centro</t>
        </is>
      </c>
      <c r="C3842" s="27" t="n">
        <v>45692</v>
      </c>
      <c r="D3842" t="n">
        <v>35087.28</v>
      </c>
      <c r="E3842" t="inlineStr">
        <is>
          <t>CRÉDITO</t>
        </is>
      </c>
    </row>
    <row r="3843">
      <c r="A3843" t="n">
        <v>114</v>
      </c>
      <c r="B3843" t="inlineStr">
        <is>
          <t>Bar Brahma - Centro</t>
        </is>
      </c>
      <c r="C3843" s="27" t="n">
        <v>45692</v>
      </c>
      <c r="D3843" t="n">
        <v>0</v>
      </c>
      <c r="E3843" t="inlineStr">
        <is>
          <t>AME</t>
        </is>
      </c>
    </row>
    <row r="3844">
      <c r="A3844" t="n">
        <v>114</v>
      </c>
      <c r="B3844" t="inlineStr">
        <is>
          <t>Bar Brahma - Centro</t>
        </is>
      </c>
      <c r="C3844" s="27" t="n">
        <v>45692</v>
      </c>
      <c r="D3844" t="n">
        <v>0</v>
      </c>
      <c r="E3844" t="inlineStr">
        <is>
          <t>MBWAY</t>
        </is>
      </c>
    </row>
    <row r="3845">
      <c r="A3845" t="n">
        <v>114</v>
      </c>
      <c r="B3845" t="inlineStr">
        <is>
          <t>Bar Brahma - Centro</t>
        </is>
      </c>
      <c r="C3845" s="27" t="n">
        <v>45692</v>
      </c>
      <c r="D3845" t="n">
        <v>3724.32</v>
      </c>
      <c r="E3845" t="inlineStr">
        <is>
          <t>DINHEIRO</t>
        </is>
      </c>
    </row>
    <row r="3846">
      <c r="A3846" t="n">
        <v>114</v>
      </c>
      <c r="B3846" t="inlineStr">
        <is>
          <t>Bar Brahma - Centro</t>
        </is>
      </c>
      <c r="C3846" s="27" t="n">
        <v>45692</v>
      </c>
      <c r="D3846" t="n">
        <v>0</v>
      </c>
      <c r="E3846" t="inlineStr">
        <is>
          <t>APP</t>
        </is>
      </c>
    </row>
    <row r="3847">
      <c r="A3847" t="n">
        <v>114</v>
      </c>
      <c r="B3847" t="inlineStr">
        <is>
          <t>Bar Brahma - Centro</t>
        </is>
      </c>
      <c r="C3847" s="27" t="n">
        <v>45692</v>
      </c>
      <c r="D3847" t="n">
        <v>0</v>
      </c>
      <c r="E3847" t="inlineStr">
        <is>
          <t>DELIVERY ONLINE</t>
        </is>
      </c>
    </row>
    <row r="3848">
      <c r="A3848" t="n">
        <v>114</v>
      </c>
      <c r="B3848" t="inlineStr">
        <is>
          <t>Bar Brahma - Centro</t>
        </is>
      </c>
      <c r="C3848" s="27" t="n">
        <v>45692</v>
      </c>
      <c r="D3848" t="n">
        <v>0</v>
      </c>
      <c r="E3848" t="inlineStr">
        <is>
          <t>IFOOD</t>
        </is>
      </c>
    </row>
    <row r="3849">
      <c r="A3849" t="n">
        <v>114</v>
      </c>
      <c r="B3849" t="inlineStr">
        <is>
          <t>Bar Brahma - Centro</t>
        </is>
      </c>
      <c r="C3849" s="27" t="n">
        <v>45692</v>
      </c>
      <c r="D3849" t="n">
        <v>5640.33</v>
      </c>
      <c r="E3849" t="inlineStr">
        <is>
          <t>PIX</t>
        </is>
      </c>
    </row>
    <row r="3850">
      <c r="A3850" t="n">
        <v>114</v>
      </c>
      <c r="B3850" t="inlineStr">
        <is>
          <t>Bar Brahma - Centro</t>
        </is>
      </c>
      <c r="C3850" s="27" t="n">
        <v>45692</v>
      </c>
      <c r="D3850" t="n">
        <v>0</v>
      </c>
      <c r="E3850" t="inlineStr">
        <is>
          <t>RAPPI</t>
        </is>
      </c>
    </row>
    <row r="3851">
      <c r="A3851" t="n">
        <v>114</v>
      </c>
      <c r="B3851" t="inlineStr">
        <is>
          <t>Bar Brahma - Centro</t>
        </is>
      </c>
      <c r="C3851" s="27" t="n">
        <v>45692</v>
      </c>
      <c r="D3851" t="n">
        <v>0</v>
      </c>
      <c r="E3851" t="inlineStr">
        <is>
          <t>UBER</t>
        </is>
      </c>
    </row>
    <row r="3852">
      <c r="A3852" t="n">
        <v>114</v>
      </c>
      <c r="B3852" t="inlineStr">
        <is>
          <t>Bar Brahma - Centro</t>
        </is>
      </c>
      <c r="C3852" s="27" t="n">
        <v>45692</v>
      </c>
      <c r="D3852" t="n">
        <v>0</v>
      </c>
      <c r="E3852" t="inlineStr">
        <is>
          <t>ANTECIPADO</t>
        </is>
      </c>
    </row>
    <row r="3853">
      <c r="A3853" t="n">
        <v>114</v>
      </c>
      <c r="B3853" t="inlineStr">
        <is>
          <t>Bar Brahma - Centro</t>
        </is>
      </c>
      <c r="C3853" s="27" t="n">
        <v>45692</v>
      </c>
      <c r="D3853" t="n">
        <v>562.58</v>
      </c>
      <c r="E3853" t="inlineStr">
        <is>
          <t>VOUCHER</t>
        </is>
      </c>
    </row>
    <row r="3854">
      <c r="A3854" t="n">
        <v>114</v>
      </c>
      <c r="B3854" t="inlineStr">
        <is>
          <t>Bar Brahma - Centro</t>
        </is>
      </c>
      <c r="C3854" s="27" t="n">
        <v>45692</v>
      </c>
      <c r="D3854" t="n">
        <v>21389.37</v>
      </c>
      <c r="E3854" t="inlineStr">
        <is>
          <t>DÉBITO</t>
        </is>
      </c>
    </row>
    <row r="3855">
      <c r="A3855" t="n">
        <v>114</v>
      </c>
      <c r="B3855" t="inlineStr">
        <is>
          <t>Bar Brahma - Centro</t>
        </is>
      </c>
      <c r="C3855" s="27" t="n">
        <v>45692</v>
      </c>
      <c r="D3855" t="n">
        <v>0</v>
      </c>
      <c r="E3855" t="inlineStr">
        <is>
          <t>BÔNUS</t>
        </is>
      </c>
    </row>
    <row r="3856">
      <c r="A3856" t="n">
        <v>114</v>
      </c>
      <c r="B3856" t="inlineStr">
        <is>
          <t>Bar Brahma - Centro</t>
        </is>
      </c>
      <c r="C3856" s="27" t="n">
        <v>45692</v>
      </c>
      <c r="D3856" t="n">
        <v>0</v>
      </c>
      <c r="E3856" t="inlineStr">
        <is>
          <t>ANTECIPADO</t>
        </is>
      </c>
    </row>
    <row r="3857">
      <c r="A3857" t="n">
        <v>114</v>
      </c>
      <c r="B3857" t="inlineStr">
        <is>
          <t>Bar Brahma - Centro</t>
        </is>
      </c>
      <c r="C3857" s="27" t="n">
        <v>45692</v>
      </c>
      <c r="D3857" t="n">
        <v>0</v>
      </c>
      <c r="E3857" t="inlineStr">
        <is>
          <t>OUTROS</t>
        </is>
      </c>
    </row>
    <row r="3858">
      <c r="A3858" t="n">
        <v>114</v>
      </c>
      <c r="B3858" t="inlineStr">
        <is>
          <t>Bar Brahma - Centro</t>
        </is>
      </c>
      <c r="C3858" s="27" t="n">
        <v>45692</v>
      </c>
      <c r="D3858" t="n">
        <v>0</v>
      </c>
      <c r="E3858" t="inlineStr">
        <is>
          <t>NOTAS MANUAIS + SERVIÇO</t>
        </is>
      </c>
    </row>
    <row r="3859">
      <c r="A3859" t="n">
        <v>114</v>
      </c>
      <c r="B3859" t="inlineStr">
        <is>
          <t>Bar Brahma - Centro</t>
        </is>
      </c>
      <c r="C3859" s="27" t="n">
        <v>45690</v>
      </c>
      <c r="D3859" t="n">
        <v>0</v>
      </c>
      <c r="E3859" t="inlineStr">
        <is>
          <t>MBWAY</t>
        </is>
      </c>
    </row>
    <row r="3860">
      <c r="A3860" t="n">
        <v>114</v>
      </c>
      <c r="B3860" t="inlineStr">
        <is>
          <t>Bar Brahma - Centro</t>
        </is>
      </c>
      <c r="C3860" s="27" t="n">
        <v>45690</v>
      </c>
      <c r="D3860" t="n">
        <v>11740.16</v>
      </c>
      <c r="E3860" t="inlineStr">
        <is>
          <t>CRÉDITO</t>
        </is>
      </c>
    </row>
    <row r="3861">
      <c r="A3861" t="n">
        <v>114</v>
      </c>
      <c r="B3861" t="inlineStr">
        <is>
          <t>Bar Brahma - Centro</t>
        </is>
      </c>
      <c r="C3861" s="27" t="n">
        <v>45690</v>
      </c>
      <c r="D3861" t="n">
        <v>1049.15</v>
      </c>
      <c r="E3861" t="inlineStr">
        <is>
          <t>DINHEIRO</t>
        </is>
      </c>
    </row>
    <row r="3862">
      <c r="A3862" t="n">
        <v>114</v>
      </c>
      <c r="B3862" t="inlineStr">
        <is>
          <t>Bar Brahma - Centro</t>
        </is>
      </c>
      <c r="C3862" s="27" t="n">
        <v>45690</v>
      </c>
      <c r="D3862" t="n">
        <v>0</v>
      </c>
      <c r="E3862" t="inlineStr">
        <is>
          <t>APP</t>
        </is>
      </c>
    </row>
    <row r="3863">
      <c r="A3863" t="n">
        <v>114</v>
      </c>
      <c r="B3863" t="inlineStr">
        <is>
          <t>Bar Brahma - Centro</t>
        </is>
      </c>
      <c r="C3863" s="27" t="n">
        <v>45690</v>
      </c>
      <c r="D3863" t="n">
        <v>0</v>
      </c>
      <c r="E3863" t="inlineStr">
        <is>
          <t>DELIVERY ONLINE</t>
        </is>
      </c>
    </row>
    <row r="3864">
      <c r="A3864" t="n">
        <v>114</v>
      </c>
      <c r="B3864" t="inlineStr">
        <is>
          <t>Bar Brahma - Centro</t>
        </is>
      </c>
      <c r="C3864" s="27" t="n">
        <v>45690</v>
      </c>
      <c r="D3864" t="n">
        <v>0</v>
      </c>
      <c r="E3864" t="inlineStr">
        <is>
          <t>IFOOD</t>
        </is>
      </c>
    </row>
    <row r="3865">
      <c r="A3865" t="n">
        <v>114</v>
      </c>
      <c r="B3865" t="inlineStr">
        <is>
          <t>Bar Brahma - Centro</t>
        </is>
      </c>
      <c r="C3865" s="27" t="n">
        <v>45690</v>
      </c>
      <c r="D3865" t="n">
        <v>2453.54</v>
      </c>
      <c r="E3865" t="inlineStr">
        <is>
          <t>PIX</t>
        </is>
      </c>
    </row>
    <row r="3866">
      <c r="A3866" t="n">
        <v>114</v>
      </c>
      <c r="B3866" t="inlineStr">
        <is>
          <t>Bar Brahma - Centro</t>
        </is>
      </c>
      <c r="C3866" s="27" t="n">
        <v>45690</v>
      </c>
      <c r="D3866" t="n">
        <v>0</v>
      </c>
      <c r="E3866" t="inlineStr">
        <is>
          <t>RAPPI</t>
        </is>
      </c>
    </row>
    <row r="3867">
      <c r="A3867" t="n">
        <v>114</v>
      </c>
      <c r="B3867" t="inlineStr">
        <is>
          <t>Bar Brahma - Centro</t>
        </is>
      </c>
      <c r="C3867" s="27" t="n">
        <v>45690</v>
      </c>
      <c r="D3867" t="n">
        <v>0</v>
      </c>
      <c r="E3867" t="inlineStr">
        <is>
          <t>UBER</t>
        </is>
      </c>
    </row>
    <row r="3868">
      <c r="A3868" t="n">
        <v>114</v>
      </c>
      <c r="B3868" t="inlineStr">
        <is>
          <t>Bar Brahma - Centro</t>
        </is>
      </c>
      <c r="C3868" s="27" t="n">
        <v>45690</v>
      </c>
      <c r="D3868" t="n">
        <v>0</v>
      </c>
      <c r="E3868" t="inlineStr">
        <is>
          <t>ANTECIPADO</t>
        </is>
      </c>
    </row>
    <row r="3869">
      <c r="A3869" t="n">
        <v>114</v>
      </c>
      <c r="B3869" t="inlineStr">
        <is>
          <t>Bar Brahma - Centro</t>
        </is>
      </c>
      <c r="C3869" s="27" t="n">
        <v>45690</v>
      </c>
      <c r="D3869" t="n">
        <v>94.56999999999999</v>
      </c>
      <c r="E3869" t="inlineStr">
        <is>
          <t>VOUCHER</t>
        </is>
      </c>
    </row>
    <row r="3870">
      <c r="A3870" t="n">
        <v>114</v>
      </c>
      <c r="B3870" t="inlineStr">
        <is>
          <t>Bar Brahma - Centro</t>
        </is>
      </c>
      <c r="C3870" s="27" t="n">
        <v>45690</v>
      </c>
      <c r="D3870" t="n">
        <v>0</v>
      </c>
      <c r="E3870" t="inlineStr">
        <is>
          <t>BÔNUS</t>
        </is>
      </c>
    </row>
    <row r="3871">
      <c r="A3871" t="n">
        <v>114</v>
      </c>
      <c r="B3871" t="inlineStr">
        <is>
          <t>Bar Brahma - Centro</t>
        </is>
      </c>
      <c r="C3871" s="27" t="n">
        <v>45690</v>
      </c>
      <c r="D3871" t="n">
        <v>0</v>
      </c>
      <c r="E3871" t="inlineStr">
        <is>
          <t>ANTECIPADO</t>
        </is>
      </c>
    </row>
    <row r="3872">
      <c r="A3872" t="n">
        <v>114</v>
      </c>
      <c r="B3872" t="inlineStr">
        <is>
          <t>Bar Brahma - Centro</t>
        </is>
      </c>
      <c r="C3872" s="27" t="n">
        <v>45690</v>
      </c>
      <c r="D3872" t="n">
        <v>0</v>
      </c>
      <c r="E3872" t="inlineStr">
        <is>
          <t>OUTROS</t>
        </is>
      </c>
    </row>
    <row r="3873">
      <c r="A3873" t="n">
        <v>114</v>
      </c>
      <c r="B3873" t="inlineStr">
        <is>
          <t>Bar Brahma - Centro</t>
        </is>
      </c>
      <c r="C3873" s="27" t="n">
        <v>45690</v>
      </c>
      <c r="D3873" t="n">
        <v>0</v>
      </c>
      <c r="E3873" t="inlineStr">
        <is>
          <t>AME</t>
        </is>
      </c>
    </row>
    <row r="3874">
      <c r="A3874" t="n">
        <v>114</v>
      </c>
      <c r="B3874" t="inlineStr">
        <is>
          <t>Bar Brahma - Centro</t>
        </is>
      </c>
      <c r="C3874" s="27" t="n">
        <v>45690</v>
      </c>
      <c r="D3874" t="n">
        <v>0</v>
      </c>
      <c r="E3874" t="inlineStr">
        <is>
          <t>NOTAS MANUAIS + SERVIÇO</t>
        </is>
      </c>
    </row>
    <row r="3875">
      <c r="A3875" t="n">
        <v>114</v>
      </c>
      <c r="B3875" t="inlineStr">
        <is>
          <t>Bar Brahma - Centro</t>
        </is>
      </c>
      <c r="C3875" s="27" t="n">
        <v>45690</v>
      </c>
      <c r="D3875" t="n">
        <v>0</v>
      </c>
      <c r="E3875" t="inlineStr">
        <is>
          <t>RECARGAS DEVOLVIDAS</t>
        </is>
      </c>
    </row>
    <row r="3876">
      <c r="A3876" t="n">
        <v>114</v>
      </c>
      <c r="B3876" t="inlineStr">
        <is>
          <t>Bar Brahma - Centro</t>
        </is>
      </c>
      <c r="C3876" s="27" t="n">
        <v>45690</v>
      </c>
      <c r="D3876" t="n">
        <v>0</v>
      </c>
      <c r="E3876" t="inlineStr">
        <is>
          <t>VOUCHER INTEGRADO</t>
        </is>
      </c>
    </row>
    <row r="3877">
      <c r="A3877" t="n">
        <v>114</v>
      </c>
      <c r="B3877" t="inlineStr">
        <is>
          <t>Bar Brahma - Centro</t>
        </is>
      </c>
      <c r="C3877" s="27" t="n">
        <v>45690</v>
      </c>
      <c r="D3877" t="n">
        <v>6077.72</v>
      </c>
      <c r="E3877" t="inlineStr">
        <is>
          <t>DÉBITO</t>
        </is>
      </c>
    </row>
    <row r="3878">
      <c r="A3878" t="n">
        <v>114</v>
      </c>
      <c r="B3878" t="inlineStr">
        <is>
          <t>Bar Brahma - Centro</t>
        </is>
      </c>
      <c r="C3878" s="27" t="n">
        <v>45689</v>
      </c>
      <c r="D3878" t="n">
        <v>44733.91</v>
      </c>
      <c r="E3878" t="inlineStr">
        <is>
          <t>DÉBITO</t>
        </is>
      </c>
    </row>
    <row r="3879">
      <c r="A3879" t="n">
        <v>114</v>
      </c>
      <c r="B3879" t="inlineStr">
        <is>
          <t>Bar Brahma - Centro</t>
        </is>
      </c>
      <c r="C3879" s="27" t="n">
        <v>45689</v>
      </c>
      <c r="D3879" t="n">
        <v>0</v>
      </c>
      <c r="E3879" t="inlineStr">
        <is>
          <t>BÔNUS</t>
        </is>
      </c>
    </row>
    <row r="3880">
      <c r="A3880" t="n">
        <v>114</v>
      </c>
      <c r="B3880" t="inlineStr">
        <is>
          <t>Bar Brahma - Centro</t>
        </is>
      </c>
      <c r="C3880" s="27" t="n">
        <v>45689</v>
      </c>
      <c r="D3880" t="n">
        <v>0</v>
      </c>
      <c r="E3880" t="inlineStr">
        <is>
          <t>ANTECIPADO</t>
        </is>
      </c>
    </row>
    <row r="3881">
      <c r="A3881" t="n">
        <v>114</v>
      </c>
      <c r="B3881" t="inlineStr">
        <is>
          <t>Bar Brahma - Centro</t>
        </is>
      </c>
      <c r="C3881" s="27" t="n">
        <v>45689</v>
      </c>
      <c r="D3881" t="n">
        <v>0</v>
      </c>
      <c r="E3881" t="inlineStr">
        <is>
          <t>OUTROS</t>
        </is>
      </c>
    </row>
    <row r="3882">
      <c r="A3882" t="n">
        <v>114</v>
      </c>
      <c r="B3882" t="inlineStr">
        <is>
          <t>Bar Brahma - Centro</t>
        </is>
      </c>
      <c r="C3882" s="27" t="n">
        <v>45689</v>
      </c>
      <c r="D3882" t="n">
        <v>0</v>
      </c>
      <c r="E3882" t="inlineStr">
        <is>
          <t>AME</t>
        </is>
      </c>
    </row>
    <row r="3883">
      <c r="A3883" t="n">
        <v>114</v>
      </c>
      <c r="B3883" t="inlineStr">
        <is>
          <t>Bar Brahma - Centro</t>
        </is>
      </c>
      <c r="C3883" s="27" t="n">
        <v>45689</v>
      </c>
      <c r="D3883" t="n">
        <v>0</v>
      </c>
      <c r="E3883" t="inlineStr">
        <is>
          <t>NOTAS MANUAIS + SERVIÇO</t>
        </is>
      </c>
    </row>
    <row r="3884">
      <c r="A3884" t="n">
        <v>114</v>
      </c>
      <c r="B3884" t="inlineStr">
        <is>
          <t>Bar Brahma - Centro</t>
        </is>
      </c>
      <c r="C3884" s="27" t="n">
        <v>45689</v>
      </c>
      <c r="D3884" t="n">
        <v>0</v>
      </c>
      <c r="E3884" t="inlineStr">
        <is>
          <t>RECARGAS DEVOLVIDAS</t>
        </is>
      </c>
    </row>
    <row r="3885">
      <c r="A3885" t="n">
        <v>114</v>
      </c>
      <c r="B3885" t="inlineStr">
        <is>
          <t>Bar Brahma - Centro</t>
        </is>
      </c>
      <c r="C3885" s="27" t="n">
        <v>45689</v>
      </c>
      <c r="D3885" t="n">
        <v>0</v>
      </c>
      <c r="E3885" t="inlineStr">
        <is>
          <t>VOUCHER INTEGRADO</t>
        </is>
      </c>
    </row>
    <row r="3886">
      <c r="A3886" t="n">
        <v>114</v>
      </c>
      <c r="B3886" t="inlineStr">
        <is>
          <t>Bar Brahma - Centro</t>
        </is>
      </c>
      <c r="C3886" s="27" t="n">
        <v>45689</v>
      </c>
      <c r="D3886" t="n">
        <v>0</v>
      </c>
      <c r="E3886" t="inlineStr">
        <is>
          <t>MBWAY</t>
        </is>
      </c>
    </row>
    <row r="3887">
      <c r="A3887" t="n">
        <v>114</v>
      </c>
      <c r="B3887" t="inlineStr">
        <is>
          <t>Bar Brahma - Centro</t>
        </is>
      </c>
      <c r="C3887" s="27" t="n">
        <v>45689</v>
      </c>
      <c r="D3887" t="n">
        <v>495.46</v>
      </c>
      <c r="E3887" t="inlineStr">
        <is>
          <t>APP</t>
        </is>
      </c>
    </row>
    <row r="3888">
      <c r="A3888" t="n">
        <v>114</v>
      </c>
      <c r="B3888" t="inlineStr">
        <is>
          <t>Bar Brahma - Centro</t>
        </is>
      </c>
      <c r="C3888" s="27" t="n">
        <v>45689</v>
      </c>
      <c r="D3888" t="n">
        <v>2271.41</v>
      </c>
      <c r="E3888" t="inlineStr">
        <is>
          <t>VOUCHER</t>
        </is>
      </c>
    </row>
    <row r="3889">
      <c r="A3889" t="n">
        <v>114</v>
      </c>
      <c r="B3889" t="inlineStr">
        <is>
          <t>Bar Brahma - Centro</t>
        </is>
      </c>
      <c r="C3889" s="27" t="n">
        <v>45689</v>
      </c>
      <c r="D3889" t="n">
        <v>0</v>
      </c>
      <c r="E3889" t="inlineStr">
        <is>
          <t>ANTECIPADO</t>
        </is>
      </c>
    </row>
    <row r="3890">
      <c r="A3890" t="n">
        <v>114</v>
      </c>
      <c r="B3890" t="inlineStr">
        <is>
          <t>Bar Brahma - Centro</t>
        </is>
      </c>
      <c r="C3890" s="27" t="n">
        <v>45689</v>
      </c>
      <c r="D3890" t="n">
        <v>0</v>
      </c>
      <c r="E3890" t="inlineStr">
        <is>
          <t>UBER</t>
        </is>
      </c>
    </row>
    <row r="3891">
      <c r="A3891" t="n">
        <v>114</v>
      </c>
      <c r="B3891" t="inlineStr">
        <is>
          <t>Bar Brahma - Centro</t>
        </is>
      </c>
      <c r="C3891" s="27" t="n">
        <v>45689</v>
      </c>
      <c r="D3891" t="n">
        <v>0</v>
      </c>
      <c r="E3891" t="inlineStr">
        <is>
          <t>RAPPI</t>
        </is>
      </c>
    </row>
    <row r="3892">
      <c r="A3892" t="n">
        <v>114</v>
      </c>
      <c r="B3892" t="inlineStr">
        <is>
          <t>Bar Brahma - Centro</t>
        </is>
      </c>
      <c r="C3892" s="27" t="n">
        <v>45689</v>
      </c>
      <c r="D3892" t="n">
        <v>9113.48</v>
      </c>
      <c r="E3892" t="inlineStr">
        <is>
          <t>PIX</t>
        </is>
      </c>
    </row>
    <row r="3893">
      <c r="A3893" t="n">
        <v>114</v>
      </c>
      <c r="B3893" t="inlineStr">
        <is>
          <t>Bar Brahma - Centro</t>
        </is>
      </c>
      <c r="C3893" s="27" t="n">
        <v>45689</v>
      </c>
      <c r="D3893" t="n">
        <v>0</v>
      </c>
      <c r="E3893" t="inlineStr">
        <is>
          <t>IFOOD</t>
        </is>
      </c>
    </row>
    <row r="3894">
      <c r="A3894" t="n">
        <v>114</v>
      </c>
      <c r="B3894" t="inlineStr">
        <is>
          <t>Bar Brahma - Centro</t>
        </is>
      </c>
      <c r="C3894" s="27" t="n">
        <v>45689</v>
      </c>
      <c r="D3894" t="n">
        <v>0</v>
      </c>
      <c r="E3894" t="inlineStr">
        <is>
          <t>DELIVERY ONLINE</t>
        </is>
      </c>
    </row>
    <row r="3895">
      <c r="A3895" t="n">
        <v>114</v>
      </c>
      <c r="B3895" t="inlineStr">
        <is>
          <t>Bar Brahma - Centro</t>
        </is>
      </c>
      <c r="C3895" s="27" t="n">
        <v>45689</v>
      </c>
      <c r="D3895" t="n">
        <v>6114.54</v>
      </c>
      <c r="E3895" t="inlineStr">
        <is>
          <t>DINHEIRO</t>
        </is>
      </c>
    </row>
    <row r="3896">
      <c r="A3896" t="n">
        <v>114</v>
      </c>
      <c r="B3896" t="inlineStr">
        <is>
          <t>Bar Brahma - Centro</t>
        </is>
      </c>
      <c r="C3896" s="27" t="n">
        <v>45689</v>
      </c>
      <c r="D3896" t="n">
        <v>108731.18</v>
      </c>
      <c r="E3896" t="inlineStr">
        <is>
          <t>CRÉDITO</t>
        </is>
      </c>
    </row>
    <row r="3897">
      <c r="A3897" t="n">
        <v>114</v>
      </c>
      <c r="B3897" t="inlineStr">
        <is>
          <t>Bar Brahma - Centro</t>
        </is>
      </c>
      <c r="C3897" s="27" t="n">
        <v>45688</v>
      </c>
      <c r="D3897" t="n">
        <v>0</v>
      </c>
      <c r="E3897" t="inlineStr">
        <is>
          <t>AME</t>
        </is>
      </c>
    </row>
    <row r="3898">
      <c r="A3898" t="n">
        <v>114</v>
      </c>
      <c r="B3898" t="inlineStr">
        <is>
          <t>Bar Brahma - Centro</t>
        </is>
      </c>
      <c r="C3898" s="27" t="n">
        <v>45688</v>
      </c>
      <c r="D3898" t="n">
        <v>0</v>
      </c>
      <c r="E3898" t="inlineStr">
        <is>
          <t>OUTROS</t>
        </is>
      </c>
    </row>
    <row r="3899">
      <c r="A3899" t="n">
        <v>114</v>
      </c>
      <c r="B3899" t="inlineStr">
        <is>
          <t>Bar Brahma - Centro</t>
        </is>
      </c>
      <c r="C3899" s="27" t="n">
        <v>45688</v>
      </c>
      <c r="D3899" t="n">
        <v>0</v>
      </c>
      <c r="E3899" t="inlineStr">
        <is>
          <t>BÔNUS</t>
        </is>
      </c>
    </row>
    <row r="3900">
      <c r="A3900" t="n">
        <v>114</v>
      </c>
      <c r="B3900" t="inlineStr">
        <is>
          <t>Bar Brahma - Centro</t>
        </is>
      </c>
      <c r="C3900" s="27" t="n">
        <v>45688</v>
      </c>
      <c r="D3900" t="n">
        <v>0</v>
      </c>
      <c r="E3900" t="inlineStr">
        <is>
          <t>ANTECIPADO</t>
        </is>
      </c>
    </row>
    <row r="3901">
      <c r="A3901" t="n">
        <v>114</v>
      </c>
      <c r="B3901" t="inlineStr">
        <is>
          <t>Bar Brahma - Centro</t>
        </is>
      </c>
      <c r="C3901" s="27" t="n">
        <v>45688</v>
      </c>
      <c r="D3901" t="n">
        <v>4719.14</v>
      </c>
      <c r="E3901" t="inlineStr">
        <is>
          <t>DINHEIRO</t>
        </is>
      </c>
    </row>
    <row r="3902">
      <c r="A3902" t="n">
        <v>114</v>
      </c>
      <c r="B3902" t="inlineStr">
        <is>
          <t>Bar Brahma - Centro</t>
        </is>
      </c>
      <c r="C3902" s="27" t="n">
        <v>45688</v>
      </c>
      <c r="D3902" t="n">
        <v>0</v>
      </c>
      <c r="E3902" t="inlineStr">
        <is>
          <t>NOTAS MANUAIS + SERVIÇO</t>
        </is>
      </c>
    </row>
    <row r="3903">
      <c r="A3903" t="n">
        <v>114</v>
      </c>
      <c r="B3903" t="inlineStr">
        <is>
          <t>Bar Brahma - Centro</t>
        </is>
      </c>
      <c r="C3903" s="27" t="n">
        <v>45688</v>
      </c>
      <c r="D3903" t="n">
        <v>0</v>
      </c>
      <c r="E3903" t="inlineStr">
        <is>
          <t>RECARGAS DEVOLVIDAS</t>
        </is>
      </c>
    </row>
    <row r="3904">
      <c r="A3904" t="n">
        <v>114</v>
      </c>
      <c r="B3904" t="inlineStr">
        <is>
          <t>Bar Brahma - Centro</t>
        </is>
      </c>
      <c r="C3904" s="27" t="n">
        <v>45688</v>
      </c>
      <c r="D3904" t="n">
        <v>0</v>
      </c>
      <c r="E3904" t="inlineStr">
        <is>
          <t>VOUCHER INTEGRADO</t>
        </is>
      </c>
    </row>
    <row r="3905">
      <c r="A3905" t="n">
        <v>114</v>
      </c>
      <c r="B3905" t="inlineStr">
        <is>
          <t>Bar Brahma - Centro</t>
        </is>
      </c>
      <c r="C3905" s="27" t="n">
        <v>45688</v>
      </c>
      <c r="D3905" t="n">
        <v>0</v>
      </c>
      <c r="E3905" t="inlineStr">
        <is>
          <t>MBWAY</t>
        </is>
      </c>
    </row>
    <row r="3906">
      <c r="A3906" t="n">
        <v>114</v>
      </c>
      <c r="B3906" t="inlineStr">
        <is>
          <t>Bar Brahma - Centro</t>
        </is>
      </c>
      <c r="C3906" s="27" t="n">
        <v>45688</v>
      </c>
      <c r="D3906" t="n">
        <v>53267.11</v>
      </c>
      <c r="E3906" t="inlineStr">
        <is>
          <t>CRÉDITO</t>
        </is>
      </c>
    </row>
    <row r="3907">
      <c r="A3907" t="n">
        <v>114</v>
      </c>
      <c r="B3907" t="inlineStr">
        <is>
          <t>Bar Brahma - Centro</t>
        </is>
      </c>
      <c r="C3907" s="27" t="n">
        <v>45688</v>
      </c>
      <c r="D3907" t="n">
        <v>2010.31</v>
      </c>
      <c r="E3907" t="inlineStr">
        <is>
          <t>VOUCHER</t>
        </is>
      </c>
    </row>
    <row r="3908">
      <c r="A3908" t="n">
        <v>114</v>
      </c>
      <c r="B3908" t="inlineStr">
        <is>
          <t>Bar Brahma - Centro</t>
        </is>
      </c>
      <c r="C3908" s="27" t="n">
        <v>45688</v>
      </c>
      <c r="D3908" t="n">
        <v>22199.08</v>
      </c>
      <c r="E3908" t="inlineStr">
        <is>
          <t>DÉBITO</t>
        </is>
      </c>
    </row>
    <row r="3909">
      <c r="A3909" t="n">
        <v>114</v>
      </c>
      <c r="B3909" t="inlineStr">
        <is>
          <t>Bar Brahma - Centro</t>
        </is>
      </c>
      <c r="C3909" s="27" t="n">
        <v>45688</v>
      </c>
      <c r="D3909" t="n">
        <v>0</v>
      </c>
      <c r="E3909" t="inlineStr">
        <is>
          <t>APP</t>
        </is>
      </c>
    </row>
    <row r="3910">
      <c r="A3910" t="n">
        <v>114</v>
      </c>
      <c r="B3910" t="inlineStr">
        <is>
          <t>Bar Brahma - Centro</t>
        </is>
      </c>
      <c r="C3910" s="27" t="n">
        <v>45688</v>
      </c>
      <c r="D3910" t="n">
        <v>0</v>
      </c>
      <c r="E3910" t="inlineStr">
        <is>
          <t>DELIVERY ONLINE</t>
        </is>
      </c>
    </row>
    <row r="3911">
      <c r="A3911" t="n">
        <v>114</v>
      </c>
      <c r="B3911" t="inlineStr">
        <is>
          <t>Bar Brahma - Centro</t>
        </is>
      </c>
      <c r="C3911" s="27" t="n">
        <v>45688</v>
      </c>
      <c r="D3911" t="n">
        <v>0</v>
      </c>
      <c r="E3911" t="inlineStr">
        <is>
          <t>IFOOD</t>
        </is>
      </c>
    </row>
    <row r="3912">
      <c r="A3912" t="n">
        <v>114</v>
      </c>
      <c r="B3912" t="inlineStr">
        <is>
          <t>Bar Brahma - Centro</t>
        </is>
      </c>
      <c r="C3912" s="27" t="n">
        <v>45688</v>
      </c>
      <c r="D3912" t="n">
        <v>6477.58</v>
      </c>
      <c r="E3912" t="inlineStr">
        <is>
          <t>PIX</t>
        </is>
      </c>
    </row>
    <row r="3913">
      <c r="A3913" t="n">
        <v>114</v>
      </c>
      <c r="B3913" t="inlineStr">
        <is>
          <t>Bar Brahma - Centro</t>
        </is>
      </c>
      <c r="C3913" s="27" t="n">
        <v>45688</v>
      </c>
      <c r="D3913" t="n">
        <v>0</v>
      </c>
      <c r="E3913" t="inlineStr">
        <is>
          <t>RAPPI</t>
        </is>
      </c>
    </row>
    <row r="3914">
      <c r="A3914" t="n">
        <v>114</v>
      </c>
      <c r="B3914" t="inlineStr">
        <is>
          <t>Bar Brahma - Centro</t>
        </is>
      </c>
      <c r="C3914" s="27" t="n">
        <v>45688</v>
      </c>
      <c r="D3914" t="n">
        <v>0</v>
      </c>
      <c r="E3914" t="inlineStr">
        <is>
          <t>UBER</t>
        </is>
      </c>
    </row>
    <row r="3915">
      <c r="A3915" t="n">
        <v>114</v>
      </c>
      <c r="B3915" t="inlineStr">
        <is>
          <t>Bar Brahma - Centro</t>
        </is>
      </c>
      <c r="C3915" s="27" t="n">
        <v>45688</v>
      </c>
      <c r="D3915" t="n">
        <v>0</v>
      </c>
      <c r="E3915" t="inlineStr">
        <is>
          <t>ANTECIPADO</t>
        </is>
      </c>
    </row>
    <row r="3916">
      <c r="A3916" t="n">
        <v>114</v>
      </c>
      <c r="B3916" t="inlineStr">
        <is>
          <t>Bar Brahma - Centro</t>
        </is>
      </c>
      <c r="C3916" s="27" t="n">
        <v>45687</v>
      </c>
      <c r="D3916" t="n">
        <v>4146.77</v>
      </c>
      <c r="E3916" t="inlineStr">
        <is>
          <t>DINHEIRO</t>
        </is>
      </c>
    </row>
    <row r="3917">
      <c r="A3917" t="n">
        <v>114</v>
      </c>
      <c r="B3917" t="inlineStr">
        <is>
          <t>Bar Brahma - Centro</t>
        </is>
      </c>
      <c r="C3917" s="27" t="n">
        <v>45687</v>
      </c>
      <c r="D3917" t="n">
        <v>0</v>
      </c>
      <c r="E3917" t="inlineStr">
        <is>
          <t>APP</t>
        </is>
      </c>
    </row>
    <row r="3918">
      <c r="A3918" t="n">
        <v>114</v>
      </c>
      <c r="B3918" t="inlineStr">
        <is>
          <t>Bar Brahma - Centro</t>
        </is>
      </c>
      <c r="C3918" s="27" t="n">
        <v>45687</v>
      </c>
      <c r="D3918" t="n">
        <v>0</v>
      </c>
      <c r="E3918" t="inlineStr">
        <is>
          <t>DELIVERY ONLINE</t>
        </is>
      </c>
    </row>
    <row r="3919">
      <c r="A3919" t="n">
        <v>114</v>
      </c>
      <c r="B3919" t="inlineStr">
        <is>
          <t>Bar Brahma - Centro</t>
        </is>
      </c>
      <c r="C3919" s="27" t="n">
        <v>45687</v>
      </c>
      <c r="D3919" t="n">
        <v>0</v>
      </c>
      <c r="E3919" t="inlineStr">
        <is>
          <t>IFOOD</t>
        </is>
      </c>
    </row>
    <row r="3920">
      <c r="A3920" t="n">
        <v>114</v>
      </c>
      <c r="B3920" t="inlineStr">
        <is>
          <t>Bar Brahma - Centro</t>
        </is>
      </c>
      <c r="C3920" s="27" t="n">
        <v>45687</v>
      </c>
      <c r="D3920" t="n">
        <v>4167.14</v>
      </c>
      <c r="E3920" t="inlineStr">
        <is>
          <t>PIX</t>
        </is>
      </c>
    </row>
    <row r="3921">
      <c r="A3921" t="n">
        <v>114</v>
      </c>
      <c r="B3921" t="inlineStr">
        <is>
          <t>Bar Brahma - Centro</t>
        </is>
      </c>
      <c r="C3921" s="27" t="n">
        <v>45687</v>
      </c>
      <c r="D3921" t="n">
        <v>0</v>
      </c>
      <c r="E3921" t="inlineStr">
        <is>
          <t>RAPPI</t>
        </is>
      </c>
    </row>
    <row r="3922">
      <c r="A3922" t="n">
        <v>114</v>
      </c>
      <c r="B3922" t="inlineStr">
        <is>
          <t>Bar Brahma - Centro</t>
        </is>
      </c>
      <c r="C3922" s="27" t="n">
        <v>45687</v>
      </c>
      <c r="D3922" t="n">
        <v>0</v>
      </c>
      <c r="E3922" t="inlineStr">
        <is>
          <t>UBER</t>
        </is>
      </c>
    </row>
    <row r="3923">
      <c r="A3923" t="n">
        <v>114</v>
      </c>
      <c r="B3923" t="inlineStr">
        <is>
          <t>Bar Brahma - Centro</t>
        </is>
      </c>
      <c r="C3923" s="27" t="n">
        <v>45687</v>
      </c>
      <c r="D3923" t="n">
        <v>0</v>
      </c>
      <c r="E3923" t="inlineStr">
        <is>
          <t>ANTECIPADO</t>
        </is>
      </c>
    </row>
    <row r="3924">
      <c r="A3924" t="n">
        <v>114</v>
      </c>
      <c r="B3924" t="inlineStr">
        <is>
          <t>Bar Brahma - Centro</t>
        </is>
      </c>
      <c r="C3924" s="27" t="n">
        <v>45687</v>
      </c>
      <c r="D3924" t="n">
        <v>434.46</v>
      </c>
      <c r="E3924" t="inlineStr">
        <is>
          <t>VOUCHER</t>
        </is>
      </c>
    </row>
    <row r="3925">
      <c r="A3925" t="n">
        <v>114</v>
      </c>
      <c r="B3925" t="inlineStr">
        <is>
          <t>Bar Brahma - Centro</t>
        </is>
      </c>
      <c r="C3925" s="27" t="n">
        <v>45687</v>
      </c>
      <c r="D3925" t="n">
        <v>12237.88</v>
      </c>
      <c r="E3925" t="inlineStr">
        <is>
          <t>DÉBITO</t>
        </is>
      </c>
    </row>
    <row r="3926">
      <c r="A3926" t="n">
        <v>114</v>
      </c>
      <c r="B3926" t="inlineStr">
        <is>
          <t>Bar Brahma - Centro</t>
        </is>
      </c>
      <c r="C3926" s="27" t="n">
        <v>45687</v>
      </c>
      <c r="D3926" t="n">
        <v>0</v>
      </c>
      <c r="E3926" t="inlineStr">
        <is>
          <t>BÔNUS</t>
        </is>
      </c>
    </row>
    <row r="3927">
      <c r="A3927" t="n">
        <v>114</v>
      </c>
      <c r="B3927" t="inlineStr">
        <is>
          <t>Bar Brahma - Centro</t>
        </is>
      </c>
      <c r="C3927" s="27" t="n">
        <v>45687</v>
      </c>
      <c r="D3927" t="n">
        <v>0</v>
      </c>
      <c r="E3927" t="inlineStr">
        <is>
          <t>ANTECIPADO</t>
        </is>
      </c>
    </row>
    <row r="3928">
      <c r="A3928" t="n">
        <v>114</v>
      </c>
      <c r="B3928" t="inlineStr">
        <is>
          <t>Bar Brahma - Centro</t>
        </is>
      </c>
      <c r="C3928" s="27" t="n">
        <v>45687</v>
      </c>
      <c r="D3928" t="n">
        <v>0</v>
      </c>
      <c r="E3928" t="inlineStr">
        <is>
          <t>OUTROS</t>
        </is>
      </c>
    </row>
    <row r="3929">
      <c r="A3929" t="n">
        <v>114</v>
      </c>
      <c r="B3929" t="inlineStr">
        <is>
          <t>Bar Brahma - Centro</t>
        </is>
      </c>
      <c r="C3929" s="27" t="n">
        <v>45687</v>
      </c>
      <c r="D3929" t="n">
        <v>0</v>
      </c>
      <c r="E3929" t="inlineStr">
        <is>
          <t>AME</t>
        </is>
      </c>
    </row>
    <row r="3930">
      <c r="A3930" t="n">
        <v>114</v>
      </c>
      <c r="B3930" t="inlineStr">
        <is>
          <t>Bar Brahma - Centro</t>
        </is>
      </c>
      <c r="C3930" s="27" t="n">
        <v>45687</v>
      </c>
      <c r="D3930" t="n">
        <v>0</v>
      </c>
      <c r="E3930" t="inlineStr">
        <is>
          <t>NOTAS MANUAIS + SERVIÇO</t>
        </is>
      </c>
    </row>
    <row r="3931">
      <c r="A3931" t="n">
        <v>114</v>
      </c>
      <c r="B3931" t="inlineStr">
        <is>
          <t>Bar Brahma - Centro</t>
        </is>
      </c>
      <c r="C3931" s="27" t="n">
        <v>45687</v>
      </c>
      <c r="D3931" t="n">
        <v>0</v>
      </c>
      <c r="E3931" t="inlineStr">
        <is>
          <t>RECARGAS DEVOLVIDAS</t>
        </is>
      </c>
    </row>
    <row r="3932">
      <c r="A3932" t="n">
        <v>114</v>
      </c>
      <c r="B3932" t="inlineStr">
        <is>
          <t>Bar Brahma - Centro</t>
        </is>
      </c>
      <c r="C3932" s="27" t="n">
        <v>45687</v>
      </c>
      <c r="D3932" t="n">
        <v>0</v>
      </c>
      <c r="E3932" t="inlineStr">
        <is>
          <t>VOUCHER INTEGRADO</t>
        </is>
      </c>
    </row>
    <row r="3933">
      <c r="A3933" t="n">
        <v>114</v>
      </c>
      <c r="B3933" t="inlineStr">
        <is>
          <t>Bar Brahma - Centro</t>
        </is>
      </c>
      <c r="C3933" s="27" t="n">
        <v>45687</v>
      </c>
      <c r="D3933" t="n">
        <v>0</v>
      </c>
      <c r="E3933" t="inlineStr">
        <is>
          <t>MBWAY</t>
        </is>
      </c>
    </row>
    <row r="3934">
      <c r="A3934" t="n">
        <v>114</v>
      </c>
      <c r="B3934" t="inlineStr">
        <is>
          <t>Bar Brahma - Centro</t>
        </is>
      </c>
      <c r="C3934" s="27" t="n">
        <v>45687</v>
      </c>
      <c r="D3934" t="n">
        <v>15007.98</v>
      </c>
      <c r="E3934" t="inlineStr">
        <is>
          <t>CRÉDITO</t>
        </is>
      </c>
    </row>
    <row r="3935">
      <c r="A3935" t="n">
        <v>114</v>
      </c>
      <c r="B3935" t="inlineStr">
        <is>
          <t>Bar Brahma - Centro</t>
        </is>
      </c>
      <c r="C3935" s="27" t="n">
        <v>45686</v>
      </c>
      <c r="D3935" t="n">
        <v>112.76</v>
      </c>
      <c r="E3935" t="inlineStr">
        <is>
          <t>VOUCHER</t>
        </is>
      </c>
    </row>
    <row r="3936">
      <c r="A3936" t="n">
        <v>114</v>
      </c>
      <c r="B3936" t="inlineStr">
        <is>
          <t>Bar Brahma - Centro</t>
        </is>
      </c>
      <c r="C3936" s="27" t="n">
        <v>45686</v>
      </c>
      <c r="D3936" t="n">
        <v>0</v>
      </c>
      <c r="E3936" t="inlineStr">
        <is>
          <t>VOUCHER INTEGRADO</t>
        </is>
      </c>
    </row>
    <row r="3937">
      <c r="A3937" t="n">
        <v>114</v>
      </c>
      <c r="B3937" t="inlineStr">
        <is>
          <t>Bar Brahma - Centro</t>
        </is>
      </c>
      <c r="C3937" s="27" t="n">
        <v>45686</v>
      </c>
      <c r="D3937" t="n">
        <v>27407.52</v>
      </c>
      <c r="E3937" t="inlineStr">
        <is>
          <t>CRÉDITO</t>
        </is>
      </c>
    </row>
    <row r="3938">
      <c r="A3938" t="n">
        <v>114</v>
      </c>
      <c r="B3938" t="inlineStr">
        <is>
          <t>Bar Brahma - Centro</t>
        </is>
      </c>
      <c r="C3938" s="27" t="n">
        <v>45686</v>
      </c>
      <c r="D3938" t="n">
        <v>4829.45</v>
      </c>
      <c r="E3938" t="inlineStr">
        <is>
          <t>DINHEIRO</t>
        </is>
      </c>
    </row>
    <row r="3939">
      <c r="A3939" t="n">
        <v>114</v>
      </c>
      <c r="B3939" t="inlineStr">
        <is>
          <t>Bar Brahma - Centro</t>
        </is>
      </c>
      <c r="C3939" s="27" t="n">
        <v>45686</v>
      </c>
      <c r="D3939" t="n">
        <v>0</v>
      </c>
      <c r="E3939" t="inlineStr">
        <is>
          <t>APP</t>
        </is>
      </c>
    </row>
    <row r="3940">
      <c r="A3940" t="n">
        <v>114</v>
      </c>
      <c r="B3940" t="inlineStr">
        <is>
          <t>Bar Brahma - Centro</t>
        </is>
      </c>
      <c r="C3940" s="27" t="n">
        <v>45686</v>
      </c>
      <c r="D3940" t="n">
        <v>0</v>
      </c>
      <c r="E3940" t="inlineStr">
        <is>
          <t>DELIVERY ONLINE</t>
        </is>
      </c>
    </row>
    <row r="3941">
      <c r="A3941" t="n">
        <v>114</v>
      </c>
      <c r="B3941" t="inlineStr">
        <is>
          <t>Bar Brahma - Centro</t>
        </is>
      </c>
      <c r="C3941" s="27" t="n">
        <v>45686</v>
      </c>
      <c r="D3941" t="n">
        <v>0</v>
      </c>
      <c r="E3941" t="inlineStr">
        <is>
          <t>IFOOD</t>
        </is>
      </c>
    </row>
    <row r="3942">
      <c r="A3942" t="n">
        <v>114</v>
      </c>
      <c r="B3942" t="inlineStr">
        <is>
          <t>Bar Brahma - Centro</t>
        </is>
      </c>
      <c r="C3942" s="27" t="n">
        <v>45686</v>
      </c>
      <c r="D3942" t="n">
        <v>3363.32</v>
      </c>
      <c r="E3942" t="inlineStr">
        <is>
          <t>PIX</t>
        </is>
      </c>
    </row>
    <row r="3943">
      <c r="A3943" t="n">
        <v>114</v>
      </c>
      <c r="B3943" t="inlineStr">
        <is>
          <t>Bar Brahma - Centro</t>
        </is>
      </c>
      <c r="C3943" s="27" t="n">
        <v>45686</v>
      </c>
      <c r="D3943" t="n">
        <v>0</v>
      </c>
      <c r="E3943" t="inlineStr">
        <is>
          <t>RAPPI</t>
        </is>
      </c>
    </row>
    <row r="3944">
      <c r="A3944" t="n">
        <v>114</v>
      </c>
      <c r="B3944" t="inlineStr">
        <is>
          <t>Bar Brahma - Centro</t>
        </is>
      </c>
      <c r="C3944" s="27" t="n">
        <v>45686</v>
      </c>
      <c r="D3944" t="n">
        <v>0</v>
      </c>
      <c r="E3944" t="inlineStr">
        <is>
          <t>UBER</t>
        </is>
      </c>
    </row>
    <row r="3945">
      <c r="A3945" t="n">
        <v>114</v>
      </c>
      <c r="B3945" t="inlineStr">
        <is>
          <t>Bar Brahma - Centro</t>
        </is>
      </c>
      <c r="C3945" s="27" t="n">
        <v>45686</v>
      </c>
      <c r="D3945" t="n">
        <v>0</v>
      </c>
      <c r="E3945" t="inlineStr">
        <is>
          <t>ANTECIPADO</t>
        </is>
      </c>
    </row>
    <row r="3946">
      <c r="A3946" t="n">
        <v>114</v>
      </c>
      <c r="B3946" t="inlineStr">
        <is>
          <t>Bar Brahma - Centro</t>
        </is>
      </c>
      <c r="C3946" s="27" t="n">
        <v>45686</v>
      </c>
      <c r="D3946" t="n">
        <v>15983.92</v>
      </c>
      <c r="E3946" t="inlineStr">
        <is>
          <t>DÉBITO</t>
        </is>
      </c>
    </row>
    <row r="3947">
      <c r="A3947" t="n">
        <v>114</v>
      </c>
      <c r="B3947" t="inlineStr">
        <is>
          <t>Bar Brahma - Centro</t>
        </is>
      </c>
      <c r="C3947" s="27" t="n">
        <v>45686</v>
      </c>
      <c r="D3947" t="n">
        <v>0</v>
      </c>
      <c r="E3947" t="inlineStr">
        <is>
          <t>BÔNUS</t>
        </is>
      </c>
    </row>
    <row r="3948">
      <c r="A3948" t="n">
        <v>114</v>
      </c>
      <c r="B3948" t="inlineStr">
        <is>
          <t>Bar Brahma - Centro</t>
        </is>
      </c>
      <c r="C3948" s="27" t="n">
        <v>45686</v>
      </c>
      <c r="D3948" t="n">
        <v>0</v>
      </c>
      <c r="E3948" t="inlineStr">
        <is>
          <t>ANTECIPADO</t>
        </is>
      </c>
    </row>
    <row r="3949">
      <c r="A3949" t="n">
        <v>114</v>
      </c>
      <c r="B3949" t="inlineStr">
        <is>
          <t>Bar Brahma - Centro</t>
        </is>
      </c>
      <c r="C3949" s="27" t="n">
        <v>45686</v>
      </c>
      <c r="D3949" t="n">
        <v>0</v>
      </c>
      <c r="E3949" t="inlineStr">
        <is>
          <t>OUTROS</t>
        </is>
      </c>
    </row>
    <row r="3950">
      <c r="A3950" t="n">
        <v>114</v>
      </c>
      <c r="B3950" t="inlineStr">
        <is>
          <t>Bar Brahma - Centro</t>
        </is>
      </c>
      <c r="C3950" s="27" t="n">
        <v>45686</v>
      </c>
      <c r="D3950" t="n">
        <v>0</v>
      </c>
      <c r="E3950" t="inlineStr">
        <is>
          <t>AME</t>
        </is>
      </c>
    </row>
    <row r="3951">
      <c r="A3951" t="n">
        <v>114</v>
      </c>
      <c r="B3951" t="inlineStr">
        <is>
          <t>Bar Brahma - Centro</t>
        </is>
      </c>
      <c r="C3951" s="27" t="n">
        <v>45686</v>
      </c>
      <c r="D3951" t="n">
        <v>0</v>
      </c>
      <c r="E3951" t="inlineStr">
        <is>
          <t>NOTAS MANUAIS + SERVIÇO</t>
        </is>
      </c>
    </row>
    <row r="3952">
      <c r="A3952" t="n">
        <v>114</v>
      </c>
      <c r="B3952" t="inlineStr">
        <is>
          <t>Bar Brahma - Centro</t>
        </is>
      </c>
      <c r="C3952" s="27" t="n">
        <v>45686</v>
      </c>
      <c r="D3952" t="n">
        <v>0</v>
      </c>
      <c r="E3952" t="inlineStr">
        <is>
          <t>RECARGAS DEVOLVIDAS</t>
        </is>
      </c>
    </row>
    <row r="3953">
      <c r="A3953" t="n">
        <v>114</v>
      </c>
      <c r="B3953" t="inlineStr">
        <is>
          <t>Bar Brahma - Centro</t>
        </is>
      </c>
      <c r="C3953" s="27" t="n">
        <v>45686</v>
      </c>
      <c r="D3953" t="n">
        <v>0</v>
      </c>
      <c r="E3953" t="inlineStr">
        <is>
          <t>MBWAY</t>
        </is>
      </c>
    </row>
    <row r="3954">
      <c r="A3954" t="n">
        <v>114</v>
      </c>
      <c r="B3954" t="inlineStr">
        <is>
          <t>Bar Brahma - Centro</t>
        </is>
      </c>
      <c r="C3954" s="27" t="n">
        <v>45685</v>
      </c>
      <c r="D3954" t="n">
        <v>0</v>
      </c>
      <c r="E3954" t="inlineStr">
        <is>
          <t>MBWAY</t>
        </is>
      </c>
    </row>
    <row r="3955">
      <c r="A3955" t="n">
        <v>114</v>
      </c>
      <c r="B3955" t="inlineStr">
        <is>
          <t>Bar Brahma - Centro</t>
        </is>
      </c>
      <c r="C3955" s="27" t="n">
        <v>45685</v>
      </c>
      <c r="D3955" t="n">
        <v>0</v>
      </c>
      <c r="E3955" t="inlineStr">
        <is>
          <t>RAPPI</t>
        </is>
      </c>
    </row>
    <row r="3956">
      <c r="A3956" t="n">
        <v>114</v>
      </c>
      <c r="B3956" t="inlineStr">
        <is>
          <t>Bar Brahma - Centro</t>
        </is>
      </c>
      <c r="C3956" s="27" t="n">
        <v>45685</v>
      </c>
      <c r="D3956" t="n">
        <v>0</v>
      </c>
      <c r="E3956" t="inlineStr">
        <is>
          <t>RECARGAS DEVOLVIDAS</t>
        </is>
      </c>
    </row>
    <row r="3957">
      <c r="A3957" t="n">
        <v>114</v>
      </c>
      <c r="B3957" t="inlineStr">
        <is>
          <t>Bar Brahma - Centro</t>
        </is>
      </c>
      <c r="C3957" s="27" t="n">
        <v>45685</v>
      </c>
      <c r="D3957" t="n">
        <v>0</v>
      </c>
      <c r="E3957" t="inlineStr">
        <is>
          <t>NOTAS MANUAIS + SERVIÇO</t>
        </is>
      </c>
    </row>
    <row r="3958">
      <c r="A3958" t="n">
        <v>114</v>
      </c>
      <c r="B3958" t="inlineStr">
        <is>
          <t>Bar Brahma - Centro</t>
        </is>
      </c>
      <c r="C3958" s="27" t="n">
        <v>45685</v>
      </c>
      <c r="D3958" t="n">
        <v>0</v>
      </c>
      <c r="E3958" t="inlineStr">
        <is>
          <t>AME</t>
        </is>
      </c>
    </row>
    <row r="3959">
      <c r="A3959" t="n">
        <v>114</v>
      </c>
      <c r="B3959" t="inlineStr">
        <is>
          <t>Bar Brahma - Centro</t>
        </is>
      </c>
      <c r="C3959" s="27" t="n">
        <v>45685</v>
      </c>
      <c r="D3959" t="n">
        <v>0</v>
      </c>
      <c r="E3959" t="inlineStr">
        <is>
          <t>OUTROS</t>
        </is>
      </c>
    </row>
    <row r="3960">
      <c r="A3960" t="n">
        <v>114</v>
      </c>
      <c r="B3960" t="inlineStr">
        <is>
          <t>Bar Brahma - Centro</t>
        </is>
      </c>
      <c r="C3960" s="27" t="n">
        <v>45685</v>
      </c>
      <c r="D3960" t="n">
        <v>0</v>
      </c>
      <c r="E3960" t="inlineStr">
        <is>
          <t>ANTECIPADO</t>
        </is>
      </c>
    </row>
    <row r="3961">
      <c r="A3961" t="n">
        <v>114</v>
      </c>
      <c r="B3961" t="inlineStr">
        <is>
          <t>Bar Brahma - Centro</t>
        </is>
      </c>
      <c r="C3961" s="27" t="n">
        <v>45685</v>
      </c>
      <c r="D3961" t="n">
        <v>0</v>
      </c>
      <c r="E3961" t="inlineStr">
        <is>
          <t>BÔNUS</t>
        </is>
      </c>
    </row>
    <row r="3962">
      <c r="A3962" t="n">
        <v>114</v>
      </c>
      <c r="B3962" t="inlineStr">
        <is>
          <t>Bar Brahma - Centro</t>
        </is>
      </c>
      <c r="C3962" s="27" t="n">
        <v>45685</v>
      </c>
      <c r="D3962" t="n">
        <v>11813.36</v>
      </c>
      <c r="E3962" t="inlineStr">
        <is>
          <t>DÉBITO</t>
        </is>
      </c>
    </row>
    <row r="3963">
      <c r="A3963" t="n">
        <v>114</v>
      </c>
      <c r="B3963" t="inlineStr">
        <is>
          <t>Bar Brahma - Centro</t>
        </is>
      </c>
      <c r="C3963" s="27" t="n">
        <v>45685</v>
      </c>
      <c r="D3963" t="n">
        <v>490.48</v>
      </c>
      <c r="E3963" t="inlineStr">
        <is>
          <t>VOUCHER</t>
        </is>
      </c>
    </row>
    <row r="3964">
      <c r="A3964" t="n">
        <v>114</v>
      </c>
      <c r="B3964" t="inlineStr">
        <is>
          <t>Bar Brahma - Centro</t>
        </is>
      </c>
      <c r="C3964" s="27" t="n">
        <v>45685</v>
      </c>
      <c r="D3964" t="n">
        <v>0</v>
      </c>
      <c r="E3964" t="inlineStr">
        <is>
          <t>ANTECIPADO</t>
        </is>
      </c>
    </row>
    <row r="3965">
      <c r="A3965" t="n">
        <v>114</v>
      </c>
      <c r="B3965" t="inlineStr">
        <is>
          <t>Bar Brahma - Centro</t>
        </is>
      </c>
      <c r="C3965" s="27" t="n">
        <v>45685</v>
      </c>
      <c r="D3965" t="n">
        <v>0</v>
      </c>
      <c r="E3965" t="inlineStr">
        <is>
          <t>UBER</t>
        </is>
      </c>
    </row>
    <row r="3966">
      <c r="A3966" t="n">
        <v>114</v>
      </c>
      <c r="B3966" t="inlineStr">
        <is>
          <t>Bar Brahma - Centro</t>
        </is>
      </c>
      <c r="C3966" s="27" t="n">
        <v>45685</v>
      </c>
      <c r="D3966" t="n">
        <v>6074.16</v>
      </c>
      <c r="E3966" t="inlineStr">
        <is>
          <t>PIX</t>
        </is>
      </c>
    </row>
    <row r="3967">
      <c r="A3967" t="n">
        <v>114</v>
      </c>
      <c r="B3967" t="inlineStr">
        <is>
          <t>Bar Brahma - Centro</t>
        </is>
      </c>
      <c r="C3967" s="27" t="n">
        <v>45685</v>
      </c>
      <c r="D3967" t="n">
        <v>0</v>
      </c>
      <c r="E3967" t="inlineStr">
        <is>
          <t>VOUCHER INTEGRADO</t>
        </is>
      </c>
    </row>
    <row r="3968">
      <c r="A3968" t="n">
        <v>114</v>
      </c>
      <c r="B3968" t="inlineStr">
        <is>
          <t>Bar Brahma - Centro</t>
        </is>
      </c>
      <c r="C3968" s="27" t="n">
        <v>45685</v>
      </c>
      <c r="D3968" t="n">
        <v>0</v>
      </c>
      <c r="E3968" t="inlineStr">
        <is>
          <t>IFOOD</t>
        </is>
      </c>
    </row>
    <row r="3969">
      <c r="A3969" t="n">
        <v>114</v>
      </c>
      <c r="B3969" t="inlineStr">
        <is>
          <t>Bar Brahma - Centro</t>
        </is>
      </c>
      <c r="C3969" s="27" t="n">
        <v>45685</v>
      </c>
      <c r="D3969" t="n">
        <v>0</v>
      </c>
      <c r="E3969" t="inlineStr">
        <is>
          <t>DELIVERY ONLINE</t>
        </is>
      </c>
    </row>
    <row r="3970">
      <c r="A3970" t="n">
        <v>114</v>
      </c>
      <c r="B3970" t="inlineStr">
        <is>
          <t>Bar Brahma - Centro</t>
        </is>
      </c>
      <c r="C3970" s="27" t="n">
        <v>45685</v>
      </c>
      <c r="D3970" t="n">
        <v>0</v>
      </c>
      <c r="E3970" t="inlineStr">
        <is>
          <t>APP</t>
        </is>
      </c>
    </row>
    <row r="3971">
      <c r="A3971" t="n">
        <v>114</v>
      </c>
      <c r="B3971" t="inlineStr">
        <is>
          <t>Bar Brahma - Centro</t>
        </is>
      </c>
      <c r="C3971" s="27" t="n">
        <v>45685</v>
      </c>
      <c r="D3971" t="n">
        <v>4719.74</v>
      </c>
      <c r="E3971" t="inlineStr">
        <is>
          <t>DINHEIRO</t>
        </is>
      </c>
    </row>
    <row r="3972">
      <c r="A3972" t="n">
        <v>114</v>
      </c>
      <c r="B3972" t="inlineStr">
        <is>
          <t>Bar Brahma - Centro</t>
        </is>
      </c>
      <c r="C3972" s="27" t="n">
        <v>45685</v>
      </c>
      <c r="D3972" t="n">
        <v>20895.55</v>
      </c>
      <c r="E3972" t="inlineStr">
        <is>
          <t>CRÉDITO</t>
        </is>
      </c>
    </row>
    <row r="3973">
      <c r="A3973" t="n">
        <v>114</v>
      </c>
      <c r="B3973" t="inlineStr">
        <is>
          <t>Bar Brahma - Centro</t>
        </is>
      </c>
      <c r="C3973" s="27" t="n">
        <v>45684</v>
      </c>
      <c r="D3973" t="n">
        <v>0</v>
      </c>
      <c r="E3973" t="inlineStr">
        <is>
          <t>RECARGAS DEVOLVIDAS</t>
        </is>
      </c>
    </row>
    <row r="3974">
      <c r="A3974" t="n">
        <v>114</v>
      </c>
      <c r="B3974" t="inlineStr">
        <is>
          <t>Bar Brahma - Centro</t>
        </is>
      </c>
      <c r="C3974" s="27" t="n">
        <v>45684</v>
      </c>
      <c r="D3974" t="n">
        <v>0</v>
      </c>
      <c r="E3974" t="inlineStr">
        <is>
          <t>MBWAY</t>
        </is>
      </c>
    </row>
    <row r="3975">
      <c r="A3975" t="n">
        <v>114</v>
      </c>
      <c r="B3975" t="inlineStr">
        <is>
          <t>Bar Brahma - Centro</t>
        </is>
      </c>
      <c r="C3975" s="27" t="n">
        <v>45684</v>
      </c>
      <c r="D3975" t="n">
        <v>0</v>
      </c>
      <c r="E3975" t="inlineStr">
        <is>
          <t>VOUCHER INTEGRADO</t>
        </is>
      </c>
    </row>
    <row r="3976">
      <c r="A3976" t="n">
        <v>114</v>
      </c>
      <c r="B3976" t="inlineStr">
        <is>
          <t>Bar Brahma - Centro</t>
        </is>
      </c>
      <c r="C3976" s="27" t="n">
        <v>45684</v>
      </c>
      <c r="D3976" t="n">
        <v>0</v>
      </c>
      <c r="E3976" t="inlineStr">
        <is>
          <t>NOTAS MANUAIS + SERVIÇO</t>
        </is>
      </c>
    </row>
    <row r="3977">
      <c r="A3977" t="n">
        <v>114</v>
      </c>
      <c r="B3977" t="inlineStr">
        <is>
          <t>Bar Brahma - Centro</t>
        </is>
      </c>
      <c r="C3977" s="27" t="n">
        <v>45684</v>
      </c>
      <c r="D3977" t="n">
        <v>12267.04</v>
      </c>
      <c r="E3977" t="inlineStr">
        <is>
          <t>CRÉDITO</t>
        </is>
      </c>
    </row>
    <row r="3978">
      <c r="A3978" t="n">
        <v>114</v>
      </c>
      <c r="B3978" t="inlineStr">
        <is>
          <t>Bar Brahma - Centro</t>
        </is>
      </c>
      <c r="C3978" s="27" t="n">
        <v>45684</v>
      </c>
      <c r="D3978" t="n">
        <v>2991.71</v>
      </c>
      <c r="E3978" t="inlineStr">
        <is>
          <t>DINHEIRO</t>
        </is>
      </c>
    </row>
    <row r="3979">
      <c r="A3979" t="n">
        <v>114</v>
      </c>
      <c r="B3979" t="inlineStr">
        <is>
          <t>Bar Brahma - Centro</t>
        </is>
      </c>
      <c r="C3979" s="27" t="n">
        <v>45684</v>
      </c>
      <c r="D3979" t="n">
        <v>0</v>
      </c>
      <c r="E3979" t="inlineStr">
        <is>
          <t>APP</t>
        </is>
      </c>
    </row>
    <row r="3980">
      <c r="A3980" t="n">
        <v>114</v>
      </c>
      <c r="B3980" t="inlineStr">
        <is>
          <t>Bar Brahma - Centro</t>
        </is>
      </c>
      <c r="C3980" s="27" t="n">
        <v>45684</v>
      </c>
      <c r="D3980" t="n">
        <v>0</v>
      </c>
      <c r="E3980" t="inlineStr">
        <is>
          <t>DELIVERY ONLINE</t>
        </is>
      </c>
    </row>
    <row r="3981">
      <c r="A3981" t="n">
        <v>114</v>
      </c>
      <c r="B3981" t="inlineStr">
        <is>
          <t>Bar Brahma - Centro</t>
        </is>
      </c>
      <c r="C3981" s="27" t="n">
        <v>45684</v>
      </c>
      <c r="D3981" t="n">
        <v>0</v>
      </c>
      <c r="E3981" t="inlineStr">
        <is>
          <t>IFOOD</t>
        </is>
      </c>
    </row>
    <row r="3982">
      <c r="A3982" t="n">
        <v>114</v>
      </c>
      <c r="B3982" t="inlineStr">
        <is>
          <t>Bar Brahma - Centro</t>
        </is>
      </c>
      <c r="C3982" s="27" t="n">
        <v>45684</v>
      </c>
      <c r="D3982" t="n">
        <v>2221.88</v>
      </c>
      <c r="E3982" t="inlineStr">
        <is>
          <t>PIX</t>
        </is>
      </c>
    </row>
    <row r="3983">
      <c r="A3983" t="n">
        <v>114</v>
      </c>
      <c r="B3983" t="inlineStr">
        <is>
          <t>Bar Brahma - Centro</t>
        </is>
      </c>
      <c r="C3983" s="27" t="n">
        <v>45684</v>
      </c>
      <c r="D3983" t="n">
        <v>0</v>
      </c>
      <c r="E3983" t="inlineStr">
        <is>
          <t>RAPPI</t>
        </is>
      </c>
    </row>
    <row r="3984">
      <c r="A3984" t="n">
        <v>114</v>
      </c>
      <c r="B3984" t="inlineStr">
        <is>
          <t>Bar Brahma - Centro</t>
        </is>
      </c>
      <c r="C3984" s="27" t="n">
        <v>45684</v>
      </c>
      <c r="D3984" t="n">
        <v>0</v>
      </c>
      <c r="E3984" t="inlineStr">
        <is>
          <t>UBER</t>
        </is>
      </c>
    </row>
    <row r="3985">
      <c r="A3985" t="n">
        <v>114</v>
      </c>
      <c r="B3985" t="inlineStr">
        <is>
          <t>Bar Brahma - Centro</t>
        </is>
      </c>
      <c r="C3985" s="27" t="n">
        <v>45684</v>
      </c>
      <c r="D3985" t="n">
        <v>0</v>
      </c>
      <c r="E3985" t="inlineStr">
        <is>
          <t>ANTECIPADO</t>
        </is>
      </c>
    </row>
    <row r="3986">
      <c r="A3986" t="n">
        <v>114</v>
      </c>
      <c r="B3986" t="inlineStr">
        <is>
          <t>Bar Brahma - Centro</t>
        </is>
      </c>
      <c r="C3986" s="27" t="n">
        <v>45684</v>
      </c>
      <c r="D3986" t="n">
        <v>273</v>
      </c>
      <c r="E3986" t="inlineStr">
        <is>
          <t>VOUCHER</t>
        </is>
      </c>
    </row>
    <row r="3987">
      <c r="A3987" t="n">
        <v>114</v>
      </c>
      <c r="B3987" t="inlineStr">
        <is>
          <t>Bar Brahma - Centro</t>
        </is>
      </c>
      <c r="C3987" s="27" t="n">
        <v>45684</v>
      </c>
      <c r="D3987" t="n">
        <v>7231.57</v>
      </c>
      <c r="E3987" t="inlineStr">
        <is>
          <t>DÉBITO</t>
        </is>
      </c>
    </row>
    <row r="3988">
      <c r="A3988" t="n">
        <v>114</v>
      </c>
      <c r="B3988" t="inlineStr">
        <is>
          <t>Bar Brahma - Centro</t>
        </is>
      </c>
      <c r="C3988" s="27" t="n">
        <v>45684</v>
      </c>
      <c r="D3988" t="n">
        <v>0</v>
      </c>
      <c r="E3988" t="inlineStr">
        <is>
          <t>BÔNUS</t>
        </is>
      </c>
    </row>
    <row r="3989">
      <c r="A3989" t="n">
        <v>114</v>
      </c>
      <c r="B3989" t="inlineStr">
        <is>
          <t>Bar Brahma - Centro</t>
        </is>
      </c>
      <c r="C3989" s="27" t="n">
        <v>45684</v>
      </c>
      <c r="D3989" t="n">
        <v>0</v>
      </c>
      <c r="E3989" t="inlineStr">
        <is>
          <t>ANTECIPADO</t>
        </is>
      </c>
    </row>
    <row r="3990">
      <c r="A3990" t="n">
        <v>114</v>
      </c>
      <c r="B3990" t="inlineStr">
        <is>
          <t>Bar Brahma - Centro</t>
        </is>
      </c>
      <c r="C3990" s="27" t="n">
        <v>45684</v>
      </c>
      <c r="D3990" t="n">
        <v>0</v>
      </c>
      <c r="E3990" t="inlineStr">
        <is>
          <t>OUTROS</t>
        </is>
      </c>
    </row>
    <row r="3991">
      <c r="A3991" t="n">
        <v>114</v>
      </c>
      <c r="B3991" t="inlineStr">
        <is>
          <t>Bar Brahma - Centro</t>
        </is>
      </c>
      <c r="C3991" s="27" t="n">
        <v>45684</v>
      </c>
      <c r="D3991" t="n">
        <v>0</v>
      </c>
      <c r="E3991" t="inlineStr">
        <is>
          <t>AME</t>
        </is>
      </c>
    </row>
    <row r="3992">
      <c r="A3992" t="n">
        <v>114</v>
      </c>
      <c r="B3992" t="inlineStr">
        <is>
          <t>Bar Brahma - Centro</t>
        </is>
      </c>
      <c r="C3992" s="27" t="n">
        <v>45683</v>
      </c>
      <c r="D3992" t="n">
        <v>0</v>
      </c>
      <c r="E3992" t="inlineStr">
        <is>
          <t>ANTECIPADO</t>
        </is>
      </c>
    </row>
    <row r="3993">
      <c r="A3993" t="n">
        <v>114</v>
      </c>
      <c r="B3993" t="inlineStr">
        <is>
          <t>Bar Brahma - Centro</t>
        </is>
      </c>
      <c r="C3993" s="27" t="n">
        <v>45683</v>
      </c>
      <c r="D3993" t="n">
        <v>0</v>
      </c>
      <c r="E3993" t="inlineStr">
        <is>
          <t>MBWAY</t>
        </is>
      </c>
    </row>
    <row r="3994">
      <c r="A3994" t="n">
        <v>114</v>
      </c>
      <c r="B3994" t="inlineStr">
        <is>
          <t>Bar Brahma - Centro</t>
        </is>
      </c>
      <c r="C3994" s="27" t="n">
        <v>45683</v>
      </c>
      <c r="D3994" t="n">
        <v>557.16</v>
      </c>
      <c r="E3994" t="inlineStr">
        <is>
          <t>VOUCHER</t>
        </is>
      </c>
    </row>
    <row r="3995">
      <c r="A3995" t="n">
        <v>114</v>
      </c>
      <c r="B3995" t="inlineStr">
        <is>
          <t>Bar Brahma - Centro</t>
        </is>
      </c>
      <c r="C3995" s="27" t="n">
        <v>45683</v>
      </c>
      <c r="D3995" t="n">
        <v>13484.6</v>
      </c>
      <c r="E3995" t="inlineStr">
        <is>
          <t>DÉBITO</t>
        </is>
      </c>
    </row>
    <row r="3996">
      <c r="A3996" t="n">
        <v>114</v>
      </c>
      <c r="B3996" t="inlineStr">
        <is>
          <t>Bar Brahma - Centro</t>
        </is>
      </c>
      <c r="C3996" s="27" t="n">
        <v>45683</v>
      </c>
      <c r="D3996" t="n">
        <v>0</v>
      </c>
      <c r="E3996" t="inlineStr">
        <is>
          <t>VOUCHER INTEGRADO</t>
        </is>
      </c>
    </row>
    <row r="3997">
      <c r="A3997" t="n">
        <v>114</v>
      </c>
      <c r="B3997" t="inlineStr">
        <is>
          <t>Bar Brahma - Centro</t>
        </is>
      </c>
      <c r="C3997" s="27" t="n">
        <v>45683</v>
      </c>
      <c r="D3997" t="n">
        <v>0</v>
      </c>
      <c r="E3997" t="inlineStr">
        <is>
          <t>RECARGAS DEVOLVIDAS</t>
        </is>
      </c>
    </row>
    <row r="3998">
      <c r="A3998" t="n">
        <v>114</v>
      </c>
      <c r="B3998" t="inlineStr">
        <is>
          <t>Bar Brahma - Centro</t>
        </is>
      </c>
      <c r="C3998" s="27" t="n">
        <v>45683</v>
      </c>
      <c r="D3998" t="n">
        <v>0</v>
      </c>
      <c r="E3998" t="inlineStr">
        <is>
          <t>NOTAS MANUAIS + SERVIÇO</t>
        </is>
      </c>
    </row>
    <row r="3999">
      <c r="A3999" t="n">
        <v>114</v>
      </c>
      <c r="B3999" t="inlineStr">
        <is>
          <t>Bar Brahma - Centro</t>
        </is>
      </c>
      <c r="C3999" s="27" t="n">
        <v>45683</v>
      </c>
      <c r="D3999" t="n">
        <v>0</v>
      </c>
      <c r="E3999" t="inlineStr">
        <is>
          <t>AME</t>
        </is>
      </c>
    </row>
    <row r="4000">
      <c r="A4000" t="n">
        <v>114</v>
      </c>
      <c r="B4000" t="inlineStr">
        <is>
          <t>Bar Brahma - Centro</t>
        </is>
      </c>
      <c r="C4000" s="27" t="n">
        <v>45683</v>
      </c>
      <c r="D4000" t="n">
        <v>0</v>
      </c>
      <c r="E4000" t="inlineStr">
        <is>
          <t>BÔNUS</t>
        </is>
      </c>
    </row>
    <row r="4001">
      <c r="A4001" t="n">
        <v>114</v>
      </c>
      <c r="B4001" t="inlineStr">
        <is>
          <t>Bar Brahma - Centro</t>
        </is>
      </c>
      <c r="C4001" s="27" t="n">
        <v>45683</v>
      </c>
      <c r="D4001" t="n">
        <v>0</v>
      </c>
      <c r="E4001" t="inlineStr">
        <is>
          <t>ANTECIPADO</t>
        </is>
      </c>
    </row>
    <row r="4002">
      <c r="A4002" t="n">
        <v>114</v>
      </c>
      <c r="B4002" t="inlineStr">
        <is>
          <t>Bar Brahma - Centro</t>
        </is>
      </c>
      <c r="C4002" s="27" t="n">
        <v>45683</v>
      </c>
      <c r="D4002" t="n">
        <v>27961.42</v>
      </c>
      <c r="E4002" t="inlineStr">
        <is>
          <t>CRÉDITO</t>
        </is>
      </c>
    </row>
    <row r="4003">
      <c r="A4003" t="n">
        <v>114</v>
      </c>
      <c r="B4003" t="inlineStr">
        <is>
          <t>Bar Brahma - Centro</t>
        </is>
      </c>
      <c r="C4003" s="27" t="n">
        <v>45683</v>
      </c>
      <c r="D4003" t="n">
        <v>2469.99</v>
      </c>
      <c r="E4003" t="inlineStr">
        <is>
          <t>DINHEIRO</t>
        </is>
      </c>
    </row>
    <row r="4004">
      <c r="A4004" t="n">
        <v>114</v>
      </c>
      <c r="B4004" t="inlineStr">
        <is>
          <t>Bar Brahma - Centro</t>
        </is>
      </c>
      <c r="C4004" s="27" t="n">
        <v>45683</v>
      </c>
      <c r="D4004" t="n">
        <v>0</v>
      </c>
      <c r="E4004" t="inlineStr">
        <is>
          <t>APP</t>
        </is>
      </c>
    </row>
    <row r="4005">
      <c r="A4005" t="n">
        <v>114</v>
      </c>
      <c r="B4005" t="inlineStr">
        <is>
          <t>Bar Brahma - Centro</t>
        </is>
      </c>
      <c r="C4005" s="27" t="n">
        <v>45683</v>
      </c>
      <c r="D4005" t="n">
        <v>0</v>
      </c>
      <c r="E4005" t="inlineStr">
        <is>
          <t>DELIVERY ONLINE</t>
        </is>
      </c>
    </row>
    <row r="4006">
      <c r="A4006" t="n">
        <v>114</v>
      </c>
      <c r="B4006" t="inlineStr">
        <is>
          <t>Bar Brahma - Centro</t>
        </is>
      </c>
      <c r="C4006" s="27" t="n">
        <v>45683</v>
      </c>
      <c r="D4006" t="n">
        <v>0</v>
      </c>
      <c r="E4006" t="inlineStr">
        <is>
          <t>IFOOD</t>
        </is>
      </c>
    </row>
    <row r="4007">
      <c r="A4007" t="n">
        <v>114</v>
      </c>
      <c r="B4007" t="inlineStr">
        <is>
          <t>Bar Brahma - Centro</t>
        </is>
      </c>
      <c r="C4007" s="27" t="n">
        <v>45683</v>
      </c>
      <c r="D4007" t="n">
        <v>2596.68</v>
      </c>
      <c r="E4007" t="inlineStr">
        <is>
          <t>PIX</t>
        </is>
      </c>
    </row>
    <row r="4008">
      <c r="A4008" t="n">
        <v>114</v>
      </c>
      <c r="B4008" t="inlineStr">
        <is>
          <t>Bar Brahma - Centro</t>
        </is>
      </c>
      <c r="C4008" s="27" t="n">
        <v>45683</v>
      </c>
      <c r="D4008" t="n">
        <v>0</v>
      </c>
      <c r="E4008" t="inlineStr">
        <is>
          <t>RAPPI</t>
        </is>
      </c>
    </row>
    <row r="4009">
      <c r="A4009" t="n">
        <v>114</v>
      </c>
      <c r="B4009" t="inlineStr">
        <is>
          <t>Bar Brahma - Centro</t>
        </is>
      </c>
      <c r="C4009" s="27" t="n">
        <v>45683</v>
      </c>
      <c r="D4009" t="n">
        <v>0</v>
      </c>
      <c r="E4009" t="inlineStr">
        <is>
          <t>UBER</t>
        </is>
      </c>
    </row>
    <row r="4010">
      <c r="A4010" t="n">
        <v>114</v>
      </c>
      <c r="B4010" t="inlineStr">
        <is>
          <t>Bar Brahma - Centro</t>
        </is>
      </c>
      <c r="C4010" s="27" t="n">
        <v>45683</v>
      </c>
      <c r="D4010" t="n">
        <v>0</v>
      </c>
      <c r="E4010" t="inlineStr">
        <is>
          <t>OUTROS</t>
        </is>
      </c>
    </row>
    <row r="4011">
      <c r="A4011" t="n">
        <v>114</v>
      </c>
      <c r="B4011" t="inlineStr">
        <is>
          <t>Bar Brahma - Centro</t>
        </is>
      </c>
      <c r="C4011" s="27" t="n">
        <v>45682</v>
      </c>
      <c r="D4011" t="n">
        <v>0</v>
      </c>
      <c r="E4011" t="inlineStr">
        <is>
          <t>NOTAS MANUAIS + SERVIÇO</t>
        </is>
      </c>
    </row>
    <row r="4012">
      <c r="A4012" t="n">
        <v>114</v>
      </c>
      <c r="B4012" t="inlineStr">
        <is>
          <t>Bar Brahma - Centro</t>
        </is>
      </c>
      <c r="C4012" s="27" t="n">
        <v>45682</v>
      </c>
      <c r="D4012" t="n">
        <v>53690.15</v>
      </c>
      <c r="E4012" t="inlineStr">
        <is>
          <t>DÉBITO</t>
        </is>
      </c>
    </row>
    <row r="4013">
      <c r="A4013" t="n">
        <v>114</v>
      </c>
      <c r="B4013" t="inlineStr">
        <is>
          <t>Bar Brahma - Centro</t>
        </is>
      </c>
      <c r="C4013" s="27" t="n">
        <v>45682</v>
      </c>
      <c r="D4013" t="n">
        <v>0</v>
      </c>
      <c r="E4013" t="inlineStr">
        <is>
          <t>ANTECIPADO</t>
        </is>
      </c>
    </row>
    <row r="4014">
      <c r="A4014" t="n">
        <v>114</v>
      </c>
      <c r="B4014" t="inlineStr">
        <is>
          <t>Bar Brahma - Centro</t>
        </is>
      </c>
      <c r="C4014" s="27" t="n">
        <v>45682</v>
      </c>
      <c r="D4014" t="n">
        <v>0</v>
      </c>
      <c r="E4014" t="inlineStr">
        <is>
          <t>OUTROS</t>
        </is>
      </c>
    </row>
    <row r="4015">
      <c r="A4015" t="n">
        <v>114</v>
      </c>
      <c r="B4015" t="inlineStr">
        <is>
          <t>Bar Brahma - Centro</t>
        </is>
      </c>
      <c r="C4015" s="27" t="n">
        <v>45682</v>
      </c>
      <c r="D4015" t="n">
        <v>0</v>
      </c>
      <c r="E4015" t="inlineStr">
        <is>
          <t>AME</t>
        </is>
      </c>
    </row>
    <row r="4016">
      <c r="A4016" t="n">
        <v>114</v>
      </c>
      <c r="B4016" t="inlineStr">
        <is>
          <t>Bar Brahma - Centro</t>
        </is>
      </c>
      <c r="C4016" s="27" t="n">
        <v>45682</v>
      </c>
      <c r="D4016" t="n">
        <v>102291.46</v>
      </c>
      <c r="E4016" t="inlineStr">
        <is>
          <t>CRÉDITO</t>
        </is>
      </c>
    </row>
    <row r="4017">
      <c r="A4017" t="n">
        <v>114</v>
      </c>
      <c r="B4017" t="inlineStr">
        <is>
          <t>Bar Brahma - Centro</t>
        </is>
      </c>
      <c r="C4017" s="27" t="n">
        <v>45682</v>
      </c>
      <c r="D4017" t="n">
        <v>0</v>
      </c>
      <c r="E4017" t="inlineStr">
        <is>
          <t>RECARGAS DEVOLVIDAS</t>
        </is>
      </c>
    </row>
    <row r="4018">
      <c r="A4018" t="n">
        <v>114</v>
      </c>
      <c r="B4018" t="inlineStr">
        <is>
          <t>Bar Brahma - Centro</t>
        </is>
      </c>
      <c r="C4018" s="27" t="n">
        <v>45682</v>
      </c>
      <c r="D4018" t="n">
        <v>0</v>
      </c>
      <c r="E4018" t="inlineStr">
        <is>
          <t>VOUCHER INTEGRADO</t>
        </is>
      </c>
    </row>
    <row r="4019">
      <c r="A4019" t="n">
        <v>114</v>
      </c>
      <c r="B4019" t="inlineStr">
        <is>
          <t>Bar Brahma - Centro</t>
        </is>
      </c>
      <c r="C4019" s="27" t="n">
        <v>45682</v>
      </c>
      <c r="D4019" t="n">
        <v>0</v>
      </c>
      <c r="E4019" t="inlineStr">
        <is>
          <t>MBWAY</t>
        </is>
      </c>
    </row>
    <row r="4020">
      <c r="A4020" t="n">
        <v>114</v>
      </c>
      <c r="B4020" t="inlineStr">
        <is>
          <t>Bar Brahma - Centro</t>
        </is>
      </c>
      <c r="C4020" s="27" t="n">
        <v>45682</v>
      </c>
      <c r="D4020" t="n">
        <v>12026.42</v>
      </c>
      <c r="E4020" t="inlineStr">
        <is>
          <t>DINHEIRO</t>
        </is>
      </c>
    </row>
    <row r="4021">
      <c r="A4021" t="n">
        <v>114</v>
      </c>
      <c r="B4021" t="inlineStr">
        <is>
          <t>Bar Brahma - Centro</t>
        </is>
      </c>
      <c r="C4021" s="27" t="n">
        <v>45682</v>
      </c>
      <c r="D4021" t="n">
        <v>0</v>
      </c>
      <c r="E4021" t="inlineStr">
        <is>
          <t>IFOOD</t>
        </is>
      </c>
    </row>
    <row r="4022">
      <c r="A4022" t="n">
        <v>114</v>
      </c>
      <c r="B4022" t="inlineStr">
        <is>
          <t>Bar Brahma - Centro</t>
        </is>
      </c>
      <c r="C4022" s="27" t="n">
        <v>45682</v>
      </c>
      <c r="D4022" t="n">
        <v>0</v>
      </c>
      <c r="E4022" t="inlineStr">
        <is>
          <t>DELIVERY ONLINE</t>
        </is>
      </c>
    </row>
    <row r="4023">
      <c r="A4023" t="n">
        <v>114</v>
      </c>
      <c r="B4023" t="inlineStr">
        <is>
          <t>Bar Brahma - Centro</t>
        </is>
      </c>
      <c r="C4023" s="27" t="n">
        <v>45682</v>
      </c>
      <c r="D4023" t="n">
        <v>363.79</v>
      </c>
      <c r="E4023" t="inlineStr">
        <is>
          <t>APP</t>
        </is>
      </c>
    </row>
    <row r="4024">
      <c r="A4024" t="n">
        <v>114</v>
      </c>
      <c r="B4024" t="inlineStr">
        <is>
          <t>Bar Brahma - Centro</t>
        </is>
      </c>
      <c r="C4024" s="27" t="n">
        <v>45682</v>
      </c>
      <c r="D4024" t="n">
        <v>0</v>
      </c>
      <c r="E4024" t="inlineStr">
        <is>
          <t>RAPPI</t>
        </is>
      </c>
    </row>
    <row r="4025">
      <c r="A4025" t="n">
        <v>114</v>
      </c>
      <c r="B4025" t="inlineStr">
        <is>
          <t>Bar Brahma - Centro</t>
        </is>
      </c>
      <c r="C4025" s="27" t="n">
        <v>45682</v>
      </c>
      <c r="D4025" t="n">
        <v>0</v>
      </c>
      <c r="E4025" t="inlineStr">
        <is>
          <t>UBER</t>
        </is>
      </c>
    </row>
    <row r="4026">
      <c r="A4026" t="n">
        <v>114</v>
      </c>
      <c r="B4026" t="inlineStr">
        <is>
          <t>Bar Brahma - Centro</t>
        </is>
      </c>
      <c r="C4026" s="27" t="n">
        <v>45682</v>
      </c>
      <c r="D4026" t="n">
        <v>0</v>
      </c>
      <c r="E4026" t="inlineStr">
        <is>
          <t>ANTECIPADO</t>
        </is>
      </c>
    </row>
    <row r="4027">
      <c r="A4027" t="n">
        <v>114</v>
      </c>
      <c r="B4027" t="inlineStr">
        <is>
          <t>Bar Brahma - Centro</t>
        </is>
      </c>
      <c r="C4027" s="27" t="n">
        <v>45682</v>
      </c>
      <c r="D4027" t="n">
        <v>0</v>
      </c>
      <c r="E4027" t="inlineStr">
        <is>
          <t>BÔNUS</t>
        </is>
      </c>
    </row>
    <row r="4028">
      <c r="A4028" t="n">
        <v>114</v>
      </c>
      <c r="B4028" t="inlineStr">
        <is>
          <t>Bar Brahma - Centro</t>
        </is>
      </c>
      <c r="C4028" s="27" t="n">
        <v>45682</v>
      </c>
      <c r="D4028" t="n">
        <v>428.95</v>
      </c>
      <c r="E4028" t="inlineStr">
        <is>
          <t>VOUCHER</t>
        </is>
      </c>
    </row>
    <row r="4029">
      <c r="A4029" t="n">
        <v>114</v>
      </c>
      <c r="B4029" t="inlineStr">
        <is>
          <t>Bar Brahma - Centro</t>
        </is>
      </c>
      <c r="C4029" s="27" t="n">
        <v>45682</v>
      </c>
      <c r="D4029" t="n">
        <v>10129.41</v>
      </c>
      <c r="E4029" t="inlineStr">
        <is>
          <t>PIX</t>
        </is>
      </c>
    </row>
    <row r="4030">
      <c r="A4030" t="n">
        <v>114</v>
      </c>
      <c r="B4030" t="inlineStr">
        <is>
          <t>Bar Brahma - Centro</t>
        </is>
      </c>
      <c r="C4030" s="27" t="n">
        <v>45681</v>
      </c>
      <c r="D4030" t="n">
        <v>0</v>
      </c>
      <c r="E4030" t="inlineStr">
        <is>
          <t>UBER</t>
        </is>
      </c>
    </row>
    <row r="4031">
      <c r="A4031" t="n">
        <v>114</v>
      </c>
      <c r="B4031" t="inlineStr">
        <is>
          <t>Bar Brahma - Centro</t>
        </is>
      </c>
      <c r="C4031" s="27" t="n">
        <v>45681</v>
      </c>
      <c r="D4031" t="n">
        <v>0</v>
      </c>
      <c r="E4031" t="inlineStr">
        <is>
          <t>BÔNUS</t>
        </is>
      </c>
    </row>
    <row r="4032">
      <c r="A4032" t="n">
        <v>114</v>
      </c>
      <c r="B4032" t="inlineStr">
        <is>
          <t>Bar Brahma - Centro</t>
        </is>
      </c>
      <c r="C4032" s="27" t="n">
        <v>45681</v>
      </c>
      <c r="D4032" t="n">
        <v>0</v>
      </c>
      <c r="E4032" t="inlineStr">
        <is>
          <t>RAPPI</t>
        </is>
      </c>
    </row>
    <row r="4033">
      <c r="A4033" t="n">
        <v>114</v>
      </c>
      <c r="B4033" t="inlineStr">
        <is>
          <t>Bar Brahma - Centro</t>
        </is>
      </c>
      <c r="C4033" s="27" t="n">
        <v>45681</v>
      </c>
      <c r="D4033" t="n">
        <v>7332.28</v>
      </c>
      <c r="E4033" t="inlineStr">
        <is>
          <t>PIX</t>
        </is>
      </c>
    </row>
    <row r="4034">
      <c r="A4034" t="n">
        <v>114</v>
      </c>
      <c r="B4034" t="inlineStr">
        <is>
          <t>Bar Brahma - Centro</t>
        </is>
      </c>
      <c r="C4034" s="27" t="n">
        <v>45681</v>
      </c>
      <c r="D4034" t="n">
        <v>0</v>
      </c>
      <c r="E4034" t="inlineStr">
        <is>
          <t>IFOOD</t>
        </is>
      </c>
    </row>
    <row r="4035">
      <c r="A4035" t="n">
        <v>114</v>
      </c>
      <c r="B4035" t="inlineStr">
        <is>
          <t>Bar Brahma - Centro</t>
        </is>
      </c>
      <c r="C4035" s="27" t="n">
        <v>45681</v>
      </c>
      <c r="D4035" t="n">
        <v>0</v>
      </c>
      <c r="E4035" t="inlineStr">
        <is>
          <t>DELIVERY ONLINE</t>
        </is>
      </c>
    </row>
    <row r="4036">
      <c r="A4036" t="n">
        <v>114</v>
      </c>
      <c r="B4036" t="inlineStr">
        <is>
          <t>Bar Brahma - Centro</t>
        </is>
      </c>
      <c r="C4036" s="27" t="n">
        <v>45681</v>
      </c>
      <c r="D4036" t="n">
        <v>0</v>
      </c>
      <c r="E4036" t="inlineStr">
        <is>
          <t>APP</t>
        </is>
      </c>
    </row>
    <row r="4037">
      <c r="A4037" t="n">
        <v>114</v>
      </c>
      <c r="B4037" t="inlineStr">
        <is>
          <t>Bar Brahma - Centro</t>
        </is>
      </c>
      <c r="C4037" s="27" t="n">
        <v>45681</v>
      </c>
      <c r="D4037" t="n">
        <v>5736.52</v>
      </c>
      <c r="E4037" t="inlineStr">
        <is>
          <t>DINHEIRO</t>
        </is>
      </c>
    </row>
    <row r="4038">
      <c r="A4038" t="n">
        <v>114</v>
      </c>
      <c r="B4038" t="inlineStr">
        <is>
          <t>Bar Brahma - Centro</t>
        </is>
      </c>
      <c r="C4038" s="27" t="n">
        <v>45681</v>
      </c>
      <c r="D4038" t="n">
        <v>45351.04</v>
      </c>
      <c r="E4038" t="inlineStr">
        <is>
          <t>CRÉDITO</t>
        </is>
      </c>
    </row>
    <row r="4039">
      <c r="A4039" t="n">
        <v>114</v>
      </c>
      <c r="B4039" t="inlineStr">
        <is>
          <t>Bar Brahma - Centro</t>
        </is>
      </c>
      <c r="C4039" s="27" t="n">
        <v>45681</v>
      </c>
      <c r="D4039" t="n">
        <v>0</v>
      </c>
      <c r="E4039" t="inlineStr">
        <is>
          <t>ANTECIPADO</t>
        </is>
      </c>
    </row>
    <row r="4040">
      <c r="A4040" t="n">
        <v>114</v>
      </c>
      <c r="B4040" t="inlineStr">
        <is>
          <t>Bar Brahma - Centro</t>
        </is>
      </c>
      <c r="C4040" s="27" t="n">
        <v>45681</v>
      </c>
      <c r="D4040" t="n">
        <v>848.95</v>
      </c>
      <c r="E4040" t="inlineStr">
        <is>
          <t>VOUCHER</t>
        </is>
      </c>
    </row>
    <row r="4041">
      <c r="A4041" t="n">
        <v>114</v>
      </c>
      <c r="B4041" t="inlineStr">
        <is>
          <t>Bar Brahma - Centro</t>
        </is>
      </c>
      <c r="C4041" s="27" t="n">
        <v>45681</v>
      </c>
      <c r="D4041" t="n">
        <v>28861.02</v>
      </c>
      <c r="E4041" t="inlineStr">
        <is>
          <t>DÉBITO</t>
        </is>
      </c>
    </row>
    <row r="4042">
      <c r="A4042" t="n">
        <v>114</v>
      </c>
      <c r="B4042" t="inlineStr">
        <is>
          <t>Bar Brahma - Centro</t>
        </is>
      </c>
      <c r="C4042" s="27" t="n">
        <v>45681</v>
      </c>
      <c r="D4042" t="n">
        <v>0</v>
      </c>
      <c r="E4042" t="inlineStr">
        <is>
          <t>ANTECIPADO</t>
        </is>
      </c>
    </row>
    <row r="4043">
      <c r="A4043" t="n">
        <v>114</v>
      </c>
      <c r="B4043" t="inlineStr">
        <is>
          <t>Bar Brahma - Centro</t>
        </is>
      </c>
      <c r="C4043" s="27" t="n">
        <v>45681</v>
      </c>
      <c r="D4043" t="n">
        <v>0</v>
      </c>
      <c r="E4043" t="inlineStr">
        <is>
          <t>OUTROS</t>
        </is>
      </c>
    </row>
    <row r="4044">
      <c r="A4044" t="n">
        <v>114</v>
      </c>
      <c r="B4044" t="inlineStr">
        <is>
          <t>Bar Brahma - Centro</t>
        </is>
      </c>
      <c r="C4044" s="27" t="n">
        <v>45681</v>
      </c>
      <c r="D4044" t="n">
        <v>0</v>
      </c>
      <c r="E4044" t="inlineStr">
        <is>
          <t>AME</t>
        </is>
      </c>
    </row>
    <row r="4045">
      <c r="A4045" t="n">
        <v>114</v>
      </c>
      <c r="B4045" t="inlineStr">
        <is>
          <t>Bar Brahma - Centro</t>
        </is>
      </c>
      <c r="C4045" s="27" t="n">
        <v>45681</v>
      </c>
      <c r="D4045" t="n">
        <v>0</v>
      </c>
      <c r="E4045" t="inlineStr">
        <is>
          <t>NOTAS MANUAIS + SERVIÇO</t>
        </is>
      </c>
    </row>
    <row r="4046">
      <c r="A4046" t="n">
        <v>114</v>
      </c>
      <c r="B4046" t="inlineStr">
        <is>
          <t>Bar Brahma - Centro</t>
        </is>
      </c>
      <c r="C4046" s="27" t="n">
        <v>45681</v>
      </c>
      <c r="D4046" t="n">
        <v>0</v>
      </c>
      <c r="E4046" t="inlineStr">
        <is>
          <t>RECARGAS DEVOLVIDAS</t>
        </is>
      </c>
    </row>
    <row r="4047">
      <c r="A4047" t="n">
        <v>114</v>
      </c>
      <c r="B4047" t="inlineStr">
        <is>
          <t>Bar Brahma - Centro</t>
        </is>
      </c>
      <c r="C4047" s="27" t="n">
        <v>45681</v>
      </c>
      <c r="D4047" t="n">
        <v>0</v>
      </c>
      <c r="E4047" t="inlineStr">
        <is>
          <t>VOUCHER INTEGRADO</t>
        </is>
      </c>
    </row>
    <row r="4048">
      <c r="A4048" t="n">
        <v>114</v>
      </c>
      <c r="B4048" t="inlineStr">
        <is>
          <t>Bar Brahma - Centro</t>
        </is>
      </c>
      <c r="C4048" s="27" t="n">
        <v>45681</v>
      </c>
      <c r="D4048" t="n">
        <v>0</v>
      </c>
      <c r="E4048" t="inlineStr">
        <is>
          <t>MBWAY</t>
        </is>
      </c>
    </row>
    <row r="4049">
      <c r="A4049" t="n">
        <v>114</v>
      </c>
      <c r="B4049" t="inlineStr">
        <is>
          <t>Bar Brahma - Centro</t>
        </is>
      </c>
      <c r="C4049" s="27" t="n">
        <v>45680</v>
      </c>
      <c r="D4049" t="n">
        <v>0</v>
      </c>
      <c r="E4049" t="inlineStr">
        <is>
          <t>IFOOD</t>
        </is>
      </c>
    </row>
    <row r="4050">
      <c r="A4050" t="n">
        <v>114</v>
      </c>
      <c r="B4050" t="inlineStr">
        <is>
          <t>Bar Brahma - Centro</t>
        </is>
      </c>
      <c r="C4050" s="27" t="n">
        <v>45680</v>
      </c>
      <c r="D4050" t="n">
        <v>0</v>
      </c>
      <c r="E4050" t="inlineStr">
        <is>
          <t>BÔNUS</t>
        </is>
      </c>
    </row>
    <row r="4051">
      <c r="A4051" t="n">
        <v>114</v>
      </c>
      <c r="B4051" t="inlineStr">
        <is>
          <t>Bar Brahma - Centro</t>
        </is>
      </c>
      <c r="C4051" s="27" t="n">
        <v>45680</v>
      </c>
      <c r="D4051" t="n">
        <v>0</v>
      </c>
      <c r="E4051" t="inlineStr">
        <is>
          <t>OUTROS</t>
        </is>
      </c>
    </row>
    <row r="4052">
      <c r="A4052" t="n">
        <v>114</v>
      </c>
      <c r="B4052" t="inlineStr">
        <is>
          <t>Bar Brahma - Centro</t>
        </is>
      </c>
      <c r="C4052" s="27" t="n">
        <v>45680</v>
      </c>
      <c r="D4052" t="n">
        <v>0</v>
      </c>
      <c r="E4052" t="inlineStr">
        <is>
          <t>AME</t>
        </is>
      </c>
    </row>
    <row r="4053">
      <c r="A4053" t="n">
        <v>114</v>
      </c>
      <c r="B4053" t="inlineStr">
        <is>
          <t>Bar Brahma - Centro</t>
        </is>
      </c>
      <c r="C4053" s="27" t="n">
        <v>45680</v>
      </c>
      <c r="D4053" t="n">
        <v>0</v>
      </c>
      <c r="E4053" t="inlineStr">
        <is>
          <t>NOTAS MANUAIS + SERVIÇO</t>
        </is>
      </c>
    </row>
    <row r="4054">
      <c r="A4054" t="n">
        <v>114</v>
      </c>
      <c r="B4054" t="inlineStr">
        <is>
          <t>Bar Brahma - Centro</t>
        </is>
      </c>
      <c r="C4054" s="27" t="n">
        <v>45680</v>
      </c>
      <c r="D4054" t="n">
        <v>0</v>
      </c>
      <c r="E4054" t="inlineStr">
        <is>
          <t>RECARGAS DEVOLVIDAS</t>
        </is>
      </c>
    </row>
    <row r="4055">
      <c r="A4055" t="n">
        <v>114</v>
      </c>
      <c r="B4055" t="inlineStr">
        <is>
          <t>Bar Brahma - Centro</t>
        </is>
      </c>
      <c r="C4055" s="27" t="n">
        <v>45680</v>
      </c>
      <c r="D4055" t="n">
        <v>0</v>
      </c>
      <c r="E4055" t="inlineStr">
        <is>
          <t>VOUCHER INTEGRADO</t>
        </is>
      </c>
    </row>
    <row r="4056">
      <c r="A4056" t="n">
        <v>114</v>
      </c>
      <c r="B4056" t="inlineStr">
        <is>
          <t>Bar Brahma - Centro</t>
        </is>
      </c>
      <c r="C4056" s="27" t="n">
        <v>45680</v>
      </c>
      <c r="D4056" t="n">
        <v>0</v>
      </c>
      <c r="E4056" t="inlineStr">
        <is>
          <t>MBWAY</t>
        </is>
      </c>
    </row>
    <row r="4057">
      <c r="A4057" t="n">
        <v>114</v>
      </c>
      <c r="B4057" t="inlineStr">
        <is>
          <t>Bar Brahma - Centro</t>
        </is>
      </c>
      <c r="C4057" s="27" t="n">
        <v>45680</v>
      </c>
      <c r="D4057" t="n">
        <v>0</v>
      </c>
      <c r="E4057" t="inlineStr">
        <is>
          <t>APP</t>
        </is>
      </c>
    </row>
    <row r="4058">
      <c r="A4058" t="n">
        <v>114</v>
      </c>
      <c r="B4058" t="inlineStr">
        <is>
          <t>Bar Brahma - Centro</t>
        </is>
      </c>
      <c r="C4058" s="27" t="n">
        <v>45680</v>
      </c>
      <c r="D4058" t="n">
        <v>4158.93</v>
      </c>
      <c r="E4058" t="inlineStr">
        <is>
          <t>DINHEIRO</t>
        </is>
      </c>
    </row>
    <row r="4059">
      <c r="A4059" t="n">
        <v>114</v>
      </c>
      <c r="B4059" t="inlineStr">
        <is>
          <t>Bar Brahma - Centro</t>
        </is>
      </c>
      <c r="C4059" s="27" t="n">
        <v>45680</v>
      </c>
      <c r="D4059" t="n">
        <v>40538.03</v>
      </c>
      <c r="E4059" t="inlineStr">
        <is>
          <t>CRÉDITO</t>
        </is>
      </c>
    </row>
    <row r="4060">
      <c r="A4060" t="n">
        <v>114</v>
      </c>
      <c r="B4060" t="inlineStr">
        <is>
          <t>Bar Brahma - Centro</t>
        </is>
      </c>
      <c r="C4060" s="27" t="n">
        <v>45680</v>
      </c>
      <c r="D4060" t="n">
        <v>0</v>
      </c>
      <c r="E4060" t="inlineStr">
        <is>
          <t>ANTECIPADO</t>
        </is>
      </c>
    </row>
    <row r="4061">
      <c r="A4061" t="n">
        <v>114</v>
      </c>
      <c r="B4061" t="inlineStr">
        <is>
          <t>Bar Brahma - Centro</t>
        </is>
      </c>
      <c r="C4061" s="27" t="n">
        <v>45680</v>
      </c>
      <c r="D4061" t="n">
        <v>26341.02</v>
      </c>
      <c r="E4061" t="inlineStr">
        <is>
          <t>DÉBITO</t>
        </is>
      </c>
    </row>
    <row r="4062">
      <c r="A4062" t="n">
        <v>114</v>
      </c>
      <c r="B4062" t="inlineStr">
        <is>
          <t>Bar Brahma - Centro</t>
        </is>
      </c>
      <c r="C4062" s="27" t="n">
        <v>45680</v>
      </c>
      <c r="D4062" t="n">
        <v>491.69</v>
      </c>
      <c r="E4062" t="inlineStr">
        <is>
          <t>VOUCHER</t>
        </is>
      </c>
    </row>
    <row r="4063">
      <c r="A4063" t="n">
        <v>114</v>
      </c>
      <c r="B4063" t="inlineStr">
        <is>
          <t>Bar Brahma - Centro</t>
        </is>
      </c>
      <c r="C4063" s="27" t="n">
        <v>45680</v>
      </c>
      <c r="D4063" t="n">
        <v>0</v>
      </c>
      <c r="E4063" t="inlineStr">
        <is>
          <t>ANTECIPADO</t>
        </is>
      </c>
    </row>
    <row r="4064">
      <c r="A4064" t="n">
        <v>114</v>
      </c>
      <c r="B4064" t="inlineStr">
        <is>
          <t>Bar Brahma - Centro</t>
        </is>
      </c>
      <c r="C4064" s="27" t="n">
        <v>45680</v>
      </c>
      <c r="D4064" t="n">
        <v>0</v>
      </c>
      <c r="E4064" t="inlineStr">
        <is>
          <t>UBER</t>
        </is>
      </c>
    </row>
    <row r="4065">
      <c r="A4065" t="n">
        <v>114</v>
      </c>
      <c r="B4065" t="inlineStr">
        <is>
          <t>Bar Brahma - Centro</t>
        </is>
      </c>
      <c r="C4065" s="27" t="n">
        <v>45680</v>
      </c>
      <c r="D4065" t="n">
        <v>0</v>
      </c>
      <c r="E4065" t="inlineStr">
        <is>
          <t>RAPPI</t>
        </is>
      </c>
    </row>
    <row r="4066">
      <c r="A4066" t="n">
        <v>114</v>
      </c>
      <c r="B4066" t="inlineStr">
        <is>
          <t>Bar Brahma - Centro</t>
        </is>
      </c>
      <c r="C4066" s="27" t="n">
        <v>45680</v>
      </c>
      <c r="D4066" t="n">
        <v>8064.34</v>
      </c>
      <c r="E4066" t="inlineStr">
        <is>
          <t>PIX</t>
        </is>
      </c>
    </row>
    <row r="4067">
      <c r="A4067" t="n">
        <v>114</v>
      </c>
      <c r="B4067" t="inlineStr">
        <is>
          <t>Bar Brahma - Centro</t>
        </is>
      </c>
      <c r="C4067" s="27" t="n">
        <v>45680</v>
      </c>
      <c r="D4067" t="n">
        <v>0</v>
      </c>
      <c r="E4067" t="inlineStr">
        <is>
          <t>DELIVERY ONLINE</t>
        </is>
      </c>
    </row>
    <row r="4068">
      <c r="A4068" t="n">
        <v>114</v>
      </c>
      <c r="B4068" t="inlineStr">
        <is>
          <t>Bar Brahma - Centro</t>
        </is>
      </c>
      <c r="C4068" s="27" t="n">
        <v>45679</v>
      </c>
      <c r="D4068" t="n">
        <v>0</v>
      </c>
      <c r="E4068" t="inlineStr">
        <is>
          <t>APP</t>
        </is>
      </c>
    </row>
    <row r="4069">
      <c r="A4069" t="n">
        <v>114</v>
      </c>
      <c r="B4069" t="inlineStr">
        <is>
          <t>Bar Brahma - Centro</t>
        </is>
      </c>
      <c r="C4069" s="27" t="n">
        <v>45679</v>
      </c>
      <c r="D4069" t="n">
        <v>0</v>
      </c>
      <c r="E4069" t="inlineStr">
        <is>
          <t>DELIVERY ONLINE</t>
        </is>
      </c>
    </row>
    <row r="4070">
      <c r="A4070" t="n">
        <v>114</v>
      </c>
      <c r="B4070" t="inlineStr">
        <is>
          <t>Bar Brahma - Centro</t>
        </is>
      </c>
      <c r="C4070" s="27" t="n">
        <v>45679</v>
      </c>
      <c r="D4070" t="n">
        <v>0</v>
      </c>
      <c r="E4070" t="inlineStr">
        <is>
          <t>IFOOD</t>
        </is>
      </c>
    </row>
    <row r="4071">
      <c r="A4071" t="n">
        <v>114</v>
      </c>
      <c r="B4071" t="inlineStr">
        <is>
          <t>Bar Brahma - Centro</t>
        </is>
      </c>
      <c r="C4071" s="27" t="n">
        <v>45679</v>
      </c>
      <c r="D4071" t="n">
        <v>0</v>
      </c>
      <c r="E4071" t="inlineStr">
        <is>
          <t>NOTAS MANUAIS + SERVIÇO</t>
        </is>
      </c>
    </row>
    <row r="4072">
      <c r="A4072" t="n">
        <v>114</v>
      </c>
      <c r="B4072" t="inlineStr">
        <is>
          <t>Bar Brahma - Centro</t>
        </is>
      </c>
      <c r="C4072" s="27" t="n">
        <v>45679</v>
      </c>
      <c r="D4072" t="n">
        <v>0</v>
      </c>
      <c r="E4072" t="inlineStr">
        <is>
          <t>AME</t>
        </is>
      </c>
    </row>
    <row r="4073">
      <c r="A4073" t="n">
        <v>114</v>
      </c>
      <c r="B4073" t="inlineStr">
        <is>
          <t>Bar Brahma - Centro</t>
        </is>
      </c>
      <c r="C4073" s="27" t="n">
        <v>45679</v>
      </c>
      <c r="D4073" t="n">
        <v>0</v>
      </c>
      <c r="E4073" t="inlineStr">
        <is>
          <t>OUTROS</t>
        </is>
      </c>
    </row>
    <row r="4074">
      <c r="A4074" t="n">
        <v>114</v>
      </c>
      <c r="B4074" t="inlineStr">
        <is>
          <t>Bar Brahma - Centro</t>
        </is>
      </c>
      <c r="C4074" s="27" t="n">
        <v>45679</v>
      </c>
      <c r="D4074" t="n">
        <v>0</v>
      </c>
      <c r="E4074" t="inlineStr">
        <is>
          <t>ANTECIPADO</t>
        </is>
      </c>
    </row>
    <row r="4075">
      <c r="A4075" t="n">
        <v>114</v>
      </c>
      <c r="B4075" t="inlineStr">
        <is>
          <t>Bar Brahma - Centro</t>
        </is>
      </c>
      <c r="C4075" s="27" t="n">
        <v>45679</v>
      </c>
      <c r="D4075" t="n">
        <v>0</v>
      </c>
      <c r="E4075" t="inlineStr">
        <is>
          <t>BÔNUS</t>
        </is>
      </c>
    </row>
    <row r="4076">
      <c r="A4076" t="n">
        <v>114</v>
      </c>
      <c r="B4076" t="inlineStr">
        <is>
          <t>Bar Brahma - Centro</t>
        </is>
      </c>
      <c r="C4076" s="27" t="n">
        <v>45679</v>
      </c>
      <c r="D4076" t="n">
        <v>20235.7</v>
      </c>
      <c r="E4076" t="inlineStr">
        <is>
          <t>DÉBITO</t>
        </is>
      </c>
    </row>
    <row r="4077">
      <c r="A4077" t="n">
        <v>114</v>
      </c>
      <c r="B4077" t="inlineStr">
        <is>
          <t>Bar Brahma - Centro</t>
        </is>
      </c>
      <c r="C4077" s="27" t="n">
        <v>45679</v>
      </c>
      <c r="D4077" t="n">
        <v>580.11</v>
      </c>
      <c r="E4077" t="inlineStr">
        <is>
          <t>VOUCHER</t>
        </is>
      </c>
    </row>
    <row r="4078">
      <c r="A4078" t="n">
        <v>114</v>
      </c>
      <c r="B4078" t="inlineStr">
        <is>
          <t>Bar Brahma - Centro</t>
        </is>
      </c>
      <c r="C4078" s="27" t="n">
        <v>45679</v>
      </c>
      <c r="D4078" t="n">
        <v>0</v>
      </c>
      <c r="E4078" t="inlineStr">
        <is>
          <t>ANTECIPADO</t>
        </is>
      </c>
    </row>
    <row r="4079">
      <c r="A4079" t="n">
        <v>114</v>
      </c>
      <c r="B4079" t="inlineStr">
        <is>
          <t>Bar Brahma - Centro</t>
        </is>
      </c>
      <c r="C4079" s="27" t="n">
        <v>45679</v>
      </c>
      <c r="D4079" t="n">
        <v>0</v>
      </c>
      <c r="E4079" t="inlineStr">
        <is>
          <t>UBER</t>
        </is>
      </c>
    </row>
    <row r="4080">
      <c r="A4080" t="n">
        <v>114</v>
      </c>
      <c r="B4080" t="inlineStr">
        <is>
          <t>Bar Brahma - Centro</t>
        </is>
      </c>
      <c r="C4080" s="27" t="n">
        <v>45679</v>
      </c>
      <c r="D4080" t="n">
        <v>0</v>
      </c>
      <c r="E4080" t="inlineStr">
        <is>
          <t>RAPPI</t>
        </is>
      </c>
    </row>
    <row r="4081">
      <c r="A4081" t="n">
        <v>114</v>
      </c>
      <c r="B4081" t="inlineStr">
        <is>
          <t>Bar Brahma - Centro</t>
        </is>
      </c>
      <c r="C4081" s="27" t="n">
        <v>45679</v>
      </c>
      <c r="D4081" t="n">
        <v>8302.219999999999</v>
      </c>
      <c r="E4081" t="inlineStr">
        <is>
          <t>PIX</t>
        </is>
      </c>
    </row>
    <row r="4082">
      <c r="A4082" t="n">
        <v>114</v>
      </c>
      <c r="B4082" t="inlineStr">
        <is>
          <t>Bar Brahma - Centro</t>
        </is>
      </c>
      <c r="C4082" s="27" t="n">
        <v>45679</v>
      </c>
      <c r="D4082" t="n">
        <v>6012.1</v>
      </c>
      <c r="E4082" t="inlineStr">
        <is>
          <t>DINHEIRO</t>
        </is>
      </c>
    </row>
    <row r="4083">
      <c r="A4083" t="n">
        <v>114</v>
      </c>
      <c r="B4083" t="inlineStr">
        <is>
          <t>Bar Brahma - Centro</t>
        </is>
      </c>
      <c r="C4083" s="27" t="n">
        <v>45679</v>
      </c>
      <c r="D4083" t="n">
        <v>37771.62</v>
      </c>
      <c r="E4083" t="inlineStr">
        <is>
          <t>CRÉDITO</t>
        </is>
      </c>
    </row>
    <row r="4084">
      <c r="A4084" t="n">
        <v>114</v>
      </c>
      <c r="B4084" t="inlineStr">
        <is>
          <t>Bar Brahma - Centro</t>
        </is>
      </c>
      <c r="C4084" s="27" t="n">
        <v>45679</v>
      </c>
      <c r="D4084" t="n">
        <v>0</v>
      </c>
      <c r="E4084" t="inlineStr">
        <is>
          <t>RECARGAS DEVOLVIDAS</t>
        </is>
      </c>
    </row>
    <row r="4085">
      <c r="A4085" t="n">
        <v>114</v>
      </c>
      <c r="B4085" t="inlineStr">
        <is>
          <t>Bar Brahma - Centro</t>
        </is>
      </c>
      <c r="C4085" s="27" t="n">
        <v>45679</v>
      </c>
      <c r="D4085" t="n">
        <v>0</v>
      </c>
      <c r="E4085" t="inlineStr">
        <is>
          <t>VOUCHER INTEGRADO</t>
        </is>
      </c>
    </row>
    <row r="4086">
      <c r="A4086" t="n">
        <v>114</v>
      </c>
      <c r="B4086" t="inlineStr">
        <is>
          <t>Bar Brahma - Centro</t>
        </is>
      </c>
      <c r="C4086" s="27" t="n">
        <v>45679</v>
      </c>
      <c r="D4086" t="n">
        <v>0</v>
      </c>
      <c r="E4086" t="inlineStr">
        <is>
          <t>MBWAY</t>
        </is>
      </c>
    </row>
    <row r="4087">
      <c r="A4087" t="n">
        <v>114</v>
      </c>
      <c r="B4087" t="inlineStr">
        <is>
          <t>Bar Brahma - Centro</t>
        </is>
      </c>
      <c r="C4087" s="27" t="n">
        <v>45678</v>
      </c>
      <c r="D4087" t="n">
        <v>0</v>
      </c>
      <c r="E4087" t="inlineStr">
        <is>
          <t>NOTAS MANUAIS + SERVIÇO</t>
        </is>
      </c>
    </row>
    <row r="4088">
      <c r="A4088" t="n">
        <v>114</v>
      </c>
      <c r="B4088" t="inlineStr">
        <is>
          <t>Bar Brahma - Centro</t>
        </is>
      </c>
      <c r="C4088" s="27" t="n">
        <v>45678</v>
      </c>
      <c r="D4088" t="n">
        <v>0</v>
      </c>
      <c r="E4088" t="inlineStr">
        <is>
          <t>UBER</t>
        </is>
      </c>
    </row>
    <row r="4089">
      <c r="A4089" t="n">
        <v>114</v>
      </c>
      <c r="B4089" t="inlineStr">
        <is>
          <t>Bar Brahma - Centro</t>
        </is>
      </c>
      <c r="C4089" s="27" t="n">
        <v>45678</v>
      </c>
      <c r="D4089" t="n">
        <v>0</v>
      </c>
      <c r="E4089" t="inlineStr">
        <is>
          <t>ANTECIPADO</t>
        </is>
      </c>
    </row>
    <row r="4090">
      <c r="A4090" t="n">
        <v>114</v>
      </c>
      <c r="B4090" t="inlineStr">
        <is>
          <t>Bar Brahma - Centro</t>
        </is>
      </c>
      <c r="C4090" s="27" t="n">
        <v>45678</v>
      </c>
      <c r="D4090" t="n">
        <v>935.74</v>
      </c>
      <c r="E4090" t="inlineStr">
        <is>
          <t>VOUCHER</t>
        </is>
      </c>
    </row>
    <row r="4091">
      <c r="A4091" t="n">
        <v>114</v>
      </c>
      <c r="B4091" t="inlineStr">
        <is>
          <t>Bar Brahma - Centro</t>
        </is>
      </c>
      <c r="C4091" s="27" t="n">
        <v>45678</v>
      </c>
      <c r="D4091" t="n">
        <v>14492.3</v>
      </c>
      <c r="E4091" t="inlineStr">
        <is>
          <t>DÉBITO</t>
        </is>
      </c>
    </row>
    <row r="4092">
      <c r="A4092" t="n">
        <v>114</v>
      </c>
      <c r="B4092" t="inlineStr">
        <is>
          <t>Bar Brahma - Centro</t>
        </is>
      </c>
      <c r="C4092" s="27" t="n">
        <v>45678</v>
      </c>
      <c r="D4092" t="n">
        <v>0</v>
      </c>
      <c r="E4092" t="inlineStr">
        <is>
          <t>BÔNUS</t>
        </is>
      </c>
    </row>
    <row r="4093">
      <c r="A4093" t="n">
        <v>114</v>
      </c>
      <c r="B4093" t="inlineStr">
        <is>
          <t>Bar Brahma - Centro</t>
        </is>
      </c>
      <c r="C4093" s="27" t="n">
        <v>45678</v>
      </c>
      <c r="D4093" t="n">
        <v>0</v>
      </c>
      <c r="E4093" t="inlineStr">
        <is>
          <t>ANTECIPADO</t>
        </is>
      </c>
    </row>
    <row r="4094">
      <c r="A4094" t="n">
        <v>114</v>
      </c>
      <c r="B4094" t="inlineStr">
        <is>
          <t>Bar Brahma - Centro</t>
        </is>
      </c>
      <c r="C4094" s="27" t="n">
        <v>45678</v>
      </c>
      <c r="D4094" t="n">
        <v>0</v>
      </c>
      <c r="E4094" t="inlineStr">
        <is>
          <t>OUTROS</t>
        </is>
      </c>
    </row>
    <row r="4095">
      <c r="A4095" t="n">
        <v>114</v>
      </c>
      <c r="B4095" t="inlineStr">
        <is>
          <t>Bar Brahma - Centro</t>
        </is>
      </c>
      <c r="C4095" s="27" t="n">
        <v>45678</v>
      </c>
      <c r="D4095" t="n">
        <v>0</v>
      </c>
      <c r="E4095" t="inlineStr">
        <is>
          <t>AME</t>
        </is>
      </c>
    </row>
    <row r="4096">
      <c r="A4096" t="n">
        <v>114</v>
      </c>
      <c r="B4096" t="inlineStr">
        <is>
          <t>Bar Brahma - Centro</t>
        </is>
      </c>
      <c r="C4096" s="27" t="n">
        <v>45678</v>
      </c>
      <c r="D4096" t="n">
        <v>0</v>
      </c>
      <c r="E4096" t="inlineStr">
        <is>
          <t>APP</t>
        </is>
      </c>
    </row>
    <row r="4097">
      <c r="A4097" t="n">
        <v>114</v>
      </c>
      <c r="B4097" t="inlineStr">
        <is>
          <t>Bar Brahma - Centro</t>
        </is>
      </c>
      <c r="C4097" s="27" t="n">
        <v>45678</v>
      </c>
      <c r="D4097" t="n">
        <v>0</v>
      </c>
      <c r="E4097" t="inlineStr">
        <is>
          <t>DELIVERY ONLINE</t>
        </is>
      </c>
    </row>
    <row r="4098">
      <c r="A4098" t="n">
        <v>114</v>
      </c>
      <c r="B4098" t="inlineStr">
        <is>
          <t>Bar Brahma - Centro</t>
        </is>
      </c>
      <c r="C4098" s="27" t="n">
        <v>45678</v>
      </c>
      <c r="D4098" t="n">
        <v>0</v>
      </c>
      <c r="E4098" t="inlineStr">
        <is>
          <t>IFOOD</t>
        </is>
      </c>
    </row>
    <row r="4099">
      <c r="A4099" t="n">
        <v>114</v>
      </c>
      <c r="B4099" t="inlineStr">
        <is>
          <t>Bar Brahma - Centro</t>
        </is>
      </c>
      <c r="C4099" s="27" t="n">
        <v>45678</v>
      </c>
      <c r="D4099" t="n">
        <v>3731.54</v>
      </c>
      <c r="E4099" t="inlineStr">
        <is>
          <t>PIX</t>
        </is>
      </c>
    </row>
    <row r="4100">
      <c r="A4100" t="n">
        <v>114</v>
      </c>
      <c r="B4100" t="inlineStr">
        <is>
          <t>Bar Brahma - Centro</t>
        </is>
      </c>
      <c r="C4100" s="27" t="n">
        <v>45678</v>
      </c>
      <c r="D4100" t="n">
        <v>0</v>
      </c>
      <c r="E4100" t="inlineStr">
        <is>
          <t>RAPPI</t>
        </is>
      </c>
    </row>
    <row r="4101">
      <c r="A4101" t="n">
        <v>114</v>
      </c>
      <c r="B4101" t="inlineStr">
        <is>
          <t>Bar Brahma - Centro</t>
        </is>
      </c>
      <c r="C4101" s="27" t="n">
        <v>45678</v>
      </c>
      <c r="D4101" t="n">
        <v>0</v>
      </c>
      <c r="E4101" t="inlineStr">
        <is>
          <t>MBWAY</t>
        </is>
      </c>
    </row>
    <row r="4102">
      <c r="A4102" t="n">
        <v>114</v>
      </c>
      <c r="B4102" t="inlineStr">
        <is>
          <t>Bar Brahma - Centro</t>
        </is>
      </c>
      <c r="C4102" s="27" t="n">
        <v>45678</v>
      </c>
      <c r="D4102" t="n">
        <v>0</v>
      </c>
      <c r="E4102" t="inlineStr">
        <is>
          <t>VOUCHER INTEGRADO</t>
        </is>
      </c>
    </row>
    <row r="4103">
      <c r="A4103" t="n">
        <v>114</v>
      </c>
      <c r="B4103" t="inlineStr">
        <is>
          <t>Bar Brahma - Centro</t>
        </is>
      </c>
      <c r="C4103" s="27" t="n">
        <v>45678</v>
      </c>
      <c r="D4103" t="n">
        <v>0</v>
      </c>
      <c r="E4103" t="inlineStr">
        <is>
          <t>RECARGAS DEVOLVIDAS</t>
        </is>
      </c>
    </row>
    <row r="4104">
      <c r="A4104" t="n">
        <v>114</v>
      </c>
      <c r="B4104" t="inlineStr">
        <is>
          <t>Bar Brahma - Centro</t>
        </is>
      </c>
      <c r="C4104" s="27" t="n">
        <v>45678</v>
      </c>
      <c r="D4104" t="n">
        <v>3057.84</v>
      </c>
      <c r="E4104" t="inlineStr">
        <is>
          <t>DINHEIRO</t>
        </is>
      </c>
    </row>
    <row r="4105">
      <c r="A4105" t="n">
        <v>114</v>
      </c>
      <c r="B4105" t="inlineStr">
        <is>
          <t>Bar Brahma - Centro</t>
        </is>
      </c>
      <c r="C4105" s="27" t="n">
        <v>45678</v>
      </c>
      <c r="D4105" t="n">
        <v>25615.13</v>
      </c>
      <c r="E4105" t="inlineStr">
        <is>
          <t>CRÉDITO</t>
        </is>
      </c>
    </row>
    <row r="4106">
      <c r="A4106" t="n">
        <v>114</v>
      </c>
      <c r="B4106" t="inlineStr">
        <is>
          <t>Bar Brahma - Centro</t>
        </is>
      </c>
      <c r="C4106" s="27" t="n">
        <v>45677</v>
      </c>
      <c r="D4106" t="n">
        <v>0</v>
      </c>
      <c r="E4106" t="inlineStr">
        <is>
          <t>IFOOD</t>
        </is>
      </c>
    </row>
    <row r="4107">
      <c r="A4107" t="n">
        <v>114</v>
      </c>
      <c r="B4107" t="inlineStr">
        <is>
          <t>Bar Brahma - Centro</t>
        </is>
      </c>
      <c r="C4107" s="27" t="n">
        <v>45677</v>
      </c>
      <c r="D4107" t="n">
        <v>16958.05</v>
      </c>
      <c r="E4107" t="inlineStr">
        <is>
          <t>CRÉDITO</t>
        </is>
      </c>
    </row>
    <row r="4108">
      <c r="A4108" t="n">
        <v>114</v>
      </c>
      <c r="B4108" t="inlineStr">
        <is>
          <t>Bar Brahma - Centro</t>
        </is>
      </c>
      <c r="C4108" s="27" t="n">
        <v>45677</v>
      </c>
      <c r="D4108" t="n">
        <v>2207.92</v>
      </c>
      <c r="E4108" t="inlineStr">
        <is>
          <t>DINHEIRO</t>
        </is>
      </c>
    </row>
    <row r="4109">
      <c r="A4109" t="n">
        <v>114</v>
      </c>
      <c r="B4109" t="inlineStr">
        <is>
          <t>Bar Brahma - Centro</t>
        </is>
      </c>
      <c r="C4109" s="27" t="n">
        <v>45677</v>
      </c>
      <c r="D4109" t="n">
        <v>21</v>
      </c>
      <c r="E4109" t="inlineStr">
        <is>
          <t>APP</t>
        </is>
      </c>
    </row>
    <row r="4110">
      <c r="A4110" t="n">
        <v>114</v>
      </c>
      <c r="B4110" t="inlineStr">
        <is>
          <t>Bar Brahma - Centro</t>
        </is>
      </c>
      <c r="C4110" s="27" t="n">
        <v>45677</v>
      </c>
      <c r="D4110" t="n">
        <v>0</v>
      </c>
      <c r="E4110" t="inlineStr">
        <is>
          <t>DELIVERY ONLINE</t>
        </is>
      </c>
    </row>
    <row r="4111">
      <c r="A4111" t="n">
        <v>114</v>
      </c>
      <c r="B4111" t="inlineStr">
        <is>
          <t>Bar Brahma - Centro</t>
        </is>
      </c>
      <c r="C4111" s="27" t="n">
        <v>45677</v>
      </c>
      <c r="D4111" t="n">
        <v>0</v>
      </c>
      <c r="E4111" t="inlineStr">
        <is>
          <t>OUTROS</t>
        </is>
      </c>
    </row>
    <row r="4112">
      <c r="A4112" t="n">
        <v>114</v>
      </c>
      <c r="B4112" t="inlineStr">
        <is>
          <t>Bar Brahma - Centro</t>
        </is>
      </c>
      <c r="C4112" s="27" t="n">
        <v>45677</v>
      </c>
      <c r="D4112" t="n">
        <v>3617.2</v>
      </c>
      <c r="E4112" t="inlineStr">
        <is>
          <t>PIX</t>
        </is>
      </c>
    </row>
    <row r="4113">
      <c r="A4113" t="n">
        <v>114</v>
      </c>
      <c r="B4113" t="inlineStr">
        <is>
          <t>Bar Brahma - Centro</t>
        </is>
      </c>
      <c r="C4113" s="27" t="n">
        <v>45677</v>
      </c>
      <c r="D4113" t="n">
        <v>0</v>
      </c>
      <c r="E4113" t="inlineStr">
        <is>
          <t>RAPPI</t>
        </is>
      </c>
    </row>
    <row r="4114">
      <c r="A4114" t="n">
        <v>114</v>
      </c>
      <c r="B4114" t="inlineStr">
        <is>
          <t>Bar Brahma - Centro</t>
        </is>
      </c>
      <c r="C4114" s="27" t="n">
        <v>45677</v>
      </c>
      <c r="D4114" t="n">
        <v>0</v>
      </c>
      <c r="E4114" t="inlineStr">
        <is>
          <t>MBWAY</t>
        </is>
      </c>
    </row>
    <row r="4115">
      <c r="A4115" t="n">
        <v>114</v>
      </c>
      <c r="B4115" t="inlineStr">
        <is>
          <t>Bar Brahma - Centro</t>
        </is>
      </c>
      <c r="C4115" s="27" t="n">
        <v>45677</v>
      </c>
      <c r="D4115" t="n">
        <v>0</v>
      </c>
      <c r="E4115" t="inlineStr">
        <is>
          <t>VOUCHER INTEGRADO</t>
        </is>
      </c>
    </row>
    <row r="4116">
      <c r="A4116" t="n">
        <v>114</v>
      </c>
      <c r="B4116" t="inlineStr">
        <is>
          <t>Bar Brahma - Centro</t>
        </is>
      </c>
      <c r="C4116" s="27" t="n">
        <v>45677</v>
      </c>
      <c r="D4116" t="n">
        <v>0</v>
      </c>
      <c r="E4116" t="inlineStr">
        <is>
          <t>RECARGAS DEVOLVIDAS</t>
        </is>
      </c>
    </row>
    <row r="4117">
      <c r="A4117" t="n">
        <v>114</v>
      </c>
      <c r="B4117" t="inlineStr">
        <is>
          <t>Bar Brahma - Centro</t>
        </is>
      </c>
      <c r="C4117" s="27" t="n">
        <v>45677</v>
      </c>
      <c r="D4117" t="n">
        <v>0</v>
      </c>
      <c r="E4117" t="inlineStr">
        <is>
          <t>NOTAS MANUAIS + SERVIÇO</t>
        </is>
      </c>
    </row>
    <row r="4118">
      <c r="A4118" t="n">
        <v>114</v>
      </c>
      <c r="B4118" t="inlineStr">
        <is>
          <t>Bar Brahma - Centro</t>
        </is>
      </c>
      <c r="C4118" s="27" t="n">
        <v>45677</v>
      </c>
      <c r="D4118" t="n">
        <v>0</v>
      </c>
      <c r="E4118" t="inlineStr">
        <is>
          <t>AME</t>
        </is>
      </c>
    </row>
    <row r="4119">
      <c r="A4119" t="n">
        <v>114</v>
      </c>
      <c r="B4119" t="inlineStr">
        <is>
          <t>Bar Brahma - Centro</t>
        </is>
      </c>
      <c r="C4119" s="27" t="n">
        <v>45677</v>
      </c>
      <c r="D4119" t="n">
        <v>0</v>
      </c>
      <c r="E4119" t="inlineStr">
        <is>
          <t>UBER</t>
        </is>
      </c>
    </row>
    <row r="4120">
      <c r="A4120" t="n">
        <v>114</v>
      </c>
      <c r="B4120" t="inlineStr">
        <is>
          <t>Bar Brahma - Centro</t>
        </is>
      </c>
      <c r="C4120" s="27" t="n">
        <v>45677</v>
      </c>
      <c r="D4120" t="n">
        <v>0</v>
      </c>
      <c r="E4120" t="inlineStr">
        <is>
          <t>ANTECIPADO</t>
        </is>
      </c>
    </row>
    <row r="4121">
      <c r="A4121" t="n">
        <v>114</v>
      </c>
      <c r="B4121" t="inlineStr">
        <is>
          <t>Bar Brahma - Centro</t>
        </is>
      </c>
      <c r="C4121" s="27" t="n">
        <v>45677</v>
      </c>
      <c r="D4121" t="n">
        <v>278.75</v>
      </c>
      <c r="E4121" t="inlineStr">
        <is>
          <t>VOUCHER</t>
        </is>
      </c>
    </row>
    <row r="4122">
      <c r="A4122" t="n">
        <v>114</v>
      </c>
      <c r="B4122" t="inlineStr">
        <is>
          <t>Bar Brahma - Centro</t>
        </is>
      </c>
      <c r="C4122" s="27" t="n">
        <v>45677</v>
      </c>
      <c r="D4122" t="n">
        <v>10004.31</v>
      </c>
      <c r="E4122" t="inlineStr">
        <is>
          <t>DÉBITO</t>
        </is>
      </c>
    </row>
    <row r="4123">
      <c r="A4123" t="n">
        <v>114</v>
      </c>
      <c r="B4123" t="inlineStr">
        <is>
          <t>Bar Brahma - Centro</t>
        </is>
      </c>
      <c r="C4123" s="27" t="n">
        <v>45677</v>
      </c>
      <c r="D4123" t="n">
        <v>0</v>
      </c>
      <c r="E4123" t="inlineStr">
        <is>
          <t>BÔNUS</t>
        </is>
      </c>
    </row>
    <row r="4124">
      <c r="A4124" t="n">
        <v>114</v>
      </c>
      <c r="B4124" t="inlineStr">
        <is>
          <t>Bar Brahma - Centro</t>
        </is>
      </c>
      <c r="C4124" s="27" t="n">
        <v>45677</v>
      </c>
      <c r="D4124" t="n">
        <v>0</v>
      </c>
      <c r="E4124" t="inlineStr">
        <is>
          <t>ANTECIPADO</t>
        </is>
      </c>
    </row>
    <row r="4125">
      <c r="A4125" t="n">
        <v>114</v>
      </c>
      <c r="B4125" t="inlineStr">
        <is>
          <t>Bar Brahma - Centro</t>
        </is>
      </c>
      <c r="C4125" s="27" t="n">
        <v>45676</v>
      </c>
      <c r="D4125" t="n">
        <v>28378.41</v>
      </c>
      <c r="E4125" t="inlineStr">
        <is>
          <t>CRÉDITO</t>
        </is>
      </c>
    </row>
    <row r="4126">
      <c r="A4126" t="n">
        <v>114</v>
      </c>
      <c r="B4126" t="inlineStr">
        <is>
          <t>Bar Brahma - Centro</t>
        </is>
      </c>
      <c r="C4126" s="27" t="n">
        <v>45676</v>
      </c>
      <c r="D4126" t="n">
        <v>3608.63</v>
      </c>
      <c r="E4126" t="inlineStr">
        <is>
          <t>DINHEIRO</t>
        </is>
      </c>
    </row>
    <row r="4127">
      <c r="A4127" t="n">
        <v>114</v>
      </c>
      <c r="B4127" t="inlineStr">
        <is>
          <t>Bar Brahma - Centro</t>
        </is>
      </c>
      <c r="C4127" s="27" t="n">
        <v>45676</v>
      </c>
      <c r="D4127" t="n">
        <v>0</v>
      </c>
      <c r="E4127" t="inlineStr">
        <is>
          <t>IFOOD</t>
        </is>
      </c>
    </row>
    <row r="4128">
      <c r="A4128" t="n">
        <v>114</v>
      </c>
      <c r="B4128" t="inlineStr">
        <is>
          <t>Bar Brahma - Centro</t>
        </is>
      </c>
      <c r="C4128" s="27" t="n">
        <v>45676</v>
      </c>
      <c r="D4128" t="n">
        <v>0</v>
      </c>
      <c r="E4128" t="inlineStr">
        <is>
          <t>DELIVERY ONLINE</t>
        </is>
      </c>
    </row>
    <row r="4129">
      <c r="A4129" t="n">
        <v>114</v>
      </c>
      <c r="B4129" t="inlineStr">
        <is>
          <t>Bar Brahma - Centro</t>
        </is>
      </c>
      <c r="C4129" s="27" t="n">
        <v>45676</v>
      </c>
      <c r="D4129" t="n">
        <v>0</v>
      </c>
      <c r="E4129" t="inlineStr">
        <is>
          <t>APP</t>
        </is>
      </c>
    </row>
    <row r="4130">
      <c r="A4130" t="n">
        <v>114</v>
      </c>
      <c r="B4130" t="inlineStr">
        <is>
          <t>Bar Brahma - Centro</t>
        </is>
      </c>
      <c r="C4130" s="27" t="n">
        <v>45676</v>
      </c>
      <c r="D4130" t="n">
        <v>0</v>
      </c>
      <c r="E4130" t="inlineStr">
        <is>
          <t>RAPPI</t>
        </is>
      </c>
    </row>
    <row r="4131">
      <c r="A4131" t="n">
        <v>114</v>
      </c>
      <c r="B4131" t="inlineStr">
        <is>
          <t>Bar Brahma - Centro</t>
        </is>
      </c>
      <c r="C4131" s="27" t="n">
        <v>45676</v>
      </c>
      <c r="D4131" t="n">
        <v>3605.78</v>
      </c>
      <c r="E4131" t="inlineStr">
        <is>
          <t>PIX</t>
        </is>
      </c>
    </row>
    <row r="4132">
      <c r="A4132" t="n">
        <v>114</v>
      </c>
      <c r="B4132" t="inlineStr">
        <is>
          <t>Bar Brahma - Centro</t>
        </is>
      </c>
      <c r="C4132" s="27" t="n">
        <v>45676</v>
      </c>
      <c r="D4132" t="n">
        <v>0</v>
      </c>
      <c r="E4132" t="inlineStr">
        <is>
          <t>VOUCHER INTEGRADO</t>
        </is>
      </c>
    </row>
    <row r="4133">
      <c r="A4133" t="n">
        <v>114</v>
      </c>
      <c r="B4133" t="inlineStr">
        <is>
          <t>Bar Brahma - Centro</t>
        </is>
      </c>
      <c r="C4133" s="27" t="n">
        <v>45676</v>
      </c>
      <c r="D4133" t="n">
        <v>0</v>
      </c>
      <c r="E4133" t="inlineStr">
        <is>
          <t>MBWAY</t>
        </is>
      </c>
    </row>
    <row r="4134">
      <c r="A4134" t="n">
        <v>114</v>
      </c>
      <c r="B4134" t="inlineStr">
        <is>
          <t>Bar Brahma - Centro</t>
        </is>
      </c>
      <c r="C4134" s="27" t="n">
        <v>45676</v>
      </c>
      <c r="D4134" t="n">
        <v>0</v>
      </c>
      <c r="E4134" t="inlineStr">
        <is>
          <t>RECARGAS DEVOLVIDAS</t>
        </is>
      </c>
    </row>
    <row r="4135">
      <c r="A4135" t="n">
        <v>114</v>
      </c>
      <c r="B4135" t="inlineStr">
        <is>
          <t>Bar Brahma - Centro</t>
        </is>
      </c>
      <c r="C4135" s="27" t="n">
        <v>45676</v>
      </c>
      <c r="D4135" t="n">
        <v>0</v>
      </c>
      <c r="E4135" t="inlineStr">
        <is>
          <t>NOTAS MANUAIS + SERVIÇO</t>
        </is>
      </c>
    </row>
    <row r="4136">
      <c r="A4136" t="n">
        <v>114</v>
      </c>
      <c r="B4136" t="inlineStr">
        <is>
          <t>Bar Brahma - Centro</t>
        </is>
      </c>
      <c r="C4136" s="27" t="n">
        <v>45676</v>
      </c>
      <c r="D4136" t="n">
        <v>0</v>
      </c>
      <c r="E4136" t="inlineStr">
        <is>
          <t>AME</t>
        </is>
      </c>
    </row>
    <row r="4137">
      <c r="A4137" t="n">
        <v>114</v>
      </c>
      <c r="B4137" t="inlineStr">
        <is>
          <t>Bar Brahma - Centro</t>
        </is>
      </c>
      <c r="C4137" s="27" t="n">
        <v>45676</v>
      </c>
      <c r="D4137" t="n">
        <v>0</v>
      </c>
      <c r="E4137" t="inlineStr">
        <is>
          <t>OUTROS</t>
        </is>
      </c>
    </row>
    <row r="4138">
      <c r="A4138" t="n">
        <v>114</v>
      </c>
      <c r="B4138" t="inlineStr">
        <is>
          <t>Bar Brahma - Centro</t>
        </is>
      </c>
      <c r="C4138" s="27" t="n">
        <v>45676</v>
      </c>
      <c r="D4138" t="n">
        <v>0</v>
      </c>
      <c r="E4138" t="inlineStr">
        <is>
          <t>ANTECIPADO</t>
        </is>
      </c>
    </row>
    <row r="4139">
      <c r="A4139" t="n">
        <v>114</v>
      </c>
      <c r="B4139" t="inlineStr">
        <is>
          <t>Bar Brahma - Centro</t>
        </is>
      </c>
      <c r="C4139" s="27" t="n">
        <v>45676</v>
      </c>
      <c r="D4139" t="n">
        <v>0</v>
      </c>
      <c r="E4139" t="inlineStr">
        <is>
          <t>BÔNUS</t>
        </is>
      </c>
    </row>
    <row r="4140">
      <c r="A4140" t="n">
        <v>114</v>
      </c>
      <c r="B4140" t="inlineStr">
        <is>
          <t>Bar Brahma - Centro</t>
        </is>
      </c>
      <c r="C4140" s="27" t="n">
        <v>45676</v>
      </c>
      <c r="D4140" t="n">
        <v>14949.07</v>
      </c>
      <c r="E4140" t="inlineStr">
        <is>
          <t>DÉBITO</t>
        </is>
      </c>
    </row>
    <row r="4141">
      <c r="A4141" t="n">
        <v>114</v>
      </c>
      <c r="B4141" t="inlineStr">
        <is>
          <t>Bar Brahma - Centro</t>
        </is>
      </c>
      <c r="C4141" s="27" t="n">
        <v>45676</v>
      </c>
      <c r="D4141" t="n">
        <v>643.96</v>
      </c>
      <c r="E4141" t="inlineStr">
        <is>
          <t>VOUCHER</t>
        </is>
      </c>
    </row>
    <row r="4142">
      <c r="A4142" t="n">
        <v>114</v>
      </c>
      <c r="B4142" t="inlineStr">
        <is>
          <t>Bar Brahma - Centro</t>
        </is>
      </c>
      <c r="C4142" s="27" t="n">
        <v>45676</v>
      </c>
      <c r="D4142" t="n">
        <v>0</v>
      </c>
      <c r="E4142" t="inlineStr">
        <is>
          <t>ANTECIPADO</t>
        </is>
      </c>
    </row>
    <row r="4143">
      <c r="A4143" t="n">
        <v>114</v>
      </c>
      <c r="B4143" t="inlineStr">
        <is>
          <t>Bar Brahma - Centro</t>
        </is>
      </c>
      <c r="C4143" s="27" t="n">
        <v>45676</v>
      </c>
      <c r="D4143" t="n">
        <v>0</v>
      </c>
      <c r="E4143" t="inlineStr">
        <is>
          <t>UBER</t>
        </is>
      </c>
    </row>
    <row r="4144">
      <c r="A4144" t="n">
        <v>114</v>
      </c>
      <c r="B4144" t="inlineStr">
        <is>
          <t>Bar Brahma - Centro</t>
        </is>
      </c>
      <c r="C4144" s="27" t="n">
        <v>45675</v>
      </c>
      <c r="D4144" t="n">
        <v>0</v>
      </c>
      <c r="E4144" t="inlineStr">
        <is>
          <t>MBWAY</t>
        </is>
      </c>
    </row>
    <row r="4145">
      <c r="A4145" t="n">
        <v>114</v>
      </c>
      <c r="B4145" t="inlineStr">
        <is>
          <t>Bar Brahma - Centro</t>
        </is>
      </c>
      <c r="C4145" s="27" t="n">
        <v>45675</v>
      </c>
      <c r="D4145" t="n">
        <v>0</v>
      </c>
      <c r="E4145" t="inlineStr">
        <is>
          <t>VOUCHER INTEGRADO</t>
        </is>
      </c>
    </row>
    <row r="4146">
      <c r="A4146" t="n">
        <v>114</v>
      </c>
      <c r="B4146" t="inlineStr">
        <is>
          <t>Bar Brahma - Centro</t>
        </is>
      </c>
      <c r="C4146" s="27" t="n">
        <v>45675</v>
      </c>
      <c r="D4146" t="n">
        <v>0</v>
      </c>
      <c r="E4146" t="inlineStr">
        <is>
          <t>RECARGAS DEVOLVIDAS</t>
        </is>
      </c>
    </row>
    <row r="4147">
      <c r="A4147" t="n">
        <v>114</v>
      </c>
      <c r="B4147" t="inlineStr">
        <is>
          <t>Bar Brahma - Centro</t>
        </is>
      </c>
      <c r="C4147" s="27" t="n">
        <v>45675</v>
      </c>
      <c r="D4147" t="n">
        <v>12529.23</v>
      </c>
      <c r="E4147" t="inlineStr">
        <is>
          <t>PIX</t>
        </is>
      </c>
    </row>
    <row r="4148">
      <c r="A4148" t="n">
        <v>114</v>
      </c>
      <c r="B4148" t="inlineStr">
        <is>
          <t>Bar Brahma - Centro</t>
        </is>
      </c>
      <c r="C4148" s="27" t="n">
        <v>45675</v>
      </c>
      <c r="D4148" t="n">
        <v>0</v>
      </c>
      <c r="E4148" t="inlineStr">
        <is>
          <t>NOTAS MANUAIS + SERVIÇO</t>
        </is>
      </c>
    </row>
    <row r="4149">
      <c r="A4149" t="n">
        <v>114</v>
      </c>
      <c r="B4149" t="inlineStr">
        <is>
          <t>Bar Brahma - Centro</t>
        </is>
      </c>
      <c r="C4149" s="27" t="n">
        <v>45675</v>
      </c>
      <c r="D4149" t="n">
        <v>0</v>
      </c>
      <c r="E4149" t="inlineStr">
        <is>
          <t>AME</t>
        </is>
      </c>
    </row>
    <row r="4150">
      <c r="A4150" t="n">
        <v>114</v>
      </c>
      <c r="B4150" t="inlineStr">
        <is>
          <t>Bar Brahma - Centro</t>
        </is>
      </c>
      <c r="C4150" s="27" t="n">
        <v>45675</v>
      </c>
      <c r="D4150" t="n">
        <v>0</v>
      </c>
      <c r="E4150" t="inlineStr">
        <is>
          <t>OUTROS</t>
        </is>
      </c>
    </row>
    <row r="4151">
      <c r="A4151" t="n">
        <v>114</v>
      </c>
      <c r="B4151" t="inlineStr">
        <is>
          <t>Bar Brahma - Centro</t>
        </is>
      </c>
      <c r="C4151" s="27" t="n">
        <v>45675</v>
      </c>
      <c r="D4151" t="n">
        <v>0</v>
      </c>
      <c r="E4151" t="inlineStr">
        <is>
          <t>ANTECIPADO</t>
        </is>
      </c>
    </row>
    <row r="4152">
      <c r="A4152" t="n">
        <v>114</v>
      </c>
      <c r="B4152" t="inlineStr">
        <is>
          <t>Bar Brahma - Centro</t>
        </is>
      </c>
      <c r="C4152" s="27" t="n">
        <v>45675</v>
      </c>
      <c r="D4152" t="n">
        <v>0</v>
      </c>
      <c r="E4152" t="inlineStr">
        <is>
          <t>BÔNUS</t>
        </is>
      </c>
    </row>
    <row r="4153">
      <c r="A4153" t="n">
        <v>114</v>
      </c>
      <c r="B4153" t="inlineStr">
        <is>
          <t>Bar Brahma - Centro</t>
        </is>
      </c>
      <c r="C4153" s="27" t="n">
        <v>45675</v>
      </c>
      <c r="D4153" t="n">
        <v>47591.05</v>
      </c>
      <c r="E4153" t="inlineStr">
        <is>
          <t>DÉBITO</t>
        </is>
      </c>
    </row>
    <row r="4154">
      <c r="A4154" t="n">
        <v>114</v>
      </c>
      <c r="B4154" t="inlineStr">
        <is>
          <t>Bar Brahma - Centro</t>
        </is>
      </c>
      <c r="C4154" s="27" t="n">
        <v>45675</v>
      </c>
      <c r="D4154" t="n">
        <v>799.9299999999999</v>
      </c>
      <c r="E4154" t="inlineStr">
        <is>
          <t>VOUCHER</t>
        </is>
      </c>
    </row>
    <row r="4155">
      <c r="A4155" t="n">
        <v>114</v>
      </c>
      <c r="B4155" t="inlineStr">
        <is>
          <t>Bar Brahma - Centro</t>
        </is>
      </c>
      <c r="C4155" s="27" t="n">
        <v>45675</v>
      </c>
      <c r="D4155" t="n">
        <v>0</v>
      </c>
      <c r="E4155" t="inlineStr">
        <is>
          <t>ANTECIPADO</t>
        </is>
      </c>
    </row>
    <row r="4156">
      <c r="A4156" t="n">
        <v>114</v>
      </c>
      <c r="B4156" t="inlineStr">
        <is>
          <t>Bar Brahma - Centro</t>
        </is>
      </c>
      <c r="C4156" s="27" t="n">
        <v>45675</v>
      </c>
      <c r="D4156" t="n">
        <v>0</v>
      </c>
      <c r="E4156" t="inlineStr">
        <is>
          <t>UBER</t>
        </is>
      </c>
    </row>
    <row r="4157">
      <c r="A4157" t="n">
        <v>114</v>
      </c>
      <c r="B4157" t="inlineStr">
        <is>
          <t>Bar Brahma - Centro</t>
        </is>
      </c>
      <c r="C4157" s="27" t="n">
        <v>45675</v>
      </c>
      <c r="D4157" t="n">
        <v>0</v>
      </c>
      <c r="E4157" t="inlineStr">
        <is>
          <t>RAPPI</t>
        </is>
      </c>
    </row>
    <row r="4158">
      <c r="A4158" t="n">
        <v>114</v>
      </c>
      <c r="B4158" t="inlineStr">
        <is>
          <t>Bar Brahma - Centro</t>
        </is>
      </c>
      <c r="C4158" s="27" t="n">
        <v>45675</v>
      </c>
      <c r="D4158" t="n">
        <v>0</v>
      </c>
      <c r="E4158" t="inlineStr">
        <is>
          <t>IFOOD</t>
        </is>
      </c>
    </row>
    <row r="4159">
      <c r="A4159" t="n">
        <v>114</v>
      </c>
      <c r="B4159" t="inlineStr">
        <is>
          <t>Bar Brahma - Centro</t>
        </is>
      </c>
      <c r="C4159" s="27" t="n">
        <v>45675</v>
      </c>
      <c r="D4159" t="n">
        <v>0</v>
      </c>
      <c r="E4159" t="inlineStr">
        <is>
          <t>DELIVERY ONLINE</t>
        </is>
      </c>
    </row>
    <row r="4160">
      <c r="A4160" t="n">
        <v>114</v>
      </c>
      <c r="B4160" t="inlineStr">
        <is>
          <t>Bar Brahma - Centro</t>
        </is>
      </c>
      <c r="C4160" s="27" t="n">
        <v>45675</v>
      </c>
      <c r="D4160" t="n">
        <v>0</v>
      </c>
      <c r="E4160" t="inlineStr">
        <is>
          <t>APP</t>
        </is>
      </c>
    </row>
    <row r="4161">
      <c r="A4161" t="n">
        <v>114</v>
      </c>
      <c r="B4161" t="inlineStr">
        <is>
          <t>Bar Brahma - Centro</t>
        </is>
      </c>
      <c r="C4161" s="27" t="n">
        <v>45675</v>
      </c>
      <c r="D4161" t="n">
        <v>4990.93</v>
      </c>
      <c r="E4161" t="inlineStr">
        <is>
          <t>DINHEIRO</t>
        </is>
      </c>
    </row>
    <row r="4162">
      <c r="A4162" t="n">
        <v>114</v>
      </c>
      <c r="B4162" t="inlineStr">
        <is>
          <t>Bar Brahma - Centro</t>
        </is>
      </c>
      <c r="C4162" s="27" t="n">
        <v>45675</v>
      </c>
      <c r="D4162" t="n">
        <v>129990.07</v>
      </c>
      <c r="E4162" t="inlineStr">
        <is>
          <t>CRÉDITO</t>
        </is>
      </c>
    </row>
    <row r="4163">
      <c r="A4163" t="n">
        <v>114</v>
      </c>
      <c r="B4163" t="inlineStr">
        <is>
          <t>Bar Brahma - Centro</t>
        </is>
      </c>
      <c r="C4163" s="27" t="n">
        <v>45674</v>
      </c>
      <c r="D4163" t="n">
        <v>0</v>
      </c>
      <c r="E4163" t="inlineStr">
        <is>
          <t>DELIVERY ONLINE</t>
        </is>
      </c>
    </row>
    <row r="4164">
      <c r="A4164" t="n">
        <v>114</v>
      </c>
      <c r="B4164" t="inlineStr">
        <is>
          <t>Bar Brahma - Centro</t>
        </is>
      </c>
      <c r="C4164" s="27" t="n">
        <v>45674</v>
      </c>
      <c r="D4164" t="n">
        <v>3960.55</v>
      </c>
      <c r="E4164" t="inlineStr">
        <is>
          <t>DINHEIRO</t>
        </is>
      </c>
    </row>
    <row r="4165">
      <c r="A4165" t="n">
        <v>114</v>
      </c>
      <c r="B4165" t="inlineStr">
        <is>
          <t>Bar Brahma - Centro</t>
        </is>
      </c>
      <c r="C4165" s="27" t="n">
        <v>45674</v>
      </c>
      <c r="D4165" t="n">
        <v>0</v>
      </c>
      <c r="E4165" t="inlineStr">
        <is>
          <t>IFOOD</t>
        </is>
      </c>
    </row>
    <row r="4166">
      <c r="A4166" t="n">
        <v>114</v>
      </c>
      <c r="B4166" t="inlineStr">
        <is>
          <t>Bar Brahma - Centro</t>
        </is>
      </c>
      <c r="C4166" s="27" t="n">
        <v>45674</v>
      </c>
      <c r="D4166" t="n">
        <v>7066.35</v>
      </c>
      <c r="E4166" t="inlineStr">
        <is>
          <t>PIX</t>
        </is>
      </c>
    </row>
    <row r="4167">
      <c r="A4167" t="n">
        <v>114</v>
      </c>
      <c r="B4167" t="inlineStr">
        <is>
          <t>Bar Brahma - Centro</t>
        </is>
      </c>
      <c r="C4167" s="27" t="n">
        <v>45674</v>
      </c>
      <c r="D4167" t="n">
        <v>0</v>
      </c>
      <c r="E4167" t="inlineStr">
        <is>
          <t>RAPPI</t>
        </is>
      </c>
    </row>
    <row r="4168">
      <c r="A4168" t="n">
        <v>114</v>
      </c>
      <c r="B4168" t="inlineStr">
        <is>
          <t>Bar Brahma - Centro</t>
        </is>
      </c>
      <c r="C4168" s="27" t="n">
        <v>45674</v>
      </c>
      <c r="D4168" t="n">
        <v>0</v>
      </c>
      <c r="E4168" t="inlineStr">
        <is>
          <t>UBER</t>
        </is>
      </c>
    </row>
    <row r="4169">
      <c r="A4169" t="n">
        <v>114</v>
      </c>
      <c r="B4169" t="inlineStr">
        <is>
          <t>Bar Brahma - Centro</t>
        </is>
      </c>
      <c r="C4169" s="27" t="n">
        <v>45674</v>
      </c>
      <c r="D4169" t="n">
        <v>0</v>
      </c>
      <c r="E4169" t="inlineStr">
        <is>
          <t>ANTECIPADO</t>
        </is>
      </c>
    </row>
    <row r="4170">
      <c r="A4170" t="n">
        <v>114</v>
      </c>
      <c r="B4170" t="inlineStr">
        <is>
          <t>Bar Brahma - Centro</t>
        </is>
      </c>
      <c r="C4170" s="27" t="n">
        <v>45674</v>
      </c>
      <c r="D4170" t="n">
        <v>721.17</v>
      </c>
      <c r="E4170" t="inlineStr">
        <is>
          <t>VOUCHER</t>
        </is>
      </c>
    </row>
    <row r="4171">
      <c r="A4171" t="n">
        <v>114</v>
      </c>
      <c r="B4171" t="inlineStr">
        <is>
          <t>Bar Brahma - Centro</t>
        </is>
      </c>
      <c r="C4171" s="27" t="n">
        <v>45674</v>
      </c>
      <c r="D4171" t="n">
        <v>24339.16</v>
      </c>
      <c r="E4171" t="inlineStr">
        <is>
          <t>DÉBITO</t>
        </is>
      </c>
    </row>
    <row r="4172">
      <c r="A4172" t="n">
        <v>114</v>
      </c>
      <c r="B4172" t="inlineStr">
        <is>
          <t>Bar Brahma - Centro</t>
        </is>
      </c>
      <c r="C4172" s="27" t="n">
        <v>45674</v>
      </c>
      <c r="D4172" t="n">
        <v>0</v>
      </c>
      <c r="E4172" t="inlineStr">
        <is>
          <t>BÔNUS</t>
        </is>
      </c>
    </row>
    <row r="4173">
      <c r="A4173" t="n">
        <v>114</v>
      </c>
      <c r="B4173" t="inlineStr">
        <is>
          <t>Bar Brahma - Centro</t>
        </is>
      </c>
      <c r="C4173" s="27" t="n">
        <v>45674</v>
      </c>
      <c r="D4173" t="n">
        <v>0</v>
      </c>
      <c r="E4173" t="inlineStr">
        <is>
          <t>ANTECIPADO</t>
        </is>
      </c>
    </row>
    <row r="4174">
      <c r="A4174" t="n">
        <v>114</v>
      </c>
      <c r="B4174" t="inlineStr">
        <is>
          <t>Bar Brahma - Centro</t>
        </is>
      </c>
      <c r="C4174" s="27" t="n">
        <v>45674</v>
      </c>
      <c r="D4174" t="n">
        <v>0</v>
      </c>
      <c r="E4174" t="inlineStr">
        <is>
          <t>OUTROS</t>
        </is>
      </c>
    </row>
    <row r="4175">
      <c r="A4175" t="n">
        <v>114</v>
      </c>
      <c r="B4175" t="inlineStr">
        <is>
          <t>Bar Brahma - Centro</t>
        </is>
      </c>
      <c r="C4175" s="27" t="n">
        <v>45674</v>
      </c>
      <c r="D4175" t="n">
        <v>0</v>
      </c>
      <c r="E4175" t="inlineStr">
        <is>
          <t>AME</t>
        </is>
      </c>
    </row>
    <row r="4176">
      <c r="A4176" t="n">
        <v>114</v>
      </c>
      <c r="B4176" t="inlineStr">
        <is>
          <t>Bar Brahma - Centro</t>
        </is>
      </c>
      <c r="C4176" s="27" t="n">
        <v>45674</v>
      </c>
      <c r="D4176" t="n">
        <v>0</v>
      </c>
      <c r="E4176" t="inlineStr">
        <is>
          <t>NOTAS MANUAIS + SERVIÇO</t>
        </is>
      </c>
    </row>
    <row r="4177">
      <c r="A4177" t="n">
        <v>114</v>
      </c>
      <c r="B4177" t="inlineStr">
        <is>
          <t>Bar Brahma - Centro</t>
        </is>
      </c>
      <c r="C4177" s="27" t="n">
        <v>45674</v>
      </c>
      <c r="D4177" t="n">
        <v>0</v>
      </c>
      <c r="E4177" t="inlineStr">
        <is>
          <t>RECARGAS DEVOLVIDAS</t>
        </is>
      </c>
    </row>
    <row r="4178">
      <c r="A4178" t="n">
        <v>114</v>
      </c>
      <c r="B4178" t="inlineStr">
        <is>
          <t>Bar Brahma - Centro</t>
        </is>
      </c>
      <c r="C4178" s="27" t="n">
        <v>45674</v>
      </c>
      <c r="D4178" t="n">
        <v>0</v>
      </c>
      <c r="E4178" t="inlineStr">
        <is>
          <t>VOUCHER INTEGRADO</t>
        </is>
      </c>
    </row>
    <row r="4179">
      <c r="A4179" t="n">
        <v>114</v>
      </c>
      <c r="B4179" t="inlineStr">
        <is>
          <t>Bar Brahma - Centro</t>
        </is>
      </c>
      <c r="C4179" s="27" t="n">
        <v>45674</v>
      </c>
      <c r="D4179" t="n">
        <v>0</v>
      </c>
      <c r="E4179" t="inlineStr">
        <is>
          <t>MBWAY</t>
        </is>
      </c>
    </row>
    <row r="4180">
      <c r="A4180" t="n">
        <v>114</v>
      </c>
      <c r="B4180" t="inlineStr">
        <is>
          <t>Bar Brahma - Centro</t>
        </is>
      </c>
      <c r="C4180" s="27" t="n">
        <v>45674</v>
      </c>
      <c r="D4180" t="n">
        <v>0</v>
      </c>
      <c r="E4180" t="inlineStr">
        <is>
          <t>APP</t>
        </is>
      </c>
    </row>
    <row r="4181">
      <c r="A4181" t="n">
        <v>114</v>
      </c>
      <c r="B4181" t="inlineStr">
        <is>
          <t>Bar Brahma - Centro</t>
        </is>
      </c>
      <c r="C4181" s="27" t="n">
        <v>45674</v>
      </c>
      <c r="D4181" t="n">
        <v>36023.73</v>
      </c>
      <c r="E4181" t="inlineStr">
        <is>
          <t>CRÉDITO</t>
        </is>
      </c>
    </row>
    <row r="4182">
      <c r="A4182" t="n">
        <v>114</v>
      </c>
      <c r="B4182" t="inlineStr">
        <is>
          <t>Bar Brahma - Centro</t>
        </is>
      </c>
      <c r="C4182" s="27" t="n">
        <v>45673</v>
      </c>
      <c r="D4182" t="n">
        <v>0</v>
      </c>
      <c r="E4182" t="inlineStr">
        <is>
          <t>MBWAY</t>
        </is>
      </c>
    </row>
    <row r="4183">
      <c r="A4183" t="n">
        <v>114</v>
      </c>
      <c r="B4183" t="inlineStr">
        <is>
          <t>Bar Brahma - Centro</t>
        </is>
      </c>
      <c r="C4183" s="27" t="n">
        <v>45673</v>
      </c>
      <c r="D4183" t="n">
        <v>0</v>
      </c>
      <c r="E4183" t="inlineStr">
        <is>
          <t>ANTECIPADO</t>
        </is>
      </c>
    </row>
    <row r="4184">
      <c r="A4184" t="n">
        <v>114</v>
      </c>
      <c r="B4184" t="inlineStr">
        <is>
          <t>Bar Brahma - Centro</t>
        </is>
      </c>
      <c r="C4184" s="27" t="n">
        <v>45673</v>
      </c>
      <c r="D4184" t="n">
        <v>0</v>
      </c>
      <c r="E4184" t="inlineStr">
        <is>
          <t>VOUCHER INTEGRADO</t>
        </is>
      </c>
    </row>
    <row r="4185">
      <c r="A4185" t="n">
        <v>114</v>
      </c>
      <c r="B4185" t="inlineStr">
        <is>
          <t>Bar Brahma - Centro</t>
        </is>
      </c>
      <c r="C4185" s="27" t="n">
        <v>45673</v>
      </c>
      <c r="D4185" t="n">
        <v>0</v>
      </c>
      <c r="E4185" t="inlineStr">
        <is>
          <t>RECARGAS DEVOLVIDAS</t>
        </is>
      </c>
    </row>
    <row r="4186">
      <c r="A4186" t="n">
        <v>114</v>
      </c>
      <c r="B4186" t="inlineStr">
        <is>
          <t>Bar Brahma - Centro</t>
        </is>
      </c>
      <c r="C4186" s="27" t="n">
        <v>45673</v>
      </c>
      <c r="D4186" t="n">
        <v>0</v>
      </c>
      <c r="E4186" t="inlineStr">
        <is>
          <t>NOTAS MANUAIS + SERVIÇO</t>
        </is>
      </c>
    </row>
    <row r="4187">
      <c r="A4187" t="n">
        <v>114</v>
      </c>
      <c r="B4187" t="inlineStr">
        <is>
          <t>Bar Brahma - Centro</t>
        </is>
      </c>
      <c r="C4187" s="27" t="n">
        <v>45673</v>
      </c>
      <c r="D4187" t="n">
        <v>0</v>
      </c>
      <c r="E4187" t="inlineStr">
        <is>
          <t>AME</t>
        </is>
      </c>
    </row>
    <row r="4188">
      <c r="A4188" t="n">
        <v>114</v>
      </c>
      <c r="B4188" t="inlineStr">
        <is>
          <t>Bar Brahma - Centro</t>
        </is>
      </c>
      <c r="C4188" s="27" t="n">
        <v>45673</v>
      </c>
      <c r="D4188" t="n">
        <v>0</v>
      </c>
      <c r="E4188" t="inlineStr">
        <is>
          <t>OUTROS</t>
        </is>
      </c>
    </row>
    <row r="4189">
      <c r="A4189" t="n">
        <v>114</v>
      </c>
      <c r="B4189" t="inlineStr">
        <is>
          <t>Bar Brahma - Centro</t>
        </is>
      </c>
      <c r="C4189" s="27" t="n">
        <v>45673</v>
      </c>
      <c r="D4189" t="n">
        <v>0</v>
      </c>
      <c r="E4189" t="inlineStr">
        <is>
          <t>ANTECIPADO</t>
        </is>
      </c>
    </row>
    <row r="4190">
      <c r="A4190" t="n">
        <v>114</v>
      </c>
      <c r="B4190" t="inlineStr">
        <is>
          <t>Bar Brahma - Centro</t>
        </is>
      </c>
      <c r="C4190" s="27" t="n">
        <v>45673</v>
      </c>
      <c r="D4190" t="n">
        <v>0</v>
      </c>
      <c r="E4190" t="inlineStr">
        <is>
          <t>BÔNUS</t>
        </is>
      </c>
    </row>
    <row r="4191">
      <c r="A4191" t="n">
        <v>114</v>
      </c>
      <c r="B4191" t="inlineStr">
        <is>
          <t>Bar Brahma - Centro</t>
        </is>
      </c>
      <c r="C4191" s="27" t="n">
        <v>45673</v>
      </c>
      <c r="D4191" t="n">
        <v>15290.5</v>
      </c>
      <c r="E4191" t="inlineStr">
        <is>
          <t>DÉBITO</t>
        </is>
      </c>
    </row>
    <row r="4192">
      <c r="A4192" t="n">
        <v>114</v>
      </c>
      <c r="B4192" t="inlineStr">
        <is>
          <t>Bar Brahma - Centro</t>
        </is>
      </c>
      <c r="C4192" s="27" t="n">
        <v>45673</v>
      </c>
      <c r="D4192" t="n">
        <v>735.77</v>
      </c>
      <c r="E4192" t="inlineStr">
        <is>
          <t>VOUCHER</t>
        </is>
      </c>
    </row>
    <row r="4193">
      <c r="A4193" t="n">
        <v>114</v>
      </c>
      <c r="B4193" t="inlineStr">
        <is>
          <t>Bar Brahma - Centro</t>
        </is>
      </c>
      <c r="C4193" s="27" t="n">
        <v>45673</v>
      </c>
      <c r="D4193" t="n">
        <v>0</v>
      </c>
      <c r="E4193" t="inlineStr">
        <is>
          <t>UBER</t>
        </is>
      </c>
    </row>
    <row r="4194">
      <c r="A4194" t="n">
        <v>114</v>
      </c>
      <c r="B4194" t="inlineStr">
        <is>
          <t>Bar Brahma - Centro</t>
        </is>
      </c>
      <c r="C4194" s="27" t="n">
        <v>45673</v>
      </c>
      <c r="D4194" t="n">
        <v>0</v>
      </c>
      <c r="E4194" t="inlineStr">
        <is>
          <t>RAPPI</t>
        </is>
      </c>
    </row>
    <row r="4195">
      <c r="A4195" t="n">
        <v>114</v>
      </c>
      <c r="B4195" t="inlineStr">
        <is>
          <t>Bar Brahma - Centro</t>
        </is>
      </c>
      <c r="C4195" s="27" t="n">
        <v>45673</v>
      </c>
      <c r="D4195" t="n">
        <v>2433.2</v>
      </c>
      <c r="E4195" t="inlineStr">
        <is>
          <t>PIX</t>
        </is>
      </c>
    </row>
    <row r="4196">
      <c r="A4196" t="n">
        <v>114</v>
      </c>
      <c r="B4196" t="inlineStr">
        <is>
          <t>Bar Brahma - Centro</t>
        </is>
      </c>
      <c r="C4196" s="27" t="n">
        <v>45673</v>
      </c>
      <c r="D4196" t="n">
        <v>0</v>
      </c>
      <c r="E4196" t="inlineStr">
        <is>
          <t>IFOOD</t>
        </is>
      </c>
    </row>
    <row r="4197">
      <c r="A4197" t="n">
        <v>114</v>
      </c>
      <c r="B4197" t="inlineStr">
        <is>
          <t>Bar Brahma - Centro</t>
        </is>
      </c>
      <c r="C4197" s="27" t="n">
        <v>45673</v>
      </c>
      <c r="D4197" t="n">
        <v>0</v>
      </c>
      <c r="E4197" t="inlineStr">
        <is>
          <t>DELIVERY ONLINE</t>
        </is>
      </c>
    </row>
    <row r="4198">
      <c r="A4198" t="n">
        <v>114</v>
      </c>
      <c r="B4198" t="inlineStr">
        <is>
          <t>Bar Brahma - Centro</t>
        </is>
      </c>
      <c r="C4198" s="27" t="n">
        <v>45673</v>
      </c>
      <c r="D4198" t="n">
        <v>0</v>
      </c>
      <c r="E4198" t="inlineStr">
        <is>
          <t>APP</t>
        </is>
      </c>
    </row>
    <row r="4199">
      <c r="A4199" t="n">
        <v>114</v>
      </c>
      <c r="B4199" t="inlineStr">
        <is>
          <t>Bar Brahma - Centro</t>
        </is>
      </c>
      <c r="C4199" s="27" t="n">
        <v>45673</v>
      </c>
      <c r="D4199" t="n">
        <v>32098.04</v>
      </c>
      <c r="E4199" t="inlineStr">
        <is>
          <t>CRÉDITO</t>
        </is>
      </c>
    </row>
    <row r="4200">
      <c r="A4200" t="n">
        <v>114</v>
      </c>
      <c r="B4200" t="inlineStr">
        <is>
          <t>Bar Brahma - Centro</t>
        </is>
      </c>
      <c r="C4200" s="27" t="n">
        <v>45673</v>
      </c>
      <c r="D4200" t="n">
        <v>2374.04</v>
      </c>
      <c r="E4200" t="inlineStr">
        <is>
          <t>DINHEIRO</t>
        </is>
      </c>
    </row>
    <row r="4201">
      <c r="A4201" t="n">
        <v>114</v>
      </c>
      <c r="B4201" t="inlineStr">
        <is>
          <t>Bar Brahma - Centro</t>
        </is>
      </c>
      <c r="C4201" s="27" t="n">
        <v>45672</v>
      </c>
      <c r="D4201" t="n">
        <v>27149.93</v>
      </c>
      <c r="E4201" t="inlineStr">
        <is>
          <t>CRÉDITO</t>
        </is>
      </c>
    </row>
    <row r="4202">
      <c r="A4202" t="n">
        <v>114</v>
      </c>
      <c r="B4202" t="inlineStr">
        <is>
          <t>Bar Brahma - Centro</t>
        </is>
      </c>
      <c r="C4202" s="27" t="n">
        <v>45672</v>
      </c>
      <c r="D4202" t="n">
        <v>0</v>
      </c>
      <c r="E4202" t="inlineStr">
        <is>
          <t>ANTECIPADO</t>
        </is>
      </c>
    </row>
    <row r="4203">
      <c r="A4203" t="n">
        <v>114</v>
      </c>
      <c r="B4203" t="inlineStr">
        <is>
          <t>Bar Brahma - Centro</t>
        </is>
      </c>
      <c r="C4203" s="27" t="n">
        <v>45672</v>
      </c>
      <c r="D4203" t="n">
        <v>0</v>
      </c>
      <c r="E4203" t="inlineStr">
        <is>
          <t>VOUCHER INTEGRADO</t>
        </is>
      </c>
    </row>
    <row r="4204">
      <c r="A4204" t="n">
        <v>114</v>
      </c>
      <c r="B4204" t="inlineStr">
        <is>
          <t>Bar Brahma - Centro</t>
        </is>
      </c>
      <c r="C4204" s="27" t="n">
        <v>45672</v>
      </c>
      <c r="D4204" t="n">
        <v>0</v>
      </c>
      <c r="E4204" t="inlineStr">
        <is>
          <t>RECARGAS DEVOLVIDAS</t>
        </is>
      </c>
    </row>
    <row r="4205">
      <c r="A4205" t="n">
        <v>114</v>
      </c>
      <c r="B4205" t="inlineStr">
        <is>
          <t>Bar Brahma - Centro</t>
        </is>
      </c>
      <c r="C4205" s="27" t="n">
        <v>45672</v>
      </c>
      <c r="D4205" t="n">
        <v>0</v>
      </c>
      <c r="E4205" t="inlineStr">
        <is>
          <t>NOTAS MANUAIS + SERVIÇO</t>
        </is>
      </c>
    </row>
    <row r="4206">
      <c r="A4206" t="n">
        <v>114</v>
      </c>
      <c r="B4206" t="inlineStr">
        <is>
          <t>Bar Brahma - Centro</t>
        </is>
      </c>
      <c r="C4206" s="27" t="n">
        <v>45672</v>
      </c>
      <c r="D4206" t="n">
        <v>0</v>
      </c>
      <c r="E4206" t="inlineStr">
        <is>
          <t>AME</t>
        </is>
      </c>
    </row>
    <row r="4207">
      <c r="A4207" t="n">
        <v>114</v>
      </c>
      <c r="B4207" t="inlineStr">
        <is>
          <t>Bar Brahma - Centro</t>
        </is>
      </c>
      <c r="C4207" s="27" t="n">
        <v>45672</v>
      </c>
      <c r="D4207" t="n">
        <v>0</v>
      </c>
      <c r="E4207" t="inlineStr">
        <is>
          <t>OUTROS</t>
        </is>
      </c>
    </row>
    <row r="4208">
      <c r="A4208" t="n">
        <v>114</v>
      </c>
      <c r="B4208" t="inlineStr">
        <is>
          <t>Bar Brahma - Centro</t>
        </is>
      </c>
      <c r="C4208" s="27" t="n">
        <v>45672</v>
      </c>
      <c r="D4208" t="n">
        <v>0</v>
      </c>
      <c r="E4208" t="inlineStr">
        <is>
          <t>ANTECIPADO</t>
        </is>
      </c>
    </row>
    <row r="4209">
      <c r="A4209" t="n">
        <v>114</v>
      </c>
      <c r="B4209" t="inlineStr">
        <is>
          <t>Bar Brahma - Centro</t>
        </is>
      </c>
      <c r="C4209" s="27" t="n">
        <v>45672</v>
      </c>
      <c r="D4209" t="n">
        <v>0</v>
      </c>
      <c r="E4209" t="inlineStr">
        <is>
          <t>BÔNUS</t>
        </is>
      </c>
    </row>
    <row r="4210">
      <c r="A4210" t="n">
        <v>114</v>
      </c>
      <c r="B4210" t="inlineStr">
        <is>
          <t>Bar Brahma - Centro</t>
        </is>
      </c>
      <c r="C4210" s="27" t="n">
        <v>45672</v>
      </c>
      <c r="D4210" t="n">
        <v>18551.21</v>
      </c>
      <c r="E4210" t="inlineStr">
        <is>
          <t>DÉBITO</t>
        </is>
      </c>
    </row>
    <row r="4211">
      <c r="A4211" t="n">
        <v>114</v>
      </c>
      <c r="B4211" t="inlineStr">
        <is>
          <t>Bar Brahma - Centro</t>
        </is>
      </c>
      <c r="C4211" s="27" t="n">
        <v>45672</v>
      </c>
      <c r="D4211" t="n">
        <v>539.27</v>
      </c>
      <c r="E4211" t="inlineStr">
        <is>
          <t>VOUCHER</t>
        </is>
      </c>
    </row>
    <row r="4212">
      <c r="A4212" t="n">
        <v>114</v>
      </c>
      <c r="B4212" t="inlineStr">
        <is>
          <t>Bar Brahma - Centro</t>
        </is>
      </c>
      <c r="C4212" s="27" t="n">
        <v>45672</v>
      </c>
      <c r="D4212" t="n">
        <v>0</v>
      </c>
      <c r="E4212" t="inlineStr">
        <is>
          <t>UBER</t>
        </is>
      </c>
    </row>
    <row r="4213">
      <c r="A4213" t="n">
        <v>114</v>
      </c>
      <c r="B4213" t="inlineStr">
        <is>
          <t>Bar Brahma - Centro</t>
        </is>
      </c>
      <c r="C4213" s="27" t="n">
        <v>45672</v>
      </c>
      <c r="D4213" t="n">
        <v>0</v>
      </c>
      <c r="E4213" t="inlineStr">
        <is>
          <t>RAPPI</t>
        </is>
      </c>
    </row>
    <row r="4214">
      <c r="A4214" t="n">
        <v>114</v>
      </c>
      <c r="B4214" t="inlineStr">
        <is>
          <t>Bar Brahma - Centro</t>
        </is>
      </c>
      <c r="C4214" s="27" t="n">
        <v>45672</v>
      </c>
      <c r="D4214" t="n">
        <v>10389.56</v>
      </c>
      <c r="E4214" t="inlineStr">
        <is>
          <t>PIX</t>
        </is>
      </c>
    </row>
    <row r="4215">
      <c r="A4215" t="n">
        <v>114</v>
      </c>
      <c r="B4215" t="inlineStr">
        <is>
          <t>Bar Brahma - Centro</t>
        </is>
      </c>
      <c r="C4215" s="27" t="n">
        <v>45672</v>
      </c>
      <c r="D4215" t="n">
        <v>0</v>
      </c>
      <c r="E4215" t="inlineStr">
        <is>
          <t>IFOOD</t>
        </is>
      </c>
    </row>
    <row r="4216">
      <c r="A4216" t="n">
        <v>114</v>
      </c>
      <c r="B4216" t="inlineStr">
        <is>
          <t>Bar Brahma - Centro</t>
        </is>
      </c>
      <c r="C4216" s="27" t="n">
        <v>45672</v>
      </c>
      <c r="D4216" t="n">
        <v>0</v>
      </c>
      <c r="E4216" t="inlineStr">
        <is>
          <t>DELIVERY ONLINE</t>
        </is>
      </c>
    </row>
    <row r="4217">
      <c r="A4217" t="n">
        <v>114</v>
      </c>
      <c r="B4217" t="inlineStr">
        <is>
          <t>Bar Brahma - Centro</t>
        </is>
      </c>
      <c r="C4217" s="27" t="n">
        <v>45672</v>
      </c>
      <c r="D4217" t="n">
        <v>0</v>
      </c>
      <c r="E4217" t="inlineStr">
        <is>
          <t>APP</t>
        </is>
      </c>
    </row>
    <row r="4218">
      <c r="A4218" t="n">
        <v>114</v>
      </c>
      <c r="B4218" t="inlineStr">
        <is>
          <t>Bar Brahma - Centro</t>
        </is>
      </c>
      <c r="C4218" s="27" t="n">
        <v>45672</v>
      </c>
      <c r="D4218" t="n">
        <v>3936.83</v>
      </c>
      <c r="E4218" t="inlineStr">
        <is>
          <t>DINHEIRO</t>
        </is>
      </c>
    </row>
    <row r="4219">
      <c r="A4219" t="n">
        <v>114</v>
      </c>
      <c r="B4219" t="inlineStr">
        <is>
          <t>Bar Brahma - Centro</t>
        </is>
      </c>
      <c r="C4219" s="27" t="n">
        <v>45672</v>
      </c>
      <c r="D4219" t="n">
        <v>0</v>
      </c>
      <c r="E4219" t="inlineStr">
        <is>
          <t>MBWAY</t>
        </is>
      </c>
    </row>
    <row r="4220">
      <c r="A4220" t="n">
        <v>114</v>
      </c>
      <c r="B4220" t="inlineStr">
        <is>
          <t>Bar Brahma - Centro</t>
        </is>
      </c>
      <c r="C4220" s="27" t="n">
        <v>45671</v>
      </c>
      <c r="D4220" t="n">
        <v>0</v>
      </c>
      <c r="E4220" t="inlineStr">
        <is>
          <t>MBWAY</t>
        </is>
      </c>
    </row>
    <row r="4221">
      <c r="A4221" t="n">
        <v>114</v>
      </c>
      <c r="B4221" t="inlineStr">
        <is>
          <t>Bar Brahma - Centro</t>
        </is>
      </c>
      <c r="C4221" s="27" t="n">
        <v>45671</v>
      </c>
      <c r="D4221" t="n">
        <v>17218.6</v>
      </c>
      <c r="E4221" t="inlineStr">
        <is>
          <t>CRÉDITO</t>
        </is>
      </c>
    </row>
    <row r="4222">
      <c r="A4222" t="n">
        <v>114</v>
      </c>
      <c r="B4222" t="inlineStr">
        <is>
          <t>Bar Brahma - Centro</t>
        </is>
      </c>
      <c r="C4222" s="27" t="n">
        <v>45671</v>
      </c>
      <c r="D4222" t="n">
        <v>345.57</v>
      </c>
      <c r="E4222" t="inlineStr">
        <is>
          <t>APP</t>
        </is>
      </c>
    </row>
    <row r="4223">
      <c r="A4223" t="n">
        <v>114</v>
      </c>
      <c r="B4223" t="inlineStr">
        <is>
          <t>Bar Brahma - Centro</t>
        </is>
      </c>
      <c r="C4223" s="27" t="n">
        <v>45671</v>
      </c>
      <c r="D4223" t="n">
        <v>0</v>
      </c>
      <c r="E4223" t="inlineStr">
        <is>
          <t>VOUCHER INTEGRADO</t>
        </is>
      </c>
    </row>
    <row r="4224">
      <c r="A4224" t="n">
        <v>114</v>
      </c>
      <c r="B4224" t="inlineStr">
        <is>
          <t>Bar Brahma - Centro</t>
        </is>
      </c>
      <c r="C4224" s="27" t="n">
        <v>45671</v>
      </c>
      <c r="D4224" t="n">
        <v>0</v>
      </c>
      <c r="E4224" t="inlineStr">
        <is>
          <t>RECARGAS DEVOLVIDAS</t>
        </is>
      </c>
    </row>
    <row r="4225">
      <c r="A4225" t="n">
        <v>114</v>
      </c>
      <c r="B4225" t="inlineStr">
        <is>
          <t>Bar Brahma - Centro</t>
        </is>
      </c>
      <c r="C4225" s="27" t="n">
        <v>45671</v>
      </c>
      <c r="D4225" t="n">
        <v>0</v>
      </c>
      <c r="E4225" t="inlineStr">
        <is>
          <t>NOTAS MANUAIS + SERVIÇO</t>
        </is>
      </c>
    </row>
    <row r="4226">
      <c r="A4226" t="n">
        <v>114</v>
      </c>
      <c r="B4226" t="inlineStr">
        <is>
          <t>Bar Brahma - Centro</t>
        </is>
      </c>
      <c r="C4226" s="27" t="n">
        <v>45671</v>
      </c>
      <c r="D4226" t="n">
        <v>0</v>
      </c>
      <c r="E4226" t="inlineStr">
        <is>
          <t>AME</t>
        </is>
      </c>
    </row>
    <row r="4227">
      <c r="A4227" t="n">
        <v>114</v>
      </c>
      <c r="B4227" t="inlineStr">
        <is>
          <t>Bar Brahma - Centro</t>
        </is>
      </c>
      <c r="C4227" s="27" t="n">
        <v>45671</v>
      </c>
      <c r="D4227" t="n">
        <v>0</v>
      </c>
      <c r="E4227" t="inlineStr">
        <is>
          <t>OUTROS</t>
        </is>
      </c>
    </row>
    <row r="4228">
      <c r="A4228" t="n">
        <v>114</v>
      </c>
      <c r="B4228" t="inlineStr">
        <is>
          <t>Bar Brahma - Centro</t>
        </is>
      </c>
      <c r="C4228" s="27" t="n">
        <v>45671</v>
      </c>
      <c r="D4228" t="n">
        <v>0</v>
      </c>
      <c r="E4228" t="inlineStr">
        <is>
          <t>ANTECIPADO</t>
        </is>
      </c>
    </row>
    <row r="4229">
      <c r="A4229" t="n">
        <v>114</v>
      </c>
      <c r="B4229" t="inlineStr">
        <is>
          <t>Bar Brahma - Centro</t>
        </is>
      </c>
      <c r="C4229" s="27" t="n">
        <v>45671</v>
      </c>
      <c r="D4229" t="n">
        <v>0</v>
      </c>
      <c r="E4229" t="inlineStr">
        <is>
          <t>BÔNUS</t>
        </is>
      </c>
    </row>
    <row r="4230">
      <c r="A4230" t="n">
        <v>114</v>
      </c>
      <c r="B4230" t="inlineStr">
        <is>
          <t>Bar Brahma - Centro</t>
        </is>
      </c>
      <c r="C4230" s="27" t="n">
        <v>45671</v>
      </c>
      <c r="D4230" t="n">
        <v>14759.71</v>
      </c>
      <c r="E4230" t="inlineStr">
        <is>
          <t>DÉBITO</t>
        </is>
      </c>
    </row>
    <row r="4231">
      <c r="A4231" t="n">
        <v>114</v>
      </c>
      <c r="B4231" t="inlineStr">
        <is>
          <t>Bar Brahma - Centro</t>
        </is>
      </c>
      <c r="C4231" s="27" t="n">
        <v>45671</v>
      </c>
      <c r="D4231" t="n">
        <v>470.45</v>
      </c>
      <c r="E4231" t="inlineStr">
        <is>
          <t>VOUCHER</t>
        </is>
      </c>
    </row>
    <row r="4232">
      <c r="A4232" t="n">
        <v>114</v>
      </c>
      <c r="B4232" t="inlineStr">
        <is>
          <t>Bar Brahma - Centro</t>
        </is>
      </c>
      <c r="C4232" s="27" t="n">
        <v>45671</v>
      </c>
      <c r="D4232" t="n">
        <v>0</v>
      </c>
      <c r="E4232" t="inlineStr">
        <is>
          <t>ANTECIPADO</t>
        </is>
      </c>
    </row>
    <row r="4233">
      <c r="A4233" t="n">
        <v>114</v>
      </c>
      <c r="B4233" t="inlineStr">
        <is>
          <t>Bar Brahma - Centro</t>
        </is>
      </c>
      <c r="C4233" s="27" t="n">
        <v>45671</v>
      </c>
      <c r="D4233" t="n">
        <v>0</v>
      </c>
      <c r="E4233" t="inlineStr">
        <is>
          <t>UBER</t>
        </is>
      </c>
    </row>
    <row r="4234">
      <c r="A4234" t="n">
        <v>114</v>
      </c>
      <c r="B4234" t="inlineStr">
        <is>
          <t>Bar Brahma - Centro</t>
        </is>
      </c>
      <c r="C4234" s="27" t="n">
        <v>45671</v>
      </c>
      <c r="D4234" t="n">
        <v>0</v>
      </c>
      <c r="E4234" t="inlineStr">
        <is>
          <t>RAPPI</t>
        </is>
      </c>
    </row>
    <row r="4235">
      <c r="A4235" t="n">
        <v>114</v>
      </c>
      <c r="B4235" t="inlineStr">
        <is>
          <t>Bar Brahma - Centro</t>
        </is>
      </c>
      <c r="C4235" s="27" t="n">
        <v>45671</v>
      </c>
      <c r="D4235" t="n">
        <v>6189.97</v>
      </c>
      <c r="E4235" t="inlineStr">
        <is>
          <t>PIX</t>
        </is>
      </c>
    </row>
    <row r="4236">
      <c r="A4236" t="n">
        <v>114</v>
      </c>
      <c r="B4236" t="inlineStr">
        <is>
          <t>Bar Brahma - Centro</t>
        </is>
      </c>
      <c r="C4236" s="27" t="n">
        <v>45671</v>
      </c>
      <c r="D4236" t="n">
        <v>0</v>
      </c>
      <c r="E4236" t="inlineStr">
        <is>
          <t>IFOOD</t>
        </is>
      </c>
    </row>
    <row r="4237">
      <c r="A4237" t="n">
        <v>114</v>
      </c>
      <c r="B4237" t="inlineStr">
        <is>
          <t>Bar Brahma - Centro</t>
        </is>
      </c>
      <c r="C4237" s="27" t="n">
        <v>45671</v>
      </c>
      <c r="D4237" t="n">
        <v>0</v>
      </c>
      <c r="E4237" t="inlineStr">
        <is>
          <t>DELIVERY ONLINE</t>
        </is>
      </c>
    </row>
    <row r="4238">
      <c r="A4238" t="n">
        <v>114</v>
      </c>
      <c r="B4238" t="inlineStr">
        <is>
          <t>Bar Brahma - Centro</t>
        </is>
      </c>
      <c r="C4238" s="27" t="n">
        <v>45671</v>
      </c>
      <c r="D4238" t="n">
        <v>2651</v>
      </c>
      <c r="E4238" t="inlineStr">
        <is>
          <t>DINHEIRO</t>
        </is>
      </c>
    </row>
    <row r="4239">
      <c r="A4239" t="n">
        <v>114</v>
      </c>
      <c r="B4239" t="inlineStr">
        <is>
          <t>Bar Brahma - Centro</t>
        </is>
      </c>
      <c r="C4239" s="27" t="n">
        <v>45670</v>
      </c>
      <c r="D4239" t="n">
        <v>13486.2</v>
      </c>
      <c r="E4239" t="inlineStr">
        <is>
          <t>CRÉDITO</t>
        </is>
      </c>
    </row>
    <row r="4240">
      <c r="A4240" t="n">
        <v>114</v>
      </c>
      <c r="B4240" t="inlineStr">
        <is>
          <t>Bar Brahma - Centro</t>
        </is>
      </c>
      <c r="C4240" s="27" t="n">
        <v>45670</v>
      </c>
      <c r="D4240" t="n">
        <v>0</v>
      </c>
      <c r="E4240" t="inlineStr">
        <is>
          <t>BÔNUS</t>
        </is>
      </c>
    </row>
    <row r="4241">
      <c r="A4241" t="n">
        <v>114</v>
      </c>
      <c r="B4241" t="inlineStr">
        <is>
          <t>Bar Brahma - Centro</t>
        </is>
      </c>
      <c r="C4241" s="27" t="n">
        <v>45670</v>
      </c>
      <c r="D4241" t="n">
        <v>2491.65</v>
      </c>
      <c r="E4241" t="inlineStr">
        <is>
          <t>DINHEIRO</t>
        </is>
      </c>
    </row>
    <row r="4242">
      <c r="A4242" t="n">
        <v>114</v>
      </c>
      <c r="B4242" t="inlineStr">
        <is>
          <t>Bar Brahma - Centro</t>
        </is>
      </c>
      <c r="C4242" s="27" t="n">
        <v>45670</v>
      </c>
      <c r="D4242" t="n">
        <v>0</v>
      </c>
      <c r="E4242" t="inlineStr">
        <is>
          <t>APP</t>
        </is>
      </c>
    </row>
    <row r="4243">
      <c r="A4243" t="n">
        <v>114</v>
      </c>
      <c r="B4243" t="inlineStr">
        <is>
          <t>Bar Brahma - Centro</t>
        </is>
      </c>
      <c r="C4243" s="27" t="n">
        <v>45670</v>
      </c>
      <c r="D4243" t="n">
        <v>0</v>
      </c>
      <c r="E4243" t="inlineStr">
        <is>
          <t>MBWAY</t>
        </is>
      </c>
    </row>
    <row r="4244">
      <c r="A4244" t="n">
        <v>114</v>
      </c>
      <c r="B4244" t="inlineStr">
        <is>
          <t>Bar Brahma - Centro</t>
        </is>
      </c>
      <c r="C4244" s="27" t="n">
        <v>45670</v>
      </c>
      <c r="D4244" t="n">
        <v>0</v>
      </c>
      <c r="E4244" t="inlineStr">
        <is>
          <t>VOUCHER INTEGRADO</t>
        </is>
      </c>
    </row>
    <row r="4245">
      <c r="A4245" t="n">
        <v>114</v>
      </c>
      <c r="B4245" t="inlineStr">
        <is>
          <t>Bar Brahma - Centro</t>
        </is>
      </c>
      <c r="C4245" s="27" t="n">
        <v>45670</v>
      </c>
      <c r="D4245" t="n">
        <v>0</v>
      </c>
      <c r="E4245" t="inlineStr">
        <is>
          <t>RECARGAS DEVOLVIDAS</t>
        </is>
      </c>
    </row>
    <row r="4246">
      <c r="A4246" t="n">
        <v>114</v>
      </c>
      <c r="B4246" t="inlineStr">
        <is>
          <t>Bar Brahma - Centro</t>
        </is>
      </c>
      <c r="C4246" s="27" t="n">
        <v>45670</v>
      </c>
      <c r="D4246" t="n">
        <v>0</v>
      </c>
      <c r="E4246" t="inlineStr">
        <is>
          <t>NOTAS MANUAIS + SERVIÇO</t>
        </is>
      </c>
    </row>
    <row r="4247">
      <c r="A4247" t="n">
        <v>114</v>
      </c>
      <c r="B4247" t="inlineStr">
        <is>
          <t>Bar Brahma - Centro</t>
        </is>
      </c>
      <c r="C4247" s="27" t="n">
        <v>45670</v>
      </c>
      <c r="D4247" t="n">
        <v>0</v>
      </c>
      <c r="E4247" t="inlineStr">
        <is>
          <t>AME</t>
        </is>
      </c>
    </row>
    <row r="4248">
      <c r="A4248" t="n">
        <v>114</v>
      </c>
      <c r="B4248" t="inlineStr">
        <is>
          <t>Bar Brahma - Centro</t>
        </is>
      </c>
      <c r="C4248" s="27" t="n">
        <v>45670</v>
      </c>
      <c r="D4248" t="n">
        <v>0</v>
      </c>
      <c r="E4248" t="inlineStr">
        <is>
          <t>OUTROS</t>
        </is>
      </c>
    </row>
    <row r="4249">
      <c r="A4249" t="n">
        <v>114</v>
      </c>
      <c r="B4249" t="inlineStr">
        <is>
          <t>Bar Brahma - Centro</t>
        </is>
      </c>
      <c r="C4249" s="27" t="n">
        <v>45670</v>
      </c>
      <c r="D4249" t="n">
        <v>0</v>
      </c>
      <c r="E4249" t="inlineStr">
        <is>
          <t>ANTECIPADO</t>
        </is>
      </c>
    </row>
    <row r="4250">
      <c r="A4250" t="n">
        <v>114</v>
      </c>
      <c r="B4250" t="inlineStr">
        <is>
          <t>Bar Brahma - Centro</t>
        </is>
      </c>
      <c r="C4250" s="27" t="n">
        <v>45670</v>
      </c>
      <c r="D4250" t="n">
        <v>10960.18</v>
      </c>
      <c r="E4250" t="inlineStr">
        <is>
          <t>DÉBITO</t>
        </is>
      </c>
    </row>
    <row r="4251">
      <c r="A4251" t="n">
        <v>114</v>
      </c>
      <c r="B4251" t="inlineStr">
        <is>
          <t>Bar Brahma - Centro</t>
        </is>
      </c>
      <c r="C4251" s="27" t="n">
        <v>45670</v>
      </c>
      <c r="D4251" t="n">
        <v>0</v>
      </c>
      <c r="E4251" t="inlineStr">
        <is>
          <t>VOUCHER</t>
        </is>
      </c>
    </row>
    <row r="4252">
      <c r="A4252" t="n">
        <v>114</v>
      </c>
      <c r="B4252" t="inlineStr">
        <is>
          <t>Bar Brahma - Centro</t>
        </is>
      </c>
      <c r="C4252" s="27" t="n">
        <v>45670</v>
      </c>
      <c r="D4252" t="n">
        <v>0</v>
      </c>
      <c r="E4252" t="inlineStr">
        <is>
          <t>ANTECIPADO</t>
        </is>
      </c>
    </row>
    <row r="4253">
      <c r="A4253" t="n">
        <v>114</v>
      </c>
      <c r="B4253" t="inlineStr">
        <is>
          <t>Bar Brahma - Centro</t>
        </is>
      </c>
      <c r="C4253" s="27" t="n">
        <v>45670</v>
      </c>
      <c r="D4253" t="n">
        <v>0</v>
      </c>
      <c r="E4253" t="inlineStr">
        <is>
          <t>UBER</t>
        </is>
      </c>
    </row>
    <row r="4254">
      <c r="A4254" t="n">
        <v>114</v>
      </c>
      <c r="B4254" t="inlineStr">
        <is>
          <t>Bar Brahma - Centro</t>
        </is>
      </c>
      <c r="C4254" s="27" t="n">
        <v>45670</v>
      </c>
      <c r="D4254" t="n">
        <v>0</v>
      </c>
      <c r="E4254" t="inlineStr">
        <is>
          <t>RAPPI</t>
        </is>
      </c>
    </row>
    <row r="4255">
      <c r="A4255" t="n">
        <v>114</v>
      </c>
      <c r="B4255" t="inlineStr">
        <is>
          <t>Bar Brahma - Centro</t>
        </is>
      </c>
      <c r="C4255" s="27" t="n">
        <v>45670</v>
      </c>
      <c r="D4255" t="n">
        <v>2974.02</v>
      </c>
      <c r="E4255" t="inlineStr">
        <is>
          <t>PIX</t>
        </is>
      </c>
    </row>
    <row r="4256">
      <c r="A4256" t="n">
        <v>114</v>
      </c>
      <c r="B4256" t="inlineStr">
        <is>
          <t>Bar Brahma - Centro</t>
        </is>
      </c>
      <c r="C4256" s="27" t="n">
        <v>45670</v>
      </c>
      <c r="D4256" t="n">
        <v>0</v>
      </c>
      <c r="E4256" t="inlineStr">
        <is>
          <t>IFOOD</t>
        </is>
      </c>
    </row>
    <row r="4257">
      <c r="A4257" t="n">
        <v>114</v>
      </c>
      <c r="B4257" t="inlineStr">
        <is>
          <t>Bar Brahma - Centro</t>
        </is>
      </c>
      <c r="C4257" s="27" t="n">
        <v>45670</v>
      </c>
      <c r="D4257" t="n">
        <v>0</v>
      </c>
      <c r="E4257" t="inlineStr">
        <is>
          <t>DELIVERY ONLINE</t>
        </is>
      </c>
    </row>
    <row r="4258">
      <c r="A4258" t="n">
        <v>114</v>
      </c>
      <c r="B4258" t="inlineStr">
        <is>
          <t>Bar Brahma - Centro</t>
        </is>
      </c>
      <c r="C4258" s="27" t="n">
        <v>45669</v>
      </c>
      <c r="D4258" t="n">
        <v>0</v>
      </c>
      <c r="E4258" t="inlineStr">
        <is>
          <t>MBWAY</t>
        </is>
      </c>
    </row>
    <row r="4259">
      <c r="A4259" t="n">
        <v>114</v>
      </c>
      <c r="B4259" t="inlineStr">
        <is>
          <t>Bar Brahma - Centro</t>
        </is>
      </c>
      <c r="C4259" s="27" t="n">
        <v>45669</v>
      </c>
      <c r="D4259" t="n">
        <v>0</v>
      </c>
      <c r="E4259" t="inlineStr">
        <is>
          <t>ANTECIPADO</t>
        </is>
      </c>
    </row>
    <row r="4260">
      <c r="A4260" t="n">
        <v>114</v>
      </c>
      <c r="B4260" t="inlineStr">
        <is>
          <t>Bar Brahma - Centro</t>
        </is>
      </c>
      <c r="C4260" s="27" t="n">
        <v>45669</v>
      </c>
      <c r="D4260" t="n">
        <v>0</v>
      </c>
      <c r="E4260" t="inlineStr">
        <is>
          <t>VOUCHER INTEGRADO</t>
        </is>
      </c>
    </row>
    <row r="4261">
      <c r="A4261" t="n">
        <v>114</v>
      </c>
      <c r="B4261" t="inlineStr">
        <is>
          <t>Bar Brahma - Centro</t>
        </is>
      </c>
      <c r="C4261" s="27" t="n">
        <v>45669</v>
      </c>
      <c r="D4261" t="n">
        <v>0</v>
      </c>
      <c r="E4261" t="inlineStr">
        <is>
          <t>RECARGAS DEVOLVIDAS</t>
        </is>
      </c>
    </row>
    <row r="4262">
      <c r="A4262" t="n">
        <v>114</v>
      </c>
      <c r="B4262" t="inlineStr">
        <is>
          <t>Bar Brahma - Centro</t>
        </is>
      </c>
      <c r="C4262" s="27" t="n">
        <v>45669</v>
      </c>
      <c r="D4262" t="n">
        <v>0</v>
      </c>
      <c r="E4262" t="inlineStr">
        <is>
          <t>NOTAS MANUAIS + SERVIÇO</t>
        </is>
      </c>
    </row>
    <row r="4263">
      <c r="A4263" t="n">
        <v>114</v>
      </c>
      <c r="B4263" t="inlineStr">
        <is>
          <t>Bar Brahma - Centro</t>
        </is>
      </c>
      <c r="C4263" s="27" t="n">
        <v>45669</v>
      </c>
      <c r="D4263" t="n">
        <v>0</v>
      </c>
      <c r="E4263" t="inlineStr">
        <is>
          <t>AME</t>
        </is>
      </c>
    </row>
    <row r="4264">
      <c r="A4264" t="n">
        <v>114</v>
      </c>
      <c r="B4264" t="inlineStr">
        <is>
          <t>Bar Brahma - Centro</t>
        </is>
      </c>
      <c r="C4264" s="27" t="n">
        <v>45669</v>
      </c>
      <c r="D4264" t="n">
        <v>0</v>
      </c>
      <c r="E4264" t="inlineStr">
        <is>
          <t>OUTROS</t>
        </is>
      </c>
    </row>
    <row r="4265">
      <c r="A4265" t="n">
        <v>114</v>
      </c>
      <c r="B4265" t="inlineStr">
        <is>
          <t>Bar Brahma - Centro</t>
        </is>
      </c>
      <c r="C4265" s="27" t="n">
        <v>45669</v>
      </c>
      <c r="D4265" t="n">
        <v>0</v>
      </c>
      <c r="E4265" t="inlineStr">
        <is>
          <t>ANTECIPADO</t>
        </is>
      </c>
    </row>
    <row r="4266">
      <c r="A4266" t="n">
        <v>114</v>
      </c>
      <c r="B4266" t="inlineStr">
        <is>
          <t>Bar Brahma - Centro</t>
        </is>
      </c>
      <c r="C4266" s="27" t="n">
        <v>45669</v>
      </c>
      <c r="D4266" t="n">
        <v>0</v>
      </c>
      <c r="E4266" t="inlineStr">
        <is>
          <t>BÔNUS</t>
        </is>
      </c>
    </row>
    <row r="4267">
      <c r="A4267" t="n">
        <v>114</v>
      </c>
      <c r="B4267" t="inlineStr">
        <is>
          <t>Bar Brahma - Centro</t>
        </is>
      </c>
      <c r="C4267" s="27" t="n">
        <v>45669</v>
      </c>
      <c r="D4267" t="n">
        <v>19086.62</v>
      </c>
      <c r="E4267" t="inlineStr">
        <is>
          <t>DÉBITO</t>
        </is>
      </c>
    </row>
    <row r="4268">
      <c r="A4268" t="n">
        <v>114</v>
      </c>
      <c r="B4268" t="inlineStr">
        <is>
          <t>Bar Brahma - Centro</t>
        </is>
      </c>
      <c r="C4268" s="27" t="n">
        <v>45669</v>
      </c>
      <c r="D4268" t="n">
        <v>1003.5</v>
      </c>
      <c r="E4268" t="inlineStr">
        <is>
          <t>VOUCHER</t>
        </is>
      </c>
    </row>
    <row r="4269">
      <c r="A4269" t="n">
        <v>114</v>
      </c>
      <c r="B4269" t="inlineStr">
        <is>
          <t>Bar Brahma - Centro</t>
        </is>
      </c>
      <c r="C4269" s="27" t="n">
        <v>45669</v>
      </c>
      <c r="D4269" t="n">
        <v>0</v>
      </c>
      <c r="E4269" t="inlineStr">
        <is>
          <t>UBER</t>
        </is>
      </c>
    </row>
    <row r="4270">
      <c r="A4270" t="n">
        <v>114</v>
      </c>
      <c r="B4270" t="inlineStr">
        <is>
          <t>Bar Brahma - Centro</t>
        </is>
      </c>
      <c r="C4270" s="27" t="n">
        <v>45669</v>
      </c>
      <c r="D4270" t="n">
        <v>0</v>
      </c>
      <c r="E4270" t="inlineStr">
        <is>
          <t>RAPPI</t>
        </is>
      </c>
    </row>
    <row r="4271">
      <c r="A4271" t="n">
        <v>114</v>
      </c>
      <c r="B4271" t="inlineStr">
        <is>
          <t>Bar Brahma - Centro</t>
        </is>
      </c>
      <c r="C4271" s="27" t="n">
        <v>45669</v>
      </c>
      <c r="D4271" t="n">
        <v>4168.25</v>
      </c>
      <c r="E4271" t="inlineStr">
        <is>
          <t>PIX</t>
        </is>
      </c>
    </row>
    <row r="4272">
      <c r="A4272" t="n">
        <v>114</v>
      </c>
      <c r="B4272" t="inlineStr">
        <is>
          <t>Bar Brahma - Centro</t>
        </is>
      </c>
      <c r="C4272" s="27" t="n">
        <v>45669</v>
      </c>
      <c r="D4272" t="n">
        <v>0</v>
      </c>
      <c r="E4272" t="inlineStr">
        <is>
          <t>IFOOD</t>
        </is>
      </c>
    </row>
    <row r="4273">
      <c r="A4273" t="n">
        <v>114</v>
      </c>
      <c r="B4273" t="inlineStr">
        <is>
          <t>Bar Brahma - Centro</t>
        </is>
      </c>
      <c r="C4273" s="27" t="n">
        <v>45669</v>
      </c>
      <c r="D4273" t="n">
        <v>0</v>
      </c>
      <c r="E4273" t="inlineStr">
        <is>
          <t>DELIVERY ONLINE</t>
        </is>
      </c>
    </row>
    <row r="4274">
      <c r="A4274" t="n">
        <v>114</v>
      </c>
      <c r="B4274" t="inlineStr">
        <is>
          <t>Bar Brahma - Centro</t>
        </is>
      </c>
      <c r="C4274" s="27" t="n">
        <v>45669</v>
      </c>
      <c r="D4274" t="n">
        <v>0</v>
      </c>
      <c r="E4274" t="inlineStr">
        <is>
          <t>APP</t>
        </is>
      </c>
    </row>
    <row r="4275">
      <c r="A4275" t="n">
        <v>114</v>
      </c>
      <c r="B4275" t="inlineStr">
        <is>
          <t>Bar Brahma - Centro</t>
        </is>
      </c>
      <c r="C4275" s="27" t="n">
        <v>45669</v>
      </c>
      <c r="D4275" t="n">
        <v>3077.93</v>
      </c>
      <c r="E4275" t="inlineStr">
        <is>
          <t>DINHEIRO</t>
        </is>
      </c>
    </row>
    <row r="4276">
      <c r="A4276" t="n">
        <v>114</v>
      </c>
      <c r="B4276" t="inlineStr">
        <is>
          <t>Bar Brahma - Centro</t>
        </is>
      </c>
      <c r="C4276" s="27" t="n">
        <v>45669</v>
      </c>
      <c r="D4276" t="n">
        <v>35833.45</v>
      </c>
      <c r="E4276" t="inlineStr">
        <is>
          <t>CRÉDITO</t>
        </is>
      </c>
    </row>
    <row r="4277">
      <c r="A4277" t="n">
        <v>114</v>
      </c>
      <c r="B4277" t="inlineStr">
        <is>
          <t>Bar Brahma - Centro</t>
        </is>
      </c>
      <c r="C4277" s="27" t="n">
        <v>45668</v>
      </c>
      <c r="D4277" t="n">
        <v>51808.19</v>
      </c>
      <c r="E4277" t="inlineStr">
        <is>
          <t>DÉBITO</t>
        </is>
      </c>
    </row>
    <row r="4278">
      <c r="A4278" t="n">
        <v>114</v>
      </c>
      <c r="B4278" t="inlineStr">
        <is>
          <t>Bar Brahma - Centro</t>
        </is>
      </c>
      <c r="C4278" s="27" t="n">
        <v>45668</v>
      </c>
      <c r="D4278" t="n">
        <v>0</v>
      </c>
      <c r="E4278" t="inlineStr">
        <is>
          <t>MBWAY</t>
        </is>
      </c>
    </row>
    <row r="4279">
      <c r="A4279" t="n">
        <v>114</v>
      </c>
      <c r="B4279" t="inlineStr">
        <is>
          <t>Bar Brahma - Centro</t>
        </is>
      </c>
      <c r="C4279" s="27" t="n">
        <v>45668</v>
      </c>
      <c r="D4279" t="n">
        <v>0</v>
      </c>
      <c r="E4279" t="inlineStr">
        <is>
          <t>BÔNUS</t>
        </is>
      </c>
    </row>
    <row r="4280">
      <c r="A4280" t="n">
        <v>114</v>
      </c>
      <c r="B4280" t="inlineStr">
        <is>
          <t>Bar Brahma - Centro</t>
        </is>
      </c>
      <c r="C4280" s="27" t="n">
        <v>45668</v>
      </c>
      <c r="D4280" t="n">
        <v>0</v>
      </c>
      <c r="E4280" t="inlineStr">
        <is>
          <t>ANTECIPADO</t>
        </is>
      </c>
    </row>
    <row r="4281">
      <c r="A4281" t="n">
        <v>114</v>
      </c>
      <c r="B4281" t="inlineStr">
        <is>
          <t>Bar Brahma - Centro</t>
        </is>
      </c>
      <c r="C4281" s="27" t="n">
        <v>45668</v>
      </c>
      <c r="D4281" t="n">
        <v>0</v>
      </c>
      <c r="E4281" t="inlineStr">
        <is>
          <t>OUTROS</t>
        </is>
      </c>
    </row>
    <row r="4282">
      <c r="A4282" t="n">
        <v>114</v>
      </c>
      <c r="B4282" t="inlineStr">
        <is>
          <t>Bar Brahma - Centro</t>
        </is>
      </c>
      <c r="C4282" s="27" t="n">
        <v>45668</v>
      </c>
      <c r="D4282" t="n">
        <v>0</v>
      </c>
      <c r="E4282" t="inlineStr">
        <is>
          <t>AME</t>
        </is>
      </c>
    </row>
    <row r="4283">
      <c r="A4283" t="n">
        <v>114</v>
      </c>
      <c r="B4283" t="inlineStr">
        <is>
          <t>Bar Brahma - Centro</t>
        </is>
      </c>
      <c r="C4283" s="27" t="n">
        <v>45668</v>
      </c>
      <c r="D4283" t="n">
        <v>0</v>
      </c>
      <c r="E4283" t="inlineStr">
        <is>
          <t>NOTAS MANUAIS + SERVIÇO</t>
        </is>
      </c>
    </row>
    <row r="4284">
      <c r="A4284" t="n">
        <v>114</v>
      </c>
      <c r="B4284" t="inlineStr">
        <is>
          <t>Bar Brahma - Centro</t>
        </is>
      </c>
      <c r="C4284" s="27" t="n">
        <v>45668</v>
      </c>
      <c r="D4284" t="n">
        <v>0</v>
      </c>
      <c r="E4284" t="inlineStr">
        <is>
          <t>RECARGAS DEVOLVIDAS</t>
        </is>
      </c>
    </row>
    <row r="4285">
      <c r="A4285" t="n">
        <v>114</v>
      </c>
      <c r="B4285" t="inlineStr">
        <is>
          <t>Bar Brahma - Centro</t>
        </is>
      </c>
      <c r="C4285" s="27" t="n">
        <v>45668</v>
      </c>
      <c r="D4285" t="n">
        <v>0</v>
      </c>
      <c r="E4285" t="inlineStr">
        <is>
          <t>VOUCHER INTEGRADO</t>
        </is>
      </c>
    </row>
    <row r="4286">
      <c r="A4286" t="n">
        <v>114</v>
      </c>
      <c r="B4286" t="inlineStr">
        <is>
          <t>Bar Brahma - Centro</t>
        </is>
      </c>
      <c r="C4286" s="27" t="n">
        <v>45668</v>
      </c>
      <c r="D4286" t="n">
        <v>0</v>
      </c>
      <c r="E4286" t="inlineStr">
        <is>
          <t>ANTECIPADO</t>
        </is>
      </c>
    </row>
    <row r="4287">
      <c r="A4287" t="n">
        <v>114</v>
      </c>
      <c r="B4287" t="inlineStr">
        <is>
          <t>Bar Brahma - Centro</t>
        </is>
      </c>
      <c r="C4287" s="27" t="n">
        <v>45668</v>
      </c>
      <c r="D4287" t="n">
        <v>88450.58</v>
      </c>
      <c r="E4287" t="inlineStr">
        <is>
          <t>CRÉDITO</t>
        </is>
      </c>
    </row>
    <row r="4288">
      <c r="A4288" t="n">
        <v>114</v>
      </c>
      <c r="B4288" t="inlineStr">
        <is>
          <t>Bar Brahma - Centro</t>
        </is>
      </c>
      <c r="C4288" s="27" t="n">
        <v>45668</v>
      </c>
      <c r="D4288" t="n">
        <v>790.99</v>
      </c>
      <c r="E4288" t="inlineStr">
        <is>
          <t>VOUCHER</t>
        </is>
      </c>
    </row>
    <row r="4289">
      <c r="A4289" t="n">
        <v>114</v>
      </c>
      <c r="B4289" t="inlineStr">
        <is>
          <t>Bar Brahma - Centro</t>
        </is>
      </c>
      <c r="C4289" s="27" t="n">
        <v>45668</v>
      </c>
      <c r="D4289" t="n">
        <v>5534.08</v>
      </c>
      <c r="E4289" t="inlineStr">
        <is>
          <t>DINHEIRO</t>
        </is>
      </c>
    </row>
    <row r="4290">
      <c r="A4290" t="n">
        <v>114</v>
      </c>
      <c r="B4290" t="inlineStr">
        <is>
          <t>Bar Brahma - Centro</t>
        </is>
      </c>
      <c r="C4290" s="27" t="n">
        <v>45668</v>
      </c>
      <c r="D4290" t="n">
        <v>0</v>
      </c>
      <c r="E4290" t="inlineStr">
        <is>
          <t>APP</t>
        </is>
      </c>
    </row>
    <row r="4291">
      <c r="A4291" t="n">
        <v>114</v>
      </c>
      <c r="B4291" t="inlineStr">
        <is>
          <t>Bar Brahma - Centro</t>
        </is>
      </c>
      <c r="C4291" s="27" t="n">
        <v>45668</v>
      </c>
      <c r="D4291" t="n">
        <v>0</v>
      </c>
      <c r="E4291" t="inlineStr">
        <is>
          <t>DELIVERY ONLINE</t>
        </is>
      </c>
    </row>
    <row r="4292">
      <c r="A4292" t="n">
        <v>114</v>
      </c>
      <c r="B4292" t="inlineStr">
        <is>
          <t>Bar Brahma - Centro</t>
        </is>
      </c>
      <c r="C4292" s="27" t="n">
        <v>45668</v>
      </c>
      <c r="D4292" t="n">
        <v>0</v>
      </c>
      <c r="E4292" t="inlineStr">
        <is>
          <t>IFOOD</t>
        </is>
      </c>
    </row>
    <row r="4293">
      <c r="A4293" t="n">
        <v>114</v>
      </c>
      <c r="B4293" t="inlineStr">
        <is>
          <t>Bar Brahma - Centro</t>
        </is>
      </c>
      <c r="C4293" s="27" t="n">
        <v>45668</v>
      </c>
      <c r="D4293" t="n">
        <v>9777.700000000001</v>
      </c>
      <c r="E4293" t="inlineStr">
        <is>
          <t>PIX</t>
        </is>
      </c>
    </row>
    <row r="4294">
      <c r="A4294" t="n">
        <v>114</v>
      </c>
      <c r="B4294" t="inlineStr">
        <is>
          <t>Bar Brahma - Centro</t>
        </is>
      </c>
      <c r="C4294" s="27" t="n">
        <v>45668</v>
      </c>
      <c r="D4294" t="n">
        <v>0</v>
      </c>
      <c r="E4294" t="inlineStr">
        <is>
          <t>RAPPI</t>
        </is>
      </c>
    </row>
    <row r="4295">
      <c r="A4295" t="n">
        <v>114</v>
      </c>
      <c r="B4295" t="inlineStr">
        <is>
          <t>Bar Brahma - Centro</t>
        </is>
      </c>
      <c r="C4295" s="27" t="n">
        <v>45668</v>
      </c>
      <c r="D4295" t="n">
        <v>0</v>
      </c>
      <c r="E4295" t="inlineStr">
        <is>
          <t>UBER</t>
        </is>
      </c>
    </row>
    <row r="4296">
      <c r="A4296" t="n">
        <v>114</v>
      </c>
      <c r="B4296" t="inlineStr">
        <is>
          <t>Bar Brahma - Centro</t>
        </is>
      </c>
      <c r="C4296" s="27" t="n">
        <v>45667</v>
      </c>
      <c r="D4296" t="n">
        <v>37900.22</v>
      </c>
      <c r="E4296" t="inlineStr">
        <is>
          <t>CRÉDITO</t>
        </is>
      </c>
    </row>
    <row r="4297">
      <c r="A4297" t="n">
        <v>114</v>
      </c>
      <c r="B4297" t="inlineStr">
        <is>
          <t>Bar Brahma - Centro</t>
        </is>
      </c>
      <c r="C4297" s="27" t="n">
        <v>45667</v>
      </c>
      <c r="D4297" t="n">
        <v>3618.9</v>
      </c>
      <c r="E4297" t="inlineStr">
        <is>
          <t>DINHEIRO</t>
        </is>
      </c>
    </row>
    <row r="4298">
      <c r="A4298" t="n">
        <v>114</v>
      </c>
      <c r="B4298" t="inlineStr">
        <is>
          <t>Bar Brahma - Centro</t>
        </is>
      </c>
      <c r="C4298" s="27" t="n">
        <v>45667</v>
      </c>
      <c r="D4298" t="n">
        <v>3.5</v>
      </c>
      <c r="E4298" t="inlineStr">
        <is>
          <t>APP</t>
        </is>
      </c>
    </row>
    <row r="4299">
      <c r="A4299" t="n">
        <v>114</v>
      </c>
      <c r="B4299" t="inlineStr">
        <is>
          <t>Bar Brahma - Centro</t>
        </is>
      </c>
      <c r="C4299" s="27" t="n">
        <v>45667</v>
      </c>
      <c r="D4299" t="n">
        <v>0</v>
      </c>
      <c r="E4299" t="inlineStr">
        <is>
          <t>DELIVERY ONLINE</t>
        </is>
      </c>
    </row>
    <row r="4300">
      <c r="A4300" t="n">
        <v>114</v>
      </c>
      <c r="B4300" t="inlineStr">
        <is>
          <t>Bar Brahma - Centro</t>
        </is>
      </c>
      <c r="C4300" s="27" t="n">
        <v>45667</v>
      </c>
      <c r="D4300" t="n">
        <v>0</v>
      </c>
      <c r="E4300" t="inlineStr">
        <is>
          <t>IFOOD</t>
        </is>
      </c>
    </row>
    <row r="4301">
      <c r="A4301" t="n">
        <v>114</v>
      </c>
      <c r="B4301" t="inlineStr">
        <is>
          <t>Bar Brahma - Centro</t>
        </is>
      </c>
      <c r="C4301" s="27" t="n">
        <v>45667</v>
      </c>
      <c r="D4301" t="n">
        <v>4705.41</v>
      </c>
      <c r="E4301" t="inlineStr">
        <is>
          <t>PIX</t>
        </is>
      </c>
    </row>
    <row r="4302">
      <c r="A4302" t="n">
        <v>114</v>
      </c>
      <c r="B4302" t="inlineStr">
        <is>
          <t>Bar Brahma - Centro</t>
        </is>
      </c>
      <c r="C4302" s="27" t="n">
        <v>45667</v>
      </c>
      <c r="D4302" t="n">
        <v>0</v>
      </c>
      <c r="E4302" t="inlineStr">
        <is>
          <t>RAPPI</t>
        </is>
      </c>
    </row>
    <row r="4303">
      <c r="A4303" t="n">
        <v>114</v>
      </c>
      <c r="B4303" t="inlineStr">
        <is>
          <t>Bar Brahma - Centro</t>
        </is>
      </c>
      <c r="C4303" s="27" t="n">
        <v>45667</v>
      </c>
      <c r="D4303" t="n">
        <v>0</v>
      </c>
      <c r="E4303" t="inlineStr">
        <is>
          <t>UBER</t>
        </is>
      </c>
    </row>
    <row r="4304">
      <c r="A4304" t="n">
        <v>114</v>
      </c>
      <c r="B4304" t="inlineStr">
        <is>
          <t>Bar Brahma - Centro</t>
        </is>
      </c>
      <c r="C4304" s="27" t="n">
        <v>45667</v>
      </c>
      <c r="D4304" t="n">
        <v>0</v>
      </c>
      <c r="E4304" t="inlineStr">
        <is>
          <t>ANTECIPADO</t>
        </is>
      </c>
    </row>
    <row r="4305">
      <c r="A4305" t="n">
        <v>114</v>
      </c>
      <c r="B4305" t="inlineStr">
        <is>
          <t>Bar Brahma - Centro</t>
        </is>
      </c>
      <c r="C4305" s="27" t="n">
        <v>45667</v>
      </c>
      <c r="D4305" t="n">
        <v>616.62</v>
      </c>
      <c r="E4305" t="inlineStr">
        <is>
          <t>VOUCHER</t>
        </is>
      </c>
    </row>
    <row r="4306">
      <c r="A4306" t="n">
        <v>114</v>
      </c>
      <c r="B4306" t="inlineStr">
        <is>
          <t>Bar Brahma - Centro</t>
        </is>
      </c>
      <c r="C4306" s="27" t="n">
        <v>45667</v>
      </c>
      <c r="D4306" t="n">
        <v>20900.29</v>
      </c>
      <c r="E4306" t="inlineStr">
        <is>
          <t>DÉBITO</t>
        </is>
      </c>
    </row>
    <row r="4307">
      <c r="A4307" t="n">
        <v>114</v>
      </c>
      <c r="B4307" t="inlineStr">
        <is>
          <t>Bar Brahma - Centro</t>
        </is>
      </c>
      <c r="C4307" s="27" t="n">
        <v>45667</v>
      </c>
      <c r="D4307" t="n">
        <v>0</v>
      </c>
      <c r="E4307" t="inlineStr">
        <is>
          <t>BÔNUS</t>
        </is>
      </c>
    </row>
    <row r="4308">
      <c r="A4308" t="n">
        <v>114</v>
      </c>
      <c r="B4308" t="inlineStr">
        <is>
          <t>Bar Brahma - Centro</t>
        </is>
      </c>
      <c r="C4308" s="27" t="n">
        <v>45667</v>
      </c>
      <c r="D4308" t="n">
        <v>0</v>
      </c>
      <c r="E4308" t="inlineStr">
        <is>
          <t>ANTECIPADO</t>
        </is>
      </c>
    </row>
    <row r="4309">
      <c r="A4309" t="n">
        <v>114</v>
      </c>
      <c r="B4309" t="inlineStr">
        <is>
          <t>Bar Brahma - Centro</t>
        </is>
      </c>
      <c r="C4309" s="27" t="n">
        <v>45667</v>
      </c>
      <c r="D4309" t="n">
        <v>0</v>
      </c>
      <c r="E4309" t="inlineStr">
        <is>
          <t>OUTROS</t>
        </is>
      </c>
    </row>
    <row r="4310">
      <c r="A4310" t="n">
        <v>114</v>
      </c>
      <c r="B4310" t="inlineStr">
        <is>
          <t>Bar Brahma - Centro</t>
        </is>
      </c>
      <c r="C4310" s="27" t="n">
        <v>45667</v>
      </c>
      <c r="D4310" t="n">
        <v>0</v>
      </c>
      <c r="E4310" t="inlineStr">
        <is>
          <t>AME</t>
        </is>
      </c>
    </row>
    <row r="4311">
      <c r="A4311" t="n">
        <v>114</v>
      </c>
      <c r="B4311" t="inlineStr">
        <is>
          <t>Bar Brahma - Centro</t>
        </is>
      </c>
      <c r="C4311" s="27" t="n">
        <v>45667</v>
      </c>
      <c r="D4311" t="n">
        <v>0</v>
      </c>
      <c r="E4311" t="inlineStr">
        <is>
          <t>NOTAS MANUAIS + SERVIÇO</t>
        </is>
      </c>
    </row>
    <row r="4312">
      <c r="A4312" t="n">
        <v>114</v>
      </c>
      <c r="B4312" t="inlineStr">
        <is>
          <t>Bar Brahma - Centro</t>
        </is>
      </c>
      <c r="C4312" s="27" t="n">
        <v>45667</v>
      </c>
      <c r="D4312" t="n">
        <v>0</v>
      </c>
      <c r="E4312" t="inlineStr">
        <is>
          <t>RECARGAS DEVOLVIDAS</t>
        </is>
      </c>
    </row>
    <row r="4313">
      <c r="A4313" t="n">
        <v>114</v>
      </c>
      <c r="B4313" t="inlineStr">
        <is>
          <t>Bar Brahma - Centro</t>
        </is>
      </c>
      <c r="C4313" s="27" t="n">
        <v>45667</v>
      </c>
      <c r="D4313" t="n">
        <v>0</v>
      </c>
      <c r="E4313" t="inlineStr">
        <is>
          <t>VOUCHER INTEGRADO</t>
        </is>
      </c>
    </row>
    <row r="4314">
      <c r="A4314" t="n">
        <v>114</v>
      </c>
      <c r="B4314" t="inlineStr">
        <is>
          <t>Bar Brahma - Centro</t>
        </is>
      </c>
      <c r="C4314" s="27" t="n">
        <v>45667</v>
      </c>
      <c r="D4314" t="n">
        <v>0</v>
      </c>
      <c r="E4314" t="inlineStr">
        <is>
          <t>MBWAY</t>
        </is>
      </c>
    </row>
    <row r="4315">
      <c r="A4315" t="n">
        <v>114</v>
      </c>
      <c r="B4315" t="inlineStr">
        <is>
          <t>Bar Brahma - Centro</t>
        </is>
      </c>
      <c r="C4315" s="27" t="n">
        <v>45666</v>
      </c>
      <c r="D4315" t="n">
        <v>5759.66</v>
      </c>
      <c r="E4315" t="inlineStr">
        <is>
          <t>DINHEIRO</t>
        </is>
      </c>
    </row>
    <row r="4316">
      <c r="A4316" t="n">
        <v>114</v>
      </c>
      <c r="B4316" t="inlineStr">
        <is>
          <t>Bar Brahma - Centro</t>
        </is>
      </c>
      <c r="C4316" s="27" t="n">
        <v>45666</v>
      </c>
      <c r="D4316" t="n">
        <v>0</v>
      </c>
      <c r="E4316" t="inlineStr">
        <is>
          <t>MBWAY</t>
        </is>
      </c>
    </row>
    <row r="4317">
      <c r="A4317" t="n">
        <v>114</v>
      </c>
      <c r="B4317" t="inlineStr">
        <is>
          <t>Bar Brahma - Centro</t>
        </is>
      </c>
      <c r="C4317" s="27" t="n">
        <v>45666</v>
      </c>
      <c r="D4317" t="n">
        <v>27061.17</v>
      </c>
      <c r="E4317" t="inlineStr">
        <is>
          <t>CRÉDITO</t>
        </is>
      </c>
    </row>
    <row r="4318">
      <c r="A4318" t="n">
        <v>114</v>
      </c>
      <c r="B4318" t="inlineStr">
        <is>
          <t>Bar Brahma - Centro</t>
        </is>
      </c>
      <c r="C4318" s="27" t="n">
        <v>45666</v>
      </c>
      <c r="D4318" t="n">
        <v>0</v>
      </c>
      <c r="E4318" t="inlineStr">
        <is>
          <t>VOUCHER INTEGRADO</t>
        </is>
      </c>
    </row>
    <row r="4319">
      <c r="A4319" t="n">
        <v>114</v>
      </c>
      <c r="B4319" t="inlineStr">
        <is>
          <t>Bar Brahma - Centro</t>
        </is>
      </c>
      <c r="C4319" s="27" t="n">
        <v>45666</v>
      </c>
      <c r="D4319" t="n">
        <v>0</v>
      </c>
      <c r="E4319" t="inlineStr">
        <is>
          <t>RECARGAS DEVOLVIDAS</t>
        </is>
      </c>
    </row>
    <row r="4320">
      <c r="A4320" t="n">
        <v>114</v>
      </c>
      <c r="B4320" t="inlineStr">
        <is>
          <t>Bar Brahma - Centro</t>
        </is>
      </c>
      <c r="C4320" s="27" t="n">
        <v>45666</v>
      </c>
      <c r="D4320" t="n">
        <v>0</v>
      </c>
      <c r="E4320" t="inlineStr">
        <is>
          <t>NOTAS MANUAIS + SERVIÇO</t>
        </is>
      </c>
    </row>
    <row r="4321">
      <c r="A4321" t="n">
        <v>114</v>
      </c>
      <c r="B4321" t="inlineStr">
        <is>
          <t>Bar Brahma - Centro</t>
        </is>
      </c>
      <c r="C4321" s="27" t="n">
        <v>45666</v>
      </c>
      <c r="D4321" t="n">
        <v>0</v>
      </c>
      <c r="E4321" t="inlineStr">
        <is>
          <t>AME</t>
        </is>
      </c>
    </row>
    <row r="4322">
      <c r="A4322" t="n">
        <v>114</v>
      </c>
      <c r="B4322" t="inlineStr">
        <is>
          <t>Bar Brahma - Centro</t>
        </is>
      </c>
      <c r="C4322" s="27" t="n">
        <v>45666</v>
      </c>
      <c r="D4322" t="n">
        <v>0</v>
      </c>
      <c r="E4322" t="inlineStr">
        <is>
          <t>OUTROS</t>
        </is>
      </c>
    </row>
    <row r="4323">
      <c r="A4323" t="n">
        <v>114</v>
      </c>
      <c r="B4323" t="inlineStr">
        <is>
          <t>Bar Brahma - Centro</t>
        </is>
      </c>
      <c r="C4323" s="27" t="n">
        <v>45666</v>
      </c>
      <c r="D4323" t="n">
        <v>0</v>
      </c>
      <c r="E4323" t="inlineStr">
        <is>
          <t>ANTECIPADO</t>
        </is>
      </c>
    </row>
    <row r="4324">
      <c r="A4324" t="n">
        <v>114</v>
      </c>
      <c r="B4324" t="inlineStr">
        <is>
          <t>Bar Brahma - Centro</t>
        </is>
      </c>
      <c r="C4324" s="27" t="n">
        <v>45666</v>
      </c>
      <c r="D4324" t="n">
        <v>0</v>
      </c>
      <c r="E4324" t="inlineStr">
        <is>
          <t>BÔNUS</t>
        </is>
      </c>
    </row>
    <row r="4325">
      <c r="A4325" t="n">
        <v>114</v>
      </c>
      <c r="B4325" t="inlineStr">
        <is>
          <t>Bar Brahma - Centro</t>
        </is>
      </c>
      <c r="C4325" s="27" t="n">
        <v>45666</v>
      </c>
      <c r="D4325" t="n">
        <v>237.77</v>
      </c>
      <c r="E4325" t="inlineStr">
        <is>
          <t>VOUCHER</t>
        </is>
      </c>
    </row>
    <row r="4326">
      <c r="A4326" t="n">
        <v>114</v>
      </c>
      <c r="B4326" t="inlineStr">
        <is>
          <t>Bar Brahma - Centro</t>
        </is>
      </c>
      <c r="C4326" s="27" t="n">
        <v>45666</v>
      </c>
      <c r="D4326" t="n">
        <v>0</v>
      </c>
      <c r="E4326" t="inlineStr">
        <is>
          <t>ANTECIPADO</t>
        </is>
      </c>
    </row>
    <row r="4327">
      <c r="A4327" t="n">
        <v>114</v>
      </c>
      <c r="B4327" t="inlineStr">
        <is>
          <t>Bar Brahma - Centro</t>
        </is>
      </c>
      <c r="C4327" s="27" t="n">
        <v>45666</v>
      </c>
      <c r="D4327" t="n">
        <v>0</v>
      </c>
      <c r="E4327" t="inlineStr">
        <is>
          <t>UBER</t>
        </is>
      </c>
    </row>
    <row r="4328">
      <c r="A4328" t="n">
        <v>114</v>
      </c>
      <c r="B4328" t="inlineStr">
        <is>
          <t>Bar Brahma - Centro</t>
        </is>
      </c>
      <c r="C4328" s="27" t="n">
        <v>45666</v>
      </c>
      <c r="D4328" t="n">
        <v>0</v>
      </c>
      <c r="E4328" t="inlineStr">
        <is>
          <t>RAPPI</t>
        </is>
      </c>
    </row>
    <row r="4329">
      <c r="A4329" t="n">
        <v>114</v>
      </c>
      <c r="B4329" t="inlineStr">
        <is>
          <t>Bar Brahma - Centro</t>
        </is>
      </c>
      <c r="C4329" s="27" t="n">
        <v>45666</v>
      </c>
      <c r="D4329" t="n">
        <v>3424.19</v>
      </c>
      <c r="E4329" t="inlineStr">
        <is>
          <t>PIX</t>
        </is>
      </c>
    </row>
    <row r="4330">
      <c r="A4330" t="n">
        <v>114</v>
      </c>
      <c r="B4330" t="inlineStr">
        <is>
          <t>Bar Brahma - Centro</t>
        </is>
      </c>
      <c r="C4330" s="27" t="n">
        <v>45666</v>
      </c>
      <c r="D4330" t="n">
        <v>0</v>
      </c>
      <c r="E4330" t="inlineStr">
        <is>
          <t>IFOOD</t>
        </is>
      </c>
    </row>
    <row r="4331">
      <c r="A4331" t="n">
        <v>114</v>
      </c>
      <c r="B4331" t="inlineStr">
        <is>
          <t>Bar Brahma - Centro</t>
        </is>
      </c>
      <c r="C4331" s="27" t="n">
        <v>45666</v>
      </c>
      <c r="D4331" t="n">
        <v>0</v>
      </c>
      <c r="E4331" t="inlineStr">
        <is>
          <t>DELIVERY ONLINE</t>
        </is>
      </c>
    </row>
    <row r="4332">
      <c r="A4332" t="n">
        <v>114</v>
      </c>
      <c r="B4332" t="inlineStr">
        <is>
          <t>Bar Brahma - Centro</t>
        </is>
      </c>
      <c r="C4332" s="27" t="n">
        <v>45666</v>
      </c>
      <c r="D4332" t="n">
        <v>0</v>
      </c>
      <c r="E4332" t="inlineStr">
        <is>
          <t>APP</t>
        </is>
      </c>
    </row>
    <row r="4333">
      <c r="A4333" t="n">
        <v>114</v>
      </c>
      <c r="B4333" t="inlineStr">
        <is>
          <t>Bar Brahma - Centro</t>
        </is>
      </c>
      <c r="C4333" s="27" t="n">
        <v>45666</v>
      </c>
      <c r="D4333" t="n">
        <v>15237.9</v>
      </c>
      <c r="E4333" t="inlineStr">
        <is>
          <t>DÉBITO</t>
        </is>
      </c>
    </row>
    <row r="4334">
      <c r="A4334" t="n">
        <v>114</v>
      </c>
      <c r="B4334" t="inlineStr">
        <is>
          <t>Bar Brahma - Centro</t>
        </is>
      </c>
      <c r="C4334" s="27" t="n">
        <v>45665</v>
      </c>
      <c r="D4334" t="n">
        <v>13144.98</v>
      </c>
      <c r="E4334" t="inlineStr">
        <is>
          <t>DÉBITO</t>
        </is>
      </c>
    </row>
    <row r="4335">
      <c r="A4335" t="n">
        <v>114</v>
      </c>
      <c r="B4335" t="inlineStr">
        <is>
          <t>Bar Brahma - Centro</t>
        </is>
      </c>
      <c r="C4335" s="27" t="n">
        <v>45665</v>
      </c>
      <c r="D4335" t="n">
        <v>988.11</v>
      </c>
      <c r="E4335" t="inlineStr">
        <is>
          <t>VOUCHER</t>
        </is>
      </c>
    </row>
    <row r="4336">
      <c r="A4336" t="n">
        <v>114</v>
      </c>
      <c r="B4336" t="inlineStr">
        <is>
          <t>Bar Brahma - Centro</t>
        </is>
      </c>
      <c r="C4336" s="27" t="n">
        <v>45665</v>
      </c>
      <c r="D4336" t="n">
        <v>0</v>
      </c>
      <c r="E4336" t="inlineStr">
        <is>
          <t>ANTECIPADO</t>
        </is>
      </c>
    </row>
    <row r="4337">
      <c r="A4337" t="n">
        <v>114</v>
      </c>
      <c r="B4337" t="inlineStr">
        <is>
          <t>Bar Brahma - Centro</t>
        </is>
      </c>
      <c r="C4337" s="27" t="n">
        <v>45665</v>
      </c>
      <c r="D4337" t="n">
        <v>0</v>
      </c>
      <c r="E4337" t="inlineStr">
        <is>
          <t>UBER</t>
        </is>
      </c>
    </row>
    <row r="4338">
      <c r="A4338" t="n">
        <v>114</v>
      </c>
      <c r="B4338" t="inlineStr">
        <is>
          <t>Bar Brahma - Centro</t>
        </is>
      </c>
      <c r="C4338" s="27" t="n">
        <v>45665</v>
      </c>
      <c r="D4338" t="n">
        <v>0</v>
      </c>
      <c r="E4338" t="inlineStr">
        <is>
          <t>RAPPI</t>
        </is>
      </c>
    </row>
    <row r="4339">
      <c r="A4339" t="n">
        <v>114</v>
      </c>
      <c r="B4339" t="inlineStr">
        <is>
          <t>Bar Brahma - Centro</t>
        </is>
      </c>
      <c r="C4339" s="27" t="n">
        <v>45665</v>
      </c>
      <c r="D4339" t="n">
        <v>6320.6</v>
      </c>
      <c r="E4339" t="inlineStr">
        <is>
          <t>PIX</t>
        </is>
      </c>
    </row>
    <row r="4340">
      <c r="A4340" t="n">
        <v>114</v>
      </c>
      <c r="B4340" t="inlineStr">
        <is>
          <t>Bar Brahma - Centro</t>
        </is>
      </c>
      <c r="C4340" s="27" t="n">
        <v>45665</v>
      </c>
      <c r="D4340" t="n">
        <v>0</v>
      </c>
      <c r="E4340" t="inlineStr">
        <is>
          <t>IFOOD</t>
        </is>
      </c>
    </row>
    <row r="4341">
      <c r="A4341" t="n">
        <v>114</v>
      </c>
      <c r="B4341" t="inlineStr">
        <is>
          <t>Bar Brahma - Centro</t>
        </is>
      </c>
      <c r="C4341" s="27" t="n">
        <v>45665</v>
      </c>
      <c r="D4341" t="n">
        <v>0</v>
      </c>
      <c r="E4341" t="inlineStr">
        <is>
          <t>DELIVERY ONLINE</t>
        </is>
      </c>
    </row>
    <row r="4342">
      <c r="A4342" t="n">
        <v>114</v>
      </c>
      <c r="B4342" t="inlineStr">
        <is>
          <t>Bar Brahma - Centro</t>
        </is>
      </c>
      <c r="C4342" s="27" t="n">
        <v>45665</v>
      </c>
      <c r="D4342" t="n">
        <v>0</v>
      </c>
      <c r="E4342" t="inlineStr">
        <is>
          <t>APP</t>
        </is>
      </c>
    </row>
    <row r="4343">
      <c r="A4343" t="n">
        <v>114</v>
      </c>
      <c r="B4343" t="inlineStr">
        <is>
          <t>Bar Brahma - Centro</t>
        </is>
      </c>
      <c r="C4343" s="27" t="n">
        <v>45665</v>
      </c>
      <c r="D4343" t="n">
        <v>0</v>
      </c>
      <c r="E4343" t="inlineStr">
        <is>
          <t>BÔNUS</t>
        </is>
      </c>
    </row>
    <row r="4344">
      <c r="A4344" t="n">
        <v>114</v>
      </c>
      <c r="B4344" t="inlineStr">
        <is>
          <t>Bar Brahma - Centro</t>
        </is>
      </c>
      <c r="C4344" s="27" t="n">
        <v>45665</v>
      </c>
      <c r="D4344" t="n">
        <v>0</v>
      </c>
      <c r="E4344" t="inlineStr">
        <is>
          <t>ANTECIPADO</t>
        </is>
      </c>
    </row>
    <row r="4345">
      <c r="A4345" t="n">
        <v>114</v>
      </c>
      <c r="B4345" t="inlineStr">
        <is>
          <t>Bar Brahma - Centro</t>
        </is>
      </c>
      <c r="C4345" s="27" t="n">
        <v>45665</v>
      </c>
      <c r="D4345" t="n">
        <v>0</v>
      </c>
      <c r="E4345" t="inlineStr">
        <is>
          <t>OUTROS</t>
        </is>
      </c>
    </row>
    <row r="4346">
      <c r="A4346" t="n">
        <v>114</v>
      </c>
      <c r="B4346" t="inlineStr">
        <is>
          <t>Bar Brahma - Centro</t>
        </is>
      </c>
      <c r="C4346" s="27" t="n">
        <v>45665</v>
      </c>
      <c r="D4346" t="n">
        <v>0</v>
      </c>
      <c r="E4346" t="inlineStr">
        <is>
          <t>AME</t>
        </is>
      </c>
    </row>
    <row r="4347">
      <c r="A4347" t="n">
        <v>114</v>
      </c>
      <c r="B4347" t="inlineStr">
        <is>
          <t>Bar Brahma - Centro</t>
        </is>
      </c>
      <c r="C4347" s="27" t="n">
        <v>45665</v>
      </c>
      <c r="D4347" t="n">
        <v>0</v>
      </c>
      <c r="E4347" t="inlineStr">
        <is>
          <t>NOTAS MANUAIS + SERVIÇO</t>
        </is>
      </c>
    </row>
    <row r="4348">
      <c r="A4348" t="n">
        <v>114</v>
      </c>
      <c r="B4348" t="inlineStr">
        <is>
          <t>Bar Brahma - Centro</t>
        </is>
      </c>
      <c r="C4348" s="27" t="n">
        <v>45665</v>
      </c>
      <c r="D4348" t="n">
        <v>0</v>
      </c>
      <c r="E4348" t="inlineStr">
        <is>
          <t>RECARGAS DEVOLVIDAS</t>
        </is>
      </c>
    </row>
    <row r="4349">
      <c r="A4349" t="n">
        <v>114</v>
      </c>
      <c r="B4349" t="inlineStr">
        <is>
          <t>Bar Brahma - Centro</t>
        </is>
      </c>
      <c r="C4349" s="27" t="n">
        <v>45665</v>
      </c>
      <c r="D4349" t="n">
        <v>0</v>
      </c>
      <c r="E4349" t="inlineStr">
        <is>
          <t>VOUCHER INTEGRADO</t>
        </is>
      </c>
    </row>
    <row r="4350">
      <c r="A4350" t="n">
        <v>114</v>
      </c>
      <c r="B4350" t="inlineStr">
        <is>
          <t>Bar Brahma - Centro</t>
        </is>
      </c>
      <c r="C4350" s="27" t="n">
        <v>45665</v>
      </c>
      <c r="D4350" t="n">
        <v>0</v>
      </c>
      <c r="E4350" t="inlineStr">
        <is>
          <t>MBWAY</t>
        </is>
      </c>
    </row>
    <row r="4351">
      <c r="A4351" t="n">
        <v>114</v>
      </c>
      <c r="B4351" t="inlineStr">
        <is>
          <t>Bar Brahma - Centro</t>
        </is>
      </c>
      <c r="C4351" s="27" t="n">
        <v>45665</v>
      </c>
      <c r="D4351" t="n">
        <v>22184.43</v>
      </c>
      <c r="E4351" t="inlineStr">
        <is>
          <t>CRÉDITO</t>
        </is>
      </c>
    </row>
    <row r="4352">
      <c r="A4352" t="n">
        <v>114</v>
      </c>
      <c r="B4352" t="inlineStr">
        <is>
          <t>Bar Brahma - Centro</t>
        </is>
      </c>
      <c r="C4352" s="27" t="n">
        <v>45665</v>
      </c>
      <c r="D4352" t="n">
        <v>2132.65</v>
      </c>
      <c r="E4352" t="inlineStr">
        <is>
          <t>DINHEIRO</t>
        </is>
      </c>
    </row>
    <row r="4353">
      <c r="A4353" t="n">
        <v>114</v>
      </c>
      <c r="B4353" t="inlineStr">
        <is>
          <t>Bar Brahma - Centro</t>
        </is>
      </c>
      <c r="C4353" s="27" t="n">
        <v>45664</v>
      </c>
      <c r="D4353" t="n">
        <v>0</v>
      </c>
      <c r="E4353" t="inlineStr">
        <is>
          <t>DELIVERY ONLINE</t>
        </is>
      </c>
    </row>
    <row r="4354">
      <c r="A4354" t="n">
        <v>114</v>
      </c>
      <c r="B4354" t="inlineStr">
        <is>
          <t>Bar Brahma - Centro</t>
        </is>
      </c>
      <c r="C4354" s="27" t="n">
        <v>45664</v>
      </c>
      <c r="D4354" t="n">
        <v>2568.11</v>
      </c>
      <c r="E4354" t="inlineStr">
        <is>
          <t>DINHEIRO</t>
        </is>
      </c>
    </row>
    <row r="4355">
      <c r="A4355" t="n">
        <v>114</v>
      </c>
      <c r="B4355" t="inlineStr">
        <is>
          <t>Bar Brahma - Centro</t>
        </is>
      </c>
      <c r="C4355" s="27" t="n">
        <v>45664</v>
      </c>
      <c r="D4355" t="n">
        <v>0</v>
      </c>
      <c r="E4355" t="inlineStr">
        <is>
          <t>MBWAY</t>
        </is>
      </c>
    </row>
    <row r="4356">
      <c r="A4356" t="n">
        <v>114</v>
      </c>
      <c r="B4356" t="inlineStr">
        <is>
          <t>Bar Brahma - Centro</t>
        </is>
      </c>
      <c r="C4356" s="27" t="n">
        <v>45664</v>
      </c>
      <c r="D4356" t="n">
        <v>0</v>
      </c>
      <c r="E4356" t="inlineStr">
        <is>
          <t>VOUCHER INTEGRADO</t>
        </is>
      </c>
    </row>
    <row r="4357">
      <c r="A4357" t="n">
        <v>114</v>
      </c>
      <c r="B4357" t="inlineStr">
        <is>
          <t>Bar Brahma - Centro</t>
        </is>
      </c>
      <c r="C4357" s="27" t="n">
        <v>45664</v>
      </c>
      <c r="D4357" t="n">
        <v>0</v>
      </c>
      <c r="E4357" t="inlineStr">
        <is>
          <t>RECARGAS DEVOLVIDAS</t>
        </is>
      </c>
    </row>
    <row r="4358">
      <c r="A4358" t="n">
        <v>114</v>
      </c>
      <c r="B4358" t="inlineStr">
        <is>
          <t>Bar Brahma - Centro</t>
        </is>
      </c>
      <c r="C4358" s="27" t="n">
        <v>45664</v>
      </c>
      <c r="D4358" t="n">
        <v>0</v>
      </c>
      <c r="E4358" t="inlineStr">
        <is>
          <t>NOTAS MANUAIS + SERVIÇO</t>
        </is>
      </c>
    </row>
    <row r="4359">
      <c r="A4359" t="n">
        <v>114</v>
      </c>
      <c r="B4359" t="inlineStr">
        <is>
          <t>Bar Brahma - Centro</t>
        </is>
      </c>
      <c r="C4359" s="27" t="n">
        <v>45664</v>
      </c>
      <c r="D4359" t="n">
        <v>0</v>
      </c>
      <c r="E4359" t="inlineStr">
        <is>
          <t>AME</t>
        </is>
      </c>
    </row>
    <row r="4360">
      <c r="A4360" t="n">
        <v>114</v>
      </c>
      <c r="B4360" t="inlineStr">
        <is>
          <t>Bar Brahma - Centro</t>
        </is>
      </c>
      <c r="C4360" s="27" t="n">
        <v>45664</v>
      </c>
      <c r="D4360" t="n">
        <v>0</v>
      </c>
      <c r="E4360" t="inlineStr">
        <is>
          <t>OUTROS</t>
        </is>
      </c>
    </row>
    <row r="4361">
      <c r="A4361" t="n">
        <v>114</v>
      </c>
      <c r="B4361" t="inlineStr">
        <is>
          <t>Bar Brahma - Centro</t>
        </is>
      </c>
      <c r="C4361" s="27" t="n">
        <v>45664</v>
      </c>
      <c r="D4361" t="n">
        <v>0</v>
      </c>
      <c r="E4361" t="inlineStr">
        <is>
          <t>ANTECIPADO</t>
        </is>
      </c>
    </row>
    <row r="4362">
      <c r="A4362" t="n">
        <v>114</v>
      </c>
      <c r="B4362" t="inlineStr">
        <is>
          <t>Bar Brahma - Centro</t>
        </is>
      </c>
      <c r="C4362" s="27" t="n">
        <v>45664</v>
      </c>
      <c r="D4362" t="n">
        <v>0</v>
      </c>
      <c r="E4362" t="inlineStr">
        <is>
          <t>BÔNUS</t>
        </is>
      </c>
    </row>
    <row r="4363">
      <c r="A4363" t="n">
        <v>114</v>
      </c>
      <c r="B4363" t="inlineStr">
        <is>
          <t>Bar Brahma - Centro</t>
        </is>
      </c>
      <c r="C4363" s="27" t="n">
        <v>45664</v>
      </c>
      <c r="D4363" t="n">
        <v>10832.87</v>
      </c>
      <c r="E4363" t="inlineStr">
        <is>
          <t>DÉBITO</t>
        </is>
      </c>
    </row>
    <row r="4364">
      <c r="A4364" t="n">
        <v>114</v>
      </c>
      <c r="B4364" t="inlineStr">
        <is>
          <t>Bar Brahma - Centro</t>
        </is>
      </c>
      <c r="C4364" s="27" t="n">
        <v>45664</v>
      </c>
      <c r="D4364" t="n">
        <v>0</v>
      </c>
      <c r="E4364" t="inlineStr">
        <is>
          <t>ANTECIPADO</t>
        </is>
      </c>
    </row>
    <row r="4365">
      <c r="A4365" t="n">
        <v>114</v>
      </c>
      <c r="B4365" t="inlineStr">
        <is>
          <t>Bar Brahma - Centro</t>
        </is>
      </c>
      <c r="C4365" s="27" t="n">
        <v>45664</v>
      </c>
      <c r="D4365" t="n">
        <v>0</v>
      </c>
      <c r="E4365" t="inlineStr">
        <is>
          <t>UBER</t>
        </is>
      </c>
    </row>
    <row r="4366">
      <c r="A4366" t="n">
        <v>114</v>
      </c>
      <c r="B4366" t="inlineStr">
        <is>
          <t>Bar Brahma - Centro</t>
        </is>
      </c>
      <c r="C4366" s="27" t="n">
        <v>45664</v>
      </c>
      <c r="D4366" t="n">
        <v>0</v>
      </c>
      <c r="E4366" t="inlineStr">
        <is>
          <t>RAPPI</t>
        </is>
      </c>
    </row>
    <row r="4367">
      <c r="A4367" t="n">
        <v>114</v>
      </c>
      <c r="B4367" t="inlineStr">
        <is>
          <t>Bar Brahma - Centro</t>
        </is>
      </c>
      <c r="C4367" s="27" t="n">
        <v>45664</v>
      </c>
      <c r="D4367" t="n">
        <v>3594.52</v>
      </c>
      <c r="E4367" t="inlineStr">
        <is>
          <t>PIX</t>
        </is>
      </c>
    </row>
    <row r="4368">
      <c r="A4368" t="n">
        <v>114</v>
      </c>
      <c r="B4368" t="inlineStr">
        <is>
          <t>Bar Brahma - Centro</t>
        </is>
      </c>
      <c r="C4368" s="27" t="n">
        <v>45664</v>
      </c>
      <c r="D4368" t="n">
        <v>0</v>
      </c>
      <c r="E4368" t="inlineStr">
        <is>
          <t>IFOOD</t>
        </is>
      </c>
    </row>
    <row r="4369">
      <c r="A4369" t="n">
        <v>114</v>
      </c>
      <c r="B4369" t="inlineStr">
        <is>
          <t>Bar Brahma - Centro</t>
        </is>
      </c>
      <c r="C4369" s="27" t="n">
        <v>45664</v>
      </c>
      <c r="D4369" t="n">
        <v>781.23</v>
      </c>
      <c r="E4369" t="inlineStr">
        <is>
          <t>VOUCHER</t>
        </is>
      </c>
    </row>
    <row r="4370">
      <c r="A4370" t="n">
        <v>114</v>
      </c>
      <c r="B4370" t="inlineStr">
        <is>
          <t>Bar Brahma - Centro</t>
        </is>
      </c>
      <c r="C4370" s="27" t="n">
        <v>45664</v>
      </c>
      <c r="D4370" t="n">
        <v>0</v>
      </c>
      <c r="E4370" t="inlineStr">
        <is>
          <t>APP</t>
        </is>
      </c>
    </row>
    <row r="4371">
      <c r="A4371" t="n">
        <v>114</v>
      </c>
      <c r="B4371" t="inlineStr">
        <is>
          <t>Bar Brahma - Centro</t>
        </is>
      </c>
      <c r="C4371" s="27" t="n">
        <v>45664</v>
      </c>
      <c r="D4371" t="n">
        <v>14617.89</v>
      </c>
      <c r="E4371" t="inlineStr">
        <is>
          <t>CRÉDITO</t>
        </is>
      </c>
    </row>
    <row r="4372">
      <c r="A4372" t="n">
        <v>114</v>
      </c>
      <c r="B4372" t="inlineStr">
        <is>
          <t>Bar Brahma - Centro</t>
        </is>
      </c>
      <c r="C4372" s="27" t="n">
        <v>45663</v>
      </c>
      <c r="D4372" t="n">
        <v>0</v>
      </c>
      <c r="E4372" t="inlineStr">
        <is>
          <t>ANTECIPADO</t>
        </is>
      </c>
    </row>
    <row r="4373">
      <c r="A4373" t="n">
        <v>114</v>
      </c>
      <c r="B4373" t="inlineStr">
        <is>
          <t>Bar Brahma - Centro</t>
        </is>
      </c>
      <c r="C4373" s="27" t="n">
        <v>45663</v>
      </c>
      <c r="D4373" t="n">
        <v>0</v>
      </c>
      <c r="E4373" t="inlineStr">
        <is>
          <t>RAPPI</t>
        </is>
      </c>
    </row>
    <row r="4374">
      <c r="A4374" t="n">
        <v>114</v>
      </c>
      <c r="B4374" t="inlineStr">
        <is>
          <t>Bar Brahma - Centro</t>
        </is>
      </c>
      <c r="C4374" s="27" t="n">
        <v>45663</v>
      </c>
      <c r="D4374" t="n">
        <v>2493.57</v>
      </c>
      <c r="E4374" t="inlineStr">
        <is>
          <t>PIX</t>
        </is>
      </c>
    </row>
    <row r="4375">
      <c r="A4375" t="n">
        <v>114</v>
      </c>
      <c r="B4375" t="inlineStr">
        <is>
          <t>Bar Brahma - Centro</t>
        </is>
      </c>
      <c r="C4375" s="27" t="n">
        <v>45663</v>
      </c>
      <c r="D4375" t="n">
        <v>0</v>
      </c>
      <c r="E4375" t="inlineStr">
        <is>
          <t>IFOOD</t>
        </is>
      </c>
    </row>
    <row r="4376">
      <c r="A4376" t="n">
        <v>114</v>
      </c>
      <c r="B4376" t="inlineStr">
        <is>
          <t>Bar Brahma - Centro</t>
        </is>
      </c>
      <c r="C4376" s="27" t="n">
        <v>45663</v>
      </c>
      <c r="D4376" t="n">
        <v>0</v>
      </c>
      <c r="E4376" t="inlineStr">
        <is>
          <t>DELIVERY ONLINE</t>
        </is>
      </c>
    </row>
    <row r="4377">
      <c r="A4377" t="n">
        <v>114</v>
      </c>
      <c r="B4377" t="inlineStr">
        <is>
          <t>Bar Brahma - Centro</t>
        </is>
      </c>
      <c r="C4377" s="27" t="n">
        <v>45663</v>
      </c>
      <c r="D4377" t="n">
        <v>0</v>
      </c>
      <c r="E4377" t="inlineStr">
        <is>
          <t>APP</t>
        </is>
      </c>
    </row>
    <row r="4378">
      <c r="A4378" t="n">
        <v>114</v>
      </c>
      <c r="B4378" t="inlineStr">
        <is>
          <t>Bar Brahma - Centro</t>
        </is>
      </c>
      <c r="C4378" s="27" t="n">
        <v>45663</v>
      </c>
      <c r="D4378" t="n">
        <v>846.3</v>
      </c>
      <c r="E4378" t="inlineStr">
        <is>
          <t>DINHEIRO</t>
        </is>
      </c>
    </row>
    <row r="4379">
      <c r="A4379" t="n">
        <v>114</v>
      </c>
      <c r="B4379" t="inlineStr">
        <is>
          <t>Bar Brahma - Centro</t>
        </is>
      </c>
      <c r="C4379" s="27" t="n">
        <v>45663</v>
      </c>
      <c r="D4379" t="n">
        <v>14712.32</v>
      </c>
      <c r="E4379" t="inlineStr">
        <is>
          <t>CRÉDITO</t>
        </is>
      </c>
    </row>
    <row r="4380">
      <c r="A4380" t="n">
        <v>114</v>
      </c>
      <c r="B4380" t="inlineStr">
        <is>
          <t>Bar Brahma - Centro</t>
        </is>
      </c>
      <c r="C4380" s="27" t="n">
        <v>45663</v>
      </c>
      <c r="D4380" t="n">
        <v>0</v>
      </c>
      <c r="E4380" t="inlineStr">
        <is>
          <t>UBER</t>
        </is>
      </c>
    </row>
    <row r="4381">
      <c r="A4381" t="n">
        <v>114</v>
      </c>
      <c r="B4381" t="inlineStr">
        <is>
          <t>Bar Brahma - Centro</t>
        </is>
      </c>
      <c r="C4381" s="27" t="n">
        <v>45663</v>
      </c>
      <c r="D4381" t="n">
        <v>6731.68</v>
      </c>
      <c r="E4381" t="inlineStr">
        <is>
          <t>DÉBITO</t>
        </is>
      </c>
    </row>
    <row r="4382">
      <c r="A4382" t="n">
        <v>114</v>
      </c>
      <c r="B4382" t="inlineStr">
        <is>
          <t>Bar Brahma - Centro</t>
        </is>
      </c>
      <c r="C4382" s="27" t="n">
        <v>45663</v>
      </c>
      <c r="D4382" t="n">
        <v>0</v>
      </c>
      <c r="E4382" t="inlineStr">
        <is>
          <t>MBWAY</t>
        </is>
      </c>
    </row>
    <row r="4383">
      <c r="A4383" t="n">
        <v>114</v>
      </c>
      <c r="B4383" t="inlineStr">
        <is>
          <t>Bar Brahma - Centro</t>
        </is>
      </c>
      <c r="C4383" s="27" t="n">
        <v>45663</v>
      </c>
      <c r="D4383" t="n">
        <v>679.04</v>
      </c>
      <c r="E4383" t="inlineStr">
        <is>
          <t>VOUCHER</t>
        </is>
      </c>
    </row>
    <row r="4384">
      <c r="A4384" t="n">
        <v>114</v>
      </c>
      <c r="B4384" t="inlineStr">
        <is>
          <t>Bar Brahma - Centro</t>
        </is>
      </c>
      <c r="C4384" s="27" t="n">
        <v>45663</v>
      </c>
      <c r="D4384" t="n">
        <v>0</v>
      </c>
      <c r="E4384" t="inlineStr">
        <is>
          <t>VOUCHER INTEGRADO</t>
        </is>
      </c>
    </row>
    <row r="4385">
      <c r="A4385" t="n">
        <v>114</v>
      </c>
      <c r="B4385" t="inlineStr">
        <is>
          <t>Bar Brahma - Centro</t>
        </is>
      </c>
      <c r="C4385" s="27" t="n">
        <v>45663</v>
      </c>
      <c r="D4385" t="n">
        <v>0</v>
      </c>
      <c r="E4385" t="inlineStr">
        <is>
          <t>RECARGAS DEVOLVIDAS</t>
        </is>
      </c>
    </row>
    <row r="4386">
      <c r="A4386" t="n">
        <v>114</v>
      </c>
      <c r="B4386" t="inlineStr">
        <is>
          <t>Bar Brahma - Centro</t>
        </is>
      </c>
      <c r="C4386" s="27" t="n">
        <v>45663</v>
      </c>
      <c r="D4386" t="n">
        <v>0</v>
      </c>
      <c r="E4386" t="inlineStr">
        <is>
          <t>NOTAS MANUAIS + SERVIÇO</t>
        </is>
      </c>
    </row>
    <row r="4387">
      <c r="A4387" t="n">
        <v>114</v>
      </c>
      <c r="B4387" t="inlineStr">
        <is>
          <t>Bar Brahma - Centro</t>
        </is>
      </c>
      <c r="C4387" s="27" t="n">
        <v>45663</v>
      </c>
      <c r="D4387" t="n">
        <v>0</v>
      </c>
      <c r="E4387" t="inlineStr">
        <is>
          <t>OUTROS</t>
        </is>
      </c>
    </row>
    <row r="4388">
      <c r="A4388" t="n">
        <v>114</v>
      </c>
      <c r="B4388" t="inlineStr">
        <is>
          <t>Bar Brahma - Centro</t>
        </is>
      </c>
      <c r="C4388" s="27" t="n">
        <v>45663</v>
      </c>
      <c r="D4388" t="n">
        <v>0</v>
      </c>
      <c r="E4388" t="inlineStr">
        <is>
          <t>ANTECIPADO</t>
        </is>
      </c>
    </row>
    <row r="4389">
      <c r="A4389" t="n">
        <v>114</v>
      </c>
      <c r="B4389" t="inlineStr">
        <is>
          <t>Bar Brahma - Centro</t>
        </is>
      </c>
      <c r="C4389" s="27" t="n">
        <v>45663</v>
      </c>
      <c r="D4389" t="n">
        <v>0</v>
      </c>
      <c r="E4389" t="inlineStr">
        <is>
          <t>AME</t>
        </is>
      </c>
    </row>
    <row r="4390">
      <c r="A4390" t="n">
        <v>114</v>
      </c>
      <c r="B4390" t="inlineStr">
        <is>
          <t>Bar Brahma - Centro</t>
        </is>
      </c>
      <c r="C4390" s="27" t="n">
        <v>45663</v>
      </c>
      <c r="D4390" t="n">
        <v>0</v>
      </c>
      <c r="E4390" t="inlineStr">
        <is>
          <t>BÔNUS</t>
        </is>
      </c>
    </row>
    <row r="4391">
      <c r="A4391" t="n">
        <v>114</v>
      </c>
      <c r="B4391" t="inlineStr">
        <is>
          <t>Bar Brahma - Centro</t>
        </is>
      </c>
      <c r="C4391" s="27" t="n">
        <v>45662</v>
      </c>
      <c r="D4391" t="n">
        <v>0</v>
      </c>
      <c r="E4391" t="inlineStr">
        <is>
          <t>OUTROS</t>
        </is>
      </c>
    </row>
    <row r="4392">
      <c r="A4392" t="n">
        <v>114</v>
      </c>
      <c r="B4392" t="inlineStr">
        <is>
          <t>Bar Brahma - Centro</t>
        </is>
      </c>
      <c r="C4392" s="27" t="n">
        <v>45662</v>
      </c>
      <c r="D4392" t="n">
        <v>0</v>
      </c>
      <c r="E4392" t="inlineStr">
        <is>
          <t>VOUCHER INTEGRADO</t>
        </is>
      </c>
    </row>
    <row r="4393">
      <c r="A4393" t="n">
        <v>114</v>
      </c>
      <c r="B4393" t="inlineStr">
        <is>
          <t>Bar Brahma - Centro</t>
        </is>
      </c>
      <c r="C4393" s="27" t="n">
        <v>45662</v>
      </c>
      <c r="D4393" t="n">
        <v>0</v>
      </c>
      <c r="E4393" t="inlineStr">
        <is>
          <t>RECARGAS DEVOLVIDAS</t>
        </is>
      </c>
    </row>
    <row r="4394">
      <c r="A4394" t="n">
        <v>114</v>
      </c>
      <c r="B4394" t="inlineStr">
        <is>
          <t>Bar Brahma - Centro</t>
        </is>
      </c>
      <c r="C4394" s="27" t="n">
        <v>45662</v>
      </c>
      <c r="D4394" t="n">
        <v>0</v>
      </c>
      <c r="E4394" t="inlineStr">
        <is>
          <t>NOTAS MANUAIS + SERVIÇO</t>
        </is>
      </c>
    </row>
    <row r="4395">
      <c r="A4395" t="n">
        <v>114</v>
      </c>
      <c r="B4395" t="inlineStr">
        <is>
          <t>Bar Brahma - Centro</t>
        </is>
      </c>
      <c r="C4395" s="27" t="n">
        <v>45662</v>
      </c>
      <c r="D4395" t="n">
        <v>0</v>
      </c>
      <c r="E4395" t="inlineStr">
        <is>
          <t>AME</t>
        </is>
      </c>
    </row>
    <row r="4396">
      <c r="A4396" t="n">
        <v>114</v>
      </c>
      <c r="B4396" t="inlineStr">
        <is>
          <t>Bar Brahma - Centro</t>
        </is>
      </c>
      <c r="C4396" s="27" t="n">
        <v>45662</v>
      </c>
      <c r="D4396" t="n">
        <v>0</v>
      </c>
      <c r="E4396" t="inlineStr">
        <is>
          <t>ANTECIPADO</t>
        </is>
      </c>
    </row>
    <row r="4397">
      <c r="A4397" t="n">
        <v>114</v>
      </c>
      <c r="B4397" t="inlineStr">
        <is>
          <t>Bar Brahma - Centro</t>
        </is>
      </c>
      <c r="C4397" s="27" t="n">
        <v>45662</v>
      </c>
      <c r="D4397" t="n">
        <v>0</v>
      </c>
      <c r="E4397" t="inlineStr">
        <is>
          <t>BÔNUS</t>
        </is>
      </c>
    </row>
    <row r="4398">
      <c r="A4398" t="n">
        <v>114</v>
      </c>
      <c r="B4398" t="inlineStr">
        <is>
          <t>Bar Brahma - Centro</t>
        </is>
      </c>
      <c r="C4398" s="27" t="n">
        <v>45662</v>
      </c>
      <c r="D4398" t="n">
        <v>11870.12</v>
      </c>
      <c r="E4398" t="inlineStr">
        <is>
          <t>DÉBITO</t>
        </is>
      </c>
    </row>
    <row r="4399">
      <c r="A4399" t="n">
        <v>114</v>
      </c>
      <c r="B4399" t="inlineStr">
        <is>
          <t>Bar Brahma - Centro</t>
        </is>
      </c>
      <c r="C4399" s="27" t="n">
        <v>45662</v>
      </c>
      <c r="D4399" t="n">
        <v>453.7</v>
      </c>
      <c r="E4399" t="inlineStr">
        <is>
          <t>VOUCHER</t>
        </is>
      </c>
    </row>
    <row r="4400">
      <c r="A4400" t="n">
        <v>114</v>
      </c>
      <c r="B4400" t="inlineStr">
        <is>
          <t>Bar Brahma - Centro</t>
        </is>
      </c>
      <c r="C4400" s="27" t="n">
        <v>45662</v>
      </c>
      <c r="D4400" t="n">
        <v>0</v>
      </c>
      <c r="E4400" t="inlineStr">
        <is>
          <t>ANTECIPADO</t>
        </is>
      </c>
    </row>
    <row r="4401">
      <c r="A4401" t="n">
        <v>114</v>
      </c>
      <c r="B4401" t="inlineStr">
        <is>
          <t>Bar Brahma - Centro</t>
        </is>
      </c>
      <c r="C4401" s="27" t="n">
        <v>45662</v>
      </c>
      <c r="D4401" t="n">
        <v>0</v>
      </c>
      <c r="E4401" t="inlineStr">
        <is>
          <t>UBER</t>
        </is>
      </c>
    </row>
    <row r="4402">
      <c r="A4402" t="n">
        <v>114</v>
      </c>
      <c r="B4402" t="inlineStr">
        <is>
          <t>Bar Brahma - Centro</t>
        </is>
      </c>
      <c r="C4402" s="27" t="n">
        <v>45662</v>
      </c>
      <c r="D4402" t="n">
        <v>0</v>
      </c>
      <c r="E4402" t="inlineStr">
        <is>
          <t>RAPPI</t>
        </is>
      </c>
    </row>
    <row r="4403">
      <c r="A4403" t="n">
        <v>114</v>
      </c>
      <c r="B4403" t="inlineStr">
        <is>
          <t>Bar Brahma - Centro</t>
        </is>
      </c>
      <c r="C4403" s="27" t="n">
        <v>45662</v>
      </c>
      <c r="D4403" t="n">
        <v>3260.62</v>
      </c>
      <c r="E4403" t="inlineStr">
        <is>
          <t>PIX</t>
        </is>
      </c>
    </row>
    <row r="4404">
      <c r="A4404" t="n">
        <v>114</v>
      </c>
      <c r="B4404" t="inlineStr">
        <is>
          <t>Bar Brahma - Centro</t>
        </is>
      </c>
      <c r="C4404" s="27" t="n">
        <v>45662</v>
      </c>
      <c r="D4404" t="n">
        <v>0</v>
      </c>
      <c r="E4404" t="inlineStr">
        <is>
          <t>IFOOD</t>
        </is>
      </c>
    </row>
    <row r="4405">
      <c r="A4405" t="n">
        <v>114</v>
      </c>
      <c r="B4405" t="inlineStr">
        <is>
          <t>Bar Brahma - Centro</t>
        </is>
      </c>
      <c r="C4405" s="27" t="n">
        <v>45662</v>
      </c>
      <c r="D4405" t="n">
        <v>0</v>
      </c>
      <c r="E4405" t="inlineStr">
        <is>
          <t>DELIVERY ONLINE</t>
        </is>
      </c>
    </row>
    <row r="4406">
      <c r="A4406" t="n">
        <v>114</v>
      </c>
      <c r="B4406" t="inlineStr">
        <is>
          <t>Bar Brahma - Centro</t>
        </is>
      </c>
      <c r="C4406" s="27" t="n">
        <v>45662</v>
      </c>
      <c r="D4406" t="n">
        <v>0</v>
      </c>
      <c r="E4406" t="inlineStr">
        <is>
          <t>APP</t>
        </is>
      </c>
    </row>
    <row r="4407">
      <c r="A4407" t="n">
        <v>114</v>
      </c>
      <c r="B4407" t="inlineStr">
        <is>
          <t>Bar Brahma - Centro</t>
        </is>
      </c>
      <c r="C4407" s="27" t="n">
        <v>45662</v>
      </c>
      <c r="D4407" t="n">
        <v>1700.65</v>
      </c>
      <c r="E4407" t="inlineStr">
        <is>
          <t>DINHEIRO</t>
        </is>
      </c>
    </row>
    <row r="4408">
      <c r="A4408" t="n">
        <v>114</v>
      </c>
      <c r="B4408" t="inlineStr">
        <is>
          <t>Bar Brahma - Centro</t>
        </is>
      </c>
      <c r="C4408" s="27" t="n">
        <v>45662</v>
      </c>
      <c r="D4408" t="n">
        <v>20053.23</v>
      </c>
      <c r="E4408" t="inlineStr">
        <is>
          <t>CRÉDITO</t>
        </is>
      </c>
    </row>
    <row r="4409">
      <c r="A4409" t="n">
        <v>114</v>
      </c>
      <c r="B4409" t="inlineStr">
        <is>
          <t>Bar Brahma - Centro</t>
        </is>
      </c>
      <c r="C4409" s="27" t="n">
        <v>45662</v>
      </c>
      <c r="D4409" t="n">
        <v>0</v>
      </c>
      <c r="E4409" t="inlineStr">
        <is>
          <t>MBWAY</t>
        </is>
      </c>
    </row>
    <row r="4410">
      <c r="A4410" t="n">
        <v>114</v>
      </c>
      <c r="B4410" t="inlineStr">
        <is>
          <t>Bar Brahma - Centro</t>
        </is>
      </c>
      <c r="C4410" s="27" t="n">
        <v>45661</v>
      </c>
      <c r="D4410" t="n">
        <v>93226.59</v>
      </c>
      <c r="E4410" t="inlineStr">
        <is>
          <t>CRÉDITO</t>
        </is>
      </c>
    </row>
    <row r="4411">
      <c r="A4411" t="n">
        <v>114</v>
      </c>
      <c r="B4411" t="inlineStr">
        <is>
          <t>Bar Brahma - Centro</t>
        </is>
      </c>
      <c r="C4411" s="27" t="n">
        <v>45661</v>
      </c>
      <c r="D4411" t="n">
        <v>9631.08</v>
      </c>
      <c r="E4411" t="inlineStr">
        <is>
          <t>DINHEIRO</t>
        </is>
      </c>
    </row>
    <row r="4412">
      <c r="A4412" t="n">
        <v>114</v>
      </c>
      <c r="B4412" t="inlineStr">
        <is>
          <t>Bar Brahma - Centro</t>
        </is>
      </c>
      <c r="C4412" s="27" t="n">
        <v>45661</v>
      </c>
      <c r="D4412" t="n">
        <v>0</v>
      </c>
      <c r="E4412" t="inlineStr">
        <is>
          <t>APP</t>
        </is>
      </c>
    </row>
    <row r="4413">
      <c r="A4413" t="n">
        <v>114</v>
      </c>
      <c r="B4413" t="inlineStr">
        <is>
          <t>Bar Brahma - Centro</t>
        </is>
      </c>
      <c r="C4413" s="27" t="n">
        <v>45661</v>
      </c>
      <c r="D4413" t="n">
        <v>0</v>
      </c>
      <c r="E4413" t="inlineStr">
        <is>
          <t>DELIVERY ONLINE</t>
        </is>
      </c>
    </row>
    <row r="4414">
      <c r="A4414" t="n">
        <v>114</v>
      </c>
      <c r="B4414" t="inlineStr">
        <is>
          <t>Bar Brahma - Centro</t>
        </is>
      </c>
      <c r="C4414" s="27" t="n">
        <v>45661</v>
      </c>
      <c r="D4414" t="n">
        <v>0</v>
      </c>
      <c r="E4414" t="inlineStr">
        <is>
          <t>IFOOD</t>
        </is>
      </c>
    </row>
    <row r="4415">
      <c r="A4415" t="n">
        <v>114</v>
      </c>
      <c r="B4415" t="inlineStr">
        <is>
          <t>Bar Brahma - Centro</t>
        </is>
      </c>
      <c r="C4415" s="27" t="n">
        <v>45661</v>
      </c>
      <c r="D4415" t="n">
        <v>9807.5</v>
      </c>
      <c r="E4415" t="inlineStr">
        <is>
          <t>PIX</t>
        </is>
      </c>
    </row>
    <row r="4416">
      <c r="A4416" t="n">
        <v>114</v>
      </c>
      <c r="B4416" t="inlineStr">
        <is>
          <t>Bar Brahma - Centro</t>
        </is>
      </c>
      <c r="C4416" s="27" t="n">
        <v>45661</v>
      </c>
      <c r="D4416" t="n">
        <v>0</v>
      </c>
      <c r="E4416" t="inlineStr">
        <is>
          <t>RAPPI</t>
        </is>
      </c>
    </row>
    <row r="4417">
      <c r="A4417" t="n">
        <v>114</v>
      </c>
      <c r="B4417" t="inlineStr">
        <is>
          <t>Bar Brahma - Centro</t>
        </is>
      </c>
      <c r="C4417" s="27" t="n">
        <v>45661</v>
      </c>
      <c r="D4417" t="n">
        <v>0</v>
      </c>
      <c r="E4417" t="inlineStr">
        <is>
          <t>UBER</t>
        </is>
      </c>
    </row>
    <row r="4418">
      <c r="A4418" t="n">
        <v>114</v>
      </c>
      <c r="B4418" t="inlineStr">
        <is>
          <t>Bar Brahma - Centro</t>
        </is>
      </c>
      <c r="C4418" s="27" t="n">
        <v>45661</v>
      </c>
      <c r="D4418" t="n">
        <v>0</v>
      </c>
      <c r="E4418" t="inlineStr">
        <is>
          <t>ANTECIPADO</t>
        </is>
      </c>
    </row>
    <row r="4419">
      <c r="A4419" t="n">
        <v>114</v>
      </c>
      <c r="B4419" t="inlineStr">
        <is>
          <t>Bar Brahma - Centro</t>
        </is>
      </c>
      <c r="C4419" s="27" t="n">
        <v>45661</v>
      </c>
      <c r="D4419" t="n">
        <v>2274.42</v>
      </c>
      <c r="E4419" t="inlineStr">
        <is>
          <t>VOUCHER</t>
        </is>
      </c>
    </row>
    <row r="4420">
      <c r="A4420" t="n">
        <v>114</v>
      </c>
      <c r="B4420" t="inlineStr">
        <is>
          <t>Bar Brahma - Centro</t>
        </is>
      </c>
      <c r="C4420" s="27" t="n">
        <v>45661</v>
      </c>
      <c r="D4420" t="n">
        <v>5191</v>
      </c>
      <c r="E4420" t="inlineStr">
        <is>
          <t>BÔNUS</t>
        </is>
      </c>
    </row>
    <row r="4421">
      <c r="A4421" t="n">
        <v>114</v>
      </c>
      <c r="B4421" t="inlineStr">
        <is>
          <t>Bar Brahma - Centro</t>
        </is>
      </c>
      <c r="C4421" s="27" t="n">
        <v>45661</v>
      </c>
      <c r="D4421" t="n">
        <v>0</v>
      </c>
      <c r="E4421" t="inlineStr">
        <is>
          <t>ANTECIPADO</t>
        </is>
      </c>
    </row>
    <row r="4422">
      <c r="A4422" t="n">
        <v>114</v>
      </c>
      <c r="B4422" t="inlineStr">
        <is>
          <t>Bar Brahma - Centro</t>
        </is>
      </c>
      <c r="C4422" s="27" t="n">
        <v>45661</v>
      </c>
      <c r="D4422" t="n">
        <v>0</v>
      </c>
      <c r="E4422" t="inlineStr">
        <is>
          <t>OUTROS</t>
        </is>
      </c>
    </row>
    <row r="4423">
      <c r="A4423" t="n">
        <v>114</v>
      </c>
      <c r="B4423" t="inlineStr">
        <is>
          <t>Bar Brahma - Centro</t>
        </is>
      </c>
      <c r="C4423" s="27" t="n">
        <v>45661</v>
      </c>
      <c r="D4423" t="n">
        <v>0</v>
      </c>
      <c r="E4423" t="inlineStr">
        <is>
          <t>AME</t>
        </is>
      </c>
    </row>
    <row r="4424">
      <c r="A4424" t="n">
        <v>114</v>
      </c>
      <c r="B4424" t="inlineStr">
        <is>
          <t>Bar Brahma - Centro</t>
        </is>
      </c>
      <c r="C4424" s="27" t="n">
        <v>45661</v>
      </c>
      <c r="D4424" t="n">
        <v>0</v>
      </c>
      <c r="E4424" t="inlineStr">
        <is>
          <t>NOTAS MANUAIS + SERVIÇO</t>
        </is>
      </c>
    </row>
    <row r="4425">
      <c r="A4425" t="n">
        <v>114</v>
      </c>
      <c r="B4425" t="inlineStr">
        <is>
          <t>Bar Brahma - Centro</t>
        </is>
      </c>
      <c r="C4425" s="27" t="n">
        <v>45661</v>
      </c>
      <c r="D4425" t="n">
        <v>0</v>
      </c>
      <c r="E4425" t="inlineStr">
        <is>
          <t>RECARGAS DEVOLVIDAS</t>
        </is>
      </c>
    </row>
    <row r="4426">
      <c r="A4426" t="n">
        <v>114</v>
      </c>
      <c r="B4426" t="inlineStr">
        <is>
          <t>Bar Brahma - Centro</t>
        </is>
      </c>
      <c r="C4426" s="27" t="n">
        <v>45661</v>
      </c>
      <c r="D4426" t="n">
        <v>0</v>
      </c>
      <c r="E4426" t="inlineStr">
        <is>
          <t>VOUCHER INTEGRADO</t>
        </is>
      </c>
    </row>
    <row r="4427">
      <c r="A4427" t="n">
        <v>114</v>
      </c>
      <c r="B4427" t="inlineStr">
        <is>
          <t>Bar Brahma - Centro</t>
        </is>
      </c>
      <c r="C4427" s="27" t="n">
        <v>45661</v>
      </c>
      <c r="D4427" t="n">
        <v>0</v>
      </c>
      <c r="E4427" t="inlineStr">
        <is>
          <t>MBWAY</t>
        </is>
      </c>
    </row>
    <row r="4428">
      <c r="A4428" t="n">
        <v>114</v>
      </c>
      <c r="B4428" t="inlineStr">
        <is>
          <t>Bar Brahma - Centro</t>
        </is>
      </c>
      <c r="C4428" s="27" t="n">
        <v>45661</v>
      </c>
      <c r="D4428" t="n">
        <v>38839.33</v>
      </c>
      <c r="E4428" t="inlineStr">
        <is>
          <t>DÉBITO</t>
        </is>
      </c>
    </row>
    <row r="4429">
      <c r="A4429" t="n">
        <v>114</v>
      </c>
      <c r="B4429" t="inlineStr">
        <is>
          <t>Bar Brahma - Centro</t>
        </is>
      </c>
      <c r="C4429" s="27" t="n">
        <v>45660</v>
      </c>
      <c r="D4429" t="n">
        <v>0</v>
      </c>
      <c r="E4429" t="inlineStr">
        <is>
          <t>ANTECIPADO</t>
        </is>
      </c>
    </row>
    <row r="4430">
      <c r="A4430" t="n">
        <v>114</v>
      </c>
      <c r="B4430" t="inlineStr">
        <is>
          <t>Bar Brahma - Centro</t>
        </is>
      </c>
      <c r="C4430" s="27" t="n">
        <v>45660</v>
      </c>
      <c r="D4430" t="n">
        <v>0</v>
      </c>
      <c r="E4430" t="inlineStr">
        <is>
          <t>UBER</t>
        </is>
      </c>
    </row>
    <row r="4431">
      <c r="A4431" t="n">
        <v>114</v>
      </c>
      <c r="B4431" t="inlineStr">
        <is>
          <t>Bar Brahma - Centro</t>
        </is>
      </c>
      <c r="C4431" s="27" t="n">
        <v>45660</v>
      </c>
      <c r="D4431" t="n">
        <v>0</v>
      </c>
      <c r="E4431" t="inlineStr">
        <is>
          <t>RAPPI</t>
        </is>
      </c>
    </row>
    <row r="4432">
      <c r="A4432" t="n">
        <v>114</v>
      </c>
      <c r="B4432" t="inlineStr">
        <is>
          <t>Bar Brahma - Centro</t>
        </is>
      </c>
      <c r="C4432" s="27" t="n">
        <v>45660</v>
      </c>
      <c r="D4432" t="n">
        <v>6788.27</v>
      </c>
      <c r="E4432" t="inlineStr">
        <is>
          <t>PIX</t>
        </is>
      </c>
    </row>
    <row r="4433">
      <c r="A4433" t="n">
        <v>114</v>
      </c>
      <c r="B4433" t="inlineStr">
        <is>
          <t>Bar Brahma - Centro</t>
        </is>
      </c>
      <c r="C4433" s="27" t="n">
        <v>45660</v>
      </c>
      <c r="D4433" t="n">
        <v>0</v>
      </c>
      <c r="E4433" t="inlineStr">
        <is>
          <t>IFOOD</t>
        </is>
      </c>
    </row>
    <row r="4434">
      <c r="A4434" t="n">
        <v>114</v>
      </c>
      <c r="B4434" t="inlineStr">
        <is>
          <t>Bar Brahma - Centro</t>
        </is>
      </c>
      <c r="C4434" s="27" t="n">
        <v>45660</v>
      </c>
      <c r="D4434" t="n">
        <v>0</v>
      </c>
      <c r="E4434" t="inlineStr">
        <is>
          <t>DELIVERY ONLINE</t>
        </is>
      </c>
    </row>
    <row r="4435">
      <c r="A4435" t="n">
        <v>114</v>
      </c>
      <c r="B4435" t="inlineStr">
        <is>
          <t>Bar Brahma - Centro</t>
        </is>
      </c>
      <c r="C4435" s="27" t="n">
        <v>45660</v>
      </c>
      <c r="D4435" t="n">
        <v>18</v>
      </c>
      <c r="E4435" t="inlineStr">
        <is>
          <t>APP</t>
        </is>
      </c>
    </row>
    <row r="4436">
      <c r="A4436" t="n">
        <v>114</v>
      </c>
      <c r="B4436" t="inlineStr">
        <is>
          <t>Bar Brahma - Centro</t>
        </is>
      </c>
      <c r="C4436" s="27" t="n">
        <v>45660</v>
      </c>
      <c r="D4436" t="n">
        <v>2563.37</v>
      </c>
      <c r="E4436" t="inlineStr">
        <is>
          <t>DINHEIRO</t>
        </is>
      </c>
    </row>
    <row r="4437">
      <c r="A4437" t="n">
        <v>114</v>
      </c>
      <c r="B4437" t="inlineStr">
        <is>
          <t>Bar Brahma - Centro</t>
        </is>
      </c>
      <c r="C4437" s="27" t="n">
        <v>45660</v>
      </c>
      <c r="D4437" t="n">
        <v>28762.4</v>
      </c>
      <c r="E4437" t="inlineStr">
        <is>
          <t>CRÉDITO</t>
        </is>
      </c>
    </row>
    <row r="4438">
      <c r="A4438" t="n">
        <v>114</v>
      </c>
      <c r="B4438" t="inlineStr">
        <is>
          <t>Bar Brahma - Centro</t>
        </is>
      </c>
      <c r="C4438" s="27" t="n">
        <v>45660</v>
      </c>
      <c r="D4438" t="n">
        <v>0</v>
      </c>
      <c r="E4438" t="inlineStr">
        <is>
          <t>MBWAY</t>
        </is>
      </c>
    </row>
    <row r="4439">
      <c r="A4439" t="n">
        <v>114</v>
      </c>
      <c r="B4439" t="inlineStr">
        <is>
          <t>Bar Brahma - Centro</t>
        </is>
      </c>
      <c r="C4439" s="27" t="n">
        <v>45660</v>
      </c>
      <c r="D4439" t="n">
        <v>188.15</v>
      </c>
      <c r="E4439" t="inlineStr">
        <is>
          <t>VOUCHER</t>
        </is>
      </c>
    </row>
    <row r="4440">
      <c r="A4440" t="n">
        <v>114</v>
      </c>
      <c r="B4440" t="inlineStr">
        <is>
          <t>Bar Brahma - Centro</t>
        </is>
      </c>
      <c r="C4440" s="27" t="n">
        <v>45660</v>
      </c>
      <c r="D4440" t="n">
        <v>18875</v>
      </c>
      <c r="E4440" t="inlineStr">
        <is>
          <t>DÉBITO</t>
        </is>
      </c>
    </row>
    <row r="4441">
      <c r="A4441" t="n">
        <v>114</v>
      </c>
      <c r="B4441" t="inlineStr">
        <is>
          <t>Bar Brahma - Centro</t>
        </is>
      </c>
      <c r="C4441" s="27" t="n">
        <v>45660</v>
      </c>
      <c r="D4441" t="n">
        <v>11.29</v>
      </c>
      <c r="E4441" t="inlineStr">
        <is>
          <t>BÔNUS</t>
        </is>
      </c>
    </row>
    <row r="4442">
      <c r="A4442" t="n">
        <v>114</v>
      </c>
      <c r="B4442" t="inlineStr">
        <is>
          <t>Bar Brahma - Centro</t>
        </is>
      </c>
      <c r="C4442" s="27" t="n">
        <v>45660</v>
      </c>
      <c r="D4442" t="n">
        <v>0</v>
      </c>
      <c r="E4442" t="inlineStr">
        <is>
          <t>ANTECIPADO</t>
        </is>
      </c>
    </row>
    <row r="4443">
      <c r="A4443" t="n">
        <v>114</v>
      </c>
      <c r="B4443" t="inlineStr">
        <is>
          <t>Bar Brahma - Centro</t>
        </is>
      </c>
      <c r="C4443" s="27" t="n">
        <v>45660</v>
      </c>
      <c r="D4443" t="n">
        <v>0</v>
      </c>
      <c r="E4443" t="inlineStr">
        <is>
          <t>OUTROS</t>
        </is>
      </c>
    </row>
    <row r="4444">
      <c r="A4444" t="n">
        <v>114</v>
      </c>
      <c r="B4444" t="inlineStr">
        <is>
          <t>Bar Brahma - Centro</t>
        </is>
      </c>
      <c r="C4444" s="27" t="n">
        <v>45660</v>
      </c>
      <c r="D4444" t="n">
        <v>0</v>
      </c>
      <c r="E4444" t="inlineStr">
        <is>
          <t>AME</t>
        </is>
      </c>
    </row>
    <row r="4445">
      <c r="A4445" t="n">
        <v>114</v>
      </c>
      <c r="B4445" t="inlineStr">
        <is>
          <t>Bar Brahma - Centro</t>
        </is>
      </c>
      <c r="C4445" s="27" t="n">
        <v>45660</v>
      </c>
      <c r="D4445" t="n">
        <v>0</v>
      </c>
      <c r="E4445" t="inlineStr">
        <is>
          <t>NOTAS MANUAIS + SERVIÇO</t>
        </is>
      </c>
    </row>
    <row r="4446">
      <c r="A4446" t="n">
        <v>114</v>
      </c>
      <c r="B4446" t="inlineStr">
        <is>
          <t>Bar Brahma - Centro</t>
        </is>
      </c>
      <c r="C4446" s="27" t="n">
        <v>45660</v>
      </c>
      <c r="D4446" t="n">
        <v>0</v>
      </c>
      <c r="E4446" t="inlineStr">
        <is>
          <t>RECARGAS DEVOLVIDAS</t>
        </is>
      </c>
    </row>
    <row r="4447">
      <c r="A4447" t="n">
        <v>114</v>
      </c>
      <c r="B4447" t="inlineStr">
        <is>
          <t>Bar Brahma - Centro</t>
        </is>
      </c>
      <c r="C4447" s="27" t="n">
        <v>45660</v>
      </c>
      <c r="D4447" t="n">
        <v>0</v>
      </c>
      <c r="E4447" t="inlineStr">
        <is>
          <t>VOUCHER INTEGRADO</t>
        </is>
      </c>
    </row>
    <row r="4448">
      <c r="A4448" t="n">
        <v>114</v>
      </c>
      <c r="B4448" t="inlineStr">
        <is>
          <t>Bar Brahma - Centro</t>
        </is>
      </c>
      <c r="C4448" s="27" t="n">
        <v>45659</v>
      </c>
      <c r="D4448" t="n">
        <v>0</v>
      </c>
      <c r="E4448" t="inlineStr">
        <is>
          <t>UBER</t>
        </is>
      </c>
    </row>
    <row r="4449">
      <c r="A4449" t="n">
        <v>114</v>
      </c>
      <c r="B4449" t="inlineStr">
        <is>
          <t>Bar Brahma - Centro</t>
        </is>
      </c>
      <c r="C4449" s="27" t="n">
        <v>45659</v>
      </c>
      <c r="D4449" t="n">
        <v>0</v>
      </c>
      <c r="E4449" t="inlineStr">
        <is>
          <t>RAPPI</t>
        </is>
      </c>
    </row>
    <row r="4450">
      <c r="A4450" t="n">
        <v>114</v>
      </c>
      <c r="B4450" t="inlineStr">
        <is>
          <t>Bar Brahma - Centro</t>
        </is>
      </c>
      <c r="C4450" s="27" t="n">
        <v>45659</v>
      </c>
      <c r="D4450" t="n">
        <v>2849.04</v>
      </c>
      <c r="E4450" t="inlineStr">
        <is>
          <t>PIX</t>
        </is>
      </c>
    </row>
    <row r="4451">
      <c r="A4451" t="n">
        <v>114</v>
      </c>
      <c r="B4451" t="inlineStr">
        <is>
          <t>Bar Brahma - Centro</t>
        </is>
      </c>
      <c r="C4451" s="27" t="n">
        <v>45659</v>
      </c>
      <c r="D4451" t="n">
        <v>0</v>
      </c>
      <c r="E4451" t="inlineStr">
        <is>
          <t>IFOOD</t>
        </is>
      </c>
    </row>
    <row r="4452">
      <c r="A4452" t="n">
        <v>114</v>
      </c>
      <c r="B4452" t="inlineStr">
        <is>
          <t>Bar Brahma - Centro</t>
        </is>
      </c>
      <c r="C4452" s="27" t="n">
        <v>45659</v>
      </c>
      <c r="D4452" t="n">
        <v>0</v>
      </c>
      <c r="E4452" t="inlineStr">
        <is>
          <t>DELIVERY ONLINE</t>
        </is>
      </c>
    </row>
    <row r="4453">
      <c r="A4453" t="n">
        <v>114</v>
      </c>
      <c r="B4453" t="inlineStr">
        <is>
          <t>Bar Brahma - Centro</t>
        </is>
      </c>
      <c r="C4453" s="27" t="n">
        <v>45659</v>
      </c>
      <c r="D4453" t="n">
        <v>0</v>
      </c>
      <c r="E4453" t="inlineStr">
        <is>
          <t>APP</t>
        </is>
      </c>
    </row>
    <row r="4454">
      <c r="A4454" t="n">
        <v>114</v>
      </c>
      <c r="B4454" t="inlineStr">
        <is>
          <t>Bar Brahma - Centro</t>
        </is>
      </c>
      <c r="C4454" s="27" t="n">
        <v>45659</v>
      </c>
      <c r="D4454" t="n">
        <v>1493.43</v>
      </c>
      <c r="E4454" t="inlineStr">
        <is>
          <t>DINHEIRO</t>
        </is>
      </c>
    </row>
    <row r="4455">
      <c r="A4455" t="n">
        <v>114</v>
      </c>
      <c r="B4455" t="inlineStr">
        <is>
          <t>Bar Brahma - Centro</t>
        </is>
      </c>
      <c r="C4455" s="27" t="n">
        <v>45659</v>
      </c>
      <c r="D4455" t="n">
        <v>26479.69</v>
      </c>
      <c r="E4455" t="inlineStr">
        <is>
          <t>CRÉDITO</t>
        </is>
      </c>
    </row>
    <row r="4456">
      <c r="A4456" t="n">
        <v>114</v>
      </c>
      <c r="B4456" t="inlineStr">
        <is>
          <t>Bar Brahma - Centro</t>
        </is>
      </c>
      <c r="C4456" s="27" t="n">
        <v>45659</v>
      </c>
      <c r="D4456" t="n">
        <v>0</v>
      </c>
      <c r="E4456" t="inlineStr">
        <is>
          <t>MBWAY</t>
        </is>
      </c>
    </row>
    <row r="4457">
      <c r="A4457" t="n">
        <v>114</v>
      </c>
      <c r="B4457" t="inlineStr">
        <is>
          <t>Bar Brahma - Centro</t>
        </is>
      </c>
      <c r="C4457" s="27" t="n">
        <v>45659</v>
      </c>
      <c r="D4457" t="n">
        <v>0</v>
      </c>
      <c r="E4457" t="inlineStr">
        <is>
          <t>VOUCHER INTEGRADO</t>
        </is>
      </c>
    </row>
    <row r="4458">
      <c r="A4458" t="n">
        <v>114</v>
      </c>
      <c r="B4458" t="inlineStr">
        <is>
          <t>Bar Brahma - Centro</t>
        </is>
      </c>
      <c r="C4458" s="27" t="n">
        <v>45659</v>
      </c>
      <c r="D4458" t="n">
        <v>0</v>
      </c>
      <c r="E4458" t="inlineStr">
        <is>
          <t>RECARGAS DEVOLVIDAS</t>
        </is>
      </c>
    </row>
    <row r="4459">
      <c r="A4459" t="n">
        <v>114</v>
      </c>
      <c r="B4459" t="inlineStr">
        <is>
          <t>Bar Brahma - Centro</t>
        </is>
      </c>
      <c r="C4459" s="27" t="n">
        <v>45659</v>
      </c>
      <c r="D4459" t="n">
        <v>0</v>
      </c>
      <c r="E4459" t="inlineStr">
        <is>
          <t>NOTAS MANUAIS + SERVIÇO</t>
        </is>
      </c>
    </row>
    <row r="4460">
      <c r="A4460" t="n">
        <v>114</v>
      </c>
      <c r="B4460" t="inlineStr">
        <is>
          <t>Bar Brahma - Centro</t>
        </is>
      </c>
      <c r="C4460" s="27" t="n">
        <v>45659</v>
      </c>
      <c r="D4460" t="n">
        <v>0</v>
      </c>
      <c r="E4460" t="inlineStr">
        <is>
          <t>AME</t>
        </is>
      </c>
    </row>
    <row r="4461">
      <c r="A4461" t="n">
        <v>114</v>
      </c>
      <c r="B4461" t="inlineStr">
        <is>
          <t>Bar Brahma - Centro</t>
        </is>
      </c>
      <c r="C4461" s="27" t="n">
        <v>45659</v>
      </c>
      <c r="D4461" t="n">
        <v>0</v>
      </c>
      <c r="E4461" t="inlineStr">
        <is>
          <t>OUTROS</t>
        </is>
      </c>
    </row>
    <row r="4462">
      <c r="A4462" t="n">
        <v>114</v>
      </c>
      <c r="B4462" t="inlineStr">
        <is>
          <t>Bar Brahma - Centro</t>
        </is>
      </c>
      <c r="C4462" s="27" t="n">
        <v>45659</v>
      </c>
      <c r="D4462" t="n">
        <v>0</v>
      </c>
      <c r="E4462" t="inlineStr">
        <is>
          <t>ANTECIPADO</t>
        </is>
      </c>
    </row>
    <row r="4463">
      <c r="A4463" t="n">
        <v>114</v>
      </c>
      <c r="B4463" t="inlineStr">
        <is>
          <t>Bar Brahma - Centro</t>
        </is>
      </c>
      <c r="C4463" s="27" t="n">
        <v>45659</v>
      </c>
      <c r="D4463" t="n">
        <v>0</v>
      </c>
      <c r="E4463" t="inlineStr">
        <is>
          <t>BÔNUS</t>
        </is>
      </c>
    </row>
    <row r="4464">
      <c r="A4464" t="n">
        <v>114</v>
      </c>
      <c r="B4464" t="inlineStr">
        <is>
          <t>Bar Brahma - Centro</t>
        </is>
      </c>
      <c r="C4464" s="27" t="n">
        <v>45659</v>
      </c>
      <c r="D4464" t="n">
        <v>16433.09</v>
      </c>
      <c r="E4464" t="inlineStr">
        <is>
          <t>DÉBITO</t>
        </is>
      </c>
    </row>
    <row r="4465">
      <c r="A4465" t="n">
        <v>114</v>
      </c>
      <c r="B4465" t="inlineStr">
        <is>
          <t>Bar Brahma - Centro</t>
        </is>
      </c>
      <c r="C4465" s="27" t="n">
        <v>45659</v>
      </c>
      <c r="D4465" t="n">
        <v>760.55</v>
      </c>
      <c r="E4465" t="inlineStr">
        <is>
          <t>VOUCHER</t>
        </is>
      </c>
    </row>
    <row r="4466">
      <c r="A4466" t="n">
        <v>114</v>
      </c>
      <c r="B4466" t="inlineStr">
        <is>
          <t>Bar Brahma - Centro</t>
        </is>
      </c>
      <c r="C4466" s="27" t="n">
        <v>45659</v>
      </c>
      <c r="D4466" t="n">
        <v>0</v>
      </c>
      <c r="E4466" t="inlineStr">
        <is>
          <t>ANTECIPADO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48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ID_Receita</t>
        </is>
      </c>
      <c r="B1" t="inlineStr">
        <is>
          <t>ID_Casa</t>
        </is>
      </c>
      <c r="C1" t="inlineStr">
        <is>
          <t>Casa</t>
        </is>
      </c>
      <c r="D1" t="inlineStr">
        <is>
          <t>Cliente</t>
        </is>
      </c>
      <c r="E1" t="inlineStr">
        <is>
          <t>Data_Ocorrencia</t>
        </is>
      </c>
      <c r="F1" t="inlineStr">
        <is>
          <t>Vencimento_Parcela</t>
        </is>
      </c>
      <c r="G1" t="inlineStr">
        <is>
          <t>Recebimento_Parcela</t>
        </is>
      </c>
      <c r="H1" t="inlineStr">
        <is>
          <t>Valor_Parcela</t>
        </is>
      </c>
      <c r="I1" t="inlineStr">
        <is>
          <t>Doc_NF</t>
        </is>
      </c>
      <c r="J1" t="inlineStr">
        <is>
          <t>Classif_Receita</t>
        </is>
      </c>
      <c r="K1" t="inlineStr">
        <is>
          <t>Forma_Pagamento</t>
        </is>
      </c>
      <c r="L1" t="inlineStr">
        <is>
          <t>Status_Pgto</t>
        </is>
      </c>
      <c r="M1" t="inlineStr">
        <is>
          <t>Conta_Bancaria</t>
        </is>
      </c>
      <c r="N1" t="inlineStr">
        <is>
          <t>Observacoes</t>
        </is>
      </c>
    </row>
    <row r="2">
      <c r="A2" t="n">
        <v>8433</v>
      </c>
      <c r="B2" t="n">
        <v>114</v>
      </c>
      <c r="C2" t="inlineStr">
        <is>
          <t>Bar Brahma - Centro</t>
        </is>
      </c>
      <c r="D2" t="inlineStr">
        <is>
          <t>ALELO</t>
        </is>
      </c>
      <c r="E2" s="27" t="n"/>
      <c r="F2" s="27" t="n">
        <v>45895</v>
      </c>
      <c r="G2" s="27" t="n">
        <v>45895</v>
      </c>
      <c r="H2" t="n">
        <v>186.73</v>
      </c>
      <c r="J2" t="inlineStr">
        <is>
          <t>Voucher</t>
        </is>
      </c>
      <c r="K2" t="inlineStr">
        <is>
          <t>Transferência Bancária ou Pix</t>
        </is>
      </c>
      <c r="L2" t="inlineStr">
        <is>
          <t>Pago</t>
        </is>
      </c>
      <c r="M2" t="inlineStr">
        <is>
          <t>Bar Brahma - Ypiranga Matriz - Bradesco</t>
        </is>
      </c>
    </row>
    <row r="3">
      <c r="A3" t="n">
        <v>8400</v>
      </c>
      <c r="B3" t="n">
        <v>114</v>
      </c>
      <c r="C3" t="inlineStr">
        <is>
          <t>Bar Brahma - Centro</t>
        </is>
      </c>
      <c r="D3" t="inlineStr">
        <is>
          <t>FABIANO RIBEIRO</t>
        </is>
      </c>
      <c r="E3" s="27" t="n"/>
      <c r="F3" s="27" t="n">
        <v>45894</v>
      </c>
      <c r="G3" s="27" t="n">
        <v>45894</v>
      </c>
      <c r="H3" t="n">
        <v>430</v>
      </c>
      <c r="J3" t="inlineStr">
        <is>
          <t>Bebidas</t>
        </is>
      </c>
      <c r="K3" t="inlineStr">
        <is>
          <t>Transferência Bancária ou Pix</t>
        </is>
      </c>
      <c r="L3" t="inlineStr">
        <is>
          <t>Pago</t>
        </is>
      </c>
      <c r="M3" t="inlineStr">
        <is>
          <t>Tempus - Bradesco</t>
        </is>
      </c>
    </row>
    <row r="4">
      <c r="A4" t="n">
        <v>8398</v>
      </c>
      <c r="B4" t="n">
        <v>114</v>
      </c>
      <c r="C4" t="inlineStr">
        <is>
          <t>Bar Brahma - Centro</t>
        </is>
      </c>
      <c r="D4" t="inlineStr">
        <is>
          <t>ALELO</t>
        </is>
      </c>
      <c r="E4" s="27" t="n"/>
      <c r="F4" s="27" t="n">
        <v>45894</v>
      </c>
      <c r="G4" s="27" t="n">
        <v>45894</v>
      </c>
      <c r="H4" t="n">
        <v>995.73</v>
      </c>
      <c r="J4" t="inlineStr">
        <is>
          <t>Voucher</t>
        </is>
      </c>
      <c r="K4" t="inlineStr">
        <is>
          <t>Transferência Bancária ou Pix</t>
        </is>
      </c>
      <c r="L4" t="inlineStr">
        <is>
          <t>Pago</t>
        </is>
      </c>
      <c r="M4" t="inlineStr">
        <is>
          <t>Bar Brahma - Ypiranga Matriz - Bradesco</t>
        </is>
      </c>
    </row>
    <row r="5">
      <c r="A5" t="n">
        <v>8399</v>
      </c>
      <c r="B5" t="n">
        <v>114</v>
      </c>
      <c r="C5" t="inlineStr">
        <is>
          <t>Bar Brahma - Centro</t>
        </is>
      </c>
      <c r="D5" t="inlineStr">
        <is>
          <t>TICKET SERVICO SA</t>
        </is>
      </c>
      <c r="E5" s="27" t="n"/>
      <c r="F5" s="27" t="n">
        <v>45894</v>
      </c>
      <c r="G5" s="27" t="n">
        <v>45894</v>
      </c>
      <c r="H5" t="n">
        <v>941.95</v>
      </c>
      <c r="J5" t="inlineStr">
        <is>
          <t>Voucher</t>
        </is>
      </c>
      <c r="K5" t="inlineStr">
        <is>
          <t>Transferência Bancária ou Pix</t>
        </is>
      </c>
      <c r="L5" t="inlineStr">
        <is>
          <t>Pago</t>
        </is>
      </c>
      <c r="M5" t="inlineStr">
        <is>
          <t>Bar Brahma - Ypiranga Matriz - Bradesco</t>
        </is>
      </c>
    </row>
    <row r="6">
      <c r="A6" t="n">
        <v>8378</v>
      </c>
      <c r="B6" t="n">
        <v>114</v>
      </c>
      <c r="C6" t="inlineStr">
        <is>
          <t>Bar Brahma - Centro</t>
        </is>
      </c>
      <c r="D6" t="inlineStr">
        <is>
          <t>ALELO</t>
        </is>
      </c>
      <c r="E6" s="27" t="n"/>
      <c r="F6" s="27" t="n">
        <v>45891</v>
      </c>
      <c r="G6" s="27" t="n">
        <v>45891</v>
      </c>
      <c r="H6" t="n">
        <v>241.63</v>
      </c>
      <c r="J6" t="inlineStr">
        <is>
          <t>Voucher</t>
        </is>
      </c>
      <c r="K6" t="inlineStr">
        <is>
          <t>Transferência Bancária ou Pix</t>
        </is>
      </c>
      <c r="L6" t="inlineStr">
        <is>
          <t>Pago</t>
        </is>
      </c>
      <c r="M6" t="inlineStr">
        <is>
          <t>Bar Brahma - Ypiranga Matriz - Bradesco</t>
        </is>
      </c>
    </row>
    <row r="7">
      <c r="A7" t="n">
        <v>8344</v>
      </c>
      <c r="B7" t="n">
        <v>114</v>
      </c>
      <c r="C7" t="inlineStr">
        <is>
          <t>Bar Brahma - Centro</t>
        </is>
      </c>
      <c r="D7" t="inlineStr">
        <is>
          <t>Maria de Fátima Fonseca Ruiz</t>
        </is>
      </c>
      <c r="E7" s="27" t="n">
        <v>45899</v>
      </c>
      <c r="F7" s="27" t="n">
        <v>45890</v>
      </c>
      <c r="G7" s="27" t="n">
        <v>45890</v>
      </c>
      <c r="H7" t="n">
        <v>2835</v>
      </c>
      <c r="J7" t="inlineStr">
        <is>
          <t>Eventos</t>
        </is>
      </c>
      <c r="K7" t="inlineStr">
        <is>
          <t>Transferência Bancária ou Pix</t>
        </is>
      </c>
      <c r="L7" t="inlineStr">
        <is>
          <t>Pago</t>
        </is>
      </c>
      <c r="M7" t="inlineStr">
        <is>
          <t>Bar Brahma - Ypiranga Matriz - Kamino</t>
        </is>
      </c>
    </row>
    <row r="8">
      <c r="A8" t="n">
        <v>8360</v>
      </c>
      <c r="B8" t="n">
        <v>114</v>
      </c>
      <c r="C8" t="inlineStr">
        <is>
          <t>Bar Brahma - Centro</t>
        </is>
      </c>
      <c r="D8" t="inlineStr">
        <is>
          <t>PLUXEE BENEFICIOS BRASIL S.A. (SODEXO)</t>
        </is>
      </c>
      <c r="E8" s="27" t="n"/>
      <c r="F8" s="27" t="n">
        <v>45890</v>
      </c>
      <c r="G8" s="27" t="n">
        <v>45890</v>
      </c>
      <c r="H8" t="n">
        <v>2257.77</v>
      </c>
      <c r="J8" t="inlineStr">
        <is>
          <t>Voucher</t>
        </is>
      </c>
      <c r="K8" t="inlineStr">
        <is>
          <t>Transferência Bancária ou Pix</t>
        </is>
      </c>
      <c r="L8" t="inlineStr">
        <is>
          <t>Pago</t>
        </is>
      </c>
      <c r="M8" t="inlineStr">
        <is>
          <t>Bar Brahma - Ypiranga Matriz - Bradesco</t>
        </is>
      </c>
    </row>
    <row r="9">
      <c r="A9" t="n">
        <v>7968</v>
      </c>
      <c r="B9" t="n">
        <v>114</v>
      </c>
      <c r="C9" t="inlineStr">
        <is>
          <t>Bar Brahma - Centro</t>
        </is>
      </c>
      <c r="D9" t="inlineStr">
        <is>
          <t>TOTAL ACESSO</t>
        </is>
      </c>
      <c r="E9" s="27" t="n">
        <v>45884</v>
      </c>
      <c r="F9" s="27" t="n">
        <v>45891</v>
      </c>
      <c r="G9" s="27" t="n">
        <v>45890</v>
      </c>
      <c r="H9" t="n">
        <v>3603.57</v>
      </c>
      <c r="J9" t="inlineStr">
        <is>
          <t>Plataforma Total Acesso</t>
        </is>
      </c>
      <c r="K9" t="inlineStr">
        <is>
          <t>Transferência Bancária ou Pix</t>
        </is>
      </c>
      <c r="L9" t="inlineStr">
        <is>
          <t>Pago</t>
        </is>
      </c>
      <c r="M9" t="inlineStr">
        <is>
          <t>Tempus - Bradesco</t>
        </is>
      </c>
    </row>
    <row r="10">
      <c r="A10" t="n">
        <v>8340</v>
      </c>
      <c r="B10" t="n">
        <v>114</v>
      </c>
      <c r="C10" t="inlineStr">
        <is>
          <t>Bar Brahma - Centro</t>
        </is>
      </c>
      <c r="D10" t="inlineStr">
        <is>
          <t>LIRIUM RECICLAGEM</t>
        </is>
      </c>
      <c r="E10" s="27" t="n">
        <v>45900</v>
      </c>
      <c r="F10" s="27" t="n">
        <v>45889</v>
      </c>
      <c r="G10" s="27" t="n">
        <v>45889</v>
      </c>
      <c r="H10" t="n">
        <v>270</v>
      </c>
      <c r="J10" t="inlineStr">
        <is>
          <t>Coleta de Óleo</t>
        </is>
      </c>
      <c r="K10" t="inlineStr">
        <is>
          <t>Transferência Bancária ou Pix</t>
        </is>
      </c>
      <c r="L10" t="inlineStr">
        <is>
          <t>Parcial</t>
        </is>
      </c>
      <c r="M10" t="inlineStr">
        <is>
          <t>Bar Brahma - Ypiranga Matriz - Bradesco</t>
        </is>
      </c>
    </row>
    <row r="11">
      <c r="A11" t="n">
        <v>8337</v>
      </c>
      <c r="B11" t="n">
        <v>114</v>
      </c>
      <c r="C11" t="inlineStr">
        <is>
          <t>Bar Brahma - Centro</t>
        </is>
      </c>
      <c r="D11" t="inlineStr">
        <is>
          <t>IFOOD - PLATAFORMA DELIVERY</t>
        </is>
      </c>
      <c r="E11" s="27" t="n"/>
      <c r="F11" s="27" t="n">
        <v>45889</v>
      </c>
      <c r="G11" s="27" t="n">
        <v>45889</v>
      </c>
      <c r="H11" t="n">
        <v>958.86</v>
      </c>
      <c r="J11" t="inlineStr">
        <is>
          <t>Plataforma Ifood</t>
        </is>
      </c>
      <c r="K11" t="inlineStr">
        <is>
          <t>Transferência Bancária ou Pix</t>
        </is>
      </c>
      <c r="L11" t="inlineStr">
        <is>
          <t>Pago</t>
        </is>
      </c>
      <c r="M11" t="inlineStr">
        <is>
          <t>Bar Brahma - Ypiranga Matriz - Bradesco</t>
        </is>
      </c>
    </row>
    <row r="12">
      <c r="A12" t="n">
        <v>8336</v>
      </c>
      <c r="B12" t="n">
        <v>114</v>
      </c>
      <c r="C12" t="inlineStr">
        <is>
          <t>Bar Brahma - Centro</t>
        </is>
      </c>
      <c r="D12" t="inlineStr">
        <is>
          <t xml:space="preserve">VR Benefícios e Serviços </t>
        </is>
      </c>
      <c r="E12" s="27" t="n"/>
      <c r="F12" s="27" t="n">
        <v>45889</v>
      </c>
      <c r="G12" s="27" t="n">
        <v>45889</v>
      </c>
      <c r="H12" t="n">
        <v>82.25</v>
      </c>
      <c r="J12" t="inlineStr">
        <is>
          <t>Voucher</t>
        </is>
      </c>
      <c r="K12" t="inlineStr">
        <is>
          <t>Transferência Bancária ou Pix</t>
        </is>
      </c>
      <c r="L12" t="inlineStr">
        <is>
          <t>Pago</t>
        </is>
      </c>
      <c r="M12" t="inlineStr">
        <is>
          <t>Bar Brahma - Ypiranga Matriz - Bradesco</t>
        </is>
      </c>
    </row>
    <row r="13">
      <c r="A13" t="n">
        <v>8335</v>
      </c>
      <c r="B13" t="n">
        <v>114</v>
      </c>
      <c r="C13" t="inlineStr">
        <is>
          <t>Bar Brahma - Centro</t>
        </is>
      </c>
      <c r="D13" t="inlineStr">
        <is>
          <t>ALELO</t>
        </is>
      </c>
      <c r="E13" s="27" t="n"/>
      <c r="F13" s="27" t="n">
        <v>45889</v>
      </c>
      <c r="G13" s="27" t="n">
        <v>45889</v>
      </c>
      <c r="H13" t="n">
        <v>70.59</v>
      </c>
      <c r="J13" t="inlineStr">
        <is>
          <t>Voucher</t>
        </is>
      </c>
      <c r="K13" t="inlineStr">
        <is>
          <t>Transferência Bancária ou Pix</t>
        </is>
      </c>
      <c r="L13" t="inlineStr">
        <is>
          <t>Pago</t>
        </is>
      </c>
      <c r="M13" t="inlineStr">
        <is>
          <t>Bar Brahma - Ypiranga Matriz - Bradesco</t>
        </is>
      </c>
    </row>
    <row r="14">
      <c r="A14" t="n">
        <v>8312</v>
      </c>
      <c r="B14" t="n">
        <v>114</v>
      </c>
      <c r="C14" t="inlineStr">
        <is>
          <t>Bar Brahma - Centro</t>
        </is>
      </c>
      <c r="D14" t="inlineStr">
        <is>
          <t>Ane Gomes</t>
        </is>
      </c>
      <c r="E14" s="27" t="n">
        <v>45934</v>
      </c>
      <c r="F14" s="27" t="n">
        <v>45889</v>
      </c>
      <c r="G14" s="27" t="n">
        <v>45889</v>
      </c>
      <c r="H14" t="n">
        <v>3021</v>
      </c>
      <c r="J14" t="inlineStr">
        <is>
          <t>Eventos</t>
        </is>
      </c>
      <c r="K14" t="inlineStr">
        <is>
          <t>Transferência Bancária ou Pix</t>
        </is>
      </c>
      <c r="L14" t="inlineStr">
        <is>
          <t>Parcial</t>
        </is>
      </c>
      <c r="M14" t="inlineStr">
        <is>
          <t>Bar Brahma - Ypiranga Matriz - Kamino</t>
        </is>
      </c>
    </row>
    <row r="15">
      <c r="A15" t="n">
        <v>8285</v>
      </c>
      <c r="B15" t="n">
        <v>114</v>
      </c>
      <c r="C15" t="inlineStr">
        <is>
          <t>Bar Brahma - Centro</t>
        </is>
      </c>
      <c r="D15" t="inlineStr">
        <is>
          <t>TIAGO BRISTOT</t>
        </is>
      </c>
      <c r="E15" s="27" t="n">
        <v>45953</v>
      </c>
      <c r="F15" s="27" t="n">
        <v>45889</v>
      </c>
      <c r="G15" s="27" t="n">
        <v>45889</v>
      </c>
      <c r="H15" t="n">
        <v>2700</v>
      </c>
      <c r="J15" t="inlineStr">
        <is>
          <t>Eventos</t>
        </is>
      </c>
      <c r="K15" t="inlineStr">
        <is>
          <t>Transferência Bancária ou Pix</t>
        </is>
      </c>
      <c r="L15" t="inlineStr">
        <is>
          <t>Parcial</t>
        </is>
      </c>
      <c r="M15" t="inlineStr">
        <is>
          <t>Bar Brahma - Ypiranga Matriz - Bradesco</t>
        </is>
      </c>
    </row>
    <row r="16">
      <c r="A16" t="n">
        <v>8361</v>
      </c>
      <c r="B16" t="n">
        <v>114</v>
      </c>
      <c r="C16" t="inlineStr">
        <is>
          <t>Bar Brahma - Centro</t>
        </is>
      </c>
      <c r="D16" t="inlineStr">
        <is>
          <t>Bradesco Administradora de Consorcios Ltda</t>
        </is>
      </c>
      <c r="E16" s="27" t="n"/>
      <c r="F16" s="27" t="n">
        <v>45889</v>
      </c>
      <c r="G16" s="27" t="n">
        <v>45889</v>
      </c>
      <c r="H16" t="n">
        <v>1934.49</v>
      </c>
      <c r="J16" t="inlineStr">
        <is>
          <t>Reembolso</t>
        </is>
      </c>
      <c r="K16" t="inlineStr">
        <is>
          <t>Transferência Bancária ou Pix</t>
        </is>
      </c>
      <c r="L16" t="inlineStr">
        <is>
          <t>Pago</t>
        </is>
      </c>
      <c r="M16" t="inlineStr">
        <is>
          <t>Bar Brahma - Ypiranga Matriz - Bradesco</t>
        </is>
      </c>
      <c r="N16" t="inlineStr">
        <is>
          <t xml:space="preserve">CREDITO REF. A RESTITUIÇÃO DE CONSORCIO - Refere se ao grupo 2446 Cota 343 Contrato 180146004 - DESPESA NÃO LOCALIZADA </t>
        </is>
      </c>
    </row>
    <row r="17">
      <c r="A17" t="n">
        <v>8262</v>
      </c>
      <c r="B17" t="n">
        <v>114</v>
      </c>
      <c r="C17" t="inlineStr">
        <is>
          <t>Bar Brahma - Centro</t>
        </is>
      </c>
      <c r="D17" t="inlineStr">
        <is>
          <t>ALELO</t>
        </is>
      </c>
      <c r="E17" s="27" t="n"/>
      <c r="F17" s="27" t="n">
        <v>45887</v>
      </c>
      <c r="G17" s="27" t="n">
        <v>45887</v>
      </c>
      <c r="H17" t="n">
        <v>1254.88</v>
      </c>
      <c r="J17" t="inlineStr">
        <is>
          <t>Voucher</t>
        </is>
      </c>
      <c r="K17" t="inlineStr">
        <is>
          <t>Transferência Bancária ou Pix</t>
        </is>
      </c>
      <c r="L17" t="inlineStr">
        <is>
          <t>Pago</t>
        </is>
      </c>
      <c r="M17" t="inlineStr">
        <is>
          <t>Bar Brahma - Ypiranga Matriz - Bradesco</t>
        </is>
      </c>
    </row>
    <row r="18">
      <c r="A18" t="n">
        <v>8203</v>
      </c>
      <c r="B18" t="n">
        <v>114</v>
      </c>
      <c r="C18" t="inlineStr">
        <is>
          <t>Bar Brahma - Centro</t>
        </is>
      </c>
      <c r="D18" t="inlineStr">
        <is>
          <t>GRÊMIO RECREATIVO CULTURAL SOCIAL ESCOLA DE SAMBA UNIDOS DE VILA MARIA,</t>
        </is>
      </c>
      <c r="E18" s="27" t="n">
        <v>45886</v>
      </c>
      <c r="F18" s="27" t="n">
        <v>45887</v>
      </c>
      <c r="G18" s="27" t="n">
        <v>45887</v>
      </c>
      <c r="H18" t="n">
        <v>5880</v>
      </c>
      <c r="J18" t="inlineStr">
        <is>
          <t>Eventos</t>
        </is>
      </c>
      <c r="K18" t="inlineStr">
        <is>
          <t>Transferência Bancária ou Pix</t>
        </is>
      </c>
      <c r="L18" t="inlineStr">
        <is>
          <t>Pago</t>
        </is>
      </c>
      <c r="M18" t="inlineStr">
        <is>
          <t>Bar Brahma - Ypiranga Matriz - Kamino</t>
        </is>
      </c>
    </row>
    <row r="19">
      <c r="A19" t="n">
        <v>8264</v>
      </c>
      <c r="B19" t="n">
        <v>114</v>
      </c>
      <c r="C19" t="inlineStr">
        <is>
          <t>Bar Brahma - Centro</t>
        </is>
      </c>
      <c r="D19" t="inlineStr">
        <is>
          <t>TICKET SERVICO SA</t>
        </is>
      </c>
      <c r="E19" s="27" t="n"/>
      <c r="F19" s="27" t="n">
        <v>45887</v>
      </c>
      <c r="G19" s="27" t="n">
        <v>45887</v>
      </c>
      <c r="H19" t="n">
        <v>639.77</v>
      </c>
      <c r="J19" t="inlineStr">
        <is>
          <t>Voucher</t>
        </is>
      </c>
      <c r="K19" t="inlineStr">
        <is>
          <t>Transferência Bancária ou Pix</t>
        </is>
      </c>
      <c r="L19" t="inlineStr">
        <is>
          <t>Pago</t>
        </is>
      </c>
      <c r="M19" t="inlineStr">
        <is>
          <t>Bar Brahma - Ypiranga Matriz - Bradesco</t>
        </is>
      </c>
    </row>
    <row r="20">
      <c r="A20" t="n">
        <v>8224</v>
      </c>
      <c r="B20" t="n">
        <v>114</v>
      </c>
      <c r="C20" t="inlineStr">
        <is>
          <t>Bar Brahma - Centro</t>
        </is>
      </c>
      <c r="D20" t="inlineStr">
        <is>
          <t>Recomendo</t>
        </is>
      </c>
      <c r="E20" s="27" t="n">
        <v>45895</v>
      </c>
      <c r="F20" s="27" t="n">
        <v>45885</v>
      </c>
      <c r="G20" s="27" t="n">
        <v>45887</v>
      </c>
      <c r="H20" t="n">
        <v>33240</v>
      </c>
      <c r="J20" t="inlineStr">
        <is>
          <t>Eventos</t>
        </is>
      </c>
      <c r="K20" t="inlineStr">
        <is>
          <t>Transferência Bancária ou Pix</t>
        </is>
      </c>
      <c r="L20" t="inlineStr">
        <is>
          <t>Pago</t>
        </is>
      </c>
      <c r="M20" t="inlineStr">
        <is>
          <t>Bar Brahma - Ypiranga Matriz - Kamino</t>
        </is>
      </c>
    </row>
    <row r="21">
      <c r="A21" t="n">
        <v>8207</v>
      </c>
      <c r="B21" t="n">
        <v>114</v>
      </c>
      <c r="C21" t="inlineStr">
        <is>
          <t>Bar Brahma - Centro</t>
        </is>
      </c>
      <c r="D21" t="inlineStr">
        <is>
          <t>ALELO</t>
        </is>
      </c>
      <c r="E21" s="27" t="n"/>
      <c r="F21" s="27" t="n">
        <v>45884</v>
      </c>
      <c r="G21" s="27" t="n">
        <v>45884</v>
      </c>
      <c r="H21" t="n">
        <v>172.99</v>
      </c>
      <c r="J21" t="inlineStr">
        <is>
          <t>Voucher</t>
        </is>
      </c>
      <c r="K21" t="inlineStr">
        <is>
          <t>Transferência Bancária ou Pix</t>
        </is>
      </c>
      <c r="L21" t="inlineStr">
        <is>
          <t>Pago</t>
        </is>
      </c>
      <c r="M21" t="inlineStr">
        <is>
          <t>Bar Brahma - Ypiranga Matriz - Bradesco</t>
        </is>
      </c>
    </row>
    <row r="22">
      <c r="A22" t="n">
        <v>8171</v>
      </c>
      <c r="B22" t="n">
        <v>114</v>
      </c>
      <c r="C22" t="inlineStr">
        <is>
          <t>Bar Brahma - Centro</t>
        </is>
      </c>
      <c r="D22" t="inlineStr">
        <is>
          <t>André Pujol</t>
        </is>
      </c>
      <c r="E22" s="27" t="n">
        <v>45889</v>
      </c>
      <c r="F22" s="27" t="n">
        <v>45884</v>
      </c>
      <c r="G22" s="27" t="n">
        <v>45884</v>
      </c>
      <c r="H22" t="n">
        <v>14743</v>
      </c>
      <c r="J22" t="inlineStr">
        <is>
          <t>Eventos</t>
        </is>
      </c>
      <c r="K22" t="inlineStr">
        <is>
          <t>Transferência Bancária ou Pix</t>
        </is>
      </c>
      <c r="L22" t="inlineStr">
        <is>
          <t>Pago</t>
        </is>
      </c>
      <c r="M22" t="inlineStr">
        <is>
          <t>Bar Brahma - Ypiranga Matriz - Kamino</t>
        </is>
      </c>
    </row>
    <row r="23">
      <c r="A23" t="n">
        <v>8181</v>
      </c>
      <c r="B23" t="n">
        <v>114</v>
      </c>
      <c r="C23" t="inlineStr">
        <is>
          <t>Bar Brahma - Centro</t>
        </is>
      </c>
      <c r="D23" t="inlineStr">
        <is>
          <t>PLUXEE BENEFICIOS BRASIL S.A. (SODEXO)</t>
        </is>
      </c>
      <c r="E23" s="27" t="n"/>
      <c r="F23" s="27" t="n">
        <v>45883</v>
      </c>
      <c r="G23" s="27" t="n">
        <v>45883</v>
      </c>
      <c r="H23" t="n">
        <v>2133.07</v>
      </c>
      <c r="J23" t="inlineStr">
        <is>
          <t>Voucher</t>
        </is>
      </c>
      <c r="K23" t="inlineStr">
        <is>
          <t>Transferência Bancária ou Pix</t>
        </is>
      </c>
      <c r="L23" t="inlineStr">
        <is>
          <t>Pago</t>
        </is>
      </c>
      <c r="M23" t="inlineStr">
        <is>
          <t>Bar Brahma - Ypiranga Matriz - Bradesco</t>
        </is>
      </c>
    </row>
    <row r="24">
      <c r="A24" t="n">
        <v>7967</v>
      </c>
      <c r="B24" t="n">
        <v>114</v>
      </c>
      <c r="C24" t="inlineStr">
        <is>
          <t>Bar Brahma - Centro</t>
        </is>
      </c>
      <c r="D24" t="inlineStr">
        <is>
          <t>TOTAL ACESSO</t>
        </is>
      </c>
      <c r="E24" s="27" t="n">
        <v>45877</v>
      </c>
      <c r="F24" s="27" t="n">
        <v>45884</v>
      </c>
      <c r="G24" s="27" t="n">
        <v>45883</v>
      </c>
      <c r="H24" t="n">
        <v>7791.79</v>
      </c>
      <c r="J24" t="inlineStr">
        <is>
          <t>Plataforma Total Acesso</t>
        </is>
      </c>
      <c r="K24" t="inlineStr">
        <is>
          <t>Transferência Bancária ou Pix</t>
        </is>
      </c>
      <c r="L24" t="inlineStr">
        <is>
          <t>Pago</t>
        </is>
      </c>
      <c r="M24" t="inlineStr">
        <is>
          <t>Tempus - Bradesco</t>
        </is>
      </c>
    </row>
    <row r="25">
      <c r="A25" t="n">
        <v>8177</v>
      </c>
      <c r="B25" t="n">
        <v>114</v>
      </c>
      <c r="C25" t="inlineStr">
        <is>
          <t>Bar Brahma - Centro</t>
        </is>
      </c>
      <c r="D25" t="inlineStr">
        <is>
          <t>IFOOD - PLATAFORMA DELIVERY</t>
        </is>
      </c>
      <c r="E25" s="27" t="n"/>
      <c r="F25" s="27" t="n">
        <v>45882</v>
      </c>
      <c r="G25" s="27" t="n">
        <v>45882</v>
      </c>
      <c r="H25" t="n">
        <v>1602.84</v>
      </c>
      <c r="J25" t="inlineStr">
        <is>
          <t>Plataforma Ifood</t>
        </is>
      </c>
      <c r="K25" t="inlineStr">
        <is>
          <t>Transferência Bancária ou Pix</t>
        </is>
      </c>
      <c r="L25" t="inlineStr">
        <is>
          <t>Pago</t>
        </is>
      </c>
      <c r="M25" t="inlineStr">
        <is>
          <t>Bar Brahma - Ypiranga Matriz - Bradesco</t>
        </is>
      </c>
    </row>
    <row r="26">
      <c r="A26" t="n">
        <v>8178</v>
      </c>
      <c r="B26" t="n">
        <v>114</v>
      </c>
      <c r="C26" t="inlineStr">
        <is>
          <t>Bar Brahma - Centro</t>
        </is>
      </c>
      <c r="D26" t="inlineStr">
        <is>
          <t xml:space="preserve">VR Benefícios e Serviços </t>
        </is>
      </c>
      <c r="E26" s="27" t="n"/>
      <c r="F26" s="27" t="n">
        <v>45882</v>
      </c>
      <c r="G26" s="27" t="n">
        <v>45882</v>
      </c>
      <c r="H26" t="n">
        <v>274.52</v>
      </c>
      <c r="J26" t="inlineStr">
        <is>
          <t>Voucher</t>
        </is>
      </c>
      <c r="K26" t="inlineStr">
        <is>
          <t>Transferência Bancária ou Pix</t>
        </is>
      </c>
      <c r="L26" t="inlineStr">
        <is>
          <t>Pago</t>
        </is>
      </c>
      <c r="M26" t="inlineStr">
        <is>
          <t>Bar Brahma - Ypiranga Matriz - Bradesco</t>
        </is>
      </c>
    </row>
    <row r="27">
      <c r="A27" t="n">
        <v>7973</v>
      </c>
      <c r="B27" t="n">
        <v>114</v>
      </c>
      <c r="C27" t="inlineStr">
        <is>
          <t>Bar Brahma - Centro</t>
        </is>
      </c>
      <c r="D27" t="inlineStr">
        <is>
          <t>LIRIUM RECICLAGEM</t>
        </is>
      </c>
      <c r="E27" s="27" t="n">
        <v>45869</v>
      </c>
      <c r="F27" s="27" t="n">
        <v>45879</v>
      </c>
      <c r="G27" s="27" t="n">
        <v>45882</v>
      </c>
      <c r="H27" t="n">
        <v>405</v>
      </c>
      <c r="J27" t="inlineStr">
        <is>
          <t>Coleta de Óleo</t>
        </is>
      </c>
      <c r="K27" t="inlineStr">
        <is>
          <t>Transferência Bancária ou Pix</t>
        </is>
      </c>
      <c r="L27" t="inlineStr">
        <is>
          <t>Pago</t>
        </is>
      </c>
      <c r="M27" t="inlineStr">
        <is>
          <t>Bar Brahma - Ypiranga Matriz - Bradesco</t>
        </is>
      </c>
    </row>
    <row r="28">
      <c r="A28" t="n">
        <v>8117</v>
      </c>
      <c r="B28" t="n">
        <v>114</v>
      </c>
      <c r="C28" t="inlineStr">
        <is>
          <t>Bar Brahma - Centro</t>
        </is>
      </c>
      <c r="D28" t="inlineStr">
        <is>
          <t>FABIANO RIBEIRO</t>
        </is>
      </c>
      <c r="E28" s="27" t="n"/>
      <c r="F28" s="27" t="n">
        <v>45881</v>
      </c>
      <c r="G28" s="27" t="n">
        <v>45881</v>
      </c>
      <c r="H28" t="n">
        <v>860</v>
      </c>
      <c r="J28" t="inlineStr">
        <is>
          <t>Bebidas</t>
        </is>
      </c>
      <c r="K28" t="inlineStr">
        <is>
          <t>Transferência Bancária ou Pix</t>
        </is>
      </c>
      <c r="L28" t="inlineStr">
        <is>
          <t>Pago</t>
        </is>
      </c>
      <c r="M28" t="inlineStr">
        <is>
          <t>Tempus - Bradesco</t>
        </is>
      </c>
      <c r="N28" t="inlineStr">
        <is>
          <t xml:space="preserve">COMPRA DE DOIS BARRIS DE CHOPP </t>
        </is>
      </c>
    </row>
    <row r="29">
      <c r="A29" t="n">
        <v>8116</v>
      </c>
      <c r="B29" t="n">
        <v>114</v>
      </c>
      <c r="C29" t="inlineStr">
        <is>
          <t>Bar Brahma - Centro</t>
        </is>
      </c>
      <c r="D29" t="inlineStr">
        <is>
          <t>ALELO</t>
        </is>
      </c>
      <c r="E29" s="27" t="n"/>
      <c r="F29" s="27" t="n">
        <v>45881</v>
      </c>
      <c r="G29" s="27" t="n">
        <v>45881</v>
      </c>
      <c r="H29" t="n">
        <v>106.01</v>
      </c>
      <c r="J29" t="inlineStr">
        <is>
          <t>Voucher</t>
        </is>
      </c>
      <c r="K29" t="inlineStr">
        <is>
          <t>Transferência Bancária ou Pix</t>
        </is>
      </c>
      <c r="L29" t="inlineStr">
        <is>
          <t>Pago</t>
        </is>
      </c>
      <c r="M29" t="inlineStr">
        <is>
          <t>Bar Brahma - Ypiranga Matriz - Bradesco</t>
        </is>
      </c>
    </row>
    <row r="30">
      <c r="A30" t="n">
        <v>5395</v>
      </c>
      <c r="B30" t="n">
        <v>114</v>
      </c>
      <c r="C30" t="inlineStr">
        <is>
          <t>Bar Brahma - Centro</t>
        </is>
      </c>
      <c r="D30" t="inlineStr">
        <is>
          <t>FOTOS E PHOTOS SHOP LTDA ME</t>
        </is>
      </c>
      <c r="E30" s="27" t="n">
        <v>45868</v>
      </c>
      <c r="F30" s="27" t="n">
        <v>45884</v>
      </c>
      <c r="G30" s="27" t="n">
        <v>45881</v>
      </c>
      <c r="H30" t="n">
        <v>15000</v>
      </c>
      <c r="J30" t="inlineStr">
        <is>
          <t>Lojinha</t>
        </is>
      </c>
      <c r="K30" t="inlineStr">
        <is>
          <t>Transferência Bancária ou Pix</t>
        </is>
      </c>
      <c r="L30" t="inlineStr">
        <is>
          <t>Pago</t>
        </is>
      </c>
      <c r="M30" t="inlineStr">
        <is>
          <t>Tempus - Bradesco</t>
        </is>
      </c>
    </row>
    <row r="31">
      <c r="A31" t="n">
        <v>8077</v>
      </c>
      <c r="B31" t="n">
        <v>114</v>
      </c>
      <c r="C31" t="inlineStr">
        <is>
          <t>Bar Brahma - Centro</t>
        </is>
      </c>
      <c r="D31" t="inlineStr">
        <is>
          <t>TICKET SERVICO SA</t>
        </is>
      </c>
      <c r="E31" s="27" t="n"/>
      <c r="F31" s="27" t="n">
        <v>45880</v>
      </c>
      <c r="G31" s="27" t="n">
        <v>45880</v>
      </c>
      <c r="H31" t="n">
        <v>1261.05</v>
      </c>
      <c r="J31" t="inlineStr">
        <is>
          <t>Voucher</t>
        </is>
      </c>
      <c r="K31" t="inlineStr">
        <is>
          <t>Transferência Bancária ou Pix</t>
        </is>
      </c>
      <c r="L31" t="inlineStr">
        <is>
          <t>Pago</t>
        </is>
      </c>
      <c r="M31" t="inlineStr">
        <is>
          <t>Bar Brahma - Ypiranga Matriz - Bradesco</t>
        </is>
      </c>
    </row>
    <row r="32">
      <c r="A32" t="n">
        <v>8076</v>
      </c>
      <c r="B32" t="n">
        <v>114</v>
      </c>
      <c r="C32" t="inlineStr">
        <is>
          <t>Bar Brahma - Centro</t>
        </is>
      </c>
      <c r="D32" t="inlineStr">
        <is>
          <t>ALELO</t>
        </is>
      </c>
      <c r="E32" s="27" t="n"/>
      <c r="F32" s="27" t="n">
        <v>45880</v>
      </c>
      <c r="G32" s="27" t="n">
        <v>45880</v>
      </c>
      <c r="H32" t="n">
        <v>467.41</v>
      </c>
      <c r="J32" t="inlineStr">
        <is>
          <t>Voucher</t>
        </is>
      </c>
      <c r="K32" t="inlineStr">
        <is>
          <t>Transferência Bancária ou Pix</t>
        </is>
      </c>
      <c r="L32" t="inlineStr">
        <is>
          <t>Pago</t>
        </is>
      </c>
      <c r="M32" t="inlineStr">
        <is>
          <t>Bar Brahma - Ypiranga Matriz - Bradesco</t>
        </is>
      </c>
    </row>
    <row r="33">
      <c r="A33" t="n">
        <v>8053</v>
      </c>
      <c r="B33" t="n">
        <v>114</v>
      </c>
      <c r="C33" t="inlineStr">
        <is>
          <t>Bar Brahma - Centro</t>
        </is>
      </c>
      <c r="D33" t="inlineStr">
        <is>
          <t>ALELO</t>
        </is>
      </c>
      <c r="E33" s="27" t="n"/>
      <c r="F33" s="27" t="n">
        <v>45877</v>
      </c>
      <c r="G33" s="27" t="n">
        <v>45877</v>
      </c>
      <c r="H33" t="n">
        <v>604.77</v>
      </c>
      <c r="J33" t="inlineStr">
        <is>
          <t>Voucher</t>
        </is>
      </c>
      <c r="K33" t="inlineStr">
        <is>
          <t>Transferência Bancária ou Pix</t>
        </is>
      </c>
      <c r="L33" t="inlineStr">
        <is>
          <t>Pago</t>
        </is>
      </c>
      <c r="M33" t="inlineStr">
        <is>
          <t>Bar Brahma - Ypiranga Matriz - Bradesco</t>
        </is>
      </c>
    </row>
    <row r="34">
      <c r="A34" t="n">
        <v>8010</v>
      </c>
      <c r="B34" t="n">
        <v>114</v>
      </c>
      <c r="C34" t="inlineStr">
        <is>
          <t>Bar Brahma - Centro</t>
        </is>
      </c>
      <c r="D34" t="inlineStr">
        <is>
          <t>ALELO</t>
        </is>
      </c>
      <c r="E34" s="27" t="n"/>
      <c r="F34" s="27" t="n">
        <v>45876</v>
      </c>
      <c r="G34" s="27" t="n">
        <v>45876</v>
      </c>
      <c r="H34" t="n">
        <v>272.88</v>
      </c>
      <c r="J34" t="inlineStr">
        <is>
          <t>Voucher</t>
        </is>
      </c>
      <c r="K34" t="inlineStr">
        <is>
          <t>Transferência Bancária ou Pix</t>
        </is>
      </c>
      <c r="L34" t="inlineStr">
        <is>
          <t>Pago</t>
        </is>
      </c>
      <c r="M34" t="inlineStr">
        <is>
          <t>Bar Brahma - Ypiranga Matriz - Bradesco</t>
        </is>
      </c>
    </row>
    <row r="35">
      <c r="A35" t="n">
        <v>7965</v>
      </c>
      <c r="B35" t="n">
        <v>114</v>
      </c>
      <c r="C35" t="inlineStr">
        <is>
          <t>Bar Brahma - Centro</t>
        </is>
      </c>
      <c r="D35" t="inlineStr">
        <is>
          <t>TOTAL ACESSO</t>
        </is>
      </c>
      <c r="E35" s="27" t="n">
        <v>45870</v>
      </c>
      <c r="F35" s="27" t="n">
        <v>45877</v>
      </c>
      <c r="G35" s="27" t="n">
        <v>45876</v>
      </c>
      <c r="H35" t="n">
        <v>1509.46</v>
      </c>
      <c r="J35" t="inlineStr">
        <is>
          <t>Plataforma Total Acesso</t>
        </is>
      </c>
      <c r="K35" t="inlineStr">
        <is>
          <t>Transferência Bancária ou Pix</t>
        </is>
      </c>
    </row>
    <row r="36">
      <c r="A36" t="n">
        <v>8009</v>
      </c>
      <c r="B36" t="n">
        <v>114</v>
      </c>
      <c r="C36" t="inlineStr">
        <is>
          <t>Bar Brahma - Centro</t>
        </is>
      </c>
      <c r="D36" t="inlineStr">
        <is>
          <t>PLUXEE BENEFICIOS BRASIL S.A. (SODEXO)</t>
        </is>
      </c>
      <c r="E36" s="27" t="n"/>
      <c r="F36" s="27" t="n">
        <v>45876</v>
      </c>
      <c r="G36" s="27" t="n">
        <v>45876</v>
      </c>
      <c r="H36" t="n">
        <v>2060.91</v>
      </c>
      <c r="J36" t="inlineStr">
        <is>
          <t>Voucher</t>
        </is>
      </c>
      <c r="K36" t="inlineStr">
        <is>
          <t>Transferência Bancária ou Pix</t>
        </is>
      </c>
      <c r="L36" t="inlineStr">
        <is>
          <t>Pago</t>
        </is>
      </c>
      <c r="M36" t="inlineStr">
        <is>
          <t>Bar Brahma - Ypiranga Matriz - Bradesco</t>
        </is>
      </c>
    </row>
    <row r="37">
      <c r="A37" t="n">
        <v>7242</v>
      </c>
      <c r="B37" t="n">
        <v>114</v>
      </c>
      <c r="C37" t="inlineStr">
        <is>
          <t>Bar Brahma - Centro</t>
        </is>
      </c>
      <c r="D37" t="inlineStr">
        <is>
          <t>Mônica Vinlegiz Buassalli</t>
        </is>
      </c>
      <c r="E37" s="27" t="n">
        <v>45897</v>
      </c>
      <c r="F37" s="27" t="n">
        <v>45868</v>
      </c>
      <c r="G37" s="27" t="n">
        <v>45876</v>
      </c>
      <c r="H37" t="n">
        <v>6500</v>
      </c>
      <c r="J37" t="inlineStr">
        <is>
          <t>Eventos</t>
        </is>
      </c>
      <c r="K37" t="inlineStr">
        <is>
          <t>Transferência Bancária ou Pix</t>
        </is>
      </c>
      <c r="L37" t="inlineStr">
        <is>
          <t>Pago</t>
        </is>
      </c>
      <c r="M37" t="inlineStr">
        <is>
          <t>Bar Brahma - Ypiranga Matriz - Kamino</t>
        </is>
      </c>
    </row>
    <row r="38">
      <c r="A38" t="n">
        <v>7973</v>
      </c>
      <c r="B38" t="n">
        <v>114</v>
      </c>
      <c r="C38" t="inlineStr">
        <is>
          <t>Bar Brahma - Centro</t>
        </is>
      </c>
      <c r="D38" t="inlineStr">
        <is>
          <t>LIRIUM RECICLAGEM</t>
        </is>
      </c>
      <c r="E38" s="27" t="n">
        <v>45869</v>
      </c>
      <c r="F38" s="27" t="n">
        <v>45879</v>
      </c>
      <c r="G38" s="27" t="n">
        <v>45875</v>
      </c>
      <c r="H38" t="n">
        <v>540</v>
      </c>
      <c r="J38" t="inlineStr">
        <is>
          <t>Coleta de Óleo</t>
        </is>
      </c>
      <c r="K38" t="inlineStr">
        <is>
          <t>Transferência Bancária ou Pix</t>
        </is>
      </c>
      <c r="L38" t="inlineStr">
        <is>
          <t>Pago</t>
        </is>
      </c>
      <c r="M38" t="inlineStr">
        <is>
          <t>Bar Brahma - Ypiranga Matriz - Bradesco</t>
        </is>
      </c>
    </row>
    <row r="39">
      <c r="A39" t="n">
        <v>7976</v>
      </c>
      <c r="B39" t="n">
        <v>114</v>
      </c>
      <c r="C39" t="inlineStr">
        <is>
          <t>Bar Brahma - Centro</t>
        </is>
      </c>
      <c r="D39" t="inlineStr">
        <is>
          <t>ALELO</t>
        </is>
      </c>
      <c r="E39" s="27" t="n"/>
      <c r="F39" s="27" t="n">
        <v>45875</v>
      </c>
      <c r="G39" s="27" t="n">
        <v>45875</v>
      </c>
      <c r="H39" t="n">
        <v>195.35</v>
      </c>
      <c r="J39" t="inlineStr">
        <is>
          <t>Voucher</t>
        </is>
      </c>
      <c r="K39" t="inlineStr">
        <is>
          <t>Transferência Bancária ou Pix</t>
        </is>
      </c>
      <c r="L39" t="inlineStr">
        <is>
          <t>Pago</t>
        </is>
      </c>
      <c r="M39" t="inlineStr">
        <is>
          <t>Bar Brahma - Ypiranga Matriz - Bradesco</t>
        </is>
      </c>
    </row>
    <row r="40">
      <c r="A40" t="n">
        <v>7961</v>
      </c>
      <c r="B40" t="n">
        <v>114</v>
      </c>
      <c r="C40" t="inlineStr">
        <is>
          <t>Bar Brahma - Centro</t>
        </is>
      </c>
      <c r="D40" t="inlineStr">
        <is>
          <t>Juliana Sonego Rocha</t>
        </is>
      </c>
      <c r="E40" s="27" t="n">
        <v>45878</v>
      </c>
      <c r="F40" s="27" t="n">
        <v>45875</v>
      </c>
      <c r="G40" s="27" t="n">
        <v>45875</v>
      </c>
      <c r="H40" t="n">
        <v>100</v>
      </c>
      <c r="J40" t="inlineStr">
        <is>
          <t>Eventos</t>
        </is>
      </c>
      <c r="K40" t="inlineStr">
        <is>
          <t>Transferência Bancária ou Pix</t>
        </is>
      </c>
      <c r="L40" t="inlineStr">
        <is>
          <t>Pago</t>
        </is>
      </c>
      <c r="M40" t="inlineStr">
        <is>
          <t>Bar Brahma - Ypiranga Matriz - Bradesco</t>
        </is>
      </c>
    </row>
    <row r="41">
      <c r="A41" t="n">
        <v>7977</v>
      </c>
      <c r="B41" t="n">
        <v>114</v>
      </c>
      <c r="C41" t="inlineStr">
        <is>
          <t>Bar Brahma - Centro</t>
        </is>
      </c>
      <c r="D41" t="inlineStr">
        <is>
          <t>CIELO</t>
        </is>
      </c>
      <c r="E41" s="27" t="n"/>
      <c r="F41" s="27" t="n">
        <v>45875</v>
      </c>
      <c r="G41" s="27" t="n">
        <v>45875</v>
      </c>
      <c r="H41" t="n">
        <v>60.71</v>
      </c>
      <c r="J41" t="inlineStr">
        <is>
          <t>Voucher</t>
        </is>
      </c>
      <c r="K41" t="inlineStr">
        <is>
          <t>Transferência Bancária ou Pix</t>
        </is>
      </c>
      <c r="L41" t="inlineStr">
        <is>
          <t>Pago</t>
        </is>
      </c>
      <c r="M41" t="inlineStr">
        <is>
          <t>Bar Brahma - Ypiranga Matriz - Bradesco</t>
        </is>
      </c>
    </row>
    <row r="42">
      <c r="A42" t="n">
        <v>7978</v>
      </c>
      <c r="B42" t="n">
        <v>114</v>
      </c>
      <c r="C42" t="inlineStr">
        <is>
          <t>Bar Brahma - Centro</t>
        </is>
      </c>
      <c r="D42" t="inlineStr">
        <is>
          <t>IFOOD - PLATAFORMA DELIVERY</t>
        </is>
      </c>
      <c r="E42" s="27" t="n"/>
      <c r="F42" s="27" t="n">
        <v>45875</v>
      </c>
      <c r="G42" s="27" t="n">
        <v>45875</v>
      </c>
      <c r="H42" t="n">
        <v>1335.15</v>
      </c>
      <c r="J42" t="inlineStr">
        <is>
          <t>Plataforma Ifood</t>
        </is>
      </c>
      <c r="K42" t="inlineStr">
        <is>
          <t>Transferência Bancária ou Pix</t>
        </is>
      </c>
      <c r="L42" t="inlineStr">
        <is>
          <t>Pago</t>
        </is>
      </c>
      <c r="M42" t="inlineStr">
        <is>
          <t>Bar Brahma - Ypiranga Matriz - Bradesco</t>
        </is>
      </c>
    </row>
    <row r="43">
      <c r="A43" t="n">
        <v>7979</v>
      </c>
      <c r="B43" t="n">
        <v>114</v>
      </c>
      <c r="C43" t="inlineStr">
        <is>
          <t>Bar Brahma - Centro</t>
        </is>
      </c>
      <c r="D43" t="inlineStr">
        <is>
          <t xml:space="preserve">VR Benefícios e Serviços </t>
        </is>
      </c>
      <c r="E43" s="27" t="n"/>
      <c r="F43" s="27" t="n">
        <v>45875</v>
      </c>
      <c r="G43" s="27" t="n">
        <v>45875</v>
      </c>
      <c r="H43" t="n">
        <v>816.5</v>
      </c>
      <c r="J43" t="inlineStr">
        <is>
          <t>Voucher</t>
        </is>
      </c>
      <c r="K43" t="inlineStr">
        <is>
          <t>Transferência Bancária ou Pix</t>
        </is>
      </c>
      <c r="L43" t="inlineStr">
        <is>
          <t>Pago</t>
        </is>
      </c>
      <c r="M43" t="inlineStr">
        <is>
          <t>Bar Brahma - Ypiranga Matriz - Bradesco</t>
        </is>
      </c>
    </row>
    <row r="44">
      <c r="A44" t="n">
        <v>7954</v>
      </c>
      <c r="B44" t="n">
        <v>114</v>
      </c>
      <c r="C44" t="inlineStr">
        <is>
          <t>Bar Brahma - Centro</t>
        </is>
      </c>
      <c r="D44" t="inlineStr">
        <is>
          <t>ALELO</t>
        </is>
      </c>
      <c r="E44" s="27" t="n"/>
      <c r="F44" s="27" t="n">
        <v>45874</v>
      </c>
      <c r="G44" s="27" t="n">
        <v>45874</v>
      </c>
      <c r="H44" t="n">
        <v>591.13</v>
      </c>
      <c r="J44" t="inlineStr">
        <is>
          <t>Voucher</t>
        </is>
      </c>
      <c r="K44" t="inlineStr">
        <is>
          <t>Transferência Bancária ou Pix</t>
        </is>
      </c>
      <c r="L44" t="inlineStr">
        <is>
          <t>Pago</t>
        </is>
      </c>
      <c r="M44" t="inlineStr">
        <is>
          <t>Bar Brahma - Ypiranga Matriz - Bradesco</t>
        </is>
      </c>
    </row>
    <row r="45">
      <c r="A45" t="n">
        <v>7953</v>
      </c>
      <c r="B45" t="n">
        <v>114</v>
      </c>
      <c r="C45" t="inlineStr">
        <is>
          <t>Bar Brahma - Centro</t>
        </is>
      </c>
      <c r="D45" t="inlineStr">
        <is>
          <t>ALELO</t>
        </is>
      </c>
      <c r="E45" s="27" t="n"/>
      <c r="F45" s="27" t="n">
        <v>45873</v>
      </c>
      <c r="G45" s="27" t="n">
        <v>45873</v>
      </c>
      <c r="H45" t="n">
        <v>608.9400000000001</v>
      </c>
      <c r="J45" t="inlineStr">
        <is>
          <t>Voucher</t>
        </is>
      </c>
      <c r="K45" t="inlineStr">
        <is>
          <t>Transferência Bancária ou Pix</t>
        </is>
      </c>
      <c r="L45" t="inlineStr">
        <is>
          <t>Pago</t>
        </is>
      </c>
      <c r="M45" t="inlineStr">
        <is>
          <t>Bar Brahma - Ypiranga Matriz - Bradesco</t>
        </is>
      </c>
    </row>
    <row r="46">
      <c r="A46" t="n">
        <v>7952</v>
      </c>
      <c r="B46" t="n">
        <v>114</v>
      </c>
      <c r="C46" t="inlineStr">
        <is>
          <t>Bar Brahma - Centro</t>
        </is>
      </c>
      <c r="D46" t="inlineStr">
        <is>
          <t>TICKET SERVICO SA</t>
        </is>
      </c>
      <c r="E46" s="27" t="n"/>
      <c r="F46" s="27" t="n">
        <v>45873</v>
      </c>
      <c r="G46" s="27" t="n">
        <v>45873</v>
      </c>
      <c r="H46" t="n">
        <v>1920.57</v>
      </c>
      <c r="J46" t="inlineStr">
        <is>
          <t>Voucher</t>
        </is>
      </c>
      <c r="K46" t="inlineStr">
        <is>
          <t>Transferência Bancária ou Pix</t>
        </is>
      </c>
      <c r="L46" t="inlineStr">
        <is>
          <t>Pago</t>
        </is>
      </c>
      <c r="M46" t="inlineStr">
        <is>
          <t>Bar Brahma - Ypiranga Matriz - Bradesco</t>
        </is>
      </c>
    </row>
    <row r="47">
      <c r="A47" t="n">
        <v>7951</v>
      </c>
      <c r="B47" t="n">
        <v>114</v>
      </c>
      <c r="C47" t="inlineStr">
        <is>
          <t>Bar Brahma - Centro</t>
        </is>
      </c>
      <c r="D47" t="inlineStr">
        <is>
          <t>TICKET SERVICO SA</t>
        </is>
      </c>
      <c r="E47" s="27" t="n"/>
      <c r="F47" s="27" t="n">
        <v>45870</v>
      </c>
      <c r="G47" s="27" t="n">
        <v>45870</v>
      </c>
      <c r="H47" t="n">
        <v>119.86</v>
      </c>
      <c r="J47" t="inlineStr">
        <is>
          <t>Voucher</t>
        </is>
      </c>
      <c r="K47" t="inlineStr">
        <is>
          <t>Transferência Bancária ou Pix</t>
        </is>
      </c>
      <c r="L47" t="inlineStr">
        <is>
          <t>Pago</t>
        </is>
      </c>
      <c r="M47" t="inlineStr">
        <is>
          <t>Bar Brahma - Ypiranga Matriz - Bradesco</t>
        </is>
      </c>
    </row>
    <row r="48">
      <c r="A48" t="n">
        <v>7950</v>
      </c>
      <c r="B48" t="n">
        <v>114</v>
      </c>
      <c r="C48" t="inlineStr">
        <is>
          <t>Bar Brahma - Centro</t>
        </is>
      </c>
      <c r="D48" t="inlineStr">
        <is>
          <t>ALELO</t>
        </is>
      </c>
      <c r="E48" s="27" t="n"/>
      <c r="F48" s="27" t="n">
        <v>45870</v>
      </c>
      <c r="G48" s="27" t="n">
        <v>45870</v>
      </c>
      <c r="H48" t="n">
        <v>132.92</v>
      </c>
      <c r="J48" t="inlineStr">
        <is>
          <t>Voucher</t>
        </is>
      </c>
      <c r="K48" t="inlineStr">
        <is>
          <t>Transferência Bancária ou Pix</t>
        </is>
      </c>
      <c r="L48" t="inlineStr">
        <is>
          <t>Pago</t>
        </is>
      </c>
      <c r="M48" t="inlineStr">
        <is>
          <t>Bar Brahma - Ypiranga Matriz - Bradesco</t>
        </is>
      </c>
    </row>
    <row r="49">
      <c r="A49" t="n">
        <v>7843</v>
      </c>
      <c r="B49" t="n">
        <v>114</v>
      </c>
      <c r="C49" t="inlineStr">
        <is>
          <t>Bar Brahma - Centro</t>
        </is>
      </c>
      <c r="D49" t="inlineStr">
        <is>
          <t>PLUXEE BENEFICIOS BRASIL S.A. (SODEXO)</t>
        </is>
      </c>
      <c r="E49" s="27" t="n"/>
      <c r="F49" s="27" t="n">
        <v>45869</v>
      </c>
      <c r="G49" s="27" t="n">
        <v>45869</v>
      </c>
      <c r="H49" t="n">
        <v>3134.27</v>
      </c>
      <c r="J49" t="inlineStr">
        <is>
          <t>Voucher</t>
        </is>
      </c>
      <c r="K49" t="inlineStr">
        <is>
          <t>Transferência Bancária ou Pix</t>
        </is>
      </c>
      <c r="L49" t="inlineStr">
        <is>
          <t>Pago</t>
        </is>
      </c>
      <c r="M49" t="inlineStr">
        <is>
          <t>Bar Brahma - Ypiranga Matriz - Bradesco</t>
        </is>
      </c>
    </row>
    <row r="50">
      <c r="A50" t="n">
        <v>7418</v>
      </c>
      <c r="B50" t="n">
        <v>114</v>
      </c>
      <c r="C50" t="inlineStr">
        <is>
          <t>Bar Brahma - Centro</t>
        </is>
      </c>
      <c r="D50" t="inlineStr">
        <is>
          <t>TOTAL ACESSO</t>
        </is>
      </c>
      <c r="E50" s="27" t="n">
        <v>45863</v>
      </c>
      <c r="F50" s="27" t="n">
        <v>45870</v>
      </c>
      <c r="G50" s="27" t="n">
        <v>45869</v>
      </c>
      <c r="H50" t="n">
        <v>2296.08</v>
      </c>
      <c r="J50" t="inlineStr">
        <is>
          <t>Bilheteria</t>
        </is>
      </c>
      <c r="K50" t="inlineStr">
        <is>
          <t>Transferência Bancária ou Pix</t>
        </is>
      </c>
      <c r="L50" t="inlineStr">
        <is>
          <t>Pago</t>
        </is>
      </c>
      <c r="M50" t="inlineStr">
        <is>
          <t>Tempus - Bradesco</t>
        </is>
      </c>
    </row>
    <row r="51">
      <c r="A51" t="n">
        <v>3530</v>
      </c>
      <c r="B51" t="n">
        <v>114</v>
      </c>
      <c r="C51" t="inlineStr">
        <is>
          <t>Bar Brahma - Centro</t>
        </is>
      </c>
      <c r="D51" t="inlineStr">
        <is>
          <t>LATICINIO CATUPIRY LTDA</t>
        </is>
      </c>
      <c r="E51" s="27" t="n">
        <v>45868</v>
      </c>
      <c r="F51" s="27" t="n">
        <v>45868</v>
      </c>
      <c r="G51" s="27" t="n">
        <v>45869</v>
      </c>
      <c r="H51" t="n">
        <v>3750</v>
      </c>
      <c r="J51" t="inlineStr">
        <is>
          <t>Patrocínio</t>
        </is>
      </c>
      <c r="K51" t="inlineStr">
        <is>
          <t>Transferência Bancária ou Pix</t>
        </is>
      </c>
      <c r="L51" t="inlineStr">
        <is>
          <t>Pago</t>
        </is>
      </c>
      <c r="M51" t="inlineStr">
        <is>
          <t>Jacare - Harmonia - Bradesco</t>
        </is>
      </c>
      <c r="N51" t="inlineStr">
        <is>
          <t>ACORDO PATROCINIO - PARCELA 10/12</t>
        </is>
      </c>
    </row>
    <row r="52">
      <c r="A52" t="n">
        <v>7260</v>
      </c>
      <c r="B52" t="n">
        <v>114</v>
      </c>
      <c r="C52" t="inlineStr">
        <is>
          <t>Bar Brahma - Centro</t>
        </is>
      </c>
      <c r="D52" t="inlineStr">
        <is>
          <t>LIRIUM RECICLAGEM</t>
        </is>
      </c>
      <c r="E52" s="27" t="n">
        <v>45838</v>
      </c>
      <c r="F52" s="27" t="n">
        <v>45848</v>
      </c>
      <c r="G52" s="27" t="n">
        <v>45868</v>
      </c>
      <c r="H52" t="n">
        <v>405</v>
      </c>
      <c r="J52" t="inlineStr">
        <is>
          <t>Coleta de Óleo</t>
        </is>
      </c>
      <c r="K52" t="inlineStr">
        <is>
          <t>Transferência Bancária ou Pix</t>
        </is>
      </c>
      <c r="L52" t="inlineStr">
        <is>
          <t>Pago</t>
        </is>
      </c>
      <c r="M52" t="inlineStr">
        <is>
          <t>Bar Brahma - Ypiranga Matriz - Bradesco</t>
        </is>
      </c>
    </row>
    <row r="53">
      <c r="A53" t="n">
        <v>7820</v>
      </c>
      <c r="B53" t="n">
        <v>114</v>
      </c>
      <c r="C53" t="inlineStr">
        <is>
          <t>Bar Brahma - Centro</t>
        </is>
      </c>
      <c r="D53" t="inlineStr">
        <is>
          <t>IFOOD - PLATAFORMA DELIVERY</t>
        </is>
      </c>
      <c r="E53" s="27" t="n"/>
      <c r="F53" s="27" t="n">
        <v>45868</v>
      </c>
      <c r="G53" s="27" t="n">
        <v>45868</v>
      </c>
      <c r="H53" t="n">
        <v>1111.71</v>
      </c>
      <c r="J53" t="inlineStr">
        <is>
          <t>Plataforma Ifood</t>
        </is>
      </c>
      <c r="K53" t="inlineStr">
        <is>
          <t>Transferência Bancária ou Pix</t>
        </is>
      </c>
      <c r="L53" t="inlineStr">
        <is>
          <t>Pago</t>
        </is>
      </c>
      <c r="M53" t="inlineStr">
        <is>
          <t>Bar Brahma - Ypiranga Matriz - Bradesco</t>
        </is>
      </c>
    </row>
    <row r="54">
      <c r="A54" t="n">
        <v>7821</v>
      </c>
      <c r="B54" t="n">
        <v>114</v>
      </c>
      <c r="C54" t="inlineStr">
        <is>
          <t>Bar Brahma - Centro</t>
        </is>
      </c>
      <c r="D54" t="inlineStr">
        <is>
          <t xml:space="preserve">VR Benefícios e Serviços </t>
        </is>
      </c>
      <c r="E54" s="27" t="n"/>
      <c r="F54" s="27" t="n">
        <v>45868</v>
      </c>
      <c r="G54" s="27" t="n">
        <v>45868</v>
      </c>
      <c r="H54" t="n">
        <v>671.24</v>
      </c>
      <c r="J54" t="inlineStr">
        <is>
          <t>Voucher</t>
        </is>
      </c>
      <c r="K54" t="inlineStr">
        <is>
          <t>Transferência Bancária ou Pix</t>
        </is>
      </c>
      <c r="L54" t="inlineStr">
        <is>
          <t>Pago</t>
        </is>
      </c>
      <c r="M54" t="inlineStr">
        <is>
          <t>Bar Brahma - Ypiranga Matriz - Bradesco</t>
        </is>
      </c>
    </row>
    <row r="55">
      <c r="A55" t="n">
        <v>7815</v>
      </c>
      <c r="B55" t="n">
        <v>114</v>
      </c>
      <c r="C55" t="inlineStr">
        <is>
          <t>Bar Brahma - Centro</t>
        </is>
      </c>
      <c r="D55" t="inlineStr">
        <is>
          <t>Juliana Sonego Rocha</t>
        </is>
      </c>
      <c r="E55" s="27" t="n">
        <v>45878</v>
      </c>
      <c r="F55" s="27" t="n">
        <v>45869</v>
      </c>
      <c r="G55" s="27" t="n">
        <v>45868</v>
      </c>
      <c r="H55" t="n">
        <v>3000</v>
      </c>
      <c r="J55" t="inlineStr">
        <is>
          <t>Eventos</t>
        </is>
      </c>
      <c r="K55" t="inlineStr">
        <is>
          <t>Transferência Bancária ou Pix</t>
        </is>
      </c>
      <c r="L55" t="inlineStr">
        <is>
          <t>Pago</t>
        </is>
      </c>
      <c r="M55" t="inlineStr">
        <is>
          <t>Bar Brahma - Ypiranga Matriz - Bradesco</t>
        </is>
      </c>
    </row>
    <row r="56">
      <c r="A56" t="n">
        <v>7819</v>
      </c>
      <c r="B56" t="n">
        <v>114</v>
      </c>
      <c r="C56" t="inlineStr">
        <is>
          <t>Bar Brahma - Centro</t>
        </is>
      </c>
      <c r="D56" t="inlineStr">
        <is>
          <t>ALELO</t>
        </is>
      </c>
      <c r="E56" s="27" t="n"/>
      <c r="F56" s="27" t="n">
        <v>45868</v>
      </c>
      <c r="G56" s="27" t="n">
        <v>45868</v>
      </c>
      <c r="H56" t="n">
        <v>612.34</v>
      </c>
      <c r="J56" t="inlineStr">
        <is>
          <t>Voucher</t>
        </is>
      </c>
      <c r="K56" t="inlineStr">
        <is>
          <t>Transferência Bancária ou Pix</t>
        </is>
      </c>
      <c r="L56" t="inlineStr">
        <is>
          <t>Pago</t>
        </is>
      </c>
      <c r="M56" t="inlineStr">
        <is>
          <t>Bar Brahma - Ypiranga Matriz - Bradesco</t>
        </is>
      </c>
    </row>
    <row r="57">
      <c r="A57" t="n">
        <v>7803</v>
      </c>
      <c r="B57" t="n">
        <v>114</v>
      </c>
      <c r="C57" t="inlineStr">
        <is>
          <t>Bar Brahma - Centro</t>
        </is>
      </c>
      <c r="D57" t="inlineStr">
        <is>
          <t>ALELO</t>
        </is>
      </c>
      <c r="E57" s="27" t="n"/>
      <c r="F57" s="27" t="n">
        <v>45867</v>
      </c>
      <c r="G57" s="27" t="n">
        <v>45867</v>
      </c>
      <c r="H57" t="n">
        <v>372.24</v>
      </c>
      <c r="J57" t="inlineStr">
        <is>
          <t>Voucher</t>
        </is>
      </c>
      <c r="K57" t="inlineStr">
        <is>
          <t>Transferência Bancária ou Pix</t>
        </is>
      </c>
      <c r="L57" t="inlineStr">
        <is>
          <t>Pago</t>
        </is>
      </c>
      <c r="M57" t="inlineStr">
        <is>
          <t>Bar Brahma - Ypiranga Matriz - Bradesco</t>
        </is>
      </c>
    </row>
    <row r="58">
      <c r="A58" t="n">
        <v>7757</v>
      </c>
      <c r="B58" t="n">
        <v>114</v>
      </c>
      <c r="C58" t="inlineStr">
        <is>
          <t>Bar Brahma - Centro</t>
        </is>
      </c>
      <c r="D58" t="inlineStr">
        <is>
          <t>TICKET SERVICO SA</t>
        </is>
      </c>
      <c r="E58" s="27" t="n"/>
      <c r="F58" s="27" t="n">
        <v>45866</v>
      </c>
      <c r="G58" s="27" t="n">
        <v>45866</v>
      </c>
      <c r="H58" t="n">
        <v>592.9400000000001</v>
      </c>
      <c r="J58" t="inlineStr">
        <is>
          <t>Voucher</t>
        </is>
      </c>
      <c r="K58" t="inlineStr">
        <is>
          <t>Transferência Bancária ou Pix</t>
        </is>
      </c>
      <c r="L58" t="inlineStr">
        <is>
          <t>Pago</t>
        </is>
      </c>
      <c r="M58" t="inlineStr">
        <is>
          <t>Bar Brahma - Ypiranga Matriz - Bradesco</t>
        </is>
      </c>
    </row>
    <row r="59">
      <c r="A59" t="n">
        <v>7758</v>
      </c>
      <c r="B59" t="n">
        <v>114</v>
      </c>
      <c r="C59" t="inlineStr">
        <is>
          <t>Bar Brahma - Centro</t>
        </is>
      </c>
      <c r="D59" t="inlineStr">
        <is>
          <t>ALELO</t>
        </is>
      </c>
      <c r="E59" s="27" t="n"/>
      <c r="F59" s="27" t="n">
        <v>45866</v>
      </c>
      <c r="G59" s="27" t="n">
        <v>45866</v>
      </c>
      <c r="H59" t="n">
        <v>1684.15</v>
      </c>
      <c r="J59" t="inlineStr">
        <is>
          <t>Voucher</t>
        </is>
      </c>
      <c r="K59" t="inlineStr">
        <is>
          <t>Transferência Bancária ou Pix</t>
        </is>
      </c>
      <c r="L59" t="inlineStr">
        <is>
          <t>Pago</t>
        </is>
      </c>
      <c r="M59" t="inlineStr">
        <is>
          <t>Bar Brahma - Ypiranga Matriz - Bradesco</t>
        </is>
      </c>
    </row>
    <row r="60">
      <c r="A60" t="n">
        <v>7756</v>
      </c>
      <c r="B60" t="n">
        <v>114</v>
      </c>
      <c r="C60" t="inlineStr">
        <is>
          <t>Bar Brahma - Centro</t>
        </is>
      </c>
      <c r="D60" t="inlineStr">
        <is>
          <t>ALELO</t>
        </is>
      </c>
      <c r="E60" s="27" t="n"/>
      <c r="F60" s="27" t="n">
        <v>45863</v>
      </c>
      <c r="G60" s="27" t="n">
        <v>45863</v>
      </c>
      <c r="H60" t="n">
        <v>176.01</v>
      </c>
      <c r="J60" t="inlineStr">
        <is>
          <t>Voucher</t>
        </is>
      </c>
      <c r="K60" t="inlineStr">
        <is>
          <t>Transferência Bancária ou Pix</t>
        </is>
      </c>
      <c r="L60" t="inlineStr">
        <is>
          <t>Pago</t>
        </is>
      </c>
      <c r="M60" t="inlineStr">
        <is>
          <t>Bar Brahma - Ypiranga Matriz - Bradesco</t>
        </is>
      </c>
    </row>
    <row r="61">
      <c r="A61" t="n">
        <v>7709</v>
      </c>
      <c r="B61" t="n">
        <v>114</v>
      </c>
      <c r="C61" t="inlineStr">
        <is>
          <t>Bar Brahma - Centro</t>
        </is>
      </c>
      <c r="D61" t="inlineStr">
        <is>
          <t>PLUXEE BENEFICIOS BRASIL S.A. (SODEXO)</t>
        </is>
      </c>
      <c r="E61" s="27" t="n"/>
      <c r="F61" s="27" t="n">
        <v>45862</v>
      </c>
      <c r="G61" s="27" t="n">
        <v>45862</v>
      </c>
      <c r="H61" t="n">
        <v>1538.9</v>
      </c>
      <c r="J61" t="inlineStr">
        <is>
          <t>Voucher</t>
        </is>
      </c>
      <c r="K61" t="inlineStr">
        <is>
          <t>Transferência Bancária ou Pix</t>
        </is>
      </c>
      <c r="L61" t="inlineStr">
        <is>
          <t>Pago</t>
        </is>
      </c>
      <c r="M61" t="inlineStr">
        <is>
          <t>Bar Brahma - Ypiranga Matriz - Bradesco</t>
        </is>
      </c>
    </row>
    <row r="62">
      <c r="A62" t="n">
        <v>7710</v>
      </c>
      <c r="B62" t="n">
        <v>114</v>
      </c>
      <c r="C62" t="inlineStr">
        <is>
          <t>Bar Brahma - Centro</t>
        </is>
      </c>
      <c r="D62" t="inlineStr">
        <is>
          <t>ALELO</t>
        </is>
      </c>
      <c r="E62" s="27" t="n"/>
      <c r="F62" s="27" t="n">
        <v>45862</v>
      </c>
      <c r="G62" s="27" t="n">
        <v>45862</v>
      </c>
      <c r="H62" t="n">
        <v>374.45</v>
      </c>
      <c r="J62" t="inlineStr">
        <is>
          <t>Voucher</t>
        </is>
      </c>
      <c r="K62" t="inlineStr">
        <is>
          <t>Transferência Bancária ou Pix</t>
        </is>
      </c>
      <c r="L62" t="inlineStr">
        <is>
          <t>Pago</t>
        </is>
      </c>
      <c r="M62" t="inlineStr">
        <is>
          <t>Bar Brahma - Ypiranga Matriz - Bradesco</t>
        </is>
      </c>
    </row>
    <row r="63">
      <c r="A63" t="n">
        <v>7417</v>
      </c>
      <c r="B63" t="n">
        <v>114</v>
      </c>
      <c r="C63" t="inlineStr">
        <is>
          <t>Bar Brahma - Centro</t>
        </is>
      </c>
      <c r="D63" t="inlineStr">
        <is>
          <t>TOTAL ACESSO</t>
        </is>
      </c>
      <c r="E63" s="27" t="n">
        <v>45856</v>
      </c>
      <c r="F63" s="27" t="n">
        <v>45863</v>
      </c>
      <c r="G63" s="27" t="n">
        <v>45862</v>
      </c>
      <c r="H63" t="n">
        <v>13138.68</v>
      </c>
      <c r="J63" t="inlineStr">
        <is>
          <t>Bilheteria</t>
        </is>
      </c>
      <c r="K63" t="inlineStr">
        <is>
          <t>Transferência Bancária ou Pix</t>
        </is>
      </c>
      <c r="L63" t="inlineStr">
        <is>
          <t>Pago</t>
        </is>
      </c>
      <c r="M63" t="inlineStr">
        <is>
          <t>Tempus - Bradesco</t>
        </is>
      </c>
    </row>
    <row r="64">
      <c r="A64" t="n">
        <v>7260</v>
      </c>
      <c r="B64" t="n">
        <v>114</v>
      </c>
      <c r="C64" t="inlineStr">
        <is>
          <t>Bar Brahma - Centro</t>
        </is>
      </c>
      <c r="D64" t="inlineStr">
        <is>
          <t>LIRIUM RECICLAGEM</t>
        </is>
      </c>
      <c r="E64" s="27" t="n">
        <v>45838</v>
      </c>
      <c r="F64" s="27" t="n">
        <v>45848</v>
      </c>
      <c r="G64" s="27" t="n">
        <v>45862</v>
      </c>
      <c r="H64" t="n">
        <v>540</v>
      </c>
      <c r="J64" t="inlineStr">
        <is>
          <t>Coleta de Óleo</t>
        </is>
      </c>
      <c r="K64" t="inlineStr">
        <is>
          <t>Transferência Bancária ou Pix</t>
        </is>
      </c>
      <c r="L64" t="inlineStr">
        <is>
          <t>Pago</t>
        </is>
      </c>
      <c r="M64" t="inlineStr">
        <is>
          <t>Bar Brahma - Ypiranga Matriz - Bradesco</t>
        </is>
      </c>
    </row>
    <row r="65">
      <c r="A65" t="n">
        <v>7694</v>
      </c>
      <c r="B65" t="n">
        <v>114</v>
      </c>
      <c r="C65" t="inlineStr">
        <is>
          <t>Bar Brahma - Centro</t>
        </is>
      </c>
      <c r="D65" t="inlineStr">
        <is>
          <t>IFOOD - PLATAFORMA DELIVERY</t>
        </is>
      </c>
      <c r="E65" s="27" t="n"/>
      <c r="F65" s="27" t="n">
        <v>45861</v>
      </c>
      <c r="G65" s="27" t="n">
        <v>45861</v>
      </c>
      <c r="H65" t="n">
        <v>691.88</v>
      </c>
      <c r="J65" t="inlineStr">
        <is>
          <t>Plataforma Ifood</t>
        </is>
      </c>
      <c r="K65" t="inlineStr">
        <is>
          <t>Transferência Bancária ou Pix</t>
        </is>
      </c>
      <c r="L65" t="inlineStr">
        <is>
          <t>Pago</t>
        </is>
      </c>
      <c r="M65" t="inlineStr">
        <is>
          <t>Bar Brahma - Ypiranga Matriz - Bradesco</t>
        </is>
      </c>
    </row>
    <row r="66">
      <c r="A66" t="n">
        <v>7695</v>
      </c>
      <c r="B66" t="n">
        <v>114</v>
      </c>
      <c r="C66" t="inlineStr">
        <is>
          <t>Bar Brahma - Centro</t>
        </is>
      </c>
      <c r="D66" t="inlineStr">
        <is>
          <t xml:space="preserve">VR Benefícios e Serviços </t>
        </is>
      </c>
      <c r="E66" s="27" t="n"/>
      <c r="F66" s="27" t="n">
        <v>45861</v>
      </c>
      <c r="G66" s="27" t="n">
        <v>45861</v>
      </c>
      <c r="H66" t="n">
        <v>311.59</v>
      </c>
      <c r="J66" t="inlineStr">
        <is>
          <t>Voucher</t>
        </is>
      </c>
      <c r="K66" t="inlineStr">
        <is>
          <t>Transferência Bancária ou Pix</t>
        </is>
      </c>
      <c r="L66" t="inlineStr">
        <is>
          <t>Pago</t>
        </is>
      </c>
      <c r="M66" t="inlineStr">
        <is>
          <t>Bar Brahma - Ypiranga Matriz - Bradesco</t>
        </is>
      </c>
    </row>
    <row r="67">
      <c r="A67" t="n">
        <v>7635</v>
      </c>
      <c r="B67" t="n">
        <v>114</v>
      </c>
      <c r="C67" t="inlineStr">
        <is>
          <t>Bar Brahma - Centro</t>
        </is>
      </c>
      <c r="D67" t="inlineStr">
        <is>
          <t>ALELO</t>
        </is>
      </c>
      <c r="E67" s="27" t="n"/>
      <c r="F67" s="27" t="n">
        <v>45860</v>
      </c>
      <c r="G67" s="27" t="n">
        <v>45860</v>
      </c>
      <c r="H67" t="n">
        <v>223.76</v>
      </c>
      <c r="J67" t="inlineStr">
        <is>
          <t>Voucher</t>
        </is>
      </c>
      <c r="K67" t="inlineStr">
        <is>
          <t>Transferência Bancária ou Pix</t>
        </is>
      </c>
      <c r="L67" t="inlineStr">
        <is>
          <t>Pago</t>
        </is>
      </c>
      <c r="M67" t="inlineStr">
        <is>
          <t>Bar Brahma - Ypiranga Matriz - Bradesco</t>
        </is>
      </c>
    </row>
    <row r="68">
      <c r="A68" t="n">
        <v>7607</v>
      </c>
      <c r="B68" t="n">
        <v>114</v>
      </c>
      <c r="C68" t="inlineStr">
        <is>
          <t>Bar Brahma - Centro</t>
        </is>
      </c>
      <c r="D68" t="inlineStr">
        <is>
          <t>TICKET SERVICO SA</t>
        </is>
      </c>
      <c r="E68" s="27" t="n"/>
      <c r="F68" s="27" t="n">
        <v>45859</v>
      </c>
      <c r="G68" s="27" t="n">
        <v>45859</v>
      </c>
      <c r="H68" t="n">
        <v>696.1</v>
      </c>
      <c r="J68" t="inlineStr">
        <is>
          <t>Voucher</t>
        </is>
      </c>
      <c r="K68" t="inlineStr">
        <is>
          <t>Transferência Bancária ou Pix</t>
        </is>
      </c>
      <c r="L68" t="inlineStr">
        <is>
          <t>Pago</t>
        </is>
      </c>
      <c r="M68" t="inlineStr">
        <is>
          <t>Bar Brahma - Ypiranga Matriz - Bradesco</t>
        </is>
      </c>
    </row>
    <row r="69">
      <c r="A69" t="n">
        <v>7606</v>
      </c>
      <c r="B69" t="n">
        <v>114</v>
      </c>
      <c r="C69" t="inlineStr">
        <is>
          <t>Bar Brahma - Centro</t>
        </is>
      </c>
      <c r="D69" t="inlineStr">
        <is>
          <t>ALELO</t>
        </is>
      </c>
      <c r="E69" s="27" t="n"/>
      <c r="F69" s="27" t="n">
        <v>45859</v>
      </c>
      <c r="G69" s="27" t="n">
        <v>45859</v>
      </c>
      <c r="H69" t="n">
        <v>904.49</v>
      </c>
      <c r="J69" t="inlineStr">
        <is>
          <t>Voucher</t>
        </is>
      </c>
      <c r="K69" t="inlineStr">
        <is>
          <t>Transferência Bancária ou Pix</t>
        </is>
      </c>
      <c r="L69" t="inlineStr">
        <is>
          <t>Pago</t>
        </is>
      </c>
      <c r="M69" t="inlineStr">
        <is>
          <t>Bar Brahma - Ypiranga Matriz - Bradesco</t>
        </is>
      </c>
    </row>
    <row r="70">
      <c r="A70" t="n">
        <v>7576</v>
      </c>
      <c r="B70" t="n">
        <v>114</v>
      </c>
      <c r="C70" t="inlineStr">
        <is>
          <t>Bar Brahma - Centro</t>
        </is>
      </c>
      <c r="D70" t="inlineStr">
        <is>
          <t>ALELO</t>
        </is>
      </c>
      <c r="E70" s="27" t="n"/>
      <c r="F70" s="27" t="n">
        <v>45856</v>
      </c>
      <c r="G70" s="27" t="n">
        <v>45856</v>
      </c>
      <c r="H70" t="n">
        <v>197.04</v>
      </c>
      <c r="J70" t="inlineStr">
        <is>
          <t>Voucher</t>
        </is>
      </c>
      <c r="K70" t="inlineStr">
        <is>
          <t>Transferência Bancária ou Pix</t>
        </is>
      </c>
      <c r="L70" t="inlineStr">
        <is>
          <t>Pago</t>
        </is>
      </c>
      <c r="M70" t="inlineStr">
        <is>
          <t>Bar Brahma - Ypiranga Matriz - Bradesco</t>
        </is>
      </c>
    </row>
    <row r="71">
      <c r="A71" t="n">
        <v>7562</v>
      </c>
      <c r="B71" t="n">
        <v>114</v>
      </c>
      <c r="C71" t="inlineStr">
        <is>
          <t>Bar Brahma - Centro</t>
        </is>
      </c>
      <c r="D71" t="inlineStr">
        <is>
          <t>PLUXEE BENEFICIOS BRASIL S.A. (SODEXO)</t>
        </is>
      </c>
      <c r="E71" s="27" t="n"/>
      <c r="F71" s="27" t="n">
        <v>45855</v>
      </c>
      <c r="G71" s="27" t="n">
        <v>45855</v>
      </c>
      <c r="H71" t="n">
        <v>832.83</v>
      </c>
      <c r="J71" t="inlineStr">
        <is>
          <t>Voucher</t>
        </is>
      </c>
      <c r="K71" t="inlineStr">
        <is>
          <t>Transferência Bancária ou Pix</t>
        </is>
      </c>
      <c r="L71" t="inlineStr">
        <is>
          <t>Pago</t>
        </is>
      </c>
      <c r="M71" t="inlineStr">
        <is>
          <t>Bar Brahma - Ypiranga Matriz - Bradesco</t>
        </is>
      </c>
    </row>
    <row r="72">
      <c r="A72" t="n">
        <v>7416</v>
      </c>
      <c r="B72" t="n">
        <v>114</v>
      </c>
      <c r="C72" t="inlineStr">
        <is>
          <t>Bar Brahma - Centro</t>
        </is>
      </c>
      <c r="D72" t="inlineStr">
        <is>
          <t>TOTAL ACESSO</t>
        </is>
      </c>
      <c r="E72" s="27" t="n">
        <v>45849</v>
      </c>
      <c r="F72" s="27" t="n">
        <v>45856</v>
      </c>
      <c r="G72" s="27" t="n">
        <v>45855</v>
      </c>
      <c r="H72" t="n">
        <v>924.8099999999999</v>
      </c>
      <c r="J72" t="inlineStr">
        <is>
          <t>Bilheteria</t>
        </is>
      </c>
      <c r="K72" t="inlineStr">
        <is>
          <t>Transferência Bancária ou Pix</t>
        </is>
      </c>
      <c r="L72" t="inlineStr">
        <is>
          <t>Pago</t>
        </is>
      </c>
      <c r="M72" t="inlineStr">
        <is>
          <t>Tempus - Bradesco</t>
        </is>
      </c>
    </row>
    <row r="73">
      <c r="A73" t="n">
        <v>7522</v>
      </c>
      <c r="B73" t="n">
        <v>114</v>
      </c>
      <c r="C73" t="inlineStr">
        <is>
          <t>Bar Brahma - Centro</t>
        </is>
      </c>
      <c r="D73" t="inlineStr">
        <is>
          <t>Vinícius Capeleto</t>
        </is>
      </c>
      <c r="E73" s="27" t="n">
        <v>45855</v>
      </c>
      <c r="F73" s="27" t="n">
        <v>45855</v>
      </c>
      <c r="G73" s="27" t="n">
        <v>45855</v>
      </c>
      <c r="H73" t="n">
        <v>4000</v>
      </c>
      <c r="J73" t="inlineStr">
        <is>
          <t>Eventos</t>
        </is>
      </c>
      <c r="K73" t="inlineStr">
        <is>
          <t>Transferência Bancária ou Pix</t>
        </is>
      </c>
      <c r="L73" t="inlineStr">
        <is>
          <t>Pago</t>
        </is>
      </c>
      <c r="M73" t="inlineStr">
        <is>
          <t>Bar Brahma - Ypiranga Matriz - Kamino</t>
        </is>
      </c>
    </row>
    <row r="74">
      <c r="A74" t="n">
        <v>7545</v>
      </c>
      <c r="B74" t="n">
        <v>114</v>
      </c>
      <c r="C74" t="inlineStr">
        <is>
          <t>Bar Brahma - Centro</t>
        </is>
      </c>
      <c r="D74" t="inlineStr">
        <is>
          <t>IFOOD - PLATAFORMA DELIVERY</t>
        </is>
      </c>
      <c r="E74" s="27" t="n"/>
      <c r="F74" s="27" t="n">
        <v>45854</v>
      </c>
      <c r="G74" s="27" t="n">
        <v>45854</v>
      </c>
      <c r="H74" t="n">
        <v>1278.88</v>
      </c>
      <c r="J74" t="inlineStr">
        <is>
          <t>Plataforma Ifood</t>
        </is>
      </c>
      <c r="K74" t="inlineStr">
        <is>
          <t>Transferência Bancária ou Pix</t>
        </is>
      </c>
      <c r="L74" t="inlineStr">
        <is>
          <t>Pago</t>
        </is>
      </c>
      <c r="M74" t="inlineStr">
        <is>
          <t>Bar Brahma - Ypiranga Matriz - Bradesco</t>
        </is>
      </c>
    </row>
    <row r="75">
      <c r="A75" t="n">
        <v>7548</v>
      </c>
      <c r="B75" t="n">
        <v>114</v>
      </c>
      <c r="C75" t="inlineStr">
        <is>
          <t>Bar Brahma - Centro</t>
        </is>
      </c>
      <c r="D75" t="inlineStr">
        <is>
          <t xml:space="preserve">VR Benefícios e Serviços </t>
        </is>
      </c>
      <c r="E75" s="27" t="n"/>
      <c r="F75" s="27" t="n">
        <v>45854</v>
      </c>
      <c r="G75" s="27" t="n">
        <v>45854</v>
      </c>
      <c r="H75" t="n">
        <v>497.71</v>
      </c>
      <c r="J75" t="inlineStr">
        <is>
          <t>Voucher</t>
        </is>
      </c>
      <c r="K75" t="inlineStr">
        <is>
          <t>Transferência Bancária ou Pix</t>
        </is>
      </c>
      <c r="L75" t="inlineStr">
        <is>
          <t>Pago</t>
        </is>
      </c>
      <c r="M75" t="inlineStr">
        <is>
          <t>Bar Brahma - Ypiranga Matriz - Bradesco</t>
        </is>
      </c>
    </row>
    <row r="76">
      <c r="A76" t="n">
        <v>7546</v>
      </c>
      <c r="B76" t="n">
        <v>114</v>
      </c>
      <c r="C76" t="inlineStr">
        <is>
          <t>Bar Brahma - Centro</t>
        </is>
      </c>
      <c r="D76" t="inlineStr">
        <is>
          <t>ALELO</t>
        </is>
      </c>
      <c r="E76" s="27" t="n"/>
      <c r="F76" s="27" t="n">
        <v>45854</v>
      </c>
      <c r="G76" s="27" t="n">
        <v>45854</v>
      </c>
      <c r="H76" t="n">
        <v>69</v>
      </c>
      <c r="J76" t="inlineStr">
        <is>
          <t>Voucher</t>
        </is>
      </c>
      <c r="K76" t="inlineStr">
        <is>
          <t>Transferência Bancária ou Pix</t>
        </is>
      </c>
      <c r="L76" t="inlineStr">
        <is>
          <t>Pago</t>
        </is>
      </c>
      <c r="M76" t="inlineStr">
        <is>
          <t>Bar Brahma - Ypiranga Matriz - Bradesco</t>
        </is>
      </c>
    </row>
    <row r="77">
      <c r="A77" t="n">
        <v>7260</v>
      </c>
      <c r="B77" t="n">
        <v>114</v>
      </c>
      <c r="C77" t="inlineStr">
        <is>
          <t>Bar Brahma - Centro</t>
        </is>
      </c>
      <c r="D77" t="inlineStr">
        <is>
          <t>LIRIUM RECICLAGEM</t>
        </is>
      </c>
      <c r="E77" s="27" t="n">
        <v>45838</v>
      </c>
      <c r="F77" s="27" t="n">
        <v>45848</v>
      </c>
      <c r="G77" s="27" t="n">
        <v>45854</v>
      </c>
      <c r="H77" t="n">
        <v>324</v>
      </c>
      <c r="J77" t="inlineStr">
        <is>
          <t>Coleta de Óleo</t>
        </is>
      </c>
      <c r="K77" t="inlineStr">
        <is>
          <t>Transferência Bancária ou Pix</t>
        </is>
      </c>
      <c r="L77" t="inlineStr">
        <is>
          <t>Pago</t>
        </is>
      </c>
      <c r="M77" t="inlineStr">
        <is>
          <t>Bar Brahma - Ypiranga Matriz - Bradesco</t>
        </is>
      </c>
    </row>
    <row r="78">
      <c r="A78" t="n">
        <v>7524</v>
      </c>
      <c r="B78" t="n">
        <v>114</v>
      </c>
      <c r="C78" t="inlineStr">
        <is>
          <t>Bar Brahma - Centro</t>
        </is>
      </c>
      <c r="D78" t="inlineStr">
        <is>
          <t>ALELO</t>
        </is>
      </c>
      <c r="E78" s="27" t="n"/>
      <c r="F78" s="27" t="n">
        <v>45853</v>
      </c>
      <c r="G78" s="27" t="n">
        <v>45853</v>
      </c>
      <c r="H78" t="n">
        <v>72.84</v>
      </c>
      <c r="J78" t="inlineStr">
        <is>
          <t>Voucher</t>
        </is>
      </c>
      <c r="K78" t="inlineStr">
        <is>
          <t>Transferência Bancária ou Pix</t>
        </is>
      </c>
      <c r="L78" t="inlineStr">
        <is>
          <t>Pago</t>
        </is>
      </c>
      <c r="M78" t="inlineStr">
        <is>
          <t>Bar Brahma - Ypiranga Matriz - Bradesco</t>
        </is>
      </c>
    </row>
    <row r="79">
      <c r="A79" t="n">
        <v>5394</v>
      </c>
      <c r="B79" t="n">
        <v>114</v>
      </c>
      <c r="C79" t="inlineStr">
        <is>
          <t>Bar Brahma - Centro</t>
        </is>
      </c>
      <c r="D79" t="inlineStr">
        <is>
          <t>FOTOS E PHOTOS SHOP LTDA ME</t>
        </is>
      </c>
      <c r="E79" s="27" t="n">
        <v>45838</v>
      </c>
      <c r="F79" s="27" t="n">
        <v>45853</v>
      </c>
      <c r="G79" s="27" t="n">
        <v>45853</v>
      </c>
      <c r="H79" t="n">
        <v>15000</v>
      </c>
      <c r="J79" t="inlineStr">
        <is>
          <t>Lojinha</t>
        </is>
      </c>
      <c r="K79" t="inlineStr">
        <is>
          <t>Transferência Bancária ou Pix</t>
        </is>
      </c>
      <c r="L79" t="inlineStr">
        <is>
          <t>Pago</t>
        </is>
      </c>
      <c r="M79" t="inlineStr">
        <is>
          <t>Tempus - Bradesco</t>
        </is>
      </c>
    </row>
    <row r="80">
      <c r="A80" t="n">
        <v>7487</v>
      </c>
      <c r="B80" t="n">
        <v>114</v>
      </c>
      <c r="C80" t="inlineStr">
        <is>
          <t>Bar Brahma - Centro</t>
        </is>
      </c>
      <c r="D80" t="inlineStr">
        <is>
          <t>TICKET SERVICO SA</t>
        </is>
      </c>
      <c r="E80" s="27" t="n"/>
      <c r="F80" s="27" t="n">
        <v>45852</v>
      </c>
      <c r="G80" s="27" t="n">
        <v>45852</v>
      </c>
      <c r="H80" t="n">
        <v>2281.7</v>
      </c>
      <c r="J80" t="inlineStr">
        <is>
          <t>Voucher</t>
        </is>
      </c>
      <c r="K80" t="inlineStr">
        <is>
          <t>Transferência Bancária ou Pix</t>
        </is>
      </c>
      <c r="L80" t="inlineStr">
        <is>
          <t>Pago</t>
        </is>
      </c>
      <c r="M80" t="inlineStr">
        <is>
          <t>Bar Brahma - Ypiranga Matriz - Bradesco</t>
        </is>
      </c>
    </row>
    <row r="81">
      <c r="A81" t="n">
        <v>7488</v>
      </c>
      <c r="B81" t="n">
        <v>114</v>
      </c>
      <c r="C81" t="inlineStr">
        <is>
          <t>Bar Brahma - Centro</t>
        </is>
      </c>
      <c r="D81" t="inlineStr">
        <is>
          <t>ALELO</t>
        </is>
      </c>
      <c r="E81" s="27" t="n"/>
      <c r="F81" s="27" t="n">
        <v>45852</v>
      </c>
      <c r="G81" s="27" t="n">
        <v>45852</v>
      </c>
      <c r="H81" t="n">
        <v>906.73</v>
      </c>
      <c r="J81" t="inlineStr">
        <is>
          <t>Voucher</t>
        </is>
      </c>
      <c r="K81" t="inlineStr">
        <is>
          <t>Transferência Bancária ou Pix</t>
        </is>
      </c>
      <c r="L81" t="inlineStr">
        <is>
          <t>Pago</t>
        </is>
      </c>
      <c r="M81" t="inlineStr">
        <is>
          <t>Bar Brahma - Ypiranga Matriz - Bradesco</t>
        </is>
      </c>
    </row>
    <row r="82">
      <c r="A82" t="n">
        <v>7460</v>
      </c>
      <c r="B82" t="n">
        <v>114</v>
      </c>
      <c r="C82" t="inlineStr">
        <is>
          <t>Bar Brahma - Centro</t>
        </is>
      </c>
      <c r="D82" t="inlineStr">
        <is>
          <t xml:space="preserve">Paulo Antonio Marchioreto </t>
        </is>
      </c>
      <c r="E82" s="27" t="n">
        <v>45885</v>
      </c>
      <c r="F82" s="27" t="n">
        <v>45853</v>
      </c>
      <c r="G82" s="27" t="n">
        <v>45852</v>
      </c>
      <c r="H82" t="n">
        <v>17482.5</v>
      </c>
      <c r="J82" t="inlineStr">
        <is>
          <t>Eventos</t>
        </is>
      </c>
      <c r="K82" t="inlineStr">
        <is>
          <t>Transferência Bancária ou Pix</t>
        </is>
      </c>
      <c r="L82" t="inlineStr">
        <is>
          <t>Pago</t>
        </is>
      </c>
      <c r="M82" t="inlineStr">
        <is>
          <t>Bar Brahma - Ypiranga Matriz - Kamino</t>
        </is>
      </c>
    </row>
    <row r="83">
      <c r="A83" t="n">
        <v>7472</v>
      </c>
      <c r="B83" t="n">
        <v>114</v>
      </c>
      <c r="C83" t="inlineStr">
        <is>
          <t>Bar Brahma - Centro</t>
        </is>
      </c>
      <c r="D83" t="inlineStr">
        <is>
          <t>Juliana Mendes</t>
        </is>
      </c>
      <c r="E83" s="27" t="n">
        <v>45871</v>
      </c>
      <c r="F83" s="27" t="n">
        <v>45846</v>
      </c>
      <c r="G83" s="27" t="n">
        <v>45849</v>
      </c>
      <c r="H83" t="n">
        <v>4000</v>
      </c>
      <c r="J83" t="inlineStr">
        <is>
          <t>Eventos</t>
        </is>
      </c>
      <c r="K83" t="inlineStr">
        <is>
          <t>Transferência Bancária ou Pix</t>
        </is>
      </c>
      <c r="L83" t="inlineStr">
        <is>
          <t>Pago</t>
        </is>
      </c>
      <c r="M83" t="inlineStr">
        <is>
          <t>Bar Brahma - Ypiranga Matriz - Kamino</t>
        </is>
      </c>
    </row>
    <row r="84">
      <c r="A84" t="n">
        <v>7461</v>
      </c>
      <c r="B84" t="n">
        <v>114</v>
      </c>
      <c r="C84" t="inlineStr">
        <is>
          <t>Bar Brahma - Centro</t>
        </is>
      </c>
      <c r="D84" t="inlineStr">
        <is>
          <t>ALELO</t>
        </is>
      </c>
      <c r="E84" s="27" t="n"/>
      <c r="F84" s="27" t="n">
        <v>45849</v>
      </c>
      <c r="G84" s="27" t="n">
        <v>45849</v>
      </c>
      <c r="H84" t="n">
        <v>367.31</v>
      </c>
      <c r="J84" t="inlineStr">
        <is>
          <t>Voucher</t>
        </is>
      </c>
      <c r="K84" t="inlineStr">
        <is>
          <t>Transferência Bancária ou Pix</t>
        </is>
      </c>
      <c r="L84" t="inlineStr">
        <is>
          <t>Pago</t>
        </is>
      </c>
      <c r="M84" t="inlineStr">
        <is>
          <t>Bar Brahma - Ypiranga Matriz - Bradesco</t>
        </is>
      </c>
    </row>
    <row r="85">
      <c r="A85" t="n">
        <v>7419</v>
      </c>
      <c r="B85" t="n">
        <v>114</v>
      </c>
      <c r="C85" t="inlineStr">
        <is>
          <t>Bar Brahma - Centro</t>
        </is>
      </c>
      <c r="D85" t="inlineStr">
        <is>
          <t>ALELO</t>
        </is>
      </c>
      <c r="E85" s="27" t="n"/>
      <c r="F85" s="27" t="n">
        <v>45848</v>
      </c>
      <c r="G85" s="27" t="n">
        <v>45848</v>
      </c>
      <c r="H85" t="n">
        <v>53.08</v>
      </c>
      <c r="J85" t="inlineStr">
        <is>
          <t>Voucher</t>
        </is>
      </c>
      <c r="K85" t="inlineStr">
        <is>
          <t>Transferência Bancária ou Pix</t>
        </is>
      </c>
      <c r="L85" t="inlineStr">
        <is>
          <t>Pago</t>
        </is>
      </c>
      <c r="M85" t="inlineStr">
        <is>
          <t>Bar Brahma - Ypiranga Matriz - Bradesco</t>
        </is>
      </c>
    </row>
    <row r="86">
      <c r="A86" t="n">
        <v>7414</v>
      </c>
      <c r="B86" t="n">
        <v>114</v>
      </c>
      <c r="C86" t="inlineStr">
        <is>
          <t>Bar Brahma - Centro</t>
        </is>
      </c>
      <c r="D86" t="inlineStr">
        <is>
          <t>PLUXEE BENEFICIOS BRASIL S.A. (SODEXO)</t>
        </is>
      </c>
      <c r="E86" s="27" t="n"/>
      <c r="F86" s="27" t="n">
        <v>45848</v>
      </c>
      <c r="G86" s="27" t="n">
        <v>45848</v>
      </c>
      <c r="H86" t="n">
        <v>1605.65</v>
      </c>
      <c r="J86" t="inlineStr">
        <is>
          <t>Voucher</t>
        </is>
      </c>
      <c r="K86" t="inlineStr">
        <is>
          <t>Transferência Bancária ou Pix</t>
        </is>
      </c>
      <c r="L86" t="inlineStr">
        <is>
          <t>Pago</t>
        </is>
      </c>
      <c r="M86" t="inlineStr">
        <is>
          <t>Bar Brahma - Ypiranga Matriz - Bradesco</t>
        </is>
      </c>
    </row>
    <row r="87">
      <c r="A87" t="n">
        <v>7415</v>
      </c>
      <c r="B87" t="n">
        <v>114</v>
      </c>
      <c r="C87" t="inlineStr">
        <is>
          <t>Bar Brahma - Centro</t>
        </is>
      </c>
      <c r="D87" t="inlineStr">
        <is>
          <t>TOTAL ACESSO</t>
        </is>
      </c>
      <c r="E87" s="27" t="n">
        <v>45842</v>
      </c>
      <c r="F87" s="27" t="n">
        <v>45849</v>
      </c>
      <c r="G87" s="27" t="n">
        <v>45848</v>
      </c>
      <c r="H87" t="n">
        <v>826.41</v>
      </c>
      <c r="J87" t="inlineStr">
        <is>
          <t>Bilheteria</t>
        </is>
      </c>
      <c r="K87" t="inlineStr">
        <is>
          <t>Transferência Bancária ou Pix</t>
        </is>
      </c>
      <c r="L87" t="inlineStr">
        <is>
          <t>Pago</t>
        </is>
      </c>
      <c r="M87" t="inlineStr">
        <is>
          <t>Tempus - Bradesco</t>
        </is>
      </c>
    </row>
    <row r="88">
      <c r="A88" t="n">
        <v>7426</v>
      </c>
      <c r="B88" t="n">
        <v>114</v>
      </c>
      <c r="C88" t="inlineStr">
        <is>
          <t>Bar Brahma - Centro</t>
        </is>
      </c>
      <c r="D88" t="inlineStr">
        <is>
          <t>Katia Kogl</t>
        </is>
      </c>
      <c r="E88" s="27" t="n">
        <v>45855</v>
      </c>
      <c r="F88" s="27" t="n">
        <v>45848</v>
      </c>
      <c r="G88" s="27" t="n">
        <v>45848</v>
      </c>
      <c r="H88" t="n">
        <v>15606</v>
      </c>
      <c r="J88" t="inlineStr">
        <is>
          <t>Eventos</t>
        </is>
      </c>
      <c r="K88" t="inlineStr">
        <is>
          <t>Transferência Bancária ou Pix</t>
        </is>
      </c>
      <c r="L88" t="inlineStr">
        <is>
          <t>Pago</t>
        </is>
      </c>
      <c r="M88" t="inlineStr">
        <is>
          <t>Bar Brahma - Ypiranga Matriz - Kamino</t>
        </is>
      </c>
    </row>
    <row r="89">
      <c r="A89" t="n">
        <v>7420</v>
      </c>
      <c r="B89" t="n">
        <v>114</v>
      </c>
      <c r="C89" t="inlineStr">
        <is>
          <t>Bar Brahma - Centro</t>
        </is>
      </c>
      <c r="D89" t="inlineStr">
        <is>
          <t>IFOOD - PLATAFORMA DELIVERY</t>
        </is>
      </c>
      <c r="E89" s="27" t="n"/>
      <c r="F89" s="27" t="n">
        <v>45848</v>
      </c>
      <c r="G89" s="27" t="n">
        <v>45848</v>
      </c>
      <c r="H89" t="n">
        <v>1046.38</v>
      </c>
      <c r="J89" t="inlineStr">
        <is>
          <t>Plataforma Ifood</t>
        </is>
      </c>
      <c r="K89" t="inlineStr">
        <is>
          <t>Transferência Bancária ou Pix</t>
        </is>
      </c>
      <c r="L89" t="inlineStr">
        <is>
          <t>Pago</t>
        </is>
      </c>
      <c r="M89" t="inlineStr">
        <is>
          <t>Bar Brahma - Ypiranga Matriz - Bradesco</t>
        </is>
      </c>
    </row>
    <row r="90">
      <c r="A90" t="n">
        <v>7260</v>
      </c>
      <c r="B90" t="n">
        <v>114</v>
      </c>
      <c r="C90" t="inlineStr">
        <is>
          <t>Bar Brahma - Centro</t>
        </is>
      </c>
      <c r="D90" t="inlineStr">
        <is>
          <t>LIRIUM RECICLAGEM</t>
        </is>
      </c>
      <c r="E90" s="27" t="n">
        <v>45838</v>
      </c>
      <c r="F90" s="27" t="n">
        <v>45848</v>
      </c>
      <c r="G90" s="27" t="n">
        <v>45848</v>
      </c>
      <c r="H90" t="n">
        <v>324</v>
      </c>
      <c r="J90" t="inlineStr">
        <is>
          <t>Coleta de Óleo</t>
        </is>
      </c>
      <c r="K90" t="inlineStr">
        <is>
          <t>Transferência Bancária ou Pix</t>
        </is>
      </c>
      <c r="L90" t="inlineStr">
        <is>
          <t>Pago</t>
        </is>
      </c>
      <c r="M90" t="inlineStr">
        <is>
          <t>Bar Brahma - Ypiranga Matriz - Bradesco</t>
        </is>
      </c>
    </row>
    <row r="91">
      <c r="A91" t="n">
        <v>7410</v>
      </c>
      <c r="B91" t="n">
        <v>114</v>
      </c>
      <c r="C91" t="inlineStr">
        <is>
          <t>Bar Brahma - Centro</t>
        </is>
      </c>
      <c r="D91" t="inlineStr">
        <is>
          <t>ALELO</t>
        </is>
      </c>
      <c r="E91" s="27" t="n"/>
      <c r="F91" s="27" t="n">
        <v>45846</v>
      </c>
      <c r="G91" s="27" t="n">
        <v>45846</v>
      </c>
      <c r="H91" t="n">
        <v>519.6</v>
      </c>
      <c r="J91" t="inlineStr">
        <is>
          <t>Voucher</t>
        </is>
      </c>
      <c r="K91" t="inlineStr">
        <is>
          <t>Transferência Bancária ou Pix</t>
        </is>
      </c>
      <c r="L91" t="inlineStr">
        <is>
          <t>Pago</t>
        </is>
      </c>
      <c r="M91" t="inlineStr">
        <is>
          <t>Bar Brahma - Ypiranga Matriz - Bradesco</t>
        </is>
      </c>
    </row>
    <row r="92">
      <c r="A92" t="n">
        <v>7403</v>
      </c>
      <c r="B92" t="n">
        <v>114</v>
      </c>
      <c r="C92" t="inlineStr">
        <is>
          <t>Bar Brahma - Centro</t>
        </is>
      </c>
      <c r="D92" t="inlineStr">
        <is>
          <t>TICKET SERVICO SA</t>
        </is>
      </c>
      <c r="E92" s="27" t="n"/>
      <c r="F92" s="27" t="n">
        <v>45845</v>
      </c>
      <c r="G92" s="27" t="n">
        <v>45845</v>
      </c>
      <c r="H92" t="n">
        <v>3533.24</v>
      </c>
      <c r="J92" t="inlineStr">
        <is>
          <t>Voucher</t>
        </is>
      </c>
      <c r="K92" t="inlineStr">
        <is>
          <t>Transferência Bancária ou Pix</t>
        </is>
      </c>
      <c r="L92" t="inlineStr">
        <is>
          <t>Pago</t>
        </is>
      </c>
      <c r="M92" t="inlineStr">
        <is>
          <t>Bar Brahma - Ypiranga Matriz - Bradesco</t>
        </is>
      </c>
    </row>
    <row r="93">
      <c r="A93" t="n">
        <v>7402</v>
      </c>
      <c r="B93" t="n">
        <v>114</v>
      </c>
      <c r="C93" t="inlineStr">
        <is>
          <t>Bar Brahma - Centro</t>
        </is>
      </c>
      <c r="D93" t="inlineStr">
        <is>
          <t>ALELO</t>
        </is>
      </c>
      <c r="E93" s="27" t="n"/>
      <c r="F93" s="27" t="n">
        <v>45845</v>
      </c>
      <c r="G93" s="27" t="n">
        <v>45845</v>
      </c>
      <c r="H93" t="n">
        <v>917.64</v>
      </c>
      <c r="J93" t="inlineStr">
        <is>
          <t>Voucher</t>
        </is>
      </c>
      <c r="K93" t="inlineStr">
        <is>
          <t>Transferência Bancária ou Pix</t>
        </is>
      </c>
      <c r="L93" t="inlineStr">
        <is>
          <t>Pago</t>
        </is>
      </c>
      <c r="M93" t="inlineStr">
        <is>
          <t>Bar Brahma - Ypiranga Matriz - Bradesco</t>
        </is>
      </c>
    </row>
    <row r="94">
      <c r="A94" t="n">
        <v>7395</v>
      </c>
      <c r="B94" t="n">
        <v>114</v>
      </c>
      <c r="C94" t="inlineStr">
        <is>
          <t>Bar Brahma - Centro</t>
        </is>
      </c>
      <c r="D94" t="inlineStr">
        <is>
          <t>ALELO</t>
        </is>
      </c>
      <c r="E94" s="27" t="n"/>
      <c r="F94" s="27" t="n">
        <v>45842</v>
      </c>
      <c r="G94" s="27" t="n">
        <v>45842</v>
      </c>
      <c r="H94" t="n">
        <v>74.40000000000001</v>
      </c>
      <c r="J94" t="inlineStr">
        <is>
          <t>Voucher</t>
        </is>
      </c>
      <c r="K94" t="inlineStr">
        <is>
          <t>Transferência Bancária ou Pix</t>
        </is>
      </c>
      <c r="L94" t="inlineStr">
        <is>
          <t>Pago</t>
        </is>
      </c>
      <c r="M94" t="inlineStr">
        <is>
          <t>Bar Brahma - Ypiranga Matriz - Bradesco</t>
        </is>
      </c>
    </row>
    <row r="95">
      <c r="A95" t="n">
        <v>7341</v>
      </c>
      <c r="B95" t="n">
        <v>114</v>
      </c>
      <c r="C95" t="inlineStr">
        <is>
          <t>Bar Brahma - Centro</t>
        </is>
      </c>
      <c r="D95" t="inlineStr">
        <is>
          <t>ALELO</t>
        </is>
      </c>
      <c r="E95" s="27" t="n"/>
      <c r="F95" s="27" t="n">
        <v>45841</v>
      </c>
      <c r="G95" s="27" t="n">
        <v>45841</v>
      </c>
      <c r="H95" t="n">
        <v>487.33</v>
      </c>
      <c r="J95" t="inlineStr">
        <is>
          <t>Voucher</t>
        </is>
      </c>
      <c r="K95" t="inlineStr">
        <is>
          <t>Transferência Bancária ou Pix</t>
        </is>
      </c>
      <c r="L95" t="inlineStr">
        <is>
          <t>Pago</t>
        </is>
      </c>
      <c r="M95" t="inlineStr">
        <is>
          <t>Bar Brahma - Ypiranga Matriz - Bradesco</t>
        </is>
      </c>
    </row>
    <row r="96">
      <c r="A96" t="n">
        <v>7260</v>
      </c>
      <c r="B96" t="n">
        <v>114</v>
      </c>
      <c r="C96" t="inlineStr">
        <is>
          <t>Bar Brahma - Centro</t>
        </is>
      </c>
      <c r="D96" t="inlineStr">
        <is>
          <t>LIRIUM RECICLAGEM</t>
        </is>
      </c>
      <c r="E96" s="27" t="n">
        <v>45838</v>
      </c>
      <c r="F96" s="27" t="n">
        <v>45848</v>
      </c>
      <c r="G96" s="27" t="n">
        <v>45841</v>
      </c>
      <c r="H96" t="n">
        <v>405</v>
      </c>
      <c r="J96" t="inlineStr">
        <is>
          <t>Coleta de Óleo</t>
        </is>
      </c>
      <c r="K96" t="inlineStr">
        <is>
          <t>Transferência Bancária ou Pix</t>
        </is>
      </c>
      <c r="L96" t="inlineStr">
        <is>
          <t>Pago</t>
        </is>
      </c>
      <c r="M96" t="inlineStr">
        <is>
          <t>Bar Brahma - Ypiranga Matriz - Bradesco</t>
        </is>
      </c>
    </row>
    <row r="97">
      <c r="A97" t="n">
        <v>7340</v>
      </c>
      <c r="B97" t="n">
        <v>114</v>
      </c>
      <c r="C97" t="inlineStr">
        <is>
          <t>Bar Brahma - Centro</t>
        </is>
      </c>
      <c r="D97" t="inlineStr">
        <is>
          <t>PLUXEE BENEFICIOS BRASIL S.A. (SODEXO)</t>
        </is>
      </c>
      <c r="E97" s="27" t="n"/>
      <c r="F97" s="27" t="n">
        <v>45841</v>
      </c>
      <c r="G97" s="27" t="n">
        <v>45841</v>
      </c>
      <c r="H97" t="n">
        <v>3217.01</v>
      </c>
      <c r="J97" t="inlineStr">
        <is>
          <t>Voucher</t>
        </is>
      </c>
      <c r="K97" t="inlineStr">
        <is>
          <t>Transferência Bancária ou Pix</t>
        </is>
      </c>
      <c r="L97" t="inlineStr">
        <is>
          <t>Pago</t>
        </is>
      </c>
      <c r="M97" t="inlineStr">
        <is>
          <t>Bar Brahma - Ypiranga Matriz - Bradesco</t>
        </is>
      </c>
    </row>
    <row r="98">
      <c r="A98" t="n">
        <v>7336</v>
      </c>
      <c r="B98" t="n">
        <v>114</v>
      </c>
      <c r="C98" t="inlineStr">
        <is>
          <t>Bar Brahma - Centro</t>
        </is>
      </c>
      <c r="D98" t="inlineStr">
        <is>
          <t xml:space="preserve">VR Benefícios e Serviços </t>
        </is>
      </c>
      <c r="E98" s="27" t="n"/>
      <c r="F98" s="27" t="n">
        <v>45840</v>
      </c>
      <c r="G98" s="27" t="n">
        <v>45840</v>
      </c>
      <c r="H98" t="n">
        <v>215.65</v>
      </c>
      <c r="J98" t="inlineStr">
        <is>
          <t>Voucher</t>
        </is>
      </c>
      <c r="K98" t="inlineStr">
        <is>
          <t>Transferência Bancária ou Pix</t>
        </is>
      </c>
      <c r="L98" t="inlineStr">
        <is>
          <t>Pago</t>
        </is>
      </c>
      <c r="M98" t="inlineStr">
        <is>
          <t>Bar Brahma - Ypiranga Matriz - Bradesco</t>
        </is>
      </c>
    </row>
    <row r="99">
      <c r="A99" t="n">
        <v>7335</v>
      </c>
      <c r="B99" t="n">
        <v>114</v>
      </c>
      <c r="C99" t="inlineStr">
        <is>
          <t>Bar Brahma - Centro</t>
        </is>
      </c>
      <c r="D99" t="inlineStr">
        <is>
          <t>FABLAB INOVACAO E SOLUCOES TECNOLOGICAS LTDA</t>
        </is>
      </c>
      <c r="E99" s="27" t="n"/>
      <c r="F99" s="27" t="n">
        <v>45840</v>
      </c>
      <c r="G99" s="27" t="n">
        <v>45840</v>
      </c>
      <c r="H99" t="n">
        <v>892.83</v>
      </c>
      <c r="J99" t="inlineStr">
        <is>
          <t>Plataforma Ifood</t>
        </is>
      </c>
      <c r="K99" t="inlineStr">
        <is>
          <t>Transferência Bancária ou Pix</t>
        </is>
      </c>
      <c r="L99" t="inlineStr">
        <is>
          <t>Pago</t>
        </is>
      </c>
      <c r="M99" t="inlineStr">
        <is>
          <t>Bar Brahma - Ypiranga Matriz - Bradesco</t>
        </is>
      </c>
    </row>
    <row r="100">
      <c r="A100" t="n">
        <v>7295</v>
      </c>
      <c r="B100" t="n">
        <v>114</v>
      </c>
      <c r="C100" t="inlineStr">
        <is>
          <t>Bar Brahma - Centro</t>
        </is>
      </c>
      <c r="D100" t="inlineStr">
        <is>
          <t>RAPPI - PLATAFORMA DELIVERY</t>
        </is>
      </c>
      <c r="E100" s="27" t="n"/>
      <c r="F100" s="27" t="n">
        <v>45839</v>
      </c>
      <c r="G100" s="27" t="n">
        <v>45839</v>
      </c>
      <c r="H100" t="n">
        <v>0.01</v>
      </c>
      <c r="J100" t="inlineStr">
        <is>
          <t>Voucher</t>
        </is>
      </c>
      <c r="K100" t="inlineStr">
        <is>
          <t>Transferência Bancária ou Pix</t>
        </is>
      </c>
      <c r="L100" t="inlineStr">
        <is>
          <t>Pago</t>
        </is>
      </c>
      <c r="M100" t="inlineStr">
        <is>
          <t>Bar Brahma - Ypiranga Matriz - Bradesco</t>
        </is>
      </c>
    </row>
    <row r="101">
      <c r="A101" t="n">
        <v>7296</v>
      </c>
      <c r="B101" t="n">
        <v>114</v>
      </c>
      <c r="C101" t="inlineStr">
        <is>
          <t>Bar Brahma - Centro</t>
        </is>
      </c>
      <c r="D101" t="inlineStr">
        <is>
          <t>ALELO</t>
        </is>
      </c>
      <c r="E101" s="27" t="n"/>
      <c r="F101" s="27" t="n">
        <v>45839</v>
      </c>
      <c r="G101" s="27" t="n">
        <v>45839</v>
      </c>
      <c r="H101" t="n">
        <v>428.6</v>
      </c>
      <c r="J101" t="inlineStr">
        <is>
          <t>Voucher</t>
        </is>
      </c>
      <c r="K101" t="inlineStr">
        <is>
          <t>Transferência Bancária ou Pix</t>
        </is>
      </c>
      <c r="L101" t="inlineStr">
        <is>
          <t>Pago</t>
        </is>
      </c>
      <c r="M101" t="inlineStr">
        <is>
          <t>Bar Brahma - Ypiranga Matriz - Bradesco</t>
        </is>
      </c>
    </row>
    <row r="102">
      <c r="A102" t="n">
        <v>7144</v>
      </c>
      <c r="B102" t="n">
        <v>114</v>
      </c>
      <c r="C102" t="inlineStr">
        <is>
          <t>Bar Brahma - Centro</t>
        </is>
      </c>
      <c r="D102" t="inlineStr">
        <is>
          <t>SINTO BRASIL PRODUTOS LIMITADA.</t>
        </is>
      </c>
      <c r="E102" s="27" t="n">
        <v>45850</v>
      </c>
      <c r="F102" s="27" t="n">
        <v>45839</v>
      </c>
      <c r="G102" s="27" t="n">
        <v>45839</v>
      </c>
      <c r="H102" t="n">
        <v>10682</v>
      </c>
      <c r="J102" t="inlineStr">
        <is>
          <t>Eventos</t>
        </is>
      </c>
      <c r="K102" t="inlineStr">
        <is>
          <t>Transferência Bancária ou Pix</t>
        </is>
      </c>
      <c r="L102" t="inlineStr">
        <is>
          <t>Pago</t>
        </is>
      </c>
      <c r="M102" t="inlineStr">
        <is>
          <t>Bar Brahma - Ypiranga Matriz - Kamino</t>
        </is>
      </c>
    </row>
    <row r="103">
      <c r="A103" t="n">
        <v>3529</v>
      </c>
      <c r="B103" t="n">
        <v>114</v>
      </c>
      <c r="C103" t="inlineStr">
        <is>
          <t>Bar Brahma - Centro</t>
        </is>
      </c>
      <c r="D103" t="inlineStr">
        <is>
          <t>LATICINIO CATUPIRY LTDA</t>
        </is>
      </c>
      <c r="E103" s="27" t="n">
        <v>45838</v>
      </c>
      <c r="F103" s="27" t="n">
        <v>45838</v>
      </c>
      <c r="G103" s="27" t="n">
        <v>45838</v>
      </c>
      <c r="H103" t="n">
        <v>3750</v>
      </c>
      <c r="J103" t="inlineStr">
        <is>
          <t>Patrocínio</t>
        </is>
      </c>
      <c r="K103" t="inlineStr">
        <is>
          <t>Transferência Bancária ou Pix</t>
        </is>
      </c>
      <c r="L103" t="inlineStr">
        <is>
          <t>Pago</t>
        </is>
      </c>
      <c r="M103" t="inlineStr">
        <is>
          <t>Jacare - Harmonia - Bradesco</t>
        </is>
      </c>
      <c r="N103" t="inlineStr">
        <is>
          <t>ACORDO PATROCINIO - PARCELA 9/12</t>
        </is>
      </c>
    </row>
    <row r="104">
      <c r="A104" t="n">
        <v>7274</v>
      </c>
      <c r="B104" t="n">
        <v>114</v>
      </c>
      <c r="C104" t="inlineStr">
        <is>
          <t>Bar Brahma - Centro</t>
        </is>
      </c>
      <c r="D104" t="inlineStr">
        <is>
          <t>ALELO</t>
        </is>
      </c>
      <c r="E104" s="27" t="n"/>
      <c r="F104" s="27" t="n">
        <v>45838</v>
      </c>
      <c r="G104" s="27" t="n">
        <v>45838</v>
      </c>
      <c r="H104" t="n">
        <v>2157.04</v>
      </c>
      <c r="J104" t="inlineStr">
        <is>
          <t>Voucher</t>
        </is>
      </c>
      <c r="K104" t="inlineStr">
        <is>
          <t>Transferência Bancária ou Pix</t>
        </is>
      </c>
      <c r="L104" t="inlineStr">
        <is>
          <t>Pago</t>
        </is>
      </c>
      <c r="M104" t="inlineStr">
        <is>
          <t>Bar Brahma - Ypiranga Matriz - Bradesco</t>
        </is>
      </c>
    </row>
    <row r="105">
      <c r="A105" t="n">
        <v>7273</v>
      </c>
      <c r="B105" t="n">
        <v>114</v>
      </c>
      <c r="C105" t="inlineStr">
        <is>
          <t>Bar Brahma - Centro</t>
        </is>
      </c>
      <c r="D105" t="inlineStr">
        <is>
          <t>TICKET SERVICO SA</t>
        </is>
      </c>
      <c r="E105" s="27" t="n"/>
      <c r="F105" s="27" t="n">
        <v>45838</v>
      </c>
      <c r="G105" s="27" t="n">
        <v>45838</v>
      </c>
      <c r="H105" t="n">
        <v>748.55</v>
      </c>
      <c r="J105" t="inlineStr">
        <is>
          <t>Voucher</t>
        </is>
      </c>
      <c r="K105" t="inlineStr">
        <is>
          <t>Transferência Bancária ou Pix</t>
        </is>
      </c>
      <c r="L105" t="inlineStr">
        <is>
          <t>Pago</t>
        </is>
      </c>
      <c r="M105" t="inlineStr">
        <is>
          <t>Bar Brahma - Ypiranga Matriz - Bradesco</t>
        </is>
      </c>
    </row>
    <row r="106">
      <c r="A106" t="n">
        <v>7242</v>
      </c>
      <c r="B106" t="n">
        <v>114</v>
      </c>
      <c r="C106" t="inlineStr">
        <is>
          <t>Bar Brahma - Centro</t>
        </is>
      </c>
      <c r="D106" t="inlineStr">
        <is>
          <t>Mônica Vinlegiz Buassalli</t>
        </is>
      </c>
      <c r="E106" s="27" t="n">
        <v>45897</v>
      </c>
      <c r="F106" s="27" t="n">
        <v>45838</v>
      </c>
      <c r="G106" s="27" t="n">
        <v>45838</v>
      </c>
      <c r="H106" t="n">
        <v>6645</v>
      </c>
      <c r="J106" t="inlineStr">
        <is>
          <t>Eventos</t>
        </is>
      </c>
      <c r="K106" t="inlineStr">
        <is>
          <t>Transferência Bancária ou Pix</t>
        </is>
      </c>
      <c r="L106" t="inlineStr">
        <is>
          <t>Pago</t>
        </is>
      </c>
      <c r="M106" t="inlineStr">
        <is>
          <t>Bar Brahma - Ypiranga Matriz - Kamino</t>
        </is>
      </c>
    </row>
    <row r="107">
      <c r="A107" t="n">
        <v>7254</v>
      </c>
      <c r="B107" t="n">
        <v>114</v>
      </c>
      <c r="C107" t="inlineStr">
        <is>
          <t>Bar Brahma - Centro</t>
        </is>
      </c>
      <c r="D107" t="inlineStr">
        <is>
          <t>TICKET SERVICO SA</t>
        </is>
      </c>
      <c r="E107" s="27" t="n"/>
      <c r="F107" s="27" t="n">
        <v>45835</v>
      </c>
      <c r="G107" s="27" t="n">
        <v>45835</v>
      </c>
      <c r="H107" t="n">
        <v>444.12</v>
      </c>
      <c r="J107" t="inlineStr">
        <is>
          <t>Voucher</t>
        </is>
      </c>
      <c r="K107" t="inlineStr">
        <is>
          <t>Transferência Bancária ou Pix</t>
        </is>
      </c>
      <c r="L107" t="inlineStr">
        <is>
          <t>Pago</t>
        </is>
      </c>
      <c r="M107" t="inlineStr">
        <is>
          <t>Bar Brahma - Ypiranga Matriz - Bradesco</t>
        </is>
      </c>
    </row>
    <row r="108">
      <c r="A108" t="n">
        <v>7253</v>
      </c>
      <c r="B108" t="n">
        <v>114</v>
      </c>
      <c r="C108" t="inlineStr">
        <is>
          <t>Bar Brahma - Centro</t>
        </is>
      </c>
      <c r="D108" t="inlineStr">
        <is>
          <t>ALELO</t>
        </is>
      </c>
      <c r="E108" s="27" t="n"/>
      <c r="F108" s="27" t="n">
        <v>45835</v>
      </c>
      <c r="G108" s="27" t="n">
        <v>45835</v>
      </c>
      <c r="H108" t="n">
        <v>519.1900000000001</v>
      </c>
      <c r="J108" t="inlineStr">
        <is>
          <t>Voucher</t>
        </is>
      </c>
      <c r="K108" t="inlineStr">
        <is>
          <t>Transferência Bancária ou Pix</t>
        </is>
      </c>
      <c r="L108" t="inlineStr">
        <is>
          <t>Pago</t>
        </is>
      </c>
      <c r="M108" t="inlineStr">
        <is>
          <t>Bar Brahma - Ypiranga Matriz - Bradesco</t>
        </is>
      </c>
    </row>
    <row r="109">
      <c r="A109" t="n">
        <v>6772</v>
      </c>
      <c r="B109" t="n">
        <v>114</v>
      </c>
      <c r="C109" t="inlineStr">
        <is>
          <t>Bar Brahma - Centro</t>
        </is>
      </c>
      <c r="D109" t="inlineStr">
        <is>
          <t>LIRIUM RECICLAGEM</t>
        </is>
      </c>
      <c r="E109" s="27" t="n">
        <v>45808</v>
      </c>
      <c r="F109" s="27" t="n">
        <v>45818</v>
      </c>
      <c r="G109" s="27" t="n">
        <v>45835</v>
      </c>
      <c r="H109" t="n">
        <v>108</v>
      </c>
      <c r="J109" t="inlineStr">
        <is>
          <t>Coleta de Óleo</t>
        </is>
      </c>
      <c r="K109" t="inlineStr">
        <is>
          <t>Transferência Bancária ou Pix</t>
        </is>
      </c>
      <c r="L109" t="inlineStr">
        <is>
          <t>Pago</t>
        </is>
      </c>
      <c r="M109" t="inlineStr">
        <is>
          <t>Bar Brahma - Ypiranga Matriz - Bradesco</t>
        </is>
      </c>
    </row>
    <row r="110">
      <c r="A110" t="n">
        <v>6270</v>
      </c>
      <c r="B110" t="n">
        <v>114</v>
      </c>
      <c r="C110" t="inlineStr">
        <is>
          <t>Bar Brahma - Centro</t>
        </is>
      </c>
      <c r="D110" t="inlineStr">
        <is>
          <t>LIRIUM RECICLAGEM</t>
        </is>
      </c>
      <c r="E110" s="27" t="n">
        <v>45777</v>
      </c>
      <c r="F110" s="27" t="n">
        <v>45787</v>
      </c>
      <c r="G110" s="27" t="n">
        <v>45835</v>
      </c>
      <c r="H110" t="n">
        <v>108</v>
      </c>
      <c r="J110" t="inlineStr">
        <is>
          <t>Coleta de Óleo</t>
        </is>
      </c>
      <c r="K110" t="inlineStr">
        <is>
          <t>Transferência Bancária ou Pix</t>
        </is>
      </c>
      <c r="L110" t="inlineStr">
        <is>
          <t>Pago</t>
        </is>
      </c>
      <c r="M110" t="inlineStr">
        <is>
          <t>Bar Brahma - Ypiranga Matriz - Bradesco</t>
        </is>
      </c>
    </row>
    <row r="111">
      <c r="A111" t="n">
        <v>6772</v>
      </c>
      <c r="B111" t="n">
        <v>114</v>
      </c>
      <c r="C111" t="inlineStr">
        <is>
          <t>Bar Brahma - Centro</t>
        </is>
      </c>
      <c r="D111" t="inlineStr">
        <is>
          <t>LIRIUM RECICLAGEM</t>
        </is>
      </c>
      <c r="E111" s="27" t="n">
        <v>45808</v>
      </c>
      <c r="F111" s="27" t="n">
        <v>45818</v>
      </c>
      <c r="G111" s="27" t="n">
        <v>45834</v>
      </c>
      <c r="H111" t="n">
        <v>540</v>
      </c>
      <c r="J111" t="inlineStr">
        <is>
          <t>Coleta de Óleo</t>
        </is>
      </c>
      <c r="K111" t="inlineStr">
        <is>
          <t>Transferência Bancária ou Pix</t>
        </is>
      </c>
      <c r="L111" t="inlineStr">
        <is>
          <t>Pago</t>
        </is>
      </c>
      <c r="M111" t="inlineStr">
        <is>
          <t>Bar Brahma - Ypiranga Matriz - Bradesco</t>
        </is>
      </c>
    </row>
    <row r="112">
      <c r="A112" t="n">
        <v>7191</v>
      </c>
      <c r="B112" t="n">
        <v>114</v>
      </c>
      <c r="C112" t="inlineStr">
        <is>
          <t>Bar Brahma - Centro</t>
        </is>
      </c>
      <c r="D112" t="inlineStr">
        <is>
          <t>FUNDACAO ESCOLA DE SOCIOLOGIA E POLITICA DE SAO PAULO</t>
        </is>
      </c>
      <c r="E112" s="27" t="n">
        <v>45834</v>
      </c>
      <c r="F112" s="27" t="n">
        <v>45834</v>
      </c>
      <c r="G112" s="27" t="n">
        <v>45834</v>
      </c>
      <c r="H112" t="n">
        <v>3500</v>
      </c>
      <c r="J112" t="inlineStr">
        <is>
          <t>Eventos</t>
        </is>
      </c>
      <c r="K112" t="inlineStr">
        <is>
          <t>Transferência Bancária ou Pix</t>
        </is>
      </c>
      <c r="L112" t="inlineStr">
        <is>
          <t>Pago</t>
        </is>
      </c>
      <c r="M112" t="inlineStr">
        <is>
          <t>Bar Brahma - Ypiranga Matriz - Kamino</t>
        </is>
      </c>
    </row>
    <row r="113">
      <c r="A113" t="n">
        <v>7217</v>
      </c>
      <c r="B113" t="n">
        <v>114</v>
      </c>
      <c r="C113" t="inlineStr">
        <is>
          <t>Bar Brahma - Centro</t>
        </is>
      </c>
      <c r="D113" t="inlineStr">
        <is>
          <t>ALELO</t>
        </is>
      </c>
      <c r="E113" s="27" t="n"/>
      <c r="F113" s="27" t="n">
        <v>45834</v>
      </c>
      <c r="G113" s="27" t="n">
        <v>45834</v>
      </c>
      <c r="H113" t="n">
        <v>119.08</v>
      </c>
      <c r="J113" t="inlineStr">
        <is>
          <t>Voucher</t>
        </is>
      </c>
      <c r="K113" t="inlineStr">
        <is>
          <t>Transferência Bancária ou Pix</t>
        </is>
      </c>
      <c r="L113" t="inlineStr">
        <is>
          <t>Pago</t>
        </is>
      </c>
      <c r="M113" t="inlineStr">
        <is>
          <t>Bar Brahma - Ypiranga Matriz - Bradesco</t>
        </is>
      </c>
    </row>
    <row r="114">
      <c r="A114" t="n">
        <v>7216</v>
      </c>
      <c r="B114" t="n">
        <v>114</v>
      </c>
      <c r="C114" t="inlineStr">
        <is>
          <t>Bar Brahma - Centro</t>
        </is>
      </c>
      <c r="D114" t="inlineStr">
        <is>
          <t>PLUXEE BENEFICIOS BRASIL S.A. (SODEXO)</t>
        </is>
      </c>
      <c r="E114" s="27" t="n"/>
      <c r="F114" s="27" t="n">
        <v>45834</v>
      </c>
      <c r="G114" s="27" t="n">
        <v>45834</v>
      </c>
      <c r="H114" t="n">
        <v>1485</v>
      </c>
      <c r="J114" t="inlineStr">
        <is>
          <t>Voucher</t>
        </is>
      </c>
      <c r="K114" t="inlineStr">
        <is>
          <t>Transferência Bancária ou Pix</t>
        </is>
      </c>
      <c r="L114" t="inlineStr">
        <is>
          <t>Pago</t>
        </is>
      </c>
      <c r="M114" t="inlineStr">
        <is>
          <t>Bar Brahma - Ypiranga Matriz - Bradesco</t>
        </is>
      </c>
    </row>
    <row r="115">
      <c r="A115" t="n">
        <v>7239</v>
      </c>
      <c r="B115" t="n">
        <v>114</v>
      </c>
      <c r="C115" t="inlineStr">
        <is>
          <t>Bar Brahma - Centro</t>
        </is>
      </c>
      <c r="D115" t="inlineStr">
        <is>
          <t>GRB SERVICES DO BRASIL LTDA</t>
        </is>
      </c>
      <c r="E115" s="27" t="n">
        <v>45834</v>
      </c>
      <c r="F115" s="27" t="n">
        <v>45834</v>
      </c>
      <c r="G115" s="27" t="n">
        <v>45834</v>
      </c>
      <c r="H115" t="n">
        <v>9361.200000000001</v>
      </c>
      <c r="J115" t="inlineStr">
        <is>
          <t>Eventos</t>
        </is>
      </c>
      <c r="K115" t="inlineStr">
        <is>
          <t>Transferência Bancária ou Pix</t>
        </is>
      </c>
      <c r="L115" t="inlineStr">
        <is>
          <t>Pago</t>
        </is>
      </c>
      <c r="M115" t="inlineStr">
        <is>
          <t>Bar Brahma - Ypiranga Matriz - Bradesco</t>
        </is>
      </c>
      <c r="N115" t="inlineStr">
        <is>
          <t>PIX ZIGPAY</t>
        </is>
      </c>
    </row>
    <row r="116">
      <c r="A116" t="n">
        <v>7212</v>
      </c>
      <c r="B116" t="n">
        <v>114</v>
      </c>
      <c r="C116" t="inlineStr">
        <is>
          <t>Bar Brahma - Centro</t>
        </is>
      </c>
      <c r="D116" t="inlineStr">
        <is>
          <t xml:space="preserve">VR Benefícios e Serviços </t>
        </is>
      </c>
      <c r="E116" s="27" t="n"/>
      <c r="F116" s="27" t="n">
        <v>45833</v>
      </c>
      <c r="G116" s="27" t="n">
        <v>45833</v>
      </c>
      <c r="H116" t="n">
        <v>449.6</v>
      </c>
      <c r="J116" t="inlineStr">
        <is>
          <t>Voucher</t>
        </is>
      </c>
      <c r="K116" t="inlineStr">
        <is>
          <t>Transferência Bancária ou Pix</t>
        </is>
      </c>
      <c r="L116" t="inlineStr">
        <is>
          <t>Pago</t>
        </is>
      </c>
      <c r="M116" t="inlineStr">
        <is>
          <t>Bar Brahma - Ypiranga Matriz - Bradesco</t>
        </is>
      </c>
    </row>
    <row r="117">
      <c r="A117" t="n">
        <v>7211</v>
      </c>
      <c r="B117" t="n">
        <v>114</v>
      </c>
      <c r="C117" t="inlineStr">
        <is>
          <t>Bar Brahma - Centro</t>
        </is>
      </c>
      <c r="D117" t="inlineStr">
        <is>
          <t>IFOOD - PLATAFORMA DELIVERY</t>
        </is>
      </c>
      <c r="E117" s="27" t="n"/>
      <c r="F117" s="27" t="n">
        <v>45833</v>
      </c>
      <c r="G117" s="27" t="n">
        <v>45833</v>
      </c>
      <c r="H117" t="n">
        <v>925.22</v>
      </c>
      <c r="J117" t="inlineStr">
        <is>
          <t>Plataforma Ifood</t>
        </is>
      </c>
      <c r="K117" t="inlineStr">
        <is>
          <t>Transferência Bancária ou Pix</t>
        </is>
      </c>
      <c r="L117" t="inlineStr">
        <is>
          <t>Pago</t>
        </is>
      </c>
      <c r="M117" t="inlineStr">
        <is>
          <t>Bar Brahma - Ypiranga Matriz - Bradesco</t>
        </is>
      </c>
    </row>
    <row r="118">
      <c r="A118" t="n">
        <v>7155</v>
      </c>
      <c r="B118" t="n">
        <v>114</v>
      </c>
      <c r="C118" t="inlineStr">
        <is>
          <t>Bar Brahma - Centro</t>
        </is>
      </c>
      <c r="D118" t="inlineStr">
        <is>
          <t>ALELO</t>
        </is>
      </c>
      <c r="E118" s="27" t="n"/>
      <c r="F118" s="27" t="n">
        <v>45832</v>
      </c>
      <c r="G118" s="27" t="n">
        <v>45832</v>
      </c>
      <c r="H118" t="n">
        <v>321.71</v>
      </c>
      <c r="J118" t="inlineStr">
        <is>
          <t>Voucher</t>
        </is>
      </c>
      <c r="K118" t="inlineStr">
        <is>
          <t>Transferência Bancária ou Pix</t>
        </is>
      </c>
      <c r="L118" t="inlineStr">
        <is>
          <t>Pago</t>
        </is>
      </c>
      <c r="M118" t="inlineStr">
        <is>
          <t>Bar Brahma - Ypiranga Matriz - Bradesco</t>
        </is>
      </c>
    </row>
    <row r="119">
      <c r="A119" t="n">
        <v>7101</v>
      </c>
      <c r="B119" t="n">
        <v>114</v>
      </c>
      <c r="C119" t="inlineStr">
        <is>
          <t>Bar Brahma - Centro</t>
        </is>
      </c>
      <c r="D119" t="inlineStr">
        <is>
          <t>GRB SERVICES DO BRASIL LTDA</t>
        </is>
      </c>
      <c r="E119" s="27" t="n">
        <v>45834</v>
      </c>
      <c r="F119" s="27" t="n">
        <v>45832</v>
      </c>
      <c r="G119" s="27" t="n">
        <v>45832</v>
      </c>
      <c r="H119" t="n">
        <v>3497</v>
      </c>
      <c r="J119" t="inlineStr">
        <is>
          <t>Eventos</t>
        </is>
      </c>
      <c r="K119" t="inlineStr">
        <is>
          <t>Transferência Bancária ou Pix</t>
        </is>
      </c>
      <c r="L119" t="inlineStr">
        <is>
          <t>Pago</t>
        </is>
      </c>
      <c r="M119" t="inlineStr">
        <is>
          <t>Bar Brahma - Ypiranga Matriz - Kamino</t>
        </is>
      </c>
    </row>
    <row r="120">
      <c r="A120" t="n">
        <v>7101</v>
      </c>
      <c r="B120" t="n">
        <v>114</v>
      </c>
      <c r="C120" t="inlineStr">
        <is>
          <t>Bar Brahma - Centro</t>
        </is>
      </c>
      <c r="D120" t="inlineStr">
        <is>
          <t>GRB SERVICES DO BRASIL LTDA</t>
        </is>
      </c>
      <c r="E120" s="27" t="n">
        <v>45834</v>
      </c>
      <c r="F120" s="27" t="n">
        <v>45831</v>
      </c>
      <c r="G120" s="27" t="n">
        <v>45831</v>
      </c>
      <c r="H120" t="n">
        <v>9415</v>
      </c>
      <c r="J120" t="inlineStr">
        <is>
          <t>Eventos</t>
        </is>
      </c>
      <c r="K120" t="inlineStr">
        <is>
          <t>Transferência Bancária ou Pix</t>
        </is>
      </c>
      <c r="L120" t="inlineStr">
        <is>
          <t>Pago</t>
        </is>
      </c>
      <c r="M120" t="inlineStr">
        <is>
          <t>Bar Brahma - Ypiranga Matriz - Kamino</t>
        </is>
      </c>
    </row>
    <row r="121">
      <c r="A121" t="n">
        <v>7154</v>
      </c>
      <c r="B121" t="n">
        <v>114</v>
      </c>
      <c r="C121" t="inlineStr">
        <is>
          <t>Bar Brahma - Centro</t>
        </is>
      </c>
      <c r="D121" t="inlineStr">
        <is>
          <t>TICKET SERVICO SA</t>
        </is>
      </c>
      <c r="E121" s="27" t="n"/>
      <c r="F121" s="27" t="n">
        <v>45831</v>
      </c>
      <c r="G121" s="27" t="n">
        <v>45831</v>
      </c>
      <c r="H121" t="n">
        <v>354.93</v>
      </c>
      <c r="J121" t="inlineStr">
        <is>
          <t>Voucher</t>
        </is>
      </c>
      <c r="K121" t="inlineStr">
        <is>
          <t>Transferência Bancária ou Pix</t>
        </is>
      </c>
      <c r="L121" t="inlineStr">
        <is>
          <t>Pago</t>
        </is>
      </c>
      <c r="M121" t="inlineStr">
        <is>
          <t>Bar Brahma - Ypiranga Matriz - Bradesco</t>
        </is>
      </c>
    </row>
    <row r="122">
      <c r="A122" t="n">
        <v>7153</v>
      </c>
      <c r="B122" t="n">
        <v>114</v>
      </c>
      <c r="C122" t="inlineStr">
        <is>
          <t>Bar Brahma - Centro</t>
        </is>
      </c>
      <c r="D122" t="inlineStr">
        <is>
          <t>ALELO</t>
        </is>
      </c>
      <c r="E122" s="27" t="n"/>
      <c r="F122" s="27" t="n">
        <v>45831</v>
      </c>
      <c r="G122" s="27" t="n">
        <v>45831</v>
      </c>
      <c r="H122" t="n">
        <v>1417.33</v>
      </c>
      <c r="J122" t="inlineStr">
        <is>
          <t>Voucher</t>
        </is>
      </c>
      <c r="K122" t="inlineStr">
        <is>
          <t>Transferência Bancária ou Pix</t>
        </is>
      </c>
      <c r="L122" t="inlineStr">
        <is>
          <t>Pago</t>
        </is>
      </c>
      <c r="M122" t="inlineStr">
        <is>
          <t>Bar Brahma - Ypiranga Matriz - Bradesco</t>
        </is>
      </c>
    </row>
    <row r="123">
      <c r="A123" t="n">
        <v>7144</v>
      </c>
      <c r="B123" t="n">
        <v>114</v>
      </c>
      <c r="C123" t="inlineStr">
        <is>
          <t>Bar Brahma - Centro</t>
        </is>
      </c>
      <c r="D123" t="inlineStr">
        <is>
          <t>SINTO BRASIL PRODUTOS LIMITADA.</t>
        </is>
      </c>
      <c r="E123" s="27" t="n">
        <v>45850</v>
      </c>
      <c r="F123" s="27" t="n">
        <v>45831</v>
      </c>
      <c r="G123" s="27" t="n">
        <v>45831</v>
      </c>
      <c r="H123" t="n">
        <v>4578</v>
      </c>
      <c r="J123" t="inlineStr">
        <is>
          <t>Eventos</t>
        </is>
      </c>
      <c r="K123" t="inlineStr">
        <is>
          <t>Transferência Bancária ou Pix</t>
        </is>
      </c>
      <c r="L123" t="inlineStr">
        <is>
          <t>Pago</t>
        </is>
      </c>
      <c r="M123" t="inlineStr">
        <is>
          <t>Bar Brahma - Ypiranga Matriz - Kamino</t>
        </is>
      </c>
    </row>
    <row r="124">
      <c r="A124" t="n">
        <v>7152</v>
      </c>
      <c r="B124" t="n">
        <v>114</v>
      </c>
      <c r="C124" t="inlineStr">
        <is>
          <t>Bar Brahma - Centro</t>
        </is>
      </c>
      <c r="D124" t="inlineStr">
        <is>
          <t>ALELO</t>
        </is>
      </c>
      <c r="E124" s="27" t="n"/>
      <c r="F124" s="27" t="n">
        <v>45828</v>
      </c>
      <c r="G124" s="27" t="n">
        <v>45828</v>
      </c>
      <c r="H124" t="n">
        <v>187.87</v>
      </c>
      <c r="J124" t="inlineStr">
        <is>
          <t>Voucher</t>
        </is>
      </c>
      <c r="K124" t="inlineStr">
        <is>
          <t>Transferência Bancária ou Pix</t>
        </is>
      </c>
      <c r="L124" t="inlineStr">
        <is>
          <t>Pago</t>
        </is>
      </c>
      <c r="M124" t="inlineStr">
        <is>
          <t>Bar Brahma - Ypiranga Matriz - Bradesco</t>
        </is>
      </c>
    </row>
    <row r="125">
      <c r="A125" t="n">
        <v>7151</v>
      </c>
      <c r="B125" t="n">
        <v>114</v>
      </c>
      <c r="C125" t="inlineStr">
        <is>
          <t>Bar Brahma - Centro</t>
        </is>
      </c>
      <c r="D125" t="inlineStr">
        <is>
          <t>PLUXEE BENEFICIOS BRASIL S.A. (SODEXO)</t>
        </is>
      </c>
      <c r="E125" s="27" t="n"/>
      <c r="F125" s="27" t="n">
        <v>45828</v>
      </c>
      <c r="G125" s="27" t="n">
        <v>45828</v>
      </c>
      <c r="H125" t="n">
        <v>1218.49</v>
      </c>
      <c r="J125" t="inlineStr">
        <is>
          <t>Voucher</t>
        </is>
      </c>
      <c r="K125" t="inlineStr">
        <is>
          <t>Transferência Bancária ou Pix</t>
        </is>
      </c>
      <c r="L125" t="inlineStr">
        <is>
          <t>Pago</t>
        </is>
      </c>
      <c r="M125" t="inlineStr">
        <is>
          <t>Bar Brahma - Ypiranga Matriz - Bradesco</t>
        </is>
      </c>
    </row>
    <row r="126">
      <c r="A126" t="n">
        <v>7082</v>
      </c>
      <c r="B126" t="n">
        <v>114</v>
      </c>
      <c r="C126" t="inlineStr">
        <is>
          <t>Bar Brahma - Centro</t>
        </is>
      </c>
      <c r="D126" t="inlineStr">
        <is>
          <t>MERCADO PAGO</t>
        </is>
      </c>
      <c r="E126" s="27" t="n"/>
      <c r="F126" s="27" t="n">
        <v>45826</v>
      </c>
      <c r="G126" s="27" t="n">
        <v>45826</v>
      </c>
      <c r="H126" t="n">
        <v>3220.38</v>
      </c>
      <c r="J126" t="inlineStr">
        <is>
          <t>Reembolso</t>
        </is>
      </c>
      <c r="K126" t="inlineStr">
        <is>
          <t>Transferência Bancária ou Pix</t>
        </is>
      </c>
      <c r="L126" t="inlineStr">
        <is>
          <t>Pago</t>
        </is>
      </c>
      <c r="M126" t="inlineStr">
        <is>
          <t>Bar Brahma - Ypiranga Matriz - Kamino</t>
        </is>
      </c>
      <c r="N126" t="inlineStr">
        <is>
          <t>DEVOLUÇÃO REFERENTE A PAGAMENTO DE A VISTA ID 496 PAGO NO DIA 11/06</t>
        </is>
      </c>
    </row>
    <row r="127">
      <c r="A127" t="n">
        <v>7076</v>
      </c>
      <c r="B127" t="n">
        <v>114</v>
      </c>
      <c r="C127" t="inlineStr">
        <is>
          <t>Bar Brahma - Centro</t>
        </is>
      </c>
      <c r="D127" t="inlineStr">
        <is>
          <t>IFOOD - PLATAFORMA DELIVERY</t>
        </is>
      </c>
      <c r="E127" s="27" t="n"/>
      <c r="F127" s="27" t="n">
        <v>45826</v>
      </c>
      <c r="G127" s="27" t="n">
        <v>45826</v>
      </c>
      <c r="H127" t="n">
        <v>1142.58</v>
      </c>
      <c r="J127" t="inlineStr">
        <is>
          <t>Plataforma Ifood</t>
        </is>
      </c>
      <c r="K127" t="inlineStr">
        <is>
          <t>Transferência Bancária ou Pix</t>
        </is>
      </c>
      <c r="L127" t="inlineStr">
        <is>
          <t>Pago</t>
        </is>
      </c>
      <c r="M127" t="inlineStr">
        <is>
          <t>Bar Brahma - Ypiranga Matriz - Bradesco</t>
        </is>
      </c>
    </row>
    <row r="128">
      <c r="A128" t="n">
        <v>7077</v>
      </c>
      <c r="B128" t="n">
        <v>114</v>
      </c>
      <c r="C128" t="inlineStr">
        <is>
          <t>Bar Brahma - Centro</t>
        </is>
      </c>
      <c r="D128" t="inlineStr">
        <is>
          <t xml:space="preserve">VR Benefícios e Serviços </t>
        </is>
      </c>
      <c r="E128" s="27" t="n"/>
      <c r="F128" s="27" t="n">
        <v>45826</v>
      </c>
      <c r="G128" s="27" t="n">
        <v>45826</v>
      </c>
      <c r="H128" t="n">
        <v>337.79</v>
      </c>
      <c r="J128" t="inlineStr">
        <is>
          <t>Voucher</t>
        </is>
      </c>
      <c r="K128" t="inlineStr">
        <is>
          <t>Transferência Bancária ou Pix</t>
        </is>
      </c>
      <c r="L128" t="inlineStr">
        <is>
          <t>Pago</t>
        </is>
      </c>
      <c r="M128" t="inlineStr">
        <is>
          <t>Bar Brahma - Ypiranga Matriz - Bradesco</t>
        </is>
      </c>
    </row>
    <row r="129">
      <c r="A129" t="n">
        <v>6772</v>
      </c>
      <c r="B129" t="n">
        <v>114</v>
      </c>
      <c r="C129" t="inlineStr">
        <is>
          <t>Bar Brahma - Centro</t>
        </is>
      </c>
      <c r="D129" t="inlineStr">
        <is>
          <t>LIRIUM RECICLAGEM</t>
        </is>
      </c>
      <c r="E129" s="27" t="n">
        <v>45808</v>
      </c>
      <c r="F129" s="27" t="n">
        <v>45818</v>
      </c>
      <c r="G129" s="27" t="n">
        <v>45826</v>
      </c>
      <c r="H129" t="n">
        <v>324</v>
      </c>
      <c r="J129" t="inlineStr">
        <is>
          <t>Coleta de Óleo</t>
        </is>
      </c>
      <c r="K129" t="inlineStr">
        <is>
          <t>Transferência Bancária ou Pix</t>
        </is>
      </c>
      <c r="L129" t="inlineStr">
        <is>
          <t>Pago</t>
        </is>
      </c>
      <c r="M129" t="inlineStr">
        <is>
          <t>Bar Brahma - Ypiranga Matriz - Bradesco</t>
        </is>
      </c>
    </row>
    <row r="130">
      <c r="A130" t="n">
        <v>7037</v>
      </c>
      <c r="B130" t="n">
        <v>114</v>
      </c>
      <c r="C130" t="inlineStr">
        <is>
          <t>Bar Brahma - Centro</t>
        </is>
      </c>
      <c r="D130" t="inlineStr">
        <is>
          <t>Rotary Club de São Paulo Liberdade</t>
        </is>
      </c>
      <c r="E130" s="27" t="n">
        <v>45823</v>
      </c>
      <c r="F130" s="27" t="n">
        <v>45824</v>
      </c>
      <c r="G130" s="27" t="n">
        <v>45824</v>
      </c>
      <c r="H130" t="n">
        <v>5400</v>
      </c>
      <c r="J130" t="inlineStr">
        <is>
          <t>Eventos</t>
        </is>
      </c>
      <c r="K130" t="inlineStr">
        <is>
          <t>Transferência Bancária ou Pix</t>
        </is>
      </c>
      <c r="L130" t="inlineStr">
        <is>
          <t>Pago</t>
        </is>
      </c>
      <c r="M130" t="inlineStr">
        <is>
          <t>Bar Brahma - Ypiranga Matriz - Kamino</t>
        </is>
      </c>
    </row>
    <row r="131">
      <c r="A131" t="n">
        <v>7058</v>
      </c>
      <c r="B131" t="n">
        <v>114</v>
      </c>
      <c r="C131" t="inlineStr">
        <is>
          <t>Bar Brahma - Centro</t>
        </is>
      </c>
      <c r="D131" t="inlineStr">
        <is>
          <t>ALELO</t>
        </is>
      </c>
      <c r="E131" s="27" t="n"/>
      <c r="F131" s="27" t="n">
        <v>45824</v>
      </c>
      <c r="G131" s="27" t="n">
        <v>45824</v>
      </c>
      <c r="H131" t="n">
        <v>1953.3</v>
      </c>
      <c r="J131" t="inlineStr">
        <is>
          <t>Voucher</t>
        </is>
      </c>
      <c r="K131" t="inlineStr">
        <is>
          <t>Transferência Bancária ou Pix</t>
        </is>
      </c>
      <c r="L131" t="inlineStr">
        <is>
          <t>Pago</t>
        </is>
      </c>
      <c r="M131" t="inlineStr">
        <is>
          <t>Bar Brahma - Ypiranga Matriz - Bradesco</t>
        </is>
      </c>
    </row>
    <row r="132">
      <c r="A132" t="n">
        <v>7059</v>
      </c>
      <c r="B132" t="n">
        <v>114</v>
      </c>
      <c r="C132" t="inlineStr">
        <is>
          <t>Bar Brahma - Centro</t>
        </is>
      </c>
      <c r="D132" t="inlineStr">
        <is>
          <t>TICKET SERVICO SA</t>
        </is>
      </c>
      <c r="E132" s="27" t="n"/>
      <c r="F132" s="27" t="n">
        <v>45824</v>
      </c>
      <c r="G132" s="27" t="n">
        <v>45824</v>
      </c>
      <c r="H132" t="n">
        <v>1698.45</v>
      </c>
      <c r="J132" t="inlineStr">
        <is>
          <t>Voucher</t>
        </is>
      </c>
      <c r="K132" t="inlineStr">
        <is>
          <t>Transferência Bancária ou Pix</t>
        </is>
      </c>
      <c r="L132" t="inlineStr">
        <is>
          <t>Pago</t>
        </is>
      </c>
      <c r="M132" t="inlineStr">
        <is>
          <t>Bar Brahma - Ypiranga Matriz - Bradesco</t>
        </is>
      </c>
    </row>
    <row r="133">
      <c r="A133" t="n">
        <v>5393</v>
      </c>
      <c r="B133" t="n">
        <v>114</v>
      </c>
      <c r="C133" t="inlineStr">
        <is>
          <t>Bar Brahma - Centro</t>
        </is>
      </c>
      <c r="D133" t="inlineStr">
        <is>
          <t>FOTOS E PHOTOS SHOP LTDA ME</t>
        </is>
      </c>
      <c r="E133" s="27" t="n">
        <v>45807</v>
      </c>
      <c r="F133" s="27" t="n">
        <v>45823</v>
      </c>
      <c r="G133" s="27" t="n">
        <v>45824</v>
      </c>
      <c r="H133" t="n">
        <v>15000</v>
      </c>
      <c r="J133" t="inlineStr">
        <is>
          <t>Lojinha</t>
        </is>
      </c>
      <c r="K133" t="inlineStr">
        <is>
          <t>Transferência Bancária ou Pix</t>
        </is>
      </c>
      <c r="L133" t="inlineStr">
        <is>
          <t>Pago</t>
        </is>
      </c>
      <c r="M133" t="inlineStr">
        <is>
          <t>Bar Brahma - Ypiranga Matriz - Bradesco</t>
        </is>
      </c>
    </row>
    <row r="134">
      <c r="A134" t="n">
        <v>6703</v>
      </c>
      <c r="B134" t="n">
        <v>114</v>
      </c>
      <c r="C134" t="inlineStr">
        <is>
          <t>Bar Brahma - Centro</t>
        </is>
      </c>
      <c r="D134" t="inlineStr">
        <is>
          <t xml:space="preserve">André de Moraes Ferreira Jorge </t>
        </is>
      </c>
      <c r="E134" s="27" t="n">
        <v>45834</v>
      </c>
      <c r="F134" s="27" t="n">
        <v>45823</v>
      </c>
      <c r="G134" s="27" t="n">
        <v>45823</v>
      </c>
      <c r="H134" t="n">
        <v>45674.6</v>
      </c>
      <c r="J134" t="inlineStr">
        <is>
          <t>Eventos</t>
        </is>
      </c>
      <c r="K134" t="inlineStr">
        <is>
          <t>Transferência Bancária ou Pix</t>
        </is>
      </c>
      <c r="L134" t="inlineStr">
        <is>
          <t>Pago</t>
        </is>
      </c>
      <c r="M134" t="inlineStr">
        <is>
          <t>Bar Brahma - Ypiranga Matriz - Bradesco</t>
        </is>
      </c>
      <c r="N134" t="inlineStr">
        <is>
          <t xml:space="preserve">EVENTO 2 PARCELA PAGO VIA ZIGPY PRINT ANEXADO </t>
        </is>
      </c>
    </row>
    <row r="135">
      <c r="A135" t="n">
        <v>6772</v>
      </c>
      <c r="B135" t="n">
        <v>114</v>
      </c>
      <c r="C135" t="inlineStr">
        <is>
          <t>Bar Brahma - Centro</t>
        </is>
      </c>
      <c r="D135" t="inlineStr">
        <is>
          <t>LIRIUM RECICLAGEM</t>
        </is>
      </c>
      <c r="E135" s="27" t="n">
        <v>45808</v>
      </c>
      <c r="F135" s="27" t="n">
        <v>45818</v>
      </c>
      <c r="G135" s="27" t="n">
        <v>45820</v>
      </c>
      <c r="H135" t="n">
        <v>540</v>
      </c>
      <c r="J135" t="inlineStr">
        <is>
          <t>Coleta de Óleo</t>
        </is>
      </c>
      <c r="K135" t="inlineStr">
        <is>
          <t>Transferência Bancária ou Pix</t>
        </is>
      </c>
      <c r="L135" t="inlineStr">
        <is>
          <t>Pago</t>
        </is>
      </c>
      <c r="M135" t="inlineStr">
        <is>
          <t>Bar Brahma - Ypiranga Matriz - Bradesco</t>
        </is>
      </c>
    </row>
    <row r="136">
      <c r="A136" t="n">
        <v>7016</v>
      </c>
      <c r="B136" t="n">
        <v>114</v>
      </c>
      <c r="C136" t="inlineStr">
        <is>
          <t>Bar Brahma - Centro</t>
        </is>
      </c>
      <c r="D136" t="inlineStr">
        <is>
          <t>PLUXEE BENEFICIOS BRASIL S.A. (SODEXO)</t>
        </is>
      </c>
      <c r="E136" s="27" t="n"/>
      <c r="F136" s="27" t="n">
        <v>45820</v>
      </c>
      <c r="G136" s="27" t="n">
        <v>45820</v>
      </c>
      <c r="H136" t="n">
        <v>3209.74</v>
      </c>
      <c r="J136" t="inlineStr">
        <is>
          <t>Voucher</t>
        </is>
      </c>
      <c r="K136" t="inlineStr">
        <is>
          <t>Transferência Bancária ou Pix</t>
        </is>
      </c>
      <c r="L136" t="inlineStr">
        <is>
          <t>Pago</t>
        </is>
      </c>
      <c r="M136" t="inlineStr">
        <is>
          <t>Bar Brahma - Ypiranga Matriz - Bradesco</t>
        </is>
      </c>
    </row>
    <row r="137">
      <c r="A137" t="n">
        <v>7020</v>
      </c>
      <c r="B137" t="n">
        <v>114</v>
      </c>
      <c r="C137" t="inlineStr">
        <is>
          <t>Bar Brahma - Centro</t>
        </is>
      </c>
      <c r="D137" t="inlineStr">
        <is>
          <t>CDHU – Companhia de Desenvolvimento Habitacional e Urbano do Estado de São Paulo</t>
        </is>
      </c>
      <c r="E137" s="27" t="n">
        <v>45833</v>
      </c>
      <c r="F137" s="27" t="n">
        <v>45820</v>
      </c>
      <c r="G137" s="27" t="n">
        <v>45820</v>
      </c>
      <c r="H137" t="n">
        <v>5000</v>
      </c>
      <c r="J137" t="inlineStr">
        <is>
          <t>Eventos</t>
        </is>
      </c>
      <c r="K137" t="inlineStr">
        <is>
          <t>Transferência Bancária ou Pix</t>
        </is>
      </c>
      <c r="L137" t="inlineStr">
        <is>
          <t>Pago</t>
        </is>
      </c>
      <c r="M137" t="inlineStr">
        <is>
          <t>Bar Brahma - Tutum Matriz - Kamino</t>
        </is>
      </c>
    </row>
    <row r="138">
      <c r="A138" t="n">
        <v>6980</v>
      </c>
      <c r="B138" t="n">
        <v>114</v>
      </c>
      <c r="C138" t="inlineStr">
        <is>
          <t>Bar Brahma - Centro</t>
        </is>
      </c>
      <c r="D138" t="inlineStr">
        <is>
          <t xml:space="preserve">VR Benefícios e Serviços </t>
        </is>
      </c>
      <c r="E138" s="27" t="n"/>
      <c r="F138" s="27" t="n">
        <v>45819</v>
      </c>
      <c r="G138" s="27" t="n">
        <v>45819</v>
      </c>
      <c r="H138" t="n">
        <v>653.73</v>
      </c>
      <c r="J138" t="inlineStr">
        <is>
          <t>Voucher</t>
        </is>
      </c>
      <c r="K138" t="inlineStr">
        <is>
          <t>Transferência Bancária ou Pix</t>
        </is>
      </c>
      <c r="L138" t="inlineStr">
        <is>
          <t>Pago</t>
        </is>
      </c>
      <c r="M138" t="inlineStr">
        <is>
          <t>Bar Brahma - Ypiranga Matriz - Bradesco</t>
        </is>
      </c>
    </row>
    <row r="139">
      <c r="A139" t="n">
        <v>6979</v>
      </c>
      <c r="B139" t="n">
        <v>114</v>
      </c>
      <c r="C139" t="inlineStr">
        <is>
          <t>Bar Brahma - Centro</t>
        </is>
      </c>
      <c r="D139" t="inlineStr">
        <is>
          <t>IFOOD - PLATAFORMA DELIVERY</t>
        </is>
      </c>
      <c r="E139" s="27" t="n"/>
      <c r="F139" s="27" t="n">
        <v>45819</v>
      </c>
      <c r="G139" s="27" t="n">
        <v>45819</v>
      </c>
      <c r="H139" t="n">
        <v>516.23</v>
      </c>
      <c r="J139" t="inlineStr">
        <is>
          <t>Plataforma Ifood</t>
        </is>
      </c>
      <c r="K139" t="inlineStr">
        <is>
          <t>Transferência Bancária ou Pix</t>
        </is>
      </c>
      <c r="L139" t="inlineStr">
        <is>
          <t>Pago</t>
        </is>
      </c>
      <c r="M139" t="inlineStr">
        <is>
          <t>Bar Brahma - Ypiranga Matriz - Bradesco</t>
        </is>
      </c>
    </row>
    <row r="140">
      <c r="A140" t="n">
        <v>6927</v>
      </c>
      <c r="B140" t="n">
        <v>114</v>
      </c>
      <c r="C140" t="inlineStr">
        <is>
          <t>Bar Brahma - Centro</t>
        </is>
      </c>
      <c r="D140" t="inlineStr">
        <is>
          <t>Rotary Club De São Paulo</t>
        </is>
      </c>
      <c r="E140" s="27" t="n">
        <v>45816</v>
      </c>
      <c r="F140" s="27" t="n">
        <v>45819</v>
      </c>
      <c r="G140" s="27" t="n">
        <v>45819</v>
      </c>
      <c r="H140" t="n">
        <v>9180</v>
      </c>
      <c r="J140" t="inlineStr">
        <is>
          <t>Eventos</t>
        </is>
      </c>
      <c r="K140" t="inlineStr">
        <is>
          <t>Transferência Bancária ou Pix</t>
        </is>
      </c>
      <c r="L140" t="inlineStr">
        <is>
          <t>Pago</t>
        </is>
      </c>
      <c r="M140" t="inlineStr">
        <is>
          <t>Bar Brahma - Ypiranga Matriz - Kamino</t>
        </is>
      </c>
    </row>
    <row r="141">
      <c r="A141" t="n">
        <v>6953</v>
      </c>
      <c r="B141" t="n">
        <v>114</v>
      </c>
      <c r="C141" t="inlineStr">
        <is>
          <t>Bar Brahma - Centro</t>
        </is>
      </c>
      <c r="D141" t="inlineStr">
        <is>
          <t>ALELO</t>
        </is>
      </c>
      <c r="E141" s="27" t="n"/>
      <c r="F141" s="27" t="n">
        <v>45818</v>
      </c>
      <c r="G141" s="27" t="n">
        <v>45818</v>
      </c>
      <c r="H141" t="n">
        <v>215.17</v>
      </c>
      <c r="J141" t="inlineStr">
        <is>
          <t>Voucher</t>
        </is>
      </c>
      <c r="K141" t="inlineStr">
        <is>
          <t>Transferência Bancária ou Pix</t>
        </is>
      </c>
      <c r="L141" t="inlineStr">
        <is>
          <t>Pago</t>
        </is>
      </c>
      <c r="M141" t="inlineStr">
        <is>
          <t>Bar Brahma - Ypiranga Matriz - Bradesco</t>
        </is>
      </c>
    </row>
    <row r="142">
      <c r="A142" t="n">
        <v>6929</v>
      </c>
      <c r="B142" t="n">
        <v>114</v>
      </c>
      <c r="C142" t="inlineStr">
        <is>
          <t>Bar Brahma - Centro</t>
        </is>
      </c>
      <c r="D142" t="inlineStr">
        <is>
          <t>ALELO</t>
        </is>
      </c>
      <c r="E142" s="27" t="n"/>
      <c r="F142" s="27" t="n">
        <v>45817</v>
      </c>
      <c r="G142" s="27" t="n">
        <v>45817</v>
      </c>
      <c r="H142" t="n">
        <v>1456.29</v>
      </c>
      <c r="J142" t="inlineStr">
        <is>
          <t>Voucher</t>
        </is>
      </c>
      <c r="K142" t="inlineStr">
        <is>
          <t>Transferência Bancária ou Pix</t>
        </is>
      </c>
      <c r="L142" t="inlineStr">
        <is>
          <t>Pago</t>
        </is>
      </c>
      <c r="M142" t="inlineStr">
        <is>
          <t>Bar Brahma - Ypiranga Matriz - Bradesco</t>
        </is>
      </c>
    </row>
    <row r="143">
      <c r="A143" t="n">
        <v>6930</v>
      </c>
      <c r="B143" t="n">
        <v>114</v>
      </c>
      <c r="C143" t="inlineStr">
        <is>
          <t>Bar Brahma - Centro</t>
        </is>
      </c>
      <c r="D143" t="inlineStr">
        <is>
          <t>TICKET SERVICO SA</t>
        </is>
      </c>
      <c r="E143" s="27" t="n"/>
      <c r="F143" s="27" t="n">
        <v>45817</v>
      </c>
      <c r="G143" s="27" t="n">
        <v>45817</v>
      </c>
      <c r="H143" t="n">
        <v>1636.92</v>
      </c>
      <c r="J143" t="inlineStr">
        <is>
          <t>Voucher</t>
        </is>
      </c>
      <c r="K143" t="inlineStr">
        <is>
          <t>Transferência Bancária ou Pix</t>
        </is>
      </c>
      <c r="L143" t="inlineStr">
        <is>
          <t>Pago</t>
        </is>
      </c>
      <c r="M143" t="inlineStr">
        <is>
          <t>Bar Brahma - Ypiranga Matriz - Bradesco</t>
        </is>
      </c>
    </row>
    <row r="144">
      <c r="A144" t="n">
        <v>6908</v>
      </c>
      <c r="B144" t="n">
        <v>114</v>
      </c>
      <c r="C144" t="inlineStr">
        <is>
          <t>Bar Brahma - Centro</t>
        </is>
      </c>
      <c r="D144" t="inlineStr">
        <is>
          <t>TICKET SERVICO SA</t>
        </is>
      </c>
      <c r="E144" s="27" t="n"/>
      <c r="F144" s="27" t="n">
        <v>45814</v>
      </c>
      <c r="G144" s="27" t="n">
        <v>45814</v>
      </c>
      <c r="H144" t="n">
        <v>260.74</v>
      </c>
      <c r="J144" t="inlineStr">
        <is>
          <t>Voucher</t>
        </is>
      </c>
      <c r="K144" t="inlineStr">
        <is>
          <t>Transferência Bancária ou Pix</t>
        </is>
      </c>
      <c r="L144" t="inlineStr">
        <is>
          <t>Pago</t>
        </is>
      </c>
      <c r="M144" t="inlineStr">
        <is>
          <t>Bar Brahma - Ypiranga Matriz - Bradesco</t>
        </is>
      </c>
    </row>
    <row r="145">
      <c r="A145" t="n">
        <v>7103</v>
      </c>
      <c r="B145" t="n">
        <v>114</v>
      </c>
      <c r="C145" t="inlineStr">
        <is>
          <t>Bar Brahma - Centro</t>
        </is>
      </c>
      <c r="D145" t="inlineStr">
        <is>
          <t>TOTAL ACESSO</t>
        </is>
      </c>
      <c r="E145" s="27" t="n">
        <v>45807</v>
      </c>
      <c r="F145" s="27" t="n">
        <v>45814</v>
      </c>
      <c r="G145" s="27" t="n">
        <v>45814</v>
      </c>
      <c r="H145" t="n">
        <v>2232.3</v>
      </c>
      <c r="J145" t="inlineStr">
        <is>
          <t>Bilheteria</t>
        </is>
      </c>
      <c r="K145" t="inlineStr">
        <is>
          <t>Transferência Bancária ou Pix</t>
        </is>
      </c>
      <c r="L145" t="inlineStr">
        <is>
          <t>Pago</t>
        </is>
      </c>
      <c r="M145" t="inlineStr">
        <is>
          <t>Tempus - Bradesco</t>
        </is>
      </c>
    </row>
    <row r="146">
      <c r="A146" t="n">
        <v>7105</v>
      </c>
      <c r="B146" t="n">
        <v>114</v>
      </c>
      <c r="C146" t="inlineStr">
        <is>
          <t>Bar Brahma - Centro</t>
        </is>
      </c>
      <c r="D146" t="inlineStr">
        <is>
          <t>TOTAL ACESSO</t>
        </is>
      </c>
      <c r="E146" s="27" t="n">
        <v>45814</v>
      </c>
      <c r="F146" s="27" t="n">
        <v>45814</v>
      </c>
      <c r="G146" s="27" t="n">
        <v>45814</v>
      </c>
      <c r="H146" t="n">
        <v>26754.08</v>
      </c>
      <c r="J146" t="inlineStr">
        <is>
          <t>Bilheteria</t>
        </is>
      </c>
      <c r="K146" t="inlineStr">
        <is>
          <t>Transferência Bancária ou Pix</t>
        </is>
      </c>
      <c r="L146" t="inlineStr">
        <is>
          <t>Pago</t>
        </is>
      </c>
      <c r="M146" t="inlineStr">
        <is>
          <t>Tempus - Bradesco</t>
        </is>
      </c>
      <c r="N146" t="inlineStr">
        <is>
          <t xml:space="preserve">No dia 06/06 por um erro da Diverti  foi feito um repasse a maior (26.754,08) que será abatido das próximas semanas - resumo em anexo </t>
        </is>
      </c>
    </row>
    <row r="147">
      <c r="A147" t="n">
        <v>6868</v>
      </c>
      <c r="B147" t="n">
        <v>114</v>
      </c>
      <c r="C147" t="inlineStr">
        <is>
          <t>Bar Brahma - Centro</t>
        </is>
      </c>
      <c r="D147" t="inlineStr">
        <is>
          <t>PLUXEE BENEFICIOS BRASIL S.A. (SODEXO)</t>
        </is>
      </c>
      <c r="E147" s="27" t="n"/>
      <c r="F147" s="27" t="n">
        <v>45813</v>
      </c>
      <c r="G147" s="27" t="n">
        <v>45813</v>
      </c>
      <c r="H147" t="n">
        <v>1796.56</v>
      </c>
      <c r="J147" t="inlineStr">
        <is>
          <t>Voucher</t>
        </is>
      </c>
      <c r="K147" t="inlineStr">
        <is>
          <t>Transferência Bancária ou Pix</t>
        </is>
      </c>
      <c r="L147" t="inlineStr">
        <is>
          <t>Pago</t>
        </is>
      </c>
      <c r="M147" t="inlineStr">
        <is>
          <t>Bar Brahma - Ypiranga Matriz - Bradesco</t>
        </is>
      </c>
    </row>
    <row r="148">
      <c r="A148" t="n">
        <v>6869</v>
      </c>
      <c r="B148" t="n">
        <v>114</v>
      </c>
      <c r="C148" t="inlineStr">
        <is>
          <t>Bar Brahma - Centro</t>
        </is>
      </c>
      <c r="D148" t="inlineStr">
        <is>
          <t>ALELO</t>
        </is>
      </c>
      <c r="E148" s="27" t="n"/>
      <c r="F148" s="27" t="n">
        <v>45813</v>
      </c>
      <c r="G148" s="27" t="n">
        <v>45813</v>
      </c>
      <c r="H148" t="n">
        <v>602.7</v>
      </c>
      <c r="J148" t="inlineStr">
        <is>
          <t>Voucher</t>
        </is>
      </c>
      <c r="K148" t="inlineStr">
        <is>
          <t>Transferência Bancária ou Pix</t>
        </is>
      </c>
      <c r="L148" t="inlineStr">
        <is>
          <t>Pago</t>
        </is>
      </c>
      <c r="M148" t="inlineStr">
        <is>
          <t>Bar Brahma - Ypiranga Matriz - Bradesco</t>
        </is>
      </c>
    </row>
    <row r="149">
      <c r="A149" t="n">
        <v>6852</v>
      </c>
      <c r="B149" t="n">
        <v>114</v>
      </c>
      <c r="C149" t="inlineStr">
        <is>
          <t>Bar Brahma - Centro</t>
        </is>
      </c>
      <c r="D149" t="inlineStr">
        <is>
          <t>ATIVA COMUNICACOES E EVENTOS LTDA</t>
        </is>
      </c>
      <c r="E149" s="27" t="n">
        <v>45814</v>
      </c>
      <c r="F149" s="27" t="n">
        <v>45813</v>
      </c>
      <c r="G149" s="27" t="n">
        <v>45813</v>
      </c>
      <c r="H149" t="n">
        <v>5000</v>
      </c>
      <c r="J149" t="inlineStr">
        <is>
          <t>Eventos</t>
        </is>
      </c>
      <c r="K149" t="inlineStr">
        <is>
          <t>Transferência Bancária ou Pix</t>
        </is>
      </c>
      <c r="L149" t="inlineStr">
        <is>
          <t>Pago</t>
        </is>
      </c>
      <c r="M149" t="inlineStr">
        <is>
          <t>Bar Brahma - Ypiranga Matriz - Kamino</t>
        </is>
      </c>
    </row>
    <row r="150">
      <c r="A150" t="n">
        <v>6861</v>
      </c>
      <c r="B150" t="n">
        <v>114</v>
      </c>
      <c r="C150" t="inlineStr">
        <is>
          <t>Bar Brahma - Centro</t>
        </is>
      </c>
      <c r="D150" t="inlineStr">
        <is>
          <t>IFOOD - PLATAFORMA DELIVERY</t>
        </is>
      </c>
      <c r="E150" s="27" t="n"/>
      <c r="F150" s="27" t="n">
        <v>45812</v>
      </c>
      <c r="G150" s="27" t="n">
        <v>45812</v>
      </c>
      <c r="H150" t="n">
        <v>797.67</v>
      </c>
      <c r="J150" t="inlineStr">
        <is>
          <t>Plataforma Ifood</t>
        </is>
      </c>
      <c r="K150" t="inlineStr">
        <is>
          <t>Transferência Bancária ou Pix</t>
        </is>
      </c>
      <c r="L150" t="inlineStr">
        <is>
          <t>Pago</t>
        </is>
      </c>
      <c r="M150" t="inlineStr">
        <is>
          <t>Bar Brahma - Ypiranga Matriz - Bradesco</t>
        </is>
      </c>
    </row>
    <row r="151">
      <c r="A151" t="n">
        <v>6815</v>
      </c>
      <c r="B151" t="n">
        <v>114</v>
      </c>
      <c r="C151" t="inlineStr">
        <is>
          <t>Bar Brahma - Centro</t>
        </is>
      </c>
      <c r="D151" t="inlineStr">
        <is>
          <t>Katia Kogl</t>
        </is>
      </c>
      <c r="E151" s="27" t="n">
        <v>45813</v>
      </c>
      <c r="F151" s="27" t="n">
        <v>45812</v>
      </c>
      <c r="G151" s="27" t="n">
        <v>45812</v>
      </c>
      <c r="H151" t="n">
        <v>19507.5</v>
      </c>
      <c r="J151" t="inlineStr">
        <is>
          <t>Eventos</t>
        </is>
      </c>
      <c r="K151" t="inlineStr">
        <is>
          <t>Transferência Bancária ou Pix</t>
        </is>
      </c>
      <c r="L151" t="inlineStr">
        <is>
          <t>Pago</t>
        </is>
      </c>
      <c r="M151" t="inlineStr">
        <is>
          <t>Bar Brahma - Ypiranga Matriz - Kamino</t>
        </is>
      </c>
    </row>
    <row r="152">
      <c r="A152" t="n">
        <v>6862</v>
      </c>
      <c r="B152" t="n">
        <v>114</v>
      </c>
      <c r="C152" t="inlineStr">
        <is>
          <t>Bar Brahma - Centro</t>
        </is>
      </c>
      <c r="D152" t="inlineStr">
        <is>
          <t xml:space="preserve">VR Benefícios e Serviços </t>
        </is>
      </c>
      <c r="E152" s="27" t="n"/>
      <c r="F152" s="27" t="n">
        <v>45812</v>
      </c>
      <c r="G152" s="27" t="n">
        <v>45812</v>
      </c>
      <c r="H152" t="n">
        <v>1389.03</v>
      </c>
      <c r="J152" t="inlineStr">
        <is>
          <t>Voucher</t>
        </is>
      </c>
      <c r="K152" t="inlineStr">
        <is>
          <t>Transferência Bancária ou Pix</t>
        </is>
      </c>
      <c r="L152" t="inlineStr">
        <is>
          <t>Pago</t>
        </is>
      </c>
      <c r="M152" t="inlineStr">
        <is>
          <t>Bar Brahma - Ypiranga Matriz - Bradesco</t>
        </is>
      </c>
    </row>
    <row r="153">
      <c r="A153" t="n">
        <v>6772</v>
      </c>
      <c r="B153" t="n">
        <v>114</v>
      </c>
      <c r="C153" t="inlineStr">
        <is>
          <t>Bar Brahma - Centro</t>
        </is>
      </c>
      <c r="D153" t="inlineStr">
        <is>
          <t>LIRIUM RECICLAGEM</t>
        </is>
      </c>
      <c r="E153" s="27" t="n">
        <v>45808</v>
      </c>
      <c r="F153" s="27" t="n">
        <v>45818</v>
      </c>
      <c r="G153" s="27" t="n">
        <v>45812</v>
      </c>
      <c r="H153" t="n">
        <v>540</v>
      </c>
      <c r="J153" t="inlineStr">
        <is>
          <t>Coleta de Óleo</t>
        </is>
      </c>
      <c r="K153" t="inlineStr">
        <is>
          <t>Transferência Bancária ou Pix</t>
        </is>
      </c>
      <c r="L153" t="inlineStr">
        <is>
          <t>Pago</t>
        </is>
      </c>
      <c r="M153" t="inlineStr">
        <is>
          <t>Bar Brahma - Ypiranga Matriz - Bradesco</t>
        </is>
      </c>
    </row>
    <row r="154">
      <c r="A154" t="n">
        <v>6798</v>
      </c>
      <c r="B154" t="n">
        <v>114</v>
      </c>
      <c r="C154" t="inlineStr">
        <is>
          <t>Bar Brahma - Centro</t>
        </is>
      </c>
      <c r="D154" t="inlineStr">
        <is>
          <t>ALELO</t>
        </is>
      </c>
      <c r="E154" s="27" t="n"/>
      <c r="F154" s="27" t="n">
        <v>45811</v>
      </c>
      <c r="G154" s="27" t="n">
        <v>45811</v>
      </c>
      <c r="H154" t="n">
        <v>949.87</v>
      </c>
      <c r="J154" t="inlineStr">
        <is>
          <t>Voucher</t>
        </is>
      </c>
      <c r="K154" t="inlineStr">
        <is>
          <t>Transferência Bancária ou Pix</t>
        </is>
      </c>
      <c r="L154" t="inlineStr">
        <is>
          <t>Pago</t>
        </is>
      </c>
      <c r="M154" t="inlineStr">
        <is>
          <t>Bar Brahma - Ypiranga Matriz - Bradesco</t>
        </is>
      </c>
    </row>
    <row r="155">
      <c r="A155" t="n">
        <v>6830</v>
      </c>
      <c r="B155" t="n">
        <v>114</v>
      </c>
      <c r="C155" t="inlineStr">
        <is>
          <t>Bar Brahma - Centro</t>
        </is>
      </c>
      <c r="D155" t="inlineStr">
        <is>
          <t>Gabriela Gomide</t>
        </is>
      </c>
      <c r="E155" s="27" t="n">
        <v>45811.69583333333</v>
      </c>
      <c r="F155" s="27" t="n">
        <v>45811</v>
      </c>
      <c r="G155" s="27" t="n">
        <v>45811</v>
      </c>
      <c r="H155" t="n">
        <v>6174</v>
      </c>
      <c r="J155" t="inlineStr">
        <is>
          <t>Eventos</t>
        </is>
      </c>
      <c r="K155" t="inlineStr">
        <is>
          <t>Cartão de Crédito</t>
        </is>
      </c>
      <c r="L155" t="inlineStr">
        <is>
          <t>Pago</t>
        </is>
      </c>
      <c r="M155" t="inlineStr">
        <is>
          <t>Bar Brahma - Ypiranga Matriz - Bradesco</t>
        </is>
      </c>
      <c r="N155" t="inlineStr">
        <is>
          <t>PAGAMENTO CARTÃO DE CREDITO - VIA ZIGPAY</t>
        </is>
      </c>
    </row>
    <row r="156">
      <c r="A156" t="n">
        <v>6778</v>
      </c>
      <c r="B156" t="n">
        <v>114</v>
      </c>
      <c r="C156" t="inlineStr">
        <is>
          <t>Bar Brahma - Centro</t>
        </is>
      </c>
      <c r="D156" t="inlineStr">
        <is>
          <t>TICKET SERVICO SA</t>
        </is>
      </c>
      <c r="E156" s="27" t="n"/>
      <c r="F156" s="27" t="n">
        <v>45810</v>
      </c>
      <c r="G156" s="27" t="n">
        <v>45810</v>
      </c>
      <c r="H156" t="n">
        <v>151.93</v>
      </c>
      <c r="J156" t="inlineStr">
        <is>
          <t>Voucher</t>
        </is>
      </c>
      <c r="K156" t="inlineStr">
        <is>
          <t>Transferência Bancária ou Pix</t>
        </is>
      </c>
      <c r="L156" t="inlineStr">
        <is>
          <t>Pago</t>
        </is>
      </c>
      <c r="M156" t="inlineStr">
        <is>
          <t>Bar Brahma - Ypiranga Matriz - Bradesco</t>
        </is>
      </c>
    </row>
    <row r="157">
      <c r="A157" t="n">
        <v>6777</v>
      </c>
      <c r="B157" t="n">
        <v>114</v>
      </c>
      <c r="C157" t="inlineStr">
        <is>
          <t>Bar Brahma - Centro</t>
        </is>
      </c>
      <c r="D157" t="inlineStr">
        <is>
          <t>ALELO</t>
        </is>
      </c>
      <c r="E157" s="27" t="n"/>
      <c r="F157" s="27" t="n">
        <v>45810</v>
      </c>
      <c r="G157" s="27" t="n">
        <v>45810</v>
      </c>
      <c r="H157" t="n">
        <v>1395.25</v>
      </c>
      <c r="J157" t="inlineStr">
        <is>
          <t>Voucher</t>
        </is>
      </c>
      <c r="K157" t="inlineStr">
        <is>
          <t>Transferência Bancária ou Pix</t>
        </is>
      </c>
      <c r="L157" t="inlineStr">
        <is>
          <t>Pago</t>
        </is>
      </c>
      <c r="M157" t="inlineStr">
        <is>
          <t>Bar Brahma - Ypiranga Matriz - Bradesco</t>
        </is>
      </c>
    </row>
    <row r="158">
      <c r="A158" t="n">
        <v>6311</v>
      </c>
      <c r="B158" t="n">
        <v>114</v>
      </c>
      <c r="C158" t="inlineStr">
        <is>
          <t>Bar Brahma - Centro</t>
        </is>
      </c>
      <c r="D158" t="inlineStr">
        <is>
          <t>TOTAL ACESSO</t>
        </is>
      </c>
      <c r="E158" s="27" t="n">
        <v>45800</v>
      </c>
      <c r="F158" s="27" t="n">
        <v>45807</v>
      </c>
      <c r="G158" s="27" t="n">
        <v>45807</v>
      </c>
      <c r="H158" t="n">
        <v>2368.86</v>
      </c>
      <c r="J158" t="inlineStr">
        <is>
          <t>Plataforma Total Acesso</t>
        </is>
      </c>
      <c r="K158" t="inlineStr">
        <is>
          <t>Transferência Bancária ou Pix</t>
        </is>
      </c>
      <c r="L158" t="inlineStr">
        <is>
          <t>Pago</t>
        </is>
      </c>
      <c r="M158" t="inlineStr">
        <is>
          <t>Tempus - Bradesco</t>
        </is>
      </c>
    </row>
    <row r="159">
      <c r="A159" t="n">
        <v>6784</v>
      </c>
      <c r="B159" t="n">
        <v>114</v>
      </c>
      <c r="C159" t="inlineStr">
        <is>
          <t>Bar Brahma - Centro</t>
        </is>
      </c>
      <c r="D159" t="inlineStr">
        <is>
          <t>Marcia Rego</t>
        </is>
      </c>
      <c r="E159" s="27" t="n">
        <v>45807</v>
      </c>
      <c r="F159" s="27" t="n">
        <v>45807</v>
      </c>
      <c r="G159" s="27" t="n">
        <v>45807</v>
      </c>
      <c r="H159" t="n">
        <v>1432</v>
      </c>
      <c r="J159" t="inlineStr">
        <is>
          <t>Eventos</t>
        </is>
      </c>
      <c r="K159" t="inlineStr">
        <is>
          <t>Cartão de Crédito</t>
        </is>
      </c>
      <c r="L159" t="inlineStr">
        <is>
          <t>Pago</t>
        </is>
      </c>
      <c r="M159" t="inlineStr">
        <is>
          <t>Bar Brahma - Ypiranga Matriz - Bradesco</t>
        </is>
      </c>
      <c r="N159" t="inlineStr">
        <is>
          <t>PAGAMENTO CARTÃO DE CREDITO - VIA ZIGPAY</t>
        </is>
      </c>
    </row>
    <row r="160">
      <c r="A160" t="n">
        <v>6746</v>
      </c>
      <c r="B160" t="n">
        <v>114</v>
      </c>
      <c r="C160" t="inlineStr">
        <is>
          <t>Bar Brahma - Centro</t>
        </is>
      </c>
      <c r="D160" t="inlineStr">
        <is>
          <t>ALELO</t>
        </is>
      </c>
      <c r="E160" s="27" t="n"/>
      <c r="F160" s="27" t="n">
        <v>45807</v>
      </c>
      <c r="G160" s="27" t="n">
        <v>45807</v>
      </c>
      <c r="H160" t="n">
        <v>231.86</v>
      </c>
      <c r="J160" t="inlineStr">
        <is>
          <t>Voucher</t>
        </is>
      </c>
      <c r="K160" t="inlineStr">
        <is>
          <t>Transferência Bancária ou Pix</t>
        </is>
      </c>
      <c r="L160" t="inlineStr">
        <is>
          <t>Pago</t>
        </is>
      </c>
      <c r="M160" t="inlineStr">
        <is>
          <t>Bar Brahma - Ypiranga Matriz - Bradesco</t>
        </is>
      </c>
    </row>
    <row r="161">
      <c r="A161" t="n">
        <v>6734</v>
      </c>
      <c r="B161" t="n">
        <v>114</v>
      </c>
      <c r="C161" t="inlineStr">
        <is>
          <t>Bar Brahma - Centro</t>
        </is>
      </c>
      <c r="D161" t="inlineStr">
        <is>
          <t>ALELO</t>
        </is>
      </c>
      <c r="E161" s="27" t="n"/>
      <c r="F161" s="27" t="n">
        <v>45806</v>
      </c>
      <c r="G161" s="27" t="n">
        <v>45806</v>
      </c>
      <c r="H161" t="n">
        <v>55.55</v>
      </c>
      <c r="J161" t="inlineStr">
        <is>
          <t>Voucher</t>
        </is>
      </c>
      <c r="K161" t="inlineStr">
        <is>
          <t>Transferência Bancária ou Pix</t>
        </is>
      </c>
      <c r="L161" t="inlineStr">
        <is>
          <t>Pago</t>
        </is>
      </c>
      <c r="M161" t="inlineStr">
        <is>
          <t>Bar Brahma - Ypiranga Matriz - Bradesco</t>
        </is>
      </c>
    </row>
    <row r="162">
      <c r="A162" t="n">
        <v>6731</v>
      </c>
      <c r="B162" t="n">
        <v>114</v>
      </c>
      <c r="C162" t="inlineStr">
        <is>
          <t>Bar Brahma - Centro</t>
        </is>
      </c>
      <c r="D162" t="inlineStr">
        <is>
          <t>PLUXEE BENEFICIOS BRASIL S.A. (SODEXO)</t>
        </is>
      </c>
      <c r="E162" s="27" t="n"/>
      <c r="F162" s="27" t="n">
        <v>45806</v>
      </c>
      <c r="G162" s="27" t="n">
        <v>45806</v>
      </c>
      <c r="H162" t="n">
        <v>3908.78</v>
      </c>
      <c r="J162" t="inlineStr">
        <is>
          <t>Voucher</t>
        </is>
      </c>
      <c r="K162" t="inlineStr">
        <is>
          <t>Transferência Bancária ou Pix</t>
        </is>
      </c>
      <c r="L162" t="inlineStr">
        <is>
          <t>Pago</t>
        </is>
      </c>
      <c r="M162" t="inlineStr">
        <is>
          <t>Bar Brahma - Ypiranga Matriz - Bradesco</t>
        </is>
      </c>
    </row>
    <row r="163">
      <c r="A163" t="n">
        <v>6715</v>
      </c>
      <c r="B163" t="n">
        <v>114</v>
      </c>
      <c r="C163" t="inlineStr">
        <is>
          <t>Bar Brahma - Centro</t>
        </is>
      </c>
      <c r="D163" t="inlineStr">
        <is>
          <t>Marcia Rego</t>
        </is>
      </c>
      <c r="E163" s="27" t="n">
        <v>45807</v>
      </c>
      <c r="F163" s="27" t="n">
        <v>45807</v>
      </c>
      <c r="G163" s="27" t="n">
        <v>45806</v>
      </c>
      <c r="H163" t="n">
        <v>2506</v>
      </c>
      <c r="J163" t="inlineStr">
        <is>
          <t>Eventos</t>
        </is>
      </c>
      <c r="K163" t="inlineStr">
        <is>
          <t>Transferência Bancária ou Pix</t>
        </is>
      </c>
      <c r="L163" t="inlineStr">
        <is>
          <t>Pago</t>
        </is>
      </c>
      <c r="M163" t="inlineStr">
        <is>
          <t>Tempus - Bradesco</t>
        </is>
      </c>
    </row>
    <row r="164">
      <c r="A164" t="n">
        <v>6703</v>
      </c>
      <c r="B164" t="n">
        <v>114</v>
      </c>
      <c r="C164" t="inlineStr">
        <is>
          <t>Bar Brahma - Centro</t>
        </is>
      </c>
      <c r="D164" t="inlineStr">
        <is>
          <t xml:space="preserve">André de Moraes Ferreira Jorge </t>
        </is>
      </c>
      <c r="E164" s="27" t="n">
        <v>45834</v>
      </c>
      <c r="F164" s="27" t="n">
        <v>45806</v>
      </c>
      <c r="G164" s="27" t="n">
        <v>45806</v>
      </c>
      <c r="H164" t="n">
        <v>25900</v>
      </c>
      <c r="J164" t="inlineStr">
        <is>
          <t>Eventos</t>
        </is>
      </c>
      <c r="K164" t="inlineStr">
        <is>
          <t>Transferência Bancária ou Pix</t>
        </is>
      </c>
      <c r="L164" t="inlineStr">
        <is>
          <t>Pago</t>
        </is>
      </c>
      <c r="M164" t="inlineStr">
        <is>
          <t>Bar Brahma - Ypiranga Matriz - Bradesco</t>
        </is>
      </c>
      <c r="N164" t="inlineStr">
        <is>
          <t xml:space="preserve">EVENTO 2 PARCELA PAGO VIA ZIGPY PRINT ANEXADO </t>
        </is>
      </c>
    </row>
    <row r="165">
      <c r="A165" t="n">
        <v>3528</v>
      </c>
      <c r="B165" t="n">
        <v>114</v>
      </c>
      <c r="C165" t="inlineStr">
        <is>
          <t>Bar Brahma - Centro</t>
        </is>
      </c>
      <c r="D165" t="inlineStr">
        <is>
          <t>LATICINIO CATUPIRY LTDA</t>
        </is>
      </c>
      <c r="E165" s="27" t="n">
        <v>45806</v>
      </c>
      <c r="F165" s="27" t="n">
        <v>45806</v>
      </c>
      <c r="G165" s="27" t="n">
        <v>45806</v>
      </c>
      <c r="H165" t="n">
        <v>3750</v>
      </c>
      <c r="J165" t="inlineStr">
        <is>
          <t>Patrocínio</t>
        </is>
      </c>
      <c r="K165" t="inlineStr">
        <is>
          <t>Transferência Bancária ou Pix</t>
        </is>
      </c>
      <c r="L165" t="inlineStr">
        <is>
          <t>Pago</t>
        </is>
      </c>
      <c r="M165" t="inlineStr">
        <is>
          <t>Jacare - Harmonia - Bradesco</t>
        </is>
      </c>
      <c r="N165" t="inlineStr">
        <is>
          <t>ACORDO PATROCINIO - PARCELA 8/12</t>
        </is>
      </c>
    </row>
    <row r="166">
      <c r="A166" t="n">
        <v>6725</v>
      </c>
      <c r="B166" t="n">
        <v>114</v>
      </c>
      <c r="C166" t="inlineStr">
        <is>
          <t>Bar Brahma - Centro</t>
        </is>
      </c>
      <c r="D166" t="inlineStr">
        <is>
          <t xml:space="preserve">VR Benefícios e Serviços </t>
        </is>
      </c>
      <c r="E166" s="27" t="n"/>
      <c r="F166" s="27" t="n">
        <v>45805</v>
      </c>
      <c r="G166" s="27" t="n">
        <v>45805</v>
      </c>
      <c r="H166" t="n">
        <v>135.58</v>
      </c>
      <c r="J166" t="inlineStr">
        <is>
          <t>Voucher</t>
        </is>
      </c>
      <c r="K166" t="inlineStr">
        <is>
          <t>Transferência Bancária ou Pix</t>
        </is>
      </c>
      <c r="L166" t="inlineStr">
        <is>
          <t>Pago</t>
        </is>
      </c>
      <c r="M166" t="inlineStr">
        <is>
          <t>Bar Brahma - Ypiranga Matriz - Bradesco</t>
        </is>
      </c>
    </row>
    <row r="167">
      <c r="A167" t="n">
        <v>6722</v>
      </c>
      <c r="B167" t="n">
        <v>114</v>
      </c>
      <c r="C167" t="inlineStr">
        <is>
          <t>Bar Brahma - Centro</t>
        </is>
      </c>
      <c r="D167" t="inlineStr">
        <is>
          <t>IFOOD - PLATAFORMA DELIVERY</t>
        </is>
      </c>
      <c r="E167" s="27" t="n"/>
      <c r="F167" s="27" t="n">
        <v>45806</v>
      </c>
      <c r="G167" s="27" t="n">
        <v>45805</v>
      </c>
      <c r="H167" t="n">
        <v>1183.23</v>
      </c>
      <c r="J167" t="inlineStr">
        <is>
          <t>Plataforma Ifood</t>
        </is>
      </c>
      <c r="K167" t="inlineStr">
        <is>
          <t>Transferência Bancária ou Pix</t>
        </is>
      </c>
      <c r="L167" t="inlineStr">
        <is>
          <t>Pago</t>
        </is>
      </c>
      <c r="M167" t="inlineStr">
        <is>
          <t>Bar Brahma - Ypiranga Matriz - Bradesco</t>
        </is>
      </c>
    </row>
    <row r="168">
      <c r="A168" t="n">
        <v>6270</v>
      </c>
      <c r="B168" t="n">
        <v>114</v>
      </c>
      <c r="C168" t="inlineStr">
        <is>
          <t>Bar Brahma - Centro</t>
        </is>
      </c>
      <c r="D168" t="inlineStr">
        <is>
          <t>LIRIUM RECICLAGEM</t>
        </is>
      </c>
      <c r="E168" s="27" t="n">
        <v>45777</v>
      </c>
      <c r="F168" s="27" t="n">
        <v>45787</v>
      </c>
      <c r="G168" s="27" t="n">
        <v>45805</v>
      </c>
      <c r="H168" t="n">
        <v>378</v>
      </c>
      <c r="J168" t="inlineStr">
        <is>
          <t>Coleta de Óleo</t>
        </is>
      </c>
      <c r="K168" t="inlineStr">
        <is>
          <t>Transferência Bancária ou Pix</t>
        </is>
      </c>
      <c r="L168" t="inlineStr">
        <is>
          <t>Pago</t>
        </is>
      </c>
      <c r="M168" t="inlineStr">
        <is>
          <t>Bar Brahma - Ypiranga Matriz - Bradesco</t>
        </is>
      </c>
    </row>
    <row r="169">
      <c r="A169" t="n">
        <v>6673</v>
      </c>
      <c r="B169" t="n">
        <v>114</v>
      </c>
      <c r="C169" t="inlineStr">
        <is>
          <t>Bar Brahma - Centro</t>
        </is>
      </c>
      <c r="D169" t="inlineStr">
        <is>
          <t>ALELO</t>
        </is>
      </c>
      <c r="E169" s="27" t="n"/>
      <c r="F169" s="27" t="n">
        <v>45804</v>
      </c>
      <c r="G169" s="27" t="n">
        <v>45804</v>
      </c>
      <c r="H169" t="n">
        <v>237.14</v>
      </c>
      <c r="J169" t="inlineStr">
        <is>
          <t>Voucher</t>
        </is>
      </c>
      <c r="K169" t="inlineStr">
        <is>
          <t>Transferência Bancária ou Pix</t>
        </is>
      </c>
      <c r="L169" t="inlineStr">
        <is>
          <t>Pago</t>
        </is>
      </c>
      <c r="M169" t="inlineStr">
        <is>
          <t>Bar Brahma - Ypiranga Matriz - Bradesco</t>
        </is>
      </c>
    </row>
    <row r="170">
      <c r="A170" t="n">
        <v>6685</v>
      </c>
      <c r="B170" t="n">
        <v>114</v>
      </c>
      <c r="C170" t="inlineStr">
        <is>
          <t>Bar Brahma - Centro</t>
        </is>
      </c>
      <c r="D170" t="inlineStr">
        <is>
          <t>TOTAL ACESSO</t>
        </is>
      </c>
      <c r="E170" s="27" t="n">
        <v>45804</v>
      </c>
      <c r="F170" s="27" t="n">
        <v>45804</v>
      </c>
      <c r="G170" s="27" t="n">
        <v>45804</v>
      </c>
      <c r="H170" t="n">
        <v>1190.56</v>
      </c>
      <c r="J170" t="inlineStr">
        <is>
          <t>Plataforma Total Acesso</t>
        </is>
      </c>
      <c r="K170" t="inlineStr">
        <is>
          <t>Transferência Bancária ou Pix</t>
        </is>
      </c>
      <c r="L170" t="inlineStr">
        <is>
          <t>Pago</t>
        </is>
      </c>
      <c r="M170" t="inlineStr">
        <is>
          <t>Tempus - Bradesco</t>
        </is>
      </c>
      <c r="N170" t="inlineStr">
        <is>
          <t xml:space="preserve">Diverti fez esse pagamento indevidamente para a conta do Brahma - Vai descontar do próximo crédito </t>
        </is>
      </c>
    </row>
    <row r="171">
      <c r="A171" t="n">
        <v>6662</v>
      </c>
      <c r="B171" t="n">
        <v>114</v>
      </c>
      <c r="C171" t="inlineStr">
        <is>
          <t>Bar Brahma - Centro</t>
        </is>
      </c>
      <c r="D171" t="inlineStr">
        <is>
          <t>TICKET SERVICO SA</t>
        </is>
      </c>
      <c r="E171" s="27" t="n"/>
      <c r="F171" s="27" t="n">
        <v>45803</v>
      </c>
      <c r="G171" s="27" t="n">
        <v>45803</v>
      </c>
      <c r="H171" t="n">
        <v>1085.05</v>
      </c>
      <c r="J171" t="inlineStr">
        <is>
          <t>Voucher</t>
        </is>
      </c>
      <c r="K171" t="inlineStr">
        <is>
          <t>Transferência Bancária ou Pix</t>
        </is>
      </c>
      <c r="L171" t="inlineStr">
        <is>
          <t>Pago</t>
        </is>
      </c>
      <c r="M171" t="inlineStr">
        <is>
          <t>Bar Brahma - Ypiranga Matriz - Bradesco</t>
        </is>
      </c>
    </row>
    <row r="172">
      <c r="A172" t="n">
        <v>6663</v>
      </c>
      <c r="B172" t="n">
        <v>114</v>
      </c>
      <c r="C172" t="inlineStr">
        <is>
          <t>Bar Brahma - Centro</t>
        </is>
      </c>
      <c r="D172" t="inlineStr">
        <is>
          <t>ALELO</t>
        </is>
      </c>
      <c r="E172" s="27" t="n"/>
      <c r="F172" s="27" t="n">
        <v>45803</v>
      </c>
      <c r="G172" s="27" t="n">
        <v>45803</v>
      </c>
      <c r="H172" t="n">
        <v>259.16</v>
      </c>
      <c r="J172" t="inlineStr">
        <is>
          <t>Voucher</t>
        </is>
      </c>
      <c r="K172" t="inlineStr">
        <is>
          <t>Transferência Bancária ou Pix</t>
        </is>
      </c>
      <c r="L172" t="inlineStr">
        <is>
          <t>Pago</t>
        </is>
      </c>
      <c r="M172" t="inlineStr">
        <is>
          <t>Bar Brahma - Ypiranga Matriz - Bradesco</t>
        </is>
      </c>
    </row>
    <row r="173">
      <c r="A173" t="n">
        <v>6664</v>
      </c>
      <c r="B173" t="n">
        <v>114</v>
      </c>
      <c r="C173" t="inlineStr">
        <is>
          <t>Bar Brahma - Centro</t>
        </is>
      </c>
      <c r="D173" t="inlineStr">
        <is>
          <t xml:space="preserve">NOURISHFLOW BRASIL LT </t>
        </is>
      </c>
      <c r="E173" s="27" t="n"/>
      <c r="F173" s="27" t="n">
        <v>45803</v>
      </c>
      <c r="G173" s="27" t="n">
        <v>45803</v>
      </c>
      <c r="H173" t="n">
        <v>0.01</v>
      </c>
      <c r="J173" t="inlineStr">
        <is>
          <t>Crédito Indevido</t>
        </is>
      </c>
      <c r="K173" t="inlineStr">
        <is>
          <t>Transferência Bancária ou Pix</t>
        </is>
      </c>
      <c r="L173" t="inlineStr">
        <is>
          <t>Pago</t>
        </is>
      </c>
      <c r="M173" t="inlineStr">
        <is>
          <t>Bar Brahma - Ypiranga Matriz - Bradesco</t>
        </is>
      </c>
    </row>
    <row r="174">
      <c r="A174" t="n">
        <v>6310</v>
      </c>
      <c r="B174" t="n">
        <v>114</v>
      </c>
      <c r="C174" t="inlineStr">
        <is>
          <t>Bar Brahma - Centro</t>
        </is>
      </c>
      <c r="D174" t="inlineStr">
        <is>
          <t>TOTAL ACESSO</t>
        </is>
      </c>
      <c r="E174" s="27" t="n">
        <v>45793</v>
      </c>
      <c r="F174" s="27" t="n">
        <v>45800</v>
      </c>
      <c r="G174" s="27" t="n">
        <v>45800</v>
      </c>
      <c r="H174" t="n">
        <v>7993.6</v>
      </c>
      <c r="J174" t="inlineStr">
        <is>
          <t>Plataforma Total Acesso</t>
        </is>
      </c>
      <c r="K174" t="inlineStr">
        <is>
          <t>Transferência Bancária ou Pix</t>
        </is>
      </c>
      <c r="L174" t="inlineStr">
        <is>
          <t>Pago</t>
        </is>
      </c>
      <c r="M174" t="inlineStr">
        <is>
          <t>Tempus - Bradesco</t>
        </is>
      </c>
    </row>
    <row r="175">
      <c r="A175" t="n">
        <v>6611</v>
      </c>
      <c r="B175" t="n">
        <v>114</v>
      </c>
      <c r="C175" t="inlineStr">
        <is>
          <t>Bar Brahma - Centro</t>
        </is>
      </c>
      <c r="D175" t="inlineStr">
        <is>
          <t>TICKET SERVICO SA</t>
        </is>
      </c>
      <c r="E175" s="27" t="n"/>
      <c r="F175" s="27" t="n">
        <v>45800</v>
      </c>
      <c r="G175" s="27" t="n">
        <v>45800</v>
      </c>
      <c r="H175" t="n">
        <v>145.22</v>
      </c>
      <c r="J175" t="inlineStr">
        <is>
          <t>Voucher</t>
        </is>
      </c>
      <c r="K175" t="inlineStr">
        <is>
          <t>Transferência Bancária ou Pix</t>
        </is>
      </c>
      <c r="L175" t="inlineStr">
        <is>
          <t>Pago</t>
        </is>
      </c>
      <c r="M175" t="inlineStr">
        <is>
          <t>Bar Brahma - Ypiranga Matriz - Bradesco</t>
        </is>
      </c>
    </row>
    <row r="176">
      <c r="A176" t="n">
        <v>6653</v>
      </c>
      <c r="B176" t="n">
        <v>114</v>
      </c>
      <c r="C176" t="inlineStr">
        <is>
          <t>Bar Brahma - Centro</t>
        </is>
      </c>
      <c r="D176" t="inlineStr">
        <is>
          <t>BANCO BRADESCO</t>
        </is>
      </c>
      <c r="E176" s="27" t="n"/>
      <c r="F176" s="27" t="n">
        <v>45800</v>
      </c>
      <c r="G176" s="27" t="n">
        <v>45799</v>
      </c>
      <c r="H176" t="n">
        <v>46</v>
      </c>
      <c r="J176" t="inlineStr">
        <is>
          <t>Crédito Indevido</t>
        </is>
      </c>
      <c r="K176" t="inlineStr">
        <is>
          <t>Transferência Bancária ou Pix</t>
        </is>
      </c>
      <c r="L176" t="inlineStr">
        <is>
          <t>Pago</t>
        </is>
      </c>
      <c r="M176" t="inlineStr">
        <is>
          <t>Bar Brahma - Ypiranga Matriz - Bradesco</t>
        </is>
      </c>
      <c r="N176" t="inlineStr">
        <is>
          <t>CREDITO NÃO IDENTIFICADO</t>
        </is>
      </c>
    </row>
    <row r="177">
      <c r="A177" t="n">
        <v>6603</v>
      </c>
      <c r="B177" t="n">
        <v>114</v>
      </c>
      <c r="C177" t="inlineStr">
        <is>
          <t>Bar Brahma - Centro</t>
        </is>
      </c>
      <c r="D177" t="inlineStr">
        <is>
          <t>PLUXEE BENEFICIOS BRASIL S.A. (SODEXO)</t>
        </is>
      </c>
      <c r="E177" s="27" t="n"/>
      <c r="F177" s="27" t="n">
        <v>45799</v>
      </c>
      <c r="G177" s="27" t="n">
        <v>45799</v>
      </c>
      <c r="H177" t="n">
        <v>1040.16</v>
      </c>
      <c r="J177" t="inlineStr">
        <is>
          <t>Voucher</t>
        </is>
      </c>
      <c r="K177" t="inlineStr">
        <is>
          <t>Transferência Bancária ou Pix</t>
        </is>
      </c>
      <c r="L177" t="inlineStr">
        <is>
          <t>Pago</t>
        </is>
      </c>
      <c r="M177" t="inlineStr">
        <is>
          <t>Bar Brahma - Ypiranga Matriz - Bradesco</t>
        </is>
      </c>
    </row>
    <row r="178">
      <c r="A178" t="n">
        <v>6604</v>
      </c>
      <c r="B178" t="n">
        <v>114</v>
      </c>
      <c r="C178" t="inlineStr">
        <is>
          <t>Bar Brahma - Centro</t>
        </is>
      </c>
      <c r="D178" t="inlineStr">
        <is>
          <t>ALELO</t>
        </is>
      </c>
      <c r="E178" s="27" t="n"/>
      <c r="F178" s="27" t="n">
        <v>45799</v>
      </c>
      <c r="G178" s="27" t="n">
        <v>45799</v>
      </c>
      <c r="H178" t="n">
        <v>109.04</v>
      </c>
      <c r="J178" t="inlineStr">
        <is>
          <t>Voucher</t>
        </is>
      </c>
      <c r="K178" t="inlineStr">
        <is>
          <t>Transferência Bancária ou Pix</t>
        </is>
      </c>
      <c r="L178" t="inlineStr">
        <is>
          <t>Pago</t>
        </is>
      </c>
      <c r="M178" t="inlineStr">
        <is>
          <t>Bar Brahma - Ypiranga Matriz - Bradesco</t>
        </is>
      </c>
    </row>
    <row r="179">
      <c r="A179" t="n">
        <v>5147</v>
      </c>
      <c r="B179" t="n">
        <v>114</v>
      </c>
      <c r="C179" t="inlineStr">
        <is>
          <t>Bar Brahma - Centro</t>
        </is>
      </c>
      <c r="D179" t="inlineStr">
        <is>
          <t xml:space="preserve">Caixa Econômica Federal </t>
        </is>
      </c>
      <c r="E179" s="27" t="n">
        <v>45714</v>
      </c>
      <c r="F179" s="27" t="n">
        <v>45778</v>
      </c>
      <c r="G179" s="27" t="n">
        <v>45799</v>
      </c>
      <c r="H179" t="n">
        <v>12915</v>
      </c>
      <c r="J179" t="inlineStr">
        <is>
          <t>Eventos</t>
        </is>
      </c>
      <c r="K179" t="inlineStr">
        <is>
          <t>Transferência Bancária ou Pix</t>
        </is>
      </c>
      <c r="L179" t="inlineStr">
        <is>
          <t>Pago</t>
        </is>
      </c>
      <c r="M179" t="inlineStr">
        <is>
          <t>Bar Brahma - Ypiranga Matriz - Bradesco</t>
        </is>
      </c>
    </row>
    <row r="180">
      <c r="A180" t="n">
        <v>6582</v>
      </c>
      <c r="B180" t="n">
        <v>114</v>
      </c>
      <c r="C180" t="inlineStr">
        <is>
          <t>Bar Brahma - Centro</t>
        </is>
      </c>
      <c r="D180" t="inlineStr">
        <is>
          <t xml:space="preserve">VR Benefícios e Serviços </t>
        </is>
      </c>
      <c r="E180" s="27" t="n"/>
      <c r="F180" s="27" t="n">
        <v>45798</v>
      </c>
      <c r="G180" s="27" t="n">
        <v>45798</v>
      </c>
      <c r="H180" t="n">
        <v>1000.26</v>
      </c>
      <c r="J180" t="inlineStr">
        <is>
          <t>Voucher</t>
        </is>
      </c>
      <c r="K180" t="inlineStr">
        <is>
          <t>Transferência Bancária ou Pix</t>
        </is>
      </c>
      <c r="L180" t="inlineStr">
        <is>
          <t>Pago</t>
        </is>
      </c>
      <c r="M180" t="inlineStr">
        <is>
          <t>Bar Brahma - Ypiranga Matriz - Bradesco</t>
        </is>
      </c>
    </row>
    <row r="181">
      <c r="A181" t="n">
        <v>6581</v>
      </c>
      <c r="B181" t="n">
        <v>114</v>
      </c>
      <c r="C181" t="inlineStr">
        <is>
          <t>Bar Brahma - Centro</t>
        </is>
      </c>
      <c r="D181" t="inlineStr">
        <is>
          <t>IFOOD - PLATAFORMA DELIVERY</t>
        </is>
      </c>
      <c r="E181" s="27" t="n"/>
      <c r="F181" s="27" t="n">
        <v>45798</v>
      </c>
      <c r="G181" s="27" t="n">
        <v>45798</v>
      </c>
      <c r="H181" t="n">
        <v>865.09</v>
      </c>
      <c r="J181" t="inlineStr">
        <is>
          <t>Plataforma Ifood</t>
        </is>
      </c>
      <c r="K181" t="inlineStr">
        <is>
          <t>Transferência Bancária ou Pix</t>
        </is>
      </c>
      <c r="L181" t="inlineStr">
        <is>
          <t>Pago</t>
        </is>
      </c>
      <c r="M181" t="inlineStr">
        <is>
          <t>Bar Brahma - Ypiranga Matriz - Bradesco</t>
        </is>
      </c>
    </row>
    <row r="182">
      <c r="A182" t="n">
        <v>6580</v>
      </c>
      <c r="B182" t="n">
        <v>114</v>
      </c>
      <c r="C182" t="inlineStr">
        <is>
          <t>Bar Brahma - Centro</t>
        </is>
      </c>
      <c r="D182" t="inlineStr">
        <is>
          <t>ALELO</t>
        </is>
      </c>
      <c r="E182" s="27" t="n"/>
      <c r="F182" s="27" t="n">
        <v>45798</v>
      </c>
      <c r="G182" s="27" t="n">
        <v>45798</v>
      </c>
      <c r="H182" t="n">
        <v>69.67</v>
      </c>
      <c r="J182" t="inlineStr">
        <is>
          <t>Voucher</t>
        </is>
      </c>
      <c r="K182" t="inlineStr">
        <is>
          <t>Transferência Bancária ou Pix</t>
        </is>
      </c>
      <c r="L182" t="inlineStr">
        <is>
          <t>Pago</t>
        </is>
      </c>
      <c r="M182" t="inlineStr">
        <is>
          <t>Bar Brahma - Ypiranga Matriz - Bradesco</t>
        </is>
      </c>
    </row>
    <row r="183">
      <c r="A183" t="n">
        <v>6270</v>
      </c>
      <c r="B183" t="n">
        <v>114</v>
      </c>
      <c r="C183" t="inlineStr">
        <is>
          <t>Bar Brahma - Centro</t>
        </is>
      </c>
      <c r="D183" t="inlineStr">
        <is>
          <t>LIRIUM RECICLAGEM</t>
        </is>
      </c>
      <c r="E183" s="27" t="n">
        <v>45777</v>
      </c>
      <c r="F183" s="27" t="n">
        <v>45787</v>
      </c>
      <c r="G183" s="27" t="n">
        <v>45798</v>
      </c>
      <c r="H183" t="n">
        <v>324</v>
      </c>
      <c r="J183" t="inlineStr">
        <is>
          <t>Coleta de Óleo</t>
        </is>
      </c>
      <c r="K183" t="inlineStr">
        <is>
          <t>Transferência Bancária ou Pix</t>
        </is>
      </c>
      <c r="L183" t="inlineStr">
        <is>
          <t>Pago</t>
        </is>
      </c>
      <c r="M183" t="inlineStr">
        <is>
          <t>Bar Brahma - Ypiranga Matriz - Bradesco</t>
        </is>
      </c>
    </row>
    <row r="184">
      <c r="A184" t="n">
        <v>6578</v>
      </c>
      <c r="B184" t="n">
        <v>114</v>
      </c>
      <c r="C184" t="inlineStr">
        <is>
          <t>Bar Brahma - Centro</t>
        </is>
      </c>
      <c r="D184" t="inlineStr">
        <is>
          <t>FABIANO RIBEIRO</t>
        </is>
      </c>
      <c r="E184" s="27" t="n"/>
      <c r="F184" s="27" t="n">
        <v>45797</v>
      </c>
      <c r="G184" s="27" t="n">
        <v>45797</v>
      </c>
      <c r="H184" t="n">
        <v>430</v>
      </c>
      <c r="J184" t="inlineStr">
        <is>
          <t>Bebidas</t>
        </is>
      </c>
      <c r="K184" t="inlineStr">
        <is>
          <t>Transferência Bancária ou Pix</t>
        </is>
      </c>
      <c r="L184" t="inlineStr">
        <is>
          <t>Pago</t>
        </is>
      </c>
      <c r="M184" t="inlineStr">
        <is>
          <t>Tempus - Bradesco</t>
        </is>
      </c>
      <c r="N184" t="inlineStr">
        <is>
          <t xml:space="preserve">COMPRA DE UM BARRIL DE CHOPP </t>
        </is>
      </c>
    </row>
    <row r="185">
      <c r="A185" t="n">
        <v>6409</v>
      </c>
      <c r="B185" t="n">
        <v>114</v>
      </c>
      <c r="C185" t="inlineStr">
        <is>
          <t>Bar Brahma - Centro</t>
        </is>
      </c>
      <c r="D185" t="inlineStr">
        <is>
          <t>Gustavo Pires</t>
        </is>
      </c>
      <c r="E185" s="27" t="n">
        <v>45751</v>
      </c>
      <c r="F185" s="27" t="n">
        <v>45783</v>
      </c>
      <c r="G185" s="27" t="n">
        <v>45796</v>
      </c>
      <c r="H185" t="n">
        <v>2040</v>
      </c>
      <c r="J185" t="inlineStr">
        <is>
          <t>Eventos</t>
        </is>
      </c>
      <c r="K185" t="inlineStr">
        <is>
          <t>Dinheiro em Espécie</t>
        </is>
      </c>
      <c r="L185" t="inlineStr">
        <is>
          <t>Pago</t>
        </is>
      </c>
      <c r="M185" t="inlineStr">
        <is>
          <t>Tesouraria</t>
        </is>
      </c>
      <c r="N185" t="inlineStr">
        <is>
          <t>PAGO EM DINHEIRO</t>
        </is>
      </c>
    </row>
    <row r="186">
      <c r="A186" t="n">
        <v>6493</v>
      </c>
      <c r="B186" t="n">
        <v>114</v>
      </c>
      <c r="C186" t="inlineStr">
        <is>
          <t>Bar Brahma - Centro</t>
        </is>
      </c>
      <c r="D186" t="inlineStr">
        <is>
          <t>ALELO</t>
        </is>
      </c>
      <c r="E186" s="27" t="n"/>
      <c r="F186" s="27" t="n">
        <v>45796</v>
      </c>
      <c r="G186" s="27" t="n">
        <v>45796</v>
      </c>
      <c r="H186" t="n">
        <v>615.79</v>
      </c>
      <c r="J186" t="inlineStr">
        <is>
          <t>Voucher</t>
        </is>
      </c>
      <c r="K186" t="inlineStr">
        <is>
          <t>Transferência Bancária ou Pix</t>
        </is>
      </c>
      <c r="L186" t="inlineStr">
        <is>
          <t>Pago</t>
        </is>
      </c>
      <c r="M186" t="inlineStr">
        <is>
          <t>Bar Brahma - Ypiranga Matriz - Bradesco</t>
        </is>
      </c>
    </row>
    <row r="187">
      <c r="A187" t="n">
        <v>6494</v>
      </c>
      <c r="B187" t="n">
        <v>114</v>
      </c>
      <c r="C187" t="inlineStr">
        <is>
          <t>Bar Brahma - Centro</t>
        </is>
      </c>
      <c r="D187" t="inlineStr">
        <is>
          <t>TICKET SERVICO SA</t>
        </is>
      </c>
      <c r="E187" s="27" t="n"/>
      <c r="F187" s="27" t="n">
        <v>45796</v>
      </c>
      <c r="G187" s="27" t="n">
        <v>45796</v>
      </c>
      <c r="H187" t="n">
        <v>2684.35</v>
      </c>
      <c r="J187" t="inlineStr">
        <is>
          <t>Voucher</t>
        </is>
      </c>
      <c r="K187" t="inlineStr">
        <is>
          <t>Transferência Bancária ou Pix</t>
        </is>
      </c>
      <c r="L187" t="inlineStr">
        <is>
          <t>Pago</t>
        </is>
      </c>
      <c r="M187" t="inlineStr">
        <is>
          <t>Bar Brahma - Ypiranga Matriz - Bradesco</t>
        </is>
      </c>
    </row>
    <row r="188">
      <c r="A188" t="n">
        <v>6309</v>
      </c>
      <c r="B188" t="n">
        <v>114</v>
      </c>
      <c r="C188" t="inlineStr">
        <is>
          <t>Bar Brahma - Centro</t>
        </is>
      </c>
      <c r="D188" t="inlineStr">
        <is>
          <t>TOTAL ACESSO</t>
        </is>
      </c>
      <c r="E188" s="27" t="n">
        <v>45786</v>
      </c>
      <c r="F188" s="27" t="n">
        <v>45793</v>
      </c>
      <c r="G188" s="27" t="n">
        <v>45793</v>
      </c>
      <c r="H188" t="n">
        <v>2668.13</v>
      </c>
      <c r="J188" t="inlineStr">
        <is>
          <t>Plataforma Total Acesso</t>
        </is>
      </c>
      <c r="K188" t="inlineStr">
        <is>
          <t>Transferência Bancária ou Pix</t>
        </is>
      </c>
      <c r="L188" t="inlineStr">
        <is>
          <t>Pago</t>
        </is>
      </c>
      <c r="M188" t="inlineStr">
        <is>
          <t>Tempus - Bradesco</t>
        </is>
      </c>
    </row>
    <row r="189">
      <c r="A189" t="n">
        <v>6460</v>
      </c>
      <c r="B189" t="n">
        <v>114</v>
      </c>
      <c r="C189" t="inlineStr">
        <is>
          <t>Bar Brahma - Centro</t>
        </is>
      </c>
      <c r="D189" t="inlineStr">
        <is>
          <t>TICKET SERVICO SA</t>
        </is>
      </c>
      <c r="E189" s="27" t="n"/>
      <c r="F189" s="27" t="n">
        <v>45793</v>
      </c>
      <c r="G189" s="27" t="n">
        <v>45793</v>
      </c>
      <c r="H189" t="n">
        <v>113.31</v>
      </c>
      <c r="J189" t="inlineStr">
        <is>
          <t>Voucher</t>
        </is>
      </c>
      <c r="K189" t="inlineStr">
        <is>
          <t>Transferência Bancária ou Pix</t>
        </is>
      </c>
      <c r="L189" t="inlineStr">
        <is>
          <t>Pago</t>
        </is>
      </c>
      <c r="M189" t="inlineStr">
        <is>
          <t>Bar Brahma - Ypiranga Matriz - Bradesco</t>
        </is>
      </c>
    </row>
    <row r="190">
      <c r="A190" t="n">
        <v>6413</v>
      </c>
      <c r="B190" t="n">
        <v>114</v>
      </c>
      <c r="C190" t="inlineStr">
        <is>
          <t>Bar Brahma - Centro</t>
        </is>
      </c>
      <c r="E190" s="27" t="n"/>
      <c r="F190" s="27" t="n">
        <v>45792</v>
      </c>
      <c r="G190" s="27" t="n">
        <v>45792</v>
      </c>
      <c r="H190" t="n">
        <v>2438.9</v>
      </c>
      <c r="J190" t="inlineStr">
        <is>
          <t>Voucher</t>
        </is>
      </c>
      <c r="K190" t="inlineStr">
        <is>
          <t>Transferência Bancária ou Pix</t>
        </is>
      </c>
      <c r="L190" t="inlineStr">
        <is>
          <t>Pago</t>
        </is>
      </c>
      <c r="M190" t="inlineStr">
        <is>
          <t>Bar Brahma - Ypiranga Matriz - Bradesco</t>
        </is>
      </c>
    </row>
    <row r="191">
      <c r="A191" t="n">
        <v>6418</v>
      </c>
      <c r="B191" t="n">
        <v>114</v>
      </c>
      <c r="C191" t="inlineStr">
        <is>
          <t>Bar Brahma - Centro</t>
        </is>
      </c>
      <c r="D191" t="inlineStr">
        <is>
          <t>Eshows</t>
        </is>
      </c>
      <c r="E191" s="27" t="n"/>
      <c r="F191" s="27" t="n">
        <v>45792</v>
      </c>
      <c r="G191" s="27" t="n">
        <v>45792</v>
      </c>
      <c r="H191" t="n">
        <v>5600</v>
      </c>
      <c r="J191" t="inlineStr">
        <is>
          <t>Cachê de Músico</t>
        </is>
      </c>
      <c r="K191" t="inlineStr">
        <is>
          <t>Transferência Bancária ou Pix</t>
        </is>
      </c>
      <c r="L191" t="inlineStr">
        <is>
          <t>Pago</t>
        </is>
      </c>
      <c r="M191" t="inlineStr">
        <is>
          <t>Bar Brahma - Ypiranga Matriz - Kamino</t>
        </is>
      </c>
      <c r="N191" t="inlineStr">
        <is>
          <t>DEVOLUÇÃO ESHOWS - GABRIEL</t>
        </is>
      </c>
    </row>
    <row r="192">
      <c r="A192" t="n">
        <v>6270</v>
      </c>
      <c r="B192" t="n">
        <v>114</v>
      </c>
      <c r="C192" t="inlineStr">
        <is>
          <t>Bar Brahma - Centro</t>
        </is>
      </c>
      <c r="D192" t="inlineStr">
        <is>
          <t>LIRIUM RECICLAGEM</t>
        </is>
      </c>
      <c r="E192" s="27" t="n">
        <v>45777</v>
      </c>
      <c r="F192" s="27" t="n">
        <v>45787</v>
      </c>
      <c r="G192" s="27" t="n">
        <v>45791</v>
      </c>
      <c r="H192" t="n">
        <v>675</v>
      </c>
      <c r="J192" t="inlineStr">
        <is>
          <t>Coleta de Óleo</t>
        </is>
      </c>
      <c r="K192" t="inlineStr">
        <is>
          <t>Transferência Bancária ou Pix</t>
        </is>
      </c>
      <c r="L192" t="inlineStr">
        <is>
          <t>Pago</t>
        </is>
      </c>
      <c r="M192" t="inlineStr">
        <is>
          <t>Bar Brahma - Ypiranga Matriz - Bradesco</t>
        </is>
      </c>
    </row>
    <row r="193">
      <c r="A193" t="n">
        <v>6405</v>
      </c>
      <c r="B193" t="n">
        <v>114</v>
      </c>
      <c r="C193" t="inlineStr">
        <is>
          <t>Bar Brahma - Centro</t>
        </is>
      </c>
      <c r="D193" t="inlineStr">
        <is>
          <t>IFOOD - PLATAFORMA DELIVERY</t>
        </is>
      </c>
      <c r="E193" s="27" t="n"/>
      <c r="F193" s="27" t="n">
        <v>45791</v>
      </c>
      <c r="G193" s="27" t="n">
        <v>45791</v>
      </c>
      <c r="H193" t="n">
        <v>644.5</v>
      </c>
      <c r="J193" t="inlineStr">
        <is>
          <t>Voucher</t>
        </is>
      </c>
      <c r="K193" t="inlineStr">
        <is>
          <t>Transferência Bancária ou Pix</t>
        </is>
      </c>
      <c r="L193" t="inlineStr">
        <is>
          <t>Pago</t>
        </is>
      </c>
      <c r="M193" t="inlineStr">
        <is>
          <t>Bar Brahma - Ypiranga Matriz - Bradesco</t>
        </is>
      </c>
    </row>
    <row r="194">
      <c r="A194" t="n">
        <v>6404</v>
      </c>
      <c r="B194" t="n">
        <v>114</v>
      </c>
      <c r="C194" t="inlineStr">
        <is>
          <t>Bar Brahma - Centro</t>
        </is>
      </c>
      <c r="D194" t="inlineStr">
        <is>
          <t>ALELO</t>
        </is>
      </c>
      <c r="E194" s="27" t="n"/>
      <c r="F194" s="27" t="n">
        <v>45791</v>
      </c>
      <c r="G194" s="27" t="n">
        <v>45791</v>
      </c>
      <c r="H194" t="n">
        <v>189.16</v>
      </c>
      <c r="J194" t="inlineStr">
        <is>
          <t>Voucher</t>
        </is>
      </c>
      <c r="K194" t="inlineStr">
        <is>
          <t>Transferência Bancária ou Pix</t>
        </is>
      </c>
      <c r="L194" t="inlineStr">
        <is>
          <t>Pago</t>
        </is>
      </c>
      <c r="M194" t="inlineStr">
        <is>
          <t>Bar Brahma - Ypiranga Matriz - Bradesco</t>
        </is>
      </c>
    </row>
    <row r="195">
      <c r="A195" t="n">
        <v>6403</v>
      </c>
      <c r="B195" t="n">
        <v>114</v>
      </c>
      <c r="C195" t="inlineStr">
        <is>
          <t>Bar Brahma - Centro</t>
        </is>
      </c>
      <c r="D195" t="inlineStr">
        <is>
          <t>HOZHONI VIAGENS E TURISMO LTDA.</t>
        </is>
      </c>
      <c r="E195" s="27" t="n">
        <v>45798</v>
      </c>
      <c r="F195" s="27" t="n">
        <v>45791</v>
      </c>
      <c r="G195" s="27" t="n">
        <v>45791</v>
      </c>
      <c r="H195" t="n">
        <v>6250</v>
      </c>
      <c r="J195" t="inlineStr">
        <is>
          <t>Eventos</t>
        </is>
      </c>
      <c r="K195" t="inlineStr">
        <is>
          <t>Transferência Bancária ou Pix</t>
        </is>
      </c>
      <c r="L195" t="inlineStr">
        <is>
          <t>Pago</t>
        </is>
      </c>
      <c r="M195" t="inlineStr">
        <is>
          <t>Tempus - Bradesco</t>
        </is>
      </c>
    </row>
    <row r="196">
      <c r="A196" t="n">
        <v>6361</v>
      </c>
      <c r="B196" t="n">
        <v>114</v>
      </c>
      <c r="C196" t="inlineStr">
        <is>
          <t>Bar Brahma - Centro</t>
        </is>
      </c>
      <c r="D196" t="inlineStr">
        <is>
          <t>ALELO</t>
        </is>
      </c>
      <c r="E196" s="27" t="n"/>
      <c r="F196" s="27" t="n">
        <v>45790</v>
      </c>
      <c r="G196" s="27" t="n">
        <v>45790</v>
      </c>
      <c r="H196" t="n">
        <v>107.94</v>
      </c>
      <c r="J196" t="inlineStr">
        <is>
          <t>Voucher</t>
        </is>
      </c>
      <c r="K196" t="inlineStr">
        <is>
          <t>Transferência Bancária ou Pix</t>
        </is>
      </c>
      <c r="L196" t="inlineStr">
        <is>
          <t>Pago</t>
        </is>
      </c>
      <c r="M196" t="inlineStr">
        <is>
          <t>Bar Brahma - Ypiranga Matriz - Bradesco</t>
        </is>
      </c>
    </row>
    <row r="197">
      <c r="A197" t="n">
        <v>6354</v>
      </c>
      <c r="B197" t="n">
        <v>114</v>
      </c>
      <c r="C197" t="inlineStr">
        <is>
          <t>Bar Brahma - Centro</t>
        </is>
      </c>
      <c r="D197" t="inlineStr">
        <is>
          <t>ALELO</t>
        </is>
      </c>
      <c r="E197" s="27" t="n">
        <v>45789</v>
      </c>
      <c r="F197" s="27" t="n">
        <v>45789</v>
      </c>
      <c r="G197" s="27" t="n">
        <v>45789</v>
      </c>
      <c r="H197" t="n">
        <v>1252.68</v>
      </c>
      <c r="J197" t="inlineStr">
        <is>
          <t>Voucher</t>
        </is>
      </c>
      <c r="K197" t="inlineStr">
        <is>
          <t>Transferência Bancária ou Pix</t>
        </is>
      </c>
      <c r="L197" t="inlineStr">
        <is>
          <t>Pago</t>
        </is>
      </c>
      <c r="M197" t="inlineStr">
        <is>
          <t>Bar Brahma - Ypiranga Matriz - Bradesco</t>
        </is>
      </c>
    </row>
    <row r="198">
      <c r="A198" t="n">
        <v>6355</v>
      </c>
      <c r="B198" t="n">
        <v>114</v>
      </c>
      <c r="C198" t="inlineStr">
        <is>
          <t>Bar Brahma - Centro</t>
        </is>
      </c>
      <c r="D198" t="inlineStr">
        <is>
          <t>TICKET SERVICO SA</t>
        </is>
      </c>
      <c r="E198" s="27" t="n">
        <v>45789</v>
      </c>
      <c r="F198" s="27" t="n">
        <v>45789</v>
      </c>
      <c r="G198" s="27" t="n">
        <v>45789</v>
      </c>
      <c r="H198" t="n">
        <v>1493.53</v>
      </c>
      <c r="J198" t="inlineStr">
        <is>
          <t>Voucher</t>
        </is>
      </c>
      <c r="K198" t="inlineStr">
        <is>
          <t>Transferência Bancária ou Pix</t>
        </is>
      </c>
      <c r="L198" t="inlineStr">
        <is>
          <t>Pago</t>
        </is>
      </c>
      <c r="M198" t="inlineStr">
        <is>
          <t>Bar Brahma - Ypiranga Matriz - Bradesco</t>
        </is>
      </c>
    </row>
    <row r="199">
      <c r="A199" t="n">
        <v>5392</v>
      </c>
      <c r="B199" t="n">
        <v>114</v>
      </c>
      <c r="C199" t="inlineStr">
        <is>
          <t>Bar Brahma - Centro</t>
        </is>
      </c>
      <c r="D199" t="inlineStr">
        <is>
          <t>FOTOS E PHOTOS SHOP LTDA ME</t>
        </is>
      </c>
      <c r="E199" s="27" t="n">
        <v>45777</v>
      </c>
      <c r="F199" s="27" t="n">
        <v>45792</v>
      </c>
      <c r="G199" s="27" t="n">
        <v>45789</v>
      </c>
      <c r="H199" t="n">
        <v>15000</v>
      </c>
      <c r="J199" t="inlineStr">
        <is>
          <t>Lojinha</t>
        </is>
      </c>
      <c r="K199" t="inlineStr">
        <is>
          <t>Transferência Bancária ou Pix</t>
        </is>
      </c>
      <c r="L199" t="inlineStr">
        <is>
          <t>Pago</t>
        </is>
      </c>
      <c r="M199" t="inlineStr">
        <is>
          <t>Bar Brahma - Ypiranga Matriz - Bradesco</t>
        </is>
      </c>
    </row>
    <row r="200">
      <c r="A200" t="n">
        <v>6305</v>
      </c>
      <c r="B200" t="n">
        <v>114</v>
      </c>
      <c r="C200" t="inlineStr">
        <is>
          <t>Bar Brahma - Centro</t>
        </is>
      </c>
      <c r="D200" t="inlineStr">
        <is>
          <t>Marie Tarrisse</t>
        </is>
      </c>
      <c r="E200" s="27" t="n">
        <v>45788</v>
      </c>
      <c r="F200" s="27" t="n">
        <v>45783</v>
      </c>
      <c r="G200" s="27" t="n">
        <v>45788</v>
      </c>
      <c r="H200" t="n">
        <v>6444.75</v>
      </c>
      <c r="J200" t="inlineStr">
        <is>
          <t>Eventos</t>
        </is>
      </c>
      <c r="K200" t="inlineStr">
        <is>
          <t>Cartão de Crédito</t>
        </is>
      </c>
      <c r="L200" t="inlineStr">
        <is>
          <t>Pago</t>
        </is>
      </c>
      <c r="N200" t="inlineStr">
        <is>
          <t>Pagamento feito na maquininha da Zig</t>
        </is>
      </c>
    </row>
    <row r="201">
      <c r="A201" t="n">
        <v>6304</v>
      </c>
      <c r="B201" t="n">
        <v>114</v>
      </c>
      <c r="C201" t="inlineStr">
        <is>
          <t>Bar Brahma - Centro</t>
        </is>
      </c>
      <c r="D201" t="inlineStr">
        <is>
          <t>Jesuina fatima Araujo</t>
        </is>
      </c>
      <c r="E201" s="27" t="n">
        <v>45787</v>
      </c>
      <c r="F201" s="27" t="n">
        <v>45787</v>
      </c>
      <c r="G201" s="27" t="n">
        <v>45787</v>
      </c>
      <c r="H201" t="n">
        <v>410</v>
      </c>
      <c r="J201" t="inlineStr">
        <is>
          <t>Eventos</t>
        </is>
      </c>
      <c r="K201" t="inlineStr">
        <is>
          <t>Cartão de Crédito</t>
        </is>
      </c>
      <c r="L201" t="inlineStr">
        <is>
          <t>Pago</t>
        </is>
      </c>
      <c r="N201" t="inlineStr">
        <is>
          <t>Pago pela maquininha da Zig</t>
        </is>
      </c>
    </row>
    <row r="202">
      <c r="A202" t="n">
        <v>6312</v>
      </c>
      <c r="B202" t="n">
        <v>114</v>
      </c>
      <c r="C202" t="inlineStr">
        <is>
          <t>Bar Brahma - Centro</t>
        </is>
      </c>
      <c r="D202" t="inlineStr">
        <is>
          <t>ALELO</t>
        </is>
      </c>
      <c r="E202" s="27" t="n"/>
      <c r="F202" s="27" t="n">
        <v>45786</v>
      </c>
      <c r="G202" s="27" t="n">
        <v>45786</v>
      </c>
      <c r="H202" t="n">
        <v>314.87</v>
      </c>
      <c r="J202" t="inlineStr">
        <is>
          <t>Voucher</t>
        </is>
      </c>
      <c r="K202" t="inlineStr">
        <is>
          <t>Transferência Bancária ou Pix</t>
        </is>
      </c>
      <c r="L202" t="inlineStr">
        <is>
          <t>Pago</t>
        </is>
      </c>
      <c r="M202" t="inlineStr">
        <is>
          <t>Bar Brahma - Ypiranga Matriz - Bradesco</t>
        </is>
      </c>
    </row>
    <row r="203">
      <c r="A203" t="n">
        <v>6313</v>
      </c>
      <c r="B203" t="n">
        <v>114</v>
      </c>
      <c r="C203" t="inlineStr">
        <is>
          <t>Bar Brahma - Centro</t>
        </is>
      </c>
      <c r="D203" t="inlineStr">
        <is>
          <t>TICKET SERVICO SA</t>
        </is>
      </c>
      <c r="E203" s="27" t="n">
        <v>45786</v>
      </c>
      <c r="F203" s="27" t="n">
        <v>45786</v>
      </c>
      <c r="G203" s="27" t="n">
        <v>45786</v>
      </c>
      <c r="H203" t="n">
        <v>658.85</v>
      </c>
      <c r="J203" t="inlineStr">
        <is>
          <t>Voucher</t>
        </is>
      </c>
      <c r="K203" t="inlineStr">
        <is>
          <t>Transferência Bancária ou Pix</t>
        </is>
      </c>
      <c r="L203" t="inlineStr">
        <is>
          <t>Pago</t>
        </is>
      </c>
      <c r="M203" t="inlineStr">
        <is>
          <t>Bar Brahma - Ypiranga Matriz - Bradesco</t>
        </is>
      </c>
    </row>
    <row r="204">
      <c r="A204" t="n">
        <v>6308</v>
      </c>
      <c r="B204" t="n">
        <v>114</v>
      </c>
      <c r="C204" t="inlineStr">
        <is>
          <t>Bar Brahma - Centro</t>
        </is>
      </c>
      <c r="D204" t="inlineStr">
        <is>
          <t>TOTAL ACESSO</t>
        </is>
      </c>
      <c r="E204" s="27" t="n">
        <v>45779</v>
      </c>
      <c r="F204" s="27" t="n">
        <v>45786</v>
      </c>
      <c r="G204" s="27" t="n">
        <v>45786</v>
      </c>
      <c r="H204" t="n">
        <v>3823.61</v>
      </c>
      <c r="J204" t="inlineStr">
        <is>
          <t>Plataforma Total Acesso</t>
        </is>
      </c>
      <c r="K204" t="inlineStr">
        <is>
          <t>Transferência Bancária ou Pix</t>
        </is>
      </c>
      <c r="L204" t="inlineStr">
        <is>
          <t>Pago</t>
        </is>
      </c>
      <c r="M204" t="inlineStr">
        <is>
          <t>Tempus - Bradesco</t>
        </is>
      </c>
    </row>
    <row r="205">
      <c r="A205" t="n">
        <v>6291</v>
      </c>
      <c r="B205" t="n">
        <v>114</v>
      </c>
      <c r="C205" t="inlineStr">
        <is>
          <t>Bar Brahma - Centro</t>
        </is>
      </c>
      <c r="D205" t="inlineStr">
        <is>
          <t>PLUXEE BENEFICIOS BRASIL S.A. (SODEXO)</t>
        </is>
      </c>
      <c r="E205" s="27" t="n"/>
      <c r="F205" s="27" t="n">
        <v>45785</v>
      </c>
      <c r="G205" s="27" t="n">
        <v>45785</v>
      </c>
      <c r="H205" t="n">
        <v>2816.71</v>
      </c>
      <c r="J205" t="inlineStr">
        <is>
          <t>Voucher</t>
        </is>
      </c>
      <c r="K205" t="inlineStr">
        <is>
          <t>Transferência Bancária ou Pix</t>
        </is>
      </c>
      <c r="L205" t="inlineStr">
        <is>
          <t>Pago</t>
        </is>
      </c>
      <c r="M205" t="inlineStr">
        <is>
          <t>Bar Brahma - Ypiranga Matriz - Bradesco</t>
        </is>
      </c>
    </row>
    <row r="206">
      <c r="A206" t="n">
        <v>6292</v>
      </c>
      <c r="B206" t="n">
        <v>114</v>
      </c>
      <c r="C206" t="inlineStr">
        <is>
          <t>Bar Brahma - Centro</t>
        </is>
      </c>
      <c r="D206" t="inlineStr">
        <is>
          <t>ALELO</t>
        </is>
      </c>
      <c r="E206" s="27" t="n"/>
      <c r="F206" s="27" t="n">
        <v>45785</v>
      </c>
      <c r="G206" s="27" t="n">
        <v>45785</v>
      </c>
      <c r="H206" t="n">
        <v>427.46</v>
      </c>
      <c r="J206" t="inlineStr">
        <is>
          <t>Voucher</t>
        </is>
      </c>
      <c r="K206" t="inlineStr">
        <is>
          <t>Transferência Bancária ou Pix</t>
        </is>
      </c>
      <c r="L206" t="inlineStr">
        <is>
          <t>Pago</t>
        </is>
      </c>
      <c r="M206" t="inlineStr">
        <is>
          <t>Bar Brahma - Ypiranga Matriz - Bradesco</t>
        </is>
      </c>
    </row>
    <row r="207">
      <c r="A207" t="n">
        <v>6269</v>
      </c>
      <c r="B207" t="n">
        <v>114</v>
      </c>
      <c r="C207" t="inlineStr">
        <is>
          <t>Bar Brahma - Centro</t>
        </is>
      </c>
      <c r="D207" t="inlineStr">
        <is>
          <t>Soul Bilingue</t>
        </is>
      </c>
      <c r="E207" s="27" t="n">
        <v>45795</v>
      </c>
      <c r="F207" s="27" t="n">
        <v>45785</v>
      </c>
      <c r="G207" s="27" t="n">
        <v>45785</v>
      </c>
      <c r="H207" t="n">
        <v>8000</v>
      </c>
      <c r="J207" t="inlineStr">
        <is>
          <t>Eventos</t>
        </is>
      </c>
      <c r="K207" t="inlineStr">
        <is>
          <t>Transferência Bancária ou Pix</t>
        </is>
      </c>
      <c r="L207" t="inlineStr">
        <is>
          <t>Pago</t>
        </is>
      </c>
      <c r="M207" t="inlineStr">
        <is>
          <t>Tempus - Bradesco</t>
        </is>
      </c>
    </row>
    <row r="208">
      <c r="A208" t="n">
        <v>6149</v>
      </c>
      <c r="B208" t="n">
        <v>114</v>
      </c>
      <c r="C208" t="inlineStr">
        <is>
          <t>Bar Brahma - Centro</t>
        </is>
      </c>
      <c r="D208" t="inlineStr">
        <is>
          <t>VR SOFTWARE LTDA</t>
        </is>
      </c>
      <c r="E208" s="27" t="n">
        <v>45788</v>
      </c>
      <c r="F208" s="27" t="n">
        <v>45785</v>
      </c>
      <c r="G208" s="27" t="n">
        <v>45785</v>
      </c>
      <c r="H208" t="n">
        <v>2500</v>
      </c>
      <c r="J208" t="inlineStr">
        <is>
          <t>Eventos</t>
        </is>
      </c>
      <c r="K208" t="inlineStr">
        <is>
          <t>Boleto Bancário</t>
        </is>
      </c>
      <c r="L208" t="inlineStr">
        <is>
          <t>Pago</t>
        </is>
      </c>
      <c r="M208" t="inlineStr">
        <is>
          <t>Bar Brahma - Ypiranga Matriz - Kamino</t>
        </is>
      </c>
    </row>
    <row r="209">
      <c r="A209" t="n">
        <v>6266</v>
      </c>
      <c r="B209" t="n">
        <v>114</v>
      </c>
      <c r="C209" t="inlineStr">
        <is>
          <t>Bar Brahma - Centro</t>
        </is>
      </c>
      <c r="D209" t="inlineStr">
        <is>
          <t>IFOOD - PLATAFORMA DELIVERY</t>
        </is>
      </c>
      <c r="E209" s="27" t="n"/>
      <c r="F209" s="27" t="n">
        <v>45784</v>
      </c>
      <c r="G209" s="27" t="n">
        <v>45784</v>
      </c>
      <c r="H209" t="n">
        <v>965.6</v>
      </c>
      <c r="J209" t="inlineStr">
        <is>
          <t>Plataforma Ifood</t>
        </is>
      </c>
      <c r="K209" t="inlineStr">
        <is>
          <t>Transferência Bancária ou Pix</t>
        </is>
      </c>
      <c r="L209" t="inlineStr">
        <is>
          <t>Pago</t>
        </is>
      </c>
      <c r="M209" t="inlineStr">
        <is>
          <t>Bar Brahma - Ypiranga Matriz - Bradesco</t>
        </is>
      </c>
    </row>
    <row r="210">
      <c r="A210" t="n">
        <v>6267</v>
      </c>
      <c r="B210" t="n">
        <v>114</v>
      </c>
      <c r="C210" t="inlineStr">
        <is>
          <t>Bar Brahma - Centro</t>
        </is>
      </c>
      <c r="D210" t="inlineStr">
        <is>
          <t>ALELO</t>
        </is>
      </c>
      <c r="E210" s="27" t="n"/>
      <c r="F210" s="27" t="n">
        <v>45784</v>
      </c>
      <c r="G210" s="27" t="n">
        <v>45784</v>
      </c>
      <c r="H210" t="n">
        <v>408.65</v>
      </c>
      <c r="J210" t="inlineStr">
        <is>
          <t>Voucher</t>
        </is>
      </c>
      <c r="K210" t="inlineStr">
        <is>
          <t>Transferência Bancária ou Pix</t>
        </is>
      </c>
      <c r="L210" t="inlineStr">
        <is>
          <t>Pago</t>
        </is>
      </c>
      <c r="M210" t="inlineStr">
        <is>
          <t>Bar Brahma - Ypiranga Matriz - Bradesco</t>
        </is>
      </c>
    </row>
    <row r="211">
      <c r="A211" t="n">
        <v>6268</v>
      </c>
      <c r="B211" t="n">
        <v>114</v>
      </c>
      <c r="C211" t="inlineStr">
        <is>
          <t>Bar Brahma - Centro</t>
        </is>
      </c>
      <c r="D211" t="inlineStr">
        <is>
          <t xml:space="preserve">VR Benefícios e Serviços </t>
        </is>
      </c>
      <c r="E211" s="27" t="n"/>
      <c r="F211" s="27" t="n">
        <v>45784</v>
      </c>
      <c r="G211" s="27" t="n">
        <v>45784</v>
      </c>
      <c r="H211" t="n">
        <v>1109.12</v>
      </c>
      <c r="J211" t="inlineStr">
        <is>
          <t>Voucher</t>
        </is>
      </c>
      <c r="K211" t="inlineStr">
        <is>
          <t>Transferência Bancária ou Pix</t>
        </is>
      </c>
      <c r="L211" t="inlineStr">
        <is>
          <t>Pago</t>
        </is>
      </c>
      <c r="M211" t="inlineStr">
        <is>
          <t>Bar Brahma - Ypiranga Matriz - Bradesco</t>
        </is>
      </c>
    </row>
    <row r="212">
      <c r="A212" t="n">
        <v>6164</v>
      </c>
      <c r="B212" t="n">
        <v>114</v>
      </c>
      <c r="C212" t="inlineStr">
        <is>
          <t>Bar Brahma - Centro</t>
        </is>
      </c>
      <c r="D212" t="inlineStr">
        <is>
          <t>ALELO</t>
        </is>
      </c>
      <c r="E212" s="27" t="n">
        <v>45783</v>
      </c>
      <c r="F212" s="27" t="n">
        <v>45783</v>
      </c>
      <c r="G212" s="27" t="n">
        <v>45783</v>
      </c>
      <c r="H212" t="n">
        <v>492.26</v>
      </c>
      <c r="J212" t="inlineStr">
        <is>
          <t>Voucher</t>
        </is>
      </c>
      <c r="K212" t="inlineStr">
        <is>
          <t>Transferência Bancária ou Pix</t>
        </is>
      </c>
      <c r="L212" t="inlineStr">
        <is>
          <t>Pago</t>
        </is>
      </c>
      <c r="M212" t="inlineStr">
        <is>
          <t>Bar Brahma - Ypiranga Matriz - Bradesco</t>
        </is>
      </c>
      <c r="N212" t="inlineStr">
        <is>
          <t>ALELO - 04/2025</t>
        </is>
      </c>
    </row>
    <row r="213">
      <c r="A213" t="n">
        <v>6248</v>
      </c>
      <c r="B213" t="n">
        <v>114</v>
      </c>
      <c r="C213" t="inlineStr">
        <is>
          <t>Bar Brahma - Centro</t>
        </is>
      </c>
      <c r="D213" t="inlineStr">
        <is>
          <t>LIRIUM RECICLAGEM</t>
        </is>
      </c>
      <c r="E213" s="27" t="n">
        <v>45777</v>
      </c>
      <c r="F213" s="27" t="n">
        <v>45783</v>
      </c>
      <c r="G213" s="27" t="n">
        <v>45783</v>
      </c>
      <c r="H213" t="n">
        <v>310.5</v>
      </c>
      <c r="J213" t="inlineStr">
        <is>
          <t>Coleta de Óleo</t>
        </is>
      </c>
      <c r="K213" t="inlineStr">
        <is>
          <t>Transferência Bancária ou Pix</t>
        </is>
      </c>
      <c r="L213" t="inlineStr">
        <is>
          <t>Parcial</t>
        </is>
      </c>
      <c r="M213" t="inlineStr">
        <is>
          <t>Bar Brahma - Ypiranga Matriz - Bradesco</t>
        </is>
      </c>
    </row>
    <row r="214">
      <c r="A214" t="n">
        <v>6150</v>
      </c>
      <c r="B214" t="n">
        <v>114</v>
      </c>
      <c r="C214" t="inlineStr">
        <is>
          <t>Bar Brahma - Centro</t>
        </is>
      </c>
      <c r="D214" t="inlineStr">
        <is>
          <t>Jesuina fatima Araujo</t>
        </is>
      </c>
      <c r="E214" s="27" t="n">
        <v>45787</v>
      </c>
      <c r="F214" s="27" t="n">
        <v>45783</v>
      </c>
      <c r="G214" s="27" t="n">
        <v>45783</v>
      </c>
      <c r="H214" t="n">
        <v>8200</v>
      </c>
      <c r="J214" t="inlineStr">
        <is>
          <t>Eventos</t>
        </is>
      </c>
      <c r="K214" t="inlineStr">
        <is>
          <t>Transferência Bancária ou Pix</t>
        </is>
      </c>
      <c r="L214" t="inlineStr">
        <is>
          <t>Pago</t>
        </is>
      </c>
      <c r="M214" t="inlineStr">
        <is>
          <t>Tempus - Kamino</t>
        </is>
      </c>
      <c r="N214" t="inlineStr">
        <is>
          <t>EVENTO 05/2025</t>
        </is>
      </c>
    </row>
    <row r="215">
      <c r="A215" t="n">
        <v>5790</v>
      </c>
      <c r="B215" t="n">
        <v>114</v>
      </c>
      <c r="C215" t="inlineStr">
        <is>
          <t>Bar Brahma - Centro</t>
        </is>
      </c>
      <c r="D215" t="inlineStr">
        <is>
          <t>LIRIUM RECICLAGEM</t>
        </is>
      </c>
      <c r="E215" s="27" t="n">
        <v>45747</v>
      </c>
      <c r="F215" s="27" t="n">
        <v>45783</v>
      </c>
      <c r="G215" s="27" t="n">
        <v>45783</v>
      </c>
      <c r="H215" t="n">
        <v>364.5</v>
      </c>
      <c r="J215" t="inlineStr">
        <is>
          <t>Coleta de Óleo</t>
        </is>
      </c>
      <c r="K215" t="inlineStr">
        <is>
          <t>Transferência Bancária ou Pix</t>
        </is>
      </c>
      <c r="L215" t="inlineStr">
        <is>
          <t>Pago</t>
        </is>
      </c>
      <c r="M215" t="inlineStr">
        <is>
          <t>Bar Brahma - Ypiranga Matriz - Bradesco</t>
        </is>
      </c>
    </row>
    <row r="216">
      <c r="A216" t="n">
        <v>6552</v>
      </c>
      <c r="B216" t="n">
        <v>114</v>
      </c>
      <c r="C216" t="inlineStr">
        <is>
          <t>Bar Brahma - Centro</t>
        </is>
      </c>
      <c r="D216" t="inlineStr">
        <is>
          <t>CIELO</t>
        </is>
      </c>
      <c r="E216" s="27" t="n"/>
      <c r="F216" s="27" t="n">
        <v>45782</v>
      </c>
      <c r="G216" s="27" t="n">
        <v>45782</v>
      </c>
      <c r="H216" t="n">
        <v>0.01</v>
      </c>
      <c r="J216" t="inlineStr">
        <is>
          <t>Voucher</t>
        </is>
      </c>
      <c r="K216" t="inlineStr">
        <is>
          <t>Transferência Bancária ou Pix</t>
        </is>
      </c>
      <c r="L216" t="inlineStr">
        <is>
          <t>Pago</t>
        </is>
      </c>
      <c r="M216" t="inlineStr">
        <is>
          <t>Bar Brahma - Ypiranga Matriz - Bradesco</t>
        </is>
      </c>
    </row>
    <row r="217">
      <c r="A217" t="n">
        <v>6163</v>
      </c>
      <c r="B217" t="n">
        <v>114</v>
      </c>
      <c r="C217" t="inlineStr">
        <is>
          <t>Bar Brahma - Centro</t>
        </is>
      </c>
      <c r="D217" t="inlineStr">
        <is>
          <t>ALELO</t>
        </is>
      </c>
      <c r="E217" s="27" t="n">
        <v>45782</v>
      </c>
      <c r="F217" s="27" t="n">
        <v>45782</v>
      </c>
      <c r="G217" s="27" t="n">
        <v>45782</v>
      </c>
      <c r="H217" t="n">
        <v>1252.38</v>
      </c>
      <c r="J217" t="inlineStr">
        <is>
          <t>Voucher</t>
        </is>
      </c>
      <c r="K217" t="inlineStr">
        <is>
          <t>Transferência Bancária ou Pix</t>
        </is>
      </c>
      <c r="L217" t="inlineStr">
        <is>
          <t>Pago</t>
        </is>
      </c>
      <c r="M217" t="inlineStr">
        <is>
          <t>Bar Brahma - Ypiranga Matriz - Bradesco</t>
        </is>
      </c>
      <c r="N217" t="inlineStr">
        <is>
          <t>ALELO - 04/2025</t>
        </is>
      </c>
    </row>
    <row r="218">
      <c r="A218" t="n">
        <v>6162</v>
      </c>
      <c r="B218" t="n">
        <v>114</v>
      </c>
      <c r="C218" t="inlineStr">
        <is>
          <t>Bar Brahma - Centro</t>
        </is>
      </c>
      <c r="D218" t="inlineStr">
        <is>
          <t>TICKET SERVICO SA</t>
        </is>
      </c>
      <c r="E218" s="27" t="n">
        <v>45782</v>
      </c>
      <c r="F218" s="27" t="n">
        <v>45782</v>
      </c>
      <c r="G218" s="27" t="n">
        <v>45782</v>
      </c>
      <c r="H218" t="n">
        <v>1664.42</v>
      </c>
      <c r="J218" t="inlineStr">
        <is>
          <t>Voucher</t>
        </is>
      </c>
      <c r="K218" t="inlineStr">
        <is>
          <t>Transferência Bancária ou Pix</t>
        </is>
      </c>
      <c r="L218" t="inlineStr">
        <is>
          <t>Pago</t>
        </is>
      </c>
      <c r="M218" t="inlineStr">
        <is>
          <t>Bar Brahma - Ypiranga Matriz - Bradesco</t>
        </is>
      </c>
      <c r="N218" t="inlineStr">
        <is>
          <t>TICKET - 04/2025</t>
        </is>
      </c>
    </row>
    <row r="219">
      <c r="A219" t="n">
        <v>5750</v>
      </c>
      <c r="B219" t="n">
        <v>114</v>
      </c>
      <c r="C219" t="inlineStr">
        <is>
          <t>Bar Brahma - Centro</t>
        </is>
      </c>
      <c r="D219" t="inlineStr">
        <is>
          <t>TOTAL ACESSO</t>
        </is>
      </c>
      <c r="E219" s="27" t="n">
        <v>45774</v>
      </c>
      <c r="F219" s="27" t="n">
        <v>45772</v>
      </c>
      <c r="G219" s="27" t="n">
        <v>45779</v>
      </c>
      <c r="H219" t="n">
        <v>4112.18</v>
      </c>
      <c r="J219" t="inlineStr">
        <is>
          <t>Plataforma Total Acesso</t>
        </is>
      </c>
      <c r="K219" t="inlineStr">
        <is>
          <t>Transferência Bancária ou Pix</t>
        </is>
      </c>
      <c r="L219" t="inlineStr">
        <is>
          <t>Pago</t>
        </is>
      </c>
      <c r="M219" t="inlineStr">
        <is>
          <t>Tempus - Bradesco</t>
        </is>
      </c>
      <c r="N219" t="inlineStr">
        <is>
          <t>TOTAL ACESSO BILHETERIA PERIODO 21-27/04</t>
        </is>
      </c>
    </row>
    <row r="220">
      <c r="A220" t="n">
        <v>6135</v>
      </c>
      <c r="B220" t="n">
        <v>114</v>
      </c>
      <c r="C220" t="inlineStr">
        <is>
          <t>Bar Brahma - Centro</t>
        </is>
      </c>
      <c r="D220" t="inlineStr">
        <is>
          <t>ALELO</t>
        </is>
      </c>
      <c r="E220" s="27" t="n">
        <v>45779</v>
      </c>
      <c r="F220" s="27" t="n">
        <v>45779</v>
      </c>
      <c r="G220" s="27" t="n">
        <v>45779</v>
      </c>
      <c r="H220" t="n">
        <v>599.66</v>
      </c>
      <c r="J220" t="inlineStr">
        <is>
          <t>Voucher</t>
        </is>
      </c>
      <c r="K220" t="inlineStr">
        <is>
          <t>Transferência Bancária ou Pix</t>
        </is>
      </c>
      <c r="L220" t="inlineStr">
        <is>
          <t>Pago</t>
        </is>
      </c>
      <c r="M220" t="inlineStr">
        <is>
          <t>Bar Brahma - Ypiranga Matriz - Bradesco</t>
        </is>
      </c>
      <c r="N220" t="inlineStr">
        <is>
          <t>ALELO - 04/2025</t>
        </is>
      </c>
    </row>
    <row r="221">
      <c r="A221" t="n">
        <v>6134</v>
      </c>
      <c r="B221" t="n">
        <v>114</v>
      </c>
      <c r="C221" t="inlineStr">
        <is>
          <t>Bar Brahma - Centro</t>
        </is>
      </c>
      <c r="D221" t="inlineStr">
        <is>
          <t>PLUXEE BENEFICIOS BRASIL S.A. (SODEXO)</t>
        </is>
      </c>
      <c r="E221" s="27" t="n">
        <v>45779</v>
      </c>
      <c r="F221" s="27" t="n">
        <v>45779</v>
      </c>
      <c r="G221" s="27" t="n">
        <v>45779</v>
      </c>
      <c r="H221" t="n">
        <v>4125.58</v>
      </c>
      <c r="J221" t="inlineStr">
        <is>
          <t>Voucher</t>
        </is>
      </c>
      <c r="K221" t="inlineStr">
        <is>
          <t>Transferência Bancária ou Pix</t>
        </is>
      </c>
      <c r="L221" t="inlineStr">
        <is>
          <t>Pago</t>
        </is>
      </c>
      <c r="M221" t="inlineStr">
        <is>
          <t>Bar Brahma - Ypiranga Matriz - Bradesco</t>
        </is>
      </c>
      <c r="N221" t="inlineStr">
        <is>
          <t>SODEXO - 04/2025</t>
        </is>
      </c>
    </row>
    <row r="222">
      <c r="A222" t="n">
        <v>6098</v>
      </c>
      <c r="B222" t="n">
        <v>114</v>
      </c>
      <c r="C222" t="inlineStr">
        <is>
          <t>Bar Brahma - Centro</t>
        </is>
      </c>
      <c r="D222" t="inlineStr">
        <is>
          <t>Andrea Aoas - Tribos</t>
        </is>
      </c>
      <c r="E222" s="27" t="n">
        <v>45774</v>
      </c>
      <c r="F222" s="27" t="n">
        <v>45776</v>
      </c>
      <c r="G222" s="27" t="n">
        <v>45779</v>
      </c>
      <c r="H222" t="n">
        <v>3030</v>
      </c>
      <c r="J222" t="inlineStr">
        <is>
          <t>Eventos</t>
        </is>
      </c>
      <c r="K222" t="inlineStr">
        <is>
          <t>Transferência Bancária ou Pix</t>
        </is>
      </c>
      <c r="L222" t="inlineStr">
        <is>
          <t>Pago</t>
        </is>
      </c>
      <c r="M222" t="inlineStr">
        <is>
          <t>Tempus - Bradesco</t>
        </is>
      </c>
      <c r="N222" t="inlineStr">
        <is>
          <t>EVENTIM - 04/2025</t>
        </is>
      </c>
    </row>
    <row r="223">
      <c r="A223" t="n">
        <v>5790</v>
      </c>
      <c r="B223" t="n">
        <v>114</v>
      </c>
      <c r="C223" t="inlineStr">
        <is>
          <t>Bar Brahma - Centro</t>
        </is>
      </c>
      <c r="D223" t="inlineStr">
        <is>
          <t>LIRIUM RECICLAGEM</t>
        </is>
      </c>
      <c r="E223" s="27" t="n">
        <v>45747</v>
      </c>
      <c r="F223" s="27" t="n">
        <v>45779</v>
      </c>
      <c r="G223" s="27" t="n">
        <v>45779</v>
      </c>
      <c r="H223" t="n">
        <v>135</v>
      </c>
      <c r="J223" t="inlineStr">
        <is>
          <t>Coleta de Óleo</t>
        </is>
      </c>
      <c r="K223" t="inlineStr">
        <is>
          <t>Transferência Bancária ou Pix</t>
        </is>
      </c>
      <c r="L223" t="inlineStr">
        <is>
          <t>Pago</t>
        </is>
      </c>
      <c r="M223" t="inlineStr">
        <is>
          <t>Bar Brahma - Ypiranga Matriz - Bradesco</t>
        </is>
      </c>
    </row>
    <row r="224">
      <c r="A224" t="n">
        <v>5981</v>
      </c>
      <c r="B224" t="n">
        <v>114</v>
      </c>
      <c r="C224" t="inlineStr">
        <is>
          <t>Bar Brahma - Centro</t>
        </is>
      </c>
      <c r="D224" t="inlineStr">
        <is>
          <t>IFOOD - PLATAFORMA DELIVERY</t>
        </is>
      </c>
      <c r="E224" s="27" t="n"/>
      <c r="F224" s="27" t="n">
        <v>45777</v>
      </c>
      <c r="G224" s="27" t="n">
        <v>45777</v>
      </c>
      <c r="H224" t="n">
        <v>464.19</v>
      </c>
      <c r="J224" t="inlineStr">
        <is>
          <t>Plataforma Ifood</t>
        </is>
      </c>
      <c r="K224" t="inlineStr">
        <is>
          <t>Transferência Bancária ou Pix</t>
        </is>
      </c>
      <c r="L224" t="inlineStr">
        <is>
          <t>Pago</t>
        </is>
      </c>
      <c r="M224" t="inlineStr">
        <is>
          <t>Bar Brahma - Ypiranga Matriz - Bradesco</t>
        </is>
      </c>
    </row>
    <row r="225">
      <c r="A225" t="n">
        <v>6113</v>
      </c>
      <c r="B225" t="n">
        <v>114</v>
      </c>
      <c r="C225" t="inlineStr">
        <is>
          <t>Bar Brahma - Centro</t>
        </is>
      </c>
      <c r="D225" t="inlineStr">
        <is>
          <t xml:space="preserve">VR Benefícios e Serviços </t>
        </is>
      </c>
      <c r="E225" s="27" t="n">
        <v>45777</v>
      </c>
      <c r="F225" s="27" t="n">
        <v>45777</v>
      </c>
      <c r="G225" s="27" t="n">
        <v>45777</v>
      </c>
      <c r="H225" t="n">
        <v>564.4</v>
      </c>
      <c r="J225" t="inlineStr">
        <is>
          <t>Voucher</t>
        </is>
      </c>
      <c r="K225" t="inlineStr">
        <is>
          <t>Transferência Bancária ou Pix</t>
        </is>
      </c>
      <c r="L225" t="inlineStr">
        <is>
          <t>Pago</t>
        </is>
      </c>
      <c r="M225" t="inlineStr">
        <is>
          <t>Bar Brahma - Ypiranga Matriz - Bradesco</t>
        </is>
      </c>
      <c r="N225" t="inlineStr">
        <is>
          <t>VR - 04/2025</t>
        </is>
      </c>
    </row>
    <row r="226">
      <c r="A226" t="n">
        <v>6112</v>
      </c>
      <c r="B226" t="n">
        <v>114</v>
      </c>
      <c r="C226" t="inlineStr">
        <is>
          <t>Bar Brahma - Centro</t>
        </is>
      </c>
      <c r="D226" t="inlineStr">
        <is>
          <t>ALELO</t>
        </is>
      </c>
      <c r="E226" s="27" t="n">
        <v>45777</v>
      </c>
      <c r="F226" s="27" t="n">
        <v>45777</v>
      </c>
      <c r="G226" s="27" t="n">
        <v>45777</v>
      </c>
      <c r="H226" t="n">
        <v>581.59</v>
      </c>
      <c r="J226" t="inlineStr">
        <is>
          <t>Voucher</t>
        </is>
      </c>
      <c r="K226" t="inlineStr">
        <is>
          <t>Transferência Bancária ou Pix</t>
        </is>
      </c>
      <c r="L226" t="inlineStr">
        <is>
          <t>Pago</t>
        </is>
      </c>
      <c r="M226" t="inlineStr">
        <is>
          <t>Bar Brahma - Ypiranga Matriz - Bradesco</t>
        </is>
      </c>
      <c r="N226" t="inlineStr">
        <is>
          <t>ALELO - 04/2025</t>
        </is>
      </c>
    </row>
    <row r="227">
      <c r="A227" t="n">
        <v>3527</v>
      </c>
      <c r="B227" t="n">
        <v>114</v>
      </c>
      <c r="C227" t="inlineStr">
        <is>
          <t>Bar Brahma - Centro</t>
        </is>
      </c>
      <c r="D227" t="inlineStr">
        <is>
          <t>LATICINIO CATUPIRY LTDA</t>
        </is>
      </c>
      <c r="E227" s="27" t="n">
        <v>45777</v>
      </c>
      <c r="F227" s="27" t="n">
        <v>45777</v>
      </c>
      <c r="G227" s="27" t="n">
        <v>45777</v>
      </c>
      <c r="H227" t="n">
        <v>3750</v>
      </c>
      <c r="J227" t="inlineStr">
        <is>
          <t>Patrocínio</t>
        </is>
      </c>
      <c r="K227" t="inlineStr">
        <is>
          <t>Transferência Bancária ou Pix</t>
        </is>
      </c>
      <c r="L227" t="inlineStr">
        <is>
          <t>Pago</t>
        </is>
      </c>
      <c r="M227" t="inlineStr">
        <is>
          <t>Jacare - Harmonia - Bradesco</t>
        </is>
      </c>
      <c r="N227" t="inlineStr">
        <is>
          <t>ACORDO PATROCINIO - PARCELA 7/12</t>
        </is>
      </c>
    </row>
    <row r="228">
      <c r="A228" t="n">
        <v>6111</v>
      </c>
      <c r="B228" t="n">
        <v>114</v>
      </c>
      <c r="C228" t="inlineStr">
        <is>
          <t>Bar Brahma - Centro</t>
        </is>
      </c>
      <c r="D228" t="inlineStr">
        <is>
          <t>ALELO</t>
        </is>
      </c>
      <c r="E228" s="27" t="n">
        <v>45776</v>
      </c>
      <c r="F228" s="27" t="n">
        <v>45776</v>
      </c>
      <c r="G228" s="27" t="n">
        <v>45776</v>
      </c>
      <c r="H228" t="n">
        <v>743.95</v>
      </c>
      <c r="J228" t="inlineStr">
        <is>
          <t>Voucher</t>
        </is>
      </c>
      <c r="K228" t="inlineStr">
        <is>
          <t>Transferência Bancária ou Pix</t>
        </is>
      </c>
      <c r="L228" t="inlineStr">
        <is>
          <t>Pago</t>
        </is>
      </c>
      <c r="M228" t="inlineStr">
        <is>
          <t>Bar Brahma - Ypiranga Matriz - Bradesco</t>
        </is>
      </c>
      <c r="N228" t="inlineStr">
        <is>
          <t>ALELO - 04/2025</t>
        </is>
      </c>
    </row>
    <row r="229">
      <c r="A229" t="n">
        <v>6073</v>
      </c>
      <c r="B229" t="n">
        <v>114</v>
      </c>
      <c r="C229" t="inlineStr">
        <is>
          <t>Bar Brahma - Centro</t>
        </is>
      </c>
      <c r="D229" t="inlineStr">
        <is>
          <t>RM LANCE VIAGENS</t>
        </is>
      </c>
      <c r="E229" s="27" t="n">
        <v>45775</v>
      </c>
      <c r="F229" s="27" t="n">
        <v>45776</v>
      </c>
      <c r="G229" s="27" t="n">
        <v>45776</v>
      </c>
      <c r="H229" t="n">
        <v>836</v>
      </c>
      <c r="J229" t="inlineStr">
        <is>
          <t>Eventos</t>
        </is>
      </c>
      <c r="K229" t="inlineStr">
        <is>
          <t>Transferência Bancária ou Pix</t>
        </is>
      </c>
      <c r="L229" t="inlineStr">
        <is>
          <t>Pago</t>
        </is>
      </c>
      <c r="M229" t="inlineStr">
        <is>
          <t>Tempus - Bradesco</t>
        </is>
      </c>
      <c r="N229" t="inlineStr">
        <is>
          <t>EVENTO RM LANCE VIAGENS - 04/2025</t>
        </is>
      </c>
    </row>
    <row r="230">
      <c r="A230" t="n">
        <v>6073</v>
      </c>
      <c r="B230" t="n">
        <v>114</v>
      </c>
      <c r="C230" t="inlineStr">
        <is>
          <t>Bar Brahma - Centro</t>
        </is>
      </c>
      <c r="D230" t="inlineStr">
        <is>
          <t>RM LANCE VIAGENS</t>
        </is>
      </c>
      <c r="E230" s="27" t="n">
        <v>45775</v>
      </c>
      <c r="F230" s="27" t="n">
        <v>45775</v>
      </c>
      <c r="G230" s="27" t="n">
        <v>45775</v>
      </c>
      <c r="H230" t="n">
        <v>2540</v>
      </c>
      <c r="J230" t="inlineStr">
        <is>
          <t>Eventos</t>
        </is>
      </c>
      <c r="K230" t="inlineStr">
        <is>
          <t>Transferência Bancária ou Pix</t>
        </is>
      </c>
      <c r="L230" t="inlineStr">
        <is>
          <t>Pago</t>
        </is>
      </c>
      <c r="M230" t="inlineStr">
        <is>
          <t>Tempus - Bradesco</t>
        </is>
      </c>
      <c r="N230" t="inlineStr">
        <is>
          <t>EVENTO RM LANCE VIAGENS - 04/2025</t>
        </is>
      </c>
    </row>
    <row r="231">
      <c r="A231" t="n">
        <v>6084</v>
      </c>
      <c r="B231" t="n">
        <v>114</v>
      </c>
      <c r="C231" t="inlineStr">
        <is>
          <t>Bar Brahma - Centro</t>
        </is>
      </c>
      <c r="D231" t="inlineStr">
        <is>
          <t>ALELO</t>
        </is>
      </c>
      <c r="E231" s="27" t="n">
        <v>45775</v>
      </c>
      <c r="F231" s="27" t="n">
        <v>45775</v>
      </c>
      <c r="G231" s="27" t="n">
        <v>45775</v>
      </c>
      <c r="H231" t="n">
        <v>1133.16</v>
      </c>
      <c r="J231" t="inlineStr">
        <is>
          <t>Voucher</t>
        </is>
      </c>
      <c r="K231" t="inlineStr">
        <is>
          <t>Transferência Bancária ou Pix</t>
        </is>
      </c>
      <c r="L231" t="inlineStr">
        <is>
          <t>Pago</t>
        </is>
      </c>
      <c r="M231" t="inlineStr">
        <is>
          <t>Bar Brahma - Ypiranga Matriz - Bradesco</t>
        </is>
      </c>
      <c r="N231" t="inlineStr">
        <is>
          <t>ALELO - 04/2025</t>
        </is>
      </c>
    </row>
    <row r="232">
      <c r="A232" t="n">
        <v>6083</v>
      </c>
      <c r="B232" t="n">
        <v>114</v>
      </c>
      <c r="C232" t="inlineStr">
        <is>
          <t>Bar Brahma - Centro</t>
        </is>
      </c>
      <c r="D232" t="inlineStr">
        <is>
          <t>TICKET SERVICO SA</t>
        </is>
      </c>
      <c r="E232" s="27" t="n">
        <v>45775</v>
      </c>
      <c r="F232" s="27" t="n">
        <v>45775</v>
      </c>
      <c r="G232" s="27" t="n">
        <v>45775</v>
      </c>
      <c r="H232" t="n">
        <v>520.8</v>
      </c>
      <c r="J232" t="inlineStr">
        <is>
          <t>Voucher</t>
        </is>
      </c>
      <c r="K232" t="inlineStr">
        <is>
          <t>Transferência Bancária ou Pix</t>
        </is>
      </c>
      <c r="L232" t="inlineStr">
        <is>
          <t>Pago</t>
        </is>
      </c>
      <c r="M232" t="inlineStr">
        <is>
          <t>Bar Brahma - Ypiranga Matriz - Bradesco</t>
        </is>
      </c>
      <c r="N232" t="inlineStr">
        <is>
          <t>TICKET - 04/2025</t>
        </is>
      </c>
    </row>
    <row r="233">
      <c r="A233" t="n">
        <v>6082</v>
      </c>
      <c r="B233" t="n">
        <v>114</v>
      </c>
      <c r="C233" t="inlineStr">
        <is>
          <t>Bar Brahma - Centro</t>
        </is>
      </c>
      <c r="D233" t="inlineStr">
        <is>
          <t>TOTAL ACESSO</t>
        </is>
      </c>
      <c r="E233" s="27" t="n">
        <v>45767</v>
      </c>
      <c r="F233" s="27" t="n">
        <v>45772</v>
      </c>
      <c r="G233" s="27" t="n">
        <v>45772</v>
      </c>
      <c r="H233" t="n">
        <v>10604.08</v>
      </c>
      <c r="J233" t="inlineStr">
        <is>
          <t>Bilheteria</t>
        </is>
      </c>
      <c r="K233" t="inlineStr">
        <is>
          <t>Transferência Bancária ou Pix</t>
        </is>
      </c>
      <c r="L233" t="inlineStr">
        <is>
          <t>Pago</t>
        </is>
      </c>
      <c r="M233" t="inlineStr">
        <is>
          <t>Tempus - Bradesco</t>
        </is>
      </c>
      <c r="N233" t="inlineStr">
        <is>
          <t>TOTAL ACESSO BILHETERIA PERIODO 14-20/04</t>
        </is>
      </c>
    </row>
    <row r="234">
      <c r="A234" t="n">
        <v>6073</v>
      </c>
      <c r="B234" t="n">
        <v>114</v>
      </c>
      <c r="C234" t="inlineStr">
        <is>
          <t>Bar Brahma - Centro</t>
        </is>
      </c>
      <c r="D234" t="inlineStr">
        <is>
          <t>RM LANCE VIAGENS</t>
        </is>
      </c>
      <c r="E234" s="27" t="n">
        <v>45775</v>
      </c>
      <c r="F234" s="27" t="n">
        <v>45772</v>
      </c>
      <c r="G234" s="27" t="n">
        <v>45772</v>
      </c>
      <c r="H234" t="n">
        <v>3333</v>
      </c>
      <c r="J234" t="inlineStr">
        <is>
          <t>Eventos</t>
        </is>
      </c>
      <c r="K234" t="inlineStr">
        <is>
          <t>Transferência Bancária ou Pix</t>
        </is>
      </c>
      <c r="L234" t="inlineStr">
        <is>
          <t>Pago</t>
        </is>
      </c>
      <c r="M234" t="inlineStr">
        <is>
          <t>Tempus - Bradesco</t>
        </is>
      </c>
      <c r="N234" t="inlineStr">
        <is>
          <t>EVENTO RM LANCE VIAGENS - 04/2025</t>
        </is>
      </c>
    </row>
    <row r="235">
      <c r="A235" t="n">
        <v>6074</v>
      </c>
      <c r="B235" t="n">
        <v>114</v>
      </c>
      <c r="C235" t="inlineStr">
        <is>
          <t>Bar Brahma - Centro</t>
        </is>
      </c>
      <c r="D235" t="inlineStr">
        <is>
          <t>ALELO</t>
        </is>
      </c>
      <c r="E235" s="27" t="n">
        <v>45772</v>
      </c>
      <c r="F235" s="27" t="n">
        <v>45772</v>
      </c>
      <c r="G235" s="27" t="n">
        <v>45772</v>
      </c>
      <c r="H235" t="n">
        <v>412.62</v>
      </c>
      <c r="J235" t="inlineStr">
        <is>
          <t>Voucher</t>
        </is>
      </c>
      <c r="K235" t="inlineStr">
        <is>
          <t>Transferência Bancária ou Pix</t>
        </is>
      </c>
      <c r="L235" t="inlineStr">
        <is>
          <t>Pago</t>
        </is>
      </c>
      <c r="M235" t="inlineStr">
        <is>
          <t>Bar Brahma - Ypiranga Matriz - Bradesco</t>
        </is>
      </c>
      <c r="N235" t="inlineStr">
        <is>
          <t>ALELO - 04/2025</t>
        </is>
      </c>
    </row>
    <row r="236">
      <c r="A236" t="n">
        <v>6073</v>
      </c>
      <c r="B236" t="n">
        <v>114</v>
      </c>
      <c r="C236" t="inlineStr">
        <is>
          <t>Bar Brahma - Centro</t>
        </is>
      </c>
      <c r="D236" t="inlineStr">
        <is>
          <t>RM LANCE VIAGENS</t>
        </is>
      </c>
      <c r="E236" s="27" t="n">
        <v>45775</v>
      </c>
      <c r="F236" s="27" t="n">
        <v>45772</v>
      </c>
      <c r="G236" s="27" t="n">
        <v>45772</v>
      </c>
      <c r="H236" t="n">
        <v>3334</v>
      </c>
      <c r="J236" t="inlineStr">
        <is>
          <t>Eventos</t>
        </is>
      </c>
      <c r="K236" t="inlineStr">
        <is>
          <t>Transferência Bancária ou Pix</t>
        </is>
      </c>
      <c r="L236" t="inlineStr">
        <is>
          <t>Pago</t>
        </is>
      </c>
      <c r="M236" t="inlineStr">
        <is>
          <t>Tempus - Bradesco</t>
        </is>
      </c>
      <c r="N236" t="inlineStr">
        <is>
          <t>EVENTO RM LANCE VIAGENS - 04/2025</t>
        </is>
      </c>
    </row>
    <row r="237">
      <c r="A237" t="n">
        <v>6073</v>
      </c>
      <c r="B237" t="n">
        <v>114</v>
      </c>
      <c r="C237" t="inlineStr">
        <is>
          <t>Bar Brahma - Centro</t>
        </is>
      </c>
      <c r="D237" t="inlineStr">
        <is>
          <t>RM LANCE VIAGENS</t>
        </is>
      </c>
      <c r="E237" s="27" t="n">
        <v>45775</v>
      </c>
      <c r="F237" s="27" t="n">
        <v>45772</v>
      </c>
      <c r="G237" s="27" t="n">
        <v>45772</v>
      </c>
      <c r="H237" t="n">
        <v>3334</v>
      </c>
      <c r="J237" t="inlineStr">
        <is>
          <t>Eventos</t>
        </is>
      </c>
      <c r="K237" t="inlineStr">
        <is>
          <t>Transferência Bancária ou Pix</t>
        </is>
      </c>
      <c r="L237" t="inlineStr">
        <is>
          <t>Pago</t>
        </is>
      </c>
      <c r="M237" t="inlineStr">
        <is>
          <t>Tempus - Bradesco</t>
        </is>
      </c>
      <c r="N237" t="inlineStr">
        <is>
          <t>EVENTO RM LANCE VIAGENS - 04/2025</t>
        </is>
      </c>
    </row>
    <row r="238">
      <c r="A238" t="n">
        <v>6042</v>
      </c>
      <c r="B238" t="n">
        <v>114</v>
      </c>
      <c r="C238" t="inlineStr">
        <is>
          <t>Bar Brahma - Centro</t>
        </is>
      </c>
      <c r="D238" t="inlineStr">
        <is>
          <t>PLUXEE BENEFICIOS BRASIL S.A. (SODEXO)</t>
        </is>
      </c>
      <c r="E238" s="27" t="n">
        <v>45771</v>
      </c>
      <c r="F238" s="27" t="n">
        <v>45771</v>
      </c>
      <c r="G238" s="27" t="n">
        <v>45771</v>
      </c>
      <c r="H238" t="n">
        <v>1168.29</v>
      </c>
      <c r="J238" t="inlineStr">
        <is>
          <t>Voucher</t>
        </is>
      </c>
      <c r="K238" t="inlineStr">
        <is>
          <t>Transferência Bancária ou Pix</t>
        </is>
      </c>
      <c r="L238" t="inlineStr">
        <is>
          <t>Pago</t>
        </is>
      </c>
      <c r="M238" t="inlineStr">
        <is>
          <t>Bar Brahma - Ypiranga Matriz - Bradesco</t>
        </is>
      </c>
      <c r="N238" t="inlineStr">
        <is>
          <t>SODEXO - 04/2025</t>
        </is>
      </c>
    </row>
    <row r="239">
      <c r="A239" t="n">
        <v>6041</v>
      </c>
      <c r="B239" t="n">
        <v>114</v>
      </c>
      <c r="C239" t="inlineStr">
        <is>
          <t>Bar Brahma - Centro</t>
        </is>
      </c>
      <c r="D239" t="inlineStr">
        <is>
          <t xml:space="preserve">VR Benefícios e Serviços </t>
        </is>
      </c>
      <c r="E239" s="27" t="n">
        <v>45770</v>
      </c>
      <c r="F239" s="27" t="n">
        <v>45770</v>
      </c>
      <c r="G239" s="27" t="n">
        <v>45770</v>
      </c>
      <c r="H239" t="n">
        <v>115.2</v>
      </c>
      <c r="J239" t="inlineStr">
        <is>
          <t>Voucher</t>
        </is>
      </c>
      <c r="K239" t="inlineStr">
        <is>
          <t>Transferência Bancária ou Pix</t>
        </is>
      </c>
      <c r="L239" t="inlineStr">
        <is>
          <t>Pago</t>
        </is>
      </c>
      <c r="M239" t="inlineStr">
        <is>
          <t>Bar Brahma - Ypiranga Matriz - Bradesco</t>
        </is>
      </c>
      <c r="N239" t="inlineStr">
        <is>
          <t>VR - 04/2025</t>
        </is>
      </c>
    </row>
    <row r="240">
      <c r="A240" t="n">
        <v>5981</v>
      </c>
      <c r="B240" t="n">
        <v>114</v>
      </c>
      <c r="C240" t="inlineStr">
        <is>
          <t>Bar Brahma - Centro</t>
        </is>
      </c>
      <c r="D240" t="inlineStr">
        <is>
          <t>IFOOD - PLATAFORMA DELIVERY</t>
        </is>
      </c>
      <c r="E240" s="27" t="n"/>
      <c r="F240" s="27" t="n">
        <v>45769</v>
      </c>
      <c r="G240" s="27" t="n">
        <v>45770</v>
      </c>
      <c r="H240" t="n">
        <v>1010.06</v>
      </c>
      <c r="J240" t="inlineStr">
        <is>
          <t>Plataforma Ifood</t>
        </is>
      </c>
      <c r="K240" t="inlineStr">
        <is>
          <t>Transferência Bancária ou Pix</t>
        </is>
      </c>
      <c r="L240" t="inlineStr">
        <is>
          <t>Pago</t>
        </is>
      </c>
      <c r="M240" t="inlineStr">
        <is>
          <t>Bar Brahma - Ypiranga Matriz - Bradesco</t>
        </is>
      </c>
    </row>
    <row r="241">
      <c r="A241" t="n">
        <v>5790</v>
      </c>
      <c r="B241" t="n">
        <v>114</v>
      </c>
      <c r="C241" t="inlineStr">
        <is>
          <t>Bar Brahma - Centro</t>
        </is>
      </c>
      <c r="D241" t="inlineStr">
        <is>
          <t>LIRIUM RECICLAGEM</t>
        </is>
      </c>
      <c r="E241" s="27" t="n">
        <v>45747</v>
      </c>
      <c r="F241" s="27" t="n">
        <v>45770</v>
      </c>
      <c r="G241" s="27" t="n">
        <v>45770</v>
      </c>
      <c r="H241" t="n">
        <v>270</v>
      </c>
      <c r="J241" t="inlineStr">
        <is>
          <t>Coleta de Óleo</t>
        </is>
      </c>
      <c r="K241" t="inlineStr">
        <is>
          <t>Transferência Bancária ou Pix</t>
        </is>
      </c>
      <c r="L241" t="inlineStr">
        <is>
          <t>Pago</t>
        </is>
      </c>
      <c r="M241" t="inlineStr">
        <is>
          <t>Bar Brahma - Ypiranga Matriz - Bradesco</t>
        </is>
      </c>
    </row>
    <row r="242">
      <c r="A242" t="n">
        <v>6029</v>
      </c>
      <c r="B242" t="n">
        <v>114</v>
      </c>
      <c r="C242" t="inlineStr">
        <is>
          <t>Bar Brahma - Centro</t>
        </is>
      </c>
      <c r="D242" t="inlineStr">
        <is>
          <t>ALELO</t>
        </is>
      </c>
      <c r="E242" s="27" t="n">
        <v>45769</v>
      </c>
      <c r="F242" s="27" t="n">
        <v>45769</v>
      </c>
      <c r="G242" s="27" t="n">
        <v>45769</v>
      </c>
      <c r="H242" t="n">
        <v>1458.08</v>
      </c>
      <c r="J242" t="inlineStr">
        <is>
          <t>Voucher</t>
        </is>
      </c>
      <c r="K242" t="inlineStr">
        <is>
          <t>Transferência Bancária ou Pix</t>
        </is>
      </c>
      <c r="L242" t="inlineStr">
        <is>
          <t>Pago</t>
        </is>
      </c>
      <c r="M242" t="inlineStr">
        <is>
          <t>Bar Brahma - Ypiranga Matriz - Bradesco</t>
        </is>
      </c>
      <c r="N242" t="inlineStr">
        <is>
          <t>ALELO - 04/2025</t>
        </is>
      </c>
    </row>
    <row r="243">
      <c r="A243" t="n">
        <v>5997</v>
      </c>
      <c r="B243" t="n">
        <v>114</v>
      </c>
      <c r="C243" t="inlineStr">
        <is>
          <t>Bar Brahma - Centro</t>
        </is>
      </c>
      <c r="D243" t="inlineStr">
        <is>
          <t xml:space="preserve">João Carlos Castilho Garcia </t>
        </is>
      </c>
      <c r="E243" s="27" t="n">
        <v>45769</v>
      </c>
      <c r="F243" s="27" t="n">
        <v>45769</v>
      </c>
      <c r="G243" s="27" t="n">
        <v>45769</v>
      </c>
      <c r="H243" t="n">
        <v>840</v>
      </c>
      <c r="J243" t="inlineStr">
        <is>
          <t>Eventos</t>
        </is>
      </c>
      <c r="K243" t="inlineStr">
        <is>
          <t>Transferência Bancária ou Pix</t>
        </is>
      </c>
      <c r="L243" t="inlineStr">
        <is>
          <t>Pago</t>
        </is>
      </c>
      <c r="M243" t="inlineStr">
        <is>
          <t>Tempus - Bradesco</t>
        </is>
      </c>
      <c r="N243" t="inlineStr">
        <is>
          <t>EVENTO JOÃO CARLOS COUVERT - 04/2025</t>
        </is>
      </c>
    </row>
    <row r="244">
      <c r="A244" t="n">
        <v>6030</v>
      </c>
      <c r="B244" t="n">
        <v>114</v>
      </c>
      <c r="C244" t="inlineStr">
        <is>
          <t>Bar Brahma - Centro</t>
        </is>
      </c>
      <c r="D244" t="inlineStr">
        <is>
          <t>TICKET SERVICO SA</t>
        </is>
      </c>
      <c r="E244" s="27" t="n">
        <v>45769</v>
      </c>
      <c r="F244" s="27" t="n">
        <v>45769</v>
      </c>
      <c r="G244" s="27" t="n">
        <v>45769</v>
      </c>
      <c r="H244" t="n">
        <v>279.36</v>
      </c>
      <c r="J244" t="inlineStr">
        <is>
          <t>Voucher</t>
        </is>
      </c>
      <c r="K244" t="inlineStr">
        <is>
          <t>Transferência Bancária ou Pix</t>
        </is>
      </c>
      <c r="L244" t="inlineStr">
        <is>
          <t>Pago</t>
        </is>
      </c>
      <c r="M244" t="inlineStr">
        <is>
          <t>Bar Brahma - Ypiranga Matriz - Bradesco</t>
        </is>
      </c>
      <c r="N244" t="inlineStr">
        <is>
          <t>TICKET - 04/2025</t>
        </is>
      </c>
    </row>
    <row r="245">
      <c r="A245" t="n">
        <v>6101</v>
      </c>
      <c r="B245" t="n">
        <v>114</v>
      </c>
      <c r="C245" t="inlineStr">
        <is>
          <t>Bar Brahma - Centro</t>
        </is>
      </c>
      <c r="D245" t="inlineStr">
        <is>
          <t>ORION OPERACOES PORTUARIAS LTDA</t>
        </is>
      </c>
      <c r="E245" s="27" t="n">
        <v>45768</v>
      </c>
      <c r="F245" s="27" t="n">
        <v>45768</v>
      </c>
      <c r="G245" s="27" t="n">
        <v>45768</v>
      </c>
      <c r="H245" t="n">
        <v>6476</v>
      </c>
      <c r="J245" t="inlineStr">
        <is>
          <t>Eventos</t>
        </is>
      </c>
      <c r="K245" t="inlineStr">
        <is>
          <t>Cartão de Débito</t>
        </is>
      </c>
      <c r="L245" t="inlineStr">
        <is>
          <t>Pago</t>
        </is>
      </c>
      <c r="M245" t="inlineStr">
        <is>
          <t>Tempus - Bradesco</t>
        </is>
      </c>
      <c r="N245" t="inlineStr">
        <is>
          <t>EVENTO PAGO PELA ZIGPAY - 04/2025</t>
        </is>
      </c>
    </row>
    <row r="246">
      <c r="A246" t="n">
        <v>6102</v>
      </c>
      <c r="B246" t="n">
        <v>114</v>
      </c>
      <c r="C246" t="inlineStr">
        <is>
          <t>Bar Brahma - Centro</t>
        </is>
      </c>
      <c r="D246" t="inlineStr">
        <is>
          <t>Sandra Regina  de Oliveira</t>
        </is>
      </c>
      <c r="E246" s="27" t="n">
        <v>45766.72361111111</v>
      </c>
      <c r="F246" s="27" t="n">
        <v>45766</v>
      </c>
      <c r="G246" s="27" t="n">
        <v>45766</v>
      </c>
      <c r="H246" t="n">
        <v>478</v>
      </c>
      <c r="J246" t="inlineStr">
        <is>
          <t>Eventos</t>
        </is>
      </c>
      <c r="K246" t="inlineStr">
        <is>
          <t>Cartão de Débito</t>
        </is>
      </c>
      <c r="L246" t="inlineStr">
        <is>
          <t>Pago</t>
        </is>
      </c>
      <c r="M246" t="inlineStr">
        <is>
          <t>Tempus - Bradesco</t>
        </is>
      </c>
      <c r="N246" t="inlineStr">
        <is>
          <t>PAGO VIA ZIGPAY - 19/04</t>
        </is>
      </c>
    </row>
    <row r="247">
      <c r="A247" t="n">
        <v>6003</v>
      </c>
      <c r="B247" t="n">
        <v>114</v>
      </c>
      <c r="C247" t="inlineStr">
        <is>
          <t>Bar Brahma - Centro</t>
        </is>
      </c>
      <c r="D247" t="inlineStr">
        <is>
          <t>PLUXEE BENEFICIOS BRASIL S.A. (SODEXO)</t>
        </is>
      </c>
      <c r="E247" s="27" t="n">
        <v>45764</v>
      </c>
      <c r="F247" s="27" t="n">
        <v>45764</v>
      </c>
      <c r="G247" s="27" t="n">
        <v>45764</v>
      </c>
      <c r="H247" t="n">
        <v>1840.2</v>
      </c>
      <c r="J247" t="inlineStr">
        <is>
          <t>Voucher</t>
        </is>
      </c>
      <c r="K247" t="inlineStr">
        <is>
          <t>Transferência Bancária ou Pix</t>
        </is>
      </c>
      <c r="L247" t="inlineStr">
        <is>
          <t>Pago</t>
        </is>
      </c>
      <c r="M247" t="inlineStr">
        <is>
          <t>Bar Brahma - Ypiranga Matriz - Bradesco</t>
        </is>
      </c>
      <c r="N247" t="inlineStr">
        <is>
          <t>SODEXO - 04/2025</t>
        </is>
      </c>
    </row>
    <row r="248">
      <c r="A248" t="n">
        <v>5749</v>
      </c>
      <c r="B248" t="n">
        <v>114</v>
      </c>
      <c r="C248" t="inlineStr">
        <is>
          <t>Bar Brahma - Centro</t>
        </is>
      </c>
      <c r="D248" t="inlineStr">
        <is>
          <t>TOTAL ACESSO</t>
        </is>
      </c>
      <c r="E248" s="27" t="n">
        <v>45758</v>
      </c>
      <c r="F248" s="27" t="n">
        <v>45764</v>
      </c>
      <c r="G248" s="27" t="n">
        <v>45764</v>
      </c>
      <c r="H248" t="n">
        <v>10607.1</v>
      </c>
      <c r="J248" t="inlineStr">
        <is>
          <t>Plataforma Total Acesso</t>
        </is>
      </c>
      <c r="K248" t="inlineStr">
        <is>
          <t>Transferência Bancária ou Pix</t>
        </is>
      </c>
      <c r="L248" t="inlineStr">
        <is>
          <t>Pago</t>
        </is>
      </c>
      <c r="M248" t="inlineStr">
        <is>
          <t>Tempus - Bradesco</t>
        </is>
      </c>
      <c r="N248" t="inlineStr">
        <is>
          <t>TOTAL ACESSO BILHETERIA PERIODO 07-13/04</t>
        </is>
      </c>
    </row>
    <row r="249">
      <c r="A249" t="n">
        <v>6004</v>
      </c>
      <c r="B249" t="n">
        <v>114</v>
      </c>
      <c r="C249" t="inlineStr">
        <is>
          <t>Bar Brahma - Centro</t>
        </is>
      </c>
      <c r="D249" t="inlineStr">
        <is>
          <t>ALELO</t>
        </is>
      </c>
      <c r="E249" s="27" t="n">
        <v>45764</v>
      </c>
      <c r="F249" s="27" t="n">
        <v>45764</v>
      </c>
      <c r="G249" s="27" t="n">
        <v>45764</v>
      </c>
      <c r="H249" t="n">
        <v>217.24</v>
      </c>
      <c r="J249" t="inlineStr">
        <is>
          <t>Voucher</t>
        </is>
      </c>
      <c r="K249" t="inlineStr">
        <is>
          <t>Transferência Bancária ou Pix</t>
        </is>
      </c>
      <c r="L249" t="inlineStr">
        <is>
          <t>Pago</t>
        </is>
      </c>
      <c r="M249" t="inlineStr">
        <is>
          <t>Bar Brahma - Ypiranga Matriz - Bradesco</t>
        </is>
      </c>
      <c r="N249" t="inlineStr">
        <is>
          <t>ALELO - 04/2025</t>
        </is>
      </c>
    </row>
    <row r="250">
      <c r="A250" t="n">
        <v>6002</v>
      </c>
      <c r="B250" t="n">
        <v>114</v>
      </c>
      <c r="C250" t="inlineStr">
        <is>
          <t>Bar Brahma - Centro</t>
        </is>
      </c>
      <c r="D250" t="inlineStr">
        <is>
          <t>VICTOR TAVARES DE COSTA</t>
        </is>
      </c>
      <c r="E250" s="27" t="n">
        <v>45759</v>
      </c>
      <c r="F250" s="27" t="n">
        <v>45764</v>
      </c>
      <c r="G250" s="27" t="n">
        <v>45764</v>
      </c>
      <c r="H250" t="n">
        <v>215.8</v>
      </c>
      <c r="J250" t="inlineStr">
        <is>
          <t>Alimentos</t>
        </is>
      </c>
      <c r="K250" t="inlineStr">
        <is>
          <t>Transferência Bancária ou Pix</t>
        </is>
      </c>
      <c r="L250" t="inlineStr">
        <is>
          <t>Pago</t>
        </is>
      </c>
      <c r="M250" t="inlineStr">
        <is>
          <t>Bar Brahma - Ypiranga Matriz - Kamino</t>
        </is>
      </c>
      <c r="N250" t="inlineStr">
        <is>
          <t>CONTA EM ABERTO DE CLIENTE NO DIA 12/04 PAGO VIA PIX - 04/2025</t>
        </is>
      </c>
    </row>
    <row r="251">
      <c r="A251" t="n">
        <v>5790</v>
      </c>
      <c r="B251" t="n">
        <v>114</v>
      </c>
      <c r="C251" t="inlineStr">
        <is>
          <t>Bar Brahma - Centro</t>
        </is>
      </c>
      <c r="D251" t="inlineStr">
        <is>
          <t>LIRIUM RECICLAGEM</t>
        </is>
      </c>
      <c r="E251" s="27" t="n">
        <v>45747</v>
      </c>
      <c r="F251" s="27" t="n">
        <v>45757</v>
      </c>
      <c r="G251" s="27" t="n">
        <v>45764</v>
      </c>
      <c r="H251" t="n">
        <v>135</v>
      </c>
      <c r="J251" t="inlineStr">
        <is>
          <t>Coleta de Óleo</t>
        </is>
      </c>
      <c r="K251" t="inlineStr">
        <is>
          <t>Transferência Bancária ou Pix</t>
        </is>
      </c>
      <c r="L251" t="inlineStr">
        <is>
          <t>Pago</t>
        </is>
      </c>
      <c r="M251" t="inlineStr">
        <is>
          <t>Bar Brahma - Ypiranga Matriz - Bradesco</t>
        </is>
      </c>
    </row>
    <row r="252">
      <c r="A252" t="n">
        <v>8038</v>
      </c>
      <c r="B252" t="n">
        <v>114</v>
      </c>
      <c r="C252" t="inlineStr">
        <is>
          <t>Bar Brahma - Centro</t>
        </is>
      </c>
      <c r="D252" t="inlineStr">
        <is>
          <t>LIRIUM RECICLAGEM</t>
        </is>
      </c>
      <c r="E252" s="27" t="n"/>
      <c r="F252" s="27" t="n">
        <v>45757</v>
      </c>
      <c r="G252" s="27" t="n">
        <v>45763</v>
      </c>
      <c r="H252" t="n">
        <v>40.5</v>
      </c>
      <c r="J252" t="inlineStr">
        <is>
          <t>Coleta de Óleo</t>
        </is>
      </c>
      <c r="K252" t="inlineStr">
        <is>
          <t>Transferência Bancária ou Pix</t>
        </is>
      </c>
      <c r="L252" t="inlineStr">
        <is>
          <t>Pago</t>
        </is>
      </c>
      <c r="M252" t="inlineStr">
        <is>
          <t>Bar Brahma - Ypiranga Matriz - Bradesco</t>
        </is>
      </c>
    </row>
    <row r="253">
      <c r="A253" t="n">
        <v>5983</v>
      </c>
      <c r="B253" t="n">
        <v>114</v>
      </c>
      <c r="C253" t="inlineStr">
        <is>
          <t>Bar Brahma - Centro</t>
        </is>
      </c>
      <c r="D253" t="inlineStr">
        <is>
          <t xml:space="preserve">VR Benefícios e Serviços </t>
        </is>
      </c>
      <c r="E253" s="27" t="n"/>
      <c r="F253" s="27" t="n">
        <v>45763</v>
      </c>
      <c r="G253" s="27" t="n">
        <v>45763</v>
      </c>
      <c r="H253" t="n">
        <v>344.22</v>
      </c>
      <c r="J253" t="inlineStr">
        <is>
          <t>Voucher</t>
        </is>
      </c>
      <c r="K253" t="inlineStr">
        <is>
          <t>Transferência Bancária ou Pix</t>
        </is>
      </c>
      <c r="L253" t="inlineStr">
        <is>
          <t>Pago</t>
        </is>
      </c>
      <c r="M253" t="inlineStr">
        <is>
          <t>Bar Brahma - Ypiranga Matriz - Bradesco</t>
        </is>
      </c>
    </row>
    <row r="254">
      <c r="A254" t="n">
        <v>5981</v>
      </c>
      <c r="B254" t="n">
        <v>114</v>
      </c>
      <c r="C254" t="inlineStr">
        <is>
          <t>Bar Brahma - Centro</t>
        </is>
      </c>
      <c r="D254" t="inlineStr">
        <is>
          <t>IFOOD - PLATAFORMA DELIVERY</t>
        </is>
      </c>
      <c r="E254" s="27" t="n"/>
      <c r="F254" s="27" t="n">
        <v>45763</v>
      </c>
      <c r="G254" s="27" t="n">
        <v>45763</v>
      </c>
      <c r="H254" t="n">
        <v>1385.16</v>
      </c>
      <c r="J254" t="inlineStr">
        <is>
          <t>Plataforma Ifood</t>
        </is>
      </c>
      <c r="K254" t="inlineStr">
        <is>
          <t>Transferência Bancária ou Pix</t>
        </is>
      </c>
      <c r="L254" t="inlineStr">
        <is>
          <t>Pago</t>
        </is>
      </c>
      <c r="M254" t="inlineStr">
        <is>
          <t>Bar Brahma - Ypiranga Matriz - Bradesco</t>
        </is>
      </c>
    </row>
    <row r="255">
      <c r="A255" t="n">
        <v>7818</v>
      </c>
      <c r="B255" t="n">
        <v>114</v>
      </c>
      <c r="C255" t="inlineStr">
        <is>
          <t>Bar Brahma - Centro</t>
        </is>
      </c>
      <c r="D255" t="inlineStr">
        <is>
          <t>LIRIUM RECICLAGEM</t>
        </is>
      </c>
      <c r="E255" s="27" t="n">
        <v>45838</v>
      </c>
      <c r="F255" s="27" t="n">
        <v>45848</v>
      </c>
      <c r="G255" s="27" t="n">
        <v>45763</v>
      </c>
      <c r="H255" t="n">
        <v>162</v>
      </c>
      <c r="J255" t="inlineStr">
        <is>
          <t>Coleta de Óleo</t>
        </is>
      </c>
      <c r="K255" t="inlineStr">
        <is>
          <t>Transferência Bancária ou Pix</t>
        </is>
      </c>
      <c r="L255" t="inlineStr">
        <is>
          <t>Pago</t>
        </is>
      </c>
      <c r="M255" t="inlineStr">
        <is>
          <t>Bar Brahma - Ypiranga Matriz - Bradesco</t>
        </is>
      </c>
    </row>
    <row r="256">
      <c r="A256" t="n">
        <v>4585</v>
      </c>
      <c r="B256" t="n">
        <v>114</v>
      </c>
      <c r="C256" t="inlineStr">
        <is>
          <t>Bar Brahma - Centro</t>
        </is>
      </c>
      <c r="D256" t="inlineStr">
        <is>
          <t>Global Key Family Network</t>
        </is>
      </c>
      <c r="E256" s="27" t="n">
        <v>45767</v>
      </c>
      <c r="F256" s="27" t="n">
        <v>45763</v>
      </c>
      <c r="G256" s="27" t="n">
        <v>45763</v>
      </c>
      <c r="H256" t="n">
        <v>3225</v>
      </c>
      <c r="J256" t="inlineStr">
        <is>
          <t>Eventos</t>
        </is>
      </c>
      <c r="K256" t="inlineStr">
        <is>
          <t>Transferência Bancária ou Pix</t>
        </is>
      </c>
      <c r="L256" t="inlineStr">
        <is>
          <t>Pago</t>
        </is>
      </c>
      <c r="M256" t="inlineStr">
        <is>
          <t>Tempus - Bradesco</t>
        </is>
      </c>
    </row>
    <row r="257">
      <c r="A257" t="n">
        <v>6270</v>
      </c>
      <c r="B257" t="n">
        <v>114</v>
      </c>
      <c r="C257" t="inlineStr">
        <is>
          <t>Bar Brahma - Centro</t>
        </is>
      </c>
      <c r="D257" t="inlineStr">
        <is>
          <t>LIRIUM RECICLAGEM</t>
        </is>
      </c>
      <c r="E257" s="27" t="n">
        <v>45777</v>
      </c>
      <c r="F257" s="27" t="n">
        <v>45787</v>
      </c>
      <c r="G257" s="27" t="n">
        <v>45763</v>
      </c>
      <c r="H257" t="n">
        <v>13.5</v>
      </c>
      <c r="J257" t="inlineStr">
        <is>
          <t>Coleta de Óleo</t>
        </is>
      </c>
      <c r="K257" t="inlineStr">
        <is>
          <t>Transferência Bancária ou Pix</t>
        </is>
      </c>
      <c r="L257" t="inlineStr">
        <is>
          <t>Pago</t>
        </is>
      </c>
      <c r="M257" t="inlineStr">
        <is>
          <t>Bar Brahma - Ypiranga Matriz - Bradesco</t>
        </is>
      </c>
    </row>
    <row r="258">
      <c r="A258" t="n">
        <v>5972</v>
      </c>
      <c r="B258" t="n">
        <v>114</v>
      </c>
      <c r="C258" t="inlineStr">
        <is>
          <t>Bar Brahma - Centro</t>
        </is>
      </c>
      <c r="D258" t="inlineStr">
        <is>
          <t>ALELO</t>
        </is>
      </c>
      <c r="E258" s="27" t="n"/>
      <c r="F258" s="27" t="n">
        <v>45762</v>
      </c>
      <c r="G258" s="27" t="n">
        <v>45762</v>
      </c>
      <c r="H258" t="n">
        <v>313.76</v>
      </c>
      <c r="J258" t="inlineStr">
        <is>
          <t>Voucher</t>
        </is>
      </c>
      <c r="K258" t="inlineStr">
        <is>
          <t>Transferência Bancária ou Pix</t>
        </is>
      </c>
      <c r="L258" t="inlineStr">
        <is>
          <t>Pago</t>
        </is>
      </c>
      <c r="M258" t="inlineStr">
        <is>
          <t>Bar Brahma - Ypiranga Matriz - Bradesco</t>
        </is>
      </c>
    </row>
    <row r="259">
      <c r="A259" t="n">
        <v>8030</v>
      </c>
      <c r="B259" t="n">
        <v>114</v>
      </c>
      <c r="C259" t="inlineStr">
        <is>
          <t>Bar Brahma - Centro</t>
        </is>
      </c>
      <c r="D259" t="inlineStr">
        <is>
          <t>Bradesco Administradora de Consorcios Ltda</t>
        </is>
      </c>
      <c r="E259" s="27" t="n"/>
      <c r="F259" s="27" t="n">
        <v>45762</v>
      </c>
      <c r="G259" s="27" t="n">
        <v>45762</v>
      </c>
      <c r="H259" t="n">
        <v>2263.43</v>
      </c>
      <c r="J259" t="inlineStr">
        <is>
          <t>Reembolso</t>
        </is>
      </c>
      <c r="K259" t="inlineStr">
        <is>
          <t>Transferência Bancária ou Pix</t>
        </is>
      </c>
      <c r="L259" t="inlineStr">
        <is>
          <t>Pago</t>
        </is>
      </c>
      <c r="M259" t="inlineStr">
        <is>
          <t>Bar Brahma - Ypiranga Matriz - Bradesco</t>
        </is>
      </c>
      <c r="N259" t="inlineStr">
        <is>
          <t xml:space="preserve">CREDITO REF. A RESTITUIÇÃO DE CONSORCIO - Refere se ao grupo 2446 Cota 386 Contrato 180146004 - DESPESA NÃO LOCALIZADA </t>
        </is>
      </c>
    </row>
    <row r="260">
      <c r="A260" t="n">
        <v>5929</v>
      </c>
      <c r="B260" t="n">
        <v>114</v>
      </c>
      <c r="C260" t="inlineStr">
        <is>
          <t>Bar Brahma - Centro</t>
        </is>
      </c>
      <c r="D260" t="inlineStr">
        <is>
          <t>TICKET SERVICO SA</t>
        </is>
      </c>
      <c r="E260" s="27" t="n"/>
      <c r="F260" s="27" t="n">
        <v>45761</v>
      </c>
      <c r="G260" s="27" t="n">
        <v>45761</v>
      </c>
      <c r="H260" t="n">
        <v>2218.93</v>
      </c>
      <c r="J260" t="inlineStr">
        <is>
          <t>Voucher</t>
        </is>
      </c>
      <c r="K260" t="inlineStr">
        <is>
          <t>Transferência Bancária ou Pix</t>
        </is>
      </c>
      <c r="L260" t="inlineStr">
        <is>
          <t>Pago</t>
        </is>
      </c>
      <c r="M260" t="inlineStr">
        <is>
          <t>Bar Brahma - Ypiranga Matriz - Bradesco</t>
        </is>
      </c>
    </row>
    <row r="261">
      <c r="A261" t="n">
        <v>5391</v>
      </c>
      <c r="B261" t="n">
        <v>114</v>
      </c>
      <c r="C261" t="inlineStr">
        <is>
          <t>Bar Brahma - Centro</t>
        </is>
      </c>
      <c r="D261" t="inlineStr">
        <is>
          <t>FOTOS E PHOTOS SHOP LTDA ME</t>
        </is>
      </c>
      <c r="E261" s="27" t="n">
        <v>45746</v>
      </c>
      <c r="F261" s="27" t="n">
        <v>45762</v>
      </c>
      <c r="G261" s="27" t="n">
        <v>45761</v>
      </c>
      <c r="H261" t="n">
        <v>15000</v>
      </c>
      <c r="J261" t="inlineStr">
        <is>
          <t>Lojinha</t>
        </is>
      </c>
      <c r="K261" t="inlineStr">
        <is>
          <t>Transferência Bancária ou Pix</t>
        </is>
      </c>
      <c r="L261" t="inlineStr">
        <is>
          <t>Pago</t>
        </is>
      </c>
      <c r="M261" t="inlineStr">
        <is>
          <t>Tempus - Bradesco</t>
        </is>
      </c>
    </row>
    <row r="262">
      <c r="A262" t="n">
        <v>5930</v>
      </c>
      <c r="B262" t="n">
        <v>114</v>
      </c>
      <c r="C262" t="inlineStr">
        <is>
          <t>Bar Brahma - Centro</t>
        </is>
      </c>
      <c r="D262" t="inlineStr">
        <is>
          <t>ALELO</t>
        </is>
      </c>
      <c r="E262" s="27" t="n"/>
      <c r="F262" s="27" t="n">
        <v>45761</v>
      </c>
      <c r="G262" s="27" t="n">
        <v>45761</v>
      </c>
      <c r="H262" t="n">
        <v>1005.01</v>
      </c>
      <c r="J262" t="inlineStr">
        <is>
          <t>Voucher</t>
        </is>
      </c>
      <c r="K262" t="inlineStr">
        <is>
          <t>Transferência Bancária ou Pix</t>
        </is>
      </c>
      <c r="L262" t="inlineStr">
        <is>
          <t>Pago</t>
        </is>
      </c>
      <c r="M262" t="inlineStr">
        <is>
          <t>Bar Brahma - Ypiranga Matriz - Bradesco</t>
        </is>
      </c>
    </row>
    <row r="263">
      <c r="A263" t="n">
        <v>4585</v>
      </c>
      <c r="B263" t="n">
        <v>114</v>
      </c>
      <c r="C263" t="inlineStr">
        <is>
          <t>Bar Brahma - Centro</t>
        </is>
      </c>
      <c r="D263" t="inlineStr">
        <is>
          <t>Global Key Family Network</t>
        </is>
      </c>
      <c r="E263" s="27" t="n">
        <v>45767</v>
      </c>
      <c r="F263" s="27" t="n">
        <v>45762</v>
      </c>
      <c r="G263" s="27" t="n">
        <v>45761</v>
      </c>
      <c r="H263" t="n">
        <v>7160</v>
      </c>
      <c r="J263" t="inlineStr">
        <is>
          <t>Eventos</t>
        </is>
      </c>
      <c r="K263" t="inlineStr">
        <is>
          <t>Transferência Bancária ou Pix</t>
        </is>
      </c>
      <c r="L263" t="inlineStr">
        <is>
          <t>Pago</t>
        </is>
      </c>
      <c r="M263" t="inlineStr">
        <is>
          <t>Tempus - Bradesco</t>
        </is>
      </c>
    </row>
    <row r="264">
      <c r="A264" t="n">
        <v>5912</v>
      </c>
      <c r="B264" t="n">
        <v>114</v>
      </c>
      <c r="C264" t="inlineStr">
        <is>
          <t>Bar Brahma - Centro</t>
        </is>
      </c>
      <c r="D264" t="inlineStr">
        <is>
          <t>TICKET SERVICO SA</t>
        </is>
      </c>
      <c r="E264" s="27" t="n"/>
      <c r="F264" s="27" t="n">
        <v>45758</v>
      </c>
      <c r="G264" s="27" t="n">
        <v>45758</v>
      </c>
      <c r="H264" t="n">
        <v>232.47</v>
      </c>
      <c r="J264" t="inlineStr">
        <is>
          <t>Voucher</t>
        </is>
      </c>
      <c r="K264" t="inlineStr">
        <is>
          <t>Transferência Bancária ou Pix</t>
        </is>
      </c>
      <c r="L264" t="inlineStr">
        <is>
          <t>Pago</t>
        </is>
      </c>
      <c r="M264" t="inlineStr">
        <is>
          <t>Bar Brahma - Ypiranga Matriz - Bradesco</t>
        </is>
      </c>
    </row>
    <row r="265">
      <c r="A265" t="n">
        <v>5913</v>
      </c>
      <c r="B265" t="n">
        <v>114</v>
      </c>
      <c r="C265" t="inlineStr">
        <is>
          <t>Bar Brahma - Centro</t>
        </is>
      </c>
      <c r="D265" t="inlineStr">
        <is>
          <t>ALELO</t>
        </is>
      </c>
      <c r="E265" s="27" t="n"/>
      <c r="F265" s="27" t="n">
        <v>45758</v>
      </c>
      <c r="G265" s="27" t="n">
        <v>45758</v>
      </c>
      <c r="H265" t="n">
        <v>143.94</v>
      </c>
      <c r="J265" t="inlineStr">
        <is>
          <t>Voucher</t>
        </is>
      </c>
      <c r="K265" t="inlineStr">
        <is>
          <t>Transferência Bancária ou Pix</t>
        </is>
      </c>
      <c r="L265" t="inlineStr">
        <is>
          <t>Pago</t>
        </is>
      </c>
      <c r="M265" t="inlineStr">
        <is>
          <t>Bar Brahma - Ypiranga Matriz - Bradesco</t>
        </is>
      </c>
    </row>
    <row r="266">
      <c r="A266" t="n">
        <v>5895</v>
      </c>
      <c r="B266" t="n">
        <v>114</v>
      </c>
      <c r="C266" t="inlineStr">
        <is>
          <t>Bar Brahma - Centro</t>
        </is>
      </c>
      <c r="D266" t="inlineStr">
        <is>
          <t>ORION OPERACOES PORTUARIAS LTDA</t>
        </is>
      </c>
      <c r="E266" s="27" t="n">
        <v>45768.66597222222</v>
      </c>
      <c r="F266" s="27" t="n">
        <v>45758</v>
      </c>
      <c r="G266" s="27" t="n">
        <v>45758</v>
      </c>
      <c r="H266" t="n">
        <v>11970</v>
      </c>
      <c r="J266" t="inlineStr">
        <is>
          <t>Eventos</t>
        </is>
      </c>
      <c r="K266" t="inlineStr">
        <is>
          <t>Transferência Bancária ou Pix</t>
        </is>
      </c>
      <c r="L266" t="inlineStr">
        <is>
          <t>Pago</t>
        </is>
      </c>
      <c r="M266" t="inlineStr">
        <is>
          <t>Tempus - Bradesco</t>
        </is>
      </c>
    </row>
    <row r="267">
      <c r="A267" t="n">
        <v>5904</v>
      </c>
      <c r="B267" t="n">
        <v>114</v>
      </c>
      <c r="C267" t="inlineStr">
        <is>
          <t>Bar Brahma - Centro</t>
        </is>
      </c>
      <c r="D267" t="inlineStr">
        <is>
          <t>Marilia Beatriz Gomes</t>
        </is>
      </c>
      <c r="E267" s="27" t="n">
        <v>45780</v>
      </c>
      <c r="F267" s="27" t="n">
        <v>45758</v>
      </c>
      <c r="G267" s="27" t="n">
        <v>45758</v>
      </c>
      <c r="H267" t="n">
        <v>12200</v>
      </c>
      <c r="J267" t="inlineStr">
        <is>
          <t>Eventos</t>
        </is>
      </c>
      <c r="K267" t="inlineStr">
        <is>
          <t>Transferência Bancária ou Pix</t>
        </is>
      </c>
      <c r="L267" t="inlineStr">
        <is>
          <t>Pago</t>
        </is>
      </c>
      <c r="M267" t="inlineStr">
        <is>
          <t>Tempus - Bradesco</t>
        </is>
      </c>
    </row>
    <row r="268">
      <c r="A268" t="n">
        <v>5748</v>
      </c>
      <c r="B268" t="n">
        <v>114</v>
      </c>
      <c r="C268" t="inlineStr">
        <is>
          <t>Bar Brahma - Centro</t>
        </is>
      </c>
      <c r="D268" t="inlineStr">
        <is>
          <t>TOTAL ACESSO</t>
        </is>
      </c>
      <c r="E268" s="27" t="n">
        <v>45751</v>
      </c>
      <c r="F268" s="27" t="n">
        <v>45758</v>
      </c>
      <c r="G268" s="27" t="n">
        <v>45758</v>
      </c>
      <c r="H268" t="n">
        <v>4627.27</v>
      </c>
      <c r="J268" t="inlineStr">
        <is>
          <t>Plataforma Total Acesso</t>
        </is>
      </c>
      <c r="K268" t="inlineStr">
        <is>
          <t>Transferência Bancária ou Pix</t>
        </is>
      </c>
      <c r="L268" t="inlineStr">
        <is>
          <t>Pago</t>
        </is>
      </c>
      <c r="M268" t="inlineStr">
        <is>
          <t>Tempus - Bradesco</t>
        </is>
      </c>
      <c r="N268" t="inlineStr">
        <is>
          <t>TOTAL ACESSO BILHETERIA PERIODO 31-06/04</t>
        </is>
      </c>
    </row>
    <row r="269">
      <c r="A269" t="n">
        <v>5790</v>
      </c>
      <c r="B269" t="n">
        <v>114</v>
      </c>
      <c r="C269" t="inlineStr">
        <is>
          <t>Bar Brahma - Centro</t>
        </is>
      </c>
      <c r="D269" t="inlineStr">
        <is>
          <t>LIRIUM RECICLAGEM</t>
        </is>
      </c>
      <c r="E269" s="27" t="n">
        <v>45747</v>
      </c>
      <c r="F269" s="27" t="n">
        <v>45757</v>
      </c>
      <c r="G269" s="27" t="n">
        <v>45757</v>
      </c>
      <c r="H269" t="n">
        <v>243</v>
      </c>
      <c r="J269" t="inlineStr">
        <is>
          <t>Coleta de Óleo</t>
        </is>
      </c>
      <c r="K269" t="inlineStr">
        <is>
          <t>Transferência Bancária ou Pix</t>
        </is>
      </c>
      <c r="L269" t="inlineStr">
        <is>
          <t>Pago</t>
        </is>
      </c>
      <c r="M269" t="inlineStr">
        <is>
          <t>Bar Brahma - Ypiranga Matriz - Bradesco</t>
        </is>
      </c>
    </row>
    <row r="270">
      <c r="A270" t="n">
        <v>5901</v>
      </c>
      <c r="B270" t="n">
        <v>114</v>
      </c>
      <c r="C270" t="inlineStr">
        <is>
          <t>Bar Brahma - Centro</t>
        </is>
      </c>
      <c r="D270" t="inlineStr">
        <is>
          <t>PLUXEE BENEFICIOS BRASIL S.A. (SODEXO)</t>
        </is>
      </c>
      <c r="E270" s="27" t="n"/>
      <c r="F270" s="27" t="n">
        <v>45757</v>
      </c>
      <c r="G270" s="27" t="n">
        <v>45757</v>
      </c>
      <c r="H270" t="n">
        <v>1652.57</v>
      </c>
      <c r="J270" t="inlineStr">
        <is>
          <t>Voucher</t>
        </is>
      </c>
      <c r="K270" t="inlineStr">
        <is>
          <t>Transferência Bancária ou Pix</t>
        </is>
      </c>
      <c r="L270" t="inlineStr">
        <is>
          <t>Pago</t>
        </is>
      </c>
      <c r="M270" t="inlineStr">
        <is>
          <t>Bar Brahma - Ypiranga Matriz - Bradesco</t>
        </is>
      </c>
    </row>
    <row r="271">
      <c r="A271" t="n">
        <v>5902</v>
      </c>
      <c r="B271" t="n">
        <v>114</v>
      </c>
      <c r="C271" t="inlineStr">
        <is>
          <t>Bar Brahma - Centro</t>
        </is>
      </c>
      <c r="D271" t="inlineStr">
        <is>
          <t>ALELO</t>
        </is>
      </c>
      <c r="E271" s="27" t="n"/>
      <c r="F271" s="27" t="n">
        <v>45757</v>
      </c>
      <c r="G271" s="27" t="n">
        <v>45757</v>
      </c>
      <c r="H271" t="n">
        <v>189.12</v>
      </c>
      <c r="J271" t="inlineStr">
        <is>
          <t>Voucher</t>
        </is>
      </c>
      <c r="K271" t="inlineStr">
        <is>
          <t>Transferência Bancária ou Pix</t>
        </is>
      </c>
      <c r="L271" t="inlineStr">
        <is>
          <t>Pago</t>
        </is>
      </c>
      <c r="M271" t="inlineStr">
        <is>
          <t>Bar Brahma - Ypiranga Matriz - Bradesco</t>
        </is>
      </c>
    </row>
    <row r="272">
      <c r="A272" t="n">
        <v>5328</v>
      </c>
      <c r="B272" t="n">
        <v>114</v>
      </c>
      <c r="C272" t="inlineStr">
        <is>
          <t>Bar Brahma - Centro</t>
        </is>
      </c>
      <c r="D272" t="inlineStr">
        <is>
          <t>LIRIUM RECICLAGEM</t>
        </is>
      </c>
      <c r="E272" s="27" t="n">
        <v>45716</v>
      </c>
      <c r="F272" s="27" t="n">
        <v>45726</v>
      </c>
      <c r="G272" s="27" t="n">
        <v>45757</v>
      </c>
      <c r="H272" t="n">
        <v>229.5</v>
      </c>
      <c r="J272" t="inlineStr">
        <is>
          <t>Coleta de Óleo</t>
        </is>
      </c>
      <c r="K272" t="inlineStr">
        <is>
          <t>Transferência Bancária ou Pix</t>
        </is>
      </c>
      <c r="L272" t="inlineStr">
        <is>
          <t>Pago</t>
        </is>
      </c>
      <c r="M272" t="inlineStr">
        <is>
          <t>Bar Brahma - Ypiranga Matriz - Bradesco</t>
        </is>
      </c>
    </row>
    <row r="273">
      <c r="A273" t="n">
        <v>5880</v>
      </c>
      <c r="B273" t="n">
        <v>114</v>
      </c>
      <c r="C273" t="inlineStr">
        <is>
          <t>Bar Brahma - Centro</t>
        </is>
      </c>
      <c r="D273" t="inlineStr">
        <is>
          <t>IFOOD - PLATAFORMA DELIVERY</t>
        </is>
      </c>
      <c r="E273" s="27" t="n"/>
      <c r="F273" s="27" t="n">
        <v>45756</v>
      </c>
      <c r="G273" s="27" t="n">
        <v>45756</v>
      </c>
      <c r="H273" t="n">
        <v>1079.24</v>
      </c>
      <c r="J273" t="inlineStr">
        <is>
          <t>Plataforma Ifood</t>
        </is>
      </c>
      <c r="K273" t="inlineStr">
        <is>
          <t>Transferência Bancária ou Pix</t>
        </is>
      </c>
      <c r="L273" t="inlineStr">
        <is>
          <t>Pago</t>
        </is>
      </c>
      <c r="M273" t="inlineStr">
        <is>
          <t>Bar Brahma - Ypiranga Matriz - Bradesco</t>
        </is>
      </c>
    </row>
    <row r="274">
      <c r="A274" t="n">
        <v>5881</v>
      </c>
      <c r="B274" t="n">
        <v>114</v>
      </c>
      <c r="C274" t="inlineStr">
        <is>
          <t>Bar Brahma - Centro</t>
        </is>
      </c>
      <c r="D274" t="inlineStr">
        <is>
          <t xml:space="preserve">VR Benefícios e Serviços </t>
        </is>
      </c>
      <c r="E274" s="27" t="n"/>
      <c r="F274" s="27" t="n">
        <v>45756</v>
      </c>
      <c r="G274" s="27" t="n">
        <v>45756</v>
      </c>
      <c r="H274" t="n">
        <v>440.11</v>
      </c>
      <c r="J274" t="inlineStr">
        <is>
          <t>Voucher</t>
        </is>
      </c>
      <c r="K274" t="inlineStr">
        <is>
          <t>Transferência Bancária ou Pix</t>
        </is>
      </c>
      <c r="L274" t="inlineStr">
        <is>
          <t>Pago</t>
        </is>
      </c>
      <c r="M274" t="inlineStr">
        <is>
          <t>Bar Brahma - Ypiranga Matriz - Bradesco</t>
        </is>
      </c>
    </row>
    <row r="275">
      <c r="A275" t="n">
        <v>5866</v>
      </c>
      <c r="B275" t="n">
        <v>114</v>
      </c>
      <c r="C275" t="inlineStr">
        <is>
          <t>Bar Brahma - Centro</t>
        </is>
      </c>
      <c r="D275" t="inlineStr">
        <is>
          <t>ALELO</t>
        </is>
      </c>
      <c r="E275" s="27" t="n"/>
      <c r="F275" s="27" t="n">
        <v>45755</v>
      </c>
      <c r="G275" s="27" t="n">
        <v>45755</v>
      </c>
      <c r="H275" t="n">
        <v>103.62</v>
      </c>
      <c r="J275" t="inlineStr">
        <is>
          <t>Voucher</t>
        </is>
      </c>
      <c r="K275" t="inlineStr">
        <is>
          <t>Transferência Bancária ou Pix</t>
        </is>
      </c>
      <c r="L275" t="inlineStr">
        <is>
          <t>Pago</t>
        </is>
      </c>
      <c r="M275" t="inlineStr">
        <is>
          <t>Bar Brahma - Ypiranga Matriz - Bradesco</t>
        </is>
      </c>
    </row>
    <row r="276">
      <c r="A276" t="n">
        <v>5856</v>
      </c>
      <c r="B276" t="n">
        <v>114</v>
      </c>
      <c r="C276" t="inlineStr">
        <is>
          <t>Bar Brahma - Centro</t>
        </is>
      </c>
      <c r="D276" t="inlineStr">
        <is>
          <t>Darlane Macêdo</t>
        </is>
      </c>
      <c r="E276" s="27" t="n">
        <v>45782</v>
      </c>
      <c r="F276" s="27" t="n">
        <v>45755</v>
      </c>
      <c r="G276" s="27" t="n">
        <v>45755</v>
      </c>
      <c r="H276" t="n">
        <v>800</v>
      </c>
      <c r="J276" t="inlineStr">
        <is>
          <t>Eventos</t>
        </is>
      </c>
      <c r="K276" t="inlineStr">
        <is>
          <t>Transferência Bancária ou Pix</t>
        </is>
      </c>
      <c r="L276" t="inlineStr">
        <is>
          <t>Pago</t>
        </is>
      </c>
      <c r="M276" t="inlineStr">
        <is>
          <t>Tempus - Bradesco</t>
        </is>
      </c>
    </row>
    <row r="277">
      <c r="A277" t="n">
        <v>5860</v>
      </c>
      <c r="B277" t="n">
        <v>114</v>
      </c>
      <c r="C277" t="inlineStr">
        <is>
          <t>Bar Brahma - Centro</t>
        </is>
      </c>
      <c r="D277" t="inlineStr">
        <is>
          <t>ALELO</t>
        </is>
      </c>
      <c r="E277" s="27" t="n"/>
      <c r="F277" s="27" t="n">
        <v>45754</v>
      </c>
      <c r="G277" s="27" t="n">
        <v>45754</v>
      </c>
      <c r="H277" t="n">
        <v>2352.09</v>
      </c>
      <c r="J277" t="inlineStr">
        <is>
          <t>Voucher</t>
        </is>
      </c>
      <c r="K277" t="inlineStr">
        <is>
          <t>Transferência Bancária ou Pix</t>
        </is>
      </c>
      <c r="L277" t="inlineStr">
        <is>
          <t>Pago</t>
        </is>
      </c>
      <c r="M277" t="inlineStr">
        <is>
          <t>Bar Brahma - Ypiranga Matriz - Bradesco</t>
        </is>
      </c>
    </row>
    <row r="278">
      <c r="A278" t="n">
        <v>5859</v>
      </c>
      <c r="B278" t="n">
        <v>114</v>
      </c>
      <c r="C278" t="inlineStr">
        <is>
          <t>Bar Brahma - Centro</t>
        </is>
      </c>
      <c r="D278" t="inlineStr">
        <is>
          <t>TICKET SERVICO SA</t>
        </is>
      </c>
      <c r="E278" s="27" t="n"/>
      <c r="F278" s="27" t="n">
        <v>45754</v>
      </c>
      <c r="G278" s="27" t="n">
        <v>45754</v>
      </c>
      <c r="H278" t="n">
        <v>1680.14</v>
      </c>
      <c r="J278" t="inlineStr">
        <is>
          <t>Voucher</t>
        </is>
      </c>
      <c r="K278" t="inlineStr">
        <is>
          <t>Transferência Bancária ou Pix</t>
        </is>
      </c>
      <c r="L278" t="inlineStr">
        <is>
          <t>Pago</t>
        </is>
      </c>
      <c r="M278" t="inlineStr">
        <is>
          <t>Bar Brahma - Ypiranga Matriz - Bradesco</t>
        </is>
      </c>
    </row>
    <row r="279">
      <c r="A279" t="n">
        <v>5729</v>
      </c>
      <c r="B279" t="n">
        <v>114</v>
      </c>
      <c r="C279" t="inlineStr">
        <is>
          <t>Bar Brahma - Centro</t>
        </is>
      </c>
      <c r="D279" t="inlineStr">
        <is>
          <t>Gustavo Pires</t>
        </is>
      </c>
      <c r="E279" s="27" t="n">
        <v>45749</v>
      </c>
      <c r="F279" s="27" t="n">
        <v>45751</v>
      </c>
      <c r="G279" s="27" t="n">
        <v>45751</v>
      </c>
      <c r="H279" t="n">
        <v>13600.27</v>
      </c>
      <c r="J279" t="inlineStr">
        <is>
          <t>Eventos</t>
        </is>
      </c>
      <c r="K279" t="inlineStr">
        <is>
          <t>Permuta</t>
        </is>
      </c>
      <c r="L279" t="inlineStr">
        <is>
          <t>Permuta</t>
        </is>
      </c>
      <c r="M279" t="inlineStr">
        <is>
          <t>Bar Brahma - Ypiranga Matriz - Bradesco</t>
        </is>
      </c>
      <c r="N279" t="inlineStr">
        <is>
          <t>PERMUTA</t>
        </is>
      </c>
    </row>
    <row r="280">
      <c r="A280" t="n">
        <v>5828</v>
      </c>
      <c r="B280" t="n">
        <v>114</v>
      </c>
      <c r="C280" t="inlineStr">
        <is>
          <t>Bar Brahma - Centro</t>
        </is>
      </c>
      <c r="D280" t="inlineStr">
        <is>
          <t>PAC Projetos Amigos das Crianças</t>
        </is>
      </c>
      <c r="E280" s="27" t="n">
        <v>45753</v>
      </c>
      <c r="F280" s="27" t="n">
        <v>45751</v>
      </c>
      <c r="G280" s="27" t="n">
        <v>45751</v>
      </c>
      <c r="H280" t="n">
        <v>11460</v>
      </c>
      <c r="J280" t="inlineStr">
        <is>
          <t>Eventos</t>
        </is>
      </c>
      <c r="K280" t="inlineStr">
        <is>
          <t>Transferência Bancária ou Pix</t>
        </is>
      </c>
      <c r="L280" t="inlineStr">
        <is>
          <t>Pago</t>
        </is>
      </c>
      <c r="M280" t="inlineStr">
        <is>
          <t>Tempus - Bradesco</t>
        </is>
      </c>
    </row>
    <row r="281">
      <c r="A281" t="n">
        <v>5848</v>
      </c>
      <c r="B281" t="n">
        <v>114</v>
      </c>
      <c r="C281" t="inlineStr">
        <is>
          <t>Bar Brahma - Centro</t>
        </is>
      </c>
      <c r="D281" t="inlineStr">
        <is>
          <t>TICKET SERVICO SA</t>
        </is>
      </c>
      <c r="E281" s="27" t="n"/>
      <c r="F281" s="27" t="n">
        <v>45751</v>
      </c>
      <c r="G281" s="27" t="n">
        <v>45751</v>
      </c>
      <c r="H281" t="n">
        <v>299.36</v>
      </c>
      <c r="J281" t="inlineStr">
        <is>
          <t>Voucher</t>
        </is>
      </c>
      <c r="K281" t="inlineStr">
        <is>
          <t>Transferência Bancária ou Pix</t>
        </is>
      </c>
      <c r="L281" t="inlineStr">
        <is>
          <t>Pago</t>
        </is>
      </c>
      <c r="M281" t="inlineStr">
        <is>
          <t>Bar Brahma - Ypiranga Matriz - Bradesco</t>
        </is>
      </c>
    </row>
    <row r="282">
      <c r="A282" t="n">
        <v>5746</v>
      </c>
      <c r="B282" t="n">
        <v>114</v>
      </c>
      <c r="C282" t="inlineStr">
        <is>
          <t>Bar Brahma - Centro</t>
        </is>
      </c>
      <c r="D282" t="inlineStr">
        <is>
          <t>TOTAL ACESSO</t>
        </is>
      </c>
      <c r="E282" s="27" t="n">
        <v>45744</v>
      </c>
      <c r="F282" s="27" t="n">
        <v>45751</v>
      </c>
      <c r="G282" s="27" t="n">
        <v>45751</v>
      </c>
      <c r="H282" t="n">
        <v>11749.94</v>
      </c>
      <c r="J282" t="inlineStr">
        <is>
          <t>Plataforma Total Acesso</t>
        </is>
      </c>
      <c r="K282" t="inlineStr">
        <is>
          <t>Transferência Bancária ou Pix</t>
        </is>
      </c>
      <c r="L282" t="inlineStr">
        <is>
          <t>Pago</t>
        </is>
      </c>
      <c r="M282" t="inlineStr">
        <is>
          <t>Tempus - Kamino</t>
        </is>
      </c>
    </row>
    <row r="283">
      <c r="A283" t="n">
        <v>5850</v>
      </c>
      <c r="B283" t="n">
        <v>114</v>
      </c>
      <c r="C283" t="inlineStr">
        <is>
          <t>Bar Brahma - Centro</t>
        </is>
      </c>
      <c r="D283" t="inlineStr">
        <is>
          <t>ALELO</t>
        </is>
      </c>
      <c r="E283" s="27" t="n"/>
      <c r="F283" s="27" t="n">
        <v>45751</v>
      </c>
      <c r="G283" s="27" t="n">
        <v>45751</v>
      </c>
      <c r="H283" t="n">
        <v>363.39</v>
      </c>
      <c r="J283" t="inlineStr">
        <is>
          <t>Voucher</t>
        </is>
      </c>
      <c r="K283" t="inlineStr">
        <is>
          <t>Transferência Bancária ou Pix</t>
        </is>
      </c>
      <c r="L283" t="inlineStr">
        <is>
          <t>Pago</t>
        </is>
      </c>
      <c r="M283" t="inlineStr">
        <is>
          <t>Bar Brahma - Ypiranga Matriz - Bradesco</t>
        </is>
      </c>
    </row>
    <row r="284">
      <c r="A284" t="n">
        <v>5851</v>
      </c>
      <c r="B284" t="n">
        <v>114</v>
      </c>
      <c r="C284" t="inlineStr">
        <is>
          <t>Bar Brahma - Centro</t>
        </is>
      </c>
      <c r="D284" t="inlineStr">
        <is>
          <t>CIELO</t>
        </is>
      </c>
      <c r="E284" s="27" t="n"/>
      <c r="F284" s="27" t="n">
        <v>45751</v>
      </c>
      <c r="G284" s="27" t="n">
        <v>45751</v>
      </c>
      <c r="H284" t="n">
        <v>146.88</v>
      </c>
      <c r="J284" t="inlineStr">
        <is>
          <t>Voucher</t>
        </is>
      </c>
      <c r="K284" t="inlineStr">
        <is>
          <t>Transferência Bancária ou Pix</t>
        </is>
      </c>
      <c r="L284" t="inlineStr">
        <is>
          <t>Pago</t>
        </is>
      </c>
      <c r="M284" t="inlineStr">
        <is>
          <t>Bar Brahma - Ypiranga Matriz - Bradesco</t>
        </is>
      </c>
    </row>
    <row r="285">
      <c r="A285" t="n">
        <v>5774</v>
      </c>
      <c r="B285" t="n">
        <v>114</v>
      </c>
      <c r="C285" t="inlineStr">
        <is>
          <t>Bar Brahma - Centro</t>
        </is>
      </c>
      <c r="D285" t="inlineStr">
        <is>
          <t>Karina zausner skarbnik</t>
        </is>
      </c>
      <c r="E285" s="27" t="n">
        <v>45753</v>
      </c>
      <c r="F285" s="27" t="n">
        <v>45751</v>
      </c>
      <c r="G285" s="27" t="n">
        <v>45751</v>
      </c>
      <c r="H285" t="n">
        <v>330</v>
      </c>
      <c r="J285" t="inlineStr">
        <is>
          <t>Eventos</t>
        </is>
      </c>
      <c r="K285" t="inlineStr">
        <is>
          <t>Transferência Bancária ou Pix</t>
        </is>
      </c>
      <c r="L285" t="inlineStr">
        <is>
          <t>Pago</t>
        </is>
      </c>
      <c r="M285" t="inlineStr">
        <is>
          <t>Tempus - Bradesco</t>
        </is>
      </c>
    </row>
    <row r="286">
      <c r="A286" t="n">
        <v>5823</v>
      </c>
      <c r="B286" t="n">
        <v>114</v>
      </c>
      <c r="C286" t="inlineStr">
        <is>
          <t>Bar Brahma - Centro</t>
        </is>
      </c>
      <c r="D286" t="inlineStr">
        <is>
          <t>PLUXEE BENEFICIOS BRASIL S.A. (SODEXO)</t>
        </is>
      </c>
      <c r="E286" s="27" t="n"/>
      <c r="F286" s="27" t="n">
        <v>45750</v>
      </c>
      <c r="G286" s="27" t="n">
        <v>45750</v>
      </c>
      <c r="H286" t="n">
        <v>1730.2</v>
      </c>
      <c r="J286" t="inlineStr">
        <is>
          <t>Voucher</t>
        </is>
      </c>
      <c r="K286" t="inlineStr">
        <is>
          <t>Transferência Bancária ou Pix</t>
        </is>
      </c>
      <c r="L286" t="inlineStr">
        <is>
          <t>Pago</t>
        </is>
      </c>
      <c r="M286" t="inlineStr">
        <is>
          <t>Bar Brahma - Ypiranga Matriz - Bradesco</t>
        </is>
      </c>
    </row>
    <row r="287">
      <c r="A287" t="n">
        <v>5824</v>
      </c>
      <c r="B287" t="n">
        <v>114</v>
      </c>
      <c r="C287" t="inlineStr">
        <is>
          <t>Bar Brahma - Centro</t>
        </is>
      </c>
      <c r="D287" t="inlineStr">
        <is>
          <t>ALELO</t>
        </is>
      </c>
      <c r="E287" s="27" t="n"/>
      <c r="F287" s="27" t="n">
        <v>45750</v>
      </c>
      <c r="G287" s="27" t="n">
        <v>45750</v>
      </c>
      <c r="H287" t="n">
        <v>901.34</v>
      </c>
      <c r="J287" t="inlineStr">
        <is>
          <t>Voucher</t>
        </is>
      </c>
      <c r="K287" t="inlineStr">
        <is>
          <t>Transferência Bancária ou Pix</t>
        </is>
      </c>
      <c r="M287" t="inlineStr">
        <is>
          <t>Bar Brahma - Ypiranga Matriz - Bradesco</t>
        </is>
      </c>
    </row>
    <row r="288">
      <c r="A288" t="n">
        <v>5328</v>
      </c>
      <c r="B288" t="n">
        <v>114</v>
      </c>
      <c r="C288" t="inlineStr">
        <is>
          <t>Bar Brahma - Centro</t>
        </is>
      </c>
      <c r="D288" t="inlineStr">
        <is>
          <t>LIRIUM RECICLAGEM</t>
        </is>
      </c>
      <c r="E288" s="27" t="n">
        <v>45716</v>
      </c>
      <c r="F288" s="27" t="n">
        <v>45726</v>
      </c>
      <c r="G288" s="27" t="n">
        <v>45750</v>
      </c>
      <c r="H288" t="n">
        <v>270</v>
      </c>
      <c r="J288" t="inlineStr">
        <is>
          <t>Coleta de Óleo</t>
        </is>
      </c>
      <c r="K288" t="inlineStr">
        <is>
          <t>Transferência Bancária ou Pix</t>
        </is>
      </c>
      <c r="L288" t="inlineStr">
        <is>
          <t>Pago</t>
        </is>
      </c>
      <c r="M288" t="inlineStr">
        <is>
          <t>Bar Brahma - Ypiranga Matriz - Bradesco</t>
        </is>
      </c>
    </row>
    <row r="289">
      <c r="A289" t="n">
        <v>5796</v>
      </c>
      <c r="B289" t="n">
        <v>114</v>
      </c>
      <c r="C289" t="inlineStr">
        <is>
          <t>Bar Brahma - Centro</t>
        </is>
      </c>
      <c r="D289" t="inlineStr">
        <is>
          <t>ALELO</t>
        </is>
      </c>
      <c r="E289" s="27" t="n"/>
      <c r="F289" s="27" t="n">
        <v>45749</v>
      </c>
      <c r="G289" s="27" t="n">
        <v>45749</v>
      </c>
      <c r="H289" t="n">
        <v>981.5</v>
      </c>
      <c r="J289" t="inlineStr">
        <is>
          <t>Voucher</t>
        </is>
      </c>
      <c r="K289" t="inlineStr">
        <is>
          <t>Transferência Bancária ou Pix</t>
        </is>
      </c>
      <c r="L289" t="inlineStr">
        <is>
          <t>Pago</t>
        </is>
      </c>
      <c r="M289" t="inlineStr">
        <is>
          <t>Bar Brahma - Ypiranga Matriz - Bradesco</t>
        </is>
      </c>
    </row>
    <row r="290">
      <c r="A290" t="n">
        <v>5797</v>
      </c>
      <c r="B290" t="n">
        <v>114</v>
      </c>
      <c r="C290" t="inlineStr">
        <is>
          <t>Bar Brahma - Centro</t>
        </is>
      </c>
      <c r="D290" t="inlineStr">
        <is>
          <t xml:space="preserve">VR Benefícios e Serviços </t>
        </is>
      </c>
      <c r="E290" s="27" t="n"/>
      <c r="F290" s="27" t="n">
        <v>45749</v>
      </c>
      <c r="G290" s="27" t="n">
        <v>45749</v>
      </c>
      <c r="H290" t="n">
        <v>408.32</v>
      </c>
      <c r="J290" t="inlineStr">
        <is>
          <t>Voucher</t>
        </is>
      </c>
      <c r="K290" t="inlineStr">
        <is>
          <t>Transferência Bancária ou Pix</t>
        </is>
      </c>
      <c r="L290" t="inlineStr">
        <is>
          <t>Pago</t>
        </is>
      </c>
      <c r="M290" t="inlineStr">
        <is>
          <t>Bar Brahma - Ypiranga Matriz - Bradesco</t>
        </is>
      </c>
    </row>
    <row r="291">
      <c r="A291" t="n">
        <v>7811</v>
      </c>
      <c r="B291" t="n">
        <v>114</v>
      </c>
      <c r="C291" t="inlineStr">
        <is>
          <t>Bar Brahma - Centro</t>
        </is>
      </c>
      <c r="D291" t="inlineStr">
        <is>
          <t>IFOOD - PLATAFORMA DELIVERY</t>
        </is>
      </c>
      <c r="E291" s="27" t="n"/>
      <c r="F291" s="27" t="n">
        <v>45749</v>
      </c>
      <c r="G291" s="27" t="n">
        <v>45749</v>
      </c>
      <c r="H291" t="n">
        <v>1455.45</v>
      </c>
      <c r="J291" t="inlineStr">
        <is>
          <t>Plataforma Ifood</t>
        </is>
      </c>
      <c r="K291" t="inlineStr">
        <is>
          <t>Transferência Bancária ou Pix</t>
        </is>
      </c>
      <c r="L291" t="inlineStr">
        <is>
          <t>Pago</t>
        </is>
      </c>
      <c r="M291" t="inlineStr">
        <is>
          <t>Bar Brahma - Ypiranga Matriz - Bradesco</t>
        </is>
      </c>
    </row>
    <row r="292">
      <c r="A292" t="n">
        <v>5774</v>
      </c>
      <c r="B292" t="n">
        <v>114</v>
      </c>
      <c r="C292" t="inlineStr">
        <is>
          <t>Bar Brahma - Centro</t>
        </is>
      </c>
      <c r="D292" t="inlineStr">
        <is>
          <t>Karina zausner skarbnik</t>
        </is>
      </c>
      <c r="E292" s="27" t="n">
        <v>45753</v>
      </c>
      <c r="F292" s="27" t="n">
        <v>45748</v>
      </c>
      <c r="G292" s="27" t="n">
        <v>45748</v>
      </c>
      <c r="H292" t="n">
        <v>330</v>
      </c>
      <c r="J292" t="inlineStr">
        <is>
          <t>Eventos</t>
        </is>
      </c>
      <c r="K292" t="inlineStr">
        <is>
          <t>Transferência Bancária ou Pix</t>
        </is>
      </c>
      <c r="L292" t="inlineStr">
        <is>
          <t>Pago</t>
        </is>
      </c>
      <c r="M292" t="inlineStr">
        <is>
          <t>Tempus - Bradesco</t>
        </is>
      </c>
    </row>
    <row r="293">
      <c r="A293" t="n">
        <v>5779</v>
      </c>
      <c r="B293" t="n">
        <v>114</v>
      </c>
      <c r="C293" t="inlineStr">
        <is>
          <t>Bar Brahma - Centro</t>
        </is>
      </c>
      <c r="D293" t="inlineStr">
        <is>
          <t>ALELO</t>
        </is>
      </c>
      <c r="E293" s="27" t="n"/>
      <c r="F293" s="27" t="n">
        <v>45748</v>
      </c>
      <c r="G293" s="27" t="n">
        <v>45748</v>
      </c>
      <c r="H293" t="n">
        <v>207.19</v>
      </c>
      <c r="J293" t="inlineStr">
        <is>
          <t>Voucher</t>
        </is>
      </c>
      <c r="K293" t="inlineStr">
        <is>
          <t>Transferência Bancária ou Pix</t>
        </is>
      </c>
      <c r="L293" t="inlineStr">
        <is>
          <t>Pago</t>
        </is>
      </c>
      <c r="M293" t="inlineStr">
        <is>
          <t>Bar Brahma - Ypiranga Matriz - Bradesco</t>
        </is>
      </c>
    </row>
    <row r="294">
      <c r="A294" t="n">
        <v>5770</v>
      </c>
      <c r="B294" t="n">
        <v>114</v>
      </c>
      <c r="C294" t="inlineStr">
        <is>
          <t>Bar Brahma - Centro</t>
        </is>
      </c>
      <c r="D294" t="inlineStr">
        <is>
          <t>TICKET SERVICO SA</t>
        </is>
      </c>
      <c r="E294" s="27" t="n"/>
      <c r="F294" s="27" t="n">
        <v>45747</v>
      </c>
      <c r="G294" s="27" t="n">
        <v>45747</v>
      </c>
      <c r="H294" t="n">
        <v>518.17</v>
      </c>
      <c r="J294" t="inlineStr">
        <is>
          <t>Voucher</t>
        </is>
      </c>
      <c r="K294" t="inlineStr">
        <is>
          <t>Transferência Bancária ou Pix</t>
        </is>
      </c>
      <c r="L294" t="inlineStr">
        <is>
          <t>Pago</t>
        </is>
      </c>
      <c r="M294" t="inlineStr">
        <is>
          <t>Bar Brahma - Ypiranga Matriz - Bradesco</t>
        </is>
      </c>
    </row>
    <row r="295">
      <c r="A295" t="n">
        <v>5771</v>
      </c>
      <c r="B295" t="n">
        <v>114</v>
      </c>
      <c r="C295" t="inlineStr">
        <is>
          <t>Bar Brahma - Centro</t>
        </is>
      </c>
      <c r="D295" t="inlineStr">
        <is>
          <t>ALELO</t>
        </is>
      </c>
      <c r="E295" s="27" t="n"/>
      <c r="F295" s="27" t="n">
        <v>45747</v>
      </c>
      <c r="G295" s="27" t="n">
        <v>45747</v>
      </c>
      <c r="H295" t="n">
        <v>2303.7</v>
      </c>
      <c r="J295" t="inlineStr">
        <is>
          <t>Voucher</t>
        </is>
      </c>
      <c r="K295" t="inlineStr">
        <is>
          <t>Transferência Bancária ou Pix</t>
        </is>
      </c>
      <c r="L295" t="inlineStr">
        <is>
          <t>Pago</t>
        </is>
      </c>
      <c r="M295" t="inlineStr">
        <is>
          <t>Bar Brahma - Ypiranga Matriz - Bradesco</t>
        </is>
      </c>
    </row>
    <row r="296">
      <c r="A296" t="n">
        <v>5769</v>
      </c>
      <c r="B296" t="n">
        <v>114</v>
      </c>
      <c r="C296" t="inlineStr">
        <is>
          <t>Bar Brahma - Centro</t>
        </is>
      </c>
      <c r="D296" t="inlineStr">
        <is>
          <t>CIELO</t>
        </is>
      </c>
      <c r="E296" s="27" t="n"/>
      <c r="F296" s="27" t="n">
        <v>45747</v>
      </c>
      <c r="G296" s="27" t="n">
        <v>45747</v>
      </c>
      <c r="H296" t="n">
        <v>146.45</v>
      </c>
      <c r="J296" t="inlineStr">
        <is>
          <t>Voucher</t>
        </is>
      </c>
      <c r="K296" t="inlineStr">
        <is>
          <t>Transferência Bancária ou Pix</t>
        </is>
      </c>
      <c r="L296" t="inlineStr">
        <is>
          <t>Pago</t>
        </is>
      </c>
      <c r="M296" t="inlineStr">
        <is>
          <t>Bar Brahma - Ypiranga Matriz - Bradesco</t>
        </is>
      </c>
    </row>
    <row r="297">
      <c r="A297" t="n">
        <v>3526</v>
      </c>
      <c r="B297" t="n">
        <v>114</v>
      </c>
      <c r="C297" t="inlineStr">
        <is>
          <t>Bar Brahma - Centro</t>
        </is>
      </c>
      <c r="D297" t="inlineStr">
        <is>
          <t>LATICINIO CATUPIRY LTDA</t>
        </is>
      </c>
      <c r="E297" s="27" t="n">
        <v>45746</v>
      </c>
      <c r="F297" s="27" t="n">
        <v>45746</v>
      </c>
      <c r="G297" s="27" t="n">
        <v>45747</v>
      </c>
      <c r="H297" t="n">
        <v>3750</v>
      </c>
      <c r="J297" t="inlineStr">
        <is>
          <t>Patrocínio</t>
        </is>
      </c>
      <c r="K297" t="inlineStr">
        <is>
          <t>Transferência Bancária ou Pix</t>
        </is>
      </c>
      <c r="L297" t="inlineStr">
        <is>
          <t>Pago</t>
        </is>
      </c>
      <c r="M297" t="inlineStr">
        <is>
          <t>Jacare - Harmonia - Bradesco</t>
        </is>
      </c>
      <c r="N297" t="inlineStr">
        <is>
          <t>ACORDO PATROCINIO - PARCELA 6/12</t>
        </is>
      </c>
    </row>
    <row r="298">
      <c r="A298" t="n">
        <v>5283</v>
      </c>
      <c r="B298" t="n">
        <v>114</v>
      </c>
      <c r="C298" t="inlineStr">
        <is>
          <t>Bar Brahma - Centro</t>
        </is>
      </c>
      <c r="D298" t="inlineStr">
        <is>
          <t>TOTAL ACESSO</t>
        </is>
      </c>
      <c r="E298" s="27" t="n"/>
      <c r="F298" s="27" t="n">
        <v>45744</v>
      </c>
      <c r="G298" s="27" t="n">
        <v>45744</v>
      </c>
      <c r="H298" t="n">
        <v>5427.36</v>
      </c>
      <c r="J298" t="inlineStr">
        <is>
          <t>Bilheteria</t>
        </is>
      </c>
      <c r="K298" t="inlineStr">
        <is>
          <t>Transferência Bancária ou Pix</t>
        </is>
      </c>
      <c r="L298" t="inlineStr">
        <is>
          <t>Pago</t>
        </is>
      </c>
      <c r="M298" t="inlineStr">
        <is>
          <t>Tempus - Bradesco</t>
        </is>
      </c>
    </row>
    <row r="299">
      <c r="A299" t="n">
        <v>5742</v>
      </c>
      <c r="B299" t="n">
        <v>114</v>
      </c>
      <c r="C299" t="inlineStr">
        <is>
          <t>Bar Brahma - Centro</t>
        </is>
      </c>
      <c r="D299" t="inlineStr">
        <is>
          <t>TICKET SERVICO SA</t>
        </is>
      </c>
      <c r="E299" s="27" t="n"/>
      <c r="F299" s="27" t="n">
        <v>45744</v>
      </c>
      <c r="G299" s="27" t="n">
        <v>45744</v>
      </c>
      <c r="H299" t="n">
        <v>537.04</v>
      </c>
      <c r="J299" t="inlineStr">
        <is>
          <t>Voucher</t>
        </is>
      </c>
      <c r="K299" t="inlineStr">
        <is>
          <t>Transferência Bancária ou Pix</t>
        </is>
      </c>
      <c r="L299" t="inlineStr">
        <is>
          <t>Pago</t>
        </is>
      </c>
      <c r="M299" t="inlineStr">
        <is>
          <t>Bar Brahma - Ypiranga Matriz - Bradesco</t>
        </is>
      </c>
    </row>
    <row r="300">
      <c r="A300" t="n">
        <v>5728</v>
      </c>
      <c r="B300" t="n">
        <v>114</v>
      </c>
      <c r="C300" t="inlineStr">
        <is>
          <t>Bar Brahma - Centro</t>
        </is>
      </c>
      <c r="D300" t="inlineStr">
        <is>
          <t>Alvaro Aoas</t>
        </is>
      </c>
      <c r="E300" s="27" t="n">
        <v>45744</v>
      </c>
      <c r="F300" s="27" t="n">
        <v>45744</v>
      </c>
      <c r="G300" s="27" t="n">
        <v>45744</v>
      </c>
      <c r="H300" t="n">
        <v>6230</v>
      </c>
      <c r="J300" t="inlineStr">
        <is>
          <t>Eventos</t>
        </is>
      </c>
      <c r="K300" t="inlineStr">
        <is>
          <t>Permuta</t>
        </is>
      </c>
      <c r="L300" t="inlineStr">
        <is>
          <t>Permuta</t>
        </is>
      </c>
      <c r="N300" t="inlineStr">
        <is>
          <t>PERMUTA</t>
        </is>
      </c>
    </row>
    <row r="301">
      <c r="A301" t="n">
        <v>5743</v>
      </c>
      <c r="B301" t="n">
        <v>114</v>
      </c>
      <c r="C301" t="inlineStr">
        <is>
          <t>Bar Brahma - Centro</t>
        </is>
      </c>
      <c r="D301" t="inlineStr">
        <is>
          <t>ALELO</t>
        </is>
      </c>
      <c r="E301" s="27" t="n"/>
      <c r="F301" s="27" t="n">
        <v>45744</v>
      </c>
      <c r="G301" s="27" t="n">
        <v>45744</v>
      </c>
      <c r="H301" t="n">
        <v>58.23</v>
      </c>
      <c r="J301" t="inlineStr">
        <is>
          <t>Voucher</t>
        </is>
      </c>
      <c r="K301" t="inlineStr">
        <is>
          <t>Transferência Bancária ou Pix</t>
        </is>
      </c>
      <c r="L301" t="inlineStr">
        <is>
          <t>Pago</t>
        </is>
      </c>
      <c r="M301" t="inlineStr">
        <is>
          <t>Bar Brahma - Ypiranga Matriz - Bradesco</t>
        </is>
      </c>
    </row>
    <row r="302">
      <c r="A302" t="n">
        <v>5744</v>
      </c>
      <c r="B302" t="n">
        <v>114</v>
      </c>
      <c r="C302" t="inlineStr">
        <is>
          <t>Bar Brahma - Centro</t>
        </is>
      </c>
      <c r="D302" t="inlineStr">
        <is>
          <t>CIELO</t>
        </is>
      </c>
      <c r="E302" s="27" t="n"/>
      <c r="F302" s="27" t="n">
        <v>45744</v>
      </c>
      <c r="G302" s="27" t="n">
        <v>45744</v>
      </c>
      <c r="H302" t="n">
        <v>79.08</v>
      </c>
      <c r="J302" t="inlineStr">
        <is>
          <t>Voucher</t>
        </is>
      </c>
      <c r="K302" t="inlineStr">
        <is>
          <t>Transferência Bancária ou Pix</t>
        </is>
      </c>
      <c r="L302" t="inlineStr">
        <is>
          <t>Pago</t>
        </is>
      </c>
      <c r="M302" t="inlineStr">
        <is>
          <t>Bar Brahma - Ypiranga Matriz - Bradesco</t>
        </is>
      </c>
    </row>
    <row r="303">
      <c r="A303" t="n">
        <v>5724</v>
      </c>
      <c r="B303" t="n">
        <v>114</v>
      </c>
      <c r="C303" t="inlineStr">
        <is>
          <t>Bar Brahma - Centro</t>
        </is>
      </c>
      <c r="D303" t="inlineStr">
        <is>
          <t>PLUXEE BENEFICIOS BRASIL S.A. (SODEXO)</t>
        </is>
      </c>
      <c r="E303" s="27" t="n"/>
      <c r="F303" s="27" t="n">
        <v>45743</v>
      </c>
      <c r="G303" s="27" t="n">
        <v>45743</v>
      </c>
      <c r="H303" t="n">
        <v>852.29</v>
      </c>
      <c r="J303" t="inlineStr">
        <is>
          <t>Voucher</t>
        </is>
      </c>
      <c r="K303" t="inlineStr">
        <is>
          <t>Transferência Bancária ou Pix</t>
        </is>
      </c>
      <c r="L303" t="inlineStr">
        <is>
          <t>Pago</t>
        </is>
      </c>
      <c r="M303" t="inlineStr">
        <is>
          <t>Bar Brahma - Ypiranga Matriz - Bradesco</t>
        </is>
      </c>
    </row>
    <row r="304">
      <c r="A304" t="n">
        <v>5725</v>
      </c>
      <c r="B304" t="n">
        <v>114</v>
      </c>
      <c r="C304" t="inlineStr">
        <is>
          <t>Bar Brahma - Centro</t>
        </is>
      </c>
      <c r="D304" t="inlineStr">
        <is>
          <t>CIELO</t>
        </is>
      </c>
      <c r="E304" s="27" t="n"/>
      <c r="F304" s="27" t="n">
        <v>45743</v>
      </c>
      <c r="G304" s="27" t="n">
        <v>45743</v>
      </c>
      <c r="H304" t="n">
        <v>128.01</v>
      </c>
      <c r="J304" t="inlineStr">
        <is>
          <t>Voucher</t>
        </is>
      </c>
      <c r="K304" t="inlineStr">
        <is>
          <t>Transferência Bancária ou Pix</t>
        </is>
      </c>
      <c r="L304" t="inlineStr">
        <is>
          <t>Pago</t>
        </is>
      </c>
      <c r="M304" t="inlineStr">
        <is>
          <t>Bar Brahma - Ypiranga Matriz - Bradesco</t>
        </is>
      </c>
    </row>
    <row r="305">
      <c r="A305" t="n">
        <v>5328</v>
      </c>
      <c r="B305" t="n">
        <v>114</v>
      </c>
      <c r="C305" t="inlineStr">
        <is>
          <t>Bar Brahma - Centro</t>
        </is>
      </c>
      <c r="D305" t="inlineStr">
        <is>
          <t>LIRIUM RECICLAGEM</t>
        </is>
      </c>
      <c r="E305" s="27" t="n">
        <v>45716</v>
      </c>
      <c r="F305" s="27" t="n">
        <v>45743</v>
      </c>
      <c r="G305" s="27" t="n">
        <v>45743</v>
      </c>
      <c r="H305" t="n">
        <v>270</v>
      </c>
      <c r="J305" t="inlineStr">
        <is>
          <t>Coleta de Óleo</t>
        </is>
      </c>
      <c r="K305" t="inlineStr">
        <is>
          <t>Transferência Bancária ou Pix</t>
        </is>
      </c>
      <c r="L305" t="inlineStr">
        <is>
          <t>Pago</t>
        </is>
      </c>
      <c r="M305" t="inlineStr">
        <is>
          <t>Bar Brahma - Ypiranga Matriz - Bradesco</t>
        </is>
      </c>
    </row>
    <row r="306">
      <c r="A306" t="n">
        <v>5692</v>
      </c>
      <c r="B306" t="n">
        <v>114</v>
      </c>
      <c r="C306" t="inlineStr">
        <is>
          <t>Bar Brahma - Centro</t>
        </is>
      </c>
      <c r="D306" t="inlineStr">
        <is>
          <t>IFOOD - PLATAFORMA DELIVERY</t>
        </is>
      </c>
      <c r="E306" s="27" t="n"/>
      <c r="F306" s="27" t="n">
        <v>45742</v>
      </c>
      <c r="G306" s="27" t="n">
        <v>45742</v>
      </c>
      <c r="H306" t="n">
        <v>1460.71</v>
      </c>
      <c r="J306" t="inlineStr">
        <is>
          <t>Plataforma Ifood</t>
        </is>
      </c>
      <c r="K306" t="inlineStr">
        <is>
          <t>Transferência Bancária ou Pix</t>
        </is>
      </c>
      <c r="L306" t="inlineStr">
        <is>
          <t>Pago</t>
        </is>
      </c>
      <c r="M306" t="inlineStr">
        <is>
          <t>Bar Brahma - Ypiranga Matriz - Bradesco</t>
        </is>
      </c>
    </row>
    <row r="307">
      <c r="A307" t="n">
        <v>5694</v>
      </c>
      <c r="B307" t="n">
        <v>114</v>
      </c>
      <c r="C307" t="inlineStr">
        <is>
          <t>Bar Brahma - Centro</t>
        </is>
      </c>
      <c r="D307" t="inlineStr">
        <is>
          <t xml:space="preserve">VR Benefícios e Serviços </t>
        </is>
      </c>
      <c r="E307" s="27" t="n"/>
      <c r="F307" s="27" t="n">
        <v>45742</v>
      </c>
      <c r="G307" s="27" t="n">
        <v>45742</v>
      </c>
      <c r="H307" t="n">
        <v>433.76</v>
      </c>
      <c r="J307" t="inlineStr">
        <is>
          <t>Voucher</t>
        </is>
      </c>
      <c r="K307" t="inlineStr">
        <is>
          <t>Transferência Bancária ou Pix</t>
        </is>
      </c>
      <c r="L307" t="inlineStr">
        <is>
          <t>Pago</t>
        </is>
      </c>
      <c r="M307" t="inlineStr">
        <is>
          <t>Bar Brahma - Ypiranga Matriz - Bradesco</t>
        </is>
      </c>
    </row>
    <row r="308">
      <c r="A308" t="n">
        <v>5628</v>
      </c>
      <c r="B308" t="n">
        <v>114</v>
      </c>
      <c r="C308" t="inlineStr">
        <is>
          <t>Bar Brahma - Centro</t>
        </is>
      </c>
      <c r="D308" t="inlineStr">
        <is>
          <t>FUNDACAO CENTRO DE ATENDIMENTO SOCIOEDUCATIVO AO ADOLESCENTE - FUNDACAO CASA - SP</t>
        </is>
      </c>
      <c r="E308" s="27" t="n">
        <v>45742.48541666667</v>
      </c>
      <c r="F308" s="27" t="n">
        <v>45741</v>
      </c>
      <c r="G308" s="27" t="n">
        <v>45741</v>
      </c>
      <c r="H308" t="n">
        <v>2000</v>
      </c>
      <c r="J308" t="inlineStr">
        <is>
          <t>Eventos</t>
        </is>
      </c>
      <c r="K308" t="inlineStr">
        <is>
          <t>Dinheiro em Espécie</t>
        </is>
      </c>
      <c r="L308" t="inlineStr">
        <is>
          <t>Pago</t>
        </is>
      </c>
      <c r="M308" t="inlineStr">
        <is>
          <t>Tesouraria</t>
        </is>
      </c>
    </row>
    <row r="309">
      <c r="A309" t="n">
        <v>5646</v>
      </c>
      <c r="B309" t="n">
        <v>114</v>
      </c>
      <c r="C309" t="inlineStr">
        <is>
          <t>Bar Brahma - Centro</t>
        </is>
      </c>
      <c r="D309" t="inlineStr">
        <is>
          <t>TICKET SERVICO SA</t>
        </is>
      </c>
      <c r="E309" s="27" t="n"/>
      <c r="F309" s="27" t="n">
        <v>45740</v>
      </c>
      <c r="G309" s="27" t="n">
        <v>45740</v>
      </c>
      <c r="H309" t="n">
        <v>280.85</v>
      </c>
      <c r="J309" t="inlineStr">
        <is>
          <t>Voucher</t>
        </is>
      </c>
      <c r="K309" t="inlineStr">
        <is>
          <t>Transferência Bancária ou Pix</t>
        </is>
      </c>
      <c r="L309" t="inlineStr">
        <is>
          <t>Pago</t>
        </is>
      </c>
      <c r="M309" t="inlineStr">
        <is>
          <t>Bar Brahma - Ypiranga Matriz - Bradesco</t>
        </is>
      </c>
    </row>
    <row r="310">
      <c r="A310" t="n">
        <v>5647</v>
      </c>
      <c r="B310" t="n">
        <v>114</v>
      </c>
      <c r="C310" t="inlineStr">
        <is>
          <t>Bar Brahma - Centro</t>
        </is>
      </c>
      <c r="D310" t="inlineStr">
        <is>
          <t>ALELO</t>
        </is>
      </c>
      <c r="E310" s="27" t="n"/>
      <c r="F310" s="27" t="n">
        <v>45740</v>
      </c>
      <c r="G310" s="27" t="n">
        <v>45740</v>
      </c>
      <c r="H310" t="n">
        <v>132.58</v>
      </c>
      <c r="J310" t="inlineStr">
        <is>
          <t>Voucher</t>
        </is>
      </c>
      <c r="K310" t="inlineStr">
        <is>
          <t>Transferência Bancária ou Pix</t>
        </is>
      </c>
      <c r="L310" t="inlineStr">
        <is>
          <t>Pago</t>
        </is>
      </c>
      <c r="M310" t="inlineStr">
        <is>
          <t>Bar Brahma - Ypiranga Matriz - Bradesco</t>
        </is>
      </c>
    </row>
    <row r="311">
      <c r="A311" t="n">
        <v>5622</v>
      </c>
      <c r="B311" t="n">
        <v>114</v>
      </c>
      <c r="C311" t="inlineStr">
        <is>
          <t>Bar Brahma - Centro</t>
        </is>
      </c>
      <c r="D311" t="inlineStr">
        <is>
          <t>SCHOOL OF ROCK MUSIC SANTO ANDRE PAALAS ESCOLA DE MUSICA</t>
        </is>
      </c>
      <c r="E311" s="27" t="n">
        <v>45740</v>
      </c>
      <c r="F311" s="27" t="n">
        <v>45739</v>
      </c>
      <c r="G311" s="27" t="n">
        <v>45739</v>
      </c>
      <c r="H311" t="n">
        <v>20323.19</v>
      </c>
      <c r="J311" t="inlineStr">
        <is>
          <t>Eventos</t>
        </is>
      </c>
      <c r="K311" t="inlineStr">
        <is>
          <t>Cartão de Crédito</t>
        </is>
      </c>
      <c r="L311" t="inlineStr">
        <is>
          <t>Pago</t>
        </is>
      </c>
      <c r="M311" t="inlineStr">
        <is>
          <t>Bar Brahma - Ypiranga Matriz - Bradesco</t>
        </is>
      </c>
      <c r="N311" t="inlineStr">
        <is>
          <t xml:space="preserve">EVENTO PAGO NA CASA - COMANDA ABERTA </t>
        </is>
      </c>
    </row>
    <row r="312">
      <c r="A312" t="n">
        <v>5614</v>
      </c>
      <c r="B312" t="n">
        <v>114</v>
      </c>
      <c r="C312" t="inlineStr">
        <is>
          <t>Bar Brahma - Centro</t>
        </is>
      </c>
      <c r="D312" t="inlineStr">
        <is>
          <t>ALELO</t>
        </is>
      </c>
      <c r="E312" s="27" t="n"/>
      <c r="F312" s="27" t="n">
        <v>45737</v>
      </c>
      <c r="G312" s="27" t="n">
        <v>45737</v>
      </c>
      <c r="H312" t="n">
        <v>361.19</v>
      </c>
      <c r="J312" t="inlineStr">
        <is>
          <t>Voucher</t>
        </is>
      </c>
      <c r="K312" t="inlineStr">
        <is>
          <t>Transferência Bancária ou Pix</t>
        </is>
      </c>
      <c r="L312" t="inlineStr">
        <is>
          <t>Pago</t>
        </is>
      </c>
      <c r="M312" t="inlineStr">
        <is>
          <t>Bar Brahma - Ypiranga Matriz - Bradesco</t>
        </is>
      </c>
    </row>
    <row r="313">
      <c r="A313" t="n">
        <v>5283</v>
      </c>
      <c r="B313" t="n">
        <v>114</v>
      </c>
      <c r="C313" t="inlineStr">
        <is>
          <t>Bar Brahma - Centro</t>
        </is>
      </c>
      <c r="D313" t="inlineStr">
        <is>
          <t>TOTAL ACESSO</t>
        </is>
      </c>
      <c r="E313" s="27" t="n"/>
      <c r="F313" s="27" t="n">
        <v>45737</v>
      </c>
      <c r="G313" s="27" t="n">
        <v>45737</v>
      </c>
      <c r="H313" t="n">
        <v>13925.14</v>
      </c>
      <c r="J313" t="inlineStr">
        <is>
          <t>Bilheteria</t>
        </is>
      </c>
      <c r="K313" t="inlineStr">
        <is>
          <t>Transferência Bancária ou Pix</t>
        </is>
      </c>
      <c r="L313" t="inlineStr">
        <is>
          <t>Pago</t>
        </is>
      </c>
      <c r="M313" t="inlineStr">
        <is>
          <t>Tempus - Bradesco</t>
        </is>
      </c>
    </row>
    <row r="314">
      <c r="A314" t="n">
        <v>5328</v>
      </c>
      <c r="B314" t="n">
        <v>114</v>
      </c>
      <c r="C314" t="inlineStr">
        <is>
          <t>Bar Brahma - Centro</t>
        </is>
      </c>
      <c r="D314" t="inlineStr">
        <is>
          <t>LIRIUM RECICLAGEM</t>
        </is>
      </c>
      <c r="E314" s="27" t="n">
        <v>45716</v>
      </c>
      <c r="F314" s="27" t="n">
        <v>45726</v>
      </c>
      <c r="G314" s="27" t="n">
        <v>45737</v>
      </c>
      <c r="H314" t="n">
        <v>162</v>
      </c>
      <c r="J314" t="inlineStr">
        <is>
          <t>Coleta de Óleo</t>
        </is>
      </c>
      <c r="K314" t="inlineStr">
        <is>
          <t>Transferência Bancária ou Pix</t>
        </is>
      </c>
      <c r="L314" t="inlineStr">
        <is>
          <t>Pago</t>
        </is>
      </c>
      <c r="M314" t="inlineStr">
        <is>
          <t>Bar Brahma - Ypiranga Matriz - Bradesco</t>
        </is>
      </c>
    </row>
    <row r="315">
      <c r="A315" t="n">
        <v>5572</v>
      </c>
      <c r="B315" t="n">
        <v>114</v>
      </c>
      <c r="C315" t="inlineStr">
        <is>
          <t>Bar Brahma - Centro</t>
        </is>
      </c>
      <c r="D315" t="inlineStr">
        <is>
          <t>PLUXEE BENEFICIOS BRASIL S.A. (SODEXO)</t>
        </is>
      </c>
      <c r="E315" s="27" t="n"/>
      <c r="F315" s="27" t="n">
        <v>45736</v>
      </c>
      <c r="G315" s="27" t="n">
        <v>45736</v>
      </c>
      <c r="H315" t="n">
        <v>350.07</v>
      </c>
      <c r="J315" t="inlineStr">
        <is>
          <t>Voucher</t>
        </is>
      </c>
      <c r="K315" t="inlineStr">
        <is>
          <t>Transferência Bancária ou Pix</t>
        </is>
      </c>
      <c r="L315" t="inlineStr">
        <is>
          <t>Pago</t>
        </is>
      </c>
      <c r="M315" t="inlineStr">
        <is>
          <t>Bar Brahma - Ypiranga Matriz - Bradesco</t>
        </is>
      </c>
    </row>
    <row r="316">
      <c r="A316" t="n">
        <v>5551</v>
      </c>
      <c r="B316" t="n">
        <v>114</v>
      </c>
      <c r="C316" t="inlineStr">
        <is>
          <t>Bar Brahma - Centro</t>
        </is>
      </c>
      <c r="D316" t="inlineStr">
        <is>
          <t>ALELO</t>
        </is>
      </c>
      <c r="E316" s="27" t="n"/>
      <c r="F316" s="27" t="n">
        <v>45735</v>
      </c>
      <c r="G316" s="27" t="n">
        <v>45735</v>
      </c>
      <c r="H316" t="n">
        <v>63.25</v>
      </c>
      <c r="K316" t="inlineStr">
        <is>
          <t>Transferência Bancária ou Pix</t>
        </is>
      </c>
      <c r="L316" t="inlineStr">
        <is>
          <t>Pago</t>
        </is>
      </c>
      <c r="M316" t="inlineStr">
        <is>
          <t>Bar Brahma - Ypiranga Matriz - Bradesco</t>
        </is>
      </c>
    </row>
    <row r="317">
      <c r="A317" t="n">
        <v>5552</v>
      </c>
      <c r="B317" t="n">
        <v>114</v>
      </c>
      <c r="C317" t="inlineStr">
        <is>
          <t>Bar Brahma - Centro</t>
        </is>
      </c>
      <c r="D317" t="inlineStr">
        <is>
          <t>IFOOD - PLATAFORMA DELIVERY</t>
        </is>
      </c>
      <c r="E317" s="27" t="n"/>
      <c r="F317" s="27" t="n">
        <v>45735</v>
      </c>
      <c r="G317" s="27" t="n">
        <v>45735</v>
      </c>
      <c r="H317" t="n">
        <v>421.13</v>
      </c>
      <c r="J317" t="inlineStr">
        <is>
          <t>Plataforma Ifood</t>
        </is>
      </c>
      <c r="K317" t="inlineStr">
        <is>
          <t>Transferência Bancária ou Pix</t>
        </is>
      </c>
      <c r="L317" t="inlineStr">
        <is>
          <t>Pago</t>
        </is>
      </c>
      <c r="M317" t="inlineStr">
        <is>
          <t>Bar Brahma - Ypiranga Matriz - Bradesco</t>
        </is>
      </c>
    </row>
    <row r="318">
      <c r="A318" t="n">
        <v>5553</v>
      </c>
      <c r="B318" t="n">
        <v>114</v>
      </c>
      <c r="C318" t="inlineStr">
        <is>
          <t>Bar Brahma - Centro</t>
        </is>
      </c>
      <c r="D318" t="inlineStr">
        <is>
          <t xml:space="preserve">VR Benefícios e Serviços </t>
        </is>
      </c>
      <c r="E318" s="27" t="n"/>
      <c r="F318" s="27" t="n">
        <v>45735</v>
      </c>
      <c r="G318" s="27" t="n">
        <v>45735</v>
      </c>
      <c r="H318" t="n">
        <v>971.8</v>
      </c>
      <c r="J318" t="inlineStr">
        <is>
          <t>Voucher</t>
        </is>
      </c>
      <c r="K318" t="inlineStr">
        <is>
          <t>Transferência Bancária ou Pix</t>
        </is>
      </c>
      <c r="L318" t="inlineStr">
        <is>
          <t>Pago</t>
        </is>
      </c>
      <c r="M318" t="inlineStr">
        <is>
          <t>Bar Brahma - Ypiranga Matriz - Bradesco</t>
        </is>
      </c>
    </row>
    <row r="319">
      <c r="A319" t="n">
        <v>5541</v>
      </c>
      <c r="B319" t="n">
        <v>114</v>
      </c>
      <c r="C319" t="inlineStr">
        <is>
          <t>Bar Brahma - Centro</t>
        </is>
      </c>
      <c r="D319" t="inlineStr">
        <is>
          <t>Arlete Caron Porto</t>
        </is>
      </c>
      <c r="E319" s="27" t="n">
        <v>45736</v>
      </c>
      <c r="F319" s="27" t="n">
        <v>45735</v>
      </c>
      <c r="G319" s="27" t="n">
        <v>45735</v>
      </c>
      <c r="H319" t="n">
        <v>80</v>
      </c>
      <c r="J319" t="inlineStr">
        <is>
          <t>Eventos</t>
        </is>
      </c>
      <c r="K319" t="inlineStr">
        <is>
          <t>Transferência Bancária ou Pix</t>
        </is>
      </c>
      <c r="L319" t="inlineStr">
        <is>
          <t>Pago</t>
        </is>
      </c>
      <c r="M319" t="inlineStr">
        <is>
          <t>Tempus - Bradesco</t>
        </is>
      </c>
    </row>
    <row r="320">
      <c r="A320" t="n">
        <v>7386</v>
      </c>
      <c r="B320" t="n">
        <v>114</v>
      </c>
      <c r="C320" t="inlineStr">
        <is>
          <t>Bar Brahma - Centro</t>
        </is>
      </c>
      <c r="D320" t="inlineStr">
        <is>
          <t>KAMINO</t>
        </is>
      </c>
      <c r="E320" s="27" t="n">
        <v>45735</v>
      </c>
      <c r="F320" s="27" t="n">
        <v>45735</v>
      </c>
      <c r="G320" s="27" t="n">
        <v>45735</v>
      </c>
      <c r="H320" t="n">
        <v>0.57</v>
      </c>
      <c r="J320" t="inlineStr">
        <is>
          <t>Juros de Aplicações Financeiras</t>
        </is>
      </c>
      <c r="K320" t="inlineStr">
        <is>
          <t xml:space="preserve">Debito Automático </t>
        </is>
      </c>
      <c r="L320" t="inlineStr">
        <is>
          <t>Pago</t>
        </is>
      </c>
      <c r="M320" t="inlineStr">
        <is>
          <t>Bar Brahma - Tutum Matriz - Kamino</t>
        </is>
      </c>
      <c r="N320" t="inlineStr">
        <is>
          <t>Remuneração conta Kamino</t>
        </is>
      </c>
    </row>
    <row r="321">
      <c r="A321" t="n">
        <v>7387</v>
      </c>
      <c r="B321" t="n">
        <v>114</v>
      </c>
      <c r="C321" t="inlineStr">
        <is>
          <t>Bar Brahma - Centro</t>
        </is>
      </c>
      <c r="D321" t="inlineStr">
        <is>
          <t>LIRIUM RECICLAGEM</t>
        </is>
      </c>
      <c r="E321" s="27" t="n"/>
      <c r="F321" s="27" t="n">
        <v>45735</v>
      </c>
      <c r="G321" s="27" t="n">
        <v>45735</v>
      </c>
      <c r="H321" t="n">
        <v>270</v>
      </c>
      <c r="J321" t="inlineStr">
        <is>
          <t>Coleta de Óleo</t>
        </is>
      </c>
      <c r="K321" t="inlineStr">
        <is>
          <t>Transferência Bancária ou Pix</t>
        </is>
      </c>
      <c r="L321" t="inlineStr">
        <is>
          <t>Pago</t>
        </is>
      </c>
      <c r="M321" t="inlineStr">
        <is>
          <t>Bar Brahma - Ypiranga Matriz - Bradesco</t>
        </is>
      </c>
    </row>
    <row r="322">
      <c r="A322" t="n">
        <v>7388</v>
      </c>
      <c r="B322" t="n">
        <v>114</v>
      </c>
      <c r="C322" t="inlineStr">
        <is>
          <t>Bar Brahma - Centro</t>
        </is>
      </c>
      <c r="D322" t="inlineStr">
        <is>
          <t>KAMINO</t>
        </is>
      </c>
      <c r="E322" s="27" t="n">
        <v>45735</v>
      </c>
      <c r="F322" s="27" t="n">
        <v>45735</v>
      </c>
      <c r="G322" s="27" t="n">
        <v>45735</v>
      </c>
      <c r="H322" t="n">
        <v>1.95</v>
      </c>
      <c r="J322" t="inlineStr">
        <is>
          <t>Juros de Aplicações Financeiras</t>
        </is>
      </c>
      <c r="K322" t="inlineStr">
        <is>
          <t xml:space="preserve">Debito Automático </t>
        </is>
      </c>
      <c r="L322" t="inlineStr">
        <is>
          <t>Pago</t>
        </is>
      </c>
      <c r="M322" t="inlineStr">
        <is>
          <t>Bar Brahma - Ypiranga Matriz - Kamino</t>
        </is>
      </c>
      <c r="N322" t="inlineStr">
        <is>
          <t>Remuneração conta Kamino</t>
        </is>
      </c>
    </row>
    <row r="323">
      <c r="A323" t="n">
        <v>5541</v>
      </c>
      <c r="B323" t="n">
        <v>114</v>
      </c>
      <c r="C323" t="inlineStr">
        <is>
          <t>Bar Brahma - Centro</t>
        </is>
      </c>
      <c r="D323" t="inlineStr">
        <is>
          <t>Arlete Caron Porto</t>
        </is>
      </c>
      <c r="E323" s="27" t="n">
        <v>45736</v>
      </c>
      <c r="F323" s="27" t="n">
        <v>45734</v>
      </c>
      <c r="G323" s="27" t="n">
        <v>45734</v>
      </c>
      <c r="H323" t="n">
        <v>2160</v>
      </c>
      <c r="J323" t="inlineStr">
        <is>
          <t>Eventos</t>
        </is>
      </c>
      <c r="K323" t="inlineStr">
        <is>
          <t>Transferência Bancária ou Pix</t>
        </is>
      </c>
      <c r="L323" t="inlineStr">
        <is>
          <t>Pago</t>
        </is>
      </c>
      <c r="M323" t="inlineStr">
        <is>
          <t>Tempus - Bradesco</t>
        </is>
      </c>
    </row>
    <row r="324">
      <c r="A324" t="n">
        <v>5459</v>
      </c>
      <c r="B324" t="n">
        <v>114</v>
      </c>
      <c r="C324" t="inlineStr">
        <is>
          <t>Bar Brahma - Centro</t>
        </is>
      </c>
      <c r="D324" t="inlineStr">
        <is>
          <t>Claudia Ribeiro</t>
        </is>
      </c>
      <c r="E324" s="27" t="n">
        <v>45738</v>
      </c>
      <c r="F324" s="27" t="n">
        <v>45735</v>
      </c>
      <c r="G324" s="27" t="n">
        <v>45734</v>
      </c>
      <c r="H324" t="n">
        <v>1440</v>
      </c>
      <c r="J324" t="inlineStr">
        <is>
          <t>Eventos</t>
        </is>
      </c>
      <c r="K324" t="inlineStr">
        <is>
          <t>Transferência Bancária ou Pix</t>
        </is>
      </c>
      <c r="L324" t="inlineStr">
        <is>
          <t>Pago</t>
        </is>
      </c>
      <c r="M324" t="inlineStr">
        <is>
          <t>Tempus - Bradesco</t>
        </is>
      </c>
    </row>
    <row r="325">
      <c r="A325" t="n">
        <v>5456</v>
      </c>
      <c r="B325" t="n">
        <v>114</v>
      </c>
      <c r="C325" t="inlineStr">
        <is>
          <t>Bar Brahma - Centro</t>
        </is>
      </c>
      <c r="D325" t="inlineStr">
        <is>
          <t>ALELO</t>
        </is>
      </c>
      <c r="E325" s="27" t="n"/>
      <c r="F325" s="27" t="n">
        <v>45733</v>
      </c>
      <c r="G325" s="27" t="n">
        <v>45733</v>
      </c>
      <c r="H325" t="n">
        <v>290.69</v>
      </c>
      <c r="J325" t="inlineStr">
        <is>
          <t>Voucher</t>
        </is>
      </c>
      <c r="K325" t="inlineStr">
        <is>
          <t>Transferência Bancária ou Pix</t>
        </is>
      </c>
      <c r="L325" t="inlineStr">
        <is>
          <t>Pago</t>
        </is>
      </c>
      <c r="M325" t="inlineStr">
        <is>
          <t>Bar Brahma - Ypiranga Matriz - Bradesco</t>
        </is>
      </c>
    </row>
    <row r="326">
      <c r="A326" t="n">
        <v>5454</v>
      </c>
      <c r="B326" t="n">
        <v>114</v>
      </c>
      <c r="C326" t="inlineStr">
        <is>
          <t>Bar Brahma - Centro</t>
        </is>
      </c>
      <c r="D326" t="inlineStr">
        <is>
          <t>TICKET SERVICO SA</t>
        </is>
      </c>
      <c r="E326" s="27" t="n"/>
      <c r="F326" s="27" t="n">
        <v>45733</v>
      </c>
      <c r="G326" s="27" t="n">
        <v>45733</v>
      </c>
      <c r="H326" t="n">
        <v>1848.82</v>
      </c>
      <c r="J326" t="inlineStr">
        <is>
          <t>Voucher</t>
        </is>
      </c>
      <c r="K326" t="inlineStr">
        <is>
          <t>Transferência Bancária ou Pix</t>
        </is>
      </c>
      <c r="L326" t="inlineStr">
        <is>
          <t>Pago</t>
        </is>
      </c>
      <c r="M326" t="inlineStr">
        <is>
          <t>Bar Brahma - Ypiranga Matriz - Bradesco</t>
        </is>
      </c>
    </row>
    <row r="327">
      <c r="A327" t="n">
        <v>5440</v>
      </c>
      <c r="B327" t="n">
        <v>114</v>
      </c>
      <c r="C327" t="inlineStr">
        <is>
          <t>Bar Brahma - Centro</t>
        </is>
      </c>
      <c r="D327" t="inlineStr">
        <is>
          <t>ALELO</t>
        </is>
      </c>
      <c r="E327" s="27" t="n"/>
      <c r="F327" s="27" t="n">
        <v>45730</v>
      </c>
      <c r="G327" s="27" t="n">
        <v>45730</v>
      </c>
      <c r="H327" t="n">
        <v>60.76</v>
      </c>
      <c r="J327" t="inlineStr">
        <is>
          <t>Voucher</t>
        </is>
      </c>
      <c r="K327" t="inlineStr">
        <is>
          <t>Transferência Bancária ou Pix</t>
        </is>
      </c>
      <c r="L327" t="inlineStr">
        <is>
          <t>Pago</t>
        </is>
      </c>
      <c r="M327" t="inlineStr">
        <is>
          <t>Bar Brahma - Ypiranga Matriz - Bradesco</t>
        </is>
      </c>
    </row>
    <row r="328">
      <c r="A328" t="n">
        <v>5439</v>
      </c>
      <c r="B328" t="n">
        <v>114</v>
      </c>
      <c r="C328" t="inlineStr">
        <is>
          <t>Bar Brahma - Centro</t>
        </is>
      </c>
      <c r="D328" t="inlineStr">
        <is>
          <t>TICKET SERVICO SA</t>
        </is>
      </c>
      <c r="E328" s="27" t="n"/>
      <c r="F328" s="27" t="n">
        <v>45730</v>
      </c>
      <c r="G328" s="27" t="n">
        <v>45730</v>
      </c>
      <c r="H328" t="n">
        <v>67.63</v>
      </c>
      <c r="J328" t="inlineStr">
        <is>
          <t>Voucher</t>
        </is>
      </c>
      <c r="K328" t="inlineStr">
        <is>
          <t>Transferência Bancária ou Pix</t>
        </is>
      </c>
      <c r="L328" t="inlineStr">
        <is>
          <t>Pago</t>
        </is>
      </c>
      <c r="M328" t="inlineStr">
        <is>
          <t>Bar Brahma - Ypiranga Matriz - Bradesco</t>
        </is>
      </c>
    </row>
    <row r="329">
      <c r="A329" t="n">
        <v>5436</v>
      </c>
      <c r="B329" t="n">
        <v>114</v>
      </c>
      <c r="C329" t="inlineStr">
        <is>
          <t>Bar Brahma - Centro</t>
        </is>
      </c>
      <c r="D329" t="inlineStr">
        <is>
          <t>Sandra Regina  de Oliveira</t>
        </is>
      </c>
      <c r="E329" s="27" t="n">
        <v>45766</v>
      </c>
      <c r="F329" s="27" t="n">
        <v>45730</v>
      </c>
      <c r="G329" s="27" t="n">
        <v>45730</v>
      </c>
      <c r="H329" t="n">
        <v>360</v>
      </c>
      <c r="J329" t="inlineStr">
        <is>
          <t>Eventos</t>
        </is>
      </c>
      <c r="K329" t="inlineStr">
        <is>
          <t>Transferência Bancária ou Pix</t>
        </is>
      </c>
      <c r="L329" t="inlineStr">
        <is>
          <t>Pago</t>
        </is>
      </c>
      <c r="M329" t="inlineStr">
        <is>
          <t>Tempus - Bradesco</t>
        </is>
      </c>
    </row>
    <row r="330">
      <c r="A330" t="n">
        <v>5432</v>
      </c>
      <c r="B330" t="n">
        <v>114</v>
      </c>
      <c r="C330" t="inlineStr">
        <is>
          <t>Bar Brahma - Centro</t>
        </is>
      </c>
      <c r="D330" t="inlineStr">
        <is>
          <t>VIVA SORTE DISTRIBUIDORA E INTERMEDIADORA DE NEGOCIOS LTDA</t>
        </is>
      </c>
      <c r="E330" s="27" t="n">
        <v>45732</v>
      </c>
      <c r="F330" s="27" t="n">
        <v>45730</v>
      </c>
      <c r="G330" s="27" t="n">
        <v>45730</v>
      </c>
      <c r="H330" t="n">
        <v>26000</v>
      </c>
      <c r="J330" t="inlineStr">
        <is>
          <t>Eventos</t>
        </is>
      </c>
      <c r="K330" t="inlineStr">
        <is>
          <t>Transferência Bancária ou Pix</t>
        </is>
      </c>
      <c r="L330" t="inlineStr">
        <is>
          <t>Pago</t>
        </is>
      </c>
      <c r="M330" t="inlineStr">
        <is>
          <t>Tempus - Bradesco</t>
        </is>
      </c>
    </row>
    <row r="331">
      <c r="A331" t="n">
        <v>5423</v>
      </c>
      <c r="B331" t="n">
        <v>114</v>
      </c>
      <c r="C331" t="inlineStr">
        <is>
          <t>Bar Brahma - Centro</t>
        </is>
      </c>
      <c r="D331" t="inlineStr">
        <is>
          <t xml:space="preserve">Luísa Adorno Fernandes </t>
        </is>
      </c>
      <c r="E331" s="27" t="n">
        <v>45731</v>
      </c>
      <c r="F331" s="27" t="n">
        <v>45730</v>
      </c>
      <c r="G331" s="27" t="n">
        <v>45730</v>
      </c>
      <c r="H331" t="n">
        <v>1620</v>
      </c>
      <c r="J331" t="inlineStr">
        <is>
          <t>Eventos</t>
        </is>
      </c>
      <c r="K331" t="inlineStr">
        <is>
          <t>Transferência Bancária ou Pix</t>
        </is>
      </c>
      <c r="L331" t="inlineStr">
        <is>
          <t>Pago</t>
        </is>
      </c>
      <c r="M331" t="inlineStr">
        <is>
          <t>Tempus - Bradesco</t>
        </is>
      </c>
    </row>
    <row r="332">
      <c r="A332" t="n">
        <v>4787</v>
      </c>
      <c r="B332" t="n">
        <v>114</v>
      </c>
      <c r="C332" t="inlineStr">
        <is>
          <t>Bar Brahma - Centro</t>
        </is>
      </c>
      <c r="D332" t="inlineStr">
        <is>
          <t>TOTAL ACESSO</t>
        </is>
      </c>
      <c r="E332" s="27" t="n"/>
      <c r="F332" s="27" t="n">
        <v>45716</v>
      </c>
      <c r="G332" s="27" t="n">
        <v>45730</v>
      </c>
      <c r="H332" t="n">
        <v>23272</v>
      </c>
      <c r="J332" t="inlineStr">
        <is>
          <t>Plataforma Total Acesso</t>
        </is>
      </c>
      <c r="K332" t="inlineStr">
        <is>
          <t>Transferência Bancária ou Pix</t>
        </is>
      </c>
      <c r="L332" t="inlineStr">
        <is>
          <t>Pago</t>
        </is>
      </c>
      <c r="M332" t="inlineStr">
        <is>
          <t>Tempus - Bradesco</t>
        </is>
      </c>
    </row>
    <row r="333">
      <c r="A333" t="n">
        <v>5283</v>
      </c>
      <c r="B333" t="n">
        <v>114</v>
      </c>
      <c r="C333" t="inlineStr">
        <is>
          <t>Bar Brahma - Centro</t>
        </is>
      </c>
      <c r="D333" t="inlineStr">
        <is>
          <t>TOTAL ACESSO</t>
        </is>
      </c>
      <c r="E333" s="27" t="n"/>
      <c r="F333" s="27" t="n">
        <v>45730</v>
      </c>
      <c r="G333" s="27" t="n">
        <v>45730</v>
      </c>
      <c r="H333" t="n">
        <v>18536</v>
      </c>
      <c r="J333" t="inlineStr">
        <is>
          <t>Bilheteria</t>
        </is>
      </c>
      <c r="K333" t="inlineStr">
        <is>
          <t>Transferência Bancária ou Pix</t>
        </is>
      </c>
      <c r="L333" t="inlineStr">
        <is>
          <t>Pago</t>
        </is>
      </c>
      <c r="M333" t="inlineStr">
        <is>
          <t>Tempus - Bradesco</t>
        </is>
      </c>
    </row>
    <row r="334">
      <c r="A334" t="n">
        <v>5429</v>
      </c>
      <c r="B334" t="n">
        <v>114</v>
      </c>
      <c r="C334" t="inlineStr">
        <is>
          <t>Bar Brahma - Centro</t>
        </is>
      </c>
      <c r="D334" t="inlineStr">
        <is>
          <t>CIELO</t>
        </is>
      </c>
      <c r="E334" s="27" t="n"/>
      <c r="F334" s="27" t="n">
        <v>45729</v>
      </c>
      <c r="G334" s="27" t="n">
        <v>45729</v>
      </c>
      <c r="H334" t="n">
        <v>7.72</v>
      </c>
      <c r="J334" t="inlineStr">
        <is>
          <t>Voucher</t>
        </is>
      </c>
      <c r="K334" t="inlineStr">
        <is>
          <t>Transferência Bancária ou Pix</t>
        </is>
      </c>
      <c r="L334" t="inlineStr">
        <is>
          <t>Pago</t>
        </is>
      </c>
      <c r="M334" t="inlineStr">
        <is>
          <t>Bar Brahma - Ypiranga Matriz - Bradesco</t>
        </is>
      </c>
    </row>
    <row r="335">
      <c r="A335" t="n">
        <v>5390</v>
      </c>
      <c r="B335" t="n">
        <v>114</v>
      </c>
      <c r="C335" t="inlineStr">
        <is>
          <t>Bar Brahma - Centro</t>
        </is>
      </c>
      <c r="D335" t="inlineStr">
        <is>
          <t>FOTOS E PHOTOS SHOP LTDA ME</t>
        </is>
      </c>
      <c r="E335" s="27" t="n">
        <v>45716</v>
      </c>
      <c r="F335" s="27" t="n">
        <v>45731</v>
      </c>
      <c r="G335" s="27" t="n">
        <v>45729</v>
      </c>
      <c r="H335" t="n">
        <v>15000</v>
      </c>
      <c r="J335" t="inlineStr">
        <is>
          <t>Lojinha</t>
        </is>
      </c>
      <c r="K335" t="inlineStr">
        <is>
          <t>Transferência Bancária ou Pix</t>
        </is>
      </c>
      <c r="L335" t="inlineStr">
        <is>
          <t>Pago</t>
        </is>
      </c>
      <c r="M335" t="inlineStr">
        <is>
          <t>Tempus - Bradesco</t>
        </is>
      </c>
    </row>
    <row r="336">
      <c r="A336" t="n">
        <v>5428</v>
      </c>
      <c r="B336" t="n">
        <v>114</v>
      </c>
      <c r="C336" t="inlineStr">
        <is>
          <t>Bar Brahma - Centro</t>
        </is>
      </c>
      <c r="D336" t="inlineStr">
        <is>
          <t>ALELO</t>
        </is>
      </c>
      <c r="E336" s="27" t="n"/>
      <c r="F336" s="27" t="n">
        <v>45729</v>
      </c>
      <c r="G336" s="27" t="n">
        <v>45729</v>
      </c>
      <c r="H336" t="n">
        <v>76.04000000000001</v>
      </c>
      <c r="J336" t="inlineStr">
        <is>
          <t>Voucher</t>
        </is>
      </c>
      <c r="K336" t="inlineStr">
        <is>
          <t>Transferência Bancária ou Pix</t>
        </is>
      </c>
      <c r="L336" t="inlineStr">
        <is>
          <t>Pago</t>
        </is>
      </c>
      <c r="M336" t="inlineStr">
        <is>
          <t>Bar Brahma - Ypiranga Matriz - Bradesco</t>
        </is>
      </c>
    </row>
    <row r="337">
      <c r="A337" t="n">
        <v>5427</v>
      </c>
      <c r="B337" t="n">
        <v>114</v>
      </c>
      <c r="C337" t="inlineStr">
        <is>
          <t>Bar Brahma - Centro</t>
        </is>
      </c>
      <c r="D337" t="inlineStr">
        <is>
          <t>PLUXEE BENEFICIOS BRASIL S.A. (SODEXO)</t>
        </is>
      </c>
      <c r="E337" s="27" t="n"/>
      <c r="F337" s="27" t="n">
        <v>45729</v>
      </c>
      <c r="G337" s="27" t="n">
        <v>45729</v>
      </c>
      <c r="H337" t="n">
        <v>2164.39</v>
      </c>
      <c r="J337" t="inlineStr">
        <is>
          <t>Voucher</t>
        </is>
      </c>
      <c r="K337" t="inlineStr">
        <is>
          <t>Transferência Bancária ou Pix</t>
        </is>
      </c>
      <c r="L337" t="inlineStr">
        <is>
          <t>Pago</t>
        </is>
      </c>
      <c r="M337" t="inlineStr">
        <is>
          <t>Bar Brahma - Ypiranga Matriz - Bradesco</t>
        </is>
      </c>
    </row>
    <row r="338">
      <c r="A338" t="n">
        <v>4856</v>
      </c>
      <c r="B338" t="n">
        <v>114</v>
      </c>
      <c r="C338" t="inlineStr">
        <is>
          <t>Bar Brahma - Centro</t>
        </is>
      </c>
      <c r="D338" t="inlineStr">
        <is>
          <t>Sandra Regina  de Oliveira</t>
        </is>
      </c>
      <c r="E338" s="27" t="n">
        <v>45766</v>
      </c>
      <c r="F338" s="27" t="n">
        <v>45729</v>
      </c>
      <c r="G338" s="27" t="n">
        <v>45729</v>
      </c>
      <c r="H338" t="n">
        <v>360</v>
      </c>
      <c r="J338" t="inlineStr">
        <is>
          <t>Eventos</t>
        </is>
      </c>
      <c r="K338" t="inlineStr">
        <is>
          <t>Transferência Bancária ou Pix</t>
        </is>
      </c>
      <c r="L338" t="inlineStr">
        <is>
          <t>Pago</t>
        </is>
      </c>
      <c r="M338" t="inlineStr">
        <is>
          <t>Tempus - Bradesco</t>
        </is>
      </c>
    </row>
    <row r="339">
      <c r="A339" t="n">
        <v>4856</v>
      </c>
      <c r="B339" t="n">
        <v>114</v>
      </c>
      <c r="C339" t="inlineStr">
        <is>
          <t>Bar Brahma - Centro</t>
        </is>
      </c>
      <c r="D339" t="inlineStr">
        <is>
          <t>Sandra Regina  de Oliveira</t>
        </is>
      </c>
      <c r="E339" s="27" t="n">
        <v>45766</v>
      </c>
      <c r="F339" s="27" t="n">
        <v>45728</v>
      </c>
      <c r="G339" s="27" t="n">
        <v>45728</v>
      </c>
      <c r="H339" t="n">
        <v>179</v>
      </c>
      <c r="J339" t="inlineStr">
        <is>
          <t>Eventos</t>
        </is>
      </c>
      <c r="K339" t="inlineStr">
        <is>
          <t>Transferência Bancária ou Pix</t>
        </is>
      </c>
      <c r="L339" t="inlineStr">
        <is>
          <t>Pago</t>
        </is>
      </c>
      <c r="M339" t="inlineStr">
        <is>
          <t>Tempus - Bradesco</t>
        </is>
      </c>
    </row>
    <row r="340">
      <c r="A340" t="n">
        <v>5410</v>
      </c>
      <c r="B340" t="n">
        <v>114</v>
      </c>
      <c r="C340" t="inlineStr">
        <is>
          <t>Bar Brahma - Centro</t>
        </is>
      </c>
      <c r="D340" t="inlineStr">
        <is>
          <t>IFOOD - PLATAFORMA DELIVERY</t>
        </is>
      </c>
      <c r="E340" s="27" t="n"/>
      <c r="F340" s="27" t="n">
        <v>45728</v>
      </c>
      <c r="G340" s="27" t="n">
        <v>45728</v>
      </c>
      <c r="H340" t="n">
        <v>884.76</v>
      </c>
      <c r="J340" t="inlineStr">
        <is>
          <t>Plataforma Ifood</t>
        </is>
      </c>
      <c r="K340" t="inlineStr">
        <is>
          <t>Transferência Bancária ou Pix</t>
        </is>
      </c>
      <c r="L340" t="inlineStr">
        <is>
          <t>Pago</t>
        </is>
      </c>
      <c r="M340" t="inlineStr">
        <is>
          <t>Bar Brahma - Ypiranga Matriz - Bradesco</t>
        </is>
      </c>
    </row>
    <row r="341">
      <c r="A341" t="n">
        <v>5328</v>
      </c>
      <c r="B341" t="n">
        <v>114</v>
      </c>
      <c r="C341" t="inlineStr">
        <is>
          <t>Bar Brahma - Centro</t>
        </is>
      </c>
      <c r="D341" t="inlineStr">
        <is>
          <t>LIRIUM RECICLAGEM</t>
        </is>
      </c>
      <c r="E341" s="27" t="n">
        <v>45716</v>
      </c>
      <c r="F341" s="27" t="n">
        <v>45726</v>
      </c>
      <c r="G341" s="27" t="n">
        <v>45728</v>
      </c>
      <c r="H341" t="n">
        <v>405</v>
      </c>
      <c r="J341" t="inlineStr">
        <is>
          <t>Coleta de Óleo</t>
        </is>
      </c>
      <c r="K341" t="inlineStr">
        <is>
          <t>Transferência Bancária ou Pix</t>
        </is>
      </c>
      <c r="L341" t="inlineStr">
        <is>
          <t>Pago</t>
        </is>
      </c>
      <c r="M341" t="inlineStr">
        <is>
          <t>Bar Brahma - Ypiranga Matriz - Bradesco</t>
        </is>
      </c>
    </row>
    <row r="342">
      <c r="A342" t="n">
        <v>5412</v>
      </c>
      <c r="B342" t="n">
        <v>114</v>
      </c>
      <c r="C342" t="inlineStr">
        <is>
          <t>Bar Brahma - Centro</t>
        </is>
      </c>
      <c r="D342" t="inlineStr">
        <is>
          <t>ALELO</t>
        </is>
      </c>
      <c r="E342" s="27" t="n"/>
      <c r="F342" s="27" t="n">
        <v>45728</v>
      </c>
      <c r="G342" s="27" t="n">
        <v>45728</v>
      </c>
      <c r="H342" t="n">
        <v>291.11</v>
      </c>
      <c r="J342" t="inlineStr">
        <is>
          <t>Voucher</t>
        </is>
      </c>
      <c r="K342" t="inlineStr">
        <is>
          <t>Transferência Bancária ou Pix</t>
        </is>
      </c>
      <c r="L342" t="inlineStr">
        <is>
          <t>Pago</t>
        </is>
      </c>
      <c r="M342" t="inlineStr">
        <is>
          <t>Bar Brahma - Ypiranga Matriz - Bradesco</t>
        </is>
      </c>
    </row>
    <row r="343">
      <c r="A343" t="n">
        <v>5417</v>
      </c>
      <c r="B343" t="n">
        <v>114</v>
      </c>
      <c r="C343" t="inlineStr">
        <is>
          <t>Bar Brahma - Centro</t>
        </is>
      </c>
      <c r="D343" t="inlineStr">
        <is>
          <t xml:space="preserve">VR Benefícios e Serviços </t>
        </is>
      </c>
      <c r="E343" s="27" t="n"/>
      <c r="F343" s="27" t="n">
        <v>45728</v>
      </c>
      <c r="G343" s="27" t="n">
        <v>45728</v>
      </c>
      <c r="H343" t="n">
        <v>84.48</v>
      </c>
      <c r="J343" t="inlineStr">
        <is>
          <t>Voucher</t>
        </is>
      </c>
      <c r="K343" t="inlineStr">
        <is>
          <t>Transferência Bancária ou Pix</t>
        </is>
      </c>
      <c r="L343" t="inlineStr">
        <is>
          <t>Pago</t>
        </is>
      </c>
      <c r="M343" t="inlineStr">
        <is>
          <t>Bar Brahma - Ypiranga Matriz - Bradesco</t>
        </is>
      </c>
    </row>
    <row r="344">
      <c r="A344" t="n">
        <v>5383</v>
      </c>
      <c r="B344" t="n">
        <v>114</v>
      </c>
      <c r="C344" t="inlineStr">
        <is>
          <t>Bar Brahma - Centro</t>
        </is>
      </c>
      <c r="D344" t="inlineStr">
        <is>
          <t>ALELO</t>
        </is>
      </c>
      <c r="E344" s="27" t="n"/>
      <c r="F344" s="27" t="n">
        <v>45727</v>
      </c>
      <c r="G344" s="27" t="n">
        <v>45727</v>
      </c>
      <c r="H344" t="n">
        <v>176.63</v>
      </c>
      <c r="J344" t="inlineStr">
        <is>
          <t>Voucher</t>
        </is>
      </c>
      <c r="K344" t="inlineStr">
        <is>
          <t>Transferência Bancária ou Pix</t>
        </is>
      </c>
      <c r="L344" t="inlineStr">
        <is>
          <t>Pago</t>
        </is>
      </c>
      <c r="M344" t="inlineStr">
        <is>
          <t>Bar Brahma - Ypiranga Matriz - Bradesco</t>
        </is>
      </c>
    </row>
    <row r="345">
      <c r="A345" t="n">
        <v>5356</v>
      </c>
      <c r="B345" t="n">
        <v>114</v>
      </c>
      <c r="C345" t="inlineStr">
        <is>
          <t>Bar Brahma - Centro</t>
        </is>
      </c>
      <c r="D345" t="inlineStr">
        <is>
          <t>Debora Cunha</t>
        </is>
      </c>
      <c r="E345" s="27" t="n">
        <v>45731</v>
      </c>
      <c r="F345" s="27" t="n">
        <v>45728</v>
      </c>
      <c r="G345" s="27" t="n">
        <v>45727</v>
      </c>
      <c r="H345" t="n">
        <v>800</v>
      </c>
      <c r="J345" t="inlineStr">
        <is>
          <t>Eventos</t>
        </is>
      </c>
      <c r="K345" t="inlineStr">
        <is>
          <t>Transferência Bancária ou Pix</t>
        </is>
      </c>
      <c r="L345" t="inlineStr">
        <is>
          <t>Pago</t>
        </is>
      </c>
      <c r="M345" t="inlineStr">
        <is>
          <t>Tempus - Bradesco</t>
        </is>
      </c>
    </row>
    <row r="346">
      <c r="A346" t="n">
        <v>5360</v>
      </c>
      <c r="B346" t="n">
        <v>114</v>
      </c>
      <c r="C346" t="inlineStr">
        <is>
          <t>Bar Brahma - Centro</t>
        </is>
      </c>
      <c r="D346" t="inlineStr">
        <is>
          <t>CIELO</t>
        </is>
      </c>
      <c r="E346" s="27" t="n"/>
      <c r="F346" s="27" t="n">
        <v>45726</v>
      </c>
      <c r="G346" s="27" t="n">
        <v>45726</v>
      </c>
      <c r="H346" t="n">
        <v>3399.06</v>
      </c>
      <c r="J346" t="inlineStr">
        <is>
          <t>Voucher</t>
        </is>
      </c>
      <c r="K346" t="inlineStr">
        <is>
          <t>Transferência Bancária ou Pix</t>
        </is>
      </c>
      <c r="L346" t="inlineStr">
        <is>
          <t>Pago</t>
        </is>
      </c>
      <c r="M346" t="inlineStr">
        <is>
          <t>Bar Brahma - Ypiranga Matriz - Bradesco</t>
        </is>
      </c>
    </row>
    <row r="347">
      <c r="A347" t="n">
        <v>5359</v>
      </c>
      <c r="B347" t="n">
        <v>114</v>
      </c>
      <c r="C347" t="inlineStr">
        <is>
          <t>Bar Brahma - Centro</t>
        </is>
      </c>
      <c r="D347" t="inlineStr">
        <is>
          <t>ALELO</t>
        </is>
      </c>
      <c r="E347" s="27" t="n"/>
      <c r="F347" s="27" t="n">
        <v>45726</v>
      </c>
      <c r="G347" s="27" t="n">
        <v>45726</v>
      </c>
      <c r="H347" t="n">
        <v>1498.09</v>
      </c>
      <c r="J347" t="inlineStr">
        <is>
          <t>Voucher</t>
        </is>
      </c>
      <c r="K347" t="inlineStr">
        <is>
          <t>Transferência Bancária ou Pix</t>
        </is>
      </c>
      <c r="L347" t="inlineStr">
        <is>
          <t>Pago</t>
        </is>
      </c>
      <c r="M347" t="inlineStr">
        <is>
          <t>Bar Brahma - Ypiranga Matriz - Bradesco</t>
        </is>
      </c>
    </row>
    <row r="348">
      <c r="A348" t="n">
        <v>5358</v>
      </c>
      <c r="B348" t="n">
        <v>114</v>
      </c>
      <c r="C348" t="inlineStr">
        <is>
          <t>Bar Brahma - Centro</t>
        </is>
      </c>
      <c r="D348" t="inlineStr">
        <is>
          <t>TICKET SERVICO SA</t>
        </is>
      </c>
      <c r="E348" s="27" t="n"/>
      <c r="F348" s="27" t="n">
        <v>45726</v>
      </c>
      <c r="G348" s="27" t="n">
        <v>45726</v>
      </c>
      <c r="H348" t="n">
        <v>1369</v>
      </c>
      <c r="J348" t="inlineStr">
        <is>
          <t>Voucher</t>
        </is>
      </c>
      <c r="K348" t="inlineStr">
        <is>
          <t>Transferência Bancária ou Pix</t>
        </is>
      </c>
      <c r="L348" t="inlineStr">
        <is>
          <t>Pago</t>
        </is>
      </c>
      <c r="M348" t="inlineStr">
        <is>
          <t>Bar Brahma - Ypiranga Matriz - Bradesco</t>
        </is>
      </c>
    </row>
    <row r="349">
      <c r="A349" t="n">
        <v>4651</v>
      </c>
      <c r="B349" t="n">
        <v>114</v>
      </c>
      <c r="C349" t="inlineStr">
        <is>
          <t>Bar Brahma - Centro</t>
        </is>
      </c>
      <c r="D349" t="inlineStr">
        <is>
          <t>ORBEE VIAGENS ESTRATEGICAS LTDA.</t>
        </is>
      </c>
      <c r="E349" s="27" t="n">
        <v>45726.64583333334</v>
      </c>
      <c r="F349" s="27" t="n">
        <v>45726</v>
      </c>
      <c r="G349" s="27" t="n">
        <v>45726</v>
      </c>
      <c r="H349" t="n">
        <v>5830</v>
      </c>
      <c r="J349" t="inlineStr">
        <is>
          <t>Eventos</t>
        </is>
      </c>
      <c r="K349" t="inlineStr">
        <is>
          <t>Cartão de Crédito</t>
        </is>
      </c>
      <c r="L349" t="inlineStr">
        <is>
          <t>Pago</t>
        </is>
      </c>
      <c r="M349" t="inlineStr">
        <is>
          <t>Bar Brahma - Ypiranga Matriz - Bradesco</t>
        </is>
      </c>
    </row>
    <row r="350">
      <c r="A350" t="n">
        <v>5283</v>
      </c>
      <c r="B350" t="n">
        <v>114</v>
      </c>
      <c r="C350" t="inlineStr">
        <is>
          <t>Bar Brahma - Centro</t>
        </is>
      </c>
      <c r="D350" t="inlineStr">
        <is>
          <t>TOTAL ACESSO</t>
        </is>
      </c>
      <c r="E350" s="27" t="n"/>
      <c r="F350" s="27" t="n">
        <v>45723</v>
      </c>
      <c r="G350" s="27" t="n">
        <v>45723</v>
      </c>
      <c r="H350" t="n">
        <v>16816.45</v>
      </c>
      <c r="J350" t="inlineStr">
        <is>
          <t>Bilheteria</t>
        </is>
      </c>
      <c r="K350" t="inlineStr">
        <is>
          <t>Transferência Bancária ou Pix</t>
        </is>
      </c>
      <c r="L350" t="inlineStr">
        <is>
          <t>Pago</t>
        </is>
      </c>
      <c r="M350" t="inlineStr">
        <is>
          <t>Tempus - Bradesco</t>
        </is>
      </c>
    </row>
    <row r="351">
      <c r="A351" t="n">
        <v>5323</v>
      </c>
      <c r="B351" t="n">
        <v>114</v>
      </c>
      <c r="C351" t="inlineStr">
        <is>
          <t>Bar Brahma - Centro</t>
        </is>
      </c>
      <c r="D351" t="inlineStr">
        <is>
          <t>TICKET SERVICO SA</t>
        </is>
      </c>
      <c r="E351" s="27" t="n"/>
      <c r="F351" s="27" t="n">
        <v>45723</v>
      </c>
      <c r="G351" s="27" t="n">
        <v>45723</v>
      </c>
      <c r="H351" t="n">
        <v>100.23</v>
      </c>
      <c r="J351" t="inlineStr">
        <is>
          <t>Voucher</t>
        </is>
      </c>
      <c r="K351" t="inlineStr">
        <is>
          <t>Transferência Bancária ou Pix</t>
        </is>
      </c>
      <c r="L351" t="inlineStr">
        <is>
          <t>Pago</t>
        </is>
      </c>
      <c r="M351" t="inlineStr">
        <is>
          <t>Bar Brahma - Ypiranga Matriz - Bradesco</t>
        </is>
      </c>
    </row>
    <row r="352">
      <c r="A352" t="n">
        <v>5324</v>
      </c>
      <c r="B352" t="n">
        <v>114</v>
      </c>
      <c r="C352" t="inlineStr">
        <is>
          <t>Bar Brahma - Centro</t>
        </is>
      </c>
      <c r="D352" t="inlineStr">
        <is>
          <t>ALELO</t>
        </is>
      </c>
      <c r="E352" s="27" t="n"/>
      <c r="F352" s="27" t="n">
        <v>45723</v>
      </c>
      <c r="G352" s="27" t="n">
        <v>45723</v>
      </c>
      <c r="H352" t="n">
        <v>916.02</v>
      </c>
      <c r="J352" t="inlineStr">
        <is>
          <t>Voucher</t>
        </is>
      </c>
      <c r="K352" t="inlineStr">
        <is>
          <t>Transferência Bancária ou Pix</t>
        </is>
      </c>
      <c r="L352" t="inlineStr">
        <is>
          <t>Pago</t>
        </is>
      </c>
      <c r="M352" t="inlineStr">
        <is>
          <t>Bar Brahma - Ypiranga Matriz - Bradesco</t>
        </is>
      </c>
    </row>
    <row r="353">
      <c r="A353" t="n">
        <v>5322</v>
      </c>
      <c r="B353" t="n">
        <v>114</v>
      </c>
      <c r="C353" t="inlineStr">
        <is>
          <t>Bar Brahma - Centro</t>
        </is>
      </c>
      <c r="D353" t="inlineStr">
        <is>
          <t>ALELO</t>
        </is>
      </c>
      <c r="E353" s="27" t="n"/>
      <c r="F353" s="27" t="n">
        <v>45722</v>
      </c>
      <c r="G353" s="27" t="n">
        <v>45722</v>
      </c>
      <c r="H353" t="n">
        <v>2000.33</v>
      </c>
      <c r="J353" t="inlineStr">
        <is>
          <t>Voucher</t>
        </is>
      </c>
      <c r="K353" t="inlineStr">
        <is>
          <t>Transferência Bancária ou Pix</t>
        </is>
      </c>
      <c r="L353" t="inlineStr">
        <is>
          <t>Pago</t>
        </is>
      </c>
      <c r="M353" t="inlineStr">
        <is>
          <t>Bar Brahma - Ypiranga Matriz - Bradesco</t>
        </is>
      </c>
    </row>
    <row r="354">
      <c r="A354" t="n">
        <v>5321</v>
      </c>
      <c r="B354" t="n">
        <v>114</v>
      </c>
      <c r="C354" t="inlineStr">
        <is>
          <t>Bar Brahma - Centro</t>
        </is>
      </c>
      <c r="D354" t="inlineStr">
        <is>
          <t>PLUXEE BENEFICIOS BRASIL S.A. (SODEXO)</t>
        </is>
      </c>
      <c r="E354" s="27" t="n"/>
      <c r="F354" s="27" t="n">
        <v>45722</v>
      </c>
      <c r="G354" s="27" t="n">
        <v>45722</v>
      </c>
      <c r="H354" t="n">
        <v>2716.11</v>
      </c>
      <c r="J354" t="inlineStr">
        <is>
          <t>Voucher</t>
        </is>
      </c>
      <c r="K354" t="inlineStr">
        <is>
          <t>Transferência Bancária ou Pix</t>
        </is>
      </c>
      <c r="L354" t="inlineStr">
        <is>
          <t>Pago</t>
        </is>
      </c>
      <c r="M354" t="inlineStr">
        <is>
          <t>Bar Brahma - Ypiranga Matriz - Bradesco</t>
        </is>
      </c>
    </row>
    <row r="355">
      <c r="A355" t="n">
        <v>4585</v>
      </c>
      <c r="B355" t="n">
        <v>114</v>
      </c>
      <c r="C355" t="inlineStr">
        <is>
          <t>Bar Brahma - Centro</t>
        </is>
      </c>
      <c r="D355" t="inlineStr">
        <is>
          <t>Global Key Family Network</t>
        </is>
      </c>
      <c r="E355" s="27" t="n">
        <v>45767</v>
      </c>
      <c r="F355" s="27" t="n">
        <v>45723</v>
      </c>
      <c r="G355" s="27" t="n">
        <v>45722</v>
      </c>
      <c r="H355" t="n">
        <v>20012.5</v>
      </c>
      <c r="J355" t="inlineStr">
        <is>
          <t>Eventos</t>
        </is>
      </c>
      <c r="K355" t="inlineStr">
        <is>
          <t>Transferência Bancária ou Pix</t>
        </is>
      </c>
      <c r="L355" t="inlineStr">
        <is>
          <t>Pago</t>
        </is>
      </c>
      <c r="M355" t="inlineStr">
        <is>
          <t>Tempus - Bradesco</t>
        </is>
      </c>
    </row>
    <row r="356">
      <c r="A356" t="n">
        <v>5293</v>
      </c>
      <c r="B356" t="n">
        <v>114</v>
      </c>
      <c r="C356" t="inlineStr">
        <is>
          <t>Bar Brahma - Centro</t>
        </is>
      </c>
      <c r="D356" t="inlineStr">
        <is>
          <t>IFOOD - PLATAFORMA DELIVERY</t>
        </is>
      </c>
      <c r="E356" s="27" t="n"/>
      <c r="F356" s="27" t="n">
        <v>45721</v>
      </c>
      <c r="G356" s="27" t="n">
        <v>45721</v>
      </c>
      <c r="H356" t="n">
        <v>324.63</v>
      </c>
      <c r="J356" t="inlineStr">
        <is>
          <t>Plataforma Ifood</t>
        </is>
      </c>
      <c r="K356" t="inlineStr">
        <is>
          <t>Transferência Bancária ou Pix</t>
        </is>
      </c>
      <c r="L356" t="inlineStr">
        <is>
          <t>Pago</t>
        </is>
      </c>
      <c r="M356" t="inlineStr">
        <is>
          <t>Bar Brahma - Ypiranga Matriz - Bradesco</t>
        </is>
      </c>
    </row>
    <row r="357">
      <c r="A357" t="n">
        <v>4843</v>
      </c>
      <c r="B357" t="n">
        <v>114</v>
      </c>
      <c r="C357" t="inlineStr">
        <is>
          <t>Bar Brahma - Centro</t>
        </is>
      </c>
      <c r="D357" t="inlineStr">
        <is>
          <t>LIRIUM RECICLAGEM</t>
        </is>
      </c>
      <c r="E357" s="27" t="n">
        <v>45688</v>
      </c>
      <c r="F357" s="27" t="n">
        <v>45693</v>
      </c>
      <c r="G357" s="27" t="n">
        <v>45721</v>
      </c>
      <c r="H357" t="n">
        <v>270</v>
      </c>
      <c r="J357" t="inlineStr">
        <is>
          <t>Coleta de Óleo</t>
        </is>
      </c>
      <c r="K357" t="inlineStr">
        <is>
          <t>Transferência Bancária ou Pix</t>
        </is>
      </c>
      <c r="L357" t="inlineStr">
        <is>
          <t>Pago</t>
        </is>
      </c>
      <c r="M357" t="inlineStr">
        <is>
          <t>Bar Brahma - Ypiranga Matriz - Bradesco</t>
        </is>
      </c>
      <c r="N357" t="inlineStr">
        <is>
          <t>COLETA DE OLEO VEGETAL - 570 LITROS - REF. 01/2025</t>
        </is>
      </c>
    </row>
    <row r="358">
      <c r="A358" t="n">
        <v>5291</v>
      </c>
      <c r="B358" t="n">
        <v>114</v>
      </c>
      <c r="C358" t="inlineStr">
        <is>
          <t>Bar Brahma - Centro</t>
        </is>
      </c>
      <c r="D358" t="inlineStr">
        <is>
          <t>TICKET SERVICO SA</t>
        </is>
      </c>
      <c r="E358" s="27" t="n"/>
      <c r="F358" s="27" t="n">
        <v>45721</v>
      </c>
      <c r="G358" s="27" t="n">
        <v>45721</v>
      </c>
      <c r="H358" t="n">
        <v>459.64</v>
      </c>
      <c r="J358" t="inlineStr">
        <is>
          <t>Voucher</t>
        </is>
      </c>
      <c r="K358" t="inlineStr">
        <is>
          <t>Transferência Bancária ou Pix</t>
        </is>
      </c>
      <c r="L358" t="inlineStr">
        <is>
          <t>Pago</t>
        </is>
      </c>
      <c r="M358" t="inlineStr">
        <is>
          <t>Bar Brahma - Ypiranga Matriz - Bradesco</t>
        </is>
      </c>
    </row>
    <row r="359">
      <c r="A359" t="n">
        <v>5292</v>
      </c>
      <c r="B359" t="n">
        <v>114</v>
      </c>
      <c r="C359" t="inlineStr">
        <is>
          <t>Bar Brahma - Centro</t>
        </is>
      </c>
      <c r="D359" t="inlineStr">
        <is>
          <t>CIELO</t>
        </is>
      </c>
      <c r="E359" s="27" t="n"/>
      <c r="F359" s="27" t="n">
        <v>45721</v>
      </c>
      <c r="G359" s="27" t="n">
        <v>45721</v>
      </c>
      <c r="H359" t="n">
        <v>557.46</v>
      </c>
      <c r="J359" t="inlineStr">
        <is>
          <t>Voucher</t>
        </is>
      </c>
      <c r="K359" t="inlineStr">
        <is>
          <t>Transferência Bancária ou Pix</t>
        </is>
      </c>
      <c r="L359" t="inlineStr">
        <is>
          <t>Pago</t>
        </is>
      </c>
      <c r="M359" t="inlineStr">
        <is>
          <t>Bar Brahma - Ypiranga Matriz - Bradesco</t>
        </is>
      </c>
    </row>
    <row r="360">
      <c r="A360" t="n">
        <v>5269</v>
      </c>
      <c r="B360" t="n">
        <v>114</v>
      </c>
      <c r="C360" t="inlineStr">
        <is>
          <t>Bar Brahma - Centro</t>
        </is>
      </c>
      <c r="D360" t="inlineStr">
        <is>
          <t>ALELO</t>
        </is>
      </c>
      <c r="E360" s="27" t="n"/>
      <c r="F360" s="27" t="n">
        <v>45716</v>
      </c>
      <c r="G360" s="27" t="n">
        <v>45716</v>
      </c>
      <c r="H360" t="n">
        <v>52.11</v>
      </c>
      <c r="J360" t="inlineStr">
        <is>
          <t>Voucher</t>
        </is>
      </c>
      <c r="K360" t="inlineStr">
        <is>
          <t>Transferência Bancária ou Pix</t>
        </is>
      </c>
      <c r="L360" t="inlineStr">
        <is>
          <t>Pago</t>
        </is>
      </c>
      <c r="M360" t="inlineStr">
        <is>
          <t>Bar Brahma - Ypiranga Matriz - Bradesco</t>
        </is>
      </c>
    </row>
    <row r="361">
      <c r="A361" t="n">
        <v>5232</v>
      </c>
      <c r="B361" t="n">
        <v>114</v>
      </c>
      <c r="C361" t="inlineStr">
        <is>
          <t>Bar Brahma - Centro</t>
        </is>
      </c>
      <c r="D361" t="inlineStr">
        <is>
          <t>PLUXEE BENEFICIOS BRASIL S.A. (SODEXO)</t>
        </is>
      </c>
      <c r="E361" s="27" t="n"/>
      <c r="F361" s="27" t="n">
        <v>45715</v>
      </c>
      <c r="G361" s="27" t="n">
        <v>45715</v>
      </c>
      <c r="H361" t="n">
        <v>327.78</v>
      </c>
      <c r="J361" t="inlineStr">
        <is>
          <t>Voucher</t>
        </is>
      </c>
      <c r="K361" t="inlineStr">
        <is>
          <t>Transferência Bancária ou Pix</t>
        </is>
      </c>
      <c r="L361" t="inlineStr">
        <is>
          <t>Pago</t>
        </is>
      </c>
      <c r="M361" t="inlineStr">
        <is>
          <t>Bar Brahma - Ypiranga Matriz - Bradesco</t>
        </is>
      </c>
    </row>
    <row r="362">
      <c r="A362" t="n">
        <v>5226</v>
      </c>
      <c r="B362" t="n">
        <v>114</v>
      </c>
      <c r="C362" t="inlineStr">
        <is>
          <t>Bar Brahma - Centro</t>
        </is>
      </c>
      <c r="D362" t="inlineStr">
        <is>
          <t>LIRIUM RECICLAGEM</t>
        </is>
      </c>
      <c r="E362" s="27" t="n">
        <v>45688</v>
      </c>
      <c r="F362" s="27" t="n">
        <v>45714</v>
      </c>
      <c r="G362" s="27" t="n">
        <v>45714</v>
      </c>
      <c r="H362" t="n">
        <v>202.5</v>
      </c>
      <c r="J362" t="inlineStr">
        <is>
          <t>Coleta de Óleo</t>
        </is>
      </c>
      <c r="K362" t="inlineStr">
        <is>
          <t>Transferência Bancária ou Pix</t>
        </is>
      </c>
      <c r="L362" t="inlineStr">
        <is>
          <t>Pago</t>
        </is>
      </c>
      <c r="M362" t="inlineStr">
        <is>
          <t>Bar Brahma - Ypiranga Matriz - Bradesco</t>
        </is>
      </c>
    </row>
    <row r="363">
      <c r="A363" t="n">
        <v>5227</v>
      </c>
      <c r="B363" t="n">
        <v>114</v>
      </c>
      <c r="C363" t="inlineStr">
        <is>
          <t>Bar Brahma - Centro</t>
        </is>
      </c>
      <c r="D363" t="inlineStr">
        <is>
          <t>IFOOD - PLATAFORMA DELIVERY</t>
        </is>
      </c>
      <c r="E363" s="27" t="n">
        <v>45714</v>
      </c>
      <c r="F363" s="27" t="n">
        <v>45714</v>
      </c>
      <c r="G363" s="27" t="n">
        <v>45714</v>
      </c>
      <c r="H363" t="n">
        <v>331.96</v>
      </c>
      <c r="J363" t="inlineStr">
        <is>
          <t>Plataforma Ifood</t>
        </is>
      </c>
      <c r="K363" t="inlineStr">
        <is>
          <t>Transferência Bancária ou Pix</t>
        </is>
      </c>
      <c r="L363" t="inlineStr">
        <is>
          <t>Pago</t>
        </is>
      </c>
      <c r="M363" t="inlineStr">
        <is>
          <t>Bar Brahma - Ypiranga Matriz - Bradesco</t>
        </is>
      </c>
    </row>
    <row r="364">
      <c r="A364" t="n">
        <v>5228</v>
      </c>
      <c r="B364" t="n">
        <v>114</v>
      </c>
      <c r="C364" t="inlineStr">
        <is>
          <t>Bar Brahma - Centro</t>
        </is>
      </c>
      <c r="D364" t="inlineStr">
        <is>
          <t>IFOOD - PLATAFORMA DELIVERY</t>
        </is>
      </c>
      <c r="E364" s="27" t="n"/>
      <c r="F364" s="27" t="n">
        <v>45714</v>
      </c>
      <c r="G364" s="27" t="n">
        <v>45714</v>
      </c>
      <c r="H364" t="n">
        <v>274.16</v>
      </c>
      <c r="J364" t="inlineStr">
        <is>
          <t>Plataforma Ifood</t>
        </is>
      </c>
      <c r="K364" t="inlineStr">
        <is>
          <t>Transferência Bancária ou Pix</t>
        </is>
      </c>
      <c r="L364" t="inlineStr">
        <is>
          <t>Pago</t>
        </is>
      </c>
      <c r="M364" t="inlineStr">
        <is>
          <t>Bar Brahma - Ypiranga Matriz - Bradesco</t>
        </is>
      </c>
    </row>
    <row r="365">
      <c r="A365" t="n">
        <v>5229</v>
      </c>
      <c r="B365" t="n">
        <v>114</v>
      </c>
      <c r="C365" t="inlineStr">
        <is>
          <t>Bar Brahma - Centro</t>
        </is>
      </c>
      <c r="D365" t="inlineStr">
        <is>
          <t>IFOOD - PLATAFORMA DELIVERY</t>
        </is>
      </c>
      <c r="E365" s="27" t="n"/>
      <c r="F365" s="27" t="n">
        <v>45714</v>
      </c>
      <c r="G365" s="27" t="n">
        <v>45714</v>
      </c>
      <c r="H365" t="n">
        <v>151.28</v>
      </c>
      <c r="J365" t="inlineStr">
        <is>
          <t>Plataforma Ifood</t>
        </is>
      </c>
      <c r="K365" t="inlineStr">
        <is>
          <t>Transferência Bancária ou Pix</t>
        </is>
      </c>
      <c r="L365" t="inlineStr">
        <is>
          <t>Pago</t>
        </is>
      </c>
      <c r="M365" t="inlineStr">
        <is>
          <t>Bar Brahma - Ypiranga Matriz - Bradesco</t>
        </is>
      </c>
    </row>
    <row r="366">
      <c r="A366" t="n">
        <v>3525</v>
      </c>
      <c r="B366" t="n">
        <v>114</v>
      </c>
      <c r="C366" t="inlineStr">
        <is>
          <t>Bar Brahma - Centro</t>
        </is>
      </c>
      <c r="D366" t="inlineStr">
        <is>
          <t>LATICINIO CATUPIRY LTDA</t>
        </is>
      </c>
      <c r="E366" s="27" t="n">
        <v>45716</v>
      </c>
      <c r="F366" s="27" t="n">
        <v>45716</v>
      </c>
      <c r="G366" s="27" t="n">
        <v>45714</v>
      </c>
      <c r="H366" t="n">
        <v>3750</v>
      </c>
      <c r="J366" t="inlineStr">
        <is>
          <t>Patrocínio</t>
        </is>
      </c>
      <c r="K366" t="inlineStr">
        <is>
          <t>Transferência Bancária ou Pix</t>
        </is>
      </c>
      <c r="L366" t="inlineStr">
        <is>
          <t>Pago</t>
        </is>
      </c>
      <c r="M366" t="inlineStr">
        <is>
          <t>Jacare - Harmonia - Bradesco</t>
        </is>
      </c>
      <c r="N366" t="inlineStr">
        <is>
          <t>ACORDO PATROCINIO - PARCELA 5/12</t>
        </is>
      </c>
    </row>
    <row r="367">
      <c r="A367" t="n">
        <v>4768</v>
      </c>
      <c r="B367" t="n">
        <v>114</v>
      </c>
      <c r="C367" t="inlineStr">
        <is>
          <t>Bar Brahma - Centro</t>
        </is>
      </c>
      <c r="D367" t="inlineStr">
        <is>
          <t>SUKSES EVENTOS LTDA</t>
        </is>
      </c>
      <c r="E367" s="27" t="n">
        <v>45682.68402777778</v>
      </c>
      <c r="F367" s="27" t="n">
        <v>45713</v>
      </c>
      <c r="G367" s="27" t="n">
        <v>45713</v>
      </c>
      <c r="H367" t="n">
        <v>26000</v>
      </c>
      <c r="J367" t="inlineStr">
        <is>
          <t>Eventos</t>
        </is>
      </c>
      <c r="K367" t="inlineStr">
        <is>
          <t>Transferência Bancária ou Pix</t>
        </is>
      </c>
      <c r="L367" t="inlineStr">
        <is>
          <t>Pago</t>
        </is>
      </c>
      <c r="M367" t="inlineStr">
        <is>
          <t>Bar Brahma - Ypiranga Matriz - Bradesco</t>
        </is>
      </c>
    </row>
    <row r="368">
      <c r="A368" t="n">
        <v>5252</v>
      </c>
      <c r="B368" t="n">
        <v>114</v>
      </c>
      <c r="C368" t="inlineStr">
        <is>
          <t>Bar Brahma - Centro</t>
        </is>
      </c>
      <c r="D368" t="inlineStr">
        <is>
          <t>US TECHNOLOGY SOUTH AMERICA INC</t>
        </is>
      </c>
      <c r="E368" s="27" t="n">
        <v>45713.71597222222</v>
      </c>
      <c r="F368" s="27" t="n">
        <v>45713</v>
      </c>
      <c r="G368" s="27" t="n">
        <v>45713</v>
      </c>
      <c r="H368" t="n">
        <v>13300</v>
      </c>
      <c r="J368" t="inlineStr">
        <is>
          <t>Eventos</t>
        </is>
      </c>
      <c r="K368" t="inlineStr">
        <is>
          <t>Cartão de Crédito</t>
        </is>
      </c>
      <c r="L368" t="inlineStr">
        <is>
          <t>Pago</t>
        </is>
      </c>
      <c r="N368" t="inlineStr">
        <is>
          <t>Pago com cartão de crédito na Zig</t>
        </is>
      </c>
    </row>
    <row r="369">
      <c r="A369" t="n">
        <v>5153</v>
      </c>
      <c r="B369" t="n">
        <v>114</v>
      </c>
      <c r="C369" t="inlineStr">
        <is>
          <t>Bar Brahma - Centro</t>
        </is>
      </c>
      <c r="D369" t="inlineStr">
        <is>
          <t>TICKET SERVICO SA</t>
        </is>
      </c>
      <c r="E369" s="27" t="n"/>
      <c r="F369" s="27" t="n">
        <v>45712</v>
      </c>
      <c r="G369" s="27" t="n">
        <v>45712</v>
      </c>
      <c r="H369" t="n">
        <v>181.05</v>
      </c>
      <c r="J369" t="inlineStr">
        <is>
          <t>Voucher</t>
        </is>
      </c>
      <c r="K369" t="inlineStr">
        <is>
          <t>Transferência Bancária ou Pix</t>
        </is>
      </c>
      <c r="L369" t="inlineStr">
        <is>
          <t>Pago</t>
        </is>
      </c>
      <c r="M369" t="inlineStr">
        <is>
          <t>Bar Brahma - Ypiranga Matriz - Bradesco</t>
        </is>
      </c>
    </row>
    <row r="370">
      <c r="A370" t="n">
        <v>5154</v>
      </c>
      <c r="B370" t="n">
        <v>114</v>
      </c>
      <c r="C370" t="inlineStr">
        <is>
          <t>Bar Brahma - Centro</t>
        </is>
      </c>
      <c r="D370" t="inlineStr">
        <is>
          <t>ALELO</t>
        </is>
      </c>
      <c r="E370" s="27" t="n"/>
      <c r="F370" s="27" t="n">
        <v>45712</v>
      </c>
      <c r="G370" s="27" t="n">
        <v>45712</v>
      </c>
      <c r="H370" t="n">
        <v>384.85</v>
      </c>
      <c r="J370" t="inlineStr">
        <is>
          <t>Voucher</t>
        </is>
      </c>
      <c r="K370" t="inlineStr">
        <is>
          <t>Transferência Bancária ou Pix</t>
        </is>
      </c>
      <c r="L370" t="inlineStr">
        <is>
          <t>Pago</t>
        </is>
      </c>
      <c r="M370" t="inlineStr">
        <is>
          <t>Bar Brahma - Ypiranga Matriz - Bradesco</t>
        </is>
      </c>
    </row>
    <row r="371">
      <c r="A371" t="n">
        <v>5145</v>
      </c>
      <c r="B371" t="n">
        <v>114</v>
      </c>
      <c r="C371" t="inlineStr">
        <is>
          <t>Bar Brahma - Centro</t>
        </is>
      </c>
      <c r="D371" t="inlineStr">
        <is>
          <t>School Of Rock Music- Vila Mascote SOR Vila Mascote LTDA</t>
        </is>
      </c>
      <c r="E371" s="27" t="n">
        <v>45711</v>
      </c>
      <c r="F371" s="27" t="n">
        <v>45711</v>
      </c>
      <c r="G371" s="27" t="n">
        <v>45711</v>
      </c>
      <c r="H371" t="n">
        <v>22399.28</v>
      </c>
      <c r="J371" t="inlineStr">
        <is>
          <t>Eventos</t>
        </is>
      </c>
      <c r="K371" t="inlineStr">
        <is>
          <t>Taxas Automáticas ZigPay</t>
        </is>
      </c>
      <c r="L371" t="inlineStr">
        <is>
          <t>Pago</t>
        </is>
      </c>
      <c r="M371" t="inlineStr">
        <is>
          <t>Bar Brahma - Ypiranga Matriz - Bradesco</t>
        </is>
      </c>
      <c r="N371" t="inlineStr">
        <is>
          <t>Não vamos ter comprovante de pagamento dele, porque o pagamento foi efetuado diretamente na casa.</t>
        </is>
      </c>
    </row>
    <row r="372">
      <c r="A372" t="n">
        <v>4787</v>
      </c>
      <c r="B372" t="n">
        <v>114</v>
      </c>
      <c r="C372" t="inlineStr">
        <is>
          <t>Bar Brahma - Centro</t>
        </is>
      </c>
      <c r="D372" t="inlineStr">
        <is>
          <t>TOTAL ACESSO</t>
        </is>
      </c>
      <c r="E372" s="27" t="n"/>
      <c r="F372" s="27" t="n">
        <v>45709</v>
      </c>
      <c r="G372" s="27" t="n">
        <v>45709</v>
      </c>
      <c r="H372" t="n">
        <v>12299.27</v>
      </c>
      <c r="J372" t="inlineStr">
        <is>
          <t>Plataforma Total Acesso</t>
        </is>
      </c>
      <c r="K372" t="inlineStr">
        <is>
          <t>Transferência Bancária ou Pix</t>
        </is>
      </c>
      <c r="L372" t="inlineStr">
        <is>
          <t>Pago</t>
        </is>
      </c>
      <c r="M372" t="inlineStr">
        <is>
          <t>Tempus - Bradesco</t>
        </is>
      </c>
    </row>
    <row r="373">
      <c r="A373" t="n">
        <v>5150</v>
      </c>
      <c r="B373" t="n">
        <v>114</v>
      </c>
      <c r="C373" t="inlineStr">
        <is>
          <t>Bar Brahma - Centro</t>
        </is>
      </c>
      <c r="D373" t="inlineStr">
        <is>
          <t>PLUXEE BENEFICIOS BRASIL S.A. (SODEXO)</t>
        </is>
      </c>
      <c r="E373" s="27" t="n"/>
      <c r="F373" s="27" t="n">
        <v>45708</v>
      </c>
      <c r="G373" s="27" t="n">
        <v>45708</v>
      </c>
      <c r="H373" t="n">
        <v>115.8</v>
      </c>
      <c r="J373" t="inlineStr">
        <is>
          <t>Voucher</t>
        </is>
      </c>
      <c r="K373" t="inlineStr">
        <is>
          <t>Transferência Bancária ou Pix</t>
        </is>
      </c>
      <c r="L373" t="inlineStr">
        <is>
          <t>Pago</t>
        </is>
      </c>
      <c r="M373" t="inlineStr">
        <is>
          <t>Bar Brahma - Ypiranga Matriz - Bradesco</t>
        </is>
      </c>
    </row>
    <row r="374">
      <c r="A374" t="n">
        <v>5151</v>
      </c>
      <c r="B374" t="n">
        <v>114</v>
      </c>
      <c r="C374" t="inlineStr">
        <is>
          <t>Bar Brahma - Centro</t>
        </is>
      </c>
      <c r="D374" t="inlineStr">
        <is>
          <t>PLUXEE BENEFICIOS BRASIL S.A. (SODEXO)</t>
        </is>
      </c>
      <c r="E374" s="27" t="n"/>
      <c r="F374" s="27" t="n">
        <v>45708</v>
      </c>
      <c r="G374" s="27" t="n">
        <v>45708</v>
      </c>
      <c r="H374" t="n">
        <v>1621.17</v>
      </c>
      <c r="J374" t="inlineStr">
        <is>
          <t>Voucher</t>
        </is>
      </c>
      <c r="K374" t="inlineStr">
        <is>
          <t>Transferência Bancária ou Pix</t>
        </is>
      </c>
      <c r="L374" t="inlineStr">
        <is>
          <t>Pago</t>
        </is>
      </c>
      <c r="M374" t="inlineStr">
        <is>
          <t>Bar Brahma - Ypiranga Matriz - Bradesco</t>
        </is>
      </c>
    </row>
    <row r="375">
      <c r="A375" t="n">
        <v>5152</v>
      </c>
      <c r="B375" t="n">
        <v>114</v>
      </c>
      <c r="C375" t="inlineStr">
        <is>
          <t>Bar Brahma - Centro</t>
        </is>
      </c>
      <c r="D375" t="inlineStr">
        <is>
          <t>ALELO</t>
        </is>
      </c>
      <c r="E375" s="27" t="n"/>
      <c r="F375" s="27" t="n">
        <v>45708</v>
      </c>
      <c r="G375" s="27" t="n">
        <v>45708</v>
      </c>
      <c r="H375" t="n">
        <v>56.53</v>
      </c>
      <c r="J375" t="inlineStr">
        <is>
          <t>Voucher</t>
        </is>
      </c>
      <c r="K375" t="inlineStr">
        <is>
          <t>Transferência Bancária ou Pix</t>
        </is>
      </c>
      <c r="L375" t="inlineStr">
        <is>
          <t>Pago</t>
        </is>
      </c>
      <c r="M375" t="inlineStr">
        <is>
          <t>Bar Brahma - Ypiranga Matriz - Bradesco</t>
        </is>
      </c>
    </row>
    <row r="376">
      <c r="A376" t="n">
        <v>5207</v>
      </c>
      <c r="B376" t="n">
        <v>114</v>
      </c>
      <c r="C376" t="inlineStr">
        <is>
          <t>Bar Brahma - Centro</t>
        </is>
      </c>
      <c r="D376" t="inlineStr">
        <is>
          <t>ALELO</t>
        </is>
      </c>
      <c r="E376" s="27" t="n"/>
      <c r="F376" s="27" t="n">
        <v>45707</v>
      </c>
      <c r="G376" s="27" t="n">
        <v>45707</v>
      </c>
      <c r="H376" t="n">
        <v>268.99</v>
      </c>
      <c r="J376" t="inlineStr">
        <is>
          <t>Voucher</t>
        </is>
      </c>
      <c r="K376" t="inlineStr">
        <is>
          <t>Transferência Bancária ou Pix</t>
        </is>
      </c>
      <c r="L376" t="inlineStr">
        <is>
          <t>Pago</t>
        </is>
      </c>
      <c r="M376" t="inlineStr">
        <is>
          <t>Bar Brahma - Ypiranga Matriz - Bradesco</t>
        </is>
      </c>
    </row>
    <row r="377">
      <c r="A377" t="n">
        <v>5205</v>
      </c>
      <c r="B377" t="n">
        <v>114</v>
      </c>
      <c r="C377" t="inlineStr">
        <is>
          <t>Bar Brahma - Centro</t>
        </is>
      </c>
      <c r="D377" t="inlineStr">
        <is>
          <t>LIRIUM RECICLAGEM</t>
        </is>
      </c>
      <c r="E377" s="27" t="n">
        <v>45688</v>
      </c>
      <c r="F377" s="27" t="n">
        <v>45707</v>
      </c>
      <c r="G377" s="27" t="n">
        <v>45707</v>
      </c>
      <c r="H377" t="n">
        <v>405</v>
      </c>
      <c r="J377" t="inlineStr">
        <is>
          <t>Coleta de Óleo</t>
        </is>
      </c>
      <c r="K377" t="inlineStr">
        <is>
          <t>Transferência Bancária ou Pix</t>
        </is>
      </c>
      <c r="L377" t="inlineStr">
        <is>
          <t>Pago</t>
        </is>
      </c>
      <c r="M377" t="inlineStr">
        <is>
          <t>Bar Brahma - Ypiranga Matriz - Bradesco</t>
        </is>
      </c>
    </row>
    <row r="378">
      <c r="A378" t="n">
        <v>5206</v>
      </c>
      <c r="B378" t="n">
        <v>114</v>
      </c>
      <c r="C378" t="inlineStr">
        <is>
          <t>Bar Brahma - Centro</t>
        </is>
      </c>
      <c r="D378" t="inlineStr">
        <is>
          <t>IFOOD - PLATAFORMA DELIVERY</t>
        </is>
      </c>
      <c r="E378" s="27" t="n"/>
      <c r="F378" s="27" t="n">
        <v>45707</v>
      </c>
      <c r="G378" s="27" t="n">
        <v>45707</v>
      </c>
      <c r="H378" t="n">
        <v>1051.71</v>
      </c>
      <c r="J378" t="inlineStr">
        <is>
          <t>Plataforma Ifood</t>
        </is>
      </c>
      <c r="K378" t="inlineStr">
        <is>
          <t>Transferência Bancária ou Pix</t>
        </is>
      </c>
      <c r="L378" t="inlineStr">
        <is>
          <t>Pago</t>
        </is>
      </c>
      <c r="M378" t="inlineStr">
        <is>
          <t>Bar Brahma - Ypiranga Matriz - Bradesco</t>
        </is>
      </c>
    </row>
    <row r="379">
      <c r="A379" t="n">
        <v>4856</v>
      </c>
      <c r="B379" t="n">
        <v>114</v>
      </c>
      <c r="C379" t="inlineStr">
        <is>
          <t>Bar Brahma - Centro</t>
        </is>
      </c>
      <c r="D379" t="inlineStr">
        <is>
          <t>Sandra Regina  de Oliveira</t>
        </is>
      </c>
      <c r="E379" s="27" t="n">
        <v>45766</v>
      </c>
      <c r="F379" s="27" t="n">
        <v>45707</v>
      </c>
      <c r="G379" s="27" t="n">
        <v>45707</v>
      </c>
      <c r="H379" t="n">
        <v>284</v>
      </c>
      <c r="J379" t="inlineStr">
        <is>
          <t>Eventos</t>
        </is>
      </c>
      <c r="K379" t="inlineStr">
        <is>
          <t>Transferência Bancária ou Pix</t>
        </is>
      </c>
      <c r="L379" t="inlineStr">
        <is>
          <t>Pago</t>
        </is>
      </c>
      <c r="M379" t="inlineStr">
        <is>
          <t>Tempus - Bradesco</t>
        </is>
      </c>
    </row>
    <row r="380">
      <c r="A380" t="n">
        <v>3697</v>
      </c>
      <c r="B380" t="n">
        <v>114</v>
      </c>
      <c r="C380" t="inlineStr">
        <is>
          <t>Bar Brahma - Centro</t>
        </is>
      </c>
      <c r="D380" t="inlineStr">
        <is>
          <t>ASSOCIACAO BM&amp;F</t>
        </is>
      </c>
      <c r="E380" s="27" t="n">
        <v>45638</v>
      </c>
      <c r="F380" s="27" t="n">
        <v>45632</v>
      </c>
      <c r="G380" s="27" t="n">
        <v>45706</v>
      </c>
      <c r="H380" t="n">
        <v>10496</v>
      </c>
      <c r="J380" t="inlineStr">
        <is>
          <t>Eventos</t>
        </is>
      </c>
      <c r="K380" t="inlineStr">
        <is>
          <t>Transferência Bancária ou Pix</t>
        </is>
      </c>
      <c r="L380" t="inlineStr">
        <is>
          <t>Pago</t>
        </is>
      </c>
      <c r="M380" t="inlineStr">
        <is>
          <t>Bar Brahma - Ypiranga Matriz - Bradesco</t>
        </is>
      </c>
    </row>
    <row r="381">
      <c r="A381" t="n">
        <v>4602</v>
      </c>
      <c r="B381" t="n">
        <v>114</v>
      </c>
      <c r="C381" t="inlineStr">
        <is>
          <t>Bar Brahma - Centro</t>
        </is>
      </c>
      <c r="D381" t="inlineStr">
        <is>
          <t>Evento Social Monica Martins</t>
        </is>
      </c>
      <c r="E381" s="27" t="n">
        <v>45708</v>
      </c>
      <c r="F381" s="27" t="n">
        <v>45704</v>
      </c>
      <c r="G381" s="27" t="n">
        <v>45705</v>
      </c>
      <c r="H381" t="n">
        <v>90</v>
      </c>
      <c r="J381" t="inlineStr">
        <is>
          <t>Eventos</t>
        </is>
      </c>
      <c r="K381" t="inlineStr">
        <is>
          <t>Transferência Bancária ou Pix</t>
        </is>
      </c>
      <c r="L381" t="inlineStr">
        <is>
          <t>Pago</t>
        </is>
      </c>
      <c r="M381" t="inlineStr">
        <is>
          <t>Tempus - Bradesco</t>
        </is>
      </c>
    </row>
    <row r="382">
      <c r="A382" t="n">
        <v>5024</v>
      </c>
      <c r="B382" t="n">
        <v>114</v>
      </c>
      <c r="C382" t="inlineStr">
        <is>
          <t>Bar Brahma - Centro</t>
        </is>
      </c>
      <c r="D382" t="inlineStr">
        <is>
          <t>ALELO</t>
        </is>
      </c>
      <c r="E382" s="27" t="n"/>
      <c r="F382" s="27" t="n">
        <v>45705</v>
      </c>
      <c r="G382" s="27" t="n">
        <v>45705</v>
      </c>
      <c r="H382" t="n">
        <v>322.64</v>
      </c>
      <c r="J382" t="inlineStr">
        <is>
          <t>Voucher</t>
        </is>
      </c>
      <c r="K382" t="inlineStr">
        <is>
          <t>Transferência Bancária ou Pix</t>
        </is>
      </c>
      <c r="L382" t="inlineStr">
        <is>
          <t>Pago</t>
        </is>
      </c>
      <c r="M382" t="inlineStr">
        <is>
          <t>Bar Brahma - Ypiranga Matriz - Bradesco</t>
        </is>
      </c>
    </row>
    <row r="383">
      <c r="A383" t="n">
        <v>5023</v>
      </c>
      <c r="B383" t="n">
        <v>114</v>
      </c>
      <c r="C383" t="inlineStr">
        <is>
          <t>Bar Brahma - Centro</t>
        </is>
      </c>
      <c r="D383" t="inlineStr">
        <is>
          <t>TICKET SERVICO SA</t>
        </is>
      </c>
      <c r="E383" s="27" t="n"/>
      <c r="F383" s="27" t="n">
        <v>45705</v>
      </c>
      <c r="G383" s="27" t="n">
        <v>45705</v>
      </c>
      <c r="H383" t="n">
        <v>746.3200000000001</v>
      </c>
      <c r="J383" t="inlineStr">
        <is>
          <t>Voucher</t>
        </is>
      </c>
      <c r="K383" t="inlineStr">
        <is>
          <t>Transferência Bancária ou Pix</t>
        </is>
      </c>
      <c r="L383" t="inlineStr">
        <is>
          <t>Pago</t>
        </is>
      </c>
      <c r="M383" t="inlineStr">
        <is>
          <t>Bar Brahma - Ypiranga Matriz - Bradesco</t>
        </is>
      </c>
    </row>
    <row r="384">
      <c r="A384" t="n">
        <v>5445</v>
      </c>
      <c r="B384" t="n">
        <v>114</v>
      </c>
      <c r="C384" t="inlineStr">
        <is>
          <t>Bar Brahma - Centro</t>
        </is>
      </c>
      <c r="D384" t="inlineStr">
        <is>
          <t>TICKET SERVICO SA</t>
        </is>
      </c>
      <c r="E384" s="27" t="n"/>
      <c r="F384" s="27" t="n">
        <v>45702</v>
      </c>
      <c r="G384" s="27" t="n">
        <v>45702</v>
      </c>
      <c r="H384" t="n">
        <v>177.32</v>
      </c>
      <c r="J384" t="inlineStr">
        <is>
          <t>Voucher</t>
        </is>
      </c>
      <c r="K384" t="inlineStr">
        <is>
          <t>Transferência Bancária ou Pix</t>
        </is>
      </c>
      <c r="L384" t="inlineStr">
        <is>
          <t>Pago</t>
        </is>
      </c>
      <c r="M384" t="inlineStr">
        <is>
          <t>Bar Brahma - Ypiranga Matriz - Bradesco</t>
        </is>
      </c>
    </row>
    <row r="385">
      <c r="A385" t="n">
        <v>4947</v>
      </c>
      <c r="B385" t="n">
        <v>114</v>
      </c>
      <c r="C385" t="inlineStr">
        <is>
          <t>Bar Brahma - Centro</t>
        </is>
      </c>
      <c r="D385" t="inlineStr">
        <is>
          <t xml:space="preserve">Paulo Antonio Marchioreto </t>
        </is>
      </c>
      <c r="E385" s="27" t="n">
        <v>45710.60694444444</v>
      </c>
      <c r="F385" s="27" t="n">
        <v>45702</v>
      </c>
      <c r="G385" s="27" t="n">
        <v>45702</v>
      </c>
      <c r="H385" t="n">
        <v>9715.450000000001</v>
      </c>
      <c r="J385" t="inlineStr">
        <is>
          <t>Eventos</t>
        </is>
      </c>
      <c r="K385" t="inlineStr">
        <is>
          <t>Transferência Bancária ou Pix</t>
        </is>
      </c>
      <c r="L385" t="inlineStr">
        <is>
          <t>Pago</t>
        </is>
      </c>
      <c r="M385" t="inlineStr">
        <is>
          <t>Tempus - Bradesco</t>
        </is>
      </c>
    </row>
    <row r="386">
      <c r="A386" t="n">
        <v>5446</v>
      </c>
      <c r="B386" t="n">
        <v>114</v>
      </c>
      <c r="C386" t="inlineStr">
        <is>
          <t>Bar Brahma - Centro</t>
        </is>
      </c>
      <c r="D386" t="inlineStr">
        <is>
          <t>ALELO</t>
        </is>
      </c>
      <c r="E386" s="27" t="n"/>
      <c r="F386" s="27" t="n">
        <v>45702</v>
      </c>
      <c r="G386" s="27" t="n">
        <v>45702</v>
      </c>
      <c r="H386" t="n">
        <v>63.07</v>
      </c>
      <c r="J386" t="inlineStr">
        <is>
          <t>Voucher</t>
        </is>
      </c>
      <c r="K386" t="inlineStr">
        <is>
          <t>Transferência Bancária ou Pix</t>
        </is>
      </c>
      <c r="L386" t="inlineStr">
        <is>
          <t>Pago</t>
        </is>
      </c>
      <c r="M386" t="inlineStr">
        <is>
          <t>Bar Brahma - Ypiranga Matriz - Bradesco</t>
        </is>
      </c>
    </row>
    <row r="387">
      <c r="A387" t="n">
        <v>4787</v>
      </c>
      <c r="B387" t="n">
        <v>114</v>
      </c>
      <c r="C387" t="inlineStr">
        <is>
          <t>Bar Brahma - Centro</t>
        </is>
      </c>
      <c r="D387" t="inlineStr">
        <is>
          <t>TOTAL ACESSO</t>
        </is>
      </c>
      <c r="E387" s="27" t="n"/>
      <c r="F387" s="27" t="n">
        <v>45702</v>
      </c>
      <c r="G387" s="27" t="n">
        <v>45702</v>
      </c>
      <c r="H387" t="n">
        <v>16617.41</v>
      </c>
      <c r="J387" t="inlineStr">
        <is>
          <t>Plataforma Total Acesso</t>
        </is>
      </c>
      <c r="K387" t="inlineStr">
        <is>
          <t>Transferência Bancária ou Pix</t>
        </is>
      </c>
      <c r="L387" t="inlineStr">
        <is>
          <t>Pago</t>
        </is>
      </c>
      <c r="M387" t="inlineStr">
        <is>
          <t>Tempus - Bradesco</t>
        </is>
      </c>
    </row>
    <row r="388">
      <c r="A388" t="n">
        <v>6775</v>
      </c>
      <c r="B388" t="n">
        <v>114</v>
      </c>
      <c r="C388" t="inlineStr">
        <is>
          <t>Bar Brahma - Centro</t>
        </is>
      </c>
      <c r="D388" t="inlineStr">
        <is>
          <t>PATRICIA GALVO DE SOUZA</t>
        </is>
      </c>
      <c r="E388" s="27" t="n">
        <v>45702</v>
      </c>
      <c r="F388" s="27" t="n">
        <v>45702</v>
      </c>
      <c r="G388" s="27" t="n">
        <v>45702</v>
      </c>
      <c r="H388" t="n">
        <v>94.86</v>
      </c>
      <c r="J388" t="inlineStr">
        <is>
          <t>Crédito Indevido</t>
        </is>
      </c>
      <c r="K388" t="inlineStr">
        <is>
          <t>Transferência Bancária ou Pix</t>
        </is>
      </c>
      <c r="L388" t="inlineStr">
        <is>
          <t>Pago</t>
        </is>
      </c>
      <c r="M388" t="inlineStr">
        <is>
          <t>Tempus - Bradesco</t>
        </is>
      </c>
      <c r="N388" t="inlineStr">
        <is>
          <t>RECEITA NÃO FOI IDENTIFICADA - 02/2025</t>
        </is>
      </c>
    </row>
    <row r="389">
      <c r="A389" t="n">
        <v>4856</v>
      </c>
      <c r="B389" t="n">
        <v>114</v>
      </c>
      <c r="C389" t="inlineStr">
        <is>
          <t>Bar Brahma - Centro</t>
        </is>
      </c>
      <c r="D389" t="inlineStr">
        <is>
          <t>Sandra Regina  de Oliveira</t>
        </is>
      </c>
      <c r="E389" s="27" t="n">
        <v>45766</v>
      </c>
      <c r="F389" s="27" t="n">
        <v>45701</v>
      </c>
      <c r="G389" s="27" t="n">
        <v>45701</v>
      </c>
      <c r="H389" t="n">
        <v>1000</v>
      </c>
      <c r="J389" t="inlineStr">
        <is>
          <t>Eventos</t>
        </is>
      </c>
      <c r="K389" t="inlineStr">
        <is>
          <t>Transferência Bancária ou Pix</t>
        </is>
      </c>
      <c r="L389" t="inlineStr">
        <is>
          <t>Pago</t>
        </is>
      </c>
      <c r="M389" t="inlineStr">
        <is>
          <t>Tempus - Bradesco</t>
        </is>
      </c>
    </row>
    <row r="390">
      <c r="A390" t="n">
        <v>5389</v>
      </c>
      <c r="B390" t="n">
        <v>114</v>
      </c>
      <c r="C390" t="inlineStr">
        <is>
          <t>Bar Brahma - Centro</t>
        </is>
      </c>
      <c r="D390" t="inlineStr">
        <is>
          <t>FOTOS E PHOTOS SHOP LTDA ME</t>
        </is>
      </c>
      <c r="E390" s="27" t="n">
        <v>45687</v>
      </c>
      <c r="F390" s="27" t="n">
        <v>45703</v>
      </c>
      <c r="G390" s="27" t="n">
        <v>45701</v>
      </c>
      <c r="H390" t="n">
        <v>15000</v>
      </c>
      <c r="J390" t="inlineStr">
        <is>
          <t>Lojinha</t>
        </is>
      </c>
      <c r="K390" t="inlineStr">
        <is>
          <t>Transferência Bancária ou Pix</t>
        </is>
      </c>
      <c r="L390" t="inlineStr">
        <is>
          <t>Pago</t>
        </is>
      </c>
      <c r="M390" t="inlineStr">
        <is>
          <t>Tempus - Bradesco</t>
        </is>
      </c>
    </row>
    <row r="391">
      <c r="A391" t="n">
        <v>4929</v>
      </c>
      <c r="B391" t="n">
        <v>114</v>
      </c>
      <c r="C391" t="inlineStr">
        <is>
          <t>Bar Brahma - Centro</t>
        </is>
      </c>
      <c r="D391" t="inlineStr">
        <is>
          <t>MARIA EMILIA BERNARDI BERTINI 06025691843</t>
        </is>
      </c>
      <c r="E391" s="27" t="n">
        <v>45703</v>
      </c>
      <c r="F391" s="27" t="n">
        <v>45700</v>
      </c>
      <c r="G391" s="27" t="n">
        <v>45701</v>
      </c>
      <c r="H391" t="n">
        <v>4063</v>
      </c>
      <c r="J391" t="inlineStr">
        <is>
          <t>Eventos</t>
        </is>
      </c>
      <c r="K391" t="inlineStr">
        <is>
          <t>Transferência Bancária ou Pix</t>
        </is>
      </c>
      <c r="L391" t="inlineStr">
        <is>
          <t>Pago</t>
        </is>
      </c>
      <c r="M391" t="inlineStr">
        <is>
          <t>Tempus - Bradesco</t>
        </is>
      </c>
    </row>
    <row r="392">
      <c r="A392" t="n">
        <v>4962</v>
      </c>
      <c r="B392" t="n">
        <v>114</v>
      </c>
      <c r="C392" t="inlineStr">
        <is>
          <t>Bar Brahma - Centro</t>
        </is>
      </c>
      <c r="D392" t="inlineStr">
        <is>
          <t>ALELO</t>
        </is>
      </c>
      <c r="E392" s="27" t="n"/>
      <c r="F392" s="27" t="n">
        <v>45701</v>
      </c>
      <c r="G392" s="27" t="n">
        <v>45701</v>
      </c>
      <c r="H392" t="n">
        <v>183.56</v>
      </c>
      <c r="J392" t="inlineStr">
        <is>
          <t>Voucher</t>
        </is>
      </c>
      <c r="K392" t="inlineStr">
        <is>
          <t>Transferência Bancária ou Pix</t>
        </is>
      </c>
      <c r="L392" t="inlineStr">
        <is>
          <t>Pago</t>
        </is>
      </c>
      <c r="M392" t="inlineStr">
        <is>
          <t>Bar Brahma - Ypiranga Matriz - Bradesco</t>
        </is>
      </c>
    </row>
    <row r="393">
      <c r="A393" t="n">
        <v>4960</v>
      </c>
      <c r="B393" t="n">
        <v>114</v>
      </c>
      <c r="C393" t="inlineStr">
        <is>
          <t>Bar Brahma - Centro</t>
        </is>
      </c>
      <c r="D393" t="inlineStr">
        <is>
          <t>PLUXEE BENEFICIOS BRASIL S.A. (SODEXO)</t>
        </is>
      </c>
      <c r="E393" s="27" t="n"/>
      <c r="F393" s="27" t="n">
        <v>45701</v>
      </c>
      <c r="G393" s="27" t="n">
        <v>45701</v>
      </c>
      <c r="H393" t="n">
        <v>206.72</v>
      </c>
      <c r="J393" t="inlineStr">
        <is>
          <t>Voucher</t>
        </is>
      </c>
      <c r="K393" t="inlineStr">
        <is>
          <t>Transferência Bancária ou Pix</t>
        </is>
      </c>
      <c r="L393" t="inlineStr">
        <is>
          <t>Pago</t>
        </is>
      </c>
      <c r="M393" t="inlineStr">
        <is>
          <t>Bar Brahma - Ypiranga Matriz - Bradesco</t>
        </is>
      </c>
    </row>
    <row r="394">
      <c r="A394" t="n">
        <v>4959</v>
      </c>
      <c r="B394" t="n">
        <v>114</v>
      </c>
      <c r="C394" t="inlineStr">
        <is>
          <t>Bar Brahma - Centro</t>
        </is>
      </c>
      <c r="D394" t="inlineStr">
        <is>
          <t>PLUXEE BENEFICIOS BRASIL S.A. (SODEXO)</t>
        </is>
      </c>
      <c r="E394" s="27" t="n"/>
      <c r="F394" s="27" t="n">
        <v>45701</v>
      </c>
      <c r="G394" s="27" t="n">
        <v>45701</v>
      </c>
      <c r="H394" t="n">
        <v>1920.45</v>
      </c>
      <c r="J394" t="inlineStr">
        <is>
          <t>Voucher</t>
        </is>
      </c>
      <c r="K394" t="inlineStr">
        <is>
          <t>Transferência Bancária ou Pix</t>
        </is>
      </c>
      <c r="L394" t="inlineStr">
        <is>
          <t>Pago</t>
        </is>
      </c>
      <c r="M394" t="inlineStr">
        <is>
          <t>Bar Brahma - Ypiranga Matriz - Bradesco</t>
        </is>
      </c>
    </row>
    <row r="395">
      <c r="A395" t="n">
        <v>4954</v>
      </c>
      <c r="B395" t="n">
        <v>114</v>
      </c>
      <c r="C395" t="inlineStr">
        <is>
          <t>Bar Brahma - Centro</t>
        </is>
      </c>
      <c r="D395" t="inlineStr">
        <is>
          <t>IFOOD - PLATAFORMA DELIVERY</t>
        </is>
      </c>
      <c r="E395" s="27" t="n"/>
      <c r="F395" s="27" t="n">
        <v>45700</v>
      </c>
      <c r="G395" s="27" t="n">
        <v>45700</v>
      </c>
      <c r="H395" t="n">
        <v>144.2</v>
      </c>
      <c r="J395" t="inlineStr">
        <is>
          <t>Plataforma Ifood</t>
        </is>
      </c>
      <c r="K395" t="inlineStr">
        <is>
          <t>Transferência Bancária ou Pix</t>
        </is>
      </c>
      <c r="L395" t="inlineStr">
        <is>
          <t>Pago</t>
        </is>
      </c>
      <c r="M395" t="inlineStr">
        <is>
          <t>Bar Brahma - Ypiranga Matriz - Bradesco</t>
        </is>
      </c>
    </row>
    <row r="396">
      <c r="A396" t="n">
        <v>5444</v>
      </c>
      <c r="B396" t="n">
        <v>114</v>
      </c>
      <c r="C396" t="inlineStr">
        <is>
          <t>Bar Brahma - Centro</t>
        </is>
      </c>
      <c r="D396" t="inlineStr">
        <is>
          <t>LIRIUM RECICLAGEM</t>
        </is>
      </c>
      <c r="E396" s="27" t="n">
        <v>45688</v>
      </c>
      <c r="F396" s="27" t="n">
        <v>45700</v>
      </c>
      <c r="G396" s="27" t="n">
        <v>45700</v>
      </c>
      <c r="H396" t="n">
        <v>189</v>
      </c>
      <c r="J396" t="inlineStr">
        <is>
          <t>Coleta de Óleo</t>
        </is>
      </c>
      <c r="K396" t="inlineStr">
        <is>
          <t>Transferência Bancária ou Pix</t>
        </is>
      </c>
      <c r="L396" t="inlineStr">
        <is>
          <t>Pago</t>
        </is>
      </c>
      <c r="M396" t="inlineStr">
        <is>
          <t>Bar Brahma - Ypiranga Matriz - Bradesco</t>
        </is>
      </c>
    </row>
    <row r="397">
      <c r="A397" t="n">
        <v>4955</v>
      </c>
      <c r="B397" t="n">
        <v>114</v>
      </c>
      <c r="C397" t="inlineStr">
        <is>
          <t>Bar Brahma - Centro</t>
        </is>
      </c>
      <c r="D397" t="inlineStr">
        <is>
          <t>IFOOD - PLATAFORMA DELIVERY</t>
        </is>
      </c>
      <c r="E397" s="27" t="n"/>
      <c r="F397" s="27" t="n">
        <v>45700</v>
      </c>
      <c r="G397" s="27" t="n">
        <v>45700</v>
      </c>
      <c r="H397" t="n">
        <v>475.18</v>
      </c>
      <c r="J397" t="inlineStr">
        <is>
          <t>Plataforma Ifood</t>
        </is>
      </c>
      <c r="K397" t="inlineStr">
        <is>
          <t>Transferência Bancária ou Pix</t>
        </is>
      </c>
      <c r="L397" t="inlineStr">
        <is>
          <t>Pago</t>
        </is>
      </c>
      <c r="M397" t="inlineStr">
        <is>
          <t>Bar Brahma - Ypiranga Matriz - Bradesco</t>
        </is>
      </c>
    </row>
    <row r="398">
      <c r="A398" t="n">
        <v>5566</v>
      </c>
      <c r="B398" t="n">
        <v>114</v>
      </c>
      <c r="C398" t="inlineStr">
        <is>
          <t>Bar Brahma - Centro</t>
        </is>
      </c>
      <c r="D398" t="inlineStr">
        <is>
          <t>KAMINO</t>
        </is>
      </c>
      <c r="E398" s="27" t="n">
        <v>45699</v>
      </c>
      <c r="F398" s="27" t="n">
        <v>45699</v>
      </c>
      <c r="G398" s="27" t="n">
        <v>45699</v>
      </c>
      <c r="H398" t="n">
        <v>0.02</v>
      </c>
      <c r="J398" t="inlineStr">
        <is>
          <t>Juros de Aplicações Financeiras</t>
        </is>
      </c>
      <c r="K398" t="inlineStr">
        <is>
          <t>Transferência Bancária ou Pix</t>
        </is>
      </c>
      <c r="L398" t="inlineStr">
        <is>
          <t>Pago</t>
        </is>
      </c>
      <c r="M398" t="inlineStr">
        <is>
          <t>Bar Brahma - Tutum Matriz - Kamino</t>
        </is>
      </c>
      <c r="N398" t="inlineStr">
        <is>
          <t>Remuneração conta Kamino</t>
        </is>
      </c>
    </row>
    <row r="399">
      <c r="A399" t="n">
        <v>5297</v>
      </c>
      <c r="B399" t="n">
        <v>114</v>
      </c>
      <c r="C399" t="inlineStr">
        <is>
          <t>Bar Brahma - Centro</t>
        </is>
      </c>
      <c r="D399" t="inlineStr">
        <is>
          <t>ALELO</t>
        </is>
      </c>
      <c r="E399" s="27" t="n"/>
      <c r="F399" s="27" t="n">
        <v>45699</v>
      </c>
      <c r="G399" s="27" t="n">
        <v>45699</v>
      </c>
      <c r="H399" t="n">
        <v>289.5</v>
      </c>
      <c r="J399" t="inlineStr">
        <is>
          <t>Voucher</t>
        </is>
      </c>
      <c r="K399" t="inlineStr">
        <is>
          <t>Transferência Bancária ou Pix</t>
        </is>
      </c>
      <c r="L399" t="inlineStr">
        <is>
          <t>Pago</t>
        </is>
      </c>
      <c r="M399" t="inlineStr">
        <is>
          <t>Bar Brahma - Ypiranga Matriz - Bradesco</t>
        </is>
      </c>
    </row>
    <row r="400">
      <c r="A400" t="n">
        <v>4942</v>
      </c>
      <c r="B400" t="n">
        <v>114</v>
      </c>
      <c r="C400" t="inlineStr">
        <is>
          <t>Bar Brahma - Centro</t>
        </is>
      </c>
      <c r="D400" t="inlineStr">
        <is>
          <t>TICKET SERVICO SA</t>
        </is>
      </c>
      <c r="E400" s="27" t="n"/>
      <c r="F400" s="27" t="n">
        <v>45698</v>
      </c>
      <c r="G400" s="27" t="n">
        <v>45698</v>
      </c>
      <c r="H400" t="n">
        <v>253.59</v>
      </c>
      <c r="J400" t="inlineStr">
        <is>
          <t>Voucher</t>
        </is>
      </c>
      <c r="K400" t="inlineStr">
        <is>
          <t>Transferência Bancária ou Pix</t>
        </is>
      </c>
      <c r="L400" t="inlineStr">
        <is>
          <t>Pago</t>
        </is>
      </c>
      <c r="M400" t="inlineStr">
        <is>
          <t>Bar Brahma - Ypiranga Matriz - Bradesco</t>
        </is>
      </c>
    </row>
    <row r="401">
      <c r="A401" t="n">
        <v>4943</v>
      </c>
      <c r="B401" t="n">
        <v>114</v>
      </c>
      <c r="C401" t="inlineStr">
        <is>
          <t>Bar Brahma - Centro</t>
        </is>
      </c>
      <c r="D401" t="inlineStr">
        <is>
          <t>ALELO</t>
        </is>
      </c>
      <c r="E401" s="27" t="n"/>
      <c r="F401" s="27" t="n">
        <v>45698</v>
      </c>
      <c r="G401" s="27" t="n">
        <v>45698</v>
      </c>
      <c r="H401" t="n">
        <v>472.7</v>
      </c>
      <c r="J401" t="inlineStr">
        <is>
          <t>Voucher</t>
        </is>
      </c>
      <c r="K401" t="inlineStr">
        <is>
          <t>Transferência Bancária ou Pix</t>
        </is>
      </c>
      <c r="L401" t="inlineStr">
        <is>
          <t>Pago</t>
        </is>
      </c>
      <c r="M401" t="inlineStr">
        <is>
          <t>Bar Brahma - Ypiranga Matriz - Bradesco</t>
        </is>
      </c>
    </row>
    <row r="402">
      <c r="A402" t="n">
        <v>4856</v>
      </c>
      <c r="B402" t="n">
        <v>114</v>
      </c>
      <c r="C402" t="inlineStr">
        <is>
          <t>Bar Brahma - Centro</t>
        </is>
      </c>
      <c r="D402" t="inlineStr">
        <is>
          <t>Sandra Regina  de Oliveira</t>
        </is>
      </c>
      <c r="E402" s="27" t="n">
        <v>45766</v>
      </c>
      <c r="F402" s="27" t="n">
        <v>45695</v>
      </c>
      <c r="G402" s="27" t="n">
        <v>45698</v>
      </c>
      <c r="H402" t="n">
        <v>685</v>
      </c>
      <c r="J402" t="inlineStr">
        <is>
          <t>Eventos</t>
        </is>
      </c>
      <c r="K402" t="inlineStr">
        <is>
          <t>Transferência Bancária ou Pix</t>
        </is>
      </c>
      <c r="L402" t="inlineStr">
        <is>
          <t>Pago</t>
        </is>
      </c>
      <c r="M402" t="inlineStr">
        <is>
          <t>Tempus - Bradesco</t>
        </is>
      </c>
    </row>
    <row r="403">
      <c r="A403" t="n">
        <v>5565</v>
      </c>
      <c r="B403" t="n">
        <v>114</v>
      </c>
      <c r="C403" t="inlineStr">
        <is>
          <t>Bar Brahma - Centro</t>
        </is>
      </c>
      <c r="D403" t="inlineStr">
        <is>
          <t>KAMINO</t>
        </is>
      </c>
      <c r="E403" s="27" t="n">
        <v>45696</v>
      </c>
      <c r="F403" s="27" t="n">
        <v>45696</v>
      </c>
      <c r="G403" s="27" t="n">
        <v>45696</v>
      </c>
      <c r="H403" t="n">
        <v>0.02</v>
      </c>
      <c r="J403" t="inlineStr">
        <is>
          <t>Juros de Aplicações Financeiras</t>
        </is>
      </c>
      <c r="K403" t="inlineStr">
        <is>
          <t>Transferência Bancária ou Pix</t>
        </is>
      </c>
      <c r="L403" t="inlineStr">
        <is>
          <t>Pago</t>
        </is>
      </c>
      <c r="M403" t="inlineStr">
        <is>
          <t>Bar Brahma - Tutum Matriz - Kamino</t>
        </is>
      </c>
      <c r="N403" t="inlineStr">
        <is>
          <t>Remuneração conta Kamino</t>
        </is>
      </c>
    </row>
    <row r="404">
      <c r="A404" t="n">
        <v>4858</v>
      </c>
      <c r="B404" t="n">
        <v>114</v>
      </c>
      <c r="C404" t="inlineStr">
        <is>
          <t>Bar Brahma - Centro</t>
        </is>
      </c>
      <c r="D404" t="inlineStr">
        <is>
          <t>Reginaldo Cruz</t>
        </is>
      </c>
      <c r="E404" s="27" t="n">
        <v>45696</v>
      </c>
      <c r="F404" s="27" t="n">
        <v>45696</v>
      </c>
      <c r="G404" s="27" t="n">
        <v>45696</v>
      </c>
      <c r="H404" t="n">
        <v>5185</v>
      </c>
      <c r="J404" t="inlineStr">
        <is>
          <t>Eventos</t>
        </is>
      </c>
      <c r="K404" t="inlineStr">
        <is>
          <t>Cartão de Crédito</t>
        </is>
      </c>
      <c r="L404" t="inlineStr">
        <is>
          <t>Pago</t>
        </is>
      </c>
      <c r="M404" t="inlineStr">
        <is>
          <t>Bar Brahma - Ypiranga Matriz - Bradesco</t>
        </is>
      </c>
      <c r="N404" t="inlineStr">
        <is>
          <t>PAGO MAQUININHA DA CIELO - CREDITO</t>
        </is>
      </c>
    </row>
    <row r="405">
      <c r="A405" t="n">
        <v>4794</v>
      </c>
      <c r="B405" t="n">
        <v>114</v>
      </c>
      <c r="C405" t="inlineStr">
        <is>
          <t>Bar Brahma - Centro</t>
        </is>
      </c>
      <c r="D405" t="inlineStr">
        <is>
          <t>AGENCIA MTUR - MARTINEZ SCAPIM LTDA</t>
        </is>
      </c>
      <c r="E405" s="27" t="n">
        <v>45696</v>
      </c>
      <c r="F405" s="27" t="n">
        <v>45696</v>
      </c>
      <c r="G405" s="27" t="n">
        <v>45696</v>
      </c>
      <c r="H405" t="n">
        <v>6800</v>
      </c>
      <c r="J405" t="inlineStr">
        <is>
          <t>Eventos</t>
        </is>
      </c>
      <c r="K405" t="inlineStr">
        <is>
          <t>Transferência Bancária ou Pix</t>
        </is>
      </c>
      <c r="L405" t="inlineStr">
        <is>
          <t>Pago</t>
        </is>
      </c>
      <c r="M405" t="inlineStr">
        <is>
          <t>Tempus - Bradesco</t>
        </is>
      </c>
      <c r="N405" t="inlineStr">
        <is>
          <t xml:space="preserve">3ª PARC PAGA PELA ZIG </t>
        </is>
      </c>
    </row>
    <row r="406">
      <c r="A406" t="n">
        <v>4787</v>
      </c>
      <c r="B406" t="n">
        <v>114</v>
      </c>
      <c r="C406" t="inlineStr">
        <is>
          <t>Bar Brahma - Centro</t>
        </is>
      </c>
      <c r="D406" t="inlineStr">
        <is>
          <t>TOTAL ACESSO</t>
        </is>
      </c>
      <c r="E406" s="27" t="n"/>
      <c r="F406" s="27" t="n">
        <v>45695</v>
      </c>
      <c r="G406" s="27" t="n">
        <v>45695</v>
      </c>
      <c r="H406" t="n">
        <v>8371.02</v>
      </c>
      <c r="J406" t="inlineStr">
        <is>
          <t>Plataforma Total Acesso</t>
        </is>
      </c>
      <c r="K406" t="inlineStr">
        <is>
          <t>Transferência Bancária ou Pix</t>
        </is>
      </c>
      <c r="L406" t="inlineStr">
        <is>
          <t>Pago</t>
        </is>
      </c>
      <c r="M406" t="inlineStr">
        <is>
          <t>Tempus - Bradesco</t>
        </is>
      </c>
    </row>
    <row r="407">
      <c r="A407" t="n">
        <v>5564</v>
      </c>
      <c r="B407" t="n">
        <v>114</v>
      </c>
      <c r="C407" t="inlineStr">
        <is>
          <t>Bar Brahma - Centro</t>
        </is>
      </c>
      <c r="D407" t="inlineStr">
        <is>
          <t>KAMINO</t>
        </is>
      </c>
      <c r="E407" s="27" t="n">
        <v>45695</v>
      </c>
      <c r="F407" s="27" t="n">
        <v>45695</v>
      </c>
      <c r="G407" s="27" t="n">
        <v>45695</v>
      </c>
      <c r="H407" t="n">
        <v>0.02</v>
      </c>
      <c r="J407" t="inlineStr">
        <is>
          <t>Juros de Aplicações Financeiras</t>
        </is>
      </c>
      <c r="K407" t="inlineStr">
        <is>
          <t>Transferência Bancária ou Pix</t>
        </is>
      </c>
      <c r="L407" t="inlineStr">
        <is>
          <t>Pago</t>
        </is>
      </c>
      <c r="M407" t="inlineStr">
        <is>
          <t>Bar Brahma - Tutum Matriz - Kamino</t>
        </is>
      </c>
      <c r="N407" t="inlineStr">
        <is>
          <t>Remuneração conta Kamino</t>
        </is>
      </c>
    </row>
    <row r="408">
      <c r="A408" t="n">
        <v>4940</v>
      </c>
      <c r="B408" t="n">
        <v>114</v>
      </c>
      <c r="C408" t="inlineStr">
        <is>
          <t>Bar Brahma - Centro</t>
        </is>
      </c>
      <c r="D408" t="inlineStr">
        <is>
          <t>LIRIUM RECICLAGEM</t>
        </is>
      </c>
      <c r="E408" s="27" t="n">
        <v>45688</v>
      </c>
      <c r="F408" s="27" t="n">
        <v>45695</v>
      </c>
      <c r="G408" s="27" t="n">
        <v>45695</v>
      </c>
      <c r="H408" t="n">
        <v>540</v>
      </c>
      <c r="J408" t="inlineStr">
        <is>
          <t>Coleta de Óleo</t>
        </is>
      </c>
      <c r="K408" t="inlineStr">
        <is>
          <t>Transferência Bancária ou Pix</t>
        </is>
      </c>
      <c r="L408" t="inlineStr">
        <is>
          <t>Pago</t>
        </is>
      </c>
      <c r="M408" t="inlineStr">
        <is>
          <t>Bar Brahma - Ypiranga Matriz - Bradesco</t>
        </is>
      </c>
    </row>
    <row r="409">
      <c r="A409" t="n">
        <v>4941</v>
      </c>
      <c r="B409" t="n">
        <v>114</v>
      </c>
      <c r="C409" t="inlineStr">
        <is>
          <t>Bar Brahma - Centro</t>
        </is>
      </c>
      <c r="D409" t="inlineStr">
        <is>
          <t>ALELO</t>
        </is>
      </c>
      <c r="E409" s="27" t="n"/>
      <c r="F409" s="27" t="n">
        <v>45695</v>
      </c>
      <c r="G409" s="27" t="n">
        <v>45695</v>
      </c>
      <c r="H409" t="n">
        <v>613.21</v>
      </c>
      <c r="J409" t="inlineStr">
        <is>
          <t>Voucher</t>
        </is>
      </c>
      <c r="K409" t="inlineStr">
        <is>
          <t>Transferência Bancária ou Pix</t>
        </is>
      </c>
      <c r="L409" t="inlineStr">
        <is>
          <t>Pago</t>
        </is>
      </c>
      <c r="M409" t="inlineStr">
        <is>
          <t>Bar Brahma - Ypiranga Matriz - Bradesco</t>
        </is>
      </c>
    </row>
    <row r="410">
      <c r="A410" t="n">
        <v>4837</v>
      </c>
      <c r="B410" t="n">
        <v>114</v>
      </c>
      <c r="C410" t="inlineStr">
        <is>
          <t>Bar Brahma - Centro</t>
        </is>
      </c>
      <c r="D410" t="inlineStr">
        <is>
          <t xml:space="preserve"> Andrea Volpato</t>
        </is>
      </c>
      <c r="E410" s="27" t="n">
        <v>45695</v>
      </c>
      <c r="F410" s="27" t="n">
        <v>45695</v>
      </c>
      <c r="G410" s="27" t="n">
        <v>45694</v>
      </c>
      <c r="H410" t="n">
        <v>4500</v>
      </c>
      <c r="J410" t="inlineStr">
        <is>
          <t>Eventos</t>
        </is>
      </c>
      <c r="K410" t="inlineStr">
        <is>
          <t>Transferência Bancária ou Pix</t>
        </is>
      </c>
      <c r="L410" t="inlineStr">
        <is>
          <t>Pago</t>
        </is>
      </c>
      <c r="M410" t="inlineStr">
        <is>
          <t>Tempus - Bradesco</t>
        </is>
      </c>
    </row>
    <row r="411">
      <c r="A411" t="n">
        <v>4938</v>
      </c>
      <c r="B411" t="n">
        <v>114</v>
      </c>
      <c r="C411" t="inlineStr">
        <is>
          <t>Bar Brahma - Centro</t>
        </is>
      </c>
      <c r="D411" t="inlineStr">
        <is>
          <t>PLUXEE BENEFICIOS BRASIL S.A. (SODEXO)</t>
        </is>
      </c>
      <c r="E411" s="27" t="n"/>
      <c r="F411" s="27" t="n">
        <v>45694</v>
      </c>
      <c r="G411" s="27" t="n">
        <v>45694</v>
      </c>
      <c r="H411" t="n">
        <v>340.5</v>
      </c>
      <c r="J411" t="inlineStr">
        <is>
          <t>Voucher</t>
        </is>
      </c>
      <c r="K411" t="inlineStr">
        <is>
          <t>Transferência Bancária ou Pix</t>
        </is>
      </c>
      <c r="L411" t="inlineStr">
        <is>
          <t>Pago</t>
        </is>
      </c>
      <c r="M411" t="inlineStr">
        <is>
          <t>Bar Brahma - Ypiranga Matriz - Bradesco</t>
        </is>
      </c>
    </row>
    <row r="412">
      <c r="A412" t="n">
        <v>5563</v>
      </c>
      <c r="B412" t="n">
        <v>114</v>
      </c>
      <c r="C412" t="inlineStr">
        <is>
          <t>Bar Brahma - Centro</t>
        </is>
      </c>
      <c r="D412" t="inlineStr">
        <is>
          <t>KAMINO</t>
        </is>
      </c>
      <c r="E412" s="27" t="n">
        <v>45694</v>
      </c>
      <c r="F412" s="27" t="n">
        <v>45694</v>
      </c>
      <c r="G412" s="27" t="n">
        <v>45694</v>
      </c>
      <c r="H412" t="n">
        <v>0.23</v>
      </c>
      <c r="J412" t="inlineStr">
        <is>
          <t>Juros de Aplicações Financeiras</t>
        </is>
      </c>
      <c r="K412" t="inlineStr">
        <is>
          <t>Transferência Bancária ou Pix</t>
        </is>
      </c>
      <c r="L412" t="inlineStr">
        <is>
          <t>Pago</t>
        </is>
      </c>
      <c r="M412" t="inlineStr">
        <is>
          <t>Bar Brahma - Tutum Matriz - Kamino</t>
        </is>
      </c>
      <c r="N412" t="inlineStr">
        <is>
          <t>Remuneração conta Kamino</t>
        </is>
      </c>
    </row>
    <row r="413">
      <c r="A413" t="n">
        <v>4966</v>
      </c>
      <c r="B413" t="n">
        <v>114</v>
      </c>
      <c r="C413" t="inlineStr">
        <is>
          <t>Bar Brahma - Centro</t>
        </is>
      </c>
      <c r="D413" t="inlineStr">
        <is>
          <t>WASHIGTON APARECIDO</t>
        </is>
      </c>
      <c r="E413" s="27" t="n"/>
      <c r="F413" s="27" t="n">
        <v>45694</v>
      </c>
      <c r="G413" s="27" t="n">
        <v>45694</v>
      </c>
      <c r="H413" t="n">
        <v>420</v>
      </c>
      <c r="J413" t="inlineStr">
        <is>
          <t>Eventos</t>
        </is>
      </c>
      <c r="K413" t="inlineStr">
        <is>
          <t>Transferência Bancária ou Pix</t>
        </is>
      </c>
      <c r="L413" t="inlineStr">
        <is>
          <t>Pago</t>
        </is>
      </c>
      <c r="M413" t="inlineStr">
        <is>
          <t>Bar Brahma - Ypiranga Matriz - Bradesco</t>
        </is>
      </c>
      <c r="N413" t="inlineStr">
        <is>
          <t>EVENTOS NÃO IDENTIFICA ESSE VALOR COM DELES - AGUARDANDO CONFIRMAÇÃO</t>
        </is>
      </c>
    </row>
    <row r="414">
      <c r="A414" t="n">
        <v>4939</v>
      </c>
      <c r="B414" t="n">
        <v>114</v>
      </c>
      <c r="C414" t="inlineStr">
        <is>
          <t>Bar Brahma - Centro</t>
        </is>
      </c>
      <c r="D414" t="inlineStr">
        <is>
          <t>ALELO</t>
        </is>
      </c>
      <c r="E414" s="27" t="n"/>
      <c r="F414" s="27" t="n">
        <v>45694</v>
      </c>
      <c r="G414" s="27" t="n">
        <v>45694</v>
      </c>
      <c r="H414" t="n">
        <v>184.92</v>
      </c>
      <c r="J414" t="inlineStr">
        <is>
          <t>Voucher</t>
        </is>
      </c>
      <c r="K414" t="inlineStr">
        <is>
          <t>Transferência Bancária ou Pix</t>
        </is>
      </c>
      <c r="L414" t="inlineStr">
        <is>
          <t>Pago</t>
        </is>
      </c>
      <c r="M414" t="inlineStr">
        <is>
          <t>Bar Brahma - Ypiranga Matriz - Bradesco</t>
        </is>
      </c>
    </row>
    <row r="415">
      <c r="A415" t="n">
        <v>4794</v>
      </c>
      <c r="B415" t="n">
        <v>114</v>
      </c>
      <c r="C415" t="inlineStr">
        <is>
          <t>Bar Brahma - Centro</t>
        </is>
      </c>
      <c r="D415" t="inlineStr">
        <is>
          <t>AGENCIA MTUR - MARTINEZ SCAPIM LTDA</t>
        </is>
      </c>
      <c r="E415" s="27" t="n">
        <v>45696</v>
      </c>
      <c r="F415" s="27" t="n">
        <v>45694</v>
      </c>
      <c r="G415" s="27" t="n">
        <v>45694</v>
      </c>
      <c r="H415" t="n">
        <v>10040</v>
      </c>
      <c r="J415" t="inlineStr">
        <is>
          <t>Eventos</t>
        </is>
      </c>
      <c r="K415" t="inlineStr">
        <is>
          <t>Transferência Bancária ou Pix</t>
        </is>
      </c>
      <c r="L415" t="inlineStr">
        <is>
          <t>Pago</t>
        </is>
      </c>
      <c r="M415" t="inlineStr">
        <is>
          <t>Tempus - Bradesco</t>
        </is>
      </c>
      <c r="N415" t="inlineStr">
        <is>
          <t xml:space="preserve">3ª PARC PAGA PELA ZIG </t>
        </is>
      </c>
    </row>
    <row r="416">
      <c r="A416" t="n">
        <v>5372</v>
      </c>
      <c r="B416" t="n">
        <v>114</v>
      </c>
      <c r="C416" t="inlineStr">
        <is>
          <t>Bar Brahma - Centro</t>
        </is>
      </c>
      <c r="D416" t="inlineStr">
        <is>
          <t>IFOOD - PLATAFORMA DELIVERY</t>
        </is>
      </c>
      <c r="E416" s="27" t="n"/>
      <c r="F416" s="27" t="n">
        <v>45693</v>
      </c>
      <c r="G416" s="27" t="n">
        <v>45693</v>
      </c>
      <c r="H416" t="n">
        <v>788.39</v>
      </c>
      <c r="J416" t="inlineStr">
        <is>
          <t>Plataforma Ifood</t>
        </is>
      </c>
      <c r="K416" t="inlineStr">
        <is>
          <t>Transferência Bancária ou Pix</t>
        </is>
      </c>
      <c r="L416" t="inlineStr">
        <is>
          <t>Pago</t>
        </is>
      </c>
      <c r="M416" t="inlineStr">
        <is>
          <t>Bar Brahma - Ypiranga Matriz - Bradesco</t>
        </is>
      </c>
    </row>
    <row r="417">
      <c r="A417" t="n">
        <v>4810</v>
      </c>
      <c r="B417" t="n">
        <v>114</v>
      </c>
      <c r="C417" t="inlineStr">
        <is>
          <t>Bar Brahma - Centro</t>
        </is>
      </c>
      <c r="D417" t="inlineStr">
        <is>
          <t>VANTAGE CONSULTORIA E NEGOCIO LTDA</t>
        </is>
      </c>
      <c r="E417" s="27" t="n">
        <v>45694</v>
      </c>
      <c r="F417" s="27" t="n">
        <v>45693</v>
      </c>
      <c r="G417" s="27" t="n">
        <v>45693</v>
      </c>
      <c r="H417" t="n">
        <v>575</v>
      </c>
      <c r="J417" t="inlineStr">
        <is>
          <t>Eventos</t>
        </is>
      </c>
      <c r="K417" t="inlineStr">
        <is>
          <t>Transferência Bancária ou Pix</t>
        </is>
      </c>
      <c r="L417" t="inlineStr">
        <is>
          <t>Pago</t>
        </is>
      </c>
      <c r="M417" t="inlineStr">
        <is>
          <t>Tempus - Bradesco</t>
        </is>
      </c>
    </row>
    <row r="418">
      <c r="A418" t="n">
        <v>4948</v>
      </c>
      <c r="B418" t="n">
        <v>114</v>
      </c>
      <c r="C418" t="inlineStr">
        <is>
          <t>Bar Brahma - Centro</t>
        </is>
      </c>
      <c r="D418" t="inlineStr">
        <is>
          <t>Rina Tur Passeios e Entretenimento</t>
        </is>
      </c>
      <c r="E418" s="27" t="n">
        <v>45717</v>
      </c>
      <c r="F418" s="27" t="n">
        <v>45709</v>
      </c>
      <c r="G418" s="27" t="n">
        <v>45692</v>
      </c>
      <c r="H418" t="n">
        <v>2700</v>
      </c>
      <c r="J418" t="inlineStr">
        <is>
          <t>Eventos</t>
        </is>
      </c>
      <c r="K418" t="inlineStr">
        <is>
          <t>Transferência Bancária ou Pix</t>
        </is>
      </c>
      <c r="L418" t="inlineStr">
        <is>
          <t>Pago</t>
        </is>
      </c>
      <c r="M418" t="inlineStr">
        <is>
          <t>Tempus - Bradesco</t>
        </is>
      </c>
    </row>
    <row r="419">
      <c r="A419" t="n">
        <v>4807</v>
      </c>
      <c r="B419" t="n">
        <v>114</v>
      </c>
      <c r="C419" t="inlineStr">
        <is>
          <t>Bar Brahma - Centro</t>
        </is>
      </c>
      <c r="D419" t="inlineStr">
        <is>
          <t xml:space="preserve">Magali Godoi </t>
        </is>
      </c>
      <c r="E419" s="27" t="n">
        <v>45710</v>
      </c>
      <c r="F419" s="27" t="n">
        <v>45681</v>
      </c>
      <c r="G419" s="27" t="n">
        <v>45692</v>
      </c>
      <c r="H419" t="n">
        <v>600</v>
      </c>
      <c r="J419" t="inlineStr">
        <is>
          <t>Eventos</t>
        </is>
      </c>
      <c r="K419" t="inlineStr">
        <is>
          <t>Transferência Bancária ou Pix</t>
        </is>
      </c>
      <c r="L419" t="inlineStr">
        <is>
          <t>Pago</t>
        </is>
      </c>
      <c r="M419" t="inlineStr">
        <is>
          <t>Tempus - Bradesco</t>
        </is>
      </c>
    </row>
    <row r="420">
      <c r="A420" t="n">
        <v>4795</v>
      </c>
      <c r="B420" t="n">
        <v>114</v>
      </c>
      <c r="C420" t="inlineStr">
        <is>
          <t>Bar Brahma - Centro</t>
        </is>
      </c>
      <c r="D420" t="inlineStr">
        <is>
          <t>BANCO SOFISA S.A.</t>
        </is>
      </c>
      <c r="E420" s="27" t="n">
        <v>45694</v>
      </c>
      <c r="F420" s="27" t="n">
        <v>45691</v>
      </c>
      <c r="G420" s="27" t="n">
        <v>45691</v>
      </c>
      <c r="H420" t="n">
        <v>5000</v>
      </c>
      <c r="J420" t="inlineStr">
        <is>
          <t>Eventos</t>
        </is>
      </c>
      <c r="K420" t="inlineStr">
        <is>
          <t>Transferência Bancária ou Pix</t>
        </is>
      </c>
      <c r="L420" t="inlineStr">
        <is>
          <t>Pago</t>
        </is>
      </c>
      <c r="M420" t="inlineStr">
        <is>
          <t>Tempus - Bradesco</t>
        </is>
      </c>
    </row>
    <row r="421">
      <c r="A421" t="n">
        <v>5371</v>
      </c>
      <c r="B421" t="n">
        <v>114</v>
      </c>
      <c r="C421" t="inlineStr">
        <is>
          <t>Bar Brahma - Centro</t>
        </is>
      </c>
      <c r="D421" t="inlineStr">
        <is>
          <t>CIELO</t>
        </is>
      </c>
      <c r="E421" s="27" t="n"/>
      <c r="F421" s="27" t="n">
        <v>45691</v>
      </c>
      <c r="G421" s="27" t="n">
        <v>45691</v>
      </c>
      <c r="H421" t="n">
        <v>42.8</v>
      </c>
      <c r="J421" t="inlineStr">
        <is>
          <t>Voucher</t>
        </is>
      </c>
      <c r="K421" t="inlineStr">
        <is>
          <t>Transferência Bancária ou Pix</t>
        </is>
      </c>
      <c r="L421" t="inlineStr">
        <is>
          <t>Pago</t>
        </is>
      </c>
      <c r="M421" t="inlineStr">
        <is>
          <t>Bar Brahma - Ypiranga Matriz - Bradesco</t>
        </is>
      </c>
    </row>
    <row r="422">
      <c r="A422" t="n">
        <v>4798</v>
      </c>
      <c r="B422" t="n">
        <v>114</v>
      </c>
      <c r="C422" t="inlineStr">
        <is>
          <t>Bar Brahma - Centro</t>
        </is>
      </c>
      <c r="D422" t="inlineStr">
        <is>
          <t>TICKET SERVICO SA</t>
        </is>
      </c>
      <c r="E422" s="27" t="n"/>
      <c r="F422" s="27" t="n">
        <v>45691</v>
      </c>
      <c r="G422" s="27" t="n">
        <v>45691</v>
      </c>
      <c r="H422" t="n">
        <v>442.09</v>
      </c>
      <c r="J422" t="inlineStr">
        <is>
          <t>Voucher</t>
        </is>
      </c>
      <c r="K422" t="inlineStr">
        <is>
          <t>Transferência Bancária ou Pix</t>
        </is>
      </c>
      <c r="L422" t="inlineStr">
        <is>
          <t>Pago</t>
        </is>
      </c>
      <c r="M422" t="inlineStr">
        <is>
          <t>Bar Brahma - Ypiranga Matriz - Bradesco</t>
        </is>
      </c>
    </row>
    <row r="423">
      <c r="A423" t="n">
        <v>4797</v>
      </c>
      <c r="B423" t="n">
        <v>114</v>
      </c>
      <c r="C423" t="inlineStr">
        <is>
          <t>Bar Brahma - Centro</t>
        </is>
      </c>
      <c r="D423" t="inlineStr">
        <is>
          <t>CIELO</t>
        </is>
      </c>
      <c r="E423" s="27" t="n"/>
      <c r="F423" s="27" t="n">
        <v>45691</v>
      </c>
      <c r="G423" s="27" t="n">
        <v>45691</v>
      </c>
      <c r="H423" t="n">
        <v>243.25</v>
      </c>
      <c r="J423" t="inlineStr">
        <is>
          <t>Voucher</t>
        </is>
      </c>
      <c r="K423" t="inlineStr">
        <is>
          <t>Transferência Bancária ou Pix</t>
        </is>
      </c>
      <c r="L423" t="inlineStr">
        <is>
          <t>Pago</t>
        </is>
      </c>
      <c r="M423" t="inlineStr">
        <is>
          <t>Bar Brahma - Ypiranga Matriz - Bradesco</t>
        </is>
      </c>
    </row>
    <row r="424">
      <c r="A424" t="n">
        <v>4785</v>
      </c>
      <c r="B424" t="n">
        <v>114</v>
      </c>
      <c r="C424" t="inlineStr">
        <is>
          <t>Bar Brahma - Centro</t>
        </is>
      </c>
      <c r="D424" t="inlineStr">
        <is>
          <t>BRASVAN VIAGENS E TURISMO LTDA</t>
        </is>
      </c>
      <c r="E424" s="27" t="n">
        <v>45689</v>
      </c>
      <c r="F424" s="27" t="n">
        <v>45689</v>
      </c>
      <c r="G424" s="27" t="n">
        <v>45689</v>
      </c>
      <c r="H424" t="n">
        <v>6760</v>
      </c>
      <c r="J424" t="inlineStr">
        <is>
          <t>Eventos</t>
        </is>
      </c>
      <c r="K424" t="inlineStr">
        <is>
          <t>Cartão de Débito</t>
        </is>
      </c>
      <c r="L424" t="inlineStr">
        <is>
          <t>Pago</t>
        </is>
      </c>
      <c r="M424" t="inlineStr">
        <is>
          <t>Bar Brahma - Ypiranga Matriz - Bradesco</t>
        </is>
      </c>
      <c r="N424" t="inlineStr">
        <is>
          <t xml:space="preserve">ZIG PAY </t>
        </is>
      </c>
    </row>
    <row r="425">
      <c r="A425" t="n">
        <v>4653</v>
      </c>
      <c r="B425" t="n">
        <v>114</v>
      </c>
      <c r="C425" t="inlineStr">
        <is>
          <t>Bar Brahma - Centro</t>
        </is>
      </c>
      <c r="D425" t="inlineStr">
        <is>
          <t xml:space="preserve">Betina Testoni </t>
        </is>
      </c>
      <c r="E425" s="27" t="n">
        <v>45689</v>
      </c>
      <c r="F425" s="27" t="n">
        <v>45689</v>
      </c>
      <c r="G425" s="27" t="n">
        <v>45689</v>
      </c>
      <c r="H425" t="n">
        <v>5400</v>
      </c>
      <c r="J425" t="inlineStr">
        <is>
          <t>Eventos</t>
        </is>
      </c>
      <c r="K425" t="inlineStr">
        <is>
          <t>Transferência Bancária ou Pix</t>
        </is>
      </c>
      <c r="L425" t="inlineStr">
        <is>
          <t>Pago</t>
        </is>
      </c>
      <c r="M425" t="inlineStr">
        <is>
          <t>Tempus - Bradesco</t>
        </is>
      </c>
      <c r="N425" t="inlineStr">
        <is>
          <t>2ª parcela paga na maquininha da Cielo Ypiranga</t>
        </is>
      </c>
    </row>
    <row r="426">
      <c r="A426" t="n">
        <v>4609</v>
      </c>
      <c r="B426" t="n">
        <v>114</v>
      </c>
      <c r="C426" t="inlineStr">
        <is>
          <t>Bar Brahma - Centro</t>
        </is>
      </c>
      <c r="D426" t="inlineStr">
        <is>
          <t>TOTAL ACESSO</t>
        </is>
      </c>
      <c r="E426" s="27" t="n">
        <v>45674</v>
      </c>
      <c r="F426" s="27" t="n">
        <v>45688</v>
      </c>
      <c r="G426" s="27" t="n">
        <v>45688</v>
      </c>
      <c r="H426" t="n">
        <v>33747.47</v>
      </c>
      <c r="J426" t="inlineStr">
        <is>
          <t>Plataforma Total Acesso</t>
        </is>
      </c>
      <c r="K426" t="inlineStr">
        <is>
          <t>Transferência Bancária ou Pix</t>
        </is>
      </c>
      <c r="L426" t="inlineStr">
        <is>
          <t>Pago</t>
        </is>
      </c>
      <c r="M426" t="inlineStr">
        <is>
          <t>Tempus - Bradesco</t>
        </is>
      </c>
    </row>
    <row r="427">
      <c r="A427" t="n">
        <v>3524</v>
      </c>
      <c r="B427" t="n">
        <v>114</v>
      </c>
      <c r="C427" t="inlineStr">
        <is>
          <t>Bar Brahma - Centro</t>
        </is>
      </c>
      <c r="D427" t="inlineStr">
        <is>
          <t>LATICINIO CATUPIRY LTDA</t>
        </is>
      </c>
      <c r="E427" s="27" t="n">
        <v>45687</v>
      </c>
      <c r="F427" s="27" t="n">
        <v>45687</v>
      </c>
      <c r="G427" s="27" t="n">
        <v>45688</v>
      </c>
      <c r="H427" t="n">
        <v>3750</v>
      </c>
      <c r="J427" t="inlineStr">
        <is>
          <t>Patrocínio</t>
        </is>
      </c>
      <c r="K427" t="inlineStr">
        <is>
          <t>Transferência Bancária ou Pix</t>
        </is>
      </c>
      <c r="L427" t="inlineStr">
        <is>
          <t>Pago</t>
        </is>
      </c>
      <c r="M427" t="inlineStr">
        <is>
          <t>Jacare - Harmonia - Bradesco</t>
        </is>
      </c>
      <c r="N427" t="inlineStr">
        <is>
          <t>ACORDO PATROCINIO - PARCELA 4/12</t>
        </is>
      </c>
    </row>
    <row r="428">
      <c r="A428" t="n">
        <v>4860</v>
      </c>
      <c r="B428" t="n">
        <v>114</v>
      </c>
      <c r="C428" t="inlineStr">
        <is>
          <t>Bar Brahma - Centro</t>
        </is>
      </c>
      <c r="D428" t="inlineStr">
        <is>
          <t>PLUXEE BENEFICIOS BRASIL S.A. (SODEXO)</t>
        </is>
      </c>
      <c r="E428" s="27" t="n"/>
      <c r="F428" s="27" t="n">
        <v>45687</v>
      </c>
      <c r="G428" s="27" t="n">
        <v>45687</v>
      </c>
      <c r="H428" t="n">
        <v>1063.68</v>
      </c>
      <c r="J428" t="inlineStr">
        <is>
          <t>Voucher</t>
        </is>
      </c>
      <c r="K428" t="inlineStr">
        <is>
          <t>Transferência Bancária ou Pix</t>
        </is>
      </c>
      <c r="L428" t="inlineStr">
        <is>
          <t>Pago</t>
        </is>
      </c>
      <c r="M428" t="inlineStr">
        <is>
          <t>Bar Brahma - Ypiranga Matriz - Bradesco</t>
        </is>
      </c>
    </row>
    <row r="429">
      <c r="A429" t="n">
        <v>4861</v>
      </c>
      <c r="B429" t="n">
        <v>114</v>
      </c>
      <c r="C429" t="inlineStr">
        <is>
          <t>Bar Brahma - Centro</t>
        </is>
      </c>
      <c r="D429" t="inlineStr">
        <is>
          <t>PLUXEE BENEFICIOS BRASIL S.A. (SODEXO)</t>
        </is>
      </c>
      <c r="E429" s="27" t="n"/>
      <c r="F429" s="27" t="n">
        <v>45687</v>
      </c>
      <c r="G429" s="27" t="n">
        <v>45687</v>
      </c>
      <c r="H429" t="n">
        <v>645.7</v>
      </c>
      <c r="J429" t="inlineStr">
        <is>
          <t>Voucher</t>
        </is>
      </c>
      <c r="K429" t="inlineStr">
        <is>
          <t>Transferência Bancária ou Pix</t>
        </is>
      </c>
      <c r="L429" t="inlineStr">
        <is>
          <t>Pago</t>
        </is>
      </c>
      <c r="M429" t="inlineStr">
        <is>
          <t>Bar Brahma - Ypiranga Matriz - Bradesco</t>
        </is>
      </c>
    </row>
    <row r="430">
      <c r="A430" t="n">
        <v>4758</v>
      </c>
      <c r="B430" t="n">
        <v>114</v>
      </c>
      <c r="C430" t="inlineStr">
        <is>
          <t>Bar Brahma - Centro</t>
        </is>
      </c>
      <c r="D430" t="inlineStr">
        <is>
          <t>LIRIUM RECICLAGEM</t>
        </is>
      </c>
      <c r="E430" s="27" t="n"/>
      <c r="F430" s="27" t="n">
        <v>45686</v>
      </c>
      <c r="G430" s="27" t="n">
        <v>45686</v>
      </c>
      <c r="H430" t="n">
        <v>486</v>
      </c>
      <c r="J430" t="inlineStr">
        <is>
          <t>Coleta de Óleo</t>
        </is>
      </c>
      <c r="K430" t="inlineStr">
        <is>
          <t>Transferência Bancária ou Pix</t>
        </is>
      </c>
      <c r="L430" t="inlineStr">
        <is>
          <t>Pago</t>
        </is>
      </c>
      <c r="M430" t="inlineStr">
        <is>
          <t>Bar Brahma - Ypiranga Matriz - Bradesco</t>
        </is>
      </c>
    </row>
    <row r="431">
      <c r="A431" t="n">
        <v>4757</v>
      </c>
      <c r="B431" t="n">
        <v>114</v>
      </c>
      <c r="C431" t="inlineStr">
        <is>
          <t>Bar Brahma - Centro</t>
        </is>
      </c>
      <c r="D431" t="inlineStr">
        <is>
          <t>iFood</t>
        </is>
      </c>
      <c r="E431" s="27" t="n"/>
      <c r="F431" s="27" t="n">
        <v>45686</v>
      </c>
      <c r="G431" s="27" t="n">
        <v>45686</v>
      </c>
      <c r="H431" t="n">
        <v>843.02</v>
      </c>
      <c r="J431" t="inlineStr">
        <is>
          <t>Voucher</t>
        </is>
      </c>
      <c r="K431" t="inlineStr">
        <is>
          <t>Transferência Bancária ou Pix</t>
        </is>
      </c>
      <c r="L431" t="inlineStr">
        <is>
          <t>Pago</t>
        </is>
      </c>
      <c r="M431" t="inlineStr">
        <is>
          <t>Bar Brahma - Ypiranga Matriz - Bradesco</t>
        </is>
      </c>
    </row>
    <row r="432">
      <c r="A432" t="n">
        <v>4749</v>
      </c>
      <c r="B432" t="n">
        <v>114</v>
      </c>
      <c r="C432" t="inlineStr">
        <is>
          <t>Bar Brahma - Centro</t>
        </is>
      </c>
      <c r="D432" t="inlineStr">
        <is>
          <t>ALELO</t>
        </is>
      </c>
      <c r="E432" s="27" t="n"/>
      <c r="F432" s="27" t="n">
        <v>45685</v>
      </c>
      <c r="G432" s="27" t="n">
        <v>45685</v>
      </c>
      <c r="H432" t="n">
        <v>77.2</v>
      </c>
      <c r="J432" t="inlineStr">
        <is>
          <t>Voucher</t>
        </is>
      </c>
      <c r="K432" t="inlineStr">
        <is>
          <t>Transferência Bancária ou Pix</t>
        </is>
      </c>
      <c r="L432" t="inlineStr">
        <is>
          <t>Pago</t>
        </is>
      </c>
      <c r="M432" t="inlineStr">
        <is>
          <t>Bar Brahma - Ypiranga Matriz - Bradesco</t>
        </is>
      </c>
    </row>
    <row r="433">
      <c r="A433" t="n">
        <v>4750</v>
      </c>
      <c r="B433" t="n">
        <v>114</v>
      </c>
      <c r="C433" t="inlineStr">
        <is>
          <t>Bar Brahma - Centro</t>
        </is>
      </c>
      <c r="D433" t="inlineStr">
        <is>
          <t>TEKNISA SERVICE</t>
        </is>
      </c>
      <c r="E433" s="27" t="n"/>
      <c r="F433" s="27" t="n">
        <v>45685</v>
      </c>
      <c r="G433" s="27" t="n">
        <v>45685</v>
      </c>
      <c r="H433" t="n">
        <v>97.56</v>
      </c>
      <c r="J433" t="inlineStr">
        <is>
          <t>Reembolso</t>
        </is>
      </c>
      <c r="K433" t="inlineStr">
        <is>
          <t>Transferência Bancária ou Pix</t>
        </is>
      </c>
      <c r="L433" t="inlineStr">
        <is>
          <t>Pago</t>
        </is>
      </c>
      <c r="M433" t="inlineStr">
        <is>
          <t>Bar Brahma - Ypiranga Matriz - Bradesco</t>
        </is>
      </c>
    </row>
    <row r="434">
      <c r="A434" t="n">
        <v>4778</v>
      </c>
      <c r="B434" t="n">
        <v>114</v>
      </c>
      <c r="C434" t="inlineStr">
        <is>
          <t>Bar Brahma - Centro</t>
        </is>
      </c>
      <c r="D434" t="inlineStr">
        <is>
          <t>LIRIUM RECICLAGEM</t>
        </is>
      </c>
      <c r="E434" s="27" t="n"/>
      <c r="F434" s="27" t="n">
        <v>45684</v>
      </c>
      <c r="G434" s="27" t="n">
        <v>45684</v>
      </c>
      <c r="H434" t="n">
        <v>270</v>
      </c>
      <c r="J434" t="inlineStr">
        <is>
          <t>Coleta de Óleo</t>
        </is>
      </c>
      <c r="K434" t="inlineStr">
        <is>
          <t>Transferência Bancária ou Pix</t>
        </is>
      </c>
      <c r="L434" t="inlineStr">
        <is>
          <t>Pago</t>
        </is>
      </c>
      <c r="M434" t="inlineStr">
        <is>
          <t>Bar Brahma - Ypiranga Matriz - Bradesco</t>
        </is>
      </c>
    </row>
    <row r="435">
      <c r="A435" t="n">
        <v>4653</v>
      </c>
      <c r="B435" t="n">
        <v>114</v>
      </c>
      <c r="C435" t="inlineStr">
        <is>
          <t>Bar Brahma - Centro</t>
        </is>
      </c>
      <c r="D435" t="inlineStr">
        <is>
          <t xml:space="preserve">Betina Testoni </t>
        </is>
      </c>
      <c r="E435" s="27" t="n">
        <v>45689</v>
      </c>
      <c r="F435" s="27" t="n">
        <v>45681</v>
      </c>
      <c r="G435" s="27" t="n">
        <v>45684</v>
      </c>
      <c r="H435" t="n">
        <v>6000</v>
      </c>
      <c r="J435" t="inlineStr">
        <is>
          <t>Eventos</t>
        </is>
      </c>
      <c r="K435" t="inlineStr">
        <is>
          <t>Transferência Bancária ou Pix</t>
        </is>
      </c>
      <c r="L435" t="inlineStr">
        <is>
          <t>Pago</t>
        </is>
      </c>
      <c r="M435" t="inlineStr">
        <is>
          <t>Tempus - Bradesco</t>
        </is>
      </c>
      <c r="N435" t="inlineStr">
        <is>
          <t>2ª parcela paga na maquininha da Cielo Ypiranga</t>
        </is>
      </c>
    </row>
    <row r="436">
      <c r="A436" t="n">
        <v>4702</v>
      </c>
      <c r="B436" t="n">
        <v>114</v>
      </c>
      <c r="C436" t="inlineStr">
        <is>
          <t>Bar Brahma - Centro</t>
        </is>
      </c>
      <c r="D436" t="inlineStr">
        <is>
          <t>ALELO</t>
        </is>
      </c>
      <c r="E436" s="27" t="n"/>
      <c r="F436" s="27" t="n">
        <v>45684</v>
      </c>
      <c r="G436" s="27" t="n">
        <v>45684</v>
      </c>
      <c r="H436" t="n">
        <v>176.18</v>
      </c>
      <c r="J436" t="inlineStr">
        <is>
          <t>Voucher</t>
        </is>
      </c>
      <c r="K436" t="inlineStr">
        <is>
          <t>Transferência Bancária ou Pix</t>
        </is>
      </c>
      <c r="L436" t="inlineStr">
        <is>
          <t>Pago</t>
        </is>
      </c>
      <c r="M436" t="inlineStr">
        <is>
          <t>Bar Brahma - Ypiranga Matriz - Bradesco</t>
        </is>
      </c>
    </row>
    <row r="437">
      <c r="A437" t="n">
        <v>4701</v>
      </c>
      <c r="B437" t="n">
        <v>114</v>
      </c>
      <c r="C437" t="inlineStr">
        <is>
          <t>Bar Brahma - Centro</t>
        </is>
      </c>
      <c r="D437" t="inlineStr">
        <is>
          <t>TICKET SERVICO SA</t>
        </is>
      </c>
      <c r="E437" s="27" t="n"/>
      <c r="F437" s="27" t="n">
        <v>45684</v>
      </c>
      <c r="G437" s="27" t="n">
        <v>45684</v>
      </c>
      <c r="H437" t="n">
        <v>288.78</v>
      </c>
      <c r="J437" t="inlineStr">
        <is>
          <t>Voucher</t>
        </is>
      </c>
      <c r="K437" t="inlineStr">
        <is>
          <t>Transferência Bancária ou Pix</t>
        </is>
      </c>
      <c r="L437" t="inlineStr">
        <is>
          <t>Pago</t>
        </is>
      </c>
      <c r="M437" t="inlineStr">
        <is>
          <t>Bar Brahma - Ypiranga Matriz - Bradesco</t>
        </is>
      </c>
    </row>
    <row r="438">
      <c r="A438" t="n">
        <v>4613</v>
      </c>
      <c r="B438" t="n">
        <v>114</v>
      </c>
      <c r="C438" t="inlineStr">
        <is>
          <t>Bar Brahma - Centro</t>
        </is>
      </c>
      <c r="D438" t="inlineStr">
        <is>
          <t>Alexandra Seixas</t>
        </is>
      </c>
      <c r="E438" s="27" t="n">
        <v>45689</v>
      </c>
      <c r="F438" s="27" t="n">
        <v>45682</v>
      </c>
      <c r="G438" s="27" t="n">
        <v>45684</v>
      </c>
      <c r="H438" t="n">
        <v>60</v>
      </c>
      <c r="J438" t="inlineStr">
        <is>
          <t>Eventos</t>
        </is>
      </c>
      <c r="K438" t="inlineStr">
        <is>
          <t>Transferência Bancária ou Pix</t>
        </is>
      </c>
      <c r="L438" t="inlineStr">
        <is>
          <t>Pago</t>
        </is>
      </c>
      <c r="M438" t="inlineStr">
        <is>
          <t>Tempus - Bradesco</t>
        </is>
      </c>
    </row>
    <row r="439">
      <c r="A439" t="n">
        <v>4769</v>
      </c>
      <c r="B439" t="n">
        <v>114</v>
      </c>
      <c r="C439" t="inlineStr">
        <is>
          <t>Bar Brahma - Centro</t>
        </is>
      </c>
      <c r="D439" t="inlineStr">
        <is>
          <t>FOTOS E PHOTOS SHOP LTDA ME</t>
        </is>
      </c>
      <c r="E439" s="27" t="n">
        <v>45656</v>
      </c>
      <c r="F439" s="27" t="n">
        <v>45672</v>
      </c>
      <c r="G439" s="27" t="n">
        <v>45681</v>
      </c>
      <c r="H439" t="n">
        <v>15000</v>
      </c>
      <c r="J439" t="inlineStr">
        <is>
          <t>Lojinha</t>
        </is>
      </c>
      <c r="K439" t="inlineStr">
        <is>
          <t>Dinheiro em Espécie</t>
        </is>
      </c>
      <c r="L439" t="inlineStr">
        <is>
          <t>Pago</t>
        </is>
      </c>
      <c r="M439" t="inlineStr">
        <is>
          <t>Tempus - Bradesco</t>
        </is>
      </c>
      <c r="N439" t="inlineStr">
        <is>
          <t>Pagamento feito através de depósito em dinheiro na conta da Tempus</t>
        </is>
      </c>
    </row>
    <row r="440">
      <c r="A440" t="n">
        <v>4609</v>
      </c>
      <c r="B440" t="n">
        <v>114</v>
      </c>
      <c r="C440" t="inlineStr">
        <is>
          <t>Bar Brahma - Centro</t>
        </is>
      </c>
      <c r="D440" t="inlineStr">
        <is>
          <t>TOTAL ACESSO</t>
        </is>
      </c>
      <c r="E440" s="27" t="n">
        <v>45674</v>
      </c>
      <c r="F440" s="27" t="n">
        <v>45681</v>
      </c>
      <c r="G440" s="27" t="n">
        <v>45681</v>
      </c>
      <c r="H440" t="n">
        <v>13089.15</v>
      </c>
      <c r="J440" t="inlineStr">
        <is>
          <t>Plataforma Total Acesso</t>
        </is>
      </c>
      <c r="K440" t="inlineStr">
        <is>
          <t>Transferência Bancária ou Pix</t>
        </is>
      </c>
      <c r="L440" t="inlineStr">
        <is>
          <t>Pago</t>
        </is>
      </c>
      <c r="M440" t="inlineStr">
        <is>
          <t>Tempus - Bradesco</t>
        </is>
      </c>
    </row>
    <row r="441">
      <c r="A441" t="n">
        <v>4613</v>
      </c>
      <c r="B441" t="n">
        <v>114</v>
      </c>
      <c r="C441" t="inlineStr">
        <is>
          <t>Bar Brahma - Centro</t>
        </is>
      </c>
      <c r="D441" t="inlineStr">
        <is>
          <t>Alexandra Seixas</t>
        </is>
      </c>
      <c r="E441" s="27" t="n">
        <v>45689</v>
      </c>
      <c r="F441" s="27" t="n">
        <v>45739</v>
      </c>
      <c r="G441" s="27" t="n">
        <v>45680</v>
      </c>
      <c r="H441" t="n">
        <v>60</v>
      </c>
      <c r="J441" t="inlineStr">
        <is>
          <t>Eventos</t>
        </is>
      </c>
      <c r="K441" t="inlineStr">
        <is>
          <t>Transferência Bancária ou Pix</t>
        </is>
      </c>
      <c r="L441" t="inlineStr">
        <is>
          <t>Pago</t>
        </is>
      </c>
      <c r="M441" t="inlineStr">
        <is>
          <t>Tempus - Bradesco</t>
        </is>
      </c>
    </row>
    <row r="442">
      <c r="A442" t="n">
        <v>4651</v>
      </c>
      <c r="B442" t="n">
        <v>114</v>
      </c>
      <c r="C442" t="inlineStr">
        <is>
          <t>Bar Brahma - Centro</t>
        </is>
      </c>
      <c r="D442" t="inlineStr">
        <is>
          <t>ORBEE VIAGENS ESTRATEGICAS LTDA.</t>
        </is>
      </c>
      <c r="E442" s="27" t="n">
        <v>45726.64583333334</v>
      </c>
      <c r="F442" s="27" t="n">
        <v>45680</v>
      </c>
      <c r="G442" s="27" t="n">
        <v>45680</v>
      </c>
      <c r="H442" t="n">
        <v>3975</v>
      </c>
      <c r="J442" t="inlineStr">
        <is>
          <t>Eventos</t>
        </is>
      </c>
      <c r="K442" t="inlineStr">
        <is>
          <t>Cartão de Crédito</t>
        </is>
      </c>
      <c r="L442" t="inlineStr">
        <is>
          <t>Pago</t>
        </is>
      </c>
      <c r="M442" t="inlineStr">
        <is>
          <t>Bar Brahma - Ypiranga Matriz - Bradesco</t>
        </is>
      </c>
    </row>
    <row r="443">
      <c r="A443" t="n">
        <v>4648</v>
      </c>
      <c r="B443" t="n">
        <v>114</v>
      </c>
      <c r="C443" t="inlineStr">
        <is>
          <t>Bar Brahma - Centro</t>
        </is>
      </c>
      <c r="D443" t="inlineStr">
        <is>
          <t>PLUXEE BENEFICIOS BRASIL S.A. (SODEXO)</t>
        </is>
      </c>
      <c r="E443" s="27" t="n"/>
      <c r="F443" s="27" t="n">
        <v>45680</v>
      </c>
      <c r="G443" s="27" t="n">
        <v>45680</v>
      </c>
      <c r="H443" t="n">
        <v>1604.58</v>
      </c>
      <c r="J443" t="inlineStr">
        <is>
          <t>Voucher</t>
        </is>
      </c>
      <c r="K443" t="inlineStr">
        <is>
          <t>Transferência Bancária ou Pix</t>
        </is>
      </c>
      <c r="L443" t="inlineStr">
        <is>
          <t>Pago</t>
        </is>
      </c>
      <c r="M443" t="inlineStr">
        <is>
          <t>Bar Brahma - Ypiranga Matriz - Bradesco</t>
        </is>
      </c>
    </row>
    <row r="444">
      <c r="A444" t="n">
        <v>4884</v>
      </c>
      <c r="B444" t="n">
        <v>114</v>
      </c>
      <c r="C444" t="inlineStr">
        <is>
          <t>Bar Brahma - Centro</t>
        </is>
      </c>
      <c r="D444" t="inlineStr">
        <is>
          <t>ALELO</t>
        </is>
      </c>
      <c r="E444" s="27" t="n"/>
      <c r="F444" s="27" t="n">
        <v>45680</v>
      </c>
      <c r="G444" s="27" t="n">
        <v>45680</v>
      </c>
      <c r="H444" t="n">
        <v>30.3</v>
      </c>
      <c r="J444" t="inlineStr">
        <is>
          <t>Voucher</t>
        </is>
      </c>
      <c r="K444" t="inlineStr">
        <is>
          <t>Transferência Bancária ou Pix</t>
        </is>
      </c>
      <c r="L444" t="inlineStr">
        <is>
          <t>Pago</t>
        </is>
      </c>
      <c r="M444" t="inlineStr">
        <is>
          <t>Bar Brahma - Ypiranga Matriz - Bradesco</t>
        </is>
      </c>
    </row>
    <row r="445">
      <c r="A445" t="n">
        <v>4646</v>
      </c>
      <c r="B445" t="n">
        <v>114</v>
      </c>
      <c r="C445" t="inlineStr">
        <is>
          <t>Bar Brahma - Centro</t>
        </is>
      </c>
      <c r="D445" t="inlineStr">
        <is>
          <t>LIRIUM RECICLAGEM</t>
        </is>
      </c>
      <c r="E445" s="27" t="n"/>
      <c r="F445" s="27" t="n">
        <v>45679</v>
      </c>
      <c r="G445" s="27" t="n">
        <v>45679</v>
      </c>
      <c r="H445" t="n">
        <v>405</v>
      </c>
      <c r="J445" t="inlineStr">
        <is>
          <t>Coleta de Óleo</t>
        </is>
      </c>
      <c r="K445" t="inlineStr">
        <is>
          <t>Transferência Bancária ou Pix</t>
        </is>
      </c>
      <c r="L445" t="inlineStr">
        <is>
          <t>Pago</t>
        </is>
      </c>
      <c r="M445" t="inlineStr">
        <is>
          <t>Bar Brahma - Ypiranga Matriz - Bradesco</t>
        </is>
      </c>
    </row>
    <row r="446">
      <c r="A446" t="n">
        <v>4645</v>
      </c>
      <c r="B446" t="n">
        <v>114</v>
      </c>
      <c r="C446" t="inlineStr">
        <is>
          <t>Bar Brahma - Centro</t>
        </is>
      </c>
      <c r="D446" t="inlineStr">
        <is>
          <t>IFOOD - PLATAFORMA DELIVERY</t>
        </is>
      </c>
      <c r="E446" s="27" t="n"/>
      <c r="F446" s="27" t="n">
        <v>45679</v>
      </c>
      <c r="G446" s="27" t="n">
        <v>45679</v>
      </c>
      <c r="H446" t="n">
        <v>31.55</v>
      </c>
      <c r="J446" t="inlineStr">
        <is>
          <t>Plataforma Ifood</t>
        </is>
      </c>
      <c r="K446" t="inlineStr">
        <is>
          <t>Transferência Bancária ou Pix</t>
        </is>
      </c>
      <c r="L446" t="inlineStr">
        <is>
          <t>Pago</t>
        </is>
      </c>
      <c r="M446" t="inlineStr">
        <is>
          <t>Bar Brahma - Ypiranga Matriz - Bradesco</t>
        </is>
      </c>
    </row>
    <row r="447">
      <c r="A447" t="n">
        <v>4644</v>
      </c>
      <c r="B447" t="n">
        <v>114</v>
      </c>
      <c r="C447" t="inlineStr">
        <is>
          <t>Bar Brahma - Centro</t>
        </is>
      </c>
      <c r="D447" t="inlineStr">
        <is>
          <t>IFOOD - PLATAFORMA DELIVERY</t>
        </is>
      </c>
      <c r="E447" s="27" t="n"/>
      <c r="F447" s="27" t="n">
        <v>45679</v>
      </c>
      <c r="G447" s="27" t="n">
        <v>45679</v>
      </c>
      <c r="H447" t="n">
        <v>615.1799999999999</v>
      </c>
      <c r="J447" t="inlineStr">
        <is>
          <t>Plataforma Ifood</t>
        </is>
      </c>
      <c r="K447" t="inlineStr">
        <is>
          <t>Transferência Bancária ou Pix</t>
        </is>
      </c>
      <c r="L447" t="inlineStr">
        <is>
          <t>Pago</t>
        </is>
      </c>
      <c r="M447" t="inlineStr">
        <is>
          <t>Bar Brahma - Ypiranga Matriz - Bradesco</t>
        </is>
      </c>
    </row>
    <row r="448">
      <c r="A448" t="n">
        <v>4626</v>
      </c>
      <c r="B448" t="n">
        <v>114</v>
      </c>
      <c r="C448" t="inlineStr">
        <is>
          <t>Bar Brahma - Centro</t>
        </is>
      </c>
      <c r="D448" t="inlineStr">
        <is>
          <t>Sérgio Oliveira</t>
        </is>
      </c>
      <c r="E448" s="27" t="n">
        <v>45681</v>
      </c>
      <c r="F448" s="27" t="n">
        <v>45679</v>
      </c>
      <c r="G448" s="27" t="n">
        <v>45679</v>
      </c>
      <c r="H448" t="n">
        <v>4060</v>
      </c>
      <c r="J448" t="inlineStr">
        <is>
          <t>Eventos</t>
        </is>
      </c>
      <c r="K448" t="inlineStr">
        <is>
          <t>Transferência Bancária ou Pix</t>
        </is>
      </c>
      <c r="L448" t="inlineStr">
        <is>
          <t>Pago</t>
        </is>
      </c>
      <c r="M448" t="inlineStr">
        <is>
          <t>Tempus - Bradesco</t>
        </is>
      </c>
    </row>
    <row r="449">
      <c r="A449" t="n">
        <v>4637</v>
      </c>
      <c r="B449" t="n">
        <v>114</v>
      </c>
      <c r="C449" t="inlineStr">
        <is>
          <t>Bar Brahma - Centro</t>
        </is>
      </c>
      <c r="D449" t="inlineStr">
        <is>
          <t xml:space="preserve">Alexandre Chiquito Júnior </t>
        </is>
      </c>
      <c r="E449" s="27" t="n">
        <v>45696</v>
      </c>
      <c r="F449" s="27" t="n">
        <v>45685</v>
      </c>
      <c r="G449" s="27" t="n">
        <v>45679</v>
      </c>
      <c r="H449" t="n">
        <v>1800</v>
      </c>
      <c r="J449" t="inlineStr">
        <is>
          <t>Eventos</t>
        </is>
      </c>
      <c r="K449" t="inlineStr">
        <is>
          <t>Dinheiro em Espécie</t>
        </is>
      </c>
      <c r="L449" t="inlineStr">
        <is>
          <t>Pago</t>
        </is>
      </c>
      <c r="M449" t="inlineStr">
        <is>
          <t>Tempus - Bradesco</t>
        </is>
      </c>
      <c r="N449" t="inlineStr">
        <is>
          <t>Pagamento feito através de depósito na conta da Tempus</t>
        </is>
      </c>
    </row>
    <row r="450">
      <c r="A450" t="n">
        <v>4636</v>
      </c>
      <c r="B450" t="n">
        <v>114</v>
      </c>
      <c r="C450" t="inlineStr">
        <is>
          <t>Bar Brahma - Centro</t>
        </is>
      </c>
      <c r="D450" t="inlineStr">
        <is>
          <t xml:space="preserve">MAGALI GONCALVES TEIXEIRA </t>
        </is>
      </c>
      <c r="E450" s="27" t="n">
        <v>45697</v>
      </c>
      <c r="F450" s="27" t="n">
        <v>45685</v>
      </c>
      <c r="G450" s="27" t="n">
        <v>45678</v>
      </c>
      <c r="H450" t="n">
        <v>540</v>
      </c>
      <c r="J450" t="inlineStr">
        <is>
          <t>Eventos</t>
        </is>
      </c>
      <c r="K450" t="inlineStr">
        <is>
          <t>Transferência Bancária ou Pix</t>
        </is>
      </c>
      <c r="L450" t="inlineStr">
        <is>
          <t>Pago</t>
        </is>
      </c>
      <c r="M450" t="inlineStr">
        <is>
          <t>Tempus - Bradesco</t>
        </is>
      </c>
    </row>
    <row r="451">
      <c r="A451" t="n">
        <v>4613</v>
      </c>
      <c r="B451" t="n">
        <v>114</v>
      </c>
      <c r="C451" t="inlineStr">
        <is>
          <t>Bar Brahma - Centro</t>
        </is>
      </c>
      <c r="D451" t="inlineStr">
        <is>
          <t>Alexandra Seixas</t>
        </is>
      </c>
      <c r="E451" s="27" t="n">
        <v>45689</v>
      </c>
      <c r="F451" s="27" t="n">
        <v>45678</v>
      </c>
      <c r="G451" s="27" t="n">
        <v>45678</v>
      </c>
      <c r="H451" t="n">
        <v>1260</v>
      </c>
      <c r="J451" t="inlineStr">
        <is>
          <t>Eventos</t>
        </is>
      </c>
      <c r="K451" t="inlineStr">
        <is>
          <t>Transferência Bancária ou Pix</t>
        </is>
      </c>
      <c r="L451" t="inlineStr">
        <is>
          <t>Pago</t>
        </is>
      </c>
      <c r="M451" t="inlineStr">
        <is>
          <t>Tempus - Bradesco</t>
        </is>
      </c>
    </row>
    <row r="452">
      <c r="A452" t="n">
        <v>4619</v>
      </c>
      <c r="B452" t="n">
        <v>114</v>
      </c>
      <c r="C452" t="inlineStr">
        <is>
          <t>Bar Brahma - Centro</t>
        </is>
      </c>
      <c r="D452" t="inlineStr">
        <is>
          <t>TICKET SERVICO SA</t>
        </is>
      </c>
      <c r="E452" s="27" t="n"/>
      <c r="F452" s="27" t="n">
        <v>45677</v>
      </c>
      <c r="G452" s="27" t="n">
        <v>45677</v>
      </c>
      <c r="H452" t="n">
        <v>612.12</v>
      </c>
      <c r="J452" t="inlineStr">
        <is>
          <t>Voucher</t>
        </is>
      </c>
      <c r="K452" t="inlineStr">
        <is>
          <t>Transferência Bancária ou Pix</t>
        </is>
      </c>
      <c r="L452" t="inlineStr">
        <is>
          <t>Pago</t>
        </is>
      </c>
      <c r="M452" t="inlineStr">
        <is>
          <t>Bar Brahma - Ypiranga Matriz - Bradesco</t>
        </is>
      </c>
    </row>
    <row r="453">
      <c r="A453" t="n">
        <v>4620</v>
      </c>
      <c r="B453" t="n">
        <v>114</v>
      </c>
      <c r="C453" t="inlineStr">
        <is>
          <t>Bar Brahma - Centro</t>
        </is>
      </c>
      <c r="D453" t="inlineStr">
        <is>
          <t>ALELO</t>
        </is>
      </c>
      <c r="E453" s="27" t="n"/>
      <c r="F453" s="27" t="n">
        <v>45677</v>
      </c>
      <c r="G453" s="27" t="n">
        <v>45677</v>
      </c>
      <c r="H453" t="n">
        <v>998.09</v>
      </c>
      <c r="J453" t="inlineStr">
        <is>
          <t>Voucher</t>
        </is>
      </c>
      <c r="K453" t="inlineStr">
        <is>
          <t>Transferência Bancária ou Pix</t>
        </is>
      </c>
      <c r="L453" t="inlineStr">
        <is>
          <t>Pago</t>
        </is>
      </c>
      <c r="M453" t="inlineStr">
        <is>
          <t>Bar Brahma - Ypiranga Matriz - Bradesco</t>
        </is>
      </c>
    </row>
    <row r="454">
      <c r="A454" t="n">
        <v>4602</v>
      </c>
      <c r="B454" t="n">
        <v>114</v>
      </c>
      <c r="C454" t="inlineStr">
        <is>
          <t>Bar Brahma - Centro</t>
        </is>
      </c>
      <c r="D454" t="inlineStr">
        <is>
          <t>Evento Social Monica Martins</t>
        </is>
      </c>
      <c r="E454" s="27" t="n">
        <v>45708</v>
      </c>
      <c r="F454" s="27" t="n">
        <v>45677</v>
      </c>
      <c r="G454" s="27" t="n">
        <v>45677</v>
      </c>
      <c r="H454" t="n">
        <v>4140</v>
      </c>
      <c r="J454" t="inlineStr">
        <is>
          <t>Eventos</t>
        </is>
      </c>
      <c r="K454" t="inlineStr">
        <is>
          <t>Transferência Bancária ou Pix</t>
        </is>
      </c>
      <c r="L454" t="inlineStr">
        <is>
          <t>Pago</t>
        </is>
      </c>
      <c r="M454" t="inlineStr">
        <is>
          <t>Tempus - Bradesco</t>
        </is>
      </c>
    </row>
    <row r="455">
      <c r="A455" t="n">
        <v>4609</v>
      </c>
      <c r="B455" t="n">
        <v>114</v>
      </c>
      <c r="C455" t="inlineStr">
        <is>
          <t>Bar Brahma - Centro</t>
        </is>
      </c>
      <c r="D455" t="inlineStr">
        <is>
          <t>TOTAL ACESSO</t>
        </is>
      </c>
      <c r="E455" s="27" t="n">
        <v>45674</v>
      </c>
      <c r="F455" s="27" t="n">
        <v>45674</v>
      </c>
      <c r="G455" s="27" t="n">
        <v>45674</v>
      </c>
      <c r="H455" t="n">
        <v>17436.45</v>
      </c>
      <c r="J455" t="inlineStr">
        <is>
          <t>Plataforma Total Acesso</t>
        </is>
      </c>
      <c r="K455" t="inlineStr">
        <is>
          <t>Transferência Bancária ou Pix</t>
        </is>
      </c>
      <c r="L455" t="inlineStr">
        <is>
          <t>Pago</t>
        </is>
      </c>
      <c r="M455" t="inlineStr">
        <is>
          <t>Tempus - Bradesco</t>
        </is>
      </c>
    </row>
    <row r="456">
      <c r="A456" t="n">
        <v>4618</v>
      </c>
      <c r="B456" t="n">
        <v>114</v>
      </c>
      <c r="C456" t="inlineStr">
        <is>
          <t>Bar Brahma - Centro</t>
        </is>
      </c>
      <c r="D456" t="inlineStr">
        <is>
          <t>TICKET SERVICO SA</t>
        </is>
      </c>
      <c r="E456" s="27" t="n"/>
      <c r="F456" s="27" t="n">
        <v>45674</v>
      </c>
      <c r="G456" s="27" t="n">
        <v>45674</v>
      </c>
      <c r="H456" t="n">
        <v>33.68</v>
      </c>
      <c r="J456" t="inlineStr">
        <is>
          <t>Voucher</t>
        </is>
      </c>
      <c r="K456" t="inlineStr">
        <is>
          <t>Transferência Bancária ou Pix</t>
        </is>
      </c>
      <c r="L456" t="inlineStr">
        <is>
          <t>Pago</t>
        </is>
      </c>
      <c r="M456" t="inlineStr">
        <is>
          <t>Bar Brahma - Ypiranga Matriz - Bradesco</t>
        </is>
      </c>
    </row>
    <row r="457">
      <c r="A457" t="n">
        <v>4585</v>
      </c>
      <c r="B457" t="n">
        <v>114</v>
      </c>
      <c r="C457" t="inlineStr">
        <is>
          <t>Bar Brahma - Centro</t>
        </is>
      </c>
      <c r="D457" t="inlineStr">
        <is>
          <t>Global Key Family Network</t>
        </is>
      </c>
      <c r="E457" s="27" t="n">
        <v>45767</v>
      </c>
      <c r="F457" s="27" t="n">
        <v>45673</v>
      </c>
      <c r="G457" s="27" t="n">
        <v>45673</v>
      </c>
      <c r="H457" t="n">
        <v>11312.5</v>
      </c>
      <c r="J457" t="inlineStr">
        <is>
          <t>Eventos</t>
        </is>
      </c>
      <c r="K457" t="inlineStr">
        <is>
          <t>Transferência Bancária ou Pix</t>
        </is>
      </c>
      <c r="L457" t="inlineStr">
        <is>
          <t>Pago</t>
        </is>
      </c>
      <c r="M457" t="inlineStr">
        <is>
          <t>Tempus - Bradesco</t>
        </is>
      </c>
    </row>
    <row r="458">
      <c r="A458" t="n">
        <v>4590</v>
      </c>
      <c r="B458" t="n">
        <v>114</v>
      </c>
      <c r="C458" t="inlineStr">
        <is>
          <t>Bar Brahma - Centro</t>
        </is>
      </c>
      <c r="D458" t="inlineStr">
        <is>
          <t>PLUXEE BENEFICIOS BRASIL S.A. (SODEXO)</t>
        </is>
      </c>
      <c r="E458" s="27" t="n"/>
      <c r="F458" s="27" t="n">
        <v>45673</v>
      </c>
      <c r="G458" s="27" t="n">
        <v>45673</v>
      </c>
      <c r="H458" t="n">
        <v>1037.51</v>
      </c>
      <c r="J458" t="inlineStr">
        <is>
          <t>Voucher</t>
        </is>
      </c>
      <c r="K458" t="inlineStr">
        <is>
          <t>Transferência Bancária ou Pix</t>
        </is>
      </c>
      <c r="L458" t="inlineStr">
        <is>
          <t>Pago</t>
        </is>
      </c>
      <c r="M458" t="inlineStr">
        <is>
          <t>Bar Brahma - Ypiranga Matriz - Bradesco</t>
        </is>
      </c>
    </row>
    <row r="459">
      <c r="A459" t="n">
        <v>4591</v>
      </c>
      <c r="B459" t="n">
        <v>114</v>
      </c>
      <c r="C459" t="inlineStr">
        <is>
          <t>Bar Brahma - Centro</t>
        </is>
      </c>
      <c r="D459" t="inlineStr">
        <is>
          <t>PLUXEE BENEFICIOS BRASIL S.A. (SODEXO)</t>
        </is>
      </c>
      <c r="E459" s="27" t="n"/>
      <c r="F459" s="27" t="n">
        <v>45673</v>
      </c>
      <c r="G459" s="27" t="n">
        <v>45673</v>
      </c>
      <c r="H459" t="n">
        <v>121.3</v>
      </c>
      <c r="J459" t="inlineStr">
        <is>
          <t>Voucher</t>
        </is>
      </c>
      <c r="K459" t="inlineStr">
        <is>
          <t>Transferência Bancária ou Pix</t>
        </is>
      </c>
      <c r="L459" t="inlineStr">
        <is>
          <t>Pago</t>
        </is>
      </c>
      <c r="M459" t="inlineStr">
        <is>
          <t>Bar Brahma - Ypiranga Matriz - Bradesco</t>
        </is>
      </c>
    </row>
    <row r="460">
      <c r="A460" t="n">
        <v>4578</v>
      </c>
      <c r="B460" t="n">
        <v>114</v>
      </c>
      <c r="C460" t="inlineStr">
        <is>
          <t>Bar Brahma - Centro</t>
        </is>
      </c>
      <c r="D460" t="inlineStr">
        <is>
          <t>IFOOD - PLATAFORMA DELIVERY</t>
        </is>
      </c>
      <c r="E460" s="27" t="n"/>
      <c r="F460" s="27" t="n">
        <v>45672</v>
      </c>
      <c r="G460" s="27" t="n">
        <v>45672</v>
      </c>
      <c r="H460" t="n">
        <v>347.53</v>
      </c>
      <c r="J460" t="inlineStr">
        <is>
          <t>Plataforma Ifood</t>
        </is>
      </c>
      <c r="K460" t="inlineStr">
        <is>
          <t>Transferência Bancária ou Pix</t>
        </is>
      </c>
      <c r="L460" t="inlineStr">
        <is>
          <t>Pago</t>
        </is>
      </c>
      <c r="M460" t="inlineStr">
        <is>
          <t>Bar Brahma - Ypiranga Matriz - Bradesco</t>
        </is>
      </c>
    </row>
    <row r="461">
      <c r="A461" t="n">
        <v>4577</v>
      </c>
      <c r="B461" t="n">
        <v>114</v>
      </c>
      <c r="C461" t="inlineStr">
        <is>
          <t>Bar Brahma - Centro</t>
        </is>
      </c>
      <c r="D461" t="inlineStr">
        <is>
          <t>IFOOD - PLATAFORMA DELIVERY</t>
        </is>
      </c>
      <c r="E461" s="27" t="n"/>
      <c r="F461" s="27" t="n">
        <v>45672</v>
      </c>
      <c r="G461" s="27" t="n">
        <v>45672</v>
      </c>
      <c r="H461" t="n">
        <v>700.24</v>
      </c>
      <c r="J461" t="inlineStr">
        <is>
          <t>Plataforma Ifood</t>
        </is>
      </c>
      <c r="K461" t="inlineStr">
        <is>
          <t>Transferência Bancária ou Pix</t>
        </is>
      </c>
      <c r="L461" t="inlineStr">
        <is>
          <t>Pago</t>
        </is>
      </c>
      <c r="M461" t="inlineStr">
        <is>
          <t>Bar Brahma - Ypiranga Matriz - Bradesco</t>
        </is>
      </c>
    </row>
    <row r="462">
      <c r="A462" t="n">
        <v>4571</v>
      </c>
      <c r="B462" t="n">
        <v>114</v>
      </c>
      <c r="C462" t="inlineStr">
        <is>
          <t>Bar Brahma - Centro</t>
        </is>
      </c>
      <c r="D462" t="inlineStr">
        <is>
          <t>ALELO</t>
        </is>
      </c>
      <c r="E462" s="27" t="n"/>
      <c r="F462" s="27" t="n">
        <v>45671</v>
      </c>
      <c r="G462" s="27" t="n">
        <v>45671</v>
      </c>
      <c r="H462" t="n">
        <v>417.26</v>
      </c>
      <c r="J462" t="inlineStr">
        <is>
          <t>Voucher</t>
        </is>
      </c>
      <c r="K462" t="inlineStr">
        <is>
          <t>Transferência Bancária ou Pix</t>
        </is>
      </c>
      <c r="L462" t="inlineStr">
        <is>
          <t>Pago</t>
        </is>
      </c>
      <c r="M462" t="inlineStr">
        <is>
          <t>Bar Brahma - Ypiranga Matriz - Bradesco</t>
        </is>
      </c>
    </row>
    <row r="463">
      <c r="A463" t="n">
        <v>4794</v>
      </c>
      <c r="B463" t="n">
        <v>114</v>
      </c>
      <c r="C463" t="inlineStr">
        <is>
          <t>Bar Brahma - Centro</t>
        </is>
      </c>
      <c r="D463" t="inlineStr">
        <is>
          <t>AGENCIA MTUR - MARTINEZ SCAPIM LTDA</t>
        </is>
      </c>
      <c r="E463" s="27" t="n">
        <v>45696</v>
      </c>
      <c r="F463" s="27" t="n">
        <v>45680</v>
      </c>
      <c r="G463" s="27" t="n">
        <v>45670</v>
      </c>
      <c r="H463" t="n">
        <v>8600</v>
      </c>
      <c r="J463" t="inlineStr">
        <is>
          <t>Eventos</t>
        </is>
      </c>
      <c r="K463" t="inlineStr">
        <is>
          <t>Transferência Bancária ou Pix</t>
        </is>
      </c>
      <c r="L463" t="inlineStr">
        <is>
          <t>Pago</t>
        </is>
      </c>
      <c r="M463" t="inlineStr">
        <is>
          <t>Tempus - Bradesco</t>
        </is>
      </c>
      <c r="N463" t="inlineStr">
        <is>
          <t xml:space="preserve">3ª PARC PAGA PELA ZIG </t>
        </is>
      </c>
    </row>
    <row r="464">
      <c r="A464" t="n">
        <v>4566</v>
      </c>
      <c r="B464" t="n">
        <v>114</v>
      </c>
      <c r="C464" t="inlineStr">
        <is>
          <t>Bar Brahma - Centro</t>
        </is>
      </c>
      <c r="D464" t="inlineStr">
        <is>
          <t>ALELO</t>
        </is>
      </c>
      <c r="E464" s="27" t="n"/>
      <c r="F464" s="27" t="n">
        <v>45670</v>
      </c>
      <c r="G464" s="27" t="n">
        <v>45670</v>
      </c>
      <c r="H464" t="n">
        <v>959.24</v>
      </c>
      <c r="J464" t="inlineStr">
        <is>
          <t>Voucher</t>
        </is>
      </c>
      <c r="K464" t="inlineStr">
        <is>
          <t>Transferência Bancária ou Pix</t>
        </is>
      </c>
      <c r="L464" t="inlineStr">
        <is>
          <t>Pago</t>
        </is>
      </c>
      <c r="M464" t="inlineStr">
        <is>
          <t>Bar Brahma - Ypiranga Matriz - Bradesco</t>
        </is>
      </c>
    </row>
    <row r="465">
      <c r="A465" t="n">
        <v>4565</v>
      </c>
      <c r="B465" t="n">
        <v>114</v>
      </c>
      <c r="C465" t="inlineStr">
        <is>
          <t>Bar Brahma - Centro</t>
        </is>
      </c>
      <c r="D465" t="inlineStr">
        <is>
          <t>LIRIUM RECICLAGEM</t>
        </is>
      </c>
      <c r="E465" s="27" t="n"/>
      <c r="F465" s="27" t="n">
        <v>45656</v>
      </c>
      <c r="G465" s="27" t="n">
        <v>45670</v>
      </c>
      <c r="H465" t="n">
        <v>135</v>
      </c>
      <c r="J465" t="inlineStr">
        <is>
          <t>Coleta de Óleo</t>
        </is>
      </c>
      <c r="K465" t="inlineStr">
        <is>
          <t>Transferência Bancária ou Pix</t>
        </is>
      </c>
      <c r="L465" t="inlineStr">
        <is>
          <t>Pago</t>
        </is>
      </c>
      <c r="M465" t="inlineStr">
        <is>
          <t>Bar Brahma - Ypiranga Matriz - Bradesco</t>
        </is>
      </c>
    </row>
    <row r="466">
      <c r="A466" t="n">
        <v>4567</v>
      </c>
      <c r="B466" t="n">
        <v>114</v>
      </c>
      <c r="C466" t="inlineStr">
        <is>
          <t>Bar Brahma - Centro</t>
        </is>
      </c>
      <c r="D466" t="inlineStr">
        <is>
          <t>TOTAL ACESSO</t>
        </is>
      </c>
      <c r="E466" s="27" t="n">
        <v>45667</v>
      </c>
      <c r="F466" s="27" t="n">
        <v>45667</v>
      </c>
      <c r="G466" s="27" t="n">
        <v>45667</v>
      </c>
      <c r="H466" t="n">
        <v>25196.43</v>
      </c>
      <c r="J466" t="inlineStr">
        <is>
          <t>Plataforma Total Acesso</t>
        </is>
      </c>
      <c r="K466" t="inlineStr">
        <is>
          <t>Transferência Bancária ou Pix</t>
        </is>
      </c>
      <c r="L466" t="inlineStr">
        <is>
          <t>Pago</t>
        </is>
      </c>
      <c r="M466" t="inlineStr">
        <is>
          <t>Tempus - Bradesco</t>
        </is>
      </c>
    </row>
    <row r="467">
      <c r="A467" t="n">
        <v>8151</v>
      </c>
      <c r="B467" t="n">
        <v>114</v>
      </c>
      <c r="C467" t="inlineStr">
        <is>
          <t>Bar Brahma - Centro</t>
        </is>
      </c>
      <c r="D467" t="inlineStr">
        <is>
          <t>MERCADO PAGO</t>
        </is>
      </c>
      <c r="E467" s="27" t="n">
        <v>45666</v>
      </c>
      <c r="F467" s="27" t="n">
        <v>45666</v>
      </c>
      <c r="G467" s="27" t="n">
        <v>45666</v>
      </c>
      <c r="H467" t="n">
        <v>49.8</v>
      </c>
      <c r="J467" t="inlineStr">
        <is>
          <t>Reembolso</t>
        </is>
      </c>
      <c r="K467" t="inlineStr">
        <is>
          <t>Transferência Bancária ou Pix</t>
        </is>
      </c>
      <c r="L467" t="inlineStr">
        <is>
          <t>Pago</t>
        </is>
      </c>
      <c r="M467" t="inlineStr">
        <is>
          <t>Bar Brahma - Ypiranga Matriz - Kamino</t>
        </is>
      </c>
      <c r="N467" t="inlineStr">
        <is>
          <t>DEVOLUÇÃO DO MERCADO LIVRE</t>
        </is>
      </c>
    </row>
    <row r="468">
      <c r="A468" t="n">
        <v>3921</v>
      </c>
      <c r="B468" t="n">
        <v>114</v>
      </c>
      <c r="C468" t="inlineStr">
        <is>
          <t>Bar Brahma - Centro</t>
        </is>
      </c>
      <c r="D468" t="inlineStr">
        <is>
          <t>PLUXEE BENEFICIOS BRASIL S.A. (SODEXO)</t>
        </is>
      </c>
      <c r="E468" s="27" t="n"/>
      <c r="F468" s="27" t="n">
        <v>45666</v>
      </c>
      <c r="G468" s="27" t="n">
        <v>45666</v>
      </c>
      <c r="H468" t="n">
        <v>1529.68</v>
      </c>
      <c r="J468" t="inlineStr">
        <is>
          <t>Voucher</t>
        </is>
      </c>
      <c r="K468" t="inlineStr">
        <is>
          <t>Transferência Bancária ou Pix</t>
        </is>
      </c>
      <c r="L468" t="inlineStr">
        <is>
          <t>Pago</t>
        </is>
      </c>
      <c r="M468" t="inlineStr">
        <is>
          <t>Bar Brahma - Ypiranga Matriz - Bradesco</t>
        </is>
      </c>
    </row>
    <row r="469">
      <c r="A469" t="n">
        <v>3920</v>
      </c>
      <c r="B469" t="n">
        <v>114</v>
      </c>
      <c r="C469" t="inlineStr">
        <is>
          <t>Bar Brahma - Centro</t>
        </is>
      </c>
      <c r="D469" t="inlineStr">
        <is>
          <t>ALELO</t>
        </is>
      </c>
      <c r="E469" s="27" t="n"/>
      <c r="F469" s="27" t="n">
        <v>45666</v>
      </c>
      <c r="G469" s="27" t="n">
        <v>45666</v>
      </c>
      <c r="H469" t="n">
        <v>154.61</v>
      </c>
      <c r="J469" t="inlineStr">
        <is>
          <t>Voucher</t>
        </is>
      </c>
      <c r="K469" t="inlineStr">
        <is>
          <t>Transferência Bancária ou Pix</t>
        </is>
      </c>
      <c r="L469" t="inlineStr">
        <is>
          <t>Pago</t>
        </is>
      </c>
      <c r="M469" t="inlineStr">
        <is>
          <t>Bar Brahma - Ypiranga Matriz - Bradesco</t>
        </is>
      </c>
    </row>
    <row r="470">
      <c r="A470" t="n">
        <v>3898</v>
      </c>
      <c r="B470" t="n">
        <v>114</v>
      </c>
      <c r="C470" t="inlineStr">
        <is>
          <t>Bar Brahma - Centro</t>
        </is>
      </c>
      <c r="D470" t="inlineStr">
        <is>
          <t xml:space="preserve"> BRUNO GARAVELLI</t>
        </is>
      </c>
      <c r="E470" s="27" t="n">
        <v>45710.54166666666</v>
      </c>
      <c r="F470" s="27" t="n">
        <v>45680</v>
      </c>
      <c r="G470" s="27" t="n">
        <v>45666</v>
      </c>
      <c r="H470" t="n">
        <v>2400</v>
      </c>
      <c r="J470" t="inlineStr">
        <is>
          <t>Eventos</t>
        </is>
      </c>
      <c r="K470" t="inlineStr">
        <is>
          <t>Transferência Bancária ou Pix</t>
        </is>
      </c>
      <c r="L470" t="inlineStr">
        <is>
          <t>Pago</t>
        </is>
      </c>
      <c r="M470" t="inlineStr">
        <is>
          <t>Tempus - Bradesco</t>
        </is>
      </c>
    </row>
    <row r="471">
      <c r="A471" t="n">
        <v>3912</v>
      </c>
      <c r="B471" t="n">
        <v>114</v>
      </c>
      <c r="C471" t="inlineStr">
        <is>
          <t>Bar Brahma - Centro</t>
        </is>
      </c>
      <c r="D471" t="inlineStr">
        <is>
          <t>IFOOD - PLATAFORMA DELIVERY</t>
        </is>
      </c>
      <c r="E471" s="27" t="n"/>
      <c r="F471" s="27" t="n">
        <v>45665</v>
      </c>
      <c r="G471" s="27" t="n">
        <v>45665</v>
      </c>
      <c r="H471" t="n">
        <v>367.04</v>
      </c>
      <c r="J471" t="inlineStr">
        <is>
          <t>Plataforma Ifood</t>
        </is>
      </c>
    </row>
    <row r="472">
      <c r="A472" t="n">
        <v>3911</v>
      </c>
      <c r="B472" t="n">
        <v>114</v>
      </c>
      <c r="C472" t="inlineStr">
        <is>
          <t>Bar Brahma - Centro</t>
        </is>
      </c>
      <c r="D472" t="inlineStr">
        <is>
          <t>IFOOD - PLATAFORMA DELIVERY</t>
        </is>
      </c>
      <c r="E472" s="27" t="n"/>
      <c r="F472" s="27" t="n">
        <v>45665</v>
      </c>
      <c r="G472" s="27" t="n">
        <v>45665</v>
      </c>
      <c r="H472" t="n">
        <v>363.05</v>
      </c>
      <c r="J472" t="inlineStr">
        <is>
          <t>Plataforma Ifood</t>
        </is>
      </c>
      <c r="K472" t="inlineStr">
        <is>
          <t>Transferência Bancária ou Pix</t>
        </is>
      </c>
      <c r="L472" t="inlineStr">
        <is>
          <t>Pago</t>
        </is>
      </c>
      <c r="M472" t="inlineStr">
        <is>
          <t>Bar Brahma - Ypiranga Matriz - Bradesco</t>
        </is>
      </c>
    </row>
    <row r="473">
      <c r="A473" t="n">
        <v>4525</v>
      </c>
      <c r="B473" t="n">
        <v>114</v>
      </c>
      <c r="C473" t="inlineStr">
        <is>
          <t>Bar Brahma - Centro</t>
        </is>
      </c>
      <c r="D473" t="inlineStr">
        <is>
          <t>LIRIUM RECICLAGEM</t>
        </is>
      </c>
      <c r="E473" s="27" t="n"/>
      <c r="F473" s="27" t="n">
        <v>45656</v>
      </c>
      <c r="G473" s="27" t="n">
        <v>45665</v>
      </c>
      <c r="H473" t="n">
        <v>243</v>
      </c>
      <c r="J473" t="inlineStr">
        <is>
          <t>Coleta de Óleo</t>
        </is>
      </c>
      <c r="K473" t="inlineStr">
        <is>
          <t>Transferência Bancária ou Pix</t>
        </is>
      </c>
      <c r="L473" t="inlineStr">
        <is>
          <t>Pago</t>
        </is>
      </c>
      <c r="M473" t="inlineStr">
        <is>
          <t>Bar Brahma - Ypiranga Matriz - Bradesco</t>
        </is>
      </c>
    </row>
    <row r="474">
      <c r="A474" t="n">
        <v>3883</v>
      </c>
      <c r="B474" t="n">
        <v>114</v>
      </c>
      <c r="C474" t="inlineStr">
        <is>
          <t>Bar Brahma - Centro</t>
        </is>
      </c>
      <c r="D474" t="inlineStr">
        <is>
          <t>JOAO VITOR REIA</t>
        </is>
      </c>
      <c r="E474" s="27" t="n"/>
      <c r="F474" s="27" t="n">
        <v>45663</v>
      </c>
      <c r="G474" s="27" t="n">
        <v>45663</v>
      </c>
      <c r="H474" t="n">
        <v>1715.24</v>
      </c>
      <c r="J474" t="inlineStr">
        <is>
          <t>Reembolso</t>
        </is>
      </c>
      <c r="K474" t="inlineStr">
        <is>
          <t>Transferência Bancária ou Pix</t>
        </is>
      </c>
      <c r="L474" t="inlineStr">
        <is>
          <t>Pago</t>
        </is>
      </c>
      <c r="M474" t="inlineStr">
        <is>
          <t>Bar Brahma - Ypiranga Matriz - Bradesco</t>
        </is>
      </c>
      <c r="N474" t="inlineStr">
        <is>
          <t>REEMBOLSO REFERENTE RETIRADA DE INSUMO POR SOCIO</t>
        </is>
      </c>
    </row>
    <row r="475">
      <c r="A475" t="n">
        <v>3742</v>
      </c>
      <c r="B475" t="n">
        <v>114</v>
      </c>
      <c r="C475" t="inlineStr">
        <is>
          <t>Bar Brahma - Centro</t>
        </is>
      </c>
      <c r="D475" t="inlineStr">
        <is>
          <t>TICKET SERVICO SA</t>
        </is>
      </c>
      <c r="E475" s="27" t="n">
        <v>45656</v>
      </c>
      <c r="F475" s="27" t="n">
        <v>45661</v>
      </c>
      <c r="G475" s="27" t="n">
        <v>45663</v>
      </c>
      <c r="H475" t="n">
        <v>738.6</v>
      </c>
      <c r="J475" t="inlineStr">
        <is>
          <t>Voucher</t>
        </is>
      </c>
      <c r="K475" t="inlineStr">
        <is>
          <t>Transferência Bancária ou Pix</t>
        </is>
      </c>
      <c r="L475" t="inlineStr">
        <is>
          <t>Pago</t>
        </is>
      </c>
      <c r="M475" t="inlineStr">
        <is>
          <t>Bar Brahma - Ypiranga Matriz - Bradesco</t>
        </is>
      </c>
    </row>
    <row r="476">
      <c r="A476" t="n">
        <v>3910</v>
      </c>
      <c r="B476" t="n">
        <v>114</v>
      </c>
      <c r="C476" t="inlineStr">
        <is>
          <t>Bar Brahma - Centro</t>
        </is>
      </c>
      <c r="D476" t="inlineStr">
        <is>
          <t>ALELO</t>
        </is>
      </c>
      <c r="E476" s="27" t="n"/>
      <c r="F476" s="27" t="n">
        <v>45663</v>
      </c>
      <c r="G476" s="27" t="n">
        <v>45663</v>
      </c>
      <c r="H476" t="n">
        <v>230.53</v>
      </c>
      <c r="J476" t="inlineStr">
        <is>
          <t>Voucher</t>
        </is>
      </c>
      <c r="K476" t="inlineStr">
        <is>
          <t>Transferência Bancária ou Pix</t>
        </is>
      </c>
      <c r="L476" t="inlineStr">
        <is>
          <t>Pago</t>
        </is>
      </c>
      <c r="M476" t="inlineStr">
        <is>
          <t>Bar Brahma - Ypiranga Matriz - Bradesco</t>
        </is>
      </c>
    </row>
    <row r="477">
      <c r="A477" t="n">
        <v>5562</v>
      </c>
      <c r="B477" t="n">
        <v>114</v>
      </c>
      <c r="C477" t="inlineStr">
        <is>
          <t>Bar Brahma - Centro</t>
        </is>
      </c>
      <c r="D477" t="inlineStr">
        <is>
          <t>KAMINO</t>
        </is>
      </c>
      <c r="E477" s="27" t="n">
        <v>45661</v>
      </c>
      <c r="F477" s="27" t="n">
        <v>45661</v>
      </c>
      <c r="G477" s="27" t="n">
        <v>45661</v>
      </c>
      <c r="H477" t="n">
        <v>0.01</v>
      </c>
      <c r="J477" t="inlineStr">
        <is>
          <t>Juros de Aplicações Financeiras</t>
        </is>
      </c>
      <c r="K477" t="inlineStr">
        <is>
          <t>Transferência Bancária ou Pix</t>
        </is>
      </c>
      <c r="L477" t="inlineStr">
        <is>
          <t>Pago</t>
        </is>
      </c>
      <c r="M477" t="inlineStr">
        <is>
          <t>Bar Brahma - Ypiranga Matriz - Kamino</t>
        </is>
      </c>
      <c r="N477" t="inlineStr">
        <is>
          <t>Remuneração conta Kamino</t>
        </is>
      </c>
    </row>
    <row r="478">
      <c r="A478" t="n">
        <v>5560</v>
      </c>
      <c r="B478" t="n">
        <v>114</v>
      </c>
      <c r="C478" t="inlineStr">
        <is>
          <t>Bar Brahma - Centro</t>
        </is>
      </c>
      <c r="D478" t="inlineStr">
        <is>
          <t>TOTAL ACESSO</t>
        </is>
      </c>
      <c r="E478" s="27" t="n">
        <v>45656</v>
      </c>
      <c r="F478" s="27" t="n">
        <v>45660</v>
      </c>
      <c r="G478" s="27" t="n">
        <v>45660</v>
      </c>
      <c r="H478" t="n">
        <v>41062.2</v>
      </c>
      <c r="J478" t="inlineStr">
        <is>
          <t>Bilheteria</t>
        </is>
      </c>
      <c r="K478" t="inlineStr">
        <is>
          <t>Transferência Bancária ou Pix</t>
        </is>
      </c>
      <c r="L478" t="inlineStr">
        <is>
          <t>Pago</t>
        </is>
      </c>
      <c r="M478" t="inlineStr">
        <is>
          <t>Tempus - Bradesco</t>
        </is>
      </c>
      <c r="N478" t="inlineStr">
        <is>
          <t>BILHETERIA TOTAL ACESSO - 01/2025</t>
        </is>
      </c>
    </row>
    <row r="479">
      <c r="A479" t="n">
        <v>3908</v>
      </c>
      <c r="B479" t="n">
        <v>114</v>
      </c>
      <c r="C479" t="inlineStr">
        <is>
          <t>Bar Brahma - Centro</t>
        </is>
      </c>
      <c r="D479" t="inlineStr">
        <is>
          <t>ALELO</t>
        </is>
      </c>
      <c r="E479" s="27" t="n"/>
      <c r="F479" s="27" t="n">
        <v>45660</v>
      </c>
      <c r="G479" s="27" t="n">
        <v>45660</v>
      </c>
      <c r="H479" t="n">
        <v>105.44</v>
      </c>
      <c r="J479" t="inlineStr">
        <is>
          <t>Voucher</t>
        </is>
      </c>
      <c r="K479" t="inlineStr">
        <is>
          <t>Transferência Bancária ou Pix</t>
        </is>
      </c>
      <c r="L479" t="inlineStr">
        <is>
          <t>Pago</t>
        </is>
      </c>
      <c r="M479" t="inlineStr">
        <is>
          <t>Bar Brahma - Ypiranga Matriz - Bradesco</t>
        </is>
      </c>
    </row>
    <row r="480">
      <c r="A480" t="n">
        <v>3905</v>
      </c>
      <c r="B480" t="n">
        <v>114</v>
      </c>
      <c r="C480" t="inlineStr">
        <is>
          <t>Bar Brahma - Centro</t>
        </is>
      </c>
      <c r="D480" t="inlineStr">
        <is>
          <t>ALELO</t>
        </is>
      </c>
      <c r="E480" s="27" t="n"/>
      <c r="F480" s="27" t="n">
        <v>45659</v>
      </c>
      <c r="G480" s="27" t="n">
        <v>45659</v>
      </c>
      <c r="H480" t="n">
        <v>483.35</v>
      </c>
      <c r="J480" t="inlineStr">
        <is>
          <t>Voucher</t>
        </is>
      </c>
      <c r="K480" t="inlineStr">
        <is>
          <t>Transferência Bancária ou Pix</t>
        </is>
      </c>
      <c r="L480" t="inlineStr">
        <is>
          <t>Pago</t>
        </is>
      </c>
      <c r="M480" t="inlineStr">
        <is>
          <t>Bar Brahma - Ypiranga Matriz - Bradesco</t>
        </is>
      </c>
    </row>
    <row r="481">
      <c r="A481" t="n">
        <v>3884</v>
      </c>
      <c r="B481" t="n">
        <v>114</v>
      </c>
      <c r="C481" t="inlineStr">
        <is>
          <t>Bar Brahma - Centro</t>
        </is>
      </c>
      <c r="D481" t="inlineStr">
        <is>
          <t>LIRIUM RECICLAGEM</t>
        </is>
      </c>
      <c r="E481" s="27" t="n"/>
      <c r="F481" s="27" t="n">
        <v>45656</v>
      </c>
      <c r="G481" s="27" t="n">
        <v>45659</v>
      </c>
      <c r="H481" t="n">
        <v>405</v>
      </c>
      <c r="J481" t="inlineStr">
        <is>
          <t>Coleta de Óleo</t>
        </is>
      </c>
      <c r="K481" t="inlineStr">
        <is>
          <t>Transferência Bancária ou Pix</t>
        </is>
      </c>
      <c r="L481" t="inlineStr">
        <is>
          <t>Pago</t>
        </is>
      </c>
    </row>
    <row r="482">
      <c r="A482" t="n">
        <v>3906</v>
      </c>
      <c r="B482" t="n">
        <v>114</v>
      </c>
      <c r="C482" t="inlineStr">
        <is>
          <t>Bar Brahma - Centro</t>
        </is>
      </c>
      <c r="D482" t="inlineStr">
        <is>
          <t>IFOOD - PLATAFORMA DELIVERY</t>
        </is>
      </c>
      <c r="E482" s="27" t="n"/>
      <c r="F482" s="27" t="n">
        <v>45659</v>
      </c>
      <c r="G482" s="27" t="n">
        <v>45659</v>
      </c>
      <c r="H482" t="n">
        <v>561.2</v>
      </c>
      <c r="J482" t="inlineStr">
        <is>
          <t>Plataforma Ifood</t>
        </is>
      </c>
      <c r="K482" t="inlineStr">
        <is>
          <t>Transferência Bancária ou Pix</t>
        </is>
      </c>
      <c r="L482" t="inlineStr">
        <is>
          <t>Pago</t>
        </is>
      </c>
      <c r="M482" t="inlineStr">
        <is>
          <t>Bar Brahma - Ypiranga Matriz - Bradesco</t>
        </is>
      </c>
    </row>
    <row r="483">
      <c r="A483" t="n">
        <v>3907</v>
      </c>
      <c r="B483" t="n">
        <v>114</v>
      </c>
      <c r="C483" t="inlineStr">
        <is>
          <t>Bar Brahma - Centro</t>
        </is>
      </c>
      <c r="D483" t="inlineStr">
        <is>
          <t>IFOOD - PLATAFORMA DELIVERY</t>
        </is>
      </c>
      <c r="E483" s="27" t="n"/>
      <c r="F483" s="27" t="n">
        <v>45659</v>
      </c>
      <c r="G483" s="27" t="n">
        <v>45659</v>
      </c>
      <c r="H483" t="n">
        <v>175.24</v>
      </c>
      <c r="J483" t="inlineStr">
        <is>
          <t>Plataforma Ifood</t>
        </is>
      </c>
      <c r="K483" t="inlineStr">
        <is>
          <t>Transferência Bancária ou Pix</t>
        </is>
      </c>
      <c r="L483" t="inlineStr">
        <is>
          <t>Pago</t>
        </is>
      </c>
      <c r="M483" t="inlineStr">
        <is>
          <t>Bar Brahma - Ypiranga Matriz - Bradesco</t>
        </is>
      </c>
    </row>
    <row r="484">
      <c r="A484" t="n">
        <v>4518</v>
      </c>
      <c r="B484" t="n">
        <v>114</v>
      </c>
      <c r="C484" t="inlineStr">
        <is>
          <t>Bar Brahma - Centro</t>
        </is>
      </c>
      <c r="D484" t="inlineStr">
        <is>
          <t>PLUXEE BENEFICIOS BRASIL S.A. (SODEXO)</t>
        </is>
      </c>
      <c r="E484" s="27" t="n"/>
      <c r="F484" s="27" t="n">
        <v>45659</v>
      </c>
      <c r="G484" s="27" t="n">
        <v>45659</v>
      </c>
      <c r="H484" t="n">
        <v>1127.16</v>
      </c>
      <c r="J484" t="inlineStr">
        <is>
          <t>Voucher</t>
        </is>
      </c>
      <c r="K484" t="inlineStr">
        <is>
          <t>Transferência Bancária ou Pix</t>
        </is>
      </c>
      <c r="L484" t="inlineStr">
        <is>
          <t>Pago</t>
        </is>
      </c>
      <c r="M484" t="inlineStr">
        <is>
          <t>Bar Brahma - Ypiranga Matriz - Bradesco</t>
        </is>
      </c>
    </row>
    <row r="485">
      <c r="A485" t="n">
        <v>3149</v>
      </c>
      <c r="B485" t="n">
        <v>114</v>
      </c>
      <c r="C485" t="inlineStr">
        <is>
          <t>Bar Brahma - Centro</t>
        </is>
      </c>
      <c r="D485" t="inlineStr">
        <is>
          <t>Gustavo Passos</t>
        </is>
      </c>
      <c r="E485" s="27" t="n">
        <v>45669</v>
      </c>
      <c r="F485" s="27" t="n">
        <v>45659</v>
      </c>
      <c r="G485" s="27" t="n">
        <v>45659</v>
      </c>
      <c r="H485" t="n">
        <v>1860</v>
      </c>
      <c r="J485" t="inlineStr">
        <is>
          <t>Eventos</t>
        </is>
      </c>
      <c r="K485" t="inlineStr">
        <is>
          <t>Transferência Bancária ou Pix</t>
        </is>
      </c>
      <c r="L485" t="inlineStr">
        <is>
          <t>Pago</t>
        </is>
      </c>
      <c r="M485" t="inlineStr">
        <is>
          <t>Tempus - Bradesco</t>
        </is>
      </c>
    </row>
    <row r="486">
      <c r="A486" t="n">
        <v>5561</v>
      </c>
      <c r="B486" t="n">
        <v>114</v>
      </c>
      <c r="C486" t="inlineStr">
        <is>
          <t>Bar Brahma - Centro</t>
        </is>
      </c>
      <c r="D486" t="inlineStr">
        <is>
          <t>KAMINO</t>
        </is>
      </c>
      <c r="E486" s="27" t="n">
        <v>45658</v>
      </c>
      <c r="F486" s="27" t="n">
        <v>45658</v>
      </c>
      <c r="G486" s="27" t="n">
        <v>45658</v>
      </c>
      <c r="H486" t="n">
        <v>0.01</v>
      </c>
      <c r="J486" t="inlineStr">
        <is>
          <t>Juros de Aplicações Financeiras</t>
        </is>
      </c>
      <c r="K486" t="inlineStr">
        <is>
          <t>Transferência Bancária ou Pix</t>
        </is>
      </c>
      <c r="L486" t="inlineStr">
        <is>
          <t>Pago</t>
        </is>
      </c>
      <c r="M486" t="inlineStr">
        <is>
          <t>Bar Brahma - Ypiranga Matriz - Kamino</t>
        </is>
      </c>
      <c r="N486" t="inlineStr">
        <is>
          <t>Remuneração conta Kamino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437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ID_Despesa</t>
        </is>
      </c>
      <c r="B1" t="inlineStr">
        <is>
          <t>ID_Casa</t>
        </is>
      </c>
      <c r="C1" t="inlineStr">
        <is>
          <t>Casa</t>
        </is>
      </c>
      <c r="D1" t="inlineStr">
        <is>
          <t>Fornecedor</t>
        </is>
      </c>
      <c r="E1" t="inlineStr">
        <is>
          <t>Valor</t>
        </is>
      </c>
      <c r="F1" t="inlineStr">
        <is>
          <t>Data_Vencimento</t>
        </is>
      </c>
      <c r="G1" t="inlineStr">
        <is>
          <t>Previsao_Pgto</t>
        </is>
      </c>
      <c r="H1" t="inlineStr">
        <is>
          <t>Realizacao_Pgto</t>
        </is>
      </c>
      <c r="I1" t="inlineStr">
        <is>
          <t>Data_Competencia</t>
        </is>
      </c>
      <c r="J1" t="inlineStr">
        <is>
          <t>Data_Lancamento</t>
        </is>
      </c>
      <c r="K1" t="inlineStr">
        <is>
          <t>Forma_Pagamento</t>
        </is>
      </c>
      <c r="L1" t="inlineStr">
        <is>
          <t>Class_Cont_1</t>
        </is>
      </c>
      <c r="M1" t="inlineStr">
        <is>
          <t>Class_Cont_2</t>
        </is>
      </c>
      <c r="N1" t="inlineStr">
        <is>
          <t>Doc_NF</t>
        </is>
      </c>
      <c r="O1" t="inlineStr">
        <is>
          <t>Status_Conf_Document</t>
        </is>
      </c>
      <c r="P1" t="inlineStr">
        <is>
          <t>Status_Aprov_Diret</t>
        </is>
      </c>
      <c r="Q1" t="inlineStr">
        <is>
          <t>Status_Aprov_Caixa</t>
        </is>
      </c>
      <c r="R1" t="inlineStr">
        <is>
          <t>Status_Pgto</t>
        </is>
      </c>
      <c r="S1" t="inlineStr">
        <is>
          <t>Conta_Bancaria</t>
        </is>
      </c>
      <c r="T1" t="inlineStr">
        <is>
          <t>CNPJ_Loja</t>
        </is>
      </c>
    </row>
    <row r="2">
      <c r="A2" t="n">
        <v>11546</v>
      </c>
      <c r="B2" t="n">
        <v>114</v>
      </c>
      <c r="C2" t="inlineStr">
        <is>
          <t>Bar Brahma - Centro</t>
        </is>
      </c>
      <c r="D2" t="inlineStr">
        <is>
          <t>KELLI CRISTINA GOMES BUENO</t>
        </is>
      </c>
      <c r="E2" t="n">
        <v>3333.33</v>
      </c>
      <c r="F2" s="27" t="n">
        <v>45895</v>
      </c>
      <c r="G2" s="27" t="n">
        <v>45895</v>
      </c>
      <c r="H2" s="27" t="n">
        <v>45895</v>
      </c>
      <c r="I2" s="27" t="n">
        <v>45265</v>
      </c>
      <c r="J2" s="27" t="n"/>
      <c r="L2" t="inlineStr">
        <is>
          <t>Endividamento</t>
        </is>
      </c>
      <c r="M2" t="inlineStr">
        <is>
          <t>Processo Judicial</t>
        </is>
      </c>
      <c r="N2" t="inlineStr">
        <is>
          <t>333333</t>
        </is>
      </c>
      <c r="O2" t="inlineStr">
        <is>
          <t>Documentação Aprovada</t>
        </is>
      </c>
      <c r="P2" t="inlineStr">
        <is>
          <t>Aprovado Diretoria</t>
        </is>
      </c>
      <c r="Q2" t="inlineStr">
        <is>
          <t>Aprovado Caixa</t>
        </is>
      </c>
      <c r="R2" t="inlineStr">
        <is>
          <t>Pago</t>
        </is>
      </c>
      <c r="S2" t="inlineStr">
        <is>
          <t>Bar Brahma - Ypiranga Matriz - Kamino</t>
        </is>
      </c>
    </row>
    <row r="3">
      <c r="A3" t="n">
        <v>149176</v>
      </c>
      <c r="B3" t="n">
        <v>114</v>
      </c>
      <c r="C3" t="inlineStr">
        <is>
          <t>Bar Brahma - Centro</t>
        </is>
      </c>
      <c r="D3" t="inlineStr">
        <is>
          <t>AMBEV S. A. - CDD SAO PAULO</t>
        </is>
      </c>
      <c r="E3" t="n">
        <v>554.49</v>
      </c>
      <c r="F3" s="27" t="n">
        <v>45896</v>
      </c>
      <c r="G3" s="27" t="n">
        <v>45895</v>
      </c>
      <c r="H3" s="27" t="n">
        <v>45895</v>
      </c>
      <c r="I3" s="27" t="n">
        <v>45864</v>
      </c>
      <c r="J3" s="27" t="n">
        <v>45866</v>
      </c>
      <c r="K3" t="inlineStr">
        <is>
          <t>Boleto Bancário</t>
        </is>
      </c>
      <c r="L3" t="inlineStr">
        <is>
          <t>Custo Mercadoria Vendida</t>
        </is>
      </c>
      <c r="M3" t="inlineStr">
        <is>
          <t>Insumos - Bebidas</t>
        </is>
      </c>
      <c r="N3" t="inlineStr">
        <is>
          <t>638577</t>
        </is>
      </c>
      <c r="O3" t="inlineStr">
        <is>
          <t>Documentação Aprovada</t>
        </is>
      </c>
      <c r="P3" t="inlineStr">
        <is>
          <t>Aprovado Diretoria</t>
        </is>
      </c>
      <c r="Q3" t="inlineStr">
        <is>
          <t>Aprovado Caixa</t>
        </is>
      </c>
      <c r="R3" t="inlineStr">
        <is>
          <t>Pago</t>
        </is>
      </c>
      <c r="S3" t="inlineStr">
        <is>
          <t>Bar Brahma - Ypiranga Matriz - Kamino</t>
        </is>
      </c>
    </row>
    <row r="4">
      <c r="A4" t="n">
        <v>149385</v>
      </c>
      <c r="B4" t="n">
        <v>114</v>
      </c>
      <c r="C4" t="inlineStr">
        <is>
          <t>Bar Brahma - Centro</t>
        </is>
      </c>
      <c r="D4" t="inlineStr">
        <is>
          <t xml:space="preserve">QUALIMAIS </t>
        </is>
      </c>
      <c r="E4" t="n">
        <v>1327.2</v>
      </c>
      <c r="F4" s="27" t="n">
        <v>45895</v>
      </c>
      <c r="G4" s="27" t="n">
        <v>45895</v>
      </c>
      <c r="H4" s="27" t="n">
        <v>45895</v>
      </c>
      <c r="I4" s="27" t="n">
        <v>45866</v>
      </c>
      <c r="J4" s="27" t="n">
        <v>45867</v>
      </c>
      <c r="K4" t="inlineStr">
        <is>
          <t>Boleto Bancário</t>
        </is>
      </c>
      <c r="L4" t="inlineStr">
        <is>
          <t>Custo Mercadoria Vendida</t>
        </is>
      </c>
      <c r="M4" t="inlineStr">
        <is>
          <t>Insumos - Bebidas</t>
        </is>
      </c>
      <c r="N4" t="inlineStr">
        <is>
          <t>18924</t>
        </is>
      </c>
      <c r="O4" t="inlineStr">
        <is>
          <t>Documentação Aprovada</t>
        </is>
      </c>
      <c r="P4" t="inlineStr">
        <is>
          <t>Aprovado Diretoria</t>
        </is>
      </c>
      <c r="Q4" t="inlineStr">
        <is>
          <t>Aprovado Caixa</t>
        </is>
      </c>
      <c r="R4" t="inlineStr">
        <is>
          <t>Pago</t>
        </is>
      </c>
      <c r="S4" t="inlineStr">
        <is>
          <t>Bar Brahma - Ypiranga Matriz - Kamino</t>
        </is>
      </c>
    </row>
    <row r="5">
      <c r="A5" t="n">
        <v>149384</v>
      </c>
      <c r="B5" t="n">
        <v>114</v>
      </c>
      <c r="C5" t="inlineStr">
        <is>
          <t>Bar Brahma - Centro</t>
        </is>
      </c>
      <c r="D5" t="inlineStr">
        <is>
          <t>EAU DISTRIB. DE AGUA MINERAL EIRELI - EP</t>
        </is>
      </c>
      <c r="E5" t="n">
        <v>1813.5</v>
      </c>
      <c r="F5" s="27" t="n">
        <v>45895</v>
      </c>
      <c r="G5" s="27" t="n">
        <v>45895</v>
      </c>
      <c r="H5" s="27" t="n">
        <v>45895</v>
      </c>
      <c r="I5" s="27" t="n">
        <v>45866</v>
      </c>
      <c r="J5" s="27" t="n">
        <v>45867</v>
      </c>
      <c r="K5" t="inlineStr">
        <is>
          <t>Boleto Bancário</t>
        </is>
      </c>
      <c r="L5" t="inlineStr">
        <is>
          <t>Custo Mercadoria Vendida</t>
        </is>
      </c>
      <c r="M5" t="inlineStr">
        <is>
          <t>Insumos - Bebidas</t>
        </is>
      </c>
      <c r="N5" t="inlineStr">
        <is>
          <t>259722</t>
        </is>
      </c>
      <c r="O5" t="inlineStr">
        <is>
          <t>Documentação Aprovada</t>
        </is>
      </c>
      <c r="P5" t="inlineStr">
        <is>
          <t>Aprovado Diretoria</t>
        </is>
      </c>
      <c r="Q5" t="inlineStr">
        <is>
          <t>Aprovado Caixa</t>
        </is>
      </c>
      <c r="R5" t="inlineStr">
        <is>
          <t>Pago</t>
        </is>
      </c>
      <c r="S5" t="inlineStr">
        <is>
          <t>Bar Brahma - Ypiranga Matriz - Kamino</t>
        </is>
      </c>
    </row>
    <row r="6">
      <c r="A6" t="n">
        <v>149383</v>
      </c>
      <c r="B6" t="n">
        <v>114</v>
      </c>
      <c r="C6" t="inlineStr">
        <is>
          <t>Bar Brahma - Centro</t>
        </is>
      </c>
      <c r="D6" t="inlineStr">
        <is>
          <t>EAU DISTRIB. DE AGUA MINERAL EIRELI - EP</t>
        </is>
      </c>
      <c r="E6" t="n">
        <v>508</v>
      </c>
      <c r="F6" s="27" t="n">
        <v>45895</v>
      </c>
      <c r="G6" s="27" t="n">
        <v>45895</v>
      </c>
      <c r="H6" s="27" t="n">
        <v>45895</v>
      </c>
      <c r="I6" s="27" t="n">
        <v>45866</v>
      </c>
      <c r="J6" s="27" t="n">
        <v>45867</v>
      </c>
      <c r="K6" t="inlineStr">
        <is>
          <t>Boleto Bancário</t>
        </is>
      </c>
      <c r="L6" t="inlineStr">
        <is>
          <t>Custo Mercadoria Vendida</t>
        </is>
      </c>
      <c r="M6" t="inlineStr">
        <is>
          <t>Insumos - Bebidas</t>
        </is>
      </c>
      <c r="N6" t="inlineStr">
        <is>
          <t>259823</t>
        </is>
      </c>
      <c r="O6" t="inlineStr">
        <is>
          <t>Documentação Aprovada</t>
        </is>
      </c>
      <c r="P6" t="inlineStr">
        <is>
          <t>Aprovado Diretoria</t>
        </is>
      </c>
      <c r="Q6" t="inlineStr">
        <is>
          <t>Aprovado Caixa</t>
        </is>
      </c>
      <c r="R6" t="inlineStr">
        <is>
          <t>Pago</t>
        </is>
      </c>
      <c r="S6" t="inlineStr">
        <is>
          <t>Bar Brahma - Ypiranga Matriz - Kamino</t>
        </is>
      </c>
    </row>
    <row r="7">
      <c r="A7" t="n">
        <v>149379</v>
      </c>
      <c r="B7" t="n">
        <v>114</v>
      </c>
      <c r="C7" t="inlineStr">
        <is>
          <t>Bar Brahma - Centro</t>
        </is>
      </c>
      <c r="D7" t="inlineStr">
        <is>
          <t>AMBEV S. A. - CDD SAO PAULO</t>
        </is>
      </c>
      <c r="E7" t="n">
        <v>4462.89</v>
      </c>
      <c r="F7" s="27" t="n">
        <v>45896</v>
      </c>
      <c r="G7" s="27" t="n">
        <v>45895</v>
      </c>
      <c r="H7" s="27" t="n">
        <v>45895</v>
      </c>
      <c r="I7" s="27" t="n">
        <v>45864</v>
      </c>
      <c r="J7" s="27" t="n">
        <v>45867</v>
      </c>
      <c r="K7" t="inlineStr">
        <is>
          <t>Boleto Bancário</t>
        </is>
      </c>
      <c r="L7" t="inlineStr">
        <is>
          <t>Custo Mercadoria Vendida</t>
        </is>
      </c>
      <c r="M7" t="inlineStr">
        <is>
          <t>Insumos - Bebidas</t>
        </is>
      </c>
      <c r="N7" t="inlineStr">
        <is>
          <t>25018</t>
        </is>
      </c>
      <c r="O7" t="inlineStr">
        <is>
          <t>Documentação Aprovada</t>
        </is>
      </c>
      <c r="P7" t="inlineStr">
        <is>
          <t>Aprovado Diretoria</t>
        </is>
      </c>
      <c r="Q7" t="inlineStr">
        <is>
          <t>Aprovado Caixa</t>
        </is>
      </c>
      <c r="R7" t="inlineStr">
        <is>
          <t>Pago</t>
        </is>
      </c>
      <c r="S7" t="inlineStr">
        <is>
          <t>Bar Brahma - Ypiranga Matriz - Kamino</t>
        </is>
      </c>
    </row>
    <row r="8">
      <c r="A8" t="n">
        <v>149370</v>
      </c>
      <c r="B8" t="n">
        <v>114</v>
      </c>
      <c r="C8" t="inlineStr">
        <is>
          <t>Bar Brahma - Centro</t>
        </is>
      </c>
      <c r="D8" t="inlineStr">
        <is>
          <t>PLASTICOS SEGANTINI EIRELI</t>
        </is>
      </c>
      <c r="E8" t="n">
        <v>399.5</v>
      </c>
      <c r="F8" s="27" t="n">
        <v>45895</v>
      </c>
      <c r="G8" s="27" t="n">
        <v>45895</v>
      </c>
      <c r="H8" s="27" t="n">
        <v>45895</v>
      </c>
      <c r="I8" s="27" t="n">
        <v>45866</v>
      </c>
      <c r="J8" s="27" t="n">
        <v>45867</v>
      </c>
      <c r="K8" t="inlineStr">
        <is>
          <t>Boleto Bancário</t>
        </is>
      </c>
      <c r="L8" t="inlineStr">
        <is>
          <t>Custo Mercadoria Vendida</t>
        </is>
      </c>
      <c r="M8" t="inlineStr">
        <is>
          <t>Insumos - Embalagens</t>
        </is>
      </c>
      <c r="N8" t="inlineStr">
        <is>
          <t>55320</t>
        </is>
      </c>
      <c r="O8" t="inlineStr">
        <is>
          <t>Documentação Aprovada</t>
        </is>
      </c>
      <c r="P8" t="inlineStr">
        <is>
          <t>Aprovado Diretoria</t>
        </is>
      </c>
      <c r="Q8" t="inlineStr">
        <is>
          <t>Aprovado Caixa</t>
        </is>
      </c>
      <c r="R8" t="inlineStr">
        <is>
          <t>Pago</t>
        </is>
      </c>
      <c r="S8" t="inlineStr">
        <is>
          <t>Bar Brahma - Ypiranga Matriz - Kamino</t>
        </is>
      </c>
    </row>
    <row r="9">
      <c r="A9" t="n">
        <v>154846</v>
      </c>
      <c r="B9" t="n">
        <v>114</v>
      </c>
      <c r="C9" t="inlineStr">
        <is>
          <t>Bar Brahma - Centro</t>
        </is>
      </c>
      <c r="D9" t="inlineStr">
        <is>
          <t>MARIO PEDRO FELICIANO HORTIFRUTI EPP</t>
        </is>
      </c>
      <c r="E9" t="n">
        <v>311.02</v>
      </c>
      <c r="F9" s="27" t="n">
        <v>45896</v>
      </c>
      <c r="G9" s="27" t="n">
        <v>45895</v>
      </c>
      <c r="H9" s="27" t="n">
        <v>45895</v>
      </c>
      <c r="I9" s="27" t="n">
        <v>45882</v>
      </c>
      <c r="J9" s="27" t="n">
        <v>45884</v>
      </c>
      <c r="K9" t="inlineStr">
        <is>
          <t>Boleto Bancário</t>
        </is>
      </c>
      <c r="L9" t="inlineStr">
        <is>
          <t>Custo Mercadoria Vendida</t>
        </is>
      </c>
      <c r="M9" t="inlineStr">
        <is>
          <t>Insumos - Alimentos</t>
        </is>
      </c>
      <c r="N9" t="inlineStr">
        <is>
          <t>449131</t>
        </is>
      </c>
      <c r="O9" t="inlineStr">
        <is>
          <t>Documentação Aprovada</t>
        </is>
      </c>
      <c r="P9" t="inlineStr">
        <is>
          <t>Aprovado Diretoria</t>
        </is>
      </c>
      <c r="Q9" t="inlineStr">
        <is>
          <t>Aprovado Caixa</t>
        </is>
      </c>
      <c r="R9" t="inlineStr">
        <is>
          <t>Pago</t>
        </is>
      </c>
      <c r="S9" t="inlineStr">
        <is>
          <t>Bar Brahma - Ypiranga Matriz - Kamino</t>
        </is>
      </c>
    </row>
    <row r="10">
      <c r="A10" t="n">
        <v>154853</v>
      </c>
      <c r="B10" t="n">
        <v>114</v>
      </c>
      <c r="C10" t="inlineStr">
        <is>
          <t>Bar Brahma - Centro</t>
        </is>
      </c>
      <c r="D10" t="inlineStr">
        <is>
          <t xml:space="preserve">HORTIFRUTI DO CHEF LTDA </t>
        </is>
      </c>
      <c r="E10" t="n">
        <v>621.08</v>
      </c>
      <c r="F10" s="27" t="n">
        <v>45896</v>
      </c>
      <c r="G10" s="27" t="n">
        <v>45895</v>
      </c>
      <c r="H10" s="27" t="n">
        <v>45895</v>
      </c>
      <c r="I10" s="27" t="n">
        <v>45882</v>
      </c>
      <c r="J10" s="27" t="n">
        <v>45884</v>
      </c>
      <c r="K10" t="inlineStr">
        <is>
          <t>Boleto Bancário</t>
        </is>
      </c>
      <c r="L10" t="inlineStr">
        <is>
          <t>Custo Mercadoria Vendida</t>
        </is>
      </c>
      <c r="M10" t="inlineStr">
        <is>
          <t>Insumos - Alimentos</t>
        </is>
      </c>
      <c r="N10" t="inlineStr">
        <is>
          <t>27547</t>
        </is>
      </c>
      <c r="O10" t="inlineStr">
        <is>
          <t>Documentação Aprovada</t>
        </is>
      </c>
      <c r="P10" t="inlineStr">
        <is>
          <t>Aprovado Diretoria</t>
        </is>
      </c>
      <c r="Q10" t="inlineStr">
        <is>
          <t>Aprovado Caixa</t>
        </is>
      </c>
      <c r="R10" t="inlineStr">
        <is>
          <t>Pago</t>
        </is>
      </c>
      <c r="S10" t="inlineStr">
        <is>
          <t>Bar Brahma - Ypiranga Matriz - Kamino</t>
        </is>
      </c>
    </row>
    <row r="11">
      <c r="A11" t="n">
        <v>154470</v>
      </c>
      <c r="B11" t="n">
        <v>114</v>
      </c>
      <c r="C11" t="inlineStr">
        <is>
          <t>Bar Brahma - Centro</t>
        </is>
      </c>
      <c r="D11" t="inlineStr">
        <is>
          <t>LATICINIOS PIRAMIDE LTDA</t>
        </is>
      </c>
      <c r="E11" t="n">
        <v>469.6</v>
      </c>
      <c r="F11" s="27" t="n">
        <v>45895</v>
      </c>
      <c r="G11" s="27" t="n">
        <v>45895</v>
      </c>
      <c r="H11" s="27" t="n">
        <v>45895</v>
      </c>
      <c r="I11" s="27" t="n">
        <v>45881</v>
      </c>
      <c r="J11" s="27" t="n">
        <v>45882</v>
      </c>
      <c r="K11" t="inlineStr">
        <is>
          <t>Boleto Bancário</t>
        </is>
      </c>
      <c r="N11" t="inlineStr">
        <is>
          <t>78304</t>
        </is>
      </c>
      <c r="O11" t="inlineStr">
        <is>
          <t>Documentação Aprovada</t>
        </is>
      </c>
      <c r="P11" t="inlineStr">
        <is>
          <t>Aprovado Diretoria</t>
        </is>
      </c>
      <c r="Q11" t="inlineStr">
        <is>
          <t>Aprovado Caixa</t>
        </is>
      </c>
      <c r="R11" t="inlineStr">
        <is>
          <t>Pago</t>
        </is>
      </c>
      <c r="S11" t="inlineStr">
        <is>
          <t>Bar Brahma - Ypiranga Matriz - Kamino</t>
        </is>
      </c>
    </row>
    <row r="12">
      <c r="A12" t="n">
        <v>154467</v>
      </c>
      <c r="B12" t="n">
        <v>114</v>
      </c>
      <c r="C12" t="inlineStr">
        <is>
          <t>Bar Brahma - Centro</t>
        </is>
      </c>
      <c r="D12" t="inlineStr">
        <is>
          <t>LATICINIOS PIRAMIDE LTDA</t>
        </is>
      </c>
      <c r="E12" t="n">
        <v>1400.3</v>
      </c>
      <c r="F12" s="27" t="n">
        <v>45895</v>
      </c>
      <c r="G12" s="27" t="n">
        <v>45895</v>
      </c>
      <c r="H12" s="27" t="n">
        <v>45895</v>
      </c>
      <c r="I12" s="27" t="n">
        <v>45881</v>
      </c>
      <c r="J12" s="27" t="n">
        <v>45882</v>
      </c>
      <c r="K12" t="inlineStr">
        <is>
          <t>Boleto Bancário</t>
        </is>
      </c>
      <c r="L12" t="inlineStr">
        <is>
          <t>Custo Mercadoria Vendida</t>
        </is>
      </c>
      <c r="M12" t="inlineStr">
        <is>
          <t>Insumos - Alimentos</t>
        </is>
      </c>
      <c r="N12" t="inlineStr">
        <is>
          <t>78303</t>
        </is>
      </c>
      <c r="O12" t="inlineStr">
        <is>
          <t>Documentação Aprovada</t>
        </is>
      </c>
      <c r="P12" t="inlineStr">
        <is>
          <t>Aprovado Diretoria</t>
        </is>
      </c>
      <c r="Q12" t="inlineStr">
        <is>
          <t>Aprovado Caixa</t>
        </is>
      </c>
      <c r="R12" t="inlineStr">
        <is>
          <t>Pago</t>
        </is>
      </c>
      <c r="S12" t="inlineStr">
        <is>
          <t>Bar Brahma - Ypiranga Matriz - Kamino</t>
        </is>
      </c>
    </row>
    <row r="13">
      <c r="A13" t="n">
        <v>154845</v>
      </c>
      <c r="B13" t="n">
        <v>114</v>
      </c>
      <c r="C13" t="inlineStr">
        <is>
          <t>Bar Brahma - Centro</t>
        </is>
      </c>
      <c r="D13" t="inlineStr">
        <is>
          <t>CECILIA TSUYACO ARAKI SILVA LTDA</t>
        </is>
      </c>
      <c r="E13" t="n">
        <v>798</v>
      </c>
      <c r="F13" s="27" t="n">
        <v>45896</v>
      </c>
      <c r="G13" s="27" t="n">
        <v>45895</v>
      </c>
      <c r="H13" s="27" t="n">
        <v>45895</v>
      </c>
      <c r="I13" s="27" t="n">
        <v>45882</v>
      </c>
      <c r="J13" s="27" t="n">
        <v>45884</v>
      </c>
      <c r="K13" t="inlineStr">
        <is>
          <t>Boleto Bancário</t>
        </is>
      </c>
      <c r="L13" t="inlineStr">
        <is>
          <t>Custo Mercadoria Vendida</t>
        </is>
      </c>
      <c r="M13" t="inlineStr">
        <is>
          <t>Insumos - Alimentos</t>
        </is>
      </c>
      <c r="N13" t="inlineStr">
        <is>
          <t>376187</t>
        </is>
      </c>
      <c r="O13" t="inlineStr">
        <is>
          <t>Documentação Aprovada</t>
        </is>
      </c>
      <c r="P13" t="inlineStr">
        <is>
          <t>Aprovado Diretoria</t>
        </is>
      </c>
      <c r="Q13" t="inlineStr">
        <is>
          <t>Aprovado Caixa</t>
        </is>
      </c>
      <c r="R13" t="inlineStr">
        <is>
          <t>Pago</t>
        </is>
      </c>
      <c r="S13" t="inlineStr">
        <is>
          <t>Bar Brahma - Ypiranga Matriz - Kamino</t>
        </is>
      </c>
    </row>
    <row r="14">
      <c r="A14" t="n">
        <v>154839</v>
      </c>
      <c r="B14" t="n">
        <v>114</v>
      </c>
      <c r="C14" t="inlineStr">
        <is>
          <t>Bar Brahma - Centro</t>
        </is>
      </c>
      <c r="D14" t="inlineStr">
        <is>
          <t>NOVA COMERCIAL PESCADOS LTDA</t>
        </is>
      </c>
      <c r="E14" t="n">
        <v>679</v>
      </c>
      <c r="F14" s="27" t="n">
        <v>45896</v>
      </c>
      <c r="G14" s="27" t="n">
        <v>45895</v>
      </c>
      <c r="H14" s="27" t="n">
        <v>45895</v>
      </c>
      <c r="I14" s="27" t="n">
        <v>45882</v>
      </c>
      <c r="J14" s="27" t="n">
        <v>45884</v>
      </c>
      <c r="K14" t="inlineStr">
        <is>
          <t>Boleto Bancário</t>
        </is>
      </c>
      <c r="N14" t="inlineStr">
        <is>
          <t>27036</t>
        </is>
      </c>
      <c r="O14" t="inlineStr">
        <is>
          <t>Documentação Aprovada</t>
        </is>
      </c>
      <c r="P14" t="inlineStr">
        <is>
          <t>Aprovado Diretoria</t>
        </is>
      </c>
      <c r="Q14" t="inlineStr">
        <is>
          <t>Aprovado Caixa</t>
        </is>
      </c>
      <c r="R14" t="inlineStr">
        <is>
          <t>Pago</t>
        </is>
      </c>
      <c r="S14" t="inlineStr">
        <is>
          <t>Bar Brahma - Ypiranga Matriz - Kamino</t>
        </is>
      </c>
    </row>
    <row r="15">
      <c r="A15" t="n">
        <v>154838</v>
      </c>
      <c r="B15" t="n">
        <v>114</v>
      </c>
      <c r="C15" t="inlineStr">
        <is>
          <t>Bar Brahma - Centro</t>
        </is>
      </c>
      <c r="D15" t="inlineStr">
        <is>
          <t>VILA OLIMPIA MASSAS</t>
        </is>
      </c>
      <c r="E15" t="n">
        <v>1475</v>
      </c>
      <c r="F15" s="27" t="n">
        <v>45895</v>
      </c>
      <c r="G15" s="27" t="n">
        <v>45895</v>
      </c>
      <c r="H15" s="27" t="n">
        <v>45895</v>
      </c>
      <c r="I15" s="27" t="n">
        <v>45880</v>
      </c>
      <c r="J15" s="27" t="n">
        <v>45884</v>
      </c>
      <c r="K15" t="inlineStr">
        <is>
          <t>Boleto Bancário</t>
        </is>
      </c>
      <c r="N15" t="inlineStr">
        <is>
          <t>1431</t>
        </is>
      </c>
      <c r="O15" t="inlineStr">
        <is>
          <t>Documentação Aprovada</t>
        </is>
      </c>
      <c r="P15" t="inlineStr">
        <is>
          <t>Aprovado Diretoria</t>
        </is>
      </c>
      <c r="Q15" t="inlineStr">
        <is>
          <t>Aprovado Caixa</t>
        </is>
      </c>
      <c r="R15" t="inlineStr">
        <is>
          <t>Pago</t>
        </is>
      </c>
      <c r="S15" t="inlineStr">
        <is>
          <t>Bar Brahma - Ypiranga Matriz - Kamino</t>
        </is>
      </c>
    </row>
    <row r="16">
      <c r="A16" t="n">
        <v>154835</v>
      </c>
      <c r="B16" t="n">
        <v>114</v>
      </c>
      <c r="C16" t="inlineStr">
        <is>
          <t>Bar Brahma - Centro</t>
        </is>
      </c>
      <c r="D16" t="inlineStr">
        <is>
          <t>MARCOS SILVA DO NASCIMENTO</t>
        </is>
      </c>
      <c r="E16" t="n">
        <v>2799</v>
      </c>
      <c r="F16" s="27" t="n">
        <v>45895</v>
      </c>
      <c r="G16" s="27" t="n">
        <v>45895</v>
      </c>
      <c r="H16" s="27" t="n">
        <v>45895</v>
      </c>
      <c r="I16" s="27" t="n">
        <v>45882</v>
      </c>
      <c r="J16" s="27" t="n">
        <v>45884</v>
      </c>
      <c r="K16" t="inlineStr">
        <is>
          <t>Boleto Bancário</t>
        </is>
      </c>
      <c r="N16" t="inlineStr">
        <is>
          <t>408</t>
        </is>
      </c>
      <c r="O16" t="inlineStr">
        <is>
          <t>Documentação Aprovada</t>
        </is>
      </c>
      <c r="P16" t="inlineStr">
        <is>
          <t>Aprovado Diretoria</t>
        </is>
      </c>
      <c r="Q16" t="inlineStr">
        <is>
          <t>Aprovado Caixa</t>
        </is>
      </c>
      <c r="R16" t="inlineStr">
        <is>
          <t>Pago</t>
        </is>
      </c>
      <c r="S16" t="inlineStr">
        <is>
          <t>Bar Brahma - Ypiranga Matriz - Kamino</t>
        </is>
      </c>
    </row>
    <row r="17">
      <c r="A17" t="n">
        <v>154833</v>
      </c>
      <c r="B17" t="n">
        <v>114</v>
      </c>
      <c r="C17" t="inlineStr">
        <is>
          <t>Bar Brahma - Centro</t>
        </is>
      </c>
      <c r="D17" t="inlineStr">
        <is>
          <t>MAR DIRETO POC COMERCIO DE PEIXES LTDA</t>
        </is>
      </c>
      <c r="E17" t="n">
        <v>1785.8</v>
      </c>
      <c r="F17" s="27" t="n">
        <v>45896</v>
      </c>
      <c r="G17" s="27" t="n">
        <v>45895</v>
      </c>
      <c r="H17" s="27" t="n">
        <v>45895</v>
      </c>
      <c r="I17" s="27" t="n">
        <v>45882</v>
      </c>
      <c r="J17" s="27" t="n">
        <v>45884</v>
      </c>
      <c r="K17" t="inlineStr">
        <is>
          <t>Boleto Bancário</t>
        </is>
      </c>
      <c r="L17" t="inlineStr">
        <is>
          <t>Custo Mercadoria Vendida</t>
        </is>
      </c>
      <c r="M17" t="inlineStr">
        <is>
          <t>Insumos - Alimentos</t>
        </is>
      </c>
      <c r="N17" t="inlineStr">
        <is>
          <t>104479</t>
        </is>
      </c>
      <c r="O17" t="inlineStr">
        <is>
          <t>Documentação Aprovada</t>
        </is>
      </c>
      <c r="P17" t="inlineStr">
        <is>
          <t>Aprovado Diretoria</t>
        </is>
      </c>
      <c r="Q17" t="inlineStr">
        <is>
          <t>Aprovado Caixa</t>
        </is>
      </c>
      <c r="R17" t="inlineStr">
        <is>
          <t>Pago</t>
        </is>
      </c>
      <c r="S17" t="inlineStr">
        <is>
          <t>Bar Brahma - Ypiranga Matriz - Kamino</t>
        </is>
      </c>
    </row>
    <row r="18">
      <c r="A18" t="n">
        <v>155173</v>
      </c>
      <c r="B18" t="n">
        <v>114</v>
      </c>
      <c r="C18" t="inlineStr">
        <is>
          <t>Bar Brahma - Centro</t>
        </is>
      </c>
      <c r="D18" t="inlineStr">
        <is>
          <t>MARCOS SILVA DO NASCIMENTO</t>
        </is>
      </c>
      <c r="E18" t="n">
        <v>2799</v>
      </c>
      <c r="F18" s="27" t="n">
        <v>45896</v>
      </c>
      <c r="G18" s="27" t="n">
        <v>45895</v>
      </c>
      <c r="H18" s="27" t="n">
        <v>45895</v>
      </c>
      <c r="I18" s="27" t="n">
        <v>45883</v>
      </c>
      <c r="J18" s="27" t="n">
        <v>45884</v>
      </c>
      <c r="K18" t="inlineStr">
        <is>
          <t>Boleto Bancário</t>
        </is>
      </c>
      <c r="N18" t="inlineStr">
        <is>
          <t>409</t>
        </is>
      </c>
      <c r="O18" t="inlineStr">
        <is>
          <t>Documentação Aprovada</t>
        </is>
      </c>
      <c r="P18" t="inlineStr">
        <is>
          <t>Aprovado Diretoria</t>
        </is>
      </c>
      <c r="Q18" t="inlineStr">
        <is>
          <t>Aprovado Caixa</t>
        </is>
      </c>
      <c r="R18" t="inlineStr">
        <is>
          <t>Pago</t>
        </is>
      </c>
      <c r="S18" t="inlineStr">
        <is>
          <t>Bar Brahma - Ypiranga Matriz - Kamino</t>
        </is>
      </c>
    </row>
    <row r="19">
      <c r="A19" t="n">
        <v>155195</v>
      </c>
      <c r="B19" t="n">
        <v>114</v>
      </c>
      <c r="C19" t="inlineStr">
        <is>
          <t>Bar Brahma - Centro</t>
        </is>
      </c>
      <c r="D19" t="inlineStr">
        <is>
          <t xml:space="preserve">ARENA VIP DISTRIBUIDORA DE BEBIDAS LTDA </t>
        </is>
      </c>
      <c r="E19" t="n">
        <v>2795.76</v>
      </c>
      <c r="F19" s="27" t="n">
        <v>45895</v>
      </c>
      <c r="G19" s="27" t="n">
        <v>45895</v>
      </c>
      <c r="H19" s="27" t="n">
        <v>45895</v>
      </c>
      <c r="I19" s="27" t="n">
        <v>45881</v>
      </c>
      <c r="J19" s="27" t="n">
        <v>45884</v>
      </c>
      <c r="K19" t="inlineStr">
        <is>
          <t>Boleto Bancário</t>
        </is>
      </c>
      <c r="L19" t="inlineStr">
        <is>
          <t>Custo Mercadoria Vendida</t>
        </is>
      </c>
      <c r="M19" t="inlineStr">
        <is>
          <t>Insumos - Bebidas</t>
        </is>
      </c>
      <c r="N19" t="inlineStr">
        <is>
          <t>9654</t>
        </is>
      </c>
      <c r="O19" t="inlineStr">
        <is>
          <t>Documentação Aprovada</t>
        </is>
      </c>
      <c r="P19" t="inlineStr">
        <is>
          <t>Aprovado Diretoria</t>
        </is>
      </c>
      <c r="Q19" t="inlineStr">
        <is>
          <t>Aprovado Caixa</t>
        </is>
      </c>
      <c r="R19" t="inlineStr">
        <is>
          <t>Pago</t>
        </is>
      </c>
      <c r="S19" t="inlineStr">
        <is>
          <t>Bar Brahma - Ypiranga Matriz - Kamino</t>
        </is>
      </c>
    </row>
    <row r="20">
      <c r="A20" t="n">
        <v>154460</v>
      </c>
      <c r="B20" t="n">
        <v>114</v>
      </c>
      <c r="C20" t="inlineStr">
        <is>
          <t>Bar Brahma - Centro</t>
        </is>
      </c>
      <c r="D20" t="inlineStr">
        <is>
          <t xml:space="preserve">HORTIFRUTI DO CHEF LTDA </t>
        </is>
      </c>
      <c r="E20" t="n">
        <v>191.36</v>
      </c>
      <c r="F20" s="27" t="n">
        <v>45895</v>
      </c>
      <c r="G20" s="27" t="n">
        <v>45895</v>
      </c>
      <c r="H20" s="27" t="n">
        <v>45895</v>
      </c>
      <c r="I20" s="27" t="n">
        <v>45881</v>
      </c>
      <c r="J20" s="27" t="n">
        <v>45882</v>
      </c>
      <c r="K20" t="inlineStr">
        <is>
          <t>Boleto Bancário</t>
        </is>
      </c>
      <c r="L20" t="inlineStr">
        <is>
          <t>Custo Mercadoria Vendida</t>
        </is>
      </c>
      <c r="M20" t="inlineStr">
        <is>
          <t>Insumos - Alimentos</t>
        </is>
      </c>
      <c r="N20" t="inlineStr">
        <is>
          <t>27541</t>
        </is>
      </c>
      <c r="O20" t="inlineStr">
        <is>
          <t>Documentação Aprovada</t>
        </is>
      </c>
      <c r="P20" t="inlineStr">
        <is>
          <t>Aprovado Diretoria</t>
        </is>
      </c>
      <c r="Q20" t="inlineStr">
        <is>
          <t>Aprovado Caixa</t>
        </is>
      </c>
      <c r="R20" t="inlineStr">
        <is>
          <t>Pago</t>
        </is>
      </c>
      <c r="S20" t="inlineStr">
        <is>
          <t>Bar Brahma - Ypiranga Matriz - Kamino</t>
        </is>
      </c>
    </row>
    <row r="21">
      <c r="A21" t="n">
        <v>154428</v>
      </c>
      <c r="B21" t="n">
        <v>114</v>
      </c>
      <c r="C21" t="inlineStr">
        <is>
          <t>Bar Brahma - Centro</t>
        </is>
      </c>
      <c r="D21" t="inlineStr">
        <is>
          <t>AD ZUPA COMERCIAL EIRELI - ME</t>
        </is>
      </c>
      <c r="E21" t="n">
        <v>2900</v>
      </c>
      <c r="F21" s="27" t="n">
        <v>45895</v>
      </c>
      <c r="G21" s="27" t="n">
        <v>45895</v>
      </c>
      <c r="H21" s="27" t="n">
        <v>45895</v>
      </c>
      <c r="I21" s="27" t="n">
        <v>45880</v>
      </c>
      <c r="J21" s="27" t="n">
        <v>45882</v>
      </c>
      <c r="K21" t="inlineStr">
        <is>
          <t>Boleto Bancário</t>
        </is>
      </c>
      <c r="L21" t="inlineStr">
        <is>
          <t>Marketing</t>
        </is>
      </c>
      <c r="M21" t="inlineStr">
        <is>
          <t>Produção Gráfica e Material Institucional</t>
        </is>
      </c>
      <c r="N21" t="inlineStr">
        <is>
          <t>3865</t>
        </is>
      </c>
      <c r="O21" t="inlineStr">
        <is>
          <t>Documentação Aprovada</t>
        </is>
      </c>
      <c r="P21" t="inlineStr">
        <is>
          <t>Aprovado Diretoria</t>
        </is>
      </c>
      <c r="Q21" t="inlineStr">
        <is>
          <t>Aprovado Caixa</t>
        </is>
      </c>
      <c r="R21" t="inlineStr">
        <is>
          <t>Pago</t>
        </is>
      </c>
      <c r="S21" t="inlineStr">
        <is>
          <t>Bar Brahma - Ypiranga Matriz - Kamino</t>
        </is>
      </c>
    </row>
    <row r="22">
      <c r="A22" t="n">
        <v>154429</v>
      </c>
      <c r="B22" t="n">
        <v>114</v>
      </c>
      <c r="C22" t="inlineStr">
        <is>
          <t>Bar Brahma - Centro</t>
        </is>
      </c>
      <c r="D22" t="inlineStr">
        <is>
          <t>CECILIA TSUYACO ARAKI SILVA LTDA</t>
        </is>
      </c>
      <c r="E22" t="n">
        <v>894</v>
      </c>
      <c r="F22" s="27" t="n">
        <v>45895</v>
      </c>
      <c r="G22" s="27" t="n">
        <v>45895</v>
      </c>
      <c r="H22" s="27" t="n">
        <v>45895</v>
      </c>
      <c r="I22" s="27" t="n">
        <v>45881</v>
      </c>
      <c r="J22" s="27" t="n">
        <v>45882</v>
      </c>
      <c r="K22" t="inlineStr">
        <is>
          <t>Boleto Bancário</t>
        </is>
      </c>
      <c r="L22" t="inlineStr">
        <is>
          <t>Custo Mercadoria Vendida</t>
        </is>
      </c>
      <c r="M22" t="inlineStr">
        <is>
          <t>Insumos - Alimentos</t>
        </is>
      </c>
      <c r="N22" t="inlineStr">
        <is>
          <t>376125</t>
        </is>
      </c>
      <c r="O22" t="inlineStr">
        <is>
          <t>Documentação Aprovada</t>
        </is>
      </c>
      <c r="P22" t="inlineStr">
        <is>
          <t>Aprovado Diretoria</t>
        </is>
      </c>
      <c r="Q22" t="inlineStr">
        <is>
          <t>Aprovado Caixa</t>
        </is>
      </c>
      <c r="R22" t="inlineStr">
        <is>
          <t>Pago</t>
        </is>
      </c>
      <c r="S22" t="inlineStr">
        <is>
          <t>Bar Brahma - Ypiranga Matriz - Kamino</t>
        </is>
      </c>
    </row>
    <row r="23">
      <c r="A23" t="n">
        <v>154432</v>
      </c>
      <c r="B23" t="n">
        <v>114</v>
      </c>
      <c r="C23" t="inlineStr">
        <is>
          <t>Bar Brahma - Centro</t>
        </is>
      </c>
      <c r="D23" t="inlineStr">
        <is>
          <t>MULTIFRANGOS COMERCIO DE ALIMENTOS LTDA</t>
        </is>
      </c>
      <c r="E23" t="n">
        <v>2159.64</v>
      </c>
      <c r="F23" s="27" t="n">
        <v>45896</v>
      </c>
      <c r="G23" s="27" t="n">
        <v>45895</v>
      </c>
      <c r="H23" s="27" t="n">
        <v>45895</v>
      </c>
      <c r="I23" s="27" t="n">
        <v>45882</v>
      </c>
      <c r="J23" s="27" t="n">
        <v>45882</v>
      </c>
      <c r="K23" t="inlineStr">
        <is>
          <t>Boleto Bancário</t>
        </is>
      </c>
      <c r="L23" t="inlineStr">
        <is>
          <t>Custo Mercadoria Vendida</t>
        </is>
      </c>
      <c r="M23" t="inlineStr">
        <is>
          <t>Insumos - Alimentos</t>
        </is>
      </c>
      <c r="N23" t="inlineStr">
        <is>
          <t>910015</t>
        </is>
      </c>
      <c r="O23" t="inlineStr">
        <is>
          <t>Documentação Aprovada</t>
        </is>
      </c>
      <c r="P23" t="inlineStr">
        <is>
          <t>Aprovado Diretoria</t>
        </is>
      </c>
      <c r="Q23" t="inlineStr">
        <is>
          <t>Aprovado Caixa</t>
        </is>
      </c>
      <c r="R23" t="inlineStr">
        <is>
          <t>Pago</t>
        </is>
      </c>
      <c r="S23" t="inlineStr">
        <is>
          <t>Bar Brahma - Ypiranga Matriz - Kamino</t>
        </is>
      </c>
    </row>
    <row r="24">
      <c r="A24" t="n">
        <v>154290</v>
      </c>
      <c r="B24" t="n">
        <v>114</v>
      </c>
      <c r="C24" t="inlineStr">
        <is>
          <t>Bar Brahma - Centro</t>
        </is>
      </c>
      <c r="D24" t="inlineStr">
        <is>
          <t>WPP COMERCIO DE CARNES LTDA</t>
        </is>
      </c>
      <c r="E24" t="n">
        <v>4332.02</v>
      </c>
      <c r="F24" s="27" t="n">
        <v>45895</v>
      </c>
      <c r="G24" s="27" t="n">
        <v>45895</v>
      </c>
      <c r="H24" s="27" t="n">
        <v>45895</v>
      </c>
      <c r="I24" s="27" t="n">
        <v>45881</v>
      </c>
      <c r="J24" s="27" t="n">
        <v>45882</v>
      </c>
      <c r="K24" t="inlineStr">
        <is>
          <t>Boleto Bancário</t>
        </is>
      </c>
      <c r="L24" t="inlineStr">
        <is>
          <t>Custo Mercadoria Vendida</t>
        </is>
      </c>
      <c r="M24" t="inlineStr">
        <is>
          <t>Insumos - Alimentos</t>
        </is>
      </c>
      <c r="N24" t="inlineStr">
        <is>
          <t>73929</t>
        </is>
      </c>
      <c r="O24" t="inlineStr">
        <is>
          <t>Documentação Aprovada</t>
        </is>
      </c>
      <c r="P24" t="inlineStr">
        <is>
          <t>Aprovado Diretoria</t>
        </is>
      </c>
      <c r="Q24" t="inlineStr">
        <is>
          <t>Aprovado Caixa</t>
        </is>
      </c>
      <c r="R24" t="inlineStr">
        <is>
          <t>Pago</t>
        </is>
      </c>
      <c r="S24" t="inlineStr">
        <is>
          <t>Bar Brahma - Ypiranga Matriz - Kamino</t>
        </is>
      </c>
    </row>
    <row r="25">
      <c r="A25" t="n">
        <v>154439</v>
      </c>
      <c r="B25" t="n">
        <v>114</v>
      </c>
      <c r="C25" t="inlineStr">
        <is>
          <t>Bar Brahma - Centro</t>
        </is>
      </c>
      <c r="D25" t="inlineStr">
        <is>
          <t>PSS - CENTRAL DA LIMPEZA LTDA</t>
        </is>
      </c>
      <c r="E25" t="n">
        <v>4327.7</v>
      </c>
      <c r="F25" s="27" t="n">
        <v>45895</v>
      </c>
      <c r="G25" s="27" t="n">
        <v>45895</v>
      </c>
      <c r="H25" s="27" t="n">
        <v>45895</v>
      </c>
      <c r="I25" s="27" t="n">
        <v>45881</v>
      </c>
      <c r="J25" s="27" t="n">
        <v>45882</v>
      </c>
      <c r="K25" t="inlineStr">
        <is>
          <t>Boleto Bancário</t>
        </is>
      </c>
      <c r="L25" t="inlineStr">
        <is>
          <t>Utilidades</t>
        </is>
      </c>
      <c r="M25" t="inlineStr">
        <is>
          <t>Higiene e Limpeza</t>
        </is>
      </c>
      <c r="N25" t="inlineStr">
        <is>
          <t>2099</t>
        </is>
      </c>
      <c r="O25" t="inlineStr">
        <is>
          <t>Documentação Aprovada</t>
        </is>
      </c>
      <c r="P25" t="inlineStr">
        <is>
          <t>Aprovado Diretoria</t>
        </is>
      </c>
      <c r="Q25" t="inlineStr">
        <is>
          <t>Aprovado Caixa</t>
        </is>
      </c>
      <c r="R25" t="inlineStr">
        <is>
          <t>Pago</t>
        </is>
      </c>
      <c r="S25" t="inlineStr">
        <is>
          <t>Bar Brahma - Ypiranga Matriz - Kamino</t>
        </is>
      </c>
    </row>
    <row r="26">
      <c r="A26" t="n">
        <v>154450</v>
      </c>
      <c r="B26" t="n">
        <v>114</v>
      </c>
      <c r="C26" t="inlineStr">
        <is>
          <t>Bar Brahma - Centro</t>
        </is>
      </c>
      <c r="D26" t="inlineStr">
        <is>
          <t>M. BARBOSA DOS SANTOS</t>
        </is>
      </c>
      <c r="E26" t="n">
        <v>731.4</v>
      </c>
      <c r="F26" s="27" t="n">
        <v>45895</v>
      </c>
      <c r="G26" s="27" t="n">
        <v>45895</v>
      </c>
      <c r="H26" s="27" t="n">
        <v>45895</v>
      </c>
      <c r="I26" s="27" t="n">
        <v>45881</v>
      </c>
      <c r="J26" s="27" t="n">
        <v>45882</v>
      </c>
      <c r="K26" t="inlineStr">
        <is>
          <t>Boleto Bancário</t>
        </is>
      </c>
      <c r="L26" t="inlineStr">
        <is>
          <t>Custo Mercadoria Vendida</t>
        </is>
      </c>
      <c r="M26" t="inlineStr">
        <is>
          <t>Insumos - Alimentos</t>
        </is>
      </c>
      <c r="N26" t="inlineStr">
        <is>
          <t>9997</t>
        </is>
      </c>
      <c r="O26" t="inlineStr">
        <is>
          <t>Documentação Aprovada</t>
        </is>
      </c>
      <c r="P26" t="inlineStr">
        <is>
          <t>Aprovado Diretoria</t>
        </is>
      </c>
      <c r="Q26" t="inlineStr">
        <is>
          <t>Aprovado Caixa</t>
        </is>
      </c>
      <c r="R26" t="inlineStr">
        <is>
          <t>Pago</t>
        </is>
      </c>
      <c r="S26" t="inlineStr">
        <is>
          <t>Bar Brahma - Ypiranga Matriz - Kamino</t>
        </is>
      </c>
    </row>
    <row r="27">
      <c r="A27" t="n">
        <v>154456</v>
      </c>
      <c r="B27" t="n">
        <v>114</v>
      </c>
      <c r="C27" t="inlineStr">
        <is>
          <t>Bar Brahma - Centro</t>
        </is>
      </c>
      <c r="D27" t="inlineStr">
        <is>
          <t xml:space="preserve">FORTE ALIMENTOS COM IMPORTACAO LTDA </t>
        </is>
      </c>
      <c r="E27" t="n">
        <v>1030.37</v>
      </c>
      <c r="F27" s="27" t="n">
        <v>45896</v>
      </c>
      <c r="G27" s="27" t="n">
        <v>45895</v>
      </c>
      <c r="H27" s="27" t="n">
        <v>45895</v>
      </c>
      <c r="I27" s="27" t="n">
        <v>45881</v>
      </c>
      <c r="J27" s="27" t="n">
        <v>45882</v>
      </c>
      <c r="K27" t="inlineStr">
        <is>
          <t>Boleto Bancário</t>
        </is>
      </c>
      <c r="L27" t="inlineStr">
        <is>
          <t>Custo Mercadoria Vendida</t>
        </is>
      </c>
      <c r="M27" t="inlineStr">
        <is>
          <t>Insumos - Alimentos</t>
        </is>
      </c>
      <c r="N27" t="inlineStr">
        <is>
          <t>326694</t>
        </is>
      </c>
      <c r="O27" t="inlineStr">
        <is>
          <t>Documentação Aprovada</t>
        </is>
      </c>
      <c r="P27" t="inlineStr">
        <is>
          <t>Aprovado Diretoria</t>
        </is>
      </c>
      <c r="Q27" t="inlineStr">
        <is>
          <t>Aprovado Caixa</t>
        </is>
      </c>
      <c r="R27" t="inlineStr">
        <is>
          <t>Pago</t>
        </is>
      </c>
      <c r="S27" t="inlineStr">
        <is>
          <t>Bar Brahma - Ypiranga Matriz - Kamino</t>
        </is>
      </c>
    </row>
    <row r="28">
      <c r="A28" t="n">
        <v>156280</v>
      </c>
      <c r="B28" t="n">
        <v>114</v>
      </c>
      <c r="C28" t="inlineStr">
        <is>
          <t>Bar Brahma - Centro</t>
        </is>
      </c>
      <c r="D28" t="inlineStr">
        <is>
          <t>CECILIA TSUYACO ARAKI SILVA LTDA</t>
        </is>
      </c>
      <c r="E28" t="n">
        <v>0</v>
      </c>
      <c r="F28" s="27" t="n">
        <v>45889</v>
      </c>
      <c r="G28" s="27" t="n">
        <v>45895</v>
      </c>
      <c r="H28" s="27" t="n">
        <v>45895</v>
      </c>
      <c r="I28" s="27" t="n">
        <v>45889</v>
      </c>
      <c r="J28" s="27" t="n">
        <v>45894</v>
      </c>
      <c r="K28" t="inlineStr">
        <is>
          <t xml:space="preserve">Nota Bonificada </t>
        </is>
      </c>
      <c r="N28" t="inlineStr">
        <is>
          <t>BONIFICAÇÃO376612</t>
        </is>
      </c>
      <c r="O28" t="inlineStr">
        <is>
          <t>Documentação Aprovada</t>
        </is>
      </c>
      <c r="P28" t="inlineStr">
        <is>
          <t>Aprovado Diretoria</t>
        </is>
      </c>
      <c r="Q28" t="inlineStr">
        <is>
          <t>Aprovado Caixa</t>
        </is>
      </c>
      <c r="R28" t="inlineStr">
        <is>
          <t>Pago</t>
        </is>
      </c>
      <c r="S28" t="inlineStr">
        <is>
          <t>Bar Brahma - Ypiranga Matriz - Kamino</t>
        </is>
      </c>
    </row>
    <row r="29">
      <c r="A29" t="n">
        <v>155456</v>
      </c>
      <c r="B29" t="n">
        <v>114</v>
      </c>
      <c r="C29" t="inlineStr">
        <is>
          <t>Bar Brahma - Centro</t>
        </is>
      </c>
      <c r="D29" t="inlineStr">
        <is>
          <t xml:space="preserve">DENIS DOS SANTOS - ME </t>
        </is>
      </c>
      <c r="E29" t="n">
        <v>1337.5</v>
      </c>
      <c r="F29" s="27" t="n">
        <v>45895</v>
      </c>
      <c r="G29" s="27" t="n">
        <v>45895</v>
      </c>
      <c r="H29" s="27" t="n">
        <v>45895</v>
      </c>
      <c r="I29" s="27" t="n">
        <v>45884</v>
      </c>
      <c r="J29" s="27" t="n">
        <v>45888</v>
      </c>
      <c r="K29" t="inlineStr">
        <is>
          <t>Transferência Bancária ou Pix</t>
        </is>
      </c>
      <c r="L29" t="inlineStr">
        <is>
          <t>Manutenção</t>
        </is>
      </c>
      <c r="M29" t="inlineStr">
        <is>
          <t>Manutenção de Equipamentos</t>
        </is>
      </c>
      <c r="N29" t="inlineStr">
        <is>
          <t>97</t>
        </is>
      </c>
      <c r="O29" t="inlineStr">
        <is>
          <t>Documentação Aprovada</t>
        </is>
      </c>
      <c r="P29" t="inlineStr">
        <is>
          <t>Aprovado Diretoria</t>
        </is>
      </c>
      <c r="Q29" t="inlineStr">
        <is>
          <t>Aprovado Caixa</t>
        </is>
      </c>
      <c r="R29" t="inlineStr">
        <is>
          <t>Pago</t>
        </is>
      </c>
      <c r="S29" t="inlineStr">
        <is>
          <t>Bar Brahma - Ypiranga Matriz - Kamino</t>
        </is>
      </c>
    </row>
    <row r="30">
      <c r="A30" t="n">
        <v>155816</v>
      </c>
      <c r="B30" t="n">
        <v>114</v>
      </c>
      <c r="C30" t="inlineStr">
        <is>
          <t>Bar Brahma - Centro</t>
        </is>
      </c>
      <c r="D30" t="inlineStr">
        <is>
          <t>AURORA ALVORADA ESTACIONAMENTO E LANCHON</t>
        </is>
      </c>
      <c r="E30" t="n">
        <v>1403.46</v>
      </c>
      <c r="F30" s="27" t="n">
        <v>45895</v>
      </c>
      <c r="G30" s="27" t="n">
        <v>45895</v>
      </c>
      <c r="H30" s="27" t="n">
        <v>45895</v>
      </c>
      <c r="I30" s="27" t="n">
        <v>45888</v>
      </c>
      <c r="J30" s="27" t="n">
        <v>45889</v>
      </c>
      <c r="K30" t="inlineStr">
        <is>
          <t>Boleto Bancário</t>
        </is>
      </c>
      <c r="L30" t="inlineStr">
        <is>
          <t>Custo Mercadoria Vendida</t>
        </is>
      </c>
      <c r="M30" t="inlineStr">
        <is>
          <t>Insumos - Alimentos</t>
        </is>
      </c>
      <c r="N30" t="inlineStr">
        <is>
          <t>082025</t>
        </is>
      </c>
      <c r="O30" t="inlineStr">
        <is>
          <t>Documentação Aprovada</t>
        </is>
      </c>
      <c r="P30" t="inlineStr">
        <is>
          <t>Aprovado Diretoria</t>
        </is>
      </c>
      <c r="Q30" t="inlineStr">
        <is>
          <t>Aprovado Caixa</t>
        </is>
      </c>
      <c r="R30" t="inlineStr">
        <is>
          <t>Pago</t>
        </is>
      </c>
      <c r="S30" t="inlineStr">
        <is>
          <t>Bar Brahma - Ypiranga Matriz - Kamino</t>
        </is>
      </c>
    </row>
    <row r="31">
      <c r="A31" t="n">
        <v>156095</v>
      </c>
      <c r="B31" t="n">
        <v>114</v>
      </c>
      <c r="C31" t="inlineStr">
        <is>
          <t>Bar Brahma - Centro</t>
        </is>
      </c>
      <c r="D31" t="inlineStr">
        <is>
          <t>CECILIA TSUYACO ARAKI SILVA LTDA</t>
        </is>
      </c>
      <c r="E31" t="n">
        <v>0</v>
      </c>
      <c r="F31" s="27" t="n">
        <v>45889</v>
      </c>
      <c r="G31" s="27" t="n">
        <v>45895</v>
      </c>
      <c r="H31" s="27" t="n">
        <v>45895</v>
      </c>
      <c r="I31" s="27" t="n">
        <v>45889</v>
      </c>
      <c r="J31" s="27" t="n">
        <v>45890</v>
      </c>
      <c r="K31" t="inlineStr">
        <is>
          <t xml:space="preserve">Nota Bonificada </t>
        </is>
      </c>
      <c r="N31" t="inlineStr">
        <is>
          <t>BONIFICAÇÃO376612</t>
        </is>
      </c>
      <c r="O31" t="inlineStr">
        <is>
          <t>Documentação Aprovada</t>
        </is>
      </c>
      <c r="P31" t="inlineStr">
        <is>
          <t>Aprovado Diretoria</t>
        </is>
      </c>
      <c r="Q31" t="inlineStr">
        <is>
          <t>Aprovado Caixa</t>
        </is>
      </c>
      <c r="R31" t="inlineStr">
        <is>
          <t>Pago</t>
        </is>
      </c>
      <c r="S31" t="inlineStr">
        <is>
          <t>Bar Brahma - Ypiranga Matriz - Kamino</t>
        </is>
      </c>
    </row>
    <row r="32">
      <c r="A32" t="n">
        <v>156385</v>
      </c>
      <c r="B32" t="n">
        <v>114</v>
      </c>
      <c r="C32" t="inlineStr">
        <is>
          <t>Bar Brahma - Centro</t>
        </is>
      </c>
      <c r="D32" t="inlineStr">
        <is>
          <t>CECILIA TSUYACO ARAKI SILVA LTDA</t>
        </is>
      </c>
      <c r="E32" t="n">
        <v>0</v>
      </c>
      <c r="F32" s="27" t="n">
        <v>45889</v>
      </c>
      <c r="G32" s="27" t="n">
        <v>45895</v>
      </c>
      <c r="H32" s="27" t="n">
        <v>45895</v>
      </c>
      <c r="I32" s="27" t="n">
        <v>45889</v>
      </c>
      <c r="J32" s="27" t="n">
        <v>45894</v>
      </c>
      <c r="K32" t="inlineStr">
        <is>
          <t xml:space="preserve">Nota Bonificada </t>
        </is>
      </c>
      <c r="L32" t="inlineStr">
        <is>
          <t>Custo Mercadoria Vendida</t>
        </is>
      </c>
      <c r="M32" t="inlineStr">
        <is>
          <t>Insumos - Alimentos</t>
        </is>
      </c>
      <c r="N32" t="inlineStr">
        <is>
          <t>BONIFICAÇÃO376612</t>
        </is>
      </c>
      <c r="O32" t="inlineStr">
        <is>
          <t>Documentação Aprovada</t>
        </is>
      </c>
      <c r="P32" t="inlineStr">
        <is>
          <t>Aprovado Diretoria</t>
        </is>
      </c>
      <c r="Q32" t="inlineStr">
        <is>
          <t>Aprovado Caixa</t>
        </is>
      </c>
      <c r="R32" t="inlineStr">
        <is>
          <t>Pago</t>
        </is>
      </c>
      <c r="S32" t="inlineStr">
        <is>
          <t>Bar Brahma - Ypiranga Matriz - Kamino</t>
        </is>
      </c>
    </row>
    <row r="33">
      <c r="A33" t="n">
        <v>153483</v>
      </c>
      <c r="B33" t="n">
        <v>114</v>
      </c>
      <c r="C33" t="inlineStr">
        <is>
          <t>Bar Brahma - Centro</t>
        </is>
      </c>
      <c r="D33" t="inlineStr">
        <is>
          <t>CG FOODS DISTRIB. DE ALIMENTOS LTDA</t>
        </is>
      </c>
      <c r="E33" t="n">
        <v>1661.9</v>
      </c>
      <c r="F33" s="27" t="n">
        <v>45896</v>
      </c>
      <c r="G33" s="27" t="n">
        <v>45895</v>
      </c>
      <c r="H33" s="27" t="n">
        <v>45895</v>
      </c>
      <c r="I33" s="27" t="n">
        <v>45875</v>
      </c>
      <c r="J33" s="27" t="n">
        <v>45876</v>
      </c>
      <c r="K33" t="inlineStr">
        <is>
          <t>Boleto Bancário</t>
        </is>
      </c>
      <c r="L33" t="inlineStr">
        <is>
          <t>Custo Mercadoria Vendida</t>
        </is>
      </c>
      <c r="M33" t="inlineStr">
        <is>
          <t>Insumos - Alimentos</t>
        </is>
      </c>
      <c r="N33" t="inlineStr">
        <is>
          <t>160027</t>
        </is>
      </c>
      <c r="O33" t="inlineStr">
        <is>
          <t>Documentação Aprovada</t>
        </is>
      </c>
      <c r="P33" t="inlineStr">
        <is>
          <t>Aprovado Diretoria</t>
        </is>
      </c>
      <c r="Q33" t="inlineStr">
        <is>
          <t>Aprovado Caixa</t>
        </is>
      </c>
      <c r="R33" t="inlineStr">
        <is>
          <t>Pago</t>
        </is>
      </c>
      <c r="S33" t="inlineStr">
        <is>
          <t>Bar Brahma - Ypiranga Matriz - Kamino</t>
        </is>
      </c>
    </row>
    <row r="34">
      <c r="A34" t="n">
        <v>153464</v>
      </c>
      <c r="B34" t="n">
        <v>114</v>
      </c>
      <c r="C34" t="inlineStr">
        <is>
          <t>Bar Brahma - Centro</t>
        </is>
      </c>
      <c r="D34" t="inlineStr">
        <is>
          <t>FG7 COMERCIO E DISTRIBUICAO DE BEBIDAS -</t>
        </is>
      </c>
      <c r="E34" t="n">
        <v>1321.13</v>
      </c>
      <c r="F34" s="27" t="n">
        <v>45896</v>
      </c>
      <c r="G34" s="27" t="n">
        <v>45895</v>
      </c>
      <c r="H34" s="27" t="n">
        <v>45895</v>
      </c>
      <c r="I34" s="27" t="n">
        <v>45874</v>
      </c>
      <c r="J34" s="27" t="n">
        <v>45876</v>
      </c>
      <c r="K34" t="inlineStr">
        <is>
          <t>Boleto Bancário</t>
        </is>
      </c>
      <c r="L34" t="inlineStr">
        <is>
          <t>Custo Mercadoria Vendida</t>
        </is>
      </c>
      <c r="M34" t="inlineStr">
        <is>
          <t>Insumos - Bebidas</t>
        </is>
      </c>
      <c r="N34" t="inlineStr">
        <is>
          <t>651194</t>
        </is>
      </c>
      <c r="O34" t="inlineStr">
        <is>
          <t>Documentação Aprovada</t>
        </is>
      </c>
      <c r="P34" t="inlineStr">
        <is>
          <t>Aprovado Diretoria</t>
        </is>
      </c>
      <c r="Q34" t="inlineStr">
        <is>
          <t>Aprovado Caixa</t>
        </is>
      </c>
      <c r="R34" t="inlineStr">
        <is>
          <t>Pago</t>
        </is>
      </c>
      <c r="S34" t="inlineStr">
        <is>
          <t>Bar Brahma - Ypiranga Matriz - Kamino</t>
        </is>
      </c>
    </row>
    <row r="35">
      <c r="A35" t="n">
        <v>153451</v>
      </c>
      <c r="B35" t="n">
        <v>114</v>
      </c>
      <c r="C35" t="inlineStr">
        <is>
          <t>Bar Brahma - Centro</t>
        </is>
      </c>
      <c r="D35" t="inlineStr">
        <is>
          <t>DTK COMERCIO DE ALIMENTOS LTDA</t>
        </is>
      </c>
      <c r="E35" t="n">
        <v>488.9</v>
      </c>
      <c r="F35" s="27" t="n">
        <v>45895</v>
      </c>
      <c r="G35" s="27" t="n">
        <v>45895</v>
      </c>
      <c r="H35" s="27" t="n">
        <v>45895</v>
      </c>
      <c r="I35" s="27" t="n">
        <v>45874</v>
      </c>
      <c r="J35" s="27" t="n">
        <v>45876</v>
      </c>
      <c r="K35" t="inlineStr">
        <is>
          <t>Boleto Bancário</t>
        </is>
      </c>
      <c r="L35" t="inlineStr">
        <is>
          <t>Custo Mercadoria Vendida</t>
        </is>
      </c>
      <c r="M35" t="inlineStr">
        <is>
          <t>Insumos - Alimentos</t>
        </is>
      </c>
      <c r="N35" t="inlineStr">
        <is>
          <t>38764</t>
        </is>
      </c>
      <c r="O35" t="inlineStr">
        <is>
          <t>Documentação Aprovada</t>
        </is>
      </c>
      <c r="P35" t="inlineStr">
        <is>
          <t>Aprovado Diretoria</t>
        </is>
      </c>
      <c r="Q35" t="inlineStr">
        <is>
          <t>Aprovado Caixa</t>
        </is>
      </c>
      <c r="R35" t="inlineStr">
        <is>
          <t>Pago</t>
        </is>
      </c>
      <c r="S35" t="inlineStr">
        <is>
          <t>Bar Brahma - Ypiranga Matriz - Kamino</t>
        </is>
      </c>
    </row>
    <row r="36">
      <c r="A36" t="n">
        <v>152858</v>
      </c>
      <c r="B36" t="n">
        <v>114</v>
      </c>
      <c r="C36" t="inlineStr">
        <is>
          <t>Bar Brahma - Centro</t>
        </is>
      </c>
      <c r="D36" t="inlineStr">
        <is>
          <t xml:space="preserve">FAZENDA SANTA MARGARIDA LTDA </t>
        </is>
      </c>
      <c r="E36" t="n">
        <v>527.16</v>
      </c>
      <c r="F36" s="27" t="n">
        <v>45895</v>
      </c>
      <c r="G36" s="27" t="n">
        <v>45895</v>
      </c>
      <c r="H36" s="27" t="n">
        <v>45895</v>
      </c>
      <c r="I36" s="27" t="n">
        <v>45874</v>
      </c>
      <c r="J36" s="27" t="n">
        <v>45875</v>
      </c>
      <c r="K36" t="inlineStr">
        <is>
          <t>Boleto Bancário</t>
        </is>
      </c>
      <c r="L36" t="inlineStr">
        <is>
          <t>Custo Mercadoria Vendida</t>
        </is>
      </c>
      <c r="M36" t="inlineStr">
        <is>
          <t>Insumos - Alimentos</t>
        </is>
      </c>
      <c r="N36" t="inlineStr">
        <is>
          <t>14580</t>
        </is>
      </c>
      <c r="O36" t="inlineStr">
        <is>
          <t>Documentação Aprovada</t>
        </is>
      </c>
      <c r="P36" t="inlineStr">
        <is>
          <t>Aprovado Diretoria</t>
        </is>
      </c>
      <c r="Q36" t="inlineStr">
        <is>
          <t>Aprovado Caixa</t>
        </is>
      </c>
      <c r="R36" t="inlineStr">
        <is>
          <t>Pago</t>
        </is>
      </c>
      <c r="S36" t="inlineStr">
        <is>
          <t>Bar Brahma - Ypiranga Matriz - Kamino</t>
        </is>
      </c>
    </row>
    <row r="37">
      <c r="A37" t="n">
        <v>156960</v>
      </c>
      <c r="B37" t="n">
        <v>114</v>
      </c>
      <c r="C37" t="inlineStr">
        <is>
          <t>Bar Brahma - Centro</t>
        </is>
      </c>
      <c r="D37" t="inlineStr">
        <is>
          <t xml:space="preserve">KAMINO INSTITUICAO DE PAGAMENTO LTDA </t>
        </is>
      </c>
      <c r="E37" t="n">
        <v>2</v>
      </c>
      <c r="F37" s="27" t="n">
        <v>45895</v>
      </c>
      <c r="G37" s="27" t="n"/>
      <c r="H37" s="27" t="n">
        <v>45895</v>
      </c>
      <c r="I37" s="27" t="n">
        <v>45895</v>
      </c>
      <c r="J37" s="27" t="n">
        <v>45896</v>
      </c>
      <c r="K37" t="inlineStr">
        <is>
          <t xml:space="preserve">Debito Automático </t>
        </is>
      </c>
      <c r="L37" t="inlineStr">
        <is>
          <t>Despesas Financeiras</t>
        </is>
      </c>
      <c r="M37" t="inlineStr">
        <is>
          <t>Tarifas Bancárias</t>
        </is>
      </c>
      <c r="N37" t="inlineStr">
        <is>
          <t xml:space="preserve">Tarifabancaria </t>
        </is>
      </c>
      <c r="R37" t="inlineStr">
        <is>
          <t>Pago</t>
        </is>
      </c>
    </row>
    <row r="38">
      <c r="A38" t="n">
        <v>156568</v>
      </c>
      <c r="B38" t="n">
        <v>114</v>
      </c>
      <c r="C38" t="inlineStr">
        <is>
          <t>Bar Brahma - Centro</t>
        </is>
      </c>
      <c r="D38" t="inlineStr">
        <is>
          <t xml:space="preserve">KAMINO INSTITUICAO DE PAGAMENTO LTDA </t>
        </is>
      </c>
      <c r="E38" t="n">
        <v>2</v>
      </c>
      <c r="F38" s="27" t="n">
        <v>45894</v>
      </c>
      <c r="G38" s="27" t="n"/>
      <c r="H38" s="27" t="n">
        <v>45894</v>
      </c>
      <c r="I38" s="27" t="n">
        <v>45894</v>
      </c>
      <c r="J38" s="27" t="n">
        <v>45895</v>
      </c>
      <c r="K38" t="inlineStr">
        <is>
          <t xml:space="preserve">Debito Automático </t>
        </is>
      </c>
      <c r="L38" t="inlineStr">
        <is>
          <t>Despesas Financeiras</t>
        </is>
      </c>
      <c r="M38" t="inlineStr">
        <is>
          <t>Tarifas Bancárias</t>
        </is>
      </c>
      <c r="N38" t="inlineStr">
        <is>
          <t xml:space="preserve">Tarifabancaria </t>
        </is>
      </c>
      <c r="R38" t="inlineStr">
        <is>
          <t>Pago</t>
        </is>
      </c>
    </row>
    <row r="39">
      <c r="A39" t="n">
        <v>156583</v>
      </c>
      <c r="B39" t="n">
        <v>114</v>
      </c>
      <c r="C39" t="inlineStr">
        <is>
          <t>Bar Brahma - Centro</t>
        </is>
      </c>
      <c r="D39" t="inlineStr">
        <is>
          <t xml:space="preserve">KAMINO INSTITUICAO DE PAGAMENTO LTDA </t>
        </is>
      </c>
      <c r="E39" t="n">
        <v>32.5</v>
      </c>
      <c r="F39" s="27" t="n">
        <v>45894</v>
      </c>
      <c r="G39" s="27" t="n"/>
      <c r="H39" s="27" t="n">
        <v>45894</v>
      </c>
      <c r="I39" s="27" t="n">
        <v>45894</v>
      </c>
      <c r="J39" s="27" t="n">
        <v>45895</v>
      </c>
      <c r="K39" t="inlineStr">
        <is>
          <t xml:space="preserve">Debito Automático </t>
        </is>
      </c>
      <c r="L39" t="inlineStr">
        <is>
          <t>Despesas Financeiras</t>
        </is>
      </c>
      <c r="M39" t="inlineStr">
        <is>
          <t>Tarifas Bancárias</t>
        </is>
      </c>
      <c r="N39" t="inlineStr">
        <is>
          <t xml:space="preserve">Tarifabancaria </t>
        </is>
      </c>
      <c r="R39" t="inlineStr">
        <is>
          <t>Pago</t>
        </is>
      </c>
    </row>
    <row r="40">
      <c r="A40" t="n">
        <v>155441</v>
      </c>
      <c r="B40" t="n">
        <v>114</v>
      </c>
      <c r="C40" t="inlineStr">
        <is>
          <t>Bar Brahma - Centro</t>
        </is>
      </c>
      <c r="D40" t="inlineStr">
        <is>
          <t>CASA DE CARNES P.J.J. LTDA - ME</t>
        </is>
      </c>
      <c r="E40" t="n">
        <v>59</v>
      </c>
      <c r="F40" s="27" t="n">
        <v>45894</v>
      </c>
      <c r="G40" s="27" t="n">
        <v>45894</v>
      </c>
      <c r="H40" s="27" t="n">
        <v>45894</v>
      </c>
      <c r="I40" s="27" t="n">
        <v>45885</v>
      </c>
      <c r="J40" s="27" t="n">
        <v>45888</v>
      </c>
      <c r="K40" t="inlineStr">
        <is>
          <t>Boleto Bancário</t>
        </is>
      </c>
      <c r="N40" t="inlineStr">
        <is>
          <t>43708</t>
        </is>
      </c>
      <c r="O40" t="inlineStr">
        <is>
          <t>Documentação Aprovada</t>
        </is>
      </c>
      <c r="P40" t="inlineStr">
        <is>
          <t>Aprovado Diretoria</t>
        </is>
      </c>
      <c r="Q40" t="inlineStr">
        <is>
          <t>Aprovado Caixa</t>
        </is>
      </c>
      <c r="R40" t="inlineStr">
        <is>
          <t>Pago</t>
        </is>
      </c>
      <c r="S40" t="inlineStr">
        <is>
          <t>Bar Brahma - Ypiranga Matriz - Kamino</t>
        </is>
      </c>
    </row>
    <row r="41">
      <c r="A41" t="n">
        <v>155172</v>
      </c>
      <c r="B41" t="n">
        <v>114</v>
      </c>
      <c r="C41" t="inlineStr">
        <is>
          <t>Bar Brahma - Centro</t>
        </is>
      </c>
      <c r="D41" t="inlineStr">
        <is>
          <t>MURILLO S- DUARTE COMERCIAL LTDA</t>
        </is>
      </c>
      <c r="E41" t="n">
        <v>83.98</v>
      </c>
      <c r="F41" s="27" t="n">
        <v>45894</v>
      </c>
      <c r="G41" s="27" t="n">
        <v>45894</v>
      </c>
      <c r="H41" s="27" t="n">
        <v>45894</v>
      </c>
      <c r="I41" s="27" t="n">
        <v>45882</v>
      </c>
      <c r="J41" s="27" t="n">
        <v>45884</v>
      </c>
      <c r="K41" t="inlineStr">
        <is>
          <t>Boleto Bancário</t>
        </is>
      </c>
      <c r="N41" t="inlineStr">
        <is>
          <t>1957</t>
        </is>
      </c>
      <c r="O41" t="inlineStr">
        <is>
          <t>Documentação Aprovada</t>
        </is>
      </c>
      <c r="P41" t="inlineStr">
        <is>
          <t>Aprovado Diretoria</t>
        </is>
      </c>
      <c r="Q41" t="inlineStr">
        <is>
          <t>Aprovado Caixa</t>
        </is>
      </c>
      <c r="R41" t="inlineStr">
        <is>
          <t>Pago</t>
        </is>
      </c>
      <c r="S41" t="inlineStr">
        <is>
          <t>Bar Brahma - Ypiranga Matriz - Kamino</t>
        </is>
      </c>
    </row>
    <row r="42">
      <c r="A42" t="n">
        <v>155171</v>
      </c>
      <c r="B42" t="n">
        <v>114</v>
      </c>
      <c r="C42" t="inlineStr">
        <is>
          <t>Bar Brahma - Centro</t>
        </is>
      </c>
      <c r="D42" t="inlineStr">
        <is>
          <t>MURILLO S- DUARTE COMERCIAL LTDA</t>
        </is>
      </c>
      <c r="E42" t="n">
        <v>3622.79</v>
      </c>
      <c r="F42" s="27" t="n">
        <v>45894</v>
      </c>
      <c r="G42" s="27" t="n">
        <v>45894</v>
      </c>
      <c r="H42" s="27" t="n">
        <v>45894</v>
      </c>
      <c r="I42" s="27" t="n">
        <v>45881</v>
      </c>
      <c r="J42" s="27" t="n">
        <v>45884</v>
      </c>
      <c r="K42" t="inlineStr">
        <is>
          <t>Boleto Bancário</t>
        </is>
      </c>
      <c r="L42" t="inlineStr">
        <is>
          <t>Custo Mercadoria Vendida</t>
        </is>
      </c>
      <c r="M42" t="inlineStr">
        <is>
          <t>Insumos - Alimentos</t>
        </is>
      </c>
      <c r="N42" t="inlineStr">
        <is>
          <t>1949</t>
        </is>
      </c>
      <c r="O42" t="inlineStr">
        <is>
          <t>Documentação Aprovada</t>
        </is>
      </c>
      <c r="P42" t="inlineStr">
        <is>
          <t>Aprovado Diretoria</t>
        </is>
      </c>
      <c r="Q42" t="inlineStr">
        <is>
          <t>Aprovado Caixa</t>
        </is>
      </c>
      <c r="R42" t="inlineStr">
        <is>
          <t>Pago</t>
        </is>
      </c>
      <c r="S42" t="inlineStr">
        <is>
          <t>Bar Brahma - Ypiranga Matriz - Kamino</t>
        </is>
      </c>
    </row>
    <row r="43">
      <c r="A43" t="n">
        <v>155168</v>
      </c>
      <c r="B43" t="n">
        <v>114</v>
      </c>
      <c r="C43" t="inlineStr">
        <is>
          <t>Bar Brahma - Centro</t>
        </is>
      </c>
      <c r="D43" t="inlineStr">
        <is>
          <t>MURILLO S- DUARTE COMERCIAL LTDA</t>
        </is>
      </c>
      <c r="E43" t="n">
        <v>1501.13</v>
      </c>
      <c r="F43" s="27" t="n">
        <v>45894</v>
      </c>
      <c r="G43" s="27" t="n">
        <v>45894</v>
      </c>
      <c r="H43" s="27" t="n">
        <v>45894</v>
      </c>
      <c r="I43" s="27" t="n">
        <v>45881</v>
      </c>
      <c r="J43" s="27" t="n">
        <v>45884</v>
      </c>
      <c r="K43" t="inlineStr">
        <is>
          <t>Boleto Bancário</t>
        </is>
      </c>
      <c r="L43" t="inlineStr">
        <is>
          <t>Utilidades</t>
        </is>
      </c>
      <c r="M43" t="inlineStr">
        <is>
          <t>Higiene e Limpeza</t>
        </is>
      </c>
      <c r="N43" t="inlineStr">
        <is>
          <t>1950</t>
        </is>
      </c>
      <c r="O43" t="inlineStr">
        <is>
          <t>Documentação Aprovada</t>
        </is>
      </c>
      <c r="P43" t="inlineStr">
        <is>
          <t>Aprovado Diretoria</t>
        </is>
      </c>
      <c r="Q43" t="inlineStr">
        <is>
          <t>Aprovado Caixa</t>
        </is>
      </c>
      <c r="R43" t="inlineStr">
        <is>
          <t>Pago</t>
        </is>
      </c>
      <c r="S43" t="inlineStr">
        <is>
          <t>Bar Brahma - Ypiranga Matriz - Kamino</t>
        </is>
      </c>
    </row>
    <row r="44">
      <c r="A44" t="n">
        <v>154848</v>
      </c>
      <c r="B44" t="n">
        <v>114</v>
      </c>
      <c r="C44" t="inlineStr">
        <is>
          <t>Bar Brahma - Centro</t>
        </is>
      </c>
      <c r="D44" t="inlineStr">
        <is>
          <t>HORTIFRUTIGRANJEIRO RODRIGUES LTDA</t>
        </is>
      </c>
      <c r="E44" t="n">
        <v>332.8</v>
      </c>
      <c r="F44" s="27" t="n">
        <v>45894</v>
      </c>
      <c r="G44" s="27" t="n">
        <v>45894</v>
      </c>
      <c r="H44" s="27" t="n">
        <v>45894</v>
      </c>
      <c r="I44" s="27" t="n">
        <v>45882</v>
      </c>
      <c r="J44" s="27" t="n">
        <v>45884</v>
      </c>
      <c r="K44" t="inlineStr">
        <is>
          <t>Boleto Bancário</t>
        </is>
      </c>
      <c r="L44" t="inlineStr">
        <is>
          <t>Custo Mercadoria Vendida</t>
        </is>
      </c>
      <c r="M44" t="inlineStr">
        <is>
          <t>Insumos - Alimentos</t>
        </is>
      </c>
      <c r="N44" t="inlineStr">
        <is>
          <t>12181</t>
        </is>
      </c>
      <c r="O44" t="inlineStr">
        <is>
          <t>Documentação Aprovada</t>
        </is>
      </c>
      <c r="P44" t="inlineStr">
        <is>
          <t>Aprovado Diretoria</t>
        </is>
      </c>
      <c r="Q44" t="inlineStr">
        <is>
          <t>Aprovado Caixa</t>
        </is>
      </c>
      <c r="R44" t="inlineStr">
        <is>
          <t>Pago</t>
        </is>
      </c>
      <c r="S44" t="inlineStr">
        <is>
          <t>Bar Brahma - Ypiranga Matriz - Kamino</t>
        </is>
      </c>
    </row>
    <row r="45">
      <c r="A45" t="n">
        <v>155167</v>
      </c>
      <c r="B45" t="n">
        <v>114</v>
      </c>
      <c r="C45" t="inlineStr">
        <is>
          <t>Bar Brahma - Centro</t>
        </is>
      </c>
      <c r="D45" t="inlineStr">
        <is>
          <t>HORTIFRUTIGRANJEIRO RODRIGUES LTDA</t>
        </is>
      </c>
      <c r="E45" t="n">
        <v>1223.75</v>
      </c>
      <c r="F45" s="27" t="n">
        <v>45894</v>
      </c>
      <c r="G45" s="27" t="n">
        <v>45894</v>
      </c>
      <c r="H45" s="27" t="n">
        <v>45894</v>
      </c>
      <c r="I45" s="27" t="n">
        <v>45883</v>
      </c>
      <c r="J45" s="27" t="n">
        <v>45884</v>
      </c>
      <c r="K45" t="inlineStr">
        <is>
          <t>Boleto Bancário</t>
        </is>
      </c>
      <c r="L45" t="inlineStr">
        <is>
          <t>Custo Mercadoria Vendida</t>
        </is>
      </c>
      <c r="M45" t="inlineStr">
        <is>
          <t>Insumos - Alimentos</t>
        </is>
      </c>
      <c r="N45" t="inlineStr">
        <is>
          <t>12219</t>
        </is>
      </c>
      <c r="O45" t="inlineStr">
        <is>
          <t>Documentação Aprovada</t>
        </is>
      </c>
      <c r="P45" t="inlineStr">
        <is>
          <t>Aprovado Diretoria</t>
        </is>
      </c>
      <c r="Q45" t="inlineStr">
        <is>
          <t>Aprovado Caixa</t>
        </is>
      </c>
      <c r="R45" t="inlineStr">
        <is>
          <t>Pago</t>
        </is>
      </c>
      <c r="S45" t="inlineStr">
        <is>
          <t>Bar Brahma - Ypiranga Matriz - Kamino</t>
        </is>
      </c>
    </row>
    <row r="46">
      <c r="A46" t="n">
        <v>154367</v>
      </c>
      <c r="B46" t="n">
        <v>114</v>
      </c>
      <c r="C46" t="inlineStr">
        <is>
          <t>Bar Brahma - Centro</t>
        </is>
      </c>
      <c r="D46" t="inlineStr">
        <is>
          <t>TELEFONICA BRASIL S/A</t>
        </is>
      </c>
      <c r="E46" t="n">
        <v>143.92</v>
      </c>
      <c r="F46" s="27" t="n">
        <v>45894</v>
      </c>
      <c r="G46" s="27" t="n">
        <v>45894</v>
      </c>
      <c r="H46" s="27" t="n">
        <v>45894</v>
      </c>
      <c r="I46" s="27" t="n">
        <v>45873</v>
      </c>
      <c r="J46" s="27" t="n">
        <v>45882</v>
      </c>
      <c r="K46" t="inlineStr">
        <is>
          <t>Boleto Bancário</t>
        </is>
      </c>
      <c r="L46" t="inlineStr">
        <is>
          <t>Informática e TI</t>
        </is>
      </c>
      <c r="M46" t="inlineStr">
        <is>
          <t>Internet</t>
        </is>
      </c>
      <c r="N46" t="inlineStr">
        <is>
          <t>Nº NFST: 191588221/08/2025</t>
        </is>
      </c>
      <c r="O46" t="inlineStr">
        <is>
          <t>Documentação Aprovada</t>
        </is>
      </c>
      <c r="P46" t="inlineStr">
        <is>
          <t>Aprovado Diretoria</t>
        </is>
      </c>
      <c r="Q46" t="inlineStr">
        <is>
          <t>Aprovado Caixa</t>
        </is>
      </c>
      <c r="R46" t="inlineStr">
        <is>
          <t>Pago</t>
        </is>
      </c>
      <c r="S46" t="inlineStr">
        <is>
          <t>Bar Brahma - Ypiranga Matriz - Kamino</t>
        </is>
      </c>
    </row>
    <row r="47">
      <c r="A47" t="n">
        <v>154288</v>
      </c>
      <c r="B47" t="n">
        <v>114</v>
      </c>
      <c r="C47" t="inlineStr">
        <is>
          <t>Bar Brahma - Centro</t>
        </is>
      </c>
      <c r="D47" t="inlineStr">
        <is>
          <t>CASA DE CARNES P.J.J. LTDA - ME</t>
        </is>
      </c>
      <c r="E47" t="n">
        <v>284.74</v>
      </c>
      <c r="F47" s="27" t="n">
        <v>45894</v>
      </c>
      <c r="G47" s="27" t="n">
        <v>45894</v>
      </c>
      <c r="H47" s="27" t="n">
        <v>45894</v>
      </c>
      <c r="I47" s="27" t="n">
        <v>45875</v>
      </c>
      <c r="J47" s="27" t="n">
        <v>45882</v>
      </c>
      <c r="K47" t="inlineStr">
        <is>
          <t>Boleto Bancário</t>
        </is>
      </c>
      <c r="L47" t="inlineStr">
        <is>
          <t>Custo Mercadoria Vendida</t>
        </is>
      </c>
      <c r="M47" t="inlineStr">
        <is>
          <t>Insumos - Alimentos</t>
        </is>
      </c>
      <c r="N47" t="inlineStr">
        <is>
          <t>43500</t>
        </is>
      </c>
      <c r="O47" t="inlineStr">
        <is>
          <t>Documentação Aprovada</t>
        </is>
      </c>
      <c r="P47" t="inlineStr">
        <is>
          <t>Aprovado Diretoria</t>
        </is>
      </c>
      <c r="Q47" t="inlineStr">
        <is>
          <t>Aprovado Caixa</t>
        </is>
      </c>
      <c r="R47" t="inlineStr">
        <is>
          <t>Pago</t>
        </is>
      </c>
      <c r="S47" t="inlineStr">
        <is>
          <t>Bar Brahma - Ypiranga Matriz - Kamino</t>
        </is>
      </c>
    </row>
    <row r="48">
      <c r="A48" t="n">
        <v>154289</v>
      </c>
      <c r="B48" t="n">
        <v>114</v>
      </c>
      <c r="C48" t="inlineStr">
        <is>
          <t>Bar Brahma - Centro</t>
        </is>
      </c>
      <c r="D48" t="inlineStr">
        <is>
          <t>LATICINIOS PIRAMIDE LTDA</t>
        </is>
      </c>
      <c r="E48" t="n">
        <v>1760</v>
      </c>
      <c r="F48" s="27" t="n">
        <v>45894</v>
      </c>
      <c r="G48" s="27" t="n">
        <v>45894</v>
      </c>
      <c r="H48" s="27" t="n">
        <v>45894</v>
      </c>
      <c r="I48" s="27" t="n">
        <v>45880</v>
      </c>
      <c r="J48" s="27" t="n">
        <v>45882</v>
      </c>
      <c r="K48" t="inlineStr">
        <is>
          <t>Boleto Bancário</t>
        </is>
      </c>
      <c r="N48" t="inlineStr">
        <is>
          <t>78285</t>
        </is>
      </c>
      <c r="O48" t="inlineStr">
        <is>
          <t>Documentação Aprovada</t>
        </is>
      </c>
      <c r="P48" t="inlineStr">
        <is>
          <t>Aprovado Diretoria</t>
        </is>
      </c>
      <c r="Q48" t="inlineStr">
        <is>
          <t>Aprovado Caixa</t>
        </is>
      </c>
      <c r="R48" t="inlineStr">
        <is>
          <t>Pago</t>
        </is>
      </c>
      <c r="S48" t="inlineStr">
        <is>
          <t>Bar Brahma - Ypiranga Matriz - Kamino</t>
        </is>
      </c>
    </row>
    <row r="49">
      <c r="A49" t="n">
        <v>154284</v>
      </c>
      <c r="B49" t="n">
        <v>114</v>
      </c>
      <c r="C49" t="inlineStr">
        <is>
          <t>Bar Brahma - Centro</t>
        </is>
      </c>
      <c r="D49" t="inlineStr">
        <is>
          <t>CECILIA TSUYACO ARAKI SILVA LTDA</t>
        </is>
      </c>
      <c r="E49" t="n">
        <v>85.5</v>
      </c>
      <c r="F49" s="27" t="n">
        <v>45894</v>
      </c>
      <c r="G49" s="27" t="n">
        <v>45894</v>
      </c>
      <c r="H49" s="27" t="n">
        <v>45894</v>
      </c>
      <c r="I49" s="27" t="n">
        <v>45880</v>
      </c>
      <c r="J49" s="27" t="n">
        <v>45882</v>
      </c>
      <c r="K49" t="inlineStr">
        <is>
          <t>Boleto Bancário</t>
        </is>
      </c>
      <c r="L49" t="inlineStr">
        <is>
          <t>Custo Mercadoria Vendida</t>
        </is>
      </c>
      <c r="M49" t="inlineStr">
        <is>
          <t>Insumos - Alimentos</t>
        </is>
      </c>
      <c r="N49" t="inlineStr">
        <is>
          <t>376064</t>
        </is>
      </c>
      <c r="O49" t="inlineStr">
        <is>
          <t>Documentação Aprovada</t>
        </is>
      </c>
      <c r="P49" t="inlineStr">
        <is>
          <t>Aprovado Diretoria</t>
        </is>
      </c>
      <c r="Q49" t="inlineStr">
        <is>
          <t>Aprovado Caixa</t>
        </is>
      </c>
      <c r="R49" t="inlineStr">
        <is>
          <t>Pago</t>
        </is>
      </c>
      <c r="S49" t="inlineStr">
        <is>
          <t>Bar Brahma - Ypiranga Matriz - Kamino</t>
        </is>
      </c>
    </row>
    <row r="50">
      <c r="A50" t="n">
        <v>153869</v>
      </c>
      <c r="B50" t="n">
        <v>114</v>
      </c>
      <c r="C50" t="inlineStr">
        <is>
          <t>Bar Brahma - Centro</t>
        </is>
      </c>
      <c r="D50" t="inlineStr">
        <is>
          <t>MARCOS SILVA DO NASCIMENTO</t>
        </is>
      </c>
      <c r="E50" t="n">
        <v>2351.16</v>
      </c>
      <c r="F50" s="27" t="n">
        <v>45892</v>
      </c>
      <c r="G50" s="27" t="n">
        <v>45894</v>
      </c>
      <c r="H50" s="27" t="n">
        <v>45894</v>
      </c>
      <c r="I50" s="27" t="n">
        <v>45877</v>
      </c>
      <c r="J50" s="27" t="n">
        <v>45880</v>
      </c>
      <c r="K50" t="inlineStr">
        <is>
          <t>Boleto Bancário</t>
        </is>
      </c>
      <c r="L50" t="inlineStr">
        <is>
          <t>Custo Mercadoria Vendida</t>
        </is>
      </c>
      <c r="M50" t="inlineStr">
        <is>
          <t>Insumos - Alimentos</t>
        </is>
      </c>
      <c r="N50" t="inlineStr">
        <is>
          <t>405</t>
        </is>
      </c>
      <c r="O50" t="inlineStr">
        <is>
          <t>Documentação Aprovada</t>
        </is>
      </c>
      <c r="P50" t="inlineStr">
        <is>
          <t>Aprovado Diretoria</t>
        </is>
      </c>
      <c r="Q50" t="inlineStr">
        <is>
          <t>Aprovado Caixa</t>
        </is>
      </c>
      <c r="R50" t="inlineStr">
        <is>
          <t>Pago</t>
        </is>
      </c>
      <c r="S50" t="inlineStr">
        <is>
          <t>Bar Brahma - Ypiranga Matriz - Kamino</t>
        </is>
      </c>
    </row>
    <row r="51">
      <c r="A51" t="n">
        <v>154132</v>
      </c>
      <c r="B51" t="n">
        <v>114</v>
      </c>
      <c r="C51" t="inlineStr">
        <is>
          <t>Bar Brahma - Centro</t>
        </is>
      </c>
      <c r="D51" t="inlineStr">
        <is>
          <t>PJ 55834644000177</t>
        </is>
      </c>
      <c r="E51" t="n">
        <v>547.71</v>
      </c>
      <c r="F51" s="27" t="n">
        <v>45894</v>
      </c>
      <c r="G51" s="27" t="n">
        <v>45894</v>
      </c>
      <c r="H51" s="27" t="n">
        <v>45894</v>
      </c>
      <c r="I51" s="27" t="n">
        <v>45839</v>
      </c>
      <c r="J51" s="27" t="n">
        <v>45881</v>
      </c>
      <c r="K51" t="inlineStr">
        <is>
          <t>Transferência Bancária ou Pix</t>
        </is>
      </c>
      <c r="L51" t="inlineStr">
        <is>
          <t>Custos de Eventos</t>
        </is>
      </c>
      <c r="M51" t="inlineStr">
        <is>
          <t>Comissões de Vendas - Eventos</t>
        </is>
      </c>
      <c r="N51" t="inlineStr">
        <is>
          <t>78</t>
        </is>
      </c>
      <c r="O51" t="inlineStr">
        <is>
          <t>Documentação Aprovada</t>
        </is>
      </c>
      <c r="P51" t="inlineStr">
        <is>
          <t>Aprovado Diretoria</t>
        </is>
      </c>
      <c r="Q51" t="inlineStr">
        <is>
          <t>Aprovado Caixa</t>
        </is>
      </c>
      <c r="R51" t="inlineStr">
        <is>
          <t>Pago</t>
        </is>
      </c>
      <c r="S51" t="inlineStr">
        <is>
          <t>Bar Brahma - Tutum Matriz - Kamino</t>
        </is>
      </c>
    </row>
    <row r="52">
      <c r="A52" t="n">
        <v>152879</v>
      </c>
      <c r="B52" t="n">
        <v>114</v>
      </c>
      <c r="C52" t="inlineStr">
        <is>
          <t>Bar Brahma - Centro</t>
        </is>
      </c>
      <c r="D52" t="inlineStr">
        <is>
          <t>DTK COMERCIO DE ALIMENTOS LTDA</t>
        </is>
      </c>
      <c r="E52" t="n">
        <v>4233.98</v>
      </c>
      <c r="F52" s="27" t="n">
        <v>45894</v>
      </c>
      <c r="G52" s="27" t="n">
        <v>45894</v>
      </c>
      <c r="H52" s="27" t="n">
        <v>45894</v>
      </c>
      <c r="I52" s="27" t="n">
        <v>45873</v>
      </c>
      <c r="J52" s="27" t="n">
        <v>45875</v>
      </c>
      <c r="K52" t="inlineStr">
        <is>
          <t>Boleto Bancário</t>
        </is>
      </c>
      <c r="L52" t="inlineStr">
        <is>
          <t>Custo Mercadoria Vendida</t>
        </is>
      </c>
      <c r="M52" t="inlineStr">
        <is>
          <t>Insumos - Alimentos</t>
        </is>
      </c>
      <c r="N52" t="inlineStr">
        <is>
          <t>38563</t>
        </is>
      </c>
      <c r="O52" t="inlineStr">
        <is>
          <t>Documentação Aprovada</t>
        </is>
      </c>
      <c r="P52" t="inlineStr">
        <is>
          <t>Aprovado Diretoria</t>
        </is>
      </c>
      <c r="Q52" t="inlineStr">
        <is>
          <t>Aprovado Caixa</t>
        </is>
      </c>
      <c r="R52" t="inlineStr">
        <is>
          <t>Pago</t>
        </is>
      </c>
      <c r="S52" t="inlineStr">
        <is>
          <t>Bar Brahma - Ypiranga Matriz - Kamino</t>
        </is>
      </c>
    </row>
    <row r="53">
      <c r="A53" t="n">
        <v>149391</v>
      </c>
      <c r="B53" t="n">
        <v>114</v>
      </c>
      <c r="C53" t="inlineStr">
        <is>
          <t>Bar Brahma - Centro</t>
        </is>
      </c>
      <c r="D53" t="inlineStr">
        <is>
          <t>DISTRIBUIDORA CANTAROS DO BRASIL EIRELI</t>
        </is>
      </c>
      <c r="E53" t="n">
        <v>789.6</v>
      </c>
      <c r="F53" s="27" t="n">
        <v>45894</v>
      </c>
      <c r="G53" s="27" t="n">
        <v>45894</v>
      </c>
      <c r="H53" s="27" t="n">
        <v>45894</v>
      </c>
      <c r="I53" s="27" t="n">
        <v>45866</v>
      </c>
      <c r="J53" s="27" t="n">
        <v>45867</v>
      </c>
      <c r="K53" t="inlineStr">
        <is>
          <t>Boleto Bancário</t>
        </is>
      </c>
      <c r="L53" t="inlineStr">
        <is>
          <t>Custo Mercadoria Vendida</t>
        </is>
      </c>
      <c r="M53" t="inlineStr">
        <is>
          <t>Insumos - Bebidas</t>
        </is>
      </c>
      <c r="N53" t="inlineStr">
        <is>
          <t>2374</t>
        </is>
      </c>
      <c r="O53" t="inlineStr">
        <is>
          <t>Documentação Aprovada</t>
        </is>
      </c>
      <c r="P53" t="inlineStr">
        <is>
          <t>Aprovado Diretoria</t>
        </is>
      </c>
      <c r="Q53" t="inlineStr">
        <is>
          <t>Aprovado Caixa</t>
        </is>
      </c>
      <c r="R53" t="inlineStr">
        <is>
          <t>Pago</t>
        </is>
      </c>
      <c r="S53" t="inlineStr">
        <is>
          <t>Bar Brahma - Ypiranga Matriz - Kamino</t>
        </is>
      </c>
    </row>
    <row r="54">
      <c r="A54" t="n">
        <v>148931</v>
      </c>
      <c r="B54" t="n">
        <v>114</v>
      </c>
      <c r="C54" t="inlineStr">
        <is>
          <t>Bar Brahma - Centro</t>
        </is>
      </c>
      <c r="D54" t="inlineStr">
        <is>
          <t>AMBEV S. A. - CDD SAO PAULO</t>
        </is>
      </c>
      <c r="E54" t="n">
        <v>4305.4</v>
      </c>
      <c r="F54" s="27" t="n">
        <v>45894</v>
      </c>
      <c r="G54" s="27" t="n">
        <v>45894</v>
      </c>
      <c r="H54" s="27" t="n">
        <v>45894</v>
      </c>
      <c r="I54" s="27" t="n">
        <v>45861</v>
      </c>
      <c r="J54" s="27" t="n">
        <v>45862</v>
      </c>
      <c r="K54" t="inlineStr">
        <is>
          <t>Boleto Bancário</t>
        </is>
      </c>
      <c r="L54" t="inlineStr">
        <is>
          <t>Custo Mercadoria Vendida</t>
        </is>
      </c>
      <c r="M54" t="inlineStr">
        <is>
          <t>Insumos - Bebidas</t>
        </is>
      </c>
      <c r="N54" t="inlineStr">
        <is>
          <t>634122</t>
        </is>
      </c>
      <c r="O54" t="inlineStr">
        <is>
          <t>Documentação Aprovada</t>
        </is>
      </c>
      <c r="P54" t="inlineStr">
        <is>
          <t>Aprovado Diretoria</t>
        </is>
      </c>
      <c r="Q54" t="inlineStr">
        <is>
          <t>Aprovado Caixa</t>
        </is>
      </c>
      <c r="R54" t="inlineStr">
        <is>
          <t>Pago</t>
        </is>
      </c>
      <c r="S54" t="inlineStr">
        <is>
          <t>Bar Brahma - Ypiranga Matriz - Kamino</t>
        </is>
      </c>
    </row>
    <row r="55">
      <c r="A55" t="n">
        <v>148935</v>
      </c>
      <c r="B55" t="n">
        <v>114</v>
      </c>
      <c r="C55" t="inlineStr">
        <is>
          <t>Bar Brahma - Centro</t>
        </is>
      </c>
      <c r="D55" t="inlineStr">
        <is>
          <t>AMBEV S. A. - CDD SAO PAULO</t>
        </is>
      </c>
      <c r="E55" t="n">
        <v>10030.21</v>
      </c>
      <c r="F55" s="27" t="n">
        <v>45894</v>
      </c>
      <c r="G55" s="27" t="n">
        <v>45894</v>
      </c>
      <c r="H55" s="27" t="n">
        <v>45894</v>
      </c>
      <c r="I55" s="27" t="n">
        <v>45861</v>
      </c>
      <c r="J55" s="27" t="n">
        <v>45862</v>
      </c>
      <c r="K55" t="inlineStr">
        <is>
          <t>Boleto Bancário</t>
        </is>
      </c>
      <c r="L55" t="inlineStr">
        <is>
          <t>Custo Mercadoria Vendida</t>
        </is>
      </c>
      <c r="M55" t="inlineStr">
        <is>
          <t>Insumos - Bebidas</t>
        </is>
      </c>
      <c r="N55" t="inlineStr">
        <is>
          <t>634120</t>
        </is>
      </c>
      <c r="O55" t="inlineStr">
        <is>
          <t>Documentação Aprovada</t>
        </is>
      </c>
      <c r="P55" t="inlineStr">
        <is>
          <t>Aprovado Diretoria</t>
        </is>
      </c>
      <c r="Q55" t="inlineStr">
        <is>
          <t>Aprovado Caixa</t>
        </is>
      </c>
      <c r="R55" t="inlineStr">
        <is>
          <t>Pago</t>
        </is>
      </c>
      <c r="S55" t="inlineStr">
        <is>
          <t>Bar Brahma - Ypiranga Matriz - Kamino</t>
        </is>
      </c>
    </row>
    <row r="56">
      <c r="A56" t="n">
        <v>148929</v>
      </c>
      <c r="B56" t="n">
        <v>114</v>
      </c>
      <c r="C56" t="inlineStr">
        <is>
          <t>Bar Brahma - Centro</t>
        </is>
      </c>
      <c r="D56" t="inlineStr">
        <is>
          <t>AMBEV S. A. - CDD SAO PAULO</t>
        </is>
      </c>
      <c r="E56" t="n">
        <v>1271.92</v>
      </c>
      <c r="F56" s="27" t="n">
        <v>45894</v>
      </c>
      <c r="G56" s="27" t="n">
        <v>45894</v>
      </c>
      <c r="H56" s="27" t="n">
        <v>45894</v>
      </c>
      <c r="I56" s="27" t="n">
        <v>45861</v>
      </c>
      <c r="J56" s="27" t="n">
        <v>45862</v>
      </c>
      <c r="K56" t="inlineStr">
        <is>
          <t>Boleto Bancário</t>
        </is>
      </c>
      <c r="L56" t="inlineStr">
        <is>
          <t>Custo Mercadoria Vendida</t>
        </is>
      </c>
      <c r="M56" t="inlineStr">
        <is>
          <t>Insumos - Bebidas</t>
        </is>
      </c>
      <c r="N56" t="inlineStr">
        <is>
          <t>634121</t>
        </is>
      </c>
      <c r="O56" t="inlineStr">
        <is>
          <t>Documentação Aprovada</t>
        </is>
      </c>
      <c r="P56" t="inlineStr">
        <is>
          <t>Aprovado Diretoria</t>
        </is>
      </c>
      <c r="Q56" t="inlineStr">
        <is>
          <t>Aprovado Caixa</t>
        </is>
      </c>
      <c r="R56" t="inlineStr">
        <is>
          <t>Pago</t>
        </is>
      </c>
      <c r="S56" t="inlineStr">
        <is>
          <t>Bar Brahma - Ypiranga Matriz - Kamino</t>
        </is>
      </c>
    </row>
    <row r="57">
      <c r="A57" t="n">
        <v>149032</v>
      </c>
      <c r="B57" t="n">
        <v>114</v>
      </c>
      <c r="C57" t="inlineStr">
        <is>
          <t>Bar Brahma - Centro</t>
        </is>
      </c>
      <c r="D57" t="inlineStr">
        <is>
          <t>AMBEV S. A. - CDD SAO PAULO</t>
        </is>
      </c>
      <c r="E57" t="n">
        <v>552.86</v>
      </c>
      <c r="F57" s="27" t="n">
        <v>45894</v>
      </c>
      <c r="G57" s="27" t="n">
        <v>45894</v>
      </c>
      <c r="H57" s="27" t="n">
        <v>45894</v>
      </c>
      <c r="I57" s="27" t="n">
        <v>45862</v>
      </c>
      <c r="J57" s="27" t="n">
        <v>45863</v>
      </c>
      <c r="K57" t="inlineStr">
        <is>
          <t>Boleto Bancário</t>
        </is>
      </c>
      <c r="L57" t="inlineStr">
        <is>
          <t>Custo Mercadoria Vendida</t>
        </is>
      </c>
      <c r="M57" t="inlineStr">
        <is>
          <t>Insumos - Bebidas</t>
        </is>
      </c>
      <c r="N57" t="inlineStr">
        <is>
          <t>635989</t>
        </is>
      </c>
      <c r="O57" t="inlineStr">
        <is>
          <t>Documentação Aprovada</t>
        </is>
      </c>
      <c r="P57" t="inlineStr">
        <is>
          <t>Aprovado Diretoria</t>
        </is>
      </c>
      <c r="Q57" t="inlineStr">
        <is>
          <t>Aprovado Caixa</t>
        </is>
      </c>
      <c r="R57" t="inlineStr">
        <is>
          <t>Pago</t>
        </is>
      </c>
      <c r="S57" t="inlineStr">
        <is>
          <t>Bar Brahma - Ypiranga Matriz - Kamino</t>
        </is>
      </c>
    </row>
    <row r="58">
      <c r="A58" t="n">
        <v>149031</v>
      </c>
      <c r="B58" t="n">
        <v>114</v>
      </c>
      <c r="C58" t="inlineStr">
        <is>
          <t>Bar Brahma - Centro</t>
        </is>
      </c>
      <c r="D58" t="inlineStr">
        <is>
          <t>AMBEV S. A. - CDD SAO PAULO</t>
        </is>
      </c>
      <c r="E58" t="n">
        <v>566.4</v>
      </c>
      <c r="F58" s="27" t="n">
        <v>45894</v>
      </c>
      <c r="G58" s="27" t="n">
        <v>45894</v>
      </c>
      <c r="H58" s="27" t="n">
        <v>45894</v>
      </c>
      <c r="I58" s="27" t="n">
        <v>45862</v>
      </c>
      <c r="J58" s="27" t="n">
        <v>45863</v>
      </c>
      <c r="K58" t="inlineStr">
        <is>
          <t>Boleto Bancário</t>
        </is>
      </c>
      <c r="L58" t="inlineStr">
        <is>
          <t>Custo Mercadoria Vendida</t>
        </is>
      </c>
      <c r="M58" t="inlineStr">
        <is>
          <t>Insumos - Bebidas</t>
        </is>
      </c>
      <c r="N58" t="inlineStr">
        <is>
          <t>635988</t>
        </is>
      </c>
      <c r="O58" t="inlineStr">
        <is>
          <t>Documentação Aprovada</t>
        </is>
      </c>
      <c r="P58" t="inlineStr">
        <is>
          <t>Aprovado Diretoria</t>
        </is>
      </c>
      <c r="Q58" t="inlineStr">
        <is>
          <t>Aprovado Caixa</t>
        </is>
      </c>
      <c r="R58" t="inlineStr">
        <is>
          <t>Pago</t>
        </is>
      </c>
      <c r="S58" t="inlineStr">
        <is>
          <t>Bar Brahma - Ypiranga Matriz - Kamino</t>
        </is>
      </c>
    </row>
    <row r="59">
      <c r="A59" t="n">
        <v>149029</v>
      </c>
      <c r="B59" t="n">
        <v>114</v>
      </c>
      <c r="C59" t="inlineStr">
        <is>
          <t>Bar Brahma - Centro</t>
        </is>
      </c>
      <c r="D59" t="inlineStr">
        <is>
          <t>AMBEV S. A. - CDD SAO PAULO</t>
        </is>
      </c>
      <c r="E59" t="n">
        <v>5292.18</v>
      </c>
      <c r="F59" s="27" t="n">
        <v>45894</v>
      </c>
      <c r="G59" s="27" t="n">
        <v>45894</v>
      </c>
      <c r="H59" s="27" t="n">
        <v>45894</v>
      </c>
      <c r="I59" s="27" t="n">
        <v>45862</v>
      </c>
      <c r="J59" s="27" t="n">
        <v>45863</v>
      </c>
      <c r="K59" t="inlineStr">
        <is>
          <t>Boleto Bancário</t>
        </is>
      </c>
      <c r="L59" t="inlineStr">
        <is>
          <t>Custo Mercadoria Vendida</t>
        </is>
      </c>
      <c r="M59" t="inlineStr">
        <is>
          <t>Insumos - Bebidas</t>
        </is>
      </c>
      <c r="N59" t="inlineStr">
        <is>
          <t>635986</t>
        </is>
      </c>
      <c r="O59" t="inlineStr">
        <is>
          <t>Documentação Aprovada</t>
        </is>
      </c>
      <c r="P59" t="inlineStr">
        <is>
          <t>Aprovado Diretoria</t>
        </is>
      </c>
      <c r="Q59" t="inlineStr">
        <is>
          <t>Aprovado Caixa</t>
        </is>
      </c>
      <c r="R59" t="inlineStr">
        <is>
          <t>Pago</t>
        </is>
      </c>
      <c r="S59" t="inlineStr">
        <is>
          <t>Bar Brahma - Ypiranga Matriz - Kamino</t>
        </is>
      </c>
    </row>
    <row r="60">
      <c r="A60" t="n">
        <v>149395</v>
      </c>
      <c r="B60" t="n">
        <v>114</v>
      </c>
      <c r="C60" t="inlineStr">
        <is>
          <t>Bar Brahma - Centro</t>
        </is>
      </c>
      <c r="D60" t="inlineStr">
        <is>
          <t>EAU DISTRIB. DE AGUA MINERAL EIRELI - EP</t>
        </is>
      </c>
      <c r="E60" t="n">
        <v>342</v>
      </c>
      <c r="F60" s="27" t="n">
        <v>45894</v>
      </c>
      <c r="G60" s="27" t="n">
        <v>45894</v>
      </c>
      <c r="H60" s="27" t="n">
        <v>45894</v>
      </c>
      <c r="I60" s="27" t="n">
        <v>45866</v>
      </c>
      <c r="J60" s="27" t="n">
        <v>45867</v>
      </c>
      <c r="K60" t="inlineStr">
        <is>
          <t>Boleto Bancário</t>
        </is>
      </c>
      <c r="L60" t="inlineStr">
        <is>
          <t>Custo Mercadoria Vendida</t>
        </is>
      </c>
      <c r="M60" t="inlineStr">
        <is>
          <t>Insumos - Bebidas</t>
        </is>
      </c>
      <c r="N60" t="inlineStr">
        <is>
          <t>259829</t>
        </is>
      </c>
      <c r="O60" t="inlineStr">
        <is>
          <t>Documentação Aprovada</t>
        </is>
      </c>
      <c r="P60" t="inlineStr">
        <is>
          <t>Aprovado Diretoria</t>
        </is>
      </c>
      <c r="Q60" t="inlineStr">
        <is>
          <t>Aprovado Caixa</t>
        </is>
      </c>
      <c r="R60" t="inlineStr">
        <is>
          <t>Pago</t>
        </is>
      </c>
      <c r="S60" t="inlineStr">
        <is>
          <t>Bar Brahma - Ypiranga Matriz - Kamino</t>
        </is>
      </c>
    </row>
    <row r="61">
      <c r="A61" t="n">
        <v>149028</v>
      </c>
      <c r="B61" t="n">
        <v>114</v>
      </c>
      <c r="C61" t="inlineStr">
        <is>
          <t>Bar Brahma - Centro</t>
        </is>
      </c>
      <c r="D61" t="inlineStr">
        <is>
          <t>AMBEV S. A. - CDD SAO PAULO</t>
        </is>
      </c>
      <c r="E61" t="n">
        <v>528</v>
      </c>
      <c r="F61" s="27" t="n">
        <v>45894</v>
      </c>
      <c r="G61" s="27" t="n">
        <v>45894</v>
      </c>
      <c r="H61" s="27" t="n">
        <v>45894</v>
      </c>
      <c r="I61" s="27" t="n">
        <v>45862</v>
      </c>
      <c r="J61" s="27" t="n">
        <v>45863</v>
      </c>
      <c r="K61" t="inlineStr">
        <is>
          <t>Boleto Bancário</t>
        </is>
      </c>
      <c r="L61" t="inlineStr">
        <is>
          <t>Custo Mercadoria Vendida</t>
        </is>
      </c>
      <c r="M61" t="inlineStr">
        <is>
          <t>Insumos - Bebidas</t>
        </is>
      </c>
      <c r="N61" t="inlineStr">
        <is>
          <t>635987</t>
        </is>
      </c>
      <c r="O61" t="inlineStr">
        <is>
          <t>Documentação Aprovada</t>
        </is>
      </c>
      <c r="P61" t="inlineStr">
        <is>
          <t>Aprovado Diretoria</t>
        </is>
      </c>
      <c r="Q61" t="inlineStr">
        <is>
          <t>Aprovado Caixa</t>
        </is>
      </c>
      <c r="R61" t="inlineStr">
        <is>
          <t>Pago</t>
        </is>
      </c>
      <c r="S61" t="inlineStr">
        <is>
          <t>Bar Brahma - Ypiranga Matriz - Kamino</t>
        </is>
      </c>
    </row>
    <row r="62">
      <c r="A62" t="n">
        <v>149572</v>
      </c>
      <c r="B62" t="n">
        <v>114</v>
      </c>
      <c r="C62" t="inlineStr">
        <is>
          <t>Bar Brahma - Centro</t>
        </is>
      </c>
      <c r="D62" t="inlineStr">
        <is>
          <t>TELEFONICA BRASIL S/A</t>
        </is>
      </c>
      <c r="E62" t="n">
        <v>109.9</v>
      </c>
      <c r="F62" s="27" t="n">
        <v>45894</v>
      </c>
      <c r="G62" s="27" t="n">
        <v>45894</v>
      </c>
      <c r="H62" s="27" t="n">
        <v>45894</v>
      </c>
      <c r="I62" s="27" t="n">
        <v>45873</v>
      </c>
      <c r="J62" s="27" t="n"/>
      <c r="K62" t="inlineStr">
        <is>
          <t>Boleto Bancário</t>
        </is>
      </c>
      <c r="L62" t="inlineStr">
        <is>
          <t>Informática e TI</t>
        </is>
      </c>
      <c r="M62" t="inlineStr">
        <is>
          <t>Internet</t>
        </is>
      </c>
      <c r="N62" t="inlineStr">
        <is>
          <t>Nº NFST: 191588221/08/2025</t>
        </is>
      </c>
      <c r="O62" t="inlineStr">
        <is>
          <t>Documentação Aprovada</t>
        </is>
      </c>
      <c r="P62" t="inlineStr">
        <is>
          <t>Aprovado Diretoria</t>
        </is>
      </c>
      <c r="Q62" t="inlineStr">
        <is>
          <t>Aprovado Caixa</t>
        </is>
      </c>
      <c r="R62" t="inlineStr">
        <is>
          <t>Pago</t>
        </is>
      </c>
      <c r="S62" t="inlineStr">
        <is>
          <t>Bar Brahma - Ypiranga Matriz - Kamino</t>
        </is>
      </c>
    </row>
    <row r="63">
      <c r="A63" t="n">
        <v>149598</v>
      </c>
      <c r="B63" t="n">
        <v>114</v>
      </c>
      <c r="C63" t="inlineStr">
        <is>
          <t>Bar Brahma - Centro</t>
        </is>
      </c>
      <c r="D63" t="inlineStr">
        <is>
          <t>RESTAURANTE GOMES - SAMPAIOS LTDA</t>
        </is>
      </c>
      <c r="E63" t="n">
        <v>7020</v>
      </c>
      <c r="F63" s="27" t="n">
        <v>45894</v>
      </c>
      <c r="G63" s="27" t="n">
        <v>45894</v>
      </c>
      <c r="H63" s="27" t="n">
        <v>45894</v>
      </c>
      <c r="I63" s="27" t="n">
        <v>45884</v>
      </c>
      <c r="J63" s="27" t="n"/>
      <c r="K63" t="inlineStr">
        <is>
          <t>Transferência Bancária ou Pix</t>
        </is>
      </c>
      <c r="L63" t="inlineStr">
        <is>
          <t>Mão de Obra - Benefícios</t>
        </is>
      </c>
      <c r="M63" t="inlineStr">
        <is>
          <t xml:space="preserve">  -  Alimentação Funcionário</t>
        </is>
      </c>
      <c r="N63" t="inlineStr">
        <is>
          <t>702000082025</t>
        </is>
      </c>
      <c r="O63" t="inlineStr">
        <is>
          <t>Documentação Aprovada</t>
        </is>
      </c>
      <c r="P63" t="inlineStr">
        <is>
          <t>Aprovado Diretoria</t>
        </is>
      </c>
      <c r="Q63" t="inlineStr">
        <is>
          <t>Aprovado Caixa</t>
        </is>
      </c>
      <c r="R63" t="inlineStr">
        <is>
          <t>Pago</t>
        </is>
      </c>
      <c r="S63" t="inlineStr">
        <is>
          <t>Bar Brahma - Ypiranga Matriz - Kamino</t>
        </is>
      </c>
    </row>
    <row r="64">
      <c r="A64" t="n">
        <v>150734</v>
      </c>
      <c r="B64" t="n">
        <v>114</v>
      </c>
      <c r="C64" t="inlineStr">
        <is>
          <t>Bar Brahma - Centro</t>
        </is>
      </c>
      <c r="D64" t="inlineStr">
        <is>
          <t>ESHOWS PROMOCOES ARTISTICAS LTDA</t>
        </is>
      </c>
      <c r="E64" t="n">
        <v>13371</v>
      </c>
      <c r="F64" s="27" t="n">
        <v>45894</v>
      </c>
      <c r="G64" s="27" t="n">
        <v>45894</v>
      </c>
      <c r="H64" s="27" t="n">
        <v>45894</v>
      </c>
      <c r="I64" s="27" t="n">
        <v>45869</v>
      </c>
      <c r="J64" s="27" t="n">
        <v>45873</v>
      </c>
      <c r="K64" t="inlineStr">
        <is>
          <t>Boleto Bancário</t>
        </is>
      </c>
      <c r="L64" t="inlineStr">
        <is>
          <t>Custos Artístico Geral</t>
        </is>
      </c>
      <c r="M64" t="inlineStr">
        <is>
          <t>Cachê de Músicos e Artistas</t>
        </is>
      </c>
      <c r="N64" t="inlineStr">
        <is>
          <t>609956718</t>
        </is>
      </c>
      <c r="O64" t="inlineStr">
        <is>
          <t>Documentação Aprovada</t>
        </is>
      </c>
      <c r="P64" t="inlineStr">
        <is>
          <t>Aprovado Diretoria</t>
        </is>
      </c>
      <c r="Q64" t="inlineStr">
        <is>
          <t>Aprovado Caixa</t>
        </is>
      </c>
      <c r="R64" t="inlineStr">
        <is>
          <t>Pago</t>
        </is>
      </c>
      <c r="S64" t="inlineStr">
        <is>
          <t>Bar Brahma - Ypiranga Matriz - Kamino</t>
        </is>
      </c>
    </row>
    <row r="65">
      <c r="A65" t="n">
        <v>150431</v>
      </c>
      <c r="B65" t="n">
        <v>114</v>
      </c>
      <c r="C65" t="inlineStr">
        <is>
          <t>Bar Brahma - Centro</t>
        </is>
      </c>
      <c r="D65" t="inlineStr">
        <is>
          <t>PJ 50950043000106</t>
        </is>
      </c>
      <c r="E65" t="n">
        <v>4240</v>
      </c>
      <c r="F65" s="27" t="n">
        <v>45894</v>
      </c>
      <c r="G65" s="27" t="n">
        <v>45894</v>
      </c>
      <c r="H65" s="27" t="n">
        <v>45894</v>
      </c>
      <c r="I65" s="27" t="n">
        <v>45839</v>
      </c>
      <c r="J65" s="27" t="n">
        <v>45870</v>
      </c>
      <c r="K65" t="inlineStr">
        <is>
          <t>Transferência Bancária ou Pix</t>
        </is>
      </c>
      <c r="L65" t="inlineStr">
        <is>
          <t>Gorjeta</t>
        </is>
      </c>
      <c r="M65" t="inlineStr">
        <is>
          <t xml:space="preserve">  -  Comissões e Gorjeta</t>
        </is>
      </c>
      <c r="N65" t="inlineStr">
        <is>
          <t>57</t>
        </is>
      </c>
      <c r="O65" t="inlineStr">
        <is>
          <t>Documentação Aprovada</t>
        </is>
      </c>
      <c r="P65" t="inlineStr">
        <is>
          <t>Aprovado Diretoria</t>
        </is>
      </c>
      <c r="Q65" t="inlineStr">
        <is>
          <t>Aprovado Caixa</t>
        </is>
      </c>
      <c r="R65" t="inlineStr">
        <is>
          <t>Pago</t>
        </is>
      </c>
      <c r="S65" t="inlineStr">
        <is>
          <t>Bar Brahma - Tutum Matriz - Kamino</t>
        </is>
      </c>
    </row>
    <row r="66">
      <c r="A66" t="n">
        <v>150436</v>
      </c>
      <c r="B66" t="n">
        <v>114</v>
      </c>
      <c r="C66" t="inlineStr">
        <is>
          <t>Bar Brahma - Centro</t>
        </is>
      </c>
      <c r="D66" t="inlineStr">
        <is>
          <t>PJ 54954004000138</t>
        </is>
      </c>
      <c r="E66" t="n">
        <v>5090</v>
      </c>
      <c r="F66" s="27" t="n">
        <v>45894</v>
      </c>
      <c r="G66" s="27" t="n">
        <v>45894</v>
      </c>
      <c r="H66" s="27" t="n">
        <v>45894</v>
      </c>
      <c r="I66" s="27" t="n">
        <v>45839</v>
      </c>
      <c r="J66" s="27" t="n">
        <v>45870</v>
      </c>
      <c r="K66" t="inlineStr">
        <is>
          <t>Transferência Bancária ou Pix</t>
        </is>
      </c>
      <c r="L66" t="inlineStr">
        <is>
          <t>Gorjeta</t>
        </is>
      </c>
      <c r="M66" t="inlineStr">
        <is>
          <t xml:space="preserve">  -  Comissões e Gorjeta</t>
        </is>
      </c>
      <c r="N66" t="inlineStr">
        <is>
          <t>43</t>
        </is>
      </c>
      <c r="O66" t="inlineStr">
        <is>
          <t>Documentação Aprovada</t>
        </is>
      </c>
      <c r="P66" t="inlineStr">
        <is>
          <t>Aprovado Diretoria</t>
        </is>
      </c>
      <c r="Q66" t="inlineStr">
        <is>
          <t>Aprovado Caixa</t>
        </is>
      </c>
      <c r="R66" t="inlineStr">
        <is>
          <t>Pago</t>
        </is>
      </c>
      <c r="S66" t="inlineStr">
        <is>
          <t>Bar Brahma - Tutum Matriz - Kamino</t>
        </is>
      </c>
    </row>
    <row r="67">
      <c r="A67" t="n">
        <v>150437</v>
      </c>
      <c r="B67" t="n">
        <v>114</v>
      </c>
      <c r="C67" t="inlineStr">
        <is>
          <t>Bar Brahma - Centro</t>
        </is>
      </c>
      <c r="D67" t="inlineStr">
        <is>
          <t>PJ 57461967000198</t>
        </is>
      </c>
      <c r="E67" t="n">
        <v>4420</v>
      </c>
      <c r="F67" s="27" t="n">
        <v>45894</v>
      </c>
      <c r="G67" s="27" t="n">
        <v>45894</v>
      </c>
      <c r="H67" s="27" t="n">
        <v>45894</v>
      </c>
      <c r="I67" s="27" t="n">
        <v>45839</v>
      </c>
      <c r="J67" s="27" t="n">
        <v>45870</v>
      </c>
      <c r="K67" t="inlineStr">
        <is>
          <t>Transferência Bancária ou Pix</t>
        </is>
      </c>
      <c r="L67" t="inlineStr">
        <is>
          <t>Gorjeta</t>
        </is>
      </c>
      <c r="M67" t="inlineStr">
        <is>
          <t xml:space="preserve">  -  Comissões e Gorjeta</t>
        </is>
      </c>
      <c r="N67" t="inlineStr">
        <is>
          <t>26</t>
        </is>
      </c>
      <c r="O67" t="inlineStr">
        <is>
          <t>Documentação Aprovada</t>
        </is>
      </c>
      <c r="P67" t="inlineStr">
        <is>
          <t>Aprovado Diretoria</t>
        </is>
      </c>
      <c r="Q67" t="inlineStr">
        <is>
          <t>Aprovado Caixa</t>
        </is>
      </c>
      <c r="R67" t="inlineStr">
        <is>
          <t>Pago</t>
        </is>
      </c>
      <c r="S67" t="inlineStr">
        <is>
          <t>Bar Brahma - Tutum Matriz - Kamino</t>
        </is>
      </c>
    </row>
    <row r="68">
      <c r="A68" t="n">
        <v>150438</v>
      </c>
      <c r="B68" t="n">
        <v>114</v>
      </c>
      <c r="C68" t="inlineStr">
        <is>
          <t>Bar Brahma - Centro</t>
        </is>
      </c>
      <c r="D68" t="inlineStr">
        <is>
          <t>PJ 47754702000124</t>
        </is>
      </c>
      <c r="E68" t="n">
        <v>5090</v>
      </c>
      <c r="F68" s="27" t="n">
        <v>45894</v>
      </c>
      <c r="G68" s="27" t="n">
        <v>45894</v>
      </c>
      <c r="H68" s="27" t="n">
        <v>45894</v>
      </c>
      <c r="I68" s="27" t="n">
        <v>45839</v>
      </c>
      <c r="J68" s="27" t="n">
        <v>45870</v>
      </c>
      <c r="K68" t="inlineStr">
        <is>
          <t>Transferência Bancária ou Pix</t>
        </is>
      </c>
      <c r="L68" t="inlineStr">
        <is>
          <t>Gorjeta</t>
        </is>
      </c>
      <c r="M68" t="inlineStr">
        <is>
          <t xml:space="preserve">  -  Comissões e Gorjeta</t>
        </is>
      </c>
      <c r="N68" t="inlineStr">
        <is>
          <t>23</t>
        </is>
      </c>
      <c r="O68" t="inlineStr">
        <is>
          <t>Documentação Aprovada</t>
        </is>
      </c>
      <c r="P68" t="inlineStr">
        <is>
          <t>Aprovado Diretoria</t>
        </is>
      </c>
      <c r="Q68" t="inlineStr">
        <is>
          <t>Aprovado Caixa</t>
        </is>
      </c>
      <c r="R68" t="inlineStr">
        <is>
          <t>Pago</t>
        </is>
      </c>
      <c r="S68" t="inlineStr">
        <is>
          <t>Bar Brahma - Tutum Matriz - Kamino</t>
        </is>
      </c>
    </row>
    <row r="69">
      <c r="A69" t="n">
        <v>150441</v>
      </c>
      <c r="B69" t="n">
        <v>114</v>
      </c>
      <c r="C69" t="inlineStr">
        <is>
          <t>Bar Brahma - Centro</t>
        </is>
      </c>
      <c r="D69" t="inlineStr">
        <is>
          <t>MANUEL SERRA</t>
        </is>
      </c>
      <c r="E69" t="n">
        <v>5090</v>
      </c>
      <c r="F69" s="27" t="n">
        <v>45894</v>
      </c>
      <c r="G69" s="27" t="n">
        <v>45894</v>
      </c>
      <c r="H69" s="27" t="n">
        <v>45894</v>
      </c>
      <c r="I69" s="27" t="n">
        <v>45839</v>
      </c>
      <c r="J69" s="27" t="n">
        <v>45870</v>
      </c>
      <c r="K69" t="inlineStr">
        <is>
          <t>Transferência Bancária ou Pix</t>
        </is>
      </c>
      <c r="L69" t="inlineStr">
        <is>
          <t>Gorjeta</t>
        </is>
      </c>
      <c r="M69" t="inlineStr">
        <is>
          <t xml:space="preserve">  -  Comissões e Gorjeta</t>
        </is>
      </c>
      <c r="N69" t="inlineStr">
        <is>
          <t>509000 072025</t>
        </is>
      </c>
      <c r="O69" t="inlineStr">
        <is>
          <t>Documentação Aprovada</t>
        </is>
      </c>
      <c r="P69" t="inlineStr">
        <is>
          <t>Aprovado Diretoria</t>
        </is>
      </c>
      <c r="Q69" t="inlineStr">
        <is>
          <t>Aprovado Caixa</t>
        </is>
      </c>
      <c r="R69" t="inlineStr">
        <is>
          <t>Pago</t>
        </is>
      </c>
      <c r="S69" t="inlineStr">
        <is>
          <t>Bar Brahma - Tutum Matriz - Kamino</t>
        </is>
      </c>
    </row>
    <row r="70">
      <c r="A70" t="n">
        <v>150446</v>
      </c>
      <c r="B70" t="n">
        <v>114</v>
      </c>
      <c r="C70" t="inlineStr">
        <is>
          <t>Bar Brahma - Centro</t>
        </is>
      </c>
      <c r="D70" t="inlineStr">
        <is>
          <t>PJ 48836502000183</t>
        </is>
      </c>
      <c r="E70" t="n">
        <v>1970</v>
      </c>
      <c r="F70" s="27" t="n">
        <v>45894</v>
      </c>
      <c r="G70" s="27" t="n">
        <v>45894</v>
      </c>
      <c r="H70" s="27" t="n">
        <v>45894</v>
      </c>
      <c r="I70" s="27" t="n">
        <v>45839</v>
      </c>
      <c r="J70" s="27" t="n">
        <v>45870</v>
      </c>
      <c r="K70" t="inlineStr">
        <is>
          <t>Transferência Bancária ou Pix</t>
        </is>
      </c>
      <c r="L70" t="inlineStr">
        <is>
          <t>Gorjeta</t>
        </is>
      </c>
      <c r="M70" t="inlineStr">
        <is>
          <t xml:space="preserve">  -  Comissões e Gorjeta</t>
        </is>
      </c>
      <c r="N70" t="inlineStr">
        <is>
          <t>95</t>
        </is>
      </c>
      <c r="O70" t="inlineStr">
        <is>
          <t>Documentação Aprovada</t>
        </is>
      </c>
      <c r="P70" t="inlineStr">
        <is>
          <t>Aprovado Diretoria</t>
        </is>
      </c>
      <c r="Q70" t="inlineStr">
        <is>
          <t>Aprovado Caixa</t>
        </is>
      </c>
      <c r="R70" t="inlineStr">
        <is>
          <t>Pago</t>
        </is>
      </c>
      <c r="S70" t="inlineStr">
        <is>
          <t>Bar Brahma - Tutum Matriz - Kamino</t>
        </is>
      </c>
    </row>
    <row r="71">
      <c r="A71" t="n">
        <v>150435</v>
      </c>
      <c r="B71" t="n">
        <v>114</v>
      </c>
      <c r="C71" t="inlineStr">
        <is>
          <t>Bar Brahma - Centro</t>
        </is>
      </c>
      <c r="D71" t="inlineStr">
        <is>
          <t>PJ 47329355000192</t>
        </is>
      </c>
      <c r="E71" t="n">
        <v>5090</v>
      </c>
      <c r="F71" s="27" t="n">
        <v>45894</v>
      </c>
      <c r="G71" s="27" t="n">
        <v>45894</v>
      </c>
      <c r="H71" s="27" t="n">
        <v>45894</v>
      </c>
      <c r="I71" s="27" t="n">
        <v>45839</v>
      </c>
      <c r="J71" s="27" t="n">
        <v>45870</v>
      </c>
      <c r="K71" t="inlineStr">
        <is>
          <t>Transferência Bancária ou Pix</t>
        </is>
      </c>
      <c r="L71" t="inlineStr">
        <is>
          <t>Gorjeta</t>
        </is>
      </c>
      <c r="M71" t="inlineStr">
        <is>
          <t xml:space="preserve">  -  Comissões e Gorjeta</t>
        </is>
      </c>
      <c r="N71" t="inlineStr">
        <is>
          <t>60</t>
        </is>
      </c>
      <c r="O71" t="inlineStr">
        <is>
          <t>Documentação Aprovada</t>
        </is>
      </c>
      <c r="P71" t="inlineStr">
        <is>
          <t>Aprovado Diretoria</t>
        </is>
      </c>
      <c r="Q71" t="inlineStr">
        <is>
          <t>Aprovado Caixa</t>
        </is>
      </c>
      <c r="R71" t="inlineStr">
        <is>
          <t>Pago</t>
        </is>
      </c>
      <c r="S71" t="inlineStr">
        <is>
          <t>Bar Brahma - Tutum Matriz - Kamino</t>
        </is>
      </c>
    </row>
    <row r="72">
      <c r="A72" t="n">
        <v>150434</v>
      </c>
      <c r="B72" t="n">
        <v>114</v>
      </c>
      <c r="C72" t="inlineStr">
        <is>
          <t>Bar Brahma - Centro</t>
        </is>
      </c>
      <c r="D72" t="inlineStr">
        <is>
          <t>PJ 47312234000138</t>
        </is>
      </c>
      <c r="E72" t="n">
        <v>5090</v>
      </c>
      <c r="F72" s="27" t="n">
        <v>45894</v>
      </c>
      <c r="G72" s="27" t="n">
        <v>45894</v>
      </c>
      <c r="H72" s="27" t="n">
        <v>45894</v>
      </c>
      <c r="I72" s="27" t="n">
        <v>45839</v>
      </c>
      <c r="J72" s="27" t="n">
        <v>45870</v>
      </c>
      <c r="K72" t="inlineStr">
        <is>
          <t>Transferência Bancária ou Pix</t>
        </is>
      </c>
      <c r="L72" t="inlineStr">
        <is>
          <t>Gorjeta</t>
        </is>
      </c>
      <c r="M72" t="inlineStr">
        <is>
          <t xml:space="preserve">  -  Comissões e Gorjeta</t>
        </is>
      </c>
      <c r="N72" t="inlineStr">
        <is>
          <t>67</t>
        </is>
      </c>
      <c r="O72" t="inlineStr">
        <is>
          <t>Documentação Aprovada</t>
        </is>
      </c>
      <c r="P72" t="inlineStr">
        <is>
          <t>Aprovado Diretoria</t>
        </is>
      </c>
      <c r="Q72" t="inlineStr">
        <is>
          <t>Aprovado Caixa</t>
        </is>
      </c>
      <c r="R72" t="inlineStr">
        <is>
          <t>Pago</t>
        </is>
      </c>
      <c r="S72" t="inlineStr">
        <is>
          <t>Bar Brahma - Tutum Matriz - Kamino</t>
        </is>
      </c>
    </row>
    <row r="73">
      <c r="A73" t="n">
        <v>150425</v>
      </c>
      <c r="B73" t="n">
        <v>114</v>
      </c>
      <c r="C73" t="inlineStr">
        <is>
          <t>Bar Brahma - Centro</t>
        </is>
      </c>
      <c r="D73" t="inlineStr">
        <is>
          <t>PJ 32518871000198</t>
        </is>
      </c>
      <c r="E73" t="n">
        <v>6070</v>
      </c>
      <c r="F73" s="27" t="n">
        <v>45894</v>
      </c>
      <c r="G73" s="27" t="n">
        <v>45894</v>
      </c>
      <c r="H73" s="27" t="n">
        <v>45894</v>
      </c>
      <c r="I73" s="27" t="n">
        <v>45839</v>
      </c>
      <c r="J73" s="27" t="n">
        <v>45870</v>
      </c>
      <c r="K73" t="inlineStr">
        <is>
          <t>Transferência Bancária ou Pix</t>
        </is>
      </c>
      <c r="L73" t="inlineStr">
        <is>
          <t>Gorjeta</t>
        </is>
      </c>
      <c r="M73" t="inlineStr">
        <is>
          <t xml:space="preserve">  -  Comissões e Gorjeta</t>
        </is>
      </c>
      <c r="N73" t="inlineStr">
        <is>
          <t>607000 082025</t>
        </is>
      </c>
      <c r="O73" t="inlineStr">
        <is>
          <t>Documentação Aprovada</t>
        </is>
      </c>
      <c r="P73" t="inlineStr">
        <is>
          <t>Aprovado Diretoria</t>
        </is>
      </c>
      <c r="Q73" t="inlineStr">
        <is>
          <t>Aprovado Caixa</t>
        </is>
      </c>
      <c r="R73" t="inlineStr">
        <is>
          <t>Pago</t>
        </is>
      </c>
      <c r="S73" t="inlineStr">
        <is>
          <t>Bar Brahma - Tutum Matriz - Kamino</t>
        </is>
      </c>
    </row>
    <row r="74">
      <c r="A74" t="n">
        <v>150432</v>
      </c>
      <c r="B74" t="n">
        <v>114</v>
      </c>
      <c r="C74" t="inlineStr">
        <is>
          <t>Bar Brahma - Centro</t>
        </is>
      </c>
      <c r="D74" t="inlineStr">
        <is>
          <t>PJ 26265817000185</t>
        </is>
      </c>
      <c r="E74" t="n">
        <v>5090</v>
      </c>
      <c r="F74" s="27" t="n">
        <v>45894</v>
      </c>
      <c r="G74" s="27" t="n">
        <v>45894</v>
      </c>
      <c r="H74" s="27" t="n">
        <v>45894</v>
      </c>
      <c r="I74" s="27" t="n">
        <v>45839</v>
      </c>
      <c r="J74" s="27" t="n">
        <v>45870</v>
      </c>
      <c r="K74" t="inlineStr">
        <is>
          <t>Transferência Bancária ou Pix</t>
        </is>
      </c>
      <c r="L74" t="inlineStr">
        <is>
          <t>Gorjeta</t>
        </is>
      </c>
      <c r="M74" t="inlineStr">
        <is>
          <t xml:space="preserve">  -  Comissões e Gorjeta</t>
        </is>
      </c>
      <c r="N74" t="inlineStr">
        <is>
          <t>108</t>
        </is>
      </c>
      <c r="O74" t="inlineStr">
        <is>
          <t>Documentação Aprovada</t>
        </is>
      </c>
      <c r="P74" t="inlineStr">
        <is>
          <t>Aprovado Diretoria</t>
        </is>
      </c>
      <c r="Q74" t="inlineStr">
        <is>
          <t>Aprovado Caixa</t>
        </is>
      </c>
      <c r="R74" t="inlineStr">
        <is>
          <t>Pago</t>
        </is>
      </c>
      <c r="S74" t="inlineStr">
        <is>
          <t>Bar Brahma - Tutum Matriz - Kamino</t>
        </is>
      </c>
    </row>
    <row r="75">
      <c r="A75" t="n">
        <v>150430</v>
      </c>
      <c r="B75" t="n">
        <v>114</v>
      </c>
      <c r="C75" t="inlineStr">
        <is>
          <t>Bar Brahma - Centro</t>
        </is>
      </c>
      <c r="D75" t="inlineStr">
        <is>
          <t>PJ 58745232000159</t>
        </is>
      </c>
      <c r="E75" t="n">
        <v>5090</v>
      </c>
      <c r="F75" s="27" t="n">
        <v>45894</v>
      </c>
      <c r="G75" s="27" t="n">
        <v>45894</v>
      </c>
      <c r="H75" s="27" t="n">
        <v>45894</v>
      </c>
      <c r="I75" s="27" t="n">
        <v>45839</v>
      </c>
      <c r="J75" s="27" t="n">
        <v>45870</v>
      </c>
      <c r="K75" t="inlineStr">
        <is>
          <t>Transferência Bancária ou Pix</t>
        </is>
      </c>
      <c r="L75" t="inlineStr">
        <is>
          <t>Gorjeta</t>
        </is>
      </c>
      <c r="M75" t="inlineStr">
        <is>
          <t xml:space="preserve">  -  Comissões e Gorjeta</t>
        </is>
      </c>
      <c r="N75" t="inlineStr">
        <is>
          <t>13</t>
        </is>
      </c>
      <c r="O75" t="inlineStr">
        <is>
          <t>Documentação Aprovada</t>
        </is>
      </c>
      <c r="P75" t="inlineStr">
        <is>
          <t>Aprovado Diretoria</t>
        </is>
      </c>
      <c r="Q75" t="inlineStr">
        <is>
          <t>Aprovado Caixa</t>
        </is>
      </c>
      <c r="R75" t="inlineStr">
        <is>
          <t>Pago</t>
        </is>
      </c>
      <c r="S75" t="inlineStr">
        <is>
          <t>Bar Brahma - Tutum Matriz - Kamino</t>
        </is>
      </c>
    </row>
    <row r="76">
      <c r="A76" t="n">
        <v>150427</v>
      </c>
      <c r="B76" t="n">
        <v>114</v>
      </c>
      <c r="C76" t="inlineStr">
        <is>
          <t>Bar Brahma - Centro</t>
        </is>
      </c>
      <c r="D76" t="inlineStr">
        <is>
          <t>PJ 55937060000127</t>
        </is>
      </c>
      <c r="E76" t="n">
        <v>2640</v>
      </c>
      <c r="F76" s="27" t="n">
        <v>45894</v>
      </c>
      <c r="G76" s="27" t="n">
        <v>45894</v>
      </c>
      <c r="H76" s="27" t="n">
        <v>45894</v>
      </c>
      <c r="I76" s="27" t="n">
        <v>45839</v>
      </c>
      <c r="J76" s="27" t="n">
        <v>45870</v>
      </c>
      <c r="K76" t="inlineStr">
        <is>
          <t>Transferência Bancária ou Pix</t>
        </is>
      </c>
      <c r="L76" t="inlineStr">
        <is>
          <t>Gorjeta</t>
        </is>
      </c>
      <c r="M76" t="inlineStr">
        <is>
          <t xml:space="preserve">  -  Comissões e Gorjeta</t>
        </is>
      </c>
      <c r="N76" t="inlineStr">
        <is>
          <t>33</t>
        </is>
      </c>
      <c r="O76" t="inlineStr">
        <is>
          <t>Documentação Aprovada</t>
        </is>
      </c>
      <c r="P76" t="inlineStr">
        <is>
          <t>Aprovado Diretoria</t>
        </is>
      </c>
      <c r="Q76" t="inlineStr">
        <is>
          <t>Aprovado Caixa</t>
        </is>
      </c>
      <c r="R76" t="inlineStr">
        <is>
          <t>Pago</t>
        </is>
      </c>
      <c r="S76" t="inlineStr">
        <is>
          <t>Bar Brahma - Tutum Matriz - Kamino</t>
        </is>
      </c>
    </row>
    <row r="77">
      <c r="A77" t="n">
        <v>150433</v>
      </c>
      <c r="B77" t="n">
        <v>114</v>
      </c>
      <c r="C77" t="inlineStr">
        <is>
          <t>Bar Brahma - Centro</t>
        </is>
      </c>
      <c r="D77" t="inlineStr">
        <is>
          <t>PJ 55217142000105</t>
        </is>
      </c>
      <c r="E77" t="n">
        <v>5090</v>
      </c>
      <c r="F77" s="27" t="n">
        <v>45894</v>
      </c>
      <c r="G77" s="27" t="n">
        <v>45894</v>
      </c>
      <c r="H77" s="27" t="n">
        <v>45894</v>
      </c>
      <c r="I77" s="27" t="n">
        <v>45839</v>
      </c>
      <c r="J77" s="27" t="n">
        <v>45870</v>
      </c>
      <c r="K77" t="inlineStr">
        <is>
          <t>Transferência Bancária ou Pix</t>
        </is>
      </c>
      <c r="L77" t="inlineStr">
        <is>
          <t>Gorjeta</t>
        </is>
      </c>
      <c r="M77" t="inlineStr">
        <is>
          <t xml:space="preserve">  -  Comissões e Gorjeta</t>
        </is>
      </c>
      <c r="N77" t="inlineStr">
        <is>
          <t>41</t>
        </is>
      </c>
      <c r="O77" t="inlineStr">
        <is>
          <t>Documentação Aprovada</t>
        </is>
      </c>
      <c r="P77" t="inlineStr">
        <is>
          <t>Aprovado Diretoria</t>
        </is>
      </c>
      <c r="Q77" t="inlineStr">
        <is>
          <t>Aprovado Caixa</t>
        </is>
      </c>
      <c r="R77" t="inlineStr">
        <is>
          <t>Pago</t>
        </is>
      </c>
      <c r="S77" t="inlineStr">
        <is>
          <t>Bar Brahma - Tutum Matriz - Kamino</t>
        </is>
      </c>
    </row>
    <row r="78">
      <c r="A78" t="n">
        <v>150426</v>
      </c>
      <c r="B78" t="n">
        <v>114</v>
      </c>
      <c r="C78" t="inlineStr">
        <is>
          <t>Bar Brahma - Centro</t>
        </is>
      </c>
      <c r="D78" t="inlineStr">
        <is>
          <t>PJ 51339692000138</t>
        </is>
      </c>
      <c r="E78" t="n">
        <v>6070</v>
      </c>
      <c r="F78" s="27" t="n">
        <v>45894</v>
      </c>
      <c r="G78" s="27" t="n">
        <v>45894</v>
      </c>
      <c r="H78" s="27" t="n">
        <v>45894</v>
      </c>
      <c r="I78" s="27" t="n">
        <v>45839</v>
      </c>
      <c r="J78" s="27" t="n">
        <v>45870</v>
      </c>
      <c r="K78" t="inlineStr">
        <is>
          <t>Transferência Bancária ou Pix</t>
        </is>
      </c>
      <c r="L78" t="inlineStr">
        <is>
          <t>Gorjeta</t>
        </is>
      </c>
      <c r="M78" t="inlineStr">
        <is>
          <t xml:space="preserve">  -  Comissões e Gorjeta</t>
        </is>
      </c>
      <c r="N78" t="inlineStr">
        <is>
          <t>54</t>
        </is>
      </c>
      <c r="O78" t="inlineStr">
        <is>
          <t>Documentação Aprovada</t>
        </is>
      </c>
      <c r="P78" t="inlineStr">
        <is>
          <t>Aprovado Diretoria</t>
        </is>
      </c>
      <c r="Q78" t="inlineStr">
        <is>
          <t>Aprovado Caixa</t>
        </is>
      </c>
      <c r="R78" t="inlineStr">
        <is>
          <t>Pago</t>
        </is>
      </c>
      <c r="S78" t="inlineStr">
        <is>
          <t>Bar Brahma - Tutum Matriz - Kamino</t>
        </is>
      </c>
    </row>
    <row r="79">
      <c r="A79" t="n">
        <v>147000</v>
      </c>
      <c r="B79" t="n">
        <v>114</v>
      </c>
      <c r="C79" t="inlineStr">
        <is>
          <t>Bar Brahma - Centro</t>
        </is>
      </c>
      <c r="D79" t="inlineStr">
        <is>
          <t>CIA DE SANEAMENTO BASICO DO ESTADO DE SAO PAULO SABESP</t>
        </is>
      </c>
      <c r="E79" t="n">
        <v>9939.049999999999</v>
      </c>
      <c r="F79" s="27" t="n">
        <v>45894</v>
      </c>
      <c r="G79" s="27" t="n">
        <v>45894</v>
      </c>
      <c r="H79" s="27" t="n">
        <v>45894</v>
      </c>
      <c r="I79" s="27" t="n">
        <v>45853</v>
      </c>
      <c r="J79" s="27" t="n">
        <v>45854</v>
      </c>
      <c r="K79" t="inlineStr">
        <is>
          <t>Boleto Bancário</t>
        </is>
      </c>
      <c r="L79" t="inlineStr">
        <is>
          <t>Utilidades</t>
        </is>
      </c>
      <c r="M79" t="inlineStr">
        <is>
          <t>Agua/Esgoto</t>
        </is>
      </c>
      <c r="N79" t="inlineStr">
        <is>
          <t xml:space="preserve">SOR202571082502 </t>
        </is>
      </c>
      <c r="O79" t="inlineStr">
        <is>
          <t>Documentação Aprovada</t>
        </is>
      </c>
      <c r="P79" t="inlineStr">
        <is>
          <t>Aprovado Diretoria</t>
        </is>
      </c>
      <c r="Q79" t="inlineStr">
        <is>
          <t>Aprovado Caixa</t>
        </is>
      </c>
      <c r="R79" t="inlineStr">
        <is>
          <t>Pago</t>
        </is>
      </c>
      <c r="S79" t="inlineStr">
        <is>
          <t>Bar Brahma - Ypiranga Matriz - Kamino</t>
        </is>
      </c>
    </row>
    <row r="80">
      <c r="A80" t="n">
        <v>147001</v>
      </c>
      <c r="B80" t="n">
        <v>114</v>
      </c>
      <c r="C80" t="inlineStr">
        <is>
          <t>Bar Brahma - Centro</t>
        </is>
      </c>
      <c r="D80" t="inlineStr">
        <is>
          <t>CIA DE SANEAMENTO BASICO DO ESTADO DE SAO PAULO SABESP</t>
        </is>
      </c>
      <c r="E80" t="n">
        <v>5732.12</v>
      </c>
      <c r="F80" s="27" t="n">
        <v>45894</v>
      </c>
      <c r="G80" s="27" t="n">
        <v>45894</v>
      </c>
      <c r="H80" s="27" t="n">
        <v>45894</v>
      </c>
      <c r="I80" s="27" t="n">
        <v>45853</v>
      </c>
      <c r="J80" s="27" t="n">
        <v>45854</v>
      </c>
      <c r="K80" t="inlineStr">
        <is>
          <t>Boleto Bancário</t>
        </is>
      </c>
      <c r="L80" t="inlineStr">
        <is>
          <t>Utilidades</t>
        </is>
      </c>
      <c r="M80" t="inlineStr">
        <is>
          <t>Agua/Esgoto</t>
        </is>
      </c>
      <c r="N80" t="inlineStr">
        <is>
          <t>SOR202571370155</t>
        </is>
      </c>
      <c r="O80" t="inlineStr">
        <is>
          <t>Documentação Aprovada</t>
        </is>
      </c>
      <c r="P80" t="inlineStr">
        <is>
          <t>Aprovado Diretoria</t>
        </is>
      </c>
      <c r="Q80" t="inlineStr">
        <is>
          <t>Aprovado Caixa</t>
        </is>
      </c>
      <c r="R80" t="inlineStr">
        <is>
          <t>Pago</t>
        </is>
      </c>
      <c r="S80" t="inlineStr">
        <is>
          <t>Bar Brahma - Ypiranga Matriz - Kamino</t>
        </is>
      </c>
    </row>
    <row r="81">
      <c r="A81" t="n">
        <v>102573</v>
      </c>
      <c r="B81" t="n">
        <v>114</v>
      </c>
      <c r="C81" t="inlineStr">
        <is>
          <t>Bar Brahma - Centro</t>
        </is>
      </c>
      <c r="D81" t="inlineStr">
        <is>
          <t>COMPANHIA DE GAS DE SAO PAULO</t>
        </is>
      </c>
      <c r="E81" t="n">
        <v>3550.67</v>
      </c>
      <c r="F81" s="27" t="n">
        <v>45894</v>
      </c>
      <c r="G81" s="27" t="n">
        <v>45894</v>
      </c>
      <c r="H81" s="27" t="n">
        <v>45894</v>
      </c>
      <c r="I81" s="27" t="n">
        <v>45884</v>
      </c>
      <c r="J81" s="27" t="n"/>
      <c r="K81" t="inlineStr">
        <is>
          <t>Boleto Bancário</t>
        </is>
      </c>
      <c r="L81" t="inlineStr">
        <is>
          <t>Utilidades</t>
        </is>
      </c>
      <c r="M81" t="inlineStr">
        <is>
          <t>Gas de Cozinha</t>
        </is>
      </c>
      <c r="N81" t="inlineStr">
        <is>
          <t>129.579.995</t>
        </is>
      </c>
      <c r="O81" t="inlineStr">
        <is>
          <t>Documentação Aprovada</t>
        </is>
      </c>
      <c r="P81" t="inlineStr">
        <is>
          <t>Aprovado Diretoria</t>
        </is>
      </c>
      <c r="Q81" t="inlineStr">
        <is>
          <t>Aprovado Caixa</t>
        </is>
      </c>
      <c r="R81" t="inlineStr">
        <is>
          <t>Pago</t>
        </is>
      </c>
      <c r="S81" t="inlineStr">
        <is>
          <t>Bar Brahma - Ypiranga Matriz - Kamino</t>
        </is>
      </c>
    </row>
    <row r="82">
      <c r="A82" t="n">
        <v>102560</v>
      </c>
      <c r="B82" t="n">
        <v>114</v>
      </c>
      <c r="C82" t="inlineStr">
        <is>
          <t>Bar Brahma - Centro</t>
        </is>
      </c>
      <c r="D82" t="inlineStr">
        <is>
          <t>COMPANHIA DE GAS DE SAO PAULO</t>
        </is>
      </c>
      <c r="E82" t="n">
        <v>19128.18</v>
      </c>
      <c r="F82" s="27" t="n">
        <v>45894</v>
      </c>
      <c r="G82" s="27" t="n">
        <v>45894</v>
      </c>
      <c r="H82" s="27" t="n">
        <v>45894</v>
      </c>
      <c r="I82" s="27" t="n">
        <v>45884</v>
      </c>
      <c r="J82" s="27" t="n"/>
      <c r="K82" t="inlineStr">
        <is>
          <t>Boleto Bancário</t>
        </is>
      </c>
      <c r="L82" t="inlineStr">
        <is>
          <t>Utilidades</t>
        </is>
      </c>
      <c r="M82" t="inlineStr">
        <is>
          <t>Gas de Cozinha</t>
        </is>
      </c>
      <c r="N82" t="inlineStr">
        <is>
          <t>129.579.996</t>
        </is>
      </c>
      <c r="O82" t="inlineStr">
        <is>
          <t>Documentação Aprovada</t>
        </is>
      </c>
      <c r="P82" t="inlineStr">
        <is>
          <t>Aprovado Diretoria</t>
        </is>
      </c>
      <c r="Q82" t="inlineStr">
        <is>
          <t>Aprovado Caixa</t>
        </is>
      </c>
      <c r="R82" t="inlineStr">
        <is>
          <t>Pago</t>
        </is>
      </c>
      <c r="S82" t="inlineStr">
        <is>
          <t>Bar Brahma - Ypiranga Matriz - Kamino</t>
        </is>
      </c>
    </row>
    <row r="83">
      <c r="A83" t="n">
        <v>102283</v>
      </c>
      <c r="B83" t="n">
        <v>114</v>
      </c>
      <c r="C83" t="inlineStr">
        <is>
          <t>Bar Brahma - Centro</t>
        </is>
      </c>
      <c r="D83" t="inlineStr">
        <is>
          <t>INVYE CAPITAL LTDA</t>
        </is>
      </c>
      <c r="E83" t="n">
        <v>1315</v>
      </c>
      <c r="F83" s="27" t="n">
        <v>45894</v>
      </c>
      <c r="G83" s="27" t="n">
        <v>45894</v>
      </c>
      <c r="H83" s="27" t="n">
        <v>45894</v>
      </c>
      <c r="I83" s="27" t="n">
        <v>45876</v>
      </c>
      <c r="J83" s="27" t="n"/>
      <c r="K83" t="inlineStr">
        <is>
          <t>Boleto Bancário</t>
        </is>
      </c>
      <c r="L83" t="inlineStr">
        <is>
          <t>Serviços de Terceiros</t>
        </is>
      </c>
      <c r="M83" t="inlineStr">
        <is>
          <t>Assessoria em Geral</t>
        </is>
      </c>
      <c r="N83" t="inlineStr">
        <is>
          <t>2766</t>
        </is>
      </c>
      <c r="O83" t="inlineStr">
        <is>
          <t>Documentação Aprovada</t>
        </is>
      </c>
      <c r="P83" t="inlineStr">
        <is>
          <t>Aprovado Diretoria</t>
        </is>
      </c>
      <c r="Q83" t="inlineStr">
        <is>
          <t>Aprovado Caixa</t>
        </is>
      </c>
      <c r="R83" t="inlineStr">
        <is>
          <t>Pago</t>
        </is>
      </c>
      <c r="S83" t="inlineStr">
        <is>
          <t>Bar Brahma - Ypiranga Matriz - Kamino</t>
        </is>
      </c>
    </row>
    <row r="84">
      <c r="A84" t="n">
        <v>100649</v>
      </c>
      <c r="B84" t="n">
        <v>114</v>
      </c>
      <c r="C84" t="inlineStr">
        <is>
          <t>Bar Brahma - Centro</t>
        </is>
      </c>
      <c r="D84" t="inlineStr">
        <is>
          <t>ESHOWS PROMOCOES ARTISTICAS LTDA</t>
        </is>
      </c>
      <c r="E84" t="n">
        <v>28781</v>
      </c>
      <c r="F84" s="27" t="n">
        <v>45894</v>
      </c>
      <c r="G84" s="27" t="n">
        <v>45894</v>
      </c>
      <c r="H84" s="27" t="n">
        <v>45894</v>
      </c>
      <c r="I84" s="27" t="n">
        <v>45873</v>
      </c>
      <c r="J84" s="27" t="n"/>
      <c r="K84" t="inlineStr">
        <is>
          <t>Boleto Bancário</t>
        </is>
      </c>
      <c r="L84" t="inlineStr">
        <is>
          <t>Custos Artístico Geral</t>
        </is>
      </c>
      <c r="M84" t="inlineStr">
        <is>
          <t>Cachê de Músicos e Artistas</t>
        </is>
      </c>
      <c r="N84" t="inlineStr">
        <is>
          <t>609956718</t>
        </is>
      </c>
      <c r="O84" t="inlineStr">
        <is>
          <t>Documentação Aprovada</t>
        </is>
      </c>
      <c r="P84" t="inlineStr">
        <is>
          <t>Aprovado Diretoria</t>
        </is>
      </c>
      <c r="Q84" t="inlineStr">
        <is>
          <t>Aprovado Caixa</t>
        </is>
      </c>
      <c r="R84" t="inlineStr">
        <is>
          <t>Pago</t>
        </is>
      </c>
      <c r="S84" t="inlineStr">
        <is>
          <t>Bar Brahma - Ypiranga Matriz - Kamino</t>
        </is>
      </c>
    </row>
    <row r="85">
      <c r="A85" t="n">
        <v>110531</v>
      </c>
      <c r="B85" t="n">
        <v>114</v>
      </c>
      <c r="C85" t="inlineStr">
        <is>
          <t>Bar Brahma - Centro</t>
        </is>
      </c>
      <c r="D85" t="inlineStr">
        <is>
          <t>COMISSOES E GORJETAS</t>
        </is>
      </c>
      <c r="E85" t="n">
        <v>143540</v>
      </c>
      <c r="F85" s="27" t="n">
        <v>45894</v>
      </c>
      <c r="G85" s="27" t="n">
        <v>45894</v>
      </c>
      <c r="H85" s="27" t="n">
        <v>45894</v>
      </c>
      <c r="I85" s="27" t="n">
        <v>45869</v>
      </c>
      <c r="J85" s="27" t="n"/>
      <c r="K85" t="inlineStr">
        <is>
          <t>Transferência Bancária ou Pix</t>
        </is>
      </c>
      <c r="L85" t="inlineStr">
        <is>
          <t>Gorjeta</t>
        </is>
      </c>
      <c r="M85" t="inlineStr">
        <is>
          <t xml:space="preserve">  -  Comissões e Gorjeta</t>
        </is>
      </c>
      <c r="N85" t="inlineStr">
        <is>
          <t>143540072025</t>
        </is>
      </c>
      <c r="O85" t="inlineStr">
        <is>
          <t>Documentação Aprovada</t>
        </is>
      </c>
      <c r="P85" t="inlineStr">
        <is>
          <t>Aprovado Diretoria</t>
        </is>
      </c>
      <c r="Q85" t="inlineStr">
        <is>
          <t>Aprovado Caixa</t>
        </is>
      </c>
      <c r="R85" t="inlineStr">
        <is>
          <t>Pago</t>
        </is>
      </c>
      <c r="S85" t="inlineStr">
        <is>
          <t>Bar Brahma - Tutum Matriz - Kamino</t>
        </is>
      </c>
    </row>
    <row r="86">
      <c r="A86" t="n">
        <v>100610</v>
      </c>
      <c r="B86" t="n">
        <v>114</v>
      </c>
      <c r="C86" t="inlineStr">
        <is>
          <t>Bar Brahma - Centro</t>
        </is>
      </c>
      <c r="D86" t="inlineStr">
        <is>
          <t>ESTAFF SOLUCOES TECNOLOGICAS DE AGENCIAMENTO LTDA</t>
        </is>
      </c>
      <c r="E86" t="n">
        <v>14729.33</v>
      </c>
      <c r="F86" s="27" t="n">
        <v>45890</v>
      </c>
      <c r="G86" s="27" t="n">
        <v>45890</v>
      </c>
      <c r="H86" s="27" t="n">
        <v>45890</v>
      </c>
      <c r="I86" s="27" t="n">
        <v>45887</v>
      </c>
      <c r="J86" s="27" t="n"/>
      <c r="K86" t="inlineStr">
        <is>
          <t>Boleto Bancário</t>
        </is>
      </c>
      <c r="L86" t="inlineStr">
        <is>
          <t>Mão de Obra - Extra</t>
        </is>
      </c>
      <c r="M86" t="inlineStr">
        <is>
          <t>Mão de Obra Extra</t>
        </is>
      </c>
      <c r="N86" t="inlineStr">
        <is>
          <t>618528811</t>
        </is>
      </c>
      <c r="O86" t="inlineStr">
        <is>
          <t>Documentação Aprovada</t>
        </is>
      </c>
      <c r="P86" t="inlineStr">
        <is>
          <t>Aprovado Diretoria</t>
        </is>
      </c>
      <c r="Q86" t="inlineStr">
        <is>
          <t>Aprovado Caixa</t>
        </is>
      </c>
      <c r="R86" t="inlineStr">
        <is>
          <t>Pago</t>
        </is>
      </c>
      <c r="S86" t="inlineStr">
        <is>
          <t>Bar Brahma - Ypiranga Matriz - Kamino</t>
        </is>
      </c>
    </row>
    <row r="87">
      <c r="A87" t="n">
        <v>102475</v>
      </c>
      <c r="B87" t="n">
        <v>114</v>
      </c>
      <c r="C87" t="inlineStr">
        <is>
          <t>Bar Brahma - Centro</t>
        </is>
      </c>
      <c r="D87" t="inlineStr">
        <is>
          <t>MACHINE SERVICE LTDA</t>
        </is>
      </c>
      <c r="E87" t="n">
        <v>15010</v>
      </c>
      <c r="F87" s="27" t="n">
        <v>45891</v>
      </c>
      <c r="G87" s="27" t="n">
        <v>45890</v>
      </c>
      <c r="H87" s="27" t="n">
        <v>45890</v>
      </c>
      <c r="I87" s="27" t="n">
        <v>45884</v>
      </c>
      <c r="J87" s="27" t="n"/>
      <c r="K87" t="inlineStr">
        <is>
          <t>Transferência Bancária ou Pix</t>
        </is>
      </c>
      <c r="L87" t="inlineStr">
        <is>
          <t>Serviços de Terceiros</t>
        </is>
      </c>
      <c r="M87" t="inlineStr">
        <is>
          <t>Serviços de Segurança</t>
        </is>
      </c>
      <c r="N87" t="inlineStr">
        <is>
          <t>587</t>
        </is>
      </c>
      <c r="O87" t="inlineStr">
        <is>
          <t>Documentação Aprovada</t>
        </is>
      </c>
      <c r="P87" t="inlineStr">
        <is>
          <t>Aprovado Diretoria</t>
        </is>
      </c>
      <c r="Q87" t="inlineStr">
        <is>
          <t>Aprovado Caixa</t>
        </is>
      </c>
      <c r="R87" t="inlineStr">
        <is>
          <t>Pago</t>
        </is>
      </c>
      <c r="S87" t="inlineStr">
        <is>
          <t>Bar Brahma - Ypiranga Matriz - Kamino</t>
        </is>
      </c>
    </row>
    <row r="88">
      <c r="A88" t="n">
        <v>102318</v>
      </c>
      <c r="B88" t="n">
        <v>114</v>
      </c>
      <c r="C88" t="inlineStr">
        <is>
          <t>Bar Brahma - Centro</t>
        </is>
      </c>
      <c r="D88" t="inlineStr">
        <is>
          <t>HASHTAGTV MARKETING E PUBLICIDADE S.A</t>
        </is>
      </c>
      <c r="E88" t="n">
        <v>572.1</v>
      </c>
      <c r="F88" s="27" t="n">
        <v>45891</v>
      </c>
      <c r="G88" s="27" t="n">
        <v>45890</v>
      </c>
      <c r="H88" s="27" t="n">
        <v>45890</v>
      </c>
      <c r="I88" s="27" t="n">
        <v>45858</v>
      </c>
      <c r="J88" s="27" t="n"/>
      <c r="K88" t="inlineStr">
        <is>
          <t>Boleto Bancário</t>
        </is>
      </c>
      <c r="L88" t="inlineStr">
        <is>
          <t>Locação de Equipamentos</t>
        </is>
      </c>
      <c r="M88" t="inlineStr">
        <is>
          <t>Locações de Equipamentos - Comunicação e Marketing</t>
        </is>
      </c>
      <c r="N88" t="inlineStr">
        <is>
          <t>11500</t>
        </is>
      </c>
      <c r="O88" t="inlineStr">
        <is>
          <t>Documentação Aprovada</t>
        </is>
      </c>
      <c r="P88" t="inlineStr">
        <is>
          <t>Aprovado Diretoria</t>
        </is>
      </c>
      <c r="Q88" t="inlineStr">
        <is>
          <t>Aprovado Caixa</t>
        </is>
      </c>
      <c r="R88" t="inlineStr">
        <is>
          <t>Pago</t>
        </is>
      </c>
      <c r="S88" t="inlineStr">
        <is>
          <t>Bar Brahma - Ypiranga Matriz - Kamino</t>
        </is>
      </c>
    </row>
    <row r="89">
      <c r="A89" t="n">
        <v>148938</v>
      </c>
      <c r="B89" t="n">
        <v>114</v>
      </c>
      <c r="C89" t="inlineStr">
        <is>
          <t>Bar Brahma - Centro</t>
        </is>
      </c>
      <c r="D89" t="inlineStr">
        <is>
          <t>PLASTICOS SEGANTINI EIRELI</t>
        </is>
      </c>
      <c r="E89" t="n">
        <v>1659.76</v>
      </c>
      <c r="F89" s="27" t="n">
        <v>45890</v>
      </c>
      <c r="G89" s="27" t="n">
        <v>45890</v>
      </c>
      <c r="H89" s="27" t="n">
        <v>45890</v>
      </c>
      <c r="I89" s="27" t="n">
        <v>45861</v>
      </c>
      <c r="J89" s="27" t="n">
        <v>45862</v>
      </c>
      <c r="K89" t="inlineStr">
        <is>
          <t>Boleto Bancário</t>
        </is>
      </c>
      <c r="L89" t="inlineStr">
        <is>
          <t>Custo Mercadoria Vendida</t>
        </is>
      </c>
      <c r="M89" t="inlineStr">
        <is>
          <t>Insumos - Alimentos</t>
        </is>
      </c>
      <c r="N89" t="inlineStr">
        <is>
          <t>55269</t>
        </is>
      </c>
      <c r="O89" t="inlineStr">
        <is>
          <t>Documentação Aprovada</t>
        </is>
      </c>
      <c r="P89" t="inlineStr">
        <is>
          <t>Aprovado Diretoria</t>
        </is>
      </c>
      <c r="Q89" t="inlineStr">
        <is>
          <t>Aprovado Caixa</t>
        </is>
      </c>
      <c r="R89" t="inlineStr">
        <is>
          <t>Pago</t>
        </is>
      </c>
      <c r="S89" t="inlineStr">
        <is>
          <t>Bar Brahma - Ypiranga Matriz - Kamino</t>
        </is>
      </c>
    </row>
    <row r="90">
      <c r="A90" t="n">
        <v>148940</v>
      </c>
      <c r="B90" t="n">
        <v>114</v>
      </c>
      <c r="C90" t="inlineStr">
        <is>
          <t>Bar Brahma - Centro</t>
        </is>
      </c>
      <c r="D90" t="inlineStr">
        <is>
          <t>AMBEV S. A. - CDD SAO PAULO</t>
        </is>
      </c>
      <c r="E90" t="n">
        <v>1205.25</v>
      </c>
      <c r="F90" s="27" t="n">
        <v>45891</v>
      </c>
      <c r="G90" s="27" t="n">
        <v>45890</v>
      </c>
      <c r="H90" s="27" t="n">
        <v>45890</v>
      </c>
      <c r="I90" s="27" t="n">
        <v>45860</v>
      </c>
      <c r="J90" s="27" t="n">
        <v>45862</v>
      </c>
      <c r="K90" t="inlineStr">
        <is>
          <t>Boleto Bancário</t>
        </is>
      </c>
      <c r="L90" t="inlineStr">
        <is>
          <t>Custo Mercadoria Vendida</t>
        </is>
      </c>
      <c r="M90" t="inlineStr">
        <is>
          <t>Insumos - Bebidas</t>
        </is>
      </c>
      <c r="N90" t="inlineStr">
        <is>
          <t>632236</t>
        </is>
      </c>
      <c r="O90" t="inlineStr">
        <is>
          <t>Documentação Aprovada</t>
        </is>
      </c>
      <c r="P90" t="inlineStr">
        <is>
          <t>Aprovado Diretoria</t>
        </is>
      </c>
      <c r="Q90" t="inlineStr">
        <is>
          <t>Aprovado Caixa</t>
        </is>
      </c>
      <c r="R90" t="inlineStr">
        <is>
          <t>Pago</t>
        </is>
      </c>
      <c r="S90" t="inlineStr">
        <is>
          <t>Bar Brahma - Ypiranga Matriz - Kamino</t>
        </is>
      </c>
    </row>
    <row r="91">
      <c r="A91" t="n">
        <v>148941</v>
      </c>
      <c r="B91" t="n">
        <v>114</v>
      </c>
      <c r="C91" t="inlineStr">
        <is>
          <t>Bar Brahma - Centro</t>
        </is>
      </c>
      <c r="D91" t="inlineStr">
        <is>
          <t>AMBEV S. A. - CDD SAO PAULO</t>
        </is>
      </c>
      <c r="E91" t="n">
        <v>9752.49</v>
      </c>
      <c r="F91" s="27" t="n">
        <v>45891</v>
      </c>
      <c r="G91" s="27" t="n">
        <v>45890</v>
      </c>
      <c r="H91" s="27" t="n">
        <v>45890</v>
      </c>
      <c r="I91" s="27" t="n">
        <v>45860</v>
      </c>
      <c r="J91" s="27" t="n">
        <v>45862</v>
      </c>
      <c r="K91" t="inlineStr">
        <is>
          <t>Boleto Bancário</t>
        </is>
      </c>
      <c r="L91" t="inlineStr">
        <is>
          <t>Custo Mercadoria Vendida</t>
        </is>
      </c>
      <c r="M91" t="inlineStr">
        <is>
          <t>Insumos - Bebidas</t>
        </is>
      </c>
      <c r="N91" t="inlineStr">
        <is>
          <t>632237</t>
        </is>
      </c>
      <c r="O91" t="inlineStr">
        <is>
          <t>Documentação Aprovada</t>
        </is>
      </c>
      <c r="P91" t="inlineStr">
        <is>
          <t>Aprovado Diretoria</t>
        </is>
      </c>
      <c r="Q91" t="inlineStr">
        <is>
          <t>Aprovado Caixa</t>
        </is>
      </c>
      <c r="R91" t="inlineStr">
        <is>
          <t>Pago</t>
        </is>
      </c>
      <c r="S91" t="inlineStr">
        <is>
          <t>Bar Brahma - Ypiranga Matriz - Kamino</t>
        </is>
      </c>
    </row>
    <row r="92">
      <c r="A92" t="n">
        <v>148942</v>
      </c>
      <c r="B92" t="n">
        <v>114</v>
      </c>
      <c r="C92" t="inlineStr">
        <is>
          <t>Bar Brahma - Centro</t>
        </is>
      </c>
      <c r="D92" t="inlineStr">
        <is>
          <t>AMBEV S. A. - CDD SAO PAULO</t>
        </is>
      </c>
      <c r="E92" t="n">
        <v>368.16</v>
      </c>
      <c r="F92" s="27" t="n">
        <v>45891</v>
      </c>
      <c r="G92" s="27" t="n">
        <v>45890</v>
      </c>
      <c r="H92" s="27" t="n">
        <v>45890</v>
      </c>
      <c r="I92" s="27" t="n">
        <v>45860</v>
      </c>
      <c r="J92" s="27" t="n">
        <v>45862</v>
      </c>
      <c r="K92" t="inlineStr">
        <is>
          <t>Boleto Bancário</t>
        </is>
      </c>
      <c r="L92" t="inlineStr">
        <is>
          <t>Custo Mercadoria Vendida</t>
        </is>
      </c>
      <c r="M92" t="inlineStr">
        <is>
          <t>Insumos - Bebidas</t>
        </is>
      </c>
      <c r="N92" t="inlineStr">
        <is>
          <t>632239</t>
        </is>
      </c>
      <c r="O92" t="inlineStr">
        <is>
          <t>Documentação Aprovada</t>
        </is>
      </c>
      <c r="P92" t="inlineStr">
        <is>
          <t>Aprovado Diretoria</t>
        </is>
      </c>
      <c r="Q92" t="inlineStr">
        <is>
          <t>Aprovado Caixa</t>
        </is>
      </c>
      <c r="R92" t="inlineStr">
        <is>
          <t>Pago</t>
        </is>
      </c>
      <c r="S92" t="inlineStr">
        <is>
          <t>Bar Brahma - Ypiranga Matriz - Kamino</t>
        </is>
      </c>
    </row>
    <row r="93">
      <c r="A93" t="n">
        <v>149042</v>
      </c>
      <c r="B93" t="n">
        <v>114</v>
      </c>
      <c r="C93" t="inlineStr">
        <is>
          <t>Bar Brahma - Centro</t>
        </is>
      </c>
      <c r="D93" t="inlineStr">
        <is>
          <t>NESTLE BRASIL LTDA</t>
        </is>
      </c>
      <c r="E93" t="n">
        <v>540</v>
      </c>
      <c r="F93" s="27" t="n">
        <v>45890</v>
      </c>
      <c r="G93" s="27" t="n">
        <v>45890</v>
      </c>
      <c r="H93" s="27" t="n">
        <v>45890</v>
      </c>
      <c r="I93" s="27" t="n">
        <v>45860</v>
      </c>
      <c r="J93" s="27" t="n">
        <v>45863</v>
      </c>
      <c r="K93" t="inlineStr">
        <is>
          <t>Boleto Bancário</t>
        </is>
      </c>
      <c r="L93" t="inlineStr">
        <is>
          <t>Custo Mercadoria Vendida</t>
        </is>
      </c>
      <c r="M93" t="inlineStr">
        <is>
          <t>Insumos - Bebidas</t>
        </is>
      </c>
      <c r="N93" t="inlineStr">
        <is>
          <t>5659089</t>
        </is>
      </c>
      <c r="O93" t="inlineStr">
        <is>
          <t>Documentação Aprovada</t>
        </is>
      </c>
      <c r="P93" t="inlineStr">
        <is>
          <t>Aprovado Diretoria</t>
        </is>
      </c>
      <c r="Q93" t="inlineStr">
        <is>
          <t>Aprovado Caixa</t>
        </is>
      </c>
      <c r="R93" t="inlineStr">
        <is>
          <t>Pago</t>
        </is>
      </c>
      <c r="S93" t="inlineStr">
        <is>
          <t>Bar Brahma - Ypiranga Matriz - Kamino</t>
        </is>
      </c>
    </row>
    <row r="94">
      <c r="A94" t="n">
        <v>149386</v>
      </c>
      <c r="B94" t="n">
        <v>114</v>
      </c>
      <c r="C94" t="inlineStr">
        <is>
          <t>Bar Brahma - Centro</t>
        </is>
      </c>
      <c r="D94" t="inlineStr">
        <is>
          <t>EMPORIO MEL COMERCIO DE ALIMENTOS E BEBI</t>
        </is>
      </c>
      <c r="E94" t="n">
        <v>959.4</v>
      </c>
      <c r="F94" s="27" t="n">
        <v>45891</v>
      </c>
      <c r="G94" s="27" t="n">
        <v>45890</v>
      </c>
      <c r="H94" s="27" t="n">
        <v>45890</v>
      </c>
      <c r="I94" s="27" t="n">
        <v>45866</v>
      </c>
      <c r="J94" s="27" t="n">
        <v>45867</v>
      </c>
      <c r="K94" t="inlineStr">
        <is>
          <t>Boleto Bancário</t>
        </is>
      </c>
      <c r="L94" t="inlineStr">
        <is>
          <t>Custo Mercadoria Vendida</t>
        </is>
      </c>
      <c r="M94" t="inlineStr">
        <is>
          <t>Insumos - Alimentos</t>
        </is>
      </c>
      <c r="N94" t="inlineStr">
        <is>
          <t>463322</t>
        </is>
      </c>
      <c r="O94" t="inlineStr">
        <is>
          <t>Documentação Aprovada</t>
        </is>
      </c>
      <c r="P94" t="inlineStr">
        <is>
          <t>Aprovado Diretoria</t>
        </is>
      </c>
      <c r="Q94" t="inlineStr">
        <is>
          <t>Aprovado Caixa</t>
        </is>
      </c>
      <c r="R94" t="inlineStr">
        <is>
          <t>Pago</t>
        </is>
      </c>
      <c r="S94" t="inlineStr">
        <is>
          <t>Bar Brahma - Ypiranga Matriz - Kamino</t>
        </is>
      </c>
    </row>
    <row r="95">
      <c r="A95" t="n">
        <v>149393</v>
      </c>
      <c r="B95" t="n">
        <v>114</v>
      </c>
      <c r="C95" t="inlineStr">
        <is>
          <t>Bar Brahma - Centro</t>
        </is>
      </c>
      <c r="D95" t="inlineStr">
        <is>
          <t>CRYSTALMIXX-GAS COMERCIO E MANUTENCAO DE EQUIPAMENTOS DE GAS LTDA</t>
        </is>
      </c>
      <c r="E95" t="n">
        <v>586.08</v>
      </c>
      <c r="F95" s="27" t="n">
        <v>45891</v>
      </c>
      <c r="G95" s="27" t="n">
        <v>45890</v>
      </c>
      <c r="H95" s="27" t="n">
        <v>45890</v>
      </c>
      <c r="I95" s="27" t="n">
        <v>45866</v>
      </c>
      <c r="J95" s="27" t="n">
        <v>45867</v>
      </c>
      <c r="K95" t="inlineStr">
        <is>
          <t>Boleto Bancário</t>
        </is>
      </c>
      <c r="L95" t="inlineStr">
        <is>
          <t>Utilidades</t>
        </is>
      </c>
      <c r="M95" t="inlineStr">
        <is>
          <t>Material de Consumo - Gelo/ Gas CO2/ Carvao /Velas</t>
        </is>
      </c>
      <c r="N95" t="inlineStr">
        <is>
          <t>28375</t>
        </is>
      </c>
      <c r="O95" t="inlineStr">
        <is>
          <t>Documentação Aprovada</t>
        </is>
      </c>
      <c r="P95" t="inlineStr">
        <is>
          <t>Aprovado Diretoria</t>
        </is>
      </c>
      <c r="Q95" t="inlineStr">
        <is>
          <t>Aprovado Caixa</t>
        </is>
      </c>
      <c r="R95" t="inlineStr">
        <is>
          <t>Pago</t>
        </is>
      </c>
      <c r="S95" t="inlineStr">
        <is>
          <t>Bar Brahma - Ypiranga Matriz - Kamino</t>
        </is>
      </c>
    </row>
    <row r="96">
      <c r="A96" t="n">
        <v>148267</v>
      </c>
      <c r="B96" t="n">
        <v>114</v>
      </c>
      <c r="C96" t="inlineStr">
        <is>
          <t>Bar Brahma - Centro</t>
        </is>
      </c>
      <c r="D96" t="inlineStr">
        <is>
          <t>AMBEV S. A. - CDD SAO PAULO</t>
        </is>
      </c>
      <c r="E96" t="n">
        <v>14768.24</v>
      </c>
      <c r="F96" s="27" t="n">
        <v>45890</v>
      </c>
      <c r="G96" s="27" t="n">
        <v>45890</v>
      </c>
      <c r="H96" s="27" t="n">
        <v>45890</v>
      </c>
      <c r="I96" s="27" t="n">
        <v>45859</v>
      </c>
      <c r="J96" s="27" t="n">
        <v>45860</v>
      </c>
      <c r="K96" t="inlineStr">
        <is>
          <t>Boleto Bancário</t>
        </is>
      </c>
      <c r="L96" t="inlineStr">
        <is>
          <t>Custo Mercadoria Vendida</t>
        </is>
      </c>
      <c r="M96" t="inlineStr">
        <is>
          <t>Insumos - Bebidas</t>
        </is>
      </c>
      <c r="N96" t="inlineStr">
        <is>
          <t>630148</t>
        </is>
      </c>
      <c r="O96" t="inlineStr">
        <is>
          <t>Documentação Aprovada</t>
        </is>
      </c>
      <c r="P96" t="inlineStr">
        <is>
          <t>Aprovado Diretoria</t>
        </is>
      </c>
      <c r="Q96" t="inlineStr">
        <is>
          <t>Aprovado Caixa</t>
        </is>
      </c>
      <c r="R96" t="inlineStr">
        <is>
          <t>Pago</t>
        </is>
      </c>
      <c r="S96" t="inlineStr">
        <is>
          <t>Bar Brahma - Ypiranga Matriz - Kamino</t>
        </is>
      </c>
    </row>
    <row r="97">
      <c r="A97" t="n">
        <v>148266</v>
      </c>
      <c r="B97" t="n">
        <v>114</v>
      </c>
      <c r="C97" t="inlineStr">
        <is>
          <t>Bar Brahma - Centro</t>
        </is>
      </c>
      <c r="D97" t="inlineStr">
        <is>
          <t>AMBEV S. A. - CDD SAO PAULO</t>
        </is>
      </c>
      <c r="E97" t="n">
        <v>1536.48</v>
      </c>
      <c r="F97" s="27" t="n">
        <v>45890</v>
      </c>
      <c r="G97" s="27" t="n">
        <v>45890</v>
      </c>
      <c r="H97" s="27" t="n">
        <v>45890</v>
      </c>
      <c r="I97" s="27" t="n">
        <v>45859</v>
      </c>
      <c r="J97" s="27" t="n">
        <v>45860</v>
      </c>
      <c r="K97" t="inlineStr">
        <is>
          <t>Boleto Bancário</t>
        </is>
      </c>
      <c r="L97" t="inlineStr">
        <is>
          <t>Custo Mercadoria Vendida</t>
        </is>
      </c>
      <c r="M97" t="inlineStr">
        <is>
          <t>Insumos - Bebidas</t>
        </is>
      </c>
      <c r="N97" t="inlineStr">
        <is>
          <t>630149</t>
        </is>
      </c>
      <c r="O97" t="inlineStr">
        <is>
          <t>Documentação Aprovada</t>
        </is>
      </c>
      <c r="P97" t="inlineStr">
        <is>
          <t>Aprovado Diretoria</t>
        </is>
      </c>
      <c r="Q97" t="inlineStr">
        <is>
          <t>Aprovado Caixa</t>
        </is>
      </c>
      <c r="R97" t="inlineStr">
        <is>
          <t>Pago</t>
        </is>
      </c>
      <c r="S97" t="inlineStr">
        <is>
          <t>Bar Brahma - Ypiranga Matriz - Kamino</t>
        </is>
      </c>
    </row>
    <row r="98">
      <c r="A98" t="n">
        <v>150531</v>
      </c>
      <c r="B98" t="n">
        <v>114</v>
      </c>
      <c r="C98" t="inlineStr">
        <is>
          <t>Bar Brahma - Centro</t>
        </is>
      </c>
      <c r="D98" t="inlineStr">
        <is>
          <t>EMPORIO MEL COMERCIO DE ALIMENTOS E BEBI</t>
        </is>
      </c>
      <c r="E98" t="n">
        <v>701.4</v>
      </c>
      <c r="F98" s="27" t="n">
        <v>45891</v>
      </c>
      <c r="G98" s="27" t="n">
        <v>45890</v>
      </c>
      <c r="H98" s="27" t="n">
        <v>45890</v>
      </c>
      <c r="I98" s="27" t="n">
        <v>45870</v>
      </c>
      <c r="J98" s="27" t="n">
        <v>45870</v>
      </c>
      <c r="K98" t="inlineStr">
        <is>
          <t>Boleto Bancário</t>
        </is>
      </c>
      <c r="L98" t="inlineStr">
        <is>
          <t>Custo Mercadoria Vendida</t>
        </is>
      </c>
      <c r="M98" t="inlineStr">
        <is>
          <t>Insumos - Bebidas</t>
        </is>
      </c>
      <c r="N98" t="inlineStr">
        <is>
          <t>463989</t>
        </is>
      </c>
      <c r="O98" t="inlineStr">
        <is>
          <t>Documentação Aprovada</t>
        </is>
      </c>
      <c r="P98" t="inlineStr">
        <is>
          <t>Aprovado Diretoria</t>
        </is>
      </c>
      <c r="Q98" t="inlineStr">
        <is>
          <t>Aprovado Caixa</t>
        </is>
      </c>
      <c r="R98" t="inlineStr">
        <is>
          <t>Pago</t>
        </is>
      </c>
      <c r="S98" t="inlineStr">
        <is>
          <t>Bar Brahma - Ypiranga Matriz - Kamino</t>
        </is>
      </c>
    </row>
    <row r="99">
      <c r="A99" t="n">
        <v>150529</v>
      </c>
      <c r="B99" t="n">
        <v>114</v>
      </c>
      <c r="C99" t="inlineStr">
        <is>
          <t>Bar Brahma - Centro</t>
        </is>
      </c>
      <c r="D99" t="inlineStr">
        <is>
          <t>EMPORIO MEL COMERCIO DE ALIMENTOS E BEBI</t>
        </is>
      </c>
      <c r="E99" t="n">
        <v>1944.79</v>
      </c>
      <c r="F99" s="27" t="n">
        <v>45891</v>
      </c>
      <c r="G99" s="27" t="n">
        <v>45890</v>
      </c>
      <c r="H99" s="27" t="n">
        <v>45890</v>
      </c>
      <c r="I99" s="27" t="n">
        <v>45870</v>
      </c>
      <c r="J99" s="27" t="n">
        <v>45870</v>
      </c>
      <c r="K99" t="inlineStr">
        <is>
          <t>Boleto Bancário</t>
        </is>
      </c>
      <c r="L99" t="inlineStr">
        <is>
          <t>Custo Mercadoria Vendida</t>
        </is>
      </c>
      <c r="M99" t="inlineStr">
        <is>
          <t>Insumos - Alimentos</t>
        </is>
      </c>
      <c r="N99" t="inlineStr">
        <is>
          <t>463862</t>
        </is>
      </c>
      <c r="O99" t="inlineStr">
        <is>
          <t>Documentação Aprovada</t>
        </is>
      </c>
      <c r="P99" t="inlineStr">
        <is>
          <t>Aprovado Diretoria</t>
        </is>
      </c>
      <c r="Q99" t="inlineStr">
        <is>
          <t>Aprovado Caixa</t>
        </is>
      </c>
      <c r="R99" t="inlineStr">
        <is>
          <t>Pago</t>
        </is>
      </c>
      <c r="S99" t="inlineStr">
        <is>
          <t>Bar Brahma - Ypiranga Matriz - Kamino</t>
        </is>
      </c>
    </row>
    <row r="100">
      <c r="A100" t="n">
        <v>150541</v>
      </c>
      <c r="B100" t="n">
        <v>114</v>
      </c>
      <c r="C100" t="inlineStr">
        <is>
          <t>Bar Brahma - Centro</t>
        </is>
      </c>
      <c r="D100" t="inlineStr">
        <is>
          <t>DTK COMERCIO DE ALIMENTOS LTDA</t>
        </is>
      </c>
      <c r="E100" t="n">
        <v>515.58</v>
      </c>
      <c r="F100" s="27" t="n">
        <v>45890</v>
      </c>
      <c r="G100" s="27" t="n">
        <v>45890</v>
      </c>
      <c r="H100" s="27" t="n">
        <v>45890</v>
      </c>
      <c r="I100" s="27" t="n">
        <v>45870</v>
      </c>
      <c r="J100" s="27" t="n">
        <v>45870</v>
      </c>
      <c r="K100" t="inlineStr">
        <is>
          <t>Boleto Bancário</t>
        </is>
      </c>
      <c r="L100" t="inlineStr">
        <is>
          <t>Custo Mercadoria Vendida</t>
        </is>
      </c>
      <c r="M100" t="inlineStr">
        <is>
          <t>Insumos - Alimentos</t>
        </is>
      </c>
      <c r="N100" t="inlineStr">
        <is>
          <t>38181</t>
        </is>
      </c>
      <c r="O100" t="inlineStr">
        <is>
          <t>Documentação Aprovada</t>
        </is>
      </c>
      <c r="P100" t="inlineStr">
        <is>
          <t>Aprovado Diretoria</t>
        </is>
      </c>
      <c r="Q100" t="inlineStr">
        <is>
          <t>Aprovado Caixa</t>
        </is>
      </c>
      <c r="R100" t="inlineStr">
        <is>
          <t>Pago</t>
        </is>
      </c>
      <c r="S100" t="inlineStr">
        <is>
          <t>Bar Brahma - Ypiranga Matriz - Kamino</t>
        </is>
      </c>
    </row>
    <row r="101">
      <c r="A101" t="n">
        <v>150543</v>
      </c>
      <c r="B101" t="n">
        <v>114</v>
      </c>
      <c r="C101" t="inlineStr">
        <is>
          <t>Bar Brahma - Centro</t>
        </is>
      </c>
      <c r="D101" t="inlineStr">
        <is>
          <t>EMPORIO MEL COMERCIO DE ALIMENTOS E BEBI</t>
        </is>
      </c>
      <c r="E101" t="n">
        <v>1175.87</v>
      </c>
      <c r="F101" s="27" t="n">
        <v>45891</v>
      </c>
      <c r="G101" s="27" t="n">
        <v>45890</v>
      </c>
      <c r="H101" s="27" t="n">
        <v>45890</v>
      </c>
      <c r="I101" s="27" t="n">
        <v>45869</v>
      </c>
      <c r="J101" s="27" t="n">
        <v>45870</v>
      </c>
      <c r="K101" t="inlineStr">
        <is>
          <t>Boleto Bancário</t>
        </is>
      </c>
      <c r="L101" t="inlineStr">
        <is>
          <t>Custo Mercadoria Vendida</t>
        </is>
      </c>
      <c r="M101" t="inlineStr">
        <is>
          <t>Insumos - Alimentos</t>
        </is>
      </c>
      <c r="N101" t="inlineStr">
        <is>
          <t>463860</t>
        </is>
      </c>
      <c r="O101" t="inlineStr">
        <is>
          <t>Documentação Aprovada</t>
        </is>
      </c>
      <c r="P101" t="inlineStr">
        <is>
          <t>Aprovado Diretoria</t>
        </is>
      </c>
      <c r="Q101" t="inlineStr">
        <is>
          <t>Aprovado Caixa</t>
        </is>
      </c>
      <c r="R101" t="inlineStr">
        <is>
          <t>Pago</t>
        </is>
      </c>
      <c r="S101" t="inlineStr">
        <is>
          <t>Bar Brahma - Ypiranga Matriz - Kamino</t>
        </is>
      </c>
    </row>
    <row r="102">
      <c r="A102" t="n">
        <v>152868</v>
      </c>
      <c r="B102" t="n">
        <v>114</v>
      </c>
      <c r="C102" t="inlineStr">
        <is>
          <t>Bar Brahma - Centro</t>
        </is>
      </c>
      <c r="D102" t="inlineStr">
        <is>
          <t xml:space="preserve">LATICINIOS CATUPIRY LTDA </t>
        </is>
      </c>
      <c r="E102" t="n">
        <v>5002.37</v>
      </c>
      <c r="F102" s="27" t="n">
        <v>45890</v>
      </c>
      <c r="G102" s="27" t="n">
        <v>45890</v>
      </c>
      <c r="H102" s="27" t="n">
        <v>45890</v>
      </c>
      <c r="I102" s="27" t="n">
        <v>45874</v>
      </c>
      <c r="J102" s="27" t="n">
        <v>45875</v>
      </c>
      <c r="K102" t="inlineStr">
        <is>
          <t>Boleto Bancário</t>
        </is>
      </c>
      <c r="L102" t="inlineStr">
        <is>
          <t>Custo Mercadoria Vendida</t>
        </is>
      </c>
      <c r="M102" t="inlineStr">
        <is>
          <t>Insumos - Alimentos</t>
        </is>
      </c>
      <c r="N102" t="inlineStr">
        <is>
          <t>1730491</t>
        </is>
      </c>
      <c r="O102" t="inlineStr">
        <is>
          <t>Documentação Aprovada</t>
        </is>
      </c>
      <c r="P102" t="inlineStr">
        <is>
          <t>Aprovado Diretoria</t>
        </is>
      </c>
      <c r="Q102" t="inlineStr">
        <is>
          <t>Aprovado Caixa</t>
        </is>
      </c>
      <c r="R102" t="inlineStr">
        <is>
          <t>Pago</t>
        </is>
      </c>
      <c r="S102" t="inlineStr">
        <is>
          <t>Bar Brahma - Ypiranga Matriz - Kamino</t>
        </is>
      </c>
    </row>
    <row r="103">
      <c r="A103" t="n">
        <v>153475</v>
      </c>
      <c r="B103" t="n">
        <v>114</v>
      </c>
      <c r="C103" t="inlineStr">
        <is>
          <t>Bar Brahma - Centro</t>
        </is>
      </c>
      <c r="D103" t="inlineStr">
        <is>
          <t>MULTIFRANGOS COMERCIO DE ALIMENTOS LTDA</t>
        </is>
      </c>
      <c r="E103" t="n">
        <v>1179.49</v>
      </c>
      <c r="F103" s="27" t="n">
        <v>45890</v>
      </c>
      <c r="G103" s="27" t="n">
        <v>45890</v>
      </c>
      <c r="H103" s="27" t="n">
        <v>45890</v>
      </c>
      <c r="I103" s="27" t="n">
        <v>45876</v>
      </c>
      <c r="J103" s="27" t="n">
        <v>45876</v>
      </c>
      <c r="K103" t="inlineStr">
        <is>
          <t>Boleto Bancário</t>
        </is>
      </c>
      <c r="L103" t="inlineStr">
        <is>
          <t>Custo Mercadoria Vendida</t>
        </is>
      </c>
      <c r="M103" t="inlineStr">
        <is>
          <t>Insumos - Alimentos</t>
        </is>
      </c>
      <c r="N103" t="inlineStr">
        <is>
          <t>908845</t>
        </is>
      </c>
      <c r="O103" t="inlineStr">
        <is>
          <t>Documentação Aprovada</t>
        </is>
      </c>
      <c r="P103" t="inlineStr">
        <is>
          <t>Aprovado Diretoria</t>
        </is>
      </c>
      <c r="Q103" t="inlineStr">
        <is>
          <t>Aprovado Caixa</t>
        </is>
      </c>
      <c r="R103" t="inlineStr">
        <is>
          <t>Pago</t>
        </is>
      </c>
      <c r="S103" t="inlineStr">
        <is>
          <t>Bar Brahma - Ypiranga Matriz - Kamino</t>
        </is>
      </c>
    </row>
    <row r="104">
      <c r="A104" t="n">
        <v>153599</v>
      </c>
      <c r="B104" t="n">
        <v>114</v>
      </c>
      <c r="C104" t="inlineStr">
        <is>
          <t>Bar Brahma - Centro</t>
        </is>
      </c>
      <c r="D104" t="inlineStr">
        <is>
          <t>ATELIE CAROL NUNES LTDA</t>
        </is>
      </c>
      <c r="E104" t="n">
        <v>1650</v>
      </c>
      <c r="F104" s="27" t="n">
        <v>45890</v>
      </c>
      <c r="G104" s="27" t="n">
        <v>45890</v>
      </c>
      <c r="H104" s="27" t="n">
        <v>45890</v>
      </c>
      <c r="I104" s="27" t="n">
        <v>45874</v>
      </c>
      <c r="J104" s="27" t="n">
        <v>45877</v>
      </c>
      <c r="K104" t="inlineStr">
        <is>
          <t>Transferência Bancária ou Pix</t>
        </is>
      </c>
      <c r="L104" t="inlineStr">
        <is>
          <t>Marketing</t>
        </is>
      </c>
      <c r="M104" t="inlineStr">
        <is>
          <t>Sessão de Fotos/Captação de Vídeo</t>
        </is>
      </c>
      <c r="N104" t="inlineStr">
        <is>
          <t>219</t>
        </is>
      </c>
      <c r="O104" t="inlineStr">
        <is>
          <t>Documentação Aprovada</t>
        </is>
      </c>
      <c r="P104" t="inlineStr">
        <is>
          <t>Aprovado Diretoria</t>
        </is>
      </c>
      <c r="Q104" t="inlineStr">
        <is>
          <t>Aprovado Caixa</t>
        </is>
      </c>
      <c r="R104" t="inlineStr">
        <is>
          <t>Pago</t>
        </is>
      </c>
      <c r="S104" t="inlineStr">
        <is>
          <t>Bar Brahma - Ypiranga Matriz - Kamino</t>
        </is>
      </c>
    </row>
    <row r="105">
      <c r="A105" t="n">
        <v>156179</v>
      </c>
      <c r="B105" t="n">
        <v>114</v>
      </c>
      <c r="C105" t="inlineStr">
        <is>
          <t>Bar Brahma - Centro</t>
        </is>
      </c>
      <c r="D105" t="inlineStr">
        <is>
          <t xml:space="preserve">KAMINO INSTITUICAO DE PAGAMENTO LTDA </t>
        </is>
      </c>
      <c r="E105" t="n">
        <v>2</v>
      </c>
      <c r="F105" s="27" t="n">
        <v>45890</v>
      </c>
      <c r="G105" s="27" t="n"/>
      <c r="H105" s="27" t="n">
        <v>45890</v>
      </c>
      <c r="I105" s="27" t="n">
        <v>45890</v>
      </c>
      <c r="J105" s="27" t="n">
        <v>45891</v>
      </c>
      <c r="K105" t="inlineStr">
        <is>
          <t xml:space="preserve">Debito Automático </t>
        </is>
      </c>
      <c r="L105" t="inlineStr">
        <is>
          <t>Despesas Financeiras</t>
        </is>
      </c>
      <c r="M105" t="inlineStr">
        <is>
          <t>Tarifas Bancárias</t>
        </is>
      </c>
      <c r="N105" t="inlineStr">
        <is>
          <t xml:space="preserve">Tarifabancaria </t>
        </is>
      </c>
      <c r="R105" t="inlineStr">
        <is>
          <t>Pago</t>
        </is>
      </c>
    </row>
    <row r="106">
      <c r="A106" t="n">
        <v>153867</v>
      </c>
      <c r="B106" t="n">
        <v>114</v>
      </c>
      <c r="C106" t="inlineStr">
        <is>
          <t>Bar Brahma - Centro</t>
        </is>
      </c>
      <c r="D106" t="inlineStr">
        <is>
          <t>CECILIA TSUYACO ARAKI SILVA LTDA</t>
        </is>
      </c>
      <c r="E106" t="n">
        <v>710.5</v>
      </c>
      <c r="F106" s="27" t="n">
        <v>45891</v>
      </c>
      <c r="G106" s="27" t="n">
        <v>45890</v>
      </c>
      <c r="H106" s="27" t="n">
        <v>45890</v>
      </c>
      <c r="I106" s="27" t="n">
        <v>45877</v>
      </c>
      <c r="J106" s="27" t="n">
        <v>45880</v>
      </c>
      <c r="K106" t="inlineStr">
        <is>
          <t>Boleto Bancário</t>
        </is>
      </c>
      <c r="L106" t="inlineStr">
        <is>
          <t>Custo Mercadoria Vendida</t>
        </is>
      </c>
      <c r="M106" t="inlineStr">
        <is>
          <t>Insumos - Alimentos</t>
        </is>
      </c>
      <c r="N106" t="inlineStr">
        <is>
          <t>375947</t>
        </is>
      </c>
      <c r="O106" t="inlineStr">
        <is>
          <t>Documentação Aprovada</t>
        </is>
      </c>
      <c r="P106" t="inlineStr">
        <is>
          <t>Aprovado Diretoria</t>
        </is>
      </c>
      <c r="Q106" t="inlineStr">
        <is>
          <t>Aprovado Caixa</t>
        </is>
      </c>
      <c r="R106" t="inlineStr">
        <is>
          <t>Pago</t>
        </is>
      </c>
      <c r="S106" t="inlineStr">
        <is>
          <t>Bar Brahma - Ypiranga Matriz - Kamino</t>
        </is>
      </c>
    </row>
    <row r="107">
      <c r="A107" t="n">
        <v>153874</v>
      </c>
      <c r="B107" t="n">
        <v>114</v>
      </c>
      <c r="C107" t="inlineStr">
        <is>
          <t>Bar Brahma - Centro</t>
        </is>
      </c>
      <c r="D107" t="inlineStr">
        <is>
          <t>DIO MIO COMERCIO DE SORVETES LTDA</t>
        </is>
      </c>
      <c r="E107" t="n">
        <v>935.95</v>
      </c>
      <c r="F107" s="27" t="n">
        <v>45890</v>
      </c>
      <c r="G107" s="27" t="n">
        <v>45890</v>
      </c>
      <c r="H107" s="27" t="n">
        <v>45890</v>
      </c>
      <c r="I107" s="27" t="n">
        <v>45876</v>
      </c>
      <c r="J107" s="27" t="n">
        <v>45880</v>
      </c>
      <c r="K107" t="inlineStr">
        <is>
          <t>Boleto Bancário</t>
        </is>
      </c>
      <c r="L107" t="inlineStr">
        <is>
          <t>Custo Mercadoria Vendida</t>
        </is>
      </c>
      <c r="M107" t="inlineStr">
        <is>
          <t>Insumos - Alimentos</t>
        </is>
      </c>
      <c r="N107" t="inlineStr">
        <is>
          <t>20878</t>
        </is>
      </c>
      <c r="O107" t="inlineStr">
        <is>
          <t>Documentação Aprovada</t>
        </is>
      </c>
      <c r="P107" t="inlineStr">
        <is>
          <t>Aprovado Diretoria</t>
        </is>
      </c>
      <c r="Q107" t="inlineStr">
        <is>
          <t>Aprovado Caixa</t>
        </is>
      </c>
      <c r="R107" t="inlineStr">
        <is>
          <t>Pago</t>
        </is>
      </c>
      <c r="S107" t="inlineStr">
        <is>
          <t>Bar Brahma - Ypiranga Matriz - Kamino</t>
        </is>
      </c>
    </row>
    <row r="108">
      <c r="A108" t="n">
        <v>153875</v>
      </c>
      <c r="B108" t="n">
        <v>114</v>
      </c>
      <c r="C108" t="inlineStr">
        <is>
          <t>Bar Brahma - Centro</t>
        </is>
      </c>
      <c r="D108" t="inlineStr">
        <is>
          <t>BB DISTRIBUIDORA DE CARNES LTDA</t>
        </is>
      </c>
      <c r="E108" t="n">
        <v>3246.03</v>
      </c>
      <c r="F108" s="27" t="n">
        <v>45890</v>
      </c>
      <c r="G108" s="27" t="n">
        <v>45890</v>
      </c>
      <c r="H108" s="27" t="n">
        <v>45890</v>
      </c>
      <c r="I108" s="27" t="n">
        <v>45876</v>
      </c>
      <c r="J108" s="27" t="n">
        <v>45880</v>
      </c>
      <c r="K108" t="inlineStr">
        <is>
          <t>Boleto Bancário</t>
        </is>
      </c>
      <c r="L108" t="inlineStr">
        <is>
          <t>Custo Mercadoria Vendida</t>
        </is>
      </c>
      <c r="M108" t="inlineStr">
        <is>
          <t>Insumos - Alimentos</t>
        </is>
      </c>
      <c r="N108" t="inlineStr">
        <is>
          <t>399356</t>
        </is>
      </c>
      <c r="O108" t="inlineStr">
        <is>
          <t>Documentação Aprovada</t>
        </is>
      </c>
      <c r="P108" t="inlineStr">
        <is>
          <t>Aprovado Diretoria</t>
        </is>
      </c>
      <c r="Q108" t="inlineStr">
        <is>
          <t>Aprovado Caixa</t>
        </is>
      </c>
      <c r="R108" t="inlineStr">
        <is>
          <t>Pago</t>
        </is>
      </c>
      <c r="S108" t="inlineStr">
        <is>
          <t>Bar Brahma - Ypiranga Matriz - Kamino</t>
        </is>
      </c>
    </row>
    <row r="109">
      <c r="A109" t="n">
        <v>153876</v>
      </c>
      <c r="B109" t="n">
        <v>114</v>
      </c>
      <c r="C109" t="inlineStr">
        <is>
          <t>Bar Brahma - Centro</t>
        </is>
      </c>
      <c r="D109" t="inlineStr">
        <is>
          <t>HORTIFRUTIGRANJEIRO RODRIGUES LTDA</t>
        </is>
      </c>
      <c r="E109" t="n">
        <v>226.4</v>
      </c>
      <c r="F109" s="27" t="n">
        <v>45890</v>
      </c>
      <c r="G109" s="27" t="n">
        <v>45890</v>
      </c>
      <c r="H109" s="27" t="n">
        <v>45890</v>
      </c>
      <c r="I109" s="27" t="n">
        <v>45877</v>
      </c>
      <c r="J109" s="27" t="n">
        <v>45880</v>
      </c>
      <c r="K109" t="inlineStr">
        <is>
          <t>Boleto Bancário</t>
        </is>
      </c>
      <c r="L109" t="inlineStr">
        <is>
          <t>Custo Mercadoria Vendida</t>
        </is>
      </c>
      <c r="M109" t="inlineStr">
        <is>
          <t>Insumos - Alimentos</t>
        </is>
      </c>
      <c r="N109" t="inlineStr">
        <is>
          <t>12104</t>
        </is>
      </c>
      <c r="O109" t="inlineStr">
        <is>
          <t>Documentação Aprovada</t>
        </is>
      </c>
      <c r="P109" t="inlineStr">
        <is>
          <t>Aprovado Diretoria</t>
        </is>
      </c>
      <c r="Q109" t="inlineStr">
        <is>
          <t>Aprovado Caixa</t>
        </is>
      </c>
      <c r="R109" t="inlineStr">
        <is>
          <t>Pago</t>
        </is>
      </c>
      <c r="S109" t="inlineStr">
        <is>
          <t>Bar Brahma - Ypiranga Matriz - Kamino</t>
        </is>
      </c>
    </row>
    <row r="110">
      <c r="A110" t="n">
        <v>153877</v>
      </c>
      <c r="B110" t="n">
        <v>114</v>
      </c>
      <c r="C110" t="inlineStr">
        <is>
          <t>Bar Brahma - Centro</t>
        </is>
      </c>
      <c r="D110" t="inlineStr">
        <is>
          <t>BB DISTRIBUIDORA DE CARNES LTDA</t>
        </is>
      </c>
      <c r="E110" t="n">
        <v>3803.23</v>
      </c>
      <c r="F110" s="27" t="n">
        <v>45890</v>
      </c>
      <c r="G110" s="27" t="n">
        <v>45890</v>
      </c>
      <c r="H110" s="27" t="n">
        <v>45890</v>
      </c>
      <c r="I110" s="27" t="n">
        <v>45876</v>
      </c>
      <c r="J110" s="27" t="n">
        <v>45880</v>
      </c>
      <c r="K110" t="inlineStr">
        <is>
          <t>Boleto Bancário</t>
        </is>
      </c>
      <c r="L110" t="inlineStr">
        <is>
          <t>Custo Mercadoria Vendida</t>
        </is>
      </c>
      <c r="M110" t="inlineStr">
        <is>
          <t>Insumos - Alimentos</t>
        </is>
      </c>
      <c r="N110" t="inlineStr">
        <is>
          <t>399301</t>
        </is>
      </c>
      <c r="O110" t="inlineStr">
        <is>
          <t>Documentação Aprovada</t>
        </is>
      </c>
      <c r="P110" t="inlineStr">
        <is>
          <t>Aprovado Diretoria</t>
        </is>
      </c>
      <c r="Q110" t="inlineStr">
        <is>
          <t>Aprovado Caixa</t>
        </is>
      </c>
      <c r="R110" t="inlineStr">
        <is>
          <t>Pago</t>
        </is>
      </c>
      <c r="S110" t="inlineStr">
        <is>
          <t>Bar Brahma - Ypiranga Matriz - Kamino</t>
        </is>
      </c>
    </row>
    <row r="111">
      <c r="A111" t="n">
        <v>153871</v>
      </c>
      <c r="B111" t="n">
        <v>114</v>
      </c>
      <c r="C111" t="inlineStr">
        <is>
          <t>Bar Brahma - Centro</t>
        </is>
      </c>
      <c r="D111" t="inlineStr">
        <is>
          <t>WPP COMERCIO DE CARNES LTDA</t>
        </is>
      </c>
      <c r="E111" t="n">
        <v>888.28</v>
      </c>
      <c r="F111" s="27" t="n">
        <v>45891</v>
      </c>
      <c r="G111" s="27" t="n">
        <v>45890</v>
      </c>
      <c r="H111" s="27" t="n">
        <v>45890</v>
      </c>
      <c r="I111" s="27" t="n">
        <v>45877</v>
      </c>
      <c r="J111" s="27" t="n">
        <v>45880</v>
      </c>
      <c r="K111" t="inlineStr">
        <is>
          <t>Boleto Bancário</t>
        </is>
      </c>
      <c r="L111" t="inlineStr">
        <is>
          <t>Custo Mercadoria Vendida</t>
        </is>
      </c>
      <c r="M111" t="inlineStr">
        <is>
          <t>Insumos - Alimentos</t>
        </is>
      </c>
      <c r="N111" t="inlineStr">
        <is>
          <t>73863</t>
        </is>
      </c>
      <c r="O111" t="inlineStr">
        <is>
          <t>Documentação Aprovada</t>
        </is>
      </c>
      <c r="P111" t="inlineStr">
        <is>
          <t>Aprovado Diretoria</t>
        </is>
      </c>
      <c r="Q111" t="inlineStr">
        <is>
          <t>Aprovado Caixa</t>
        </is>
      </c>
      <c r="R111" t="inlineStr">
        <is>
          <t>Pago</t>
        </is>
      </c>
      <c r="S111" t="inlineStr">
        <is>
          <t>Bar Brahma - Ypiranga Matriz - Kamino</t>
        </is>
      </c>
    </row>
    <row r="112">
      <c r="A112" t="n">
        <v>153872</v>
      </c>
      <c r="B112" t="n">
        <v>114</v>
      </c>
      <c r="C112" t="inlineStr">
        <is>
          <t>Bar Brahma - Centro</t>
        </is>
      </c>
      <c r="D112" t="inlineStr">
        <is>
          <t>BB DISTRIBUIDORA DE CARNES LTDA</t>
        </is>
      </c>
      <c r="E112" t="n">
        <v>412.38</v>
      </c>
      <c r="F112" s="27" t="n">
        <v>45891</v>
      </c>
      <c r="G112" s="27" t="n">
        <v>45890</v>
      </c>
      <c r="H112" s="27" t="n">
        <v>45890</v>
      </c>
      <c r="I112" s="27" t="n">
        <v>45877</v>
      </c>
      <c r="J112" s="27" t="n">
        <v>45880</v>
      </c>
      <c r="K112" t="inlineStr">
        <is>
          <t>Boleto Bancário</t>
        </is>
      </c>
      <c r="L112" t="inlineStr">
        <is>
          <t>Custo Mercadoria Vendida</t>
        </is>
      </c>
      <c r="M112" t="inlineStr">
        <is>
          <t>Insumos - Alimentos</t>
        </is>
      </c>
      <c r="N112" t="inlineStr">
        <is>
          <t>399466</t>
        </is>
      </c>
      <c r="O112" t="inlineStr">
        <is>
          <t>Documentação Aprovada</t>
        </is>
      </c>
      <c r="P112" t="inlineStr">
        <is>
          <t>Aprovado Diretoria</t>
        </is>
      </c>
      <c r="Q112" t="inlineStr">
        <is>
          <t>Aprovado Caixa</t>
        </is>
      </c>
      <c r="R112" t="inlineStr">
        <is>
          <t>Pago</t>
        </is>
      </c>
      <c r="S112" t="inlineStr">
        <is>
          <t>Bar Brahma - Ypiranga Matriz - Kamino</t>
        </is>
      </c>
    </row>
    <row r="113">
      <c r="A113" t="n">
        <v>153815</v>
      </c>
      <c r="B113" t="n">
        <v>114</v>
      </c>
      <c r="C113" t="inlineStr">
        <is>
          <t>Bar Brahma - Centro</t>
        </is>
      </c>
      <c r="D113" t="inlineStr">
        <is>
          <t>MARCOS SILVA DO NASCIMENTO</t>
        </is>
      </c>
      <c r="E113" t="n">
        <v>2799</v>
      </c>
      <c r="F113" s="27" t="n">
        <v>45891</v>
      </c>
      <c r="G113" s="27" t="n">
        <v>45890</v>
      </c>
      <c r="H113" s="27" t="n">
        <v>45890</v>
      </c>
      <c r="I113" s="27" t="n">
        <v>45876</v>
      </c>
      <c r="J113" s="27" t="n">
        <v>45880</v>
      </c>
      <c r="K113" t="inlineStr">
        <is>
          <t>Boleto Bancário</t>
        </is>
      </c>
      <c r="L113" t="inlineStr">
        <is>
          <t>Custo Mercadoria Vendida</t>
        </is>
      </c>
      <c r="M113" t="inlineStr">
        <is>
          <t>Insumos - Alimentos</t>
        </is>
      </c>
      <c r="N113" t="inlineStr">
        <is>
          <t>404</t>
        </is>
      </c>
      <c r="O113" t="inlineStr">
        <is>
          <t>Documentação Aprovada</t>
        </is>
      </c>
      <c r="P113" t="inlineStr">
        <is>
          <t>Aprovado Diretoria</t>
        </is>
      </c>
      <c r="Q113" t="inlineStr">
        <is>
          <t>Aprovado Caixa</t>
        </is>
      </c>
      <c r="R113" t="inlineStr">
        <is>
          <t>Pago</t>
        </is>
      </c>
      <c r="S113" t="inlineStr">
        <is>
          <t>Bar Brahma - Ypiranga Matriz - Kamino</t>
        </is>
      </c>
    </row>
    <row r="114">
      <c r="A114" t="n">
        <v>153810</v>
      </c>
      <c r="B114" t="n">
        <v>114</v>
      </c>
      <c r="C114" t="inlineStr">
        <is>
          <t>Bar Brahma - Centro</t>
        </is>
      </c>
      <c r="D114" t="inlineStr">
        <is>
          <t>LATICINIOS PIRAMIDE LTDA</t>
        </is>
      </c>
      <c r="E114" t="n">
        <v>790</v>
      </c>
      <c r="F114" s="27" t="n">
        <v>45890</v>
      </c>
      <c r="G114" s="27" t="n">
        <v>45890</v>
      </c>
      <c r="H114" s="27" t="n">
        <v>45890</v>
      </c>
      <c r="I114" s="27" t="n">
        <v>45876</v>
      </c>
      <c r="J114" s="27" t="n">
        <v>45880</v>
      </c>
      <c r="K114" t="inlineStr">
        <is>
          <t>Boleto Bancário</t>
        </is>
      </c>
      <c r="L114" t="inlineStr">
        <is>
          <t>Custo Mercadoria Vendida</t>
        </is>
      </c>
      <c r="M114" t="inlineStr">
        <is>
          <t>Insumos - Alimentos</t>
        </is>
      </c>
      <c r="N114" t="inlineStr">
        <is>
          <t>78224</t>
        </is>
      </c>
      <c r="O114" t="inlineStr">
        <is>
          <t>Documentação Aprovada</t>
        </is>
      </c>
      <c r="P114" t="inlineStr">
        <is>
          <t>Aprovado Diretoria</t>
        </is>
      </c>
      <c r="Q114" t="inlineStr">
        <is>
          <t>Aprovado Caixa</t>
        </is>
      </c>
      <c r="R114" t="inlineStr">
        <is>
          <t>Pago</t>
        </is>
      </c>
      <c r="S114" t="inlineStr">
        <is>
          <t>Bar Brahma - Ypiranga Matriz - Kamino</t>
        </is>
      </c>
    </row>
    <row r="115">
      <c r="A115" t="n">
        <v>153882</v>
      </c>
      <c r="B115" t="n">
        <v>114</v>
      </c>
      <c r="C115" t="inlineStr">
        <is>
          <t>Bar Brahma - Centro</t>
        </is>
      </c>
      <c r="D115" t="inlineStr">
        <is>
          <t>PSS - CENTRAL DA LIMPEZA LTDA</t>
        </is>
      </c>
      <c r="E115" t="n">
        <v>1720</v>
      </c>
      <c r="F115" s="27" t="n">
        <v>45891</v>
      </c>
      <c r="G115" s="27" t="n">
        <v>45890</v>
      </c>
      <c r="H115" s="27" t="n">
        <v>45890</v>
      </c>
      <c r="I115" s="27" t="n">
        <v>45876</v>
      </c>
      <c r="J115" s="27" t="n">
        <v>45880</v>
      </c>
      <c r="K115" t="inlineStr">
        <is>
          <t>Boleto Bancário</t>
        </is>
      </c>
      <c r="L115" t="inlineStr">
        <is>
          <t>Utilidades</t>
        </is>
      </c>
      <c r="M115" t="inlineStr">
        <is>
          <t>Higiene e Limpeza</t>
        </is>
      </c>
      <c r="N115" t="inlineStr">
        <is>
          <t>2077</t>
        </is>
      </c>
      <c r="O115" t="inlineStr">
        <is>
          <t>Documentação Aprovada</t>
        </is>
      </c>
      <c r="P115" t="inlineStr">
        <is>
          <t>Aprovado Diretoria</t>
        </is>
      </c>
      <c r="Q115" t="inlineStr">
        <is>
          <t>Aprovado Caixa</t>
        </is>
      </c>
      <c r="R115" t="inlineStr">
        <is>
          <t>Pago</t>
        </is>
      </c>
      <c r="S115" t="inlineStr">
        <is>
          <t>Bar Brahma - Ypiranga Matriz - Kamino</t>
        </is>
      </c>
    </row>
    <row r="116">
      <c r="A116" t="n">
        <v>153812</v>
      </c>
      <c r="B116" t="n">
        <v>114</v>
      </c>
      <c r="C116" t="inlineStr">
        <is>
          <t>Bar Brahma - Centro</t>
        </is>
      </c>
      <c r="D116" t="inlineStr">
        <is>
          <t>BOM GOSTO HORTIFRUTI EIRELI</t>
        </is>
      </c>
      <c r="E116" t="n">
        <v>586.11</v>
      </c>
      <c r="F116" s="27" t="n">
        <v>45891</v>
      </c>
      <c r="G116" s="27" t="n">
        <v>45890</v>
      </c>
      <c r="H116" s="27" t="n">
        <v>45890</v>
      </c>
      <c r="I116" s="27" t="n">
        <v>45876</v>
      </c>
      <c r="J116" s="27" t="n">
        <v>45880</v>
      </c>
      <c r="K116" t="inlineStr">
        <is>
          <t>Boleto Bancário</t>
        </is>
      </c>
      <c r="L116" t="inlineStr">
        <is>
          <t>Custo Mercadoria Vendida</t>
        </is>
      </c>
      <c r="M116" t="inlineStr">
        <is>
          <t>Insumos - Alimentos</t>
        </is>
      </c>
      <c r="N116" t="inlineStr">
        <is>
          <t>129997</t>
        </is>
      </c>
      <c r="O116" t="inlineStr">
        <is>
          <t>Documentação Aprovada</t>
        </is>
      </c>
      <c r="P116" t="inlineStr">
        <is>
          <t>Aprovado Diretoria</t>
        </is>
      </c>
      <c r="Q116" t="inlineStr">
        <is>
          <t>Aprovado Caixa</t>
        </is>
      </c>
      <c r="R116" t="inlineStr">
        <is>
          <t>Pago</t>
        </is>
      </c>
      <c r="S116" t="inlineStr">
        <is>
          <t>Bar Brahma - Ypiranga Matriz - Kamino</t>
        </is>
      </c>
    </row>
    <row r="117">
      <c r="A117" t="n">
        <v>153813</v>
      </c>
      <c r="B117" t="n">
        <v>114</v>
      </c>
      <c r="C117" t="inlineStr">
        <is>
          <t>Bar Brahma - Centro</t>
        </is>
      </c>
      <c r="D117" t="inlineStr">
        <is>
          <t>MURILLO S- DUARTE COMERCIAL LTDA</t>
        </is>
      </c>
      <c r="E117" t="n">
        <v>526</v>
      </c>
      <c r="F117" s="27" t="n">
        <v>45890</v>
      </c>
      <c r="G117" s="27" t="n">
        <v>45890</v>
      </c>
      <c r="H117" s="27" t="n">
        <v>45890</v>
      </c>
      <c r="I117" s="27" t="n">
        <v>45876</v>
      </c>
      <c r="J117" s="27" t="n">
        <v>45880</v>
      </c>
      <c r="K117" t="inlineStr">
        <is>
          <t>Boleto Bancário</t>
        </is>
      </c>
      <c r="L117" t="inlineStr">
        <is>
          <t>Custo Mercadoria Vendida</t>
        </is>
      </c>
      <c r="M117" t="inlineStr">
        <is>
          <t>Insumos - Alimentos</t>
        </is>
      </c>
      <c r="N117" t="inlineStr">
        <is>
          <t>1931</t>
        </is>
      </c>
      <c r="O117" t="inlineStr">
        <is>
          <t>Documentação Aprovada</t>
        </is>
      </c>
      <c r="P117" t="inlineStr">
        <is>
          <t>Aprovado Diretoria</t>
        </is>
      </c>
      <c r="Q117" t="inlineStr">
        <is>
          <t>Aprovado Caixa</t>
        </is>
      </c>
      <c r="R117" t="inlineStr">
        <is>
          <t>Pago</t>
        </is>
      </c>
      <c r="S117" t="inlineStr">
        <is>
          <t>Bar Brahma - Ypiranga Matriz - Kamino</t>
        </is>
      </c>
    </row>
    <row r="118">
      <c r="A118" t="n">
        <v>153814</v>
      </c>
      <c r="B118" t="n">
        <v>114</v>
      </c>
      <c r="C118" t="inlineStr">
        <is>
          <t>Bar Brahma - Centro</t>
        </is>
      </c>
      <c r="D118" t="inlineStr">
        <is>
          <t>CECILIA TSUYACO ARAKI SILVA LTDA</t>
        </is>
      </c>
      <c r="E118" t="n">
        <v>346.5</v>
      </c>
      <c r="F118" s="27" t="n">
        <v>45890</v>
      </c>
      <c r="G118" s="27" t="n">
        <v>45890</v>
      </c>
      <c r="H118" s="27" t="n">
        <v>45890</v>
      </c>
      <c r="I118" s="27" t="n">
        <v>45876</v>
      </c>
      <c r="J118" s="27" t="n">
        <v>45880</v>
      </c>
      <c r="K118" t="inlineStr">
        <is>
          <t>Boleto Bancário</t>
        </is>
      </c>
      <c r="L118" t="inlineStr">
        <is>
          <t>Custo Mercadoria Vendida</t>
        </is>
      </c>
      <c r="M118" t="inlineStr">
        <is>
          <t>Insumos - Alimentos</t>
        </is>
      </c>
      <c r="N118" t="inlineStr">
        <is>
          <t>375896</t>
        </is>
      </c>
      <c r="O118" t="inlineStr">
        <is>
          <t>Documentação Aprovada</t>
        </is>
      </c>
      <c r="P118" t="inlineStr">
        <is>
          <t>Aprovado Diretoria</t>
        </is>
      </c>
      <c r="Q118" t="inlineStr">
        <is>
          <t>Aprovado Caixa</t>
        </is>
      </c>
      <c r="R118" t="inlineStr">
        <is>
          <t>Pago</t>
        </is>
      </c>
      <c r="S118" t="inlineStr">
        <is>
          <t>Bar Brahma - Ypiranga Matriz - Kamino</t>
        </is>
      </c>
    </row>
    <row r="119">
      <c r="A119" t="n">
        <v>153864</v>
      </c>
      <c r="B119" t="n">
        <v>114</v>
      </c>
      <c r="C119" t="inlineStr">
        <is>
          <t>Bar Brahma - Centro</t>
        </is>
      </c>
      <c r="D119" t="inlineStr">
        <is>
          <t xml:space="preserve">HORTIFRUTI DO CHEF LTDA </t>
        </is>
      </c>
      <c r="E119" t="n">
        <v>931.75</v>
      </c>
      <c r="F119" s="27" t="n">
        <v>45891</v>
      </c>
      <c r="G119" s="27" t="n">
        <v>45890</v>
      </c>
      <c r="H119" s="27" t="n">
        <v>45890</v>
      </c>
      <c r="I119" s="27" t="n">
        <v>45877</v>
      </c>
      <c r="J119" s="27" t="n">
        <v>45880</v>
      </c>
      <c r="K119" t="inlineStr">
        <is>
          <t>Boleto Bancário</t>
        </is>
      </c>
      <c r="L119" t="inlineStr">
        <is>
          <t>Custo Mercadoria Vendida</t>
        </is>
      </c>
      <c r="M119" t="inlineStr">
        <is>
          <t>Insumos - Alimentos</t>
        </is>
      </c>
      <c r="N119" t="inlineStr">
        <is>
          <t>27522</t>
        </is>
      </c>
      <c r="O119" t="inlineStr">
        <is>
          <t>Documentação Aprovada</t>
        </is>
      </c>
      <c r="P119" t="inlineStr">
        <is>
          <t>Aprovado Diretoria</t>
        </is>
      </c>
      <c r="Q119" t="inlineStr">
        <is>
          <t>Aprovado Caixa</t>
        </is>
      </c>
      <c r="R119" t="inlineStr">
        <is>
          <t>Pago</t>
        </is>
      </c>
      <c r="S119" t="inlineStr">
        <is>
          <t>Bar Brahma - Ypiranga Matriz - Kamino</t>
        </is>
      </c>
    </row>
    <row r="120">
      <c r="A120" t="n">
        <v>153817</v>
      </c>
      <c r="B120" t="n">
        <v>114</v>
      </c>
      <c r="C120" t="inlineStr">
        <is>
          <t>Bar Brahma - Centro</t>
        </is>
      </c>
      <c r="D120" t="inlineStr">
        <is>
          <t>MARCOS SILVA DO NASCIMENTO</t>
        </is>
      </c>
      <c r="E120" t="n">
        <v>1325.12</v>
      </c>
      <c r="F120" s="27" t="n">
        <v>45890</v>
      </c>
      <c r="G120" s="27" t="n">
        <v>45890</v>
      </c>
      <c r="H120" s="27" t="n">
        <v>45890</v>
      </c>
      <c r="I120" s="27" t="n">
        <v>45876</v>
      </c>
      <c r="J120" s="27" t="n">
        <v>45880</v>
      </c>
      <c r="K120" t="inlineStr">
        <is>
          <t>Boleto Bancário</t>
        </is>
      </c>
      <c r="L120" t="inlineStr">
        <is>
          <t>Custo Mercadoria Vendida</t>
        </is>
      </c>
      <c r="M120" t="inlineStr">
        <is>
          <t>Insumos - Alimentos</t>
        </is>
      </c>
      <c r="N120" t="inlineStr">
        <is>
          <t>401</t>
        </is>
      </c>
      <c r="O120" t="inlineStr">
        <is>
          <t>Documentação Aprovada</t>
        </is>
      </c>
      <c r="P120" t="inlineStr">
        <is>
          <t>Aprovado Diretoria</t>
        </is>
      </c>
      <c r="Q120" t="inlineStr">
        <is>
          <t>Aprovado Caixa</t>
        </is>
      </c>
      <c r="R120" t="inlineStr">
        <is>
          <t>Pago</t>
        </is>
      </c>
      <c r="S120" t="inlineStr">
        <is>
          <t>Bar Brahma - Ypiranga Matriz - Kamino</t>
        </is>
      </c>
    </row>
    <row r="121">
      <c r="A121" t="n">
        <v>153818</v>
      </c>
      <c r="B121" t="n">
        <v>114</v>
      </c>
      <c r="C121" t="inlineStr">
        <is>
          <t>Bar Brahma - Centro</t>
        </is>
      </c>
      <c r="D121" t="inlineStr">
        <is>
          <t>MARIO PEDRO FELICIANO HORTIFRUTI EPP</t>
        </is>
      </c>
      <c r="E121" t="n">
        <v>67.03</v>
      </c>
      <c r="F121" s="27" t="n">
        <v>45890</v>
      </c>
      <c r="G121" s="27" t="n">
        <v>45890</v>
      </c>
      <c r="H121" s="27" t="n">
        <v>45890</v>
      </c>
      <c r="I121" s="27" t="n">
        <v>45876</v>
      </c>
      <c r="J121" s="27" t="n">
        <v>45880</v>
      </c>
      <c r="K121" t="inlineStr">
        <is>
          <t>Boleto Bancário</t>
        </is>
      </c>
      <c r="L121" t="inlineStr">
        <is>
          <t>Custo Mercadoria Vendida</t>
        </is>
      </c>
      <c r="M121" t="inlineStr">
        <is>
          <t>Insumos - Alimentos</t>
        </is>
      </c>
      <c r="N121" t="inlineStr">
        <is>
          <t>448532</t>
        </is>
      </c>
      <c r="O121" t="inlineStr">
        <is>
          <t>Documentação Aprovada</t>
        </is>
      </c>
      <c r="P121" t="inlineStr">
        <is>
          <t>Aprovado Diretoria</t>
        </is>
      </c>
      <c r="Q121" t="inlineStr">
        <is>
          <t>Aprovado Caixa</t>
        </is>
      </c>
      <c r="R121" t="inlineStr">
        <is>
          <t>Pago</t>
        </is>
      </c>
      <c r="S121" t="inlineStr">
        <is>
          <t>Bar Brahma - Ypiranga Matriz - Kamino</t>
        </is>
      </c>
    </row>
    <row r="122">
      <c r="A122" t="n">
        <v>153884</v>
      </c>
      <c r="B122" t="n">
        <v>114</v>
      </c>
      <c r="C122" t="inlineStr">
        <is>
          <t>Bar Brahma - Centro</t>
        </is>
      </c>
      <c r="D122" t="inlineStr">
        <is>
          <t>CECILIA TSUYACO ARAKI SILVA LTDA</t>
        </is>
      </c>
      <c r="E122" t="n">
        <v>222.5</v>
      </c>
      <c r="F122" s="27" t="n">
        <v>45891</v>
      </c>
      <c r="G122" s="27" t="n">
        <v>45890</v>
      </c>
      <c r="H122" s="27" t="n">
        <v>45890</v>
      </c>
      <c r="I122" s="27" t="n">
        <v>45877</v>
      </c>
      <c r="J122" s="27" t="n">
        <v>45880</v>
      </c>
      <c r="K122" t="inlineStr">
        <is>
          <t>Boleto Bancário</t>
        </is>
      </c>
      <c r="L122" t="inlineStr">
        <is>
          <t>Custo Mercadoria Vendida</t>
        </is>
      </c>
      <c r="M122" t="inlineStr">
        <is>
          <t>Insumos - Alimentos</t>
        </is>
      </c>
      <c r="N122" t="inlineStr">
        <is>
          <t>375985</t>
        </is>
      </c>
      <c r="O122" t="inlineStr">
        <is>
          <t>Documentação Aprovada</t>
        </is>
      </c>
      <c r="P122" t="inlineStr">
        <is>
          <t>Aprovado Diretoria</t>
        </is>
      </c>
      <c r="Q122" t="inlineStr">
        <is>
          <t>Aprovado Caixa</t>
        </is>
      </c>
      <c r="R122" t="inlineStr">
        <is>
          <t>Pago</t>
        </is>
      </c>
      <c r="S122" t="inlineStr">
        <is>
          <t>Bar Brahma - Ypiranga Matriz - Kamino</t>
        </is>
      </c>
    </row>
    <row r="123">
      <c r="A123" t="n">
        <v>153830</v>
      </c>
      <c r="B123" t="n">
        <v>114</v>
      </c>
      <c r="C123" t="inlineStr">
        <is>
          <t>Bar Brahma - Centro</t>
        </is>
      </c>
      <c r="D123" t="inlineStr">
        <is>
          <t>MULTIFRANGOS COMERCIO DE ALIMENTOS LTDA</t>
        </is>
      </c>
      <c r="E123" t="n">
        <v>1217.5</v>
      </c>
      <c r="F123" s="27" t="n">
        <v>45891</v>
      </c>
      <c r="G123" s="27" t="n">
        <v>45890</v>
      </c>
      <c r="H123" s="27" t="n">
        <v>45890</v>
      </c>
      <c r="I123" s="27" t="n">
        <v>45877</v>
      </c>
      <c r="J123" s="27" t="n">
        <v>45880</v>
      </c>
      <c r="K123" t="inlineStr">
        <is>
          <t>Boleto Bancário</t>
        </is>
      </c>
      <c r="L123" t="inlineStr">
        <is>
          <t>Custo Mercadoria Vendida</t>
        </is>
      </c>
      <c r="M123" t="inlineStr">
        <is>
          <t>Insumos - Alimentos</t>
        </is>
      </c>
      <c r="N123" t="inlineStr">
        <is>
          <t>909065</t>
        </is>
      </c>
      <c r="O123" t="inlineStr">
        <is>
          <t>Documentação Aprovada</t>
        </is>
      </c>
      <c r="P123" t="inlineStr">
        <is>
          <t>Aprovado Diretoria</t>
        </is>
      </c>
      <c r="Q123" t="inlineStr">
        <is>
          <t>Aprovado Caixa</t>
        </is>
      </c>
      <c r="R123" t="inlineStr">
        <is>
          <t>Pago</t>
        </is>
      </c>
      <c r="S123" t="inlineStr">
        <is>
          <t>Bar Brahma - Ypiranga Matriz - Kamino</t>
        </is>
      </c>
    </row>
    <row r="124">
      <c r="A124" t="n">
        <v>154327</v>
      </c>
      <c r="B124" t="n">
        <v>114</v>
      </c>
      <c r="C124" t="inlineStr">
        <is>
          <t>Bar Brahma - Centro</t>
        </is>
      </c>
      <c r="D124" t="inlineStr">
        <is>
          <t>ALEX MARTINS DE FREITAS</t>
        </is>
      </c>
      <c r="E124" t="n">
        <v>1002</v>
      </c>
      <c r="F124" s="27" t="n">
        <v>45891</v>
      </c>
      <c r="G124" s="27" t="n">
        <v>45890</v>
      </c>
      <c r="H124" s="27" t="n">
        <v>45890</v>
      </c>
      <c r="I124" s="27" t="n">
        <v>45880</v>
      </c>
      <c r="J124" s="27" t="n">
        <v>45882</v>
      </c>
      <c r="K124" t="inlineStr">
        <is>
          <t>Transferência Bancária ou Pix</t>
        </is>
      </c>
      <c r="L124" t="inlineStr">
        <is>
          <t>Custos Artístico Geral</t>
        </is>
      </c>
      <c r="M124" t="inlineStr">
        <is>
          <t>Viagens e Estadias - Artístico</t>
        </is>
      </c>
      <c r="N124" t="inlineStr">
        <is>
          <t>100200082025</t>
        </is>
      </c>
      <c r="O124" t="inlineStr">
        <is>
          <t>Documentação Aprovada</t>
        </is>
      </c>
      <c r="P124" t="inlineStr">
        <is>
          <t>Aprovado Diretoria</t>
        </is>
      </c>
      <c r="Q124" t="inlineStr">
        <is>
          <t>Aprovado Caixa</t>
        </is>
      </c>
      <c r="R124" t="inlineStr">
        <is>
          <t>Pago</t>
        </is>
      </c>
      <c r="S124" t="inlineStr">
        <is>
          <t>Bar Brahma - Ypiranga Matriz - Kamino</t>
        </is>
      </c>
    </row>
    <row r="125">
      <c r="A125" t="n">
        <v>153863</v>
      </c>
      <c r="B125" t="n">
        <v>114</v>
      </c>
      <c r="C125" t="inlineStr">
        <is>
          <t>Bar Brahma - Centro</t>
        </is>
      </c>
      <c r="D125" t="inlineStr">
        <is>
          <t xml:space="preserve">HORTIFRUTI DO CHEF LTDA </t>
        </is>
      </c>
      <c r="E125" t="n">
        <v>134.4</v>
      </c>
      <c r="F125" s="27" t="n">
        <v>45891</v>
      </c>
      <c r="G125" s="27" t="n">
        <v>45890</v>
      </c>
      <c r="H125" s="27" t="n">
        <v>45890</v>
      </c>
      <c r="I125" s="27" t="n">
        <v>45877</v>
      </c>
      <c r="J125" s="27" t="n">
        <v>45880</v>
      </c>
      <c r="K125" t="inlineStr">
        <is>
          <t>Boleto Bancário</t>
        </is>
      </c>
      <c r="L125" t="inlineStr">
        <is>
          <t>Custo Mercadoria Vendida</t>
        </is>
      </c>
      <c r="M125" t="inlineStr">
        <is>
          <t>Insumos - Alimentos</t>
        </is>
      </c>
      <c r="N125" t="inlineStr">
        <is>
          <t>27520</t>
        </is>
      </c>
      <c r="O125" t="inlineStr">
        <is>
          <t>Documentação Aprovada</t>
        </is>
      </c>
      <c r="P125" t="inlineStr">
        <is>
          <t>Aprovado Diretoria</t>
        </is>
      </c>
      <c r="Q125" t="inlineStr">
        <is>
          <t>Aprovado Caixa</t>
        </is>
      </c>
      <c r="R125" t="inlineStr">
        <is>
          <t>Pago</t>
        </is>
      </c>
      <c r="S125" t="inlineStr">
        <is>
          <t>Bar Brahma - Ypiranga Matriz - Kamino</t>
        </is>
      </c>
    </row>
    <row r="126">
      <c r="A126" t="n">
        <v>153886</v>
      </c>
      <c r="B126" t="n">
        <v>114</v>
      </c>
      <c r="C126" t="inlineStr">
        <is>
          <t>Bar Brahma - Centro</t>
        </is>
      </c>
      <c r="D126" t="inlineStr">
        <is>
          <t>BOM GOSTO HORTIFRUTI EIRELI</t>
        </is>
      </c>
      <c r="E126" t="n">
        <v>519.85</v>
      </c>
      <c r="F126" s="27" t="n">
        <v>45891</v>
      </c>
      <c r="G126" s="27" t="n">
        <v>45890</v>
      </c>
      <c r="H126" s="27" t="n">
        <v>45890</v>
      </c>
      <c r="I126" s="27" t="n">
        <v>45878</v>
      </c>
      <c r="J126" s="27" t="n">
        <v>45880</v>
      </c>
      <c r="K126" t="inlineStr">
        <is>
          <t>Boleto Bancário</t>
        </is>
      </c>
      <c r="L126" t="inlineStr">
        <is>
          <t>Custo Mercadoria Vendida</t>
        </is>
      </c>
      <c r="M126" t="inlineStr">
        <is>
          <t>Insumos - Alimentos</t>
        </is>
      </c>
      <c r="N126" t="inlineStr">
        <is>
          <t>130342</t>
        </is>
      </c>
      <c r="O126" t="inlineStr">
        <is>
          <t>Documentação Aprovada</t>
        </is>
      </c>
      <c r="P126" t="inlineStr">
        <is>
          <t>Aprovado Diretoria</t>
        </is>
      </c>
      <c r="Q126" t="inlineStr">
        <is>
          <t>Aprovado Caixa</t>
        </is>
      </c>
      <c r="R126" t="inlineStr">
        <is>
          <t>Pago</t>
        </is>
      </c>
      <c r="S126" t="inlineStr">
        <is>
          <t>Bar Brahma - Ypiranga Matriz - Kamino</t>
        </is>
      </c>
    </row>
    <row r="127">
      <c r="A127" t="n">
        <v>154319</v>
      </c>
      <c r="B127" t="n">
        <v>114</v>
      </c>
      <c r="C127" t="inlineStr">
        <is>
          <t>Bar Brahma - Centro</t>
        </is>
      </c>
      <c r="D127" t="inlineStr">
        <is>
          <t xml:space="preserve">HORTIFRUTI DO CHEF LTDA </t>
        </is>
      </c>
      <c r="E127" t="n">
        <v>229.52</v>
      </c>
      <c r="F127" s="27" t="n">
        <v>45891</v>
      </c>
      <c r="G127" s="27" t="n">
        <v>45890</v>
      </c>
      <c r="H127" s="27" t="n">
        <v>45890</v>
      </c>
      <c r="I127" s="27" t="n">
        <v>45877</v>
      </c>
      <c r="J127" s="27" t="n">
        <v>45882</v>
      </c>
      <c r="K127" t="inlineStr">
        <is>
          <t>Boleto Bancário</t>
        </is>
      </c>
      <c r="N127" t="inlineStr">
        <is>
          <t>27511</t>
        </is>
      </c>
      <c r="O127" t="inlineStr">
        <is>
          <t>Documentação Aprovada</t>
        </is>
      </c>
      <c r="P127" t="inlineStr">
        <is>
          <t>Aprovado Diretoria</t>
        </is>
      </c>
      <c r="Q127" t="inlineStr">
        <is>
          <t>Aprovado Caixa</t>
        </is>
      </c>
      <c r="R127" t="inlineStr">
        <is>
          <t>Pago</t>
        </is>
      </c>
      <c r="S127" t="inlineStr">
        <is>
          <t>Bar Brahma - Ypiranga Matriz - Kamino</t>
        </is>
      </c>
    </row>
    <row r="128">
      <c r="A128" t="n">
        <v>154317</v>
      </c>
      <c r="B128" t="n">
        <v>114</v>
      </c>
      <c r="C128" t="inlineStr">
        <is>
          <t>Bar Brahma - Centro</t>
        </is>
      </c>
      <c r="D128" t="inlineStr">
        <is>
          <t>MARIO PEDRO FELICIANO HORTIFRUTI EPP</t>
        </is>
      </c>
      <c r="E128" t="n">
        <v>319.3</v>
      </c>
      <c r="F128" s="27" t="n">
        <v>45891</v>
      </c>
      <c r="G128" s="27" t="n">
        <v>45890</v>
      </c>
      <c r="H128" s="27" t="n">
        <v>45890</v>
      </c>
      <c r="I128" s="27" t="n">
        <v>45877</v>
      </c>
      <c r="J128" s="27" t="n">
        <v>45882</v>
      </c>
      <c r="K128" t="inlineStr">
        <is>
          <t>Boleto Bancário</t>
        </is>
      </c>
      <c r="L128" t="inlineStr">
        <is>
          <t>Custo Mercadoria Vendida</t>
        </is>
      </c>
      <c r="M128" t="inlineStr">
        <is>
          <t>Insumos - Alimentos</t>
        </is>
      </c>
      <c r="N128" t="inlineStr">
        <is>
          <t>448712</t>
        </is>
      </c>
      <c r="O128" t="inlineStr">
        <is>
          <t>Documentação Aprovada</t>
        </is>
      </c>
      <c r="P128" t="inlineStr">
        <is>
          <t>Aprovado Diretoria</t>
        </is>
      </c>
      <c r="Q128" t="inlineStr">
        <is>
          <t>Aprovado Caixa</t>
        </is>
      </c>
      <c r="R128" t="inlineStr">
        <is>
          <t>Pago</t>
        </is>
      </c>
      <c r="S128" t="inlineStr">
        <is>
          <t>Bar Brahma - Ypiranga Matriz - Kamino</t>
        </is>
      </c>
    </row>
    <row r="129">
      <c r="A129" t="n">
        <v>154316</v>
      </c>
      <c r="B129" t="n">
        <v>114</v>
      </c>
      <c r="C129" t="inlineStr">
        <is>
          <t>Bar Brahma - Centro</t>
        </is>
      </c>
      <c r="D129" t="inlineStr">
        <is>
          <t>HORTIFRUTIGRANJEIRO RODRIGUES LTDA</t>
        </is>
      </c>
      <c r="E129" t="n">
        <v>353.8</v>
      </c>
      <c r="F129" s="27" t="n">
        <v>45891</v>
      </c>
      <c r="G129" s="27" t="n">
        <v>45890</v>
      </c>
      <c r="H129" s="27" t="n">
        <v>45890</v>
      </c>
      <c r="I129" s="27" t="n">
        <v>45880</v>
      </c>
      <c r="J129" s="27" t="n">
        <v>45882</v>
      </c>
      <c r="K129" t="inlineStr">
        <is>
          <t>Boleto Bancário</t>
        </is>
      </c>
      <c r="L129" t="inlineStr">
        <is>
          <t>Custo Mercadoria Vendida</t>
        </is>
      </c>
      <c r="M129" t="inlineStr">
        <is>
          <t>Insumos - Alimentos</t>
        </is>
      </c>
      <c r="N129" t="inlineStr">
        <is>
          <t>12142</t>
        </is>
      </c>
      <c r="O129" t="inlineStr">
        <is>
          <t>Documentação Aprovada</t>
        </is>
      </c>
      <c r="P129" t="inlineStr">
        <is>
          <t>Aprovado Diretoria</t>
        </is>
      </c>
      <c r="Q129" t="inlineStr">
        <is>
          <t>Aprovado Caixa</t>
        </is>
      </c>
      <c r="R129" t="inlineStr">
        <is>
          <t>Pago</t>
        </is>
      </c>
      <c r="S129" t="inlineStr">
        <is>
          <t>Bar Brahma - Ypiranga Matriz - Kamino</t>
        </is>
      </c>
    </row>
    <row r="130">
      <c r="A130" t="n">
        <v>102294</v>
      </c>
      <c r="B130" t="n">
        <v>114</v>
      </c>
      <c r="C130" t="inlineStr">
        <is>
          <t>Bar Brahma - Centro</t>
        </is>
      </c>
      <c r="D130" t="inlineStr">
        <is>
          <t>SOLUCOES TECNICAS AMBIENTAL LTDA - EPP</t>
        </is>
      </c>
      <c r="E130" t="n">
        <v>5694.41</v>
      </c>
      <c r="F130" s="27" t="n">
        <v>45889</v>
      </c>
      <c r="G130" s="27" t="n">
        <v>45889</v>
      </c>
      <c r="H130" s="27" t="n">
        <v>45889</v>
      </c>
      <c r="I130" s="27" t="n">
        <v>45874</v>
      </c>
      <c r="J130" s="27" t="n"/>
      <c r="K130" t="inlineStr">
        <is>
          <t>Boleto Bancário</t>
        </is>
      </c>
      <c r="L130" t="inlineStr">
        <is>
          <t>Utilidades</t>
        </is>
      </c>
      <c r="M130" t="inlineStr">
        <is>
          <t>Coleta de lixo</t>
        </is>
      </c>
      <c r="N130" t="inlineStr">
        <is>
          <t>15649</t>
        </is>
      </c>
      <c r="O130" t="inlineStr">
        <is>
          <t>Documentação Aprovada</t>
        </is>
      </c>
      <c r="P130" t="inlineStr">
        <is>
          <t>Aprovado Diretoria</t>
        </is>
      </c>
      <c r="Q130" t="inlineStr">
        <is>
          <t>Aprovado Caixa</t>
        </is>
      </c>
      <c r="R130" t="inlineStr">
        <is>
          <t>Pago</t>
        </is>
      </c>
      <c r="S130" t="inlineStr">
        <is>
          <t>Bar Brahma - Ypiranga Matriz - Kamino</t>
        </is>
      </c>
    </row>
    <row r="131">
      <c r="A131" t="n">
        <v>102462</v>
      </c>
      <c r="B131" t="n">
        <v>114</v>
      </c>
      <c r="C131" t="inlineStr">
        <is>
          <t>Bar Brahma - Centro</t>
        </is>
      </c>
      <c r="D131" t="inlineStr">
        <is>
          <t>STAR COPIAS COMERCIO E SERVICOS LTDA</t>
        </is>
      </c>
      <c r="E131" t="n">
        <v>198.17</v>
      </c>
      <c r="F131" s="27" t="n">
        <v>45889</v>
      </c>
      <c r="G131" s="27" t="n">
        <v>45888</v>
      </c>
      <c r="H131" s="27" t="n">
        <v>45888</v>
      </c>
      <c r="I131" s="27" t="n">
        <v>45875</v>
      </c>
      <c r="J131" s="27" t="n"/>
      <c r="K131" t="inlineStr">
        <is>
          <t>Boleto Bancário</t>
        </is>
      </c>
      <c r="L131" t="inlineStr">
        <is>
          <t>Locação de Equipamentos</t>
        </is>
      </c>
      <c r="M131" t="inlineStr">
        <is>
          <t>Locação de Equipamentos - Informatica e TI</t>
        </is>
      </c>
      <c r="N131" t="inlineStr">
        <is>
          <t>4361</t>
        </is>
      </c>
      <c r="O131" t="inlineStr">
        <is>
          <t>Documentação Aprovada</t>
        </is>
      </c>
      <c r="P131" t="inlineStr">
        <is>
          <t>Aprovado Diretoria</t>
        </is>
      </c>
      <c r="Q131" t="inlineStr">
        <is>
          <t>Aprovado Caixa</t>
        </is>
      </c>
      <c r="R131" t="inlineStr">
        <is>
          <t>Pago</t>
        </is>
      </c>
      <c r="S131" t="inlineStr">
        <is>
          <t>Bar Brahma - Ypiranga Matriz - Kamino</t>
        </is>
      </c>
    </row>
    <row r="132">
      <c r="A132" t="n">
        <v>102418</v>
      </c>
      <c r="B132" t="n">
        <v>114</v>
      </c>
      <c r="C132" t="inlineStr">
        <is>
          <t>Bar Brahma - Centro</t>
        </is>
      </c>
      <c r="D132" t="inlineStr">
        <is>
          <t>AROMIZY LOCACAO E DISTRIBUICAO LTDA.</t>
        </is>
      </c>
      <c r="E132" t="n">
        <v>284.28</v>
      </c>
      <c r="F132" s="27" t="n">
        <v>45889</v>
      </c>
      <c r="G132" s="27" t="n">
        <v>45888</v>
      </c>
      <c r="H132" s="27" t="n">
        <v>45888</v>
      </c>
      <c r="I132" s="27" t="n">
        <v>45867</v>
      </c>
      <c r="J132" s="27" t="n"/>
      <c r="K132" t="inlineStr">
        <is>
          <t>Boleto Bancário</t>
        </is>
      </c>
      <c r="L132" t="inlineStr">
        <is>
          <t>Locação de Equipamentos</t>
        </is>
      </c>
      <c r="M132" t="inlineStr">
        <is>
          <t>Locações de Equipamentos - Operacionais</t>
        </is>
      </c>
      <c r="N132" t="inlineStr">
        <is>
          <t>31413</t>
        </is>
      </c>
      <c r="O132" t="inlineStr">
        <is>
          <t>Documentação Aprovada</t>
        </is>
      </c>
      <c r="P132" t="inlineStr">
        <is>
          <t>Aprovado Diretoria</t>
        </is>
      </c>
      <c r="Q132" t="inlineStr">
        <is>
          <t>Aprovado Caixa</t>
        </is>
      </c>
      <c r="R132" t="inlineStr">
        <is>
          <t>Pago</t>
        </is>
      </c>
      <c r="S132" t="inlineStr">
        <is>
          <t>Bar Brahma - Ypiranga Matriz - Kamino</t>
        </is>
      </c>
    </row>
    <row r="133">
      <c r="A133" t="n">
        <v>102250</v>
      </c>
      <c r="B133" t="n">
        <v>114</v>
      </c>
      <c r="C133" t="inlineStr">
        <is>
          <t>Bar Brahma - Centro</t>
        </is>
      </c>
      <c r="D133" t="inlineStr">
        <is>
          <t xml:space="preserve">EDIMAR MOURA TARTAGLIONI SERVICOES DE DEDETIZACAO </t>
        </is>
      </c>
      <c r="E133" t="n">
        <v>200</v>
      </c>
      <c r="F133" s="27" t="n">
        <v>45888</v>
      </c>
      <c r="G133" s="27" t="n">
        <v>45888</v>
      </c>
      <c r="H133" s="27" t="n">
        <v>45888</v>
      </c>
      <c r="I133" s="27" t="n">
        <v>45873</v>
      </c>
      <c r="J133" s="27" t="n"/>
      <c r="K133" t="inlineStr">
        <is>
          <t>Transferência Bancária ou Pix</t>
        </is>
      </c>
      <c r="L133" t="inlineStr">
        <is>
          <t>Utilidades</t>
        </is>
      </c>
      <c r="M133" t="inlineStr">
        <is>
          <t>Controle de Pragas</t>
        </is>
      </c>
      <c r="N133" t="inlineStr">
        <is>
          <t>566</t>
        </is>
      </c>
      <c r="O133" t="inlineStr">
        <is>
          <t>Documentação Aprovada</t>
        </is>
      </c>
      <c r="P133" t="inlineStr">
        <is>
          <t>Aprovado Diretoria</t>
        </is>
      </c>
      <c r="Q133" t="inlineStr">
        <is>
          <t>Aprovado Caixa</t>
        </is>
      </c>
      <c r="R133" t="inlineStr">
        <is>
          <t>Pago</t>
        </is>
      </c>
      <c r="S133" t="inlineStr">
        <is>
          <t>Bar Brahma - Ypiranga Matriz - Kamino</t>
        </is>
      </c>
    </row>
    <row r="134">
      <c r="A134" t="n">
        <v>102261</v>
      </c>
      <c r="B134" t="n">
        <v>114</v>
      </c>
      <c r="C134" t="inlineStr">
        <is>
          <t>Bar Brahma - Centro</t>
        </is>
      </c>
      <c r="D134" t="inlineStr">
        <is>
          <t xml:space="preserve">EDIMAR MOURA TARTAGLIONI SERVICOES DE DEDETIZACAO </t>
        </is>
      </c>
      <c r="E134" t="n">
        <v>660</v>
      </c>
      <c r="F134" s="27" t="n">
        <v>45888</v>
      </c>
      <c r="G134" s="27" t="n">
        <v>45888</v>
      </c>
      <c r="H134" s="27" t="n">
        <v>45888</v>
      </c>
      <c r="I134" s="27" t="n">
        <v>45873</v>
      </c>
      <c r="J134" s="27" t="n"/>
      <c r="K134" t="inlineStr">
        <is>
          <t>Transferência Bancária ou Pix</t>
        </is>
      </c>
      <c r="L134" t="inlineStr">
        <is>
          <t>Utilidades</t>
        </is>
      </c>
      <c r="M134" t="inlineStr">
        <is>
          <t>Controle de Pragas</t>
        </is>
      </c>
      <c r="N134" t="inlineStr">
        <is>
          <t>565</t>
        </is>
      </c>
      <c r="O134" t="inlineStr">
        <is>
          <t>Documentação Aprovada</t>
        </is>
      </c>
      <c r="P134" t="inlineStr">
        <is>
          <t>Aprovado Diretoria</t>
        </is>
      </c>
      <c r="Q134" t="inlineStr">
        <is>
          <t>Aprovado Caixa</t>
        </is>
      </c>
      <c r="R134" t="inlineStr">
        <is>
          <t>Pago</t>
        </is>
      </c>
      <c r="S134" t="inlineStr">
        <is>
          <t>Bar Brahma - Ypiranga Matriz - Kamino</t>
        </is>
      </c>
    </row>
    <row r="135">
      <c r="A135" t="n">
        <v>103728</v>
      </c>
      <c r="B135" t="n">
        <v>114</v>
      </c>
      <c r="C135" t="inlineStr">
        <is>
          <t>Bar Brahma - Centro</t>
        </is>
      </c>
      <c r="D135" t="inlineStr">
        <is>
          <t>IRRF</t>
        </is>
      </c>
      <c r="E135" t="n">
        <v>123.62</v>
      </c>
      <c r="F135" s="27" t="n">
        <v>45889</v>
      </c>
      <c r="G135" s="27" t="n">
        <v>45888</v>
      </c>
      <c r="H135" s="27" t="n">
        <v>45888</v>
      </c>
      <c r="I135" s="27" t="n">
        <v>45868</v>
      </c>
      <c r="J135" s="27" t="n"/>
      <c r="K135" t="inlineStr">
        <is>
          <t>Boleto Bancário</t>
        </is>
      </c>
      <c r="L135" t="inlineStr">
        <is>
          <t>Serviços de Terceiros</t>
        </is>
      </c>
      <c r="M135" t="inlineStr">
        <is>
          <t>Assessoria Jurídica</t>
        </is>
      </c>
      <c r="N135" t="inlineStr">
        <is>
          <t>JUL2025</t>
        </is>
      </c>
      <c r="O135" t="inlineStr">
        <is>
          <t>Documentação Aprovada</t>
        </is>
      </c>
      <c r="P135" t="inlineStr">
        <is>
          <t>Aprovado Diretoria</t>
        </is>
      </c>
      <c r="Q135" t="inlineStr">
        <is>
          <t>Aprovado Caixa</t>
        </is>
      </c>
      <c r="R135" t="inlineStr">
        <is>
          <t>Pago</t>
        </is>
      </c>
      <c r="S135" t="inlineStr">
        <is>
          <t>Bar Brahma - Ypiranga Matriz - Kamino</t>
        </is>
      </c>
    </row>
    <row r="136">
      <c r="A136" t="n">
        <v>101600</v>
      </c>
      <c r="B136" t="n">
        <v>114</v>
      </c>
      <c r="C136" t="inlineStr">
        <is>
          <t>Bar Brahma - Centro</t>
        </is>
      </c>
      <c r="D136" t="inlineStr">
        <is>
          <t>IRRF</t>
        </is>
      </c>
      <c r="E136" t="n">
        <v>12</v>
      </c>
      <c r="F136" s="27" t="n">
        <v>45889</v>
      </c>
      <c r="G136" s="27" t="n">
        <v>45888</v>
      </c>
      <c r="H136" s="27" t="n">
        <v>45888</v>
      </c>
      <c r="I136" s="27" t="n">
        <v>45868</v>
      </c>
      <c r="J136" s="27" t="n"/>
      <c r="K136" t="inlineStr">
        <is>
          <t>Boleto Bancário</t>
        </is>
      </c>
      <c r="L136" t="inlineStr">
        <is>
          <t>Serviços de Terceiros</t>
        </is>
      </c>
      <c r="M136" t="inlineStr">
        <is>
          <t>Assessoria Contabil</t>
        </is>
      </c>
      <c r="N136" t="inlineStr">
        <is>
          <t>JUL2025</t>
        </is>
      </c>
      <c r="O136" t="inlineStr">
        <is>
          <t>Documentação Aprovada</t>
        </is>
      </c>
      <c r="P136" t="inlineStr">
        <is>
          <t>Aprovado Diretoria</t>
        </is>
      </c>
      <c r="Q136" t="inlineStr">
        <is>
          <t>Aprovado Caixa</t>
        </is>
      </c>
      <c r="R136" t="inlineStr">
        <is>
          <t>Pago</t>
        </is>
      </c>
      <c r="S136" t="inlineStr">
        <is>
          <t>Bar Brahma - Tutum Matriz - Kamino</t>
        </is>
      </c>
    </row>
    <row r="137">
      <c r="A137" t="n">
        <v>102146</v>
      </c>
      <c r="B137" t="n">
        <v>114</v>
      </c>
      <c r="C137" t="inlineStr">
        <is>
          <t>Bar Brahma - Centro</t>
        </is>
      </c>
      <c r="D137" t="inlineStr">
        <is>
          <t>SALARIOS FUNCIONARIOS EXTRA</t>
        </is>
      </c>
      <c r="E137" t="n">
        <v>44950</v>
      </c>
      <c r="F137" s="27" t="n">
        <v>45889</v>
      </c>
      <c r="G137" s="27" t="n">
        <v>45888</v>
      </c>
      <c r="H137" s="27" t="n">
        <v>45888</v>
      </c>
      <c r="I137" s="27" t="n">
        <v>45870</v>
      </c>
      <c r="J137" s="27" t="n"/>
      <c r="K137" t="inlineStr">
        <is>
          <t>Transferência Bancária ou Pix</t>
        </is>
      </c>
      <c r="L137" t="inlineStr">
        <is>
          <t>Mão de Obra - Salários</t>
        </is>
      </c>
      <c r="M137" t="inlineStr">
        <is>
          <t>MDO CLT - Salário</t>
        </is>
      </c>
      <c r="N137" t="inlineStr">
        <is>
          <t>449500082025</t>
        </is>
      </c>
      <c r="O137" t="inlineStr">
        <is>
          <t>Documentação Aprovada</t>
        </is>
      </c>
      <c r="P137" t="inlineStr">
        <is>
          <t>Aprovado Diretoria</t>
        </is>
      </c>
      <c r="Q137" t="inlineStr">
        <is>
          <t>Aprovado Caixa</t>
        </is>
      </c>
      <c r="R137" t="inlineStr">
        <is>
          <t>Pago</t>
        </is>
      </c>
      <c r="S137" t="inlineStr">
        <is>
          <t>Bar Brahma - Tutum Matriz - Kamino</t>
        </is>
      </c>
    </row>
    <row r="138">
      <c r="A138" t="n">
        <v>102216</v>
      </c>
      <c r="B138" t="n">
        <v>114</v>
      </c>
      <c r="C138" t="inlineStr">
        <is>
          <t>Bar Brahma - Centro</t>
        </is>
      </c>
      <c r="D138" t="inlineStr">
        <is>
          <t xml:space="preserve">ABRASEL SAO PAULO </t>
        </is>
      </c>
      <c r="E138" t="n">
        <v>185</v>
      </c>
      <c r="F138" s="27" t="n">
        <v>45889</v>
      </c>
      <c r="G138" s="27" t="n">
        <v>45888</v>
      </c>
      <c r="H138" s="27" t="n">
        <v>45888</v>
      </c>
      <c r="I138" s="27" t="n">
        <v>45883</v>
      </c>
      <c r="J138" s="27" t="n"/>
      <c r="K138" t="inlineStr">
        <is>
          <t>Boleto Bancário</t>
        </is>
      </c>
      <c r="L138" t="inlineStr">
        <is>
          <t>Serviços de Terceiros</t>
        </is>
      </c>
      <c r="M138" t="inlineStr">
        <is>
          <t>Assessoria Financeira</t>
        </is>
      </c>
      <c r="N138" t="inlineStr">
        <is>
          <t>146764</t>
        </is>
      </c>
      <c r="O138" t="inlineStr">
        <is>
          <t>Documentação Aprovada</t>
        </is>
      </c>
      <c r="P138" t="inlineStr">
        <is>
          <t>Aprovado Diretoria</t>
        </is>
      </c>
      <c r="Q138" t="inlineStr">
        <is>
          <t>Aprovado Caixa</t>
        </is>
      </c>
      <c r="R138" t="inlineStr">
        <is>
          <t>Pago</t>
        </is>
      </c>
      <c r="S138" t="inlineStr">
        <is>
          <t>Bar Brahma - Ypiranga Matriz - Kamino</t>
        </is>
      </c>
    </row>
    <row r="139">
      <c r="A139" t="n">
        <v>104838</v>
      </c>
      <c r="B139" t="n">
        <v>114</v>
      </c>
      <c r="C139" t="inlineStr">
        <is>
          <t>Bar Brahma - Centro</t>
        </is>
      </c>
      <c r="D139" t="inlineStr">
        <is>
          <t>SOCIEDADE AGRICOLA CACHOEIRA LIMITADA</t>
        </is>
      </c>
      <c r="E139" t="n">
        <v>24075.87</v>
      </c>
      <c r="F139" s="27" t="n">
        <v>45889</v>
      </c>
      <c r="G139" s="27" t="n">
        <v>45888</v>
      </c>
      <c r="H139" s="27" t="n">
        <v>45888</v>
      </c>
      <c r="I139" s="27" t="n">
        <v>45860</v>
      </c>
      <c r="J139" s="27" t="n"/>
      <c r="K139" t="inlineStr">
        <is>
          <t>Transferência Bancária ou Pix</t>
        </is>
      </c>
      <c r="L139" t="inlineStr">
        <is>
          <t>Custo de Ocupação</t>
        </is>
      </c>
      <c r="M139" t="inlineStr">
        <is>
          <t>Aluguel de Imoveis</t>
        </is>
      </c>
      <c r="N139" t="inlineStr">
        <is>
          <t>CONTRATO Nº 7514</t>
        </is>
      </c>
      <c r="O139" t="inlineStr">
        <is>
          <t>Documentação Aprovada</t>
        </is>
      </c>
      <c r="P139" t="inlineStr">
        <is>
          <t>Aprovado Diretoria</t>
        </is>
      </c>
      <c r="Q139" t="inlineStr">
        <is>
          <t>Aprovado Caixa</t>
        </is>
      </c>
      <c r="R139" t="inlineStr">
        <is>
          <t>Pago</t>
        </is>
      </c>
      <c r="S139" t="inlineStr">
        <is>
          <t>Bar Brahma - Ypiranga Matriz - Kamino</t>
        </is>
      </c>
    </row>
    <row r="140">
      <c r="A140" t="n">
        <v>111197</v>
      </c>
      <c r="B140" t="n">
        <v>114</v>
      </c>
      <c r="C140" t="inlineStr">
        <is>
          <t>Bar Brahma - Centro</t>
        </is>
      </c>
      <c r="D140" t="inlineStr">
        <is>
          <t>ICMS</t>
        </is>
      </c>
      <c r="E140" t="n">
        <v>93732.83</v>
      </c>
      <c r="F140" s="27" t="n">
        <v>45889</v>
      </c>
      <c r="G140" s="27" t="n">
        <v>45888</v>
      </c>
      <c r="H140" s="27" t="n">
        <v>45888</v>
      </c>
      <c r="I140" s="27" t="n">
        <v>45868</v>
      </c>
      <c r="J140" s="27" t="n"/>
      <c r="K140" t="inlineStr">
        <is>
          <t>Boleto Bancário</t>
        </is>
      </c>
      <c r="L140" t="inlineStr">
        <is>
          <t>Impostos sobre Venda</t>
        </is>
      </c>
      <c r="M140" t="inlineStr">
        <is>
          <t>ICMS</t>
        </is>
      </c>
      <c r="N140" t="inlineStr">
        <is>
          <t>JUL2025</t>
        </is>
      </c>
      <c r="O140" t="inlineStr">
        <is>
          <t>Documentação Aprovada</t>
        </is>
      </c>
      <c r="P140" t="inlineStr">
        <is>
          <t>Aprovado Diretoria</t>
        </is>
      </c>
      <c r="Q140" t="inlineStr">
        <is>
          <t>Aprovado Caixa</t>
        </is>
      </c>
      <c r="R140" t="inlineStr">
        <is>
          <t>Pago</t>
        </is>
      </c>
      <c r="S140" t="inlineStr">
        <is>
          <t>Bar Brahma - Ypiranga Matriz - Kamino</t>
        </is>
      </c>
    </row>
    <row r="141">
      <c r="A141" t="n">
        <v>153866</v>
      </c>
      <c r="B141" t="n">
        <v>114</v>
      </c>
      <c r="C141" t="inlineStr">
        <is>
          <t>Bar Brahma - Centro</t>
        </is>
      </c>
      <c r="D141" t="inlineStr">
        <is>
          <t>HORTIFRUTIGRANJEIRO RODRIGUES LTDA</t>
        </is>
      </c>
      <c r="E141" t="n">
        <v>814</v>
      </c>
      <c r="F141" s="27" t="n">
        <v>45888</v>
      </c>
      <c r="G141" s="27" t="n">
        <v>45888</v>
      </c>
      <c r="H141" s="27" t="n">
        <v>45888</v>
      </c>
      <c r="I141" s="27" t="n">
        <v>45877</v>
      </c>
      <c r="J141" s="27" t="n">
        <v>45880</v>
      </c>
      <c r="K141" t="inlineStr">
        <is>
          <t>Boleto Bancário</t>
        </is>
      </c>
      <c r="L141" t="inlineStr">
        <is>
          <t>Custo Mercadoria Vendida</t>
        </is>
      </c>
      <c r="M141" t="inlineStr">
        <is>
          <t>Insumos - Alimentos</t>
        </is>
      </c>
      <c r="N141" t="inlineStr">
        <is>
          <t>12098</t>
        </is>
      </c>
      <c r="O141" t="inlineStr">
        <is>
          <t>Documentação Aprovada</t>
        </is>
      </c>
      <c r="P141" t="inlineStr">
        <is>
          <t>Aprovado Diretoria</t>
        </is>
      </c>
      <c r="Q141" t="inlineStr">
        <is>
          <t>Aprovado Caixa</t>
        </is>
      </c>
      <c r="R141" t="inlineStr">
        <is>
          <t>Pago</t>
        </is>
      </c>
      <c r="S141" t="inlineStr">
        <is>
          <t>Bar Brahma - Ypiranga Matriz - Kamino</t>
        </is>
      </c>
    </row>
    <row r="142">
      <c r="A142" t="n">
        <v>154363</v>
      </c>
      <c r="B142" t="n">
        <v>114</v>
      </c>
      <c r="C142" t="inlineStr">
        <is>
          <t>Bar Brahma - Centro</t>
        </is>
      </c>
      <c r="D142" t="inlineStr">
        <is>
          <t>AURORA ALVORADA ESTACIONAMENTO E LANCHON</t>
        </is>
      </c>
      <c r="E142" t="n">
        <v>1520.7</v>
      </c>
      <c r="F142" s="27" t="n">
        <v>45889</v>
      </c>
      <c r="G142" s="27" t="n">
        <v>45888</v>
      </c>
      <c r="H142" s="27" t="n">
        <v>45888</v>
      </c>
      <c r="I142" s="27" t="n">
        <v>45882</v>
      </c>
      <c r="J142" s="27" t="n">
        <v>45882</v>
      </c>
      <c r="K142" t="inlineStr">
        <is>
          <t>Boleto Bancário</t>
        </is>
      </c>
      <c r="L142" t="inlineStr">
        <is>
          <t>Custo Mercadoria Vendida</t>
        </is>
      </c>
      <c r="M142" t="inlineStr">
        <is>
          <t>Insumos - Alimentos</t>
        </is>
      </c>
      <c r="N142" t="inlineStr">
        <is>
          <t>825</t>
        </is>
      </c>
      <c r="O142" t="inlineStr">
        <is>
          <t>Documentação Aprovada</t>
        </is>
      </c>
      <c r="P142" t="inlineStr">
        <is>
          <t>Aprovado Diretoria</t>
        </is>
      </c>
      <c r="Q142" t="inlineStr">
        <is>
          <t>Aprovado Caixa</t>
        </is>
      </c>
      <c r="R142" t="inlineStr">
        <is>
          <t>Pago</t>
        </is>
      </c>
      <c r="S142" t="inlineStr">
        <is>
          <t>Bar Brahma - Ypiranga Matriz - Kamino</t>
        </is>
      </c>
    </row>
    <row r="143">
      <c r="A143" t="n">
        <v>153527</v>
      </c>
      <c r="B143" t="n">
        <v>114</v>
      </c>
      <c r="C143" t="inlineStr">
        <is>
          <t>Bar Brahma - Centro</t>
        </is>
      </c>
      <c r="D143" t="inlineStr">
        <is>
          <t>LATICINIOS PIRAMIDE LTDA</t>
        </is>
      </c>
      <c r="E143" t="n">
        <v>1595.82</v>
      </c>
      <c r="F143" s="27" t="n">
        <v>45889</v>
      </c>
      <c r="G143" s="27" t="n">
        <v>45888</v>
      </c>
      <c r="H143" s="27" t="n">
        <v>45888</v>
      </c>
      <c r="I143" s="27" t="n">
        <v>45875</v>
      </c>
      <c r="J143" s="27" t="n">
        <v>45876</v>
      </c>
      <c r="K143" t="inlineStr">
        <is>
          <t>Boleto Bancário</t>
        </is>
      </c>
      <c r="L143" t="inlineStr">
        <is>
          <t>Custo Mercadoria Vendida</t>
        </is>
      </c>
      <c r="M143" t="inlineStr">
        <is>
          <t>Insumos - Alimentos</t>
        </is>
      </c>
      <c r="N143" t="inlineStr">
        <is>
          <t>78189</t>
        </is>
      </c>
      <c r="O143" t="inlineStr">
        <is>
          <t>Documentação Aprovada</t>
        </is>
      </c>
      <c r="P143" t="inlineStr">
        <is>
          <t>Aprovado Diretoria</t>
        </is>
      </c>
      <c r="Q143" t="inlineStr">
        <is>
          <t>Aprovado Caixa</t>
        </is>
      </c>
      <c r="R143" t="inlineStr">
        <is>
          <t>Pago</t>
        </is>
      </c>
      <c r="S143" t="inlineStr">
        <is>
          <t>Bar Brahma - Ypiranga Matriz - Kamino</t>
        </is>
      </c>
    </row>
    <row r="144">
      <c r="A144" t="n">
        <v>152888</v>
      </c>
      <c r="B144" t="n">
        <v>114</v>
      </c>
      <c r="C144" t="inlineStr">
        <is>
          <t>Bar Brahma - Centro</t>
        </is>
      </c>
      <c r="D144" t="inlineStr">
        <is>
          <t>BOM GOSTO HORTIFRUTI EIRELI</t>
        </is>
      </c>
      <c r="E144" t="n">
        <v>120.85</v>
      </c>
      <c r="F144" s="27" t="n">
        <v>45888</v>
      </c>
      <c r="G144" s="27" t="n">
        <v>45888</v>
      </c>
      <c r="H144" s="27" t="n">
        <v>45888</v>
      </c>
      <c r="I144" s="27" t="n">
        <v>45873</v>
      </c>
      <c r="J144" s="27" t="n">
        <v>45875</v>
      </c>
      <c r="K144" t="inlineStr">
        <is>
          <t>Boleto Bancário</t>
        </is>
      </c>
      <c r="L144" t="inlineStr">
        <is>
          <t>Custo Mercadoria Vendida</t>
        </is>
      </c>
      <c r="M144" t="inlineStr">
        <is>
          <t>Insumos - Alimentos</t>
        </is>
      </c>
      <c r="N144" t="inlineStr">
        <is>
          <t>129343</t>
        </is>
      </c>
      <c r="O144" t="inlineStr">
        <is>
          <t>Documentação Aprovada</t>
        </is>
      </c>
      <c r="P144" t="inlineStr">
        <is>
          <t>Aprovado Diretoria</t>
        </is>
      </c>
      <c r="Q144" t="inlineStr">
        <is>
          <t>Aprovado Caixa</t>
        </is>
      </c>
      <c r="R144" t="inlineStr">
        <is>
          <t>Pago</t>
        </is>
      </c>
      <c r="S144" t="inlineStr">
        <is>
          <t>Bar Brahma - Ypiranga Matriz - Kamino</t>
        </is>
      </c>
    </row>
    <row r="145">
      <c r="A145" t="n">
        <v>152847</v>
      </c>
      <c r="B145" t="n">
        <v>114</v>
      </c>
      <c r="C145" t="inlineStr">
        <is>
          <t>Bar Brahma - Centro</t>
        </is>
      </c>
      <c r="D145" t="inlineStr">
        <is>
          <t>VORTEX L S V LTDA</t>
        </is>
      </c>
      <c r="E145" t="n">
        <v>1248</v>
      </c>
      <c r="F145" s="27" t="n">
        <v>45889</v>
      </c>
      <c r="G145" s="27" t="n">
        <v>45888</v>
      </c>
      <c r="H145" s="27" t="n">
        <v>45888</v>
      </c>
      <c r="I145" s="27" t="n">
        <v>45875</v>
      </c>
      <c r="J145" s="27" t="n">
        <v>45875</v>
      </c>
      <c r="K145" t="inlineStr">
        <is>
          <t>Boleto Bancário</t>
        </is>
      </c>
      <c r="L145" t="inlineStr">
        <is>
          <t>Utilidades</t>
        </is>
      </c>
      <c r="M145" t="inlineStr">
        <is>
          <t>Serviços de Limpeza</t>
        </is>
      </c>
      <c r="N145" t="inlineStr">
        <is>
          <t>194</t>
        </is>
      </c>
      <c r="O145" t="inlineStr">
        <is>
          <t>Documentação Aprovada</t>
        </is>
      </c>
      <c r="P145" t="inlineStr">
        <is>
          <t>Aprovado Diretoria</t>
        </is>
      </c>
      <c r="Q145" t="inlineStr">
        <is>
          <t>Aprovado Caixa</t>
        </is>
      </c>
      <c r="R145" t="inlineStr">
        <is>
          <t>Pago</t>
        </is>
      </c>
      <c r="S145" t="inlineStr">
        <is>
          <t>Bar Brahma - Ypiranga Matriz - Kamino</t>
        </is>
      </c>
    </row>
    <row r="146">
      <c r="A146" t="n">
        <v>152846</v>
      </c>
      <c r="B146" t="n">
        <v>114</v>
      </c>
      <c r="C146" t="inlineStr">
        <is>
          <t>Bar Brahma - Centro</t>
        </is>
      </c>
      <c r="D146" t="inlineStr">
        <is>
          <t>CECILIA TSUYACO ARAKI SILVA LTDA</t>
        </is>
      </c>
      <c r="E146" t="n">
        <v>259.6</v>
      </c>
      <c r="F146" s="27" t="n">
        <v>45888</v>
      </c>
      <c r="G146" s="27" t="n">
        <v>45888</v>
      </c>
      <c r="H146" s="27" t="n">
        <v>45888</v>
      </c>
      <c r="I146" s="27" t="n">
        <v>45874</v>
      </c>
      <c r="J146" s="27" t="n">
        <v>45875</v>
      </c>
      <c r="K146" t="inlineStr">
        <is>
          <t>Boleto Bancário</t>
        </is>
      </c>
      <c r="L146" t="inlineStr">
        <is>
          <t>Custo Mercadoria Vendida</t>
        </is>
      </c>
      <c r="M146" t="inlineStr">
        <is>
          <t>Insumos - Alimentos</t>
        </is>
      </c>
      <c r="N146" t="inlineStr">
        <is>
          <t>375740</t>
        </is>
      </c>
      <c r="O146" t="inlineStr">
        <is>
          <t>Documentação Aprovada</t>
        </is>
      </c>
      <c r="P146" t="inlineStr">
        <is>
          <t>Aprovado Diretoria</t>
        </is>
      </c>
      <c r="Q146" t="inlineStr">
        <is>
          <t>Aprovado Caixa</t>
        </is>
      </c>
      <c r="R146" t="inlineStr">
        <is>
          <t>Pago</t>
        </is>
      </c>
      <c r="S146" t="inlineStr">
        <is>
          <t>Bar Brahma - Ypiranga Matriz - Kamino</t>
        </is>
      </c>
    </row>
    <row r="147">
      <c r="A147" t="n">
        <v>153476</v>
      </c>
      <c r="B147" t="n">
        <v>114</v>
      </c>
      <c r="C147" t="inlineStr">
        <is>
          <t>Bar Brahma - Centro</t>
        </is>
      </c>
      <c r="D147" t="inlineStr">
        <is>
          <t>MURILLO S- DUARTE COMERCIAL LTDA</t>
        </is>
      </c>
      <c r="E147" t="n">
        <v>139.8</v>
      </c>
      <c r="F147" s="27" t="n">
        <v>45889</v>
      </c>
      <c r="G147" s="27" t="n">
        <v>45888</v>
      </c>
      <c r="H147" s="27" t="n">
        <v>45888</v>
      </c>
      <c r="I147" s="27" t="n">
        <v>45875</v>
      </c>
      <c r="J147" s="27" t="n">
        <v>45876</v>
      </c>
      <c r="K147" t="inlineStr">
        <is>
          <t>Boleto Bancário</t>
        </is>
      </c>
      <c r="L147" t="inlineStr">
        <is>
          <t>Utilidades</t>
        </is>
      </c>
      <c r="M147" t="inlineStr">
        <is>
          <t>Higiene e Limpeza</t>
        </is>
      </c>
      <c r="N147" t="inlineStr">
        <is>
          <t>1923</t>
        </is>
      </c>
      <c r="O147" t="inlineStr">
        <is>
          <t>Documentação Aprovada</t>
        </is>
      </c>
      <c r="P147" t="inlineStr">
        <is>
          <t>Aprovado Diretoria</t>
        </is>
      </c>
      <c r="Q147" t="inlineStr">
        <is>
          <t>Aprovado Caixa</t>
        </is>
      </c>
      <c r="R147" t="inlineStr">
        <is>
          <t>Pago</t>
        </is>
      </c>
      <c r="S147" t="inlineStr">
        <is>
          <t>Bar Brahma - Ypiranga Matriz - Kamino</t>
        </is>
      </c>
    </row>
    <row r="148">
      <c r="A148" t="n">
        <v>152897</v>
      </c>
      <c r="B148" t="n">
        <v>114</v>
      </c>
      <c r="C148" t="inlineStr">
        <is>
          <t>Bar Brahma - Centro</t>
        </is>
      </c>
      <c r="D148" t="inlineStr">
        <is>
          <t>VILA OLIMPIA MASSAS</t>
        </is>
      </c>
      <c r="E148" t="n">
        <v>1235</v>
      </c>
      <c r="F148" s="27" t="n">
        <v>45888</v>
      </c>
      <c r="G148" s="27" t="n">
        <v>45888</v>
      </c>
      <c r="H148" s="27" t="n">
        <v>45888</v>
      </c>
      <c r="I148" s="27" t="n">
        <v>45874</v>
      </c>
      <c r="J148" s="27" t="n">
        <v>45875</v>
      </c>
      <c r="K148" t="inlineStr">
        <is>
          <t>Boleto Bancário</t>
        </is>
      </c>
      <c r="L148" t="inlineStr">
        <is>
          <t>Custo Mercadoria Vendida</t>
        </is>
      </c>
      <c r="M148" t="inlineStr">
        <is>
          <t>Insumos - Alimentos</t>
        </is>
      </c>
      <c r="N148" t="inlineStr">
        <is>
          <t>1426</t>
        </is>
      </c>
      <c r="O148" t="inlineStr">
        <is>
          <t>Documentação Aprovada</t>
        </is>
      </c>
      <c r="P148" t="inlineStr">
        <is>
          <t>Aprovado Diretoria</t>
        </is>
      </c>
      <c r="Q148" t="inlineStr">
        <is>
          <t>Aprovado Caixa</t>
        </is>
      </c>
      <c r="R148" t="inlineStr">
        <is>
          <t>Pago</t>
        </is>
      </c>
      <c r="S148" t="inlineStr">
        <is>
          <t>Bar Brahma - Ypiranga Matriz - Kamino</t>
        </is>
      </c>
    </row>
    <row r="149">
      <c r="A149" t="n">
        <v>152835</v>
      </c>
      <c r="B149" t="n">
        <v>114</v>
      </c>
      <c r="C149" t="inlineStr">
        <is>
          <t>Bar Brahma - Centro</t>
        </is>
      </c>
      <c r="D149" t="inlineStr">
        <is>
          <t>JOSEANE JESUS FIGUEIREDO</t>
        </is>
      </c>
      <c r="E149" t="n">
        <v>112.22</v>
      </c>
      <c r="F149" s="27" t="n">
        <v>45889</v>
      </c>
      <c r="G149" s="27" t="n">
        <v>45888</v>
      </c>
      <c r="H149" s="27" t="n">
        <v>45888</v>
      </c>
      <c r="I149" s="27" t="n">
        <v>45860</v>
      </c>
      <c r="J149" s="27" t="n">
        <v>45875</v>
      </c>
      <c r="K149" t="inlineStr">
        <is>
          <t>Transferência Bancária ou Pix</t>
        </is>
      </c>
      <c r="L149" t="inlineStr">
        <is>
          <t>Mão de Obra - Benefícios</t>
        </is>
      </c>
      <c r="M149" t="inlineStr">
        <is>
          <t xml:space="preserve">  -  Uniformes Manutenção e Reposição</t>
        </is>
      </c>
      <c r="N149" t="inlineStr">
        <is>
          <t>128884</t>
        </is>
      </c>
      <c r="O149" t="inlineStr">
        <is>
          <t>Documentação Aprovada</t>
        </is>
      </c>
      <c r="P149" t="inlineStr">
        <is>
          <t>Aprovado Diretoria</t>
        </is>
      </c>
      <c r="Q149" t="inlineStr">
        <is>
          <t>Aprovado Caixa</t>
        </is>
      </c>
      <c r="R149" t="inlineStr">
        <is>
          <t>Pago</t>
        </is>
      </c>
      <c r="S149" t="inlineStr">
        <is>
          <t>Bar Brahma - Ypiranga Matriz - Kamino</t>
        </is>
      </c>
    </row>
    <row r="150">
      <c r="A150" t="n">
        <v>152899</v>
      </c>
      <c r="B150" t="n">
        <v>114</v>
      </c>
      <c r="C150" t="inlineStr">
        <is>
          <t>Bar Brahma - Centro</t>
        </is>
      </c>
      <c r="D150" t="inlineStr">
        <is>
          <t>PDO ALIMENTOS E COMERCIO LTDA</t>
        </is>
      </c>
      <c r="E150" t="n">
        <v>763.2</v>
      </c>
      <c r="F150" s="27" t="n">
        <v>45889</v>
      </c>
      <c r="G150" s="27" t="n">
        <v>45888</v>
      </c>
      <c r="H150" s="27" t="n">
        <v>45888</v>
      </c>
      <c r="I150" s="27" t="n">
        <v>45873</v>
      </c>
      <c r="J150" s="27" t="n">
        <v>45875</v>
      </c>
      <c r="K150" t="inlineStr">
        <is>
          <t>Boleto Bancário</t>
        </is>
      </c>
      <c r="L150" t="inlineStr">
        <is>
          <t>Custo Mercadoria Vendida</t>
        </is>
      </c>
      <c r="M150" t="inlineStr">
        <is>
          <t>Insumos - Alimentos</t>
        </is>
      </c>
      <c r="N150" t="inlineStr">
        <is>
          <t>40984</t>
        </is>
      </c>
      <c r="O150" t="inlineStr">
        <is>
          <t>Documentação Aprovada</t>
        </is>
      </c>
      <c r="P150" t="inlineStr">
        <is>
          <t>Aprovado Diretoria</t>
        </is>
      </c>
      <c r="Q150" t="inlineStr">
        <is>
          <t>Aprovado Caixa</t>
        </is>
      </c>
      <c r="R150" t="inlineStr">
        <is>
          <t>Pago</t>
        </is>
      </c>
      <c r="S150" t="inlineStr">
        <is>
          <t>Bar Brahma - Ypiranga Matriz - Kamino</t>
        </is>
      </c>
    </row>
    <row r="151">
      <c r="A151" t="n">
        <v>153452</v>
      </c>
      <c r="B151" t="n">
        <v>114</v>
      </c>
      <c r="C151" t="inlineStr">
        <is>
          <t>Bar Brahma - Centro</t>
        </is>
      </c>
      <c r="D151" t="inlineStr">
        <is>
          <t>WIDE STOCK COMERCIO E REPRESENTACAO LTDA</t>
        </is>
      </c>
      <c r="E151" t="n">
        <v>519.6</v>
      </c>
      <c r="F151" s="27" t="n">
        <v>45888</v>
      </c>
      <c r="G151" s="27" t="n">
        <v>45888</v>
      </c>
      <c r="H151" s="27" t="n">
        <v>45888</v>
      </c>
      <c r="I151" s="27" t="n">
        <v>45874</v>
      </c>
      <c r="J151" s="27" t="n">
        <v>45876</v>
      </c>
      <c r="K151" t="inlineStr">
        <is>
          <t>Boleto Bancário</t>
        </is>
      </c>
      <c r="L151" t="inlineStr">
        <is>
          <t>Utilidades</t>
        </is>
      </c>
      <c r="M151" t="inlineStr">
        <is>
          <t>Higiene e Limpeza</t>
        </is>
      </c>
      <c r="N151" t="inlineStr">
        <is>
          <t>410375</t>
        </is>
      </c>
      <c r="O151" t="inlineStr">
        <is>
          <t>Documentação Aprovada</t>
        </is>
      </c>
      <c r="P151" t="inlineStr">
        <is>
          <t>Aprovado Diretoria</t>
        </is>
      </c>
      <c r="Q151" t="inlineStr">
        <is>
          <t>Aprovado Caixa</t>
        </is>
      </c>
      <c r="R151" t="inlineStr">
        <is>
          <t>Pago</t>
        </is>
      </c>
      <c r="S151" t="inlineStr">
        <is>
          <t>Bar Brahma - Ypiranga Matriz - Kamino</t>
        </is>
      </c>
    </row>
    <row r="152">
      <c r="A152" t="n">
        <v>153480</v>
      </c>
      <c r="B152" t="n">
        <v>114</v>
      </c>
      <c r="C152" t="inlineStr">
        <is>
          <t>Bar Brahma - Centro</t>
        </is>
      </c>
      <c r="D152" t="inlineStr">
        <is>
          <t xml:space="preserve">FORTE ALIMENTOS COM IMPORTACAO LTDA </t>
        </is>
      </c>
      <c r="E152" t="n">
        <v>783.11</v>
      </c>
      <c r="F152" s="27" t="n">
        <v>45889</v>
      </c>
      <c r="G152" s="27" t="n">
        <v>45888</v>
      </c>
      <c r="H152" s="27" t="n">
        <v>45888</v>
      </c>
      <c r="I152" s="27" t="n">
        <v>45874</v>
      </c>
      <c r="J152" s="27" t="n">
        <v>45876</v>
      </c>
      <c r="K152" t="inlineStr">
        <is>
          <t>Boleto Bancário</t>
        </is>
      </c>
      <c r="L152" t="inlineStr">
        <is>
          <t>Custo Mercadoria Vendida</t>
        </is>
      </c>
      <c r="M152" t="inlineStr">
        <is>
          <t>Insumos - Alimentos</t>
        </is>
      </c>
      <c r="N152" t="inlineStr">
        <is>
          <t>325429</t>
        </is>
      </c>
      <c r="O152" t="inlineStr">
        <is>
          <t>Documentação Aprovada</t>
        </is>
      </c>
      <c r="P152" t="inlineStr">
        <is>
          <t>Aprovado Diretoria</t>
        </is>
      </c>
      <c r="Q152" t="inlineStr">
        <is>
          <t>Aprovado Caixa</t>
        </is>
      </c>
      <c r="R152" t="inlineStr">
        <is>
          <t>Pago</t>
        </is>
      </c>
      <c r="S152" t="inlineStr">
        <is>
          <t>Bar Brahma - Ypiranga Matriz - Kamino</t>
        </is>
      </c>
    </row>
    <row r="153">
      <c r="A153" t="n">
        <v>153488</v>
      </c>
      <c r="B153" t="n">
        <v>114</v>
      </c>
      <c r="C153" t="inlineStr">
        <is>
          <t>Bar Brahma - Centro</t>
        </is>
      </c>
      <c r="D153" t="inlineStr">
        <is>
          <t xml:space="preserve">HORTIFRUTI DO CHEF LTDA </t>
        </is>
      </c>
      <c r="E153" t="n">
        <v>250.32</v>
      </c>
      <c r="F153" s="27" t="n">
        <v>45889</v>
      </c>
      <c r="G153" s="27" t="n">
        <v>45888</v>
      </c>
      <c r="H153" s="27" t="n">
        <v>45888</v>
      </c>
      <c r="I153" s="27" t="n">
        <v>45875</v>
      </c>
      <c r="J153" s="27" t="n">
        <v>45876</v>
      </c>
      <c r="K153" t="inlineStr">
        <is>
          <t>Boleto Bancário</t>
        </is>
      </c>
      <c r="L153" t="inlineStr">
        <is>
          <t>Custo Mercadoria Vendida</t>
        </is>
      </c>
      <c r="M153" t="inlineStr">
        <is>
          <t>Insumos - Alimentos</t>
        </is>
      </c>
      <c r="N153" t="inlineStr">
        <is>
          <t>27490</t>
        </is>
      </c>
      <c r="O153" t="inlineStr">
        <is>
          <t>Documentação Aprovada</t>
        </is>
      </c>
      <c r="P153" t="inlineStr">
        <is>
          <t>Aprovado Diretoria</t>
        </is>
      </c>
      <c r="Q153" t="inlineStr">
        <is>
          <t>Aprovado Caixa</t>
        </is>
      </c>
      <c r="R153" t="inlineStr">
        <is>
          <t>Pago</t>
        </is>
      </c>
      <c r="S153" t="inlineStr">
        <is>
          <t>Bar Brahma - Ypiranga Matriz - Kamino</t>
        </is>
      </c>
    </row>
    <row r="154">
      <c r="A154" t="n">
        <v>153490</v>
      </c>
      <c r="B154" t="n">
        <v>114</v>
      </c>
      <c r="C154" t="inlineStr">
        <is>
          <t>Bar Brahma - Centro</t>
        </is>
      </c>
      <c r="D154" t="inlineStr">
        <is>
          <t>M. BARBOSA DOS SANTOS</t>
        </is>
      </c>
      <c r="E154" t="n">
        <v>593.8</v>
      </c>
      <c r="F154" s="27" t="n">
        <v>45888</v>
      </c>
      <c r="G154" s="27" t="n">
        <v>45888</v>
      </c>
      <c r="H154" s="27" t="n">
        <v>45888</v>
      </c>
      <c r="I154" s="27" t="n">
        <v>45874</v>
      </c>
      <c r="J154" s="27" t="n">
        <v>45876</v>
      </c>
      <c r="K154" t="inlineStr">
        <is>
          <t>Boleto Bancário</t>
        </is>
      </c>
      <c r="L154" t="inlineStr">
        <is>
          <t>Custo Mercadoria Vendida</t>
        </is>
      </c>
      <c r="M154" t="inlineStr">
        <is>
          <t>Insumos - Alimentos</t>
        </is>
      </c>
      <c r="N154" t="inlineStr">
        <is>
          <t>9937</t>
        </is>
      </c>
      <c r="O154" t="inlineStr">
        <is>
          <t>Documentação Aprovada</t>
        </is>
      </c>
      <c r="P154" t="inlineStr">
        <is>
          <t>Aprovado Diretoria</t>
        </is>
      </c>
      <c r="Q154" t="inlineStr">
        <is>
          <t>Aprovado Caixa</t>
        </is>
      </c>
      <c r="R154" t="inlineStr">
        <is>
          <t>Pago</t>
        </is>
      </c>
      <c r="S154" t="inlineStr">
        <is>
          <t>Bar Brahma - Ypiranga Matriz - Kamino</t>
        </is>
      </c>
    </row>
    <row r="155">
      <c r="A155" t="n">
        <v>153517</v>
      </c>
      <c r="B155" t="n">
        <v>114</v>
      </c>
      <c r="C155" t="inlineStr">
        <is>
          <t>Bar Brahma - Centro</t>
        </is>
      </c>
      <c r="D155" t="inlineStr">
        <is>
          <t>KING COMERCIO E IMPORTACAO DE BEBIDAS LT</t>
        </is>
      </c>
      <c r="E155" t="n">
        <v>3238.55</v>
      </c>
      <c r="F155" s="27" t="n">
        <v>45888</v>
      </c>
      <c r="G155" s="27" t="n">
        <v>45888</v>
      </c>
      <c r="H155" s="27" t="n">
        <v>45888</v>
      </c>
      <c r="I155" s="27" t="n">
        <v>45874</v>
      </c>
      <c r="J155" s="27" t="n">
        <v>45876</v>
      </c>
      <c r="K155" t="inlineStr">
        <is>
          <t>Boleto Bancário</t>
        </is>
      </c>
      <c r="L155" t="inlineStr">
        <is>
          <t>Custo Mercadoria Vendida</t>
        </is>
      </c>
      <c r="M155" t="inlineStr">
        <is>
          <t>Insumos - Bebidas</t>
        </is>
      </c>
      <c r="N155" t="inlineStr">
        <is>
          <t>119955</t>
        </is>
      </c>
      <c r="O155" t="inlineStr">
        <is>
          <t>Documentação Aprovada</t>
        </is>
      </c>
      <c r="P155" t="inlineStr">
        <is>
          <t>Aprovado Diretoria</t>
        </is>
      </c>
      <c r="Q155" t="inlineStr">
        <is>
          <t>Aprovado Caixa</t>
        </is>
      </c>
      <c r="R155" t="inlineStr">
        <is>
          <t>Pago</t>
        </is>
      </c>
      <c r="S155" t="inlineStr">
        <is>
          <t>Bar Brahma - Ypiranga Matriz - Kamino</t>
        </is>
      </c>
    </row>
    <row r="156">
      <c r="A156" t="n">
        <v>153516</v>
      </c>
      <c r="B156" t="n">
        <v>114</v>
      </c>
      <c r="C156" t="inlineStr">
        <is>
          <t>Bar Brahma - Centro</t>
        </is>
      </c>
      <c r="D156" t="inlineStr">
        <is>
          <t>PSS - CENTRAL DA LIMPEZA LTDA</t>
        </is>
      </c>
      <c r="E156" t="n">
        <v>2100</v>
      </c>
      <c r="F156" s="27" t="n">
        <v>45889</v>
      </c>
      <c r="G156" s="27" t="n">
        <v>45888</v>
      </c>
      <c r="H156" s="27" t="n">
        <v>45888</v>
      </c>
      <c r="I156" s="27" t="n">
        <v>45875</v>
      </c>
      <c r="J156" s="27" t="n">
        <v>45876</v>
      </c>
      <c r="K156" t="inlineStr">
        <is>
          <t>Boleto Bancário</t>
        </is>
      </c>
      <c r="L156" t="inlineStr">
        <is>
          <t>Utilidades</t>
        </is>
      </c>
      <c r="M156" t="inlineStr">
        <is>
          <t>Higiene e Limpeza</t>
        </is>
      </c>
      <c r="N156" t="inlineStr">
        <is>
          <t>2068</t>
        </is>
      </c>
      <c r="O156" t="inlineStr">
        <is>
          <t>Documentação Aprovada</t>
        </is>
      </c>
      <c r="P156" t="inlineStr">
        <is>
          <t>Aprovado Diretoria</t>
        </is>
      </c>
      <c r="Q156" t="inlineStr">
        <is>
          <t>Aprovado Caixa</t>
        </is>
      </c>
      <c r="R156" t="inlineStr">
        <is>
          <t>Pago</t>
        </is>
      </c>
      <c r="S156" t="inlineStr">
        <is>
          <t>Bar Brahma - Ypiranga Matriz - Kamino</t>
        </is>
      </c>
    </row>
    <row r="157">
      <c r="A157" t="n">
        <v>153515</v>
      </c>
      <c r="B157" t="n">
        <v>114</v>
      </c>
      <c r="C157" t="inlineStr">
        <is>
          <t>Bar Brahma - Centro</t>
        </is>
      </c>
      <c r="D157" t="inlineStr">
        <is>
          <t>PSS - CENTRAL DA LIMPEZA LTDA</t>
        </is>
      </c>
      <c r="E157" t="n">
        <v>3407.8</v>
      </c>
      <c r="F157" s="27" t="n">
        <v>45889</v>
      </c>
      <c r="G157" s="27" t="n">
        <v>45888</v>
      </c>
      <c r="H157" s="27" t="n">
        <v>45888</v>
      </c>
      <c r="I157" s="27" t="n">
        <v>45875</v>
      </c>
      <c r="J157" s="27" t="n">
        <v>45876</v>
      </c>
      <c r="K157" t="inlineStr">
        <is>
          <t>Boleto Bancário</t>
        </is>
      </c>
      <c r="L157" t="inlineStr">
        <is>
          <t>Utilidades</t>
        </is>
      </c>
      <c r="M157" t="inlineStr">
        <is>
          <t>Higiene e Limpeza</t>
        </is>
      </c>
      <c r="N157" t="inlineStr">
        <is>
          <t>2070</t>
        </is>
      </c>
      <c r="O157" t="inlineStr">
        <is>
          <t>Documentação Aprovada</t>
        </is>
      </c>
      <c r="P157" t="inlineStr">
        <is>
          <t>Aprovado Diretoria</t>
        </is>
      </c>
      <c r="Q157" t="inlineStr">
        <is>
          <t>Aprovado Caixa</t>
        </is>
      </c>
      <c r="R157" t="inlineStr">
        <is>
          <t>Pago</t>
        </is>
      </c>
      <c r="S157" t="inlineStr">
        <is>
          <t>Bar Brahma - Ypiranga Matriz - Kamino</t>
        </is>
      </c>
    </row>
    <row r="158">
      <c r="A158" t="n">
        <v>153514</v>
      </c>
      <c r="B158" t="n">
        <v>114</v>
      </c>
      <c r="C158" t="inlineStr">
        <is>
          <t>Bar Brahma - Centro</t>
        </is>
      </c>
      <c r="D158" t="inlineStr">
        <is>
          <t>MAR DIRETO POC COMERCIO DE PEIXES LTDA</t>
        </is>
      </c>
      <c r="E158" t="n">
        <v>1410</v>
      </c>
      <c r="F158" s="27" t="n">
        <v>45889</v>
      </c>
      <c r="G158" s="27" t="n">
        <v>45888</v>
      </c>
      <c r="H158" s="27" t="n">
        <v>45888</v>
      </c>
      <c r="I158" s="27" t="n">
        <v>45875</v>
      </c>
      <c r="J158" s="27" t="n">
        <v>45876</v>
      </c>
      <c r="K158" t="inlineStr">
        <is>
          <t>Boleto Bancário</t>
        </is>
      </c>
      <c r="L158" t="inlineStr">
        <is>
          <t>Custo Mercadoria Vendida</t>
        </is>
      </c>
      <c r="M158" t="inlineStr">
        <is>
          <t>Insumos - Alimentos</t>
        </is>
      </c>
      <c r="N158" t="inlineStr">
        <is>
          <t>91885</t>
        </is>
      </c>
      <c r="O158" t="inlineStr">
        <is>
          <t>Documentação Aprovada</t>
        </is>
      </c>
      <c r="P158" t="inlineStr">
        <is>
          <t>Aprovado Diretoria</t>
        </is>
      </c>
      <c r="Q158" t="inlineStr">
        <is>
          <t>Aprovado Caixa</t>
        </is>
      </c>
      <c r="R158" t="inlineStr">
        <is>
          <t>Pago</t>
        </is>
      </c>
      <c r="S158" t="inlineStr">
        <is>
          <t>Bar Brahma - Ypiranga Matriz - Kamino</t>
        </is>
      </c>
    </row>
    <row r="159">
      <c r="A159" t="n">
        <v>153513</v>
      </c>
      <c r="B159" t="n">
        <v>114</v>
      </c>
      <c r="C159" t="inlineStr">
        <is>
          <t>Bar Brahma - Centro</t>
        </is>
      </c>
      <c r="D159" t="inlineStr">
        <is>
          <t>MAR DIRETO POC COMERCIO DE PEIXES LTDA</t>
        </is>
      </c>
      <c r="E159" t="n">
        <v>1705.3</v>
      </c>
      <c r="F159" s="27" t="n">
        <v>45889</v>
      </c>
      <c r="G159" s="27" t="n">
        <v>45888</v>
      </c>
      <c r="H159" s="27" t="n">
        <v>45888</v>
      </c>
      <c r="I159" s="27" t="n">
        <v>45875</v>
      </c>
      <c r="J159" s="27" t="n">
        <v>45876</v>
      </c>
      <c r="K159" t="inlineStr">
        <is>
          <t>Boleto Bancário</t>
        </is>
      </c>
      <c r="L159" t="inlineStr">
        <is>
          <t>Custo Mercadoria Vendida</t>
        </is>
      </c>
      <c r="M159" t="inlineStr">
        <is>
          <t>Insumos - Alimentos</t>
        </is>
      </c>
      <c r="N159" t="inlineStr">
        <is>
          <t>103997</t>
        </is>
      </c>
      <c r="O159" t="inlineStr">
        <is>
          <t>Documentação Aprovada</t>
        </is>
      </c>
      <c r="P159" t="inlineStr">
        <is>
          <t>Aprovado Diretoria</t>
        </is>
      </c>
      <c r="Q159" t="inlineStr">
        <is>
          <t>Aprovado Caixa</t>
        </is>
      </c>
      <c r="R159" t="inlineStr">
        <is>
          <t>Pago</t>
        </is>
      </c>
      <c r="S159" t="inlineStr">
        <is>
          <t>Bar Brahma - Ypiranga Matriz - Kamino</t>
        </is>
      </c>
    </row>
    <row r="160">
      <c r="A160" t="n">
        <v>153503</v>
      </c>
      <c r="B160" t="n">
        <v>114</v>
      </c>
      <c r="C160" t="inlineStr">
        <is>
          <t>Bar Brahma - Centro</t>
        </is>
      </c>
      <c r="D160" t="inlineStr">
        <is>
          <t xml:space="preserve">HORTIFRUTI DO CHEF LTDA </t>
        </is>
      </c>
      <c r="E160" t="n">
        <v>267.6</v>
      </c>
      <c r="F160" s="27" t="n">
        <v>45888</v>
      </c>
      <c r="G160" s="27" t="n">
        <v>45888</v>
      </c>
      <c r="H160" s="27" t="n">
        <v>45888</v>
      </c>
      <c r="I160" s="27" t="n">
        <v>45874</v>
      </c>
      <c r="J160" s="27" t="n">
        <v>45876</v>
      </c>
      <c r="K160" t="inlineStr">
        <is>
          <t>Boleto Bancário</t>
        </is>
      </c>
      <c r="L160" t="inlineStr">
        <is>
          <t>Custo Mercadoria Vendida</t>
        </is>
      </c>
      <c r="M160" t="inlineStr">
        <is>
          <t>Insumos - Alimentos</t>
        </is>
      </c>
      <c r="N160" t="inlineStr">
        <is>
          <t>27477</t>
        </is>
      </c>
      <c r="O160" t="inlineStr">
        <is>
          <t>Documentação Aprovada</t>
        </is>
      </c>
      <c r="P160" t="inlineStr">
        <is>
          <t>Aprovado Diretoria</t>
        </is>
      </c>
      <c r="Q160" t="inlineStr">
        <is>
          <t>Aprovado Caixa</t>
        </is>
      </c>
      <c r="R160" t="inlineStr">
        <is>
          <t>Pago</t>
        </is>
      </c>
      <c r="S160" t="inlineStr">
        <is>
          <t>Bar Brahma - Ypiranga Matriz - Kamino</t>
        </is>
      </c>
    </row>
    <row r="161">
      <c r="A161" t="n">
        <v>152856</v>
      </c>
      <c r="B161" t="n">
        <v>114</v>
      </c>
      <c r="C161" t="inlineStr">
        <is>
          <t>Bar Brahma - Centro</t>
        </is>
      </c>
      <c r="D161" t="inlineStr">
        <is>
          <t>BOM GOSTO HORTIFRUTI EIRELI</t>
        </is>
      </c>
      <c r="E161" t="n">
        <v>388.35</v>
      </c>
      <c r="F161" s="27" t="n">
        <v>45889</v>
      </c>
      <c r="G161" s="27" t="n">
        <v>45888</v>
      </c>
      <c r="H161" s="27" t="n">
        <v>45888</v>
      </c>
      <c r="I161" s="27" t="n">
        <v>45874</v>
      </c>
      <c r="J161" s="27" t="n">
        <v>45875</v>
      </c>
      <c r="K161" t="inlineStr">
        <is>
          <t>Boleto Bancário</t>
        </is>
      </c>
      <c r="L161" t="inlineStr">
        <is>
          <t>Custo Mercadoria Vendida</t>
        </is>
      </c>
      <c r="M161" t="inlineStr">
        <is>
          <t>Insumos - Alimentos</t>
        </is>
      </c>
      <c r="N161" t="inlineStr">
        <is>
          <t>129608</t>
        </is>
      </c>
      <c r="O161" t="inlineStr">
        <is>
          <t>Documentação Aprovada</t>
        </is>
      </c>
      <c r="P161" t="inlineStr">
        <is>
          <t>Aprovado Diretoria</t>
        </is>
      </c>
      <c r="Q161" t="inlineStr">
        <is>
          <t>Aprovado Caixa</t>
        </is>
      </c>
      <c r="R161" t="inlineStr">
        <is>
          <t>Pago</t>
        </is>
      </c>
      <c r="S161" t="inlineStr">
        <is>
          <t>Bar Brahma - Ypiranga Matriz - Kamino</t>
        </is>
      </c>
    </row>
    <row r="162">
      <c r="A162" t="n">
        <v>152876</v>
      </c>
      <c r="B162" t="n">
        <v>114</v>
      </c>
      <c r="C162" t="inlineStr">
        <is>
          <t>Bar Brahma - Centro</t>
        </is>
      </c>
      <c r="D162" t="inlineStr">
        <is>
          <t>ICE4</t>
        </is>
      </c>
      <c r="E162" t="n">
        <v>729.24</v>
      </c>
      <c r="F162" s="27" t="n">
        <v>45889</v>
      </c>
      <c r="G162" s="27" t="n">
        <v>45888</v>
      </c>
      <c r="H162" s="27" t="n">
        <v>45888</v>
      </c>
      <c r="I162" s="27" t="n">
        <v>45874</v>
      </c>
      <c r="J162" s="27" t="n">
        <v>45875</v>
      </c>
      <c r="K162" t="inlineStr">
        <is>
          <t>Boleto Bancário</t>
        </is>
      </c>
      <c r="L162" t="inlineStr">
        <is>
          <t>Custo Mercadoria Vendida</t>
        </is>
      </c>
      <c r="M162" t="inlineStr">
        <is>
          <t>Insumos - Bebidas</t>
        </is>
      </c>
      <c r="N162" t="inlineStr">
        <is>
          <t>83703</t>
        </is>
      </c>
      <c r="O162" t="inlineStr">
        <is>
          <t>Documentação Aprovada</t>
        </is>
      </c>
      <c r="P162" t="inlineStr">
        <is>
          <t>Aprovado Diretoria</t>
        </is>
      </c>
      <c r="Q162" t="inlineStr">
        <is>
          <t>Aprovado Caixa</t>
        </is>
      </c>
      <c r="R162" t="inlineStr">
        <is>
          <t>Pago</t>
        </is>
      </c>
      <c r="S162" t="inlineStr">
        <is>
          <t>Bar Brahma - Ypiranga Matriz - Kamino</t>
        </is>
      </c>
    </row>
    <row r="163">
      <c r="A163" t="n">
        <v>152859</v>
      </c>
      <c r="B163" t="n">
        <v>114</v>
      </c>
      <c r="C163" t="inlineStr">
        <is>
          <t>Bar Brahma - Centro</t>
        </is>
      </c>
      <c r="D163" t="inlineStr">
        <is>
          <t>BB DISTRIBUIDORA DE CARNES LTDA</t>
        </is>
      </c>
      <c r="E163" t="n">
        <v>3998.12</v>
      </c>
      <c r="F163" s="27" t="n">
        <v>45888</v>
      </c>
      <c r="G163" s="27" t="n">
        <v>45888</v>
      </c>
      <c r="H163" s="27" t="n">
        <v>45888</v>
      </c>
      <c r="I163" s="27" t="n">
        <v>45874</v>
      </c>
      <c r="J163" s="27" t="n">
        <v>45875</v>
      </c>
      <c r="K163" t="inlineStr">
        <is>
          <t>Boleto Bancário</t>
        </is>
      </c>
      <c r="L163" t="inlineStr">
        <is>
          <t>Custo Mercadoria Vendida</t>
        </is>
      </c>
      <c r="M163" t="inlineStr">
        <is>
          <t>Insumos - Alimentos</t>
        </is>
      </c>
      <c r="N163" t="inlineStr">
        <is>
          <t>399088</t>
        </is>
      </c>
      <c r="O163" t="inlineStr">
        <is>
          <t>Documentação Aprovada</t>
        </is>
      </c>
      <c r="P163" t="inlineStr">
        <is>
          <t>Aprovado Diretoria</t>
        </is>
      </c>
      <c r="Q163" t="inlineStr">
        <is>
          <t>Aprovado Caixa</t>
        </is>
      </c>
      <c r="R163" t="inlineStr">
        <is>
          <t>Pago</t>
        </is>
      </c>
      <c r="S163" t="inlineStr">
        <is>
          <t>Bar Brahma - Ypiranga Matriz - Kamino</t>
        </is>
      </c>
    </row>
    <row r="164">
      <c r="A164" t="n">
        <v>152863</v>
      </c>
      <c r="B164" t="n">
        <v>114</v>
      </c>
      <c r="C164" t="inlineStr">
        <is>
          <t>Bar Brahma - Centro</t>
        </is>
      </c>
      <c r="D164" t="inlineStr">
        <is>
          <t>CECILIA TSUYACO ARAKI SILVA LTDA</t>
        </is>
      </c>
      <c r="E164" t="n">
        <v>47.5</v>
      </c>
      <c r="F164" s="27" t="n">
        <v>45888</v>
      </c>
      <c r="G164" s="27" t="n">
        <v>45888</v>
      </c>
      <c r="H164" s="27" t="n">
        <v>45888</v>
      </c>
      <c r="I164" s="27" t="n">
        <v>45874</v>
      </c>
      <c r="J164" s="27" t="n">
        <v>45875</v>
      </c>
      <c r="K164" t="inlineStr">
        <is>
          <t>Boleto Bancário</t>
        </is>
      </c>
      <c r="L164" t="inlineStr">
        <is>
          <t>Custo Mercadoria Vendida</t>
        </is>
      </c>
      <c r="M164" t="inlineStr">
        <is>
          <t>Insumos - Alimentos</t>
        </is>
      </c>
      <c r="N164" t="inlineStr">
        <is>
          <t>375704</t>
        </is>
      </c>
      <c r="O164" t="inlineStr">
        <is>
          <t>Documentação Aprovada</t>
        </is>
      </c>
      <c r="P164" t="inlineStr">
        <is>
          <t>Aprovado Diretoria</t>
        </is>
      </c>
      <c r="Q164" t="inlineStr">
        <is>
          <t>Aprovado Caixa</t>
        </is>
      </c>
      <c r="R164" t="inlineStr">
        <is>
          <t>Pago</t>
        </is>
      </c>
      <c r="S164" t="inlineStr">
        <is>
          <t>Bar Brahma - Ypiranga Matriz - Kamino</t>
        </is>
      </c>
    </row>
    <row r="165">
      <c r="A165" t="n">
        <v>153459</v>
      </c>
      <c r="B165" t="n">
        <v>114</v>
      </c>
      <c r="C165" t="inlineStr">
        <is>
          <t>Bar Brahma - Centro</t>
        </is>
      </c>
      <c r="D165" t="inlineStr">
        <is>
          <t>MULTIFRANGOS COMERCIO DE ALIMENTOS LTDA</t>
        </is>
      </c>
      <c r="E165" t="n">
        <v>3748.45</v>
      </c>
      <c r="F165" s="27" t="n">
        <v>45889</v>
      </c>
      <c r="G165" s="27" t="n">
        <v>45888</v>
      </c>
      <c r="H165" s="27" t="n">
        <v>45888</v>
      </c>
      <c r="I165" s="27" t="n">
        <v>45875</v>
      </c>
      <c r="J165" s="27" t="n">
        <v>45876</v>
      </c>
      <c r="K165" t="inlineStr">
        <is>
          <t>Boleto Bancário</t>
        </is>
      </c>
      <c r="L165" t="inlineStr">
        <is>
          <t>Custo Mercadoria Vendida</t>
        </is>
      </c>
      <c r="M165" t="inlineStr">
        <is>
          <t>Insumos - Alimentos</t>
        </is>
      </c>
      <c r="N165" t="inlineStr">
        <is>
          <t>908579</t>
        </is>
      </c>
      <c r="O165" t="inlineStr">
        <is>
          <t>Documentação Aprovada</t>
        </is>
      </c>
      <c r="P165" t="inlineStr">
        <is>
          <t>Aprovado Diretoria</t>
        </is>
      </c>
      <c r="Q165" t="inlineStr">
        <is>
          <t>Aprovado Caixa</t>
        </is>
      </c>
      <c r="R165" t="inlineStr">
        <is>
          <t>Pago</t>
        </is>
      </c>
      <c r="S165" t="inlineStr">
        <is>
          <t>Bar Brahma - Ypiranga Matriz - Kamino</t>
        </is>
      </c>
    </row>
    <row r="166">
      <c r="A166" t="n">
        <v>153457</v>
      </c>
      <c r="B166" t="n">
        <v>114</v>
      </c>
      <c r="C166" t="inlineStr">
        <is>
          <t>Bar Brahma - Centro</t>
        </is>
      </c>
      <c r="D166" t="inlineStr">
        <is>
          <t>MULTIFRANGOS COMERCIO DE ALIMENTOS LTDA</t>
        </is>
      </c>
      <c r="E166" t="n">
        <v>451.92</v>
      </c>
      <c r="F166" s="27" t="n">
        <v>45889</v>
      </c>
      <c r="G166" s="27" t="n">
        <v>45888</v>
      </c>
      <c r="H166" s="27" t="n">
        <v>45888</v>
      </c>
      <c r="I166" s="27" t="n">
        <v>45875</v>
      </c>
      <c r="J166" s="27" t="n">
        <v>45876</v>
      </c>
      <c r="K166" t="inlineStr">
        <is>
          <t>Boleto Bancário</t>
        </is>
      </c>
      <c r="L166" t="inlineStr">
        <is>
          <t>Custo Mercadoria Vendida</t>
        </is>
      </c>
      <c r="M166" t="inlineStr">
        <is>
          <t>Insumos - Alimentos</t>
        </is>
      </c>
      <c r="N166" t="inlineStr">
        <is>
          <t>908578</t>
        </is>
      </c>
      <c r="O166" t="inlineStr">
        <is>
          <t>Documentação Aprovada</t>
        </is>
      </c>
      <c r="P166" t="inlineStr">
        <is>
          <t>Aprovado Diretoria</t>
        </is>
      </c>
      <c r="Q166" t="inlineStr">
        <is>
          <t>Aprovado Caixa</t>
        </is>
      </c>
      <c r="R166" t="inlineStr">
        <is>
          <t>Pago</t>
        </is>
      </c>
      <c r="S166" t="inlineStr">
        <is>
          <t>Bar Brahma - Ypiranga Matriz - Kamino</t>
        </is>
      </c>
    </row>
    <row r="167">
      <c r="A167" t="n">
        <v>153460</v>
      </c>
      <c r="B167" t="n">
        <v>114</v>
      </c>
      <c r="C167" t="inlineStr">
        <is>
          <t>Bar Brahma - Centro</t>
        </is>
      </c>
      <c r="D167" t="inlineStr">
        <is>
          <t>WPP COMERCIO DE CARNES LTDA</t>
        </is>
      </c>
      <c r="E167" t="n">
        <v>700.1799999999999</v>
      </c>
      <c r="F167" s="27" t="n">
        <v>45889</v>
      </c>
      <c r="G167" s="27" t="n">
        <v>45888</v>
      </c>
      <c r="H167" s="27" t="n">
        <v>45888</v>
      </c>
      <c r="I167" s="27" t="n">
        <v>45875</v>
      </c>
      <c r="J167" s="27" t="n">
        <v>45876</v>
      </c>
      <c r="K167" t="inlineStr">
        <is>
          <t>Boleto Bancário</t>
        </is>
      </c>
      <c r="L167" t="inlineStr">
        <is>
          <t>Custo Mercadoria Vendida</t>
        </is>
      </c>
      <c r="M167" t="inlineStr">
        <is>
          <t>Insumos - Alimentos</t>
        </is>
      </c>
      <c r="N167" t="inlineStr">
        <is>
          <t>73818</t>
        </is>
      </c>
      <c r="O167" t="inlineStr">
        <is>
          <t>Documentação Aprovada</t>
        </is>
      </c>
      <c r="P167" t="inlineStr">
        <is>
          <t>Aprovado Diretoria</t>
        </is>
      </c>
      <c r="Q167" t="inlineStr">
        <is>
          <t>Aprovado Caixa</t>
        </is>
      </c>
      <c r="R167" t="inlineStr">
        <is>
          <t>Pago</t>
        </is>
      </c>
      <c r="S167" t="inlineStr">
        <is>
          <t>Bar Brahma - Ypiranga Matriz - Kamino</t>
        </is>
      </c>
    </row>
    <row r="168">
      <c r="A168" t="n">
        <v>152878</v>
      </c>
      <c r="B168" t="n">
        <v>114</v>
      </c>
      <c r="C168" t="inlineStr">
        <is>
          <t>Bar Brahma - Centro</t>
        </is>
      </c>
      <c r="D168" t="inlineStr">
        <is>
          <t>MARCOS SILVA DO NASCIMENTO</t>
        </is>
      </c>
      <c r="E168" t="n">
        <v>700.6</v>
      </c>
      <c r="F168" s="27" t="n">
        <v>45888</v>
      </c>
      <c r="G168" s="27" t="n">
        <v>45888</v>
      </c>
      <c r="H168" s="27" t="n">
        <v>45888</v>
      </c>
      <c r="I168" s="27" t="n">
        <v>45874</v>
      </c>
      <c r="J168" s="27" t="n">
        <v>45875</v>
      </c>
      <c r="K168" t="inlineStr">
        <is>
          <t>Boleto Bancário</t>
        </is>
      </c>
      <c r="L168" t="inlineStr">
        <is>
          <t>Custo Mercadoria Vendida</t>
        </is>
      </c>
      <c r="M168" t="inlineStr">
        <is>
          <t>Insumos - Alimentos</t>
        </is>
      </c>
      <c r="N168" t="inlineStr">
        <is>
          <t>395</t>
        </is>
      </c>
      <c r="O168" t="inlineStr">
        <is>
          <t>Documentação Aprovada</t>
        </is>
      </c>
      <c r="P168" t="inlineStr">
        <is>
          <t>Aprovado Diretoria</t>
        </is>
      </c>
      <c r="Q168" t="inlineStr">
        <is>
          <t>Aprovado Caixa</t>
        </is>
      </c>
      <c r="R168" t="inlineStr">
        <is>
          <t>Pago</t>
        </is>
      </c>
      <c r="S168" t="inlineStr">
        <is>
          <t>Bar Brahma - Ypiranga Matriz - Kamino</t>
        </is>
      </c>
    </row>
    <row r="169">
      <c r="A169" t="n">
        <v>153462</v>
      </c>
      <c r="B169" t="n">
        <v>114</v>
      </c>
      <c r="C169" t="inlineStr">
        <is>
          <t>Bar Brahma - Centro</t>
        </is>
      </c>
      <c r="D169" t="inlineStr">
        <is>
          <t xml:space="preserve">FORTE ALIMENTOS COM IMPORTACAO LTDA </t>
        </is>
      </c>
      <c r="E169" t="n">
        <v>979.05</v>
      </c>
      <c r="F169" s="27" t="n">
        <v>45889</v>
      </c>
      <c r="G169" s="27" t="n">
        <v>45888</v>
      </c>
      <c r="H169" s="27" t="n">
        <v>45888</v>
      </c>
      <c r="I169" s="27" t="n">
        <v>45874</v>
      </c>
      <c r="J169" s="27" t="n">
        <v>45876</v>
      </c>
      <c r="K169" t="inlineStr">
        <is>
          <t>Boleto Bancário</t>
        </is>
      </c>
      <c r="L169" t="inlineStr">
        <is>
          <t>Custo Mercadoria Vendida</t>
        </is>
      </c>
      <c r="M169" t="inlineStr">
        <is>
          <t>Insumos - Alimentos</t>
        </is>
      </c>
      <c r="N169" t="inlineStr">
        <is>
          <t>325521</t>
        </is>
      </c>
      <c r="O169" t="inlineStr">
        <is>
          <t>Documentação Aprovada</t>
        </is>
      </c>
      <c r="P169" t="inlineStr">
        <is>
          <t>Aprovado Diretoria</t>
        </is>
      </c>
      <c r="Q169" t="inlineStr">
        <is>
          <t>Aprovado Caixa</t>
        </is>
      </c>
      <c r="R169" t="inlineStr">
        <is>
          <t>Pago</t>
        </is>
      </c>
      <c r="S169" t="inlineStr">
        <is>
          <t>Bar Brahma - Ypiranga Matriz - Kamino</t>
        </is>
      </c>
    </row>
    <row r="170">
      <c r="A170" t="n">
        <v>153468</v>
      </c>
      <c r="B170" t="n">
        <v>114</v>
      </c>
      <c r="C170" t="inlineStr">
        <is>
          <t>Bar Brahma - Centro</t>
        </is>
      </c>
      <c r="D170" t="inlineStr">
        <is>
          <t>BB DISTRIBUIDORA DE CARNES LTDA</t>
        </is>
      </c>
      <c r="E170" t="n">
        <v>979.2</v>
      </c>
      <c r="F170" s="27" t="n">
        <v>45889</v>
      </c>
      <c r="G170" s="27" t="n">
        <v>45888</v>
      </c>
      <c r="H170" s="27" t="n">
        <v>45888</v>
      </c>
      <c r="I170" s="27" t="n">
        <v>45875</v>
      </c>
      <c r="J170" s="27" t="n">
        <v>45876</v>
      </c>
      <c r="K170" t="inlineStr">
        <is>
          <t>Boleto Bancário</t>
        </is>
      </c>
      <c r="L170" t="inlineStr">
        <is>
          <t>Custo Mercadoria Vendida</t>
        </is>
      </c>
      <c r="M170" t="inlineStr">
        <is>
          <t>Insumos - Alimentos</t>
        </is>
      </c>
      <c r="N170" t="inlineStr">
        <is>
          <t>2435899</t>
        </is>
      </c>
      <c r="O170" t="inlineStr">
        <is>
          <t>Documentação Aprovada</t>
        </is>
      </c>
      <c r="P170" t="inlineStr">
        <is>
          <t>Aprovado Diretoria</t>
        </is>
      </c>
      <c r="Q170" t="inlineStr">
        <is>
          <t>Aprovado Caixa</t>
        </is>
      </c>
      <c r="R170" t="inlineStr">
        <is>
          <t>Pago</t>
        </is>
      </c>
      <c r="S170" t="inlineStr">
        <is>
          <t>Bar Brahma - Ypiranga Matriz - Kamino</t>
        </is>
      </c>
    </row>
    <row r="171">
      <c r="A171" t="n">
        <v>152870</v>
      </c>
      <c r="B171" t="n">
        <v>114</v>
      </c>
      <c r="C171" t="inlineStr">
        <is>
          <t>Bar Brahma - Centro</t>
        </is>
      </c>
      <c r="D171" t="inlineStr">
        <is>
          <t>MARCOS SILVA DO NASCIMENTO</t>
        </is>
      </c>
      <c r="E171" t="n">
        <v>2799</v>
      </c>
      <c r="F171" s="27" t="n">
        <v>45888</v>
      </c>
      <c r="G171" s="27" t="n">
        <v>45888</v>
      </c>
      <c r="H171" s="27" t="n">
        <v>45888</v>
      </c>
      <c r="I171" s="27" t="n">
        <v>45874</v>
      </c>
      <c r="J171" s="27" t="n">
        <v>45875</v>
      </c>
      <c r="K171" t="inlineStr">
        <is>
          <t>Boleto Bancário</t>
        </is>
      </c>
      <c r="L171" t="inlineStr">
        <is>
          <t>Custo Mercadoria Vendida</t>
        </is>
      </c>
      <c r="M171" t="inlineStr">
        <is>
          <t>Insumos - Alimentos</t>
        </is>
      </c>
      <c r="N171" t="inlineStr">
        <is>
          <t>398</t>
        </is>
      </c>
      <c r="O171" t="inlineStr">
        <is>
          <t>Documentação Aprovada</t>
        </is>
      </c>
      <c r="P171" t="inlineStr">
        <is>
          <t>Aprovado Diretoria</t>
        </is>
      </c>
      <c r="Q171" t="inlineStr">
        <is>
          <t>Aprovado Caixa</t>
        </is>
      </c>
      <c r="R171" t="inlineStr">
        <is>
          <t>Pago</t>
        </is>
      </c>
      <c r="S171" t="inlineStr">
        <is>
          <t>Bar Brahma - Ypiranga Matriz - Kamino</t>
        </is>
      </c>
    </row>
    <row r="172">
      <c r="A172" t="n">
        <v>152866</v>
      </c>
      <c r="B172" t="n">
        <v>114</v>
      </c>
      <c r="C172" t="inlineStr">
        <is>
          <t>Bar Brahma - Centro</t>
        </is>
      </c>
      <c r="D172" t="inlineStr">
        <is>
          <t>WPP COMERCIO DE CARNES LTDA</t>
        </is>
      </c>
      <c r="E172" t="n">
        <v>3282.5</v>
      </c>
      <c r="F172" s="27" t="n">
        <v>45888</v>
      </c>
      <c r="G172" s="27" t="n">
        <v>45888</v>
      </c>
      <c r="H172" s="27" t="n">
        <v>45888</v>
      </c>
      <c r="I172" s="27" t="n">
        <v>45874</v>
      </c>
      <c r="J172" s="27" t="n">
        <v>45875</v>
      </c>
      <c r="K172" t="inlineStr">
        <is>
          <t>Boleto Bancário</t>
        </is>
      </c>
      <c r="L172" t="inlineStr">
        <is>
          <t>Custo Mercadoria Vendida</t>
        </is>
      </c>
      <c r="M172" t="inlineStr">
        <is>
          <t>Insumos - Alimentos</t>
        </is>
      </c>
      <c r="N172" t="inlineStr">
        <is>
          <t>73783</t>
        </is>
      </c>
      <c r="O172" t="inlineStr">
        <is>
          <t>Documentação Aprovada</t>
        </is>
      </c>
      <c r="P172" t="inlineStr">
        <is>
          <t>Aprovado Diretoria</t>
        </is>
      </c>
      <c r="Q172" t="inlineStr">
        <is>
          <t>Aprovado Caixa</t>
        </is>
      </c>
      <c r="R172" t="inlineStr">
        <is>
          <t>Pago</t>
        </is>
      </c>
      <c r="S172" t="inlineStr">
        <is>
          <t>Bar Brahma - Ypiranga Matriz - Kamino</t>
        </is>
      </c>
    </row>
    <row r="173">
      <c r="A173" t="n">
        <v>153453</v>
      </c>
      <c r="B173" t="n">
        <v>114</v>
      </c>
      <c r="C173" t="inlineStr">
        <is>
          <t>Bar Brahma - Centro</t>
        </is>
      </c>
      <c r="D173" t="inlineStr">
        <is>
          <t>MARIO PEDRO FELICIANO HORTIFRUTI EPP</t>
        </is>
      </c>
      <c r="E173" t="n">
        <v>101.85</v>
      </c>
      <c r="F173" s="27" t="n">
        <v>45888</v>
      </c>
      <c r="G173" s="27" t="n">
        <v>45888</v>
      </c>
      <c r="H173" s="27" t="n">
        <v>45888</v>
      </c>
      <c r="I173" s="27" t="n">
        <v>45874</v>
      </c>
      <c r="J173" s="27" t="n">
        <v>45876</v>
      </c>
      <c r="K173" t="inlineStr">
        <is>
          <t>Boleto Bancário</t>
        </is>
      </c>
      <c r="L173" t="inlineStr">
        <is>
          <t>Custo Mercadoria Vendida</t>
        </is>
      </c>
      <c r="M173" t="inlineStr">
        <is>
          <t>Insumos - Alimentos</t>
        </is>
      </c>
      <c r="N173" t="inlineStr">
        <is>
          <t>448287</t>
        </is>
      </c>
      <c r="O173" t="inlineStr">
        <is>
          <t>Documentação Aprovada</t>
        </is>
      </c>
      <c r="P173" t="inlineStr">
        <is>
          <t>Aprovado Diretoria</t>
        </is>
      </c>
      <c r="Q173" t="inlineStr">
        <is>
          <t>Aprovado Caixa</t>
        </is>
      </c>
      <c r="R173" t="inlineStr">
        <is>
          <t>Pago</t>
        </is>
      </c>
      <c r="S173" t="inlineStr">
        <is>
          <t>Bar Brahma - Ypiranga Matriz - Kamino</t>
        </is>
      </c>
    </row>
    <row r="174">
      <c r="A174" t="n">
        <v>152860</v>
      </c>
      <c r="B174" t="n">
        <v>114</v>
      </c>
      <c r="C174" t="inlineStr">
        <is>
          <t>Bar Brahma - Centro</t>
        </is>
      </c>
      <c r="D174" t="inlineStr">
        <is>
          <t xml:space="preserve">BETEL SOLUCOES EM HIGIENIZACAO LTDA </t>
        </is>
      </c>
      <c r="E174" t="n">
        <v>291</v>
      </c>
      <c r="F174" s="27" t="n">
        <v>45888</v>
      </c>
      <c r="G174" s="27" t="n">
        <v>45888</v>
      </c>
      <c r="H174" s="27" t="n">
        <v>45888</v>
      </c>
      <c r="I174" s="27" t="n">
        <v>45874</v>
      </c>
      <c r="J174" s="27" t="n">
        <v>45875</v>
      </c>
      <c r="K174" t="inlineStr">
        <is>
          <t>Boleto Bancário</t>
        </is>
      </c>
      <c r="L174" t="inlineStr">
        <is>
          <t>Custo Mercadoria Vendida</t>
        </is>
      </c>
      <c r="M174" t="inlineStr">
        <is>
          <t>Insumos - Alimentos</t>
        </is>
      </c>
      <c r="N174" t="inlineStr">
        <is>
          <t>6380</t>
        </is>
      </c>
      <c r="O174" t="inlineStr">
        <is>
          <t>Documentação Aprovada</t>
        </is>
      </c>
      <c r="P174" t="inlineStr">
        <is>
          <t>Aprovado Diretoria</t>
        </is>
      </c>
      <c r="Q174" t="inlineStr">
        <is>
          <t>Aprovado Caixa</t>
        </is>
      </c>
      <c r="R174" t="inlineStr">
        <is>
          <t>Pago</t>
        </is>
      </c>
      <c r="S174" t="inlineStr">
        <is>
          <t>Bar Brahma - Ypiranga Matriz - Kamino</t>
        </is>
      </c>
    </row>
    <row r="175">
      <c r="A175" t="n">
        <v>153469</v>
      </c>
      <c r="B175" t="n">
        <v>114</v>
      </c>
      <c r="C175" t="inlineStr">
        <is>
          <t>Bar Brahma - Centro</t>
        </is>
      </c>
      <c r="D175" t="inlineStr">
        <is>
          <t>CECILIA TSUYACO ARAKI SILVA LTDA</t>
        </is>
      </c>
      <c r="E175" t="n">
        <v>403.4</v>
      </c>
      <c r="F175" s="27" t="n">
        <v>45889</v>
      </c>
      <c r="G175" s="27" t="n">
        <v>45888</v>
      </c>
      <c r="H175" s="27" t="n">
        <v>45888</v>
      </c>
      <c r="I175" s="27" t="n">
        <v>45875</v>
      </c>
      <c r="J175" s="27" t="n">
        <v>45876</v>
      </c>
      <c r="K175" t="inlineStr">
        <is>
          <t>Boleto Bancário</t>
        </is>
      </c>
      <c r="L175" t="inlineStr">
        <is>
          <t>Custo Mercadoria Vendida</t>
        </is>
      </c>
      <c r="M175" t="inlineStr">
        <is>
          <t>Insumos - Alimentos</t>
        </is>
      </c>
      <c r="N175" t="inlineStr">
        <is>
          <t>375804</t>
        </is>
      </c>
      <c r="O175" t="inlineStr">
        <is>
          <t>Documentação Aprovada</t>
        </is>
      </c>
      <c r="P175" t="inlineStr">
        <is>
          <t>Aprovado Diretoria</t>
        </is>
      </c>
      <c r="Q175" t="inlineStr">
        <is>
          <t>Aprovado Caixa</t>
        </is>
      </c>
      <c r="R175" t="inlineStr">
        <is>
          <t>Pago</t>
        </is>
      </c>
      <c r="S175" t="inlineStr">
        <is>
          <t>Bar Brahma - Ypiranga Matriz - Kamino</t>
        </is>
      </c>
    </row>
    <row r="176">
      <c r="A176" t="n">
        <v>155288</v>
      </c>
      <c r="B176" t="n">
        <v>114</v>
      </c>
      <c r="C176" t="inlineStr">
        <is>
          <t>Bar Brahma - Centro</t>
        </is>
      </c>
      <c r="D176" t="inlineStr">
        <is>
          <t>TAXA DE FISCALIZAÇÃO DE ESTABELECIMENTOS</t>
        </is>
      </c>
      <c r="E176" t="n">
        <v>305.5</v>
      </c>
      <c r="F176" s="27" t="n">
        <v>45888</v>
      </c>
      <c r="G176" s="27" t="n">
        <v>45888</v>
      </c>
      <c r="H176" s="27" t="n">
        <v>45888</v>
      </c>
      <c r="I176" s="27" t="n">
        <v>45687</v>
      </c>
      <c r="J176" s="27" t="n">
        <v>45887</v>
      </c>
      <c r="K176" t="inlineStr">
        <is>
          <t>Boleto Bancário</t>
        </is>
      </c>
      <c r="L176" t="inlineStr">
        <is>
          <t>Custo de Ocupação</t>
        </is>
      </c>
      <c r="M176" t="inlineStr">
        <is>
          <t>Taxas publicas administrativas - Ocupação</t>
        </is>
      </c>
      <c r="N176" t="inlineStr">
        <is>
          <t>TFE2025</t>
        </is>
      </c>
      <c r="O176" t="inlineStr">
        <is>
          <t>Documentação Aprovada</t>
        </is>
      </c>
      <c r="P176" t="inlineStr">
        <is>
          <t>Aprovado Diretoria</t>
        </is>
      </c>
      <c r="Q176" t="inlineStr">
        <is>
          <t>Aprovado Caixa</t>
        </is>
      </c>
      <c r="R176" t="inlineStr">
        <is>
          <t>Pago</t>
        </is>
      </c>
      <c r="S176" t="inlineStr">
        <is>
          <t>Bar Brahma - Ypiranga Matriz - Kamino</t>
        </is>
      </c>
    </row>
    <row r="177">
      <c r="A177" t="n">
        <v>154957</v>
      </c>
      <c r="B177" t="n">
        <v>114</v>
      </c>
      <c r="C177" t="inlineStr">
        <is>
          <t>Bar Brahma - Centro</t>
        </is>
      </c>
      <c r="D177" t="inlineStr">
        <is>
          <t>VANESSA MACEDO DA SILVA</t>
        </is>
      </c>
      <c r="E177" t="n">
        <v>801.04</v>
      </c>
      <c r="F177" s="27" t="n">
        <v>45889</v>
      </c>
      <c r="G177" s="27" t="n">
        <v>45888</v>
      </c>
      <c r="H177" s="27" t="n">
        <v>45888</v>
      </c>
      <c r="I177" s="27" t="n">
        <v>45884</v>
      </c>
      <c r="J177" s="27" t="n"/>
      <c r="L177" t="inlineStr">
        <is>
          <t>Mão de Obra - Salários</t>
        </is>
      </c>
      <c r="M177" t="inlineStr">
        <is>
          <t>MDO CLT - Salário</t>
        </is>
      </c>
      <c r="O177" t="inlineStr">
        <is>
          <t>Documentação Aprovada</t>
        </is>
      </c>
      <c r="P177" t="inlineStr">
        <is>
          <t>Aprovado Diretoria</t>
        </is>
      </c>
      <c r="Q177" t="inlineStr">
        <is>
          <t>Aprovado Caixa</t>
        </is>
      </c>
      <c r="R177" t="inlineStr">
        <is>
          <t>Pago</t>
        </is>
      </c>
      <c r="S177" t="inlineStr">
        <is>
          <t>Bar Brahma - Tutum Matriz - Kamino</t>
        </is>
      </c>
    </row>
    <row r="178">
      <c r="A178" t="n">
        <v>154956</v>
      </c>
      <c r="B178" t="n">
        <v>114</v>
      </c>
      <c r="C178" t="inlineStr">
        <is>
          <t>Bar Brahma - Centro</t>
        </is>
      </c>
      <c r="D178" t="inlineStr">
        <is>
          <t>JURANDI DA SILVA</t>
        </is>
      </c>
      <c r="E178" t="n">
        <v>702.73</v>
      </c>
      <c r="F178" s="27" t="n">
        <v>45889</v>
      </c>
      <c r="G178" s="27" t="n">
        <v>45888</v>
      </c>
      <c r="H178" s="27" t="n">
        <v>45888</v>
      </c>
      <c r="I178" s="27" t="n">
        <v>45884</v>
      </c>
      <c r="J178" s="27" t="n"/>
      <c r="L178" t="inlineStr">
        <is>
          <t>Mão de Obra - Salários</t>
        </is>
      </c>
      <c r="M178" t="inlineStr">
        <is>
          <t>MDO CLT - Salário</t>
        </is>
      </c>
      <c r="O178" t="inlineStr">
        <is>
          <t>Documentação Aprovada</t>
        </is>
      </c>
      <c r="P178" t="inlineStr">
        <is>
          <t>Aprovado Diretoria</t>
        </is>
      </c>
      <c r="Q178" t="inlineStr">
        <is>
          <t>Aprovado Caixa</t>
        </is>
      </c>
      <c r="R178" t="inlineStr">
        <is>
          <t>Pago</t>
        </is>
      </c>
      <c r="S178" t="inlineStr">
        <is>
          <t>Bar Brahma - Tutum Matriz - Kamino</t>
        </is>
      </c>
    </row>
    <row r="179">
      <c r="A179" t="n">
        <v>154955</v>
      </c>
      <c r="B179" t="n">
        <v>114</v>
      </c>
      <c r="C179" t="inlineStr">
        <is>
          <t>Bar Brahma - Centro</t>
        </is>
      </c>
      <c r="D179" t="inlineStr">
        <is>
          <t>BRUNA BONFIM DE SOUZA</t>
        </is>
      </c>
      <c r="E179" t="n">
        <v>702.7</v>
      </c>
      <c r="F179" s="27" t="n">
        <v>45889</v>
      </c>
      <c r="G179" s="27" t="n">
        <v>45888</v>
      </c>
      <c r="H179" s="27" t="n">
        <v>45888</v>
      </c>
      <c r="I179" s="27" t="n">
        <v>45884</v>
      </c>
      <c r="J179" s="27" t="n"/>
      <c r="L179" t="inlineStr">
        <is>
          <t>Mão de Obra - Salários</t>
        </is>
      </c>
      <c r="M179" t="inlineStr">
        <is>
          <t>MDO CLT - Salário</t>
        </is>
      </c>
      <c r="O179" t="inlineStr">
        <is>
          <t>Documentação Aprovada</t>
        </is>
      </c>
      <c r="P179" t="inlineStr">
        <is>
          <t>Aprovado Diretoria</t>
        </is>
      </c>
      <c r="Q179" t="inlineStr">
        <is>
          <t>Aprovado Caixa</t>
        </is>
      </c>
      <c r="R179" t="inlineStr">
        <is>
          <t>Pago</t>
        </is>
      </c>
      <c r="S179" t="inlineStr">
        <is>
          <t>Bar Brahma - Tutum Matriz - Kamino</t>
        </is>
      </c>
    </row>
    <row r="180">
      <c r="A180" t="n">
        <v>154954</v>
      </c>
      <c r="B180" t="n">
        <v>114</v>
      </c>
      <c r="C180" t="inlineStr">
        <is>
          <t>Bar Brahma - Centro</t>
        </is>
      </c>
      <c r="D180" t="inlineStr">
        <is>
          <t>BEATRIZ ROCHA APELIAN DE OLIVEIRA</t>
        </is>
      </c>
      <c r="E180" t="n">
        <v>847.76</v>
      </c>
      <c r="F180" s="27" t="n">
        <v>45889</v>
      </c>
      <c r="G180" s="27" t="n">
        <v>45888</v>
      </c>
      <c r="H180" s="27" t="n">
        <v>45888</v>
      </c>
      <c r="I180" s="27" t="n">
        <v>45884</v>
      </c>
      <c r="J180" s="27" t="n"/>
      <c r="L180" t="inlineStr">
        <is>
          <t>Mão de Obra - Salários</t>
        </is>
      </c>
      <c r="M180" t="inlineStr">
        <is>
          <t>MDO CLT - Salário</t>
        </is>
      </c>
      <c r="O180" t="inlineStr">
        <is>
          <t>Documentação Aprovada</t>
        </is>
      </c>
      <c r="P180" t="inlineStr">
        <is>
          <t>Aprovado Diretoria</t>
        </is>
      </c>
      <c r="Q180" t="inlineStr">
        <is>
          <t>Aprovado Caixa</t>
        </is>
      </c>
      <c r="R180" t="inlineStr">
        <is>
          <t>Pago</t>
        </is>
      </c>
      <c r="S180" t="inlineStr">
        <is>
          <t>Bar Brahma - Tutum Matriz - Kamino</t>
        </is>
      </c>
    </row>
    <row r="181">
      <c r="A181" t="n">
        <v>155843</v>
      </c>
      <c r="B181" t="n">
        <v>114</v>
      </c>
      <c r="C181" t="inlineStr">
        <is>
          <t>Bar Brahma - Centro</t>
        </is>
      </c>
      <c r="D181" t="inlineStr">
        <is>
          <t xml:space="preserve">KAMINO INSTITUICAO DE PAGAMENTO LTDA </t>
        </is>
      </c>
      <c r="E181" t="n">
        <v>27</v>
      </c>
      <c r="F181" s="27" t="n">
        <v>45888</v>
      </c>
      <c r="G181" s="27" t="n"/>
      <c r="H181" s="27" t="n">
        <v>45888</v>
      </c>
      <c r="I181" s="27" t="n">
        <v>45888</v>
      </c>
      <c r="J181" s="27" t="n">
        <v>45889</v>
      </c>
      <c r="K181" t="inlineStr">
        <is>
          <t xml:space="preserve">Debito Automático </t>
        </is>
      </c>
      <c r="L181" t="inlineStr">
        <is>
          <t>Despesas Financeiras</t>
        </is>
      </c>
      <c r="M181" t="inlineStr">
        <is>
          <t>Tarifas Bancárias</t>
        </is>
      </c>
      <c r="N181" t="inlineStr">
        <is>
          <t xml:space="preserve">Tarifabancaria </t>
        </is>
      </c>
      <c r="R181" t="inlineStr">
        <is>
          <t>Pago</t>
        </is>
      </c>
    </row>
    <row r="182">
      <c r="A182" t="n">
        <v>156281</v>
      </c>
      <c r="B182" t="n">
        <v>114</v>
      </c>
      <c r="C182" t="inlineStr">
        <is>
          <t>Bar Brahma - Centro</t>
        </is>
      </c>
      <c r="D182" t="inlineStr">
        <is>
          <t xml:space="preserve">C TRADE COMERCIO LTDA </t>
        </is>
      </c>
      <c r="E182" t="n">
        <v>631.9</v>
      </c>
      <c r="F182" s="27" t="n">
        <v>45888</v>
      </c>
      <c r="G182" s="27" t="n"/>
      <c r="H182" s="27" t="n">
        <v>45888</v>
      </c>
      <c r="I182" s="27" t="n">
        <v>45888</v>
      </c>
      <c r="J182" s="27" t="n">
        <v>45894</v>
      </c>
      <c r="K182" t="inlineStr">
        <is>
          <t>Transferência Bancária ou Pix</t>
        </is>
      </c>
      <c r="N182" t="inlineStr">
        <is>
          <t>AVISTA63081</t>
        </is>
      </c>
      <c r="O182" t="inlineStr">
        <is>
          <t>Documentação Aprovada</t>
        </is>
      </c>
      <c r="R182" t="inlineStr">
        <is>
          <t>Pago</t>
        </is>
      </c>
      <c r="S182" t="inlineStr">
        <is>
          <t>Bar Brahma - Ypiranga Matriz - Kamino</t>
        </is>
      </c>
    </row>
    <row r="183">
      <c r="A183" t="n">
        <v>155380</v>
      </c>
      <c r="B183" t="n">
        <v>114</v>
      </c>
      <c r="C183" t="inlineStr">
        <is>
          <t>Bar Brahma - Centro</t>
        </is>
      </c>
      <c r="D183" t="inlineStr">
        <is>
          <t xml:space="preserve">FORTE ALIMENTOS COM IMPORTACAO LTDA </t>
        </is>
      </c>
      <c r="E183" t="n">
        <v>719.8200000000001</v>
      </c>
      <c r="F183" s="27" t="n">
        <v>45870</v>
      </c>
      <c r="G183" s="27" t="n">
        <v>45888</v>
      </c>
      <c r="H183" s="27" t="n">
        <v>45888</v>
      </c>
      <c r="I183" s="27" t="n">
        <v>45856</v>
      </c>
      <c r="J183" s="27" t="n">
        <v>45887</v>
      </c>
      <c r="K183" t="inlineStr">
        <is>
          <t>Boleto Bancário</t>
        </is>
      </c>
      <c r="L183" t="inlineStr">
        <is>
          <t>Custo Mercadoria Vendida</t>
        </is>
      </c>
      <c r="M183" t="inlineStr">
        <is>
          <t>Insumos - Alimentos</t>
        </is>
      </c>
      <c r="N183" t="inlineStr">
        <is>
          <t>322654</t>
        </is>
      </c>
      <c r="O183" t="inlineStr">
        <is>
          <t>Documentação Aprovada</t>
        </is>
      </c>
      <c r="P183" t="inlineStr">
        <is>
          <t>Aprovado Diretoria</t>
        </is>
      </c>
      <c r="Q183" t="inlineStr">
        <is>
          <t>Aprovado Caixa</t>
        </is>
      </c>
      <c r="R183" t="inlineStr">
        <is>
          <t>Pago</t>
        </is>
      </c>
      <c r="S183" t="inlineStr">
        <is>
          <t>Bar Brahma - Ypiranga Matriz - Kamino</t>
        </is>
      </c>
    </row>
    <row r="184">
      <c r="A184" t="n">
        <v>156383</v>
      </c>
      <c r="B184" t="n">
        <v>114</v>
      </c>
      <c r="C184" t="inlineStr">
        <is>
          <t>Bar Brahma - Centro</t>
        </is>
      </c>
      <c r="D184" t="inlineStr">
        <is>
          <t>MERCADO PAGO.COM REPRESENTACOES LTDA</t>
        </is>
      </c>
      <c r="E184" t="n">
        <v>523.89</v>
      </c>
      <c r="F184" s="27" t="n">
        <v>45888</v>
      </c>
      <c r="G184" s="27" t="n"/>
      <c r="H184" s="27" t="n">
        <v>45888</v>
      </c>
      <c r="I184" s="27" t="n">
        <v>45888</v>
      </c>
      <c r="J184" s="27" t="n">
        <v>45894</v>
      </c>
      <c r="K184" t="inlineStr">
        <is>
          <t>Transferência Bancária ou Pix</t>
        </is>
      </c>
      <c r="N184" t="inlineStr">
        <is>
          <t>AVISTA119748</t>
        </is>
      </c>
      <c r="O184" t="inlineStr">
        <is>
          <t>Documentação Aprovada</t>
        </is>
      </c>
      <c r="R184" t="inlineStr">
        <is>
          <t>Pago</t>
        </is>
      </c>
      <c r="S184" t="inlineStr">
        <is>
          <t>Bar Brahma - Ypiranga Matriz - Kamino</t>
        </is>
      </c>
    </row>
    <row r="185">
      <c r="A185" t="n">
        <v>155844</v>
      </c>
      <c r="B185" t="n">
        <v>114</v>
      </c>
      <c r="C185" t="inlineStr">
        <is>
          <t>Bar Brahma - Centro</t>
        </is>
      </c>
      <c r="D185" t="inlineStr">
        <is>
          <t xml:space="preserve">KAMINO INSTITUICAO DE PAGAMENTO LTDA </t>
        </is>
      </c>
      <c r="E185" t="n">
        <v>2</v>
      </c>
      <c r="F185" s="27" t="n">
        <v>45888</v>
      </c>
      <c r="G185" s="27" t="n"/>
      <c r="H185" s="27" t="n">
        <v>45888</v>
      </c>
      <c r="I185" s="27" t="n">
        <v>45888</v>
      </c>
      <c r="J185" s="27" t="n">
        <v>45889</v>
      </c>
      <c r="K185" t="inlineStr">
        <is>
          <t xml:space="preserve">Debito Automático </t>
        </is>
      </c>
      <c r="L185" t="inlineStr">
        <is>
          <t>Despesas Financeiras</t>
        </is>
      </c>
      <c r="M185" t="inlineStr">
        <is>
          <t>Tarifas Bancárias</t>
        </is>
      </c>
      <c r="N185" t="inlineStr">
        <is>
          <t xml:space="preserve">Tarifabancaria </t>
        </is>
      </c>
      <c r="R185" t="inlineStr">
        <is>
          <t>Pago</t>
        </is>
      </c>
    </row>
    <row r="186">
      <c r="A186" t="n">
        <v>151203</v>
      </c>
      <c r="B186" t="n">
        <v>114</v>
      </c>
      <c r="C186" t="inlineStr">
        <is>
          <t>Bar Brahma - Centro</t>
        </is>
      </c>
      <c r="D186" t="inlineStr">
        <is>
          <t>IRRF</t>
        </is>
      </c>
      <c r="E186" t="n">
        <v>1660.88</v>
      </c>
      <c r="F186" s="27" t="n">
        <v>45889</v>
      </c>
      <c r="G186" s="27" t="n">
        <v>45888</v>
      </c>
      <c r="H186" s="27" t="n">
        <v>45888</v>
      </c>
      <c r="I186" s="27" t="n">
        <v>45839</v>
      </c>
      <c r="J186" s="27" t="n">
        <v>45874</v>
      </c>
      <c r="K186" t="inlineStr">
        <is>
          <t>Boleto Bancário</t>
        </is>
      </c>
      <c r="L186" t="inlineStr">
        <is>
          <t>Mão de Obra - Encargos e Provisões</t>
        </is>
      </c>
      <c r="M186" t="inlineStr">
        <is>
          <t>IRRF - MDO CLT - Salário</t>
        </is>
      </c>
      <c r="N186" t="inlineStr">
        <is>
          <t>166088 072025</t>
        </is>
      </c>
      <c r="O186" t="inlineStr">
        <is>
          <t>Documentação Aprovada</t>
        </is>
      </c>
      <c r="P186" t="inlineStr">
        <is>
          <t>Aprovado Diretoria</t>
        </is>
      </c>
      <c r="Q186" t="inlineStr">
        <is>
          <t>Aprovado Caixa</t>
        </is>
      </c>
      <c r="R186" t="inlineStr">
        <is>
          <t>Pago</t>
        </is>
      </c>
      <c r="S186" t="inlineStr">
        <is>
          <t>Bar Brahma - Tutum Matriz - Kamino</t>
        </is>
      </c>
    </row>
    <row r="187">
      <c r="A187" t="n">
        <v>151204</v>
      </c>
      <c r="B187" t="n">
        <v>114</v>
      </c>
      <c r="C187" t="inlineStr">
        <is>
          <t>Bar Brahma - Centro</t>
        </is>
      </c>
      <c r="D187" t="inlineStr">
        <is>
          <t>FGTS</t>
        </is>
      </c>
      <c r="E187" t="n">
        <v>1755.2</v>
      </c>
      <c r="F187" s="27" t="n">
        <v>45889</v>
      </c>
      <c r="G187" s="27" t="n">
        <v>45888</v>
      </c>
      <c r="H187" s="27" t="n">
        <v>45888</v>
      </c>
      <c r="I187" s="27" t="n">
        <v>45839</v>
      </c>
      <c r="J187" s="27" t="n">
        <v>45874</v>
      </c>
      <c r="K187" t="inlineStr">
        <is>
          <t>Transferência Bancária ou Pix</t>
        </is>
      </c>
      <c r="L187" t="inlineStr">
        <is>
          <t>Mão de Obra - Encargos e Provisões</t>
        </is>
      </c>
      <c r="M187" t="inlineStr">
        <is>
          <t xml:space="preserve">  -  FGTS</t>
        </is>
      </c>
      <c r="N187" t="inlineStr">
        <is>
          <t>175520 072025</t>
        </is>
      </c>
      <c r="O187" t="inlineStr">
        <is>
          <t>Documentação Aprovada</t>
        </is>
      </c>
      <c r="P187" t="inlineStr">
        <is>
          <t>Aprovado Diretoria</t>
        </is>
      </c>
      <c r="Q187" t="inlineStr">
        <is>
          <t>Aprovado Caixa</t>
        </is>
      </c>
      <c r="R187" t="inlineStr">
        <is>
          <t>Pago</t>
        </is>
      </c>
      <c r="S187" t="inlineStr">
        <is>
          <t>Bar Brahma - Tutum Matriz - Kamino</t>
        </is>
      </c>
    </row>
    <row r="188">
      <c r="A188" t="n">
        <v>151202</v>
      </c>
      <c r="B188" t="n">
        <v>114</v>
      </c>
      <c r="C188" t="inlineStr">
        <is>
          <t>Bar Brahma - Centro</t>
        </is>
      </c>
      <c r="D188" t="inlineStr">
        <is>
          <t>INSS</t>
        </is>
      </c>
      <c r="E188" t="n">
        <v>2310.02</v>
      </c>
      <c r="F188" s="27" t="n">
        <v>45889</v>
      </c>
      <c r="G188" s="27" t="n">
        <v>45888</v>
      </c>
      <c r="H188" s="27" t="n">
        <v>45888</v>
      </c>
      <c r="I188" s="27" t="n">
        <v>45839</v>
      </c>
      <c r="J188" s="27" t="n">
        <v>45874</v>
      </c>
      <c r="K188" t="inlineStr">
        <is>
          <t>Boleto Bancário</t>
        </is>
      </c>
      <c r="L188" t="inlineStr">
        <is>
          <t>Mão de Obra - Encargos e Provisões</t>
        </is>
      </c>
      <c r="M188" t="inlineStr">
        <is>
          <t xml:space="preserve">  -  INSS Segurados</t>
        </is>
      </c>
      <c r="N188" t="inlineStr">
        <is>
          <t>231002 072025</t>
        </is>
      </c>
      <c r="O188" t="inlineStr">
        <is>
          <t>Documentação Aprovada</t>
        </is>
      </c>
      <c r="P188" t="inlineStr">
        <is>
          <t>Aprovado Diretoria</t>
        </is>
      </c>
      <c r="Q188" t="inlineStr">
        <is>
          <t>Aprovado Caixa</t>
        </is>
      </c>
      <c r="R188" t="inlineStr">
        <is>
          <t>Pago</t>
        </is>
      </c>
      <c r="S188" t="inlineStr">
        <is>
          <t>Bar Brahma - Tutum Matriz - Kamino</t>
        </is>
      </c>
    </row>
    <row r="189">
      <c r="A189" t="n">
        <v>150533</v>
      </c>
      <c r="B189" t="n">
        <v>114</v>
      </c>
      <c r="C189" t="inlineStr">
        <is>
          <t>Bar Brahma - Centro</t>
        </is>
      </c>
      <c r="D189" t="inlineStr">
        <is>
          <t>EMPORIO MEL COMERCIO DE ALIMENTOS E BEBI</t>
        </is>
      </c>
      <c r="E189" t="n">
        <v>965.36</v>
      </c>
      <c r="F189" s="27" t="n">
        <v>45888</v>
      </c>
      <c r="G189" s="27" t="n">
        <v>45888</v>
      </c>
      <c r="H189" s="27" t="n">
        <v>45888</v>
      </c>
      <c r="I189" s="27" t="n">
        <v>45870</v>
      </c>
      <c r="J189" s="27" t="n">
        <v>45870</v>
      </c>
      <c r="K189" t="inlineStr">
        <is>
          <t>Boleto Bancário</t>
        </is>
      </c>
      <c r="L189" t="inlineStr">
        <is>
          <t>Custo Mercadoria Vendida</t>
        </is>
      </c>
      <c r="M189" t="inlineStr">
        <is>
          <t>Insumos - Alimentos</t>
        </is>
      </c>
      <c r="N189" t="inlineStr">
        <is>
          <t>464011</t>
        </is>
      </c>
      <c r="O189" t="inlineStr">
        <is>
          <t>Documentação Aprovada</t>
        </is>
      </c>
      <c r="P189" t="inlineStr">
        <is>
          <t>Aprovado Diretoria</t>
        </is>
      </c>
      <c r="Q189" t="inlineStr">
        <is>
          <t>Aprovado Caixa</t>
        </is>
      </c>
      <c r="R189" t="inlineStr">
        <is>
          <t>Pago</t>
        </is>
      </c>
      <c r="S189" t="inlineStr">
        <is>
          <t>Bar Brahma - Ypiranga Matriz - Kamino</t>
        </is>
      </c>
    </row>
    <row r="190">
      <c r="A190" t="n">
        <v>148435</v>
      </c>
      <c r="B190" t="n">
        <v>114</v>
      </c>
      <c r="C190" t="inlineStr">
        <is>
          <t>Bar Brahma - Centro</t>
        </is>
      </c>
      <c r="D190" t="inlineStr">
        <is>
          <t>EAU DISTRIB. DE AGUA MINERAL EIRELI - EP</t>
        </is>
      </c>
      <c r="E190" t="n">
        <v>1315</v>
      </c>
      <c r="F190" s="27" t="n">
        <v>45888</v>
      </c>
      <c r="G190" s="27" t="n">
        <v>45888</v>
      </c>
      <c r="H190" s="27" t="n">
        <v>45888</v>
      </c>
      <c r="I190" s="27" t="n">
        <v>45860</v>
      </c>
      <c r="J190" s="27" t="n">
        <v>45861</v>
      </c>
      <c r="K190" t="inlineStr">
        <is>
          <t>Boleto Bancário</t>
        </is>
      </c>
      <c r="L190" t="inlineStr">
        <is>
          <t>Custo Mercadoria Vendida</t>
        </is>
      </c>
      <c r="M190" t="inlineStr">
        <is>
          <t>Insumos - Bebidas</t>
        </is>
      </c>
      <c r="N190" t="inlineStr">
        <is>
          <t>258831</t>
        </is>
      </c>
      <c r="O190" t="inlineStr">
        <is>
          <t>Documentação Aprovada</t>
        </is>
      </c>
      <c r="P190" t="inlineStr">
        <is>
          <t>Aprovado Diretoria</t>
        </is>
      </c>
      <c r="Q190" t="inlineStr">
        <is>
          <t>Aprovado Caixa</t>
        </is>
      </c>
      <c r="R190" t="inlineStr">
        <is>
          <t>Pago</t>
        </is>
      </c>
      <c r="S190" t="inlineStr">
        <is>
          <t>Bar Brahma - Ypiranga Matriz - Kamino</t>
        </is>
      </c>
    </row>
    <row r="191">
      <c r="A191" t="n">
        <v>148436</v>
      </c>
      <c r="B191" t="n">
        <v>114</v>
      </c>
      <c r="C191" t="inlineStr">
        <is>
          <t>Bar Brahma - Centro</t>
        </is>
      </c>
      <c r="D191" t="inlineStr">
        <is>
          <t>DISTRIBUIDORA CANTAROS DO BRASIL EIRELI</t>
        </is>
      </c>
      <c r="E191" t="n">
        <v>1233.6</v>
      </c>
      <c r="F191" s="27" t="n">
        <v>45888</v>
      </c>
      <c r="G191" s="27" t="n">
        <v>45888</v>
      </c>
      <c r="H191" s="27" t="n">
        <v>45888</v>
      </c>
      <c r="I191" s="27" t="n">
        <v>45860</v>
      </c>
      <c r="J191" s="27" t="n">
        <v>45861</v>
      </c>
      <c r="K191" t="inlineStr">
        <is>
          <t>Boleto Bancário</t>
        </is>
      </c>
      <c r="L191" t="inlineStr">
        <is>
          <t>Custo Mercadoria Vendida</t>
        </is>
      </c>
      <c r="M191" t="inlineStr">
        <is>
          <t>Insumos - Bebidas</t>
        </is>
      </c>
      <c r="N191" t="inlineStr">
        <is>
          <t>2371</t>
        </is>
      </c>
      <c r="O191" t="inlineStr">
        <is>
          <t>Documentação Aprovada</t>
        </is>
      </c>
      <c r="P191" t="inlineStr">
        <is>
          <t>Aprovado Diretoria</t>
        </is>
      </c>
      <c r="Q191" t="inlineStr">
        <is>
          <t>Aprovado Caixa</t>
        </is>
      </c>
      <c r="R191" t="inlineStr">
        <is>
          <t>Pago</t>
        </is>
      </c>
      <c r="S191" t="inlineStr">
        <is>
          <t>Bar Brahma - Ypiranga Matriz - Kamino</t>
        </is>
      </c>
    </row>
    <row r="192">
      <c r="A192" t="n">
        <v>150231</v>
      </c>
      <c r="B192" t="n">
        <v>114</v>
      </c>
      <c r="C192" t="inlineStr">
        <is>
          <t>Bar Brahma - Centro</t>
        </is>
      </c>
      <c r="D192" t="inlineStr">
        <is>
          <t>FG7 COMERCIO E DISTRIBUICAO DE BEBIDAS -</t>
        </is>
      </c>
      <c r="E192" t="n">
        <v>51.88</v>
      </c>
      <c r="F192" s="27" t="n">
        <v>45889</v>
      </c>
      <c r="G192" s="27" t="n">
        <v>45888</v>
      </c>
      <c r="H192" s="27" t="n">
        <v>45888</v>
      </c>
      <c r="I192" s="27" t="n">
        <v>45867</v>
      </c>
      <c r="J192" s="27" t="n">
        <v>45869</v>
      </c>
      <c r="K192" t="inlineStr">
        <is>
          <t>Boleto Bancário</t>
        </is>
      </c>
      <c r="L192" t="inlineStr">
        <is>
          <t>Custo Mercadoria Vendida</t>
        </is>
      </c>
      <c r="M192" t="inlineStr">
        <is>
          <t>Insumos - Bebidas</t>
        </is>
      </c>
      <c r="N192" t="inlineStr">
        <is>
          <t>647479</t>
        </is>
      </c>
      <c r="O192" t="inlineStr">
        <is>
          <t>Documentação Aprovada</t>
        </is>
      </c>
      <c r="P192" t="inlineStr">
        <is>
          <t>Aprovado Diretoria</t>
        </is>
      </c>
      <c r="Q192" t="inlineStr">
        <is>
          <t>Aprovado Caixa</t>
        </is>
      </c>
      <c r="R192" t="inlineStr">
        <is>
          <t>Pago</t>
        </is>
      </c>
      <c r="S192" t="inlineStr">
        <is>
          <t>Bar Brahma - Ypiranga Matriz - Kamino</t>
        </is>
      </c>
    </row>
    <row r="193">
      <c r="A193" t="n">
        <v>150202</v>
      </c>
      <c r="B193" t="n">
        <v>114</v>
      </c>
      <c r="C193" t="inlineStr">
        <is>
          <t>Bar Brahma - Centro</t>
        </is>
      </c>
      <c r="D193" t="inlineStr">
        <is>
          <t>EMPORIO MEL COMERCIO DE ALIMENTOS E BEBI</t>
        </is>
      </c>
      <c r="E193" t="n">
        <v>3406.16</v>
      </c>
      <c r="F193" s="27" t="n">
        <v>45888</v>
      </c>
      <c r="G193" s="27" t="n">
        <v>45888</v>
      </c>
      <c r="H193" s="27" t="n">
        <v>45888</v>
      </c>
      <c r="I193" s="27" t="n">
        <v>45867</v>
      </c>
      <c r="J193" s="27" t="n">
        <v>45869</v>
      </c>
      <c r="K193" t="inlineStr">
        <is>
          <t>Boleto Bancário</t>
        </is>
      </c>
      <c r="L193" t="inlineStr">
        <is>
          <t>Custo Mercadoria Vendida</t>
        </is>
      </c>
      <c r="M193" t="inlineStr">
        <is>
          <t>Insumos - Alimentos</t>
        </is>
      </c>
      <c r="N193" t="inlineStr">
        <is>
          <t>463476</t>
        </is>
      </c>
      <c r="O193" t="inlineStr">
        <is>
          <t>Documentação Aprovada</t>
        </is>
      </c>
      <c r="P193" t="inlineStr">
        <is>
          <t>Aprovado Diretoria</t>
        </is>
      </c>
      <c r="Q193" t="inlineStr">
        <is>
          <t>Aprovado Caixa</t>
        </is>
      </c>
      <c r="R193" t="inlineStr">
        <is>
          <t>Pago</t>
        </is>
      </c>
      <c r="S193" t="inlineStr">
        <is>
          <t>Bar Brahma - Ypiranga Matriz - Kamino</t>
        </is>
      </c>
    </row>
    <row r="194">
      <c r="A194" t="n">
        <v>150229</v>
      </c>
      <c r="B194" t="n">
        <v>114</v>
      </c>
      <c r="C194" t="inlineStr">
        <is>
          <t>Bar Brahma - Centro</t>
        </is>
      </c>
      <c r="D194" t="inlineStr">
        <is>
          <t>FG7 COMERCIO E DISTRIBUICAO DE BEBIDAS -</t>
        </is>
      </c>
      <c r="E194" t="n">
        <v>108.75</v>
      </c>
      <c r="F194" s="27" t="n">
        <v>45889</v>
      </c>
      <c r="G194" s="27" t="n">
        <v>45888</v>
      </c>
      <c r="H194" s="27" t="n">
        <v>45888</v>
      </c>
      <c r="I194" s="27" t="n">
        <v>45867</v>
      </c>
      <c r="J194" s="27" t="n">
        <v>45869</v>
      </c>
      <c r="K194" t="inlineStr">
        <is>
          <t>Boleto Bancário</t>
        </is>
      </c>
      <c r="L194" t="inlineStr">
        <is>
          <t>Custo Mercadoria Vendida</t>
        </is>
      </c>
      <c r="M194" t="inlineStr">
        <is>
          <t>Insumos - Bebidas</t>
        </is>
      </c>
      <c r="N194" t="inlineStr">
        <is>
          <t>647478</t>
        </is>
      </c>
      <c r="O194" t="inlineStr">
        <is>
          <t>Documentação Aprovada</t>
        </is>
      </c>
      <c r="P194" t="inlineStr">
        <is>
          <t>Aprovado Diretoria</t>
        </is>
      </c>
      <c r="Q194" t="inlineStr">
        <is>
          <t>Aprovado Caixa</t>
        </is>
      </c>
      <c r="R194" t="inlineStr">
        <is>
          <t>Pago</t>
        </is>
      </c>
      <c r="S194" t="inlineStr">
        <is>
          <t>Bar Brahma - Ypiranga Matriz - Kamino</t>
        </is>
      </c>
    </row>
    <row r="195">
      <c r="A195" t="n">
        <v>150232</v>
      </c>
      <c r="B195" t="n">
        <v>114</v>
      </c>
      <c r="C195" t="inlineStr">
        <is>
          <t>Bar Brahma - Centro</t>
        </is>
      </c>
      <c r="D195" t="inlineStr">
        <is>
          <t>FG7 COMERCIO E DISTRIBUICAO DE BEBIDAS -</t>
        </is>
      </c>
      <c r="E195" t="n">
        <v>137.76</v>
      </c>
      <c r="F195" s="27" t="n">
        <v>45889</v>
      </c>
      <c r="G195" s="27" t="n">
        <v>45888</v>
      </c>
      <c r="H195" s="27" t="n">
        <v>45888</v>
      </c>
      <c r="I195" s="27" t="n">
        <v>45867</v>
      </c>
      <c r="J195" s="27" t="n">
        <v>45869</v>
      </c>
      <c r="K195" t="inlineStr">
        <is>
          <t>Boleto Bancário</t>
        </is>
      </c>
      <c r="L195" t="inlineStr">
        <is>
          <t>Custo Mercadoria Vendida</t>
        </is>
      </c>
      <c r="M195" t="inlineStr">
        <is>
          <t>Insumos - Bebidas</t>
        </is>
      </c>
      <c r="N195" t="inlineStr">
        <is>
          <t>647492</t>
        </is>
      </c>
      <c r="O195" t="inlineStr">
        <is>
          <t>Documentação Aprovada</t>
        </is>
      </c>
      <c r="P195" t="inlineStr">
        <is>
          <t>Aprovado Diretoria</t>
        </is>
      </c>
      <c r="Q195" t="inlineStr">
        <is>
          <t>Aprovado Caixa</t>
        </is>
      </c>
      <c r="R195" t="inlineStr">
        <is>
          <t>Pago</t>
        </is>
      </c>
      <c r="S195" t="inlineStr">
        <is>
          <t>Bar Brahma - Ypiranga Matriz - Kamino</t>
        </is>
      </c>
    </row>
    <row r="196">
      <c r="A196" t="n">
        <v>149843</v>
      </c>
      <c r="B196" t="n">
        <v>114</v>
      </c>
      <c r="C196" t="inlineStr">
        <is>
          <t>Bar Brahma - Centro</t>
        </is>
      </c>
      <c r="D196" t="inlineStr">
        <is>
          <t>EMPORIO MEL COMERCIO DE ALIMENTOS E BEBI</t>
        </is>
      </c>
      <c r="E196" t="n">
        <v>773.3</v>
      </c>
      <c r="F196" s="27" t="n">
        <v>45888</v>
      </c>
      <c r="G196" s="27" t="n">
        <v>45888</v>
      </c>
      <c r="H196" s="27" t="n">
        <v>45888</v>
      </c>
      <c r="I196" s="27" t="n">
        <v>45867</v>
      </c>
      <c r="J196" s="27" t="n">
        <v>45868</v>
      </c>
      <c r="K196" t="inlineStr">
        <is>
          <t>Boleto Bancário</t>
        </is>
      </c>
      <c r="L196" t="inlineStr">
        <is>
          <t>Custo Mercadoria Vendida</t>
        </is>
      </c>
      <c r="M196" t="inlineStr">
        <is>
          <t>Insumos - Alimentos</t>
        </is>
      </c>
      <c r="N196" t="inlineStr">
        <is>
          <t>463463</t>
        </is>
      </c>
      <c r="O196" t="inlineStr">
        <is>
          <t>Documentação Aprovada</t>
        </is>
      </c>
      <c r="P196" t="inlineStr">
        <is>
          <t>Aprovado Diretoria</t>
        </is>
      </c>
      <c r="Q196" t="inlineStr">
        <is>
          <t>Aprovado Caixa</t>
        </is>
      </c>
      <c r="R196" t="inlineStr">
        <is>
          <t>Pago</t>
        </is>
      </c>
      <c r="S196" t="inlineStr">
        <is>
          <t>Bar Brahma - Ypiranga Matriz - Kamino</t>
        </is>
      </c>
    </row>
    <row r="197">
      <c r="A197" t="n">
        <v>149040</v>
      </c>
      <c r="B197" t="n">
        <v>114</v>
      </c>
      <c r="C197" t="inlineStr">
        <is>
          <t>Bar Brahma - Centro</t>
        </is>
      </c>
      <c r="D197" t="inlineStr">
        <is>
          <t>NESTLE BRASIL LTDA</t>
        </is>
      </c>
      <c r="E197" t="n">
        <v>810</v>
      </c>
      <c r="F197" s="27" t="n">
        <v>45889</v>
      </c>
      <c r="G197" s="27" t="n">
        <v>45888</v>
      </c>
      <c r="H197" s="27" t="n">
        <v>45888</v>
      </c>
      <c r="I197" s="27" t="n">
        <v>45859</v>
      </c>
      <c r="J197" s="27" t="n">
        <v>45863</v>
      </c>
      <c r="K197" t="inlineStr">
        <is>
          <t>Boleto Bancário</t>
        </is>
      </c>
      <c r="L197" t="inlineStr">
        <is>
          <t>Custo Mercadoria Vendida</t>
        </is>
      </c>
      <c r="M197" t="inlineStr">
        <is>
          <t>Insumos - Bebidas</t>
        </is>
      </c>
      <c r="N197" t="inlineStr">
        <is>
          <t>5657312</t>
        </is>
      </c>
      <c r="O197" t="inlineStr">
        <is>
          <t>Documentação Aprovada</t>
        </is>
      </c>
      <c r="P197" t="inlineStr">
        <is>
          <t>Aprovado Diretoria</t>
        </is>
      </c>
      <c r="Q197" t="inlineStr">
        <is>
          <t>Aprovado Caixa</t>
        </is>
      </c>
      <c r="R197" t="inlineStr">
        <is>
          <t>Pago</t>
        </is>
      </c>
      <c r="S197" t="inlineStr">
        <is>
          <t>Bar Brahma - Ypiranga Matriz - Kamino</t>
        </is>
      </c>
    </row>
    <row r="198">
      <c r="A198" t="n">
        <v>149585</v>
      </c>
      <c r="B198" t="n">
        <v>114</v>
      </c>
      <c r="C198" t="inlineStr">
        <is>
          <t>Bar Brahma - Centro</t>
        </is>
      </c>
      <c r="D198" t="inlineStr">
        <is>
          <t>GELOMAQ COM E IND LTDA</t>
        </is>
      </c>
      <c r="E198" t="n">
        <v>1135</v>
      </c>
      <c r="F198" s="27" t="n">
        <v>45889</v>
      </c>
      <c r="G198" s="27" t="n">
        <v>45888</v>
      </c>
      <c r="H198" s="27" t="n">
        <v>45888</v>
      </c>
      <c r="I198" s="27" t="n">
        <v>45875</v>
      </c>
      <c r="J198" s="27" t="n"/>
      <c r="K198" t="inlineStr">
        <is>
          <t>Boleto Bancário</t>
        </is>
      </c>
      <c r="L198" t="inlineStr">
        <is>
          <t>Locação de Equipamentos</t>
        </is>
      </c>
      <c r="M198" t="inlineStr">
        <is>
          <t>Locações de Equipamentos - Operacionais</t>
        </is>
      </c>
      <c r="N198" t="inlineStr">
        <is>
          <t>2821-159/1</t>
        </is>
      </c>
      <c r="O198" t="inlineStr">
        <is>
          <t>Documentação Aprovada</t>
        </is>
      </c>
      <c r="P198" t="inlineStr">
        <is>
          <t>Aprovado Diretoria</t>
        </is>
      </c>
      <c r="Q198" t="inlineStr">
        <is>
          <t>Aprovado Caixa</t>
        </is>
      </c>
      <c r="R198" t="inlineStr">
        <is>
          <t>Pago</t>
        </is>
      </c>
      <c r="S198" t="inlineStr">
        <is>
          <t>Bar Brahma - Ypiranga Matriz - Kamino</t>
        </is>
      </c>
    </row>
    <row r="199">
      <c r="A199" t="n">
        <v>149045</v>
      </c>
      <c r="B199" t="n">
        <v>114</v>
      </c>
      <c r="C199" t="inlineStr">
        <is>
          <t>Bar Brahma - Centro</t>
        </is>
      </c>
      <c r="D199" t="inlineStr">
        <is>
          <t>NESTLE BRASIL LTDA</t>
        </is>
      </c>
      <c r="E199" t="n">
        <v>1350</v>
      </c>
      <c r="F199" s="27" t="n">
        <v>45889</v>
      </c>
      <c r="G199" s="27" t="n">
        <v>45888</v>
      </c>
      <c r="H199" s="27" t="n">
        <v>45888</v>
      </c>
      <c r="I199" s="27" t="n">
        <v>45859</v>
      </c>
      <c r="J199" s="27" t="n">
        <v>45863</v>
      </c>
      <c r="K199" t="inlineStr">
        <is>
          <t>Boleto Bancário</t>
        </is>
      </c>
      <c r="L199" t="inlineStr">
        <is>
          <t>Custo Mercadoria Vendida</t>
        </is>
      </c>
      <c r="M199" t="inlineStr">
        <is>
          <t>Insumos - Bebidas</t>
        </is>
      </c>
      <c r="N199" t="inlineStr">
        <is>
          <t>5657702</t>
        </is>
      </c>
      <c r="O199" t="inlineStr">
        <is>
          <t>Documentação Aprovada</t>
        </is>
      </c>
      <c r="P199" t="inlineStr">
        <is>
          <t>Aprovado Diretoria</t>
        </is>
      </c>
      <c r="Q199" t="inlineStr">
        <is>
          <t>Aprovado Caixa</t>
        </is>
      </c>
      <c r="R199" t="inlineStr">
        <is>
          <t>Pago</t>
        </is>
      </c>
      <c r="S199" t="inlineStr">
        <is>
          <t>Bar Brahma - Ypiranga Matriz - Kamino</t>
        </is>
      </c>
    </row>
    <row r="200">
      <c r="A200" t="n">
        <v>149380</v>
      </c>
      <c r="B200" t="n">
        <v>114</v>
      </c>
      <c r="C200" t="inlineStr">
        <is>
          <t>Bar Brahma - Centro</t>
        </is>
      </c>
      <c r="D200" t="inlineStr">
        <is>
          <t>CG FOODS DISTRIB. DE ALIMENTOS LTDA</t>
        </is>
      </c>
      <c r="E200" t="n">
        <v>329.45</v>
      </c>
      <c r="F200" s="27" t="n">
        <v>45888</v>
      </c>
      <c r="G200" s="27" t="n">
        <v>45888</v>
      </c>
      <c r="H200" s="27" t="n">
        <v>45888</v>
      </c>
      <c r="I200" s="27" t="n">
        <v>45867</v>
      </c>
      <c r="J200" s="27" t="n">
        <v>45867</v>
      </c>
      <c r="K200" t="inlineStr">
        <is>
          <t>Boleto Bancário</t>
        </is>
      </c>
      <c r="L200" t="inlineStr">
        <is>
          <t>Custo Mercadoria Vendida</t>
        </is>
      </c>
      <c r="M200" t="inlineStr">
        <is>
          <t>Insumos - Alimentos</t>
        </is>
      </c>
      <c r="N200" t="inlineStr">
        <is>
          <t>159026</t>
        </is>
      </c>
      <c r="O200" t="inlineStr">
        <is>
          <t>Documentação Aprovada</t>
        </is>
      </c>
      <c r="P200" t="inlineStr">
        <is>
          <t>Aprovado Diretoria</t>
        </is>
      </c>
      <c r="Q200" t="inlineStr">
        <is>
          <t>Aprovado Caixa</t>
        </is>
      </c>
      <c r="R200" t="inlineStr">
        <is>
          <t>Pago</t>
        </is>
      </c>
      <c r="S200" t="inlineStr">
        <is>
          <t>Bar Brahma - Ypiranga Matriz - Kamino</t>
        </is>
      </c>
    </row>
    <row r="201">
      <c r="A201" t="n">
        <v>129441</v>
      </c>
      <c r="B201" t="n">
        <v>114</v>
      </c>
      <c r="C201" t="inlineStr">
        <is>
          <t>Bar Brahma - Centro</t>
        </is>
      </c>
      <c r="D201" t="inlineStr">
        <is>
          <t>OPUS CONSULTORIA E PESQUISA LTDA</t>
        </is>
      </c>
      <c r="E201" t="n">
        <v>300</v>
      </c>
      <c r="F201" s="27" t="n">
        <v>45889</v>
      </c>
      <c r="G201" s="27" t="n">
        <v>45888</v>
      </c>
      <c r="H201" s="27" t="n">
        <v>45888</v>
      </c>
      <c r="I201" s="27" t="n">
        <v>45875</v>
      </c>
      <c r="J201" s="27" t="n"/>
      <c r="K201" t="inlineStr">
        <is>
          <t>Boleto Bancário</t>
        </is>
      </c>
      <c r="L201" t="inlineStr">
        <is>
          <t>Serviços de Terceiros</t>
        </is>
      </c>
      <c r="M201" t="inlineStr">
        <is>
          <t>Assessoria em Geral</t>
        </is>
      </c>
      <c r="N201" t="inlineStr">
        <is>
          <t>149</t>
        </is>
      </c>
      <c r="O201" t="inlineStr">
        <is>
          <t>Documentação Aprovada</t>
        </is>
      </c>
      <c r="P201" t="inlineStr">
        <is>
          <t>Aprovado Diretoria</t>
        </is>
      </c>
      <c r="Q201" t="inlineStr">
        <is>
          <t>Aprovado Caixa</t>
        </is>
      </c>
      <c r="R201" t="inlineStr">
        <is>
          <t>Pago</t>
        </is>
      </c>
      <c r="S201" t="inlineStr">
        <is>
          <t>Bar Brahma - Ypiranga Matriz - Kamino</t>
        </is>
      </c>
    </row>
    <row r="202">
      <c r="A202" t="n">
        <v>15670</v>
      </c>
      <c r="B202" t="n">
        <v>114</v>
      </c>
      <c r="C202" t="inlineStr">
        <is>
          <t>Bar Brahma - Centro</t>
        </is>
      </c>
      <c r="D202" t="inlineStr">
        <is>
          <t>PROCESSO TRABALHISTA</t>
        </is>
      </c>
      <c r="E202" t="n">
        <v>2000</v>
      </c>
      <c r="F202" s="27" t="n">
        <v>45888</v>
      </c>
      <c r="G202" s="27" t="n">
        <v>45888</v>
      </c>
      <c r="H202" s="27" t="n">
        <v>45888</v>
      </c>
      <c r="I202" s="27" t="n">
        <v>45322</v>
      </c>
      <c r="J202" s="27" t="n"/>
      <c r="L202" t="inlineStr">
        <is>
          <t>Endividamento</t>
        </is>
      </c>
      <c r="M202" t="inlineStr">
        <is>
          <t>Processo Judicial</t>
        </is>
      </c>
      <c r="O202" t="inlineStr">
        <is>
          <t>Documentação Aprovada</t>
        </is>
      </c>
      <c r="P202" t="inlineStr">
        <is>
          <t>Aprovado Diretoria</t>
        </is>
      </c>
      <c r="Q202" t="inlineStr">
        <is>
          <t>Aprovado Caixa</t>
        </is>
      </c>
      <c r="R202" t="inlineStr">
        <is>
          <t>Pago</t>
        </is>
      </c>
      <c r="S202" t="inlineStr">
        <is>
          <t>Bar Brahma - Ypiranga Matriz - Kamino</t>
        </is>
      </c>
    </row>
    <row r="203">
      <c r="A203" t="n">
        <v>102499</v>
      </c>
      <c r="B203" t="n">
        <v>114</v>
      </c>
      <c r="C203" t="inlineStr">
        <is>
          <t>Bar Brahma - Centro</t>
        </is>
      </c>
      <c r="D203" t="inlineStr">
        <is>
          <t xml:space="preserve">KAMINO INSTITUICAO DE PAGAMENTO LTDA </t>
        </is>
      </c>
      <c r="E203" t="n">
        <v>700</v>
      </c>
      <c r="F203" s="27" t="n">
        <v>45887</v>
      </c>
      <c r="G203" s="27" t="n">
        <v>45887</v>
      </c>
      <c r="H203" s="27" t="n">
        <v>45887</v>
      </c>
      <c r="I203" s="27" t="n">
        <v>45868</v>
      </c>
      <c r="J203" s="27" t="n"/>
      <c r="K203" t="inlineStr">
        <is>
          <t>Boleto Bancário</t>
        </is>
      </c>
      <c r="L203" t="inlineStr">
        <is>
          <t>Despesas Financeiras</t>
        </is>
      </c>
      <c r="M203" t="inlineStr">
        <is>
          <t>Tarifas Bancárias</t>
        </is>
      </c>
      <c r="N203" t="inlineStr">
        <is>
          <t>0006503309</t>
        </is>
      </c>
      <c r="O203" t="inlineStr">
        <is>
          <t>Documentação Aprovada</t>
        </is>
      </c>
      <c r="P203" t="inlineStr">
        <is>
          <t>Aprovado Diretoria</t>
        </is>
      </c>
      <c r="Q203" t="inlineStr">
        <is>
          <t>Aprovado Caixa</t>
        </is>
      </c>
      <c r="R203" t="inlineStr">
        <is>
          <t>Pago</t>
        </is>
      </c>
      <c r="S203" t="inlineStr">
        <is>
          <t>Bar Brahma - Tutum Matriz - Kamino</t>
        </is>
      </c>
    </row>
    <row r="204">
      <c r="A204" t="n">
        <v>102306</v>
      </c>
      <c r="B204" t="n">
        <v>114</v>
      </c>
      <c r="C204" t="inlineStr">
        <is>
          <t>Bar Brahma - Centro</t>
        </is>
      </c>
      <c r="D204" t="inlineStr">
        <is>
          <t>HEADCHEF SEGURANCA DOS ALIM E GARANTIA D</t>
        </is>
      </c>
      <c r="E204" t="n">
        <v>2528.24</v>
      </c>
      <c r="F204" s="27" t="n">
        <v>45887</v>
      </c>
      <c r="G204" s="27" t="n">
        <v>45887</v>
      </c>
      <c r="H204" s="27" t="n">
        <v>45887</v>
      </c>
      <c r="I204" s="27" t="n">
        <v>45866</v>
      </c>
      <c r="J204" s="27" t="n"/>
      <c r="K204" t="inlineStr">
        <is>
          <t>Boleto Bancário</t>
        </is>
      </c>
      <c r="L204" t="inlineStr">
        <is>
          <t>Serviços de Terceiros</t>
        </is>
      </c>
      <c r="M204" t="inlineStr">
        <is>
          <t>Assessoria de Alimentos e Bebidas</t>
        </is>
      </c>
      <c r="N204" t="inlineStr">
        <is>
          <t>1561</t>
        </is>
      </c>
      <c r="O204" t="inlineStr">
        <is>
          <t>Documentação Aprovada</t>
        </is>
      </c>
      <c r="P204" t="inlineStr">
        <is>
          <t>Aprovado Diretoria</t>
        </is>
      </c>
      <c r="Q204" t="inlineStr">
        <is>
          <t>Aprovado Caixa</t>
        </is>
      </c>
      <c r="R204" t="inlineStr">
        <is>
          <t>Pago</t>
        </is>
      </c>
      <c r="S204" t="inlineStr">
        <is>
          <t>Bar Brahma - Ypiranga Matriz - Kamino</t>
        </is>
      </c>
    </row>
    <row r="205">
      <c r="A205" t="n">
        <v>100648</v>
      </c>
      <c r="B205" t="n">
        <v>114</v>
      </c>
      <c r="C205" t="inlineStr">
        <is>
          <t>Bar Brahma - Centro</t>
        </is>
      </c>
      <c r="D205" t="inlineStr">
        <is>
          <t>ESHOWS PROMOCOES ARTISTICAS LTDA</t>
        </is>
      </c>
      <c r="E205" t="n">
        <v>51640</v>
      </c>
      <c r="F205" s="27" t="n">
        <v>45887</v>
      </c>
      <c r="G205" s="27" t="n">
        <v>45887</v>
      </c>
      <c r="H205" s="27" t="n">
        <v>45887</v>
      </c>
      <c r="I205" s="27" t="n">
        <v>45866</v>
      </c>
      <c r="J205" s="27" t="n"/>
      <c r="K205" t="inlineStr">
        <is>
          <t>Boleto Bancário</t>
        </is>
      </c>
      <c r="L205" t="inlineStr">
        <is>
          <t>Custos Artístico Geral</t>
        </is>
      </c>
      <c r="M205" t="inlineStr">
        <is>
          <t>Cachê de Músicos e Artistas</t>
        </is>
      </c>
      <c r="N205" t="inlineStr">
        <is>
          <t>606690326</t>
        </is>
      </c>
      <c r="O205" t="inlineStr">
        <is>
          <t>Documentação Aprovada</t>
        </is>
      </c>
      <c r="P205" t="inlineStr">
        <is>
          <t>Aprovado Diretoria</t>
        </is>
      </c>
      <c r="Q205" t="inlineStr">
        <is>
          <t>Aprovado Caixa</t>
        </is>
      </c>
      <c r="R205" t="inlineStr">
        <is>
          <t>Pago</t>
        </is>
      </c>
      <c r="S205" t="inlineStr">
        <is>
          <t>Bar Brahma - Ypiranga Matriz - Kamino</t>
        </is>
      </c>
    </row>
    <row r="206">
      <c r="A206" t="n">
        <v>106130</v>
      </c>
      <c r="B206" t="n">
        <v>114</v>
      </c>
      <c r="C206" t="inlineStr">
        <is>
          <t>Bar Brahma - Centro</t>
        </is>
      </c>
      <c r="D206" t="inlineStr">
        <is>
          <t xml:space="preserve">KAMINO INSTITUICAO DE PAGAMENTO LTDA </t>
        </is>
      </c>
      <c r="E206" t="n">
        <v>700</v>
      </c>
      <c r="F206" s="27" t="n">
        <v>45887</v>
      </c>
      <c r="G206" s="27" t="n">
        <v>45887</v>
      </c>
      <c r="H206" s="27" t="n">
        <v>45887</v>
      </c>
      <c r="I206" s="27" t="n">
        <v>45868</v>
      </c>
      <c r="J206" s="27" t="n"/>
      <c r="K206" t="inlineStr">
        <is>
          <t>Boleto Bancário</t>
        </is>
      </c>
      <c r="L206" t="inlineStr">
        <is>
          <t>Despesas Financeiras</t>
        </is>
      </c>
      <c r="M206" t="inlineStr">
        <is>
          <t>Tarifas Bancárias</t>
        </is>
      </c>
      <c r="N206" t="inlineStr">
        <is>
          <t>0006503312</t>
        </is>
      </c>
      <c r="O206" t="inlineStr">
        <is>
          <t>Documentação Aprovada</t>
        </is>
      </c>
      <c r="P206" t="inlineStr">
        <is>
          <t>Aprovado Diretoria</t>
        </is>
      </c>
      <c r="Q206" t="inlineStr">
        <is>
          <t>Aprovado Caixa</t>
        </is>
      </c>
      <c r="R206" t="inlineStr">
        <is>
          <t>Pago</t>
        </is>
      </c>
      <c r="S206" t="inlineStr">
        <is>
          <t>Bar Brahma - Ypiranga Matriz - Kamino</t>
        </is>
      </c>
    </row>
    <row r="207">
      <c r="A207" t="n">
        <v>149597</v>
      </c>
      <c r="B207" t="n">
        <v>114</v>
      </c>
      <c r="C207" t="inlineStr">
        <is>
          <t>Bar Brahma - Centro</t>
        </is>
      </c>
      <c r="D207" t="inlineStr">
        <is>
          <t>RESTAURANTE GOMES - SAMPAIOS LTDA</t>
        </is>
      </c>
      <c r="E207" t="n">
        <v>7434</v>
      </c>
      <c r="F207" s="27" t="n">
        <v>45887</v>
      </c>
      <c r="G207" s="27" t="n">
        <v>45887</v>
      </c>
      <c r="H207" s="27" t="n">
        <v>45887</v>
      </c>
      <c r="I207" s="27" t="n">
        <v>45877</v>
      </c>
      <c r="J207" s="27" t="n"/>
      <c r="K207" t="inlineStr">
        <is>
          <t>Transferência Bancária ou Pix</t>
        </is>
      </c>
      <c r="L207" t="inlineStr">
        <is>
          <t>Mão de Obra - Benefícios</t>
        </is>
      </c>
      <c r="M207" t="inlineStr">
        <is>
          <t xml:space="preserve">  -  Alimentação Funcionário</t>
        </is>
      </c>
      <c r="N207" t="inlineStr">
        <is>
          <t>743400082025</t>
        </is>
      </c>
      <c r="O207" t="inlineStr">
        <is>
          <t>Documentação Aprovada</t>
        </is>
      </c>
      <c r="P207" t="inlineStr">
        <is>
          <t>Aprovado Diretoria</t>
        </is>
      </c>
      <c r="Q207" t="inlineStr">
        <is>
          <t>Aprovado Caixa</t>
        </is>
      </c>
      <c r="R207" t="inlineStr">
        <is>
          <t>Pago</t>
        </is>
      </c>
      <c r="S207" t="inlineStr">
        <is>
          <t>Bar Brahma - Ypiranga Matriz - Kamino</t>
        </is>
      </c>
    </row>
    <row r="208">
      <c r="A208" t="n">
        <v>147578</v>
      </c>
      <c r="B208" t="n">
        <v>114</v>
      </c>
      <c r="C208" t="inlineStr">
        <is>
          <t>Bar Brahma - Centro</t>
        </is>
      </c>
      <c r="D208" t="inlineStr">
        <is>
          <t>AMBEV S.A.</t>
        </is>
      </c>
      <c r="E208" t="n">
        <v>594.09</v>
      </c>
      <c r="F208" s="27" t="n">
        <v>45887</v>
      </c>
      <c r="G208" s="27" t="n">
        <v>45887</v>
      </c>
      <c r="H208" s="27" t="n">
        <v>45887</v>
      </c>
      <c r="I208" s="27" t="n">
        <v>45854</v>
      </c>
      <c r="J208" s="27" t="n">
        <v>45855</v>
      </c>
      <c r="K208" t="inlineStr">
        <is>
          <t>Boleto Bancário</t>
        </is>
      </c>
      <c r="L208" t="inlineStr">
        <is>
          <t>Custo Mercadoria Vendida</t>
        </is>
      </c>
      <c r="M208" t="inlineStr">
        <is>
          <t>Insumos - Bebidas</t>
        </is>
      </c>
      <c r="N208" t="inlineStr">
        <is>
          <t>622037</t>
        </is>
      </c>
      <c r="O208" t="inlineStr">
        <is>
          <t>Documentação Aprovada</t>
        </is>
      </c>
      <c r="P208" t="inlineStr">
        <is>
          <t>Aprovado Diretoria</t>
        </is>
      </c>
      <c r="Q208" t="inlineStr">
        <is>
          <t>Aprovado Caixa</t>
        </is>
      </c>
      <c r="R208" t="inlineStr">
        <is>
          <t>Pago</t>
        </is>
      </c>
      <c r="S208" t="inlineStr">
        <is>
          <t>Bar Brahma - Ypiranga Matriz - Kamino</t>
        </is>
      </c>
    </row>
    <row r="209">
      <c r="A209" t="n">
        <v>147840</v>
      </c>
      <c r="B209" t="n">
        <v>114</v>
      </c>
      <c r="C209" t="inlineStr">
        <is>
          <t>Bar Brahma - Centro</t>
        </is>
      </c>
      <c r="D209" t="inlineStr">
        <is>
          <t>AMBEV S. A. - CDD SAO PAULO</t>
        </is>
      </c>
      <c r="E209" t="n">
        <v>1115.04</v>
      </c>
      <c r="F209" s="27" t="n">
        <v>45887</v>
      </c>
      <c r="G209" s="27" t="n">
        <v>45887</v>
      </c>
      <c r="H209" s="27" t="n">
        <v>45887</v>
      </c>
      <c r="I209" s="27" t="n">
        <v>45854</v>
      </c>
      <c r="J209" s="27" t="n">
        <v>45856</v>
      </c>
      <c r="K209" t="inlineStr">
        <is>
          <t>Boleto Bancário</t>
        </is>
      </c>
      <c r="L209" t="inlineStr">
        <is>
          <t>Custo Mercadoria Vendida</t>
        </is>
      </c>
      <c r="M209" t="inlineStr">
        <is>
          <t>Insumos - Bebidas</t>
        </is>
      </c>
      <c r="N209" t="inlineStr">
        <is>
          <t>622038</t>
        </is>
      </c>
      <c r="O209" t="inlineStr">
        <is>
          <t>Documentação Aprovada</t>
        </is>
      </c>
      <c r="P209" t="inlineStr">
        <is>
          <t>Aprovado Diretoria</t>
        </is>
      </c>
      <c r="Q209" t="inlineStr">
        <is>
          <t>Aprovado Caixa</t>
        </is>
      </c>
      <c r="R209" t="inlineStr">
        <is>
          <t>Pago</t>
        </is>
      </c>
      <c r="S209" t="inlineStr">
        <is>
          <t>Bar Brahma - Ypiranga Matriz - Kamino</t>
        </is>
      </c>
    </row>
    <row r="210">
      <c r="A210" t="n">
        <v>147581</v>
      </c>
      <c r="B210" t="n">
        <v>114</v>
      </c>
      <c r="C210" t="inlineStr">
        <is>
          <t>Bar Brahma - Centro</t>
        </is>
      </c>
      <c r="D210" t="inlineStr">
        <is>
          <t>AMBEV S.A.</t>
        </is>
      </c>
      <c r="E210" t="n">
        <v>8923.200000000001</v>
      </c>
      <c r="F210" s="27" t="n">
        <v>45887</v>
      </c>
      <c r="G210" s="27" t="n">
        <v>45887</v>
      </c>
      <c r="H210" s="27" t="n">
        <v>45887</v>
      </c>
      <c r="I210" s="27" t="n">
        <v>45854</v>
      </c>
      <c r="J210" s="27" t="n">
        <v>45855</v>
      </c>
      <c r="K210" t="inlineStr">
        <is>
          <t>Boleto Bancário</t>
        </is>
      </c>
      <c r="L210" t="inlineStr">
        <is>
          <t>Custo Mercadoria Vendida</t>
        </is>
      </c>
      <c r="M210" t="inlineStr">
        <is>
          <t>Insumos - Bebidas</t>
        </is>
      </c>
      <c r="N210" t="inlineStr">
        <is>
          <t>622039</t>
        </is>
      </c>
      <c r="O210" t="inlineStr">
        <is>
          <t>Documentação Aprovada</t>
        </is>
      </c>
      <c r="P210" t="inlineStr">
        <is>
          <t>Aprovado Diretoria</t>
        </is>
      </c>
      <c r="Q210" t="inlineStr">
        <is>
          <t>Aprovado Caixa</t>
        </is>
      </c>
      <c r="R210" t="inlineStr">
        <is>
          <t>Pago</t>
        </is>
      </c>
      <c r="S210" t="inlineStr">
        <is>
          <t>Bar Brahma - Ypiranga Matriz - Kamino</t>
        </is>
      </c>
    </row>
    <row r="211">
      <c r="A211" t="n">
        <v>147856</v>
      </c>
      <c r="B211" t="n">
        <v>114</v>
      </c>
      <c r="C211" t="inlineStr">
        <is>
          <t>Bar Brahma - Centro</t>
        </is>
      </c>
      <c r="D211" t="inlineStr">
        <is>
          <t>AMBEV S. A. - CDD SAO PAULO</t>
        </is>
      </c>
      <c r="E211" t="n">
        <v>8924.49</v>
      </c>
      <c r="F211" s="27" t="n">
        <v>45887</v>
      </c>
      <c r="G211" s="27" t="n">
        <v>45887</v>
      </c>
      <c r="H211" s="27" t="n">
        <v>45887</v>
      </c>
      <c r="I211" s="27" t="n">
        <v>45855</v>
      </c>
      <c r="J211" s="27" t="n">
        <v>45856</v>
      </c>
      <c r="K211" t="inlineStr">
        <is>
          <t>Boleto Bancário</t>
        </is>
      </c>
      <c r="L211" t="inlineStr">
        <is>
          <t>Custo Mercadoria Vendida</t>
        </is>
      </c>
      <c r="M211" t="inlineStr">
        <is>
          <t>Insumos - Bebidas</t>
        </is>
      </c>
      <c r="N211" t="inlineStr">
        <is>
          <t>624205</t>
        </is>
      </c>
      <c r="O211" t="inlineStr">
        <is>
          <t>Documentação Aprovada</t>
        </is>
      </c>
      <c r="P211" t="inlineStr">
        <is>
          <t>Aprovado Diretoria</t>
        </is>
      </c>
      <c r="Q211" t="inlineStr">
        <is>
          <t>Aprovado Caixa</t>
        </is>
      </c>
      <c r="R211" t="inlineStr">
        <is>
          <t>Pago</t>
        </is>
      </c>
      <c r="S211" t="inlineStr">
        <is>
          <t>Bar Brahma - Ypiranga Matriz - Kamino</t>
        </is>
      </c>
    </row>
    <row r="212">
      <c r="A212" t="n">
        <v>147857</v>
      </c>
      <c r="B212" t="n">
        <v>114</v>
      </c>
      <c r="C212" t="inlineStr">
        <is>
          <t>Bar Brahma - Centro</t>
        </is>
      </c>
      <c r="D212" t="inlineStr">
        <is>
          <t>AMBEV S.A.</t>
        </is>
      </c>
      <c r="E212" t="n">
        <v>1337.04</v>
      </c>
      <c r="F212" s="27" t="n">
        <v>45887</v>
      </c>
      <c r="G212" s="27" t="n">
        <v>45887</v>
      </c>
      <c r="H212" s="27" t="n">
        <v>45887</v>
      </c>
      <c r="I212" s="27" t="n">
        <v>45855</v>
      </c>
      <c r="J212" s="27" t="n">
        <v>45856</v>
      </c>
      <c r="K212" t="inlineStr">
        <is>
          <t>Boleto Bancário</t>
        </is>
      </c>
      <c r="L212" t="inlineStr">
        <is>
          <t>Custo Mercadoria Vendida</t>
        </is>
      </c>
      <c r="M212" t="inlineStr">
        <is>
          <t>Insumos - Bebidas</t>
        </is>
      </c>
      <c r="N212" t="inlineStr">
        <is>
          <t>624206</t>
        </is>
      </c>
      <c r="O212" t="inlineStr">
        <is>
          <t>Documentação Aprovada</t>
        </is>
      </c>
      <c r="P212" t="inlineStr">
        <is>
          <t>Aprovado Diretoria</t>
        </is>
      </c>
      <c r="Q212" t="inlineStr">
        <is>
          <t>Aprovado Caixa</t>
        </is>
      </c>
      <c r="R212" t="inlineStr">
        <is>
          <t>Pago</t>
        </is>
      </c>
      <c r="S212" t="inlineStr">
        <is>
          <t>Bar Brahma - Ypiranga Matriz - Kamino</t>
        </is>
      </c>
    </row>
    <row r="213">
      <c r="A213" t="n">
        <v>149808</v>
      </c>
      <c r="B213" t="n">
        <v>114</v>
      </c>
      <c r="C213" t="inlineStr">
        <is>
          <t>Bar Brahma - Centro</t>
        </is>
      </c>
      <c r="D213" t="inlineStr">
        <is>
          <t>DTK COMERCIO DE ALIMENTOS LTDA</t>
        </is>
      </c>
      <c r="E213" t="n">
        <v>2805.31</v>
      </c>
      <c r="F213" s="27" t="n">
        <v>45887</v>
      </c>
      <c r="G213" s="27" t="n">
        <v>45887</v>
      </c>
      <c r="H213" s="27" t="n">
        <v>45887</v>
      </c>
      <c r="I213" s="27" t="n">
        <v>45866</v>
      </c>
      <c r="J213" s="27" t="n">
        <v>45868</v>
      </c>
      <c r="K213" t="inlineStr">
        <is>
          <t>Boleto Bancário</t>
        </is>
      </c>
      <c r="L213" t="inlineStr">
        <is>
          <t>Custo Mercadoria Vendida</t>
        </is>
      </c>
      <c r="M213" t="inlineStr">
        <is>
          <t>Insumos - Alimentos</t>
        </is>
      </c>
      <c r="N213" t="inlineStr">
        <is>
          <t>37756</t>
        </is>
      </c>
      <c r="O213" t="inlineStr">
        <is>
          <t>Documentação Aprovada</t>
        </is>
      </c>
      <c r="P213" t="inlineStr">
        <is>
          <t>Aprovado Diretoria</t>
        </is>
      </c>
      <c r="Q213" t="inlineStr">
        <is>
          <t>Aprovado Caixa</t>
        </is>
      </c>
      <c r="R213" t="inlineStr">
        <is>
          <t>Pago</t>
        </is>
      </c>
      <c r="S213" t="inlineStr">
        <is>
          <t>Bar Brahma - Ypiranga Matriz - Kamino</t>
        </is>
      </c>
    </row>
    <row r="214">
      <c r="A214" t="n">
        <v>150690</v>
      </c>
      <c r="B214" t="n">
        <v>114</v>
      </c>
      <c r="C214" t="inlineStr">
        <is>
          <t>Bar Brahma - Centro</t>
        </is>
      </c>
      <c r="D214" t="inlineStr">
        <is>
          <t>MARIO PEDRO FELICIANO HORTIFRUTI EPP</t>
        </is>
      </c>
      <c r="E214" t="n">
        <v>35.88</v>
      </c>
      <c r="F214" s="27" t="n">
        <v>45885</v>
      </c>
      <c r="G214" s="27" t="n">
        <v>45887</v>
      </c>
      <c r="H214" s="27" t="n">
        <v>45887</v>
      </c>
      <c r="I214" s="27" t="n">
        <v>45871</v>
      </c>
      <c r="J214" s="27" t="n">
        <v>45873</v>
      </c>
      <c r="K214" t="inlineStr">
        <is>
          <t>Boleto Bancário</t>
        </is>
      </c>
      <c r="L214" t="inlineStr">
        <is>
          <t>Custo Mercadoria Vendida</t>
        </is>
      </c>
      <c r="M214" t="inlineStr">
        <is>
          <t>Insumos - Alimentos</t>
        </is>
      </c>
      <c r="N214" t="inlineStr">
        <is>
          <t>448031</t>
        </is>
      </c>
      <c r="O214" t="inlineStr">
        <is>
          <t>Documentação Aprovada</t>
        </is>
      </c>
      <c r="P214" t="inlineStr">
        <is>
          <t>Aprovado Diretoria</t>
        </is>
      </c>
      <c r="Q214" t="inlineStr">
        <is>
          <t>Aprovado Caixa</t>
        </is>
      </c>
      <c r="R214" t="inlineStr">
        <is>
          <t>Pago</t>
        </is>
      </c>
      <c r="S214" t="inlineStr">
        <is>
          <t>Bar Brahma - Ypiranga Matriz - Kamino</t>
        </is>
      </c>
    </row>
    <row r="215">
      <c r="A215" t="n">
        <v>148071</v>
      </c>
      <c r="B215" t="n">
        <v>114</v>
      </c>
      <c r="C215" t="inlineStr">
        <is>
          <t>Bar Brahma - Centro</t>
        </is>
      </c>
      <c r="D215" t="inlineStr">
        <is>
          <t>AMBEV S. A. - CDD SAO PAULO</t>
        </is>
      </c>
      <c r="E215" t="n">
        <v>1563.61</v>
      </c>
      <c r="F215" s="27" t="n">
        <v>45887</v>
      </c>
      <c r="G215" s="27" t="n">
        <v>45887</v>
      </c>
      <c r="H215" s="27" t="n">
        <v>45887</v>
      </c>
      <c r="I215" s="27" t="n">
        <v>45856</v>
      </c>
      <c r="J215" s="27" t="n">
        <v>45859</v>
      </c>
      <c r="K215" t="inlineStr">
        <is>
          <t>Boleto Bancário</t>
        </is>
      </c>
      <c r="L215" t="inlineStr">
        <is>
          <t>Custo Mercadoria Vendida</t>
        </is>
      </c>
      <c r="M215" t="inlineStr">
        <is>
          <t>Insumos - Bebidas</t>
        </is>
      </c>
      <c r="N215" t="inlineStr">
        <is>
          <t>626112</t>
        </is>
      </c>
      <c r="O215" t="inlineStr">
        <is>
          <t>Documentação Aprovada</t>
        </is>
      </c>
      <c r="P215" t="inlineStr">
        <is>
          <t>Aprovado Diretoria</t>
        </is>
      </c>
      <c r="Q215" t="inlineStr">
        <is>
          <t>Aprovado Caixa</t>
        </is>
      </c>
      <c r="R215" t="inlineStr">
        <is>
          <t>Pago</t>
        </is>
      </c>
      <c r="S215" t="inlineStr">
        <is>
          <t>Bar Brahma - Ypiranga Matriz - Kamino</t>
        </is>
      </c>
    </row>
    <row r="216">
      <c r="A216" t="n">
        <v>155791</v>
      </c>
      <c r="B216" t="n">
        <v>114</v>
      </c>
      <c r="C216" t="inlineStr">
        <is>
          <t>Bar Brahma - Centro</t>
        </is>
      </c>
      <c r="D216" t="inlineStr">
        <is>
          <t xml:space="preserve">KAMINO INSTITUICAO DE PAGAMENTO LTDA </t>
        </is>
      </c>
      <c r="E216" t="n">
        <v>2</v>
      </c>
      <c r="F216" s="27" t="n">
        <v>45887</v>
      </c>
      <c r="G216" s="27" t="n"/>
      <c r="H216" s="27" t="n">
        <v>45887</v>
      </c>
      <c r="I216" s="27" t="n">
        <v>45887</v>
      </c>
      <c r="J216" s="27" t="n">
        <v>45889</v>
      </c>
      <c r="K216" t="inlineStr">
        <is>
          <t xml:space="preserve">Debito Automático </t>
        </is>
      </c>
      <c r="L216" t="inlineStr">
        <is>
          <t>Despesas Financeiras</t>
        </is>
      </c>
      <c r="M216" t="inlineStr">
        <is>
          <t>Tarifas Bancárias</t>
        </is>
      </c>
      <c r="N216" t="inlineStr">
        <is>
          <t xml:space="preserve">Tarifabancaria </t>
        </is>
      </c>
      <c r="R216" t="inlineStr">
        <is>
          <t>Pago</t>
        </is>
      </c>
    </row>
    <row r="217">
      <c r="A217" t="n">
        <v>153486</v>
      </c>
      <c r="B217" t="n">
        <v>114</v>
      </c>
      <c r="C217" t="inlineStr">
        <is>
          <t>Bar Brahma - Centro</t>
        </is>
      </c>
      <c r="D217" t="inlineStr">
        <is>
          <t>PORCO FELIZ COM DE CARNES LTDA</t>
        </is>
      </c>
      <c r="E217" t="n">
        <v>55.86</v>
      </c>
      <c r="F217" s="27" t="n">
        <v>45885</v>
      </c>
      <c r="G217" s="27" t="n">
        <v>45887</v>
      </c>
      <c r="H217" s="27" t="n">
        <v>45887</v>
      </c>
      <c r="I217" s="27" t="n">
        <v>45875</v>
      </c>
      <c r="J217" s="27" t="n">
        <v>45876</v>
      </c>
      <c r="K217" t="inlineStr">
        <is>
          <t>Boleto Bancário</t>
        </is>
      </c>
      <c r="L217" t="inlineStr">
        <is>
          <t>Custo Mercadoria Vendida</t>
        </is>
      </c>
      <c r="M217" t="inlineStr">
        <is>
          <t>Insumos - Alimentos</t>
        </is>
      </c>
      <c r="N217" t="inlineStr">
        <is>
          <t>587107</t>
        </is>
      </c>
      <c r="O217" t="inlineStr">
        <is>
          <t>Documentação Aprovada</t>
        </is>
      </c>
      <c r="P217" t="inlineStr">
        <is>
          <t>Aprovado Diretoria</t>
        </is>
      </c>
      <c r="Q217" t="inlineStr">
        <is>
          <t>Aprovado Caixa</t>
        </is>
      </c>
      <c r="R217" t="inlineStr">
        <is>
          <t>Pago</t>
        </is>
      </c>
      <c r="S217" t="inlineStr">
        <is>
          <t>Bar Brahma - Ypiranga Matriz - Kamino</t>
        </is>
      </c>
    </row>
    <row r="218">
      <c r="A218" t="n">
        <v>153470</v>
      </c>
      <c r="B218" t="n">
        <v>114</v>
      </c>
      <c r="C218" t="inlineStr">
        <is>
          <t>Bar Brahma - Centro</t>
        </is>
      </c>
      <c r="D218" t="inlineStr">
        <is>
          <t>MURILLO S- DUARTE COMERCIAL LTDA</t>
        </is>
      </c>
      <c r="E218" t="n">
        <v>1274.24</v>
      </c>
      <c r="F218" s="27" t="n">
        <v>45887</v>
      </c>
      <c r="G218" s="27" t="n">
        <v>45887</v>
      </c>
      <c r="H218" s="27" t="n">
        <v>45887</v>
      </c>
      <c r="I218" s="27" t="n">
        <v>45874</v>
      </c>
      <c r="J218" s="27" t="n">
        <v>45876</v>
      </c>
      <c r="K218" t="inlineStr">
        <is>
          <t>Boleto Bancário</t>
        </is>
      </c>
      <c r="L218" t="inlineStr">
        <is>
          <t>Utilidades</t>
        </is>
      </c>
      <c r="M218" t="inlineStr">
        <is>
          <t>Higiene e Limpeza</t>
        </is>
      </c>
      <c r="N218" t="inlineStr">
        <is>
          <t>1914</t>
        </is>
      </c>
      <c r="O218" t="inlineStr">
        <is>
          <t>Documentação Aprovada</t>
        </is>
      </c>
      <c r="P218" t="inlineStr">
        <is>
          <t>Aprovado Diretoria</t>
        </is>
      </c>
      <c r="Q218" t="inlineStr">
        <is>
          <t>Aprovado Caixa</t>
        </is>
      </c>
      <c r="R218" t="inlineStr">
        <is>
          <t>Pago</t>
        </is>
      </c>
      <c r="S218" t="inlineStr">
        <is>
          <t>Bar Brahma - Ypiranga Matriz - Kamino</t>
        </is>
      </c>
    </row>
    <row r="219">
      <c r="A219" t="n">
        <v>152777</v>
      </c>
      <c r="B219" t="n">
        <v>114</v>
      </c>
      <c r="C219" t="inlineStr">
        <is>
          <t>Bar Brahma - Centro</t>
        </is>
      </c>
      <c r="D219" t="inlineStr">
        <is>
          <t xml:space="preserve">REGINALDO SILVA DO NASCIMENTO </t>
        </is>
      </c>
      <c r="E219" t="n">
        <v>300</v>
      </c>
      <c r="F219" s="27" t="n">
        <v>45887</v>
      </c>
      <c r="G219" s="27" t="n">
        <v>45887</v>
      </c>
      <c r="H219" s="27" t="n">
        <v>45887</v>
      </c>
      <c r="I219" s="27" t="n">
        <v>45872</v>
      </c>
      <c r="J219" s="27" t="n">
        <v>45875</v>
      </c>
      <c r="K219" t="inlineStr">
        <is>
          <t>Transferência Bancária ou Pix</t>
        </is>
      </c>
      <c r="L219" t="inlineStr">
        <is>
          <t>Manutenção</t>
        </is>
      </c>
      <c r="M219" t="inlineStr">
        <is>
          <t>Manutenção Predial</t>
        </is>
      </c>
      <c r="N219" t="inlineStr">
        <is>
          <t>50</t>
        </is>
      </c>
      <c r="O219" t="inlineStr">
        <is>
          <t>Documentação Aprovada</t>
        </is>
      </c>
      <c r="P219" t="inlineStr">
        <is>
          <t>Aprovado Diretoria</t>
        </is>
      </c>
      <c r="Q219" t="inlineStr">
        <is>
          <t>Aprovado Caixa</t>
        </is>
      </c>
      <c r="R219" t="inlineStr">
        <is>
          <t>Pago</t>
        </is>
      </c>
      <c r="S219" t="inlineStr">
        <is>
          <t>Bar Brahma - Ypiranga Matriz - Kamino</t>
        </is>
      </c>
    </row>
    <row r="220">
      <c r="A220" t="n">
        <v>152790</v>
      </c>
      <c r="B220" t="n">
        <v>114</v>
      </c>
      <c r="C220" t="inlineStr">
        <is>
          <t>Bar Brahma - Centro</t>
        </is>
      </c>
      <c r="D220" t="inlineStr">
        <is>
          <t>BB DISTRIBUIDORA DE CARNES LTDA</t>
        </is>
      </c>
      <c r="E220" t="n">
        <v>549.45</v>
      </c>
      <c r="F220" s="27" t="n">
        <v>45887</v>
      </c>
      <c r="G220" s="27" t="n">
        <v>45887</v>
      </c>
      <c r="H220" s="27" t="n">
        <v>45887</v>
      </c>
      <c r="I220" s="27" t="n">
        <v>45873</v>
      </c>
      <c r="J220" s="27" t="n">
        <v>45875</v>
      </c>
      <c r="K220" t="inlineStr">
        <is>
          <t>Boleto Bancário</t>
        </is>
      </c>
      <c r="L220" t="inlineStr">
        <is>
          <t>Custo Mercadoria Vendida</t>
        </is>
      </c>
      <c r="M220" t="inlineStr">
        <is>
          <t>Insumos - Alimentos</t>
        </is>
      </c>
      <c r="N220" t="inlineStr">
        <is>
          <t>398956</t>
        </is>
      </c>
      <c r="O220" t="inlineStr">
        <is>
          <t>Documentação Aprovada</t>
        </is>
      </c>
      <c r="P220" t="inlineStr">
        <is>
          <t>Aprovado Diretoria</t>
        </is>
      </c>
      <c r="Q220" t="inlineStr">
        <is>
          <t>Aprovado Caixa</t>
        </is>
      </c>
      <c r="R220" t="inlineStr">
        <is>
          <t>Pago</t>
        </is>
      </c>
      <c r="S220" t="inlineStr">
        <is>
          <t>Bar Brahma - Ypiranga Matriz - Kamino</t>
        </is>
      </c>
    </row>
    <row r="221">
      <c r="A221" t="n">
        <v>152789</v>
      </c>
      <c r="B221" t="n">
        <v>114</v>
      </c>
      <c r="C221" t="inlineStr">
        <is>
          <t>Bar Brahma - Centro</t>
        </is>
      </c>
      <c r="D221" t="inlineStr">
        <is>
          <t>CECILIA TSUYACO ARAKI SILVA LTDA</t>
        </is>
      </c>
      <c r="E221" t="n">
        <v>221</v>
      </c>
      <c r="F221" s="27" t="n">
        <v>45887</v>
      </c>
      <c r="G221" s="27" t="n">
        <v>45887</v>
      </c>
      <c r="H221" s="27" t="n">
        <v>45887</v>
      </c>
      <c r="I221" s="27" t="n">
        <v>45873</v>
      </c>
      <c r="J221" s="27" t="n">
        <v>45875</v>
      </c>
      <c r="K221" t="inlineStr">
        <is>
          <t>Boleto Bancário</t>
        </is>
      </c>
      <c r="L221" t="inlineStr">
        <is>
          <t>Custo Mercadoria Vendida</t>
        </is>
      </c>
      <c r="M221" t="inlineStr">
        <is>
          <t>Insumos - Alimentos</t>
        </is>
      </c>
      <c r="N221" t="inlineStr">
        <is>
          <t>375653</t>
        </is>
      </c>
      <c r="O221" t="inlineStr">
        <is>
          <t>Documentação Aprovada</t>
        </is>
      </c>
      <c r="P221" t="inlineStr">
        <is>
          <t>Aprovado Diretoria</t>
        </is>
      </c>
      <c r="Q221" t="inlineStr">
        <is>
          <t>Aprovado Caixa</t>
        </is>
      </c>
      <c r="R221" t="inlineStr">
        <is>
          <t>Pago</t>
        </is>
      </c>
      <c r="S221" t="inlineStr">
        <is>
          <t>Bar Brahma - Ypiranga Matriz - Kamino</t>
        </is>
      </c>
    </row>
    <row r="222">
      <c r="A222" t="n">
        <v>153519</v>
      </c>
      <c r="B222" t="n">
        <v>114</v>
      </c>
      <c r="C222" t="inlineStr">
        <is>
          <t>Bar Brahma - Centro</t>
        </is>
      </c>
      <c r="D222" t="inlineStr">
        <is>
          <t xml:space="preserve">ARENA VIP DISTRIBUIDORA DE BEBIDAS LTDA </t>
        </is>
      </c>
      <c r="E222" t="n">
        <v>4304.56</v>
      </c>
      <c r="F222" s="27" t="n">
        <v>45887</v>
      </c>
      <c r="G222" s="27" t="n">
        <v>45887</v>
      </c>
      <c r="H222" s="27" t="n">
        <v>45887</v>
      </c>
      <c r="I222" s="27" t="n">
        <v>45873</v>
      </c>
      <c r="J222" s="27" t="n">
        <v>45876</v>
      </c>
      <c r="K222" t="inlineStr">
        <is>
          <t>Boleto Bancário</t>
        </is>
      </c>
      <c r="L222" t="inlineStr">
        <is>
          <t>Custo Mercadoria Vendida</t>
        </is>
      </c>
      <c r="M222" t="inlineStr">
        <is>
          <t>Insumos - Bebidas</t>
        </is>
      </c>
      <c r="N222" t="inlineStr">
        <is>
          <t>8971</t>
        </is>
      </c>
      <c r="O222" t="inlineStr">
        <is>
          <t>Documentação Aprovada</t>
        </is>
      </c>
      <c r="P222" t="inlineStr">
        <is>
          <t>Aprovado Diretoria</t>
        </is>
      </c>
      <c r="Q222" t="inlineStr">
        <is>
          <t>Aprovado Caixa</t>
        </is>
      </c>
      <c r="R222" t="inlineStr">
        <is>
          <t>Pago</t>
        </is>
      </c>
      <c r="S222" t="inlineStr">
        <is>
          <t>Bar Brahma - Ypiranga Matriz - Kamino</t>
        </is>
      </c>
    </row>
    <row r="223">
      <c r="A223" t="n">
        <v>153535</v>
      </c>
      <c r="B223" t="n">
        <v>114</v>
      </c>
      <c r="C223" t="inlineStr">
        <is>
          <t>Bar Brahma - Centro</t>
        </is>
      </c>
      <c r="D223" t="inlineStr">
        <is>
          <t>HORTIFRUTIGRANJEIRO RODRIGUES LTDA</t>
        </is>
      </c>
      <c r="E223" t="n">
        <v>878.5</v>
      </c>
      <c r="F223" s="27" t="n">
        <v>45885</v>
      </c>
      <c r="G223" s="27" t="n">
        <v>45887</v>
      </c>
      <c r="H223" s="27" t="n">
        <v>45887</v>
      </c>
      <c r="I223" s="27" t="n">
        <v>45874</v>
      </c>
      <c r="J223" s="27" t="n">
        <v>45876</v>
      </c>
      <c r="K223" t="inlineStr">
        <is>
          <t>Boleto Bancário</t>
        </is>
      </c>
      <c r="L223" t="inlineStr">
        <is>
          <t>Custo Mercadoria Vendida</t>
        </is>
      </c>
      <c r="M223" t="inlineStr">
        <is>
          <t>Insumos - Alimentos</t>
        </is>
      </c>
      <c r="N223" t="inlineStr">
        <is>
          <t>12026</t>
        </is>
      </c>
      <c r="O223" t="inlineStr">
        <is>
          <t>Documentação Aprovada</t>
        </is>
      </c>
      <c r="P223" t="inlineStr">
        <is>
          <t>Aprovado Diretoria</t>
        </is>
      </c>
      <c r="Q223" t="inlineStr">
        <is>
          <t>Aprovado Caixa</t>
        </is>
      </c>
      <c r="R223" t="inlineStr">
        <is>
          <t>Pago</t>
        </is>
      </c>
      <c r="S223" t="inlineStr">
        <is>
          <t>Bar Brahma - Ypiranga Matriz - Kamino</t>
        </is>
      </c>
    </row>
    <row r="224">
      <c r="A224" t="n">
        <v>151354</v>
      </c>
      <c r="B224" t="n">
        <v>114</v>
      </c>
      <c r="C224" t="inlineStr">
        <is>
          <t>Bar Brahma - Centro</t>
        </is>
      </c>
      <c r="D224" t="inlineStr">
        <is>
          <t xml:space="preserve">HORTIFRUTI DO CHEF LTDA </t>
        </is>
      </c>
      <c r="E224" t="n">
        <v>105.6</v>
      </c>
      <c r="F224" s="27" t="n">
        <v>45887</v>
      </c>
      <c r="G224" s="27" t="n">
        <v>45887</v>
      </c>
      <c r="H224" s="27" t="n">
        <v>45887</v>
      </c>
      <c r="I224" s="27" t="n">
        <v>45873</v>
      </c>
      <c r="J224" s="27" t="n">
        <v>45874</v>
      </c>
      <c r="K224" t="inlineStr">
        <is>
          <t>Boleto Bancário</t>
        </is>
      </c>
      <c r="L224" t="inlineStr">
        <is>
          <t>Custo Mercadoria Vendida</t>
        </is>
      </c>
      <c r="M224" t="inlineStr">
        <is>
          <t>Insumos - Alimentos</t>
        </is>
      </c>
      <c r="N224" t="inlineStr">
        <is>
          <t>27466</t>
        </is>
      </c>
      <c r="O224" t="inlineStr">
        <is>
          <t>Documentação Aprovada</t>
        </is>
      </c>
      <c r="P224" t="inlineStr">
        <is>
          <t>Aprovado Diretoria</t>
        </is>
      </c>
      <c r="Q224" t="inlineStr">
        <is>
          <t>Aprovado Caixa</t>
        </is>
      </c>
      <c r="R224" t="inlineStr">
        <is>
          <t>Pago</t>
        </is>
      </c>
      <c r="S224" t="inlineStr">
        <is>
          <t>Bar Brahma - Ypiranga Matriz - Kamino</t>
        </is>
      </c>
    </row>
    <row r="225">
      <c r="A225" t="n">
        <v>153602</v>
      </c>
      <c r="B225" t="n">
        <v>114</v>
      </c>
      <c r="C225" t="inlineStr">
        <is>
          <t>Bar Brahma - Centro</t>
        </is>
      </c>
      <c r="D225" t="inlineStr">
        <is>
          <t>RAFAEL BELUCI GERIBOLA 37609511803</t>
        </is>
      </c>
      <c r="E225" t="n">
        <v>700</v>
      </c>
      <c r="F225" s="27" t="n">
        <v>45887</v>
      </c>
      <c r="G225" s="27" t="n">
        <v>45887</v>
      </c>
      <c r="H225" s="27" t="n">
        <v>45887</v>
      </c>
      <c r="I225" s="27" t="n">
        <v>45875</v>
      </c>
      <c r="J225" s="27" t="n">
        <v>45877</v>
      </c>
      <c r="K225" t="inlineStr">
        <is>
          <t>Transferência Bancária ou Pix</t>
        </is>
      </c>
      <c r="L225" t="inlineStr">
        <is>
          <t>Marketing</t>
        </is>
      </c>
      <c r="M225" t="inlineStr">
        <is>
          <t>Publicidade e Propaganda</t>
        </is>
      </c>
      <c r="N225" t="inlineStr">
        <is>
          <t>240142</t>
        </is>
      </c>
      <c r="O225" t="inlineStr">
        <is>
          <t>Documentação Aprovada</t>
        </is>
      </c>
      <c r="P225" t="inlineStr">
        <is>
          <t>Aprovado Diretoria</t>
        </is>
      </c>
      <c r="Q225" t="inlineStr">
        <is>
          <t>Aprovado Caixa</t>
        </is>
      </c>
      <c r="R225" t="inlineStr">
        <is>
          <t>Pago</t>
        </is>
      </c>
      <c r="S225" t="inlineStr">
        <is>
          <t>Bar Brahma - Ypiranga Matriz - Kamino</t>
        </is>
      </c>
    </row>
    <row r="226">
      <c r="A226" t="n">
        <v>153473</v>
      </c>
      <c r="B226" t="n">
        <v>114</v>
      </c>
      <c r="C226" t="inlineStr">
        <is>
          <t>Bar Brahma - Centro</t>
        </is>
      </c>
      <c r="D226" t="inlineStr">
        <is>
          <t>MURILLO S- DUARTE COMERCIAL LTDA</t>
        </is>
      </c>
      <c r="E226" t="n">
        <v>3907.48</v>
      </c>
      <c r="F226" s="27" t="n">
        <v>45887</v>
      </c>
      <c r="G226" s="27" t="n">
        <v>45887</v>
      </c>
      <c r="H226" s="27" t="n">
        <v>45887</v>
      </c>
      <c r="I226" s="27" t="n">
        <v>45874</v>
      </c>
      <c r="J226" s="27" t="n">
        <v>45876</v>
      </c>
      <c r="K226" t="inlineStr">
        <is>
          <t>Boleto Bancário</t>
        </is>
      </c>
      <c r="L226" t="inlineStr">
        <is>
          <t>Custo Mercadoria Vendida</t>
        </is>
      </c>
      <c r="M226" t="inlineStr">
        <is>
          <t>Insumos - Alimentos</t>
        </is>
      </c>
      <c r="N226" t="inlineStr">
        <is>
          <t>1915</t>
        </is>
      </c>
      <c r="O226" t="inlineStr">
        <is>
          <t>Documentação Aprovada</t>
        </is>
      </c>
      <c r="P226" t="inlineStr">
        <is>
          <t>Aprovado Diretoria</t>
        </is>
      </c>
      <c r="Q226" t="inlineStr">
        <is>
          <t>Aprovado Caixa</t>
        </is>
      </c>
      <c r="R226" t="inlineStr">
        <is>
          <t>Pago</t>
        </is>
      </c>
      <c r="S226" t="inlineStr">
        <is>
          <t>Bar Brahma - Ypiranga Matriz - Kamino</t>
        </is>
      </c>
    </row>
    <row r="227">
      <c r="A227" t="n">
        <v>153471</v>
      </c>
      <c r="B227" t="n">
        <v>114</v>
      </c>
      <c r="C227" t="inlineStr">
        <is>
          <t>Bar Brahma - Centro</t>
        </is>
      </c>
      <c r="D227" t="inlineStr">
        <is>
          <t>HORTIFRUTIGRANJEIRO RODRIGUES LTDA</t>
        </is>
      </c>
      <c r="E227" t="n">
        <v>367</v>
      </c>
      <c r="F227" s="27" t="n">
        <v>45887</v>
      </c>
      <c r="G227" s="27" t="n">
        <v>45887</v>
      </c>
      <c r="H227" s="27" t="n">
        <v>45887</v>
      </c>
      <c r="I227" s="27" t="n">
        <v>45875</v>
      </c>
      <c r="J227" s="27" t="n">
        <v>45876</v>
      </c>
      <c r="K227" t="inlineStr">
        <is>
          <t>Boleto Bancário</t>
        </is>
      </c>
      <c r="L227" t="inlineStr">
        <is>
          <t>Custo Mercadoria Vendida</t>
        </is>
      </c>
      <c r="M227" t="inlineStr">
        <is>
          <t>Insumos - Alimentos</t>
        </is>
      </c>
      <c r="N227" t="inlineStr">
        <is>
          <t>12040</t>
        </is>
      </c>
      <c r="O227" t="inlineStr">
        <is>
          <t>Documentação Aprovada</t>
        </is>
      </c>
      <c r="P227" t="inlineStr">
        <is>
          <t>Aprovado Diretoria</t>
        </is>
      </c>
      <c r="Q227" t="inlineStr">
        <is>
          <t>Aprovado Caixa</t>
        </is>
      </c>
      <c r="R227" t="inlineStr">
        <is>
          <t>Pago</t>
        </is>
      </c>
      <c r="S227" t="inlineStr">
        <is>
          <t>Bar Brahma - Ypiranga Matriz - Kamino</t>
        </is>
      </c>
    </row>
    <row r="228">
      <c r="A228" t="n">
        <v>152891</v>
      </c>
      <c r="B228" t="n">
        <v>114</v>
      </c>
      <c r="C228" t="inlineStr">
        <is>
          <t>Bar Brahma - Centro</t>
        </is>
      </c>
      <c r="D228" t="inlineStr">
        <is>
          <t>NOVA COMERCIAL PESCADOS LTDA</t>
        </is>
      </c>
      <c r="E228" t="n">
        <v>679</v>
      </c>
      <c r="F228" s="27" t="n">
        <v>45887</v>
      </c>
      <c r="G228" s="27" t="n">
        <v>45887</v>
      </c>
      <c r="H228" s="27" t="n">
        <v>45887</v>
      </c>
      <c r="I228" s="27" t="n">
        <v>45873</v>
      </c>
      <c r="J228" s="27" t="n">
        <v>45875</v>
      </c>
      <c r="K228" t="inlineStr">
        <is>
          <t>Boleto Bancário</t>
        </is>
      </c>
      <c r="L228" t="inlineStr">
        <is>
          <t>Custo Mercadoria Vendida</t>
        </is>
      </c>
      <c r="M228" t="inlineStr">
        <is>
          <t>Insumos - Alimentos</t>
        </is>
      </c>
      <c r="N228" t="inlineStr">
        <is>
          <t>26740</t>
        </is>
      </c>
      <c r="O228" t="inlineStr">
        <is>
          <t>Documentação Aprovada</t>
        </is>
      </c>
      <c r="P228" t="inlineStr">
        <is>
          <t>Aprovado Diretoria</t>
        </is>
      </c>
      <c r="Q228" t="inlineStr">
        <is>
          <t>Aprovado Caixa</t>
        </is>
      </c>
      <c r="R228" t="inlineStr">
        <is>
          <t>Pago</t>
        </is>
      </c>
      <c r="S228" t="inlineStr">
        <is>
          <t>Bar Brahma - Ypiranga Matriz - Kamino</t>
        </is>
      </c>
    </row>
    <row r="229">
      <c r="A229" t="n">
        <v>154314</v>
      </c>
      <c r="B229" t="n">
        <v>114</v>
      </c>
      <c r="C229" t="inlineStr">
        <is>
          <t>Bar Brahma - Centro</t>
        </is>
      </c>
      <c r="D229" t="inlineStr">
        <is>
          <t xml:space="preserve">HORTIFRUTI DO CHEF LTDA </t>
        </is>
      </c>
      <c r="E229" t="n">
        <v>292.23</v>
      </c>
      <c r="F229" s="27" t="n">
        <v>45887</v>
      </c>
      <c r="G229" s="27" t="n">
        <v>45887</v>
      </c>
      <c r="H229" s="27" t="n">
        <v>45887</v>
      </c>
      <c r="I229" s="27" t="n">
        <v>45880</v>
      </c>
      <c r="J229" s="27" t="n">
        <v>45882</v>
      </c>
      <c r="K229" t="inlineStr">
        <is>
          <t>Boleto Bancário</t>
        </is>
      </c>
      <c r="L229" t="inlineStr">
        <is>
          <t>Custo Mercadoria Vendida</t>
        </is>
      </c>
      <c r="M229" t="inlineStr">
        <is>
          <t>Insumos - Alimentos</t>
        </is>
      </c>
      <c r="N229" t="inlineStr">
        <is>
          <t>43611</t>
        </is>
      </c>
      <c r="O229" t="inlineStr">
        <is>
          <t>Documentação Aprovada</t>
        </is>
      </c>
      <c r="P229" t="inlineStr">
        <is>
          <t>Aprovado Diretoria</t>
        </is>
      </c>
      <c r="Q229" t="inlineStr">
        <is>
          <t>Aprovado Caixa</t>
        </is>
      </c>
      <c r="R229" t="inlineStr">
        <is>
          <t>Pago</t>
        </is>
      </c>
      <c r="S229" t="inlineStr">
        <is>
          <t>Bar Brahma - Ypiranga Matriz - Kamino</t>
        </is>
      </c>
    </row>
    <row r="230">
      <c r="A230" t="n">
        <v>154300</v>
      </c>
      <c r="B230" t="n">
        <v>114</v>
      </c>
      <c r="C230" t="inlineStr">
        <is>
          <t>Bar Brahma - Centro</t>
        </is>
      </c>
      <c r="D230" t="inlineStr">
        <is>
          <t>SEGUROS SURA S/A</t>
        </is>
      </c>
      <c r="E230" t="n">
        <v>0</v>
      </c>
      <c r="F230" s="27" t="n">
        <v>45887</v>
      </c>
      <c r="G230" s="27" t="n">
        <v>45887</v>
      </c>
      <c r="H230" s="27" t="n">
        <v>45887</v>
      </c>
      <c r="I230" s="27" t="n">
        <v>45882</v>
      </c>
      <c r="J230" s="27" t="n"/>
      <c r="K230" t="inlineStr">
        <is>
          <t>Transferência Bancária ou Pix</t>
        </is>
      </c>
      <c r="L230" t="inlineStr">
        <is>
          <t>Custo de Ocupação</t>
        </is>
      </c>
      <c r="M230" t="inlineStr">
        <is>
          <t>Seguro Patrimonial</t>
        </is>
      </c>
      <c r="N230" t="inlineStr">
        <is>
          <t>PARC 1/6</t>
        </is>
      </c>
      <c r="O230" t="inlineStr">
        <is>
          <t>Documentação Aprovada</t>
        </is>
      </c>
      <c r="P230" t="inlineStr">
        <is>
          <t>Aprovado Diretoria</t>
        </is>
      </c>
      <c r="Q230" t="inlineStr">
        <is>
          <t>Aprovado Caixa</t>
        </is>
      </c>
      <c r="R230" t="inlineStr">
        <is>
          <t>Pago</t>
        </is>
      </c>
      <c r="S230" t="inlineStr">
        <is>
          <t>Bar Brahma - Ypiranga Matriz - Kamino</t>
        </is>
      </c>
    </row>
    <row r="231">
      <c r="A231" t="n">
        <v>153809</v>
      </c>
      <c r="B231" t="n">
        <v>114</v>
      </c>
      <c r="C231" t="inlineStr">
        <is>
          <t>Bar Brahma - Centro</t>
        </is>
      </c>
      <c r="D231" t="inlineStr">
        <is>
          <t>HORTIFRUTIGRANJEIRO RODRIGUES LTDA</t>
        </is>
      </c>
      <c r="E231" t="n">
        <v>1832.5</v>
      </c>
      <c r="F231" s="27" t="n">
        <v>45887</v>
      </c>
      <c r="G231" s="27" t="n">
        <v>45887</v>
      </c>
      <c r="H231" s="27" t="n">
        <v>45887</v>
      </c>
      <c r="I231" s="27" t="n">
        <v>45876</v>
      </c>
      <c r="J231" s="27" t="n">
        <v>45880</v>
      </c>
      <c r="K231" t="inlineStr">
        <is>
          <t>Boleto Bancário</t>
        </is>
      </c>
      <c r="L231" t="inlineStr">
        <is>
          <t>Custo Mercadoria Vendida</t>
        </is>
      </c>
      <c r="M231" t="inlineStr">
        <is>
          <t>Insumos - Alimentos</t>
        </is>
      </c>
      <c r="N231" t="inlineStr">
        <is>
          <t>12071</t>
        </is>
      </c>
      <c r="O231" t="inlineStr">
        <is>
          <t>Documentação Aprovada</t>
        </is>
      </c>
      <c r="P231" t="inlineStr">
        <is>
          <t>Aprovado Diretoria</t>
        </is>
      </c>
      <c r="Q231" t="inlineStr">
        <is>
          <t>Aprovado Caixa</t>
        </is>
      </c>
      <c r="R231" t="inlineStr">
        <is>
          <t>Pago</t>
        </is>
      </c>
      <c r="S231" t="inlineStr">
        <is>
          <t>Bar Brahma - Ypiranga Matriz - Kamino</t>
        </is>
      </c>
    </row>
    <row r="232">
      <c r="A232" t="n">
        <v>155343</v>
      </c>
      <c r="B232" t="n">
        <v>114</v>
      </c>
      <c r="C232" t="inlineStr">
        <is>
          <t>Bar Brahma - Centro</t>
        </is>
      </c>
      <c r="D232" t="inlineStr">
        <is>
          <t>BRADESCO SA</t>
        </is>
      </c>
      <c r="E232" t="n">
        <v>177.05</v>
      </c>
      <c r="F232" s="27" t="n">
        <v>45884</v>
      </c>
      <c r="G232" s="27" t="n"/>
      <c r="H232" s="27" t="n">
        <v>45884</v>
      </c>
      <c r="I232" s="27" t="n">
        <v>45884</v>
      </c>
      <c r="J232" s="27" t="n">
        <v>45887</v>
      </c>
      <c r="K232" t="inlineStr">
        <is>
          <t xml:space="preserve">Debito Automático </t>
        </is>
      </c>
      <c r="L232" t="inlineStr">
        <is>
          <t>Despesas Financeiras</t>
        </is>
      </c>
      <c r="M232" t="inlineStr">
        <is>
          <t>Tarifas Bancárias</t>
        </is>
      </c>
      <c r="N232" t="inlineStr">
        <is>
          <t xml:space="preserve">Tarifabancaria </t>
        </is>
      </c>
      <c r="R232" t="inlineStr">
        <is>
          <t>Pago</t>
        </is>
      </c>
    </row>
    <row r="233">
      <c r="A233" t="n">
        <v>154871</v>
      </c>
      <c r="B233" t="n">
        <v>114</v>
      </c>
      <c r="C233" t="inlineStr">
        <is>
          <t>Bar Brahma - Centro</t>
        </is>
      </c>
      <c r="D233" t="inlineStr">
        <is>
          <t xml:space="preserve">KAMINO INSTITUICAO DE PAGAMENTO LTDA </t>
        </is>
      </c>
      <c r="E233" t="n">
        <v>2</v>
      </c>
      <c r="F233" s="27" t="n">
        <v>45883</v>
      </c>
      <c r="G233" s="27" t="n"/>
      <c r="H233" s="27" t="n">
        <v>45883</v>
      </c>
      <c r="I233" s="27" t="n">
        <v>45883</v>
      </c>
      <c r="J233" s="27" t="n">
        <v>45884</v>
      </c>
      <c r="K233" t="inlineStr">
        <is>
          <t xml:space="preserve">Debito Automático </t>
        </is>
      </c>
      <c r="L233" t="inlineStr">
        <is>
          <t>Despesas Financeiras</t>
        </is>
      </c>
      <c r="M233" t="inlineStr">
        <is>
          <t>Tarifas Bancárias</t>
        </is>
      </c>
      <c r="N233" t="inlineStr">
        <is>
          <t xml:space="preserve">Tarifabancaria </t>
        </is>
      </c>
      <c r="P233" t="inlineStr">
        <is>
          <t>Aprovado Diretoria</t>
        </is>
      </c>
      <c r="R233" t="inlineStr">
        <is>
          <t>Pago</t>
        </is>
      </c>
    </row>
    <row r="234">
      <c r="A234" t="n">
        <v>154867</v>
      </c>
      <c r="B234" t="n">
        <v>114</v>
      </c>
      <c r="C234" t="inlineStr">
        <is>
          <t>Bar Brahma - Centro</t>
        </is>
      </c>
      <c r="D234" t="inlineStr">
        <is>
          <t xml:space="preserve">KAMINO INSTITUICAO DE PAGAMENTO LTDA </t>
        </is>
      </c>
      <c r="E234" t="n">
        <v>8</v>
      </c>
      <c r="F234" s="27" t="n">
        <v>45883</v>
      </c>
      <c r="G234" s="27" t="n"/>
      <c r="H234" s="27" t="n">
        <v>45883</v>
      </c>
      <c r="I234" s="27" t="n">
        <v>45883</v>
      </c>
      <c r="J234" s="27" t="n">
        <v>45884</v>
      </c>
      <c r="K234" t="inlineStr">
        <is>
          <t xml:space="preserve">Debito Automático </t>
        </is>
      </c>
      <c r="L234" t="inlineStr">
        <is>
          <t>Despesas Financeiras</t>
        </is>
      </c>
      <c r="M234" t="inlineStr">
        <is>
          <t>Tarifas Bancárias</t>
        </is>
      </c>
      <c r="N234" t="inlineStr">
        <is>
          <t xml:space="preserve">Tarifabancaria </t>
        </is>
      </c>
      <c r="P234" t="inlineStr">
        <is>
          <t>Aprovado Diretoria</t>
        </is>
      </c>
      <c r="R234" t="inlineStr">
        <is>
          <t>Pago</t>
        </is>
      </c>
    </row>
    <row r="235">
      <c r="A235" t="n">
        <v>152815</v>
      </c>
      <c r="B235" t="n">
        <v>114</v>
      </c>
      <c r="C235" t="inlineStr">
        <is>
          <t>Bar Brahma - Centro</t>
        </is>
      </c>
      <c r="D235" t="inlineStr">
        <is>
          <t>HORTIFRUTIGRANJEIRO RODRIGUES LTDA</t>
        </is>
      </c>
      <c r="E235" t="n">
        <v>521.4</v>
      </c>
      <c r="F235" s="27" t="n">
        <v>45884</v>
      </c>
      <c r="G235" s="27" t="n">
        <v>45883</v>
      </c>
      <c r="H235" s="27" t="n">
        <v>45883</v>
      </c>
      <c r="I235" s="27" t="n">
        <v>45873</v>
      </c>
      <c r="J235" s="27" t="n">
        <v>45875</v>
      </c>
      <c r="K235" t="inlineStr">
        <is>
          <t>Boleto Bancário</t>
        </is>
      </c>
      <c r="L235" t="inlineStr">
        <is>
          <t>Custo Mercadoria Vendida</t>
        </is>
      </c>
      <c r="M235" t="inlineStr">
        <is>
          <t>Insumos - Alimentos</t>
        </is>
      </c>
      <c r="N235" t="inlineStr">
        <is>
          <t>11997</t>
        </is>
      </c>
      <c r="O235" t="inlineStr">
        <is>
          <t>Documentação Aprovada</t>
        </is>
      </c>
      <c r="P235" t="inlineStr">
        <is>
          <t>Aprovado Diretoria</t>
        </is>
      </c>
      <c r="Q235" t="inlineStr">
        <is>
          <t>Aprovado Caixa</t>
        </is>
      </c>
      <c r="R235" t="inlineStr">
        <is>
          <t>Pago</t>
        </is>
      </c>
      <c r="S235" t="inlineStr">
        <is>
          <t>Bar Brahma - Ypiranga Matriz - Kamino</t>
        </is>
      </c>
    </row>
    <row r="236">
      <c r="A236" t="n">
        <v>152817</v>
      </c>
      <c r="B236" t="n">
        <v>114</v>
      </c>
      <c r="C236" t="inlineStr">
        <is>
          <t>Bar Brahma - Centro</t>
        </is>
      </c>
      <c r="D236" t="inlineStr">
        <is>
          <t>PORCO FELIZ COM DE CARNES LTDA</t>
        </is>
      </c>
      <c r="E236" t="n">
        <v>360.44</v>
      </c>
      <c r="F236" s="27" t="n">
        <v>45884</v>
      </c>
      <c r="G236" s="27" t="n">
        <v>45883</v>
      </c>
      <c r="H236" s="27" t="n">
        <v>45883</v>
      </c>
      <c r="I236" s="27" t="n">
        <v>45874</v>
      </c>
      <c r="J236" s="27" t="n">
        <v>45875</v>
      </c>
      <c r="K236" t="inlineStr">
        <is>
          <t>Boleto Bancário</t>
        </is>
      </c>
      <c r="L236" t="inlineStr">
        <is>
          <t>Custo Mercadoria Vendida</t>
        </is>
      </c>
      <c r="M236" t="inlineStr">
        <is>
          <t>Insumos - Alimentos</t>
        </is>
      </c>
      <c r="N236" t="inlineStr">
        <is>
          <t>586978</t>
        </is>
      </c>
      <c r="O236" t="inlineStr">
        <is>
          <t>Documentação Aprovada</t>
        </is>
      </c>
      <c r="P236" t="inlineStr">
        <is>
          <t>Aprovado Diretoria</t>
        </is>
      </c>
      <c r="Q236" t="inlineStr">
        <is>
          <t>Aprovado Caixa</t>
        </is>
      </c>
      <c r="R236" t="inlineStr">
        <is>
          <t>Pago</t>
        </is>
      </c>
      <c r="S236" t="inlineStr">
        <is>
          <t>Bar Brahma - Ypiranga Matriz - Kamino</t>
        </is>
      </c>
    </row>
    <row r="237">
      <c r="A237" t="n">
        <v>152794</v>
      </c>
      <c r="B237" t="n">
        <v>114</v>
      </c>
      <c r="C237" t="inlineStr">
        <is>
          <t>Bar Brahma - Centro</t>
        </is>
      </c>
      <c r="D237" t="inlineStr">
        <is>
          <t>ZIGPAY LTDAS -ME</t>
        </is>
      </c>
      <c r="E237" t="n">
        <v>1000</v>
      </c>
      <c r="F237" s="27" t="n">
        <v>45884</v>
      </c>
      <c r="G237" s="27" t="n">
        <v>45883</v>
      </c>
      <c r="H237" s="27" t="n">
        <v>45883</v>
      </c>
      <c r="I237" s="27" t="n">
        <v>45868</v>
      </c>
      <c r="J237" s="27" t="n">
        <v>45875</v>
      </c>
      <c r="K237" t="inlineStr">
        <is>
          <t>Boleto Bancário</t>
        </is>
      </c>
      <c r="L237" t="inlineStr">
        <is>
          <t>Informática e TI</t>
        </is>
      </c>
      <c r="M237" t="inlineStr">
        <is>
          <t>Sistemas Gerais - Operacionais</t>
        </is>
      </c>
      <c r="N237" t="inlineStr">
        <is>
          <t>117487-1</t>
        </is>
      </c>
      <c r="O237" t="inlineStr">
        <is>
          <t>Documentação Aprovada</t>
        </is>
      </c>
      <c r="P237" t="inlineStr">
        <is>
          <t>Aprovado Diretoria</t>
        </is>
      </c>
      <c r="Q237" t="inlineStr">
        <is>
          <t>Aprovado Caixa</t>
        </is>
      </c>
      <c r="R237" t="inlineStr">
        <is>
          <t>Pago</t>
        </is>
      </c>
      <c r="S237" t="inlineStr">
        <is>
          <t>Bar Brahma - Ypiranga Matriz - Kamino</t>
        </is>
      </c>
    </row>
    <row r="238">
      <c r="A238" t="n">
        <v>152793</v>
      </c>
      <c r="B238" t="n">
        <v>114</v>
      </c>
      <c r="C238" t="inlineStr">
        <is>
          <t>Bar Brahma - Centro</t>
        </is>
      </c>
      <c r="D238" t="inlineStr">
        <is>
          <t xml:space="preserve">BGC COMERCIO DE UTENSILIOS </t>
        </is>
      </c>
      <c r="E238" t="n">
        <v>666.11</v>
      </c>
      <c r="F238" s="27" t="n">
        <v>45883</v>
      </c>
      <c r="G238" s="27" t="n">
        <v>45883</v>
      </c>
      <c r="H238" s="27" t="n">
        <v>45883</v>
      </c>
      <c r="I238" s="27" t="n">
        <v>45869</v>
      </c>
      <c r="J238" s="27" t="n">
        <v>45875</v>
      </c>
      <c r="K238" t="inlineStr">
        <is>
          <t>Boleto Bancário</t>
        </is>
      </c>
      <c r="L238" t="inlineStr">
        <is>
          <t>Utilidades</t>
        </is>
      </c>
      <c r="M238" t="inlineStr">
        <is>
          <t>Utensilios</t>
        </is>
      </c>
      <c r="N238" t="inlineStr">
        <is>
          <t>1521</t>
        </is>
      </c>
      <c r="O238" t="inlineStr">
        <is>
          <t>Documentação Aprovada</t>
        </is>
      </c>
      <c r="P238" t="inlineStr">
        <is>
          <t>Aprovado Diretoria</t>
        </is>
      </c>
      <c r="Q238" t="inlineStr">
        <is>
          <t>Aprovado Caixa</t>
        </is>
      </c>
      <c r="R238" t="inlineStr">
        <is>
          <t>Pago</t>
        </is>
      </c>
      <c r="S238" t="inlineStr">
        <is>
          <t>Bar Brahma - Ypiranga Matriz - Kamino</t>
        </is>
      </c>
    </row>
    <row r="239">
      <c r="A239" t="n">
        <v>152791</v>
      </c>
      <c r="B239" t="n">
        <v>114</v>
      </c>
      <c r="C239" t="inlineStr">
        <is>
          <t>Bar Brahma - Centro</t>
        </is>
      </c>
      <c r="D239" t="inlineStr">
        <is>
          <t>HORTIFRUTIGRANJEIRO RODRIGUES LTDA</t>
        </is>
      </c>
      <c r="E239" t="n">
        <v>432.5</v>
      </c>
      <c r="F239" s="27" t="n">
        <v>45883</v>
      </c>
      <c r="G239" s="27" t="n">
        <v>45883</v>
      </c>
      <c r="H239" s="27" t="n">
        <v>45883</v>
      </c>
      <c r="I239" s="27" t="n">
        <v>45870</v>
      </c>
      <c r="J239" s="27" t="n">
        <v>45875</v>
      </c>
      <c r="K239" t="inlineStr">
        <is>
          <t>Boleto Bancário</t>
        </is>
      </c>
      <c r="L239" t="inlineStr">
        <is>
          <t>Custo Mercadoria Vendida</t>
        </is>
      </c>
      <c r="M239" t="inlineStr">
        <is>
          <t>Insumos - Alimentos</t>
        </is>
      </c>
      <c r="N239" t="inlineStr">
        <is>
          <t>11966</t>
        </is>
      </c>
      <c r="O239" t="inlineStr">
        <is>
          <t>Documentação Aprovada</t>
        </is>
      </c>
      <c r="P239" t="inlineStr">
        <is>
          <t>Aprovado Diretoria</t>
        </is>
      </c>
      <c r="Q239" t="inlineStr">
        <is>
          <t>Aprovado Caixa</t>
        </is>
      </c>
      <c r="R239" t="inlineStr">
        <is>
          <t>Pago</t>
        </is>
      </c>
      <c r="S239" t="inlineStr">
        <is>
          <t>Bar Brahma - Ypiranga Matriz - Kamino</t>
        </is>
      </c>
    </row>
    <row r="240">
      <c r="A240" t="n">
        <v>152976</v>
      </c>
      <c r="B240" t="n">
        <v>114</v>
      </c>
      <c r="C240" t="inlineStr">
        <is>
          <t>Bar Brahma - Centro</t>
        </is>
      </c>
      <c r="D240" t="inlineStr">
        <is>
          <t xml:space="preserve">FAZENDA SANTA MARGARIDA LTDA </t>
        </is>
      </c>
      <c r="E240" t="n">
        <v>420</v>
      </c>
      <c r="F240" s="27" t="n">
        <v>45884</v>
      </c>
      <c r="G240" s="27" t="n">
        <v>45883</v>
      </c>
      <c r="H240" s="27" t="n">
        <v>45883</v>
      </c>
      <c r="I240" s="27" t="n">
        <v>45874</v>
      </c>
      <c r="J240" s="27" t="n">
        <v>45875</v>
      </c>
      <c r="K240" t="inlineStr">
        <is>
          <t>Boleto Bancário</t>
        </is>
      </c>
      <c r="L240" t="inlineStr">
        <is>
          <t>Locação de Equipamentos</t>
        </is>
      </c>
      <c r="M240" t="inlineStr">
        <is>
          <t>Locações de Equipamentos - Operacionais</t>
        </is>
      </c>
      <c r="N240" t="inlineStr">
        <is>
          <t>3161</t>
        </is>
      </c>
      <c r="O240" t="inlineStr">
        <is>
          <t>Documentação Aprovada</t>
        </is>
      </c>
      <c r="P240" t="inlineStr">
        <is>
          <t>Aprovado Diretoria</t>
        </is>
      </c>
      <c r="Q240" t="inlineStr">
        <is>
          <t>Aprovado Caixa</t>
        </is>
      </c>
      <c r="R240" t="inlineStr">
        <is>
          <t>Pago</t>
        </is>
      </c>
      <c r="S240" t="inlineStr">
        <is>
          <t>Bar Brahma - Ypiranga Matriz - Kamino</t>
        </is>
      </c>
    </row>
    <row r="241">
      <c r="A241" t="n">
        <v>151356</v>
      </c>
      <c r="B241" t="n">
        <v>114</v>
      </c>
      <c r="C241" t="inlineStr">
        <is>
          <t>Bar Brahma - Centro</t>
        </is>
      </c>
      <c r="D241" t="inlineStr">
        <is>
          <t xml:space="preserve">HORTIFRUTI DO CHEF LTDA </t>
        </is>
      </c>
      <c r="E241" t="n">
        <v>344.4</v>
      </c>
      <c r="F241" s="27" t="n">
        <v>45884</v>
      </c>
      <c r="G241" s="27" t="n">
        <v>45883</v>
      </c>
      <c r="H241" s="27" t="n">
        <v>45883</v>
      </c>
      <c r="I241" s="27" t="n">
        <v>45870</v>
      </c>
      <c r="J241" s="27" t="n">
        <v>45874</v>
      </c>
      <c r="K241" t="inlineStr">
        <is>
          <t>Boleto Bancário</t>
        </is>
      </c>
      <c r="L241" t="inlineStr">
        <is>
          <t>Custo Mercadoria Vendida</t>
        </is>
      </c>
      <c r="M241" t="inlineStr">
        <is>
          <t>Insumos - Alimentos</t>
        </is>
      </c>
      <c r="N241" t="inlineStr">
        <is>
          <t>27453</t>
        </is>
      </c>
      <c r="O241" t="inlineStr">
        <is>
          <t>Documentação Aprovada</t>
        </is>
      </c>
      <c r="P241" t="inlineStr">
        <is>
          <t>Aprovado Diretoria</t>
        </is>
      </c>
      <c r="Q241" t="inlineStr">
        <is>
          <t>Aprovado Caixa</t>
        </is>
      </c>
      <c r="R241" t="inlineStr">
        <is>
          <t>Pago</t>
        </is>
      </c>
      <c r="S241" t="inlineStr">
        <is>
          <t>Bar Brahma - Ypiranga Matriz - Kamino</t>
        </is>
      </c>
    </row>
    <row r="242">
      <c r="A242" t="n">
        <v>148273</v>
      </c>
      <c r="B242" t="n">
        <v>114</v>
      </c>
      <c r="C242" t="inlineStr">
        <is>
          <t>Bar Brahma - Centro</t>
        </is>
      </c>
      <c r="D242" t="inlineStr">
        <is>
          <t>CRYSTALMIXX-GAS COMERCIO E MANUTENCAO DE EQUIPAMENTOS DE GAS LTDA</t>
        </is>
      </c>
      <c r="E242" t="n">
        <v>586.08</v>
      </c>
      <c r="F242" s="27" t="n">
        <v>45884</v>
      </c>
      <c r="G242" s="27" t="n">
        <v>45883</v>
      </c>
      <c r="H242" s="27" t="n">
        <v>45883</v>
      </c>
      <c r="I242" s="27" t="n">
        <v>45859</v>
      </c>
      <c r="J242" s="27" t="n">
        <v>45860</v>
      </c>
      <c r="K242" t="inlineStr">
        <is>
          <t>Boleto Bancário</t>
        </is>
      </c>
      <c r="L242" t="inlineStr">
        <is>
          <t>Utilidades</t>
        </is>
      </c>
      <c r="M242" t="inlineStr">
        <is>
          <t>Material de Consumo - Gelo/ Gas CO2/ Carvao /Velas</t>
        </is>
      </c>
      <c r="N242" t="inlineStr">
        <is>
          <t>28236</t>
        </is>
      </c>
      <c r="O242" t="inlineStr">
        <is>
          <t>Documentação Aprovada</t>
        </is>
      </c>
      <c r="P242" t="inlineStr">
        <is>
          <t>Aprovado Diretoria</t>
        </is>
      </c>
      <c r="Q242" t="inlineStr">
        <is>
          <t>Aprovado Caixa</t>
        </is>
      </c>
      <c r="R242" t="inlineStr">
        <is>
          <t>Pago</t>
        </is>
      </c>
      <c r="S242" t="inlineStr">
        <is>
          <t>Bar Brahma - Ypiranga Matriz - Kamino</t>
        </is>
      </c>
    </row>
    <row r="243">
      <c r="A243" t="n">
        <v>148885</v>
      </c>
      <c r="B243" t="n">
        <v>114</v>
      </c>
      <c r="C243" t="inlineStr">
        <is>
          <t>Bar Brahma - Centro</t>
        </is>
      </c>
      <c r="D243" t="inlineStr">
        <is>
          <t>FG7 COMERCIO E DISTRIBUICAO DE BEBIDAS -</t>
        </is>
      </c>
      <c r="E243" t="n">
        <v>886.5599999999999</v>
      </c>
      <c r="F243" s="27" t="n">
        <v>45883</v>
      </c>
      <c r="G243" s="27" t="n">
        <v>45883</v>
      </c>
      <c r="H243" s="27" t="n">
        <v>45883</v>
      </c>
      <c r="I243" s="27" t="n">
        <v>45861</v>
      </c>
      <c r="J243" s="27" t="n">
        <v>45862</v>
      </c>
      <c r="K243" t="inlineStr">
        <is>
          <t>Boleto Bancário</t>
        </is>
      </c>
      <c r="L243" t="inlineStr">
        <is>
          <t>Custo Mercadoria Vendida</t>
        </is>
      </c>
      <c r="M243" t="inlineStr">
        <is>
          <t>Insumos - Bebidas</t>
        </is>
      </c>
      <c r="N243" t="inlineStr">
        <is>
          <t>645174</t>
        </is>
      </c>
      <c r="O243" t="inlineStr">
        <is>
          <t>Documentação Aprovada</t>
        </is>
      </c>
      <c r="P243" t="inlineStr">
        <is>
          <t>Aprovado Diretoria</t>
        </is>
      </c>
      <c r="Q243" t="inlineStr">
        <is>
          <t>Aprovado Caixa</t>
        </is>
      </c>
      <c r="R243" t="inlineStr">
        <is>
          <t>Pago</t>
        </is>
      </c>
      <c r="S243" t="inlineStr">
        <is>
          <t>Bar Brahma - Ypiranga Matriz - Kamino</t>
        </is>
      </c>
    </row>
    <row r="244">
      <c r="A244" t="n">
        <v>148886</v>
      </c>
      <c r="B244" t="n">
        <v>114</v>
      </c>
      <c r="C244" t="inlineStr">
        <is>
          <t>Bar Brahma - Centro</t>
        </is>
      </c>
      <c r="D244" t="inlineStr">
        <is>
          <t>FG7 COMERCIO E DISTRIBUICAO DE BEBIDAS -</t>
        </is>
      </c>
      <c r="E244" t="n">
        <v>188</v>
      </c>
      <c r="F244" s="27" t="n">
        <v>45883</v>
      </c>
      <c r="G244" s="27" t="n">
        <v>45883</v>
      </c>
      <c r="H244" s="27" t="n">
        <v>45883</v>
      </c>
      <c r="I244" s="27" t="n">
        <v>45861</v>
      </c>
      <c r="J244" s="27" t="n">
        <v>45862</v>
      </c>
      <c r="K244" t="inlineStr">
        <is>
          <t>Boleto Bancário</t>
        </is>
      </c>
      <c r="L244" t="inlineStr">
        <is>
          <t>Custo Mercadoria Vendida</t>
        </is>
      </c>
      <c r="M244" t="inlineStr">
        <is>
          <t>Insumos - Bebidas</t>
        </is>
      </c>
      <c r="N244" t="inlineStr">
        <is>
          <t>645177</t>
        </is>
      </c>
      <c r="O244" t="inlineStr">
        <is>
          <t>Documentação Aprovada</t>
        </is>
      </c>
      <c r="P244" t="inlineStr">
        <is>
          <t>Aprovado Diretoria</t>
        </is>
      </c>
      <c r="Q244" t="inlineStr">
        <is>
          <t>Aprovado Caixa</t>
        </is>
      </c>
      <c r="R244" t="inlineStr">
        <is>
          <t>Pago</t>
        </is>
      </c>
      <c r="S244" t="inlineStr">
        <is>
          <t>Bar Brahma - Ypiranga Matriz - Kamino</t>
        </is>
      </c>
    </row>
    <row r="245">
      <c r="A245" t="n">
        <v>148920</v>
      </c>
      <c r="B245" t="n">
        <v>114</v>
      </c>
      <c r="C245" t="inlineStr">
        <is>
          <t>Bar Brahma - Centro</t>
        </is>
      </c>
      <c r="D245" t="inlineStr">
        <is>
          <t>CG FOODS DISTRIB. DE ALIMENTOS LTDA</t>
        </is>
      </c>
      <c r="E245" t="n">
        <v>931</v>
      </c>
      <c r="F245" s="27" t="n">
        <v>45883</v>
      </c>
      <c r="G245" s="27" t="n">
        <v>45883</v>
      </c>
      <c r="H245" s="27" t="n">
        <v>45883</v>
      </c>
      <c r="I245" s="27" t="n">
        <v>45862</v>
      </c>
      <c r="J245" s="27" t="n">
        <v>45862</v>
      </c>
      <c r="K245" t="inlineStr">
        <is>
          <t>Boleto Bancário</t>
        </is>
      </c>
      <c r="L245" t="inlineStr">
        <is>
          <t>Custo Mercadoria Vendida</t>
        </is>
      </c>
      <c r="M245" t="inlineStr">
        <is>
          <t>Insumos - Alimentos</t>
        </is>
      </c>
      <c r="N245" t="inlineStr">
        <is>
          <t>158608</t>
        </is>
      </c>
      <c r="O245" t="inlineStr">
        <is>
          <t>Documentação Aprovada</t>
        </is>
      </c>
      <c r="P245" t="inlineStr">
        <is>
          <t>Aprovado Diretoria</t>
        </is>
      </c>
      <c r="Q245" t="inlineStr">
        <is>
          <t>Aprovado Caixa</t>
        </is>
      </c>
      <c r="R245" t="inlineStr">
        <is>
          <t>Pago</t>
        </is>
      </c>
      <c r="S245" t="inlineStr">
        <is>
          <t>Bar Brahma - Ypiranga Matriz - Kamino</t>
        </is>
      </c>
    </row>
    <row r="246">
      <c r="A246" t="n">
        <v>149027</v>
      </c>
      <c r="B246" t="n">
        <v>114</v>
      </c>
      <c r="C246" t="inlineStr">
        <is>
          <t>Bar Brahma - Centro</t>
        </is>
      </c>
      <c r="D246" t="inlineStr">
        <is>
          <t>EMPORIO MEL COMERCIO DE ALIMENTOS E BEBI</t>
        </is>
      </c>
      <c r="E246" t="n">
        <v>285.9</v>
      </c>
      <c r="F246" s="27" t="n">
        <v>45884</v>
      </c>
      <c r="G246" s="27" t="n">
        <v>45883</v>
      </c>
      <c r="H246" s="27" t="n">
        <v>45883</v>
      </c>
      <c r="I246" s="27" t="n">
        <v>45862</v>
      </c>
      <c r="J246" s="27" t="n">
        <v>45863</v>
      </c>
      <c r="K246" t="inlineStr">
        <is>
          <t>Boleto Bancário</t>
        </is>
      </c>
      <c r="L246" t="inlineStr">
        <is>
          <t>Custo Mercadoria Vendida</t>
        </is>
      </c>
      <c r="M246" t="inlineStr">
        <is>
          <t>Insumos - Alimentos</t>
        </is>
      </c>
      <c r="N246" t="inlineStr">
        <is>
          <t>462961</t>
        </is>
      </c>
      <c r="O246" t="inlineStr">
        <is>
          <t>Documentação Aprovada</t>
        </is>
      </c>
      <c r="P246" t="inlineStr">
        <is>
          <t>Aprovado Diretoria</t>
        </is>
      </c>
      <c r="Q246" t="inlineStr">
        <is>
          <t>Aprovado Caixa</t>
        </is>
      </c>
      <c r="R246" t="inlineStr">
        <is>
          <t>Pago</t>
        </is>
      </c>
      <c r="S246" t="inlineStr">
        <is>
          <t>Bar Brahma - Ypiranga Matriz - Kamino</t>
        </is>
      </c>
    </row>
    <row r="247">
      <c r="A247" t="n">
        <v>149579</v>
      </c>
      <c r="B247" t="n">
        <v>114</v>
      </c>
      <c r="C247" t="inlineStr">
        <is>
          <t>Bar Brahma - Centro</t>
        </is>
      </c>
      <c r="D247" t="inlineStr">
        <is>
          <t>TELEFONICA BRASIL S/A</t>
        </is>
      </c>
      <c r="E247" t="n">
        <v>119.65</v>
      </c>
      <c r="F247" s="27" t="n">
        <v>45884</v>
      </c>
      <c r="G247" s="27" t="n">
        <v>45883</v>
      </c>
      <c r="H247" s="27" t="n">
        <v>45883</v>
      </c>
      <c r="I247" s="27" t="n">
        <v>45870</v>
      </c>
      <c r="J247" s="27" t="n"/>
      <c r="K247" t="inlineStr">
        <is>
          <t>Boleto Bancário</t>
        </is>
      </c>
      <c r="L247" t="inlineStr">
        <is>
          <t>Informática e TI</t>
        </is>
      </c>
      <c r="M247" t="inlineStr">
        <is>
          <t>Internet</t>
        </is>
      </c>
      <c r="N247" t="inlineStr">
        <is>
          <t>NFFST: 403133597-SP</t>
        </is>
      </c>
      <c r="O247" t="inlineStr">
        <is>
          <t>Documentação Aprovada</t>
        </is>
      </c>
      <c r="P247" t="inlineStr">
        <is>
          <t>Aprovado Diretoria</t>
        </is>
      </c>
      <c r="Q247" t="inlineStr">
        <is>
          <t>Aprovado Caixa</t>
        </is>
      </c>
      <c r="R247" t="inlineStr">
        <is>
          <t>Pago</t>
        </is>
      </c>
      <c r="S247" t="inlineStr">
        <is>
          <t>Bar Brahma - Ypiranga Matriz - Kamino</t>
        </is>
      </c>
    </row>
    <row r="248">
      <c r="A248" t="n">
        <v>149653</v>
      </c>
      <c r="B248" t="n">
        <v>114</v>
      </c>
      <c r="C248" t="inlineStr">
        <is>
          <t>Bar Brahma - Centro</t>
        </is>
      </c>
      <c r="D248" t="inlineStr">
        <is>
          <t>BELLA IPIRANGA CAFE E RESTAURANTE LTDA</t>
        </is>
      </c>
      <c r="E248" t="n">
        <v>3383</v>
      </c>
      <c r="F248" s="27" t="n">
        <v>45884</v>
      </c>
      <c r="G248" s="27" t="n">
        <v>45883</v>
      </c>
      <c r="H248" s="27" t="n">
        <v>45883</v>
      </c>
      <c r="I248" s="27" t="n">
        <v>45869</v>
      </c>
      <c r="J248" s="27" t="n"/>
      <c r="K248" t="inlineStr">
        <is>
          <t>Transferência Bancária ou Pix</t>
        </is>
      </c>
      <c r="L248" t="inlineStr">
        <is>
          <t>Mão de Obra - Benefícios</t>
        </is>
      </c>
      <c r="M248" t="inlineStr">
        <is>
          <t xml:space="preserve">  -  Alimentação Funcionário</t>
        </is>
      </c>
      <c r="N248" t="inlineStr">
        <is>
          <t>33830072025</t>
        </is>
      </c>
      <c r="O248" t="inlineStr">
        <is>
          <t>Documentação Aprovada</t>
        </is>
      </c>
      <c r="P248" t="inlineStr">
        <is>
          <t>Aprovado Diretoria</t>
        </is>
      </c>
      <c r="Q248" t="inlineStr">
        <is>
          <t>Aprovado Caixa</t>
        </is>
      </c>
      <c r="R248" t="inlineStr">
        <is>
          <t>Pago</t>
        </is>
      </c>
      <c r="S248" t="inlineStr">
        <is>
          <t>Bar Brahma - Ypiranga Matriz - Kamino</t>
        </is>
      </c>
    </row>
    <row r="249">
      <c r="A249" t="n">
        <v>148915</v>
      </c>
      <c r="B249" t="n">
        <v>114</v>
      </c>
      <c r="C249" t="inlineStr">
        <is>
          <t>Bar Brahma - Centro</t>
        </is>
      </c>
      <c r="D249" t="inlineStr">
        <is>
          <t>EMPORIO MEL COMERCIO DE ALIMENTOS E BEBI</t>
        </is>
      </c>
      <c r="E249" t="n">
        <v>677.08</v>
      </c>
      <c r="F249" s="27" t="n">
        <v>45884</v>
      </c>
      <c r="G249" s="27" t="n">
        <v>45883</v>
      </c>
      <c r="H249" s="27" t="n">
        <v>45883</v>
      </c>
      <c r="I249" s="27" t="n">
        <v>45860</v>
      </c>
      <c r="J249" s="27" t="n">
        <v>45862</v>
      </c>
      <c r="K249" t="inlineStr">
        <is>
          <t>Boleto Bancário</t>
        </is>
      </c>
      <c r="L249" t="inlineStr">
        <is>
          <t>Custo Mercadoria Vendida</t>
        </is>
      </c>
      <c r="M249" t="inlineStr">
        <is>
          <t>Insumos - Alimentos</t>
        </is>
      </c>
      <c r="N249" t="inlineStr">
        <is>
          <t>462572</t>
        </is>
      </c>
      <c r="O249" t="inlineStr">
        <is>
          <t>Documentação Aprovada</t>
        </is>
      </c>
      <c r="P249" t="inlineStr">
        <is>
          <t>Aprovado Diretoria</t>
        </is>
      </c>
      <c r="Q249" t="inlineStr">
        <is>
          <t>Aprovado Caixa</t>
        </is>
      </c>
      <c r="R249" t="inlineStr">
        <is>
          <t>Pago</t>
        </is>
      </c>
      <c r="S249" t="inlineStr">
        <is>
          <t>Bar Brahma - Ypiranga Matriz - Kamino</t>
        </is>
      </c>
    </row>
    <row r="250">
      <c r="A250" t="n">
        <v>146154</v>
      </c>
      <c r="B250" t="n">
        <v>114</v>
      </c>
      <c r="C250" t="inlineStr">
        <is>
          <t>Bar Brahma - Centro</t>
        </is>
      </c>
      <c r="D250" t="inlineStr">
        <is>
          <t>PJ 55834644000177</t>
        </is>
      </c>
      <c r="E250" t="n">
        <v>3400</v>
      </c>
      <c r="F250" s="27" t="n">
        <v>45884</v>
      </c>
      <c r="G250" s="27" t="n">
        <v>45883</v>
      </c>
      <c r="H250" s="27" t="n">
        <v>45883</v>
      </c>
      <c r="I250" s="27" t="n">
        <v>45839</v>
      </c>
      <c r="J250" s="27" t="n">
        <v>45852</v>
      </c>
      <c r="K250" t="inlineStr">
        <is>
          <t>Transferência Bancária ou Pix</t>
        </is>
      </c>
      <c r="L250" t="inlineStr">
        <is>
          <t>Mão de Obra - PJ</t>
        </is>
      </c>
      <c r="M250" t="inlineStr">
        <is>
          <t>MDO PJ Fixo</t>
        </is>
      </c>
      <c r="N250" t="inlineStr">
        <is>
          <t>73</t>
        </is>
      </c>
      <c r="O250" t="inlineStr">
        <is>
          <t>Documentação Aprovada</t>
        </is>
      </c>
      <c r="P250" t="inlineStr">
        <is>
          <t>Aprovado Diretoria</t>
        </is>
      </c>
      <c r="Q250" t="inlineStr">
        <is>
          <t>Aprovado Caixa</t>
        </is>
      </c>
      <c r="R250" t="inlineStr">
        <is>
          <t>Pago</t>
        </is>
      </c>
      <c r="S250" t="inlineStr">
        <is>
          <t>Bar Brahma - Tutum Matriz - Kamino</t>
        </is>
      </c>
    </row>
    <row r="251">
      <c r="A251" t="n">
        <v>146151</v>
      </c>
      <c r="B251" t="n">
        <v>114</v>
      </c>
      <c r="C251" t="inlineStr">
        <is>
          <t>Bar Brahma - Centro</t>
        </is>
      </c>
      <c r="D251" t="inlineStr">
        <is>
          <t>PJ 48836502000183</t>
        </is>
      </c>
      <c r="E251" t="n">
        <v>2500</v>
      </c>
      <c r="F251" s="27" t="n">
        <v>45884</v>
      </c>
      <c r="G251" s="27" t="n">
        <v>45883</v>
      </c>
      <c r="H251" s="27" t="n">
        <v>45883</v>
      </c>
      <c r="I251" s="27" t="n">
        <v>45839</v>
      </c>
      <c r="J251" s="27" t="n">
        <v>45852</v>
      </c>
      <c r="K251" t="inlineStr">
        <is>
          <t>Transferência Bancária ou Pix</t>
        </is>
      </c>
      <c r="L251" t="inlineStr">
        <is>
          <t>Mão de Obra - PJ</t>
        </is>
      </c>
      <c r="M251" t="inlineStr">
        <is>
          <t>MDO PJ Fixo</t>
        </is>
      </c>
      <c r="N251" t="inlineStr">
        <is>
          <t>93</t>
        </is>
      </c>
      <c r="O251" t="inlineStr">
        <is>
          <t>Documentação Aprovada</t>
        </is>
      </c>
      <c r="P251" t="inlineStr">
        <is>
          <t>Aprovado Diretoria</t>
        </is>
      </c>
      <c r="Q251" t="inlineStr">
        <is>
          <t>Aprovado Caixa</t>
        </is>
      </c>
      <c r="R251" t="inlineStr">
        <is>
          <t>Pago</t>
        </is>
      </c>
      <c r="S251" t="inlineStr">
        <is>
          <t>Bar Brahma - Tutum Matriz - Kamino</t>
        </is>
      </c>
    </row>
    <row r="252">
      <c r="A252" t="n">
        <v>146141</v>
      </c>
      <c r="B252" t="n">
        <v>114</v>
      </c>
      <c r="C252" t="inlineStr">
        <is>
          <t>Bar Brahma - Centro</t>
        </is>
      </c>
      <c r="D252" t="inlineStr">
        <is>
          <t>PJ 30051863000159</t>
        </is>
      </c>
      <c r="E252" t="n">
        <v>4500</v>
      </c>
      <c r="F252" s="27" t="n">
        <v>45884</v>
      </c>
      <c r="G252" s="27" t="n">
        <v>45883</v>
      </c>
      <c r="H252" s="27" t="n">
        <v>45883</v>
      </c>
      <c r="I252" s="27" t="n">
        <v>45839</v>
      </c>
      <c r="J252" s="27" t="n">
        <v>45852</v>
      </c>
      <c r="K252" t="inlineStr">
        <is>
          <t>Transferência Bancária ou Pix</t>
        </is>
      </c>
      <c r="L252" t="inlineStr">
        <is>
          <t>Mão de Obra - PJ</t>
        </is>
      </c>
      <c r="M252" t="inlineStr">
        <is>
          <t>MDO PJ Fixo</t>
        </is>
      </c>
      <c r="N252" t="inlineStr">
        <is>
          <t>450000 072025</t>
        </is>
      </c>
      <c r="O252" t="inlineStr">
        <is>
          <t>Documentação Aprovada</t>
        </is>
      </c>
      <c r="P252" t="inlineStr">
        <is>
          <t>Aprovado Diretoria</t>
        </is>
      </c>
      <c r="Q252" t="inlineStr">
        <is>
          <t>Aprovado Caixa</t>
        </is>
      </c>
      <c r="R252" t="inlineStr">
        <is>
          <t>Pago</t>
        </is>
      </c>
      <c r="S252" t="inlineStr">
        <is>
          <t>Bar Brahma - Tutum Matriz - Kamino</t>
        </is>
      </c>
    </row>
    <row r="253">
      <c r="A253" t="n">
        <v>146798</v>
      </c>
      <c r="B253" t="n">
        <v>114</v>
      </c>
      <c r="C253" t="inlineStr">
        <is>
          <t>Bar Brahma - Centro</t>
        </is>
      </c>
      <c r="D253" t="inlineStr">
        <is>
          <t>AMBEV S. A. - CDD SAO PAULO</t>
        </is>
      </c>
      <c r="E253" t="n">
        <v>1382.15</v>
      </c>
      <c r="F253" s="27" t="n">
        <v>45883</v>
      </c>
      <c r="G253" s="27" t="n">
        <v>45883</v>
      </c>
      <c r="H253" s="27" t="n">
        <v>45883</v>
      </c>
      <c r="I253" s="27" t="n">
        <v>45852</v>
      </c>
      <c r="J253" s="27" t="n">
        <v>45853</v>
      </c>
      <c r="K253" t="inlineStr">
        <is>
          <t>Boleto Bancário</t>
        </is>
      </c>
      <c r="L253" t="inlineStr">
        <is>
          <t>Custo Mercadoria Vendida</t>
        </is>
      </c>
      <c r="M253" t="inlineStr">
        <is>
          <t>Insumos - Bebidas</t>
        </is>
      </c>
      <c r="N253" t="inlineStr">
        <is>
          <t>617502</t>
        </is>
      </c>
      <c r="O253" t="inlineStr">
        <is>
          <t>Documentação Aprovada</t>
        </is>
      </c>
      <c r="P253" t="inlineStr">
        <is>
          <t>Aprovado Diretoria</t>
        </is>
      </c>
      <c r="Q253" t="inlineStr">
        <is>
          <t>Aprovado Caixa</t>
        </is>
      </c>
      <c r="R253" t="inlineStr">
        <is>
          <t>Pago</t>
        </is>
      </c>
      <c r="S253" t="inlineStr">
        <is>
          <t>Bar Brahma - Ypiranga Matriz - Kamino</t>
        </is>
      </c>
    </row>
    <row r="254">
      <c r="A254" t="n">
        <v>146796</v>
      </c>
      <c r="B254" t="n">
        <v>114</v>
      </c>
      <c r="C254" t="inlineStr">
        <is>
          <t>Bar Brahma - Centro</t>
        </is>
      </c>
      <c r="D254" t="inlineStr">
        <is>
          <t>AMBEV S. A. - CDD SAO PAULO</t>
        </is>
      </c>
      <c r="E254" t="n">
        <v>8924.49</v>
      </c>
      <c r="F254" s="27" t="n">
        <v>45883</v>
      </c>
      <c r="G254" s="27" t="n">
        <v>45883</v>
      </c>
      <c r="H254" s="27" t="n">
        <v>45883</v>
      </c>
      <c r="I254" s="27" t="n">
        <v>45852</v>
      </c>
      <c r="J254" s="27" t="n">
        <v>45853</v>
      </c>
      <c r="K254" t="inlineStr">
        <is>
          <t>Boleto Bancário</t>
        </is>
      </c>
      <c r="L254" t="inlineStr">
        <is>
          <t>Custo Mercadoria Vendida</t>
        </is>
      </c>
      <c r="M254" t="inlineStr">
        <is>
          <t>Insumos - Bebidas</t>
        </is>
      </c>
      <c r="N254" t="inlineStr">
        <is>
          <t>617501</t>
        </is>
      </c>
      <c r="O254" t="inlineStr">
        <is>
          <t>Documentação Aprovada</t>
        </is>
      </c>
      <c r="P254" t="inlineStr">
        <is>
          <t>Aprovado Diretoria</t>
        </is>
      </c>
      <c r="Q254" t="inlineStr">
        <is>
          <t>Aprovado Caixa</t>
        </is>
      </c>
      <c r="R254" t="inlineStr">
        <is>
          <t>Pago</t>
        </is>
      </c>
      <c r="S254" t="inlineStr">
        <is>
          <t>Bar Brahma - Ypiranga Matriz - Kamino</t>
        </is>
      </c>
    </row>
    <row r="255">
      <c r="A255" t="n">
        <v>150519</v>
      </c>
      <c r="B255" t="n">
        <v>114</v>
      </c>
      <c r="C255" t="inlineStr">
        <is>
          <t>Bar Brahma - Centro</t>
        </is>
      </c>
      <c r="D255" t="inlineStr">
        <is>
          <t xml:space="preserve">HORTIFRUTI DO CHEF LTDA </t>
        </is>
      </c>
      <c r="E255" t="n">
        <v>663.64</v>
      </c>
      <c r="F255" s="27" t="n">
        <v>45883</v>
      </c>
      <c r="G255" s="27" t="n">
        <v>45883</v>
      </c>
      <c r="H255" s="27" t="n">
        <v>45883</v>
      </c>
      <c r="I255" s="27" t="n">
        <v>45870</v>
      </c>
      <c r="J255" s="27" t="n">
        <v>45870</v>
      </c>
      <c r="K255" t="inlineStr">
        <is>
          <t>Boleto Bancário</t>
        </is>
      </c>
      <c r="L255" t="inlineStr">
        <is>
          <t>Custo Mercadoria Vendida</t>
        </is>
      </c>
      <c r="M255" t="inlineStr">
        <is>
          <t>Insumos - Alimentos</t>
        </is>
      </c>
      <c r="N255" t="inlineStr">
        <is>
          <t>27428</t>
        </is>
      </c>
      <c r="O255" t="inlineStr">
        <is>
          <t>Documentação Aprovada</t>
        </is>
      </c>
      <c r="P255" t="inlineStr">
        <is>
          <t>Aprovado Diretoria</t>
        </is>
      </c>
      <c r="Q255" t="inlineStr">
        <is>
          <t>Aprovado Caixa</t>
        </is>
      </c>
      <c r="R255" t="inlineStr">
        <is>
          <t>Pago</t>
        </is>
      </c>
      <c r="S255" t="inlineStr">
        <is>
          <t>Bar Brahma - Ypiranga Matriz - Kamino</t>
        </is>
      </c>
    </row>
    <row r="256">
      <c r="A256" t="n">
        <v>150545</v>
      </c>
      <c r="B256" t="n">
        <v>114</v>
      </c>
      <c r="C256" t="inlineStr">
        <is>
          <t>Bar Brahma - Centro</t>
        </is>
      </c>
      <c r="D256" t="inlineStr">
        <is>
          <t>PSS - CENTRAL DA LIMPEZA LTDA</t>
        </is>
      </c>
      <c r="E256" t="n">
        <v>99</v>
      </c>
      <c r="F256" s="27" t="n">
        <v>45883</v>
      </c>
      <c r="G256" s="27" t="n">
        <v>45883</v>
      </c>
      <c r="H256" s="27" t="n">
        <v>45883</v>
      </c>
      <c r="I256" s="27" t="n">
        <v>45869</v>
      </c>
      <c r="J256" s="27" t="n">
        <v>45870</v>
      </c>
      <c r="K256" t="inlineStr">
        <is>
          <t>Boleto Bancário</t>
        </is>
      </c>
      <c r="N256" t="inlineStr">
        <is>
          <t>2042</t>
        </is>
      </c>
      <c r="O256" t="inlineStr">
        <is>
          <t>Documentação Aprovada</t>
        </is>
      </c>
      <c r="P256" t="inlineStr">
        <is>
          <t>Aprovado Diretoria</t>
        </is>
      </c>
      <c r="Q256" t="inlineStr">
        <is>
          <t>Aprovado Caixa</t>
        </is>
      </c>
      <c r="R256" t="inlineStr">
        <is>
          <t>Pago</t>
        </is>
      </c>
      <c r="S256" t="inlineStr">
        <is>
          <t>Bar Brahma - Ypiranga Matriz - Kamino</t>
        </is>
      </c>
    </row>
    <row r="257">
      <c r="A257" t="n">
        <v>150540</v>
      </c>
      <c r="B257" t="n">
        <v>114</v>
      </c>
      <c r="C257" t="inlineStr">
        <is>
          <t>Bar Brahma - Centro</t>
        </is>
      </c>
      <c r="D257" t="inlineStr">
        <is>
          <t xml:space="preserve">LATICINIOS CATUPIRY LTDA </t>
        </is>
      </c>
      <c r="E257" t="n">
        <v>3331.37</v>
      </c>
      <c r="F257" s="27" t="n">
        <v>45884</v>
      </c>
      <c r="G257" s="27" t="n">
        <v>45883</v>
      </c>
      <c r="H257" s="27" t="n">
        <v>45883</v>
      </c>
      <c r="I257" s="27" t="n">
        <v>45899</v>
      </c>
      <c r="J257" s="27" t="n">
        <v>45870</v>
      </c>
      <c r="K257" t="inlineStr">
        <is>
          <t>Boleto Bancário</t>
        </is>
      </c>
      <c r="L257" t="inlineStr">
        <is>
          <t>Custo Mercadoria Vendida</t>
        </is>
      </c>
      <c r="M257" t="inlineStr">
        <is>
          <t>Insumos - Alimentos</t>
        </is>
      </c>
      <c r="N257" t="inlineStr">
        <is>
          <t>1727530</t>
        </is>
      </c>
      <c r="O257" t="inlineStr">
        <is>
          <t>Documentação Aprovada</t>
        </is>
      </c>
      <c r="P257" t="inlineStr">
        <is>
          <t>Aprovado Diretoria</t>
        </is>
      </c>
      <c r="Q257" t="inlineStr">
        <is>
          <t>Aprovado Caixa</t>
        </is>
      </c>
      <c r="R257" t="inlineStr">
        <is>
          <t>Pago</t>
        </is>
      </c>
      <c r="S257" t="inlineStr">
        <is>
          <t>Bar Brahma - Ypiranga Matriz - Kamino</t>
        </is>
      </c>
    </row>
    <row r="258">
      <c r="A258" t="n">
        <v>150539</v>
      </c>
      <c r="B258" t="n">
        <v>114</v>
      </c>
      <c r="C258" t="inlineStr">
        <is>
          <t>Bar Brahma - Centro</t>
        </is>
      </c>
      <c r="D258" t="inlineStr">
        <is>
          <t>MARIO PEDRO FELICIANO HORTIFRUTI EPP</t>
        </is>
      </c>
      <c r="E258" t="n">
        <v>623.8099999999999</v>
      </c>
      <c r="F258" s="27" t="n">
        <v>45883</v>
      </c>
      <c r="G258" s="27" t="n">
        <v>45883</v>
      </c>
      <c r="H258" s="27" t="n">
        <v>45883</v>
      </c>
      <c r="I258" s="27" t="n">
        <v>45870</v>
      </c>
      <c r="J258" s="27" t="n">
        <v>45870</v>
      </c>
      <c r="K258" t="inlineStr">
        <is>
          <t>Boleto Bancário</t>
        </is>
      </c>
      <c r="L258" t="inlineStr">
        <is>
          <t>Custo Mercadoria Vendida</t>
        </is>
      </c>
      <c r="M258" t="inlineStr">
        <is>
          <t>Insumos - Alimentos</t>
        </is>
      </c>
      <c r="N258" t="inlineStr">
        <is>
          <t>447790</t>
        </is>
      </c>
      <c r="O258" t="inlineStr">
        <is>
          <t>Documentação Aprovada</t>
        </is>
      </c>
      <c r="P258" t="inlineStr">
        <is>
          <t>Aprovado Diretoria</t>
        </is>
      </c>
      <c r="Q258" t="inlineStr">
        <is>
          <t>Aprovado Caixa</t>
        </is>
      </c>
      <c r="R258" t="inlineStr">
        <is>
          <t>Pago</t>
        </is>
      </c>
      <c r="S258" t="inlineStr">
        <is>
          <t>Bar Brahma - Ypiranga Matriz - Kamino</t>
        </is>
      </c>
    </row>
    <row r="259">
      <c r="A259" t="n">
        <v>150685</v>
      </c>
      <c r="B259" t="n">
        <v>114</v>
      </c>
      <c r="C259" t="inlineStr">
        <is>
          <t>Bar Brahma - Centro</t>
        </is>
      </c>
      <c r="D259" t="inlineStr">
        <is>
          <t xml:space="preserve">HORTIFRUTI DO CHEF LTDA </t>
        </is>
      </c>
      <c r="E259" t="n">
        <v>890.0700000000001</v>
      </c>
      <c r="F259" s="27" t="n">
        <v>45884</v>
      </c>
      <c r="G259" s="27" t="n">
        <v>45883</v>
      </c>
      <c r="H259" s="27" t="n">
        <v>45883</v>
      </c>
      <c r="I259" s="27" t="n">
        <v>45870</v>
      </c>
      <c r="J259" s="27" t="n">
        <v>45873</v>
      </c>
      <c r="K259" t="inlineStr">
        <is>
          <t>Boleto Bancário</t>
        </is>
      </c>
      <c r="L259" t="inlineStr">
        <is>
          <t>Custo Mercadoria Vendida</t>
        </is>
      </c>
      <c r="M259" t="inlineStr">
        <is>
          <t>Insumos - Alimentos</t>
        </is>
      </c>
      <c r="N259" t="inlineStr">
        <is>
          <t>27447</t>
        </is>
      </c>
      <c r="O259" t="inlineStr">
        <is>
          <t>Documentação Aprovada</t>
        </is>
      </c>
      <c r="P259" t="inlineStr">
        <is>
          <t>Aprovado Diretoria</t>
        </is>
      </c>
      <c r="Q259" t="inlineStr">
        <is>
          <t>Aprovado Caixa</t>
        </is>
      </c>
      <c r="R259" t="inlineStr">
        <is>
          <t>Pago</t>
        </is>
      </c>
      <c r="S259" t="inlineStr">
        <is>
          <t>Bar Brahma - Ypiranga Matriz - Kamino</t>
        </is>
      </c>
    </row>
    <row r="260">
      <c r="A260" t="n">
        <v>150686</v>
      </c>
      <c r="B260" t="n">
        <v>114</v>
      </c>
      <c r="C260" t="inlineStr">
        <is>
          <t>Bar Brahma - Centro</t>
        </is>
      </c>
      <c r="D260" t="inlineStr">
        <is>
          <t>M. BARBOSA DOS SANTOS</t>
        </is>
      </c>
      <c r="E260" t="n">
        <v>341</v>
      </c>
      <c r="F260" s="27" t="n">
        <v>45884</v>
      </c>
      <c r="G260" s="27" t="n">
        <v>45883</v>
      </c>
      <c r="H260" s="27" t="n">
        <v>45883</v>
      </c>
      <c r="I260" s="27" t="n">
        <v>45870</v>
      </c>
      <c r="J260" s="27" t="n">
        <v>45873</v>
      </c>
      <c r="K260" t="inlineStr">
        <is>
          <t>Boleto Bancário</t>
        </is>
      </c>
      <c r="L260" t="inlineStr">
        <is>
          <t>Custo Mercadoria Vendida</t>
        </is>
      </c>
      <c r="M260" t="inlineStr">
        <is>
          <t>Insumos - Alimentos</t>
        </is>
      </c>
      <c r="N260" t="inlineStr">
        <is>
          <t>9923</t>
        </is>
      </c>
      <c r="O260" t="inlineStr">
        <is>
          <t>Documentação Aprovada</t>
        </is>
      </c>
      <c r="P260" t="inlineStr">
        <is>
          <t>Aprovado Diretoria</t>
        </is>
      </c>
      <c r="Q260" t="inlineStr">
        <is>
          <t>Aprovado Caixa</t>
        </is>
      </c>
      <c r="R260" t="inlineStr">
        <is>
          <t>Pago</t>
        </is>
      </c>
      <c r="S260" t="inlineStr">
        <is>
          <t>Bar Brahma - Ypiranga Matriz - Kamino</t>
        </is>
      </c>
    </row>
    <row r="261">
      <c r="A261" t="n">
        <v>150538</v>
      </c>
      <c r="B261" t="n">
        <v>114</v>
      </c>
      <c r="C261" t="inlineStr">
        <is>
          <t>Bar Brahma - Centro</t>
        </is>
      </c>
      <c r="D261" t="inlineStr">
        <is>
          <t>BB DISTRIBUIDORA DE CARNES LTDA</t>
        </is>
      </c>
      <c r="E261" t="n">
        <v>4888.06</v>
      </c>
      <c r="F261" s="27" t="n">
        <v>45883</v>
      </c>
      <c r="G261" s="27" t="n">
        <v>45883</v>
      </c>
      <c r="H261" s="27" t="n">
        <v>45883</v>
      </c>
      <c r="I261" s="27" t="n">
        <v>45870</v>
      </c>
      <c r="J261" s="27" t="n">
        <v>45870</v>
      </c>
      <c r="K261" t="inlineStr">
        <is>
          <t>Boleto Bancário</t>
        </is>
      </c>
      <c r="L261" t="inlineStr">
        <is>
          <t>Custo Mercadoria Vendida</t>
        </is>
      </c>
      <c r="M261" t="inlineStr">
        <is>
          <t>Insumos - Alimentos</t>
        </is>
      </c>
      <c r="N261" t="inlineStr">
        <is>
          <t>398821</t>
        </is>
      </c>
      <c r="O261" t="inlineStr">
        <is>
          <t>Documentação Aprovada</t>
        </is>
      </c>
      <c r="P261" t="inlineStr">
        <is>
          <t>Aprovado Diretoria</t>
        </is>
      </c>
      <c r="Q261" t="inlineStr">
        <is>
          <t>Aprovado Caixa</t>
        </is>
      </c>
      <c r="R261" t="inlineStr">
        <is>
          <t>Pago</t>
        </is>
      </c>
      <c r="S261" t="inlineStr">
        <is>
          <t>Bar Brahma - Ypiranga Matriz - Kamino</t>
        </is>
      </c>
    </row>
    <row r="262">
      <c r="A262" t="n">
        <v>150688</v>
      </c>
      <c r="B262" t="n">
        <v>114</v>
      </c>
      <c r="C262" t="inlineStr">
        <is>
          <t>Bar Brahma - Centro</t>
        </is>
      </c>
      <c r="D262" t="inlineStr">
        <is>
          <t xml:space="preserve">HORTIFRUTI DO CHEF LTDA </t>
        </is>
      </c>
      <c r="E262" t="n">
        <v>350</v>
      </c>
      <c r="F262" s="27" t="n">
        <v>45884</v>
      </c>
      <c r="G262" s="27" t="n">
        <v>45883</v>
      </c>
      <c r="H262" s="27" t="n">
        <v>45883</v>
      </c>
      <c r="I262" s="27" t="n">
        <v>45870</v>
      </c>
      <c r="J262" s="27" t="n">
        <v>45873</v>
      </c>
      <c r="K262" t="inlineStr">
        <is>
          <t>Boleto Bancário</t>
        </is>
      </c>
      <c r="L262" t="inlineStr">
        <is>
          <t>Custo Mercadoria Vendida</t>
        </is>
      </c>
      <c r="M262" t="inlineStr">
        <is>
          <t>Insumos - Alimentos</t>
        </is>
      </c>
      <c r="N262" t="inlineStr">
        <is>
          <t>27445</t>
        </is>
      </c>
      <c r="O262" t="inlineStr">
        <is>
          <t>Documentação Aprovada</t>
        </is>
      </c>
      <c r="P262" t="inlineStr">
        <is>
          <t>Aprovado Diretoria</t>
        </is>
      </c>
      <c r="Q262" t="inlineStr">
        <is>
          <t>Aprovado Caixa</t>
        </is>
      </c>
      <c r="R262" t="inlineStr">
        <is>
          <t>Pago</t>
        </is>
      </c>
      <c r="S262" t="inlineStr">
        <is>
          <t>Bar Brahma - Ypiranga Matriz - Kamino</t>
        </is>
      </c>
    </row>
    <row r="263">
      <c r="A263" t="n">
        <v>150691</v>
      </c>
      <c r="B263" t="n">
        <v>114</v>
      </c>
      <c r="C263" t="inlineStr">
        <is>
          <t>Bar Brahma - Centro</t>
        </is>
      </c>
      <c r="D263" t="inlineStr">
        <is>
          <t>BOM GOSTO HORTIFRUTI EIRELI</t>
        </is>
      </c>
      <c r="E263" t="n">
        <v>121.55</v>
      </c>
      <c r="F263" s="27" t="n">
        <v>45884</v>
      </c>
      <c r="G263" s="27" t="n">
        <v>45883</v>
      </c>
      <c r="H263" s="27" t="n">
        <v>45883</v>
      </c>
      <c r="I263" s="27" t="n">
        <v>45871</v>
      </c>
      <c r="J263" s="27" t="n">
        <v>45873</v>
      </c>
      <c r="K263" t="inlineStr">
        <is>
          <t>Boleto Bancário</t>
        </is>
      </c>
      <c r="L263" t="inlineStr">
        <is>
          <t>Custo Mercadoria Vendida</t>
        </is>
      </c>
      <c r="M263" t="inlineStr">
        <is>
          <t>Insumos - Alimentos</t>
        </is>
      </c>
      <c r="N263" t="inlineStr">
        <is>
          <t>129103</t>
        </is>
      </c>
      <c r="O263" t="inlineStr">
        <is>
          <t>Documentação Aprovada</t>
        </is>
      </c>
      <c r="P263" t="inlineStr">
        <is>
          <t>Aprovado Diretoria</t>
        </is>
      </c>
      <c r="Q263" t="inlineStr">
        <is>
          <t>Aprovado Caixa</t>
        </is>
      </c>
      <c r="R263" t="inlineStr">
        <is>
          <t>Pago</t>
        </is>
      </c>
      <c r="S263" t="inlineStr">
        <is>
          <t>Bar Brahma - Ypiranga Matriz - Kamino</t>
        </is>
      </c>
    </row>
    <row r="264">
      <c r="A264" t="n">
        <v>150537</v>
      </c>
      <c r="B264" t="n">
        <v>114</v>
      </c>
      <c r="C264" t="inlineStr">
        <is>
          <t>Bar Brahma - Centro</t>
        </is>
      </c>
      <c r="D264" t="inlineStr">
        <is>
          <t>ANDREIA SANTOS FREITAS DUARTE</t>
        </is>
      </c>
      <c r="E264" t="n">
        <v>767.88</v>
      </c>
      <c r="F264" s="27" t="n">
        <v>45883</v>
      </c>
      <c r="G264" s="27" t="n">
        <v>45883</v>
      </c>
      <c r="H264" s="27" t="n">
        <v>45883</v>
      </c>
      <c r="I264" s="27" t="n">
        <v>45869</v>
      </c>
      <c r="J264" s="27" t="n">
        <v>45870</v>
      </c>
      <c r="K264" t="inlineStr">
        <is>
          <t>Boleto Bancário</t>
        </is>
      </c>
      <c r="L264" t="inlineStr">
        <is>
          <t>Custo Mercadoria Vendida</t>
        </is>
      </c>
      <c r="M264" t="inlineStr">
        <is>
          <t>Insumos - Alimentos</t>
        </is>
      </c>
      <c r="N264" t="inlineStr">
        <is>
          <t>2276</t>
        </is>
      </c>
      <c r="O264" t="inlineStr">
        <is>
          <t>Documentação Aprovada</t>
        </is>
      </c>
      <c r="P264" t="inlineStr">
        <is>
          <t>Aprovado Diretoria</t>
        </is>
      </c>
      <c r="Q264" t="inlineStr">
        <is>
          <t>Aprovado Caixa</t>
        </is>
      </c>
      <c r="R264" t="inlineStr">
        <is>
          <t>Pago</t>
        </is>
      </c>
      <c r="S264" t="inlineStr">
        <is>
          <t>Bar Brahma - Ypiranga Matriz - Kamino</t>
        </is>
      </c>
    </row>
    <row r="265">
      <c r="A265" t="n">
        <v>150523</v>
      </c>
      <c r="B265" t="n">
        <v>114</v>
      </c>
      <c r="C265" t="inlineStr">
        <is>
          <t>Bar Brahma - Centro</t>
        </is>
      </c>
      <c r="D265" t="inlineStr">
        <is>
          <t>MARCOS SILVA DO NASCIMENTO</t>
        </is>
      </c>
      <c r="E265" t="n">
        <v>2799</v>
      </c>
      <c r="F265" s="27" t="n">
        <v>45884</v>
      </c>
      <c r="G265" s="27" t="n">
        <v>45883</v>
      </c>
      <c r="H265" s="27" t="n">
        <v>45883</v>
      </c>
      <c r="I265" s="27" t="n">
        <v>45870</v>
      </c>
      <c r="J265" s="27" t="n">
        <v>45870</v>
      </c>
      <c r="K265" t="inlineStr">
        <is>
          <t>Boleto Bancário</t>
        </is>
      </c>
      <c r="L265" t="inlineStr">
        <is>
          <t>Custo Mercadoria Vendida</t>
        </is>
      </c>
      <c r="M265" t="inlineStr">
        <is>
          <t>Insumos - Alimentos</t>
        </is>
      </c>
      <c r="N265" t="inlineStr">
        <is>
          <t>393</t>
        </is>
      </c>
      <c r="O265" t="inlineStr">
        <is>
          <t>Documentação Aprovada</t>
        </is>
      </c>
      <c r="P265" t="inlineStr">
        <is>
          <t>Aprovado Diretoria</t>
        </is>
      </c>
      <c r="Q265" t="inlineStr">
        <is>
          <t>Aprovado Caixa</t>
        </is>
      </c>
      <c r="R265" t="inlineStr">
        <is>
          <t>Pago</t>
        </is>
      </c>
      <c r="S265" t="inlineStr">
        <is>
          <t>Bar Brahma - Ypiranga Matriz - Kamino</t>
        </is>
      </c>
    </row>
    <row r="266">
      <c r="A266" t="n">
        <v>150693</v>
      </c>
      <c r="B266" t="n">
        <v>114</v>
      </c>
      <c r="C266" t="inlineStr">
        <is>
          <t>Bar Brahma - Centro</t>
        </is>
      </c>
      <c r="D266" t="inlineStr">
        <is>
          <t>CECILIA TSUYACO ARAKI SILVA LTDA</t>
        </is>
      </c>
      <c r="E266" t="n">
        <v>100.55</v>
      </c>
      <c r="F266" s="27" t="n">
        <v>45884</v>
      </c>
      <c r="G266" s="27" t="n">
        <v>45883</v>
      </c>
      <c r="H266" s="27" t="n">
        <v>45883</v>
      </c>
      <c r="I266" s="27" t="n">
        <v>45870</v>
      </c>
      <c r="J266" s="27" t="n">
        <v>45873</v>
      </c>
      <c r="K266" t="inlineStr">
        <is>
          <t>Boleto Bancário</t>
        </is>
      </c>
      <c r="L266" t="inlineStr">
        <is>
          <t>Custo Mercadoria Vendida</t>
        </is>
      </c>
      <c r="M266" t="inlineStr">
        <is>
          <t>Insumos - Alimentos</t>
        </is>
      </c>
      <c r="N266" t="inlineStr">
        <is>
          <t>375576</t>
        </is>
      </c>
      <c r="O266" t="inlineStr">
        <is>
          <t>Documentação Aprovada</t>
        </is>
      </c>
      <c r="P266" t="inlineStr">
        <is>
          <t>Aprovado Diretoria</t>
        </is>
      </c>
      <c r="Q266" t="inlineStr">
        <is>
          <t>Aprovado Caixa</t>
        </is>
      </c>
      <c r="R266" t="inlineStr">
        <is>
          <t>Pago</t>
        </is>
      </c>
      <c r="S266" t="inlineStr">
        <is>
          <t>Bar Brahma - Ypiranga Matriz - Kamino</t>
        </is>
      </c>
    </row>
    <row r="267">
      <c r="A267" t="n">
        <v>150524</v>
      </c>
      <c r="B267" t="n">
        <v>114</v>
      </c>
      <c r="C267" t="inlineStr">
        <is>
          <t>Bar Brahma - Centro</t>
        </is>
      </c>
      <c r="D267" t="inlineStr">
        <is>
          <t>MARCOS SILVA DO NASCIMENTO</t>
        </is>
      </c>
      <c r="E267" t="n">
        <v>1099.42</v>
      </c>
      <c r="F267" s="27" t="n">
        <v>45884</v>
      </c>
      <c r="G267" s="27" t="n">
        <v>45883</v>
      </c>
      <c r="H267" s="27" t="n">
        <v>45883</v>
      </c>
      <c r="I267" s="27" t="n">
        <v>45870</v>
      </c>
      <c r="J267" s="27" t="n">
        <v>45870</v>
      </c>
      <c r="K267" t="inlineStr">
        <is>
          <t>Boleto Bancário</t>
        </is>
      </c>
      <c r="L267" t="inlineStr">
        <is>
          <t>Custo Mercadoria Vendida</t>
        </is>
      </c>
      <c r="M267" t="inlineStr">
        <is>
          <t>Insumos - Alimentos</t>
        </is>
      </c>
      <c r="N267" t="inlineStr">
        <is>
          <t>392</t>
        </is>
      </c>
      <c r="O267" t="inlineStr">
        <is>
          <t>Documentação Aprovada</t>
        </is>
      </c>
      <c r="P267" t="inlineStr">
        <is>
          <t>Aprovado Diretoria</t>
        </is>
      </c>
      <c r="Q267" t="inlineStr">
        <is>
          <t>Aprovado Caixa</t>
        </is>
      </c>
      <c r="R267" t="inlineStr">
        <is>
          <t>Pago</t>
        </is>
      </c>
      <c r="S267" t="inlineStr">
        <is>
          <t>Bar Brahma - Ypiranga Matriz - Kamino</t>
        </is>
      </c>
    </row>
    <row r="268">
      <c r="A268" t="n">
        <v>150698</v>
      </c>
      <c r="B268" t="n">
        <v>114</v>
      </c>
      <c r="C268" t="inlineStr">
        <is>
          <t>Bar Brahma - Centro</t>
        </is>
      </c>
      <c r="D268" t="inlineStr">
        <is>
          <t>BOM GOSTO HORTIFRUTI EIRELI</t>
        </is>
      </c>
      <c r="E268" t="n">
        <v>466.36</v>
      </c>
      <c r="F268" s="27" t="n">
        <v>45884</v>
      </c>
      <c r="G268" s="27" t="n">
        <v>45883</v>
      </c>
      <c r="H268" s="27" t="n">
        <v>45883</v>
      </c>
      <c r="I268" s="27" t="n">
        <v>45870</v>
      </c>
      <c r="J268" s="27" t="n">
        <v>45873</v>
      </c>
      <c r="K268" t="inlineStr">
        <is>
          <t>Boleto Bancário</t>
        </is>
      </c>
      <c r="L268" t="inlineStr">
        <is>
          <t>Custo Mercadoria Vendida</t>
        </is>
      </c>
      <c r="M268" t="inlineStr">
        <is>
          <t>Insumos - Alimentos</t>
        </is>
      </c>
      <c r="N268" t="inlineStr">
        <is>
          <t>128788</t>
        </is>
      </c>
      <c r="O268" t="inlineStr">
        <is>
          <t>Documentação Aprovada</t>
        </is>
      </c>
      <c r="P268" t="inlineStr">
        <is>
          <t>Aprovado Diretoria</t>
        </is>
      </c>
      <c r="Q268" t="inlineStr">
        <is>
          <t>Aprovado Caixa</t>
        </is>
      </c>
      <c r="R268" t="inlineStr">
        <is>
          <t>Pago</t>
        </is>
      </c>
      <c r="S268" t="inlineStr">
        <is>
          <t>Bar Brahma - Ypiranga Matriz - Kamino</t>
        </is>
      </c>
    </row>
    <row r="269">
      <c r="A269" t="n">
        <v>150707</v>
      </c>
      <c r="B269" t="n">
        <v>114</v>
      </c>
      <c r="C269" t="inlineStr">
        <is>
          <t>Bar Brahma - Centro</t>
        </is>
      </c>
      <c r="D269" t="inlineStr">
        <is>
          <t>CECILIA TSUYACO ARAKI SILVA LTDA</t>
        </is>
      </c>
      <c r="E269" t="n">
        <v>761.88</v>
      </c>
      <c r="F269" s="27" t="n">
        <v>45883</v>
      </c>
      <c r="G269" s="27" t="n">
        <v>45883</v>
      </c>
      <c r="H269" s="27" t="n">
        <v>45883</v>
      </c>
      <c r="I269" s="27" t="n">
        <v>45870</v>
      </c>
      <c r="J269" s="27" t="n">
        <v>45873</v>
      </c>
      <c r="K269" t="inlineStr">
        <is>
          <t>Boleto Bancário</t>
        </is>
      </c>
      <c r="L269" t="inlineStr">
        <is>
          <t>Custo Mercadoria Vendida</t>
        </is>
      </c>
      <c r="M269" t="inlineStr">
        <is>
          <t>Insumos - Alimentos</t>
        </is>
      </c>
      <c r="N269" t="inlineStr">
        <is>
          <t>375419</t>
        </is>
      </c>
      <c r="O269" t="inlineStr">
        <is>
          <t>Documentação Aprovada</t>
        </is>
      </c>
      <c r="P269" t="inlineStr">
        <is>
          <t>Aprovado Diretoria</t>
        </is>
      </c>
      <c r="Q269" t="inlineStr">
        <is>
          <t>Aprovado Caixa</t>
        </is>
      </c>
      <c r="R269" t="inlineStr">
        <is>
          <t>Pago</t>
        </is>
      </c>
      <c r="S269" t="inlineStr">
        <is>
          <t>Bar Brahma - Ypiranga Matriz - Kamino</t>
        </is>
      </c>
    </row>
    <row r="270">
      <c r="A270" t="n">
        <v>150522</v>
      </c>
      <c r="B270" t="n">
        <v>114</v>
      </c>
      <c r="C270" t="inlineStr">
        <is>
          <t>Bar Brahma - Centro</t>
        </is>
      </c>
      <c r="D270" t="inlineStr">
        <is>
          <t>CEPEL COMERCIO DE PAPEL E EMB. EIRELLI</t>
        </is>
      </c>
      <c r="E270" t="n">
        <v>1188</v>
      </c>
      <c r="F270" s="27" t="n">
        <v>45884</v>
      </c>
      <c r="G270" s="27" t="n">
        <v>45883</v>
      </c>
      <c r="H270" s="27" t="n">
        <v>45883</v>
      </c>
      <c r="I270" s="27" t="n">
        <v>45869</v>
      </c>
      <c r="J270" s="27" t="n">
        <v>45870</v>
      </c>
      <c r="K270" t="inlineStr">
        <is>
          <t>Boleto Bancário</t>
        </is>
      </c>
      <c r="L270" t="inlineStr">
        <is>
          <t>Utilidades</t>
        </is>
      </c>
      <c r="M270" t="inlineStr">
        <is>
          <t>Higiene e Limpeza</t>
        </is>
      </c>
      <c r="N270" t="inlineStr">
        <is>
          <t>245594</t>
        </is>
      </c>
      <c r="O270" t="inlineStr">
        <is>
          <t>Documentação Aprovada</t>
        </is>
      </c>
      <c r="P270" t="inlineStr">
        <is>
          <t>Aprovado Diretoria</t>
        </is>
      </c>
      <c r="Q270" t="inlineStr">
        <is>
          <t>Aprovado Caixa</t>
        </is>
      </c>
      <c r="R270" t="inlineStr">
        <is>
          <t>Pago</t>
        </is>
      </c>
      <c r="S270" t="inlineStr">
        <is>
          <t>Bar Brahma - Ypiranga Matriz - Kamino</t>
        </is>
      </c>
    </row>
    <row r="271">
      <c r="A271" t="n">
        <v>150705</v>
      </c>
      <c r="B271" t="n">
        <v>114</v>
      </c>
      <c r="C271" t="inlineStr">
        <is>
          <t>Bar Brahma - Centro</t>
        </is>
      </c>
      <c r="D271" t="inlineStr">
        <is>
          <t>CECILIA TSUYACO ARAKI SILVA LTDA</t>
        </is>
      </c>
      <c r="E271" t="n">
        <v>529.35</v>
      </c>
      <c r="F271" s="27" t="n">
        <v>45884</v>
      </c>
      <c r="G271" s="27" t="n">
        <v>45883</v>
      </c>
      <c r="H271" s="27" t="n">
        <v>45883</v>
      </c>
      <c r="I271" s="27" t="n">
        <v>45870</v>
      </c>
      <c r="J271" s="27" t="n">
        <v>45873</v>
      </c>
      <c r="K271" t="inlineStr">
        <is>
          <t>Boleto Bancário</t>
        </is>
      </c>
      <c r="L271" t="inlineStr">
        <is>
          <t>Custo Mercadoria Vendida</t>
        </is>
      </c>
      <c r="M271" t="inlineStr">
        <is>
          <t>Insumos - Alimentos</t>
        </is>
      </c>
      <c r="N271" t="inlineStr">
        <is>
          <t>375510</t>
        </is>
      </c>
      <c r="O271" t="inlineStr">
        <is>
          <t>Documentação Aprovada</t>
        </is>
      </c>
      <c r="P271" t="inlineStr">
        <is>
          <t>Aprovado Diretoria</t>
        </is>
      </c>
      <c r="Q271" t="inlineStr">
        <is>
          <t>Aprovado Caixa</t>
        </is>
      </c>
      <c r="R271" t="inlineStr">
        <is>
          <t>Pago</t>
        </is>
      </c>
      <c r="S271" t="inlineStr">
        <is>
          <t>Bar Brahma - Ypiranga Matriz - Kamino</t>
        </is>
      </c>
    </row>
    <row r="272">
      <c r="A272" t="n">
        <v>150702</v>
      </c>
      <c r="B272" t="n">
        <v>114</v>
      </c>
      <c r="C272" t="inlineStr">
        <is>
          <t>Bar Brahma - Centro</t>
        </is>
      </c>
      <c r="D272" t="inlineStr">
        <is>
          <t xml:space="preserve">BGC COMERCIO DE UTENSILIOS </t>
        </is>
      </c>
      <c r="E272" t="n">
        <v>3412.8</v>
      </c>
      <c r="F272" s="27" t="n">
        <v>45884</v>
      </c>
      <c r="G272" s="27" t="n">
        <v>45883</v>
      </c>
      <c r="H272" s="27" t="n">
        <v>45883</v>
      </c>
      <c r="I272" s="27" t="n">
        <v>45870</v>
      </c>
      <c r="J272" s="27" t="n">
        <v>45873</v>
      </c>
      <c r="K272" t="inlineStr">
        <is>
          <t>Boleto Bancário</t>
        </is>
      </c>
      <c r="L272" t="inlineStr">
        <is>
          <t>Utilidades</t>
        </is>
      </c>
      <c r="M272" t="inlineStr">
        <is>
          <t>Utensilios</t>
        </is>
      </c>
      <c r="N272" t="inlineStr">
        <is>
          <t>1535</t>
        </is>
      </c>
      <c r="O272" t="inlineStr">
        <is>
          <t>Documentação Aprovada</t>
        </is>
      </c>
      <c r="P272" t="inlineStr">
        <is>
          <t>Aprovado Diretoria</t>
        </is>
      </c>
      <c r="Q272" t="inlineStr">
        <is>
          <t>Aprovado Caixa</t>
        </is>
      </c>
      <c r="R272" t="inlineStr">
        <is>
          <t>Pago</t>
        </is>
      </c>
      <c r="S272" t="inlineStr">
        <is>
          <t>Bar Brahma - Ypiranga Matriz - Kamino</t>
        </is>
      </c>
    </row>
    <row r="273">
      <c r="A273" t="n">
        <v>150703</v>
      </c>
      <c r="B273" t="n">
        <v>114</v>
      </c>
      <c r="C273" t="inlineStr">
        <is>
          <t>Bar Brahma - Centro</t>
        </is>
      </c>
      <c r="D273" t="inlineStr">
        <is>
          <t>EMPORIO MEL COMERCIO DE ALIMENTOS E BEBI</t>
        </is>
      </c>
      <c r="E273" t="n">
        <v>153</v>
      </c>
      <c r="F273" s="27" t="n">
        <v>45884</v>
      </c>
      <c r="G273" s="27" t="n">
        <v>45883</v>
      </c>
      <c r="H273" s="27" t="n">
        <v>45883</v>
      </c>
      <c r="I273" s="27" t="n">
        <v>45870</v>
      </c>
      <c r="J273" s="27" t="n">
        <v>45873</v>
      </c>
      <c r="K273" t="inlineStr">
        <is>
          <t>Boleto Bancário</t>
        </is>
      </c>
      <c r="L273" t="inlineStr">
        <is>
          <t>Custo Mercadoria Vendida</t>
        </is>
      </c>
      <c r="M273" t="inlineStr">
        <is>
          <t>Insumos - Alimentos</t>
        </is>
      </c>
      <c r="N273" t="inlineStr">
        <is>
          <t>464153</t>
        </is>
      </c>
      <c r="O273" t="inlineStr">
        <is>
          <t>Documentação Aprovada</t>
        </is>
      </c>
      <c r="P273" t="inlineStr">
        <is>
          <t>Aprovado Diretoria</t>
        </is>
      </c>
      <c r="Q273" t="inlineStr">
        <is>
          <t>Aprovado Caixa</t>
        </is>
      </c>
      <c r="R273" t="inlineStr">
        <is>
          <t>Pago</t>
        </is>
      </c>
      <c r="S273" t="inlineStr">
        <is>
          <t>Bar Brahma - Ypiranga Matriz - Kamino</t>
        </is>
      </c>
    </row>
    <row r="274">
      <c r="A274" t="n">
        <v>150704</v>
      </c>
      <c r="B274" t="n">
        <v>114</v>
      </c>
      <c r="C274" t="inlineStr">
        <is>
          <t>Bar Brahma - Centro</t>
        </is>
      </c>
      <c r="D274" t="inlineStr">
        <is>
          <t>MARIO PEDRO FELICIANO HORTIFRUTI EPP</t>
        </is>
      </c>
      <c r="E274" t="n">
        <v>209.75</v>
      </c>
      <c r="F274" s="27" t="n">
        <v>45884</v>
      </c>
      <c r="G274" s="27" t="n">
        <v>45883</v>
      </c>
      <c r="H274" s="27" t="n">
        <v>45883</v>
      </c>
      <c r="I274" s="27" t="n">
        <v>45870</v>
      </c>
      <c r="J274" s="27" t="n">
        <v>45873</v>
      </c>
      <c r="K274" t="inlineStr">
        <is>
          <t>Boleto Bancário</t>
        </is>
      </c>
      <c r="L274" t="inlineStr">
        <is>
          <t>Custo Mercadoria Vendida</t>
        </is>
      </c>
      <c r="M274" t="inlineStr">
        <is>
          <t>Insumos - Alimentos</t>
        </is>
      </c>
      <c r="N274" t="inlineStr">
        <is>
          <t>447928</t>
        </is>
      </c>
      <c r="O274" t="inlineStr">
        <is>
          <t>Documentação Aprovada</t>
        </is>
      </c>
      <c r="P274" t="inlineStr">
        <is>
          <t>Aprovado Diretoria</t>
        </is>
      </c>
      <c r="Q274" t="inlineStr">
        <is>
          <t>Aprovado Caixa</t>
        </is>
      </c>
      <c r="R274" t="inlineStr">
        <is>
          <t>Pago</t>
        </is>
      </c>
      <c r="S274" t="inlineStr">
        <is>
          <t>Bar Brahma - Ypiranga Matriz - Kamino</t>
        </is>
      </c>
    </row>
    <row r="275">
      <c r="A275" t="n">
        <v>147344</v>
      </c>
      <c r="B275" t="n">
        <v>114</v>
      </c>
      <c r="C275" t="inlineStr">
        <is>
          <t>Bar Brahma - Centro</t>
        </is>
      </c>
      <c r="D275" t="inlineStr">
        <is>
          <t>BRH SAUDE OCUPACIONAL LTDA</t>
        </is>
      </c>
      <c r="E275" t="n">
        <v>1152.24</v>
      </c>
      <c r="F275" s="27" t="n">
        <v>45884</v>
      </c>
      <c r="G275" s="27" t="n">
        <v>45883</v>
      </c>
      <c r="H275" s="27" t="n">
        <v>45883</v>
      </c>
      <c r="I275" s="27" t="n">
        <v>45839</v>
      </c>
      <c r="J275" s="27" t="n">
        <v>45855</v>
      </c>
      <c r="K275" t="inlineStr">
        <is>
          <t>Boleto Bancário</t>
        </is>
      </c>
      <c r="L275" t="inlineStr">
        <is>
          <t>Mão de Obra - Benefícios</t>
        </is>
      </c>
      <c r="M275" t="inlineStr">
        <is>
          <t xml:space="preserve">  -  Exames Periódicos</t>
        </is>
      </c>
      <c r="N275" t="inlineStr">
        <is>
          <t>80955</t>
        </is>
      </c>
      <c r="O275" t="inlineStr">
        <is>
          <t>Documentação Aprovada</t>
        </is>
      </c>
      <c r="P275" t="inlineStr">
        <is>
          <t>Aprovado Diretoria</t>
        </is>
      </c>
      <c r="Q275" t="inlineStr">
        <is>
          <t>Aprovado Caixa</t>
        </is>
      </c>
      <c r="R275" t="inlineStr">
        <is>
          <t>Pago</t>
        </is>
      </c>
      <c r="S275" t="inlineStr">
        <is>
          <t>Bar Brahma - Tutum Matriz - Kamino</t>
        </is>
      </c>
    </row>
    <row r="276">
      <c r="A276" t="n">
        <v>147576</v>
      </c>
      <c r="B276" t="n">
        <v>114</v>
      </c>
      <c r="C276" t="inlineStr">
        <is>
          <t>Bar Brahma - Centro</t>
        </is>
      </c>
      <c r="D276" t="inlineStr">
        <is>
          <t>AMBEV S. A. - CDD SAO PAULO</t>
        </is>
      </c>
      <c r="E276" t="n">
        <v>1142.2</v>
      </c>
      <c r="F276" s="27" t="n">
        <v>45884</v>
      </c>
      <c r="G276" s="27" t="n">
        <v>45883</v>
      </c>
      <c r="H276" s="27" t="n">
        <v>45883</v>
      </c>
      <c r="I276" s="27" t="n">
        <v>45853</v>
      </c>
      <c r="J276" s="27" t="n">
        <v>45855</v>
      </c>
      <c r="K276" t="inlineStr">
        <is>
          <t>Boleto Bancário</t>
        </is>
      </c>
      <c r="L276" t="inlineStr">
        <is>
          <t>Custo Mercadoria Vendida</t>
        </is>
      </c>
      <c r="M276" t="inlineStr">
        <is>
          <t>Insumos - Bebidas</t>
        </is>
      </c>
      <c r="N276" t="inlineStr">
        <is>
          <t>619787</t>
        </is>
      </c>
      <c r="O276" t="inlineStr">
        <is>
          <t>Documentação Aprovada</t>
        </is>
      </c>
      <c r="P276" t="inlineStr">
        <is>
          <t>Aprovado Diretoria</t>
        </is>
      </c>
      <c r="Q276" t="inlineStr">
        <is>
          <t>Aprovado Caixa</t>
        </is>
      </c>
      <c r="R276" t="inlineStr">
        <is>
          <t>Pago</t>
        </is>
      </c>
      <c r="S276" t="inlineStr">
        <is>
          <t>Bar Brahma - Ypiranga Matriz - Kamino</t>
        </is>
      </c>
    </row>
    <row r="277">
      <c r="A277" t="n">
        <v>147848</v>
      </c>
      <c r="B277" t="n">
        <v>114</v>
      </c>
      <c r="C277" t="inlineStr">
        <is>
          <t>Bar Brahma - Centro</t>
        </is>
      </c>
      <c r="D277" t="inlineStr">
        <is>
          <t>AMBEV S. A. - CDD SAO PAULO</t>
        </is>
      </c>
      <c r="E277" t="n">
        <v>1383.44</v>
      </c>
      <c r="F277" s="27" t="n">
        <v>45884</v>
      </c>
      <c r="G277" s="27" t="n">
        <v>45883</v>
      </c>
      <c r="H277" s="27" t="n">
        <v>45883</v>
      </c>
      <c r="I277" s="27" t="n">
        <v>45853</v>
      </c>
      <c r="J277" s="27" t="n">
        <v>45856</v>
      </c>
      <c r="K277" t="inlineStr">
        <is>
          <t>Boleto Bancário</t>
        </is>
      </c>
      <c r="L277" t="inlineStr">
        <is>
          <t>Custo Mercadoria Vendida</t>
        </is>
      </c>
      <c r="M277" t="inlineStr">
        <is>
          <t>Insumos - Bebidas</t>
        </is>
      </c>
      <c r="N277" t="inlineStr">
        <is>
          <t>619785</t>
        </is>
      </c>
      <c r="O277" t="inlineStr">
        <is>
          <t>Documentação Aprovada</t>
        </is>
      </c>
      <c r="P277" t="inlineStr">
        <is>
          <t>Aprovado Diretoria</t>
        </is>
      </c>
      <c r="Q277" t="inlineStr">
        <is>
          <t>Aprovado Caixa</t>
        </is>
      </c>
      <c r="R277" t="inlineStr">
        <is>
          <t>Pago</t>
        </is>
      </c>
      <c r="S277" t="inlineStr">
        <is>
          <t>Bar Brahma - Ypiranga Matriz - Kamino</t>
        </is>
      </c>
    </row>
    <row r="278">
      <c r="A278" t="n">
        <v>147574</v>
      </c>
      <c r="B278" t="n">
        <v>114</v>
      </c>
      <c r="C278" t="inlineStr">
        <is>
          <t>Bar Brahma - Centro</t>
        </is>
      </c>
      <c r="D278" t="inlineStr">
        <is>
          <t>AMBEV S. A. - CDD SAO PAULO</t>
        </is>
      </c>
      <c r="E278" t="n">
        <v>8923.200000000001</v>
      </c>
      <c r="F278" s="27" t="n">
        <v>45884</v>
      </c>
      <c r="G278" s="27" t="n">
        <v>45883</v>
      </c>
      <c r="H278" s="27" t="n">
        <v>45883</v>
      </c>
      <c r="I278" s="27" t="n">
        <v>45853</v>
      </c>
      <c r="J278" s="27" t="n">
        <v>45855</v>
      </c>
      <c r="K278" t="inlineStr">
        <is>
          <t>Boleto Bancário</t>
        </is>
      </c>
      <c r="L278" t="inlineStr">
        <is>
          <t>Custo Mercadoria Vendida</t>
        </is>
      </c>
      <c r="M278" t="inlineStr">
        <is>
          <t>Insumos - Bebidas</t>
        </is>
      </c>
      <c r="N278" t="inlineStr">
        <is>
          <t>619786</t>
        </is>
      </c>
      <c r="O278" t="inlineStr">
        <is>
          <t>Documentação Aprovada</t>
        </is>
      </c>
      <c r="P278" t="inlineStr">
        <is>
          <t>Aprovado Diretoria</t>
        </is>
      </c>
      <c r="Q278" t="inlineStr">
        <is>
          <t>Aprovado Caixa</t>
        </is>
      </c>
      <c r="R278" t="inlineStr">
        <is>
          <t>Pago</t>
        </is>
      </c>
      <c r="S278" t="inlineStr">
        <is>
          <t>Bar Brahma - Ypiranga Matriz - Kamino</t>
        </is>
      </c>
    </row>
    <row r="279">
      <c r="A279" t="n">
        <v>149867</v>
      </c>
      <c r="B279" t="n">
        <v>114</v>
      </c>
      <c r="C279" t="inlineStr">
        <is>
          <t>Bar Brahma - Centro</t>
        </is>
      </c>
      <c r="D279" t="inlineStr">
        <is>
          <t>FABLAB INOVACAO E SOLUCOES TECNOLOGICAS LTDA</t>
        </is>
      </c>
      <c r="E279" t="n">
        <v>489</v>
      </c>
      <c r="F279" s="27" t="n">
        <v>45884</v>
      </c>
      <c r="G279" s="27" t="n">
        <v>45883</v>
      </c>
      <c r="H279" s="27" t="n">
        <v>45883</v>
      </c>
      <c r="I279" s="27" t="n">
        <v>45868</v>
      </c>
      <c r="J279" s="27" t="n">
        <v>45868</v>
      </c>
      <c r="K279" t="inlineStr">
        <is>
          <t>Boleto Bancário</t>
        </is>
      </c>
      <c r="L279" t="inlineStr">
        <is>
          <t>Informática e TI</t>
        </is>
      </c>
      <c r="M279" t="inlineStr">
        <is>
          <t>Sistemas Gerais - Financeiros</t>
        </is>
      </c>
      <c r="N279" t="inlineStr">
        <is>
          <t>138</t>
        </is>
      </c>
      <c r="O279" t="inlineStr">
        <is>
          <t>Documentação Aprovada</t>
        </is>
      </c>
      <c r="P279" t="inlineStr">
        <is>
          <t>Aprovado Diretoria</t>
        </is>
      </c>
      <c r="Q279" t="inlineStr">
        <is>
          <t>Aprovado Caixa</t>
        </is>
      </c>
      <c r="R279" t="inlineStr">
        <is>
          <t>Pago</t>
        </is>
      </c>
      <c r="S279" t="inlineStr">
        <is>
          <t>Bar Brahma - Ypiranga Matriz - Kamino</t>
        </is>
      </c>
    </row>
    <row r="280">
      <c r="A280" t="n">
        <v>150193</v>
      </c>
      <c r="B280" t="n">
        <v>114</v>
      </c>
      <c r="C280" t="inlineStr">
        <is>
          <t>Bar Brahma - Centro</t>
        </is>
      </c>
      <c r="D280" t="inlineStr">
        <is>
          <t>MULTIFRANGOS COMERCIO DE ALIMENTOS LTDA</t>
        </is>
      </c>
      <c r="E280" t="n">
        <v>1183.96</v>
      </c>
      <c r="F280" s="27" t="n">
        <v>45883</v>
      </c>
      <c r="G280" s="27" t="n">
        <v>45883</v>
      </c>
      <c r="H280" s="27" t="n">
        <v>45883</v>
      </c>
      <c r="I280" s="27" t="n">
        <v>45869</v>
      </c>
      <c r="J280" s="27" t="n">
        <v>45869</v>
      </c>
      <c r="K280" t="inlineStr">
        <is>
          <t>Boleto Bancário</t>
        </is>
      </c>
      <c r="L280" t="inlineStr">
        <is>
          <t>Custo Mercadoria Vendida</t>
        </is>
      </c>
      <c r="M280" t="inlineStr">
        <is>
          <t>Insumos - Alimentos</t>
        </is>
      </c>
      <c r="N280" t="inlineStr">
        <is>
          <t>907436</t>
        </is>
      </c>
      <c r="O280" t="inlineStr">
        <is>
          <t>Documentação Aprovada</t>
        </is>
      </c>
      <c r="P280" t="inlineStr">
        <is>
          <t>Aprovado Diretoria</t>
        </is>
      </c>
      <c r="Q280" t="inlineStr">
        <is>
          <t>Aprovado Caixa</t>
        </is>
      </c>
      <c r="R280" t="inlineStr">
        <is>
          <t>Pago</t>
        </is>
      </c>
      <c r="S280" t="inlineStr">
        <is>
          <t>Bar Brahma - Ypiranga Matriz - Kamino</t>
        </is>
      </c>
    </row>
    <row r="281">
      <c r="A281" t="n">
        <v>150052</v>
      </c>
      <c r="B281" t="n">
        <v>114</v>
      </c>
      <c r="C281" t="inlineStr">
        <is>
          <t>Bar Brahma - Centro</t>
        </is>
      </c>
      <c r="D281" t="inlineStr">
        <is>
          <t>MARCELO CESAR RESENDE</t>
        </is>
      </c>
      <c r="E281" t="n">
        <v>400</v>
      </c>
      <c r="F281" s="27" t="n">
        <v>45883</v>
      </c>
      <c r="G281" s="27" t="n">
        <v>45883</v>
      </c>
      <c r="H281" s="27" t="n">
        <v>45883</v>
      </c>
      <c r="I281" s="27" t="n">
        <v>45868</v>
      </c>
      <c r="J281" s="27" t="n">
        <v>45869</v>
      </c>
      <c r="K281" t="inlineStr">
        <is>
          <t>Transferência Bancária ou Pix</t>
        </is>
      </c>
      <c r="L281" t="inlineStr">
        <is>
          <t>Marketing</t>
        </is>
      </c>
      <c r="M281" t="inlineStr">
        <is>
          <t>Sessão de Fotos/Captação de Vídeo</t>
        </is>
      </c>
      <c r="N281" t="inlineStr">
        <is>
          <t>76</t>
        </is>
      </c>
      <c r="O281" t="inlineStr">
        <is>
          <t>Documentação Aprovada</t>
        </is>
      </c>
      <c r="P281" t="inlineStr">
        <is>
          <t>Aprovado Diretoria</t>
        </is>
      </c>
      <c r="Q281" t="inlineStr">
        <is>
          <t>Aprovado Caixa</t>
        </is>
      </c>
      <c r="R281" t="inlineStr">
        <is>
          <t>Pago</t>
        </is>
      </c>
      <c r="S281" t="inlineStr">
        <is>
          <t>Bar Brahma - Ypiranga Matriz - Kamino</t>
        </is>
      </c>
    </row>
    <row r="282">
      <c r="A282" t="n">
        <v>142598</v>
      </c>
      <c r="B282" t="n">
        <v>114</v>
      </c>
      <c r="C282" t="inlineStr">
        <is>
          <t>Bar Brahma - Centro</t>
        </is>
      </c>
      <c r="D282" t="inlineStr">
        <is>
          <t>SOCIEDADE AGRICOLA CACHOEIRA LIMITADA</t>
        </is>
      </c>
      <c r="E282" t="n">
        <v>1816.53</v>
      </c>
      <c r="F282" s="27" t="n">
        <v>45884</v>
      </c>
      <c r="G282" s="27" t="n">
        <v>45883</v>
      </c>
      <c r="H282" s="27" t="n">
        <v>45883</v>
      </c>
      <c r="I282" s="27" t="n">
        <v>45870</v>
      </c>
      <c r="J282" s="27" t="n"/>
      <c r="K282" t="inlineStr">
        <is>
          <t>Boleto Bancário</t>
        </is>
      </c>
      <c r="L282" t="inlineStr">
        <is>
          <t>Custo de Ocupação</t>
        </is>
      </c>
      <c r="M282" t="inlineStr">
        <is>
          <t>Seguro Patrimonial</t>
        </is>
      </c>
      <c r="N282" t="inlineStr">
        <is>
          <t>SEGUROCONTRATO Nº 7514</t>
        </is>
      </c>
      <c r="O282" t="inlineStr">
        <is>
          <t>Documentação Aprovada</t>
        </is>
      </c>
      <c r="P282" t="inlineStr">
        <is>
          <t>Aprovado Diretoria</t>
        </is>
      </c>
      <c r="Q282" t="inlineStr">
        <is>
          <t>Aprovado Caixa</t>
        </is>
      </c>
      <c r="R282" t="inlineStr">
        <is>
          <t>Pago</t>
        </is>
      </c>
      <c r="S282" t="inlineStr">
        <is>
          <t>Bar Brahma - Ypiranga Matriz - Kamino</t>
        </is>
      </c>
    </row>
    <row r="283">
      <c r="A283" t="n">
        <v>105853</v>
      </c>
      <c r="B283" t="n">
        <v>114</v>
      </c>
      <c r="C283" t="inlineStr">
        <is>
          <t>Bar Brahma - Centro</t>
        </is>
      </c>
      <c r="D283" t="inlineStr">
        <is>
          <t>MACRO CONTABILIDADE E CONSULTORIA LTDA</t>
        </is>
      </c>
      <c r="E283" t="n">
        <v>788</v>
      </c>
      <c r="F283" s="27" t="n">
        <v>45884</v>
      </c>
      <c r="G283" s="27" t="n">
        <v>45883</v>
      </c>
      <c r="H283" s="27" t="n">
        <v>45883</v>
      </c>
      <c r="I283" s="27" t="n">
        <v>45870</v>
      </c>
      <c r="J283" s="27" t="n"/>
      <c r="K283" t="inlineStr">
        <is>
          <t>Boleto Bancário</t>
        </is>
      </c>
      <c r="L283" t="inlineStr">
        <is>
          <t>Serviços de Terceiros</t>
        </is>
      </c>
      <c r="M283" t="inlineStr">
        <is>
          <t>Assessoria Contabil</t>
        </is>
      </c>
      <c r="N283" t="inlineStr">
        <is>
          <t>000008306</t>
        </is>
      </c>
      <c r="O283" t="inlineStr">
        <is>
          <t>Documentação Aprovada</t>
        </is>
      </c>
      <c r="P283" t="inlineStr">
        <is>
          <t>Aprovado Diretoria</t>
        </is>
      </c>
      <c r="Q283" t="inlineStr">
        <is>
          <t>Aprovado Caixa</t>
        </is>
      </c>
      <c r="R283" t="inlineStr">
        <is>
          <t>Pago</t>
        </is>
      </c>
      <c r="S283" t="inlineStr">
        <is>
          <t>Bar Brahma - Tutum Matriz - Kamino</t>
        </is>
      </c>
    </row>
    <row r="284">
      <c r="A284" t="n">
        <v>87886</v>
      </c>
      <c r="B284" t="n">
        <v>114</v>
      </c>
      <c r="C284" t="inlineStr">
        <is>
          <t>Bar Brahma - Centro</t>
        </is>
      </c>
      <c r="D284" t="inlineStr">
        <is>
          <t>MACRO CONTABILIDADE E CONSULTORIA LTDA</t>
        </is>
      </c>
      <c r="E284" t="n">
        <v>2815.5</v>
      </c>
      <c r="F284" s="27" t="n">
        <v>45884</v>
      </c>
      <c r="G284" s="27" t="n">
        <v>45883</v>
      </c>
      <c r="H284" s="27" t="n">
        <v>45883</v>
      </c>
      <c r="I284" s="27" t="n">
        <v>45870</v>
      </c>
      <c r="J284" s="27" t="n"/>
      <c r="K284" t="inlineStr">
        <is>
          <t>Boleto Bancário</t>
        </is>
      </c>
      <c r="L284" t="inlineStr">
        <is>
          <t>Serviços de Terceiros</t>
        </is>
      </c>
      <c r="M284" t="inlineStr">
        <is>
          <t>Assessoria Contabil</t>
        </is>
      </c>
      <c r="N284" t="inlineStr">
        <is>
          <t>000008303</t>
        </is>
      </c>
      <c r="O284" t="inlineStr">
        <is>
          <t>Documentação Aprovada</t>
        </is>
      </c>
      <c r="P284" t="inlineStr">
        <is>
          <t>Aprovado Diretoria</t>
        </is>
      </c>
      <c r="Q284" t="inlineStr">
        <is>
          <t>Aprovado Caixa</t>
        </is>
      </c>
      <c r="R284" t="inlineStr">
        <is>
          <t>Pago</t>
        </is>
      </c>
      <c r="S284" t="inlineStr">
        <is>
          <t>Bar Brahma - Ypiranga Matriz - Kamino</t>
        </is>
      </c>
    </row>
    <row r="285">
      <c r="A285" t="n">
        <v>100609</v>
      </c>
      <c r="B285" t="n">
        <v>114</v>
      </c>
      <c r="C285" t="inlineStr">
        <is>
          <t>Bar Brahma - Centro</t>
        </is>
      </c>
      <c r="D285" t="inlineStr">
        <is>
          <t>ESTAFF SOLUCOES TECNOLOGICAS DE AGENCIAMENTO LTDA</t>
        </is>
      </c>
      <c r="E285" t="n">
        <v>15476.7</v>
      </c>
      <c r="F285" s="27" t="n">
        <v>45883</v>
      </c>
      <c r="G285" s="27" t="n">
        <v>45883</v>
      </c>
      <c r="H285" s="27" t="n">
        <v>45883</v>
      </c>
      <c r="I285" s="27" t="n">
        <v>45880</v>
      </c>
      <c r="J285" s="27" t="n"/>
      <c r="K285" t="inlineStr">
        <is>
          <t>Boleto Bancário</t>
        </is>
      </c>
      <c r="L285" t="inlineStr">
        <is>
          <t>Mão de Obra - Extra</t>
        </is>
      </c>
      <c r="M285" t="inlineStr">
        <is>
          <t>Mão de Obra Extra</t>
        </is>
      </c>
      <c r="N285" t="inlineStr">
        <is>
          <t>614427534</t>
        </is>
      </c>
      <c r="O285" t="inlineStr">
        <is>
          <t>Documentação Aprovada</t>
        </is>
      </c>
      <c r="P285" t="inlineStr">
        <is>
          <t>Aprovado Diretoria</t>
        </is>
      </c>
      <c r="Q285" t="inlineStr">
        <is>
          <t>Aprovado Caixa</t>
        </is>
      </c>
      <c r="R285" t="inlineStr">
        <is>
          <t>Pago</t>
        </is>
      </c>
      <c r="S285" t="inlineStr">
        <is>
          <t>Bar Brahma - Ypiranga Matriz - Kamino</t>
        </is>
      </c>
    </row>
    <row r="286">
      <c r="A286" t="n">
        <v>102191</v>
      </c>
      <c r="B286" t="n">
        <v>114</v>
      </c>
      <c r="C286" t="inlineStr">
        <is>
          <t>Bar Brahma - Centro</t>
        </is>
      </c>
      <c r="D286" t="inlineStr">
        <is>
          <t>VALE TRANSPORTE</t>
        </is>
      </c>
      <c r="E286" t="n">
        <v>4900</v>
      </c>
      <c r="F286" s="27" t="n">
        <v>45884</v>
      </c>
      <c r="G286" s="27" t="n">
        <v>45883</v>
      </c>
      <c r="H286" s="27" t="n">
        <v>45883</v>
      </c>
      <c r="I286" s="27" t="n">
        <v>45870</v>
      </c>
      <c r="J286" s="27" t="n"/>
      <c r="K286" t="inlineStr">
        <is>
          <t>Dinheiro em Espécie</t>
        </is>
      </c>
      <c r="L286" t="inlineStr">
        <is>
          <t>Mão de Obra - Benefícios</t>
        </is>
      </c>
      <c r="M286" t="inlineStr">
        <is>
          <t xml:space="preserve">  -  Vale-transporte</t>
        </is>
      </c>
      <c r="N286" t="inlineStr">
        <is>
          <t>49000082025</t>
        </is>
      </c>
      <c r="O286" t="inlineStr">
        <is>
          <t>Documentação Aprovada</t>
        </is>
      </c>
      <c r="P286" t="inlineStr">
        <is>
          <t>Aprovado Diretoria</t>
        </is>
      </c>
      <c r="Q286" t="inlineStr">
        <is>
          <t>Aprovado Caixa</t>
        </is>
      </c>
      <c r="R286" t="inlineStr">
        <is>
          <t>Pago</t>
        </is>
      </c>
      <c r="S286" t="inlineStr">
        <is>
          <t>Tesouraria</t>
        </is>
      </c>
    </row>
    <row r="287">
      <c r="A287" t="n">
        <v>102403</v>
      </c>
      <c r="B287" t="n">
        <v>114</v>
      </c>
      <c r="C287" t="inlineStr">
        <is>
          <t>Bar Brahma - Centro</t>
        </is>
      </c>
      <c r="D287" t="inlineStr">
        <is>
          <t>GET IN TECNOLOGIA S.A.</t>
        </is>
      </c>
      <c r="E287" t="n">
        <v>219</v>
      </c>
      <c r="F287" s="27" t="n">
        <v>45884</v>
      </c>
      <c r="G287" s="27" t="n">
        <v>45883</v>
      </c>
      <c r="H287" s="27" t="n">
        <v>45883</v>
      </c>
      <c r="I287" s="27" t="n">
        <v>45870</v>
      </c>
      <c r="J287" s="27" t="n"/>
      <c r="K287" t="inlineStr">
        <is>
          <t>Boleto Bancário</t>
        </is>
      </c>
      <c r="L287" t="inlineStr">
        <is>
          <t>Informática e TI</t>
        </is>
      </c>
      <c r="M287" t="inlineStr">
        <is>
          <t>Sistemas Gerais - Comunicação e Marketing</t>
        </is>
      </c>
      <c r="N287" t="inlineStr">
        <is>
          <t>64823</t>
        </is>
      </c>
      <c r="O287" t="inlineStr">
        <is>
          <t>Documentação Aprovada</t>
        </is>
      </c>
      <c r="P287" t="inlineStr">
        <is>
          <t>Aprovado Diretoria</t>
        </is>
      </c>
      <c r="Q287" t="inlineStr">
        <is>
          <t>Aprovado Caixa</t>
        </is>
      </c>
      <c r="R287" t="inlineStr">
        <is>
          <t>Pago</t>
        </is>
      </c>
      <c r="S287" t="inlineStr">
        <is>
          <t>Bar Brahma - Ypiranga Matriz - Kamino</t>
        </is>
      </c>
    </row>
    <row r="288">
      <c r="A288" t="n">
        <v>102523</v>
      </c>
      <c r="B288" t="n">
        <v>114</v>
      </c>
      <c r="C288" t="inlineStr">
        <is>
          <t>Bar Brahma - Centro</t>
        </is>
      </c>
      <c r="D288" t="inlineStr">
        <is>
          <t xml:space="preserve">DUO COMUNICA LTDA </t>
        </is>
      </c>
      <c r="E288" t="n">
        <v>2100</v>
      </c>
      <c r="F288" s="27" t="n">
        <v>45881</v>
      </c>
      <c r="G288" s="27" t="n">
        <v>45881</v>
      </c>
      <c r="H288" s="27" t="n">
        <v>45881</v>
      </c>
      <c r="I288" s="27" t="n">
        <v>45863</v>
      </c>
      <c r="J288" s="27" t="n"/>
      <c r="K288" t="inlineStr">
        <is>
          <t>Transferência Bancária ou Pix</t>
        </is>
      </c>
      <c r="L288" t="inlineStr">
        <is>
          <t>Marketing</t>
        </is>
      </c>
      <c r="M288" t="inlineStr">
        <is>
          <t>Assessoria de Imprensa</t>
        </is>
      </c>
      <c r="N288" t="inlineStr">
        <is>
          <t>554</t>
        </is>
      </c>
      <c r="O288" t="inlineStr">
        <is>
          <t>Documentação Aprovada</t>
        </is>
      </c>
      <c r="P288" t="inlineStr">
        <is>
          <t>Aprovado Diretoria</t>
        </is>
      </c>
      <c r="Q288" t="inlineStr">
        <is>
          <t>Aprovado Caixa</t>
        </is>
      </c>
      <c r="R288" t="inlineStr">
        <is>
          <t>Pago</t>
        </is>
      </c>
      <c r="S288" t="inlineStr">
        <is>
          <t>Bar Brahma - Ypiranga Matriz - Kamino</t>
        </is>
      </c>
    </row>
    <row r="289">
      <c r="A289" t="n">
        <v>104819</v>
      </c>
      <c r="B289" t="n">
        <v>114</v>
      </c>
      <c r="C289" t="inlineStr">
        <is>
          <t>Bar Brahma - Centro</t>
        </is>
      </c>
      <c r="D289" t="inlineStr">
        <is>
          <t>SOCIEDADE AGRICOLA CACHOEIRA LIMITADA</t>
        </is>
      </c>
      <c r="E289" t="n">
        <v>23412.47</v>
      </c>
      <c r="F289" s="27" t="n">
        <v>45882</v>
      </c>
      <c r="G289" s="27" t="n">
        <v>45881</v>
      </c>
      <c r="H289" s="27" t="n">
        <v>45881</v>
      </c>
      <c r="I289" s="27" t="n">
        <v>45869</v>
      </c>
      <c r="J289" s="27" t="n"/>
      <c r="K289" t="inlineStr">
        <is>
          <t>Transferência Bancária ou Pix</t>
        </is>
      </c>
      <c r="L289" t="inlineStr">
        <is>
          <t>Custo de Ocupação</t>
        </is>
      </c>
      <c r="M289" t="inlineStr">
        <is>
          <t>Aluguel de Imoveis</t>
        </is>
      </c>
      <c r="N289" t="inlineStr">
        <is>
          <t>CONTRATONº7515</t>
        </is>
      </c>
      <c r="O289" t="inlineStr">
        <is>
          <t>Documentação Aprovada</t>
        </is>
      </c>
      <c r="P289" t="inlineStr">
        <is>
          <t>Aprovado Diretoria</t>
        </is>
      </c>
      <c r="Q289" t="inlineStr">
        <is>
          <t>Aprovado Caixa</t>
        </is>
      </c>
      <c r="R289" t="inlineStr">
        <is>
          <t>Pago</t>
        </is>
      </c>
      <c r="S289" t="inlineStr">
        <is>
          <t>Bar Brahma - Ypiranga Matriz - Kamino</t>
        </is>
      </c>
    </row>
    <row r="290">
      <c r="A290" t="n">
        <v>107451</v>
      </c>
      <c r="B290" t="n">
        <v>114</v>
      </c>
      <c r="C290" t="inlineStr">
        <is>
          <t>Bar Brahma - Centro</t>
        </is>
      </c>
      <c r="D290" t="inlineStr">
        <is>
          <t>LALAMOVE TECNOLOGIA (BRASIL) LTDA</t>
        </is>
      </c>
      <c r="E290" t="n">
        <v>0</v>
      </c>
      <c r="F290" s="27" t="n">
        <v>45869</v>
      </c>
      <c r="G290" s="27" t="n">
        <v>45881</v>
      </c>
      <c r="H290" s="27" t="n">
        <v>45881</v>
      </c>
      <c r="I290" s="27" t="n">
        <v>45869</v>
      </c>
      <c r="J290" s="27" t="n"/>
      <c r="K290" t="inlineStr">
        <is>
          <t>Transferência Bancária ou Pix</t>
        </is>
      </c>
      <c r="L290" t="inlineStr">
        <is>
          <t>Manutenção</t>
        </is>
      </c>
      <c r="M290" t="inlineStr">
        <is>
          <t>Fretes e Carretos</t>
        </is>
      </c>
      <c r="N290" t="inlineStr">
        <is>
          <t>11440531072025</t>
        </is>
      </c>
      <c r="O290" t="inlineStr">
        <is>
          <t>Documentação Aprovada</t>
        </is>
      </c>
      <c r="P290" t="inlineStr">
        <is>
          <t>Aprovado Diretoria</t>
        </is>
      </c>
      <c r="Q290" t="inlineStr">
        <is>
          <t>Aprovado Caixa</t>
        </is>
      </c>
      <c r="R290" t="inlineStr">
        <is>
          <t>Pago</t>
        </is>
      </c>
      <c r="S290" t="inlineStr">
        <is>
          <t>Bar Brahma - Ypiranga Matriz - Kamino</t>
        </is>
      </c>
    </row>
    <row r="291">
      <c r="A291" t="n">
        <v>153805</v>
      </c>
      <c r="B291" t="n">
        <v>114</v>
      </c>
      <c r="C291" t="inlineStr">
        <is>
          <t>Bar Brahma - Centro</t>
        </is>
      </c>
      <c r="D291" t="inlineStr">
        <is>
          <t>CECILIA TSUYACO ARAKI SILVA LTDA</t>
        </is>
      </c>
      <c r="E291" t="n">
        <v>0</v>
      </c>
      <c r="F291" s="27" t="n">
        <v>45875</v>
      </c>
      <c r="G291" s="27" t="n">
        <v>45881</v>
      </c>
      <c r="H291" s="27" t="n">
        <v>45881</v>
      </c>
      <c r="I291" s="27" t="n">
        <v>45875</v>
      </c>
      <c r="J291" s="27" t="n">
        <v>45880</v>
      </c>
      <c r="K291" t="inlineStr">
        <is>
          <t xml:space="preserve">Nota Bonificada </t>
        </is>
      </c>
      <c r="L291" t="inlineStr">
        <is>
          <t>Custo Mercadoria Vendida</t>
        </is>
      </c>
      <c r="M291" t="inlineStr">
        <is>
          <t>Insumos - Alimentos</t>
        </is>
      </c>
      <c r="N291" t="inlineStr">
        <is>
          <t>BONIFICAÇÃO375770</t>
        </is>
      </c>
      <c r="O291" t="inlineStr">
        <is>
          <t>Documentação Aprovada</t>
        </is>
      </c>
      <c r="P291" t="inlineStr">
        <is>
          <t>Aprovado Diretoria</t>
        </is>
      </c>
      <c r="Q291" t="inlineStr">
        <is>
          <t>Aprovado Caixa</t>
        </is>
      </c>
      <c r="R291" t="inlineStr">
        <is>
          <t>Pago</t>
        </is>
      </c>
      <c r="S291" t="inlineStr">
        <is>
          <t>Bar Brahma - Ypiranga Matriz - Kamino</t>
        </is>
      </c>
    </row>
    <row r="292">
      <c r="A292" t="n">
        <v>153806</v>
      </c>
      <c r="B292" t="n">
        <v>114</v>
      </c>
      <c r="C292" t="inlineStr">
        <is>
          <t>Bar Brahma - Centro</t>
        </is>
      </c>
      <c r="D292" t="inlineStr">
        <is>
          <t xml:space="preserve">QUALIMAIS </t>
        </is>
      </c>
      <c r="E292" t="n">
        <v>0</v>
      </c>
      <c r="F292" s="27" t="n">
        <v>45876</v>
      </c>
      <c r="G292" s="27" t="n">
        <v>45881</v>
      </c>
      <c r="H292" s="27" t="n">
        <v>45881</v>
      </c>
      <c r="I292" s="27" t="n">
        <v>45876</v>
      </c>
      <c r="J292" s="27" t="n">
        <v>45880</v>
      </c>
      <c r="K292" t="inlineStr">
        <is>
          <t xml:space="preserve">Nota Bonificada </t>
        </is>
      </c>
      <c r="L292" t="inlineStr">
        <is>
          <t>Custo Mercadoria Vendida</t>
        </is>
      </c>
      <c r="M292" t="inlineStr">
        <is>
          <t>Insumos - Bebidas</t>
        </is>
      </c>
      <c r="N292" t="inlineStr">
        <is>
          <t>BONIFICAÇÃO19091</t>
        </is>
      </c>
      <c r="O292" t="inlineStr">
        <is>
          <t>Documentação Aprovada</t>
        </is>
      </c>
      <c r="P292" t="inlineStr">
        <is>
          <t>Aprovado Diretoria</t>
        </is>
      </c>
      <c r="Q292" t="inlineStr">
        <is>
          <t>Aprovado Caixa</t>
        </is>
      </c>
      <c r="R292" t="inlineStr">
        <is>
          <t>Pago</t>
        </is>
      </c>
      <c r="S292" t="inlineStr">
        <is>
          <t>Bar Brahma - Ypiranga Matriz - Kamino</t>
        </is>
      </c>
    </row>
    <row r="293">
      <c r="A293" t="n">
        <v>154447</v>
      </c>
      <c r="B293" t="n">
        <v>114</v>
      </c>
      <c r="C293" t="inlineStr">
        <is>
          <t>Bar Brahma - Centro</t>
        </is>
      </c>
      <c r="D293" t="inlineStr">
        <is>
          <t>ELIZABETH BISPO 17087401807</t>
        </is>
      </c>
      <c r="E293" t="n">
        <v>156</v>
      </c>
      <c r="F293" s="27" t="n">
        <v>45881</v>
      </c>
      <c r="G293" s="27" t="n"/>
      <c r="H293" s="27" t="n">
        <v>45881</v>
      </c>
      <c r="I293" s="27" t="n">
        <v>45880</v>
      </c>
      <c r="J293" s="27" t="n">
        <v>45882</v>
      </c>
      <c r="K293" t="inlineStr">
        <is>
          <t>Transferência Bancária ou Pix</t>
        </is>
      </c>
      <c r="N293" t="inlineStr">
        <is>
          <t>AVISTA2293</t>
        </is>
      </c>
      <c r="O293" t="inlineStr">
        <is>
          <t>Documentação Aprovada</t>
        </is>
      </c>
      <c r="P293" t="inlineStr">
        <is>
          <t>A Vista</t>
        </is>
      </c>
      <c r="R293" t="inlineStr">
        <is>
          <t>Pago</t>
        </is>
      </c>
      <c r="S293" t="inlineStr">
        <is>
          <t>Bar Brahma - Ypiranga Matriz - Kamino</t>
        </is>
      </c>
    </row>
    <row r="294">
      <c r="A294" t="n">
        <v>154409</v>
      </c>
      <c r="B294" t="n">
        <v>114</v>
      </c>
      <c r="C294" t="inlineStr">
        <is>
          <t>Bar Brahma - Centro</t>
        </is>
      </c>
      <c r="D294" t="inlineStr">
        <is>
          <t xml:space="preserve">KAMINO INSTITUICAO DE PAGAMENTO LTDA </t>
        </is>
      </c>
      <c r="E294" t="n">
        <v>2</v>
      </c>
      <c r="F294" s="27" t="n">
        <v>45881</v>
      </c>
      <c r="G294" s="27" t="n"/>
      <c r="H294" s="27" t="n">
        <v>45881</v>
      </c>
      <c r="I294" s="27" t="n">
        <v>45881</v>
      </c>
      <c r="J294" s="27" t="n">
        <v>45882</v>
      </c>
      <c r="K294" t="inlineStr">
        <is>
          <t xml:space="preserve">Debito Automático </t>
        </is>
      </c>
      <c r="L294" t="inlineStr">
        <is>
          <t>Despesas Financeiras</t>
        </is>
      </c>
      <c r="M294" t="inlineStr">
        <is>
          <t>Tarifas Bancárias</t>
        </is>
      </c>
      <c r="N294" t="inlineStr">
        <is>
          <t xml:space="preserve">Tarifabancaria </t>
        </is>
      </c>
      <c r="P294" t="inlineStr">
        <is>
          <t>Aprovado Diretoria</t>
        </is>
      </c>
      <c r="R294" t="inlineStr">
        <is>
          <t>Pago</t>
        </is>
      </c>
    </row>
    <row r="295">
      <c r="A295" t="n">
        <v>150185</v>
      </c>
      <c r="B295" t="n">
        <v>114</v>
      </c>
      <c r="C295" t="inlineStr">
        <is>
          <t>Bar Brahma - Centro</t>
        </is>
      </c>
      <c r="D295" t="inlineStr">
        <is>
          <t>PSS - CENTRAL DA LIMPEZA LTDA</t>
        </is>
      </c>
      <c r="E295" t="n">
        <v>1330.5</v>
      </c>
      <c r="F295" s="27" t="n">
        <v>45882</v>
      </c>
      <c r="G295" s="27" t="n">
        <v>45881</v>
      </c>
      <c r="H295" s="27" t="n">
        <v>45881</v>
      </c>
      <c r="I295" s="27" t="n">
        <v>45868</v>
      </c>
      <c r="J295" s="27" t="n">
        <v>45869</v>
      </c>
      <c r="K295" t="inlineStr">
        <is>
          <t>Boleto Bancário</t>
        </is>
      </c>
      <c r="L295" t="inlineStr">
        <is>
          <t>Utilidades</t>
        </is>
      </c>
      <c r="M295" t="inlineStr">
        <is>
          <t>Higiene e Limpeza</t>
        </is>
      </c>
      <c r="N295" t="inlineStr">
        <is>
          <t>2025</t>
        </is>
      </c>
      <c r="O295" t="inlineStr">
        <is>
          <t>Documentação Aprovada</t>
        </is>
      </c>
      <c r="P295" t="inlineStr">
        <is>
          <t>Aprovado Diretoria</t>
        </is>
      </c>
      <c r="Q295" t="inlineStr">
        <is>
          <t>Aprovado Caixa</t>
        </is>
      </c>
      <c r="R295" t="inlineStr">
        <is>
          <t>Pago</t>
        </is>
      </c>
      <c r="S295" t="inlineStr">
        <is>
          <t>Bar Brahma - Ypiranga Matriz - Kamino</t>
        </is>
      </c>
    </row>
    <row r="296">
      <c r="A296" t="n">
        <v>149803</v>
      </c>
      <c r="B296" t="n">
        <v>114</v>
      </c>
      <c r="C296" t="inlineStr">
        <is>
          <t>Bar Brahma - Centro</t>
        </is>
      </c>
      <c r="D296" t="inlineStr">
        <is>
          <t>BB DISTRIBUIDORA DE CARNES LTDA</t>
        </is>
      </c>
      <c r="E296" t="n">
        <v>1563.15</v>
      </c>
      <c r="F296" s="27" t="n">
        <v>45881</v>
      </c>
      <c r="G296" s="27" t="n">
        <v>45881</v>
      </c>
      <c r="H296" s="27" t="n">
        <v>45881</v>
      </c>
      <c r="I296" s="27" t="n">
        <v>45867</v>
      </c>
      <c r="J296" s="27" t="n">
        <v>45868</v>
      </c>
      <c r="K296" t="inlineStr">
        <is>
          <t>Boleto Bancário</t>
        </is>
      </c>
      <c r="L296" t="inlineStr">
        <is>
          <t>Custo Mercadoria Vendida</t>
        </is>
      </c>
      <c r="M296" t="inlineStr">
        <is>
          <t>Insumos - Alimentos</t>
        </is>
      </c>
      <c r="N296" t="inlineStr">
        <is>
          <t>398543</t>
        </is>
      </c>
      <c r="O296" t="inlineStr">
        <is>
          <t>Documentação Aprovada</t>
        </is>
      </c>
      <c r="P296" t="inlineStr">
        <is>
          <t>Aprovado Diretoria</t>
        </is>
      </c>
      <c r="Q296" t="inlineStr">
        <is>
          <t>Aprovado Caixa</t>
        </is>
      </c>
      <c r="R296" t="inlineStr">
        <is>
          <t>Pago</t>
        </is>
      </c>
      <c r="S296" t="inlineStr">
        <is>
          <t>Bar Brahma - Ypiranga Matriz - Kamino</t>
        </is>
      </c>
    </row>
    <row r="297">
      <c r="A297" t="n">
        <v>149795</v>
      </c>
      <c r="B297" t="n">
        <v>114</v>
      </c>
      <c r="C297" t="inlineStr">
        <is>
          <t>Bar Brahma - Centro</t>
        </is>
      </c>
      <c r="D297" t="inlineStr">
        <is>
          <t>VILA OLIMPIA MASSAS</t>
        </is>
      </c>
      <c r="E297" t="n">
        <v>1235</v>
      </c>
      <c r="F297" s="27" t="n">
        <v>45881</v>
      </c>
      <c r="G297" s="27" t="n">
        <v>45881</v>
      </c>
      <c r="H297" s="27" t="n">
        <v>45881</v>
      </c>
      <c r="I297" s="27" t="n">
        <v>45867</v>
      </c>
      <c r="J297" s="27" t="n">
        <v>45868</v>
      </c>
      <c r="K297" t="inlineStr">
        <is>
          <t>Boleto Bancário</t>
        </is>
      </c>
      <c r="L297" t="inlineStr">
        <is>
          <t>Custo Mercadoria Vendida</t>
        </is>
      </c>
      <c r="M297" t="inlineStr">
        <is>
          <t>Insumos - Alimentos</t>
        </is>
      </c>
      <c r="N297" t="inlineStr">
        <is>
          <t>1414</t>
        </is>
      </c>
      <c r="O297" t="inlineStr">
        <is>
          <t>Documentação Aprovada</t>
        </is>
      </c>
      <c r="P297" t="inlineStr">
        <is>
          <t>Aprovado Diretoria</t>
        </is>
      </c>
      <c r="Q297" t="inlineStr">
        <is>
          <t>Aprovado Caixa</t>
        </is>
      </c>
      <c r="R297" t="inlineStr">
        <is>
          <t>Pago</t>
        </is>
      </c>
      <c r="S297" t="inlineStr">
        <is>
          <t>Bar Brahma - Ypiranga Matriz - Kamino</t>
        </is>
      </c>
    </row>
    <row r="298">
      <c r="A298" t="n">
        <v>150186</v>
      </c>
      <c r="B298" t="n">
        <v>114</v>
      </c>
      <c r="C298" t="inlineStr">
        <is>
          <t>Bar Brahma - Centro</t>
        </is>
      </c>
      <c r="D298" t="inlineStr">
        <is>
          <t>CEPEL COMERCIO DE PAPEL E EMB. EIRELLI</t>
        </is>
      </c>
      <c r="E298" t="n">
        <v>448.35</v>
      </c>
      <c r="F298" s="27" t="n">
        <v>45882</v>
      </c>
      <c r="G298" s="27" t="n">
        <v>45881</v>
      </c>
      <c r="H298" s="27" t="n">
        <v>45881</v>
      </c>
      <c r="I298" s="27" t="n">
        <v>45867</v>
      </c>
      <c r="J298" s="27" t="n">
        <v>45869</v>
      </c>
      <c r="K298" t="inlineStr">
        <is>
          <t>Boleto Bancário</t>
        </is>
      </c>
      <c r="L298" t="inlineStr">
        <is>
          <t>Utilidades</t>
        </is>
      </c>
      <c r="M298" t="inlineStr">
        <is>
          <t>Higiene e Limpeza</t>
        </is>
      </c>
      <c r="N298" t="inlineStr">
        <is>
          <t>245357</t>
        </is>
      </c>
      <c r="O298" t="inlineStr">
        <is>
          <t>Documentação Aprovada</t>
        </is>
      </c>
      <c r="P298" t="inlineStr">
        <is>
          <t>Aprovado Diretoria</t>
        </is>
      </c>
      <c r="Q298" t="inlineStr">
        <is>
          <t>Aprovado Caixa</t>
        </is>
      </c>
      <c r="R298" t="inlineStr">
        <is>
          <t>Pago</t>
        </is>
      </c>
      <c r="S298" t="inlineStr">
        <is>
          <t>Bar Brahma - Ypiranga Matriz - Kamino</t>
        </is>
      </c>
    </row>
    <row r="299">
      <c r="A299" t="n">
        <v>150216</v>
      </c>
      <c r="B299" t="n">
        <v>114</v>
      </c>
      <c r="C299" t="inlineStr">
        <is>
          <t>Bar Brahma - Centro</t>
        </is>
      </c>
      <c r="D299" t="inlineStr">
        <is>
          <t>MAR DIRETO POC COMERCIO DE PEIXES LTDA</t>
        </is>
      </c>
      <c r="E299" t="n">
        <v>535.5</v>
      </c>
      <c r="F299" s="27" t="n">
        <v>45882</v>
      </c>
      <c r="G299" s="27" t="n">
        <v>45881</v>
      </c>
      <c r="H299" s="27" t="n">
        <v>45881</v>
      </c>
      <c r="I299" s="27" t="n">
        <v>45868</v>
      </c>
      <c r="J299" s="27" t="n">
        <v>45869</v>
      </c>
      <c r="K299" t="inlineStr">
        <is>
          <t>Boleto Bancário</t>
        </is>
      </c>
      <c r="L299" t="inlineStr">
        <is>
          <t>Custo Mercadoria Vendida</t>
        </is>
      </c>
      <c r="M299" t="inlineStr">
        <is>
          <t>Insumos - Alimentos</t>
        </is>
      </c>
      <c r="N299" t="inlineStr">
        <is>
          <t>91740</t>
        </is>
      </c>
      <c r="O299" t="inlineStr">
        <is>
          <t>Documentação Aprovada</t>
        </is>
      </c>
      <c r="P299" t="inlineStr">
        <is>
          <t>Aprovado Diretoria</t>
        </is>
      </c>
      <c r="Q299" t="inlineStr">
        <is>
          <t>Aprovado Caixa</t>
        </is>
      </c>
      <c r="R299" t="inlineStr">
        <is>
          <t>Pago</t>
        </is>
      </c>
      <c r="S299" t="inlineStr">
        <is>
          <t>Bar Brahma - Ypiranga Matriz - Kamino</t>
        </is>
      </c>
    </row>
    <row r="300">
      <c r="A300" t="n">
        <v>149799</v>
      </c>
      <c r="B300" t="n">
        <v>114</v>
      </c>
      <c r="C300" t="inlineStr">
        <is>
          <t>Bar Brahma - Centro</t>
        </is>
      </c>
      <c r="D300" t="inlineStr">
        <is>
          <t>CASA DE CARNES P.J.J. LTDA - ME</t>
        </is>
      </c>
      <c r="E300" t="n">
        <v>371.96</v>
      </c>
      <c r="F300" s="27" t="n">
        <v>45882</v>
      </c>
      <c r="G300" s="27" t="n">
        <v>45881</v>
      </c>
      <c r="H300" s="27" t="n">
        <v>45881</v>
      </c>
      <c r="I300" s="27" t="n">
        <v>45867</v>
      </c>
      <c r="J300" s="27" t="n">
        <v>45868</v>
      </c>
      <c r="K300" t="inlineStr">
        <is>
          <t>Boleto Bancário</t>
        </is>
      </c>
      <c r="L300" t="inlineStr">
        <is>
          <t>Custo Mercadoria Vendida</t>
        </is>
      </c>
      <c r="M300" t="inlineStr">
        <is>
          <t>Insumos - Alimentos</t>
        </is>
      </c>
      <c r="N300" t="inlineStr">
        <is>
          <t>43363</t>
        </is>
      </c>
      <c r="O300" t="inlineStr">
        <is>
          <t>Documentação Aprovada</t>
        </is>
      </c>
      <c r="P300" t="inlineStr">
        <is>
          <t>Aprovado Diretoria</t>
        </is>
      </c>
      <c r="Q300" t="inlineStr">
        <is>
          <t>Aprovado Caixa</t>
        </is>
      </c>
      <c r="R300" t="inlineStr">
        <is>
          <t>Pago</t>
        </is>
      </c>
      <c r="S300" t="inlineStr">
        <is>
          <t>Bar Brahma - Ypiranga Matriz - Kamino</t>
        </is>
      </c>
    </row>
    <row r="301">
      <c r="A301" t="n">
        <v>149814</v>
      </c>
      <c r="B301" t="n">
        <v>114</v>
      </c>
      <c r="C301" t="inlineStr">
        <is>
          <t>Bar Brahma - Centro</t>
        </is>
      </c>
      <c r="D301" t="inlineStr">
        <is>
          <t>LATICINIOS PIRAMIDE LTDA</t>
        </is>
      </c>
      <c r="E301" t="n">
        <v>912.5599999999999</v>
      </c>
      <c r="F301" s="27" t="n">
        <v>45881</v>
      </c>
      <c r="G301" s="27" t="n">
        <v>45881</v>
      </c>
      <c r="H301" s="27" t="n">
        <v>45881</v>
      </c>
      <c r="I301" s="27" t="n">
        <v>45867</v>
      </c>
      <c r="J301" s="27" t="n">
        <v>45868</v>
      </c>
      <c r="K301" t="inlineStr">
        <is>
          <t>Boleto Bancário</t>
        </is>
      </c>
      <c r="L301" t="inlineStr">
        <is>
          <t>Custo Mercadoria Vendida</t>
        </is>
      </c>
      <c r="M301" t="inlineStr">
        <is>
          <t>Insumos - Alimentos</t>
        </is>
      </c>
      <c r="N301" t="inlineStr">
        <is>
          <t>78035</t>
        </is>
      </c>
      <c r="O301" t="inlineStr">
        <is>
          <t>Documentação Aprovada</t>
        </is>
      </c>
      <c r="P301" t="inlineStr">
        <is>
          <t>Aprovado Diretoria</t>
        </is>
      </c>
      <c r="Q301" t="inlineStr">
        <is>
          <t>Aprovado Caixa</t>
        </is>
      </c>
      <c r="R301" t="inlineStr">
        <is>
          <t>Pago</t>
        </is>
      </c>
      <c r="S301" t="inlineStr">
        <is>
          <t>Bar Brahma - Ypiranga Matriz - Kamino</t>
        </is>
      </c>
    </row>
    <row r="302">
      <c r="A302" t="n">
        <v>150213</v>
      </c>
      <c r="B302" t="n">
        <v>114</v>
      </c>
      <c r="C302" t="inlineStr">
        <is>
          <t>Bar Brahma - Centro</t>
        </is>
      </c>
      <c r="D302" t="inlineStr">
        <is>
          <t>MAR DIRETO POC COMERCIO DE PEIXES LTDA</t>
        </is>
      </c>
      <c r="E302" t="n">
        <v>316.2</v>
      </c>
      <c r="F302" s="27" t="n">
        <v>45882</v>
      </c>
      <c r="G302" s="27" t="n">
        <v>45881</v>
      </c>
      <c r="H302" s="27" t="n">
        <v>45881</v>
      </c>
      <c r="I302" s="27" t="n">
        <v>45868</v>
      </c>
      <c r="J302" s="27" t="n">
        <v>45869</v>
      </c>
      <c r="K302" t="inlineStr">
        <is>
          <t>Boleto Bancário</t>
        </is>
      </c>
      <c r="L302" t="inlineStr">
        <is>
          <t>Custo Mercadoria Vendida</t>
        </is>
      </c>
      <c r="M302" t="inlineStr">
        <is>
          <t>Insumos - Alimentos</t>
        </is>
      </c>
      <c r="N302" t="inlineStr">
        <is>
          <t>103539</t>
        </is>
      </c>
      <c r="O302" t="inlineStr">
        <is>
          <t>Documentação Aprovada</t>
        </is>
      </c>
      <c r="P302" t="inlineStr">
        <is>
          <t>Aprovado Diretoria</t>
        </is>
      </c>
      <c r="Q302" t="inlineStr">
        <is>
          <t>Aprovado Caixa</t>
        </is>
      </c>
      <c r="R302" t="inlineStr">
        <is>
          <t>Pago</t>
        </is>
      </c>
      <c r="S302" t="inlineStr">
        <is>
          <t>Bar Brahma - Ypiranga Matriz - Kamino</t>
        </is>
      </c>
    </row>
    <row r="303">
      <c r="A303" t="n">
        <v>150194</v>
      </c>
      <c r="B303" t="n">
        <v>114</v>
      </c>
      <c r="C303" t="inlineStr">
        <is>
          <t>Bar Brahma - Centro</t>
        </is>
      </c>
      <c r="D303" t="inlineStr">
        <is>
          <t>ANDREIA SANTOS FREITAS DUARTE</t>
        </is>
      </c>
      <c r="E303" t="n">
        <v>120</v>
      </c>
      <c r="F303" s="27" t="n">
        <v>45881</v>
      </c>
      <c r="G303" s="27" t="n">
        <v>45881</v>
      </c>
      <c r="H303" s="27" t="n">
        <v>45881</v>
      </c>
      <c r="I303" s="27" t="n">
        <v>45867</v>
      </c>
      <c r="J303" s="27" t="n">
        <v>45869</v>
      </c>
      <c r="K303" t="inlineStr">
        <is>
          <t>Boleto Bancário</t>
        </is>
      </c>
      <c r="L303" t="inlineStr">
        <is>
          <t>Custo Mercadoria Vendida</t>
        </is>
      </c>
      <c r="M303" t="inlineStr">
        <is>
          <t>Insumos - Alimentos</t>
        </is>
      </c>
      <c r="N303" t="inlineStr">
        <is>
          <t>2262</t>
        </is>
      </c>
      <c r="O303" t="inlineStr">
        <is>
          <t>Documentação Aprovada</t>
        </is>
      </c>
      <c r="P303" t="inlineStr">
        <is>
          <t>Aprovado Diretoria</t>
        </is>
      </c>
      <c r="Q303" t="inlineStr">
        <is>
          <t>Aprovado Caixa</t>
        </is>
      </c>
      <c r="R303" t="inlineStr">
        <is>
          <t>Pago</t>
        </is>
      </c>
      <c r="S303" t="inlineStr">
        <is>
          <t>Bar Brahma - Ypiranga Matriz - Kamino</t>
        </is>
      </c>
    </row>
    <row r="304">
      <c r="A304" t="n">
        <v>150196</v>
      </c>
      <c r="B304" t="n">
        <v>114</v>
      </c>
      <c r="C304" t="inlineStr">
        <is>
          <t>Bar Brahma - Centro</t>
        </is>
      </c>
      <c r="D304" t="inlineStr">
        <is>
          <t xml:space="preserve">BETEL SOLUCOES EM HIGIENIZACAO LTDA </t>
        </is>
      </c>
      <c r="E304" t="n">
        <v>436.5</v>
      </c>
      <c r="F304" s="27" t="n">
        <v>45881</v>
      </c>
      <c r="G304" s="27" t="n">
        <v>45881</v>
      </c>
      <c r="H304" s="27" t="n">
        <v>45881</v>
      </c>
      <c r="I304" s="27" t="n">
        <v>45867</v>
      </c>
      <c r="J304" s="27" t="n">
        <v>45869</v>
      </c>
      <c r="K304" t="inlineStr">
        <is>
          <t>Boleto Bancário</t>
        </is>
      </c>
      <c r="L304" t="inlineStr">
        <is>
          <t>Custo Mercadoria Vendida</t>
        </is>
      </c>
      <c r="M304" t="inlineStr">
        <is>
          <t>Insumos - Alimentos</t>
        </is>
      </c>
      <c r="N304" t="inlineStr">
        <is>
          <t>6356</t>
        </is>
      </c>
      <c r="O304" t="inlineStr">
        <is>
          <t>Documentação Aprovada</t>
        </is>
      </c>
      <c r="P304" t="inlineStr">
        <is>
          <t>Aprovado Diretoria</t>
        </is>
      </c>
      <c r="Q304" t="inlineStr">
        <is>
          <t>Aprovado Caixa</t>
        </is>
      </c>
      <c r="R304" t="inlineStr">
        <is>
          <t>Pago</t>
        </is>
      </c>
      <c r="S304" t="inlineStr">
        <is>
          <t>Bar Brahma - Ypiranga Matriz - Kamino</t>
        </is>
      </c>
    </row>
    <row r="305">
      <c r="A305" t="n">
        <v>150208</v>
      </c>
      <c r="B305" t="n">
        <v>114</v>
      </c>
      <c r="C305" t="inlineStr">
        <is>
          <t>Bar Brahma - Centro</t>
        </is>
      </c>
      <c r="D305" t="inlineStr">
        <is>
          <t>CECILIA TSUYACO ARAKI SILVA LTDA</t>
        </is>
      </c>
      <c r="E305" t="n">
        <v>114</v>
      </c>
      <c r="F305" s="27" t="n">
        <v>45882</v>
      </c>
      <c r="G305" s="27" t="n">
        <v>45881</v>
      </c>
      <c r="H305" s="27" t="n">
        <v>45881</v>
      </c>
      <c r="I305" s="27" t="n">
        <v>45868</v>
      </c>
      <c r="J305" s="27" t="n">
        <v>45869</v>
      </c>
      <c r="K305" t="inlineStr">
        <is>
          <t>Boleto Bancário</t>
        </is>
      </c>
      <c r="L305" t="inlineStr">
        <is>
          <t>Custo Mercadoria Vendida</t>
        </is>
      </c>
      <c r="M305" t="inlineStr">
        <is>
          <t>Insumos - Alimentos</t>
        </is>
      </c>
      <c r="N305" t="inlineStr">
        <is>
          <t>375362</t>
        </is>
      </c>
      <c r="O305" t="inlineStr">
        <is>
          <t>Documentação Aprovada</t>
        </is>
      </c>
      <c r="P305" t="inlineStr">
        <is>
          <t>Aprovado Diretoria</t>
        </is>
      </c>
      <c r="Q305" t="inlineStr">
        <is>
          <t>Aprovado Caixa</t>
        </is>
      </c>
      <c r="R305" t="inlineStr">
        <is>
          <t>Pago</t>
        </is>
      </c>
      <c r="S305" t="inlineStr">
        <is>
          <t>Bar Brahma - Ypiranga Matriz - Kamino</t>
        </is>
      </c>
    </row>
    <row r="306">
      <c r="A306" t="n">
        <v>149828</v>
      </c>
      <c r="B306" t="n">
        <v>114</v>
      </c>
      <c r="C306" t="inlineStr">
        <is>
          <t>Bar Brahma - Centro</t>
        </is>
      </c>
      <c r="D306" t="inlineStr">
        <is>
          <t>WIDE STOCK COMERCIO E REPRESENTACAO LTDA</t>
        </is>
      </c>
      <c r="E306" t="n">
        <v>384.35</v>
      </c>
      <c r="F306" s="27" t="n">
        <v>45881</v>
      </c>
      <c r="G306" s="27" t="n">
        <v>45881</v>
      </c>
      <c r="H306" s="27" t="n">
        <v>45881</v>
      </c>
      <c r="I306" s="27" t="n">
        <v>45867</v>
      </c>
      <c r="J306" s="27" t="n">
        <v>45868</v>
      </c>
      <c r="K306" t="inlineStr">
        <is>
          <t>Boleto Bancário</t>
        </is>
      </c>
      <c r="L306" t="inlineStr">
        <is>
          <t>Utilidades</t>
        </is>
      </c>
      <c r="M306" t="inlineStr">
        <is>
          <t>Higiene e Limpeza</t>
        </is>
      </c>
      <c r="N306" t="inlineStr">
        <is>
          <t>409823</t>
        </is>
      </c>
      <c r="O306" t="inlineStr">
        <is>
          <t>Documentação Aprovada</t>
        </is>
      </c>
      <c r="P306" t="inlineStr">
        <is>
          <t>Aprovado Diretoria</t>
        </is>
      </c>
      <c r="Q306" t="inlineStr">
        <is>
          <t>Aprovado Caixa</t>
        </is>
      </c>
      <c r="R306" t="inlineStr">
        <is>
          <t>Pago</t>
        </is>
      </c>
      <c r="S306" t="inlineStr">
        <is>
          <t>Bar Brahma - Ypiranga Matriz - Kamino</t>
        </is>
      </c>
    </row>
    <row r="307">
      <c r="A307" t="n">
        <v>149827</v>
      </c>
      <c r="B307" t="n">
        <v>114</v>
      </c>
      <c r="C307" t="inlineStr">
        <is>
          <t>Bar Brahma - Centro</t>
        </is>
      </c>
      <c r="D307" t="inlineStr">
        <is>
          <t>WPP COMERCIO DE CARNES LTDA</t>
        </is>
      </c>
      <c r="E307" t="n">
        <v>3266.25</v>
      </c>
      <c r="F307" s="27" t="n">
        <v>45882</v>
      </c>
      <c r="G307" s="27" t="n">
        <v>45881</v>
      </c>
      <c r="H307" s="27" t="n">
        <v>45881</v>
      </c>
      <c r="I307" s="27" t="n">
        <v>45868</v>
      </c>
      <c r="J307" s="27" t="n">
        <v>45868</v>
      </c>
      <c r="K307" t="inlineStr">
        <is>
          <t>Boleto Bancário</t>
        </is>
      </c>
      <c r="L307" t="inlineStr">
        <is>
          <t>Custo Mercadoria Vendida</t>
        </is>
      </c>
      <c r="M307" t="inlineStr">
        <is>
          <t>Insumos - Alimentos</t>
        </is>
      </c>
      <c r="N307" t="inlineStr">
        <is>
          <t>73688</t>
        </is>
      </c>
      <c r="O307" t="inlineStr">
        <is>
          <t>Documentação Aprovada</t>
        </is>
      </c>
      <c r="P307" t="inlineStr">
        <is>
          <t>Aprovado Diretoria</t>
        </is>
      </c>
      <c r="Q307" t="inlineStr">
        <is>
          <t>Aprovado Caixa</t>
        </is>
      </c>
      <c r="R307" t="inlineStr">
        <is>
          <t>Pago</t>
        </is>
      </c>
      <c r="S307" t="inlineStr">
        <is>
          <t>Bar Brahma - Ypiranga Matriz - Kamino</t>
        </is>
      </c>
    </row>
    <row r="308">
      <c r="A308" t="n">
        <v>149836</v>
      </c>
      <c r="B308" t="n">
        <v>114</v>
      </c>
      <c r="C308" t="inlineStr">
        <is>
          <t>Bar Brahma - Centro</t>
        </is>
      </c>
      <c r="D308" t="inlineStr">
        <is>
          <t>CECILIA TSUYACO ARAKI SILVA LTDA</t>
        </is>
      </c>
      <c r="E308" t="n">
        <v>484.36</v>
      </c>
      <c r="F308" s="27" t="n">
        <v>45881</v>
      </c>
      <c r="G308" s="27" t="n">
        <v>45881</v>
      </c>
      <c r="H308" s="27" t="n">
        <v>45881</v>
      </c>
      <c r="I308" s="27" t="n">
        <v>45867</v>
      </c>
      <c r="J308" s="27" t="n">
        <v>45868</v>
      </c>
      <c r="K308" t="inlineStr">
        <is>
          <t>Boleto Bancário</t>
        </is>
      </c>
      <c r="L308" t="inlineStr">
        <is>
          <t>Custo Mercadoria Vendida</t>
        </is>
      </c>
      <c r="M308" t="inlineStr">
        <is>
          <t>Insumos - Alimentos</t>
        </is>
      </c>
      <c r="N308" t="inlineStr">
        <is>
          <t>375294</t>
        </is>
      </c>
      <c r="O308" t="inlineStr">
        <is>
          <t>Documentação Aprovada</t>
        </is>
      </c>
      <c r="P308" t="inlineStr">
        <is>
          <t>Aprovado Diretoria</t>
        </is>
      </c>
      <c r="Q308" t="inlineStr">
        <is>
          <t>Aprovado Caixa</t>
        </is>
      </c>
      <c r="R308" t="inlineStr">
        <is>
          <t>Pago</t>
        </is>
      </c>
      <c r="S308" t="inlineStr">
        <is>
          <t>Bar Brahma - Ypiranga Matriz - Kamino</t>
        </is>
      </c>
    </row>
    <row r="309">
      <c r="A309" t="n">
        <v>150225</v>
      </c>
      <c r="B309" t="n">
        <v>114</v>
      </c>
      <c r="C309" t="inlineStr">
        <is>
          <t>Bar Brahma - Centro</t>
        </is>
      </c>
      <c r="D309" t="inlineStr">
        <is>
          <t>KING COMERCIO E IMPORTACAO DE BEBIDAS LT</t>
        </is>
      </c>
      <c r="E309" t="n">
        <v>394.08</v>
      </c>
      <c r="F309" s="27" t="n">
        <v>45881</v>
      </c>
      <c r="G309" s="27" t="n">
        <v>45881</v>
      </c>
      <c r="H309" s="27" t="n">
        <v>45881</v>
      </c>
      <c r="I309" s="27" t="n">
        <v>45867</v>
      </c>
      <c r="J309" s="27" t="n">
        <v>45869</v>
      </c>
      <c r="K309" t="inlineStr">
        <is>
          <t>Boleto Bancário</t>
        </is>
      </c>
      <c r="L309" t="inlineStr">
        <is>
          <t>Custo Mercadoria Vendida</t>
        </is>
      </c>
      <c r="M309" t="inlineStr">
        <is>
          <t>Insumos - Bebidas</t>
        </is>
      </c>
      <c r="N309" t="inlineStr">
        <is>
          <t>119778</t>
        </is>
      </c>
      <c r="O309" t="inlineStr">
        <is>
          <t>Documentação Aprovada</t>
        </is>
      </c>
      <c r="P309" t="inlineStr">
        <is>
          <t>Aprovado Diretoria</t>
        </is>
      </c>
      <c r="Q309" t="inlineStr">
        <is>
          <t>Aprovado Caixa</t>
        </is>
      </c>
      <c r="R309" t="inlineStr">
        <is>
          <t>Pago</t>
        </is>
      </c>
      <c r="S309" t="inlineStr">
        <is>
          <t>Bar Brahma - Ypiranga Matriz - Kamino</t>
        </is>
      </c>
    </row>
    <row r="310">
      <c r="A310" t="n">
        <v>150190</v>
      </c>
      <c r="B310" t="n">
        <v>114</v>
      </c>
      <c r="C310" t="inlineStr">
        <is>
          <t>Bar Brahma - Centro</t>
        </is>
      </c>
      <c r="D310" t="inlineStr">
        <is>
          <t>BB DISTRIBUIDORA DE CARNES LTDA</t>
        </is>
      </c>
      <c r="E310" t="n">
        <v>3654.88</v>
      </c>
      <c r="F310" s="27" t="n">
        <v>45882</v>
      </c>
      <c r="G310" s="27" t="n">
        <v>45881</v>
      </c>
      <c r="H310" s="27" t="n">
        <v>45881</v>
      </c>
      <c r="I310" s="27" t="n">
        <v>45868</v>
      </c>
      <c r="J310" s="27" t="n">
        <v>45869</v>
      </c>
      <c r="K310" t="inlineStr">
        <is>
          <t>Boleto Bancário</t>
        </is>
      </c>
      <c r="L310" t="inlineStr">
        <is>
          <t>Custo Mercadoria Vendida</t>
        </is>
      </c>
      <c r="M310" t="inlineStr">
        <is>
          <t>Insumos - Alimentos</t>
        </is>
      </c>
      <c r="N310" t="inlineStr">
        <is>
          <t>398673</t>
        </is>
      </c>
      <c r="O310" t="inlineStr">
        <is>
          <t>Documentação Aprovada</t>
        </is>
      </c>
      <c r="P310" t="inlineStr">
        <is>
          <t>Aprovado Diretoria</t>
        </is>
      </c>
      <c r="Q310" t="inlineStr">
        <is>
          <t>Aprovado Caixa</t>
        </is>
      </c>
      <c r="R310" t="inlineStr">
        <is>
          <t>Pago</t>
        </is>
      </c>
      <c r="S310" t="inlineStr">
        <is>
          <t>Bar Brahma - Ypiranga Matriz - Kamino</t>
        </is>
      </c>
    </row>
    <row r="311">
      <c r="A311" t="n">
        <v>149825</v>
      </c>
      <c r="B311" t="n">
        <v>114</v>
      </c>
      <c r="C311" t="inlineStr">
        <is>
          <t>Bar Brahma - Centro</t>
        </is>
      </c>
      <c r="D311" t="inlineStr">
        <is>
          <t>WPP COMERCIO DE CARNES LTDA</t>
        </is>
      </c>
      <c r="E311" t="n">
        <v>4025.7</v>
      </c>
      <c r="F311" s="27" t="n">
        <v>45882</v>
      </c>
      <c r="G311" s="27" t="n">
        <v>45881</v>
      </c>
      <c r="H311" s="27" t="n">
        <v>45881</v>
      </c>
      <c r="I311" s="27" t="n">
        <v>45868</v>
      </c>
      <c r="J311" s="27" t="n">
        <v>45868</v>
      </c>
      <c r="K311" t="inlineStr">
        <is>
          <t>Boleto Bancário</t>
        </is>
      </c>
      <c r="L311" t="inlineStr">
        <is>
          <t>Custo Mercadoria Vendida</t>
        </is>
      </c>
      <c r="M311" t="inlineStr">
        <is>
          <t>Insumos - Alimentos</t>
        </is>
      </c>
      <c r="N311" t="inlineStr">
        <is>
          <t>73689</t>
        </is>
      </c>
      <c r="O311" t="inlineStr">
        <is>
          <t>Documentação Aprovada</t>
        </is>
      </c>
      <c r="P311" t="inlineStr">
        <is>
          <t>Aprovado Diretoria</t>
        </is>
      </c>
      <c r="Q311" t="inlineStr">
        <is>
          <t>Aprovado Caixa</t>
        </is>
      </c>
      <c r="R311" t="inlineStr">
        <is>
          <t>Pago</t>
        </is>
      </c>
      <c r="S311" t="inlineStr">
        <is>
          <t>Bar Brahma - Ypiranga Matriz - Kamino</t>
        </is>
      </c>
    </row>
    <row r="312">
      <c r="A312" t="n">
        <v>149812</v>
      </c>
      <c r="B312" t="n">
        <v>114</v>
      </c>
      <c r="C312" t="inlineStr">
        <is>
          <t>Bar Brahma - Centro</t>
        </is>
      </c>
      <c r="D312" t="inlineStr">
        <is>
          <t>LATICINIOS PIRAMIDE LTDA</t>
        </is>
      </c>
      <c r="E312" t="n">
        <v>3581.6</v>
      </c>
      <c r="F312" s="27" t="n">
        <v>45881</v>
      </c>
      <c r="G312" s="27" t="n">
        <v>45881</v>
      </c>
      <c r="H312" s="27" t="n">
        <v>45881</v>
      </c>
      <c r="I312" s="27" t="n">
        <v>45867</v>
      </c>
      <c r="J312" s="27" t="n">
        <v>45868</v>
      </c>
      <c r="K312" t="inlineStr">
        <is>
          <t>Boleto Bancário</t>
        </is>
      </c>
      <c r="L312" t="inlineStr">
        <is>
          <t>Custo Mercadoria Vendida</t>
        </is>
      </c>
      <c r="M312" t="inlineStr">
        <is>
          <t>Insumos - Alimentos</t>
        </is>
      </c>
      <c r="N312" t="inlineStr">
        <is>
          <t>78036</t>
        </is>
      </c>
      <c r="O312" t="inlineStr">
        <is>
          <t>Documentação Aprovada</t>
        </is>
      </c>
      <c r="P312" t="inlineStr">
        <is>
          <t>Aprovado Diretoria</t>
        </is>
      </c>
      <c r="Q312" t="inlineStr">
        <is>
          <t>Aprovado Caixa</t>
        </is>
      </c>
      <c r="R312" t="inlineStr">
        <is>
          <t>Pago</t>
        </is>
      </c>
      <c r="S312" t="inlineStr">
        <is>
          <t>Bar Brahma - Ypiranga Matriz - Kamino</t>
        </is>
      </c>
    </row>
    <row r="313">
      <c r="A313" t="n">
        <v>150234</v>
      </c>
      <c r="B313" t="n">
        <v>114</v>
      </c>
      <c r="C313" t="inlineStr">
        <is>
          <t>Bar Brahma - Centro</t>
        </is>
      </c>
      <c r="D313" t="inlineStr">
        <is>
          <t xml:space="preserve">HORTIFRUTI DO CHEF LTDA </t>
        </is>
      </c>
      <c r="E313" t="n">
        <v>166.8</v>
      </c>
      <c r="F313" s="27" t="n">
        <v>45882</v>
      </c>
      <c r="G313" s="27" t="n">
        <v>45881</v>
      </c>
      <c r="H313" s="27" t="n">
        <v>45881</v>
      </c>
      <c r="I313" s="27" t="n">
        <v>45868</v>
      </c>
      <c r="J313" s="27" t="n">
        <v>45869</v>
      </c>
      <c r="K313" t="inlineStr">
        <is>
          <t>Boleto Bancário</t>
        </is>
      </c>
      <c r="L313" t="inlineStr">
        <is>
          <t>Custo Mercadoria Vendida</t>
        </is>
      </c>
      <c r="M313" t="inlineStr">
        <is>
          <t>Insumos - Alimentos</t>
        </is>
      </c>
      <c r="N313" t="inlineStr">
        <is>
          <t>27418</t>
        </is>
      </c>
      <c r="O313" t="inlineStr">
        <is>
          <t>Documentação Aprovada</t>
        </is>
      </c>
      <c r="P313" t="inlineStr">
        <is>
          <t>Aprovado Diretoria</t>
        </is>
      </c>
      <c r="Q313" t="inlineStr">
        <is>
          <t>Aprovado Caixa</t>
        </is>
      </c>
      <c r="R313" t="inlineStr">
        <is>
          <t>Pago</t>
        </is>
      </c>
      <c r="S313" t="inlineStr">
        <is>
          <t>Bar Brahma - Ypiranga Matriz - Kamino</t>
        </is>
      </c>
    </row>
    <row r="314">
      <c r="A314" t="n">
        <v>149821</v>
      </c>
      <c r="B314" t="n">
        <v>114</v>
      </c>
      <c r="C314" t="inlineStr">
        <is>
          <t>Bar Brahma - Centro</t>
        </is>
      </c>
      <c r="D314" t="inlineStr">
        <is>
          <t>CECILIA TSUYACO ARAKI SILVA LTDA</t>
        </is>
      </c>
      <c r="E314" t="n">
        <v>170</v>
      </c>
      <c r="F314" s="27" t="n">
        <v>45881</v>
      </c>
      <c r="G314" s="27" t="n">
        <v>45881</v>
      </c>
      <c r="H314" s="27" t="n">
        <v>45881</v>
      </c>
      <c r="I314" s="27" t="n">
        <v>45867</v>
      </c>
      <c r="J314" s="27" t="n">
        <v>45868</v>
      </c>
      <c r="K314" t="inlineStr">
        <is>
          <t>Boleto Bancário</t>
        </is>
      </c>
      <c r="L314" t="inlineStr">
        <is>
          <t>Custo Mercadoria Vendida</t>
        </is>
      </c>
      <c r="M314" t="inlineStr">
        <is>
          <t>Insumos - Alimentos</t>
        </is>
      </c>
      <c r="N314" t="inlineStr">
        <is>
          <t>375285</t>
        </is>
      </c>
      <c r="O314" t="inlineStr">
        <is>
          <t>Documentação Aprovada</t>
        </is>
      </c>
      <c r="P314" t="inlineStr">
        <is>
          <t>Aprovado Diretoria</t>
        </is>
      </c>
      <c r="Q314" t="inlineStr">
        <is>
          <t>Aprovado Caixa</t>
        </is>
      </c>
      <c r="R314" t="inlineStr">
        <is>
          <t>Pago</t>
        </is>
      </c>
      <c r="S314" t="inlineStr">
        <is>
          <t>Bar Brahma - Ypiranga Matriz - Kamino</t>
        </is>
      </c>
    </row>
    <row r="315">
      <c r="A315" t="n">
        <v>149833</v>
      </c>
      <c r="B315" t="n">
        <v>114</v>
      </c>
      <c r="C315" t="inlineStr">
        <is>
          <t>Bar Brahma - Centro</t>
        </is>
      </c>
      <c r="D315" t="inlineStr">
        <is>
          <t>BOM GOSTO HORTIFRUTI EIRELI</t>
        </is>
      </c>
      <c r="E315" t="n">
        <v>544</v>
      </c>
      <c r="F315" s="27" t="n">
        <v>45882</v>
      </c>
      <c r="G315" s="27" t="n">
        <v>45881</v>
      </c>
      <c r="H315" s="27" t="n">
        <v>45881</v>
      </c>
      <c r="I315" s="27" t="n">
        <v>45867</v>
      </c>
      <c r="J315" s="27" t="n">
        <v>45868</v>
      </c>
      <c r="K315" t="inlineStr">
        <is>
          <t>Boleto Bancário</t>
        </is>
      </c>
      <c r="L315" t="inlineStr">
        <is>
          <t>Custo Mercadoria Vendida</t>
        </is>
      </c>
      <c r="M315" t="inlineStr">
        <is>
          <t>Insumos - Alimentos</t>
        </is>
      </c>
      <c r="N315" t="inlineStr">
        <is>
          <t>12815</t>
        </is>
      </c>
      <c r="O315" t="inlineStr">
        <is>
          <t>Documentação Aprovada</t>
        </is>
      </c>
      <c r="P315" t="inlineStr">
        <is>
          <t>Aprovado Diretoria</t>
        </is>
      </c>
      <c r="Q315" t="inlineStr">
        <is>
          <t>Aprovado Caixa</t>
        </is>
      </c>
      <c r="R315" t="inlineStr">
        <is>
          <t>Pago</t>
        </is>
      </c>
      <c r="S315" t="inlineStr">
        <is>
          <t>Bar Brahma - Ypiranga Matriz - Kamino</t>
        </is>
      </c>
    </row>
    <row r="316">
      <c r="A316" t="n">
        <v>150191</v>
      </c>
      <c r="B316" t="n">
        <v>114</v>
      </c>
      <c r="C316" t="inlineStr">
        <is>
          <t>Bar Brahma - Centro</t>
        </is>
      </c>
      <c r="D316" t="inlineStr">
        <is>
          <t>MARIO PEDRO FELICIANO HORTIFRUTI EPP</t>
        </is>
      </c>
      <c r="E316" t="n">
        <v>189.76</v>
      </c>
      <c r="F316" s="27" t="n">
        <v>45882</v>
      </c>
      <c r="G316" s="27" t="n">
        <v>45881</v>
      </c>
      <c r="H316" s="27" t="n">
        <v>45881</v>
      </c>
      <c r="I316" s="27" t="n">
        <v>45868</v>
      </c>
      <c r="J316" s="27" t="n">
        <v>45869</v>
      </c>
      <c r="K316" t="inlineStr">
        <is>
          <t>Boleto Bancário</t>
        </is>
      </c>
      <c r="L316" t="inlineStr">
        <is>
          <t>Custo Mercadoria Vendida</t>
        </is>
      </c>
      <c r="M316" t="inlineStr">
        <is>
          <t>Insumos - Alimentos</t>
        </is>
      </c>
      <c r="N316" t="inlineStr">
        <is>
          <t>447650</t>
        </is>
      </c>
      <c r="O316" t="inlineStr">
        <is>
          <t>Documentação Aprovada</t>
        </is>
      </c>
      <c r="P316" t="inlineStr">
        <is>
          <t>Aprovado Diretoria</t>
        </is>
      </c>
      <c r="Q316" t="inlineStr">
        <is>
          <t>Aprovado Caixa</t>
        </is>
      </c>
      <c r="R316" t="inlineStr">
        <is>
          <t>Pago</t>
        </is>
      </c>
      <c r="S316" t="inlineStr">
        <is>
          <t>Bar Brahma - Ypiranga Matriz - Kamino</t>
        </is>
      </c>
    </row>
    <row r="317">
      <c r="A317" t="n">
        <v>149834</v>
      </c>
      <c r="B317" t="n">
        <v>114</v>
      </c>
      <c r="C317" t="inlineStr">
        <is>
          <t>Bar Brahma - Centro</t>
        </is>
      </c>
      <c r="D317" t="inlineStr">
        <is>
          <t>MULTIFRANGOS COMERCIO DE ALIMENTOS LTDA</t>
        </is>
      </c>
      <c r="E317" t="n">
        <v>3076.19</v>
      </c>
      <c r="F317" s="27" t="n">
        <v>45882</v>
      </c>
      <c r="G317" s="27" t="n">
        <v>45881</v>
      </c>
      <c r="H317" s="27" t="n">
        <v>45881</v>
      </c>
      <c r="I317" s="27" t="n">
        <v>45868</v>
      </c>
      <c r="J317" s="27" t="n">
        <v>45868</v>
      </c>
      <c r="K317" t="inlineStr">
        <is>
          <t>Boleto Bancário</t>
        </is>
      </c>
      <c r="L317" t="inlineStr">
        <is>
          <t>Custo Mercadoria Vendida</t>
        </is>
      </c>
      <c r="M317" t="inlineStr">
        <is>
          <t>Insumos - Alimentos</t>
        </is>
      </c>
      <c r="N317" t="inlineStr">
        <is>
          <t>907200</t>
        </is>
      </c>
      <c r="O317" t="inlineStr">
        <is>
          <t>Documentação Aprovada</t>
        </is>
      </c>
      <c r="P317" t="inlineStr">
        <is>
          <t>Aprovado Diretoria</t>
        </is>
      </c>
      <c r="Q317" t="inlineStr">
        <is>
          <t>Aprovado Caixa</t>
        </is>
      </c>
      <c r="R317" t="inlineStr">
        <is>
          <t>Pago</t>
        </is>
      </c>
      <c r="S317" t="inlineStr">
        <is>
          <t>Bar Brahma - Ypiranga Matriz - Kamino</t>
        </is>
      </c>
    </row>
    <row r="318">
      <c r="A318" t="n">
        <v>149823</v>
      </c>
      <c r="B318" t="n">
        <v>114</v>
      </c>
      <c r="C318" t="inlineStr">
        <is>
          <t>Bar Brahma - Centro</t>
        </is>
      </c>
      <c r="D318" t="inlineStr">
        <is>
          <t>MARIO PEDRO FELICIANO HORTIFRUTI EPP</t>
        </is>
      </c>
      <c r="E318" t="n">
        <v>309.34</v>
      </c>
      <c r="F318" s="27" t="n">
        <v>45881</v>
      </c>
      <c r="G318" s="27" t="n">
        <v>45881</v>
      </c>
      <c r="H318" s="27" t="n">
        <v>45881</v>
      </c>
      <c r="I318" s="27" t="n">
        <v>45867</v>
      </c>
      <c r="J318" s="27" t="n">
        <v>45868</v>
      </c>
      <c r="K318" t="inlineStr">
        <is>
          <t>Boleto Bancário</t>
        </is>
      </c>
      <c r="L318" t="inlineStr">
        <is>
          <t>Custo Mercadoria Vendida</t>
        </is>
      </c>
      <c r="M318" t="inlineStr">
        <is>
          <t>Insumos - Alimentos</t>
        </is>
      </c>
      <c r="N318" t="inlineStr">
        <is>
          <t>447502</t>
        </is>
      </c>
      <c r="O318" t="inlineStr">
        <is>
          <t>Documentação Aprovada</t>
        </is>
      </c>
      <c r="P318" t="inlineStr">
        <is>
          <t>Aprovado Diretoria</t>
        </is>
      </c>
      <c r="Q318" t="inlineStr">
        <is>
          <t>Aprovado Caixa</t>
        </is>
      </c>
      <c r="R318" t="inlineStr">
        <is>
          <t>Pago</t>
        </is>
      </c>
      <c r="S318" t="inlineStr">
        <is>
          <t>Bar Brahma - Ypiranga Matriz - Kamino</t>
        </is>
      </c>
    </row>
    <row r="319">
      <c r="A319" t="n">
        <v>149838</v>
      </c>
      <c r="B319" t="n">
        <v>114</v>
      </c>
      <c r="C319" t="inlineStr">
        <is>
          <t>Bar Brahma - Centro</t>
        </is>
      </c>
      <c r="D319" t="inlineStr">
        <is>
          <t xml:space="preserve">FORTE ALIMENTOS COM IMPORTACAO LTDA </t>
        </is>
      </c>
      <c r="E319" t="n">
        <v>1702.44</v>
      </c>
      <c r="F319" s="27" t="n">
        <v>45882</v>
      </c>
      <c r="G319" s="27" t="n">
        <v>45881</v>
      </c>
      <c r="H319" s="27" t="n">
        <v>45881</v>
      </c>
      <c r="I319" s="27" t="n">
        <v>45867</v>
      </c>
      <c r="J319" s="27" t="n">
        <v>45868</v>
      </c>
      <c r="K319" t="inlineStr">
        <is>
          <t>Boleto Bancário</t>
        </is>
      </c>
      <c r="L319" t="inlineStr">
        <is>
          <t>Custo Mercadoria Vendida</t>
        </is>
      </c>
      <c r="M319" t="inlineStr">
        <is>
          <t>Insumos - Alimentos</t>
        </is>
      </c>
      <c r="N319" t="inlineStr">
        <is>
          <t>324386</t>
        </is>
      </c>
      <c r="O319" t="inlineStr">
        <is>
          <t>Documentação Aprovada</t>
        </is>
      </c>
      <c r="P319" t="inlineStr">
        <is>
          <t>Aprovado Diretoria</t>
        </is>
      </c>
      <c r="Q319" t="inlineStr">
        <is>
          <t>Aprovado Caixa</t>
        </is>
      </c>
      <c r="R319" t="inlineStr">
        <is>
          <t>Pago</t>
        </is>
      </c>
      <c r="S319" t="inlineStr">
        <is>
          <t>Bar Brahma - Ypiranga Matriz - Kamino</t>
        </is>
      </c>
    </row>
    <row r="320">
      <c r="A320" t="n">
        <v>149809</v>
      </c>
      <c r="B320" t="n">
        <v>114</v>
      </c>
      <c r="C320" t="inlineStr">
        <is>
          <t>Bar Brahma - Centro</t>
        </is>
      </c>
      <c r="D320" t="inlineStr">
        <is>
          <t>LATICINIOS PIRAMIDE LTDA</t>
        </is>
      </c>
      <c r="E320" t="n">
        <v>1816.6</v>
      </c>
      <c r="F320" s="27" t="n">
        <v>45881</v>
      </c>
      <c r="G320" s="27" t="n">
        <v>45881</v>
      </c>
      <c r="H320" s="27" t="n">
        <v>45881</v>
      </c>
      <c r="I320" s="27" t="n">
        <v>45867</v>
      </c>
      <c r="J320" s="27" t="n">
        <v>45868</v>
      </c>
      <c r="K320" t="inlineStr">
        <is>
          <t>Boleto Bancário</t>
        </is>
      </c>
      <c r="L320" t="inlineStr">
        <is>
          <t>Custo Mercadoria Vendida</t>
        </is>
      </c>
      <c r="M320" t="inlineStr">
        <is>
          <t>Insumos - Alimentos</t>
        </is>
      </c>
      <c r="N320" t="inlineStr">
        <is>
          <t>78029</t>
        </is>
      </c>
      <c r="O320" t="inlineStr">
        <is>
          <t>Documentação Aprovada</t>
        </is>
      </c>
      <c r="P320" t="inlineStr">
        <is>
          <t>Aprovado Diretoria</t>
        </is>
      </c>
      <c r="Q320" t="inlineStr">
        <is>
          <t>Aprovado Caixa</t>
        </is>
      </c>
      <c r="R320" t="inlineStr">
        <is>
          <t>Pago</t>
        </is>
      </c>
      <c r="S320" t="inlineStr">
        <is>
          <t>Bar Brahma - Ypiranga Matriz - Kamino</t>
        </is>
      </c>
    </row>
    <row r="321">
      <c r="A321" t="n">
        <v>148424</v>
      </c>
      <c r="B321" t="n">
        <v>114</v>
      </c>
      <c r="C321" t="inlineStr">
        <is>
          <t>Bar Brahma - Centro</t>
        </is>
      </c>
      <c r="D321" t="inlineStr">
        <is>
          <t>DTK COMERCIO DE ALIMENTOS LTDA</t>
        </is>
      </c>
      <c r="E321" t="n">
        <v>2416.63</v>
      </c>
      <c r="F321" s="27" t="n">
        <v>45881</v>
      </c>
      <c r="G321" s="27" t="n">
        <v>45881</v>
      </c>
      <c r="H321" s="27" t="n">
        <v>45881</v>
      </c>
      <c r="I321" s="27" t="n">
        <v>45860</v>
      </c>
      <c r="J321" s="27" t="n">
        <v>45861</v>
      </c>
      <c r="K321" t="inlineStr">
        <is>
          <t>Boleto Bancário</t>
        </is>
      </c>
      <c r="L321" t="inlineStr">
        <is>
          <t>Custo Mercadoria Vendida</t>
        </is>
      </c>
      <c r="M321" t="inlineStr">
        <is>
          <t>Insumos - Alimentos</t>
        </is>
      </c>
      <c r="N321" t="inlineStr">
        <is>
          <t>37175</t>
        </is>
      </c>
      <c r="O321" t="inlineStr">
        <is>
          <t>Documentação Aprovada</t>
        </is>
      </c>
      <c r="P321" t="inlineStr">
        <is>
          <t>Aprovado Diretoria</t>
        </is>
      </c>
      <c r="Q321" t="inlineStr">
        <is>
          <t>Aprovado Caixa</t>
        </is>
      </c>
      <c r="R321" t="inlineStr">
        <is>
          <t>Pago</t>
        </is>
      </c>
      <c r="S321" t="inlineStr">
        <is>
          <t>Bar Brahma - Ypiranga Matriz - Kamino</t>
        </is>
      </c>
    </row>
    <row r="322">
      <c r="A322" t="n">
        <v>149377</v>
      </c>
      <c r="B322" t="n">
        <v>114</v>
      </c>
      <c r="C322" t="inlineStr">
        <is>
          <t>Bar Brahma - Centro</t>
        </is>
      </c>
      <c r="D322" t="inlineStr">
        <is>
          <t>CASA DE CARNES P.J.J. LTDA - ME</t>
        </is>
      </c>
      <c r="E322" t="n">
        <v>564.9</v>
      </c>
      <c r="F322" s="27" t="n">
        <v>45882</v>
      </c>
      <c r="G322" s="27" t="n">
        <v>45881</v>
      </c>
      <c r="H322" s="27" t="n">
        <v>45881</v>
      </c>
      <c r="I322" s="27" t="n">
        <v>45867</v>
      </c>
      <c r="J322" s="27" t="n">
        <v>45867</v>
      </c>
      <c r="K322" t="inlineStr">
        <is>
          <t>Boleto Bancário</t>
        </is>
      </c>
      <c r="L322" t="inlineStr">
        <is>
          <t>Custo Mercadoria Vendida</t>
        </is>
      </c>
      <c r="M322" t="inlineStr">
        <is>
          <t>Insumos - Alimentos</t>
        </is>
      </c>
      <c r="N322" t="inlineStr">
        <is>
          <t>43344</t>
        </is>
      </c>
      <c r="O322" t="inlineStr">
        <is>
          <t>Documentação Aprovada</t>
        </is>
      </c>
      <c r="P322" t="inlineStr">
        <is>
          <t>Aprovado Diretoria</t>
        </is>
      </c>
      <c r="Q322" t="inlineStr">
        <is>
          <t>Aprovado Caixa</t>
        </is>
      </c>
      <c r="R322" t="inlineStr">
        <is>
          <t>Pago</t>
        </is>
      </c>
      <c r="S322" t="inlineStr">
        <is>
          <t>Bar Brahma - Ypiranga Matriz - Kamino</t>
        </is>
      </c>
    </row>
    <row r="323">
      <c r="A323" t="n">
        <v>149374</v>
      </c>
      <c r="B323" t="n">
        <v>114</v>
      </c>
      <c r="C323" t="inlineStr">
        <is>
          <t>Bar Brahma - Centro</t>
        </is>
      </c>
      <c r="D323" t="inlineStr">
        <is>
          <t xml:space="preserve">HORTIFRUTI DO CHEF LTDA </t>
        </is>
      </c>
      <c r="E323" t="n">
        <v>629</v>
      </c>
      <c r="F323" s="27" t="n">
        <v>45881</v>
      </c>
      <c r="G323" s="27" t="n">
        <v>45881</v>
      </c>
      <c r="H323" s="27" t="n">
        <v>45881</v>
      </c>
      <c r="I323" s="27" t="n">
        <v>45866</v>
      </c>
      <c r="J323" s="27" t="n">
        <v>45867</v>
      </c>
      <c r="K323" t="inlineStr">
        <is>
          <t>Boleto Bancário</t>
        </is>
      </c>
      <c r="L323" t="inlineStr">
        <is>
          <t>Custo Mercadoria Vendida</t>
        </is>
      </c>
      <c r="M323" t="inlineStr">
        <is>
          <t>Insumos - Alimentos</t>
        </is>
      </c>
      <c r="N323" t="inlineStr">
        <is>
          <t>27397</t>
        </is>
      </c>
      <c r="O323" t="inlineStr">
        <is>
          <t>Documentação Aprovada</t>
        </is>
      </c>
      <c r="P323" t="inlineStr">
        <is>
          <t>Aprovado Diretoria</t>
        </is>
      </c>
      <c r="Q323" t="inlineStr">
        <is>
          <t>Aprovado Caixa</t>
        </is>
      </c>
      <c r="R323" t="inlineStr">
        <is>
          <t>Pago</t>
        </is>
      </c>
      <c r="S323" t="inlineStr">
        <is>
          <t>Bar Brahma - Ypiranga Matriz - Kamino</t>
        </is>
      </c>
    </row>
    <row r="324">
      <c r="A324" t="n">
        <v>149169</v>
      </c>
      <c r="B324" t="n">
        <v>114</v>
      </c>
      <c r="C324" t="inlineStr">
        <is>
          <t>Bar Brahma - Centro</t>
        </is>
      </c>
      <c r="D324" t="inlineStr">
        <is>
          <t>RIACHUELO 75 MATERIAIS HIDRAULICOS E ELETRICOS</t>
        </is>
      </c>
      <c r="E324" t="n">
        <v>83.26000000000001</v>
      </c>
      <c r="F324" s="27" t="n">
        <v>45882</v>
      </c>
      <c r="G324" s="27" t="n">
        <v>45881</v>
      </c>
      <c r="H324" s="27" t="n">
        <v>45881</v>
      </c>
      <c r="I324" s="27" t="n">
        <v>45861</v>
      </c>
      <c r="J324" s="27" t="n">
        <v>45866</v>
      </c>
      <c r="K324" t="inlineStr">
        <is>
          <t>Boleto Bancário</t>
        </is>
      </c>
      <c r="N324" t="inlineStr">
        <is>
          <t>5738</t>
        </is>
      </c>
      <c r="O324" t="inlineStr">
        <is>
          <t>Documentação Aprovada</t>
        </is>
      </c>
      <c r="P324" t="inlineStr">
        <is>
          <t>Aprovado Diretoria</t>
        </is>
      </c>
      <c r="Q324" t="inlineStr">
        <is>
          <t>Aprovado Caixa</t>
        </is>
      </c>
      <c r="R324" t="inlineStr">
        <is>
          <t>Pago</t>
        </is>
      </c>
      <c r="S324" t="inlineStr">
        <is>
          <t>Bar Brahma - Ypiranga Matriz - Kamino</t>
        </is>
      </c>
    </row>
    <row r="325">
      <c r="A325" t="n">
        <v>149402</v>
      </c>
      <c r="B325" t="n">
        <v>114</v>
      </c>
      <c r="C325" t="inlineStr">
        <is>
          <t>Bar Brahma - Centro</t>
        </is>
      </c>
      <c r="D325" t="inlineStr">
        <is>
          <t>PDO ALIMENTOS E COMERCIO LTDA</t>
        </is>
      </c>
      <c r="E325" t="n">
        <v>224</v>
      </c>
      <c r="F325" s="27" t="n">
        <v>45882</v>
      </c>
      <c r="G325" s="27" t="n">
        <v>45881</v>
      </c>
      <c r="H325" s="27" t="n">
        <v>45881</v>
      </c>
      <c r="I325" s="27" t="n">
        <v>45866</v>
      </c>
      <c r="J325" s="27" t="n">
        <v>45867</v>
      </c>
      <c r="K325" t="inlineStr">
        <is>
          <t>Boleto Bancário</t>
        </is>
      </c>
      <c r="L325" t="inlineStr">
        <is>
          <t>Custo Mercadoria Vendida</t>
        </is>
      </c>
      <c r="M325" t="inlineStr">
        <is>
          <t>Insumos - Alimentos</t>
        </is>
      </c>
      <c r="N325" t="inlineStr">
        <is>
          <t>40742</t>
        </is>
      </c>
      <c r="O325" t="inlineStr">
        <is>
          <t>Documentação Aprovada</t>
        </is>
      </c>
      <c r="P325" t="inlineStr">
        <is>
          <t>Aprovado Diretoria</t>
        </is>
      </c>
      <c r="Q325" t="inlineStr">
        <is>
          <t>Aprovado Caixa</t>
        </is>
      </c>
      <c r="R325" t="inlineStr">
        <is>
          <t>Pago</t>
        </is>
      </c>
      <c r="S325" t="inlineStr">
        <is>
          <t>Bar Brahma - Ypiranga Matriz - Kamino</t>
        </is>
      </c>
    </row>
    <row r="326">
      <c r="A326" t="n">
        <v>148892</v>
      </c>
      <c r="B326" t="n">
        <v>114</v>
      </c>
      <c r="C326" t="inlineStr">
        <is>
          <t>Bar Brahma - Centro</t>
        </is>
      </c>
      <c r="D326" t="inlineStr">
        <is>
          <t xml:space="preserve">FAZENDA SANTA MARGARIDA LTDA </t>
        </is>
      </c>
      <c r="E326" t="n">
        <v>439.3</v>
      </c>
      <c r="F326" s="27" t="n">
        <v>45882</v>
      </c>
      <c r="G326" s="27" t="n">
        <v>45881</v>
      </c>
      <c r="H326" s="27" t="n">
        <v>45881</v>
      </c>
      <c r="I326" s="27" t="n">
        <v>45860</v>
      </c>
      <c r="J326" s="27" t="n">
        <v>45862</v>
      </c>
      <c r="K326" t="inlineStr">
        <is>
          <t>Boleto Bancário</t>
        </is>
      </c>
      <c r="N326" t="inlineStr">
        <is>
          <t>14506</t>
        </is>
      </c>
      <c r="O326" t="inlineStr">
        <is>
          <t>Documentação Aprovada</t>
        </is>
      </c>
      <c r="P326" t="inlineStr">
        <is>
          <t>Aprovado Diretoria</t>
        </is>
      </c>
      <c r="Q326" t="inlineStr">
        <is>
          <t>Aprovado Caixa</t>
        </is>
      </c>
      <c r="R326" t="inlineStr">
        <is>
          <t>Pago</t>
        </is>
      </c>
      <c r="S326" t="inlineStr">
        <is>
          <t>Bar Brahma - Ypiranga Matriz - Kamino</t>
        </is>
      </c>
    </row>
    <row r="327">
      <c r="A327" t="n">
        <v>149403</v>
      </c>
      <c r="B327" t="n">
        <v>114</v>
      </c>
      <c r="C327" t="inlineStr">
        <is>
          <t>Bar Brahma - Centro</t>
        </is>
      </c>
      <c r="D327" t="inlineStr">
        <is>
          <t>MARCOS SILVA DO NASCIMENTO</t>
        </is>
      </c>
      <c r="E327" t="n">
        <v>2799</v>
      </c>
      <c r="F327" s="27" t="n">
        <v>45881</v>
      </c>
      <c r="G327" s="27" t="n">
        <v>45881</v>
      </c>
      <c r="H327" s="27" t="n">
        <v>45881</v>
      </c>
      <c r="I327" s="27" t="n">
        <v>45867</v>
      </c>
      <c r="J327" s="27" t="n">
        <v>45867</v>
      </c>
      <c r="K327" t="inlineStr">
        <is>
          <t>Boleto Bancário</t>
        </is>
      </c>
      <c r="L327" t="inlineStr">
        <is>
          <t>Custo Mercadoria Vendida</t>
        </is>
      </c>
      <c r="M327" t="inlineStr">
        <is>
          <t>Insumos - Alimentos</t>
        </is>
      </c>
      <c r="N327" t="inlineStr">
        <is>
          <t>386</t>
        </is>
      </c>
      <c r="O327" t="inlineStr">
        <is>
          <t>Documentação Aprovada</t>
        </is>
      </c>
      <c r="P327" t="inlineStr">
        <is>
          <t>Aprovado Diretoria</t>
        </is>
      </c>
      <c r="Q327" t="inlineStr">
        <is>
          <t>Aprovado Caixa</t>
        </is>
      </c>
      <c r="R327" t="inlineStr">
        <is>
          <t>Pago</t>
        </is>
      </c>
      <c r="S327" t="inlineStr">
        <is>
          <t>Bar Brahma - Ypiranga Matriz - Kamino</t>
        </is>
      </c>
    </row>
    <row r="328">
      <c r="A328" t="n">
        <v>149401</v>
      </c>
      <c r="B328" t="n">
        <v>114</v>
      </c>
      <c r="C328" t="inlineStr">
        <is>
          <t>Bar Brahma - Centro</t>
        </is>
      </c>
      <c r="D328" t="inlineStr">
        <is>
          <t>PDO ALIMENTOS E COMERCIO LTDA</t>
        </is>
      </c>
      <c r="E328" t="n">
        <v>400.4</v>
      </c>
      <c r="F328" s="27" t="n">
        <v>45882</v>
      </c>
      <c r="G328" s="27" t="n">
        <v>45881</v>
      </c>
      <c r="H328" s="27" t="n">
        <v>45881</v>
      </c>
      <c r="I328" s="27" t="n">
        <v>45866</v>
      </c>
      <c r="J328" s="27" t="n">
        <v>45867</v>
      </c>
      <c r="K328" t="inlineStr">
        <is>
          <t>Boleto Bancário</t>
        </is>
      </c>
      <c r="L328" t="inlineStr">
        <is>
          <t>Custo Mercadoria Vendida</t>
        </is>
      </c>
      <c r="M328" t="inlineStr">
        <is>
          <t>Insumos - Alimentos</t>
        </is>
      </c>
      <c r="N328" t="inlineStr">
        <is>
          <t>40744</t>
        </is>
      </c>
      <c r="O328" t="inlineStr">
        <is>
          <t>Documentação Aprovada</t>
        </is>
      </c>
      <c r="P328" t="inlineStr">
        <is>
          <t>Aprovado Diretoria</t>
        </is>
      </c>
      <c r="Q328" t="inlineStr">
        <is>
          <t>Aprovado Caixa</t>
        </is>
      </c>
      <c r="R328" t="inlineStr">
        <is>
          <t>Pago</t>
        </is>
      </c>
      <c r="S328" t="inlineStr">
        <is>
          <t>Bar Brahma - Ypiranga Matriz - Kamino</t>
        </is>
      </c>
    </row>
    <row r="329">
      <c r="A329" t="n">
        <v>148927</v>
      </c>
      <c r="B329" t="n">
        <v>114</v>
      </c>
      <c r="C329" t="inlineStr">
        <is>
          <t>Bar Brahma - Centro</t>
        </is>
      </c>
      <c r="D329" t="inlineStr">
        <is>
          <t>EMPORIO MEL COMERCIO DE ALIMENTOS E BEBI</t>
        </is>
      </c>
      <c r="E329" t="n">
        <v>517.4</v>
      </c>
      <c r="F329" s="27" t="n">
        <v>45882</v>
      </c>
      <c r="G329" s="27" t="n">
        <v>45881</v>
      </c>
      <c r="H329" s="27" t="n">
        <v>45881</v>
      </c>
      <c r="I329" s="27" t="n">
        <v>45861</v>
      </c>
      <c r="J329" s="27" t="n">
        <v>45862</v>
      </c>
      <c r="K329" t="inlineStr">
        <is>
          <t>Boleto Bancário</t>
        </is>
      </c>
      <c r="L329" t="inlineStr">
        <is>
          <t>Custo Mercadoria Vendida</t>
        </is>
      </c>
      <c r="M329" t="inlineStr">
        <is>
          <t>Insumos - Alimentos</t>
        </is>
      </c>
      <c r="N329" t="inlineStr">
        <is>
          <t>462777</t>
        </is>
      </c>
      <c r="O329" t="inlineStr">
        <is>
          <t>Documentação Aprovada</t>
        </is>
      </c>
      <c r="P329" t="inlineStr">
        <is>
          <t>Aprovado Diretoria</t>
        </is>
      </c>
      <c r="Q329" t="inlineStr">
        <is>
          <t>Aprovado Caixa</t>
        </is>
      </c>
      <c r="R329" t="inlineStr">
        <is>
          <t>Pago</t>
        </is>
      </c>
      <c r="S329" t="inlineStr">
        <is>
          <t>Bar Brahma - Ypiranga Matriz - Kamino</t>
        </is>
      </c>
    </row>
    <row r="330">
      <c r="A330" t="n">
        <v>149392</v>
      </c>
      <c r="B330" t="n">
        <v>114</v>
      </c>
      <c r="C330" t="inlineStr">
        <is>
          <t>Bar Brahma - Centro</t>
        </is>
      </c>
      <c r="D330" t="inlineStr">
        <is>
          <t>SOUSA QUIMICA PRODUTOS E MANUTENCAO DE L LOCAÇÃO</t>
        </is>
      </c>
      <c r="E330" t="n">
        <v>440</v>
      </c>
      <c r="F330" s="27" t="n">
        <v>45881</v>
      </c>
      <c r="G330" s="27" t="n">
        <v>45881</v>
      </c>
      <c r="H330" s="27" t="n">
        <v>45881</v>
      </c>
      <c r="I330" s="27" t="n">
        <v>45866</v>
      </c>
      <c r="J330" s="27" t="n">
        <v>45867</v>
      </c>
      <c r="K330" t="inlineStr">
        <is>
          <t>Boleto Bancário</t>
        </is>
      </c>
      <c r="L330" t="inlineStr">
        <is>
          <t>Utilidades</t>
        </is>
      </c>
      <c r="M330" t="inlineStr">
        <is>
          <t>Higiene e Limpeza</t>
        </is>
      </c>
      <c r="N330" t="inlineStr">
        <is>
          <t>6280</t>
        </is>
      </c>
      <c r="O330" t="inlineStr">
        <is>
          <t>Documentação Aprovada</t>
        </is>
      </c>
      <c r="P330" t="inlineStr">
        <is>
          <t>Aprovado Diretoria</t>
        </is>
      </c>
      <c r="Q330" t="inlineStr">
        <is>
          <t>Aprovado Caixa</t>
        </is>
      </c>
      <c r="R330" t="inlineStr">
        <is>
          <t>Pago</t>
        </is>
      </c>
      <c r="S330" t="inlineStr">
        <is>
          <t>Bar Brahma - Ypiranga Matriz - Kamino</t>
        </is>
      </c>
    </row>
    <row r="331">
      <c r="A331" t="n">
        <v>147571</v>
      </c>
      <c r="B331" t="n">
        <v>114</v>
      </c>
      <c r="C331" t="inlineStr">
        <is>
          <t>Bar Brahma - Centro</t>
        </is>
      </c>
      <c r="D331" t="inlineStr">
        <is>
          <t>DISTRIBUIDORA CANTAROS DO BRASIL EIRELI</t>
        </is>
      </c>
      <c r="E331" t="n">
        <v>838.8</v>
      </c>
      <c r="F331" s="27" t="n">
        <v>45882</v>
      </c>
      <c r="G331" s="27" t="n">
        <v>45881</v>
      </c>
      <c r="H331" s="27" t="n">
        <v>45881</v>
      </c>
      <c r="I331" s="27" t="n">
        <v>45854</v>
      </c>
      <c r="J331" s="27" t="n">
        <v>45855</v>
      </c>
      <c r="K331" t="inlineStr">
        <is>
          <t>Boleto Bancário</t>
        </is>
      </c>
      <c r="L331" t="inlineStr">
        <is>
          <t>Custo Mercadoria Vendida</t>
        </is>
      </c>
      <c r="M331" t="inlineStr">
        <is>
          <t>Insumos - Bebidas</t>
        </is>
      </c>
      <c r="N331" t="inlineStr">
        <is>
          <t>2366</t>
        </is>
      </c>
      <c r="O331" t="inlineStr">
        <is>
          <t>Documentação Aprovada</t>
        </is>
      </c>
      <c r="P331" t="inlineStr">
        <is>
          <t>Aprovado Diretoria</t>
        </is>
      </c>
      <c r="Q331" t="inlineStr">
        <is>
          <t>Aprovado Caixa</t>
        </is>
      </c>
      <c r="R331" t="inlineStr">
        <is>
          <t>Pago</t>
        </is>
      </c>
      <c r="S331" t="inlineStr">
        <is>
          <t>Bar Brahma - Ypiranga Matriz - Kamino</t>
        </is>
      </c>
    </row>
    <row r="332">
      <c r="A332" t="n">
        <v>146793</v>
      </c>
      <c r="B332" t="n">
        <v>114</v>
      </c>
      <c r="C332" t="inlineStr">
        <is>
          <t>Bar Brahma - Centro</t>
        </is>
      </c>
      <c r="D332" t="inlineStr">
        <is>
          <t>AMBEV S. A. - CDD SAO PAULO</t>
        </is>
      </c>
      <c r="E332" t="n">
        <v>4462.89</v>
      </c>
      <c r="F332" s="27" t="n">
        <v>45882</v>
      </c>
      <c r="G332" s="27" t="n">
        <v>45881</v>
      </c>
      <c r="H332" s="27" t="n">
        <v>45881</v>
      </c>
      <c r="I332" s="27" t="n">
        <v>45850</v>
      </c>
      <c r="J332" s="27" t="n">
        <v>45853</v>
      </c>
      <c r="K332" t="inlineStr">
        <is>
          <t>Boleto Bancário</t>
        </is>
      </c>
      <c r="L332" t="inlineStr">
        <is>
          <t>Custo Mercadoria Vendida</t>
        </is>
      </c>
      <c r="M332" t="inlineStr">
        <is>
          <t>Insumos - Bebidas</t>
        </is>
      </c>
      <c r="N332" t="inlineStr">
        <is>
          <t>615173</t>
        </is>
      </c>
      <c r="O332" t="inlineStr">
        <is>
          <t>Documentação Aprovada</t>
        </is>
      </c>
      <c r="P332" t="inlineStr">
        <is>
          <t>Aprovado Diretoria</t>
        </is>
      </c>
      <c r="Q332" t="inlineStr">
        <is>
          <t>Aprovado Caixa</t>
        </is>
      </c>
      <c r="R332" t="inlineStr">
        <is>
          <t>Pago</t>
        </is>
      </c>
      <c r="S332" t="inlineStr">
        <is>
          <t>Bar Brahma - Ypiranga Matriz - Kamino</t>
        </is>
      </c>
    </row>
    <row r="333">
      <c r="A333" t="n">
        <v>146759</v>
      </c>
      <c r="B333" t="n">
        <v>114</v>
      </c>
      <c r="C333" t="inlineStr">
        <is>
          <t>Bar Brahma - Centro</t>
        </is>
      </c>
      <c r="D333" t="inlineStr">
        <is>
          <t>EAU DISTRIB. DE AGUA MINERAL EIRELI - EP</t>
        </is>
      </c>
      <c r="E333" t="n">
        <v>1645</v>
      </c>
      <c r="F333" s="27" t="n">
        <v>45881</v>
      </c>
      <c r="G333" s="27" t="n">
        <v>45881</v>
      </c>
      <c r="H333" s="27" t="n">
        <v>45881</v>
      </c>
      <c r="I333" s="27" t="n">
        <v>45852</v>
      </c>
      <c r="J333" s="27" t="n">
        <v>45853</v>
      </c>
      <c r="K333" t="inlineStr">
        <is>
          <t>Boleto Bancário</t>
        </is>
      </c>
      <c r="L333" t="inlineStr">
        <is>
          <t>Custo Mercadoria Vendida</t>
        </is>
      </c>
      <c r="M333" t="inlineStr">
        <is>
          <t>Insumos - Bebidas</t>
        </is>
      </c>
      <c r="N333" t="inlineStr">
        <is>
          <t>257863</t>
        </is>
      </c>
      <c r="O333" t="inlineStr">
        <is>
          <t>Documentação Aprovada</t>
        </is>
      </c>
      <c r="P333" t="inlineStr">
        <is>
          <t>Aprovado Diretoria</t>
        </is>
      </c>
      <c r="Q333" t="inlineStr">
        <is>
          <t>Aprovado Caixa</t>
        </is>
      </c>
      <c r="R333" t="inlineStr">
        <is>
          <t>Pago</t>
        </is>
      </c>
      <c r="S333" t="inlineStr">
        <is>
          <t>Bar Brahma - Ypiranga Matriz - Kamino</t>
        </is>
      </c>
    </row>
    <row r="334">
      <c r="A334" t="n">
        <v>146794</v>
      </c>
      <c r="B334" t="n">
        <v>114</v>
      </c>
      <c r="C334" t="inlineStr">
        <is>
          <t>Bar Brahma - Centro</t>
        </is>
      </c>
      <c r="D334" t="inlineStr">
        <is>
          <t>AMBEV S. A. - CDD SAO PAULO</t>
        </is>
      </c>
      <c r="E334" t="n">
        <v>1248</v>
      </c>
      <c r="F334" s="27" t="n">
        <v>45882</v>
      </c>
      <c r="G334" s="27" t="n">
        <v>45881</v>
      </c>
      <c r="H334" s="27" t="n">
        <v>45881</v>
      </c>
      <c r="I334" s="27" t="n">
        <v>45850</v>
      </c>
      <c r="J334" s="27" t="n">
        <v>45853</v>
      </c>
      <c r="K334" t="inlineStr">
        <is>
          <t>Boleto Bancário</t>
        </is>
      </c>
      <c r="L334" t="inlineStr">
        <is>
          <t>Custo Mercadoria Vendida</t>
        </is>
      </c>
      <c r="M334" t="inlineStr">
        <is>
          <t>Insumos - Bebidas</t>
        </is>
      </c>
      <c r="N334" t="inlineStr">
        <is>
          <t>615174</t>
        </is>
      </c>
      <c r="O334" t="inlineStr">
        <is>
          <t>Documentação Aprovada</t>
        </is>
      </c>
      <c r="P334" t="inlineStr">
        <is>
          <t>Aprovado Diretoria</t>
        </is>
      </c>
      <c r="Q334" t="inlineStr">
        <is>
          <t>Aprovado Caixa</t>
        </is>
      </c>
      <c r="R334" t="inlineStr">
        <is>
          <t>Pago</t>
        </is>
      </c>
      <c r="S334" t="inlineStr">
        <is>
          <t>Bar Brahma - Ypiranga Matriz - Kamino</t>
        </is>
      </c>
    </row>
    <row r="335">
      <c r="A335" t="n">
        <v>146765</v>
      </c>
      <c r="B335" t="n">
        <v>114</v>
      </c>
      <c r="C335" t="inlineStr">
        <is>
          <t>Bar Brahma - Centro</t>
        </is>
      </c>
      <c r="D335" t="inlineStr">
        <is>
          <t xml:space="preserve">QUALIMAIS </t>
        </is>
      </c>
      <c r="E335" t="n">
        <v>3040.8</v>
      </c>
      <c r="F335" s="27" t="n">
        <v>45881</v>
      </c>
      <c r="G335" s="27" t="n">
        <v>45881</v>
      </c>
      <c r="H335" s="27" t="n">
        <v>45881</v>
      </c>
      <c r="I335" s="27" t="n">
        <v>45852</v>
      </c>
      <c r="J335" s="27" t="n">
        <v>45853</v>
      </c>
      <c r="K335" t="inlineStr">
        <is>
          <t>Boleto Bancário</t>
        </is>
      </c>
      <c r="L335" t="inlineStr">
        <is>
          <t>Custo Mercadoria Vendida</t>
        </is>
      </c>
      <c r="M335" t="inlineStr">
        <is>
          <t>Insumos - Bebidas</t>
        </is>
      </c>
      <c r="N335" t="inlineStr">
        <is>
          <t>18727</t>
        </is>
      </c>
      <c r="O335" t="inlineStr">
        <is>
          <t>Documentação Aprovada</t>
        </is>
      </c>
      <c r="P335" t="inlineStr">
        <is>
          <t>Aprovado Diretoria</t>
        </is>
      </c>
      <c r="Q335" t="inlineStr">
        <is>
          <t>Aprovado Caixa</t>
        </is>
      </c>
      <c r="R335" t="inlineStr">
        <is>
          <t>Pago</t>
        </is>
      </c>
      <c r="S335" t="inlineStr">
        <is>
          <t>Bar Brahma - Ypiranga Matriz - Kamino</t>
        </is>
      </c>
    </row>
    <row r="336">
      <c r="A336" t="n">
        <v>150570</v>
      </c>
      <c r="B336" t="n">
        <v>114</v>
      </c>
      <c r="C336" t="inlineStr">
        <is>
          <t>Bar Brahma - Centro</t>
        </is>
      </c>
      <c r="D336" t="inlineStr">
        <is>
          <t>GELOMAQ COM E IND LTDA</t>
        </is>
      </c>
      <c r="E336" t="n">
        <v>1386.5</v>
      </c>
      <c r="F336" s="27" t="n">
        <v>45881</v>
      </c>
      <c r="G336" s="27" t="n">
        <v>45881</v>
      </c>
      <c r="H336" s="27" t="n">
        <v>45881</v>
      </c>
      <c r="I336" s="27" t="n">
        <v>45870</v>
      </c>
      <c r="J336" s="27" t="n">
        <v>45870</v>
      </c>
      <c r="K336" t="inlineStr">
        <is>
          <t>Boleto Bancário</t>
        </is>
      </c>
      <c r="L336" t="inlineStr">
        <is>
          <t>Utilidades</t>
        </is>
      </c>
      <c r="M336" t="inlineStr">
        <is>
          <t>Material de Consumo - Gelo/ Gas CO2/ Carvao /Velas</t>
        </is>
      </c>
      <c r="N336" t="inlineStr">
        <is>
          <t>23674</t>
        </is>
      </c>
      <c r="O336" t="inlineStr">
        <is>
          <t>Documentação Aprovada</t>
        </is>
      </c>
      <c r="P336" t="inlineStr">
        <is>
          <t>Aprovado Diretoria</t>
        </is>
      </c>
      <c r="Q336" t="inlineStr">
        <is>
          <t>Aprovado Caixa</t>
        </is>
      </c>
      <c r="R336" t="inlineStr">
        <is>
          <t>Pago</t>
        </is>
      </c>
      <c r="S336" t="inlineStr">
        <is>
          <t>Bar Brahma - Ypiranga Matriz - Kamino</t>
        </is>
      </c>
    </row>
    <row r="337">
      <c r="A337" t="n">
        <v>150701</v>
      </c>
      <c r="B337" t="n">
        <v>114</v>
      </c>
      <c r="C337" t="inlineStr">
        <is>
          <t>Bar Brahma - Centro</t>
        </is>
      </c>
      <c r="D337" t="inlineStr">
        <is>
          <t>HORTIFRUTIGRANJEIRO RODRIGUES LTDA</t>
        </is>
      </c>
      <c r="E337" t="n">
        <v>733.5</v>
      </c>
      <c r="F337" s="27" t="n">
        <v>45881</v>
      </c>
      <c r="G337" s="27" t="n">
        <v>45881</v>
      </c>
      <c r="H337" s="27" t="n">
        <v>45881</v>
      </c>
      <c r="I337" s="27" t="n">
        <v>45870</v>
      </c>
      <c r="J337" s="27" t="n">
        <v>45873</v>
      </c>
      <c r="K337" t="inlineStr">
        <is>
          <t>Boleto Bancário</t>
        </is>
      </c>
      <c r="L337" t="inlineStr">
        <is>
          <t>Custo Mercadoria Vendida</t>
        </is>
      </c>
      <c r="M337" t="inlineStr">
        <is>
          <t>Insumos - Alimentos</t>
        </is>
      </c>
      <c r="N337" t="inlineStr">
        <is>
          <t>11971</t>
        </is>
      </c>
      <c r="O337" t="inlineStr">
        <is>
          <t>Documentação Aprovada</t>
        </is>
      </c>
      <c r="P337" t="inlineStr">
        <is>
          <t>Aprovado Diretoria</t>
        </is>
      </c>
      <c r="Q337" t="inlineStr">
        <is>
          <t>Aprovado Caixa</t>
        </is>
      </c>
      <c r="R337" t="inlineStr">
        <is>
          <t>Pago</t>
        </is>
      </c>
      <c r="S337" t="inlineStr">
        <is>
          <t>Bar Brahma - Ypiranga Matriz - Kamino</t>
        </is>
      </c>
    </row>
    <row r="338">
      <c r="A338" t="n">
        <v>150875</v>
      </c>
      <c r="B338" t="n">
        <v>114</v>
      </c>
      <c r="C338" t="inlineStr">
        <is>
          <t>Bar Brahma - Centro</t>
        </is>
      </c>
      <c r="D338" t="inlineStr">
        <is>
          <t>BRADESCO SA</t>
        </is>
      </c>
      <c r="E338" t="n">
        <v>12.36</v>
      </c>
      <c r="F338" s="27" t="n">
        <v>45879</v>
      </c>
      <c r="G338" s="27" t="n">
        <v>45880</v>
      </c>
      <c r="H338" s="27" t="n">
        <v>45880</v>
      </c>
      <c r="I338" s="27" t="n">
        <v>45869</v>
      </c>
      <c r="J338" s="27" t="n">
        <v>45873</v>
      </c>
      <c r="K338" t="inlineStr">
        <is>
          <t>Cartão de Crédito</t>
        </is>
      </c>
      <c r="L338" t="inlineStr">
        <is>
          <t>Despesas Financeiras</t>
        </is>
      </c>
      <c r="M338" t="inlineStr">
        <is>
          <t>IOF s/ Operações Financeiras</t>
        </is>
      </c>
      <c r="N338" t="inlineStr">
        <is>
          <t>CARTAODECREDITO1597</t>
        </is>
      </c>
      <c r="O338" t="inlineStr">
        <is>
          <t>Documentação Aprovada</t>
        </is>
      </c>
      <c r="P338" t="inlineStr">
        <is>
          <t>Aprovado Diretoria</t>
        </is>
      </c>
      <c r="Q338" t="inlineStr">
        <is>
          <t>Aprovado Caixa</t>
        </is>
      </c>
      <c r="R338" t="inlineStr">
        <is>
          <t>Pago</t>
        </is>
      </c>
      <c r="S338" t="inlineStr">
        <is>
          <t>Bar Brahma - Ypiranga Matriz - Bradesco</t>
        </is>
      </c>
    </row>
    <row r="339">
      <c r="A339" t="n">
        <v>150914</v>
      </c>
      <c r="B339" t="n">
        <v>114</v>
      </c>
      <c r="C339" t="inlineStr">
        <is>
          <t>Bar Brahma - Centro</t>
        </is>
      </c>
      <c r="D339" t="inlineStr">
        <is>
          <t>BRADESCO SA</t>
        </is>
      </c>
      <c r="E339" t="n">
        <v>28.08</v>
      </c>
      <c r="F339" s="27" t="n">
        <v>45879</v>
      </c>
      <c r="G339" s="27" t="n">
        <v>45880</v>
      </c>
      <c r="H339" s="27" t="n">
        <v>45880</v>
      </c>
      <c r="I339" s="27" t="n">
        <v>45869</v>
      </c>
      <c r="J339" s="27" t="n">
        <v>45873</v>
      </c>
      <c r="K339" t="inlineStr">
        <is>
          <t>Cartão de Crédito</t>
        </is>
      </c>
      <c r="L339" t="inlineStr">
        <is>
          <t>Despesas Financeiras</t>
        </is>
      </c>
      <c r="M339" t="inlineStr">
        <is>
          <t>Juros / Multa</t>
        </is>
      </c>
      <c r="N339" t="inlineStr">
        <is>
          <t>CARTAODECREDITO1597</t>
        </is>
      </c>
      <c r="O339" t="inlineStr">
        <is>
          <t>Documentação Aprovada</t>
        </is>
      </c>
      <c r="P339" t="inlineStr">
        <is>
          <t>Aprovado Diretoria</t>
        </is>
      </c>
      <c r="Q339" t="inlineStr">
        <is>
          <t>Aprovado Caixa</t>
        </is>
      </c>
      <c r="R339" t="inlineStr">
        <is>
          <t>Pago</t>
        </is>
      </c>
      <c r="S339" t="inlineStr">
        <is>
          <t>Bar Brahma - Ypiranga Matriz - Bradesco</t>
        </is>
      </c>
    </row>
    <row r="340">
      <c r="A340" t="n">
        <v>150534</v>
      </c>
      <c r="B340" t="n">
        <v>114</v>
      </c>
      <c r="C340" t="inlineStr">
        <is>
          <t>Bar Brahma - Centro</t>
        </is>
      </c>
      <c r="D340" t="inlineStr">
        <is>
          <t>HORTIFRUTIGRANJEIRO RODRIGUES LTDA</t>
        </is>
      </c>
      <c r="E340" t="n">
        <v>414.3</v>
      </c>
      <c r="F340" s="27" t="n">
        <v>45880</v>
      </c>
      <c r="G340" s="27" t="n">
        <v>45880</v>
      </c>
      <c r="H340" s="27" t="n">
        <v>45880</v>
      </c>
      <c r="I340" s="27" t="n">
        <v>45870</v>
      </c>
      <c r="J340" s="27" t="n">
        <v>45870</v>
      </c>
      <c r="K340" t="inlineStr">
        <is>
          <t>Boleto Bancário</t>
        </is>
      </c>
      <c r="L340" t="inlineStr">
        <is>
          <t>Custo Mercadoria Vendida</t>
        </is>
      </c>
      <c r="M340" t="inlineStr">
        <is>
          <t>Insumos - Alimentos</t>
        </is>
      </c>
      <c r="N340" t="inlineStr">
        <is>
          <t>11930</t>
        </is>
      </c>
      <c r="O340" t="inlineStr">
        <is>
          <t>Documentação Aprovada</t>
        </is>
      </c>
      <c r="P340" t="inlineStr">
        <is>
          <t>Aprovado Diretoria</t>
        </is>
      </c>
      <c r="Q340" t="inlineStr">
        <is>
          <t>Aprovado Caixa</t>
        </is>
      </c>
      <c r="R340" t="inlineStr">
        <is>
          <t>Pago</t>
        </is>
      </c>
      <c r="S340" t="inlineStr">
        <is>
          <t>Bar Brahma - Ypiranga Matriz - Kamino</t>
        </is>
      </c>
    </row>
    <row r="341">
      <c r="A341" t="n">
        <v>150589</v>
      </c>
      <c r="B341" t="n">
        <v>114</v>
      </c>
      <c r="C341" t="inlineStr">
        <is>
          <t>Bar Brahma - Centro</t>
        </is>
      </c>
      <c r="D341" t="inlineStr">
        <is>
          <t>CONTRIBUICAO SINDICAL ASSISTENCIAL</t>
        </is>
      </c>
      <c r="E341" t="n">
        <v>57</v>
      </c>
      <c r="F341" s="27" t="n">
        <v>45880</v>
      </c>
      <c r="G341" s="27" t="n">
        <v>45880</v>
      </c>
      <c r="H341" s="27" t="n">
        <v>45880</v>
      </c>
      <c r="I341" s="27" t="n">
        <v>45839</v>
      </c>
      <c r="J341" s="27" t="n">
        <v>45870</v>
      </c>
      <c r="K341" t="inlineStr">
        <is>
          <t>Boleto Bancário</t>
        </is>
      </c>
      <c r="L341" t="inlineStr">
        <is>
          <t>Mão de Obra - Salários</t>
        </is>
      </c>
      <c r="M341" t="inlineStr">
        <is>
          <t>MDO CLT - Salário</t>
        </is>
      </c>
      <c r="N341" t="inlineStr">
        <is>
          <t>57072025</t>
        </is>
      </c>
      <c r="O341" t="inlineStr">
        <is>
          <t>Documentação Aprovada</t>
        </is>
      </c>
      <c r="P341" t="inlineStr">
        <is>
          <t>Aprovado Diretoria</t>
        </is>
      </c>
      <c r="Q341" t="inlineStr">
        <is>
          <t>Aprovado Caixa</t>
        </is>
      </c>
      <c r="R341" t="inlineStr">
        <is>
          <t>Pago</t>
        </is>
      </c>
      <c r="S341" t="inlineStr">
        <is>
          <t>Bar Brahma - Tutum Matriz - Kamino</t>
        </is>
      </c>
    </row>
    <row r="342">
      <c r="A342" t="n">
        <v>146008</v>
      </c>
      <c r="B342" t="n">
        <v>114</v>
      </c>
      <c r="C342" t="inlineStr">
        <is>
          <t>Bar Brahma - Centro</t>
        </is>
      </c>
      <c r="D342" t="inlineStr">
        <is>
          <t>AMBEV S. A. - CDD SAO PAULO</t>
        </is>
      </c>
      <c r="E342" t="n">
        <v>1369.2</v>
      </c>
      <c r="F342" s="27" t="n">
        <v>45880</v>
      </c>
      <c r="G342" s="27" t="n">
        <v>45880</v>
      </c>
      <c r="H342" s="27" t="n">
        <v>45880</v>
      </c>
      <c r="I342" s="27" t="n">
        <v>45848</v>
      </c>
      <c r="J342" s="27" t="n">
        <v>45849</v>
      </c>
      <c r="K342" t="inlineStr">
        <is>
          <t>Boleto Bancário</t>
        </is>
      </c>
      <c r="L342" t="inlineStr">
        <is>
          <t>Custo Mercadoria Vendida</t>
        </is>
      </c>
      <c r="M342" t="inlineStr">
        <is>
          <t>Insumos - Bebidas</t>
        </is>
      </c>
      <c r="N342" t="inlineStr">
        <is>
          <t>610522</t>
        </is>
      </c>
      <c r="O342" t="inlineStr">
        <is>
          <t>Documentação Aprovada</t>
        </is>
      </c>
      <c r="P342" t="inlineStr">
        <is>
          <t>Aprovado Diretoria</t>
        </is>
      </c>
      <c r="Q342" t="inlineStr">
        <is>
          <t>Aprovado Caixa</t>
        </is>
      </c>
      <c r="R342" t="inlineStr">
        <is>
          <t>Pago</t>
        </is>
      </c>
      <c r="S342" t="inlineStr">
        <is>
          <t>Bar Brahma - Ypiranga Matriz - Kamino</t>
        </is>
      </c>
    </row>
    <row r="343">
      <c r="A343" t="n">
        <v>146009</v>
      </c>
      <c r="B343" t="n">
        <v>114</v>
      </c>
      <c r="C343" t="inlineStr">
        <is>
          <t>Bar Brahma - Centro</t>
        </is>
      </c>
      <c r="D343" t="inlineStr">
        <is>
          <t>AMBEV S.A.</t>
        </is>
      </c>
      <c r="E343" t="n">
        <v>1699.2</v>
      </c>
      <c r="F343" s="27" t="n">
        <v>45880</v>
      </c>
      <c r="G343" s="27" t="n">
        <v>45880</v>
      </c>
      <c r="H343" s="27" t="n">
        <v>45880</v>
      </c>
      <c r="I343" s="27" t="n">
        <v>45848</v>
      </c>
      <c r="J343" s="27" t="n">
        <v>45849</v>
      </c>
      <c r="K343" t="inlineStr">
        <is>
          <t>Boleto Bancário</t>
        </is>
      </c>
      <c r="L343" t="inlineStr">
        <is>
          <t>Custo Mercadoria Vendida</t>
        </is>
      </c>
      <c r="M343" t="inlineStr">
        <is>
          <t>Insumos - Bebidas</t>
        </is>
      </c>
      <c r="N343" t="inlineStr">
        <is>
          <t>610523</t>
        </is>
      </c>
      <c r="O343" t="inlineStr">
        <is>
          <t>Documentação Aprovada</t>
        </is>
      </c>
      <c r="P343" t="inlineStr">
        <is>
          <t>Aprovado Diretoria</t>
        </is>
      </c>
      <c r="Q343" t="inlineStr">
        <is>
          <t>Aprovado Caixa</t>
        </is>
      </c>
      <c r="R343" t="inlineStr">
        <is>
          <t>Pago</t>
        </is>
      </c>
      <c r="S343" t="inlineStr">
        <is>
          <t>Bar Brahma - Ypiranga Matriz - Kamino</t>
        </is>
      </c>
    </row>
    <row r="344">
      <c r="A344" t="n">
        <v>146012</v>
      </c>
      <c r="B344" t="n">
        <v>114</v>
      </c>
      <c r="C344" t="inlineStr">
        <is>
          <t>Bar Brahma - Centro</t>
        </is>
      </c>
      <c r="D344" t="inlineStr">
        <is>
          <t>AMBEV S. A. - CDD SAO PAULO</t>
        </is>
      </c>
      <c r="E344" t="n">
        <v>818.4</v>
      </c>
      <c r="F344" s="27" t="n">
        <v>45880</v>
      </c>
      <c r="G344" s="27" t="n">
        <v>45880</v>
      </c>
      <c r="H344" s="27" t="n">
        <v>45880</v>
      </c>
      <c r="I344" s="27" t="n">
        <v>45846</v>
      </c>
      <c r="J344" s="27" t="n">
        <v>45849</v>
      </c>
      <c r="K344" t="inlineStr">
        <is>
          <t>Boleto Bancário</t>
        </is>
      </c>
      <c r="L344" t="inlineStr">
        <is>
          <t>Custo Mercadoria Vendida</t>
        </is>
      </c>
      <c r="M344" t="inlineStr">
        <is>
          <t>Insumos - Bebidas</t>
        </is>
      </c>
      <c r="N344" t="inlineStr">
        <is>
          <t>608305</t>
        </is>
      </c>
      <c r="O344" t="inlineStr">
        <is>
          <t>Documentação Aprovada</t>
        </is>
      </c>
      <c r="P344" t="inlineStr">
        <is>
          <t>Aprovado Diretoria</t>
        </is>
      </c>
      <c r="Q344" t="inlineStr">
        <is>
          <t>Aprovado Caixa</t>
        </is>
      </c>
      <c r="R344" t="inlineStr">
        <is>
          <t>Pago</t>
        </is>
      </c>
      <c r="S344" t="inlineStr">
        <is>
          <t>Bar Brahma - Ypiranga Matriz - Kamino</t>
        </is>
      </c>
    </row>
    <row r="345">
      <c r="A345" t="n">
        <v>146014</v>
      </c>
      <c r="B345" t="n">
        <v>114</v>
      </c>
      <c r="C345" t="inlineStr">
        <is>
          <t>Bar Brahma - Centro</t>
        </is>
      </c>
      <c r="D345" t="inlineStr">
        <is>
          <t>AMBEV S. A. - CDD SAO PAULO</t>
        </is>
      </c>
      <c r="E345" t="n">
        <v>829.29</v>
      </c>
      <c r="F345" s="27" t="n">
        <v>45880</v>
      </c>
      <c r="G345" s="27" t="n">
        <v>45880</v>
      </c>
      <c r="H345" s="27" t="n">
        <v>45880</v>
      </c>
      <c r="I345" s="27" t="n">
        <v>45846</v>
      </c>
      <c r="J345" s="27" t="n">
        <v>45849</v>
      </c>
      <c r="K345" t="inlineStr">
        <is>
          <t>Boleto Bancário</t>
        </is>
      </c>
      <c r="L345" t="inlineStr">
        <is>
          <t>Custo Mercadoria Vendida</t>
        </is>
      </c>
      <c r="M345" t="inlineStr">
        <is>
          <t>Insumos - Bebidas</t>
        </is>
      </c>
      <c r="N345" t="inlineStr">
        <is>
          <t>608304</t>
        </is>
      </c>
      <c r="O345" t="inlineStr">
        <is>
          <t>Documentação Aprovada</t>
        </is>
      </c>
      <c r="P345" t="inlineStr">
        <is>
          <t>Aprovado Diretoria</t>
        </is>
      </c>
      <c r="Q345" t="inlineStr">
        <is>
          <t>Aprovado Caixa</t>
        </is>
      </c>
      <c r="R345" t="inlineStr">
        <is>
          <t>Pago</t>
        </is>
      </c>
      <c r="S345" t="inlineStr">
        <is>
          <t>Bar Brahma - Ypiranga Matriz - Kamino</t>
        </is>
      </c>
    </row>
    <row r="346">
      <c r="A346" t="n">
        <v>146016</v>
      </c>
      <c r="B346" t="n">
        <v>114</v>
      </c>
      <c r="C346" t="inlineStr">
        <is>
          <t>Bar Brahma - Centro</t>
        </is>
      </c>
      <c r="D346" t="inlineStr">
        <is>
          <t>AMBEV S. A. - CDD SAO PAULO</t>
        </is>
      </c>
      <c r="E346" t="n">
        <v>395.49</v>
      </c>
      <c r="F346" s="27" t="n">
        <v>45880</v>
      </c>
      <c r="G346" s="27" t="n">
        <v>45880</v>
      </c>
      <c r="H346" s="27" t="n">
        <v>45880</v>
      </c>
      <c r="I346" s="27" t="n">
        <v>45846</v>
      </c>
      <c r="J346" s="27" t="n">
        <v>45849</v>
      </c>
      <c r="K346" t="inlineStr">
        <is>
          <t>Boleto Bancário</t>
        </is>
      </c>
      <c r="L346" t="inlineStr">
        <is>
          <t>Custo Mercadoria Vendida</t>
        </is>
      </c>
      <c r="M346" t="inlineStr">
        <is>
          <t>Insumos - Bebidas</t>
        </is>
      </c>
      <c r="N346" t="inlineStr">
        <is>
          <t>608303</t>
        </is>
      </c>
      <c r="O346" t="inlineStr">
        <is>
          <t>Documentação Aprovada</t>
        </is>
      </c>
      <c r="P346" t="inlineStr">
        <is>
          <t>Aprovado Diretoria</t>
        </is>
      </c>
      <c r="Q346" t="inlineStr">
        <is>
          <t>Aprovado Caixa</t>
        </is>
      </c>
      <c r="R346" t="inlineStr">
        <is>
          <t>Pago</t>
        </is>
      </c>
      <c r="S346" t="inlineStr">
        <is>
          <t>Bar Brahma - Ypiranga Matriz - Kamino</t>
        </is>
      </c>
    </row>
    <row r="347">
      <c r="A347" t="n">
        <v>146007</v>
      </c>
      <c r="B347" t="n">
        <v>114</v>
      </c>
      <c r="C347" t="inlineStr">
        <is>
          <t>Bar Brahma - Centro</t>
        </is>
      </c>
      <c r="D347" t="inlineStr">
        <is>
          <t>AMBEV S. A. - CDD SAO PAULO</t>
        </is>
      </c>
      <c r="E347" t="n">
        <v>10306.64</v>
      </c>
      <c r="F347" s="27" t="n">
        <v>45880</v>
      </c>
      <c r="G347" s="27" t="n">
        <v>45880</v>
      </c>
      <c r="H347" s="27" t="n">
        <v>45880</v>
      </c>
      <c r="I347" s="27" t="n">
        <v>45848</v>
      </c>
      <c r="J347" s="27" t="n">
        <v>45849</v>
      </c>
      <c r="K347" t="inlineStr">
        <is>
          <t>Boleto Bancário</t>
        </is>
      </c>
      <c r="L347" t="inlineStr">
        <is>
          <t>Custo Mercadoria Vendida</t>
        </is>
      </c>
      <c r="M347" t="inlineStr">
        <is>
          <t>Insumos - Bebidas</t>
        </is>
      </c>
      <c r="N347" t="inlineStr">
        <is>
          <t>610521</t>
        </is>
      </c>
      <c r="O347" t="inlineStr">
        <is>
          <t>Documentação Aprovada</t>
        </is>
      </c>
      <c r="P347" t="inlineStr">
        <is>
          <t>Aprovado Diretoria</t>
        </is>
      </c>
      <c r="Q347" t="inlineStr">
        <is>
          <t>Aprovado Caixa</t>
        </is>
      </c>
      <c r="R347" t="inlineStr">
        <is>
          <t>Pago</t>
        </is>
      </c>
      <c r="S347" t="inlineStr">
        <is>
          <t>Bar Brahma - Ypiranga Matriz - Kamino</t>
        </is>
      </c>
    </row>
    <row r="348">
      <c r="A348" t="n">
        <v>146139</v>
      </c>
      <c r="B348" t="n">
        <v>114</v>
      </c>
      <c r="C348" t="inlineStr">
        <is>
          <t>Bar Brahma - Centro</t>
        </is>
      </c>
      <c r="D348" t="inlineStr">
        <is>
          <t>PJ 57753555000121</t>
        </is>
      </c>
      <c r="E348" t="n">
        <v>1500</v>
      </c>
      <c r="F348" s="27" t="n">
        <v>45878</v>
      </c>
      <c r="G348" s="27" t="n">
        <v>45880</v>
      </c>
      <c r="H348" s="27" t="n">
        <v>45880</v>
      </c>
      <c r="I348" s="27" t="n">
        <v>45839</v>
      </c>
      <c r="J348" s="27" t="n">
        <v>45852</v>
      </c>
      <c r="K348" t="inlineStr">
        <is>
          <t>Transferência Bancária ou Pix</t>
        </is>
      </c>
      <c r="L348" t="inlineStr">
        <is>
          <t>Mão de Obra - PJ</t>
        </is>
      </c>
      <c r="M348" t="inlineStr">
        <is>
          <t>MDO PJ Fixo</t>
        </is>
      </c>
      <c r="N348" t="inlineStr">
        <is>
          <t>33</t>
        </is>
      </c>
      <c r="O348" t="inlineStr">
        <is>
          <t>Documentação Aprovada</t>
        </is>
      </c>
      <c r="P348" t="inlineStr">
        <is>
          <t>Aprovado Diretoria</t>
        </is>
      </c>
      <c r="Q348" t="inlineStr">
        <is>
          <t>Aprovado Caixa</t>
        </is>
      </c>
      <c r="R348" t="inlineStr">
        <is>
          <t>Pago</t>
        </is>
      </c>
      <c r="S348" t="inlineStr">
        <is>
          <t>Bar Brahma - Tutum Matriz - Kamino</t>
        </is>
      </c>
    </row>
    <row r="349">
      <c r="A349" t="n">
        <v>146140</v>
      </c>
      <c r="B349" t="n">
        <v>114</v>
      </c>
      <c r="C349" t="inlineStr">
        <is>
          <t>Bar Brahma - Centro</t>
        </is>
      </c>
      <c r="D349" t="inlineStr">
        <is>
          <t>PJ 26502601000196</t>
        </is>
      </c>
      <c r="E349" t="n">
        <v>11000</v>
      </c>
      <c r="F349" s="27" t="n">
        <v>45878</v>
      </c>
      <c r="G349" s="27" t="n">
        <v>45880</v>
      </c>
      <c r="H349" s="27" t="n">
        <v>45880</v>
      </c>
      <c r="I349" s="27" t="n">
        <v>45839</v>
      </c>
      <c r="J349" s="27" t="n">
        <v>45852</v>
      </c>
      <c r="K349" t="inlineStr">
        <is>
          <t>Transferência Bancária ou Pix</t>
        </is>
      </c>
      <c r="L349" t="inlineStr">
        <is>
          <t>Mão de Obra - PJ</t>
        </is>
      </c>
      <c r="M349" t="inlineStr">
        <is>
          <t>MDO PJ Fixo</t>
        </is>
      </c>
      <c r="N349" t="inlineStr">
        <is>
          <t>1100000 072025</t>
        </is>
      </c>
      <c r="O349" t="inlineStr">
        <is>
          <t>Documentação Aprovada</t>
        </is>
      </c>
      <c r="P349" t="inlineStr">
        <is>
          <t>Aprovado Diretoria</t>
        </is>
      </c>
      <c r="Q349" t="inlineStr">
        <is>
          <t>Aprovado Caixa</t>
        </is>
      </c>
      <c r="R349" t="inlineStr">
        <is>
          <t>Pago</t>
        </is>
      </c>
      <c r="S349" t="inlineStr">
        <is>
          <t>Bar Brahma - Tutum Matriz - Kamino</t>
        </is>
      </c>
    </row>
    <row r="350">
      <c r="A350" t="n">
        <v>149818</v>
      </c>
      <c r="B350" t="n">
        <v>114</v>
      </c>
      <c r="C350" t="inlineStr">
        <is>
          <t>Bar Brahma - Centro</t>
        </is>
      </c>
      <c r="D350" t="inlineStr">
        <is>
          <t xml:space="preserve">ARENA VIP DISTRIBUIDORA DE BEBIDAS LTDA </t>
        </is>
      </c>
      <c r="E350" t="n">
        <v>887.6799999999999</v>
      </c>
      <c r="F350" s="27" t="n">
        <v>45880</v>
      </c>
      <c r="G350" s="27" t="n">
        <v>45880</v>
      </c>
      <c r="H350" s="27" t="n">
        <v>45880</v>
      </c>
      <c r="I350" s="27" t="n">
        <v>45866</v>
      </c>
      <c r="J350" s="27" t="n">
        <v>45868</v>
      </c>
      <c r="K350" t="inlineStr">
        <is>
          <t>Boleto Bancário</t>
        </is>
      </c>
      <c r="L350" t="inlineStr">
        <is>
          <t>Custo Mercadoria Vendida</t>
        </is>
      </c>
      <c r="M350" t="inlineStr">
        <is>
          <t>Insumos - Bebidas</t>
        </is>
      </c>
      <c r="N350" t="inlineStr">
        <is>
          <t>8381</t>
        </is>
      </c>
      <c r="O350" t="inlineStr">
        <is>
          <t>Documentação Aprovada</t>
        </is>
      </c>
      <c r="P350" t="inlineStr">
        <is>
          <t>Aprovado Diretoria</t>
        </is>
      </c>
      <c r="Q350" t="inlineStr">
        <is>
          <t>Aprovado Caixa</t>
        </is>
      </c>
      <c r="R350" t="inlineStr">
        <is>
          <t>Pago</t>
        </is>
      </c>
      <c r="S350" t="inlineStr">
        <is>
          <t>Bar Brahma - Ypiranga Matriz - Kamino</t>
        </is>
      </c>
    </row>
    <row r="351">
      <c r="A351" t="n">
        <v>150187</v>
      </c>
      <c r="B351" t="n">
        <v>114</v>
      </c>
      <c r="C351" t="inlineStr">
        <is>
          <t>Bar Brahma - Centro</t>
        </is>
      </c>
      <c r="D351" t="inlineStr">
        <is>
          <t>ANDREIA SANTOS FREITAS DUARTE</t>
        </is>
      </c>
      <c r="E351" t="n">
        <v>2033.74</v>
      </c>
      <c r="F351" s="27" t="n">
        <v>45880</v>
      </c>
      <c r="G351" s="27" t="n">
        <v>45880</v>
      </c>
      <c r="H351" s="27" t="n">
        <v>45880</v>
      </c>
      <c r="I351" s="27" t="n">
        <v>45866</v>
      </c>
      <c r="J351" s="27" t="n">
        <v>45869</v>
      </c>
      <c r="K351" t="inlineStr">
        <is>
          <t>Boleto Bancário</t>
        </is>
      </c>
      <c r="L351" t="inlineStr">
        <is>
          <t>Custo Mercadoria Vendida</t>
        </is>
      </c>
      <c r="M351" t="inlineStr">
        <is>
          <t>Insumos - Alimentos</t>
        </is>
      </c>
      <c r="N351" t="inlineStr">
        <is>
          <t>2255</t>
        </is>
      </c>
      <c r="O351" t="inlineStr">
        <is>
          <t>Documentação Aprovada</t>
        </is>
      </c>
      <c r="P351" t="inlineStr">
        <is>
          <t>Aprovado Diretoria</t>
        </is>
      </c>
      <c r="Q351" t="inlineStr">
        <is>
          <t>Aprovado Caixa</t>
        </is>
      </c>
      <c r="R351" t="inlineStr">
        <is>
          <t>Pago</t>
        </is>
      </c>
      <c r="S351" t="inlineStr">
        <is>
          <t>Bar Brahma - Ypiranga Matriz - Kamino</t>
        </is>
      </c>
    </row>
    <row r="352">
      <c r="A352" t="n">
        <v>150199</v>
      </c>
      <c r="B352" t="n">
        <v>114</v>
      </c>
      <c r="C352" t="inlineStr">
        <is>
          <t>Bar Brahma - Centro</t>
        </is>
      </c>
      <c r="D352" t="inlineStr">
        <is>
          <t>ANDREIA SANTOS FREITAS DUARTE</t>
        </is>
      </c>
      <c r="E352" t="n">
        <v>906.98</v>
      </c>
      <c r="F352" s="27" t="n">
        <v>45880</v>
      </c>
      <c r="G352" s="27" t="n">
        <v>45880</v>
      </c>
      <c r="H352" s="27" t="n">
        <v>45880</v>
      </c>
      <c r="I352" s="27" t="n">
        <v>45866</v>
      </c>
      <c r="J352" s="27" t="n">
        <v>45869</v>
      </c>
      <c r="K352" t="inlineStr">
        <is>
          <t>Boleto Bancário</t>
        </is>
      </c>
      <c r="L352" t="inlineStr">
        <is>
          <t>Utilidades</t>
        </is>
      </c>
      <c r="M352" t="inlineStr">
        <is>
          <t>Higiene e Limpeza</t>
        </is>
      </c>
      <c r="N352" t="inlineStr">
        <is>
          <t>2256</t>
        </is>
      </c>
      <c r="O352" t="inlineStr">
        <is>
          <t>Documentação Aprovada</t>
        </is>
      </c>
      <c r="P352" t="inlineStr">
        <is>
          <t>Aprovado Diretoria</t>
        </is>
      </c>
      <c r="Q352" t="inlineStr">
        <is>
          <t>Aprovado Caixa</t>
        </is>
      </c>
      <c r="R352" t="inlineStr">
        <is>
          <t>Pago</t>
        </is>
      </c>
      <c r="S352" t="inlineStr">
        <is>
          <t>Bar Brahma - Ypiranga Matriz - Kamino</t>
        </is>
      </c>
    </row>
    <row r="353">
      <c r="A353" t="n">
        <v>150210</v>
      </c>
      <c r="B353" t="n">
        <v>114</v>
      </c>
      <c r="C353" t="inlineStr">
        <is>
          <t>Bar Brahma - Centro</t>
        </is>
      </c>
      <c r="D353" t="inlineStr">
        <is>
          <t>HORTIFRUTIGRANJEIRO RODRIGUES LTDA</t>
        </is>
      </c>
      <c r="E353" t="n">
        <v>151.5</v>
      </c>
      <c r="F353" s="27" t="n">
        <v>45878</v>
      </c>
      <c r="G353" s="27" t="n">
        <v>45880</v>
      </c>
      <c r="H353" s="27" t="n">
        <v>45880</v>
      </c>
      <c r="I353" s="27" t="n">
        <v>45867</v>
      </c>
      <c r="J353" s="27" t="n">
        <v>45869</v>
      </c>
      <c r="K353" t="inlineStr">
        <is>
          <t>Boleto Bancário</t>
        </is>
      </c>
      <c r="L353" t="inlineStr">
        <is>
          <t>Custo Mercadoria Vendida</t>
        </is>
      </c>
      <c r="M353" t="inlineStr">
        <is>
          <t>Insumos - Alimentos</t>
        </is>
      </c>
      <c r="N353" t="inlineStr">
        <is>
          <t>11882</t>
        </is>
      </c>
      <c r="O353" t="inlineStr">
        <is>
          <t>Documentação Aprovada</t>
        </is>
      </c>
      <c r="P353" t="inlineStr">
        <is>
          <t>Aprovado Diretoria</t>
        </is>
      </c>
      <c r="Q353" t="inlineStr">
        <is>
          <t>Aprovado Caixa</t>
        </is>
      </c>
      <c r="R353" t="inlineStr">
        <is>
          <t>Pago</t>
        </is>
      </c>
      <c r="S353" t="inlineStr">
        <is>
          <t>Bar Brahma - Ypiranga Matriz - Kamino</t>
        </is>
      </c>
    </row>
    <row r="354">
      <c r="A354" t="n">
        <v>149389</v>
      </c>
      <c r="B354" t="n">
        <v>114</v>
      </c>
      <c r="C354" t="inlineStr">
        <is>
          <t>Bar Brahma - Centro</t>
        </is>
      </c>
      <c r="D354" t="inlineStr">
        <is>
          <t>MARIO PEDRO FELICIANO HORTIFRUTI EPP</t>
        </is>
      </c>
      <c r="E354" t="n">
        <v>253.13</v>
      </c>
      <c r="F354" s="27" t="n">
        <v>45880</v>
      </c>
      <c r="G354" s="27" t="n">
        <v>45880</v>
      </c>
      <c r="H354" s="27" t="n">
        <v>45880</v>
      </c>
      <c r="I354" s="27" t="n">
        <v>45866</v>
      </c>
      <c r="J354" s="27" t="n">
        <v>45867</v>
      </c>
      <c r="K354" t="inlineStr">
        <is>
          <t>Boleto Bancário</t>
        </is>
      </c>
      <c r="L354" t="inlineStr">
        <is>
          <t>Custo Mercadoria Vendida</t>
        </is>
      </c>
      <c r="M354" t="inlineStr">
        <is>
          <t>Insumos - Alimentos</t>
        </is>
      </c>
      <c r="N354" t="inlineStr">
        <is>
          <t>447380</t>
        </is>
      </c>
      <c r="O354" t="inlineStr">
        <is>
          <t>Documentação Aprovada</t>
        </is>
      </c>
      <c r="P354" t="inlineStr">
        <is>
          <t>Aprovado Diretoria</t>
        </is>
      </c>
      <c r="Q354" t="inlineStr">
        <is>
          <t>Aprovado Caixa</t>
        </is>
      </c>
      <c r="R354" t="inlineStr">
        <is>
          <t>Pago</t>
        </is>
      </c>
      <c r="S354" t="inlineStr">
        <is>
          <t>Bar Brahma - Ypiranga Matriz - Kamino</t>
        </is>
      </c>
    </row>
    <row r="355">
      <c r="A355" t="n">
        <v>149596</v>
      </c>
      <c r="B355" t="n">
        <v>114</v>
      </c>
      <c r="C355" t="inlineStr">
        <is>
          <t>Bar Brahma - Centro</t>
        </is>
      </c>
      <c r="D355" t="inlineStr">
        <is>
          <t>RESTAURANTE GOMES - SAMPAIOS LTDA</t>
        </is>
      </c>
      <c r="E355" t="n">
        <v>6876</v>
      </c>
      <c r="F355" s="27" t="n">
        <v>45880</v>
      </c>
      <c r="G355" s="27" t="n">
        <v>45880</v>
      </c>
      <c r="H355" s="27" t="n">
        <v>45880</v>
      </c>
      <c r="I355" s="27" t="n">
        <v>45869</v>
      </c>
      <c r="J355" s="27" t="n"/>
      <c r="K355" t="inlineStr">
        <is>
          <t>Transferência Bancária ou Pix</t>
        </is>
      </c>
      <c r="L355" t="inlineStr">
        <is>
          <t>Mão de Obra - Benefícios</t>
        </is>
      </c>
      <c r="M355" t="inlineStr">
        <is>
          <t xml:space="preserve">  -  Alimentação Funcionário</t>
        </is>
      </c>
      <c r="N355" t="inlineStr">
        <is>
          <t>68760072025</t>
        </is>
      </c>
      <c r="O355" t="inlineStr">
        <is>
          <t>Documentação Aprovada</t>
        </is>
      </c>
      <c r="P355" t="inlineStr">
        <is>
          <t>Aprovado Diretoria</t>
        </is>
      </c>
      <c r="Q355" t="inlineStr">
        <is>
          <t>Aprovado Caixa</t>
        </is>
      </c>
      <c r="R355" t="inlineStr">
        <is>
          <t>Pago</t>
        </is>
      </c>
      <c r="S355" t="inlineStr">
        <is>
          <t>Bar Brahma - Ypiranga Matriz - Kamino</t>
        </is>
      </c>
    </row>
    <row r="356">
      <c r="A356" t="n">
        <v>149133</v>
      </c>
      <c r="B356" t="n">
        <v>114</v>
      </c>
      <c r="C356" t="inlineStr">
        <is>
          <t>Bar Brahma - Centro</t>
        </is>
      </c>
      <c r="D356" t="inlineStr">
        <is>
          <t>RONALDO MIGUEL MATOS DUARTE 00033104506</t>
        </is>
      </c>
      <c r="E356" t="n">
        <v>2465</v>
      </c>
      <c r="F356" s="27" t="n">
        <v>45878</v>
      </c>
      <c r="G356" s="27" t="n">
        <v>45880</v>
      </c>
      <c r="H356" s="27" t="n">
        <v>45880</v>
      </c>
      <c r="I356" s="27" t="n">
        <v>45863</v>
      </c>
      <c r="J356" s="27" t="n">
        <v>45866</v>
      </c>
      <c r="K356" t="inlineStr">
        <is>
          <t>Transferência Bancária ou Pix</t>
        </is>
      </c>
      <c r="L356" t="inlineStr">
        <is>
          <t>Manutenção</t>
        </is>
      </c>
      <c r="M356" t="inlineStr">
        <is>
          <t>Manutenção de Mobiliário</t>
        </is>
      </c>
      <c r="N356" t="inlineStr">
        <is>
          <t>9</t>
        </is>
      </c>
      <c r="O356" t="inlineStr">
        <is>
          <t>Documentação Aprovada</t>
        </is>
      </c>
      <c r="P356" t="inlineStr">
        <is>
          <t>Aprovado Diretoria</t>
        </is>
      </c>
      <c r="Q356" t="inlineStr">
        <is>
          <t>Aprovado Caixa</t>
        </is>
      </c>
      <c r="R356" t="inlineStr">
        <is>
          <t>Pago</t>
        </is>
      </c>
      <c r="S356" t="inlineStr">
        <is>
          <t>Bar Brahma - Ypiranga Matriz - Kamino</t>
        </is>
      </c>
    </row>
    <row r="357">
      <c r="A357" t="n">
        <v>149376</v>
      </c>
      <c r="B357" t="n">
        <v>114</v>
      </c>
      <c r="C357" t="inlineStr">
        <is>
          <t>Bar Brahma - Centro</t>
        </is>
      </c>
      <c r="D357" t="inlineStr">
        <is>
          <t xml:space="preserve">HORTIFRUTI DO CHEF LTDA </t>
        </is>
      </c>
      <c r="E357" t="n">
        <v>494.72</v>
      </c>
      <c r="F357" s="27" t="n">
        <v>45880</v>
      </c>
      <c r="G357" s="27" t="n">
        <v>45880</v>
      </c>
      <c r="H357" s="27" t="n">
        <v>45880</v>
      </c>
      <c r="I357" s="27" t="n">
        <v>45863</v>
      </c>
      <c r="J357" s="27" t="n">
        <v>45867</v>
      </c>
      <c r="K357" t="inlineStr">
        <is>
          <t>Boleto Bancário</t>
        </is>
      </c>
      <c r="L357" t="inlineStr">
        <is>
          <t>Custo Mercadoria Vendida</t>
        </is>
      </c>
      <c r="M357" t="inlineStr">
        <is>
          <t>Insumos - Alimentos</t>
        </is>
      </c>
      <c r="N357" t="inlineStr">
        <is>
          <t>27382</t>
        </is>
      </c>
      <c r="O357" t="inlineStr">
        <is>
          <t>Documentação Aprovada</t>
        </is>
      </c>
      <c r="P357" t="inlineStr">
        <is>
          <t>Aprovado Diretoria</t>
        </is>
      </c>
      <c r="Q357" t="inlineStr">
        <is>
          <t>Aprovado Caixa</t>
        </is>
      </c>
      <c r="R357" t="inlineStr">
        <is>
          <t>Pago</t>
        </is>
      </c>
      <c r="S357" t="inlineStr">
        <is>
          <t>Bar Brahma - Ypiranga Matriz - Kamino</t>
        </is>
      </c>
    </row>
    <row r="358">
      <c r="A358" t="n">
        <v>149194</v>
      </c>
      <c r="B358" t="n">
        <v>114</v>
      </c>
      <c r="C358" t="inlineStr">
        <is>
          <t>Bar Brahma - Centro</t>
        </is>
      </c>
      <c r="D358" t="inlineStr">
        <is>
          <t xml:space="preserve">HORTIFRUTI DO CHEF LTDA </t>
        </is>
      </c>
      <c r="E358" t="n">
        <v>1268.16</v>
      </c>
      <c r="F358" s="27" t="n">
        <v>45878</v>
      </c>
      <c r="G358" s="27" t="n">
        <v>45880</v>
      </c>
      <c r="H358" s="27" t="n">
        <v>45880</v>
      </c>
      <c r="I358" s="27" t="n">
        <v>45863</v>
      </c>
      <c r="J358" s="27" t="n">
        <v>45866</v>
      </c>
      <c r="K358" t="inlineStr">
        <is>
          <t>Boleto Bancário</t>
        </is>
      </c>
      <c r="L358" t="inlineStr">
        <is>
          <t>Custo Mercadoria Vendida</t>
        </is>
      </c>
      <c r="M358" t="inlineStr">
        <is>
          <t>Insumos - Alimentos</t>
        </is>
      </c>
      <c r="N358" t="inlineStr">
        <is>
          <t>27383</t>
        </is>
      </c>
      <c r="O358" t="inlineStr">
        <is>
          <t>Documentação Aprovada</t>
        </is>
      </c>
      <c r="P358" t="inlineStr">
        <is>
          <t>Aprovado Diretoria</t>
        </is>
      </c>
      <c r="Q358" t="inlineStr">
        <is>
          <t>Aprovado Caixa</t>
        </is>
      </c>
      <c r="R358" t="inlineStr">
        <is>
          <t>Pago</t>
        </is>
      </c>
      <c r="S358" t="inlineStr">
        <is>
          <t>Bar Brahma - Ypiranga Matriz - Kamino</t>
        </is>
      </c>
    </row>
    <row r="359">
      <c r="A359" t="n">
        <v>149388</v>
      </c>
      <c r="B359" t="n">
        <v>114</v>
      </c>
      <c r="C359" t="inlineStr">
        <is>
          <t>Bar Brahma - Centro</t>
        </is>
      </c>
      <c r="D359" t="inlineStr">
        <is>
          <t>WPP COMERCIO DE CARNES LTDA</t>
        </is>
      </c>
      <c r="E359" t="n">
        <v>1006.5</v>
      </c>
      <c r="F359" s="27" t="n">
        <v>45880</v>
      </c>
      <c r="G359" s="27" t="n">
        <v>45880</v>
      </c>
      <c r="H359" s="27" t="n">
        <v>45880</v>
      </c>
      <c r="I359" s="27" t="n">
        <v>45866</v>
      </c>
      <c r="J359" s="27" t="n">
        <v>45867</v>
      </c>
      <c r="K359" t="inlineStr">
        <is>
          <t>Boleto Bancário</t>
        </is>
      </c>
      <c r="L359" t="inlineStr">
        <is>
          <t>Custo Mercadoria Vendida</t>
        </is>
      </c>
      <c r="M359" t="inlineStr">
        <is>
          <t>Insumos - Alimentos</t>
        </is>
      </c>
      <c r="N359" t="inlineStr">
        <is>
          <t>73645</t>
        </is>
      </c>
      <c r="O359" t="inlineStr">
        <is>
          <t>Documentação Aprovada</t>
        </is>
      </c>
      <c r="P359" t="inlineStr">
        <is>
          <t>Aprovado Diretoria</t>
        </is>
      </c>
      <c r="Q359" t="inlineStr">
        <is>
          <t>Aprovado Caixa</t>
        </is>
      </c>
      <c r="R359" t="inlineStr">
        <is>
          <t>Pago</t>
        </is>
      </c>
      <c r="S359" t="inlineStr">
        <is>
          <t>Bar Brahma - Ypiranga Matriz - Kamino</t>
        </is>
      </c>
    </row>
    <row r="360">
      <c r="A360" t="n">
        <v>149396</v>
      </c>
      <c r="B360" t="n">
        <v>114</v>
      </c>
      <c r="C360" t="inlineStr">
        <is>
          <t>Bar Brahma - Centro</t>
        </is>
      </c>
      <c r="D360" t="inlineStr">
        <is>
          <t>CECILIA TSUYACO ARAKI SILVA LTDA</t>
        </is>
      </c>
      <c r="E360" t="n">
        <v>122</v>
      </c>
      <c r="F360" s="27" t="n">
        <v>45880</v>
      </c>
      <c r="G360" s="27" t="n">
        <v>45880</v>
      </c>
      <c r="H360" s="27" t="n">
        <v>45880</v>
      </c>
      <c r="I360" s="27" t="n">
        <v>45866</v>
      </c>
      <c r="J360" s="27" t="n">
        <v>45867</v>
      </c>
      <c r="K360" t="inlineStr">
        <is>
          <t>Boleto Bancário</t>
        </is>
      </c>
      <c r="L360" t="inlineStr">
        <is>
          <t>Custo Mercadoria Vendida</t>
        </is>
      </c>
      <c r="M360" t="inlineStr">
        <is>
          <t>Insumos - Alimentos</t>
        </is>
      </c>
      <c r="N360" t="inlineStr">
        <is>
          <t>375247</t>
        </is>
      </c>
      <c r="O360" t="inlineStr">
        <is>
          <t>Documentação Aprovada</t>
        </is>
      </c>
      <c r="P360" t="inlineStr">
        <is>
          <t>Aprovado Diretoria</t>
        </is>
      </c>
      <c r="Q360" t="inlineStr">
        <is>
          <t>Aprovado Caixa</t>
        </is>
      </c>
      <c r="R360" t="inlineStr">
        <is>
          <t>Pago</t>
        </is>
      </c>
      <c r="S360" t="inlineStr">
        <is>
          <t>Bar Brahma - Ypiranga Matriz - Kamino</t>
        </is>
      </c>
    </row>
    <row r="361">
      <c r="A361" t="n">
        <v>149177</v>
      </c>
      <c r="B361" t="n">
        <v>114</v>
      </c>
      <c r="C361" t="inlineStr">
        <is>
          <t>Bar Brahma - Centro</t>
        </is>
      </c>
      <c r="D361" t="inlineStr">
        <is>
          <t>MARIO PEDRO FELICIANO HORTIFRUTI EPP</t>
        </is>
      </c>
      <c r="E361" t="n">
        <v>166.4</v>
      </c>
      <c r="F361" s="27" t="n">
        <v>45878</v>
      </c>
      <c r="G361" s="27" t="n">
        <v>45880</v>
      </c>
      <c r="H361" s="27" t="n">
        <v>45880</v>
      </c>
      <c r="I361" s="27" t="n">
        <v>45864</v>
      </c>
      <c r="J361" s="27" t="n">
        <v>45866</v>
      </c>
      <c r="K361" t="inlineStr">
        <is>
          <t>Boleto Bancário</t>
        </is>
      </c>
      <c r="L361" t="inlineStr">
        <is>
          <t>Custo Mercadoria Vendida</t>
        </is>
      </c>
      <c r="M361" t="inlineStr">
        <is>
          <t>Insumos - Alimentos</t>
        </is>
      </c>
      <c r="N361" t="inlineStr">
        <is>
          <t>447229</t>
        </is>
      </c>
      <c r="O361" t="inlineStr">
        <is>
          <t>Documentação Aprovada</t>
        </is>
      </c>
      <c r="P361" t="inlineStr">
        <is>
          <t>Aprovado Diretoria</t>
        </is>
      </c>
      <c r="Q361" t="inlineStr">
        <is>
          <t>Aprovado Caixa</t>
        </is>
      </c>
      <c r="R361" t="inlineStr">
        <is>
          <t>Pago</t>
        </is>
      </c>
      <c r="S361" t="inlineStr">
        <is>
          <t>Bar Brahma - Ypiranga Matriz - Kamino</t>
        </is>
      </c>
    </row>
    <row r="362">
      <c r="A362" t="n">
        <v>148002</v>
      </c>
      <c r="B362" t="n">
        <v>114</v>
      </c>
      <c r="C362" t="inlineStr">
        <is>
          <t>Bar Brahma - Centro</t>
        </is>
      </c>
      <c r="D362" t="inlineStr">
        <is>
          <t>GELOMAQ COM E IND LTDA</t>
        </is>
      </c>
      <c r="E362" t="n">
        <v>1135</v>
      </c>
      <c r="F362" s="27" t="n">
        <v>45879</v>
      </c>
      <c r="G362" s="27" t="n">
        <v>45880</v>
      </c>
      <c r="H362" s="27" t="n">
        <v>45880</v>
      </c>
      <c r="I362" s="27" t="n">
        <v>45856</v>
      </c>
      <c r="J362" s="27" t="n">
        <v>45859</v>
      </c>
      <c r="K362" t="inlineStr">
        <is>
          <t>Boleto Bancário</t>
        </is>
      </c>
      <c r="L362" t="inlineStr">
        <is>
          <t>Locação de Equipamentos</t>
        </is>
      </c>
      <c r="M362" t="inlineStr">
        <is>
          <t>Locações de Equipamentos - Operacionais</t>
        </is>
      </c>
      <c r="N362" t="inlineStr">
        <is>
          <t>2028-158/1</t>
        </is>
      </c>
      <c r="O362" t="inlineStr">
        <is>
          <t>Documentação Aprovada</t>
        </is>
      </c>
      <c r="P362" t="inlineStr">
        <is>
          <t>Aprovado Diretoria</t>
        </is>
      </c>
      <c r="Q362" t="inlineStr">
        <is>
          <t>Aprovado Caixa</t>
        </is>
      </c>
      <c r="R362" t="inlineStr">
        <is>
          <t>Pago</t>
        </is>
      </c>
      <c r="S362" t="inlineStr">
        <is>
          <t>Bar Brahma - Ypiranga Matriz - Kamino</t>
        </is>
      </c>
    </row>
    <row r="363">
      <c r="A363" t="n">
        <v>134323</v>
      </c>
      <c r="B363" t="n">
        <v>114</v>
      </c>
      <c r="C363" t="inlineStr">
        <is>
          <t>Bar Brahma - Centro</t>
        </is>
      </c>
      <c r="D363" t="inlineStr">
        <is>
          <t xml:space="preserve">SPOTIFY </t>
        </is>
      </c>
      <c r="E363" t="n">
        <v>62.8</v>
      </c>
      <c r="F363" s="27" t="n">
        <v>45879</v>
      </c>
      <c r="G363" s="27" t="n">
        <v>45880</v>
      </c>
      <c r="H363" s="27" t="n">
        <v>45880</v>
      </c>
      <c r="I363" s="27" t="n">
        <v>45868</v>
      </c>
      <c r="J363" s="27" t="n"/>
      <c r="K363" t="inlineStr">
        <is>
          <t>Cartão de Crédito</t>
        </is>
      </c>
      <c r="L363" t="inlineStr">
        <is>
          <t>Informática e TI</t>
        </is>
      </c>
      <c r="M363" t="inlineStr">
        <is>
          <t>TV por assinatura/musica ambiente</t>
        </is>
      </c>
      <c r="N363" t="inlineStr">
        <is>
          <t>Cartaodecreditofinal8910</t>
        </is>
      </c>
      <c r="O363" t="inlineStr">
        <is>
          <t>Documentação Aprovada</t>
        </is>
      </c>
      <c r="P363" t="inlineStr">
        <is>
          <t>Aprovado Diretoria</t>
        </is>
      </c>
      <c r="Q363" t="inlineStr">
        <is>
          <t>Aprovado Caixa</t>
        </is>
      </c>
      <c r="R363" t="inlineStr">
        <is>
          <t>Pago</t>
        </is>
      </c>
      <c r="S363" t="inlineStr">
        <is>
          <t>Bar Brahma - Ypiranga Matriz - Bradesco</t>
        </is>
      </c>
    </row>
    <row r="364">
      <c r="A364" t="n">
        <v>133990</v>
      </c>
      <c r="B364" t="n">
        <v>114</v>
      </c>
      <c r="C364" t="inlineStr">
        <is>
          <t>Bar Brahma - Centro</t>
        </is>
      </c>
      <c r="D364" t="inlineStr">
        <is>
          <t>BUSINESS TO SUCESS LTDA</t>
        </is>
      </c>
      <c r="E364" t="n">
        <v>0</v>
      </c>
      <c r="F364" s="27" t="n">
        <v>45879</v>
      </c>
      <c r="G364" s="27" t="n">
        <v>45880</v>
      </c>
      <c r="H364" s="27" t="n">
        <v>45880</v>
      </c>
      <c r="I364" s="27" t="n">
        <v>45874</v>
      </c>
      <c r="J364" s="27" t="n"/>
      <c r="K364" t="inlineStr">
        <is>
          <t>Boleto Bancário</t>
        </is>
      </c>
      <c r="L364" t="inlineStr">
        <is>
          <t>Marketing</t>
        </is>
      </c>
      <c r="M364" t="inlineStr">
        <is>
          <t>Ferramentas de Marketing</t>
        </is>
      </c>
      <c r="N364" t="inlineStr">
        <is>
          <t>RATEIO592321927</t>
        </is>
      </c>
      <c r="O364" t="inlineStr">
        <is>
          <t>Documentação Aprovada</t>
        </is>
      </c>
      <c r="P364" t="inlineStr">
        <is>
          <t>Aprovado Diretoria</t>
        </is>
      </c>
      <c r="Q364" t="inlineStr">
        <is>
          <t>Aprovado Caixa</t>
        </is>
      </c>
      <c r="R364" t="inlineStr">
        <is>
          <t>Pago</t>
        </is>
      </c>
      <c r="S364" t="inlineStr">
        <is>
          <t>Bar Brahma - Ypiranga Matriz - Kamino</t>
        </is>
      </c>
    </row>
    <row r="365">
      <c r="A365" t="n">
        <v>154227</v>
      </c>
      <c r="B365" t="n">
        <v>114</v>
      </c>
      <c r="C365" t="inlineStr">
        <is>
          <t>Bar Brahma - Centro</t>
        </is>
      </c>
      <c r="D365" t="inlineStr">
        <is>
          <t xml:space="preserve">KAMINO INSTITUICAO DE PAGAMENTO LTDA </t>
        </is>
      </c>
      <c r="E365" t="n">
        <v>2</v>
      </c>
      <c r="F365" s="27" t="n">
        <v>45880</v>
      </c>
      <c r="G365" s="27" t="n"/>
      <c r="H365" s="27" t="n">
        <v>45880</v>
      </c>
      <c r="I365" s="27" t="n">
        <v>45880</v>
      </c>
      <c r="J365" s="27" t="n">
        <v>45881</v>
      </c>
      <c r="K365" t="inlineStr">
        <is>
          <t xml:space="preserve">Debito Automático </t>
        </is>
      </c>
      <c r="L365" t="inlineStr">
        <is>
          <t>Despesas Financeiras</t>
        </is>
      </c>
      <c r="M365" t="inlineStr">
        <is>
          <t>Tarifas Bancárias</t>
        </is>
      </c>
      <c r="N365" t="inlineStr">
        <is>
          <t xml:space="preserve">Tarifabancaria </t>
        </is>
      </c>
      <c r="P365" t="inlineStr">
        <is>
          <t>Aprovado Diretoria</t>
        </is>
      </c>
      <c r="R365" t="inlineStr">
        <is>
          <t>Pago</t>
        </is>
      </c>
    </row>
    <row r="366">
      <c r="A366" t="n">
        <v>153858</v>
      </c>
      <c r="B366" t="n">
        <v>114</v>
      </c>
      <c r="C366" t="inlineStr">
        <is>
          <t>Bar Brahma - Centro</t>
        </is>
      </c>
      <c r="D366" t="inlineStr">
        <is>
          <t>JULIO CESAR BERNARDO</t>
        </is>
      </c>
      <c r="E366" t="n">
        <v>3000</v>
      </c>
      <c r="F366" s="27" t="n">
        <v>45880</v>
      </c>
      <c r="G366" s="27" t="n">
        <v>45880</v>
      </c>
      <c r="H366" s="27" t="n">
        <v>45880</v>
      </c>
      <c r="I366" s="27" t="n">
        <v>45880</v>
      </c>
      <c r="J366" s="27" t="n"/>
      <c r="K366" t="inlineStr">
        <is>
          <t>Transferência Bancária ou Pix</t>
        </is>
      </c>
      <c r="L366" t="inlineStr">
        <is>
          <t>Investimento - CAPEX</t>
        </is>
      </c>
      <c r="M366" t="inlineStr">
        <is>
          <t>Investimento - Projetos</t>
        </is>
      </c>
      <c r="N366" t="inlineStr">
        <is>
          <t>PARC 1 / SEM NF</t>
        </is>
      </c>
      <c r="O366" t="inlineStr">
        <is>
          <t>Documentação Aprovada</t>
        </is>
      </c>
      <c r="P366" t="inlineStr">
        <is>
          <t>Aprovado Diretoria</t>
        </is>
      </c>
      <c r="Q366" t="inlineStr">
        <is>
          <t>Aprovado Caixa</t>
        </is>
      </c>
      <c r="R366" t="inlineStr">
        <is>
          <t>Pago</t>
        </is>
      </c>
      <c r="S366" t="inlineStr">
        <is>
          <t>Bar Brahma - Ypiranga Matriz - Kamino</t>
        </is>
      </c>
    </row>
    <row r="367">
      <c r="A367" t="n">
        <v>153846</v>
      </c>
      <c r="B367" t="n">
        <v>114</v>
      </c>
      <c r="C367" t="inlineStr">
        <is>
          <t>Bar Brahma - Centro</t>
        </is>
      </c>
      <c r="D367" t="inlineStr">
        <is>
          <t>BRADESCO SA</t>
        </is>
      </c>
      <c r="E367" t="n">
        <v>16.83</v>
      </c>
      <c r="F367" s="27" t="n">
        <v>45880</v>
      </c>
      <c r="G367" s="27" t="n"/>
      <c r="H367" s="27" t="n">
        <v>45880</v>
      </c>
      <c r="I367" s="27" t="n">
        <v>45880</v>
      </c>
      <c r="J367" s="27" t="n">
        <v>45880</v>
      </c>
      <c r="K367" t="inlineStr">
        <is>
          <t>Cartão de Crédito</t>
        </is>
      </c>
      <c r="L367" t="inlineStr">
        <is>
          <t>Despesas Financeiras</t>
        </is>
      </c>
      <c r="M367" t="inlineStr">
        <is>
          <t>Tarifas Bancárias</t>
        </is>
      </c>
      <c r="N367" t="inlineStr">
        <is>
          <t xml:space="preserve">Tarifabancaria </t>
        </is>
      </c>
      <c r="P367" t="inlineStr">
        <is>
          <t>Aprovado Diretoria</t>
        </is>
      </c>
      <c r="R367" t="inlineStr">
        <is>
          <t>Pago</t>
        </is>
      </c>
    </row>
    <row r="368">
      <c r="A368" t="n">
        <v>152799</v>
      </c>
      <c r="B368" t="n">
        <v>114</v>
      </c>
      <c r="C368" t="inlineStr">
        <is>
          <t>Bar Brahma - Centro</t>
        </is>
      </c>
      <c r="D368" t="inlineStr">
        <is>
          <t>AURORA ALVORADA ESTACIONAMENTO E LANCHON</t>
        </is>
      </c>
      <c r="E368" t="n">
        <v>1835.44</v>
      </c>
      <c r="F368" s="27" t="n">
        <v>45880</v>
      </c>
      <c r="G368" s="27" t="n">
        <v>45880</v>
      </c>
      <c r="H368" s="27" t="n">
        <v>45880</v>
      </c>
      <c r="I368" s="27" t="n">
        <v>45873</v>
      </c>
      <c r="J368" s="27" t="n">
        <v>45875</v>
      </c>
      <c r="K368" t="inlineStr">
        <is>
          <t>Boleto Bancário</t>
        </is>
      </c>
      <c r="L368" t="inlineStr">
        <is>
          <t>Custo Mercadoria Vendida</t>
        </is>
      </c>
      <c r="M368" t="inlineStr">
        <is>
          <t>Insumos - Alimentos</t>
        </is>
      </c>
      <c r="N368" t="inlineStr">
        <is>
          <t>082025</t>
        </is>
      </c>
      <c r="O368" t="inlineStr">
        <is>
          <t>Documentação Aprovada</t>
        </is>
      </c>
      <c r="P368" t="inlineStr">
        <is>
          <t>Aprovado Diretoria</t>
        </is>
      </c>
      <c r="Q368" t="inlineStr">
        <is>
          <t>Aprovado Caixa</t>
        </is>
      </c>
      <c r="R368" t="inlineStr">
        <is>
          <t>Pago</t>
        </is>
      </c>
      <c r="S368" t="inlineStr">
        <is>
          <t>Bar Brahma - Ypiranga Matriz - Kamino</t>
        </is>
      </c>
    </row>
    <row r="369">
      <c r="A369" t="n">
        <v>153354</v>
      </c>
      <c r="B369" t="n">
        <v>114</v>
      </c>
      <c r="C369" t="inlineStr">
        <is>
          <t>Bar Brahma - Centro</t>
        </is>
      </c>
      <c r="D369" t="inlineStr">
        <is>
          <t>ANTONIO ALFRED KARAM</t>
        </is>
      </c>
      <c r="E369" t="n">
        <v>451</v>
      </c>
      <c r="F369" s="27" t="n">
        <v>45880</v>
      </c>
      <c r="G369" s="27" t="n">
        <v>45880</v>
      </c>
      <c r="H369" s="27" t="n">
        <v>45880</v>
      </c>
      <c r="I369" s="27" t="n">
        <v>45875</v>
      </c>
      <c r="J369" s="27" t="n">
        <v>45876</v>
      </c>
      <c r="K369" t="inlineStr">
        <is>
          <t>Transferência Bancária ou Pix</t>
        </is>
      </c>
      <c r="L369" t="inlineStr">
        <is>
          <t>Serviços de Terceiros</t>
        </is>
      </c>
      <c r="M369" t="inlineStr">
        <is>
          <t>Assessoria Jurídica</t>
        </is>
      </c>
      <c r="N369" t="inlineStr">
        <is>
          <t>.</t>
        </is>
      </c>
      <c r="O369" t="inlineStr">
        <is>
          <t>Documentação Aprovada</t>
        </is>
      </c>
      <c r="P369" t="inlineStr">
        <is>
          <t>Aprovado Diretoria</t>
        </is>
      </c>
      <c r="Q369" t="inlineStr">
        <is>
          <t>Aprovado Caixa</t>
        </is>
      </c>
      <c r="R369" t="inlineStr">
        <is>
          <t>Pago</t>
        </is>
      </c>
      <c r="S369" t="inlineStr">
        <is>
          <t>Bar Brahma - Ypiranga Matriz - Kamino</t>
        </is>
      </c>
    </row>
    <row r="370">
      <c r="A370" t="n">
        <v>1025</v>
      </c>
      <c r="B370" t="n">
        <v>114</v>
      </c>
      <c r="C370" t="inlineStr">
        <is>
          <t>Bar Brahma - Centro</t>
        </is>
      </c>
      <c r="D370" t="inlineStr">
        <is>
          <t>SOCIEDADE AGRICOLA CACHOEIRA LIMITADA</t>
        </is>
      </c>
      <c r="E370" t="n">
        <v>727.28</v>
      </c>
      <c r="F370" s="27" t="n">
        <v>45879</v>
      </c>
      <c r="G370" s="27" t="n">
        <v>45880</v>
      </c>
      <c r="H370" s="27" t="n">
        <v>45880</v>
      </c>
      <c r="I370" s="27" t="n">
        <v>44998</v>
      </c>
      <c r="J370" s="27" t="n"/>
      <c r="L370" t="inlineStr">
        <is>
          <t>Endividamento</t>
        </is>
      </c>
      <c r="M370" t="inlineStr">
        <is>
          <t>Endividamento Geral</t>
        </is>
      </c>
      <c r="N370" t="inlineStr">
        <is>
          <t>044067865</t>
        </is>
      </c>
      <c r="O370" t="inlineStr">
        <is>
          <t>Documentação Aprovada</t>
        </is>
      </c>
      <c r="P370" t="inlineStr">
        <is>
          <t>Aprovado Diretoria</t>
        </is>
      </c>
      <c r="Q370" t="inlineStr">
        <is>
          <t>Aprovado Caixa</t>
        </is>
      </c>
      <c r="R370" t="inlineStr">
        <is>
          <t>Pago</t>
        </is>
      </c>
      <c r="S370" t="inlineStr">
        <is>
          <t>Bar Brahma - Ypiranga Matriz - Kamino</t>
        </is>
      </c>
    </row>
    <row r="371">
      <c r="A371" t="n">
        <v>1026</v>
      </c>
      <c r="B371" t="n">
        <v>114</v>
      </c>
      <c r="C371" t="inlineStr">
        <is>
          <t>Bar Brahma - Centro</t>
        </is>
      </c>
      <c r="D371" t="inlineStr">
        <is>
          <t>SOCIEDADE AGRICOLA CACHOEIRA LIMITADA</t>
        </is>
      </c>
      <c r="E371" t="n">
        <v>15082.83</v>
      </c>
      <c r="F371" s="27" t="n">
        <v>45879</v>
      </c>
      <c r="G371" s="27" t="n">
        <v>45880</v>
      </c>
      <c r="H371" s="27" t="n">
        <v>45880</v>
      </c>
      <c r="I371" s="27" t="n">
        <v>44998</v>
      </c>
      <c r="J371" s="27" t="n"/>
      <c r="L371" t="inlineStr">
        <is>
          <t>Endividamento</t>
        </is>
      </c>
      <c r="M371" t="inlineStr">
        <is>
          <t>Endividamento Geral</t>
        </is>
      </c>
      <c r="N371" t="inlineStr">
        <is>
          <t>044067485</t>
        </is>
      </c>
      <c r="O371" t="inlineStr">
        <is>
          <t>Documentação Aprovada</t>
        </is>
      </c>
      <c r="P371" t="inlineStr">
        <is>
          <t>Aprovado Diretoria</t>
        </is>
      </c>
      <c r="Q371" t="inlineStr">
        <is>
          <t>Aprovado Caixa</t>
        </is>
      </c>
      <c r="R371" t="inlineStr">
        <is>
          <t>Pago</t>
        </is>
      </c>
      <c r="S371" t="inlineStr">
        <is>
          <t>Bar Brahma - Ypiranga Matriz - Kamino</t>
        </is>
      </c>
    </row>
    <row r="372">
      <c r="A372" t="n">
        <v>1027</v>
      </c>
      <c r="B372" t="n">
        <v>114</v>
      </c>
      <c r="C372" t="inlineStr">
        <is>
          <t>Bar Brahma - Centro</t>
        </is>
      </c>
      <c r="D372" t="inlineStr">
        <is>
          <t>SOCIEDADE AGRICOLA CACHOEIRA LIMITADA</t>
        </is>
      </c>
      <c r="E372" t="n">
        <v>1500.65</v>
      </c>
      <c r="F372" s="27" t="n">
        <v>45879</v>
      </c>
      <c r="G372" s="27" t="n">
        <v>45880</v>
      </c>
      <c r="H372" s="27" t="n">
        <v>45880</v>
      </c>
      <c r="I372" s="27" t="n">
        <v>44998</v>
      </c>
      <c r="J372" s="27" t="n"/>
      <c r="L372" t="inlineStr">
        <is>
          <t>Endividamento</t>
        </is>
      </c>
      <c r="M372" t="inlineStr">
        <is>
          <t>Endividamento Geral</t>
        </is>
      </c>
      <c r="N372" t="inlineStr">
        <is>
          <t>044066222</t>
        </is>
      </c>
      <c r="O372" t="inlineStr">
        <is>
          <t>Documentação Aprovada</t>
        </is>
      </c>
      <c r="P372" t="inlineStr">
        <is>
          <t>Aprovado Diretoria</t>
        </is>
      </c>
      <c r="Q372" t="inlineStr">
        <is>
          <t>Aprovado Caixa</t>
        </is>
      </c>
      <c r="R372" t="inlineStr">
        <is>
          <t>Pago</t>
        </is>
      </c>
      <c r="S372" t="inlineStr">
        <is>
          <t>Bar Brahma - Ypiranga Matriz - Kamino</t>
        </is>
      </c>
    </row>
    <row r="373">
      <c r="A373" t="n">
        <v>1028</v>
      </c>
      <c r="B373" t="n">
        <v>114</v>
      </c>
      <c r="C373" t="inlineStr">
        <is>
          <t>Bar Brahma - Centro</t>
        </is>
      </c>
      <c r="D373" t="inlineStr">
        <is>
          <t>SOCIEDADE AGRICOLA CACHOEIRA LIMITADA</t>
        </is>
      </c>
      <c r="E373" t="n">
        <v>15485.38</v>
      </c>
      <c r="F373" s="27" t="n">
        <v>45879</v>
      </c>
      <c r="G373" s="27" t="n">
        <v>45880</v>
      </c>
      <c r="H373" s="27" t="n">
        <v>45880</v>
      </c>
      <c r="I373" s="27" t="n">
        <v>44998</v>
      </c>
      <c r="J373" s="27" t="n"/>
      <c r="L373" t="inlineStr">
        <is>
          <t>Endividamento</t>
        </is>
      </c>
      <c r="M373" t="inlineStr">
        <is>
          <t>Endividamento Geral</t>
        </is>
      </c>
      <c r="N373" t="inlineStr">
        <is>
          <t>044065836</t>
        </is>
      </c>
      <c r="O373" t="inlineStr">
        <is>
          <t>Documentação Aprovada</t>
        </is>
      </c>
      <c r="P373" t="inlineStr">
        <is>
          <t>Aprovado Diretoria</t>
        </is>
      </c>
      <c r="Q373" t="inlineStr">
        <is>
          <t>Aprovado Caixa</t>
        </is>
      </c>
      <c r="R373" t="inlineStr">
        <is>
          <t>Pago</t>
        </is>
      </c>
      <c r="S373" t="inlineStr">
        <is>
          <t>Bar Brahma - Ypiranga Matriz - Kamino</t>
        </is>
      </c>
    </row>
    <row r="374">
      <c r="A374" t="n">
        <v>102239</v>
      </c>
      <c r="B374" t="n">
        <v>114</v>
      </c>
      <c r="C374" t="inlineStr">
        <is>
          <t>Bar Brahma - Centro</t>
        </is>
      </c>
      <c r="D374" t="inlineStr">
        <is>
          <t>STEMME TELECOMUNICACOES DO BRASIL LTDA</t>
        </is>
      </c>
      <c r="E374" t="n">
        <v>249.9</v>
      </c>
      <c r="F374" s="27" t="n">
        <v>45879</v>
      </c>
      <c r="G374" s="27" t="n">
        <v>45880</v>
      </c>
      <c r="H374" s="27" t="n">
        <v>45880</v>
      </c>
      <c r="I374" s="27" t="n">
        <v>45873</v>
      </c>
      <c r="J374" s="27" t="n"/>
      <c r="K374" t="inlineStr">
        <is>
          <t>Boleto Bancário</t>
        </is>
      </c>
      <c r="L374" t="inlineStr">
        <is>
          <t>Informática e TI</t>
        </is>
      </c>
      <c r="M374" t="inlineStr">
        <is>
          <t>Internet</t>
        </is>
      </c>
      <c r="N374" t="inlineStr">
        <is>
          <t>453284</t>
        </is>
      </c>
      <c r="O374" t="inlineStr">
        <is>
          <t>Documentação Aprovada</t>
        </is>
      </c>
      <c r="P374" t="inlineStr">
        <is>
          <t>Aprovado Diretoria</t>
        </is>
      </c>
      <c r="Q374" t="inlineStr">
        <is>
          <t>Aprovado Caixa</t>
        </is>
      </c>
      <c r="R374" t="inlineStr">
        <is>
          <t>Pago</t>
        </is>
      </c>
      <c r="S374" t="inlineStr">
        <is>
          <t>Bar Brahma - Ypiranga Matriz - Kamino</t>
        </is>
      </c>
    </row>
    <row r="375">
      <c r="A375" t="n">
        <v>102433</v>
      </c>
      <c r="B375" t="n">
        <v>114</v>
      </c>
      <c r="C375" t="inlineStr">
        <is>
          <t>Bar Brahma - Centro</t>
        </is>
      </c>
      <c r="D375" t="inlineStr">
        <is>
          <t>PRESHH ALUGUEL DE MAQUINAS LTDA</t>
        </is>
      </c>
      <c r="E375" t="n">
        <v>383.4</v>
      </c>
      <c r="F375" s="27" t="n">
        <v>45879</v>
      </c>
      <c r="G375" s="27" t="n">
        <v>45880</v>
      </c>
      <c r="H375" s="27" t="n">
        <v>45880</v>
      </c>
      <c r="I375" s="27" t="n">
        <v>45863</v>
      </c>
      <c r="J375" s="27" t="n"/>
      <c r="K375" t="inlineStr">
        <is>
          <t>Boleto Bancário</t>
        </is>
      </c>
      <c r="L375" t="inlineStr">
        <is>
          <t>Locação de Equipamentos</t>
        </is>
      </c>
      <c r="M375" t="inlineStr">
        <is>
          <t>Locações de Equipamentos - Operacionais</t>
        </is>
      </c>
      <c r="N375" t="inlineStr">
        <is>
          <t>591692203</t>
        </is>
      </c>
      <c r="O375" t="inlineStr">
        <is>
          <t>Documentação Aprovada</t>
        </is>
      </c>
      <c r="P375" t="inlineStr">
        <is>
          <t>Aprovado Diretoria</t>
        </is>
      </c>
      <c r="Q375" t="inlineStr">
        <is>
          <t>Aprovado Caixa</t>
        </is>
      </c>
      <c r="R375" t="inlineStr">
        <is>
          <t>Pago</t>
        </is>
      </c>
      <c r="S375" t="inlineStr">
        <is>
          <t>Bar Brahma - Ypiranga Matriz - Kamino</t>
        </is>
      </c>
    </row>
    <row r="376">
      <c r="A376" t="n">
        <v>100647</v>
      </c>
      <c r="B376" t="n">
        <v>114</v>
      </c>
      <c r="C376" t="inlineStr">
        <is>
          <t>Bar Brahma - Centro</t>
        </is>
      </c>
      <c r="D376" t="inlineStr">
        <is>
          <t>ESHOWS PROMOCOES ARTISTICAS LTDA</t>
        </is>
      </c>
      <c r="E376" t="n">
        <v>51588</v>
      </c>
      <c r="F376" s="27" t="n">
        <v>45880</v>
      </c>
      <c r="G376" s="27" t="n">
        <v>45880</v>
      </c>
      <c r="H376" s="27" t="n">
        <v>45880</v>
      </c>
      <c r="I376" s="27" t="n">
        <v>45859</v>
      </c>
      <c r="J376" s="27" t="n"/>
      <c r="K376" t="inlineStr">
        <is>
          <t>Boleto Bancário</t>
        </is>
      </c>
      <c r="L376" t="inlineStr">
        <is>
          <t>Custos Artístico Geral</t>
        </is>
      </c>
      <c r="M376" t="inlineStr">
        <is>
          <t>Cachê de Músicos e Artistas</t>
        </is>
      </c>
      <c r="N376" t="inlineStr">
        <is>
          <t>602946249</t>
        </is>
      </c>
      <c r="O376" t="inlineStr">
        <is>
          <t>Documentação Aprovada</t>
        </is>
      </c>
      <c r="P376" t="inlineStr">
        <is>
          <t>Aprovado Diretoria</t>
        </is>
      </c>
      <c r="Q376" t="inlineStr">
        <is>
          <t>Aprovado Caixa</t>
        </is>
      </c>
      <c r="R376" t="inlineStr">
        <is>
          <t>Pago</t>
        </is>
      </c>
      <c r="S376" t="inlineStr">
        <is>
          <t>Bar Brahma - Ypiranga Matriz - Kamino</t>
        </is>
      </c>
    </row>
    <row r="377">
      <c r="A377" t="n">
        <v>102157</v>
      </c>
      <c r="B377" t="n">
        <v>114</v>
      </c>
      <c r="C377" t="inlineStr">
        <is>
          <t>Bar Brahma - Centro</t>
        </is>
      </c>
      <c r="D377" t="inlineStr">
        <is>
          <t>SALARIOS FUNCIONARIOS EXTRA</t>
        </is>
      </c>
      <c r="E377" t="n">
        <v>44150</v>
      </c>
      <c r="F377" s="27" t="n">
        <v>45880</v>
      </c>
      <c r="G377" s="27" t="n">
        <v>45880</v>
      </c>
      <c r="H377" s="27" t="n">
        <v>45880</v>
      </c>
      <c r="I377" s="27" t="n">
        <v>45853</v>
      </c>
      <c r="J377" s="27" t="n"/>
      <c r="K377" t="inlineStr">
        <is>
          <t>Transferência Bancária ou Pix</t>
        </is>
      </c>
      <c r="L377" t="inlineStr">
        <is>
          <t>Mão de Obra - Salários</t>
        </is>
      </c>
      <c r="M377" t="inlineStr">
        <is>
          <t>MDO CLT - Salário</t>
        </is>
      </c>
      <c r="N377" t="inlineStr">
        <is>
          <t>441500072025</t>
        </is>
      </c>
      <c r="O377" t="inlineStr">
        <is>
          <t>Documentação Aprovada</t>
        </is>
      </c>
      <c r="P377" t="inlineStr">
        <is>
          <t>Aprovado Diretoria</t>
        </is>
      </c>
      <c r="Q377" t="inlineStr">
        <is>
          <t>Aprovado Caixa</t>
        </is>
      </c>
      <c r="R377" t="inlineStr">
        <is>
          <t>Pago</t>
        </is>
      </c>
      <c r="S377" t="inlineStr">
        <is>
          <t>Bar Brahma - Tutum Matriz - Kamino</t>
        </is>
      </c>
    </row>
    <row r="378">
      <c r="A378" t="n">
        <v>100188</v>
      </c>
      <c r="B378" t="n">
        <v>114</v>
      </c>
      <c r="C378" t="inlineStr">
        <is>
          <t>Bar Brahma - Centro</t>
        </is>
      </c>
      <c r="D378" t="inlineStr">
        <is>
          <t>NIVALDO ALVES (SIMBAS)</t>
        </is>
      </c>
      <c r="E378" t="n">
        <v>5000</v>
      </c>
      <c r="F378" s="27" t="n">
        <v>45879</v>
      </c>
      <c r="G378" s="27" t="n">
        <v>45880</v>
      </c>
      <c r="H378" s="27" t="n">
        <v>45880</v>
      </c>
      <c r="I378" s="27" t="n">
        <v>45870</v>
      </c>
      <c r="J378" s="27" t="n"/>
      <c r="K378" t="inlineStr">
        <is>
          <t>Transferência Bancária ou Pix</t>
        </is>
      </c>
      <c r="L378" t="inlineStr">
        <is>
          <t>Custos Artístico Geral</t>
        </is>
      </c>
      <c r="M378" t="inlineStr">
        <is>
          <t>Locação de Equipamentos Fixo</t>
        </is>
      </c>
      <c r="O378" t="inlineStr">
        <is>
          <t>Documentação Aprovada</t>
        </is>
      </c>
      <c r="P378" t="inlineStr">
        <is>
          <t>Aprovado Diretoria</t>
        </is>
      </c>
      <c r="Q378" t="inlineStr">
        <is>
          <t>Aprovado Caixa</t>
        </is>
      </c>
      <c r="R378" t="inlineStr">
        <is>
          <t>Pago</t>
        </is>
      </c>
      <c r="S378" t="inlineStr">
        <is>
          <t>Bar Brahma - Ypiranga Matriz - Kamino</t>
        </is>
      </c>
    </row>
    <row r="379">
      <c r="A379" t="n">
        <v>102180</v>
      </c>
      <c r="B379" t="n">
        <v>114</v>
      </c>
      <c r="C379" t="inlineStr">
        <is>
          <t>Bar Brahma - Centro</t>
        </is>
      </c>
      <c r="D379" t="inlineStr">
        <is>
          <t>VALE TRANSPORTE</t>
        </is>
      </c>
      <c r="E379" t="n">
        <v>4980</v>
      </c>
      <c r="F379" s="27" t="n">
        <v>45877</v>
      </c>
      <c r="G379" s="27" t="n">
        <v>45876</v>
      </c>
      <c r="H379" s="27" t="n">
        <v>45876</v>
      </c>
      <c r="I379" s="27" t="n">
        <v>45870</v>
      </c>
      <c r="J379" s="27" t="n"/>
      <c r="K379" t="inlineStr">
        <is>
          <t>Dinheiro em Espécie</t>
        </is>
      </c>
      <c r="L379" t="inlineStr">
        <is>
          <t>Mão de Obra - Benefícios</t>
        </is>
      </c>
      <c r="M379" t="inlineStr">
        <is>
          <t xml:space="preserve">  -  Vale-transporte</t>
        </is>
      </c>
      <c r="N379" t="inlineStr">
        <is>
          <t>49800082025</t>
        </is>
      </c>
      <c r="O379" t="inlineStr">
        <is>
          <t>Documentação Aprovada</t>
        </is>
      </c>
      <c r="P379" t="inlineStr">
        <is>
          <t>Aprovado Diretoria</t>
        </is>
      </c>
      <c r="Q379" t="inlineStr">
        <is>
          <t>Aprovado Caixa</t>
        </is>
      </c>
      <c r="R379" t="inlineStr">
        <is>
          <t>Pago</t>
        </is>
      </c>
      <c r="S379" t="inlineStr">
        <is>
          <t>Tesouraria</t>
        </is>
      </c>
    </row>
    <row r="380">
      <c r="A380" t="n">
        <v>100608</v>
      </c>
      <c r="B380" t="n">
        <v>114</v>
      </c>
      <c r="C380" t="inlineStr">
        <is>
          <t>Bar Brahma - Centro</t>
        </is>
      </c>
      <c r="D380" t="inlineStr">
        <is>
          <t>ESTAFF SOLUCOES TECNOLOGICAS DE AGENCIAMENTO LTDA</t>
        </is>
      </c>
      <c r="E380" t="n">
        <v>6050</v>
      </c>
      <c r="F380" s="27" t="n">
        <v>45876</v>
      </c>
      <c r="G380" s="27" t="n">
        <v>45876</v>
      </c>
      <c r="H380" s="27" t="n">
        <v>45876</v>
      </c>
      <c r="I380" s="27" t="n">
        <v>45869</v>
      </c>
      <c r="J380" s="27" t="n"/>
      <c r="K380" t="inlineStr">
        <is>
          <t>Boleto Bancário</t>
        </is>
      </c>
      <c r="L380" t="inlineStr">
        <is>
          <t>Mão de Obra - Extra</t>
        </is>
      </c>
      <c r="M380" t="inlineStr">
        <is>
          <t>Mão de Obra Extra</t>
        </is>
      </c>
      <c r="N380" t="inlineStr">
        <is>
          <t>609769666</t>
        </is>
      </c>
      <c r="O380" t="inlineStr">
        <is>
          <t>Documentação Aprovada</t>
        </is>
      </c>
      <c r="P380" t="inlineStr">
        <is>
          <t>Aprovado Diretoria</t>
        </is>
      </c>
      <c r="Q380" t="inlineStr">
        <is>
          <t>Aprovado Caixa</t>
        </is>
      </c>
      <c r="R380" t="inlineStr">
        <is>
          <t>Pago</t>
        </is>
      </c>
      <c r="S380" t="inlineStr">
        <is>
          <t>Bar Brahma - Ypiranga Matriz - Kamino</t>
        </is>
      </c>
    </row>
    <row r="381">
      <c r="A381" t="n">
        <v>151395</v>
      </c>
      <c r="B381" t="n">
        <v>114</v>
      </c>
      <c r="C381" t="inlineStr">
        <is>
          <t>Bar Brahma - Centro</t>
        </is>
      </c>
      <c r="D381" t="inlineStr">
        <is>
          <t>ESTAFF SOLUCOES TECNOLOGICAS DE AGENCIAMENTO LTDA</t>
        </is>
      </c>
      <c r="E381" t="n">
        <v>7637.07</v>
      </c>
      <c r="F381" s="27" t="n">
        <v>45876</v>
      </c>
      <c r="G381" s="27" t="n">
        <v>45876</v>
      </c>
      <c r="H381" s="27" t="n">
        <v>45876</v>
      </c>
      <c r="I381" s="27" t="n">
        <v>45870</v>
      </c>
      <c r="J381" s="27" t="n">
        <v>45874</v>
      </c>
      <c r="K381" t="inlineStr">
        <is>
          <t>Boleto Bancário</t>
        </is>
      </c>
      <c r="L381" t="inlineStr">
        <is>
          <t>Mão de Obra - Extra</t>
        </is>
      </c>
      <c r="M381" t="inlineStr">
        <is>
          <t>Mão de Obra Extra</t>
        </is>
      </c>
      <c r="N381" t="inlineStr">
        <is>
          <t>609769666</t>
        </is>
      </c>
      <c r="O381" t="inlineStr">
        <is>
          <t>Documentação Aprovada</t>
        </is>
      </c>
      <c r="P381" t="inlineStr">
        <is>
          <t>Aprovado Diretoria</t>
        </is>
      </c>
      <c r="Q381" t="inlineStr">
        <is>
          <t>Aprovado Caixa</t>
        </is>
      </c>
      <c r="R381" t="inlineStr">
        <is>
          <t>Pago</t>
        </is>
      </c>
      <c r="S381" t="inlineStr">
        <is>
          <t>Bar Brahma - Ypiranga Matriz - Kamino</t>
        </is>
      </c>
    </row>
    <row r="382">
      <c r="A382" t="n">
        <v>153619</v>
      </c>
      <c r="B382" t="n">
        <v>114</v>
      </c>
      <c r="C382" t="inlineStr">
        <is>
          <t>Bar Brahma - Centro</t>
        </is>
      </c>
      <c r="D382" t="inlineStr">
        <is>
          <t xml:space="preserve">KAMINO INSTITUICAO DE PAGAMENTO LTDA </t>
        </is>
      </c>
      <c r="E382" t="n">
        <v>2</v>
      </c>
      <c r="F382" s="27" t="n">
        <v>45876</v>
      </c>
      <c r="G382" s="27" t="n"/>
      <c r="H382" s="27" t="n">
        <v>45876</v>
      </c>
      <c r="I382" s="27" t="n">
        <v>45876</v>
      </c>
      <c r="J382" s="27" t="n">
        <v>45877</v>
      </c>
      <c r="K382" t="inlineStr">
        <is>
          <t xml:space="preserve">Debito Automático </t>
        </is>
      </c>
      <c r="L382" t="inlineStr">
        <is>
          <t>Despesas Financeiras</t>
        </is>
      </c>
      <c r="M382" t="inlineStr">
        <is>
          <t>Tarifas Bancárias</t>
        </is>
      </c>
      <c r="N382" t="inlineStr">
        <is>
          <t xml:space="preserve">Tarifabancaria </t>
        </is>
      </c>
      <c r="P382" t="inlineStr">
        <is>
          <t>Aprovado Diretoria</t>
        </is>
      </c>
      <c r="R382" t="inlineStr">
        <is>
          <t>Pago</t>
        </is>
      </c>
    </row>
    <row r="383">
      <c r="A383" t="n">
        <v>147572</v>
      </c>
      <c r="B383" t="n">
        <v>114</v>
      </c>
      <c r="C383" t="inlineStr">
        <is>
          <t>Bar Brahma - Centro</t>
        </is>
      </c>
      <c r="D383" t="inlineStr">
        <is>
          <t>EMPORIO MEL COMERCIO DE ALIMENTOS E BEBI</t>
        </is>
      </c>
      <c r="E383" t="n">
        <v>1061.66</v>
      </c>
      <c r="F383" s="27" t="n">
        <v>45877</v>
      </c>
      <c r="G383" s="27" t="n">
        <v>45876</v>
      </c>
      <c r="H383" s="27" t="n">
        <v>45876</v>
      </c>
      <c r="I383" s="27" t="n">
        <v>45853</v>
      </c>
      <c r="J383" s="27" t="n">
        <v>45855</v>
      </c>
      <c r="K383" t="inlineStr">
        <is>
          <t>Boleto Bancário</t>
        </is>
      </c>
      <c r="L383" t="inlineStr">
        <is>
          <t>Custo Mercadoria Vendida</t>
        </is>
      </c>
      <c r="M383" t="inlineStr">
        <is>
          <t>Insumos - Alimentos</t>
        </is>
      </c>
      <c r="N383" t="inlineStr">
        <is>
          <t>461327</t>
        </is>
      </c>
      <c r="O383" t="inlineStr">
        <is>
          <t>Documentação Aprovada</t>
        </is>
      </c>
      <c r="P383" t="inlineStr">
        <is>
          <t>Aprovado Diretoria</t>
        </is>
      </c>
      <c r="Q383" t="inlineStr">
        <is>
          <t>Aprovado Caixa</t>
        </is>
      </c>
      <c r="R383" t="inlineStr">
        <is>
          <t>Pago</t>
        </is>
      </c>
      <c r="S383" t="inlineStr">
        <is>
          <t>Bar Brahma - Ypiranga Matriz - Kamino</t>
        </is>
      </c>
    </row>
    <row r="384">
      <c r="A384" t="n">
        <v>146017</v>
      </c>
      <c r="B384" t="n">
        <v>114</v>
      </c>
      <c r="C384" t="inlineStr">
        <is>
          <t>Bar Brahma - Centro</t>
        </is>
      </c>
      <c r="D384" t="inlineStr">
        <is>
          <t xml:space="preserve">QUALIMAIS </t>
        </is>
      </c>
      <c r="E384" t="n">
        <v>3746.4</v>
      </c>
      <c r="F384" s="27" t="n">
        <v>45876</v>
      </c>
      <c r="G384" s="27" t="n">
        <v>45876</v>
      </c>
      <c r="H384" s="27" t="n">
        <v>45876</v>
      </c>
      <c r="I384" s="27" t="n">
        <v>45846</v>
      </c>
      <c r="J384" s="27" t="n">
        <v>45849</v>
      </c>
      <c r="K384" t="inlineStr">
        <is>
          <t>Boleto Bancário</t>
        </is>
      </c>
      <c r="L384" t="inlineStr">
        <is>
          <t>Custo Mercadoria Vendida</t>
        </is>
      </c>
      <c r="M384" t="inlineStr">
        <is>
          <t>Insumos - Bebidas</t>
        </is>
      </c>
      <c r="N384" t="inlineStr">
        <is>
          <t>18648</t>
        </is>
      </c>
      <c r="O384" t="inlineStr">
        <is>
          <t>Documentação Aprovada</t>
        </is>
      </c>
      <c r="P384" t="inlineStr">
        <is>
          <t>Aprovado Diretoria</t>
        </is>
      </c>
      <c r="Q384" t="inlineStr">
        <is>
          <t>Aprovado Caixa</t>
        </is>
      </c>
      <c r="R384" t="inlineStr">
        <is>
          <t>Pago</t>
        </is>
      </c>
      <c r="S384" t="inlineStr">
        <is>
          <t>Bar Brahma - Ypiranga Matriz - Kamino</t>
        </is>
      </c>
    </row>
    <row r="385">
      <c r="A385" t="n">
        <v>146010</v>
      </c>
      <c r="B385" t="n">
        <v>114</v>
      </c>
      <c r="C385" t="inlineStr">
        <is>
          <t>Bar Brahma - Centro</t>
        </is>
      </c>
      <c r="D385" t="inlineStr">
        <is>
          <t>AMBEV S. A. - CDD SAO PAULO</t>
        </is>
      </c>
      <c r="E385" t="n">
        <v>105.12</v>
      </c>
      <c r="F385" s="27" t="n">
        <v>45876</v>
      </c>
      <c r="G385" s="27" t="n">
        <v>45876</v>
      </c>
      <c r="H385" s="27" t="n">
        <v>45876</v>
      </c>
      <c r="I385" s="27" t="n">
        <v>45845</v>
      </c>
      <c r="J385" s="27" t="n">
        <v>45849</v>
      </c>
      <c r="K385" t="inlineStr">
        <is>
          <t>Boleto Bancário</t>
        </is>
      </c>
      <c r="L385" t="inlineStr">
        <is>
          <t>Custo Mercadoria Vendida</t>
        </is>
      </c>
      <c r="M385" t="inlineStr">
        <is>
          <t>Insumos - Bebidas</t>
        </is>
      </c>
      <c r="N385" t="inlineStr">
        <is>
          <t>606249</t>
        </is>
      </c>
      <c r="O385" t="inlineStr">
        <is>
          <t>Documentação Aprovada</t>
        </is>
      </c>
      <c r="P385" t="inlineStr">
        <is>
          <t>Aprovado Diretoria</t>
        </is>
      </c>
      <c r="Q385" t="inlineStr">
        <is>
          <t>Aprovado Caixa</t>
        </is>
      </c>
      <c r="R385" t="inlineStr">
        <is>
          <t>Pago</t>
        </is>
      </c>
      <c r="S385" t="inlineStr">
        <is>
          <t>Bar Brahma - Ypiranga Matriz - Kamino</t>
        </is>
      </c>
    </row>
    <row r="386">
      <c r="A386" t="n">
        <v>148432</v>
      </c>
      <c r="B386" t="n">
        <v>114</v>
      </c>
      <c r="C386" t="inlineStr">
        <is>
          <t>Bar Brahma - Centro</t>
        </is>
      </c>
      <c r="D386" t="inlineStr">
        <is>
          <t xml:space="preserve">LATICINIOS CATUPIRY LTDA </t>
        </is>
      </c>
      <c r="E386" t="n">
        <v>2432.8</v>
      </c>
      <c r="F386" s="27" t="n">
        <v>45876</v>
      </c>
      <c r="G386" s="27" t="n">
        <v>45876</v>
      </c>
      <c r="H386" s="27" t="n">
        <v>45876</v>
      </c>
      <c r="I386" s="27" t="n">
        <v>45860</v>
      </c>
      <c r="J386" s="27" t="n">
        <v>45861</v>
      </c>
      <c r="K386" t="inlineStr">
        <is>
          <t>Boleto Bancário</t>
        </is>
      </c>
      <c r="L386" t="inlineStr">
        <is>
          <t>Custo Mercadoria Vendida</t>
        </is>
      </c>
      <c r="M386" t="inlineStr">
        <is>
          <t>Insumos - Alimentos</t>
        </is>
      </c>
      <c r="N386" t="inlineStr">
        <is>
          <t>1721241</t>
        </is>
      </c>
      <c r="O386" t="inlineStr">
        <is>
          <t>Documentação Aprovada</t>
        </is>
      </c>
      <c r="P386" t="inlineStr">
        <is>
          <t>Aprovado Diretoria</t>
        </is>
      </c>
      <c r="Q386" t="inlineStr">
        <is>
          <t>Aprovado Caixa</t>
        </is>
      </c>
      <c r="R386" t="inlineStr">
        <is>
          <t>Pago</t>
        </is>
      </c>
      <c r="S386" t="inlineStr">
        <is>
          <t>Bar Brahma - Ypiranga Matriz - Kamino</t>
        </is>
      </c>
    </row>
    <row r="387">
      <c r="A387" t="n">
        <v>148069</v>
      </c>
      <c r="B387" t="n">
        <v>114</v>
      </c>
      <c r="C387" t="inlineStr">
        <is>
          <t>Bar Brahma - Centro</t>
        </is>
      </c>
      <c r="D387" t="inlineStr">
        <is>
          <t>DTK COMERCIO DE ALIMENTOS LTDA</t>
        </is>
      </c>
      <c r="E387" t="n">
        <v>1152.83</v>
      </c>
      <c r="F387" s="27" t="n">
        <v>45877</v>
      </c>
      <c r="G387" s="27" t="n">
        <v>45876</v>
      </c>
      <c r="H387" s="27" t="n">
        <v>45876</v>
      </c>
      <c r="I387" s="27" t="n">
        <v>45856</v>
      </c>
      <c r="J387" s="27" t="n">
        <v>45859</v>
      </c>
      <c r="K387" t="inlineStr">
        <is>
          <t>Boleto Bancário</t>
        </is>
      </c>
      <c r="L387" t="inlineStr">
        <is>
          <t>Custo Mercadoria Vendida</t>
        </is>
      </c>
      <c r="M387" t="inlineStr">
        <is>
          <t>Insumos - Alimentos</t>
        </is>
      </c>
      <c r="N387" t="inlineStr">
        <is>
          <t>36851</t>
        </is>
      </c>
      <c r="O387" t="inlineStr">
        <is>
          <t>Documentação Aprovada</t>
        </is>
      </c>
      <c r="P387" t="inlineStr">
        <is>
          <t>Aprovado Diretoria</t>
        </is>
      </c>
      <c r="Q387" t="inlineStr">
        <is>
          <t>Aprovado Caixa</t>
        </is>
      </c>
      <c r="R387" t="inlineStr">
        <is>
          <t>Pago</t>
        </is>
      </c>
      <c r="S387" t="inlineStr">
        <is>
          <t>Bar Brahma - Ypiranga Matriz - Kamino</t>
        </is>
      </c>
    </row>
    <row r="388">
      <c r="A388" t="n">
        <v>148084</v>
      </c>
      <c r="B388" t="n">
        <v>114</v>
      </c>
      <c r="C388" t="inlineStr">
        <is>
          <t>Bar Brahma - Centro</t>
        </is>
      </c>
      <c r="D388" t="inlineStr">
        <is>
          <t>VIBEL COMERCIO E DISTRIBUICAO DE VIDROS E CRISTAIS EIRELI</t>
        </is>
      </c>
      <c r="E388" t="n">
        <v>1603.2</v>
      </c>
      <c r="F388" s="27" t="n">
        <v>45877</v>
      </c>
      <c r="G388" s="27" t="n">
        <v>45876</v>
      </c>
      <c r="H388" s="27" t="n">
        <v>45876</v>
      </c>
      <c r="I388" s="27" t="n">
        <v>45856</v>
      </c>
      <c r="J388" s="27" t="n">
        <v>45859</v>
      </c>
      <c r="K388" t="inlineStr">
        <is>
          <t>Boleto Bancário</t>
        </is>
      </c>
      <c r="L388" t="inlineStr">
        <is>
          <t>Utilidades</t>
        </is>
      </c>
      <c r="M388" t="inlineStr">
        <is>
          <t>Utensilios</t>
        </is>
      </c>
      <c r="N388" t="inlineStr">
        <is>
          <t>519</t>
        </is>
      </c>
      <c r="O388" t="inlineStr">
        <is>
          <t>Documentação Aprovada</t>
        </is>
      </c>
      <c r="P388" t="inlineStr">
        <is>
          <t>Aprovado Diretoria</t>
        </is>
      </c>
      <c r="Q388" t="inlineStr">
        <is>
          <t>Aprovado Caixa</t>
        </is>
      </c>
      <c r="R388" t="inlineStr">
        <is>
          <t>Pago</t>
        </is>
      </c>
      <c r="S388" t="inlineStr">
        <is>
          <t>Bar Brahma - Ypiranga Matriz - Kamino</t>
        </is>
      </c>
    </row>
    <row r="389">
      <c r="A389" t="n">
        <v>149180</v>
      </c>
      <c r="B389" t="n">
        <v>114</v>
      </c>
      <c r="C389" t="inlineStr">
        <is>
          <t>Bar Brahma - Centro</t>
        </is>
      </c>
      <c r="D389" t="inlineStr">
        <is>
          <t>MARIO PEDRO FELICIANO HORTIFRUTI EPP</t>
        </is>
      </c>
      <c r="E389" t="n">
        <v>313.53</v>
      </c>
      <c r="F389" s="27" t="n">
        <v>45877</v>
      </c>
      <c r="G389" s="27" t="n">
        <v>45876</v>
      </c>
      <c r="H389" s="27" t="n">
        <v>45876</v>
      </c>
      <c r="I389" s="27" t="n">
        <v>45863</v>
      </c>
      <c r="J389" s="27" t="n">
        <v>45866</v>
      </c>
      <c r="K389" t="inlineStr">
        <is>
          <t>Boleto Bancário</t>
        </is>
      </c>
      <c r="L389" t="inlineStr">
        <is>
          <t>Custo Mercadoria Vendida</t>
        </is>
      </c>
      <c r="M389" t="inlineStr">
        <is>
          <t>Insumos - Alimentos</t>
        </is>
      </c>
      <c r="N389" t="inlineStr">
        <is>
          <t>447131</t>
        </is>
      </c>
      <c r="O389" t="inlineStr">
        <is>
          <t>Documentação Aprovada</t>
        </is>
      </c>
      <c r="P389" t="inlineStr">
        <is>
          <t>Aprovado Diretoria</t>
        </is>
      </c>
      <c r="Q389" t="inlineStr">
        <is>
          <t>Aprovado Caixa</t>
        </is>
      </c>
      <c r="R389" t="inlineStr">
        <is>
          <t>Pago</t>
        </is>
      </c>
      <c r="S389" t="inlineStr">
        <is>
          <t>Bar Brahma - Ypiranga Matriz - Kamino</t>
        </is>
      </c>
    </row>
    <row r="390">
      <c r="A390" t="n">
        <v>149020</v>
      </c>
      <c r="B390" t="n">
        <v>114</v>
      </c>
      <c r="C390" t="inlineStr">
        <is>
          <t>Bar Brahma - Centro</t>
        </is>
      </c>
      <c r="D390" t="inlineStr">
        <is>
          <t>MARIO PEDRO FELICIANO HORTIFRUTI EPP</t>
        </is>
      </c>
      <c r="E390" t="n">
        <v>152.96</v>
      </c>
      <c r="F390" s="27" t="n">
        <v>45876</v>
      </c>
      <c r="G390" s="27" t="n">
        <v>45876</v>
      </c>
      <c r="H390" s="27" t="n">
        <v>45876</v>
      </c>
      <c r="I390" s="27" t="n">
        <v>45862</v>
      </c>
      <c r="J390" s="27" t="n">
        <v>45863</v>
      </c>
      <c r="K390" t="inlineStr">
        <is>
          <t>Boleto Bancário</t>
        </is>
      </c>
      <c r="L390" t="inlineStr">
        <is>
          <t>Custo Mercadoria Vendida</t>
        </is>
      </c>
      <c r="M390" t="inlineStr">
        <is>
          <t>Insumos - Alimentos</t>
        </is>
      </c>
      <c r="N390" t="inlineStr">
        <is>
          <t>447013</t>
        </is>
      </c>
      <c r="O390" t="inlineStr">
        <is>
          <t>Documentação Aprovada</t>
        </is>
      </c>
      <c r="P390" t="inlineStr">
        <is>
          <t>Aprovado Diretoria</t>
        </is>
      </c>
      <c r="Q390" t="inlineStr">
        <is>
          <t>Aprovado Caixa</t>
        </is>
      </c>
      <c r="R390" t="inlineStr">
        <is>
          <t>Pago</t>
        </is>
      </c>
      <c r="S390" t="inlineStr">
        <is>
          <t>Bar Brahma - Ypiranga Matriz - Kamino</t>
        </is>
      </c>
    </row>
    <row r="391">
      <c r="A391" t="n">
        <v>149026</v>
      </c>
      <c r="B391" t="n">
        <v>114</v>
      </c>
      <c r="C391" t="inlineStr">
        <is>
          <t>Bar Brahma - Centro</t>
        </is>
      </c>
      <c r="D391" t="inlineStr">
        <is>
          <t>CEPEL COMERCIO DE PAPEL E EMB. EIRELLI</t>
        </is>
      </c>
      <c r="E391" t="n">
        <v>1188</v>
      </c>
      <c r="F391" s="27" t="n">
        <v>45877</v>
      </c>
      <c r="G391" s="27" t="n">
        <v>45876</v>
      </c>
      <c r="H391" s="27" t="n">
        <v>45876</v>
      </c>
      <c r="I391" s="27" t="n">
        <v>45862</v>
      </c>
      <c r="J391" s="27" t="n">
        <v>45863</v>
      </c>
      <c r="K391" t="inlineStr">
        <is>
          <t>Boleto Bancário</t>
        </is>
      </c>
      <c r="L391" t="inlineStr">
        <is>
          <t>Utilidades</t>
        </is>
      </c>
      <c r="M391" t="inlineStr">
        <is>
          <t>Higiene e Limpeza</t>
        </is>
      </c>
      <c r="N391" t="inlineStr">
        <is>
          <t>245126</t>
        </is>
      </c>
      <c r="O391" t="inlineStr">
        <is>
          <t>Documentação Aprovada</t>
        </is>
      </c>
      <c r="P391" t="inlineStr">
        <is>
          <t>Aprovado Diretoria</t>
        </is>
      </c>
      <c r="Q391" t="inlineStr">
        <is>
          <t>Aprovado Caixa</t>
        </is>
      </c>
      <c r="R391" t="inlineStr">
        <is>
          <t>Pago</t>
        </is>
      </c>
      <c r="S391" t="inlineStr">
        <is>
          <t>Bar Brahma - Ypiranga Matriz - Kamino</t>
        </is>
      </c>
    </row>
    <row r="392">
      <c r="A392" t="n">
        <v>149018</v>
      </c>
      <c r="B392" t="n">
        <v>114</v>
      </c>
      <c r="C392" t="inlineStr">
        <is>
          <t>Bar Brahma - Centro</t>
        </is>
      </c>
      <c r="D392" t="inlineStr">
        <is>
          <t>CECILIA TSUYACO ARAKI SILVA LTDA</t>
        </is>
      </c>
      <c r="E392" t="n">
        <v>457.95</v>
      </c>
      <c r="F392" s="27" t="n">
        <v>45876</v>
      </c>
      <c r="G392" s="27" t="n">
        <v>45876</v>
      </c>
      <c r="H392" s="27" t="n">
        <v>45876</v>
      </c>
      <c r="I392" s="27" t="n">
        <v>45862</v>
      </c>
      <c r="J392" s="27" t="n">
        <v>45863</v>
      </c>
      <c r="K392" t="inlineStr">
        <is>
          <t>Boleto Bancário</t>
        </is>
      </c>
      <c r="L392" t="inlineStr">
        <is>
          <t>Custo Mercadoria Vendida</t>
        </is>
      </c>
      <c r="M392" t="inlineStr">
        <is>
          <t>Insumos - Alimentos</t>
        </is>
      </c>
      <c r="N392" t="inlineStr">
        <is>
          <t>375064</t>
        </is>
      </c>
      <c r="O392" t="inlineStr">
        <is>
          <t>Documentação Aprovada</t>
        </is>
      </c>
      <c r="P392" t="inlineStr">
        <is>
          <t>Aprovado Diretoria</t>
        </is>
      </c>
      <c r="Q392" t="inlineStr">
        <is>
          <t>Aprovado Caixa</t>
        </is>
      </c>
      <c r="R392" t="inlineStr">
        <is>
          <t>Pago</t>
        </is>
      </c>
      <c r="S392" t="inlineStr">
        <is>
          <t>Bar Brahma - Ypiranga Matriz - Kamino</t>
        </is>
      </c>
    </row>
    <row r="393">
      <c r="A393" t="n">
        <v>149178</v>
      </c>
      <c r="B393" t="n">
        <v>114</v>
      </c>
      <c r="C393" t="inlineStr">
        <is>
          <t>Bar Brahma - Centro</t>
        </is>
      </c>
      <c r="D393" t="inlineStr">
        <is>
          <t>BB DISTRIBUIDORA DE CARNES LTDA</t>
        </is>
      </c>
      <c r="E393" t="n">
        <v>720</v>
      </c>
      <c r="F393" s="27" t="n">
        <v>45877</v>
      </c>
      <c r="G393" s="27" t="n">
        <v>45876</v>
      </c>
      <c r="H393" s="27" t="n">
        <v>45876</v>
      </c>
      <c r="I393" s="27" t="n">
        <v>45863</v>
      </c>
      <c r="J393" s="27" t="n">
        <v>45866</v>
      </c>
      <c r="K393" t="inlineStr">
        <is>
          <t>Boleto Bancário</t>
        </is>
      </c>
      <c r="L393" t="inlineStr">
        <is>
          <t>Custo Mercadoria Vendida</t>
        </is>
      </c>
      <c r="M393" t="inlineStr">
        <is>
          <t>Insumos - Alimentos</t>
        </is>
      </c>
      <c r="N393" t="inlineStr">
        <is>
          <t>398452</t>
        </is>
      </c>
      <c r="O393" t="inlineStr">
        <is>
          <t>Documentação Aprovada</t>
        </is>
      </c>
      <c r="P393" t="inlineStr">
        <is>
          <t>Aprovado Diretoria</t>
        </is>
      </c>
      <c r="Q393" t="inlineStr">
        <is>
          <t>Aprovado Caixa</t>
        </is>
      </c>
      <c r="R393" t="inlineStr">
        <is>
          <t>Pago</t>
        </is>
      </c>
      <c r="S393" t="inlineStr">
        <is>
          <t>Bar Brahma - Ypiranga Matriz - Kamino</t>
        </is>
      </c>
    </row>
    <row r="394">
      <c r="A394" t="n">
        <v>149013</v>
      </c>
      <c r="B394" t="n">
        <v>114</v>
      </c>
      <c r="C394" t="inlineStr">
        <is>
          <t>Bar Brahma - Centro</t>
        </is>
      </c>
      <c r="D394" t="inlineStr">
        <is>
          <t xml:space="preserve">HORTIFRUTI DO CHEF LTDA </t>
        </is>
      </c>
      <c r="E394" t="n">
        <v>181.72</v>
      </c>
      <c r="F394" s="27" t="n">
        <v>45877</v>
      </c>
      <c r="G394" s="27" t="n">
        <v>45876</v>
      </c>
      <c r="H394" s="27" t="n">
        <v>45876</v>
      </c>
      <c r="I394" s="27" t="n">
        <v>45862</v>
      </c>
      <c r="J394" s="27" t="n">
        <v>45863</v>
      </c>
      <c r="K394" t="inlineStr">
        <is>
          <t>Boleto Bancário</t>
        </is>
      </c>
      <c r="L394" t="inlineStr">
        <is>
          <t>Custo Mercadoria Vendida</t>
        </is>
      </c>
      <c r="M394" t="inlineStr">
        <is>
          <t>Insumos - Alimentos</t>
        </is>
      </c>
      <c r="N394" t="inlineStr">
        <is>
          <t>3575</t>
        </is>
      </c>
      <c r="O394" t="inlineStr">
        <is>
          <t>Documentação Aprovada</t>
        </is>
      </c>
      <c r="P394" t="inlineStr">
        <is>
          <t>Aprovado Diretoria</t>
        </is>
      </c>
      <c r="Q394" t="inlineStr">
        <is>
          <t>Aprovado Caixa</t>
        </is>
      </c>
      <c r="R394" t="inlineStr">
        <is>
          <t>Pago</t>
        </is>
      </c>
      <c r="S394" t="inlineStr">
        <is>
          <t>Bar Brahma - Ypiranga Matriz - Kamino</t>
        </is>
      </c>
    </row>
    <row r="395">
      <c r="A395" t="n">
        <v>149191</v>
      </c>
      <c r="B395" t="n">
        <v>114</v>
      </c>
      <c r="C395" t="inlineStr">
        <is>
          <t>Bar Brahma - Centro</t>
        </is>
      </c>
      <c r="D395" t="inlineStr">
        <is>
          <t xml:space="preserve">HORTIFRUTI DO CHEF LTDA </t>
        </is>
      </c>
      <c r="E395" t="n">
        <v>207.58</v>
      </c>
      <c r="F395" s="27" t="n">
        <v>45877</v>
      </c>
      <c r="G395" s="27" t="n">
        <v>45876</v>
      </c>
      <c r="H395" s="27" t="n">
        <v>45876</v>
      </c>
      <c r="I395" s="27" t="n">
        <v>45863</v>
      </c>
      <c r="J395" s="27" t="n">
        <v>45866</v>
      </c>
      <c r="K395" t="inlineStr">
        <is>
          <t>Boleto Bancário</t>
        </is>
      </c>
      <c r="L395" t="inlineStr">
        <is>
          <t>Custo Mercadoria Vendida</t>
        </is>
      </c>
      <c r="M395" t="inlineStr">
        <is>
          <t>Insumos - Alimentos</t>
        </is>
      </c>
      <c r="N395" t="inlineStr">
        <is>
          <t>27379</t>
        </is>
      </c>
      <c r="O395" t="inlineStr">
        <is>
          <t>Documentação Aprovada</t>
        </is>
      </c>
      <c r="P395" t="inlineStr">
        <is>
          <t>Aprovado Diretoria</t>
        </is>
      </c>
      <c r="Q395" t="inlineStr">
        <is>
          <t>Aprovado Caixa</t>
        </is>
      </c>
      <c r="R395" t="inlineStr">
        <is>
          <t>Pago</t>
        </is>
      </c>
      <c r="S395" t="inlineStr">
        <is>
          <t>Bar Brahma - Ypiranga Matriz - Kamino</t>
        </is>
      </c>
    </row>
    <row r="396">
      <c r="A396" t="n">
        <v>149167</v>
      </c>
      <c r="B396" t="n">
        <v>114</v>
      </c>
      <c r="C396" t="inlineStr">
        <is>
          <t>Bar Brahma - Centro</t>
        </is>
      </c>
      <c r="D396" t="inlineStr">
        <is>
          <t>BB DISTRIBUIDORA DE CARNES LTDA</t>
        </is>
      </c>
      <c r="E396" t="n">
        <v>135.52</v>
      </c>
      <c r="F396" s="27" t="n">
        <v>45876</v>
      </c>
      <c r="G396" s="27" t="n">
        <v>45876</v>
      </c>
      <c r="H396" s="27" t="n">
        <v>45876</v>
      </c>
      <c r="I396" s="27" t="n">
        <v>45862</v>
      </c>
      <c r="J396" s="27" t="n">
        <v>45866</v>
      </c>
      <c r="K396" t="inlineStr">
        <is>
          <t>Boleto Bancário</t>
        </is>
      </c>
      <c r="L396" t="inlineStr">
        <is>
          <t>Custo Mercadoria Vendida</t>
        </is>
      </c>
      <c r="M396" t="inlineStr">
        <is>
          <t>Insumos - Alimentos</t>
        </is>
      </c>
      <c r="N396" t="inlineStr">
        <is>
          <t>398298</t>
        </is>
      </c>
      <c r="O396" t="inlineStr">
        <is>
          <t>Documentação Aprovada</t>
        </is>
      </c>
      <c r="P396" t="inlineStr">
        <is>
          <t>Aprovado Diretoria</t>
        </is>
      </c>
      <c r="Q396" t="inlineStr">
        <is>
          <t>Aprovado Caixa</t>
        </is>
      </c>
      <c r="R396" t="inlineStr">
        <is>
          <t>Pago</t>
        </is>
      </c>
      <c r="S396" t="inlineStr">
        <is>
          <t>Bar Brahma - Ypiranga Matriz - Kamino</t>
        </is>
      </c>
    </row>
    <row r="397">
      <c r="A397" t="n">
        <v>149022</v>
      </c>
      <c r="B397" t="n">
        <v>114</v>
      </c>
      <c r="C397" t="inlineStr">
        <is>
          <t>Bar Brahma - Centro</t>
        </is>
      </c>
      <c r="D397" t="inlineStr">
        <is>
          <t>MULTIFRANGOS COMERCIO DE ALIMENTOS LTDA</t>
        </is>
      </c>
      <c r="E397" t="n">
        <v>1243.22</v>
      </c>
      <c r="F397" s="27" t="n">
        <v>45877</v>
      </c>
      <c r="G397" s="27" t="n">
        <v>45876</v>
      </c>
      <c r="H397" s="27" t="n">
        <v>45876</v>
      </c>
      <c r="I397" s="27" t="n">
        <v>45863</v>
      </c>
      <c r="J397" s="27" t="n">
        <v>45863</v>
      </c>
      <c r="K397" t="inlineStr">
        <is>
          <t>Boleto Bancário</t>
        </is>
      </c>
      <c r="L397" t="inlineStr">
        <is>
          <t>Custo Mercadoria Vendida</t>
        </is>
      </c>
      <c r="M397" t="inlineStr">
        <is>
          <t>Insumos - Alimentos</t>
        </is>
      </c>
      <c r="N397" t="inlineStr">
        <is>
          <t>906332</t>
        </is>
      </c>
      <c r="O397" t="inlineStr">
        <is>
          <t>Documentação Aprovada</t>
        </is>
      </c>
      <c r="P397" t="inlineStr">
        <is>
          <t>Aprovado Diretoria</t>
        </is>
      </c>
      <c r="Q397" t="inlineStr">
        <is>
          <t>Aprovado Caixa</t>
        </is>
      </c>
      <c r="R397" t="inlineStr">
        <is>
          <t>Pago</t>
        </is>
      </c>
      <c r="S397" t="inlineStr">
        <is>
          <t>Bar Brahma - Ypiranga Matriz - Kamino</t>
        </is>
      </c>
    </row>
    <row r="398">
      <c r="A398" t="n">
        <v>149185</v>
      </c>
      <c r="B398" t="n">
        <v>114</v>
      </c>
      <c r="C398" t="inlineStr">
        <is>
          <t>Bar Brahma - Centro</t>
        </is>
      </c>
      <c r="D398" t="inlineStr">
        <is>
          <t>CECILIA TSUYACO ARAKI SILVA LTDA</t>
        </is>
      </c>
      <c r="E398" t="n">
        <v>465.76</v>
      </c>
      <c r="F398" s="27" t="n">
        <v>45877</v>
      </c>
      <c r="G398" s="27" t="n">
        <v>45876</v>
      </c>
      <c r="H398" s="27" t="n">
        <v>45876</v>
      </c>
      <c r="I398" s="27" t="n">
        <v>45863</v>
      </c>
      <c r="J398" s="27" t="n">
        <v>45866</v>
      </c>
      <c r="K398" t="inlineStr">
        <is>
          <t>Boleto Bancário</t>
        </is>
      </c>
      <c r="L398" t="inlineStr">
        <is>
          <t>Custo Mercadoria Vendida</t>
        </is>
      </c>
      <c r="M398" t="inlineStr">
        <is>
          <t>Insumos - Alimentos</t>
        </is>
      </c>
      <c r="N398" t="inlineStr">
        <is>
          <t>375158</t>
        </is>
      </c>
      <c r="O398" t="inlineStr">
        <is>
          <t>Documentação Aprovada</t>
        </is>
      </c>
      <c r="P398" t="inlineStr">
        <is>
          <t>Aprovado Diretoria</t>
        </is>
      </c>
      <c r="Q398" t="inlineStr">
        <is>
          <t>Aprovado Caixa</t>
        </is>
      </c>
      <c r="R398" t="inlineStr">
        <is>
          <t>Pago</t>
        </is>
      </c>
      <c r="S398" t="inlineStr">
        <is>
          <t>Bar Brahma - Ypiranga Matriz - Kamino</t>
        </is>
      </c>
    </row>
    <row r="399">
      <c r="A399" t="n">
        <v>149183</v>
      </c>
      <c r="B399" t="n">
        <v>114</v>
      </c>
      <c r="C399" t="inlineStr">
        <is>
          <t>Bar Brahma - Centro</t>
        </is>
      </c>
      <c r="D399" t="inlineStr">
        <is>
          <t>CECILIA TSUYACO ARAKI SILVA LTDA</t>
        </is>
      </c>
      <c r="E399" t="n">
        <v>635.52</v>
      </c>
      <c r="F399" s="27" t="n">
        <v>45877</v>
      </c>
      <c r="G399" s="27" t="n">
        <v>45876</v>
      </c>
      <c r="H399" s="27" t="n">
        <v>45876</v>
      </c>
      <c r="I399" s="27" t="n">
        <v>45863</v>
      </c>
      <c r="J399" s="27" t="n">
        <v>45866</v>
      </c>
      <c r="K399" t="inlineStr">
        <is>
          <t>Boleto Bancário</t>
        </is>
      </c>
      <c r="L399" t="inlineStr">
        <is>
          <t>Custo Mercadoria Vendida</t>
        </is>
      </c>
      <c r="M399" t="inlineStr">
        <is>
          <t>Insumos - Alimentos</t>
        </is>
      </c>
      <c r="N399" t="inlineStr">
        <is>
          <t>375125</t>
        </is>
      </c>
      <c r="O399" t="inlineStr">
        <is>
          <t>Documentação Aprovada</t>
        </is>
      </c>
      <c r="P399" t="inlineStr">
        <is>
          <t>Aprovado Diretoria</t>
        </is>
      </c>
      <c r="Q399" t="inlineStr">
        <is>
          <t>Aprovado Caixa</t>
        </is>
      </c>
      <c r="R399" t="inlineStr">
        <is>
          <t>Pago</t>
        </is>
      </c>
      <c r="S399" t="inlineStr">
        <is>
          <t>Bar Brahma - Ypiranga Matriz - Kamino</t>
        </is>
      </c>
    </row>
    <row r="400">
      <c r="A400" t="n">
        <v>149012</v>
      </c>
      <c r="B400" t="n">
        <v>114</v>
      </c>
      <c r="C400" t="inlineStr">
        <is>
          <t>Bar Brahma - Centro</t>
        </is>
      </c>
      <c r="D400" t="inlineStr">
        <is>
          <t xml:space="preserve">HORTIFRUTI DO CHEF LTDA </t>
        </is>
      </c>
      <c r="E400" t="n">
        <v>671.6</v>
      </c>
      <c r="F400" s="27" t="n">
        <v>45877</v>
      </c>
      <c r="G400" s="27" t="n">
        <v>45876</v>
      </c>
      <c r="H400" s="27" t="n">
        <v>45876</v>
      </c>
      <c r="I400" s="27" t="n">
        <v>45862</v>
      </c>
      <c r="J400" s="27" t="n">
        <v>45863</v>
      </c>
      <c r="K400" t="inlineStr">
        <is>
          <t>Boleto Bancário</t>
        </is>
      </c>
      <c r="L400" t="inlineStr">
        <is>
          <t>Custo Mercadoria Vendida</t>
        </is>
      </c>
      <c r="M400" t="inlineStr">
        <is>
          <t>Insumos - Alimentos</t>
        </is>
      </c>
      <c r="N400" t="inlineStr">
        <is>
          <t>27375</t>
        </is>
      </c>
      <c r="O400" t="inlineStr">
        <is>
          <t>Documentação Aprovada</t>
        </is>
      </c>
      <c r="P400" t="inlineStr">
        <is>
          <t>Aprovado Diretoria</t>
        </is>
      </c>
      <c r="Q400" t="inlineStr">
        <is>
          <t>Aprovado Caixa</t>
        </is>
      </c>
      <c r="R400" t="inlineStr">
        <is>
          <t>Pago</t>
        </is>
      </c>
      <c r="S400" t="inlineStr">
        <is>
          <t>Bar Brahma - Ypiranga Matriz - Kamino</t>
        </is>
      </c>
    </row>
    <row r="401">
      <c r="A401" t="n">
        <v>148939</v>
      </c>
      <c r="B401" t="n">
        <v>114</v>
      </c>
      <c r="C401" t="inlineStr">
        <is>
          <t>Bar Brahma - Centro</t>
        </is>
      </c>
      <c r="D401" t="inlineStr">
        <is>
          <t>EMPORIO MEL COMERCIO DE ALIMENTOS E BEBI</t>
        </is>
      </c>
      <c r="E401" t="n">
        <v>396</v>
      </c>
      <c r="F401" s="27" t="n">
        <v>45877</v>
      </c>
      <c r="G401" s="27" t="n">
        <v>45876</v>
      </c>
      <c r="H401" s="27" t="n">
        <v>45876</v>
      </c>
      <c r="I401" s="27" t="n">
        <v>45862</v>
      </c>
      <c r="J401" s="27" t="n">
        <v>45862</v>
      </c>
      <c r="K401" t="inlineStr">
        <is>
          <t>Boleto Bancário</t>
        </is>
      </c>
      <c r="L401" t="inlineStr">
        <is>
          <t>Custo Mercadoria Vendida</t>
        </is>
      </c>
      <c r="M401" t="inlineStr">
        <is>
          <t>Insumos - Alimentos</t>
        </is>
      </c>
      <c r="N401" t="inlineStr">
        <is>
          <t>462838</t>
        </is>
      </c>
      <c r="O401" t="inlineStr">
        <is>
          <t>Documentação Aprovada</t>
        </is>
      </c>
      <c r="P401" t="inlineStr">
        <is>
          <t>Aprovado Diretoria</t>
        </is>
      </c>
      <c r="Q401" t="inlineStr">
        <is>
          <t>Aprovado Caixa</t>
        </is>
      </c>
      <c r="R401" t="inlineStr">
        <is>
          <t>Pago</t>
        </is>
      </c>
      <c r="S401" t="inlineStr">
        <is>
          <t>Bar Brahma - Ypiranga Matriz - Kamino</t>
        </is>
      </c>
    </row>
    <row r="402">
      <c r="A402" t="n">
        <v>148901</v>
      </c>
      <c r="B402" t="n">
        <v>114</v>
      </c>
      <c r="C402" t="inlineStr">
        <is>
          <t>Bar Brahma - Centro</t>
        </is>
      </c>
      <c r="D402" t="inlineStr">
        <is>
          <t>MULTIFRANGOS COMERCIO DE ALIMENTOS LTDA</t>
        </is>
      </c>
      <c r="E402" t="n">
        <v>1123.59</v>
      </c>
      <c r="F402" s="27" t="n">
        <v>45876</v>
      </c>
      <c r="G402" s="27" t="n">
        <v>45876</v>
      </c>
      <c r="H402" s="27" t="n">
        <v>45876</v>
      </c>
      <c r="I402" s="27" t="n">
        <v>45862</v>
      </c>
      <c r="J402" s="27" t="n">
        <v>45862</v>
      </c>
      <c r="K402" t="inlineStr">
        <is>
          <t>Boleto Bancário</t>
        </is>
      </c>
      <c r="L402" t="inlineStr">
        <is>
          <t>Custo Mercadoria Vendida</t>
        </is>
      </c>
      <c r="M402" t="inlineStr">
        <is>
          <t>Insumos - Alimentos</t>
        </is>
      </c>
      <c r="N402" t="inlineStr">
        <is>
          <t>906103</t>
        </is>
      </c>
      <c r="O402" t="inlineStr">
        <is>
          <t>Documentação Aprovada</t>
        </is>
      </c>
      <c r="P402" t="inlineStr">
        <is>
          <t>Aprovado Diretoria</t>
        </is>
      </c>
      <c r="Q402" t="inlineStr">
        <is>
          <t>Aprovado Caixa</t>
        </is>
      </c>
      <c r="R402" t="inlineStr">
        <is>
          <t>Pago</t>
        </is>
      </c>
      <c r="S402" t="inlineStr">
        <is>
          <t>Bar Brahma - Ypiranga Matriz - Kamino</t>
        </is>
      </c>
    </row>
    <row r="403">
      <c r="A403" t="n">
        <v>149132</v>
      </c>
      <c r="B403" t="n">
        <v>114</v>
      </c>
      <c r="C403" t="inlineStr">
        <is>
          <t>Bar Brahma - Centro</t>
        </is>
      </c>
      <c r="D403" t="inlineStr">
        <is>
          <t>KALVIN OZEAS AFONSO</t>
        </is>
      </c>
      <c r="E403" t="n">
        <v>700</v>
      </c>
      <c r="F403" s="27" t="n">
        <v>45877</v>
      </c>
      <c r="G403" s="27" t="n">
        <v>45876</v>
      </c>
      <c r="H403" s="27" t="n">
        <v>45876</v>
      </c>
      <c r="I403" s="27" t="n">
        <v>45853</v>
      </c>
      <c r="J403" s="27" t="n">
        <v>45866</v>
      </c>
      <c r="K403" t="inlineStr">
        <is>
          <t>Transferência Bancária ou Pix</t>
        </is>
      </c>
      <c r="L403" t="inlineStr">
        <is>
          <t>Marketing</t>
        </is>
      </c>
      <c r="M403" t="inlineStr">
        <is>
          <t>Publicidade e Propaganda</t>
        </is>
      </c>
      <c r="N403" t="inlineStr">
        <is>
          <t>240142</t>
        </is>
      </c>
      <c r="O403" t="inlineStr">
        <is>
          <t>Documentação Aprovada</t>
        </is>
      </c>
      <c r="P403" t="inlineStr">
        <is>
          <t>Aprovado Diretoria</t>
        </is>
      </c>
      <c r="Q403" t="inlineStr">
        <is>
          <t>Aprovado Caixa</t>
        </is>
      </c>
      <c r="R403" t="inlineStr">
        <is>
          <t>Pago</t>
        </is>
      </c>
      <c r="S403" t="inlineStr">
        <is>
          <t>Bar Brahma - Ypiranga Matriz - Kamino</t>
        </is>
      </c>
    </row>
    <row r="404">
      <c r="A404" t="n">
        <v>148887</v>
      </c>
      <c r="B404" t="n">
        <v>114</v>
      </c>
      <c r="C404" t="inlineStr">
        <is>
          <t>Bar Brahma - Centro</t>
        </is>
      </c>
      <c r="D404" t="inlineStr">
        <is>
          <t xml:space="preserve">HORTIFRUTI DO CHEF LTDA </t>
        </is>
      </c>
      <c r="E404" t="n">
        <v>431.26</v>
      </c>
      <c r="F404" s="27" t="n">
        <v>45876</v>
      </c>
      <c r="G404" s="27" t="n">
        <v>45876</v>
      </c>
      <c r="H404" s="27" t="n">
        <v>45876</v>
      </c>
      <c r="I404" s="27" t="n">
        <v>45861</v>
      </c>
      <c r="J404" s="27" t="n">
        <v>45862</v>
      </c>
      <c r="K404" t="inlineStr">
        <is>
          <t>Boleto Bancário</t>
        </is>
      </c>
      <c r="L404" t="inlineStr">
        <is>
          <t>Custo Mercadoria Vendida</t>
        </is>
      </c>
      <c r="M404" t="inlineStr">
        <is>
          <t>Insumos - Alimentos</t>
        </is>
      </c>
      <c r="N404" t="inlineStr">
        <is>
          <t>27353</t>
        </is>
      </c>
      <c r="O404" t="inlineStr">
        <is>
          <t>Documentação Aprovada</t>
        </is>
      </c>
      <c r="P404" t="inlineStr">
        <is>
          <t>Aprovado Diretoria</t>
        </is>
      </c>
      <c r="Q404" t="inlineStr">
        <is>
          <t>Aprovado Caixa</t>
        </is>
      </c>
      <c r="R404" t="inlineStr">
        <is>
          <t>Pago</t>
        </is>
      </c>
      <c r="S404" t="inlineStr">
        <is>
          <t>Bar Brahma - Ypiranga Matriz - Kamino</t>
        </is>
      </c>
    </row>
    <row r="405">
      <c r="A405" t="n">
        <v>149382</v>
      </c>
      <c r="B405" t="n">
        <v>114</v>
      </c>
      <c r="C405" t="inlineStr">
        <is>
          <t>Bar Brahma - Centro</t>
        </is>
      </c>
      <c r="D405" t="inlineStr">
        <is>
          <t>HORTIFRUTIGRANJEIRO RODRIGUES LTDA</t>
        </is>
      </c>
      <c r="E405" t="n">
        <v>327</v>
      </c>
      <c r="F405" s="27" t="n">
        <v>45877</v>
      </c>
      <c r="G405" s="27" t="n">
        <v>45876</v>
      </c>
      <c r="H405" s="27" t="n">
        <v>45876</v>
      </c>
      <c r="I405" s="27" t="n">
        <v>45866</v>
      </c>
      <c r="J405" s="27" t="n">
        <v>45867</v>
      </c>
      <c r="K405" t="inlineStr">
        <is>
          <t>Boleto Bancário</t>
        </is>
      </c>
      <c r="L405" t="inlineStr">
        <is>
          <t>Custo Mercadoria Vendida</t>
        </is>
      </c>
      <c r="M405" t="inlineStr">
        <is>
          <t>Insumos - Alimentos</t>
        </is>
      </c>
      <c r="N405" t="inlineStr">
        <is>
          <t>11843</t>
        </is>
      </c>
      <c r="O405" t="inlineStr">
        <is>
          <t>Documentação Aprovada</t>
        </is>
      </c>
      <c r="P405" t="inlineStr">
        <is>
          <t>Aprovado Diretoria</t>
        </is>
      </c>
      <c r="Q405" t="inlineStr">
        <is>
          <t>Aprovado Caixa</t>
        </is>
      </c>
      <c r="R405" t="inlineStr">
        <is>
          <t>Pago</t>
        </is>
      </c>
      <c r="S405" t="inlineStr">
        <is>
          <t>Bar Brahma - Ypiranga Matriz - Kamino</t>
        </is>
      </c>
    </row>
    <row r="406">
      <c r="A406" t="n">
        <v>149372</v>
      </c>
      <c r="B406" t="n">
        <v>114</v>
      </c>
      <c r="C406" t="inlineStr">
        <is>
          <t>Bar Brahma - Centro</t>
        </is>
      </c>
      <c r="D406" t="inlineStr">
        <is>
          <t>HORTIFRUTIGRANJEIRO RODRIGUES LTDA</t>
        </is>
      </c>
      <c r="E406" t="n">
        <v>486.6</v>
      </c>
      <c r="F406" s="27" t="n">
        <v>45877</v>
      </c>
      <c r="G406" s="27" t="n">
        <v>45876</v>
      </c>
      <c r="H406" s="27" t="n">
        <v>45876</v>
      </c>
      <c r="I406" s="27" t="n">
        <v>45863</v>
      </c>
      <c r="J406" s="27" t="n">
        <v>45867</v>
      </c>
      <c r="K406" t="inlineStr">
        <is>
          <t>Boleto Bancário</t>
        </is>
      </c>
      <c r="L406" t="inlineStr">
        <is>
          <t>Custo Mercadoria Vendida</t>
        </is>
      </c>
      <c r="M406" t="inlineStr">
        <is>
          <t>Insumos - Alimentos</t>
        </is>
      </c>
      <c r="N406" t="inlineStr">
        <is>
          <t>11806</t>
        </is>
      </c>
      <c r="O406" t="inlineStr">
        <is>
          <t>Documentação Aprovada</t>
        </is>
      </c>
      <c r="P406" t="inlineStr">
        <is>
          <t>Aprovado Diretoria</t>
        </is>
      </c>
      <c r="Q406" t="inlineStr">
        <is>
          <t>Aprovado Caixa</t>
        </is>
      </c>
      <c r="R406" t="inlineStr">
        <is>
          <t>Pago</t>
        </is>
      </c>
      <c r="S406" t="inlineStr">
        <is>
          <t>Bar Brahma - Ypiranga Matriz - Kamino</t>
        </is>
      </c>
    </row>
    <row r="407">
      <c r="A407" t="n">
        <v>146265</v>
      </c>
      <c r="B407" t="n">
        <v>114</v>
      </c>
      <c r="C407" t="inlineStr">
        <is>
          <t>Bar Brahma - Centro</t>
        </is>
      </c>
      <c r="D407" t="inlineStr">
        <is>
          <t>AMBEV S. A. - CDD SAO PAULO</t>
        </is>
      </c>
      <c r="E407" t="n">
        <v>1822.56</v>
      </c>
      <c r="F407" s="27" t="n">
        <v>45876</v>
      </c>
      <c r="G407" s="27" t="n">
        <v>45876</v>
      </c>
      <c r="H407" s="27" t="n">
        <v>45876</v>
      </c>
      <c r="I407" s="27" t="n">
        <v>45845</v>
      </c>
      <c r="J407" s="27" t="n">
        <v>45852</v>
      </c>
      <c r="K407" t="inlineStr">
        <is>
          <t>Boleto Bancário</t>
        </is>
      </c>
      <c r="L407" t="inlineStr">
        <is>
          <t>Custo Mercadoria Vendida</t>
        </is>
      </c>
      <c r="M407" t="inlineStr">
        <is>
          <t>Insumos - Bebidas</t>
        </is>
      </c>
      <c r="N407" t="inlineStr">
        <is>
          <t>606248</t>
        </is>
      </c>
      <c r="O407" t="inlineStr">
        <is>
          <t>Documentação Aprovada</t>
        </is>
      </c>
      <c r="P407" t="inlineStr">
        <is>
          <t>Aprovado Diretoria</t>
        </is>
      </c>
      <c r="Q407" t="inlineStr">
        <is>
          <t>Aprovado Caixa</t>
        </is>
      </c>
      <c r="R407" t="inlineStr">
        <is>
          <t>Pago</t>
        </is>
      </c>
      <c r="S407" t="inlineStr">
        <is>
          <t>Bar Brahma - Ypiranga Matriz - Kamino</t>
        </is>
      </c>
    </row>
    <row r="408">
      <c r="A408" t="n">
        <v>146778</v>
      </c>
      <c r="B408" t="n">
        <v>114</v>
      </c>
      <c r="C408" t="inlineStr">
        <is>
          <t>Bar Brahma - Centro</t>
        </is>
      </c>
      <c r="D408" t="inlineStr">
        <is>
          <t>CRYSTALMIXX-GAS COMERCIO E MANUTENCAO DE EQUIPAMENTOS DE GAS LTDA</t>
        </is>
      </c>
      <c r="E408" t="n">
        <v>586.08</v>
      </c>
      <c r="F408" s="27" t="n">
        <v>45877</v>
      </c>
      <c r="G408" s="27" t="n">
        <v>45876</v>
      </c>
      <c r="H408" s="27" t="n">
        <v>45876</v>
      </c>
      <c r="I408" s="27" t="n">
        <v>45852</v>
      </c>
      <c r="J408" s="27" t="n">
        <v>45853</v>
      </c>
      <c r="K408" t="inlineStr">
        <is>
          <t>Boleto Bancário</t>
        </is>
      </c>
      <c r="L408" t="inlineStr">
        <is>
          <t>Utilidades</t>
        </is>
      </c>
      <c r="M408" t="inlineStr">
        <is>
          <t>Material de Consumo - Gelo/ Gas CO2/ Carvao /Velas</t>
        </is>
      </c>
      <c r="N408" t="inlineStr">
        <is>
          <t>28095</t>
        </is>
      </c>
      <c r="O408" t="inlineStr">
        <is>
          <t>Documentação Aprovada</t>
        </is>
      </c>
      <c r="P408" t="inlineStr">
        <is>
          <t>Aprovado Diretoria</t>
        </is>
      </c>
      <c r="Q408" t="inlineStr">
        <is>
          <t>Aprovado Caixa</t>
        </is>
      </c>
      <c r="R408" t="inlineStr">
        <is>
          <t>Pago</t>
        </is>
      </c>
      <c r="S408" t="inlineStr">
        <is>
          <t>Bar Brahma - Ypiranga Matriz - Kamino</t>
        </is>
      </c>
    </row>
    <row r="409">
      <c r="A409" t="n">
        <v>150182</v>
      </c>
      <c r="B409" t="n">
        <v>114</v>
      </c>
      <c r="C409" t="inlineStr">
        <is>
          <t>Bar Brahma - Centro</t>
        </is>
      </c>
      <c r="D409" t="inlineStr">
        <is>
          <t xml:space="preserve">BGC COMERCIO DE UTENSILIOS </t>
        </is>
      </c>
      <c r="E409" t="n">
        <v>2582.84</v>
      </c>
      <c r="F409" s="27" t="n">
        <v>45877</v>
      </c>
      <c r="G409" s="27" t="n">
        <v>45876</v>
      </c>
      <c r="H409" s="27" t="n">
        <v>45876</v>
      </c>
      <c r="I409" s="27" t="n">
        <v>45863</v>
      </c>
      <c r="J409" s="27" t="n">
        <v>45869</v>
      </c>
      <c r="K409" t="inlineStr">
        <is>
          <t>Boleto Bancário</t>
        </is>
      </c>
      <c r="L409" t="inlineStr">
        <is>
          <t>Utilidades</t>
        </is>
      </c>
      <c r="M409" t="inlineStr">
        <is>
          <t>Utensilios</t>
        </is>
      </c>
      <c r="N409" t="inlineStr">
        <is>
          <t>1512</t>
        </is>
      </c>
      <c r="O409" t="inlineStr">
        <is>
          <t>Documentação Aprovada</t>
        </is>
      </c>
      <c r="P409" t="inlineStr">
        <is>
          <t>Aprovado Diretoria</t>
        </is>
      </c>
      <c r="Q409" t="inlineStr">
        <is>
          <t>Aprovado Caixa</t>
        </is>
      </c>
      <c r="R409" t="inlineStr">
        <is>
          <t>Pago</t>
        </is>
      </c>
      <c r="S409" t="inlineStr">
        <is>
          <t>Bar Brahma - Ypiranga Matriz - Kamino</t>
        </is>
      </c>
    </row>
    <row r="410">
      <c r="A410" t="n">
        <v>154844</v>
      </c>
      <c r="B410" t="n">
        <v>114</v>
      </c>
      <c r="C410" t="inlineStr">
        <is>
          <t>Bar Brahma - Centro</t>
        </is>
      </c>
      <c r="D410" t="inlineStr">
        <is>
          <t>ZEON REGRIGERAÇÃO LTDA</t>
        </is>
      </c>
      <c r="E410" t="n">
        <v>675</v>
      </c>
      <c r="F410" s="27" t="n">
        <v>45875</v>
      </c>
      <c r="G410" s="27" t="n">
        <v>45888</v>
      </c>
      <c r="H410" s="27" t="n">
        <v>45875</v>
      </c>
      <c r="I410" s="27" t="n">
        <v>45875</v>
      </c>
      <c r="J410" s="27" t="n">
        <v>45884</v>
      </c>
      <c r="K410" t="inlineStr">
        <is>
          <t>Dinheiro em Espécie</t>
        </is>
      </c>
      <c r="L410" t="inlineStr">
        <is>
          <t>Manutenção</t>
        </is>
      </c>
      <c r="M410" t="inlineStr">
        <is>
          <t>Manutenção de Equipamentos</t>
        </is>
      </c>
      <c r="N410" t="inlineStr">
        <is>
          <t>DINHEIRO66532</t>
        </is>
      </c>
      <c r="O410" t="inlineStr">
        <is>
          <t>Documentação Aprovada</t>
        </is>
      </c>
      <c r="P410" t="inlineStr">
        <is>
          <t>Aprovado Diretoria</t>
        </is>
      </c>
      <c r="Q410" t="inlineStr">
        <is>
          <t>Aprovado Caixa</t>
        </is>
      </c>
      <c r="R410" t="inlineStr">
        <is>
          <t>Pago</t>
        </is>
      </c>
      <c r="S410" t="inlineStr">
        <is>
          <t>Tesouraria</t>
        </is>
      </c>
    </row>
    <row r="411">
      <c r="A411" t="n">
        <v>153804</v>
      </c>
      <c r="B411" t="n">
        <v>114</v>
      </c>
      <c r="C411" t="inlineStr">
        <is>
          <t>Bar Brahma - Centro</t>
        </is>
      </c>
      <c r="D411" t="inlineStr">
        <is>
          <t xml:space="preserve">WEW IMPORTACAO E EXPORTACAO LTDA </t>
        </is>
      </c>
      <c r="E411" t="n">
        <v>882</v>
      </c>
      <c r="F411" s="27" t="n">
        <v>45874</v>
      </c>
      <c r="G411" s="27" t="n"/>
      <c r="H411" s="27" t="n">
        <v>45874</v>
      </c>
      <c r="I411" s="27" t="n">
        <v>45875</v>
      </c>
      <c r="J411" s="27" t="n">
        <v>45880</v>
      </c>
      <c r="K411" t="inlineStr">
        <is>
          <t>Transferência Bancária ou Pix</t>
        </is>
      </c>
      <c r="L411" t="inlineStr">
        <is>
          <t>Custo Mercadoria Vendida</t>
        </is>
      </c>
      <c r="M411" t="inlineStr">
        <is>
          <t>Insumos - Alimentos</t>
        </is>
      </c>
      <c r="N411" t="inlineStr">
        <is>
          <t>470479</t>
        </is>
      </c>
      <c r="P411" t="inlineStr">
        <is>
          <t>Aprovado Diretoria</t>
        </is>
      </c>
      <c r="R411" t="inlineStr">
        <is>
          <t>Pago</t>
        </is>
      </c>
      <c r="S411" t="inlineStr">
        <is>
          <t>Bar Brahma - Ypiranga Matriz - Kamino</t>
        </is>
      </c>
    </row>
    <row r="412">
      <c r="A412" t="n">
        <v>154445</v>
      </c>
      <c r="B412" t="n">
        <v>114</v>
      </c>
      <c r="C412" t="inlineStr">
        <is>
          <t>Bar Brahma - Centro</t>
        </is>
      </c>
      <c r="D412" t="inlineStr">
        <is>
          <t xml:space="preserve">C TRADE COMERCIO LTDA </t>
        </is>
      </c>
      <c r="E412" t="n">
        <v>631.9</v>
      </c>
      <c r="F412" s="27" t="n">
        <v>45874</v>
      </c>
      <c r="G412" s="27" t="n"/>
      <c r="H412" s="27" t="n">
        <v>45874</v>
      </c>
      <c r="I412" s="27" t="n">
        <v>45875</v>
      </c>
      <c r="J412" s="27" t="n">
        <v>45882</v>
      </c>
      <c r="K412" t="inlineStr">
        <is>
          <t>Transferência Bancária ou Pix</t>
        </is>
      </c>
      <c r="L412" t="inlineStr">
        <is>
          <t>Custo Mercadoria Vendida</t>
        </is>
      </c>
      <c r="M412" t="inlineStr">
        <is>
          <t>Insumos - Alimentos</t>
        </is>
      </c>
      <c r="N412" t="inlineStr">
        <is>
          <t>AVISTA62423</t>
        </is>
      </c>
      <c r="O412" t="inlineStr">
        <is>
          <t>Documentação Aprovada</t>
        </is>
      </c>
      <c r="P412" t="inlineStr">
        <is>
          <t>A Vista</t>
        </is>
      </c>
      <c r="R412" t="inlineStr">
        <is>
          <t>Pago</t>
        </is>
      </c>
      <c r="S412" t="inlineStr">
        <is>
          <t>Bar Brahma - Ypiranga Matriz - Kamino</t>
        </is>
      </c>
    </row>
    <row r="413">
      <c r="A413" t="n">
        <v>154441</v>
      </c>
      <c r="B413" t="n">
        <v>114</v>
      </c>
      <c r="C413" t="inlineStr">
        <is>
          <t>Bar Brahma - Centro</t>
        </is>
      </c>
      <c r="D413" t="inlineStr">
        <is>
          <t>MERCADO PAGO.COM REPRESENTACOES LTDA</t>
        </is>
      </c>
      <c r="E413" t="n">
        <v>38.9</v>
      </c>
      <c r="F413" s="27" t="n">
        <v>45874</v>
      </c>
      <c r="G413" s="27" t="n"/>
      <c r="H413" s="27" t="n">
        <v>45874</v>
      </c>
      <c r="I413" s="27" t="n">
        <v>45874</v>
      </c>
      <c r="J413" s="27" t="n">
        <v>45882</v>
      </c>
      <c r="K413" t="inlineStr">
        <is>
          <t>Transferência Bancária ou Pix</t>
        </is>
      </c>
      <c r="N413" t="inlineStr">
        <is>
          <t>114428</t>
        </is>
      </c>
      <c r="P413" t="inlineStr">
        <is>
          <t>Aprovado Diretoria</t>
        </is>
      </c>
      <c r="R413" t="inlineStr">
        <is>
          <t>Pago</t>
        </is>
      </c>
      <c r="S413" t="inlineStr">
        <is>
          <t>Bar Brahma - Ypiranga Matriz - Kamino</t>
        </is>
      </c>
    </row>
    <row r="414">
      <c r="A414" t="n">
        <v>153496</v>
      </c>
      <c r="B414" t="n">
        <v>114</v>
      </c>
      <c r="C414" t="inlineStr">
        <is>
          <t>Bar Brahma - Centro</t>
        </is>
      </c>
      <c r="D414" t="inlineStr">
        <is>
          <t xml:space="preserve">KAMINO INSTITUICAO DE PAGAMENTO LTDA </t>
        </is>
      </c>
      <c r="E414" t="n">
        <v>2</v>
      </c>
      <c r="F414" s="27" t="n">
        <v>45874</v>
      </c>
      <c r="G414" s="27" t="n"/>
      <c r="H414" s="27" t="n">
        <v>45874</v>
      </c>
      <c r="I414" s="27" t="n">
        <v>45874</v>
      </c>
      <c r="J414" s="27" t="n">
        <v>45876</v>
      </c>
      <c r="K414" t="inlineStr">
        <is>
          <t xml:space="preserve">Debito Automático </t>
        </is>
      </c>
      <c r="L414" t="inlineStr">
        <is>
          <t>Despesas Financeiras</t>
        </is>
      </c>
      <c r="M414" t="inlineStr">
        <is>
          <t>Tarifas Bancárias</t>
        </is>
      </c>
      <c r="N414" t="inlineStr">
        <is>
          <t xml:space="preserve">Tarifabancaria </t>
        </is>
      </c>
      <c r="P414" t="inlineStr">
        <is>
          <t>Aprovado Diretoria</t>
        </is>
      </c>
      <c r="R414" t="inlineStr">
        <is>
          <t>Pago</t>
        </is>
      </c>
    </row>
    <row r="415">
      <c r="A415" t="n">
        <v>149850</v>
      </c>
      <c r="B415" t="n">
        <v>114</v>
      </c>
      <c r="C415" t="inlineStr">
        <is>
          <t>Bar Brahma - Centro</t>
        </is>
      </c>
      <c r="D415" t="inlineStr">
        <is>
          <t>PETTY CASH</t>
        </is>
      </c>
      <c r="E415" t="n">
        <v>16.49</v>
      </c>
      <c r="F415" s="27" t="n">
        <v>45874</v>
      </c>
      <c r="G415" s="27" t="n">
        <v>45874</v>
      </c>
      <c r="H415" s="27" t="n">
        <v>45874</v>
      </c>
      <c r="I415" s="27" t="n">
        <v>45865</v>
      </c>
      <c r="J415" s="27" t="n">
        <v>45868</v>
      </c>
      <c r="K415" t="inlineStr">
        <is>
          <t>Cartão de Crédito</t>
        </is>
      </c>
      <c r="L415" t="inlineStr">
        <is>
          <t>Custo Mercadoria Vendida</t>
        </is>
      </c>
      <c r="M415" t="inlineStr">
        <is>
          <t>Insumos - Alimentos</t>
        </is>
      </c>
      <c r="N415" t="inlineStr">
        <is>
          <t>164972025</t>
        </is>
      </c>
      <c r="O415" t="inlineStr">
        <is>
          <t>Documentação Aprovada</t>
        </is>
      </c>
      <c r="P415" t="inlineStr">
        <is>
          <t>Aprovado Diretoria</t>
        </is>
      </c>
      <c r="Q415" t="inlineStr">
        <is>
          <t>Aprovado Caixa</t>
        </is>
      </c>
      <c r="R415" t="inlineStr">
        <is>
          <t>Pago</t>
        </is>
      </c>
      <c r="S415" t="inlineStr">
        <is>
          <t>Bar Brahma - Ypiranga Matriz - Kamino</t>
        </is>
      </c>
    </row>
    <row r="416">
      <c r="A416" t="n">
        <v>145424</v>
      </c>
      <c r="B416" t="n">
        <v>114</v>
      </c>
      <c r="C416" t="inlineStr">
        <is>
          <t>Bar Brahma - Centro</t>
        </is>
      </c>
      <c r="D416" t="inlineStr">
        <is>
          <t>PETTY CASH</t>
        </is>
      </c>
      <c r="E416" t="n">
        <v>17.79</v>
      </c>
      <c r="F416" s="27" t="n">
        <v>45874</v>
      </c>
      <c r="G416" s="27" t="n">
        <v>45874</v>
      </c>
      <c r="H416" s="27" t="n">
        <v>45874</v>
      </c>
      <c r="I416" s="27" t="n">
        <v>45842</v>
      </c>
      <c r="J416" s="27" t="n">
        <v>45846</v>
      </c>
      <c r="K416" t="inlineStr">
        <is>
          <t>Cartão de Crédito</t>
        </is>
      </c>
      <c r="L416" t="inlineStr">
        <is>
          <t>Utilidades</t>
        </is>
      </c>
      <c r="M416" t="inlineStr">
        <is>
          <t>Higiene e Limpeza</t>
        </is>
      </c>
      <c r="N416" t="inlineStr">
        <is>
          <t>177972025</t>
        </is>
      </c>
      <c r="O416" t="inlineStr">
        <is>
          <t>Documentação Aprovada</t>
        </is>
      </c>
      <c r="P416" t="inlineStr">
        <is>
          <t>Aprovado Diretoria</t>
        </is>
      </c>
      <c r="Q416" t="inlineStr">
        <is>
          <t>Aprovado Caixa</t>
        </is>
      </c>
      <c r="R416" t="inlineStr">
        <is>
          <t>Pago</t>
        </is>
      </c>
      <c r="S416" t="inlineStr">
        <is>
          <t>Bar Brahma - Ypiranga Matriz - Kamino</t>
        </is>
      </c>
    </row>
    <row r="417">
      <c r="A417" t="n">
        <v>145446</v>
      </c>
      <c r="B417" t="n">
        <v>114</v>
      </c>
      <c r="C417" t="inlineStr">
        <is>
          <t>Bar Brahma - Centro</t>
        </is>
      </c>
      <c r="D417" t="inlineStr">
        <is>
          <t>PETTY CASH</t>
        </is>
      </c>
      <c r="E417" t="n">
        <v>44.98</v>
      </c>
      <c r="F417" s="27" t="n">
        <v>45874</v>
      </c>
      <c r="G417" s="27" t="n">
        <v>45874</v>
      </c>
      <c r="H417" s="27" t="n">
        <v>45874</v>
      </c>
      <c r="I417" s="27" t="n">
        <v>45839</v>
      </c>
      <c r="J417" s="27" t="n">
        <v>45846</v>
      </c>
      <c r="K417" t="inlineStr">
        <is>
          <t>Cartão de Crédito</t>
        </is>
      </c>
      <c r="L417" t="inlineStr">
        <is>
          <t>Custo Mercadoria Vendida</t>
        </is>
      </c>
      <c r="M417" t="inlineStr">
        <is>
          <t>Insumos - Alimentos</t>
        </is>
      </c>
      <c r="N417" t="inlineStr">
        <is>
          <t>449872025</t>
        </is>
      </c>
      <c r="O417" t="inlineStr">
        <is>
          <t>Documentação Aprovada</t>
        </is>
      </c>
      <c r="P417" t="inlineStr">
        <is>
          <t>Aprovado Diretoria</t>
        </is>
      </c>
      <c r="Q417" t="inlineStr">
        <is>
          <t>Aprovado Caixa</t>
        </is>
      </c>
      <c r="R417" t="inlineStr">
        <is>
          <t>Pago</t>
        </is>
      </c>
      <c r="S417" t="inlineStr">
        <is>
          <t>Bar Brahma - Ypiranga Matriz - Kamino</t>
        </is>
      </c>
    </row>
    <row r="418">
      <c r="A418" t="n">
        <v>145444</v>
      </c>
      <c r="B418" t="n">
        <v>114</v>
      </c>
      <c r="C418" t="inlineStr">
        <is>
          <t>Bar Brahma - Centro</t>
        </is>
      </c>
      <c r="D418" t="inlineStr">
        <is>
          <t>PETTY CASH</t>
        </is>
      </c>
      <c r="E418" t="n">
        <v>17.5</v>
      </c>
      <c r="F418" s="27" t="n">
        <v>45874</v>
      </c>
      <c r="G418" s="27" t="n">
        <v>45874</v>
      </c>
      <c r="H418" s="27" t="n">
        <v>45874</v>
      </c>
      <c r="I418" s="27" t="n">
        <v>45839</v>
      </c>
      <c r="J418" s="27" t="n">
        <v>45846</v>
      </c>
      <c r="K418" t="inlineStr">
        <is>
          <t>Cartão de Crédito</t>
        </is>
      </c>
      <c r="L418" t="inlineStr">
        <is>
          <t>Manutenção</t>
        </is>
      </c>
      <c r="M418" t="inlineStr">
        <is>
          <t>Material de Manutenção</t>
        </is>
      </c>
      <c r="N418" t="inlineStr">
        <is>
          <t>175072025</t>
        </is>
      </c>
      <c r="O418" t="inlineStr">
        <is>
          <t>Documentação Aprovada</t>
        </is>
      </c>
      <c r="P418" t="inlineStr">
        <is>
          <t>Aprovado Diretoria</t>
        </is>
      </c>
      <c r="Q418" t="inlineStr">
        <is>
          <t>Aprovado Caixa</t>
        </is>
      </c>
      <c r="R418" t="inlineStr">
        <is>
          <t>Pago</t>
        </is>
      </c>
      <c r="S418" t="inlineStr">
        <is>
          <t>Bar Brahma - Ypiranga Matriz - Kamino</t>
        </is>
      </c>
    </row>
    <row r="419">
      <c r="A419" t="n">
        <v>145450</v>
      </c>
      <c r="B419" t="n">
        <v>114</v>
      </c>
      <c r="C419" t="inlineStr">
        <is>
          <t>Bar Brahma - Centro</t>
        </is>
      </c>
      <c r="D419" t="inlineStr">
        <is>
          <t>PETTY CASH</t>
        </is>
      </c>
      <c r="E419" t="n">
        <v>55.96</v>
      </c>
      <c r="F419" s="27" t="n">
        <v>45874</v>
      </c>
      <c r="G419" s="27" t="n">
        <v>45874</v>
      </c>
      <c r="H419" s="27" t="n">
        <v>45874</v>
      </c>
      <c r="I419" s="27" t="n">
        <v>45840</v>
      </c>
      <c r="J419" s="27" t="n">
        <v>45846</v>
      </c>
      <c r="K419" t="inlineStr">
        <is>
          <t>Cartão de Crédito</t>
        </is>
      </c>
      <c r="L419" t="inlineStr">
        <is>
          <t>Custo Mercadoria Vendida</t>
        </is>
      </c>
      <c r="M419" t="inlineStr">
        <is>
          <t>Insumos - Alimentos</t>
        </is>
      </c>
      <c r="N419" t="inlineStr">
        <is>
          <t>559672025</t>
        </is>
      </c>
      <c r="O419" t="inlineStr">
        <is>
          <t>Documentação Aprovada</t>
        </is>
      </c>
      <c r="P419" t="inlineStr">
        <is>
          <t>Aprovado Diretoria</t>
        </is>
      </c>
      <c r="Q419" t="inlineStr">
        <is>
          <t>Aprovado Caixa</t>
        </is>
      </c>
      <c r="R419" t="inlineStr">
        <is>
          <t>Pago</t>
        </is>
      </c>
      <c r="S419" t="inlineStr">
        <is>
          <t>Bar Brahma - Ypiranga Matriz - Kamino</t>
        </is>
      </c>
    </row>
    <row r="420">
      <c r="A420" t="n">
        <v>145456</v>
      </c>
      <c r="B420" t="n">
        <v>114</v>
      </c>
      <c r="C420" t="inlineStr">
        <is>
          <t>Bar Brahma - Centro</t>
        </is>
      </c>
      <c r="D420" t="inlineStr">
        <is>
          <t>PETTY CASH</t>
        </is>
      </c>
      <c r="E420" t="n">
        <v>20.15</v>
      </c>
      <c r="F420" s="27" t="n">
        <v>45874</v>
      </c>
      <c r="G420" s="27" t="n">
        <v>45874</v>
      </c>
      <c r="H420" s="27" t="n">
        <v>45874</v>
      </c>
      <c r="I420" s="27" t="n">
        <v>45841</v>
      </c>
      <c r="J420" s="27" t="n">
        <v>45846</v>
      </c>
      <c r="K420" t="inlineStr">
        <is>
          <t>Cartão de Crédito</t>
        </is>
      </c>
      <c r="L420" t="inlineStr">
        <is>
          <t>Utilidades</t>
        </is>
      </c>
      <c r="M420" t="inlineStr">
        <is>
          <t>Material de Escritorio</t>
        </is>
      </c>
      <c r="N420" t="inlineStr">
        <is>
          <t>201572025</t>
        </is>
      </c>
      <c r="O420" t="inlineStr">
        <is>
          <t>Documentação Aprovada</t>
        </is>
      </c>
      <c r="P420" t="inlineStr">
        <is>
          <t>Aprovado Diretoria</t>
        </is>
      </c>
      <c r="Q420" t="inlineStr">
        <is>
          <t>Aprovado Caixa</t>
        </is>
      </c>
      <c r="R420" t="inlineStr">
        <is>
          <t>Pago</t>
        </is>
      </c>
      <c r="S420" t="inlineStr">
        <is>
          <t>Bar Brahma - Ypiranga Matriz - Kamino</t>
        </is>
      </c>
    </row>
    <row r="421">
      <c r="A421" t="n">
        <v>145455</v>
      </c>
      <c r="B421" t="n">
        <v>114</v>
      </c>
      <c r="C421" t="inlineStr">
        <is>
          <t>Bar Brahma - Centro</t>
        </is>
      </c>
      <c r="D421" t="inlineStr">
        <is>
          <t>PETTY CASH</t>
        </is>
      </c>
      <c r="E421" t="n">
        <v>10</v>
      </c>
      <c r="F421" s="27" t="n">
        <v>45874</v>
      </c>
      <c r="G421" s="27" t="n">
        <v>45874</v>
      </c>
      <c r="H421" s="27" t="n">
        <v>45874</v>
      </c>
      <c r="I421" s="27" t="n">
        <v>45841</v>
      </c>
      <c r="J421" s="27" t="n">
        <v>45846</v>
      </c>
      <c r="K421" t="inlineStr">
        <is>
          <t>Cartão de Crédito</t>
        </is>
      </c>
      <c r="L421" t="inlineStr">
        <is>
          <t>Utilidades</t>
        </is>
      </c>
      <c r="M421" t="inlineStr">
        <is>
          <t>Material de Escritorio</t>
        </is>
      </c>
      <c r="N421" t="inlineStr">
        <is>
          <t>100072025</t>
        </is>
      </c>
      <c r="O421" t="inlineStr">
        <is>
          <t>Documentação Aprovada</t>
        </is>
      </c>
      <c r="P421" t="inlineStr">
        <is>
          <t>Aprovado Diretoria</t>
        </is>
      </c>
      <c r="Q421" t="inlineStr">
        <is>
          <t>Aprovado Caixa</t>
        </is>
      </c>
      <c r="R421" t="inlineStr">
        <is>
          <t>Pago</t>
        </is>
      </c>
      <c r="S421" t="inlineStr">
        <is>
          <t>Bar Brahma - Ypiranga Matriz - Kamino</t>
        </is>
      </c>
    </row>
    <row r="422">
      <c r="A422" t="n">
        <v>145454</v>
      </c>
      <c r="B422" t="n">
        <v>114</v>
      </c>
      <c r="C422" t="inlineStr">
        <is>
          <t>Bar Brahma - Centro</t>
        </is>
      </c>
      <c r="D422" t="inlineStr">
        <is>
          <t>PETTY CASH</t>
        </is>
      </c>
      <c r="E422" t="n">
        <v>39.99</v>
      </c>
      <c r="F422" s="27" t="n">
        <v>45874</v>
      </c>
      <c r="G422" s="27" t="n">
        <v>45874</v>
      </c>
      <c r="H422" s="27" t="n">
        <v>45874</v>
      </c>
      <c r="I422" s="27" t="n">
        <v>45839</v>
      </c>
      <c r="J422" s="27" t="n">
        <v>45846</v>
      </c>
      <c r="K422" t="inlineStr">
        <is>
          <t>Cartão de Crédito</t>
        </is>
      </c>
      <c r="L422" t="inlineStr">
        <is>
          <t>Custo Mercadoria Vendida</t>
        </is>
      </c>
      <c r="M422" t="inlineStr">
        <is>
          <t>Insumos - Alimentos</t>
        </is>
      </c>
      <c r="N422" t="inlineStr">
        <is>
          <t>399972025</t>
        </is>
      </c>
      <c r="O422" t="inlineStr">
        <is>
          <t>Documentação Aprovada</t>
        </is>
      </c>
      <c r="P422" t="inlineStr">
        <is>
          <t>Aprovado Diretoria</t>
        </is>
      </c>
      <c r="Q422" t="inlineStr">
        <is>
          <t>Aprovado Caixa</t>
        </is>
      </c>
      <c r="R422" t="inlineStr">
        <is>
          <t>Pago</t>
        </is>
      </c>
      <c r="S422" t="inlineStr">
        <is>
          <t>Bar Brahma - Ypiranga Matriz - Kamino</t>
        </is>
      </c>
    </row>
    <row r="423">
      <c r="A423" t="n">
        <v>145470</v>
      </c>
      <c r="B423" t="n">
        <v>114</v>
      </c>
      <c r="C423" t="inlineStr">
        <is>
          <t>Bar Brahma - Centro</t>
        </is>
      </c>
      <c r="D423" t="inlineStr">
        <is>
          <t>PETTY CASH</t>
        </is>
      </c>
      <c r="E423" t="n">
        <v>400.92</v>
      </c>
      <c r="F423" s="27" t="n">
        <v>45874</v>
      </c>
      <c r="G423" s="27" t="n">
        <v>45874</v>
      </c>
      <c r="H423" s="27" t="n">
        <v>45874</v>
      </c>
      <c r="I423" s="27" t="n">
        <v>45845</v>
      </c>
      <c r="J423" s="27" t="n">
        <v>45846</v>
      </c>
      <c r="K423" t="inlineStr">
        <is>
          <t>Cartão de Crédito</t>
        </is>
      </c>
      <c r="L423" t="inlineStr">
        <is>
          <t>Manutenção</t>
        </is>
      </c>
      <c r="M423" t="inlineStr">
        <is>
          <t>Material de Manutenção</t>
        </is>
      </c>
      <c r="N423" t="inlineStr">
        <is>
          <t>4009272025</t>
        </is>
      </c>
      <c r="O423" t="inlineStr">
        <is>
          <t>Documentação Aprovada</t>
        </is>
      </c>
      <c r="P423" t="inlineStr">
        <is>
          <t>Aprovado Diretoria</t>
        </is>
      </c>
      <c r="Q423" t="inlineStr">
        <is>
          <t>Aprovado Caixa</t>
        </is>
      </c>
      <c r="R423" t="inlineStr">
        <is>
          <t>Pago</t>
        </is>
      </c>
      <c r="S423" t="inlineStr">
        <is>
          <t>Bar Brahma - Ypiranga Matriz - Kamino</t>
        </is>
      </c>
    </row>
    <row r="424">
      <c r="A424" t="n">
        <v>145451</v>
      </c>
      <c r="B424" t="n">
        <v>114</v>
      </c>
      <c r="C424" t="inlineStr">
        <is>
          <t>Bar Brahma - Centro</t>
        </is>
      </c>
      <c r="D424" t="inlineStr">
        <is>
          <t>PETTY CASH</t>
        </is>
      </c>
      <c r="E424" t="n">
        <v>13.21</v>
      </c>
      <c r="F424" s="27" t="n">
        <v>45874</v>
      </c>
      <c r="G424" s="27" t="n">
        <v>45874</v>
      </c>
      <c r="H424" s="27" t="n">
        <v>45874</v>
      </c>
      <c r="I424" s="27" t="n">
        <v>45844</v>
      </c>
      <c r="J424" s="27" t="n">
        <v>45846</v>
      </c>
      <c r="K424" t="inlineStr">
        <is>
          <t>Cartão de Crédito</t>
        </is>
      </c>
      <c r="L424" t="inlineStr">
        <is>
          <t>Utilidades</t>
        </is>
      </c>
      <c r="M424" t="inlineStr">
        <is>
          <t>Higiene e Limpeza</t>
        </is>
      </c>
      <c r="N424" t="inlineStr">
        <is>
          <t>132172025</t>
        </is>
      </c>
      <c r="O424" t="inlineStr">
        <is>
          <t>Documentação Aprovada</t>
        </is>
      </c>
      <c r="P424" t="inlineStr">
        <is>
          <t>Aprovado Diretoria</t>
        </is>
      </c>
      <c r="Q424" t="inlineStr">
        <is>
          <t>Aprovado Caixa</t>
        </is>
      </c>
      <c r="R424" t="inlineStr">
        <is>
          <t>Pago</t>
        </is>
      </c>
      <c r="S424" t="inlineStr">
        <is>
          <t>Bar Brahma - Ypiranga Matriz - Kamino</t>
        </is>
      </c>
    </row>
    <row r="425">
      <c r="A425" t="n">
        <v>145439</v>
      </c>
      <c r="B425" t="n">
        <v>114</v>
      </c>
      <c r="C425" t="inlineStr">
        <is>
          <t>Bar Brahma - Centro</t>
        </is>
      </c>
      <c r="D425" t="inlineStr">
        <is>
          <t>PETTY CASH</t>
        </is>
      </c>
      <c r="E425" t="n">
        <v>4.75</v>
      </c>
      <c r="F425" s="27" t="n">
        <v>45874</v>
      </c>
      <c r="G425" s="27" t="n">
        <v>45874</v>
      </c>
      <c r="H425" s="27" t="n">
        <v>45874</v>
      </c>
      <c r="I425" s="27" t="n">
        <v>45840</v>
      </c>
      <c r="J425" s="27" t="n">
        <v>45846</v>
      </c>
      <c r="K425" t="inlineStr">
        <is>
          <t>Cartão de Crédito</t>
        </is>
      </c>
      <c r="L425" t="inlineStr">
        <is>
          <t>Utilidades</t>
        </is>
      </c>
      <c r="M425" t="inlineStr">
        <is>
          <t>Material de Escritorio</t>
        </is>
      </c>
      <c r="N425" t="inlineStr">
        <is>
          <t>47572025</t>
        </is>
      </c>
      <c r="O425" t="inlineStr">
        <is>
          <t>Documentação Aprovada</t>
        </is>
      </c>
      <c r="P425" t="inlineStr">
        <is>
          <t>Aprovado Diretoria</t>
        </is>
      </c>
      <c r="Q425" t="inlineStr">
        <is>
          <t>Aprovado Caixa</t>
        </is>
      </c>
      <c r="R425" t="inlineStr">
        <is>
          <t>Pago</t>
        </is>
      </c>
      <c r="S425" t="inlineStr">
        <is>
          <t>Bar Brahma - Ypiranga Matriz - Kamino</t>
        </is>
      </c>
    </row>
    <row r="426">
      <c r="A426" t="n">
        <v>145459</v>
      </c>
      <c r="B426" t="n">
        <v>114</v>
      </c>
      <c r="C426" t="inlineStr">
        <is>
          <t>Bar Brahma - Centro</t>
        </is>
      </c>
      <c r="D426" t="inlineStr">
        <is>
          <t>PETTY CASH</t>
        </is>
      </c>
      <c r="E426" t="n">
        <v>59.9</v>
      </c>
      <c r="F426" s="27" t="n">
        <v>45874</v>
      </c>
      <c r="G426" s="27" t="n">
        <v>45874</v>
      </c>
      <c r="H426" s="27" t="n">
        <v>45874</v>
      </c>
      <c r="I426" s="27" t="n">
        <v>45840</v>
      </c>
      <c r="J426" s="27" t="n">
        <v>45846</v>
      </c>
      <c r="K426" t="inlineStr">
        <is>
          <t>Cartão de Crédito</t>
        </is>
      </c>
      <c r="L426" t="inlineStr">
        <is>
          <t>Manutenção</t>
        </is>
      </c>
      <c r="M426" t="inlineStr">
        <is>
          <t>Material de Manutenção</t>
        </is>
      </c>
      <c r="N426" t="inlineStr">
        <is>
          <t>599072025</t>
        </is>
      </c>
      <c r="O426" t="inlineStr">
        <is>
          <t>Documentação Aprovada</t>
        </is>
      </c>
      <c r="P426" t="inlineStr">
        <is>
          <t>Aprovado Diretoria</t>
        </is>
      </c>
      <c r="Q426" t="inlineStr">
        <is>
          <t>Aprovado Caixa</t>
        </is>
      </c>
      <c r="R426" t="inlineStr">
        <is>
          <t>Pago</t>
        </is>
      </c>
      <c r="S426" t="inlineStr">
        <is>
          <t>Bar Brahma - Ypiranga Matriz - Kamino</t>
        </is>
      </c>
    </row>
    <row r="427">
      <c r="A427" t="n">
        <v>145429</v>
      </c>
      <c r="B427" t="n">
        <v>114</v>
      </c>
      <c r="C427" t="inlineStr">
        <is>
          <t>Bar Brahma - Centro</t>
        </is>
      </c>
      <c r="D427" t="inlineStr">
        <is>
          <t>PETTY CASH</t>
        </is>
      </c>
      <c r="E427" t="n">
        <v>12</v>
      </c>
      <c r="F427" s="27" t="n">
        <v>45874</v>
      </c>
      <c r="G427" s="27" t="n">
        <v>45874</v>
      </c>
      <c r="H427" s="27" t="n">
        <v>45874</v>
      </c>
      <c r="I427" s="27" t="n">
        <v>45840</v>
      </c>
      <c r="J427" s="27" t="n">
        <v>45846</v>
      </c>
      <c r="K427" t="inlineStr">
        <is>
          <t>Cartão de Crédito</t>
        </is>
      </c>
      <c r="L427" t="inlineStr">
        <is>
          <t>Utilidades</t>
        </is>
      </c>
      <c r="M427" t="inlineStr">
        <is>
          <t>Material de Escritorio</t>
        </is>
      </c>
      <c r="N427" t="inlineStr">
        <is>
          <t>120072025</t>
        </is>
      </c>
      <c r="O427" t="inlineStr">
        <is>
          <t>Documentação Aprovada</t>
        </is>
      </c>
      <c r="P427" t="inlineStr">
        <is>
          <t>Aprovado Diretoria</t>
        </is>
      </c>
      <c r="Q427" t="inlineStr">
        <is>
          <t>Aprovado Caixa</t>
        </is>
      </c>
      <c r="R427" t="inlineStr">
        <is>
          <t>Pago</t>
        </is>
      </c>
      <c r="S427" t="inlineStr">
        <is>
          <t>Bar Brahma - Ypiranga Matriz - Kamino</t>
        </is>
      </c>
    </row>
    <row r="428">
      <c r="A428" t="n">
        <v>145461</v>
      </c>
      <c r="B428" t="n">
        <v>114</v>
      </c>
      <c r="C428" t="inlineStr">
        <is>
          <t>Bar Brahma - Centro</t>
        </is>
      </c>
      <c r="D428" t="inlineStr">
        <is>
          <t>PETTY CASH</t>
        </is>
      </c>
      <c r="E428" t="n">
        <v>3.59</v>
      </c>
      <c r="F428" s="27" t="n">
        <v>45874</v>
      </c>
      <c r="G428" s="27" t="n">
        <v>45874</v>
      </c>
      <c r="H428" s="27" t="n">
        <v>45874</v>
      </c>
      <c r="I428" s="27" t="n">
        <v>45840</v>
      </c>
      <c r="J428" s="27" t="n">
        <v>45846</v>
      </c>
      <c r="K428" t="inlineStr">
        <is>
          <t>Cartão de Crédito</t>
        </is>
      </c>
      <c r="L428" t="inlineStr">
        <is>
          <t>Utilidades</t>
        </is>
      </c>
      <c r="M428" t="inlineStr">
        <is>
          <t>Higiene e Limpeza</t>
        </is>
      </c>
      <c r="N428" t="inlineStr">
        <is>
          <t>35972025</t>
        </is>
      </c>
      <c r="O428" t="inlineStr">
        <is>
          <t>Documentação Aprovada</t>
        </is>
      </c>
      <c r="P428" t="inlineStr">
        <is>
          <t>Aprovado Diretoria</t>
        </is>
      </c>
      <c r="Q428" t="inlineStr">
        <is>
          <t>Aprovado Caixa</t>
        </is>
      </c>
      <c r="R428" t="inlineStr">
        <is>
          <t>Pago</t>
        </is>
      </c>
      <c r="S428" t="inlineStr">
        <is>
          <t>Bar Brahma - Ypiranga Matriz - Kamino</t>
        </is>
      </c>
    </row>
    <row r="429">
      <c r="A429" t="n">
        <v>145463</v>
      </c>
      <c r="B429" t="n">
        <v>114</v>
      </c>
      <c r="C429" t="inlineStr">
        <is>
          <t>Bar Brahma - Centro</t>
        </is>
      </c>
      <c r="D429" t="inlineStr">
        <is>
          <t>PETTY CASH</t>
        </is>
      </c>
      <c r="E429" t="n">
        <v>89.7</v>
      </c>
      <c r="F429" s="27" t="n">
        <v>45874</v>
      </c>
      <c r="G429" s="27" t="n">
        <v>45874</v>
      </c>
      <c r="H429" s="27" t="n">
        <v>45874</v>
      </c>
      <c r="I429" s="27" t="n">
        <v>45845</v>
      </c>
      <c r="J429" s="27" t="n">
        <v>45846</v>
      </c>
      <c r="K429" t="inlineStr">
        <is>
          <t>Cartão de Crédito</t>
        </is>
      </c>
      <c r="L429" t="inlineStr">
        <is>
          <t>Manutenção</t>
        </is>
      </c>
      <c r="M429" t="inlineStr">
        <is>
          <t>Material de Manutenção</t>
        </is>
      </c>
      <c r="N429" t="inlineStr">
        <is>
          <t>897072025</t>
        </is>
      </c>
      <c r="O429" t="inlineStr">
        <is>
          <t>Documentação Aprovada</t>
        </is>
      </c>
      <c r="P429" t="inlineStr">
        <is>
          <t>Aprovado Diretoria</t>
        </is>
      </c>
      <c r="Q429" t="inlineStr">
        <is>
          <t>Aprovado Caixa</t>
        </is>
      </c>
      <c r="R429" t="inlineStr">
        <is>
          <t>Pago</t>
        </is>
      </c>
      <c r="S429" t="inlineStr">
        <is>
          <t>Bar Brahma - Ypiranga Matriz - Kamino</t>
        </is>
      </c>
    </row>
    <row r="430">
      <c r="A430" t="n">
        <v>145466</v>
      </c>
      <c r="B430" t="n">
        <v>114</v>
      </c>
      <c r="C430" t="inlineStr">
        <is>
          <t>Bar Brahma - Centro</t>
        </is>
      </c>
      <c r="D430" t="inlineStr">
        <is>
          <t>PETTY CASH</t>
        </is>
      </c>
      <c r="E430" t="n">
        <v>21.54</v>
      </c>
      <c r="F430" s="27" t="n">
        <v>45874</v>
      </c>
      <c r="G430" s="27" t="n">
        <v>45874</v>
      </c>
      <c r="H430" s="27" t="n">
        <v>45874</v>
      </c>
      <c r="I430" s="27" t="n">
        <v>45845</v>
      </c>
      <c r="J430" s="27" t="n">
        <v>45846</v>
      </c>
      <c r="K430" t="inlineStr">
        <is>
          <t>Cartão de Crédito</t>
        </is>
      </c>
      <c r="L430" t="inlineStr">
        <is>
          <t>Manutenção</t>
        </is>
      </c>
      <c r="M430" t="inlineStr">
        <is>
          <t>Material de Manutenção</t>
        </is>
      </c>
      <c r="N430" t="inlineStr">
        <is>
          <t>215472025</t>
        </is>
      </c>
      <c r="O430" t="inlineStr">
        <is>
          <t>Documentação Aprovada</t>
        </is>
      </c>
      <c r="P430" t="inlineStr">
        <is>
          <t>Aprovado Diretoria</t>
        </is>
      </c>
      <c r="Q430" t="inlineStr">
        <is>
          <t>Aprovado Caixa</t>
        </is>
      </c>
      <c r="R430" t="inlineStr">
        <is>
          <t>Pago</t>
        </is>
      </c>
      <c r="S430" t="inlineStr">
        <is>
          <t>Bar Brahma - Ypiranga Matriz - Kamino</t>
        </is>
      </c>
    </row>
    <row r="431">
      <c r="A431" t="n">
        <v>145467</v>
      </c>
      <c r="B431" t="n">
        <v>114</v>
      </c>
      <c r="C431" t="inlineStr">
        <is>
          <t>Bar Brahma - Centro</t>
        </is>
      </c>
      <c r="D431" t="inlineStr">
        <is>
          <t>PETTY CASH</t>
        </is>
      </c>
      <c r="E431" t="n">
        <v>44.85</v>
      </c>
      <c r="F431" s="27" t="n">
        <v>45874</v>
      </c>
      <c r="G431" s="27" t="n">
        <v>45874</v>
      </c>
      <c r="H431" s="27" t="n">
        <v>45874</v>
      </c>
      <c r="I431" s="27" t="n">
        <v>45841</v>
      </c>
      <c r="J431" s="27" t="n">
        <v>45846</v>
      </c>
      <c r="K431" t="inlineStr">
        <is>
          <t>Cartão de Crédito</t>
        </is>
      </c>
      <c r="L431" t="inlineStr">
        <is>
          <t>Mão de Obra - Benefícios</t>
        </is>
      </c>
      <c r="M431" t="inlineStr">
        <is>
          <t xml:space="preserve">  -  Exames Periódicos</t>
        </is>
      </c>
      <c r="N431" t="inlineStr">
        <is>
          <t>448572025</t>
        </is>
      </c>
      <c r="O431" t="inlineStr">
        <is>
          <t>Documentação Aprovada</t>
        </is>
      </c>
      <c r="P431" t="inlineStr">
        <is>
          <t>Aprovado Diretoria</t>
        </is>
      </c>
      <c r="Q431" t="inlineStr">
        <is>
          <t>Aprovado Caixa</t>
        </is>
      </c>
      <c r="R431" t="inlineStr">
        <is>
          <t>Pago</t>
        </is>
      </c>
      <c r="S431" t="inlineStr">
        <is>
          <t>Bar Brahma - Ypiranga Matriz - Kamino</t>
        </is>
      </c>
    </row>
    <row r="432">
      <c r="A432" t="n">
        <v>145468</v>
      </c>
      <c r="B432" t="n">
        <v>114</v>
      </c>
      <c r="C432" t="inlineStr">
        <is>
          <t>Bar Brahma - Centro</t>
        </is>
      </c>
      <c r="D432" t="inlineStr">
        <is>
          <t>PETTY CASH</t>
        </is>
      </c>
      <c r="E432" t="n">
        <v>175.89</v>
      </c>
      <c r="F432" s="27" t="n">
        <v>45874</v>
      </c>
      <c r="G432" s="27" t="n">
        <v>45874</v>
      </c>
      <c r="H432" s="27" t="n">
        <v>45874</v>
      </c>
      <c r="I432" s="27" t="n">
        <v>45842</v>
      </c>
      <c r="J432" s="27" t="n">
        <v>45846</v>
      </c>
      <c r="K432" t="inlineStr">
        <is>
          <t>Cartão de Crédito</t>
        </is>
      </c>
      <c r="L432" t="inlineStr">
        <is>
          <t>Manutenção</t>
        </is>
      </c>
      <c r="M432" t="inlineStr">
        <is>
          <t>Material de Manutenção</t>
        </is>
      </c>
      <c r="N432" t="inlineStr">
        <is>
          <t>1759272025</t>
        </is>
      </c>
      <c r="O432" t="inlineStr">
        <is>
          <t>Documentação Aprovada</t>
        </is>
      </c>
      <c r="P432" t="inlineStr">
        <is>
          <t>Aprovado Diretoria</t>
        </is>
      </c>
      <c r="Q432" t="inlineStr">
        <is>
          <t>Aprovado Caixa</t>
        </is>
      </c>
      <c r="R432" t="inlineStr">
        <is>
          <t>Pago</t>
        </is>
      </c>
      <c r="S432" t="inlineStr">
        <is>
          <t>Bar Brahma - Ypiranga Matriz - Kamino</t>
        </is>
      </c>
    </row>
    <row r="433">
      <c r="A433" t="n">
        <v>147728</v>
      </c>
      <c r="B433" t="n">
        <v>114</v>
      </c>
      <c r="C433" t="inlineStr">
        <is>
          <t>Bar Brahma - Centro</t>
        </is>
      </c>
      <c r="D433" t="inlineStr">
        <is>
          <t>PETTY CASH</t>
        </is>
      </c>
      <c r="E433" t="n">
        <v>7.5</v>
      </c>
      <c r="F433" s="27" t="n">
        <v>45874</v>
      </c>
      <c r="G433" s="27" t="n">
        <v>45874</v>
      </c>
      <c r="H433" s="27" t="n">
        <v>45874</v>
      </c>
      <c r="I433" s="27" t="n">
        <v>45848</v>
      </c>
      <c r="J433" s="27" t="n">
        <v>45856</v>
      </c>
      <c r="K433" t="inlineStr">
        <is>
          <t>Cartão de Crédito</t>
        </is>
      </c>
      <c r="L433" t="inlineStr">
        <is>
          <t>Manutenção</t>
        </is>
      </c>
      <c r="M433" t="inlineStr">
        <is>
          <t>Material de Manutenção</t>
        </is>
      </c>
      <c r="N433" t="inlineStr">
        <is>
          <t>75072025</t>
        </is>
      </c>
      <c r="O433" t="inlineStr">
        <is>
          <t>Documentação Aprovada</t>
        </is>
      </c>
      <c r="P433" t="inlineStr">
        <is>
          <t>Aprovado Diretoria</t>
        </is>
      </c>
      <c r="Q433" t="inlineStr">
        <is>
          <t>Aprovado Caixa</t>
        </is>
      </c>
      <c r="R433" t="inlineStr">
        <is>
          <t>Pago</t>
        </is>
      </c>
      <c r="S433" t="inlineStr">
        <is>
          <t>Bar Brahma - Ypiranga Matriz - Kamino</t>
        </is>
      </c>
    </row>
    <row r="434">
      <c r="A434" t="n">
        <v>147737</v>
      </c>
      <c r="B434" t="n">
        <v>114</v>
      </c>
      <c r="C434" t="inlineStr">
        <is>
          <t>Bar Brahma - Centro</t>
        </is>
      </c>
      <c r="D434" t="inlineStr">
        <is>
          <t>PETTY CASH</t>
        </is>
      </c>
      <c r="E434" t="n">
        <v>46</v>
      </c>
      <c r="F434" s="27" t="n">
        <v>45874</v>
      </c>
      <c r="G434" s="27" t="n">
        <v>45874</v>
      </c>
      <c r="H434" s="27" t="n">
        <v>45874</v>
      </c>
      <c r="I434" s="27" t="n">
        <v>45849</v>
      </c>
      <c r="J434" s="27" t="n">
        <v>45856</v>
      </c>
      <c r="K434" t="inlineStr">
        <is>
          <t>Cartão de Crédito</t>
        </is>
      </c>
      <c r="L434" t="inlineStr">
        <is>
          <t>Manutenção</t>
        </is>
      </c>
      <c r="M434" t="inlineStr">
        <is>
          <t>Material de Manutenção</t>
        </is>
      </c>
      <c r="N434" t="inlineStr">
        <is>
          <t>460072025</t>
        </is>
      </c>
      <c r="O434" t="inlineStr">
        <is>
          <t>Documentação Aprovada</t>
        </is>
      </c>
      <c r="P434" t="inlineStr">
        <is>
          <t>Aprovado Diretoria</t>
        </is>
      </c>
      <c r="Q434" t="inlineStr">
        <is>
          <t>Aprovado Caixa</t>
        </is>
      </c>
      <c r="R434" t="inlineStr">
        <is>
          <t>Pago</t>
        </is>
      </c>
      <c r="S434" t="inlineStr">
        <is>
          <t>Bar Brahma - Ypiranga Matriz - Kamino</t>
        </is>
      </c>
    </row>
    <row r="435">
      <c r="A435" t="n">
        <v>147736</v>
      </c>
      <c r="B435" t="n">
        <v>114</v>
      </c>
      <c r="C435" t="inlineStr">
        <is>
          <t>Bar Brahma - Centro</t>
        </is>
      </c>
      <c r="D435" t="inlineStr">
        <is>
          <t>PETTY CASH</t>
        </is>
      </c>
      <c r="E435" t="n">
        <v>50</v>
      </c>
      <c r="F435" s="27" t="n">
        <v>45874</v>
      </c>
      <c r="G435" s="27" t="n">
        <v>45874</v>
      </c>
      <c r="H435" s="27" t="n">
        <v>45874</v>
      </c>
      <c r="I435" s="27" t="n">
        <v>45849</v>
      </c>
      <c r="J435" s="27" t="n">
        <v>45856</v>
      </c>
      <c r="K435" t="inlineStr">
        <is>
          <t>Cartão de Crédito</t>
        </is>
      </c>
      <c r="L435" t="inlineStr">
        <is>
          <t>Manutenção</t>
        </is>
      </c>
      <c r="M435" t="inlineStr">
        <is>
          <t>Material de Manutenção</t>
        </is>
      </c>
      <c r="N435" t="inlineStr">
        <is>
          <t>500072025</t>
        </is>
      </c>
      <c r="O435" t="inlineStr">
        <is>
          <t>Documentação Aprovada</t>
        </is>
      </c>
      <c r="P435" t="inlineStr">
        <is>
          <t>Aprovado Diretoria</t>
        </is>
      </c>
      <c r="Q435" t="inlineStr">
        <is>
          <t>Aprovado Caixa</t>
        </is>
      </c>
      <c r="R435" t="inlineStr">
        <is>
          <t>Pago</t>
        </is>
      </c>
      <c r="S435" t="inlineStr">
        <is>
          <t>Bar Brahma - Ypiranga Matriz - Kamino</t>
        </is>
      </c>
    </row>
    <row r="436">
      <c r="A436" t="n">
        <v>147735</v>
      </c>
      <c r="B436" t="n">
        <v>114</v>
      </c>
      <c r="C436" t="inlineStr">
        <is>
          <t>Bar Brahma - Centro</t>
        </is>
      </c>
      <c r="D436" t="inlineStr">
        <is>
          <t>PETTY CASH</t>
        </is>
      </c>
      <c r="E436" t="n">
        <v>7.5</v>
      </c>
      <c r="F436" s="27" t="n">
        <v>45874</v>
      </c>
      <c r="G436" s="27" t="n">
        <v>45874</v>
      </c>
      <c r="H436" s="27" t="n">
        <v>45874</v>
      </c>
      <c r="I436" s="27" t="n">
        <v>45855</v>
      </c>
      <c r="J436" s="27" t="n">
        <v>45856</v>
      </c>
      <c r="K436" t="inlineStr">
        <is>
          <t>Cartão de Crédito</t>
        </is>
      </c>
      <c r="L436" t="inlineStr">
        <is>
          <t>Manutenção</t>
        </is>
      </c>
      <c r="M436" t="inlineStr">
        <is>
          <t>Material de Manutenção</t>
        </is>
      </c>
      <c r="N436" t="inlineStr">
        <is>
          <t>75072025</t>
        </is>
      </c>
      <c r="O436" t="inlineStr">
        <is>
          <t>Documentação Aprovada</t>
        </is>
      </c>
      <c r="P436" t="inlineStr">
        <is>
          <t>Aprovado Diretoria</t>
        </is>
      </c>
      <c r="Q436" t="inlineStr">
        <is>
          <t>Aprovado Caixa</t>
        </is>
      </c>
      <c r="R436" t="inlineStr">
        <is>
          <t>Pago</t>
        </is>
      </c>
      <c r="S436" t="inlineStr">
        <is>
          <t>Bar Brahma - Ypiranga Matriz - Kamino</t>
        </is>
      </c>
    </row>
    <row r="437">
      <c r="A437" t="n">
        <v>147734</v>
      </c>
      <c r="B437" t="n">
        <v>114</v>
      </c>
      <c r="C437" t="inlineStr">
        <is>
          <t>Bar Brahma - Centro</t>
        </is>
      </c>
      <c r="D437" t="inlineStr">
        <is>
          <t>PETTY CASH</t>
        </is>
      </c>
      <c r="E437" t="n">
        <v>15</v>
      </c>
      <c r="F437" s="27" t="n">
        <v>45874</v>
      </c>
      <c r="G437" s="27" t="n">
        <v>45874</v>
      </c>
      <c r="H437" s="27" t="n">
        <v>45874</v>
      </c>
      <c r="I437" s="27" t="n">
        <v>45855</v>
      </c>
      <c r="J437" s="27" t="n">
        <v>45856</v>
      </c>
      <c r="K437" t="inlineStr">
        <is>
          <t>Cartão de Crédito</t>
        </is>
      </c>
      <c r="L437" t="inlineStr">
        <is>
          <t>Manutenção</t>
        </is>
      </c>
      <c r="M437" t="inlineStr">
        <is>
          <t>Material de Manutenção</t>
        </is>
      </c>
      <c r="N437" t="inlineStr">
        <is>
          <t>150072025</t>
        </is>
      </c>
      <c r="O437" t="inlineStr">
        <is>
          <t>Documentação Aprovada</t>
        </is>
      </c>
      <c r="P437" t="inlineStr">
        <is>
          <t>Aprovado Diretoria</t>
        </is>
      </c>
      <c r="Q437" t="inlineStr">
        <is>
          <t>Aprovado Caixa</t>
        </is>
      </c>
      <c r="R437" t="inlineStr">
        <is>
          <t>Pago</t>
        </is>
      </c>
      <c r="S437" t="inlineStr">
        <is>
          <t>Bar Brahma - Ypiranga Matriz - Kamino</t>
        </is>
      </c>
    </row>
    <row r="438">
      <c r="A438" t="n">
        <v>147732</v>
      </c>
      <c r="B438" t="n">
        <v>114</v>
      </c>
      <c r="C438" t="inlineStr">
        <is>
          <t>Bar Brahma - Centro</t>
        </is>
      </c>
      <c r="D438" t="inlineStr">
        <is>
          <t>PETTY CASH</t>
        </is>
      </c>
      <c r="E438" t="n">
        <v>32.2</v>
      </c>
      <c r="F438" s="27" t="n">
        <v>45874</v>
      </c>
      <c r="G438" s="27" t="n">
        <v>45874</v>
      </c>
      <c r="H438" s="27" t="n">
        <v>45874</v>
      </c>
      <c r="I438" s="27" t="n">
        <v>45848</v>
      </c>
      <c r="J438" s="27" t="n">
        <v>45856</v>
      </c>
      <c r="K438" t="inlineStr">
        <is>
          <t>Cartão de Crédito</t>
        </is>
      </c>
      <c r="L438" t="inlineStr">
        <is>
          <t>Manutenção</t>
        </is>
      </c>
      <c r="M438" t="inlineStr">
        <is>
          <t>Material de Manutenção</t>
        </is>
      </c>
      <c r="N438" t="inlineStr">
        <is>
          <t>322072025</t>
        </is>
      </c>
      <c r="O438" t="inlineStr">
        <is>
          <t>Documentação Aprovada</t>
        </is>
      </c>
      <c r="P438" t="inlineStr">
        <is>
          <t>Aprovado Diretoria</t>
        </is>
      </c>
      <c r="Q438" t="inlineStr">
        <is>
          <t>Aprovado Caixa</t>
        </is>
      </c>
      <c r="R438" t="inlineStr">
        <is>
          <t>Pago</t>
        </is>
      </c>
      <c r="S438" t="inlineStr">
        <is>
          <t>Bar Brahma - Ypiranga Matriz - Kamino</t>
        </is>
      </c>
    </row>
    <row r="439">
      <c r="A439" t="n">
        <v>147573</v>
      </c>
      <c r="B439" t="n">
        <v>114</v>
      </c>
      <c r="C439" t="inlineStr">
        <is>
          <t>Bar Brahma - Centro</t>
        </is>
      </c>
      <c r="D439" t="inlineStr">
        <is>
          <t>EMPORIO MEL COMERCIO DE ALIMENTOS E BEBI</t>
        </is>
      </c>
      <c r="E439" t="n">
        <v>913.2</v>
      </c>
      <c r="F439" s="27" t="n">
        <v>45874</v>
      </c>
      <c r="G439" s="27" t="n">
        <v>45874</v>
      </c>
      <c r="H439" s="27" t="n">
        <v>45874</v>
      </c>
      <c r="I439" s="27" t="n">
        <v>45853</v>
      </c>
      <c r="J439" s="27" t="n">
        <v>45855</v>
      </c>
      <c r="K439" t="inlineStr">
        <is>
          <t>Boleto Bancário</t>
        </is>
      </c>
      <c r="L439" t="inlineStr">
        <is>
          <t>Custo Mercadoria Vendida</t>
        </is>
      </c>
      <c r="M439" t="inlineStr">
        <is>
          <t>Insumos - Bebidas</t>
        </is>
      </c>
      <c r="N439" t="inlineStr">
        <is>
          <t>461403</t>
        </is>
      </c>
      <c r="O439" t="inlineStr">
        <is>
          <t>Documentação Aprovada</t>
        </is>
      </c>
      <c r="P439" t="inlineStr">
        <is>
          <t>Aprovado Diretoria</t>
        </is>
      </c>
      <c r="Q439" t="inlineStr">
        <is>
          <t>Aprovado Caixa</t>
        </is>
      </c>
      <c r="R439" t="inlineStr">
        <is>
          <t>Pago</t>
        </is>
      </c>
      <c r="S439" t="inlineStr">
        <is>
          <t>Bar Brahma - Ypiranga Matriz - Kamino</t>
        </is>
      </c>
    </row>
    <row r="440">
      <c r="A440" t="n">
        <v>147731</v>
      </c>
      <c r="B440" t="n">
        <v>114</v>
      </c>
      <c r="C440" t="inlineStr">
        <is>
          <t>Bar Brahma - Centro</t>
        </is>
      </c>
      <c r="D440" t="inlineStr">
        <is>
          <t>PETTY CASH</t>
        </is>
      </c>
      <c r="E440" t="n">
        <v>39.8</v>
      </c>
      <c r="F440" s="27" t="n">
        <v>45874</v>
      </c>
      <c r="G440" s="27" t="n">
        <v>45874</v>
      </c>
      <c r="H440" s="27" t="n">
        <v>45874</v>
      </c>
      <c r="I440" s="27" t="n">
        <v>45849</v>
      </c>
      <c r="J440" s="27" t="n">
        <v>45856</v>
      </c>
      <c r="K440" t="inlineStr">
        <is>
          <t>Cartão de Crédito</t>
        </is>
      </c>
      <c r="L440" t="inlineStr">
        <is>
          <t>Manutenção</t>
        </is>
      </c>
      <c r="M440" t="inlineStr">
        <is>
          <t>Material de Manutenção</t>
        </is>
      </c>
      <c r="N440" t="inlineStr">
        <is>
          <t>398072025</t>
        </is>
      </c>
      <c r="O440" t="inlineStr">
        <is>
          <t>Documentação Aprovada</t>
        </is>
      </c>
      <c r="P440" t="inlineStr">
        <is>
          <t>Aprovado Diretoria</t>
        </is>
      </c>
      <c r="Q440" t="inlineStr">
        <is>
          <t>Aprovado Caixa</t>
        </is>
      </c>
      <c r="R440" t="inlineStr">
        <is>
          <t>Pago</t>
        </is>
      </c>
      <c r="S440" t="inlineStr">
        <is>
          <t>Bar Brahma - Ypiranga Matriz - Kamino</t>
        </is>
      </c>
    </row>
    <row r="441">
      <c r="A441" t="n">
        <v>147730</v>
      </c>
      <c r="B441" t="n">
        <v>114</v>
      </c>
      <c r="C441" t="inlineStr">
        <is>
          <t>Bar Brahma - Centro</t>
        </is>
      </c>
      <c r="D441" t="inlineStr">
        <is>
          <t>PETTY CASH</t>
        </is>
      </c>
      <c r="E441" t="n">
        <v>13.9</v>
      </c>
      <c r="F441" s="27" t="n">
        <v>45874</v>
      </c>
      <c r="G441" s="27" t="n">
        <v>45874</v>
      </c>
      <c r="H441" s="27" t="n">
        <v>45874</v>
      </c>
      <c r="I441" s="27" t="n">
        <v>45846</v>
      </c>
      <c r="J441" s="27" t="n">
        <v>45856</v>
      </c>
      <c r="K441" t="inlineStr">
        <is>
          <t>Cartão de Crédito</t>
        </is>
      </c>
      <c r="L441" t="inlineStr">
        <is>
          <t>Manutenção</t>
        </is>
      </c>
      <c r="M441" t="inlineStr">
        <is>
          <t>Material de Manutenção</t>
        </is>
      </c>
      <c r="N441" t="inlineStr">
        <is>
          <t>139072025</t>
        </is>
      </c>
      <c r="O441" t="inlineStr">
        <is>
          <t>Documentação Aprovada</t>
        </is>
      </c>
      <c r="P441" t="inlineStr">
        <is>
          <t>Aprovado Diretoria</t>
        </is>
      </c>
      <c r="Q441" t="inlineStr">
        <is>
          <t>Aprovado Caixa</t>
        </is>
      </c>
      <c r="R441" t="inlineStr">
        <is>
          <t>Pago</t>
        </is>
      </c>
      <c r="S441" t="inlineStr">
        <is>
          <t>Bar Brahma - Ypiranga Matriz - Kamino</t>
        </is>
      </c>
    </row>
    <row r="442">
      <c r="A442" t="n">
        <v>147729</v>
      </c>
      <c r="B442" t="n">
        <v>114</v>
      </c>
      <c r="C442" t="inlineStr">
        <is>
          <t>Bar Brahma - Centro</t>
        </is>
      </c>
      <c r="D442" t="inlineStr">
        <is>
          <t>PETTY CASH</t>
        </is>
      </c>
      <c r="E442" t="n">
        <v>14.4</v>
      </c>
      <c r="F442" s="27" t="n">
        <v>45874</v>
      </c>
      <c r="G442" s="27" t="n">
        <v>45874</v>
      </c>
      <c r="H442" s="27" t="n">
        <v>45874</v>
      </c>
      <c r="I442" s="27" t="n">
        <v>45846</v>
      </c>
      <c r="J442" s="27" t="n">
        <v>45856</v>
      </c>
      <c r="K442" t="inlineStr">
        <is>
          <t>Cartão de Crédito</t>
        </is>
      </c>
      <c r="L442" t="inlineStr">
        <is>
          <t>Manutenção</t>
        </is>
      </c>
      <c r="M442" t="inlineStr">
        <is>
          <t>Material de Manutenção</t>
        </is>
      </c>
      <c r="N442" t="inlineStr">
        <is>
          <t>144072025</t>
        </is>
      </c>
      <c r="O442" t="inlineStr">
        <is>
          <t>Documentação Aprovada</t>
        </is>
      </c>
      <c r="P442" t="inlineStr">
        <is>
          <t>Aprovado Diretoria</t>
        </is>
      </c>
      <c r="Q442" t="inlineStr">
        <is>
          <t>Aprovado Caixa</t>
        </is>
      </c>
      <c r="R442" t="inlineStr">
        <is>
          <t>Pago</t>
        </is>
      </c>
      <c r="S442" t="inlineStr">
        <is>
          <t>Bar Brahma - Ypiranga Matriz - Kamino</t>
        </is>
      </c>
    </row>
    <row r="443">
      <c r="A443" t="n">
        <v>147180</v>
      </c>
      <c r="B443" t="n">
        <v>114</v>
      </c>
      <c r="C443" t="inlineStr">
        <is>
          <t>Bar Brahma - Centro</t>
        </is>
      </c>
      <c r="D443" t="inlineStr">
        <is>
          <t>FG7 COMERCIO E DISTRIBUICAO DE BEBIDAS -</t>
        </is>
      </c>
      <c r="E443" t="n">
        <v>1077.15</v>
      </c>
      <c r="F443" s="27" t="n">
        <v>45875</v>
      </c>
      <c r="G443" s="27" t="n">
        <v>45874</v>
      </c>
      <c r="H443" s="27" t="n">
        <v>45874</v>
      </c>
      <c r="I443" s="27" t="n">
        <v>45854</v>
      </c>
      <c r="J443" s="27" t="n">
        <v>45854</v>
      </c>
      <c r="K443" t="inlineStr">
        <is>
          <t>Boleto Bancário</t>
        </is>
      </c>
      <c r="L443" t="inlineStr">
        <is>
          <t>Custo Mercadoria Vendida</t>
        </is>
      </c>
      <c r="M443" t="inlineStr">
        <is>
          <t>Insumos - Bebidas</t>
        </is>
      </c>
      <c r="N443" t="inlineStr">
        <is>
          <t>641294</t>
        </is>
      </c>
      <c r="O443" t="inlineStr">
        <is>
          <t>Documentação Aprovada</t>
        </is>
      </c>
      <c r="P443" t="inlineStr">
        <is>
          <t>Aprovado Diretoria</t>
        </is>
      </c>
      <c r="Q443" t="inlineStr">
        <is>
          <t>Aprovado Caixa</t>
        </is>
      </c>
      <c r="R443" t="inlineStr">
        <is>
          <t>Pago</t>
        </is>
      </c>
      <c r="S443" t="inlineStr">
        <is>
          <t>Bar Brahma - Ypiranga Matriz - Kamino</t>
        </is>
      </c>
    </row>
    <row r="444">
      <c r="A444" t="n">
        <v>147739</v>
      </c>
      <c r="B444" t="n">
        <v>114</v>
      </c>
      <c r="C444" t="inlineStr">
        <is>
          <t>Bar Brahma - Centro</t>
        </is>
      </c>
      <c r="D444" t="inlineStr">
        <is>
          <t>PETTY CASH</t>
        </is>
      </c>
      <c r="E444" t="n">
        <v>4.79</v>
      </c>
      <c r="F444" s="27" t="n">
        <v>45874</v>
      </c>
      <c r="G444" s="27" t="n">
        <v>45874</v>
      </c>
      <c r="H444" s="27" t="n">
        <v>45874</v>
      </c>
      <c r="I444" s="27" t="n">
        <v>45853</v>
      </c>
      <c r="J444" s="27" t="n">
        <v>45856</v>
      </c>
      <c r="K444" t="inlineStr">
        <is>
          <t>Cartão de Crédito</t>
        </is>
      </c>
      <c r="L444" t="inlineStr">
        <is>
          <t>Custo Mercadoria Vendida</t>
        </is>
      </c>
      <c r="M444" t="inlineStr">
        <is>
          <t>Insumos - Alimentos</t>
        </is>
      </c>
      <c r="N444" t="inlineStr">
        <is>
          <t>47972025</t>
        </is>
      </c>
      <c r="O444" t="inlineStr">
        <is>
          <t>Documentação Aprovada</t>
        </is>
      </c>
      <c r="P444" t="inlineStr">
        <is>
          <t>Aprovado Diretoria</t>
        </is>
      </c>
      <c r="Q444" t="inlineStr">
        <is>
          <t>Aprovado Caixa</t>
        </is>
      </c>
      <c r="R444" t="inlineStr">
        <is>
          <t>Pago</t>
        </is>
      </c>
      <c r="S444" t="inlineStr">
        <is>
          <t>Bar Brahma - Ypiranga Matriz - Kamino</t>
        </is>
      </c>
    </row>
    <row r="445">
      <c r="A445" t="n">
        <v>147740</v>
      </c>
      <c r="B445" t="n">
        <v>114</v>
      </c>
      <c r="C445" t="inlineStr">
        <is>
          <t>Bar Brahma - Centro</t>
        </is>
      </c>
      <c r="D445" t="inlineStr">
        <is>
          <t>PETTY CASH</t>
        </is>
      </c>
      <c r="E445" t="n">
        <v>198</v>
      </c>
      <c r="F445" s="27" t="n">
        <v>45874</v>
      </c>
      <c r="G445" s="27" t="n">
        <v>45874</v>
      </c>
      <c r="H445" s="27" t="n">
        <v>45874</v>
      </c>
      <c r="I445" s="27" t="n">
        <v>45853</v>
      </c>
      <c r="J445" s="27" t="n">
        <v>45856</v>
      </c>
      <c r="K445" t="inlineStr">
        <is>
          <t>Cartão de Crédito</t>
        </is>
      </c>
      <c r="L445" t="inlineStr">
        <is>
          <t>Manutenção</t>
        </is>
      </c>
      <c r="M445" t="inlineStr">
        <is>
          <t>Material de Manutenção</t>
        </is>
      </c>
      <c r="N445" t="inlineStr">
        <is>
          <t>65081</t>
        </is>
      </c>
      <c r="O445" t="inlineStr">
        <is>
          <t>Documentação Aprovada</t>
        </is>
      </c>
      <c r="P445" t="inlineStr">
        <is>
          <t>Aprovado Diretoria</t>
        </is>
      </c>
      <c r="Q445" t="inlineStr">
        <is>
          <t>Aprovado Caixa</t>
        </is>
      </c>
      <c r="R445" t="inlineStr">
        <is>
          <t>Pago</t>
        </is>
      </c>
      <c r="S445" t="inlineStr">
        <is>
          <t>Bar Brahma - Ypiranga Matriz - Kamino</t>
        </is>
      </c>
    </row>
    <row r="446">
      <c r="A446" t="n">
        <v>147741</v>
      </c>
      <c r="B446" t="n">
        <v>114</v>
      </c>
      <c r="C446" t="inlineStr">
        <is>
          <t>Bar Brahma - Centro</t>
        </is>
      </c>
      <c r="D446" t="inlineStr">
        <is>
          <t>PETTY CASH</t>
        </is>
      </c>
      <c r="E446" t="n">
        <v>160</v>
      </c>
      <c r="F446" s="27" t="n">
        <v>45874</v>
      </c>
      <c r="G446" s="27" t="n">
        <v>45874</v>
      </c>
      <c r="H446" s="27" t="n">
        <v>45874</v>
      </c>
      <c r="I446" s="27" t="n">
        <v>45854</v>
      </c>
      <c r="J446" s="27" t="n">
        <v>45856</v>
      </c>
      <c r="K446" t="inlineStr">
        <is>
          <t>Cartão de Crédito</t>
        </is>
      </c>
      <c r="L446" t="inlineStr">
        <is>
          <t>Utilidades</t>
        </is>
      </c>
      <c r="M446" t="inlineStr">
        <is>
          <t>Higiene e Limpeza</t>
        </is>
      </c>
      <c r="N446" t="inlineStr">
        <is>
          <t>1600072025</t>
        </is>
      </c>
      <c r="O446" t="inlineStr">
        <is>
          <t>Documentação Aprovada</t>
        </is>
      </c>
      <c r="P446" t="inlineStr">
        <is>
          <t>Aprovado Diretoria</t>
        </is>
      </c>
      <c r="Q446" t="inlineStr">
        <is>
          <t>Aprovado Caixa</t>
        </is>
      </c>
      <c r="R446" t="inlineStr">
        <is>
          <t>Pago</t>
        </is>
      </c>
      <c r="S446" t="inlineStr">
        <is>
          <t>Bar Brahma - Ypiranga Matriz - Kamino</t>
        </is>
      </c>
    </row>
    <row r="447">
      <c r="A447" t="n">
        <v>147738</v>
      </c>
      <c r="B447" t="n">
        <v>114</v>
      </c>
      <c r="C447" t="inlineStr">
        <is>
          <t>Bar Brahma - Centro</t>
        </is>
      </c>
      <c r="D447" t="inlineStr">
        <is>
          <t>PETTY CASH</t>
        </is>
      </c>
      <c r="E447" t="n">
        <v>10.1</v>
      </c>
      <c r="F447" s="27" t="n">
        <v>45874</v>
      </c>
      <c r="G447" s="27" t="n">
        <v>45874</v>
      </c>
      <c r="H447" s="27" t="n">
        <v>45874</v>
      </c>
      <c r="I447" s="27" t="n">
        <v>45853</v>
      </c>
      <c r="J447" s="27" t="n">
        <v>45856</v>
      </c>
      <c r="K447" t="inlineStr">
        <is>
          <t>Cartão de Crédito</t>
        </is>
      </c>
      <c r="L447" t="inlineStr">
        <is>
          <t>Manutenção</t>
        </is>
      </c>
      <c r="M447" t="inlineStr">
        <is>
          <t>Material de Manutenção</t>
        </is>
      </c>
      <c r="N447" t="inlineStr">
        <is>
          <t>101072025</t>
        </is>
      </c>
      <c r="O447" t="inlineStr">
        <is>
          <t>Documentação Aprovada</t>
        </is>
      </c>
      <c r="P447" t="inlineStr">
        <is>
          <t>Aprovado Diretoria</t>
        </is>
      </c>
      <c r="Q447" t="inlineStr">
        <is>
          <t>Aprovado Caixa</t>
        </is>
      </c>
      <c r="R447" t="inlineStr">
        <is>
          <t>Pago</t>
        </is>
      </c>
      <c r="S447" t="inlineStr">
        <is>
          <t>Bar Brahma - Ypiranga Matriz - Kamino</t>
        </is>
      </c>
    </row>
    <row r="448">
      <c r="A448" t="n">
        <v>147727</v>
      </c>
      <c r="B448" t="n">
        <v>114</v>
      </c>
      <c r="C448" t="inlineStr">
        <is>
          <t>Bar Brahma - Centro</t>
        </is>
      </c>
      <c r="D448" t="inlineStr">
        <is>
          <t>PETTY CASH</t>
        </is>
      </c>
      <c r="E448" t="n">
        <v>37.7</v>
      </c>
      <c r="F448" s="27" t="n">
        <v>45874</v>
      </c>
      <c r="G448" s="27" t="n">
        <v>45874</v>
      </c>
      <c r="H448" s="27" t="n">
        <v>45874</v>
      </c>
      <c r="I448" s="27" t="n">
        <v>45850</v>
      </c>
      <c r="J448" s="27" t="n">
        <v>45856</v>
      </c>
      <c r="K448" t="inlineStr">
        <is>
          <t>Cartão de Crédito</t>
        </is>
      </c>
      <c r="L448" t="inlineStr">
        <is>
          <t>Manutenção</t>
        </is>
      </c>
      <c r="M448" t="inlineStr">
        <is>
          <t>Material de Manutenção</t>
        </is>
      </c>
      <c r="N448" t="inlineStr">
        <is>
          <t>377072025</t>
        </is>
      </c>
      <c r="O448" t="inlineStr">
        <is>
          <t>Documentação Aprovada</t>
        </is>
      </c>
      <c r="P448" t="inlineStr">
        <is>
          <t>Aprovado Diretoria</t>
        </is>
      </c>
      <c r="Q448" t="inlineStr">
        <is>
          <t>Aprovado Caixa</t>
        </is>
      </c>
      <c r="R448" t="inlineStr">
        <is>
          <t>Pago</t>
        </is>
      </c>
      <c r="S448" t="inlineStr">
        <is>
          <t>Bar Brahma - Ypiranga Matriz - Kamino</t>
        </is>
      </c>
    </row>
    <row r="449">
      <c r="A449" t="n">
        <v>147726</v>
      </c>
      <c r="B449" t="n">
        <v>114</v>
      </c>
      <c r="C449" t="inlineStr">
        <is>
          <t>Bar Brahma - Centro</t>
        </is>
      </c>
      <c r="D449" t="inlineStr">
        <is>
          <t>PETTY CASH</t>
        </is>
      </c>
      <c r="E449" t="n">
        <v>40</v>
      </c>
      <c r="F449" s="27" t="n">
        <v>45874</v>
      </c>
      <c r="G449" s="27" t="n">
        <v>45874</v>
      </c>
      <c r="H449" s="27" t="n">
        <v>45874</v>
      </c>
      <c r="I449" s="27" t="n">
        <v>45854</v>
      </c>
      <c r="J449" s="27" t="n">
        <v>45856</v>
      </c>
      <c r="K449" t="inlineStr">
        <is>
          <t>Cartão de Crédito</t>
        </is>
      </c>
      <c r="L449" t="inlineStr">
        <is>
          <t>Utilidades</t>
        </is>
      </c>
      <c r="M449" t="inlineStr">
        <is>
          <t>Material de Escritorio</t>
        </is>
      </c>
      <c r="N449" t="inlineStr">
        <is>
          <t>400072025</t>
        </is>
      </c>
      <c r="O449" t="inlineStr">
        <is>
          <t>Documentação Aprovada</t>
        </is>
      </c>
      <c r="P449" t="inlineStr">
        <is>
          <t>Aprovado Diretoria</t>
        </is>
      </c>
      <c r="Q449" t="inlineStr">
        <is>
          <t>Aprovado Caixa</t>
        </is>
      </c>
      <c r="R449" t="inlineStr">
        <is>
          <t>Pago</t>
        </is>
      </c>
      <c r="S449" t="inlineStr">
        <is>
          <t>Bar Brahma - Ypiranga Matriz - Kamino</t>
        </is>
      </c>
    </row>
    <row r="450">
      <c r="A450" t="n">
        <v>147548</v>
      </c>
      <c r="B450" t="n">
        <v>114</v>
      </c>
      <c r="C450" t="inlineStr">
        <is>
          <t>Bar Brahma - Centro</t>
        </is>
      </c>
      <c r="D450" t="inlineStr">
        <is>
          <t>EMPORIO MEL COMERCIO DE ALIMENTOS E BEBI</t>
        </is>
      </c>
      <c r="E450" t="n">
        <v>2707.47</v>
      </c>
      <c r="F450" s="27" t="n">
        <v>45874</v>
      </c>
      <c r="G450" s="27" t="n">
        <v>45874</v>
      </c>
      <c r="H450" s="27" t="n">
        <v>45874</v>
      </c>
      <c r="I450" s="27" t="n">
        <v>45853</v>
      </c>
      <c r="J450" s="27" t="n">
        <v>45855</v>
      </c>
      <c r="K450" t="inlineStr">
        <is>
          <t>Boleto Bancário</t>
        </is>
      </c>
      <c r="L450" t="inlineStr">
        <is>
          <t>Custo Mercadoria Vendida</t>
        </is>
      </c>
      <c r="M450" t="inlineStr">
        <is>
          <t>Insumos - Alimentos</t>
        </is>
      </c>
      <c r="N450" t="inlineStr">
        <is>
          <t>461333</t>
        </is>
      </c>
      <c r="O450" t="inlineStr">
        <is>
          <t>Documentação Aprovada</t>
        </is>
      </c>
      <c r="P450" t="inlineStr">
        <is>
          <t>Aprovado Diretoria</t>
        </is>
      </c>
      <c r="Q450" t="inlineStr">
        <is>
          <t>Aprovado Caixa</t>
        </is>
      </c>
      <c r="R450" t="inlineStr">
        <is>
          <t>Pago</t>
        </is>
      </c>
      <c r="S450" t="inlineStr">
        <is>
          <t>Bar Brahma - Ypiranga Matriz - Kamino</t>
        </is>
      </c>
    </row>
    <row r="451">
      <c r="A451" t="n">
        <v>147846</v>
      </c>
      <c r="B451" t="n">
        <v>114</v>
      </c>
      <c r="C451" t="inlineStr">
        <is>
          <t>Bar Brahma - Centro</t>
        </is>
      </c>
      <c r="D451" t="inlineStr">
        <is>
          <t xml:space="preserve">FAZENDA SANTA MARGARIDA LTDA </t>
        </is>
      </c>
      <c r="E451" t="n">
        <v>439.3</v>
      </c>
      <c r="F451" s="27" t="n">
        <v>45875</v>
      </c>
      <c r="G451" s="27" t="n">
        <v>45874</v>
      </c>
      <c r="H451" s="27" t="n">
        <v>45874</v>
      </c>
      <c r="I451" s="27" t="n">
        <v>45854</v>
      </c>
      <c r="J451" s="27" t="n">
        <v>45856</v>
      </c>
      <c r="K451" t="inlineStr">
        <is>
          <t>Boleto Bancário</t>
        </is>
      </c>
      <c r="N451" t="inlineStr">
        <is>
          <t>14473</t>
        </is>
      </c>
      <c r="O451" t="inlineStr">
        <is>
          <t>Documentação Aprovada</t>
        </is>
      </c>
      <c r="P451" t="inlineStr">
        <is>
          <t>Aprovado Diretoria</t>
        </is>
      </c>
      <c r="Q451" t="inlineStr">
        <is>
          <t>Aprovado Caixa</t>
        </is>
      </c>
      <c r="R451" t="inlineStr">
        <is>
          <t>Pago</t>
        </is>
      </c>
      <c r="S451" t="inlineStr">
        <is>
          <t>Bar Brahma - Ypiranga Matriz - Kamino</t>
        </is>
      </c>
    </row>
    <row r="452">
      <c r="A452" t="n">
        <v>150941</v>
      </c>
      <c r="B452" t="n">
        <v>114</v>
      </c>
      <c r="C452" t="inlineStr">
        <is>
          <t>Bar Brahma - Centro</t>
        </is>
      </c>
      <c r="D452" t="inlineStr">
        <is>
          <t>JURANDI DA SILVA</t>
        </is>
      </c>
      <c r="E452" t="n">
        <v>4129.05</v>
      </c>
      <c r="F452" s="27" t="n">
        <v>45875</v>
      </c>
      <c r="G452" s="27" t="n">
        <v>45874</v>
      </c>
      <c r="H452" s="27" t="n">
        <v>45874</v>
      </c>
      <c r="I452" s="27" t="n">
        <v>45868</v>
      </c>
      <c r="J452" s="27" t="n"/>
      <c r="L452" t="inlineStr">
        <is>
          <t>Mão de Obra - Salários</t>
        </is>
      </c>
      <c r="M452" t="inlineStr">
        <is>
          <t>MDO CLT - Salário</t>
        </is>
      </c>
      <c r="O452" t="inlineStr">
        <is>
          <t>Documentação Aprovada</t>
        </is>
      </c>
      <c r="P452" t="inlineStr">
        <is>
          <t>Aprovado Diretoria</t>
        </is>
      </c>
      <c r="Q452" t="inlineStr">
        <is>
          <t>Aprovado Caixa</t>
        </is>
      </c>
      <c r="R452" t="inlineStr">
        <is>
          <t>Pago</t>
        </is>
      </c>
      <c r="S452" t="inlineStr">
        <is>
          <t>Bar Brahma - Tutum Matriz - Kamino</t>
        </is>
      </c>
    </row>
    <row r="453">
      <c r="A453" t="n">
        <v>150942</v>
      </c>
      <c r="B453" t="n">
        <v>114</v>
      </c>
      <c r="C453" t="inlineStr">
        <is>
          <t>Bar Brahma - Centro</t>
        </is>
      </c>
      <c r="D453" t="inlineStr">
        <is>
          <t>VANESSA MACEDO DA SILVA</t>
        </is>
      </c>
      <c r="E453" t="n">
        <v>3814.68</v>
      </c>
      <c r="F453" s="27" t="n">
        <v>45875</v>
      </c>
      <c r="G453" s="27" t="n">
        <v>45874</v>
      </c>
      <c r="H453" s="27" t="n">
        <v>45874</v>
      </c>
      <c r="I453" s="27" t="n">
        <v>45868</v>
      </c>
      <c r="J453" s="27" t="n"/>
      <c r="L453" t="inlineStr">
        <is>
          <t>Mão de Obra - Salários</t>
        </is>
      </c>
      <c r="M453" t="inlineStr">
        <is>
          <t>MDO CLT - Salário</t>
        </is>
      </c>
      <c r="O453" t="inlineStr">
        <is>
          <t>Documentação Aprovada</t>
        </is>
      </c>
      <c r="P453" t="inlineStr">
        <is>
          <t>Aprovado Diretoria</t>
        </is>
      </c>
      <c r="Q453" t="inlineStr">
        <is>
          <t>Aprovado Caixa</t>
        </is>
      </c>
      <c r="R453" t="inlineStr">
        <is>
          <t>Pago</t>
        </is>
      </c>
      <c r="S453" t="inlineStr">
        <is>
          <t>Bar Brahma - Tutum Matriz - Kamino</t>
        </is>
      </c>
    </row>
    <row r="454">
      <c r="A454" t="n">
        <v>150939</v>
      </c>
      <c r="B454" t="n">
        <v>114</v>
      </c>
      <c r="C454" t="inlineStr">
        <is>
          <t>Bar Brahma - Centro</t>
        </is>
      </c>
      <c r="D454" t="inlineStr">
        <is>
          <t>BEATRIZ ROCHA APELIAN DE OLIVEIRA</t>
        </is>
      </c>
      <c r="E454" t="n">
        <v>3157.83</v>
      </c>
      <c r="F454" s="27" t="n">
        <v>45875</v>
      </c>
      <c r="G454" s="27" t="n">
        <v>45874</v>
      </c>
      <c r="H454" s="27" t="n">
        <v>45874</v>
      </c>
      <c r="I454" s="27" t="n">
        <v>45868</v>
      </c>
      <c r="J454" s="27" t="n"/>
      <c r="L454" t="inlineStr">
        <is>
          <t>Mão de Obra - Salários</t>
        </is>
      </c>
      <c r="M454" t="inlineStr">
        <is>
          <t>MDO CLT - Salário</t>
        </is>
      </c>
      <c r="O454" t="inlineStr">
        <is>
          <t>Documentação Aprovada</t>
        </is>
      </c>
      <c r="P454" t="inlineStr">
        <is>
          <t>Aprovado Diretoria</t>
        </is>
      </c>
      <c r="Q454" t="inlineStr">
        <is>
          <t>Aprovado Caixa</t>
        </is>
      </c>
      <c r="R454" t="inlineStr">
        <is>
          <t>Pago</t>
        </is>
      </c>
      <c r="S454" t="inlineStr">
        <is>
          <t>Bar Brahma - Tutum Matriz - Kamino</t>
        </is>
      </c>
    </row>
    <row r="455">
      <c r="A455" t="n">
        <v>150940</v>
      </c>
      <c r="B455" t="n">
        <v>114</v>
      </c>
      <c r="C455" t="inlineStr">
        <is>
          <t>Bar Brahma - Centro</t>
        </is>
      </c>
      <c r="D455" t="inlineStr">
        <is>
          <t>BRUNA BONFIM DE SOUZA</t>
        </is>
      </c>
      <c r="E455" t="n">
        <v>3930.88</v>
      </c>
      <c r="F455" s="27" t="n">
        <v>45875</v>
      </c>
      <c r="G455" s="27" t="n">
        <v>45874</v>
      </c>
      <c r="H455" s="27" t="n">
        <v>45874</v>
      </c>
      <c r="I455" s="27" t="n">
        <v>45868</v>
      </c>
      <c r="J455" s="27" t="n"/>
      <c r="L455" t="inlineStr">
        <is>
          <t>Mão de Obra - Salários</t>
        </is>
      </c>
      <c r="M455" t="inlineStr">
        <is>
          <t>MDO CLT - Salário</t>
        </is>
      </c>
      <c r="O455" t="inlineStr">
        <is>
          <t>Documentação Aprovada</t>
        </is>
      </c>
      <c r="P455" t="inlineStr">
        <is>
          <t>Aprovado Diretoria</t>
        </is>
      </c>
      <c r="Q455" t="inlineStr">
        <is>
          <t>Aprovado Caixa</t>
        </is>
      </c>
      <c r="R455" t="inlineStr">
        <is>
          <t>Pago</t>
        </is>
      </c>
      <c r="S455" t="inlineStr">
        <is>
          <t>Bar Brahma - Tutum Matriz - Kamino</t>
        </is>
      </c>
    </row>
    <row r="456">
      <c r="A456" t="n">
        <v>148428</v>
      </c>
      <c r="B456" t="n">
        <v>114</v>
      </c>
      <c r="C456" t="inlineStr">
        <is>
          <t>Bar Brahma - Centro</t>
        </is>
      </c>
      <c r="D456" t="inlineStr">
        <is>
          <t xml:space="preserve">FORTE ALIMENTOS COM IMPORTACAO LTDA </t>
        </is>
      </c>
      <c r="E456" t="n">
        <v>410</v>
      </c>
      <c r="F456" s="27" t="n">
        <v>45875</v>
      </c>
      <c r="G456" s="27" t="n">
        <v>45874</v>
      </c>
      <c r="H456" s="27" t="n">
        <v>45874</v>
      </c>
      <c r="I456" s="27" t="n">
        <v>45860</v>
      </c>
      <c r="J456" s="27" t="n">
        <v>45861</v>
      </c>
      <c r="K456" t="inlineStr">
        <is>
          <t>Boleto Bancário</t>
        </is>
      </c>
      <c r="L456" t="inlineStr">
        <is>
          <t>Custo Mercadoria Vendida</t>
        </is>
      </c>
      <c r="M456" t="inlineStr">
        <is>
          <t>Insumos - Alimentos</t>
        </is>
      </c>
      <c r="N456" t="inlineStr">
        <is>
          <t>323249</t>
        </is>
      </c>
      <c r="O456" t="inlineStr">
        <is>
          <t>Documentação Aprovada</t>
        </is>
      </c>
      <c r="P456" t="inlineStr">
        <is>
          <t>Aprovado Diretoria</t>
        </is>
      </c>
      <c r="Q456" t="inlineStr">
        <is>
          <t>Aprovado Caixa</t>
        </is>
      </c>
      <c r="R456" t="inlineStr">
        <is>
          <t>Pago</t>
        </is>
      </c>
      <c r="S456" t="inlineStr">
        <is>
          <t>Bar Brahma - Ypiranga Matriz - Kamino</t>
        </is>
      </c>
    </row>
    <row r="457">
      <c r="A457" t="n">
        <v>148429</v>
      </c>
      <c r="B457" t="n">
        <v>114</v>
      </c>
      <c r="C457" t="inlineStr">
        <is>
          <t>Bar Brahma - Centro</t>
        </is>
      </c>
      <c r="D457" t="inlineStr">
        <is>
          <t xml:space="preserve">FORTE ALIMENTOS COM IMPORTACAO LTDA </t>
        </is>
      </c>
      <c r="E457" t="n">
        <v>1911.5</v>
      </c>
      <c r="F457" s="27" t="n">
        <v>45875</v>
      </c>
      <c r="G457" s="27" t="n">
        <v>45874</v>
      </c>
      <c r="H457" s="27" t="n">
        <v>45874</v>
      </c>
      <c r="I457" s="27" t="n">
        <v>45860</v>
      </c>
      <c r="J457" s="27" t="n">
        <v>45861</v>
      </c>
      <c r="K457" t="inlineStr">
        <is>
          <t>Boleto Bancário</t>
        </is>
      </c>
      <c r="L457" t="inlineStr">
        <is>
          <t>Custo Mercadoria Vendida</t>
        </is>
      </c>
      <c r="M457" t="inlineStr">
        <is>
          <t>Insumos - Alimentos</t>
        </is>
      </c>
      <c r="N457" t="inlineStr">
        <is>
          <t>323248</t>
        </is>
      </c>
      <c r="O457" t="inlineStr">
        <is>
          <t>Documentação Aprovada</t>
        </is>
      </c>
      <c r="P457" t="inlineStr">
        <is>
          <t>Aprovado Diretoria</t>
        </is>
      </c>
      <c r="Q457" t="inlineStr">
        <is>
          <t>Aprovado Caixa</t>
        </is>
      </c>
      <c r="R457" t="inlineStr">
        <is>
          <t>Pago</t>
        </is>
      </c>
      <c r="S457" t="inlineStr">
        <is>
          <t>Bar Brahma - Ypiranga Matriz - Kamino</t>
        </is>
      </c>
    </row>
    <row r="458">
      <c r="A458" t="n">
        <v>148426</v>
      </c>
      <c r="B458" t="n">
        <v>114</v>
      </c>
      <c r="C458" t="inlineStr">
        <is>
          <t>Bar Brahma - Centro</t>
        </is>
      </c>
      <c r="D458" t="inlineStr">
        <is>
          <t>CECILIA TSUYACO ARAKI SILVA LTDA</t>
        </is>
      </c>
      <c r="E458" t="n">
        <v>576.5</v>
      </c>
      <c r="F458" s="27" t="n">
        <v>45874</v>
      </c>
      <c r="G458" s="27" t="n">
        <v>45874</v>
      </c>
      <c r="H458" s="27" t="n">
        <v>45874</v>
      </c>
      <c r="I458" s="27" t="n">
        <v>45860</v>
      </c>
      <c r="J458" s="27" t="n">
        <v>45861</v>
      </c>
      <c r="K458" t="inlineStr">
        <is>
          <t>Boleto Bancário</t>
        </is>
      </c>
      <c r="L458" t="inlineStr">
        <is>
          <t>Custo Mercadoria Vendida</t>
        </is>
      </c>
      <c r="M458" t="inlineStr">
        <is>
          <t>Insumos - Alimentos</t>
        </is>
      </c>
      <c r="N458" t="inlineStr">
        <is>
          <t>374938</t>
        </is>
      </c>
      <c r="O458" t="inlineStr">
        <is>
          <t>Documentação Aprovada</t>
        </is>
      </c>
      <c r="P458" t="inlineStr">
        <is>
          <t>Aprovado Diretoria</t>
        </is>
      </c>
      <c r="Q458" t="inlineStr">
        <is>
          <t>Aprovado Caixa</t>
        </is>
      </c>
      <c r="R458" t="inlineStr">
        <is>
          <t>Pago</t>
        </is>
      </c>
      <c r="S458" t="inlineStr">
        <is>
          <t>Bar Brahma - Ypiranga Matriz - Kamino</t>
        </is>
      </c>
    </row>
    <row r="459">
      <c r="A459" t="n">
        <v>148263</v>
      </c>
      <c r="B459" t="n">
        <v>114</v>
      </c>
      <c r="C459" t="inlineStr">
        <is>
          <t>Bar Brahma - Centro</t>
        </is>
      </c>
      <c r="D459" t="inlineStr">
        <is>
          <t xml:space="preserve">HORTIFRUTI DO CHEF LTDA </t>
        </is>
      </c>
      <c r="E459" t="n">
        <v>435.6</v>
      </c>
      <c r="F459" s="27" t="n">
        <v>45874</v>
      </c>
      <c r="G459" s="27" t="n">
        <v>45874</v>
      </c>
      <c r="H459" s="27" t="n">
        <v>45874</v>
      </c>
      <c r="I459" s="27" t="n">
        <v>45859</v>
      </c>
      <c r="J459" s="27" t="n">
        <v>45860</v>
      </c>
      <c r="K459" t="inlineStr">
        <is>
          <t>Boleto Bancário</t>
        </is>
      </c>
      <c r="L459" t="inlineStr">
        <is>
          <t>Custo Mercadoria Vendida</t>
        </is>
      </c>
      <c r="M459" t="inlineStr">
        <is>
          <t>Insumos - Alimentos</t>
        </is>
      </c>
      <c r="N459" t="inlineStr">
        <is>
          <t>27334</t>
        </is>
      </c>
      <c r="O459" t="inlineStr">
        <is>
          <t>Documentação Aprovada</t>
        </is>
      </c>
      <c r="P459" t="inlineStr">
        <is>
          <t>Aprovado Diretoria</t>
        </is>
      </c>
      <c r="Q459" t="inlineStr">
        <is>
          <t>Aprovado Caixa</t>
        </is>
      </c>
      <c r="R459" t="inlineStr">
        <is>
          <t>Pago</t>
        </is>
      </c>
      <c r="S459" t="inlineStr">
        <is>
          <t>Bar Brahma - Ypiranga Matriz - Kamino</t>
        </is>
      </c>
    </row>
    <row r="460">
      <c r="A460" t="n">
        <v>148425</v>
      </c>
      <c r="B460" t="n">
        <v>114</v>
      </c>
      <c r="C460" t="inlineStr">
        <is>
          <t>Bar Brahma - Centro</t>
        </is>
      </c>
      <c r="D460" t="inlineStr">
        <is>
          <t>MARIO PEDRO FELICIANO HORTIFRUTI EPP</t>
        </is>
      </c>
      <c r="E460" t="n">
        <v>263.63</v>
      </c>
      <c r="F460" s="27" t="n">
        <v>45874</v>
      </c>
      <c r="G460" s="27" t="n">
        <v>45874</v>
      </c>
      <c r="H460" s="27" t="n">
        <v>45874</v>
      </c>
      <c r="I460" s="27" t="n">
        <v>45860</v>
      </c>
      <c r="J460" s="27" t="n">
        <v>45861</v>
      </c>
      <c r="K460" t="inlineStr">
        <is>
          <t>Boleto Bancário</t>
        </is>
      </c>
      <c r="L460" t="inlineStr">
        <is>
          <t>Custo Mercadoria Vendida</t>
        </is>
      </c>
      <c r="M460" t="inlineStr">
        <is>
          <t>Insumos - Alimentos</t>
        </is>
      </c>
      <c r="N460" t="inlineStr">
        <is>
          <t>446806</t>
        </is>
      </c>
      <c r="O460" t="inlineStr">
        <is>
          <t>Documentação Aprovada</t>
        </is>
      </c>
      <c r="P460" t="inlineStr">
        <is>
          <t>Aprovado Diretoria</t>
        </is>
      </c>
      <c r="Q460" t="inlineStr">
        <is>
          <t>Aprovado Caixa</t>
        </is>
      </c>
      <c r="R460" t="inlineStr">
        <is>
          <t>Pago</t>
        </is>
      </c>
      <c r="S460" t="inlineStr">
        <is>
          <t>Bar Brahma - Ypiranga Matriz - Kamino</t>
        </is>
      </c>
    </row>
    <row r="461">
      <c r="A461" t="n">
        <v>148272</v>
      </c>
      <c r="B461" t="n">
        <v>114</v>
      </c>
      <c r="C461" t="inlineStr">
        <is>
          <t>Bar Brahma - Centro</t>
        </is>
      </c>
      <c r="D461" t="inlineStr">
        <is>
          <t>LATICINIOS PIRAMIDE LTDA</t>
        </is>
      </c>
      <c r="E461" t="n">
        <v>631.8</v>
      </c>
      <c r="F461" s="27" t="n">
        <v>45874</v>
      </c>
      <c r="G461" s="27" t="n">
        <v>45874</v>
      </c>
      <c r="H461" s="27" t="n">
        <v>45874</v>
      </c>
      <c r="I461" s="27" t="n">
        <v>45860</v>
      </c>
      <c r="J461" s="27" t="n">
        <v>45860</v>
      </c>
      <c r="K461" t="inlineStr">
        <is>
          <t>Boleto Bancário</t>
        </is>
      </c>
      <c r="L461" t="inlineStr">
        <is>
          <t>Custo Mercadoria Vendida</t>
        </is>
      </c>
      <c r="M461" t="inlineStr">
        <is>
          <t>Insumos - Alimentos</t>
        </is>
      </c>
      <c r="N461" t="inlineStr">
        <is>
          <t>77925</t>
        </is>
      </c>
      <c r="O461" t="inlineStr">
        <is>
          <t>Documentação Aprovada</t>
        </is>
      </c>
      <c r="P461" t="inlineStr">
        <is>
          <t>Aprovado Diretoria</t>
        </is>
      </c>
      <c r="Q461" t="inlineStr">
        <is>
          <t>Aprovado Caixa</t>
        </is>
      </c>
      <c r="R461" t="inlineStr">
        <is>
          <t>Pago</t>
        </is>
      </c>
      <c r="S461" t="inlineStr">
        <is>
          <t>Bar Brahma - Ypiranga Matriz - Kamino</t>
        </is>
      </c>
    </row>
    <row r="462">
      <c r="A462" t="n">
        <v>148431</v>
      </c>
      <c r="B462" t="n">
        <v>114</v>
      </c>
      <c r="C462" t="inlineStr">
        <is>
          <t>Bar Brahma - Centro</t>
        </is>
      </c>
      <c r="D462" t="inlineStr">
        <is>
          <t>MULTIFRANGOS COMERCIO DE ALIMENTOS LTDA</t>
        </is>
      </c>
      <c r="E462" t="n">
        <v>3688.23</v>
      </c>
      <c r="F462" s="27" t="n">
        <v>45875</v>
      </c>
      <c r="G462" s="27" t="n">
        <v>45874</v>
      </c>
      <c r="H462" s="27" t="n">
        <v>45874</v>
      </c>
      <c r="I462" s="27" t="n">
        <v>45861</v>
      </c>
      <c r="J462" s="27" t="n">
        <v>45861</v>
      </c>
      <c r="K462" t="inlineStr">
        <is>
          <t>Boleto Bancário</t>
        </is>
      </c>
      <c r="L462" t="inlineStr">
        <is>
          <t>Custo Mercadoria Vendida</t>
        </is>
      </c>
      <c r="M462" t="inlineStr">
        <is>
          <t>Insumos - Alimentos</t>
        </is>
      </c>
      <c r="N462" t="inlineStr">
        <is>
          <t>905852</t>
        </is>
      </c>
      <c r="O462" t="inlineStr">
        <is>
          <t>Documentação Aprovada</t>
        </is>
      </c>
      <c r="P462" t="inlineStr">
        <is>
          <t>Aprovado Diretoria</t>
        </is>
      </c>
      <c r="Q462" t="inlineStr">
        <is>
          <t>Aprovado Caixa</t>
        </is>
      </c>
      <c r="R462" t="inlineStr">
        <is>
          <t>Pago</t>
        </is>
      </c>
      <c r="S462" t="inlineStr">
        <is>
          <t>Bar Brahma - Ypiranga Matriz - Kamino</t>
        </is>
      </c>
    </row>
    <row r="463">
      <c r="A463" t="n">
        <v>148430</v>
      </c>
      <c r="B463" t="n">
        <v>114</v>
      </c>
      <c r="C463" t="inlineStr">
        <is>
          <t>Bar Brahma - Centro</t>
        </is>
      </c>
      <c r="D463" t="inlineStr">
        <is>
          <t>WIDE STOCK COMERCIO E REPRESENTACAO LTDA</t>
        </is>
      </c>
      <c r="E463" t="n">
        <v>424.55</v>
      </c>
      <c r="F463" s="27" t="n">
        <v>45874</v>
      </c>
      <c r="G463" s="27" t="n">
        <v>45874</v>
      </c>
      <c r="H463" s="27" t="n">
        <v>45874</v>
      </c>
      <c r="I463" s="27" t="n">
        <v>45860</v>
      </c>
      <c r="J463" s="27" t="n">
        <v>45861</v>
      </c>
      <c r="K463" t="inlineStr">
        <is>
          <t>Boleto Bancário</t>
        </is>
      </c>
      <c r="L463" t="inlineStr">
        <is>
          <t>Utilidades</t>
        </is>
      </c>
      <c r="M463" t="inlineStr">
        <is>
          <t>Higiene e Limpeza</t>
        </is>
      </c>
      <c r="N463" t="inlineStr">
        <is>
          <t>409202</t>
        </is>
      </c>
      <c r="O463" t="inlineStr">
        <is>
          <t>Documentação Aprovada</t>
        </is>
      </c>
      <c r="P463" t="inlineStr">
        <is>
          <t>Aprovado Diretoria</t>
        </is>
      </c>
      <c r="Q463" t="inlineStr">
        <is>
          <t>Aprovado Caixa</t>
        </is>
      </c>
      <c r="R463" t="inlineStr">
        <is>
          <t>Pago</t>
        </is>
      </c>
      <c r="S463" t="inlineStr">
        <is>
          <t>Bar Brahma - Ypiranga Matriz - Kamino</t>
        </is>
      </c>
    </row>
    <row r="464">
      <c r="A464" t="n">
        <v>148422</v>
      </c>
      <c r="B464" t="n">
        <v>114</v>
      </c>
      <c r="C464" t="inlineStr">
        <is>
          <t>Bar Brahma - Centro</t>
        </is>
      </c>
      <c r="D464" t="inlineStr">
        <is>
          <t xml:space="preserve">HORTIFRUTI DO CHEF LTDA </t>
        </is>
      </c>
      <c r="E464" t="n">
        <v>556.84</v>
      </c>
      <c r="F464" s="27" t="n">
        <v>45875</v>
      </c>
      <c r="G464" s="27" t="n">
        <v>45874</v>
      </c>
      <c r="H464" s="27" t="n">
        <v>45874</v>
      </c>
      <c r="I464" s="27" t="n">
        <v>45860</v>
      </c>
      <c r="J464" s="27" t="n">
        <v>45861</v>
      </c>
      <c r="K464" t="inlineStr">
        <is>
          <t>Boleto Bancário</t>
        </is>
      </c>
      <c r="L464" t="inlineStr">
        <is>
          <t>Custo Mercadoria Vendida</t>
        </is>
      </c>
      <c r="M464" t="inlineStr">
        <is>
          <t>Insumos - Alimentos</t>
        </is>
      </c>
      <c r="N464" t="inlineStr">
        <is>
          <t>27346</t>
        </is>
      </c>
      <c r="O464" t="inlineStr">
        <is>
          <t>Documentação Aprovada</t>
        </is>
      </c>
      <c r="P464" t="inlineStr">
        <is>
          <t>Aprovado Diretoria</t>
        </is>
      </c>
      <c r="Q464" t="inlineStr">
        <is>
          <t>Aprovado Caixa</t>
        </is>
      </c>
      <c r="R464" t="inlineStr">
        <is>
          <t>Pago</t>
        </is>
      </c>
      <c r="S464" t="inlineStr">
        <is>
          <t>Bar Brahma - Ypiranga Matriz - Kamino</t>
        </is>
      </c>
    </row>
    <row r="465">
      <c r="A465" t="n">
        <v>148984</v>
      </c>
      <c r="B465" t="n">
        <v>114</v>
      </c>
      <c r="C465" t="inlineStr">
        <is>
          <t>Bar Brahma - Centro</t>
        </is>
      </c>
      <c r="D465" t="inlineStr">
        <is>
          <t>PETTY CASH</t>
        </is>
      </c>
      <c r="E465" t="n">
        <v>5</v>
      </c>
      <c r="F465" s="27" t="n">
        <v>45874</v>
      </c>
      <c r="G465" s="27" t="n">
        <v>45874</v>
      </c>
      <c r="H465" s="27" t="n">
        <v>45874</v>
      </c>
      <c r="I465" s="27" t="n">
        <v>45859</v>
      </c>
      <c r="J465" s="27" t="n">
        <v>45863</v>
      </c>
      <c r="K465" t="inlineStr">
        <is>
          <t>Cartão de Crédito</t>
        </is>
      </c>
      <c r="L465" t="inlineStr">
        <is>
          <t>Utilidades</t>
        </is>
      </c>
      <c r="M465" t="inlineStr">
        <is>
          <t>Material de Escritorio</t>
        </is>
      </c>
      <c r="N465" t="inlineStr">
        <is>
          <t>50072025</t>
        </is>
      </c>
      <c r="O465" t="inlineStr">
        <is>
          <t>Documentação Aprovada</t>
        </is>
      </c>
      <c r="P465" t="inlineStr">
        <is>
          <t>Aprovado Diretoria</t>
        </is>
      </c>
      <c r="Q465" t="inlineStr">
        <is>
          <t>Aprovado Caixa</t>
        </is>
      </c>
      <c r="R465" t="inlineStr">
        <is>
          <t>Pago</t>
        </is>
      </c>
      <c r="S465" t="inlineStr">
        <is>
          <t>Bar Brahma - Ypiranga Matriz - Kamino</t>
        </is>
      </c>
    </row>
    <row r="466">
      <c r="A466" t="n">
        <v>148889</v>
      </c>
      <c r="B466" t="n">
        <v>114</v>
      </c>
      <c r="C466" t="inlineStr">
        <is>
          <t>Bar Brahma - Centro</t>
        </is>
      </c>
      <c r="D466" t="inlineStr">
        <is>
          <t>CEPEL COMERCIO DE PAPEL E EMB. EIRELLI</t>
        </is>
      </c>
      <c r="E466" t="n">
        <v>1249.38</v>
      </c>
      <c r="F466" s="27" t="n">
        <v>45875</v>
      </c>
      <c r="G466" s="27" t="n">
        <v>45874</v>
      </c>
      <c r="H466" s="27" t="n">
        <v>45874</v>
      </c>
      <c r="I466" s="27" t="n">
        <v>45860</v>
      </c>
      <c r="J466" s="27" t="n">
        <v>45862</v>
      </c>
      <c r="K466" t="inlineStr">
        <is>
          <t>Boleto Bancário</t>
        </is>
      </c>
      <c r="L466" t="inlineStr">
        <is>
          <t>Utilidades</t>
        </is>
      </c>
      <c r="M466" t="inlineStr">
        <is>
          <t>Higiene e Limpeza</t>
        </is>
      </c>
      <c r="N466" t="inlineStr">
        <is>
          <t>244945</t>
        </is>
      </c>
      <c r="O466" t="inlineStr">
        <is>
          <t>Documentação Aprovada</t>
        </is>
      </c>
      <c r="P466" t="inlineStr">
        <is>
          <t>Aprovado Diretoria</t>
        </is>
      </c>
      <c r="Q466" t="inlineStr">
        <is>
          <t>Aprovado Caixa</t>
        </is>
      </c>
      <c r="R466" t="inlineStr">
        <is>
          <t>Pago</t>
        </is>
      </c>
      <c r="S466" t="inlineStr">
        <is>
          <t>Bar Brahma - Ypiranga Matriz - Kamino</t>
        </is>
      </c>
    </row>
    <row r="467">
      <c r="A467" t="n">
        <v>148923</v>
      </c>
      <c r="B467" t="n">
        <v>114</v>
      </c>
      <c r="C467" t="inlineStr">
        <is>
          <t>Bar Brahma - Centro</t>
        </is>
      </c>
      <c r="D467" t="inlineStr">
        <is>
          <t>CECILIA TSUYACO ARAKI SILVA LTDA</t>
        </is>
      </c>
      <c r="E467" t="n">
        <v>525.5</v>
      </c>
      <c r="F467" s="27" t="n">
        <v>45875</v>
      </c>
      <c r="G467" s="27" t="n">
        <v>45874</v>
      </c>
      <c r="H467" s="27" t="n">
        <v>45874</v>
      </c>
      <c r="I467" s="27" t="n">
        <v>45861</v>
      </c>
      <c r="J467" s="27" t="n">
        <v>45862</v>
      </c>
      <c r="K467" t="inlineStr">
        <is>
          <t>Boleto Bancário</t>
        </is>
      </c>
      <c r="L467" t="inlineStr">
        <is>
          <t>Custo Mercadoria Vendida</t>
        </is>
      </c>
      <c r="M467" t="inlineStr">
        <is>
          <t>Insumos - Alimentos</t>
        </is>
      </c>
      <c r="N467" t="inlineStr">
        <is>
          <t>374994</t>
        </is>
      </c>
      <c r="O467" t="inlineStr">
        <is>
          <t>Documentação Aprovada</t>
        </is>
      </c>
      <c r="P467" t="inlineStr">
        <is>
          <t>Aprovado Diretoria</t>
        </is>
      </c>
      <c r="Q467" t="inlineStr">
        <is>
          <t>Aprovado Caixa</t>
        </is>
      </c>
      <c r="R467" t="inlineStr">
        <is>
          <t>Pago</t>
        </is>
      </c>
      <c r="S467" t="inlineStr">
        <is>
          <t>Bar Brahma - Ypiranga Matriz - Kamino</t>
        </is>
      </c>
    </row>
    <row r="468">
      <c r="A468" t="n">
        <v>149174</v>
      </c>
      <c r="B468" t="n">
        <v>114</v>
      </c>
      <c r="C468" t="inlineStr">
        <is>
          <t>Bar Brahma - Centro</t>
        </is>
      </c>
      <c r="D468" t="inlineStr">
        <is>
          <t>HORTIFRUTIGRANJEIRO RODRIGUES LTDA</t>
        </is>
      </c>
      <c r="E468" t="n">
        <v>1119.7</v>
      </c>
      <c r="F468" s="27" t="n">
        <v>45875</v>
      </c>
      <c r="G468" s="27" t="n">
        <v>45874</v>
      </c>
      <c r="H468" s="27" t="n">
        <v>45874</v>
      </c>
      <c r="I468" s="27" t="n">
        <v>45863</v>
      </c>
      <c r="J468" s="27" t="n">
        <v>45866</v>
      </c>
      <c r="K468" t="inlineStr">
        <is>
          <t>Boleto Bancário</t>
        </is>
      </c>
      <c r="L468" t="inlineStr">
        <is>
          <t>Custo Mercadoria Vendida</t>
        </is>
      </c>
      <c r="M468" t="inlineStr">
        <is>
          <t>Insumos - Alimentos</t>
        </is>
      </c>
      <c r="N468" t="inlineStr">
        <is>
          <t>11807</t>
        </is>
      </c>
      <c r="O468" t="inlineStr">
        <is>
          <t>Documentação Aprovada</t>
        </is>
      </c>
      <c r="P468" t="inlineStr">
        <is>
          <t>Aprovado Diretoria</t>
        </is>
      </c>
      <c r="Q468" t="inlineStr">
        <is>
          <t>Aprovado Caixa</t>
        </is>
      </c>
      <c r="R468" t="inlineStr">
        <is>
          <t>Pago</t>
        </is>
      </c>
      <c r="S468" t="inlineStr">
        <is>
          <t>Bar Brahma - Ypiranga Matriz - Kamino</t>
        </is>
      </c>
    </row>
    <row r="469">
      <c r="A469" t="n">
        <v>148926</v>
      </c>
      <c r="B469" t="n">
        <v>114</v>
      </c>
      <c r="C469" t="inlineStr">
        <is>
          <t>Bar Brahma - Centro</t>
        </is>
      </c>
      <c r="D469" t="inlineStr">
        <is>
          <t>M. BARBOSA DOS SANTOS</t>
        </is>
      </c>
      <c r="E469" t="n">
        <v>106</v>
      </c>
      <c r="F469" s="27" t="n">
        <v>45875</v>
      </c>
      <c r="G469" s="27" t="n">
        <v>45874</v>
      </c>
      <c r="H469" s="27" t="n">
        <v>45874</v>
      </c>
      <c r="I469" s="27" t="n">
        <v>45861</v>
      </c>
      <c r="J469" s="27" t="n">
        <v>45862</v>
      </c>
      <c r="K469" t="inlineStr">
        <is>
          <t>Boleto Bancário</t>
        </is>
      </c>
      <c r="L469" t="inlineStr">
        <is>
          <t>Custo Mercadoria Vendida</t>
        </is>
      </c>
      <c r="M469" t="inlineStr">
        <is>
          <t>Insumos - Alimentos</t>
        </is>
      </c>
      <c r="N469" t="inlineStr">
        <is>
          <t>9868</t>
        </is>
      </c>
      <c r="O469" t="inlineStr">
        <is>
          <t>Documentação Aprovada</t>
        </is>
      </c>
      <c r="P469" t="inlineStr">
        <is>
          <t>Aprovado Diretoria</t>
        </is>
      </c>
      <c r="Q469" t="inlineStr">
        <is>
          <t>Aprovado Caixa</t>
        </is>
      </c>
      <c r="R469" t="inlineStr">
        <is>
          <t>Pago</t>
        </is>
      </c>
      <c r="S469" t="inlineStr">
        <is>
          <t>Bar Brahma - Ypiranga Matriz - Kamino</t>
        </is>
      </c>
    </row>
    <row r="470">
      <c r="A470" t="n">
        <v>149172</v>
      </c>
      <c r="B470" t="n">
        <v>114</v>
      </c>
      <c r="C470" t="inlineStr">
        <is>
          <t>Bar Brahma - Centro</t>
        </is>
      </c>
      <c r="D470" t="inlineStr">
        <is>
          <t>RIACHUELO 75 MATERIAIS HIDRAULICOS E ELETRICOS</t>
        </is>
      </c>
      <c r="E470" t="n">
        <v>83.26000000000001</v>
      </c>
      <c r="F470" s="27" t="n">
        <v>45874</v>
      </c>
      <c r="G470" s="27" t="n">
        <v>45874</v>
      </c>
      <c r="H470" s="27" t="n">
        <v>45874</v>
      </c>
      <c r="I470" s="27" t="n">
        <v>45853</v>
      </c>
      <c r="J470" s="27" t="n">
        <v>45866</v>
      </c>
      <c r="K470" t="inlineStr">
        <is>
          <t>Boleto Bancário</t>
        </is>
      </c>
      <c r="N470" t="inlineStr">
        <is>
          <t>5704</t>
        </is>
      </c>
      <c r="O470" t="inlineStr">
        <is>
          <t>Documentação Aprovada</t>
        </is>
      </c>
      <c r="P470" t="inlineStr">
        <is>
          <t>Aprovado Diretoria</t>
        </is>
      </c>
      <c r="Q470" t="inlineStr">
        <is>
          <t>Aprovado Caixa</t>
        </is>
      </c>
      <c r="R470" t="inlineStr">
        <is>
          <t>Pago</t>
        </is>
      </c>
      <c r="S470" t="inlineStr">
        <is>
          <t>Bar Brahma - Ypiranga Matriz - Kamino</t>
        </is>
      </c>
    </row>
    <row r="471">
      <c r="A471" t="n">
        <v>148894</v>
      </c>
      <c r="B471" t="n">
        <v>114</v>
      </c>
      <c r="C471" t="inlineStr">
        <is>
          <t>Bar Brahma - Centro</t>
        </is>
      </c>
      <c r="D471" t="inlineStr">
        <is>
          <t>MARIO PEDRO FELICIANO HORTIFRUTI EPP</t>
        </is>
      </c>
      <c r="E471" t="n">
        <v>250.83</v>
      </c>
      <c r="F471" s="27" t="n">
        <v>45875</v>
      </c>
      <c r="G471" s="27" t="n">
        <v>45874</v>
      </c>
      <c r="H471" s="27" t="n">
        <v>45874</v>
      </c>
      <c r="I471" s="27" t="n">
        <v>45861</v>
      </c>
      <c r="J471" s="27" t="n">
        <v>45862</v>
      </c>
      <c r="K471" t="inlineStr">
        <is>
          <t>Boleto Bancário</t>
        </is>
      </c>
      <c r="L471" t="inlineStr">
        <is>
          <t>Custo Mercadoria Vendida</t>
        </is>
      </c>
      <c r="M471" t="inlineStr">
        <is>
          <t>Insumos - Alimentos</t>
        </is>
      </c>
      <c r="N471" t="inlineStr">
        <is>
          <t>446864</t>
        </is>
      </c>
      <c r="O471" t="inlineStr">
        <is>
          <t>Documentação Aprovada</t>
        </is>
      </c>
      <c r="P471" t="inlineStr">
        <is>
          <t>Aprovado Diretoria</t>
        </is>
      </c>
      <c r="Q471" t="inlineStr">
        <is>
          <t>Aprovado Caixa</t>
        </is>
      </c>
      <c r="R471" t="inlineStr">
        <is>
          <t>Pago</t>
        </is>
      </c>
      <c r="S471" t="inlineStr">
        <is>
          <t>Bar Brahma - Ypiranga Matriz - Kamino</t>
        </is>
      </c>
    </row>
    <row r="472">
      <c r="A472" t="n">
        <v>148937</v>
      </c>
      <c r="B472" t="n">
        <v>114</v>
      </c>
      <c r="C472" t="inlineStr">
        <is>
          <t>Bar Brahma - Centro</t>
        </is>
      </c>
      <c r="D472" t="inlineStr">
        <is>
          <t>MARCOS SILVA DO NASCIMENTO</t>
        </is>
      </c>
      <c r="E472" t="n">
        <v>1085.55</v>
      </c>
      <c r="F472" s="27" t="n">
        <v>45874</v>
      </c>
      <c r="G472" s="27" t="n">
        <v>45874</v>
      </c>
      <c r="H472" s="27" t="n">
        <v>45874</v>
      </c>
      <c r="I472" s="27" t="n">
        <v>45861</v>
      </c>
      <c r="J472" s="27" t="n">
        <v>45862</v>
      </c>
      <c r="K472" t="inlineStr">
        <is>
          <t>Boleto Bancário</t>
        </is>
      </c>
      <c r="L472" t="inlineStr">
        <is>
          <t>Custo Mercadoria Vendida</t>
        </is>
      </c>
      <c r="M472" t="inlineStr">
        <is>
          <t>Insumos - Alimentos</t>
        </is>
      </c>
      <c r="N472" t="inlineStr">
        <is>
          <t>381</t>
        </is>
      </c>
      <c r="O472" t="inlineStr">
        <is>
          <t>Documentação Aprovada</t>
        </is>
      </c>
      <c r="P472" t="inlineStr">
        <is>
          <t>Aprovado Diretoria</t>
        </is>
      </c>
      <c r="Q472" t="inlineStr">
        <is>
          <t>Aprovado Caixa</t>
        </is>
      </c>
      <c r="R472" t="inlineStr">
        <is>
          <t>Pago</t>
        </is>
      </c>
      <c r="S472" t="inlineStr">
        <is>
          <t>Bar Brahma - Ypiranga Matriz - Kamino</t>
        </is>
      </c>
    </row>
    <row r="473">
      <c r="A473" t="n">
        <v>148986</v>
      </c>
      <c r="B473" t="n">
        <v>114</v>
      </c>
      <c r="C473" t="inlineStr">
        <is>
          <t>Bar Brahma - Centro</t>
        </is>
      </c>
      <c r="D473" t="inlineStr">
        <is>
          <t>PETTY CASH</t>
        </is>
      </c>
      <c r="E473" t="n">
        <v>145</v>
      </c>
      <c r="F473" s="27" t="n">
        <v>45874</v>
      </c>
      <c r="G473" s="27" t="n">
        <v>45874</v>
      </c>
      <c r="H473" s="27" t="n">
        <v>45874</v>
      </c>
      <c r="I473" s="27" t="n">
        <v>45859</v>
      </c>
      <c r="J473" s="27" t="n">
        <v>45863</v>
      </c>
      <c r="K473" t="inlineStr">
        <is>
          <t>Cartão de Crédito</t>
        </is>
      </c>
      <c r="L473" t="inlineStr">
        <is>
          <t>Manutenção</t>
        </is>
      </c>
      <c r="M473" t="inlineStr">
        <is>
          <t>Material de Manutenção</t>
        </is>
      </c>
      <c r="N473" t="inlineStr">
        <is>
          <t>1450072025</t>
        </is>
      </c>
      <c r="O473" t="inlineStr">
        <is>
          <t>Documentação Aprovada</t>
        </is>
      </c>
      <c r="P473" t="inlineStr">
        <is>
          <t>Aprovado Diretoria</t>
        </is>
      </c>
      <c r="Q473" t="inlineStr">
        <is>
          <t>Aprovado Caixa</t>
        </is>
      </c>
      <c r="R473" t="inlineStr">
        <is>
          <t>Pago</t>
        </is>
      </c>
      <c r="S473" t="inlineStr">
        <is>
          <t>Bar Brahma - Ypiranga Matriz - Kamino</t>
        </is>
      </c>
    </row>
    <row r="474">
      <c r="A474" t="n">
        <v>148907</v>
      </c>
      <c r="B474" t="n">
        <v>114</v>
      </c>
      <c r="C474" t="inlineStr">
        <is>
          <t>Bar Brahma - Centro</t>
        </is>
      </c>
      <c r="D474" t="inlineStr">
        <is>
          <t>MAR DIRETO POC COMERCIO DE PEIXES LTDA</t>
        </is>
      </c>
      <c r="E474" t="n">
        <v>343</v>
      </c>
      <c r="F474" s="27" t="n">
        <v>45875</v>
      </c>
      <c r="G474" s="27" t="n">
        <v>45874</v>
      </c>
      <c r="H474" s="27" t="n">
        <v>45874</v>
      </c>
      <c r="I474" s="27" t="n">
        <v>45861</v>
      </c>
      <c r="J474" s="27" t="n">
        <v>45862</v>
      </c>
      <c r="K474" t="inlineStr">
        <is>
          <t>Boleto Bancário</t>
        </is>
      </c>
      <c r="L474" t="inlineStr">
        <is>
          <t>Custo Mercadoria Vendida</t>
        </is>
      </c>
      <c r="M474" t="inlineStr">
        <is>
          <t>Insumos - Alimentos</t>
        </is>
      </c>
      <c r="N474" t="inlineStr">
        <is>
          <t>103151</t>
        </is>
      </c>
      <c r="O474" t="inlineStr">
        <is>
          <t>Documentação Aprovada</t>
        </is>
      </c>
      <c r="P474" t="inlineStr">
        <is>
          <t>Aprovado Diretoria</t>
        </is>
      </c>
      <c r="Q474" t="inlineStr">
        <is>
          <t>Aprovado Caixa</t>
        </is>
      </c>
      <c r="R474" t="inlineStr">
        <is>
          <t>Pago</t>
        </is>
      </c>
      <c r="S474" t="inlineStr">
        <is>
          <t>Bar Brahma - Ypiranga Matriz - Kamino</t>
        </is>
      </c>
    </row>
    <row r="475">
      <c r="A475" t="n">
        <v>148943</v>
      </c>
      <c r="B475" t="n">
        <v>114</v>
      </c>
      <c r="C475" t="inlineStr">
        <is>
          <t>Bar Brahma - Centro</t>
        </is>
      </c>
      <c r="D475" t="inlineStr">
        <is>
          <t>MARCOS SILVA DO NASCIMENTO</t>
        </is>
      </c>
      <c r="E475" t="n">
        <v>2799</v>
      </c>
      <c r="F475" s="27" t="n">
        <v>45875</v>
      </c>
      <c r="G475" s="27" t="n">
        <v>45874</v>
      </c>
      <c r="H475" s="27" t="n">
        <v>45874</v>
      </c>
      <c r="I475" s="27" t="n">
        <v>45862</v>
      </c>
      <c r="J475" s="27" t="n">
        <v>45862</v>
      </c>
      <c r="K475" t="inlineStr">
        <is>
          <t>Boleto Bancário</t>
        </is>
      </c>
      <c r="L475" t="inlineStr">
        <is>
          <t>Custo Mercadoria Vendida</t>
        </is>
      </c>
      <c r="M475" t="inlineStr">
        <is>
          <t>Insumos - Alimentos</t>
        </is>
      </c>
      <c r="N475" t="inlineStr">
        <is>
          <t>383</t>
        </is>
      </c>
      <c r="O475" t="inlineStr">
        <is>
          <t>Documentação Aprovada</t>
        </is>
      </c>
      <c r="P475" t="inlineStr">
        <is>
          <t>Aprovado Diretoria</t>
        </is>
      </c>
      <c r="Q475" t="inlineStr">
        <is>
          <t>Aprovado Caixa</t>
        </is>
      </c>
      <c r="R475" t="inlineStr">
        <is>
          <t>Pago</t>
        </is>
      </c>
      <c r="S475" t="inlineStr">
        <is>
          <t>Bar Brahma - Ypiranga Matriz - Kamino</t>
        </is>
      </c>
    </row>
    <row r="476">
      <c r="A476" t="n">
        <v>148982</v>
      </c>
      <c r="B476" t="n">
        <v>114</v>
      </c>
      <c r="C476" t="inlineStr">
        <is>
          <t>Bar Brahma - Centro</t>
        </is>
      </c>
      <c r="D476" t="inlineStr">
        <is>
          <t>PETTY CASH</t>
        </is>
      </c>
      <c r="E476" t="n">
        <v>6.5</v>
      </c>
      <c r="F476" s="27" t="n">
        <v>45874</v>
      </c>
      <c r="G476" s="27" t="n">
        <v>45874</v>
      </c>
      <c r="H476" s="27" t="n">
        <v>45874</v>
      </c>
      <c r="I476" s="27" t="n">
        <v>45859</v>
      </c>
      <c r="J476" s="27" t="n">
        <v>45863</v>
      </c>
      <c r="K476" t="inlineStr">
        <is>
          <t>Cartão de Crédito</t>
        </is>
      </c>
      <c r="L476" t="inlineStr">
        <is>
          <t>Manutenção</t>
        </is>
      </c>
      <c r="M476" t="inlineStr">
        <is>
          <t>Material de Manutenção</t>
        </is>
      </c>
      <c r="N476" t="inlineStr">
        <is>
          <t>65072025</t>
        </is>
      </c>
      <c r="O476" t="inlineStr">
        <is>
          <t>Documentação Aprovada</t>
        </is>
      </c>
      <c r="P476" t="inlineStr">
        <is>
          <t>Aprovado Diretoria</t>
        </is>
      </c>
      <c r="Q476" t="inlineStr">
        <is>
          <t>Aprovado Caixa</t>
        </is>
      </c>
      <c r="R476" t="inlineStr">
        <is>
          <t>Pago</t>
        </is>
      </c>
      <c r="S476" t="inlineStr">
        <is>
          <t>Bar Brahma - Ypiranga Matriz - Kamino</t>
        </is>
      </c>
    </row>
    <row r="477">
      <c r="A477" t="n">
        <v>148981</v>
      </c>
      <c r="B477" t="n">
        <v>114</v>
      </c>
      <c r="C477" t="inlineStr">
        <is>
          <t>Bar Brahma - Centro</t>
        </is>
      </c>
      <c r="D477" t="inlineStr">
        <is>
          <t>PETTY CASH</t>
        </is>
      </c>
      <c r="E477" t="n">
        <v>34.5</v>
      </c>
      <c r="F477" s="27" t="n">
        <v>45874</v>
      </c>
      <c r="G477" s="27" t="n">
        <v>45874</v>
      </c>
      <c r="H477" s="27" t="n">
        <v>45874</v>
      </c>
      <c r="I477" s="27" t="n">
        <v>45859</v>
      </c>
      <c r="J477" s="27" t="n">
        <v>45863</v>
      </c>
      <c r="K477" t="inlineStr">
        <is>
          <t>Cartão de Crédito</t>
        </is>
      </c>
      <c r="L477" t="inlineStr">
        <is>
          <t>Manutenção</t>
        </is>
      </c>
      <c r="M477" t="inlineStr">
        <is>
          <t>Material de Manutenção</t>
        </is>
      </c>
      <c r="N477" t="inlineStr">
        <is>
          <t>345072025</t>
        </is>
      </c>
      <c r="O477" t="inlineStr">
        <is>
          <t>Documentação Aprovada</t>
        </is>
      </c>
      <c r="P477" t="inlineStr">
        <is>
          <t>Aprovado Diretoria</t>
        </is>
      </c>
      <c r="Q477" t="inlineStr">
        <is>
          <t>Aprovado Caixa</t>
        </is>
      </c>
      <c r="R477" t="inlineStr">
        <is>
          <t>Pago</t>
        </is>
      </c>
      <c r="S477" t="inlineStr">
        <is>
          <t>Bar Brahma - Ypiranga Matriz - Kamino</t>
        </is>
      </c>
    </row>
    <row r="478">
      <c r="A478" t="n">
        <v>148978</v>
      </c>
      <c r="B478" t="n">
        <v>114</v>
      </c>
      <c r="C478" t="inlineStr">
        <is>
          <t>Bar Brahma - Centro</t>
        </is>
      </c>
      <c r="D478" t="inlineStr">
        <is>
          <t>PETTY CASH</t>
        </is>
      </c>
      <c r="E478" t="n">
        <v>17.6</v>
      </c>
      <c r="F478" s="27" t="n">
        <v>45874</v>
      </c>
      <c r="G478" s="27" t="n">
        <v>45874</v>
      </c>
      <c r="H478" s="27" t="n">
        <v>45874</v>
      </c>
      <c r="I478" s="27" t="n">
        <v>45855</v>
      </c>
      <c r="J478" s="27" t="n">
        <v>45863</v>
      </c>
      <c r="K478" t="inlineStr">
        <is>
          <t>Cartão de Crédito</t>
        </is>
      </c>
      <c r="L478" t="inlineStr">
        <is>
          <t>Manutenção</t>
        </is>
      </c>
      <c r="M478" t="inlineStr">
        <is>
          <t>Material de Manutenção</t>
        </is>
      </c>
      <c r="N478" t="inlineStr">
        <is>
          <t>176072025</t>
        </is>
      </c>
      <c r="O478" t="inlineStr">
        <is>
          <t>Documentação Aprovada</t>
        </is>
      </c>
      <c r="P478" t="inlineStr">
        <is>
          <t>Aprovado Diretoria</t>
        </is>
      </c>
      <c r="Q478" t="inlineStr">
        <is>
          <t>Aprovado Caixa</t>
        </is>
      </c>
      <c r="R478" t="inlineStr">
        <is>
          <t>Pago</t>
        </is>
      </c>
      <c r="S478" t="inlineStr">
        <is>
          <t>Bar Brahma - Ypiranga Matriz - Kamino</t>
        </is>
      </c>
    </row>
    <row r="479">
      <c r="A479" t="n">
        <v>148903</v>
      </c>
      <c r="B479" t="n">
        <v>114</v>
      </c>
      <c r="C479" t="inlineStr">
        <is>
          <t>Bar Brahma - Centro</t>
        </is>
      </c>
      <c r="D479" t="inlineStr">
        <is>
          <t>LATICINIOS PIRAMIDE LTDA</t>
        </is>
      </c>
      <c r="E479" t="n">
        <v>500.83</v>
      </c>
      <c r="F479" s="27" t="n">
        <v>45874</v>
      </c>
      <c r="G479" s="27" t="n">
        <v>45874</v>
      </c>
      <c r="H479" s="27" t="n">
        <v>45874</v>
      </c>
      <c r="I479" s="27" t="n">
        <v>45860</v>
      </c>
      <c r="J479" s="27" t="n">
        <v>45862</v>
      </c>
      <c r="K479" t="inlineStr">
        <is>
          <t>Boleto Bancário</t>
        </is>
      </c>
      <c r="L479" t="inlineStr">
        <is>
          <t>Custo Mercadoria Vendida</t>
        </is>
      </c>
      <c r="M479" t="inlineStr">
        <is>
          <t>Insumos - Alimentos</t>
        </is>
      </c>
      <c r="N479" t="inlineStr">
        <is>
          <t>77951</t>
        </is>
      </c>
      <c r="O479" t="inlineStr">
        <is>
          <t>Documentação Aprovada</t>
        </is>
      </c>
      <c r="P479" t="inlineStr">
        <is>
          <t>Aprovado Diretoria</t>
        </is>
      </c>
      <c r="Q479" t="inlineStr">
        <is>
          <t>Aprovado Caixa</t>
        </is>
      </c>
      <c r="R479" t="inlineStr">
        <is>
          <t>Pago</t>
        </is>
      </c>
      <c r="S479" t="inlineStr">
        <is>
          <t>Bar Brahma - Ypiranga Matriz - Kamino</t>
        </is>
      </c>
    </row>
    <row r="480">
      <c r="A480" t="n">
        <v>148977</v>
      </c>
      <c r="B480" t="n">
        <v>114</v>
      </c>
      <c r="C480" t="inlineStr">
        <is>
          <t>Bar Brahma - Centro</t>
        </is>
      </c>
      <c r="D480" t="inlineStr">
        <is>
          <t>PETTY CASH</t>
        </is>
      </c>
      <c r="E480" t="n">
        <v>15</v>
      </c>
      <c r="F480" s="27" t="n">
        <v>45874</v>
      </c>
      <c r="G480" s="27" t="n">
        <v>45874</v>
      </c>
      <c r="H480" s="27" t="n">
        <v>45874</v>
      </c>
      <c r="I480" s="27" t="n">
        <v>45856</v>
      </c>
      <c r="J480" s="27" t="n">
        <v>45863</v>
      </c>
      <c r="K480" t="inlineStr">
        <is>
          <t>Cartão de Crédito</t>
        </is>
      </c>
      <c r="L480" t="inlineStr">
        <is>
          <t>Manutenção</t>
        </is>
      </c>
      <c r="M480" t="inlineStr">
        <is>
          <t>Material de Manutenção</t>
        </is>
      </c>
      <c r="N480" t="inlineStr">
        <is>
          <t>150072025</t>
        </is>
      </c>
      <c r="O480" t="inlineStr">
        <is>
          <t>Documentação Aprovada</t>
        </is>
      </c>
      <c r="P480" t="inlineStr">
        <is>
          <t>Aprovado Diretoria</t>
        </is>
      </c>
      <c r="Q480" t="inlineStr">
        <is>
          <t>Aprovado Caixa</t>
        </is>
      </c>
      <c r="R480" t="inlineStr">
        <is>
          <t>Pago</t>
        </is>
      </c>
      <c r="S480" t="inlineStr">
        <is>
          <t>Bar Brahma - Ypiranga Matriz - Kamino</t>
        </is>
      </c>
    </row>
    <row r="481">
      <c r="A481" t="n">
        <v>148976</v>
      </c>
      <c r="B481" t="n">
        <v>114</v>
      </c>
      <c r="C481" t="inlineStr">
        <is>
          <t>Bar Brahma - Centro</t>
        </is>
      </c>
      <c r="D481" t="inlineStr">
        <is>
          <t>PETTY CASH</t>
        </is>
      </c>
      <c r="E481" t="n">
        <v>73.04000000000001</v>
      </c>
      <c r="F481" s="27" t="n">
        <v>45874</v>
      </c>
      <c r="G481" s="27" t="n">
        <v>45874</v>
      </c>
      <c r="H481" s="27" t="n">
        <v>45874</v>
      </c>
      <c r="I481" s="27" t="n">
        <v>45858</v>
      </c>
      <c r="J481" s="27" t="n">
        <v>45863</v>
      </c>
      <c r="K481" t="inlineStr">
        <is>
          <t>Cartão de Crédito</t>
        </is>
      </c>
      <c r="L481" t="inlineStr">
        <is>
          <t>Custo Mercadoria Vendida</t>
        </is>
      </c>
      <c r="M481" t="inlineStr">
        <is>
          <t>Insumos - Alimentos</t>
        </is>
      </c>
      <c r="N481" t="inlineStr">
        <is>
          <t>730472025</t>
        </is>
      </c>
      <c r="O481" t="inlineStr">
        <is>
          <t>Documentação Aprovada</t>
        </is>
      </c>
      <c r="P481" t="inlineStr">
        <is>
          <t>Aprovado Diretoria</t>
        </is>
      </c>
      <c r="Q481" t="inlineStr">
        <is>
          <t>Aprovado Caixa</t>
        </is>
      </c>
      <c r="R481" t="inlineStr">
        <is>
          <t>Pago</t>
        </is>
      </c>
      <c r="S481" t="inlineStr">
        <is>
          <t>Bar Brahma - Ypiranga Matriz - Kamino</t>
        </is>
      </c>
    </row>
    <row r="482">
      <c r="A482" t="n">
        <v>149017</v>
      </c>
      <c r="B482" t="n">
        <v>114</v>
      </c>
      <c r="C482" t="inlineStr">
        <is>
          <t>Bar Brahma - Centro</t>
        </is>
      </c>
      <c r="D482" t="inlineStr">
        <is>
          <t>BB DISTRIBUIDORA DE CARNES LTDA</t>
        </is>
      </c>
      <c r="E482" t="n">
        <v>4818.73</v>
      </c>
      <c r="F482" s="27" t="n">
        <v>45875</v>
      </c>
      <c r="G482" s="27" t="n">
        <v>45874</v>
      </c>
      <c r="H482" s="27" t="n">
        <v>45874</v>
      </c>
      <c r="I482" s="27" t="n">
        <v>45861</v>
      </c>
      <c r="J482" s="27" t="n">
        <v>45863</v>
      </c>
      <c r="K482" t="inlineStr">
        <is>
          <t>Boleto Bancário</t>
        </is>
      </c>
      <c r="L482" t="inlineStr">
        <is>
          <t>Custo Mercadoria Vendida</t>
        </is>
      </c>
      <c r="M482" t="inlineStr">
        <is>
          <t>Insumos - Alimentos</t>
        </is>
      </c>
      <c r="N482" t="inlineStr">
        <is>
          <t>398268</t>
        </is>
      </c>
      <c r="O482" t="inlineStr">
        <is>
          <t>Documentação Aprovada</t>
        </is>
      </c>
      <c r="P482" t="inlineStr">
        <is>
          <t>Aprovado Diretoria</t>
        </is>
      </c>
      <c r="Q482" t="inlineStr">
        <is>
          <t>Aprovado Caixa</t>
        </is>
      </c>
      <c r="R482" t="inlineStr">
        <is>
          <t>Pago</t>
        </is>
      </c>
      <c r="S482" t="inlineStr">
        <is>
          <t>Bar Brahma - Ypiranga Matriz - Kamino</t>
        </is>
      </c>
    </row>
    <row r="483">
      <c r="A483" t="n">
        <v>149019</v>
      </c>
      <c r="B483" t="n">
        <v>114</v>
      </c>
      <c r="C483" t="inlineStr">
        <is>
          <t>Bar Brahma - Centro</t>
        </is>
      </c>
      <c r="D483" t="inlineStr">
        <is>
          <t>HORTIFRUTIGRANJEIRO RODRIGUES LTDA</t>
        </is>
      </c>
      <c r="E483" t="n">
        <v>490</v>
      </c>
      <c r="F483" s="27" t="n">
        <v>45874</v>
      </c>
      <c r="G483" s="27" t="n">
        <v>45874</v>
      </c>
      <c r="H483" s="27" t="n">
        <v>45874</v>
      </c>
      <c r="I483" s="27" t="n">
        <v>45862</v>
      </c>
      <c r="J483" s="27" t="n">
        <v>45863</v>
      </c>
      <c r="K483" t="inlineStr">
        <is>
          <t>Boleto Bancário</t>
        </is>
      </c>
      <c r="L483" t="inlineStr">
        <is>
          <t>Custo Mercadoria Vendida</t>
        </is>
      </c>
      <c r="M483" t="inlineStr">
        <is>
          <t>Insumos - Alimentos</t>
        </is>
      </c>
      <c r="N483" t="inlineStr">
        <is>
          <t>11788</t>
        </is>
      </c>
      <c r="O483" t="inlineStr">
        <is>
          <t>Documentação Aprovada</t>
        </is>
      </c>
      <c r="P483" t="inlineStr">
        <is>
          <t>Aprovado Diretoria</t>
        </is>
      </c>
      <c r="Q483" t="inlineStr">
        <is>
          <t>Aprovado Caixa</t>
        </is>
      </c>
      <c r="R483" t="inlineStr">
        <is>
          <t>Pago</t>
        </is>
      </c>
      <c r="S483" t="inlineStr">
        <is>
          <t>Bar Brahma - Ypiranga Matriz - Kamino</t>
        </is>
      </c>
    </row>
    <row r="484">
      <c r="A484" t="n">
        <v>148905</v>
      </c>
      <c r="B484" t="n">
        <v>114</v>
      </c>
      <c r="C484" t="inlineStr">
        <is>
          <t>Bar Brahma - Centro</t>
        </is>
      </c>
      <c r="D484" t="inlineStr">
        <is>
          <t>PSS - CENTRAL DA LIMPEZA LTDA</t>
        </is>
      </c>
      <c r="E484" t="n">
        <v>3258.2</v>
      </c>
      <c r="F484" s="27" t="n">
        <v>45875</v>
      </c>
      <c r="G484" s="27" t="n">
        <v>45874</v>
      </c>
      <c r="H484" s="27" t="n">
        <v>45874</v>
      </c>
      <c r="I484" s="27" t="n">
        <v>45861</v>
      </c>
      <c r="J484" s="27" t="n">
        <v>45862</v>
      </c>
      <c r="K484" t="inlineStr">
        <is>
          <t>Boleto Bancário</t>
        </is>
      </c>
      <c r="L484" t="inlineStr">
        <is>
          <t>Utilidades</t>
        </is>
      </c>
      <c r="M484" t="inlineStr">
        <is>
          <t>Higiene e Limpeza</t>
        </is>
      </c>
      <c r="N484" t="inlineStr">
        <is>
          <t>1990</t>
        </is>
      </c>
      <c r="O484" t="inlineStr">
        <is>
          <t>Documentação Aprovada</t>
        </is>
      </c>
      <c r="P484" t="inlineStr">
        <is>
          <t>Aprovado Diretoria</t>
        </is>
      </c>
      <c r="Q484" t="inlineStr">
        <is>
          <t>Aprovado Caixa</t>
        </is>
      </c>
      <c r="R484" t="inlineStr">
        <is>
          <t>Pago</t>
        </is>
      </c>
      <c r="S484" t="inlineStr">
        <is>
          <t>Bar Brahma - Ypiranga Matriz - Kamino</t>
        </is>
      </c>
    </row>
    <row r="485">
      <c r="A485" t="n">
        <v>149014</v>
      </c>
      <c r="B485" t="n">
        <v>114</v>
      </c>
      <c r="C485" t="inlineStr">
        <is>
          <t>Bar Brahma - Centro</t>
        </is>
      </c>
      <c r="D485" t="inlineStr">
        <is>
          <t>VILA OLIMPIA MASSAS</t>
        </is>
      </c>
      <c r="E485" t="n">
        <v>1235</v>
      </c>
      <c r="F485" s="27" t="n">
        <v>45874</v>
      </c>
      <c r="G485" s="27" t="n">
        <v>45874</v>
      </c>
      <c r="H485" s="27" t="n">
        <v>45874</v>
      </c>
      <c r="I485" s="27" t="n">
        <v>45860</v>
      </c>
      <c r="J485" s="27" t="n">
        <v>45863</v>
      </c>
      <c r="K485" t="inlineStr">
        <is>
          <t>Boleto Bancário</t>
        </is>
      </c>
      <c r="L485" t="inlineStr">
        <is>
          <t>Custo Mercadoria Vendida</t>
        </is>
      </c>
      <c r="M485" t="inlineStr">
        <is>
          <t>Insumos - Alimentos</t>
        </is>
      </c>
      <c r="N485" t="inlineStr">
        <is>
          <t>1407</t>
        </is>
      </c>
      <c r="O485" t="inlineStr">
        <is>
          <t>Documentação Aprovada</t>
        </is>
      </c>
      <c r="P485" t="inlineStr">
        <is>
          <t>Aprovado Diretoria</t>
        </is>
      </c>
      <c r="Q485" t="inlineStr">
        <is>
          <t>Aprovado Caixa</t>
        </is>
      </c>
      <c r="R485" t="inlineStr">
        <is>
          <t>Pago</t>
        </is>
      </c>
      <c r="S485" t="inlineStr">
        <is>
          <t>Bar Brahma - Ypiranga Matriz - Kamino</t>
        </is>
      </c>
    </row>
    <row r="486">
      <c r="A486" t="n">
        <v>149016</v>
      </c>
      <c r="B486" t="n">
        <v>114</v>
      </c>
      <c r="C486" t="inlineStr">
        <is>
          <t>Bar Brahma - Centro</t>
        </is>
      </c>
      <c r="D486" t="inlineStr">
        <is>
          <t>BB DISTRIBUIDORA DE CARNES LTDA</t>
        </is>
      </c>
      <c r="E486" t="n">
        <v>2323.02</v>
      </c>
      <c r="F486" s="27" t="n">
        <v>45875</v>
      </c>
      <c r="G486" s="27" t="n">
        <v>45874</v>
      </c>
      <c r="H486" s="27" t="n">
        <v>45874</v>
      </c>
      <c r="I486" s="27" t="n">
        <v>45861</v>
      </c>
      <c r="J486" s="27" t="n">
        <v>45863</v>
      </c>
      <c r="K486" t="inlineStr">
        <is>
          <t>Boleto Bancário</t>
        </is>
      </c>
      <c r="L486" t="inlineStr">
        <is>
          <t>Custo Mercadoria Vendida</t>
        </is>
      </c>
      <c r="M486" t="inlineStr">
        <is>
          <t>Insumos - Alimentos</t>
        </is>
      </c>
      <c r="N486" t="inlineStr">
        <is>
          <t>398240</t>
        </is>
      </c>
      <c r="O486" t="inlineStr">
        <is>
          <t>Documentação Aprovada</t>
        </is>
      </c>
      <c r="P486" t="inlineStr">
        <is>
          <t>Aprovado Diretoria</t>
        </is>
      </c>
      <c r="Q486" t="inlineStr">
        <is>
          <t>Aprovado Caixa</t>
        </is>
      </c>
      <c r="R486" t="inlineStr">
        <is>
          <t>Pago</t>
        </is>
      </c>
      <c r="S486" t="inlineStr">
        <is>
          <t>Bar Brahma - Ypiranga Matriz - Kamino</t>
        </is>
      </c>
    </row>
    <row r="487">
      <c r="A487" t="n">
        <v>142456</v>
      </c>
      <c r="B487" t="n">
        <v>114</v>
      </c>
      <c r="C487" t="inlineStr">
        <is>
          <t>Bar Brahma - Centro</t>
        </is>
      </c>
      <c r="D487" t="inlineStr">
        <is>
          <t>PETTY CASH</t>
        </is>
      </c>
      <c r="E487" t="n">
        <v>32</v>
      </c>
      <c r="F487" s="27" t="n">
        <v>45874</v>
      </c>
      <c r="G487" s="27" t="n">
        <v>45874</v>
      </c>
      <c r="H487" s="27" t="n">
        <v>45874</v>
      </c>
      <c r="I487" s="27" t="n">
        <v>45835</v>
      </c>
      <c r="J487" s="27" t="n">
        <v>45838</v>
      </c>
      <c r="K487" t="inlineStr">
        <is>
          <t>Cartão de Crédito</t>
        </is>
      </c>
      <c r="L487" t="inlineStr">
        <is>
          <t>Utilidades</t>
        </is>
      </c>
      <c r="M487" t="inlineStr">
        <is>
          <t>Material de Escritorio</t>
        </is>
      </c>
      <c r="N487" t="inlineStr">
        <is>
          <t>320062025</t>
        </is>
      </c>
      <c r="O487" t="inlineStr">
        <is>
          <t>Documentação Aprovada</t>
        </is>
      </c>
      <c r="P487" t="inlineStr">
        <is>
          <t>Aprovado Diretoria</t>
        </is>
      </c>
      <c r="Q487" t="inlineStr">
        <is>
          <t>Aprovado Caixa</t>
        </is>
      </c>
      <c r="R487" t="inlineStr">
        <is>
          <t>Pago</t>
        </is>
      </c>
      <c r="S487" t="inlineStr">
        <is>
          <t>Bar Brahma - Ypiranga Matriz - Kamino</t>
        </is>
      </c>
    </row>
    <row r="488">
      <c r="A488" t="n">
        <v>142454</v>
      </c>
      <c r="B488" t="n">
        <v>114</v>
      </c>
      <c r="C488" t="inlineStr">
        <is>
          <t>Bar Brahma - Centro</t>
        </is>
      </c>
      <c r="D488" t="inlineStr">
        <is>
          <t>PETTY CASH</t>
        </is>
      </c>
      <c r="E488" t="n">
        <v>78.23</v>
      </c>
      <c r="F488" s="27" t="n">
        <v>45874</v>
      </c>
      <c r="G488" s="27" t="n">
        <v>45874</v>
      </c>
      <c r="H488" s="27" t="n">
        <v>45874</v>
      </c>
      <c r="I488" s="27" t="n">
        <v>45835</v>
      </c>
      <c r="J488" s="27" t="n">
        <v>45838</v>
      </c>
      <c r="K488" t="inlineStr">
        <is>
          <t>Cartão de Crédito</t>
        </is>
      </c>
      <c r="L488" t="inlineStr">
        <is>
          <t>Manutenção</t>
        </is>
      </c>
      <c r="M488" t="inlineStr">
        <is>
          <t>Material de Manutenção</t>
        </is>
      </c>
      <c r="N488" t="inlineStr">
        <is>
          <t>782362025</t>
        </is>
      </c>
      <c r="O488" t="inlineStr">
        <is>
          <t>Documentação Aprovada</t>
        </is>
      </c>
      <c r="P488" t="inlineStr">
        <is>
          <t>Aprovado Diretoria</t>
        </is>
      </c>
      <c r="Q488" t="inlineStr">
        <is>
          <t>Aprovado Caixa</t>
        </is>
      </c>
      <c r="R488" t="inlineStr">
        <is>
          <t>Pago</t>
        </is>
      </c>
      <c r="S488" t="inlineStr">
        <is>
          <t>Bar Brahma - Ypiranga Matriz - Kamino</t>
        </is>
      </c>
    </row>
    <row r="489">
      <c r="A489" t="n">
        <v>142460</v>
      </c>
      <c r="B489" t="n">
        <v>114</v>
      </c>
      <c r="C489" t="inlineStr">
        <is>
          <t>Bar Brahma - Centro</t>
        </is>
      </c>
      <c r="D489" t="inlineStr">
        <is>
          <t>PETTY CASH</t>
        </is>
      </c>
      <c r="E489" t="n">
        <v>11</v>
      </c>
      <c r="F489" s="27" t="n">
        <v>45874</v>
      </c>
      <c r="G489" s="27" t="n">
        <v>45874</v>
      </c>
      <c r="H489" s="27" t="n">
        <v>45874</v>
      </c>
      <c r="I489" s="27" t="n">
        <v>45835</v>
      </c>
      <c r="J489" s="27" t="n">
        <v>45838</v>
      </c>
      <c r="K489" t="inlineStr">
        <is>
          <t>Cartão de Crédito</t>
        </is>
      </c>
      <c r="L489" t="inlineStr">
        <is>
          <t>Manutenção</t>
        </is>
      </c>
      <c r="M489" t="inlineStr">
        <is>
          <t>Material de Manutenção</t>
        </is>
      </c>
      <c r="N489" t="inlineStr">
        <is>
          <t>110062025</t>
        </is>
      </c>
      <c r="O489" t="inlineStr">
        <is>
          <t>Documentação Aprovada</t>
        </is>
      </c>
      <c r="P489" t="inlineStr">
        <is>
          <t>Aprovado Diretoria</t>
        </is>
      </c>
      <c r="Q489" t="inlineStr">
        <is>
          <t>Aprovado Caixa</t>
        </is>
      </c>
      <c r="R489" t="inlineStr">
        <is>
          <t>Pago</t>
        </is>
      </c>
      <c r="S489" t="inlineStr">
        <is>
          <t>Bar Brahma - Ypiranga Matriz - Kamino</t>
        </is>
      </c>
    </row>
    <row r="490">
      <c r="A490" t="n">
        <v>142465</v>
      </c>
      <c r="B490" t="n">
        <v>114</v>
      </c>
      <c r="C490" t="inlineStr">
        <is>
          <t>Bar Brahma - Centro</t>
        </is>
      </c>
      <c r="D490" t="inlineStr">
        <is>
          <t>PETTY CASH</t>
        </is>
      </c>
      <c r="E490" t="n">
        <v>45</v>
      </c>
      <c r="F490" s="27" t="n">
        <v>45874</v>
      </c>
      <c r="G490" s="27" t="n">
        <v>45874</v>
      </c>
      <c r="H490" s="27" t="n">
        <v>45874</v>
      </c>
      <c r="I490" s="27" t="n">
        <v>45834</v>
      </c>
      <c r="J490" s="27" t="n">
        <v>45838</v>
      </c>
      <c r="K490" t="inlineStr">
        <is>
          <t>Cartão de Crédito</t>
        </is>
      </c>
      <c r="L490" t="inlineStr">
        <is>
          <t>Despesas com Transporte / Hospedagem</t>
        </is>
      </c>
      <c r="M490" t="inlineStr">
        <is>
          <t>Conduções/Taxi/Uber</t>
        </is>
      </c>
      <c r="N490" t="inlineStr">
        <is>
          <t>450062025</t>
        </is>
      </c>
      <c r="O490" t="inlineStr">
        <is>
          <t>Documentação Aprovada</t>
        </is>
      </c>
      <c r="P490" t="inlineStr">
        <is>
          <t>Aprovado Diretoria</t>
        </is>
      </c>
      <c r="Q490" t="inlineStr">
        <is>
          <t>Aprovado Caixa</t>
        </is>
      </c>
      <c r="R490" t="inlineStr">
        <is>
          <t>Pago</t>
        </is>
      </c>
      <c r="S490" t="inlineStr">
        <is>
          <t>Bar Brahma - Ypiranga Matriz - Kamino</t>
        </is>
      </c>
    </row>
    <row r="491">
      <c r="A491" t="n">
        <v>145397</v>
      </c>
      <c r="B491" t="n">
        <v>114</v>
      </c>
      <c r="C491" t="inlineStr">
        <is>
          <t>Bar Brahma - Centro</t>
        </is>
      </c>
      <c r="D491" t="inlineStr">
        <is>
          <t>EAU DISTRIB. DE AGUA MINERAL EIRELI - EP</t>
        </is>
      </c>
      <c r="E491" t="n">
        <v>1645</v>
      </c>
      <c r="F491" s="27" t="n">
        <v>45874</v>
      </c>
      <c r="G491" s="27" t="n">
        <v>45874</v>
      </c>
      <c r="H491" s="27" t="n">
        <v>45874</v>
      </c>
      <c r="I491" s="27" t="n">
        <v>45845</v>
      </c>
      <c r="J491" s="27" t="n">
        <v>45846</v>
      </c>
      <c r="K491" t="inlineStr">
        <is>
          <t>Boleto Bancário</t>
        </is>
      </c>
      <c r="L491" t="inlineStr">
        <is>
          <t>Custo Mercadoria Vendida</t>
        </is>
      </c>
      <c r="M491" t="inlineStr">
        <is>
          <t>Insumos - Bebidas</t>
        </is>
      </c>
      <c r="N491" t="inlineStr">
        <is>
          <t>256753</t>
        </is>
      </c>
      <c r="O491" t="inlineStr">
        <is>
          <t>Documentação Aprovada</t>
        </is>
      </c>
      <c r="P491" t="inlineStr">
        <is>
          <t>Aprovado Diretoria</t>
        </is>
      </c>
      <c r="Q491" t="inlineStr">
        <is>
          <t>Aprovado Caixa</t>
        </is>
      </c>
      <c r="R491" t="inlineStr">
        <is>
          <t>Pago</t>
        </is>
      </c>
      <c r="S491" t="inlineStr">
        <is>
          <t>Bar Brahma - Ypiranga Matriz - Kamino</t>
        </is>
      </c>
    </row>
    <row r="492">
      <c r="A492" t="n">
        <v>134329</v>
      </c>
      <c r="B492" t="n">
        <v>114</v>
      </c>
      <c r="C492" t="inlineStr">
        <is>
          <t>Bar Brahma - Centro</t>
        </is>
      </c>
      <c r="D492" t="inlineStr">
        <is>
          <t xml:space="preserve">SPOTIFY </t>
        </is>
      </c>
      <c r="E492" t="n">
        <v>21.9</v>
      </c>
      <c r="F492" s="27" t="n">
        <v>45874</v>
      </c>
      <c r="G492" s="27" t="n">
        <v>45874</v>
      </c>
      <c r="H492" s="27" t="n">
        <v>45874</v>
      </c>
      <c r="I492" s="27" t="n">
        <v>45868</v>
      </c>
      <c r="J492" s="27" t="n"/>
      <c r="K492" t="inlineStr">
        <is>
          <t>Cartão de Crédito</t>
        </is>
      </c>
      <c r="L492" t="inlineStr">
        <is>
          <t>Informática e TI</t>
        </is>
      </c>
      <c r="M492" t="inlineStr">
        <is>
          <t>TV por assinatura/musica ambiente</t>
        </is>
      </c>
      <c r="N492" t="inlineStr">
        <is>
          <t>Cartaodecredito3060</t>
        </is>
      </c>
      <c r="O492" t="inlineStr">
        <is>
          <t>Documentação Aprovada</t>
        </is>
      </c>
      <c r="P492" t="inlineStr">
        <is>
          <t>Aprovado Diretoria</t>
        </is>
      </c>
      <c r="Q492" t="inlineStr">
        <is>
          <t>Aprovado Caixa</t>
        </is>
      </c>
      <c r="R492" t="inlineStr">
        <is>
          <t>Pago</t>
        </is>
      </c>
      <c r="S492" t="inlineStr">
        <is>
          <t>Bar Brahma - Ypiranga Matriz - Kamino</t>
        </is>
      </c>
    </row>
    <row r="493">
      <c r="A493" t="n">
        <v>134338</v>
      </c>
      <c r="B493" t="n">
        <v>114</v>
      </c>
      <c r="C493" t="inlineStr">
        <is>
          <t>Bar Brahma - Centro</t>
        </is>
      </c>
      <c r="D493" t="inlineStr">
        <is>
          <t>FACEBOOK SERVICOS ONLINE DO BRASIL LTDA.</t>
        </is>
      </c>
      <c r="E493" t="n">
        <v>3525.28</v>
      </c>
      <c r="F493" s="27" t="n">
        <v>45874</v>
      </c>
      <c r="G493" s="27" t="n">
        <v>45874</v>
      </c>
      <c r="H493" s="27" t="n">
        <v>45874</v>
      </c>
      <c r="I493" s="27" t="n">
        <v>45868</v>
      </c>
      <c r="J493" s="27" t="n"/>
      <c r="K493" t="inlineStr">
        <is>
          <t>Cartão de Crédito</t>
        </is>
      </c>
      <c r="L493" t="inlineStr">
        <is>
          <t>Marketing</t>
        </is>
      </c>
      <c r="M493" t="inlineStr">
        <is>
          <t>Publicidade e Propaganda</t>
        </is>
      </c>
      <c r="N493" t="inlineStr">
        <is>
          <t>Cartaodecredito3060</t>
        </is>
      </c>
      <c r="O493" t="inlineStr">
        <is>
          <t>Documentação Aprovada</t>
        </is>
      </c>
      <c r="P493" t="inlineStr">
        <is>
          <t>Aprovado Diretoria</t>
        </is>
      </c>
      <c r="Q493" t="inlineStr">
        <is>
          <t>Aprovado Caixa</t>
        </is>
      </c>
      <c r="R493" t="inlineStr">
        <is>
          <t>Pago</t>
        </is>
      </c>
      <c r="S493" t="inlineStr">
        <is>
          <t>Bar Brahma - Ypiranga Matriz - Kamino</t>
        </is>
      </c>
    </row>
    <row r="494">
      <c r="A494" t="n">
        <v>102589</v>
      </c>
      <c r="B494" t="n">
        <v>114</v>
      </c>
      <c r="C494" t="inlineStr">
        <is>
          <t>Bar Brahma - Centro</t>
        </is>
      </c>
      <c r="D494" t="inlineStr">
        <is>
          <t>SKY SERVICOS DE BANDA LARGA LTDA</t>
        </is>
      </c>
      <c r="E494" t="n">
        <v>629.9299999999999</v>
      </c>
      <c r="F494" s="27" t="n">
        <v>45875</v>
      </c>
      <c r="G494" s="27" t="n">
        <v>45874</v>
      </c>
      <c r="H494" s="27" t="n">
        <v>45874</v>
      </c>
      <c r="I494" s="27" t="n">
        <v>45862</v>
      </c>
      <c r="J494" s="27" t="n"/>
      <c r="K494" t="inlineStr">
        <is>
          <t>Boleto Bancário</t>
        </is>
      </c>
      <c r="L494" t="inlineStr">
        <is>
          <t>Informática e TI</t>
        </is>
      </c>
      <c r="M494" t="inlineStr">
        <is>
          <t>TV por assinatura/musica ambiente</t>
        </is>
      </c>
      <c r="N494" t="inlineStr">
        <is>
          <t>187786982</t>
        </is>
      </c>
      <c r="O494" t="inlineStr">
        <is>
          <t>Documentação Aprovada</t>
        </is>
      </c>
      <c r="P494" t="inlineStr">
        <is>
          <t>Aprovado Diretoria</t>
        </is>
      </c>
      <c r="Q494" t="inlineStr">
        <is>
          <t>Aprovado Caixa</t>
        </is>
      </c>
      <c r="R494" t="inlineStr">
        <is>
          <t>Pago</t>
        </is>
      </c>
      <c r="S494" t="inlineStr">
        <is>
          <t>Bar Brahma - Ypiranga Matriz - Kamino</t>
        </is>
      </c>
    </row>
    <row r="495">
      <c r="A495" t="n">
        <v>102271</v>
      </c>
      <c r="B495" t="n">
        <v>114</v>
      </c>
      <c r="C495" t="inlineStr">
        <is>
          <t>Bar Brahma - Centro</t>
        </is>
      </c>
      <c r="D495" t="inlineStr">
        <is>
          <t>REGINALDO SILVA DP NASCIMENTO</t>
        </is>
      </c>
      <c r="E495" t="n">
        <v>1000</v>
      </c>
      <c r="F495" s="27" t="n">
        <v>45884</v>
      </c>
      <c r="G495" s="27" t="n">
        <v>45874</v>
      </c>
      <c r="H495" s="27" t="n">
        <v>45874</v>
      </c>
      <c r="I495" s="27" t="n">
        <v>45868</v>
      </c>
      <c r="J495" s="27" t="n"/>
      <c r="K495" t="inlineStr">
        <is>
          <t>Transferência Bancária ou Pix</t>
        </is>
      </c>
      <c r="L495" t="inlineStr">
        <is>
          <t>Utilidades</t>
        </is>
      </c>
      <c r="M495" t="inlineStr">
        <is>
          <t>Serviços de Limpeza</t>
        </is>
      </c>
      <c r="N495" t="inlineStr">
        <is>
          <t>49</t>
        </is>
      </c>
      <c r="O495" t="inlineStr">
        <is>
          <t>Documentação Aprovada</t>
        </is>
      </c>
      <c r="P495" t="inlineStr">
        <is>
          <t>Aprovado Diretoria</t>
        </is>
      </c>
      <c r="Q495" t="inlineStr">
        <is>
          <t>Aprovado Caixa</t>
        </is>
      </c>
      <c r="R495" t="inlineStr">
        <is>
          <t>Pago</t>
        </is>
      </c>
      <c r="S495" t="inlineStr">
        <is>
          <t>Bar Brahma - Ypiranga Matriz - Kamino</t>
        </is>
      </c>
    </row>
    <row r="496">
      <c r="A496" t="n">
        <v>102486</v>
      </c>
      <c r="B496" t="n">
        <v>114</v>
      </c>
      <c r="C496" t="inlineStr">
        <is>
          <t>Bar Brahma - Centro</t>
        </is>
      </c>
      <c r="D496" t="inlineStr">
        <is>
          <t>MACHINE SERVICE LTDA</t>
        </is>
      </c>
      <c r="E496" t="n">
        <v>15960</v>
      </c>
      <c r="F496" s="27" t="n">
        <v>45874</v>
      </c>
      <c r="G496" s="27" t="n">
        <v>45874</v>
      </c>
      <c r="H496" s="27" t="n">
        <v>45874</v>
      </c>
      <c r="I496" s="27" t="n">
        <v>45869</v>
      </c>
      <c r="J496" s="27" t="n"/>
      <c r="K496" t="inlineStr">
        <is>
          <t>Transferência Bancária ou Pix</t>
        </is>
      </c>
      <c r="L496" t="inlineStr">
        <is>
          <t>Serviços de Terceiros</t>
        </is>
      </c>
      <c r="M496" t="inlineStr">
        <is>
          <t>Serviços de Segurança</t>
        </is>
      </c>
      <c r="N496" t="inlineStr">
        <is>
          <t>525</t>
        </is>
      </c>
      <c r="O496" t="inlineStr">
        <is>
          <t>Documentação Aprovada</t>
        </is>
      </c>
      <c r="P496" t="inlineStr">
        <is>
          <t>Aprovado Diretoria</t>
        </is>
      </c>
      <c r="Q496" t="inlineStr">
        <is>
          <t>Aprovado Caixa</t>
        </is>
      </c>
      <c r="R496" t="inlineStr">
        <is>
          <t>Pago</t>
        </is>
      </c>
      <c r="S496" t="inlineStr">
        <is>
          <t>Bar Brahma - Ypiranga Matriz - Kamino</t>
        </is>
      </c>
    </row>
    <row r="497">
      <c r="A497" t="n">
        <v>102535</v>
      </c>
      <c r="B497" t="n">
        <v>114</v>
      </c>
      <c r="C497" t="inlineStr">
        <is>
          <t>Bar Brahma - Centro</t>
        </is>
      </c>
      <c r="D497" t="inlineStr">
        <is>
          <t>ZENDESK BRASIL SOFTWARE CORPORATIVO LTDA.</t>
        </is>
      </c>
      <c r="E497" t="n">
        <v>633.45</v>
      </c>
      <c r="F497" s="27" t="n">
        <v>45874</v>
      </c>
      <c r="G497" s="27" t="n">
        <v>45874</v>
      </c>
      <c r="H497" s="27" t="n">
        <v>45874</v>
      </c>
      <c r="I497" s="27" t="n">
        <v>45852</v>
      </c>
      <c r="J497" s="27" t="n"/>
      <c r="K497" t="inlineStr">
        <is>
          <t>Cartão de Crédito</t>
        </is>
      </c>
      <c r="L497" t="inlineStr">
        <is>
          <t>Informática e TI</t>
        </is>
      </c>
      <c r="M497" t="inlineStr">
        <is>
          <t>Sistemas Gerais - Comunicação e Marketing</t>
        </is>
      </c>
      <c r="N497" t="inlineStr">
        <is>
          <t>CartaodecreditoTempus</t>
        </is>
      </c>
      <c r="O497" t="inlineStr">
        <is>
          <t>Documentação Aprovada</t>
        </is>
      </c>
      <c r="P497" t="inlineStr">
        <is>
          <t>Aprovado Diretoria</t>
        </is>
      </c>
      <c r="Q497" t="inlineStr">
        <is>
          <t>Aprovado Caixa</t>
        </is>
      </c>
      <c r="R497" t="inlineStr">
        <is>
          <t>Pago</t>
        </is>
      </c>
      <c r="S497" t="inlineStr">
        <is>
          <t>Tempus - Kamino</t>
        </is>
      </c>
    </row>
    <row r="498">
      <c r="A498" t="n">
        <v>102447</v>
      </c>
      <c r="B498" t="n">
        <v>114</v>
      </c>
      <c r="C498" t="inlineStr">
        <is>
          <t>Bar Brahma - Centro</t>
        </is>
      </c>
      <c r="D498" t="inlineStr">
        <is>
          <t>PORTE ENGENHARIA SERVICO E LOCACAO LTDA</t>
        </is>
      </c>
      <c r="E498" t="n">
        <v>173.73</v>
      </c>
      <c r="F498" s="27" t="n">
        <v>45874</v>
      </c>
      <c r="G498" s="27" t="n">
        <v>45874</v>
      </c>
      <c r="H498" s="27" t="n">
        <v>45874</v>
      </c>
      <c r="I498" s="27" t="n">
        <v>45856</v>
      </c>
      <c r="J498" s="27" t="n"/>
      <c r="K498" t="inlineStr">
        <is>
          <t>Boleto Bancário</t>
        </is>
      </c>
      <c r="L498" t="inlineStr">
        <is>
          <t>Locação de Equipamentos</t>
        </is>
      </c>
      <c r="M498" t="inlineStr">
        <is>
          <t>Locações de Equipamentos - Operacionais</t>
        </is>
      </c>
      <c r="N498" t="inlineStr">
        <is>
          <t>11444</t>
        </is>
      </c>
      <c r="O498" t="inlineStr">
        <is>
          <t>Documentação Aprovada</t>
        </is>
      </c>
      <c r="P498" t="inlineStr">
        <is>
          <t>Aprovado Diretoria</t>
        </is>
      </c>
      <c r="Q498" t="inlineStr">
        <is>
          <t>Aprovado Caixa</t>
        </is>
      </c>
      <c r="R498" t="inlineStr">
        <is>
          <t>Pago</t>
        </is>
      </c>
      <c r="S498" t="inlineStr">
        <is>
          <t>Bar Brahma - Ypiranga Matriz - Kamino</t>
        </is>
      </c>
    </row>
    <row r="499">
      <c r="A499" t="n">
        <v>104782</v>
      </c>
      <c r="B499" t="n">
        <v>114</v>
      </c>
      <c r="C499" t="inlineStr">
        <is>
          <t>Bar Brahma - Centro</t>
        </is>
      </c>
      <c r="D499" t="inlineStr">
        <is>
          <t>SOCIEDADE AGRICOLA CACHOEIRA LIMITADA</t>
        </is>
      </c>
      <c r="E499" t="n">
        <v>5023.13</v>
      </c>
      <c r="F499" s="27" t="n">
        <v>45874</v>
      </c>
      <c r="G499" s="27" t="n">
        <v>45874</v>
      </c>
      <c r="H499" s="27" t="n">
        <v>45874</v>
      </c>
      <c r="I499" s="27" t="n">
        <v>45868</v>
      </c>
      <c r="J499" s="27" t="n"/>
      <c r="K499" t="inlineStr">
        <is>
          <t>Transferência Bancária ou Pix</t>
        </is>
      </c>
      <c r="L499" t="inlineStr">
        <is>
          <t>Custo de Ocupação</t>
        </is>
      </c>
      <c r="M499" t="inlineStr">
        <is>
          <t>Aluguel de Imoveis</t>
        </is>
      </c>
      <c r="N499" t="inlineStr">
        <is>
          <t>CONTRATONº7516</t>
        </is>
      </c>
      <c r="O499" t="inlineStr">
        <is>
          <t>Documentação Aprovada</t>
        </is>
      </c>
      <c r="P499" t="inlineStr">
        <is>
          <t>Aprovado Diretoria</t>
        </is>
      </c>
      <c r="Q499" t="inlineStr">
        <is>
          <t>Aprovado Caixa</t>
        </is>
      </c>
      <c r="R499" t="inlineStr">
        <is>
          <t>Pago</t>
        </is>
      </c>
      <c r="S499" t="inlineStr">
        <is>
          <t>Bar Brahma - Ypiranga Matriz - Kamino</t>
        </is>
      </c>
    </row>
    <row r="500">
      <c r="A500" t="n">
        <v>114253</v>
      </c>
      <c r="B500" t="n">
        <v>114</v>
      </c>
      <c r="C500" t="inlineStr">
        <is>
          <t>Bar Brahma - Centro</t>
        </is>
      </c>
      <c r="D500" t="inlineStr">
        <is>
          <t>SOCIEDADE AGRICOLA CACHOEIRA LIMITADA</t>
        </is>
      </c>
      <c r="E500" t="n">
        <v>313.74</v>
      </c>
      <c r="F500" s="27" t="n">
        <v>45874</v>
      </c>
      <c r="G500" s="27" t="n">
        <v>45874</v>
      </c>
      <c r="H500" s="27" t="n">
        <v>45874</v>
      </c>
      <c r="I500" s="27" t="n">
        <v>45874</v>
      </c>
      <c r="J500" s="27" t="n"/>
      <c r="K500" t="inlineStr">
        <is>
          <t>Transferência Bancária ou Pix</t>
        </is>
      </c>
      <c r="L500" t="inlineStr">
        <is>
          <t>Custo de Ocupação</t>
        </is>
      </c>
      <c r="M500" t="inlineStr">
        <is>
          <t>IPTU</t>
        </is>
      </c>
      <c r="N500" t="inlineStr">
        <is>
          <t>IPTUCONTRATONº7516</t>
        </is>
      </c>
      <c r="O500" t="inlineStr">
        <is>
          <t>Documentação Aprovada</t>
        </is>
      </c>
      <c r="P500" t="inlineStr">
        <is>
          <t>Aprovado Diretoria</t>
        </is>
      </c>
      <c r="Q500" t="inlineStr">
        <is>
          <t>Aprovado Caixa</t>
        </is>
      </c>
      <c r="R500" t="inlineStr">
        <is>
          <t>Pago</t>
        </is>
      </c>
      <c r="S500" t="inlineStr">
        <is>
          <t>Bar Brahma - Ypiranga Matriz - Kamino</t>
        </is>
      </c>
    </row>
    <row r="501">
      <c r="A501" t="n">
        <v>114445</v>
      </c>
      <c r="B501" t="n">
        <v>114</v>
      </c>
      <c r="C501" t="inlineStr">
        <is>
          <t>Bar Brahma - Centro</t>
        </is>
      </c>
      <c r="D501" t="inlineStr">
        <is>
          <t>TYPEFORM</t>
        </is>
      </c>
      <c r="E501" t="n">
        <v>43.66</v>
      </c>
      <c r="F501" s="27" t="n">
        <v>45874</v>
      </c>
      <c r="G501" s="27" t="n">
        <v>45874</v>
      </c>
      <c r="H501" s="27" t="n">
        <v>45874</v>
      </c>
      <c r="I501" s="27" t="n">
        <v>45866</v>
      </c>
      <c r="J501" s="27" t="n"/>
      <c r="K501" t="inlineStr">
        <is>
          <t>Cartão de Crédito</t>
        </is>
      </c>
      <c r="L501" t="inlineStr">
        <is>
          <t>Marketing</t>
        </is>
      </c>
      <c r="M501" t="inlineStr">
        <is>
          <t>Publicidade e Propaganda</t>
        </is>
      </c>
      <c r="N501" t="inlineStr">
        <is>
          <t>CartaodecreditoTempus</t>
        </is>
      </c>
      <c r="O501" t="inlineStr">
        <is>
          <t>Documentação Aprovada</t>
        </is>
      </c>
      <c r="P501" t="inlineStr">
        <is>
          <t>Aprovado Diretoria</t>
        </is>
      </c>
      <c r="Q501" t="inlineStr">
        <is>
          <t>Aprovado Caixa</t>
        </is>
      </c>
      <c r="R501" t="inlineStr">
        <is>
          <t>Pago</t>
        </is>
      </c>
      <c r="S501" t="inlineStr">
        <is>
          <t>Tempus - Kamino</t>
        </is>
      </c>
    </row>
    <row r="502">
      <c r="A502" t="n">
        <v>114263</v>
      </c>
      <c r="B502" t="n">
        <v>114</v>
      </c>
      <c r="C502" t="inlineStr">
        <is>
          <t>Bar Brahma - Centro</t>
        </is>
      </c>
      <c r="D502" t="inlineStr">
        <is>
          <t>SOCIEDADE AGRICOLA CACHOEIRA LIMITADA</t>
        </is>
      </c>
      <c r="E502" t="n">
        <v>915.6799999999999</v>
      </c>
      <c r="F502" s="27" t="n">
        <v>45874</v>
      </c>
      <c r="G502" s="27" t="n">
        <v>45874</v>
      </c>
      <c r="H502" s="27" t="n">
        <v>45874</v>
      </c>
      <c r="I502" s="27" t="n">
        <v>45874</v>
      </c>
      <c r="J502" s="27" t="n"/>
      <c r="K502" t="inlineStr">
        <is>
          <t>Transferência Bancária ou Pix</t>
        </is>
      </c>
      <c r="L502" t="inlineStr">
        <is>
          <t>Custo de Ocupação</t>
        </is>
      </c>
      <c r="M502" t="inlineStr">
        <is>
          <t>IPTU</t>
        </is>
      </c>
      <c r="N502" t="inlineStr">
        <is>
          <t>IPTUCONTRATONº7515</t>
        </is>
      </c>
      <c r="O502" t="inlineStr">
        <is>
          <t>Documentação Aprovada</t>
        </is>
      </c>
      <c r="P502" t="inlineStr">
        <is>
          <t>Aprovado Diretoria</t>
        </is>
      </c>
      <c r="Q502" t="inlineStr">
        <is>
          <t>Aprovado Caixa</t>
        </is>
      </c>
      <c r="R502" t="inlineStr">
        <is>
          <t>Pago</t>
        </is>
      </c>
      <c r="S502" t="inlineStr">
        <is>
          <t>Bar Brahma - Ypiranga Matriz - Kamino</t>
        </is>
      </c>
    </row>
    <row r="503">
      <c r="A503" t="n">
        <v>114273</v>
      </c>
      <c r="B503" t="n">
        <v>114</v>
      </c>
      <c r="C503" t="inlineStr">
        <is>
          <t>Bar Brahma - Centro</t>
        </is>
      </c>
      <c r="D503" t="inlineStr">
        <is>
          <t>SOCIEDADE AGRICOLA CACHOEIRA LIMITADA</t>
        </is>
      </c>
      <c r="E503" t="n">
        <v>1889.41</v>
      </c>
      <c r="F503" s="27" t="n">
        <v>45874</v>
      </c>
      <c r="G503" s="27" t="n">
        <v>45874</v>
      </c>
      <c r="H503" s="27" t="n">
        <v>45874</v>
      </c>
      <c r="I503" s="27" t="n">
        <v>45874</v>
      </c>
      <c r="J503" s="27" t="n"/>
      <c r="K503" t="inlineStr">
        <is>
          <t>Transferência Bancária ou Pix</t>
        </is>
      </c>
      <c r="L503" t="inlineStr">
        <is>
          <t>Custo de Ocupação</t>
        </is>
      </c>
      <c r="M503" t="inlineStr">
        <is>
          <t>IPTU</t>
        </is>
      </c>
      <c r="N503" t="inlineStr">
        <is>
          <t>IPTUCONTRATO Nº 7514</t>
        </is>
      </c>
      <c r="O503" t="inlineStr">
        <is>
          <t>Documentação Aprovada</t>
        </is>
      </c>
      <c r="P503" t="inlineStr">
        <is>
          <t>Aprovado Diretoria</t>
        </is>
      </c>
      <c r="Q503" t="inlineStr">
        <is>
          <t>Aprovado Caixa</t>
        </is>
      </c>
      <c r="R503" t="inlineStr">
        <is>
          <t>Pago</t>
        </is>
      </c>
      <c r="S503" t="inlineStr">
        <is>
          <t>Bar Brahma - Ypiranga Matriz - Kamino</t>
        </is>
      </c>
    </row>
    <row r="504">
      <c r="A504" t="n">
        <v>100646</v>
      </c>
      <c r="B504" t="n">
        <v>114</v>
      </c>
      <c r="C504" t="inlineStr">
        <is>
          <t>Bar Brahma - Centro</t>
        </is>
      </c>
      <c r="D504" t="inlineStr">
        <is>
          <t>ESHOWS PROMOCOES ARTISTICAS LTDA</t>
        </is>
      </c>
      <c r="E504" t="n">
        <v>56313</v>
      </c>
      <c r="F504" s="27" t="n">
        <v>45873</v>
      </c>
      <c r="G504" s="27" t="n">
        <v>45873</v>
      </c>
      <c r="H504" s="27" t="n">
        <v>45873</v>
      </c>
      <c r="I504" s="27" t="n">
        <v>45852</v>
      </c>
      <c r="J504" s="27" t="n"/>
      <c r="K504" t="inlineStr">
        <is>
          <t>Boleto Bancário</t>
        </is>
      </c>
      <c r="L504" t="inlineStr">
        <is>
          <t>Custos Artístico Geral</t>
        </is>
      </c>
      <c r="M504" t="inlineStr">
        <is>
          <t>Cachê de Músicos e Artistas</t>
        </is>
      </c>
      <c r="N504" t="inlineStr">
        <is>
          <t>600589129</t>
        </is>
      </c>
      <c r="O504" t="inlineStr">
        <is>
          <t>Documentação Aprovada</t>
        </is>
      </c>
      <c r="P504" t="inlineStr">
        <is>
          <t>Aprovado Diretoria</t>
        </is>
      </c>
      <c r="Q504" t="inlineStr">
        <is>
          <t>Aprovado Caixa</t>
        </is>
      </c>
      <c r="R504" t="inlineStr">
        <is>
          <t>Pago</t>
        </is>
      </c>
      <c r="S504" t="inlineStr">
        <is>
          <t>Tempus - Kamino</t>
        </is>
      </c>
    </row>
    <row r="505">
      <c r="A505" t="n">
        <v>149367</v>
      </c>
      <c r="B505" t="n">
        <v>114</v>
      </c>
      <c r="C505" t="inlineStr">
        <is>
          <t>Bar Brahma - Centro</t>
        </is>
      </c>
      <c r="D505" t="inlineStr">
        <is>
          <t>AURORA ALVORADA ESTACIONAMENTO E LANCHON</t>
        </is>
      </c>
      <c r="E505" t="n">
        <v>1529.53</v>
      </c>
      <c r="F505" s="27" t="n">
        <v>45873</v>
      </c>
      <c r="G505" s="27" t="n">
        <v>45873</v>
      </c>
      <c r="H505" s="27" t="n">
        <v>45873</v>
      </c>
      <c r="I505" s="27" t="n">
        <v>45866</v>
      </c>
      <c r="J505" s="27" t="n">
        <v>45867</v>
      </c>
      <c r="K505" t="inlineStr">
        <is>
          <t>Boleto Bancário</t>
        </is>
      </c>
      <c r="L505" t="inlineStr">
        <is>
          <t>Custo Mercadoria Vendida</t>
        </is>
      </c>
      <c r="M505" t="inlineStr">
        <is>
          <t>Insumos - Alimentos</t>
        </is>
      </c>
      <c r="N505" t="inlineStr">
        <is>
          <t>72025</t>
        </is>
      </c>
      <c r="O505" t="inlineStr">
        <is>
          <t>Documentação Aprovada</t>
        </is>
      </c>
      <c r="P505" t="inlineStr">
        <is>
          <t>Aprovado Diretoria</t>
        </is>
      </c>
      <c r="Q505" t="inlineStr">
        <is>
          <t>Aprovado Caixa</t>
        </is>
      </c>
      <c r="R505" t="inlineStr">
        <is>
          <t>Pago</t>
        </is>
      </c>
      <c r="S505" t="inlineStr">
        <is>
          <t>Tempus - Kamino</t>
        </is>
      </c>
    </row>
    <row r="506">
      <c r="A506" t="n">
        <v>149057</v>
      </c>
      <c r="B506" t="n">
        <v>114</v>
      </c>
      <c r="C506" t="inlineStr">
        <is>
          <t>Bar Brahma - Centro</t>
        </is>
      </c>
      <c r="D506" t="inlineStr">
        <is>
          <t>RESTAURANTE GOMES - SAMPAIOS LTDA</t>
        </is>
      </c>
      <c r="E506" t="n">
        <v>6606</v>
      </c>
      <c r="F506" s="27" t="n">
        <v>45873</v>
      </c>
      <c r="G506" s="27" t="n">
        <v>45873</v>
      </c>
      <c r="H506" s="27" t="n">
        <v>45873</v>
      </c>
      <c r="I506" s="27" t="n">
        <v>45863</v>
      </c>
      <c r="J506" s="27" t="n">
        <v>45863</v>
      </c>
      <c r="K506" t="inlineStr">
        <is>
          <t>Transferência Bancária ou Pix</t>
        </is>
      </c>
      <c r="L506" t="inlineStr">
        <is>
          <t>Mão de Obra - Benefícios</t>
        </is>
      </c>
      <c r="M506" t="inlineStr">
        <is>
          <t xml:space="preserve">  -  Alimentação Funcionário</t>
        </is>
      </c>
      <c r="N506" t="inlineStr">
        <is>
          <t>66060072025</t>
        </is>
      </c>
      <c r="O506" t="inlineStr">
        <is>
          <t>Documentação Aprovada</t>
        </is>
      </c>
      <c r="P506" t="inlineStr">
        <is>
          <t>Aprovado Diretoria</t>
        </is>
      </c>
      <c r="Q506" t="inlineStr">
        <is>
          <t>Aprovado Caixa</t>
        </is>
      </c>
      <c r="R506" t="inlineStr">
        <is>
          <t>Pago</t>
        </is>
      </c>
      <c r="S506" t="inlineStr">
        <is>
          <t>Tempus - Kamino</t>
        </is>
      </c>
    </row>
    <row r="507">
      <c r="A507" t="n">
        <v>148928</v>
      </c>
      <c r="B507" t="n">
        <v>114</v>
      </c>
      <c r="C507" t="inlineStr">
        <is>
          <t>Bar Brahma - Centro</t>
        </is>
      </c>
      <c r="D507" t="inlineStr">
        <is>
          <t>HORTIFRUTIGRANJEIRO RODRIGUES LTDA</t>
        </is>
      </c>
      <c r="E507" t="n">
        <v>327.7</v>
      </c>
      <c r="F507" s="27" t="n">
        <v>45873</v>
      </c>
      <c r="G507" s="27" t="n">
        <v>45873</v>
      </c>
      <c r="H507" s="27" t="n">
        <v>45873</v>
      </c>
      <c r="I507" s="27" t="n">
        <v>45861</v>
      </c>
      <c r="J507" s="27" t="n">
        <v>45862</v>
      </c>
      <c r="K507" t="inlineStr">
        <is>
          <t>Boleto Bancário</t>
        </is>
      </c>
      <c r="L507" t="inlineStr">
        <is>
          <t>Custo Mercadoria Vendida</t>
        </is>
      </c>
      <c r="M507" t="inlineStr">
        <is>
          <t>Insumos - Alimentos</t>
        </is>
      </c>
      <c r="N507" t="inlineStr">
        <is>
          <t>11743</t>
        </is>
      </c>
      <c r="O507" t="inlineStr">
        <is>
          <t>Documentação Aprovada</t>
        </is>
      </c>
      <c r="P507" t="inlineStr">
        <is>
          <t>Aprovado Diretoria</t>
        </is>
      </c>
      <c r="Q507" t="inlineStr">
        <is>
          <t>Aprovado Caixa</t>
        </is>
      </c>
      <c r="R507" t="inlineStr">
        <is>
          <t>Pago</t>
        </is>
      </c>
      <c r="S507" t="inlineStr">
        <is>
          <t>Tempus - Kamino</t>
        </is>
      </c>
    </row>
    <row r="508">
      <c r="A508" t="n">
        <v>149034</v>
      </c>
      <c r="B508" t="n">
        <v>114</v>
      </c>
      <c r="C508" t="inlineStr">
        <is>
          <t>Bar Brahma - Centro</t>
        </is>
      </c>
      <c r="D508" t="inlineStr">
        <is>
          <t>ANDREIA SANTOS FREITAS DUARTE</t>
        </is>
      </c>
      <c r="E508" t="n">
        <v>2457.1</v>
      </c>
      <c r="F508" s="27" t="n">
        <v>45873</v>
      </c>
      <c r="G508" s="27" t="n">
        <v>45873</v>
      </c>
      <c r="H508" s="27" t="n">
        <v>45873</v>
      </c>
      <c r="I508" s="27" t="n">
        <v>45859</v>
      </c>
      <c r="J508" s="27" t="n">
        <v>45863</v>
      </c>
      <c r="K508" t="inlineStr">
        <is>
          <t>Boleto Bancário</t>
        </is>
      </c>
      <c r="L508" t="inlineStr">
        <is>
          <t>Custo Mercadoria Vendida</t>
        </is>
      </c>
      <c r="M508" t="inlineStr">
        <is>
          <t>Insumos - Alimentos</t>
        </is>
      </c>
      <c r="N508" t="inlineStr">
        <is>
          <t>2224</t>
        </is>
      </c>
      <c r="O508" t="inlineStr">
        <is>
          <t>Documentação Aprovada</t>
        </is>
      </c>
      <c r="P508" t="inlineStr">
        <is>
          <t>Aprovado Diretoria</t>
        </is>
      </c>
      <c r="Q508" t="inlineStr">
        <is>
          <t>Aprovado Caixa</t>
        </is>
      </c>
      <c r="R508" t="inlineStr">
        <is>
          <t>Pago</t>
        </is>
      </c>
      <c r="S508" t="inlineStr">
        <is>
          <t>Tempus - Kamino</t>
        </is>
      </c>
    </row>
    <row r="509">
      <c r="A509" t="n">
        <v>149035</v>
      </c>
      <c r="B509" t="n">
        <v>114</v>
      </c>
      <c r="C509" t="inlineStr">
        <is>
          <t>Bar Brahma - Centro</t>
        </is>
      </c>
      <c r="D509" t="inlineStr">
        <is>
          <t>ANDREIA SANTOS FREITAS DUARTE</t>
        </is>
      </c>
      <c r="E509" t="n">
        <v>1203.15</v>
      </c>
      <c r="F509" s="27" t="n">
        <v>45873</v>
      </c>
      <c r="G509" s="27" t="n">
        <v>45873</v>
      </c>
      <c r="H509" s="27" t="n">
        <v>45873</v>
      </c>
      <c r="I509" s="27" t="n">
        <v>45859</v>
      </c>
      <c r="J509" s="27" t="n">
        <v>45863</v>
      </c>
      <c r="K509" t="inlineStr">
        <is>
          <t>Boleto Bancário</t>
        </is>
      </c>
      <c r="L509" t="inlineStr">
        <is>
          <t>Utilidades</t>
        </is>
      </c>
      <c r="M509" t="inlineStr">
        <is>
          <t>Higiene e Limpeza</t>
        </is>
      </c>
      <c r="N509" t="inlineStr">
        <is>
          <t>2226</t>
        </is>
      </c>
      <c r="O509" t="inlineStr">
        <is>
          <t>Documentação Aprovada</t>
        </is>
      </c>
      <c r="P509" t="inlineStr">
        <is>
          <t>Aprovado Diretoria</t>
        </is>
      </c>
      <c r="Q509" t="inlineStr">
        <is>
          <t>Aprovado Caixa</t>
        </is>
      </c>
      <c r="R509" t="inlineStr">
        <is>
          <t>Pago</t>
        </is>
      </c>
      <c r="S509" t="inlineStr">
        <is>
          <t>Tempus - Kamino</t>
        </is>
      </c>
    </row>
    <row r="510">
      <c r="A510" t="n">
        <v>149037</v>
      </c>
      <c r="B510" t="n">
        <v>114</v>
      </c>
      <c r="C510" t="inlineStr">
        <is>
          <t>Bar Brahma - Centro</t>
        </is>
      </c>
      <c r="D510" t="inlineStr">
        <is>
          <t>KING COMERCIO E IMPORTACAO DE BEBIDAS LT</t>
        </is>
      </c>
      <c r="E510" t="n">
        <v>1840.12</v>
      </c>
      <c r="F510" s="27" t="n">
        <v>45873</v>
      </c>
      <c r="G510" s="27" t="n">
        <v>45873</v>
      </c>
      <c r="H510" s="27" t="n">
        <v>45873</v>
      </c>
      <c r="I510" s="27" t="n">
        <v>45859</v>
      </c>
      <c r="J510" s="27" t="n">
        <v>45863</v>
      </c>
      <c r="K510" t="inlineStr">
        <is>
          <t>Boleto Bancário</t>
        </is>
      </c>
      <c r="L510" t="inlineStr">
        <is>
          <t>Custo Mercadoria Vendida</t>
        </is>
      </c>
      <c r="M510" t="inlineStr">
        <is>
          <t>Insumos - Bebidas</t>
        </is>
      </c>
      <c r="N510" t="inlineStr">
        <is>
          <t>119592</t>
        </is>
      </c>
      <c r="O510" t="inlineStr">
        <is>
          <t>Documentação Aprovada</t>
        </is>
      </c>
      <c r="P510" t="inlineStr">
        <is>
          <t>Aprovado Diretoria</t>
        </is>
      </c>
      <c r="Q510" t="inlineStr">
        <is>
          <t>Aprovado Caixa</t>
        </is>
      </c>
      <c r="R510" t="inlineStr">
        <is>
          <t>Pago</t>
        </is>
      </c>
      <c r="S510" t="inlineStr">
        <is>
          <t>Tempus - Kamino</t>
        </is>
      </c>
    </row>
    <row r="511">
      <c r="A511" t="n">
        <v>148934</v>
      </c>
      <c r="B511" t="n">
        <v>114</v>
      </c>
      <c r="C511" t="inlineStr">
        <is>
          <t>Bar Brahma - Centro</t>
        </is>
      </c>
      <c r="D511" t="inlineStr">
        <is>
          <t>BB DISTRIBUIDORA DE CARNES LTDA</t>
        </is>
      </c>
      <c r="E511" t="n">
        <v>264.3</v>
      </c>
      <c r="F511" s="27" t="n">
        <v>45873</v>
      </c>
      <c r="G511" s="27" t="n">
        <v>45873</v>
      </c>
      <c r="H511" s="27" t="n">
        <v>45873</v>
      </c>
      <c r="I511" s="27" t="n">
        <v>45859</v>
      </c>
      <c r="J511" s="27" t="n">
        <v>45862</v>
      </c>
      <c r="K511" t="inlineStr">
        <is>
          <t>Boleto Bancário</t>
        </is>
      </c>
      <c r="L511" t="inlineStr">
        <is>
          <t>Custo Mercadoria Vendida</t>
        </is>
      </c>
      <c r="M511" t="inlineStr">
        <is>
          <t>Insumos - Alimentos</t>
        </is>
      </c>
      <c r="N511" t="inlineStr">
        <is>
          <t>398025</t>
        </is>
      </c>
      <c r="O511" t="inlineStr">
        <is>
          <t>Documentação Aprovada</t>
        </is>
      </c>
      <c r="P511" t="inlineStr">
        <is>
          <t>Aprovado Diretoria</t>
        </is>
      </c>
      <c r="Q511" t="inlineStr">
        <is>
          <t>Aprovado Caixa</t>
        </is>
      </c>
      <c r="R511" t="inlineStr">
        <is>
          <t>Pago</t>
        </is>
      </c>
      <c r="S511" t="inlineStr">
        <is>
          <t>Tempus - Kamino</t>
        </is>
      </c>
    </row>
    <row r="512">
      <c r="A512" t="n">
        <v>148948</v>
      </c>
      <c r="B512" t="n">
        <v>114</v>
      </c>
      <c r="C512" t="inlineStr">
        <is>
          <t>Bar Brahma - Centro</t>
        </is>
      </c>
      <c r="D512" t="inlineStr">
        <is>
          <t>PRINTCLEAN SOLUCOES GRAFICAS LTDA</t>
        </is>
      </c>
      <c r="E512" t="n">
        <v>363</v>
      </c>
      <c r="F512" s="27" t="n">
        <v>45873</v>
      </c>
      <c r="G512" s="27" t="n">
        <v>45873</v>
      </c>
      <c r="H512" s="27" t="n">
        <v>45873</v>
      </c>
      <c r="I512" s="27" t="n">
        <v>45862</v>
      </c>
      <c r="J512" s="27" t="n">
        <v>45862</v>
      </c>
      <c r="K512" t="inlineStr">
        <is>
          <t>Transferência Bancária ou Pix</t>
        </is>
      </c>
      <c r="L512" t="inlineStr">
        <is>
          <t>Marketing</t>
        </is>
      </c>
      <c r="M512" t="inlineStr">
        <is>
          <t>Produção Gráfica e Material Institucional</t>
        </is>
      </c>
      <c r="N512" t="inlineStr">
        <is>
          <t>651</t>
        </is>
      </c>
      <c r="O512" t="inlineStr">
        <is>
          <t>Documentação Aprovada</t>
        </is>
      </c>
      <c r="P512" t="inlineStr">
        <is>
          <t>Aprovado Diretoria</t>
        </is>
      </c>
      <c r="Q512" t="inlineStr">
        <is>
          <t>Aprovado Caixa</t>
        </is>
      </c>
      <c r="R512" t="inlineStr">
        <is>
          <t>Pago</t>
        </is>
      </c>
      <c r="S512" t="inlineStr">
        <is>
          <t>Tempus - Kamino</t>
        </is>
      </c>
    </row>
    <row r="513">
      <c r="A513" t="n">
        <v>147401</v>
      </c>
      <c r="B513" t="n">
        <v>114</v>
      </c>
      <c r="C513" t="inlineStr">
        <is>
          <t>Bar Brahma - Centro</t>
        </is>
      </c>
      <c r="D513" t="inlineStr">
        <is>
          <t>ELETROPAULO METROPOLITANA ELETRICIDADE DE SAO PAULO SA</t>
        </is>
      </c>
      <c r="E513" t="n">
        <v>2614.89</v>
      </c>
      <c r="F513" s="27" t="n">
        <v>45873</v>
      </c>
      <c r="G513" s="27" t="n">
        <v>45873</v>
      </c>
      <c r="H513" s="27" t="n">
        <v>45873</v>
      </c>
      <c r="I513" s="27" t="n">
        <v>45855</v>
      </c>
      <c r="J513" s="27" t="n">
        <v>45855</v>
      </c>
      <c r="K513" t="inlineStr">
        <is>
          <t>Boleto Bancário</t>
        </is>
      </c>
      <c r="L513" t="inlineStr">
        <is>
          <t>Utilidades</t>
        </is>
      </c>
      <c r="M513" t="inlineStr">
        <is>
          <t>Energia Eletrica</t>
        </is>
      </c>
      <c r="N513" t="inlineStr">
        <is>
          <t>NOTA FISCAL Nº 729151294</t>
        </is>
      </c>
      <c r="O513" t="inlineStr">
        <is>
          <t>Documentação Aprovada</t>
        </is>
      </c>
      <c r="P513" t="inlineStr">
        <is>
          <t>Aprovado Diretoria</t>
        </is>
      </c>
      <c r="Q513" t="inlineStr">
        <is>
          <t>Aprovado Caixa</t>
        </is>
      </c>
      <c r="R513" t="inlineStr">
        <is>
          <t>Pago</t>
        </is>
      </c>
      <c r="S513" t="inlineStr">
        <is>
          <t>Tempus - Kamino</t>
        </is>
      </c>
    </row>
    <row r="514">
      <c r="A514" t="n">
        <v>147402</v>
      </c>
      <c r="B514" t="n">
        <v>114</v>
      </c>
      <c r="C514" t="inlineStr">
        <is>
          <t>Bar Brahma - Centro</t>
        </is>
      </c>
      <c r="D514" t="inlineStr">
        <is>
          <t>ELETROPAULO METROPOLITANA ELETRICIDADE DE SAO PAULO SA</t>
        </is>
      </c>
      <c r="E514" t="n">
        <v>15630.36</v>
      </c>
      <c r="F514" s="27" t="n">
        <v>45873</v>
      </c>
      <c r="G514" s="27" t="n">
        <v>45873</v>
      </c>
      <c r="H514" s="27" t="n">
        <v>45873</v>
      </c>
      <c r="I514" s="27" t="n">
        <v>45855</v>
      </c>
      <c r="J514" s="27" t="n">
        <v>45855</v>
      </c>
      <c r="K514" t="inlineStr">
        <is>
          <t>Boleto Bancário</t>
        </is>
      </c>
      <c r="L514" t="inlineStr">
        <is>
          <t>Utilidades</t>
        </is>
      </c>
      <c r="M514" t="inlineStr">
        <is>
          <t>Energia Eletrica</t>
        </is>
      </c>
      <c r="N514" t="inlineStr">
        <is>
          <t>NOTA FISCAL Nº 729151294</t>
        </is>
      </c>
      <c r="O514" t="inlineStr">
        <is>
          <t>Documentação Aprovada</t>
        </is>
      </c>
      <c r="P514" t="inlineStr">
        <is>
          <t>Aprovado Diretoria</t>
        </is>
      </c>
      <c r="Q514" t="inlineStr">
        <is>
          <t>Aprovado Caixa</t>
        </is>
      </c>
      <c r="R514" t="inlineStr">
        <is>
          <t>Pago</t>
        </is>
      </c>
      <c r="S514" t="inlineStr">
        <is>
          <t>Tempus - Kamino</t>
        </is>
      </c>
    </row>
    <row r="515">
      <c r="A515" t="n">
        <v>147404</v>
      </c>
      <c r="B515" t="n">
        <v>114</v>
      </c>
      <c r="C515" t="inlineStr">
        <is>
          <t>Bar Brahma - Centro</t>
        </is>
      </c>
      <c r="D515" t="inlineStr">
        <is>
          <t>ELETROPAULO METROPOLITANA ELETRICIDADE DE SAO PAULO SA</t>
        </is>
      </c>
      <c r="E515" t="n">
        <v>96.72</v>
      </c>
      <c r="F515" s="27" t="n">
        <v>45873</v>
      </c>
      <c r="G515" s="27" t="n">
        <v>45873</v>
      </c>
      <c r="H515" s="27" t="n">
        <v>45873</v>
      </c>
      <c r="I515" s="27" t="n">
        <v>45855</v>
      </c>
      <c r="J515" s="27" t="n">
        <v>45855</v>
      </c>
      <c r="K515" t="inlineStr">
        <is>
          <t>Boleto Bancário</t>
        </is>
      </c>
      <c r="L515" t="inlineStr">
        <is>
          <t>Utilidades</t>
        </is>
      </c>
      <c r="M515" t="inlineStr">
        <is>
          <t>Energia Eletrica</t>
        </is>
      </c>
      <c r="N515" t="inlineStr">
        <is>
          <t>NOTA FISCAL Nº 729151299</t>
        </is>
      </c>
      <c r="O515" t="inlineStr">
        <is>
          <t>Documentação Aprovada</t>
        </is>
      </c>
      <c r="P515" t="inlineStr">
        <is>
          <t>Aprovado Diretoria</t>
        </is>
      </c>
      <c r="Q515" t="inlineStr">
        <is>
          <t>Aprovado Caixa</t>
        </is>
      </c>
      <c r="R515" t="inlineStr">
        <is>
          <t>Pago</t>
        </is>
      </c>
      <c r="S515" t="inlineStr">
        <is>
          <t>Tempus - Kamino</t>
        </is>
      </c>
    </row>
    <row r="516">
      <c r="A516" t="n">
        <v>147659</v>
      </c>
      <c r="B516" t="n">
        <v>114</v>
      </c>
      <c r="C516" t="inlineStr">
        <is>
          <t>Bar Brahma - Centro</t>
        </is>
      </c>
      <c r="D516" t="inlineStr">
        <is>
          <t>PRINTCLEAN SOLUCOES GRAFICAS LTDA</t>
        </is>
      </c>
      <c r="E516" t="n">
        <v>60</v>
      </c>
      <c r="F516" s="27" t="n">
        <v>45873</v>
      </c>
      <c r="G516" s="27" t="n">
        <v>45873</v>
      </c>
      <c r="H516" s="27" t="n">
        <v>45873</v>
      </c>
      <c r="I516" s="27" t="n">
        <v>45855</v>
      </c>
      <c r="J516" s="27" t="n">
        <v>45855</v>
      </c>
      <c r="K516" t="inlineStr">
        <is>
          <t>Transferência Bancária ou Pix</t>
        </is>
      </c>
      <c r="L516" t="inlineStr">
        <is>
          <t>Marketing</t>
        </is>
      </c>
      <c r="M516" t="inlineStr">
        <is>
          <t>Produção Gráfica e Material Institucional</t>
        </is>
      </c>
      <c r="N516" t="inlineStr">
        <is>
          <t>671</t>
        </is>
      </c>
      <c r="O516" t="inlineStr">
        <is>
          <t>Documentação Aprovada</t>
        </is>
      </c>
      <c r="P516" t="inlineStr">
        <is>
          <t>Aprovado Diretoria</t>
        </is>
      </c>
      <c r="Q516" t="inlineStr">
        <is>
          <t>Aprovado Caixa</t>
        </is>
      </c>
      <c r="R516" t="inlineStr">
        <is>
          <t>Pago</t>
        </is>
      </c>
      <c r="S516" t="inlineStr">
        <is>
          <t>Tempus - Kamino</t>
        </is>
      </c>
    </row>
    <row r="517">
      <c r="A517" t="n">
        <v>148271</v>
      </c>
      <c r="B517" t="n">
        <v>114</v>
      </c>
      <c r="C517" t="inlineStr">
        <is>
          <t>Bar Brahma - Centro</t>
        </is>
      </c>
      <c r="D517" t="inlineStr">
        <is>
          <t>DTK COMERCIO DE ALIMENTOS LTDA</t>
        </is>
      </c>
      <c r="E517" t="n">
        <v>578.48</v>
      </c>
      <c r="F517" s="27" t="n">
        <v>45873</v>
      </c>
      <c r="G517" s="27" t="n">
        <v>45873</v>
      </c>
      <c r="H517" s="27" t="n">
        <v>45873</v>
      </c>
      <c r="I517" s="27" t="n">
        <v>45852</v>
      </c>
      <c r="J517" s="27" t="n">
        <v>45860</v>
      </c>
      <c r="K517" t="inlineStr">
        <is>
          <t>Boleto Bancário</t>
        </is>
      </c>
      <c r="L517" t="inlineStr">
        <is>
          <t>Custo Mercadoria Vendida</t>
        </is>
      </c>
      <c r="M517" t="inlineStr">
        <is>
          <t>Insumos - Alimentos</t>
        </is>
      </c>
      <c r="N517" t="inlineStr">
        <is>
          <t>36322</t>
        </is>
      </c>
      <c r="O517" t="inlineStr">
        <is>
          <t>Documentação Aprovada</t>
        </is>
      </c>
      <c r="P517" t="inlineStr">
        <is>
          <t>Aprovado Diretoria</t>
        </is>
      </c>
      <c r="Q517" t="inlineStr">
        <is>
          <t>Aprovado Caixa</t>
        </is>
      </c>
      <c r="R517" t="inlineStr">
        <is>
          <t>Pago</t>
        </is>
      </c>
      <c r="S517" t="inlineStr">
        <is>
          <t>Tempus - Kamino</t>
        </is>
      </c>
    </row>
    <row r="518">
      <c r="A518" t="n">
        <v>148427</v>
      </c>
      <c r="B518" t="n">
        <v>114</v>
      </c>
      <c r="C518" t="inlineStr">
        <is>
          <t>Bar Brahma - Centro</t>
        </is>
      </c>
      <c r="D518" t="inlineStr">
        <is>
          <t>NOVA COMERCIAL PESCADOS LTDA</t>
        </is>
      </c>
      <c r="E518" t="n">
        <v>679</v>
      </c>
      <c r="F518" s="27" t="n">
        <v>45873</v>
      </c>
      <c r="G518" s="27" t="n">
        <v>45873</v>
      </c>
      <c r="H518" s="27" t="n">
        <v>45873</v>
      </c>
      <c r="I518" s="27" t="n">
        <v>45859</v>
      </c>
      <c r="J518" s="27" t="n">
        <v>45861</v>
      </c>
      <c r="K518" t="inlineStr">
        <is>
          <t>Boleto Bancário</t>
        </is>
      </c>
      <c r="L518" t="inlineStr">
        <is>
          <t>Custo Mercadoria Vendida</t>
        </is>
      </c>
      <c r="M518" t="inlineStr">
        <is>
          <t>Insumos - Alimentos</t>
        </is>
      </c>
      <c r="N518" t="inlineStr">
        <is>
          <t>26442</t>
        </is>
      </c>
      <c r="O518" t="inlineStr">
        <is>
          <t>Documentação Aprovada</t>
        </is>
      </c>
      <c r="P518" t="inlineStr">
        <is>
          <t>Aprovado Diretoria</t>
        </is>
      </c>
      <c r="Q518" t="inlineStr">
        <is>
          <t>Aprovado Caixa</t>
        </is>
      </c>
      <c r="R518" t="inlineStr">
        <is>
          <t>Pago</t>
        </is>
      </c>
      <c r="S518" t="inlineStr">
        <is>
          <t>Tempus - Kamino</t>
        </is>
      </c>
    </row>
    <row r="519">
      <c r="A519" t="n">
        <v>148268</v>
      </c>
      <c r="B519" t="n">
        <v>114</v>
      </c>
      <c r="C519" t="inlineStr">
        <is>
          <t>Bar Brahma - Centro</t>
        </is>
      </c>
      <c r="D519" t="inlineStr">
        <is>
          <t>MARIO PEDRO FELICIANO HORTIFRUTI EPP</t>
        </is>
      </c>
      <c r="E519" t="n">
        <v>725.4400000000001</v>
      </c>
      <c r="F519" s="27" t="n">
        <v>45873</v>
      </c>
      <c r="G519" s="27" t="n">
        <v>45873</v>
      </c>
      <c r="H519" s="27" t="n">
        <v>45873</v>
      </c>
      <c r="I519" s="27" t="n">
        <v>45859</v>
      </c>
      <c r="J519" s="27" t="n">
        <v>45860</v>
      </c>
      <c r="K519" t="inlineStr">
        <is>
          <t>Boleto Bancário</t>
        </is>
      </c>
      <c r="L519" t="inlineStr">
        <is>
          <t>Custo Mercadoria Vendida</t>
        </is>
      </c>
      <c r="M519" t="inlineStr">
        <is>
          <t>Insumos - Alimentos</t>
        </is>
      </c>
      <c r="N519" t="inlineStr">
        <is>
          <t>446648</t>
        </is>
      </c>
      <c r="O519" t="inlineStr">
        <is>
          <t>Documentação Aprovada</t>
        </is>
      </c>
      <c r="P519" t="inlineStr">
        <is>
          <t>Aprovado Diretoria</t>
        </is>
      </c>
      <c r="Q519" t="inlineStr">
        <is>
          <t>Aprovado Caixa</t>
        </is>
      </c>
      <c r="R519" t="inlineStr">
        <is>
          <t>Pago</t>
        </is>
      </c>
      <c r="S519" t="inlineStr">
        <is>
          <t>Tempus - Kamino</t>
        </is>
      </c>
    </row>
    <row r="520">
      <c r="A520" t="n">
        <v>148433</v>
      </c>
      <c r="B520" t="n">
        <v>114</v>
      </c>
      <c r="C520" t="inlineStr">
        <is>
          <t>Bar Brahma - Centro</t>
        </is>
      </c>
      <c r="D520" t="inlineStr">
        <is>
          <t>MARCOS SILVA DO NASCIMENTO</t>
        </is>
      </c>
      <c r="E520" t="n">
        <v>2799</v>
      </c>
      <c r="F520" s="27" t="n">
        <v>45873</v>
      </c>
      <c r="G520" s="27" t="n">
        <v>45873</v>
      </c>
      <c r="H520" s="27" t="n">
        <v>45873</v>
      </c>
      <c r="I520" s="27" t="n">
        <v>45860</v>
      </c>
      <c r="J520" s="27" t="n">
        <v>45861</v>
      </c>
      <c r="K520" t="inlineStr">
        <is>
          <t>Boleto Bancário</t>
        </is>
      </c>
      <c r="L520" t="inlineStr">
        <is>
          <t>Custo Mercadoria Vendida</t>
        </is>
      </c>
      <c r="M520" t="inlineStr">
        <is>
          <t>Insumos - Alimentos</t>
        </is>
      </c>
      <c r="N520" t="inlineStr">
        <is>
          <t>379</t>
        </is>
      </c>
      <c r="O520" t="inlineStr">
        <is>
          <t>Documentação Aprovada</t>
        </is>
      </c>
      <c r="P520" t="inlineStr">
        <is>
          <t>Aprovado Diretoria</t>
        </is>
      </c>
      <c r="Q520" t="inlineStr">
        <is>
          <t>Aprovado Caixa</t>
        </is>
      </c>
      <c r="R520" t="inlineStr">
        <is>
          <t>Pago</t>
        </is>
      </c>
      <c r="S520" t="inlineStr">
        <is>
          <t>Tempus - Kamino</t>
        </is>
      </c>
    </row>
    <row r="521">
      <c r="A521" t="n">
        <v>148270</v>
      </c>
      <c r="B521" t="n">
        <v>114</v>
      </c>
      <c r="C521" t="inlineStr">
        <is>
          <t>Bar Brahma - Centro</t>
        </is>
      </c>
      <c r="D521" t="inlineStr">
        <is>
          <t>PSS - CENTRAL DA LIMPEZA LTDA</t>
        </is>
      </c>
      <c r="E521" t="n">
        <v>510</v>
      </c>
      <c r="F521" s="27" t="n">
        <v>45873</v>
      </c>
      <c r="G521" s="27" t="n">
        <v>45873</v>
      </c>
      <c r="H521" s="27" t="n">
        <v>45873</v>
      </c>
      <c r="I521" s="27" t="n">
        <v>45859</v>
      </c>
      <c r="J521" s="27" t="n">
        <v>45860</v>
      </c>
      <c r="K521" t="inlineStr">
        <is>
          <t>Boleto Bancário</t>
        </is>
      </c>
      <c r="L521" t="inlineStr">
        <is>
          <t>Utilidades</t>
        </is>
      </c>
      <c r="M521" t="inlineStr">
        <is>
          <t>Utensilios</t>
        </is>
      </c>
      <c r="N521" t="inlineStr">
        <is>
          <t>1979</t>
        </is>
      </c>
      <c r="O521" t="inlineStr">
        <is>
          <t>Documentação Aprovada</t>
        </is>
      </c>
      <c r="P521" t="inlineStr">
        <is>
          <t>Aprovado Diretoria</t>
        </is>
      </c>
      <c r="Q521" t="inlineStr">
        <is>
          <t>Aprovado Caixa</t>
        </is>
      </c>
      <c r="R521" t="inlineStr">
        <is>
          <t>Pago</t>
        </is>
      </c>
      <c r="S521" t="inlineStr">
        <is>
          <t>Tempus - Kamino</t>
        </is>
      </c>
    </row>
    <row r="522">
      <c r="A522" t="n">
        <v>148434</v>
      </c>
      <c r="B522" t="n">
        <v>114</v>
      </c>
      <c r="C522" t="inlineStr">
        <is>
          <t>Bar Brahma - Centro</t>
        </is>
      </c>
      <c r="D522" t="inlineStr">
        <is>
          <t xml:space="preserve">ARENA VIP DISTRIBUIDORA DE BEBIDAS LTDA </t>
        </is>
      </c>
      <c r="E522" t="n">
        <v>2336.64</v>
      </c>
      <c r="F522" s="27" t="n">
        <v>45873</v>
      </c>
      <c r="G522" s="27" t="n">
        <v>45873</v>
      </c>
      <c r="H522" s="27" t="n">
        <v>45873</v>
      </c>
      <c r="I522" s="27" t="n">
        <v>45859</v>
      </c>
      <c r="J522" s="27" t="n">
        <v>45861</v>
      </c>
      <c r="K522" t="inlineStr">
        <is>
          <t>Boleto Bancário</t>
        </is>
      </c>
      <c r="L522" t="inlineStr">
        <is>
          <t>Custo Mercadoria Vendida</t>
        </is>
      </c>
      <c r="M522" t="inlineStr">
        <is>
          <t>Insumos - Bebidas</t>
        </is>
      </c>
      <c r="N522" t="inlineStr">
        <is>
          <t>7822</t>
        </is>
      </c>
      <c r="O522" t="inlineStr">
        <is>
          <t>Documentação Aprovada</t>
        </is>
      </c>
      <c r="P522" t="inlineStr">
        <is>
          <t>Aprovado Diretoria</t>
        </is>
      </c>
      <c r="Q522" t="inlineStr">
        <is>
          <t>Aprovado Caixa</t>
        </is>
      </c>
      <c r="R522" t="inlineStr">
        <is>
          <t>Pago</t>
        </is>
      </c>
      <c r="S522" t="inlineStr">
        <is>
          <t>Tempus - Kamino</t>
        </is>
      </c>
    </row>
    <row r="523">
      <c r="A523" t="n">
        <v>148728</v>
      </c>
      <c r="B523" t="n">
        <v>114</v>
      </c>
      <c r="C523" t="inlineStr">
        <is>
          <t>Bar Brahma - Centro</t>
        </is>
      </c>
      <c r="D523" t="inlineStr">
        <is>
          <t>AMIL ASSISTENCIA MEDICA INTERNACIONAL SA</t>
        </is>
      </c>
      <c r="E523" t="n">
        <v>1644.71</v>
      </c>
      <c r="F523" s="27" t="n">
        <v>45873</v>
      </c>
      <c r="G523" s="27" t="n">
        <v>45873</v>
      </c>
      <c r="H523" s="27" t="n">
        <v>45873</v>
      </c>
      <c r="I523" s="27" t="n">
        <v>45870</v>
      </c>
      <c r="J523" s="27" t="n">
        <v>45862</v>
      </c>
      <c r="K523" t="inlineStr">
        <is>
          <t>Boleto Bancário</t>
        </is>
      </c>
      <c r="L523" t="inlineStr">
        <is>
          <t>Mão de Obra - Benefícios</t>
        </is>
      </c>
      <c r="M523" t="inlineStr">
        <is>
          <t xml:space="preserve">  -  Assist. Médica</t>
        </is>
      </c>
      <c r="N523" t="inlineStr">
        <is>
          <t>61626183</t>
        </is>
      </c>
      <c r="O523" t="inlineStr">
        <is>
          <t>Documentação Aprovada</t>
        </is>
      </c>
      <c r="P523" t="inlineStr">
        <is>
          <t>Aprovado Diretoria</t>
        </is>
      </c>
      <c r="Q523" t="inlineStr">
        <is>
          <t>Aprovado Caixa</t>
        </is>
      </c>
      <c r="R523" t="inlineStr">
        <is>
          <t>Pago</t>
        </is>
      </c>
      <c r="S523" t="inlineStr">
        <is>
          <t>Tempus - Kamino</t>
        </is>
      </c>
    </row>
    <row r="524">
      <c r="A524" t="n">
        <v>148063</v>
      </c>
      <c r="B524" t="n">
        <v>114</v>
      </c>
      <c r="C524" t="inlineStr">
        <is>
          <t>Bar Brahma - Centro</t>
        </is>
      </c>
      <c r="D524" t="inlineStr">
        <is>
          <t xml:space="preserve">HORTIFRUTI DO CHEF LTDA </t>
        </is>
      </c>
      <c r="E524" t="n">
        <v>398.81</v>
      </c>
      <c r="F524" s="27" t="n">
        <v>45873</v>
      </c>
      <c r="G524" s="27" t="n">
        <v>45873</v>
      </c>
      <c r="H524" s="27" t="n">
        <v>45873</v>
      </c>
      <c r="I524" s="27" t="n">
        <v>45856</v>
      </c>
      <c r="J524" s="27" t="n">
        <v>45859</v>
      </c>
      <c r="K524" t="inlineStr">
        <is>
          <t>Boleto Bancário</t>
        </is>
      </c>
      <c r="L524" t="inlineStr">
        <is>
          <t>Custo Mercadoria Vendida</t>
        </is>
      </c>
      <c r="M524" t="inlineStr">
        <is>
          <t>Insumos - Alimentos</t>
        </is>
      </c>
      <c r="N524" t="inlineStr">
        <is>
          <t>27323</t>
        </is>
      </c>
      <c r="O524" t="inlineStr">
        <is>
          <t>Documentação Aprovada</t>
        </is>
      </c>
      <c r="P524" t="inlineStr">
        <is>
          <t>Aprovado Diretoria</t>
        </is>
      </c>
      <c r="Q524" t="inlineStr">
        <is>
          <t>Aprovado Caixa</t>
        </is>
      </c>
      <c r="R524" t="inlineStr">
        <is>
          <t>Pago</t>
        </is>
      </c>
      <c r="S524" t="inlineStr">
        <is>
          <t>Tempus - Kamino</t>
        </is>
      </c>
    </row>
    <row r="525">
      <c r="A525" t="n">
        <v>148075</v>
      </c>
      <c r="B525" t="n">
        <v>114</v>
      </c>
      <c r="C525" t="inlineStr">
        <is>
          <t>Bar Brahma - Centro</t>
        </is>
      </c>
      <c r="D525" t="inlineStr">
        <is>
          <t>MULTIFRANGOS COMERCIO DE ALIMENTOS LTDA</t>
        </is>
      </c>
      <c r="E525" t="n">
        <v>842.09</v>
      </c>
      <c r="F525" s="27" t="n">
        <v>45871</v>
      </c>
      <c r="G525" s="27" t="n">
        <v>45873</v>
      </c>
      <c r="H525" s="27" t="n">
        <v>45873</v>
      </c>
      <c r="I525" s="27" t="n">
        <v>45857</v>
      </c>
      <c r="J525" s="27" t="n">
        <v>45859</v>
      </c>
      <c r="K525" t="inlineStr">
        <is>
          <t>Boleto Bancário</t>
        </is>
      </c>
      <c r="L525" t="inlineStr">
        <is>
          <t>Custo Mercadoria Vendida</t>
        </is>
      </c>
      <c r="M525" t="inlineStr">
        <is>
          <t>Insumos - Alimentos</t>
        </is>
      </c>
      <c r="N525" t="inlineStr">
        <is>
          <t>905192</t>
        </is>
      </c>
      <c r="O525" t="inlineStr">
        <is>
          <t>Documentação Aprovada</t>
        </is>
      </c>
      <c r="P525" t="inlineStr">
        <is>
          <t>Aprovado Diretoria</t>
        </is>
      </c>
      <c r="Q525" t="inlineStr">
        <is>
          <t>Aprovado Caixa</t>
        </is>
      </c>
      <c r="R525" t="inlineStr">
        <is>
          <t>Pago</t>
        </is>
      </c>
      <c r="S525" t="inlineStr">
        <is>
          <t>Tempus - Kamino</t>
        </is>
      </c>
    </row>
    <row r="526">
      <c r="A526" t="n">
        <v>148274</v>
      </c>
      <c r="B526" t="n">
        <v>114</v>
      </c>
      <c r="C526" t="inlineStr">
        <is>
          <t>Bar Brahma - Centro</t>
        </is>
      </c>
      <c r="D526" t="inlineStr">
        <is>
          <t>HORTIFRUTIGRANJEIRO RODRIGUES LTDA</t>
        </is>
      </c>
      <c r="E526" t="n">
        <v>246.3</v>
      </c>
      <c r="F526" s="27" t="n">
        <v>45871</v>
      </c>
      <c r="G526" s="27" t="n">
        <v>45873</v>
      </c>
      <c r="H526" s="27" t="n">
        <v>45873</v>
      </c>
      <c r="I526" s="27" t="n">
        <v>45859</v>
      </c>
      <c r="J526" s="27" t="n">
        <v>45860</v>
      </c>
      <c r="K526" t="inlineStr">
        <is>
          <t>Boleto Bancário</t>
        </is>
      </c>
      <c r="L526" t="inlineStr">
        <is>
          <t>Custo Mercadoria Vendida</t>
        </is>
      </c>
      <c r="M526" t="inlineStr">
        <is>
          <t>Insumos - Alimentos</t>
        </is>
      </c>
      <c r="N526" t="inlineStr">
        <is>
          <t>11707</t>
        </is>
      </c>
      <c r="O526" t="inlineStr">
        <is>
          <t>Documentação Aprovada</t>
        </is>
      </c>
      <c r="P526" t="inlineStr">
        <is>
          <t>Aprovado Diretoria</t>
        </is>
      </c>
      <c r="Q526" t="inlineStr">
        <is>
          <t>Aprovado Caixa</t>
        </is>
      </c>
      <c r="R526" t="inlineStr">
        <is>
          <t>Pago</t>
        </is>
      </c>
      <c r="S526" t="inlineStr">
        <is>
          <t>Tempus - Kamino</t>
        </is>
      </c>
    </row>
    <row r="527">
      <c r="A527" t="n">
        <v>148269</v>
      </c>
      <c r="B527" t="n">
        <v>114</v>
      </c>
      <c r="C527" t="inlineStr">
        <is>
          <t>Bar Brahma - Centro</t>
        </is>
      </c>
      <c r="D527" t="inlineStr">
        <is>
          <t>CECILIA TSUYACO ARAKI SILVA LTDA</t>
        </is>
      </c>
      <c r="E527" t="n">
        <v>241.5</v>
      </c>
      <c r="F527" s="27" t="n">
        <v>45873</v>
      </c>
      <c r="G527" s="27" t="n">
        <v>45873</v>
      </c>
      <c r="H527" s="27" t="n">
        <v>45873</v>
      </c>
      <c r="I527" s="27" t="n">
        <v>45859</v>
      </c>
      <c r="J527" s="27" t="n">
        <v>45860</v>
      </c>
      <c r="K527" t="inlineStr">
        <is>
          <t>Boleto Bancário</t>
        </is>
      </c>
      <c r="L527" t="inlineStr">
        <is>
          <t>Custo Mercadoria Vendida</t>
        </is>
      </c>
      <c r="M527" t="inlineStr">
        <is>
          <t>Insumos - Alimentos</t>
        </is>
      </c>
      <c r="N527" t="inlineStr">
        <is>
          <t>374856</t>
        </is>
      </c>
      <c r="O527" t="inlineStr">
        <is>
          <t>Documentação Aprovada</t>
        </is>
      </c>
      <c r="P527" t="inlineStr">
        <is>
          <t>Aprovado Diretoria</t>
        </is>
      </c>
      <c r="Q527" t="inlineStr">
        <is>
          <t>Aprovado Caixa</t>
        </is>
      </c>
      <c r="R527" t="inlineStr">
        <is>
          <t>Pago</t>
        </is>
      </c>
      <c r="S527" t="inlineStr">
        <is>
          <t>Tempus - Kamino</t>
        </is>
      </c>
    </row>
    <row r="528">
      <c r="A528" t="n">
        <v>144177</v>
      </c>
      <c r="B528" t="n">
        <v>114</v>
      </c>
      <c r="C528" t="inlineStr">
        <is>
          <t>Bar Brahma - Centro</t>
        </is>
      </c>
      <c r="D528" t="inlineStr">
        <is>
          <t>AMBEV S. A. - CDD SAO PAULO</t>
        </is>
      </c>
      <c r="E528" t="n">
        <v>1472.97</v>
      </c>
      <c r="F528" s="27" t="n">
        <v>45873</v>
      </c>
      <c r="G528" s="27" t="n">
        <v>45873</v>
      </c>
      <c r="H528" s="27" t="n">
        <v>45873</v>
      </c>
      <c r="I528" s="27" t="n">
        <v>45841</v>
      </c>
      <c r="J528" s="27" t="n">
        <v>45845</v>
      </c>
      <c r="K528" t="inlineStr">
        <is>
          <t>Boleto Bancário</t>
        </is>
      </c>
      <c r="L528" t="inlineStr">
        <is>
          <t>Custo Mercadoria Vendida</t>
        </is>
      </c>
      <c r="M528" t="inlineStr">
        <is>
          <t>Insumos - Bebidas</t>
        </is>
      </c>
      <c r="N528" t="inlineStr">
        <is>
          <t>600545</t>
        </is>
      </c>
      <c r="O528" t="inlineStr">
        <is>
          <t>Documentação Aprovada</t>
        </is>
      </c>
      <c r="P528" t="inlineStr">
        <is>
          <t>Aprovado Diretoria</t>
        </is>
      </c>
      <c r="Q528" t="inlineStr">
        <is>
          <t>Aprovado Caixa</t>
        </is>
      </c>
      <c r="R528" t="inlineStr">
        <is>
          <t>Pago</t>
        </is>
      </c>
      <c r="S528" t="inlineStr">
        <is>
          <t>Tempus - Kamino</t>
        </is>
      </c>
    </row>
    <row r="529">
      <c r="A529" t="n">
        <v>143646</v>
      </c>
      <c r="B529" t="n">
        <v>114</v>
      </c>
      <c r="C529" t="inlineStr">
        <is>
          <t>Bar Brahma - Centro</t>
        </is>
      </c>
      <c r="D529" t="inlineStr">
        <is>
          <t>AMBEV S. A. - CDD SAO PAULO</t>
        </is>
      </c>
      <c r="E529" t="n">
        <v>3569.28</v>
      </c>
      <c r="F529" s="27" t="n">
        <v>45873</v>
      </c>
      <c r="G529" s="27" t="n">
        <v>45873</v>
      </c>
      <c r="H529" s="27" t="n">
        <v>45873</v>
      </c>
      <c r="I529" s="27" t="n">
        <v>45840</v>
      </c>
      <c r="J529" s="27" t="n">
        <v>45841</v>
      </c>
      <c r="K529" t="inlineStr">
        <is>
          <t>Boleto Bancário</t>
        </is>
      </c>
      <c r="L529" t="inlineStr">
        <is>
          <t>Custo Mercadoria Vendida</t>
        </is>
      </c>
      <c r="M529" t="inlineStr">
        <is>
          <t>Insumos - Bebidas</t>
        </is>
      </c>
      <c r="N529" t="inlineStr">
        <is>
          <t>24642</t>
        </is>
      </c>
      <c r="O529" t="inlineStr">
        <is>
          <t>Documentação Aprovada</t>
        </is>
      </c>
      <c r="P529" t="inlineStr">
        <is>
          <t>Aprovado Diretoria</t>
        </is>
      </c>
      <c r="Q529" t="inlineStr">
        <is>
          <t>Aprovado Caixa</t>
        </is>
      </c>
      <c r="R529" t="inlineStr">
        <is>
          <t>Pago</t>
        </is>
      </c>
      <c r="S529" t="inlineStr">
        <is>
          <t>Tempus - Kamino</t>
        </is>
      </c>
    </row>
    <row r="530">
      <c r="A530" t="n">
        <v>144180</v>
      </c>
      <c r="B530" t="n">
        <v>114</v>
      </c>
      <c r="C530" t="inlineStr">
        <is>
          <t>Bar Brahma - Centro</t>
        </is>
      </c>
      <c r="D530" t="inlineStr">
        <is>
          <t>AMBEV S. A. - CDD SAO PAULO</t>
        </is>
      </c>
      <c r="E530" t="n">
        <v>5567.32</v>
      </c>
      <c r="F530" s="27" t="n">
        <v>45873</v>
      </c>
      <c r="G530" s="27" t="n">
        <v>45873</v>
      </c>
      <c r="H530" s="27" t="n">
        <v>45873</v>
      </c>
      <c r="I530" s="27" t="n">
        <v>45841</v>
      </c>
      <c r="J530" s="27" t="n">
        <v>45845</v>
      </c>
      <c r="K530" t="inlineStr">
        <is>
          <t>Boleto Bancário</t>
        </is>
      </c>
      <c r="L530" t="inlineStr">
        <is>
          <t>Custo Mercadoria Vendida</t>
        </is>
      </c>
      <c r="M530" t="inlineStr">
        <is>
          <t>Insumos - Bebidas</t>
        </is>
      </c>
      <c r="N530" t="inlineStr">
        <is>
          <t>600547</t>
        </is>
      </c>
      <c r="O530" t="inlineStr">
        <is>
          <t>Documentação Aprovada</t>
        </is>
      </c>
      <c r="P530" t="inlineStr">
        <is>
          <t>Aprovado Diretoria</t>
        </is>
      </c>
      <c r="Q530" t="inlineStr">
        <is>
          <t>Aprovado Caixa</t>
        </is>
      </c>
      <c r="R530" t="inlineStr">
        <is>
          <t>Pago</t>
        </is>
      </c>
      <c r="S530" t="inlineStr">
        <is>
          <t>Tempus - Kamino</t>
        </is>
      </c>
    </row>
    <row r="531">
      <c r="A531" t="n">
        <v>143640</v>
      </c>
      <c r="B531" t="n">
        <v>114</v>
      </c>
      <c r="C531" t="inlineStr">
        <is>
          <t>Bar Brahma - Centro</t>
        </is>
      </c>
      <c r="D531" t="inlineStr">
        <is>
          <t>AMBEV S. A. - CDD SAO PAULO</t>
        </is>
      </c>
      <c r="E531" t="n">
        <v>3569.28</v>
      </c>
      <c r="F531" s="27" t="n">
        <v>45873</v>
      </c>
      <c r="G531" s="27" t="n">
        <v>45873</v>
      </c>
      <c r="H531" s="27" t="n">
        <v>45873</v>
      </c>
      <c r="I531" s="27" t="n">
        <v>45840</v>
      </c>
      <c r="J531" s="27" t="n">
        <v>45841</v>
      </c>
      <c r="K531" t="inlineStr">
        <is>
          <t>Boleto Bancário</t>
        </is>
      </c>
      <c r="L531" t="inlineStr">
        <is>
          <t>Custo Mercadoria Vendida</t>
        </is>
      </c>
      <c r="M531" t="inlineStr">
        <is>
          <t>Insumos - Bebidas</t>
        </is>
      </c>
      <c r="N531" t="inlineStr">
        <is>
          <t>24641</t>
        </is>
      </c>
      <c r="O531" t="inlineStr">
        <is>
          <t>Documentação Aprovada</t>
        </is>
      </c>
      <c r="P531" t="inlineStr">
        <is>
          <t>Aprovado Diretoria</t>
        </is>
      </c>
      <c r="Q531" t="inlineStr">
        <is>
          <t>Aprovado Caixa</t>
        </is>
      </c>
      <c r="R531" t="inlineStr">
        <is>
          <t>Pago</t>
        </is>
      </c>
      <c r="S531" t="inlineStr">
        <is>
          <t>Tempus - Kamino</t>
        </is>
      </c>
    </row>
    <row r="532">
      <c r="A532" t="n">
        <v>144179</v>
      </c>
      <c r="B532" t="n">
        <v>114</v>
      </c>
      <c r="C532" t="inlineStr">
        <is>
          <t>Bar Brahma - Centro</t>
        </is>
      </c>
      <c r="D532" t="inlineStr">
        <is>
          <t>AMBEV S. A. - CDD SAO PAULO</t>
        </is>
      </c>
      <c r="E532" t="n">
        <v>525.6</v>
      </c>
      <c r="F532" s="27" t="n">
        <v>45873</v>
      </c>
      <c r="G532" s="27" t="n">
        <v>45873</v>
      </c>
      <c r="H532" s="27" t="n">
        <v>45873</v>
      </c>
      <c r="I532" s="27" t="n">
        <v>45841</v>
      </c>
      <c r="J532" s="27" t="n">
        <v>45845</v>
      </c>
      <c r="K532" t="inlineStr">
        <is>
          <t>Boleto Bancário</t>
        </is>
      </c>
      <c r="L532" t="inlineStr">
        <is>
          <t>Custo Mercadoria Vendida</t>
        </is>
      </c>
      <c r="M532" t="inlineStr">
        <is>
          <t>Insumos - Bebidas</t>
        </is>
      </c>
      <c r="N532" t="inlineStr">
        <is>
          <t>600546</t>
        </is>
      </c>
      <c r="O532" t="inlineStr">
        <is>
          <t>Documentação Aprovada</t>
        </is>
      </c>
      <c r="P532" t="inlineStr">
        <is>
          <t>Aprovado Diretoria</t>
        </is>
      </c>
      <c r="Q532" t="inlineStr">
        <is>
          <t>Aprovado Caixa</t>
        </is>
      </c>
      <c r="R532" t="inlineStr">
        <is>
          <t>Pago</t>
        </is>
      </c>
      <c r="S532" t="inlineStr">
        <is>
          <t>Tempus - Kamino</t>
        </is>
      </c>
    </row>
    <row r="533">
      <c r="A533" t="n">
        <v>143636</v>
      </c>
      <c r="B533" t="n">
        <v>114</v>
      </c>
      <c r="C533" t="inlineStr">
        <is>
          <t>Bar Brahma - Centro</t>
        </is>
      </c>
      <c r="D533" t="inlineStr">
        <is>
          <t>AMBEV S. A. - CDD SAO PAULO</t>
        </is>
      </c>
      <c r="E533" t="n">
        <v>3570.57</v>
      </c>
      <c r="F533" s="27" t="n">
        <v>45873</v>
      </c>
      <c r="G533" s="27" t="n">
        <v>45873</v>
      </c>
      <c r="H533" s="27" t="n">
        <v>45873</v>
      </c>
      <c r="I533" s="27" t="n">
        <v>45840</v>
      </c>
      <c r="J533" s="27" t="n">
        <v>45841</v>
      </c>
      <c r="K533" t="inlineStr">
        <is>
          <t>Boleto Bancário</t>
        </is>
      </c>
      <c r="L533" t="inlineStr">
        <is>
          <t>Custo Mercadoria Vendida</t>
        </is>
      </c>
      <c r="M533" t="inlineStr">
        <is>
          <t>Insumos - Bebidas</t>
        </is>
      </c>
      <c r="N533" t="inlineStr">
        <is>
          <t>24640</t>
        </is>
      </c>
      <c r="O533" t="inlineStr">
        <is>
          <t>Documentação Aprovada</t>
        </is>
      </c>
      <c r="P533" t="inlineStr">
        <is>
          <t>Aprovado Diretoria</t>
        </is>
      </c>
      <c r="Q533" t="inlineStr">
        <is>
          <t>Aprovado Caixa</t>
        </is>
      </c>
      <c r="R533" t="inlineStr">
        <is>
          <t>Pago</t>
        </is>
      </c>
      <c r="S533" t="inlineStr">
        <is>
          <t>Tempus - Kamino</t>
        </is>
      </c>
    </row>
    <row r="534">
      <c r="A534" t="n">
        <v>143649</v>
      </c>
      <c r="B534" t="n">
        <v>114</v>
      </c>
      <c r="C534" t="inlineStr">
        <is>
          <t>Bar Brahma - Centro</t>
        </is>
      </c>
      <c r="D534" t="inlineStr">
        <is>
          <t>AMBEV S. A. - CDD SAO PAULO</t>
        </is>
      </c>
      <c r="E534" t="n">
        <v>3569.28</v>
      </c>
      <c r="F534" s="27" t="n">
        <v>45873</v>
      </c>
      <c r="G534" s="27" t="n">
        <v>45873</v>
      </c>
      <c r="H534" s="27" t="n">
        <v>45873</v>
      </c>
      <c r="I534" s="27" t="n">
        <v>45840</v>
      </c>
      <c r="J534" s="27" t="n">
        <v>45841</v>
      </c>
      <c r="K534" t="inlineStr">
        <is>
          <t>Boleto Bancário</t>
        </is>
      </c>
      <c r="L534" t="inlineStr">
        <is>
          <t>Custo Mercadoria Vendida</t>
        </is>
      </c>
      <c r="M534" t="inlineStr">
        <is>
          <t>Insumos - Bebidas</t>
        </is>
      </c>
      <c r="N534" t="inlineStr">
        <is>
          <t>24643</t>
        </is>
      </c>
      <c r="O534" t="inlineStr">
        <is>
          <t>Documentação Aprovada</t>
        </is>
      </c>
      <c r="P534" t="inlineStr">
        <is>
          <t>Aprovado Diretoria</t>
        </is>
      </c>
      <c r="Q534" t="inlineStr">
        <is>
          <t>Aprovado Caixa</t>
        </is>
      </c>
      <c r="R534" t="inlineStr">
        <is>
          <t>Pago</t>
        </is>
      </c>
      <c r="S534" t="inlineStr">
        <is>
          <t>Tempus - Kamino</t>
        </is>
      </c>
    </row>
    <row r="535">
      <c r="A535" t="n">
        <v>143634</v>
      </c>
      <c r="B535" t="n">
        <v>114</v>
      </c>
      <c r="C535" t="inlineStr">
        <is>
          <t>Bar Brahma - Centro</t>
        </is>
      </c>
      <c r="D535" t="inlineStr">
        <is>
          <t>AMBEV S. A. - CDD SAO PAULO</t>
        </is>
      </c>
      <c r="E535" t="n">
        <v>1133.29</v>
      </c>
      <c r="F535" s="27" t="n">
        <v>45873</v>
      </c>
      <c r="G535" s="27" t="n">
        <v>45873</v>
      </c>
      <c r="H535" s="27" t="n">
        <v>45873</v>
      </c>
      <c r="I535" s="27" t="n">
        <v>45840</v>
      </c>
      <c r="J535" s="27" t="n">
        <v>45841</v>
      </c>
      <c r="K535" t="inlineStr">
        <is>
          <t>Boleto Bancário</t>
        </is>
      </c>
      <c r="L535" t="inlineStr">
        <is>
          <t>Custo Mercadoria Vendida</t>
        </is>
      </c>
      <c r="M535" t="inlineStr">
        <is>
          <t>Insumos - Bebidas</t>
        </is>
      </c>
      <c r="N535" t="inlineStr">
        <is>
          <t>598679</t>
        </is>
      </c>
      <c r="O535" t="inlineStr">
        <is>
          <t>Documentação Aprovada</t>
        </is>
      </c>
      <c r="P535" t="inlineStr">
        <is>
          <t>Aprovado Diretoria</t>
        </is>
      </c>
      <c r="Q535" t="inlineStr">
        <is>
          <t>Aprovado Caixa</t>
        </is>
      </c>
      <c r="R535" t="inlineStr">
        <is>
          <t>Pago</t>
        </is>
      </c>
      <c r="S535" t="inlineStr">
        <is>
          <t>Tempus - Kamino</t>
        </is>
      </c>
    </row>
    <row r="536">
      <c r="A536" t="n">
        <v>143651</v>
      </c>
      <c r="B536" t="n">
        <v>114</v>
      </c>
      <c r="C536" t="inlineStr">
        <is>
          <t>Bar Brahma - Centro</t>
        </is>
      </c>
      <c r="D536" t="inlineStr">
        <is>
          <t>AMBEV S. A. - CDD SAO PAULO</t>
        </is>
      </c>
      <c r="E536" t="n">
        <v>3569.28</v>
      </c>
      <c r="F536" s="27" t="n">
        <v>45873</v>
      </c>
      <c r="G536" s="27" t="n">
        <v>45873</v>
      </c>
      <c r="H536" s="27" t="n">
        <v>45873</v>
      </c>
      <c r="I536" s="27" t="n">
        <v>45840</v>
      </c>
      <c r="J536" s="27" t="n">
        <v>45841</v>
      </c>
      <c r="K536" t="inlineStr">
        <is>
          <t>Boleto Bancário</t>
        </is>
      </c>
      <c r="L536" t="inlineStr">
        <is>
          <t>Custo Mercadoria Vendida</t>
        </is>
      </c>
      <c r="M536" t="inlineStr">
        <is>
          <t>Insumos - Bebidas</t>
        </is>
      </c>
      <c r="N536" t="inlineStr">
        <is>
          <t>24644</t>
        </is>
      </c>
      <c r="O536" t="inlineStr">
        <is>
          <t>Documentação Aprovada</t>
        </is>
      </c>
      <c r="P536" t="inlineStr">
        <is>
          <t>Aprovado Diretoria</t>
        </is>
      </c>
      <c r="Q536" t="inlineStr">
        <is>
          <t>Aprovado Caixa</t>
        </is>
      </c>
      <c r="R536" t="inlineStr">
        <is>
          <t>Pago</t>
        </is>
      </c>
      <c r="S536" t="inlineStr">
        <is>
          <t>Tempus - Kamino</t>
        </is>
      </c>
    </row>
    <row r="537">
      <c r="A537" t="n">
        <v>144164</v>
      </c>
      <c r="B537" t="n">
        <v>114</v>
      </c>
      <c r="C537" t="inlineStr">
        <is>
          <t>Bar Brahma - Centro</t>
        </is>
      </c>
      <c r="D537" t="inlineStr">
        <is>
          <t>AMBEV S. A. - CDD SAO PAULO</t>
        </is>
      </c>
      <c r="E537" t="n">
        <v>1170.04</v>
      </c>
      <c r="F537" s="27" t="n">
        <v>45873</v>
      </c>
      <c r="G537" s="27" t="n">
        <v>45873</v>
      </c>
      <c r="H537" s="27" t="n">
        <v>45873</v>
      </c>
      <c r="I537" s="27" t="n">
        <v>45842</v>
      </c>
      <c r="J537" s="27" t="n">
        <v>45845</v>
      </c>
      <c r="K537" t="inlineStr">
        <is>
          <t>Boleto Bancário</t>
        </is>
      </c>
      <c r="L537" t="inlineStr">
        <is>
          <t>Custo Mercadoria Vendida</t>
        </is>
      </c>
      <c r="M537" t="inlineStr">
        <is>
          <t>Insumos - Bebidas</t>
        </is>
      </c>
      <c r="N537" t="inlineStr">
        <is>
          <t>602123</t>
        </is>
      </c>
      <c r="O537" t="inlineStr">
        <is>
          <t>Documentação Aprovada</t>
        </is>
      </c>
      <c r="P537" t="inlineStr">
        <is>
          <t>Aprovado Diretoria</t>
        </is>
      </c>
      <c r="Q537" t="inlineStr">
        <is>
          <t>Aprovado Caixa</t>
        </is>
      </c>
      <c r="R537" t="inlineStr">
        <is>
          <t>Pago</t>
        </is>
      </c>
      <c r="S537" t="inlineStr">
        <is>
          <t>Tempus - Kamino</t>
        </is>
      </c>
    </row>
    <row r="538">
      <c r="A538" t="n">
        <v>145404</v>
      </c>
      <c r="B538" t="n">
        <v>114</v>
      </c>
      <c r="C538" t="inlineStr">
        <is>
          <t>Bar Brahma - Centro</t>
        </is>
      </c>
      <c r="D538" t="inlineStr">
        <is>
          <t>DISTRIBUIDORA CANTAROS DO BRASIL EIRELI</t>
        </is>
      </c>
      <c r="E538" t="n">
        <v>1579.2</v>
      </c>
      <c r="F538" s="27" t="n">
        <v>45873</v>
      </c>
      <c r="G538" s="27" t="n">
        <v>45873</v>
      </c>
      <c r="H538" s="27" t="n">
        <v>45873</v>
      </c>
      <c r="I538" s="27" t="n">
        <v>45845</v>
      </c>
      <c r="J538" s="27" t="n">
        <v>45846</v>
      </c>
      <c r="K538" t="inlineStr">
        <is>
          <t>Boleto Bancário</t>
        </is>
      </c>
      <c r="L538" t="inlineStr">
        <is>
          <t>Custo Mercadoria Vendida</t>
        </is>
      </c>
      <c r="M538" t="inlineStr">
        <is>
          <t>Insumos - Bebidas</t>
        </is>
      </c>
      <c r="N538" t="inlineStr">
        <is>
          <t>2354</t>
        </is>
      </c>
      <c r="O538" t="inlineStr">
        <is>
          <t>Documentação Aprovada</t>
        </is>
      </c>
      <c r="P538" t="inlineStr">
        <is>
          <t>Aprovado Diretoria</t>
        </is>
      </c>
      <c r="Q538" t="inlineStr">
        <is>
          <t>Aprovado Caixa</t>
        </is>
      </c>
      <c r="R538" t="inlineStr">
        <is>
          <t>Pago</t>
        </is>
      </c>
      <c r="S538" t="inlineStr">
        <is>
          <t>Tempus - Kamino</t>
        </is>
      </c>
    </row>
    <row r="539">
      <c r="A539" t="n">
        <v>144045</v>
      </c>
      <c r="B539" t="n">
        <v>114</v>
      </c>
      <c r="C539" t="inlineStr">
        <is>
          <t>Bar Brahma - Centro</t>
        </is>
      </c>
      <c r="D539" t="inlineStr">
        <is>
          <t>RUBENS OLIVEIRA ANDRADE DA SILVA</t>
        </is>
      </c>
      <c r="E539" t="n">
        <v>8000</v>
      </c>
      <c r="F539" s="27" t="n">
        <v>45873</v>
      </c>
      <c r="G539" s="27" t="n">
        <v>45873</v>
      </c>
      <c r="H539" s="27" t="n">
        <v>45873</v>
      </c>
      <c r="I539" s="27" t="n">
        <v>45842</v>
      </c>
      <c r="J539" s="27" t="n">
        <v>45842</v>
      </c>
      <c r="K539" t="inlineStr">
        <is>
          <t>Transferência Bancária ou Pix</t>
        </is>
      </c>
      <c r="L539" t="inlineStr">
        <is>
          <t>Marketing</t>
        </is>
      </c>
      <c r="M539" t="inlineStr">
        <is>
          <t>Agência de Propaganda</t>
        </is>
      </c>
      <c r="N539" t="inlineStr">
        <is>
          <t>55/2025</t>
        </is>
      </c>
      <c r="O539" t="inlineStr">
        <is>
          <t>Documentação Aprovada</t>
        </is>
      </c>
      <c r="P539" t="inlineStr">
        <is>
          <t>Aprovado Diretoria</t>
        </is>
      </c>
      <c r="Q539" t="inlineStr">
        <is>
          <t>Aprovado Caixa</t>
        </is>
      </c>
      <c r="R539" t="inlineStr">
        <is>
          <t>Pago</t>
        </is>
      </c>
      <c r="S539" t="inlineStr">
        <is>
          <t>Tempus - Kamino</t>
        </is>
      </c>
    </row>
    <row r="540">
      <c r="A540" t="n">
        <v>143662</v>
      </c>
      <c r="B540" t="n">
        <v>114</v>
      </c>
      <c r="C540" t="inlineStr">
        <is>
          <t>Bar Brahma - Centro</t>
        </is>
      </c>
      <c r="D540" t="inlineStr">
        <is>
          <t>PLASTICOS SEGANTINI EIRELI</t>
        </is>
      </c>
      <c r="E540" t="n">
        <v>1069.88</v>
      </c>
      <c r="F540" s="27" t="n">
        <v>45869</v>
      </c>
      <c r="G540" s="27" t="n">
        <v>45869</v>
      </c>
      <c r="H540" s="27" t="n">
        <v>45869</v>
      </c>
      <c r="I540" s="27" t="n">
        <v>45840</v>
      </c>
      <c r="J540" s="27" t="n">
        <v>45841</v>
      </c>
      <c r="K540" t="inlineStr">
        <is>
          <t>Boleto Bancário</t>
        </is>
      </c>
      <c r="L540" t="inlineStr">
        <is>
          <t>Utilidades</t>
        </is>
      </c>
      <c r="M540" t="inlineStr">
        <is>
          <t>Higiene e Limpeza</t>
        </is>
      </c>
      <c r="N540" t="inlineStr">
        <is>
          <t>55029</t>
        </is>
      </c>
      <c r="O540" t="inlineStr">
        <is>
          <t>Documentação Aprovada</t>
        </is>
      </c>
      <c r="P540" t="inlineStr">
        <is>
          <t>Aprovado Diretoria</t>
        </is>
      </c>
      <c r="Q540" t="inlineStr">
        <is>
          <t>Aprovado Caixa</t>
        </is>
      </c>
      <c r="R540" t="inlineStr">
        <is>
          <t>Pago</t>
        </is>
      </c>
      <c r="S540" t="inlineStr">
        <is>
          <t>Tempus - Kamino</t>
        </is>
      </c>
    </row>
    <row r="541">
      <c r="A541" t="n">
        <v>145401</v>
      </c>
      <c r="B541" t="n">
        <v>114</v>
      </c>
      <c r="C541" t="inlineStr">
        <is>
          <t>Bar Brahma - Centro</t>
        </is>
      </c>
      <c r="D541" t="inlineStr">
        <is>
          <t>CRYSTALMIXX-GAS COMERCIO E MANUTENCAO DE EQUIPAMENTOS DE GAS LTDA</t>
        </is>
      </c>
      <c r="E541" t="n">
        <v>822.54</v>
      </c>
      <c r="F541" s="27" t="n">
        <v>45870</v>
      </c>
      <c r="G541" s="27" t="n">
        <v>45869</v>
      </c>
      <c r="H541" s="27" t="n">
        <v>45869</v>
      </c>
      <c r="I541" s="27" t="n">
        <v>45845</v>
      </c>
      <c r="J541" s="27" t="n">
        <v>45846</v>
      </c>
      <c r="K541" t="inlineStr">
        <is>
          <t>Boleto Bancário</t>
        </is>
      </c>
      <c r="L541" t="inlineStr">
        <is>
          <t>Utilidades</t>
        </is>
      </c>
      <c r="M541" t="inlineStr">
        <is>
          <t>Material de Consumo - Gelo/ Gas CO2/ Carvao /Velas</t>
        </is>
      </c>
      <c r="N541" t="inlineStr">
        <is>
          <t>27920</t>
        </is>
      </c>
      <c r="O541" t="inlineStr">
        <is>
          <t>Documentação Aprovada</t>
        </is>
      </c>
      <c r="P541" t="inlineStr">
        <is>
          <t>Aprovado Diretoria</t>
        </is>
      </c>
      <c r="Q541" t="inlineStr">
        <is>
          <t>Aprovado Caixa</t>
        </is>
      </c>
      <c r="R541" t="inlineStr">
        <is>
          <t>Pago</t>
        </is>
      </c>
      <c r="S541" t="inlineStr">
        <is>
          <t>Tempus - Kamino</t>
        </is>
      </c>
    </row>
    <row r="542">
      <c r="A542" t="n">
        <v>143717</v>
      </c>
      <c r="B542" t="n">
        <v>114</v>
      </c>
      <c r="C542" t="inlineStr">
        <is>
          <t>Bar Brahma - Centro</t>
        </is>
      </c>
      <c r="D542" t="inlineStr">
        <is>
          <t>EAU DISTRIB. DE AGUA MINERAL EIRELI - EP</t>
        </is>
      </c>
      <c r="E542" t="n">
        <v>1645</v>
      </c>
      <c r="F542" s="27" t="n">
        <v>45869</v>
      </c>
      <c r="G542" s="27" t="n">
        <v>45869</v>
      </c>
      <c r="H542" s="27" t="n">
        <v>45869</v>
      </c>
      <c r="I542" s="27" t="n">
        <v>45839</v>
      </c>
      <c r="J542" s="27" t="n">
        <v>45841</v>
      </c>
      <c r="K542" t="inlineStr">
        <is>
          <t>Boleto Bancário</t>
        </is>
      </c>
      <c r="L542" t="inlineStr">
        <is>
          <t>Custo Mercadoria Vendida</t>
        </is>
      </c>
      <c r="M542" t="inlineStr">
        <is>
          <t>Insumos - Bebidas</t>
        </is>
      </c>
      <c r="N542" t="inlineStr">
        <is>
          <t>256027</t>
        </is>
      </c>
      <c r="O542" t="inlineStr">
        <is>
          <t>Documentação Aprovada</t>
        </is>
      </c>
      <c r="P542" t="inlineStr">
        <is>
          <t>Aprovado Diretoria</t>
        </is>
      </c>
      <c r="Q542" t="inlineStr">
        <is>
          <t>Aprovado Caixa</t>
        </is>
      </c>
      <c r="R542" t="inlineStr">
        <is>
          <t>Pago</t>
        </is>
      </c>
      <c r="S542" t="inlineStr">
        <is>
          <t>Tempus - Kamino</t>
        </is>
      </c>
    </row>
    <row r="543">
      <c r="A543" t="n">
        <v>143705</v>
      </c>
      <c r="B543" t="n">
        <v>114</v>
      </c>
      <c r="C543" t="inlineStr">
        <is>
          <t>Bar Brahma - Centro</t>
        </is>
      </c>
      <c r="D543" t="inlineStr">
        <is>
          <t xml:space="preserve">QUALIMAIS </t>
        </is>
      </c>
      <c r="E543" t="n">
        <v>2058</v>
      </c>
      <c r="F543" s="27" t="n">
        <v>45869</v>
      </c>
      <c r="G543" s="27" t="n">
        <v>45869</v>
      </c>
      <c r="H543" s="27" t="n">
        <v>45869</v>
      </c>
      <c r="I543" s="27" t="n">
        <v>45840</v>
      </c>
      <c r="J543" s="27" t="n">
        <v>45841</v>
      </c>
      <c r="K543" t="inlineStr">
        <is>
          <t>Boleto Bancário</t>
        </is>
      </c>
      <c r="L543" t="inlineStr">
        <is>
          <t>Custo Mercadoria Vendida</t>
        </is>
      </c>
      <c r="M543" t="inlineStr">
        <is>
          <t>Insumos - Bebidas</t>
        </is>
      </c>
      <c r="N543" t="inlineStr">
        <is>
          <t>18538</t>
        </is>
      </c>
      <c r="O543" t="inlineStr">
        <is>
          <t>Documentação Aprovada</t>
        </is>
      </c>
      <c r="P543" t="inlineStr">
        <is>
          <t>Aprovado Diretoria</t>
        </is>
      </c>
      <c r="Q543" t="inlineStr">
        <is>
          <t>Aprovado Caixa</t>
        </is>
      </c>
      <c r="R543" t="inlineStr">
        <is>
          <t>Pago</t>
        </is>
      </c>
      <c r="S543" t="inlineStr">
        <is>
          <t>Tempus - Kamino</t>
        </is>
      </c>
    </row>
    <row r="544">
      <c r="A544" t="n">
        <v>142947</v>
      </c>
      <c r="B544" t="n">
        <v>114</v>
      </c>
      <c r="C544" t="inlineStr">
        <is>
          <t>Bar Brahma - Centro</t>
        </is>
      </c>
      <c r="D544" t="inlineStr">
        <is>
          <t>AMBEV S. A. - CDD SAO PAULO</t>
        </is>
      </c>
      <c r="E544" t="n">
        <v>7138.56</v>
      </c>
      <c r="F544" s="27" t="n">
        <v>45870</v>
      </c>
      <c r="G544" s="27" t="n">
        <v>45869</v>
      </c>
      <c r="H544" s="27" t="n">
        <v>45869</v>
      </c>
      <c r="I544" s="27" t="n">
        <v>45839</v>
      </c>
      <c r="J544" s="27" t="n">
        <v>45840</v>
      </c>
      <c r="K544" t="inlineStr">
        <is>
          <t>Boleto Bancário</t>
        </is>
      </c>
      <c r="L544" t="inlineStr">
        <is>
          <t>Custo Mercadoria Vendida</t>
        </is>
      </c>
      <c r="M544" t="inlineStr">
        <is>
          <t>Insumos - Bebidas</t>
        </is>
      </c>
      <c r="N544" t="inlineStr">
        <is>
          <t>596468</t>
        </is>
      </c>
      <c r="O544" t="inlineStr">
        <is>
          <t>Documentação Aprovada</t>
        </is>
      </c>
      <c r="P544" t="inlineStr">
        <is>
          <t>Aprovado Diretoria</t>
        </is>
      </c>
      <c r="Q544" t="inlineStr">
        <is>
          <t>Aprovado Caixa</t>
        </is>
      </c>
      <c r="R544" t="inlineStr">
        <is>
          <t>Pago</t>
        </is>
      </c>
      <c r="S544" t="inlineStr">
        <is>
          <t>Tempus - Kamino</t>
        </is>
      </c>
    </row>
    <row r="545">
      <c r="A545" t="n">
        <v>142950</v>
      </c>
      <c r="B545" t="n">
        <v>114</v>
      </c>
      <c r="C545" t="inlineStr">
        <is>
          <t>Bar Brahma - Centro</t>
        </is>
      </c>
      <c r="D545" t="inlineStr">
        <is>
          <t>AMBEV S. A. - CDD SAO PAULO</t>
        </is>
      </c>
      <c r="E545" t="n">
        <v>5353.92</v>
      </c>
      <c r="F545" s="27" t="n">
        <v>45870</v>
      </c>
      <c r="G545" s="27" t="n">
        <v>45869</v>
      </c>
      <c r="H545" s="27" t="n">
        <v>45869</v>
      </c>
      <c r="I545" s="27" t="n">
        <v>45839</v>
      </c>
      <c r="J545" s="27" t="n">
        <v>45840</v>
      </c>
      <c r="K545" t="inlineStr">
        <is>
          <t>Boleto Bancário</t>
        </is>
      </c>
      <c r="L545" t="inlineStr">
        <is>
          <t>Custo Mercadoria Vendida</t>
        </is>
      </c>
      <c r="M545" t="inlineStr">
        <is>
          <t>Insumos - Bebidas</t>
        </is>
      </c>
      <c r="N545" t="inlineStr">
        <is>
          <t>596467</t>
        </is>
      </c>
      <c r="O545" t="inlineStr">
        <is>
          <t>Documentação Aprovada</t>
        </is>
      </c>
      <c r="P545" t="inlineStr">
        <is>
          <t>Aprovado Diretoria</t>
        </is>
      </c>
      <c r="Q545" t="inlineStr">
        <is>
          <t>Aprovado Caixa</t>
        </is>
      </c>
      <c r="R545" t="inlineStr">
        <is>
          <t>Pago</t>
        </is>
      </c>
      <c r="S545" t="inlineStr">
        <is>
          <t>Tempus - Kamino</t>
        </is>
      </c>
    </row>
    <row r="546">
      <c r="A546" t="n">
        <v>142942</v>
      </c>
      <c r="B546" t="n">
        <v>114</v>
      </c>
      <c r="C546" t="inlineStr">
        <is>
          <t>Bar Brahma - Centro</t>
        </is>
      </c>
      <c r="D546" t="inlineStr">
        <is>
          <t>AMBEV S. A. - CDD SAO PAULO</t>
        </is>
      </c>
      <c r="E546" t="n">
        <v>1658.57</v>
      </c>
      <c r="F546" s="27" t="n">
        <v>45870</v>
      </c>
      <c r="G546" s="27" t="n">
        <v>45869</v>
      </c>
      <c r="H546" s="27" t="n">
        <v>45869</v>
      </c>
      <c r="I546" s="27" t="n">
        <v>45839</v>
      </c>
      <c r="J546" s="27" t="n">
        <v>45840</v>
      </c>
      <c r="K546" t="inlineStr">
        <is>
          <t>Boleto Bancário</t>
        </is>
      </c>
      <c r="L546" t="inlineStr">
        <is>
          <t>Custo Mercadoria Vendida</t>
        </is>
      </c>
      <c r="M546" t="inlineStr">
        <is>
          <t>Insumos - Bebidas</t>
        </is>
      </c>
      <c r="N546" t="inlineStr">
        <is>
          <t>596465</t>
        </is>
      </c>
      <c r="O546" t="inlineStr">
        <is>
          <t>Documentação Aprovada</t>
        </is>
      </c>
      <c r="P546" t="inlineStr">
        <is>
          <t>Aprovado Diretoria</t>
        </is>
      </c>
      <c r="Q546" t="inlineStr">
        <is>
          <t>Aprovado Caixa</t>
        </is>
      </c>
      <c r="R546" t="inlineStr">
        <is>
          <t>Pago</t>
        </is>
      </c>
      <c r="S546" t="inlineStr">
        <is>
          <t>Tempus - Kamino</t>
        </is>
      </c>
    </row>
    <row r="547">
      <c r="A547" t="n">
        <v>142953</v>
      </c>
      <c r="B547" t="n">
        <v>114</v>
      </c>
      <c r="C547" t="inlineStr">
        <is>
          <t>Bar Brahma - Centro</t>
        </is>
      </c>
      <c r="D547" t="inlineStr">
        <is>
          <t>AMBEV S. A. - CDD SAO PAULO</t>
        </is>
      </c>
      <c r="E547" t="n">
        <v>5353.92</v>
      </c>
      <c r="F547" s="27" t="n">
        <v>45870</v>
      </c>
      <c r="G547" s="27" t="n">
        <v>45869</v>
      </c>
      <c r="H547" s="27" t="n">
        <v>45869</v>
      </c>
      <c r="I547" s="27" t="n">
        <v>45839</v>
      </c>
      <c r="J547" s="27" t="n">
        <v>45840</v>
      </c>
      <c r="K547" t="inlineStr">
        <is>
          <t>Boleto Bancário</t>
        </is>
      </c>
      <c r="L547" t="inlineStr">
        <is>
          <t>Custo Mercadoria Vendida</t>
        </is>
      </c>
      <c r="M547" t="inlineStr">
        <is>
          <t>Insumos - Bebidas</t>
        </is>
      </c>
      <c r="N547" t="inlineStr">
        <is>
          <t>596466</t>
        </is>
      </c>
      <c r="O547" t="inlineStr">
        <is>
          <t>Documentação Aprovada</t>
        </is>
      </c>
      <c r="P547" t="inlineStr">
        <is>
          <t>Aprovado Diretoria</t>
        </is>
      </c>
      <c r="Q547" t="inlineStr">
        <is>
          <t>Aprovado Caixa</t>
        </is>
      </c>
      <c r="R547" t="inlineStr">
        <is>
          <t>Pago</t>
        </is>
      </c>
      <c r="S547" t="inlineStr">
        <is>
          <t>Tempus - Kamino</t>
        </is>
      </c>
    </row>
    <row r="548">
      <c r="A548" t="n">
        <v>148088</v>
      </c>
      <c r="B548" t="n">
        <v>114</v>
      </c>
      <c r="C548" t="inlineStr">
        <is>
          <t>Bar Brahma - Centro</t>
        </is>
      </c>
      <c r="D548" t="inlineStr">
        <is>
          <t>MARCOS SILVA DO NASCIMENTO</t>
        </is>
      </c>
      <c r="E548" t="n">
        <v>2799</v>
      </c>
      <c r="F548" s="27" t="n">
        <v>45869</v>
      </c>
      <c r="G548" s="27" t="n">
        <v>45869</v>
      </c>
      <c r="H548" s="27" t="n">
        <v>45869</v>
      </c>
      <c r="I548" s="27" t="n">
        <v>45856</v>
      </c>
      <c r="J548" s="27" t="n">
        <v>45859</v>
      </c>
      <c r="K548" t="inlineStr">
        <is>
          <t>Boleto Bancário</t>
        </is>
      </c>
      <c r="L548" t="inlineStr">
        <is>
          <t>Custo Mercadoria Vendida</t>
        </is>
      </c>
      <c r="M548" t="inlineStr">
        <is>
          <t>Insumos - Alimentos</t>
        </is>
      </c>
      <c r="N548" t="inlineStr">
        <is>
          <t>373</t>
        </is>
      </c>
      <c r="O548" t="inlineStr">
        <is>
          <t>Documentação Aprovada</t>
        </is>
      </c>
      <c r="P548" t="inlineStr">
        <is>
          <t>Aprovado Diretoria</t>
        </is>
      </c>
      <c r="Q548" t="inlineStr">
        <is>
          <t>Aprovado Caixa</t>
        </is>
      </c>
      <c r="R548" t="inlineStr">
        <is>
          <t>Pago</t>
        </is>
      </c>
      <c r="S548" t="inlineStr">
        <is>
          <t>Tempus - Kamino</t>
        </is>
      </c>
    </row>
    <row r="549">
      <c r="A549" t="n">
        <v>148077</v>
      </c>
      <c r="B549" t="n">
        <v>114</v>
      </c>
      <c r="C549" t="inlineStr">
        <is>
          <t>Bar Brahma - Centro</t>
        </is>
      </c>
      <c r="D549" t="inlineStr">
        <is>
          <t>CECILIA TSUYACO ARAKI SILVA LTDA</t>
        </is>
      </c>
      <c r="E549" t="n">
        <v>1287.13</v>
      </c>
      <c r="F549" s="27" t="n">
        <v>45870</v>
      </c>
      <c r="G549" s="27" t="n">
        <v>45869</v>
      </c>
      <c r="H549" s="27" t="n">
        <v>45869</v>
      </c>
      <c r="I549" s="27" t="n">
        <v>45856</v>
      </c>
      <c r="J549" s="27" t="n">
        <v>45859</v>
      </c>
      <c r="K549" t="inlineStr">
        <is>
          <t>Boleto Bancário</t>
        </is>
      </c>
      <c r="L549" t="inlineStr">
        <is>
          <t>Custo Mercadoria Vendida</t>
        </is>
      </c>
      <c r="M549" t="inlineStr">
        <is>
          <t>Insumos - Alimentos</t>
        </is>
      </c>
      <c r="N549" t="inlineStr">
        <is>
          <t>374715</t>
        </is>
      </c>
      <c r="O549" t="inlineStr">
        <is>
          <t>Documentação Aprovada</t>
        </is>
      </c>
      <c r="P549" t="inlineStr">
        <is>
          <t>Aprovado Diretoria</t>
        </is>
      </c>
      <c r="Q549" t="inlineStr">
        <is>
          <t>Aprovado Caixa</t>
        </is>
      </c>
      <c r="R549" t="inlineStr">
        <is>
          <t>Pago</t>
        </is>
      </c>
      <c r="S549" t="inlineStr">
        <is>
          <t>Tempus - Kamino</t>
        </is>
      </c>
    </row>
    <row r="550">
      <c r="A550" t="n">
        <v>148064</v>
      </c>
      <c r="B550" t="n">
        <v>114</v>
      </c>
      <c r="C550" t="inlineStr">
        <is>
          <t>Bar Brahma - Centro</t>
        </is>
      </c>
      <c r="D550" t="inlineStr">
        <is>
          <t>CECILIA TSUYACO ARAKI SILVA LTDA</t>
        </is>
      </c>
      <c r="E550" t="n">
        <v>247.7</v>
      </c>
      <c r="F550" s="27" t="n">
        <v>45870</v>
      </c>
      <c r="G550" s="27" t="n">
        <v>45869</v>
      </c>
      <c r="H550" s="27" t="n">
        <v>45869</v>
      </c>
      <c r="I550" s="27" t="n">
        <v>45856</v>
      </c>
      <c r="J550" s="27" t="n">
        <v>45859</v>
      </c>
      <c r="K550" t="inlineStr">
        <is>
          <t>Boleto Bancário</t>
        </is>
      </c>
      <c r="L550" t="inlineStr">
        <is>
          <t>Custo Mercadoria Vendida</t>
        </is>
      </c>
      <c r="M550" t="inlineStr">
        <is>
          <t>Insumos - Alimentos</t>
        </is>
      </c>
      <c r="N550" t="inlineStr">
        <is>
          <t>374767</t>
        </is>
      </c>
      <c r="O550" t="inlineStr">
        <is>
          <t>Documentação Aprovada</t>
        </is>
      </c>
      <c r="P550" t="inlineStr">
        <is>
          <t>Aprovado Diretoria</t>
        </is>
      </c>
      <c r="Q550" t="inlineStr">
        <is>
          <t>Aprovado Caixa</t>
        </is>
      </c>
      <c r="R550" t="inlineStr">
        <is>
          <t>Pago</t>
        </is>
      </c>
      <c r="S550" t="inlineStr">
        <is>
          <t>Tempus - Kamino</t>
        </is>
      </c>
    </row>
    <row r="551">
      <c r="A551" t="n">
        <v>148074</v>
      </c>
      <c r="B551" t="n">
        <v>114</v>
      </c>
      <c r="C551" t="inlineStr">
        <is>
          <t>Bar Brahma - Centro</t>
        </is>
      </c>
      <c r="D551" t="inlineStr">
        <is>
          <t>MARIO PEDRO FELICIANO HORTIFRUTI EPP</t>
        </is>
      </c>
      <c r="E551" t="n">
        <v>472.1</v>
      </c>
      <c r="F551" s="27" t="n">
        <v>45870</v>
      </c>
      <c r="G551" s="27" t="n">
        <v>45869</v>
      </c>
      <c r="H551" s="27" t="n">
        <v>45869</v>
      </c>
      <c r="I551" s="27" t="n">
        <v>45856</v>
      </c>
      <c r="J551" s="27" t="n">
        <v>45859</v>
      </c>
      <c r="K551" t="inlineStr">
        <is>
          <t>Boleto Bancário</t>
        </is>
      </c>
      <c r="L551" t="inlineStr">
        <is>
          <t>Custo Mercadoria Vendida</t>
        </is>
      </c>
      <c r="M551" t="inlineStr">
        <is>
          <t>Insumos - Alimentos</t>
        </is>
      </c>
      <c r="N551" t="inlineStr">
        <is>
          <t>446395</t>
        </is>
      </c>
      <c r="O551" t="inlineStr">
        <is>
          <t>Documentação Aprovada</t>
        </is>
      </c>
      <c r="P551" t="inlineStr">
        <is>
          <t>Aprovado Diretoria</t>
        </is>
      </c>
      <c r="Q551" t="inlineStr">
        <is>
          <t>Aprovado Caixa</t>
        </is>
      </c>
      <c r="R551" t="inlineStr">
        <is>
          <t>Pago</t>
        </is>
      </c>
      <c r="S551" t="inlineStr">
        <is>
          <t>Tempus - Kamino</t>
        </is>
      </c>
    </row>
    <row r="552">
      <c r="A552" t="n">
        <v>148067</v>
      </c>
      <c r="B552" t="n">
        <v>114</v>
      </c>
      <c r="C552" t="inlineStr">
        <is>
          <t>Bar Brahma - Centro</t>
        </is>
      </c>
      <c r="D552" t="inlineStr">
        <is>
          <t>HORTIFRUTIGRANJEIRO RODRIGUES LTDA</t>
        </is>
      </c>
      <c r="E552" t="n">
        <v>274.8</v>
      </c>
      <c r="F552" s="27" t="n">
        <v>45870</v>
      </c>
      <c r="G552" s="27" t="n">
        <v>45869</v>
      </c>
      <c r="H552" s="27" t="n">
        <v>45869</v>
      </c>
      <c r="I552" s="27" t="n">
        <v>45856</v>
      </c>
      <c r="J552" s="27" t="n">
        <v>45859</v>
      </c>
      <c r="K552" t="inlineStr">
        <is>
          <t>Boleto Bancário</t>
        </is>
      </c>
      <c r="L552" t="inlineStr">
        <is>
          <t>Custo Mercadoria Vendida</t>
        </is>
      </c>
      <c r="M552" t="inlineStr">
        <is>
          <t>Insumos - Alimentos</t>
        </is>
      </c>
      <c r="N552" t="inlineStr">
        <is>
          <t>11666</t>
        </is>
      </c>
      <c r="O552" t="inlineStr">
        <is>
          <t>Documentação Aprovada</t>
        </is>
      </c>
      <c r="P552" t="inlineStr">
        <is>
          <t>Aprovado Diretoria</t>
        </is>
      </c>
      <c r="Q552" t="inlineStr">
        <is>
          <t>Aprovado Caixa</t>
        </is>
      </c>
      <c r="R552" t="inlineStr">
        <is>
          <t>Pago</t>
        </is>
      </c>
      <c r="S552" t="inlineStr">
        <is>
          <t>Tempus - Kamino</t>
        </is>
      </c>
    </row>
    <row r="553">
      <c r="A553" t="n">
        <v>148932</v>
      </c>
      <c r="B553" t="n">
        <v>114</v>
      </c>
      <c r="C553" t="inlineStr">
        <is>
          <t>Bar Brahma - Centro</t>
        </is>
      </c>
      <c r="D553" t="inlineStr">
        <is>
          <t>ONDA FORTE INDUSTRIA LTDA</t>
        </is>
      </c>
      <c r="E553" t="n">
        <v>2652.9</v>
      </c>
      <c r="F553" s="27" t="n">
        <v>45870</v>
      </c>
      <c r="G553" s="27" t="n">
        <v>45869</v>
      </c>
      <c r="H553" s="27" t="n">
        <v>45869</v>
      </c>
      <c r="I553" s="27" t="n">
        <v>45854</v>
      </c>
      <c r="J553" s="27" t="n">
        <v>45862</v>
      </c>
      <c r="K553" t="inlineStr">
        <is>
          <t>Boleto Bancário</t>
        </is>
      </c>
      <c r="N553" t="inlineStr">
        <is>
          <t>6894</t>
        </is>
      </c>
      <c r="O553" t="inlineStr">
        <is>
          <t>Documentação Aprovada</t>
        </is>
      </c>
      <c r="P553" t="inlineStr">
        <is>
          <t>Aprovado Diretoria</t>
        </is>
      </c>
      <c r="Q553" t="inlineStr">
        <is>
          <t>Aprovado Caixa</t>
        </is>
      </c>
      <c r="R553" t="inlineStr">
        <is>
          <t>Pago</t>
        </is>
      </c>
      <c r="S553" t="inlineStr">
        <is>
          <t>Tempus - Kamino</t>
        </is>
      </c>
    </row>
    <row r="554">
      <c r="A554" t="n">
        <v>150398</v>
      </c>
      <c r="B554" t="n">
        <v>114</v>
      </c>
      <c r="C554" t="inlineStr">
        <is>
          <t>Bar Brahma - Centro</t>
        </is>
      </c>
      <c r="D554" t="inlineStr">
        <is>
          <t xml:space="preserve">KAMINO INSTITUICAO DE PAGAMENTO LTDA </t>
        </is>
      </c>
      <c r="E554" t="n">
        <v>6.5</v>
      </c>
      <c r="F554" s="27" t="n">
        <v>45869</v>
      </c>
      <c r="G554" s="27" t="n"/>
      <c r="H554" s="27" t="n">
        <v>45869</v>
      </c>
      <c r="I554" s="27" t="n">
        <v>45869</v>
      </c>
      <c r="J554" s="27" t="n">
        <v>45870</v>
      </c>
      <c r="K554" t="inlineStr">
        <is>
          <t xml:space="preserve">Debito Automático </t>
        </is>
      </c>
      <c r="L554" t="inlineStr">
        <is>
          <t>Despesas Financeiras</t>
        </is>
      </c>
      <c r="M554" t="inlineStr">
        <is>
          <t>Tarifas Bancárias</t>
        </is>
      </c>
      <c r="N554" t="inlineStr">
        <is>
          <t xml:space="preserve">Tarifabancaria </t>
        </is>
      </c>
      <c r="P554" t="inlineStr">
        <is>
          <t>Aprovado Diretoria</t>
        </is>
      </c>
      <c r="R554" t="inlineStr">
        <is>
          <t>Pago</t>
        </is>
      </c>
    </row>
    <row r="555">
      <c r="A555" t="n">
        <v>146020</v>
      </c>
      <c r="B555" t="n">
        <v>114</v>
      </c>
      <c r="C555" t="inlineStr">
        <is>
          <t>Bar Brahma - Centro</t>
        </is>
      </c>
      <c r="D555" t="inlineStr">
        <is>
          <t>FG7 COMERCIO E DISTRIBUICAO DE BEBIDAS -</t>
        </is>
      </c>
      <c r="E555" t="n">
        <v>58.86</v>
      </c>
      <c r="F555" s="27" t="n">
        <v>45869</v>
      </c>
      <c r="G555" s="27" t="n">
        <v>45869</v>
      </c>
      <c r="H555" s="27" t="n">
        <v>45869</v>
      </c>
      <c r="I555" s="27" t="n">
        <v>45847</v>
      </c>
      <c r="J555" s="27" t="n">
        <v>45849</v>
      </c>
      <c r="K555" t="inlineStr">
        <is>
          <t>Boleto Bancário</t>
        </is>
      </c>
      <c r="L555" t="inlineStr">
        <is>
          <t>Custo Mercadoria Vendida</t>
        </is>
      </c>
      <c r="M555" t="inlineStr">
        <is>
          <t>Insumos - Bebidas</t>
        </is>
      </c>
      <c r="N555" t="inlineStr">
        <is>
          <t>638571</t>
        </is>
      </c>
      <c r="O555" t="inlineStr">
        <is>
          <t>Documentação Aprovada</t>
        </is>
      </c>
      <c r="P555" t="inlineStr">
        <is>
          <t>Aprovado Diretoria</t>
        </is>
      </c>
      <c r="Q555" t="inlineStr">
        <is>
          <t>Aprovado Caixa</t>
        </is>
      </c>
      <c r="R555" t="inlineStr">
        <is>
          <t>Pago</t>
        </is>
      </c>
      <c r="S555" t="inlineStr">
        <is>
          <t>Tempus - Kamino</t>
        </is>
      </c>
    </row>
    <row r="556">
      <c r="A556" t="n">
        <v>147842</v>
      </c>
      <c r="B556" t="n">
        <v>114</v>
      </c>
      <c r="C556" t="inlineStr">
        <is>
          <t>Bar Brahma - Centro</t>
        </is>
      </c>
      <c r="D556" t="inlineStr">
        <is>
          <t>ICE4</t>
        </is>
      </c>
      <c r="E556" t="n">
        <v>375.12</v>
      </c>
      <c r="F556" s="27" t="n">
        <v>45870</v>
      </c>
      <c r="G556" s="27" t="n">
        <v>45869</v>
      </c>
      <c r="H556" s="27" t="n">
        <v>45869</v>
      </c>
      <c r="I556" s="27" t="n">
        <v>45855</v>
      </c>
      <c r="J556" s="27" t="n">
        <v>45856</v>
      </c>
      <c r="K556" t="inlineStr">
        <is>
          <t>Boleto Bancário</t>
        </is>
      </c>
      <c r="L556" t="inlineStr">
        <is>
          <t>Custo Mercadoria Vendida</t>
        </is>
      </c>
      <c r="M556" t="inlineStr">
        <is>
          <t>Insumos - Bebidas</t>
        </is>
      </c>
      <c r="N556" t="inlineStr">
        <is>
          <t>82721</t>
        </is>
      </c>
      <c r="O556" t="inlineStr">
        <is>
          <t>Documentação Aprovada</t>
        </is>
      </c>
      <c r="P556" t="inlineStr">
        <is>
          <t>Aprovado Diretoria</t>
        </is>
      </c>
      <c r="Q556" t="inlineStr">
        <is>
          <t>Aprovado Caixa</t>
        </is>
      </c>
      <c r="R556" t="inlineStr">
        <is>
          <t>Pago</t>
        </is>
      </c>
      <c r="S556" t="inlineStr">
        <is>
          <t>Tempus - Kamino</t>
        </is>
      </c>
    </row>
    <row r="557">
      <c r="A557" t="n">
        <v>147849</v>
      </c>
      <c r="B557" t="n">
        <v>114</v>
      </c>
      <c r="C557" t="inlineStr">
        <is>
          <t>Bar Brahma - Centro</t>
        </is>
      </c>
      <c r="D557" t="inlineStr">
        <is>
          <t>CECILIA TSUYACO ARAKI SILVA LTDA</t>
        </is>
      </c>
      <c r="E557" t="n">
        <v>482.66</v>
      </c>
      <c r="F557" s="27" t="n">
        <v>45869</v>
      </c>
      <c r="G557" s="27" t="n">
        <v>45869</v>
      </c>
      <c r="H557" s="27" t="n">
        <v>45869</v>
      </c>
      <c r="I557" s="27" t="n">
        <v>45855</v>
      </c>
      <c r="J557" s="27" t="n">
        <v>45856</v>
      </c>
      <c r="K557" t="inlineStr">
        <is>
          <t>Boleto Bancário</t>
        </is>
      </c>
      <c r="L557" t="inlineStr">
        <is>
          <t>Custo Mercadoria Vendida</t>
        </is>
      </c>
      <c r="M557" t="inlineStr">
        <is>
          <t>Insumos - Alimentos</t>
        </is>
      </c>
      <c r="N557" t="inlineStr">
        <is>
          <t>374620</t>
        </is>
      </c>
      <c r="O557" t="inlineStr">
        <is>
          <t>Documentação Aprovada</t>
        </is>
      </c>
      <c r="P557" t="inlineStr">
        <is>
          <t>Aprovado Diretoria</t>
        </is>
      </c>
      <c r="Q557" t="inlineStr">
        <is>
          <t>Aprovado Caixa</t>
        </is>
      </c>
      <c r="R557" t="inlineStr">
        <is>
          <t>Pago</t>
        </is>
      </c>
      <c r="S557" t="inlineStr">
        <is>
          <t>Tempus - Kamino</t>
        </is>
      </c>
    </row>
    <row r="558">
      <c r="A558" t="n">
        <v>147851</v>
      </c>
      <c r="B558" t="n">
        <v>114</v>
      </c>
      <c r="C558" t="inlineStr">
        <is>
          <t>Bar Brahma - Centro</t>
        </is>
      </c>
      <c r="D558" t="inlineStr">
        <is>
          <t>MARIO PEDRO FELICIANO HORTIFRUTI EPP</t>
        </is>
      </c>
      <c r="E558" t="n">
        <v>171.48</v>
      </c>
      <c r="F558" s="27" t="n">
        <v>45869</v>
      </c>
      <c r="G558" s="27" t="n">
        <v>45869</v>
      </c>
      <c r="H558" s="27" t="n">
        <v>45869</v>
      </c>
      <c r="I558" s="27" t="n">
        <v>45855</v>
      </c>
      <c r="J558" s="27" t="n">
        <v>45856</v>
      </c>
      <c r="K558" t="inlineStr">
        <is>
          <t>Boleto Bancário</t>
        </is>
      </c>
      <c r="L558" t="inlineStr">
        <is>
          <t>Custo Mercadoria Vendida</t>
        </is>
      </c>
      <c r="M558" t="inlineStr">
        <is>
          <t>Insumos - Alimentos</t>
        </is>
      </c>
      <c r="N558" t="inlineStr">
        <is>
          <t>446306</t>
        </is>
      </c>
      <c r="O558" t="inlineStr">
        <is>
          <t>Documentação Aprovada</t>
        </is>
      </c>
      <c r="P558" t="inlineStr">
        <is>
          <t>Aprovado Diretoria</t>
        </is>
      </c>
      <c r="Q558" t="inlineStr">
        <is>
          <t>Aprovado Caixa</t>
        </is>
      </c>
      <c r="R558" t="inlineStr">
        <is>
          <t>Pago</t>
        </is>
      </c>
      <c r="S558" t="inlineStr">
        <is>
          <t>Tempus - Kamino</t>
        </is>
      </c>
    </row>
    <row r="559">
      <c r="A559" t="n">
        <v>147543</v>
      </c>
      <c r="B559" t="n">
        <v>114</v>
      </c>
      <c r="C559" t="inlineStr">
        <is>
          <t>Bar Brahma - Centro</t>
        </is>
      </c>
      <c r="D559" t="inlineStr">
        <is>
          <t xml:space="preserve">HORTIFRUTI DO CHEF LTDA </t>
        </is>
      </c>
      <c r="E559" t="n">
        <v>557.61</v>
      </c>
      <c r="F559" s="27" t="n">
        <v>45869</v>
      </c>
      <c r="G559" s="27" t="n">
        <v>45869</v>
      </c>
      <c r="H559" s="27" t="n">
        <v>45869</v>
      </c>
      <c r="I559" s="27" t="n">
        <v>45854</v>
      </c>
      <c r="J559" s="27" t="n">
        <v>45855</v>
      </c>
      <c r="K559" t="inlineStr">
        <is>
          <t>Boleto Bancário</t>
        </is>
      </c>
      <c r="L559" t="inlineStr">
        <is>
          <t>Custo Mercadoria Vendida</t>
        </is>
      </c>
      <c r="M559" t="inlineStr">
        <is>
          <t>Insumos - Alimentos</t>
        </is>
      </c>
      <c r="N559" t="inlineStr">
        <is>
          <t>27298</t>
        </is>
      </c>
      <c r="O559" t="inlineStr">
        <is>
          <t>Documentação Aprovada</t>
        </is>
      </c>
      <c r="P559" t="inlineStr">
        <is>
          <t>Aprovado Diretoria</t>
        </is>
      </c>
      <c r="Q559" t="inlineStr">
        <is>
          <t>Aprovado Caixa</t>
        </is>
      </c>
      <c r="R559" t="inlineStr">
        <is>
          <t>Pago</t>
        </is>
      </c>
      <c r="S559" t="inlineStr">
        <is>
          <t>Tempus - Kamino</t>
        </is>
      </c>
    </row>
    <row r="560">
      <c r="A560" t="n">
        <v>147859</v>
      </c>
      <c r="B560" t="n">
        <v>114</v>
      </c>
      <c r="C560" t="inlineStr">
        <is>
          <t>Bar Brahma - Centro</t>
        </is>
      </c>
      <c r="D560" t="inlineStr">
        <is>
          <t>MULTIFRANGOS COMERCIO DE ALIMENTOS LTDA</t>
        </is>
      </c>
      <c r="E560" t="n">
        <v>1311.41</v>
      </c>
      <c r="F560" s="27" t="n">
        <v>45870</v>
      </c>
      <c r="G560" s="27" t="n">
        <v>45869</v>
      </c>
      <c r="H560" s="27" t="n">
        <v>45869</v>
      </c>
      <c r="I560" s="27" t="n">
        <v>45856</v>
      </c>
      <c r="J560" s="27" t="n">
        <v>45856</v>
      </c>
      <c r="K560" t="inlineStr">
        <is>
          <t>Boleto Bancário</t>
        </is>
      </c>
      <c r="L560" t="inlineStr">
        <is>
          <t>Custo Mercadoria Vendida</t>
        </is>
      </c>
      <c r="M560" t="inlineStr">
        <is>
          <t>Insumos - Alimentos</t>
        </is>
      </c>
      <c r="N560" t="inlineStr">
        <is>
          <t>904945</t>
        </is>
      </c>
      <c r="O560" t="inlineStr">
        <is>
          <t>Documentação Aprovada</t>
        </is>
      </c>
      <c r="P560" t="inlineStr">
        <is>
          <t>Aprovado Diretoria</t>
        </is>
      </c>
      <c r="Q560" t="inlineStr">
        <is>
          <t>Aprovado Caixa</t>
        </is>
      </c>
      <c r="R560" t="inlineStr">
        <is>
          <t>Pago</t>
        </is>
      </c>
      <c r="S560" t="inlineStr">
        <is>
          <t>Tempus - Kamino</t>
        </is>
      </c>
    </row>
    <row r="561">
      <c r="A561" t="n">
        <v>147834</v>
      </c>
      <c r="B561" t="n">
        <v>114</v>
      </c>
      <c r="C561" t="inlineStr">
        <is>
          <t>Bar Brahma - Centro</t>
        </is>
      </c>
      <c r="D561" t="inlineStr">
        <is>
          <t xml:space="preserve">HORTIFRUTI DO CHEF LTDA </t>
        </is>
      </c>
      <c r="E561" t="n">
        <v>954.2</v>
      </c>
      <c r="F561" s="27" t="n">
        <v>45870</v>
      </c>
      <c r="G561" s="27" t="n">
        <v>45869</v>
      </c>
      <c r="H561" s="27" t="n">
        <v>45869</v>
      </c>
      <c r="I561" s="27" t="n">
        <v>45855</v>
      </c>
      <c r="J561" s="27" t="n">
        <v>45856</v>
      </c>
      <c r="K561" t="inlineStr">
        <is>
          <t>Boleto Bancário</t>
        </is>
      </c>
      <c r="L561" t="inlineStr">
        <is>
          <t>Custo Mercadoria Vendida</t>
        </is>
      </c>
      <c r="M561" t="inlineStr">
        <is>
          <t>Insumos - Alimentos</t>
        </is>
      </c>
      <c r="N561" t="inlineStr">
        <is>
          <t>27313</t>
        </is>
      </c>
      <c r="O561" t="inlineStr">
        <is>
          <t>Documentação Aprovada</t>
        </is>
      </c>
      <c r="P561" t="inlineStr">
        <is>
          <t>Aprovado Diretoria</t>
        </is>
      </c>
      <c r="Q561" t="inlineStr">
        <is>
          <t>Aprovado Caixa</t>
        </is>
      </c>
      <c r="R561" t="inlineStr">
        <is>
          <t>Pago</t>
        </is>
      </c>
      <c r="S561" t="inlineStr">
        <is>
          <t>Tempus - Kamino</t>
        </is>
      </c>
    </row>
    <row r="562">
      <c r="A562" t="n">
        <v>146779</v>
      </c>
      <c r="B562" t="n">
        <v>114</v>
      </c>
      <c r="C562" t="inlineStr">
        <is>
          <t>Bar Brahma - Centro</t>
        </is>
      </c>
      <c r="D562" t="inlineStr">
        <is>
          <t xml:space="preserve">LATICINIOS CATUPIRY LTDA </t>
        </is>
      </c>
      <c r="E562" t="n">
        <v>3776.94</v>
      </c>
      <c r="F562" s="27" t="n">
        <v>45869</v>
      </c>
      <c r="G562" s="27" t="n">
        <v>45869</v>
      </c>
      <c r="H562" s="27" t="n">
        <v>45869</v>
      </c>
      <c r="I562" s="27" t="n">
        <v>45853</v>
      </c>
      <c r="J562" s="27" t="n">
        <v>45853</v>
      </c>
      <c r="K562" t="inlineStr">
        <is>
          <t>Boleto Bancário</t>
        </is>
      </c>
      <c r="L562" t="inlineStr">
        <is>
          <t>Custo Mercadoria Vendida</t>
        </is>
      </c>
      <c r="M562" t="inlineStr">
        <is>
          <t>Insumos - Alimentos</t>
        </is>
      </c>
      <c r="N562" t="inlineStr">
        <is>
          <t>1716409</t>
        </is>
      </c>
      <c r="O562" t="inlineStr">
        <is>
          <t>Documentação Aprovada</t>
        </is>
      </c>
      <c r="P562" t="inlineStr">
        <is>
          <t>Aprovado Diretoria</t>
        </is>
      </c>
      <c r="Q562" t="inlineStr">
        <is>
          <t>Aprovado Caixa</t>
        </is>
      </c>
      <c r="R562" t="inlineStr">
        <is>
          <t>Pago</t>
        </is>
      </c>
      <c r="S562" t="inlineStr">
        <is>
          <t>Tempus - Kamino</t>
        </is>
      </c>
    </row>
    <row r="563">
      <c r="A563" t="n">
        <v>146253</v>
      </c>
      <c r="B563" t="n">
        <v>114</v>
      </c>
      <c r="C563" t="inlineStr">
        <is>
          <t>Bar Brahma - Centro</t>
        </is>
      </c>
      <c r="D563" t="inlineStr">
        <is>
          <t>VALE TRANSPORTE</t>
        </is>
      </c>
      <c r="E563" t="n">
        <v>1338.92</v>
      </c>
      <c r="F563" s="27" t="n">
        <v>45869</v>
      </c>
      <c r="G563" s="27" t="n">
        <v>45869</v>
      </c>
      <c r="H563" s="27" t="n">
        <v>45869</v>
      </c>
      <c r="I563" s="27" t="n">
        <v>45839</v>
      </c>
      <c r="J563" s="27" t="n">
        <v>45852</v>
      </c>
      <c r="K563" t="inlineStr">
        <is>
          <t>Boleto Bancário</t>
        </is>
      </c>
      <c r="L563" t="inlineStr">
        <is>
          <t>Mão de Obra - Benefícios</t>
        </is>
      </c>
      <c r="M563" t="inlineStr">
        <is>
          <t xml:space="preserve">  -  Vale-transporte</t>
        </is>
      </c>
      <c r="N563" t="inlineStr">
        <is>
          <t>236130993</t>
        </is>
      </c>
      <c r="O563" t="inlineStr">
        <is>
          <t>Documentação Aprovada</t>
        </is>
      </c>
      <c r="P563" t="inlineStr">
        <is>
          <t>Aprovado Diretoria</t>
        </is>
      </c>
      <c r="Q563" t="inlineStr">
        <is>
          <t>Aprovado Caixa</t>
        </is>
      </c>
      <c r="R563" t="inlineStr">
        <is>
          <t>Pago</t>
        </is>
      </c>
      <c r="S563" t="inlineStr">
        <is>
          <t>Bar Brahma - Tutum Matriz - Kamino</t>
        </is>
      </c>
    </row>
    <row r="564">
      <c r="A564" t="n">
        <v>146255</v>
      </c>
      <c r="B564" t="n">
        <v>114</v>
      </c>
      <c r="C564" t="inlineStr">
        <is>
          <t>Bar Brahma - Centro</t>
        </is>
      </c>
      <c r="D564" t="inlineStr">
        <is>
          <t>VALE TRANSPORTE</t>
        </is>
      </c>
      <c r="E564" t="n">
        <v>95.66</v>
      </c>
      <c r="F564" s="27" t="n">
        <v>45869</v>
      </c>
      <c r="G564" s="27" t="n">
        <v>45869</v>
      </c>
      <c r="H564" s="27" t="n">
        <v>45869</v>
      </c>
      <c r="I564" s="27" t="n">
        <v>45839</v>
      </c>
      <c r="J564" s="27" t="n">
        <v>45852</v>
      </c>
      <c r="K564" t="inlineStr">
        <is>
          <t>Boleto Bancário</t>
        </is>
      </c>
      <c r="L564" t="inlineStr">
        <is>
          <t>Mão de Obra - Benefícios</t>
        </is>
      </c>
      <c r="M564" t="inlineStr">
        <is>
          <t xml:space="preserve">  -  Vale-transporte</t>
        </is>
      </c>
      <c r="N564" t="inlineStr">
        <is>
          <t>236133595</t>
        </is>
      </c>
      <c r="O564" t="inlineStr">
        <is>
          <t>Documentação Aprovada</t>
        </is>
      </c>
      <c r="P564" t="inlineStr">
        <is>
          <t>Aprovado Diretoria</t>
        </is>
      </c>
      <c r="Q564" t="inlineStr">
        <is>
          <t>Aprovado Caixa</t>
        </is>
      </c>
      <c r="R564" t="inlineStr">
        <is>
          <t>Pago</t>
        </is>
      </c>
      <c r="S564" t="inlineStr">
        <is>
          <t>Bar Brahma - Tutum Matriz - Kamino</t>
        </is>
      </c>
    </row>
    <row r="565">
      <c r="A565" t="n">
        <v>147168</v>
      </c>
      <c r="B565" t="n">
        <v>114</v>
      </c>
      <c r="C565" t="inlineStr">
        <is>
          <t>Bar Brahma - Centro</t>
        </is>
      </c>
      <c r="D565" t="inlineStr">
        <is>
          <t xml:space="preserve">MS FRANGOS LTDA </t>
        </is>
      </c>
      <c r="E565" t="n">
        <v>551.02</v>
      </c>
      <c r="F565" s="27" t="n">
        <v>45869</v>
      </c>
      <c r="G565" s="27" t="n">
        <v>45869</v>
      </c>
      <c r="H565" s="27" t="n">
        <v>45869</v>
      </c>
      <c r="I565" s="27" t="n">
        <v>45854</v>
      </c>
      <c r="J565" s="27" t="n">
        <v>45854</v>
      </c>
      <c r="K565" t="inlineStr">
        <is>
          <t>Boleto Bancário</t>
        </is>
      </c>
      <c r="L565" t="inlineStr">
        <is>
          <t>Custo Mercadoria Vendida</t>
        </is>
      </c>
      <c r="M565" t="inlineStr">
        <is>
          <t>Insumos - Alimentos</t>
        </is>
      </c>
      <c r="N565" t="inlineStr">
        <is>
          <t>3402</t>
        </is>
      </c>
      <c r="O565" t="inlineStr">
        <is>
          <t>Documentação Aprovada</t>
        </is>
      </c>
      <c r="P565" t="inlineStr">
        <is>
          <t>Aprovado Diretoria</t>
        </is>
      </c>
      <c r="Q565" t="inlineStr">
        <is>
          <t>Aprovado Caixa</t>
        </is>
      </c>
      <c r="R565" t="inlineStr">
        <is>
          <t>Pago</t>
        </is>
      </c>
      <c r="S565" t="inlineStr">
        <is>
          <t>Tempus - Kamino</t>
        </is>
      </c>
    </row>
    <row r="566">
      <c r="A566" t="n">
        <v>147164</v>
      </c>
      <c r="B566" t="n">
        <v>114</v>
      </c>
      <c r="C566" t="inlineStr">
        <is>
          <t>Bar Brahma - Centro</t>
        </is>
      </c>
      <c r="D566" t="inlineStr">
        <is>
          <t>PDO ALIMENTOS E COMERCIO LTDA</t>
        </is>
      </c>
      <c r="E566" t="n">
        <v>360.2</v>
      </c>
      <c r="F566" s="27" t="n">
        <v>45869</v>
      </c>
      <c r="G566" s="27" t="n">
        <v>45869</v>
      </c>
      <c r="H566" s="27" t="n">
        <v>45869</v>
      </c>
      <c r="I566" s="27" t="n">
        <v>45853</v>
      </c>
      <c r="J566" s="27" t="n">
        <v>45854</v>
      </c>
      <c r="K566" t="inlineStr">
        <is>
          <t>Boleto Bancário</t>
        </is>
      </c>
      <c r="L566" t="inlineStr">
        <is>
          <t>Custo Mercadoria Vendida</t>
        </is>
      </c>
      <c r="M566" t="inlineStr">
        <is>
          <t>Insumos - Alimentos</t>
        </is>
      </c>
      <c r="N566" t="inlineStr">
        <is>
          <t>40321</t>
        </is>
      </c>
      <c r="O566" t="inlineStr">
        <is>
          <t>Documentação Aprovada</t>
        </is>
      </c>
      <c r="P566" t="inlineStr">
        <is>
          <t>Aprovado Diretoria</t>
        </is>
      </c>
      <c r="Q566" t="inlineStr">
        <is>
          <t>Aprovado Caixa</t>
        </is>
      </c>
      <c r="R566" t="inlineStr">
        <is>
          <t>Pago</t>
        </is>
      </c>
      <c r="S566" t="inlineStr">
        <is>
          <t>Tempus - Kamino</t>
        </is>
      </c>
    </row>
    <row r="567">
      <c r="A567" t="n">
        <v>150785</v>
      </c>
      <c r="B567" t="n">
        <v>114</v>
      </c>
      <c r="C567" t="inlineStr">
        <is>
          <t>Bar Brahma - Centro</t>
        </is>
      </c>
      <c r="D567" t="inlineStr">
        <is>
          <t>ALELO INSTITUICAO DE PAGAMENTO SA</t>
        </is>
      </c>
      <c r="E567" t="n">
        <v>0</v>
      </c>
      <c r="F567" s="27" t="n">
        <v>45869</v>
      </c>
      <c r="G567" s="27" t="n"/>
      <c r="H567" s="27" t="n">
        <v>45869</v>
      </c>
      <c r="I567" s="27" t="n">
        <v>45869</v>
      </c>
      <c r="J567" s="27" t="n">
        <v>45873</v>
      </c>
      <c r="K567" t="inlineStr">
        <is>
          <t>Encontro de Contas</t>
        </is>
      </c>
      <c r="L567" t="inlineStr">
        <is>
          <t>Deduções sobre Venda</t>
        </is>
      </c>
      <c r="M567" t="inlineStr">
        <is>
          <t>Meios de pagamento</t>
        </is>
      </c>
      <c r="N567" t="inlineStr">
        <is>
          <t>072025</t>
        </is>
      </c>
      <c r="P567" t="inlineStr">
        <is>
          <t>Aprovado Diretoria</t>
        </is>
      </c>
      <c r="R567" t="inlineStr">
        <is>
          <t>Pago</t>
        </is>
      </c>
    </row>
    <row r="568">
      <c r="A568" t="n">
        <v>150834</v>
      </c>
      <c r="B568" t="n">
        <v>114</v>
      </c>
      <c r="C568" t="inlineStr">
        <is>
          <t>Bar Brahma - Centro</t>
        </is>
      </c>
      <c r="D568" t="inlineStr">
        <is>
          <t>BRADESCO SA</t>
        </is>
      </c>
      <c r="E568" t="n">
        <v>0</v>
      </c>
      <c r="F568" s="27" t="n">
        <v>45879</v>
      </c>
      <c r="G568" s="27" t="n"/>
      <c r="H568" s="27" t="n">
        <v>45869</v>
      </c>
      <c r="I568" s="27" t="n">
        <v>45869</v>
      </c>
      <c r="J568" s="27" t="n">
        <v>45873</v>
      </c>
      <c r="K568" t="inlineStr">
        <is>
          <t>Cartão de Crédito</t>
        </is>
      </c>
      <c r="L568" t="inlineStr">
        <is>
          <t>Despesas Financeiras</t>
        </is>
      </c>
      <c r="M568" t="inlineStr">
        <is>
          <t>Tarifas Bancárias</t>
        </is>
      </c>
      <c r="N568" t="inlineStr">
        <is>
          <t>Anuidadefinal8910</t>
        </is>
      </c>
      <c r="O568" t="inlineStr">
        <is>
          <t>Documentação Aprovada</t>
        </is>
      </c>
      <c r="P568" t="inlineStr">
        <is>
          <t>Aprovado Diretoria</t>
        </is>
      </c>
      <c r="R568" t="inlineStr">
        <is>
          <t>Pago</t>
        </is>
      </c>
    </row>
    <row r="569">
      <c r="A569" t="n">
        <v>151174</v>
      </c>
      <c r="B569" t="n">
        <v>114</v>
      </c>
      <c r="C569" t="inlineStr">
        <is>
          <t>Bar Brahma - Centro</t>
        </is>
      </c>
      <c r="D569" t="inlineStr">
        <is>
          <t>CIELO</t>
        </is>
      </c>
      <c r="E569" t="n">
        <v>0</v>
      </c>
      <c r="F569" s="27" t="n">
        <v>45869</v>
      </c>
      <c r="G569" s="27" t="n"/>
      <c r="H569" s="27" t="n">
        <v>45869</v>
      </c>
      <c r="I569" s="27" t="n">
        <v>45869</v>
      </c>
      <c r="J569" s="27" t="n">
        <v>45873</v>
      </c>
      <c r="K569" t="inlineStr">
        <is>
          <t>Encontro de Contas</t>
        </is>
      </c>
      <c r="L569" t="inlineStr">
        <is>
          <t>Informática e TI</t>
        </is>
      </c>
      <c r="M569" t="inlineStr">
        <is>
          <t>Sistemas Gerais - Operacionais</t>
        </is>
      </c>
      <c r="N569" t="inlineStr">
        <is>
          <t>072025</t>
        </is>
      </c>
      <c r="P569" t="inlineStr">
        <is>
          <t>Aprovado Diretoria</t>
        </is>
      </c>
      <c r="R569" t="inlineStr">
        <is>
          <t>Pago</t>
        </is>
      </c>
    </row>
    <row r="570">
      <c r="A570" t="n">
        <v>150715</v>
      </c>
      <c r="B570" t="n">
        <v>114</v>
      </c>
      <c r="C570" t="inlineStr">
        <is>
          <t>Bar Brahma - Centro</t>
        </is>
      </c>
      <c r="D570" t="inlineStr">
        <is>
          <t>ZIGPAY LTDAS -ME</t>
        </is>
      </c>
      <c r="E570" t="n">
        <v>0</v>
      </c>
      <c r="F570" s="27" t="n">
        <v>45869</v>
      </c>
      <c r="G570" s="27" t="n"/>
      <c r="H570" s="27" t="n">
        <v>45869</v>
      </c>
      <c r="I570" s="27" t="n">
        <v>45869</v>
      </c>
      <c r="J570" s="27" t="n"/>
      <c r="K570" t="inlineStr">
        <is>
          <t>Encontro de Contas</t>
        </is>
      </c>
      <c r="L570" t="inlineStr">
        <is>
          <t>Deduções sobre Venda</t>
        </is>
      </c>
      <c r="M570" t="inlineStr">
        <is>
          <t>Meios de pagamento</t>
        </is>
      </c>
      <c r="N570" t="inlineStr">
        <is>
          <t>072025</t>
        </is>
      </c>
      <c r="P570" t="inlineStr">
        <is>
          <t>Aprovado Diretoria</t>
        </is>
      </c>
      <c r="R570" t="inlineStr">
        <is>
          <t>Pago</t>
        </is>
      </c>
    </row>
    <row r="571">
      <c r="A571" t="n">
        <v>150790</v>
      </c>
      <c r="B571" t="n">
        <v>114</v>
      </c>
      <c r="C571" t="inlineStr">
        <is>
          <t>Bar Brahma - Centro</t>
        </is>
      </c>
      <c r="D571" t="inlineStr">
        <is>
          <t>BANCO VR</t>
        </is>
      </c>
      <c r="E571" t="n">
        <v>0</v>
      </c>
      <c r="F571" s="27" t="n">
        <v>45869</v>
      </c>
      <c r="G571" s="27" t="n"/>
      <c r="H571" s="27" t="n">
        <v>45869</v>
      </c>
      <c r="I571" s="27" t="n">
        <v>45869</v>
      </c>
      <c r="J571" s="27" t="n">
        <v>45873</v>
      </c>
      <c r="K571" t="inlineStr">
        <is>
          <t>Encontro de Contas</t>
        </is>
      </c>
      <c r="L571" t="inlineStr">
        <is>
          <t>Deduções sobre Venda</t>
        </is>
      </c>
      <c r="M571" t="inlineStr">
        <is>
          <t>Meios de pagamento</t>
        </is>
      </c>
      <c r="N571" t="inlineStr">
        <is>
          <t>072025</t>
        </is>
      </c>
      <c r="P571" t="inlineStr">
        <is>
          <t>Aprovado Diretoria</t>
        </is>
      </c>
      <c r="R571" t="inlineStr">
        <is>
          <t>Pago</t>
        </is>
      </c>
    </row>
    <row r="572">
      <c r="A572" t="n">
        <v>150789</v>
      </c>
      <c r="B572" t="n">
        <v>114</v>
      </c>
      <c r="C572" t="inlineStr">
        <is>
          <t>Bar Brahma - Centro</t>
        </is>
      </c>
      <c r="D572" t="inlineStr">
        <is>
          <t>TICKET</t>
        </is>
      </c>
      <c r="E572" t="n">
        <v>0</v>
      </c>
      <c r="F572" s="27" t="n">
        <v>45869</v>
      </c>
      <c r="G572" s="27" t="n"/>
      <c r="H572" s="27" t="n">
        <v>45869</v>
      </c>
      <c r="I572" s="27" t="n">
        <v>45869</v>
      </c>
      <c r="J572" s="27" t="n">
        <v>45873</v>
      </c>
      <c r="K572" t="inlineStr">
        <is>
          <t>Encontro de Contas</t>
        </is>
      </c>
      <c r="L572" t="inlineStr">
        <is>
          <t>Deduções sobre Venda</t>
        </is>
      </c>
      <c r="M572" t="inlineStr">
        <is>
          <t>Meios de pagamento</t>
        </is>
      </c>
      <c r="N572" t="inlineStr">
        <is>
          <t>072025</t>
        </is>
      </c>
      <c r="P572" t="inlineStr">
        <is>
          <t>Aprovado Diretoria</t>
        </is>
      </c>
      <c r="R572" t="inlineStr">
        <is>
          <t>Pago</t>
        </is>
      </c>
    </row>
    <row r="573">
      <c r="A573" t="n">
        <v>150786</v>
      </c>
      <c r="B573" t="n">
        <v>114</v>
      </c>
      <c r="C573" t="inlineStr">
        <is>
          <t>Bar Brahma - Centro</t>
        </is>
      </c>
      <c r="D573" t="inlineStr">
        <is>
          <t>SODEXO</t>
        </is>
      </c>
      <c r="E573" t="n">
        <v>0</v>
      </c>
      <c r="F573" s="27" t="n">
        <v>45869</v>
      </c>
      <c r="G573" s="27" t="n"/>
      <c r="H573" s="27" t="n">
        <v>45869</v>
      </c>
      <c r="I573" s="27" t="n">
        <v>45869</v>
      </c>
      <c r="J573" s="27" t="n">
        <v>45873</v>
      </c>
      <c r="K573" t="inlineStr">
        <is>
          <t>Encontro de Contas</t>
        </is>
      </c>
      <c r="L573" t="inlineStr">
        <is>
          <t>Deduções sobre Venda</t>
        </is>
      </c>
      <c r="M573" t="inlineStr">
        <is>
          <t>Meios de pagamento</t>
        </is>
      </c>
      <c r="N573" t="inlineStr">
        <is>
          <t>072025</t>
        </is>
      </c>
      <c r="P573" t="inlineStr">
        <is>
          <t>Aprovado Diretoria</t>
        </is>
      </c>
      <c r="R573" t="inlineStr">
        <is>
          <t>Pago</t>
        </is>
      </c>
    </row>
    <row r="574">
      <c r="A574" t="n">
        <v>100607</v>
      </c>
      <c r="B574" t="n">
        <v>114</v>
      </c>
      <c r="C574" t="inlineStr">
        <is>
          <t>Bar Brahma - Centro</t>
        </is>
      </c>
      <c r="D574" t="inlineStr">
        <is>
          <t>ESTAFF SOLUCOES TECNOLOGICAS DE AGENCIAMENTO LTDA</t>
        </is>
      </c>
      <c r="E574" t="n">
        <v>14561.3</v>
      </c>
      <c r="F574" s="27" t="n">
        <v>45869</v>
      </c>
      <c r="G574" s="27" t="n">
        <v>45869</v>
      </c>
      <c r="H574" s="27" t="n">
        <v>45869</v>
      </c>
      <c r="I574" s="27" t="n">
        <v>45865</v>
      </c>
      <c r="J574" s="27" t="n"/>
      <c r="K574" t="inlineStr">
        <is>
          <t>Boleto Bancário</t>
        </is>
      </c>
      <c r="L574" t="inlineStr">
        <is>
          <t>Mão de Obra - Extra</t>
        </is>
      </c>
      <c r="M574" t="inlineStr">
        <is>
          <t>Mão de Obra Extra</t>
        </is>
      </c>
      <c r="N574" t="inlineStr">
        <is>
          <t>605262230</t>
        </is>
      </c>
      <c r="O574" t="inlineStr">
        <is>
          <t>Documentação Aprovada</t>
        </is>
      </c>
      <c r="P574" t="inlineStr">
        <is>
          <t>Aprovado Diretoria</t>
        </is>
      </c>
      <c r="Q574" t="inlineStr">
        <is>
          <t>Aprovado Caixa</t>
        </is>
      </c>
      <c r="R574" t="inlineStr">
        <is>
          <t>Pago</t>
        </is>
      </c>
      <c r="S574" t="inlineStr">
        <is>
          <t>Tempus - Kamino</t>
        </is>
      </c>
    </row>
    <row r="575">
      <c r="A575" t="n">
        <v>102227</v>
      </c>
      <c r="B575" t="n">
        <v>114</v>
      </c>
      <c r="C575" t="inlineStr">
        <is>
          <t>Bar Brahma - Centro</t>
        </is>
      </c>
      <c r="D575" t="inlineStr">
        <is>
          <t>RADIO E TELEVISAO BANDEIRANTES S.A</t>
        </is>
      </c>
      <c r="E575" t="n">
        <v>1993.17</v>
      </c>
      <c r="F575" s="27" t="n">
        <v>45873</v>
      </c>
      <c r="G575" s="27" t="n">
        <v>45869</v>
      </c>
      <c r="H575" s="27" t="n">
        <v>45869</v>
      </c>
      <c r="I575" s="27" t="n">
        <v>45844</v>
      </c>
      <c r="J575" s="27" t="n"/>
      <c r="K575" t="inlineStr">
        <is>
          <t>Transferência Bancária ou Pix</t>
        </is>
      </c>
      <c r="L575" t="inlineStr">
        <is>
          <t>Marketing</t>
        </is>
      </c>
      <c r="M575" t="inlineStr">
        <is>
          <t>Publicidade e Propaganda</t>
        </is>
      </c>
      <c r="N575" t="inlineStr">
        <is>
          <t>52445</t>
        </is>
      </c>
      <c r="O575" t="inlineStr">
        <is>
          <t>Documentação Aprovada</t>
        </is>
      </c>
      <c r="P575" t="inlineStr">
        <is>
          <t>Aprovado Diretoria</t>
        </is>
      </c>
      <c r="Q575" t="inlineStr">
        <is>
          <t>Aprovado Caixa</t>
        </is>
      </c>
      <c r="R575" t="inlineStr">
        <is>
          <t>Pago</t>
        </is>
      </c>
      <c r="S575" t="inlineStr">
        <is>
          <t>Tempus - Kamino</t>
        </is>
      </c>
    </row>
    <row r="576">
      <c r="A576" t="n">
        <v>102169</v>
      </c>
      <c r="B576" t="n">
        <v>114</v>
      </c>
      <c r="C576" t="inlineStr">
        <is>
          <t>Bar Brahma - Centro</t>
        </is>
      </c>
      <c r="D576" t="inlineStr">
        <is>
          <t>VALE TRANSPORTE</t>
        </is>
      </c>
      <c r="E576" t="n">
        <v>4800</v>
      </c>
      <c r="F576" s="27" t="n">
        <v>45870</v>
      </c>
      <c r="G576" s="27" t="n">
        <v>45869</v>
      </c>
      <c r="H576" s="27" t="n">
        <v>45869</v>
      </c>
      <c r="I576" s="27" t="n">
        <v>45870</v>
      </c>
      <c r="J576" s="27" t="n"/>
      <c r="K576" t="inlineStr">
        <is>
          <t>Dinheiro em Espécie</t>
        </is>
      </c>
      <c r="L576" t="inlineStr">
        <is>
          <t>Mão de Obra - Benefícios</t>
        </is>
      </c>
      <c r="M576" t="inlineStr">
        <is>
          <t xml:space="preserve">  -  Vale-transporte</t>
        </is>
      </c>
      <c r="N576" t="inlineStr">
        <is>
          <t>48000082025</t>
        </is>
      </c>
      <c r="O576" t="inlineStr">
        <is>
          <t>Documentação Aprovada</t>
        </is>
      </c>
      <c r="P576" t="inlineStr">
        <is>
          <t>Aprovado Diretoria</t>
        </is>
      </c>
      <c r="Q576" t="inlineStr">
        <is>
          <t>Aprovado Caixa</t>
        </is>
      </c>
      <c r="R576" t="inlineStr">
        <is>
          <t>Pago</t>
        </is>
      </c>
      <c r="S576" t="inlineStr">
        <is>
          <t>Tesouraria</t>
        </is>
      </c>
    </row>
    <row r="577">
      <c r="A577" t="n">
        <v>100162</v>
      </c>
      <c r="B577" t="n">
        <v>114</v>
      </c>
      <c r="C577" t="inlineStr">
        <is>
          <t>Bar Brahma - Centro</t>
        </is>
      </c>
      <c r="D577" t="inlineStr">
        <is>
          <t>JOSENILDO MENDES DE CARVALHO</t>
        </is>
      </c>
      <c r="E577" t="n">
        <v>150</v>
      </c>
      <c r="F577" s="27" t="n">
        <v>45869</v>
      </c>
      <c r="G577" s="27" t="n">
        <v>45869</v>
      </c>
      <c r="H577" s="27" t="n">
        <v>45869</v>
      </c>
      <c r="I577" s="27" t="n">
        <v>45839</v>
      </c>
      <c r="J577" s="27" t="n"/>
      <c r="K577" t="inlineStr">
        <is>
          <t>Transferência Bancária ou Pix</t>
        </is>
      </c>
      <c r="L577" t="inlineStr">
        <is>
          <t>Manutenção</t>
        </is>
      </c>
      <c r="M577" t="inlineStr">
        <is>
          <t>Decoração/Paisagismo e Jardinagem</t>
        </is>
      </c>
      <c r="N577" t="inlineStr">
        <is>
          <t>1500072025</t>
        </is>
      </c>
      <c r="O577" t="inlineStr">
        <is>
          <t>Documentação Aprovada</t>
        </is>
      </c>
      <c r="P577" t="inlineStr">
        <is>
          <t>Aprovado Diretoria</t>
        </is>
      </c>
      <c r="Q577" t="inlineStr">
        <is>
          <t>Aprovado Caixa</t>
        </is>
      </c>
      <c r="R577" t="inlineStr">
        <is>
          <t>Pago</t>
        </is>
      </c>
      <c r="S577" t="inlineStr">
        <is>
          <t>Tempus - Kamino</t>
        </is>
      </c>
    </row>
    <row r="578">
      <c r="A578" t="n">
        <v>100176</v>
      </c>
      <c r="B578" t="n">
        <v>114</v>
      </c>
      <c r="C578" t="inlineStr">
        <is>
          <t>Bar Brahma - Centro</t>
        </is>
      </c>
      <c r="D578" t="inlineStr">
        <is>
          <t>NIVALDO ALVES (SIMBAS)</t>
        </is>
      </c>
      <c r="E578" t="n">
        <v>9750</v>
      </c>
      <c r="F578" s="27" t="n">
        <v>45870</v>
      </c>
      <c r="G578" s="27" t="n">
        <v>45869</v>
      </c>
      <c r="H578" s="27" t="n">
        <v>45869</v>
      </c>
      <c r="I578" s="27" t="n">
        <v>45870</v>
      </c>
      <c r="J578" s="27" t="n"/>
      <c r="K578" t="inlineStr">
        <is>
          <t>Transferência Bancária ou Pix</t>
        </is>
      </c>
      <c r="L578" t="inlineStr">
        <is>
          <t>Custos Artístico Geral</t>
        </is>
      </c>
      <c r="M578" t="inlineStr">
        <is>
          <t>Técnico de Som / Luz</t>
        </is>
      </c>
      <c r="O578" t="inlineStr">
        <is>
          <t>Documentação Aprovada</t>
        </is>
      </c>
      <c r="P578" t="inlineStr">
        <is>
          <t>Aprovado Diretoria</t>
        </is>
      </c>
      <c r="Q578" t="inlineStr">
        <is>
          <t>Aprovado Caixa</t>
        </is>
      </c>
      <c r="R578" t="inlineStr">
        <is>
          <t>Pago</t>
        </is>
      </c>
      <c r="S578" t="inlineStr">
        <is>
          <t>Tempus - Kamino</t>
        </is>
      </c>
    </row>
    <row r="579">
      <c r="A579" t="n">
        <v>154322</v>
      </c>
      <c r="B579" t="n">
        <v>114</v>
      </c>
      <c r="C579" t="inlineStr">
        <is>
          <t>Bar Brahma - Centro</t>
        </is>
      </c>
      <c r="D579" t="inlineStr">
        <is>
          <t xml:space="preserve">IFOOD. COM AGENCIA DE RESTAURANTES ONLINE S.A </t>
        </is>
      </c>
      <c r="E579" t="n">
        <v>0</v>
      </c>
      <c r="F579" s="27" t="n">
        <v>45868</v>
      </c>
      <c r="G579" s="27" t="n"/>
      <c r="H579" s="27" t="n">
        <v>45868</v>
      </c>
      <c r="I579" s="27" t="n">
        <v>45868</v>
      </c>
      <c r="J579" s="27" t="n"/>
      <c r="K579" t="inlineStr">
        <is>
          <t>Encontro de Contas</t>
        </is>
      </c>
      <c r="L579" t="inlineStr">
        <is>
          <t>Deduções sobre Venda</t>
        </is>
      </c>
      <c r="M579" t="inlineStr">
        <is>
          <t>Meios de pagamento - Delivery</t>
        </is>
      </c>
      <c r="N579" t="inlineStr">
        <is>
          <t>07/2025</t>
        </is>
      </c>
      <c r="P579" t="inlineStr">
        <is>
          <t>Aprovado Diretoria</t>
        </is>
      </c>
      <c r="R579" t="inlineStr">
        <is>
          <t>Pago</t>
        </is>
      </c>
    </row>
    <row r="580">
      <c r="A580" t="n">
        <v>150239</v>
      </c>
      <c r="B580" t="n">
        <v>114</v>
      </c>
      <c r="C580" t="inlineStr">
        <is>
          <t>Bar Brahma - Centro</t>
        </is>
      </c>
      <c r="D580" t="inlineStr">
        <is>
          <t>MERCADO PAGO.COM REPRESENTACOES LTDA</t>
        </is>
      </c>
      <c r="E580" t="n">
        <v>200</v>
      </c>
      <c r="F580" s="27" t="n">
        <v>45867</v>
      </c>
      <c r="G580" s="27" t="n"/>
      <c r="H580" s="27" t="n">
        <v>45867</v>
      </c>
      <c r="I580" s="27" t="n">
        <v>45867</v>
      </c>
      <c r="J580" s="27" t="n">
        <v>45869</v>
      </c>
      <c r="K580" t="inlineStr">
        <is>
          <t>Transferência Bancária ou Pix</t>
        </is>
      </c>
      <c r="L580" t="inlineStr">
        <is>
          <t>Utilidades</t>
        </is>
      </c>
      <c r="M580" t="inlineStr">
        <is>
          <t>Utensilios</t>
        </is>
      </c>
      <c r="N580" t="inlineStr">
        <is>
          <t>4732</t>
        </is>
      </c>
      <c r="P580" t="inlineStr">
        <is>
          <t>Aprovado Diretoria</t>
        </is>
      </c>
      <c r="R580" t="inlineStr">
        <is>
          <t>Pago</t>
        </is>
      </c>
      <c r="S580" t="inlineStr">
        <is>
          <t>Tempus - Kamino</t>
        </is>
      </c>
    </row>
    <row r="581">
      <c r="A581" t="n">
        <v>148087</v>
      </c>
      <c r="B581" t="n">
        <v>114</v>
      </c>
      <c r="C581" t="inlineStr">
        <is>
          <t>Bar Brahma - Centro</t>
        </is>
      </c>
      <c r="D581" t="inlineStr">
        <is>
          <t>MARCOS SILVA DO NASCIMENTO</t>
        </is>
      </c>
      <c r="E581" t="n">
        <v>1166.08</v>
      </c>
      <c r="F581" s="27" t="n">
        <v>45868</v>
      </c>
      <c r="G581" s="27" t="n">
        <v>45867</v>
      </c>
      <c r="H581" s="27" t="n">
        <v>45867</v>
      </c>
      <c r="I581" s="27" t="n">
        <v>45855</v>
      </c>
      <c r="J581" s="27" t="n">
        <v>45859</v>
      </c>
      <c r="K581" t="inlineStr">
        <is>
          <t>Boleto Bancário</t>
        </is>
      </c>
      <c r="L581" t="inlineStr">
        <is>
          <t>Custo Mercadoria Vendida</t>
        </is>
      </c>
      <c r="M581" t="inlineStr">
        <is>
          <t>Insumos - Alimentos</t>
        </is>
      </c>
      <c r="N581" t="inlineStr">
        <is>
          <t>370</t>
        </is>
      </c>
      <c r="O581" t="inlineStr">
        <is>
          <t>Documentação Aprovada</t>
        </is>
      </c>
      <c r="P581" t="inlineStr">
        <is>
          <t>Aprovado Diretoria</t>
        </is>
      </c>
      <c r="Q581" t="inlineStr">
        <is>
          <t>Aprovado Caixa</t>
        </is>
      </c>
      <c r="R581" t="inlineStr">
        <is>
          <t>Pago</t>
        </is>
      </c>
      <c r="S581" t="inlineStr">
        <is>
          <t>Tempus - Kamino</t>
        </is>
      </c>
    </row>
    <row r="582">
      <c r="A582" t="n">
        <v>148085</v>
      </c>
      <c r="B582" t="n">
        <v>114</v>
      </c>
      <c r="C582" t="inlineStr">
        <is>
          <t>Bar Brahma - Centro</t>
        </is>
      </c>
      <c r="D582" t="inlineStr">
        <is>
          <t>MARCOS SILVA DO NASCIMENTO</t>
        </is>
      </c>
      <c r="E582" t="n">
        <v>2799</v>
      </c>
      <c r="F582" s="27" t="n">
        <v>45868</v>
      </c>
      <c r="G582" s="27" t="n">
        <v>45867</v>
      </c>
      <c r="H582" s="27" t="n">
        <v>45867</v>
      </c>
      <c r="I582" s="27" t="n">
        <v>45856</v>
      </c>
      <c r="J582" s="27" t="n">
        <v>45859</v>
      </c>
      <c r="K582" t="inlineStr">
        <is>
          <t>Boleto Bancário</t>
        </is>
      </c>
      <c r="L582" t="inlineStr">
        <is>
          <t>Custo Mercadoria Vendida</t>
        </is>
      </c>
      <c r="M582" t="inlineStr">
        <is>
          <t>Insumos - Alimentos</t>
        </is>
      </c>
      <c r="N582" t="inlineStr">
        <is>
          <t>372</t>
        </is>
      </c>
      <c r="O582" t="inlineStr">
        <is>
          <t>Documentação Aprovada</t>
        </is>
      </c>
      <c r="P582" t="inlineStr">
        <is>
          <t>Aprovado Diretoria</t>
        </is>
      </c>
      <c r="Q582" t="inlineStr">
        <is>
          <t>Aprovado Caixa</t>
        </is>
      </c>
      <c r="R582" t="inlineStr">
        <is>
          <t>Pago</t>
        </is>
      </c>
      <c r="S582" t="inlineStr">
        <is>
          <t>Tempus - Kamino</t>
        </is>
      </c>
    </row>
    <row r="583">
      <c r="A583" t="n">
        <v>148081</v>
      </c>
      <c r="B583" t="n">
        <v>114</v>
      </c>
      <c r="C583" t="inlineStr">
        <is>
          <t>Bar Brahma - Centro</t>
        </is>
      </c>
      <c r="D583" t="inlineStr">
        <is>
          <t>PSS - CENTRAL DA LIMPEZA LTDA</t>
        </is>
      </c>
      <c r="E583" t="n">
        <v>408</v>
      </c>
      <c r="F583" s="27" t="n">
        <v>45867</v>
      </c>
      <c r="G583" s="27" t="n">
        <v>45867</v>
      </c>
      <c r="H583" s="27" t="n">
        <v>45867</v>
      </c>
      <c r="I583" s="27" t="n">
        <v>45854</v>
      </c>
      <c r="J583" s="27" t="n">
        <v>45859</v>
      </c>
      <c r="K583" t="inlineStr">
        <is>
          <t>Boleto Bancário</t>
        </is>
      </c>
      <c r="L583" t="inlineStr">
        <is>
          <t>Utilidades</t>
        </is>
      </c>
      <c r="M583" t="inlineStr">
        <is>
          <t>Higiene e Limpeza</t>
        </is>
      </c>
      <c r="N583" t="inlineStr">
        <is>
          <t>1967</t>
        </is>
      </c>
      <c r="O583" t="inlineStr">
        <is>
          <t>Documentação Aprovada</t>
        </is>
      </c>
      <c r="P583" t="inlineStr">
        <is>
          <t>Aprovado Diretoria</t>
        </is>
      </c>
      <c r="Q583" t="inlineStr">
        <is>
          <t>Aprovado Caixa</t>
        </is>
      </c>
      <c r="R583" t="inlineStr">
        <is>
          <t>Pago</t>
        </is>
      </c>
      <c r="S583" t="inlineStr">
        <is>
          <t>Tempus - Kamino</t>
        </is>
      </c>
    </row>
    <row r="584">
      <c r="A584" t="n">
        <v>148079</v>
      </c>
      <c r="B584" t="n">
        <v>114</v>
      </c>
      <c r="C584" t="inlineStr">
        <is>
          <t>Bar Brahma - Centro</t>
        </is>
      </c>
      <c r="D584" t="inlineStr">
        <is>
          <t>PSS - CENTRAL DA LIMPEZA LTDA</t>
        </is>
      </c>
      <c r="E584" t="n">
        <v>292</v>
      </c>
      <c r="F584" s="27" t="n">
        <v>45867</v>
      </c>
      <c r="G584" s="27" t="n">
        <v>45867</v>
      </c>
      <c r="H584" s="27" t="n">
        <v>45867</v>
      </c>
      <c r="I584" s="27" t="n">
        <v>45854</v>
      </c>
      <c r="J584" s="27" t="n">
        <v>45859</v>
      </c>
      <c r="K584" t="inlineStr">
        <is>
          <t>Boleto Bancário</t>
        </is>
      </c>
      <c r="L584" t="inlineStr">
        <is>
          <t>Utilidades</t>
        </is>
      </c>
      <c r="M584" t="inlineStr">
        <is>
          <t>Higiene e Limpeza</t>
        </is>
      </c>
      <c r="N584" t="inlineStr">
        <is>
          <t>1965</t>
        </is>
      </c>
      <c r="O584" t="inlineStr">
        <is>
          <t>Documentação Aprovada</t>
        </is>
      </c>
      <c r="P584" t="inlineStr">
        <is>
          <t>Aprovado Diretoria</t>
        </is>
      </c>
      <c r="Q584" t="inlineStr">
        <is>
          <t>Aprovado Caixa</t>
        </is>
      </c>
      <c r="R584" t="inlineStr">
        <is>
          <t>Pago</t>
        </is>
      </c>
      <c r="S584" t="inlineStr">
        <is>
          <t>Tempus - Kamino</t>
        </is>
      </c>
    </row>
    <row r="585">
      <c r="A585" t="n">
        <v>148078</v>
      </c>
      <c r="B585" t="n">
        <v>114</v>
      </c>
      <c r="C585" t="inlineStr">
        <is>
          <t>Bar Brahma - Centro</t>
        </is>
      </c>
      <c r="D585" t="inlineStr">
        <is>
          <t xml:space="preserve">BETEL SOLUCOES EM HIGIENIZACAO LTDA </t>
        </is>
      </c>
      <c r="E585" t="n">
        <v>224.7</v>
      </c>
      <c r="F585" s="27" t="n">
        <v>45868</v>
      </c>
      <c r="G585" s="27" t="n">
        <v>45867</v>
      </c>
      <c r="H585" s="27" t="n">
        <v>45867</v>
      </c>
      <c r="I585" s="27" t="n">
        <v>45854</v>
      </c>
      <c r="J585" s="27" t="n">
        <v>45859</v>
      </c>
      <c r="K585" t="inlineStr">
        <is>
          <t>Boleto Bancário</t>
        </is>
      </c>
      <c r="L585" t="inlineStr">
        <is>
          <t>Custo Mercadoria Vendida</t>
        </is>
      </c>
      <c r="M585" t="inlineStr">
        <is>
          <t>Insumos - Alimentos</t>
        </is>
      </c>
      <c r="N585" t="inlineStr">
        <is>
          <t>6299</t>
        </is>
      </c>
      <c r="O585" t="inlineStr">
        <is>
          <t>Documentação Aprovada</t>
        </is>
      </c>
      <c r="P585" t="inlineStr">
        <is>
          <t>Aprovado Diretoria</t>
        </is>
      </c>
      <c r="Q585" t="inlineStr">
        <is>
          <t>Aprovado Caixa</t>
        </is>
      </c>
      <c r="R585" t="inlineStr">
        <is>
          <t>Pago</t>
        </is>
      </c>
      <c r="S585" t="inlineStr">
        <is>
          <t>Tempus - Kamino</t>
        </is>
      </c>
    </row>
    <row r="586">
      <c r="A586" t="n">
        <v>148073</v>
      </c>
      <c r="B586" t="n">
        <v>114</v>
      </c>
      <c r="C586" t="inlineStr">
        <is>
          <t>Bar Brahma - Centro</t>
        </is>
      </c>
      <c r="D586" t="inlineStr">
        <is>
          <t>HORTIFRUTIGRANJEIRO RODRIGUES LTDA</t>
        </is>
      </c>
      <c r="E586" t="n">
        <v>543.7</v>
      </c>
      <c r="F586" s="27" t="n">
        <v>45867</v>
      </c>
      <c r="G586" s="27" t="n">
        <v>45867</v>
      </c>
      <c r="H586" s="27" t="n">
        <v>45867</v>
      </c>
      <c r="I586" s="27" t="n">
        <v>45856</v>
      </c>
      <c r="J586" s="27" t="n">
        <v>45859</v>
      </c>
      <c r="K586" t="inlineStr">
        <is>
          <t>Boleto Bancário</t>
        </is>
      </c>
      <c r="L586" t="inlineStr">
        <is>
          <t>Custo Mercadoria Vendida</t>
        </is>
      </c>
      <c r="M586" t="inlineStr">
        <is>
          <t>Insumos - Alimentos</t>
        </is>
      </c>
      <c r="N586" t="inlineStr">
        <is>
          <t>11667</t>
        </is>
      </c>
      <c r="O586" t="inlineStr">
        <is>
          <t>Documentação Aprovada</t>
        </is>
      </c>
      <c r="P586" t="inlineStr">
        <is>
          <t>Aprovado Diretoria</t>
        </is>
      </c>
      <c r="Q586" t="inlineStr">
        <is>
          <t>Aprovado Caixa</t>
        </is>
      </c>
      <c r="R586" t="inlineStr">
        <is>
          <t>Pago</t>
        </is>
      </c>
      <c r="S586" t="inlineStr">
        <is>
          <t>Tempus - Kamino</t>
        </is>
      </c>
    </row>
    <row r="587">
      <c r="A587" t="n">
        <v>148072</v>
      </c>
      <c r="B587" t="n">
        <v>114</v>
      </c>
      <c r="C587" t="inlineStr">
        <is>
          <t>Bar Brahma - Centro</t>
        </is>
      </c>
      <c r="D587" t="inlineStr">
        <is>
          <t>HORTIFRUTIGRANJEIRO RODRIGUES LTDA</t>
        </is>
      </c>
      <c r="E587" t="n">
        <v>360</v>
      </c>
      <c r="F587" s="27" t="n">
        <v>45867</v>
      </c>
      <c r="G587" s="27" t="n">
        <v>45867</v>
      </c>
      <c r="H587" s="27" t="n">
        <v>45867</v>
      </c>
      <c r="I587" s="27" t="n">
        <v>45856</v>
      </c>
      <c r="J587" s="27" t="n">
        <v>45859</v>
      </c>
      <c r="K587" t="inlineStr">
        <is>
          <t>Boleto Bancário</t>
        </is>
      </c>
      <c r="L587" t="inlineStr">
        <is>
          <t>Custo Mercadoria Vendida</t>
        </is>
      </c>
      <c r="M587" t="inlineStr">
        <is>
          <t>Insumos - Alimentos</t>
        </is>
      </c>
      <c r="N587" t="inlineStr">
        <is>
          <t>11681</t>
        </is>
      </c>
      <c r="O587" t="inlineStr">
        <is>
          <t>Documentação Aprovada</t>
        </is>
      </c>
      <c r="P587" t="inlineStr">
        <is>
          <t>Aprovado Diretoria</t>
        </is>
      </c>
      <c r="Q587" t="inlineStr">
        <is>
          <t>Aprovado Caixa</t>
        </is>
      </c>
      <c r="R587" t="inlineStr">
        <is>
          <t>Pago</t>
        </is>
      </c>
      <c r="S587" t="inlineStr">
        <is>
          <t>Tempus - Kamino</t>
        </is>
      </c>
    </row>
    <row r="588">
      <c r="A588" t="n">
        <v>147175</v>
      </c>
      <c r="B588" t="n">
        <v>114</v>
      </c>
      <c r="C588" t="inlineStr">
        <is>
          <t>Bar Brahma - Centro</t>
        </is>
      </c>
      <c r="D588" t="inlineStr">
        <is>
          <t>LATICINIOS PIRAMIDE LTDA</t>
        </is>
      </c>
      <c r="E588" t="n">
        <v>4393.6</v>
      </c>
      <c r="F588" s="27" t="n">
        <v>45867</v>
      </c>
      <c r="G588" s="27" t="n">
        <v>45867</v>
      </c>
      <c r="H588" s="27" t="n">
        <v>45867</v>
      </c>
      <c r="I588" s="27" t="n">
        <v>45853</v>
      </c>
      <c r="J588" s="27" t="n">
        <v>45854</v>
      </c>
      <c r="K588" t="inlineStr">
        <is>
          <t>Boleto Bancário</t>
        </is>
      </c>
      <c r="L588" t="inlineStr">
        <is>
          <t>Custo Mercadoria Vendida</t>
        </is>
      </c>
      <c r="M588" t="inlineStr">
        <is>
          <t>Insumos - Alimentos</t>
        </is>
      </c>
      <c r="N588" t="inlineStr">
        <is>
          <t>77804</t>
        </is>
      </c>
      <c r="O588" t="inlineStr">
        <is>
          <t>Documentação Aprovada</t>
        </is>
      </c>
      <c r="P588" t="inlineStr">
        <is>
          <t>Aprovado Diretoria</t>
        </is>
      </c>
      <c r="Q588" t="inlineStr">
        <is>
          <t>Aprovado Caixa</t>
        </is>
      </c>
      <c r="R588" t="inlineStr">
        <is>
          <t>Pago</t>
        </is>
      </c>
      <c r="S588" t="inlineStr">
        <is>
          <t>Tempus - Kamino</t>
        </is>
      </c>
    </row>
    <row r="589">
      <c r="A589" t="n">
        <v>147172</v>
      </c>
      <c r="B589" t="n">
        <v>114</v>
      </c>
      <c r="C589" t="inlineStr">
        <is>
          <t>Bar Brahma - Centro</t>
        </is>
      </c>
      <c r="D589" t="inlineStr">
        <is>
          <t>MAR DIRETO POC COMERCIO DE PEIXES LTDA</t>
        </is>
      </c>
      <c r="E589" t="n">
        <v>1111</v>
      </c>
      <c r="F589" s="27" t="n">
        <v>45868</v>
      </c>
      <c r="G589" s="27" t="n">
        <v>45867</v>
      </c>
      <c r="H589" s="27" t="n">
        <v>45867</v>
      </c>
      <c r="I589" s="27" t="n">
        <v>45854</v>
      </c>
      <c r="J589" s="27" t="n">
        <v>45854</v>
      </c>
      <c r="K589" t="inlineStr">
        <is>
          <t>Boleto Bancário</t>
        </is>
      </c>
      <c r="L589" t="inlineStr">
        <is>
          <t>Custo Mercadoria Vendida</t>
        </is>
      </c>
      <c r="M589" t="inlineStr">
        <is>
          <t>Insumos - Alimentos</t>
        </is>
      </c>
      <c r="N589" t="inlineStr">
        <is>
          <t>91509</t>
        </is>
      </c>
      <c r="O589" t="inlineStr">
        <is>
          <t>Documentação Aprovada</t>
        </is>
      </c>
      <c r="P589" t="inlineStr">
        <is>
          <t>Aprovado Diretoria</t>
        </is>
      </c>
      <c r="Q589" t="inlineStr">
        <is>
          <t>Aprovado Caixa</t>
        </is>
      </c>
      <c r="R589" t="inlineStr">
        <is>
          <t>Pago</t>
        </is>
      </c>
      <c r="S589" t="inlineStr">
        <is>
          <t>Tempus - Kamino</t>
        </is>
      </c>
    </row>
    <row r="590">
      <c r="A590" t="n">
        <v>147166</v>
      </c>
      <c r="B590" t="n">
        <v>114</v>
      </c>
      <c r="C590" t="inlineStr">
        <is>
          <t>Bar Brahma - Centro</t>
        </is>
      </c>
      <c r="D590" t="inlineStr">
        <is>
          <t>CASA DE CARNES P.J.J. LTDA - ME</t>
        </is>
      </c>
      <c r="E590" t="n">
        <v>629.1</v>
      </c>
      <c r="F590" s="27" t="n">
        <v>45868</v>
      </c>
      <c r="G590" s="27" t="n">
        <v>45867</v>
      </c>
      <c r="H590" s="27" t="n">
        <v>45867</v>
      </c>
      <c r="I590" s="27" t="n">
        <v>45853</v>
      </c>
      <c r="J590" s="27" t="n">
        <v>45854</v>
      </c>
      <c r="K590" t="inlineStr">
        <is>
          <t>Boleto Bancário</t>
        </is>
      </c>
      <c r="L590" t="inlineStr">
        <is>
          <t>Custo Mercadoria Vendida</t>
        </is>
      </c>
      <c r="M590" t="inlineStr">
        <is>
          <t>Insumos - Alimentos</t>
        </is>
      </c>
      <c r="N590" t="inlineStr">
        <is>
          <t>43254</t>
        </is>
      </c>
      <c r="O590" t="inlineStr">
        <is>
          <t>Documentação Aprovada</t>
        </is>
      </c>
      <c r="P590" t="inlineStr">
        <is>
          <t>Aprovado Diretoria</t>
        </is>
      </c>
      <c r="Q590" t="inlineStr">
        <is>
          <t>Aprovado Caixa</t>
        </is>
      </c>
      <c r="R590" t="inlineStr">
        <is>
          <t>Pago</t>
        </is>
      </c>
      <c r="S590" t="inlineStr">
        <is>
          <t>Tempus - Kamino</t>
        </is>
      </c>
    </row>
    <row r="591">
      <c r="A591" t="n">
        <v>147169</v>
      </c>
      <c r="B591" t="n">
        <v>114</v>
      </c>
      <c r="C591" t="inlineStr">
        <is>
          <t>Bar Brahma - Centro</t>
        </is>
      </c>
      <c r="D591" t="inlineStr">
        <is>
          <t>M. BARBOSA DOS SANTOS</t>
        </is>
      </c>
      <c r="E591" t="n">
        <v>341</v>
      </c>
      <c r="F591" s="27" t="n">
        <v>45867</v>
      </c>
      <c r="G591" s="27" t="n">
        <v>45867</v>
      </c>
      <c r="H591" s="27" t="n">
        <v>45867</v>
      </c>
      <c r="I591" s="27" t="n">
        <v>45853</v>
      </c>
      <c r="J591" s="27" t="n">
        <v>45854</v>
      </c>
      <c r="K591" t="inlineStr">
        <is>
          <t>Boleto Bancário</t>
        </is>
      </c>
      <c r="L591" t="inlineStr">
        <is>
          <t>Custo Mercadoria Vendida</t>
        </is>
      </c>
      <c r="M591" t="inlineStr">
        <is>
          <t>Insumos - Alimentos</t>
        </is>
      </c>
      <c r="N591" t="inlineStr">
        <is>
          <t>9816</t>
        </is>
      </c>
      <c r="O591" t="inlineStr">
        <is>
          <t>Documentação Aprovada</t>
        </is>
      </c>
      <c r="P591" t="inlineStr">
        <is>
          <t>Aprovado Diretoria</t>
        </is>
      </c>
      <c r="Q591" t="inlineStr">
        <is>
          <t>Aprovado Caixa</t>
        </is>
      </c>
      <c r="R591" t="inlineStr">
        <is>
          <t>Pago</t>
        </is>
      </c>
      <c r="S591" t="inlineStr">
        <is>
          <t>Tempus - Kamino</t>
        </is>
      </c>
    </row>
    <row r="592">
      <c r="A592" t="n">
        <v>146278</v>
      </c>
      <c r="B592" t="n">
        <v>114</v>
      </c>
      <c r="C592" t="inlineStr">
        <is>
          <t>Bar Brahma - Centro</t>
        </is>
      </c>
      <c r="D592" t="inlineStr">
        <is>
          <t>55.077.450 MONICA FERREIRA DE JESUS</t>
        </is>
      </c>
      <c r="E592" t="n">
        <v>3750</v>
      </c>
      <c r="F592" s="27" t="n">
        <v>45867</v>
      </c>
      <c r="G592" s="27" t="n">
        <v>45867</v>
      </c>
      <c r="H592" s="27" t="n">
        <v>45867</v>
      </c>
      <c r="I592" s="27" t="n">
        <v>45851</v>
      </c>
      <c r="J592" s="27" t="n">
        <v>45852</v>
      </c>
      <c r="K592" t="inlineStr">
        <is>
          <t>Boleto Bancário</t>
        </is>
      </c>
      <c r="L592" t="inlineStr">
        <is>
          <t>Manutenção</t>
        </is>
      </c>
      <c r="M592" t="inlineStr">
        <is>
          <t>Manutenção de Equipamentos</t>
        </is>
      </c>
      <c r="N592" t="inlineStr">
        <is>
          <t>35</t>
        </is>
      </c>
      <c r="O592" t="inlineStr">
        <is>
          <t>Documentação Aprovada</t>
        </is>
      </c>
      <c r="P592" t="inlineStr">
        <is>
          <t>Aprovado Diretoria</t>
        </is>
      </c>
      <c r="Q592" t="inlineStr">
        <is>
          <t>Aprovado Caixa</t>
        </is>
      </c>
      <c r="R592" t="inlineStr">
        <is>
          <t>Pago</t>
        </is>
      </c>
      <c r="S592" t="inlineStr">
        <is>
          <t>Tempus - Kamino</t>
        </is>
      </c>
    </row>
    <row r="593">
      <c r="A593" t="n">
        <v>145755</v>
      </c>
      <c r="B593" t="n">
        <v>114</v>
      </c>
      <c r="C593" t="inlineStr">
        <is>
          <t>Bar Brahma - Centro</t>
        </is>
      </c>
      <c r="D593" t="inlineStr">
        <is>
          <t>EMPORIO MEL COMERCIO DE ALIMENTOS E BEBI</t>
        </is>
      </c>
      <c r="E593" t="n">
        <v>987</v>
      </c>
      <c r="F593" s="27" t="n">
        <v>45867</v>
      </c>
      <c r="G593" s="27" t="n">
        <v>45867</v>
      </c>
      <c r="H593" s="27" t="n">
        <v>45867</v>
      </c>
      <c r="I593" s="27" t="n">
        <v>45846</v>
      </c>
      <c r="J593" s="27" t="n">
        <v>45848</v>
      </c>
      <c r="K593" t="inlineStr">
        <is>
          <t>Boleto Bancário</t>
        </is>
      </c>
      <c r="L593" t="inlineStr">
        <is>
          <t>Custo Mercadoria Vendida</t>
        </is>
      </c>
      <c r="M593" t="inlineStr">
        <is>
          <t>Insumos - Bebidas</t>
        </is>
      </c>
      <c r="N593" t="inlineStr">
        <is>
          <t>460323</t>
        </is>
      </c>
      <c r="O593" t="inlineStr">
        <is>
          <t>Documentação Aprovada</t>
        </is>
      </c>
      <c r="P593" t="inlineStr">
        <is>
          <t>Aprovado Diretoria</t>
        </is>
      </c>
      <c r="Q593" t="inlineStr">
        <is>
          <t>Aprovado Caixa</t>
        </is>
      </c>
      <c r="R593" t="inlineStr">
        <is>
          <t>Pago</t>
        </is>
      </c>
      <c r="S593" t="inlineStr">
        <is>
          <t>Tempus - Kamino</t>
        </is>
      </c>
    </row>
    <row r="594">
      <c r="A594" t="n">
        <v>147177</v>
      </c>
      <c r="B594" t="n">
        <v>114</v>
      </c>
      <c r="C594" t="inlineStr">
        <is>
          <t>Bar Brahma - Centro</t>
        </is>
      </c>
      <c r="D594" t="inlineStr">
        <is>
          <t>MULTIFRANGOS COMERCIO DE ALIMENTOS LTDA</t>
        </is>
      </c>
      <c r="E594" t="n">
        <v>3658.01</v>
      </c>
      <c r="F594" s="27" t="n">
        <v>45868</v>
      </c>
      <c r="G594" s="27" t="n">
        <v>45867</v>
      </c>
      <c r="H594" s="27" t="n">
        <v>45867</v>
      </c>
      <c r="I594" s="27" t="n">
        <v>45854</v>
      </c>
      <c r="J594" s="27" t="n">
        <v>45854</v>
      </c>
      <c r="K594" t="inlineStr">
        <is>
          <t>Boleto Bancário</t>
        </is>
      </c>
      <c r="L594" t="inlineStr">
        <is>
          <t>Custo Mercadoria Vendida</t>
        </is>
      </c>
      <c r="M594" t="inlineStr">
        <is>
          <t>Insumos - Alimentos</t>
        </is>
      </c>
      <c r="N594" t="inlineStr">
        <is>
          <t>904450</t>
        </is>
      </c>
      <c r="O594" t="inlineStr">
        <is>
          <t>Documentação Aprovada</t>
        </is>
      </c>
      <c r="P594" t="inlineStr">
        <is>
          <t>Aprovado Diretoria</t>
        </is>
      </c>
      <c r="Q594" t="inlineStr">
        <is>
          <t>Aprovado Caixa</t>
        </is>
      </c>
      <c r="R594" t="inlineStr">
        <is>
          <t>Pago</t>
        </is>
      </c>
      <c r="S594" t="inlineStr">
        <is>
          <t>Tempus - Kamino</t>
        </is>
      </c>
    </row>
    <row r="595">
      <c r="A595" t="n">
        <v>147558</v>
      </c>
      <c r="B595" t="n">
        <v>114</v>
      </c>
      <c r="C595" t="inlineStr">
        <is>
          <t>Bar Brahma - Centro</t>
        </is>
      </c>
      <c r="D595" t="inlineStr">
        <is>
          <t>PSS - CENTRAL DA LIMPEZA LTDA</t>
        </is>
      </c>
      <c r="E595" t="n">
        <v>2817.7</v>
      </c>
      <c r="F595" s="27" t="n">
        <v>45868</v>
      </c>
      <c r="G595" s="27" t="n">
        <v>45867</v>
      </c>
      <c r="H595" s="27" t="n">
        <v>45867</v>
      </c>
      <c r="I595" s="27" t="n">
        <v>45854</v>
      </c>
      <c r="J595" s="27" t="n">
        <v>45855</v>
      </c>
      <c r="K595" t="inlineStr">
        <is>
          <t>Boleto Bancário</t>
        </is>
      </c>
      <c r="L595" t="inlineStr">
        <is>
          <t>Utilidades</t>
        </is>
      </c>
      <c r="M595" t="inlineStr">
        <is>
          <t>Higiene e Limpeza</t>
        </is>
      </c>
      <c r="N595" t="inlineStr">
        <is>
          <t>1956</t>
        </is>
      </c>
      <c r="O595" t="inlineStr">
        <is>
          <t>Documentação Aprovada</t>
        </is>
      </c>
      <c r="P595" t="inlineStr">
        <is>
          <t>Aprovado Diretoria</t>
        </is>
      </c>
      <c r="Q595" t="inlineStr">
        <is>
          <t>Aprovado Caixa</t>
        </is>
      </c>
      <c r="R595" t="inlineStr">
        <is>
          <t>Pago</t>
        </is>
      </c>
      <c r="S595" t="inlineStr">
        <is>
          <t>Tempus - Kamino</t>
        </is>
      </c>
    </row>
    <row r="596">
      <c r="A596" t="n">
        <v>147911</v>
      </c>
      <c r="B596" t="n">
        <v>114</v>
      </c>
      <c r="C596" t="inlineStr">
        <is>
          <t>Bar Brahma - Centro</t>
        </is>
      </c>
      <c r="D596" t="inlineStr">
        <is>
          <t>BELLA IPIRANGA CAFE E RESTAURANTE LTDA</t>
        </is>
      </c>
      <c r="E596" t="n">
        <v>3349</v>
      </c>
      <c r="F596" s="27" t="n">
        <v>45868</v>
      </c>
      <c r="G596" s="27" t="n">
        <v>45867</v>
      </c>
      <c r="H596" s="27" t="n">
        <v>45867</v>
      </c>
      <c r="I596" s="27" t="n">
        <v>45853</v>
      </c>
      <c r="J596" s="27" t="n">
        <v>45856</v>
      </c>
      <c r="K596" t="inlineStr">
        <is>
          <t>Transferência Bancária ou Pix</t>
        </is>
      </c>
      <c r="L596" t="inlineStr">
        <is>
          <t>Mão de Obra - Benefícios</t>
        </is>
      </c>
      <c r="M596" t="inlineStr">
        <is>
          <t xml:space="preserve">  -  Alimentação Funcionário</t>
        </is>
      </c>
      <c r="N596" t="inlineStr">
        <is>
          <t>33490072025</t>
        </is>
      </c>
      <c r="O596" t="inlineStr">
        <is>
          <t>Documentação Aprovada</t>
        </is>
      </c>
      <c r="P596" t="inlineStr">
        <is>
          <t>Aprovado Diretoria</t>
        </is>
      </c>
      <c r="Q596" t="inlineStr">
        <is>
          <t>Aprovado Caixa</t>
        </is>
      </c>
      <c r="R596" t="inlineStr">
        <is>
          <t>Pago</t>
        </is>
      </c>
      <c r="S596" t="inlineStr">
        <is>
          <t>Tempus - Kamino</t>
        </is>
      </c>
    </row>
    <row r="597">
      <c r="A597" t="n">
        <v>147561</v>
      </c>
      <c r="B597" t="n">
        <v>114</v>
      </c>
      <c r="C597" t="inlineStr">
        <is>
          <t>Bar Brahma - Centro</t>
        </is>
      </c>
      <c r="D597" t="inlineStr">
        <is>
          <t>DTK COMERCIO DE ALIMENTOS LTDA</t>
        </is>
      </c>
      <c r="E597" t="n">
        <v>487.9</v>
      </c>
      <c r="F597" s="27" t="n">
        <v>45868</v>
      </c>
      <c r="G597" s="27" t="n">
        <v>45867</v>
      </c>
      <c r="H597" s="27" t="n">
        <v>45867</v>
      </c>
      <c r="I597" s="27" t="n">
        <v>45854</v>
      </c>
      <c r="J597" s="27" t="n">
        <v>45855</v>
      </c>
      <c r="K597" t="inlineStr">
        <is>
          <t>Boleto Bancário</t>
        </is>
      </c>
      <c r="L597" t="inlineStr">
        <is>
          <t>Custo Mercadoria Vendida</t>
        </is>
      </c>
      <c r="M597" t="inlineStr">
        <is>
          <t>Insumos - Alimentos</t>
        </is>
      </c>
      <c r="N597" t="inlineStr">
        <is>
          <t>36665</t>
        </is>
      </c>
      <c r="O597" t="inlineStr">
        <is>
          <t>Documentação Aprovada</t>
        </is>
      </c>
      <c r="P597" t="inlineStr">
        <is>
          <t>Aprovado Diretoria</t>
        </is>
      </c>
      <c r="Q597" t="inlineStr">
        <is>
          <t>Aprovado Caixa</t>
        </is>
      </c>
      <c r="R597" t="inlineStr">
        <is>
          <t>Pago</t>
        </is>
      </c>
      <c r="S597" t="inlineStr">
        <is>
          <t>Tempus - Kamino</t>
        </is>
      </c>
    </row>
    <row r="598">
      <c r="A598" t="n">
        <v>147836</v>
      </c>
      <c r="B598" t="n">
        <v>114</v>
      </c>
      <c r="C598" t="inlineStr">
        <is>
          <t>Bar Brahma - Centro</t>
        </is>
      </c>
      <c r="D598" t="inlineStr">
        <is>
          <t>LATICINIOS PIRAMIDE LTDA</t>
        </is>
      </c>
      <c r="E598" t="n">
        <v>2170.18</v>
      </c>
      <c r="F598" s="27" t="n">
        <v>45868</v>
      </c>
      <c r="G598" s="27" t="n">
        <v>45867</v>
      </c>
      <c r="H598" s="27" t="n">
        <v>45867</v>
      </c>
      <c r="I598" s="27" t="n">
        <v>45854</v>
      </c>
      <c r="J598" s="27" t="n">
        <v>45856</v>
      </c>
      <c r="K598" t="inlineStr">
        <is>
          <t>Boleto Bancário</t>
        </is>
      </c>
      <c r="L598" t="inlineStr">
        <is>
          <t>Custo Mercadoria Vendida</t>
        </is>
      </c>
      <c r="M598" t="inlineStr">
        <is>
          <t>Insumos - Alimentos</t>
        </is>
      </c>
      <c r="N598" t="inlineStr">
        <is>
          <t>77840</t>
        </is>
      </c>
      <c r="O598" t="inlineStr">
        <is>
          <t>Documentação Aprovada</t>
        </is>
      </c>
      <c r="P598" t="inlineStr">
        <is>
          <t>Aprovado Diretoria</t>
        </is>
      </c>
      <c r="Q598" t="inlineStr">
        <is>
          <t>Aprovado Caixa</t>
        </is>
      </c>
      <c r="R598" t="inlineStr">
        <is>
          <t>Pago</t>
        </is>
      </c>
      <c r="S598" t="inlineStr">
        <is>
          <t>Tempus - Kamino</t>
        </is>
      </c>
    </row>
    <row r="599">
      <c r="A599" t="n">
        <v>147552</v>
      </c>
      <c r="B599" t="n">
        <v>114</v>
      </c>
      <c r="C599" t="inlineStr">
        <is>
          <t>Bar Brahma - Centro</t>
        </is>
      </c>
      <c r="D599" t="inlineStr">
        <is>
          <t>CECILIA TSUYACO ARAKI SILVA LTDA</t>
        </is>
      </c>
      <c r="E599" t="n">
        <v>582.12</v>
      </c>
      <c r="F599" s="27" t="n">
        <v>45867</v>
      </c>
      <c r="G599" s="27" t="n">
        <v>45867</v>
      </c>
      <c r="H599" s="27" t="n">
        <v>45867</v>
      </c>
      <c r="I599" s="27" t="n">
        <v>45853</v>
      </c>
      <c r="J599" s="27" t="n">
        <v>45855</v>
      </c>
      <c r="K599" t="inlineStr">
        <is>
          <t>Boleto Bancário</t>
        </is>
      </c>
      <c r="L599" t="inlineStr">
        <is>
          <t>Custo Mercadoria Vendida</t>
        </is>
      </c>
      <c r="M599" t="inlineStr">
        <is>
          <t>Insumos - Alimentos</t>
        </is>
      </c>
      <c r="N599" t="inlineStr">
        <is>
          <t>374500</t>
        </is>
      </c>
      <c r="O599" t="inlineStr">
        <is>
          <t>Documentação Aprovada</t>
        </is>
      </c>
      <c r="P599" t="inlineStr">
        <is>
          <t>Aprovado Diretoria</t>
        </is>
      </c>
      <c r="Q599" t="inlineStr">
        <is>
          <t>Aprovado Caixa</t>
        </is>
      </c>
      <c r="R599" t="inlineStr">
        <is>
          <t>Pago</t>
        </is>
      </c>
      <c r="S599" t="inlineStr">
        <is>
          <t>Tempus - Kamino</t>
        </is>
      </c>
    </row>
    <row r="600">
      <c r="A600" t="n">
        <v>147845</v>
      </c>
      <c r="B600" t="n">
        <v>114</v>
      </c>
      <c r="C600" t="inlineStr">
        <is>
          <t>Bar Brahma - Centro</t>
        </is>
      </c>
      <c r="D600" t="inlineStr">
        <is>
          <t>KING COMERCIO E IMPORTACAO DE BEBIDAS LT</t>
        </is>
      </c>
      <c r="E600" t="n">
        <v>2441.12</v>
      </c>
      <c r="F600" s="27" t="n">
        <v>45867</v>
      </c>
      <c r="G600" s="27" t="n">
        <v>45867</v>
      </c>
      <c r="H600" s="27" t="n">
        <v>45867</v>
      </c>
      <c r="I600" s="27" t="n">
        <v>45853</v>
      </c>
      <c r="J600" s="27" t="n">
        <v>45856</v>
      </c>
      <c r="K600" t="inlineStr">
        <is>
          <t>Boleto Bancário</t>
        </is>
      </c>
      <c r="L600" t="inlineStr">
        <is>
          <t>Custo Mercadoria Vendida</t>
        </is>
      </c>
      <c r="M600" t="inlineStr">
        <is>
          <t>Insumos - Bebidas</t>
        </is>
      </c>
      <c r="N600" t="inlineStr">
        <is>
          <t>119440</t>
        </is>
      </c>
      <c r="O600" t="inlineStr">
        <is>
          <t>Documentação Aprovada</t>
        </is>
      </c>
      <c r="P600" t="inlineStr">
        <is>
          <t>Aprovado Diretoria</t>
        </is>
      </c>
      <c r="Q600" t="inlineStr">
        <is>
          <t>Aprovado Caixa</t>
        </is>
      </c>
      <c r="R600" t="inlineStr">
        <is>
          <t>Pago</t>
        </is>
      </c>
      <c r="S600" t="inlineStr">
        <is>
          <t>Tempus - Kamino</t>
        </is>
      </c>
    </row>
    <row r="601">
      <c r="A601" t="n">
        <v>147554</v>
      </c>
      <c r="B601" t="n">
        <v>114</v>
      </c>
      <c r="C601" t="inlineStr">
        <is>
          <t>Bar Brahma - Centro</t>
        </is>
      </c>
      <c r="D601" t="inlineStr">
        <is>
          <t>MARIO PEDRO FELICIANO HORTIFRUTI EPP</t>
        </is>
      </c>
      <c r="E601" t="n">
        <v>360.39</v>
      </c>
      <c r="F601" s="27" t="n">
        <v>45867</v>
      </c>
      <c r="G601" s="27" t="n">
        <v>45867</v>
      </c>
      <c r="H601" s="27" t="n">
        <v>45867</v>
      </c>
      <c r="I601" s="27" t="n">
        <v>45853</v>
      </c>
      <c r="J601" s="27" t="n">
        <v>45855</v>
      </c>
      <c r="K601" t="inlineStr">
        <is>
          <t>Boleto Bancário</t>
        </is>
      </c>
      <c r="L601" t="inlineStr">
        <is>
          <t>Custo Mercadoria Vendida</t>
        </is>
      </c>
      <c r="M601" t="inlineStr">
        <is>
          <t>Insumos - Alimentos</t>
        </is>
      </c>
      <c r="N601" t="inlineStr">
        <is>
          <t>446033</t>
        </is>
      </c>
      <c r="O601" t="inlineStr">
        <is>
          <t>Documentação Aprovada</t>
        </is>
      </c>
      <c r="P601" t="inlineStr">
        <is>
          <t>Aprovado Diretoria</t>
        </is>
      </c>
      <c r="Q601" t="inlineStr">
        <is>
          <t>Aprovado Caixa</t>
        </is>
      </c>
      <c r="R601" t="inlineStr">
        <is>
          <t>Pago</t>
        </is>
      </c>
      <c r="S601" t="inlineStr">
        <is>
          <t>Tempus - Kamino</t>
        </is>
      </c>
    </row>
    <row r="602">
      <c r="A602" t="n">
        <v>147555</v>
      </c>
      <c r="B602" t="n">
        <v>114</v>
      </c>
      <c r="C602" t="inlineStr">
        <is>
          <t>Bar Brahma - Centro</t>
        </is>
      </c>
      <c r="D602" t="inlineStr">
        <is>
          <t>CECILIA TSUYACO ARAKI SILVA LTDA</t>
        </is>
      </c>
      <c r="E602" t="n">
        <v>380.77</v>
      </c>
      <c r="F602" s="27" t="n">
        <v>45868</v>
      </c>
      <c r="G602" s="27" t="n">
        <v>45867</v>
      </c>
      <c r="H602" s="27" t="n">
        <v>45867</v>
      </c>
      <c r="I602" s="27" t="n">
        <v>45854</v>
      </c>
      <c r="J602" s="27" t="n">
        <v>45855</v>
      </c>
      <c r="K602" t="inlineStr">
        <is>
          <t>Boleto Bancário</t>
        </is>
      </c>
      <c r="L602" t="inlineStr">
        <is>
          <t>Custo Mercadoria Vendida</t>
        </is>
      </c>
      <c r="M602" t="inlineStr">
        <is>
          <t>Insumos - Alimentos</t>
        </is>
      </c>
      <c r="N602" t="inlineStr">
        <is>
          <t>374601</t>
        </is>
      </c>
      <c r="O602" t="inlineStr">
        <is>
          <t>Documentação Aprovada</t>
        </is>
      </c>
      <c r="P602" t="inlineStr">
        <is>
          <t>Aprovado Diretoria</t>
        </is>
      </c>
      <c r="Q602" t="inlineStr">
        <is>
          <t>Aprovado Caixa</t>
        </is>
      </c>
      <c r="R602" t="inlineStr">
        <is>
          <t>Pago</t>
        </is>
      </c>
      <c r="S602" t="inlineStr">
        <is>
          <t>Tempus - Kamino</t>
        </is>
      </c>
    </row>
    <row r="603">
      <c r="A603" t="n">
        <v>147183</v>
      </c>
      <c r="B603" t="n">
        <v>114</v>
      </c>
      <c r="C603" t="inlineStr">
        <is>
          <t>Bar Brahma - Centro</t>
        </is>
      </c>
      <c r="D603" t="inlineStr">
        <is>
          <t xml:space="preserve">FORTE ALIMENTOS COM IMPORTACAO LTDA </t>
        </is>
      </c>
      <c r="E603" t="n">
        <v>2146.94</v>
      </c>
      <c r="F603" s="27" t="n">
        <v>45868</v>
      </c>
      <c r="G603" s="27" t="n">
        <v>45867</v>
      </c>
      <c r="H603" s="27" t="n">
        <v>45867</v>
      </c>
      <c r="I603" s="27" t="n">
        <v>45853</v>
      </c>
      <c r="J603" s="27" t="n">
        <v>45854</v>
      </c>
      <c r="K603" t="inlineStr">
        <is>
          <t>Boleto Bancário</t>
        </is>
      </c>
      <c r="L603" t="inlineStr">
        <is>
          <t>Custo Mercadoria Vendida</t>
        </is>
      </c>
      <c r="M603" t="inlineStr">
        <is>
          <t>Insumos - Alimentos</t>
        </is>
      </c>
      <c r="N603" t="inlineStr">
        <is>
          <t>322099</t>
        </is>
      </c>
      <c r="O603" t="inlineStr">
        <is>
          <t>Documentação Aprovada</t>
        </is>
      </c>
      <c r="P603" t="inlineStr">
        <is>
          <t>Aprovado Diretoria</t>
        </is>
      </c>
      <c r="Q603" t="inlineStr">
        <is>
          <t>Aprovado Caixa</t>
        </is>
      </c>
      <c r="R603" t="inlineStr">
        <is>
          <t>Pago</t>
        </is>
      </c>
      <c r="S603" t="inlineStr">
        <is>
          <t>Tempus - Kamino</t>
        </is>
      </c>
    </row>
    <row r="604">
      <c r="A604" t="n">
        <v>147557</v>
      </c>
      <c r="B604" t="n">
        <v>114</v>
      </c>
      <c r="C604" t="inlineStr">
        <is>
          <t>Bar Brahma - Centro</t>
        </is>
      </c>
      <c r="D604" t="inlineStr">
        <is>
          <t>CEPEL COMERCIO DE PAPEL E EMB. EIRELLI</t>
        </is>
      </c>
      <c r="E604" t="n">
        <v>795.8</v>
      </c>
      <c r="F604" s="27" t="n">
        <v>45868</v>
      </c>
      <c r="G604" s="27" t="n">
        <v>45867</v>
      </c>
      <c r="H604" s="27" t="n">
        <v>45867</v>
      </c>
      <c r="I604" s="27" t="n">
        <v>45853</v>
      </c>
      <c r="J604" s="27" t="n">
        <v>45855</v>
      </c>
      <c r="K604" t="inlineStr">
        <is>
          <t>Boleto Bancário</t>
        </is>
      </c>
      <c r="L604" t="inlineStr">
        <is>
          <t>Utilidades</t>
        </is>
      </c>
      <c r="M604" t="inlineStr">
        <is>
          <t>Higiene e Limpeza</t>
        </is>
      </c>
      <c r="N604" t="inlineStr">
        <is>
          <t>244502</t>
        </is>
      </c>
      <c r="O604" t="inlineStr">
        <is>
          <t>Documentação Aprovada</t>
        </is>
      </c>
      <c r="P604" t="inlineStr">
        <is>
          <t>Aprovado Diretoria</t>
        </is>
      </c>
      <c r="Q604" t="inlineStr">
        <is>
          <t>Aprovado Caixa</t>
        </is>
      </c>
      <c r="R604" t="inlineStr">
        <is>
          <t>Pago</t>
        </is>
      </c>
      <c r="S604" t="inlineStr">
        <is>
          <t>Tempus - Kamino</t>
        </is>
      </c>
    </row>
    <row r="605">
      <c r="A605" t="n">
        <v>147182</v>
      </c>
      <c r="B605" t="n">
        <v>114</v>
      </c>
      <c r="C605" t="inlineStr">
        <is>
          <t>Bar Brahma - Centro</t>
        </is>
      </c>
      <c r="D605" t="inlineStr">
        <is>
          <t>WIDE STOCK COMERCIO E REPRESENTACAO LTDA</t>
        </is>
      </c>
      <c r="E605" t="n">
        <v>374.74</v>
      </c>
      <c r="F605" s="27" t="n">
        <v>45867</v>
      </c>
      <c r="G605" s="27" t="n">
        <v>45867</v>
      </c>
      <c r="H605" s="27" t="n">
        <v>45867</v>
      </c>
      <c r="I605" s="27" t="n">
        <v>45853</v>
      </c>
      <c r="J605" s="27" t="n">
        <v>45854</v>
      </c>
      <c r="K605" t="inlineStr">
        <is>
          <t>Boleto Bancário</t>
        </is>
      </c>
      <c r="L605" t="inlineStr">
        <is>
          <t>Utilidades</t>
        </is>
      </c>
      <c r="M605" t="inlineStr">
        <is>
          <t>Higiene e Limpeza</t>
        </is>
      </c>
      <c r="N605" t="inlineStr">
        <is>
          <t>408561</t>
        </is>
      </c>
      <c r="O605" t="inlineStr">
        <is>
          <t>Documentação Aprovada</t>
        </is>
      </c>
      <c r="P605" t="inlineStr">
        <is>
          <t>Aprovado Diretoria</t>
        </is>
      </c>
      <c r="Q605" t="inlineStr">
        <is>
          <t>Aprovado Caixa</t>
        </is>
      </c>
      <c r="R605" t="inlineStr">
        <is>
          <t>Pago</t>
        </is>
      </c>
      <c r="S605" t="inlineStr">
        <is>
          <t>Tempus - Kamino</t>
        </is>
      </c>
    </row>
    <row r="606">
      <c r="A606" t="n">
        <v>147181</v>
      </c>
      <c r="B606" t="n">
        <v>114</v>
      </c>
      <c r="C606" t="inlineStr">
        <is>
          <t>Bar Brahma - Centro</t>
        </is>
      </c>
      <c r="D606" t="inlineStr">
        <is>
          <t xml:space="preserve">ARENA VIP DISTRIBUIDORA DE BEBIDAS LTDA </t>
        </is>
      </c>
      <c r="E606" t="n">
        <v>3053.89</v>
      </c>
      <c r="F606" s="27" t="n">
        <v>45867</v>
      </c>
      <c r="G606" s="27" t="n">
        <v>45867</v>
      </c>
      <c r="H606" s="27" t="n">
        <v>45867</v>
      </c>
      <c r="I606" s="27" t="n">
        <v>45853</v>
      </c>
      <c r="J606" s="27" t="n">
        <v>45854</v>
      </c>
      <c r="K606" t="inlineStr">
        <is>
          <t>Boleto Bancário</t>
        </is>
      </c>
      <c r="L606" t="inlineStr">
        <is>
          <t>Custo Mercadoria Vendida</t>
        </is>
      </c>
      <c r="M606" t="inlineStr">
        <is>
          <t>Insumos - Bebidas</t>
        </is>
      </c>
      <c r="N606" t="inlineStr">
        <is>
          <t>7230</t>
        </is>
      </c>
      <c r="O606" t="inlineStr">
        <is>
          <t>Documentação Aprovada</t>
        </is>
      </c>
      <c r="P606" t="inlineStr">
        <is>
          <t>Aprovado Diretoria</t>
        </is>
      </c>
      <c r="Q606" t="inlineStr">
        <is>
          <t>Aprovado Caixa</t>
        </is>
      </c>
      <c r="R606" t="inlineStr">
        <is>
          <t>Pago</t>
        </is>
      </c>
      <c r="S606" t="inlineStr">
        <is>
          <t>Tempus - Kamino</t>
        </is>
      </c>
    </row>
    <row r="607">
      <c r="A607" t="n">
        <v>147179</v>
      </c>
      <c r="B607" t="n">
        <v>114</v>
      </c>
      <c r="C607" t="inlineStr">
        <is>
          <t>Bar Brahma - Centro</t>
        </is>
      </c>
      <c r="D607" t="inlineStr">
        <is>
          <t>VILA OLIMPIA MASSAS</t>
        </is>
      </c>
      <c r="E607" t="n">
        <v>635</v>
      </c>
      <c r="F607" s="27" t="n">
        <v>45867</v>
      </c>
      <c r="G607" s="27" t="n">
        <v>45867</v>
      </c>
      <c r="H607" s="27" t="n">
        <v>45867</v>
      </c>
      <c r="I607" s="27" t="n">
        <v>45853</v>
      </c>
      <c r="J607" s="27" t="n">
        <v>45854</v>
      </c>
      <c r="K607" t="inlineStr">
        <is>
          <t>Boleto Bancário</t>
        </is>
      </c>
      <c r="L607" t="inlineStr">
        <is>
          <t>Custo Mercadoria Vendida</t>
        </is>
      </c>
      <c r="M607" t="inlineStr">
        <is>
          <t>Insumos - Alimentos</t>
        </is>
      </c>
      <c r="N607" t="inlineStr">
        <is>
          <t>1401</t>
        </is>
      </c>
      <c r="O607" t="inlineStr">
        <is>
          <t>Documentação Aprovada</t>
        </is>
      </c>
      <c r="P607" t="inlineStr">
        <is>
          <t>Aprovado Diretoria</t>
        </is>
      </c>
      <c r="Q607" t="inlineStr">
        <is>
          <t>Aprovado Caixa</t>
        </is>
      </c>
      <c r="R607" t="inlineStr">
        <is>
          <t>Pago</t>
        </is>
      </c>
      <c r="S607" t="inlineStr">
        <is>
          <t>Tempus - Kamino</t>
        </is>
      </c>
    </row>
    <row r="608">
      <c r="A608" t="n">
        <v>147545</v>
      </c>
      <c r="B608" t="n">
        <v>114</v>
      </c>
      <c r="C608" t="inlineStr">
        <is>
          <t>Bar Brahma - Centro</t>
        </is>
      </c>
      <c r="D608" t="inlineStr">
        <is>
          <t xml:space="preserve">HORTIFRUTI DO CHEF LTDA </t>
        </is>
      </c>
      <c r="E608" t="n">
        <v>553.2</v>
      </c>
      <c r="F608" s="27" t="n">
        <v>45868</v>
      </c>
      <c r="G608" s="27" t="n">
        <v>45867</v>
      </c>
      <c r="H608" s="27" t="n">
        <v>45867</v>
      </c>
      <c r="I608" s="27" t="n">
        <v>45853</v>
      </c>
      <c r="J608" s="27" t="n">
        <v>45855</v>
      </c>
      <c r="K608" t="inlineStr">
        <is>
          <t>Boleto Bancário</t>
        </is>
      </c>
      <c r="L608" t="inlineStr">
        <is>
          <t>Custo Mercadoria Vendida</t>
        </is>
      </c>
      <c r="M608" t="inlineStr">
        <is>
          <t>Insumos - Alimentos</t>
        </is>
      </c>
      <c r="N608" t="inlineStr">
        <is>
          <t>27294</t>
        </is>
      </c>
      <c r="O608" t="inlineStr">
        <is>
          <t>Documentação Aprovada</t>
        </is>
      </c>
      <c r="P608" t="inlineStr">
        <is>
          <t>Aprovado Diretoria</t>
        </is>
      </c>
      <c r="Q608" t="inlineStr">
        <is>
          <t>Aprovado Caixa</t>
        </is>
      </c>
      <c r="R608" t="inlineStr">
        <is>
          <t>Pago</t>
        </is>
      </c>
      <c r="S608" t="inlineStr">
        <is>
          <t>Tempus - Kamino</t>
        </is>
      </c>
    </row>
    <row r="609">
      <c r="A609" t="n">
        <v>143542</v>
      </c>
      <c r="B609" t="n">
        <v>114</v>
      </c>
      <c r="C609" t="inlineStr">
        <is>
          <t>Bar Brahma - Centro</t>
        </is>
      </c>
      <c r="D609" t="inlineStr">
        <is>
          <t>PORTO SEGURO CIA DE SEGUROS GERAIS</t>
        </is>
      </c>
      <c r="E609" t="n">
        <v>55.37</v>
      </c>
      <c r="F609" s="27" t="n">
        <v>45868</v>
      </c>
      <c r="G609" s="27" t="n">
        <v>45867</v>
      </c>
      <c r="H609" s="27" t="n">
        <v>45867</v>
      </c>
      <c r="I609" s="27" t="n">
        <v>45839</v>
      </c>
      <c r="J609" s="27" t="n">
        <v>45841</v>
      </c>
      <c r="K609" t="inlineStr">
        <is>
          <t>Boleto Bancário</t>
        </is>
      </c>
      <c r="L609" t="inlineStr">
        <is>
          <t>Mão de Obra - Benefícios</t>
        </is>
      </c>
      <c r="M609" t="inlineStr">
        <is>
          <t xml:space="preserve">  -  Seguro de Vida</t>
        </is>
      </c>
      <c r="N609" t="inlineStr">
        <is>
          <t>6805748317</t>
        </is>
      </c>
      <c r="O609" t="inlineStr">
        <is>
          <t>Documentação Aprovada</t>
        </is>
      </c>
      <c r="P609" t="inlineStr">
        <is>
          <t>Aprovado Diretoria</t>
        </is>
      </c>
      <c r="Q609" t="inlineStr">
        <is>
          <t>Aprovado Caixa</t>
        </is>
      </c>
      <c r="R609" t="inlineStr">
        <is>
          <t>Pago</t>
        </is>
      </c>
      <c r="S609" t="inlineStr">
        <is>
          <t>Bar Brahma - Tutum Matriz - Kamino</t>
        </is>
      </c>
    </row>
    <row r="610">
      <c r="A610" t="n">
        <v>142936</v>
      </c>
      <c r="B610" t="n">
        <v>114</v>
      </c>
      <c r="C610" t="inlineStr">
        <is>
          <t>Bar Brahma - Centro</t>
        </is>
      </c>
      <c r="D610" t="inlineStr">
        <is>
          <t>DISTRIBUIDORA CANTAROS DO BRASIL EIRELI</t>
        </is>
      </c>
      <c r="E610" t="n">
        <v>1998.6</v>
      </c>
      <c r="F610" s="27" t="n">
        <v>45867</v>
      </c>
      <c r="G610" s="27" t="n">
        <v>45867</v>
      </c>
      <c r="H610" s="27" t="n">
        <v>45867</v>
      </c>
      <c r="I610" s="27" t="n">
        <v>45839</v>
      </c>
      <c r="J610" s="27" t="n">
        <v>45840</v>
      </c>
      <c r="K610" t="inlineStr">
        <is>
          <t>Boleto Bancário</t>
        </is>
      </c>
      <c r="L610" t="inlineStr">
        <is>
          <t>Custo Mercadoria Vendida</t>
        </is>
      </c>
      <c r="M610" t="inlineStr">
        <is>
          <t>Insumos - Bebidas</t>
        </is>
      </c>
      <c r="N610" t="inlineStr">
        <is>
          <t>2350</t>
        </is>
      </c>
      <c r="O610" t="inlineStr">
        <is>
          <t>Documentação Aprovada</t>
        </is>
      </c>
      <c r="P610" t="inlineStr">
        <is>
          <t>Aprovado Diretoria</t>
        </is>
      </c>
      <c r="Q610" t="inlineStr">
        <is>
          <t>Aprovado Caixa</t>
        </is>
      </c>
      <c r="R610" t="inlineStr">
        <is>
          <t>Pago</t>
        </is>
      </c>
      <c r="S610" t="inlineStr">
        <is>
          <t>Tempus - Kamino</t>
        </is>
      </c>
    </row>
    <row r="611">
      <c r="A611" t="n">
        <v>142713</v>
      </c>
      <c r="B611" t="n">
        <v>114</v>
      </c>
      <c r="C611" t="inlineStr">
        <is>
          <t>Bar Brahma - Centro</t>
        </is>
      </c>
      <c r="D611" t="inlineStr">
        <is>
          <t>AMBEV S. A. - CDD SAO PAULO</t>
        </is>
      </c>
      <c r="E611" t="n">
        <v>5015.75</v>
      </c>
      <c r="F611" s="27" t="n">
        <v>45868</v>
      </c>
      <c r="G611" s="27" t="n">
        <v>45867</v>
      </c>
      <c r="H611" s="27" t="n">
        <v>45867</v>
      </c>
      <c r="I611" s="27" t="n">
        <v>45836</v>
      </c>
      <c r="J611" s="27" t="n">
        <v>45839</v>
      </c>
      <c r="K611" t="inlineStr">
        <is>
          <t>Boleto Bancário</t>
        </is>
      </c>
      <c r="L611" t="inlineStr">
        <is>
          <t>Custo Mercadoria Vendida</t>
        </is>
      </c>
      <c r="M611" t="inlineStr">
        <is>
          <t>Insumos - Bebidas</t>
        </is>
      </c>
      <c r="N611" t="inlineStr">
        <is>
          <t>592370</t>
        </is>
      </c>
      <c r="O611" t="inlineStr">
        <is>
          <t>Documentação Aprovada</t>
        </is>
      </c>
      <c r="P611" t="inlineStr">
        <is>
          <t>Aprovado Diretoria</t>
        </is>
      </c>
      <c r="Q611" t="inlineStr">
        <is>
          <t>Aprovado Caixa</t>
        </is>
      </c>
      <c r="R611" t="inlineStr">
        <is>
          <t>Pago</t>
        </is>
      </c>
      <c r="S611" t="inlineStr">
        <is>
          <t>Tempus - Kamino</t>
        </is>
      </c>
    </row>
    <row r="612">
      <c r="A612" t="n">
        <v>140048</v>
      </c>
      <c r="B612" t="n">
        <v>114</v>
      </c>
      <c r="C612" t="inlineStr">
        <is>
          <t>Bar Brahma - Centro</t>
        </is>
      </c>
      <c r="D612" t="inlineStr">
        <is>
          <t>JADILSON JOSE SIQUEIRA AMARAL 00916070433</t>
        </is>
      </c>
      <c r="E612" t="n">
        <v>4813</v>
      </c>
      <c r="F612" s="27" t="n">
        <v>45867</v>
      </c>
      <c r="G612" s="27" t="n">
        <v>45867</v>
      </c>
      <c r="H612" s="27" t="n">
        <v>45867</v>
      </c>
      <c r="I612" s="27" t="n">
        <v>45866</v>
      </c>
      <c r="J612" s="27" t="n">
        <v>45825</v>
      </c>
      <c r="K612" t="inlineStr">
        <is>
          <t>Transferência Bancária ou Pix</t>
        </is>
      </c>
      <c r="L612" t="inlineStr">
        <is>
          <t>Manutenção</t>
        </is>
      </c>
      <c r="M612" t="inlineStr">
        <is>
          <t>Manutenção Predial</t>
        </is>
      </c>
      <c r="N612" t="inlineStr">
        <is>
          <t>6</t>
        </is>
      </c>
      <c r="O612" t="inlineStr">
        <is>
          <t>Documentação Aprovada</t>
        </is>
      </c>
      <c r="P612" t="inlineStr">
        <is>
          <t>Aprovado Diretoria</t>
        </is>
      </c>
      <c r="Q612" t="inlineStr">
        <is>
          <t>Aprovado Caixa</t>
        </is>
      </c>
      <c r="R612" t="inlineStr">
        <is>
          <t>Pago</t>
        </is>
      </c>
      <c r="S612" t="inlineStr">
        <is>
          <t>Tempus - Kamino</t>
        </is>
      </c>
    </row>
    <row r="613">
      <c r="A613" t="n">
        <v>102203</v>
      </c>
      <c r="B613" t="n">
        <v>114</v>
      </c>
      <c r="C613" t="inlineStr">
        <is>
          <t>Bar Brahma - Centro</t>
        </is>
      </c>
      <c r="D613" t="inlineStr">
        <is>
          <t>SOUSA QUIMICA PRODUTOS E MANUTENCAO DE L LOCAÇÃO</t>
        </is>
      </c>
      <c r="E613" t="n">
        <v>440</v>
      </c>
      <c r="F613" s="27" t="n">
        <v>45867</v>
      </c>
      <c r="G613" s="27" t="n">
        <v>45867</v>
      </c>
      <c r="H613" s="27" t="n">
        <v>45867</v>
      </c>
      <c r="I613" s="27" t="n">
        <v>45853</v>
      </c>
      <c r="J613" s="27" t="n"/>
      <c r="K613" t="inlineStr">
        <is>
          <t>Boleto Bancário</t>
        </is>
      </c>
      <c r="L613" t="inlineStr">
        <is>
          <t>Locação de Equipamentos</t>
        </is>
      </c>
      <c r="M613" t="inlineStr">
        <is>
          <t>Locações de Equipamentos - Operacionais</t>
        </is>
      </c>
      <c r="N613" t="inlineStr">
        <is>
          <t>547</t>
        </is>
      </c>
      <c r="O613" t="inlineStr">
        <is>
          <t>Documentação Aprovada</t>
        </is>
      </c>
      <c r="P613" t="inlineStr">
        <is>
          <t>Aprovado Diretoria</t>
        </is>
      </c>
      <c r="Q613" t="inlineStr">
        <is>
          <t>Aprovado Caixa</t>
        </is>
      </c>
      <c r="R613" t="inlineStr">
        <is>
          <t>Pago</t>
        </is>
      </c>
      <c r="S613" t="inlineStr">
        <is>
          <t>Tempus - Kamino</t>
        </is>
      </c>
    </row>
    <row r="614">
      <c r="A614" t="n">
        <v>102260</v>
      </c>
      <c r="B614" t="n">
        <v>114</v>
      </c>
      <c r="C614" t="inlineStr">
        <is>
          <t>Bar Brahma - Centro</t>
        </is>
      </c>
      <c r="D614" t="inlineStr">
        <is>
          <t xml:space="preserve">EDIMAR MOURA TARTAGLIONI SERVICOES DE DEDETIZACAO </t>
        </is>
      </c>
      <c r="E614" t="n">
        <v>660</v>
      </c>
      <c r="F614" s="27" t="n">
        <v>45866</v>
      </c>
      <c r="G614" s="27" t="n">
        <v>45867</v>
      </c>
      <c r="H614" s="27" t="n">
        <v>45867</v>
      </c>
      <c r="I614" s="27" t="n">
        <v>45853</v>
      </c>
      <c r="J614" s="27" t="n"/>
      <c r="K614" t="inlineStr">
        <is>
          <t>Transferência Bancária ou Pix</t>
        </is>
      </c>
      <c r="L614" t="inlineStr">
        <is>
          <t>Utilidades</t>
        </is>
      </c>
      <c r="M614" t="inlineStr">
        <is>
          <t>Controle de Pragas</t>
        </is>
      </c>
      <c r="N614" t="inlineStr">
        <is>
          <t>554</t>
        </is>
      </c>
      <c r="O614" t="inlineStr">
        <is>
          <t>Documentação Aprovada</t>
        </is>
      </c>
      <c r="P614" t="inlineStr">
        <is>
          <t>Aprovado Diretoria</t>
        </is>
      </c>
      <c r="Q614" t="inlineStr">
        <is>
          <t>Aprovado Caixa</t>
        </is>
      </c>
      <c r="R614" t="inlineStr">
        <is>
          <t>Pago</t>
        </is>
      </c>
      <c r="S614" t="inlineStr">
        <is>
          <t>Tempus - Kamino</t>
        </is>
      </c>
    </row>
    <row r="615">
      <c r="A615" t="n">
        <v>102249</v>
      </c>
      <c r="B615" t="n">
        <v>114</v>
      </c>
      <c r="C615" t="inlineStr">
        <is>
          <t>Bar Brahma - Centro</t>
        </is>
      </c>
      <c r="D615" t="inlineStr">
        <is>
          <t xml:space="preserve">EDIMAR MOURA TARTAGLIONI SERVICOES DE DEDETIZACAO </t>
        </is>
      </c>
      <c r="E615" t="n">
        <v>200</v>
      </c>
      <c r="F615" s="27" t="n">
        <v>45866</v>
      </c>
      <c r="G615" s="27" t="n">
        <v>45867</v>
      </c>
      <c r="H615" s="27" t="n">
        <v>45867</v>
      </c>
      <c r="I615" s="27" t="n">
        <v>45853</v>
      </c>
      <c r="J615" s="27" t="n"/>
      <c r="K615" t="inlineStr">
        <is>
          <t>Transferência Bancária ou Pix</t>
        </is>
      </c>
      <c r="L615" t="inlineStr">
        <is>
          <t>Utilidades</t>
        </is>
      </c>
      <c r="M615" t="inlineStr">
        <is>
          <t>Controle de Pragas</t>
        </is>
      </c>
      <c r="N615" t="inlineStr">
        <is>
          <t>555</t>
        </is>
      </c>
      <c r="O615" t="inlineStr">
        <is>
          <t>Documentação Aprovada</t>
        </is>
      </c>
      <c r="P615" t="inlineStr">
        <is>
          <t>Aprovado Diretoria</t>
        </is>
      </c>
      <c r="Q615" t="inlineStr">
        <is>
          <t>Aprovado Caixa</t>
        </is>
      </c>
      <c r="R615" t="inlineStr">
        <is>
          <t>Pago</t>
        </is>
      </c>
      <c r="S615" t="inlineStr">
        <is>
          <t>Tempus - Kamino</t>
        </is>
      </c>
    </row>
    <row r="616">
      <c r="A616" t="n">
        <v>82781</v>
      </c>
      <c r="B616" t="n">
        <v>114</v>
      </c>
      <c r="C616" t="inlineStr">
        <is>
          <t>Bar Brahma - Centro</t>
        </is>
      </c>
      <c r="D616" t="inlineStr">
        <is>
          <t xml:space="preserve">MINISTERIO DA FAZENDA </t>
        </is>
      </c>
      <c r="E616" t="n">
        <v>3488.11</v>
      </c>
      <c r="F616" s="27" t="n">
        <v>45868</v>
      </c>
      <c r="G616" s="27" t="n">
        <v>45867</v>
      </c>
      <c r="H616" s="27" t="n">
        <v>45867</v>
      </c>
      <c r="I616" s="27" t="n">
        <v>45868</v>
      </c>
      <c r="J616" s="27" t="n"/>
      <c r="K616" t="inlineStr">
        <is>
          <t>Boleto Bancário</t>
        </is>
      </c>
      <c r="L616" t="inlineStr">
        <is>
          <t>Endividamento</t>
        </is>
      </c>
      <c r="M616" t="inlineStr">
        <is>
          <t>Endividamento Geral</t>
        </is>
      </c>
      <c r="N616" t="inlineStr">
        <is>
          <t>14/60</t>
        </is>
      </c>
      <c r="O616" t="inlineStr">
        <is>
          <t>Documentação Aprovada</t>
        </is>
      </c>
      <c r="P616" t="inlineStr">
        <is>
          <t>Aprovado Diretoria</t>
        </is>
      </c>
      <c r="Q616" t="inlineStr">
        <is>
          <t>Aprovado Caixa</t>
        </is>
      </c>
      <c r="R616" t="inlineStr">
        <is>
          <t>Pago</t>
        </is>
      </c>
      <c r="S616" t="inlineStr">
        <is>
          <t>Tempus - Kamino</t>
        </is>
      </c>
    </row>
    <row r="617">
      <c r="A617" t="n">
        <v>77690</v>
      </c>
      <c r="B617" t="n">
        <v>114</v>
      </c>
      <c r="C617" t="inlineStr">
        <is>
          <t>Bar Brahma - Centro</t>
        </is>
      </c>
      <c r="D617" t="inlineStr">
        <is>
          <t>PREFEITURA DE SÃO PAULO</t>
        </is>
      </c>
      <c r="E617" t="n">
        <v>836.8</v>
      </c>
      <c r="F617" s="27" t="n">
        <v>45868</v>
      </c>
      <c r="G617" s="27" t="n">
        <v>45867</v>
      </c>
      <c r="H617" s="27" t="n">
        <v>45867</v>
      </c>
      <c r="I617" s="27" t="n">
        <v>45868</v>
      </c>
      <c r="J617" s="27" t="n"/>
      <c r="K617" t="inlineStr">
        <is>
          <t>Boleto Bancário</t>
        </is>
      </c>
      <c r="L617" t="inlineStr">
        <is>
          <t>Endividamento</t>
        </is>
      </c>
      <c r="M617" t="inlineStr">
        <is>
          <t>Endividamento Geral</t>
        </is>
      </c>
      <c r="N617" t="inlineStr">
        <is>
          <t>13/24</t>
        </is>
      </c>
      <c r="O617" t="inlineStr">
        <is>
          <t>Documentação Aprovada</t>
        </is>
      </c>
      <c r="P617" t="inlineStr">
        <is>
          <t>Aprovado Diretoria</t>
        </is>
      </c>
      <c r="Q617" t="inlineStr">
        <is>
          <t>Aprovado Caixa</t>
        </is>
      </c>
      <c r="R617" t="inlineStr">
        <is>
          <t>Pago</t>
        </is>
      </c>
      <c r="S617" t="inlineStr">
        <is>
          <t>Tempus - Kamino</t>
        </is>
      </c>
    </row>
    <row r="618">
      <c r="A618" t="n">
        <v>76391</v>
      </c>
      <c r="B618" t="n">
        <v>114</v>
      </c>
      <c r="C618" t="inlineStr">
        <is>
          <t>Bar Brahma - Centro</t>
        </is>
      </c>
      <c r="D618" t="inlineStr">
        <is>
          <t>ICMS</t>
        </is>
      </c>
      <c r="E618" t="n">
        <v>3423.21</v>
      </c>
      <c r="F618" s="27" t="n">
        <v>45866</v>
      </c>
      <c r="G618" s="27" t="n">
        <v>45866</v>
      </c>
      <c r="H618" s="27" t="n">
        <v>45866</v>
      </c>
      <c r="I618" s="27" t="n">
        <v>45554</v>
      </c>
      <c r="J618" s="27" t="n"/>
      <c r="L618" t="inlineStr">
        <is>
          <t>Endividamento</t>
        </is>
      </c>
      <c r="M618" t="inlineStr">
        <is>
          <t>Endividamento Geral</t>
        </is>
      </c>
      <c r="N618" t="inlineStr">
        <is>
          <t>10/60</t>
        </is>
      </c>
      <c r="O618" t="inlineStr">
        <is>
          <t>Documentação Aprovada</t>
        </is>
      </c>
      <c r="P618" t="inlineStr">
        <is>
          <t>Aprovado Diretoria</t>
        </is>
      </c>
      <c r="Q618" t="inlineStr">
        <is>
          <t>Aprovado Caixa</t>
        </is>
      </c>
      <c r="R618" t="inlineStr">
        <is>
          <t>Pago</t>
        </is>
      </c>
      <c r="S618" t="inlineStr">
        <is>
          <t>Bar Brahma - Ypiranga Matriz - Kamino</t>
        </is>
      </c>
    </row>
    <row r="619">
      <c r="A619" t="n">
        <v>11547</v>
      </c>
      <c r="B619" t="n">
        <v>114</v>
      </c>
      <c r="C619" t="inlineStr">
        <is>
          <t>Bar Brahma - Centro</t>
        </is>
      </c>
      <c r="D619" t="inlineStr">
        <is>
          <t>KELLI CRISTINA GOMES BUENO</t>
        </is>
      </c>
      <c r="E619" t="n">
        <v>3333.33</v>
      </c>
      <c r="F619" s="27" t="n">
        <v>45866</v>
      </c>
      <c r="G619" s="27" t="n">
        <v>45866</v>
      </c>
      <c r="H619" s="27" t="n">
        <v>45866</v>
      </c>
      <c r="I619" s="27" t="n">
        <v>45265</v>
      </c>
      <c r="J619" s="27" t="n"/>
      <c r="L619" t="inlineStr">
        <is>
          <t>Endividamento</t>
        </is>
      </c>
      <c r="M619" t="inlineStr">
        <is>
          <t>Processo Judicial</t>
        </is>
      </c>
      <c r="O619" t="inlineStr">
        <is>
          <t>Documentação Aprovada</t>
        </is>
      </c>
      <c r="P619" t="inlineStr">
        <is>
          <t>Aprovado Diretoria</t>
        </is>
      </c>
      <c r="Q619" t="inlineStr">
        <is>
          <t>Aprovado Caixa</t>
        </is>
      </c>
      <c r="R619" t="inlineStr">
        <is>
          <t>Pago</t>
        </is>
      </c>
      <c r="S619" t="inlineStr">
        <is>
          <t>Bar Brahma - Ypiranga Matriz - Kamino</t>
        </is>
      </c>
    </row>
    <row r="620">
      <c r="A620" t="n">
        <v>1029</v>
      </c>
      <c r="B620" t="n">
        <v>114</v>
      </c>
      <c r="C620" t="inlineStr">
        <is>
          <t>Bar Brahma - Centro</t>
        </is>
      </c>
      <c r="D620" t="inlineStr">
        <is>
          <t>SOCIEDADE AGRICOLA CACHOEIRA LIMITADA</t>
        </is>
      </c>
      <c r="E620" t="n">
        <v>250.55</v>
      </c>
      <c r="F620" s="27" t="n">
        <v>45866</v>
      </c>
      <c r="G620" s="27" t="n">
        <v>45866</v>
      </c>
      <c r="H620" s="27" t="n">
        <v>45866</v>
      </c>
      <c r="I620" s="27" t="n">
        <v>44998</v>
      </c>
      <c r="J620" s="27" t="n"/>
      <c r="L620" t="inlineStr">
        <is>
          <t>Endividamento</t>
        </is>
      </c>
      <c r="M620" t="inlineStr">
        <is>
          <t>Endividamento Geral</t>
        </is>
      </c>
      <c r="N620" t="inlineStr">
        <is>
          <t>044068616</t>
        </is>
      </c>
      <c r="O620" t="inlineStr">
        <is>
          <t>Documentação Aprovada</t>
        </is>
      </c>
      <c r="P620" t="inlineStr">
        <is>
          <t>Aprovado Diretoria</t>
        </is>
      </c>
      <c r="Q620" t="inlineStr">
        <is>
          <t>Aprovado Caixa</t>
        </is>
      </c>
      <c r="R620" t="inlineStr">
        <is>
          <t>Pago</t>
        </is>
      </c>
      <c r="S620" t="inlineStr">
        <is>
          <t>Bar Brahma - Ypiranga Matriz - Kamino</t>
        </is>
      </c>
    </row>
    <row r="621">
      <c r="A621" t="n">
        <v>1030</v>
      </c>
      <c r="B621" t="n">
        <v>114</v>
      </c>
      <c r="C621" t="inlineStr">
        <is>
          <t>Bar Brahma - Centro</t>
        </is>
      </c>
      <c r="D621" t="inlineStr">
        <is>
          <t>SOCIEDADE AGRICOLA CACHOEIRA LIMITADA</t>
        </is>
      </c>
      <c r="E621" t="n">
        <v>2898.07</v>
      </c>
      <c r="F621" s="27" t="n">
        <v>45866</v>
      </c>
      <c r="G621" s="27" t="n">
        <v>45866</v>
      </c>
      <c r="H621" s="27" t="n">
        <v>45866</v>
      </c>
      <c r="I621" s="27" t="n">
        <v>44998</v>
      </c>
      <c r="J621" s="27" t="n"/>
      <c r="L621" t="inlineStr">
        <is>
          <t>Endividamento</t>
        </is>
      </c>
      <c r="M621" t="inlineStr">
        <is>
          <t>Endividamento Geral</t>
        </is>
      </c>
      <c r="N621" t="inlineStr">
        <is>
          <t>044068236</t>
        </is>
      </c>
      <c r="O621" t="inlineStr">
        <is>
          <t>Documentação Aprovada</t>
        </is>
      </c>
      <c r="P621" t="inlineStr">
        <is>
          <t>Aprovado Diretoria</t>
        </is>
      </c>
      <c r="Q621" t="inlineStr">
        <is>
          <t>Aprovado Caixa</t>
        </is>
      </c>
      <c r="R621" t="inlineStr">
        <is>
          <t>Pago</t>
        </is>
      </c>
      <c r="S621" t="inlineStr">
        <is>
          <t>Bar Brahma - Ypiranga Matriz - Kamino</t>
        </is>
      </c>
    </row>
    <row r="622">
      <c r="A622" t="n">
        <v>142930</v>
      </c>
      <c r="B622" t="n">
        <v>114</v>
      </c>
      <c r="C622" t="inlineStr">
        <is>
          <t>Bar Brahma - Centro</t>
        </is>
      </c>
      <c r="D622" t="inlineStr">
        <is>
          <t>CRYSTALMIXX-GAS COMERCIO E MANUTENCAO DE EQUIPAMENTOS DE GAS LTDA</t>
        </is>
      </c>
      <c r="E622" t="n">
        <v>586.08</v>
      </c>
      <c r="F622" s="27" t="n">
        <v>45864</v>
      </c>
      <c r="G622" s="27" t="n">
        <v>45866</v>
      </c>
      <c r="H622" s="27" t="n">
        <v>45866</v>
      </c>
      <c r="I622" s="27" t="n">
        <v>45839</v>
      </c>
      <c r="J622" s="27" t="n">
        <v>45840</v>
      </c>
      <c r="K622" t="inlineStr">
        <is>
          <t>Boleto Bancário</t>
        </is>
      </c>
      <c r="L622" t="inlineStr">
        <is>
          <t>Utilidades</t>
        </is>
      </c>
      <c r="M622" t="inlineStr">
        <is>
          <t>Material de Consumo - Gelo/ Gas CO2/ Carvao /Velas</t>
        </is>
      </c>
      <c r="N622" t="inlineStr">
        <is>
          <t>27799</t>
        </is>
      </c>
      <c r="O622" t="inlineStr">
        <is>
          <t>Documentação Aprovada</t>
        </is>
      </c>
      <c r="P622" t="inlineStr">
        <is>
          <t>Aprovado Diretoria</t>
        </is>
      </c>
      <c r="Q622" t="inlineStr">
        <is>
          <t>Aprovado Caixa</t>
        </is>
      </c>
      <c r="R622" t="inlineStr">
        <is>
          <t>Pago</t>
        </is>
      </c>
      <c r="S622" t="inlineStr">
        <is>
          <t>Bar Brahma - Ypiranga Matriz - Kamino</t>
        </is>
      </c>
    </row>
    <row r="623">
      <c r="A623" t="n">
        <v>141855</v>
      </c>
      <c r="B623" t="n">
        <v>114</v>
      </c>
      <c r="C623" t="inlineStr">
        <is>
          <t>Bar Brahma - Centro</t>
        </is>
      </c>
      <c r="D623" t="inlineStr">
        <is>
          <t>AMBEV S. A. - CDD SAO PAULO</t>
        </is>
      </c>
      <c r="E623" t="n">
        <v>6080.2</v>
      </c>
      <c r="F623" s="27" t="n">
        <v>45866</v>
      </c>
      <c r="G623" s="27" t="n">
        <v>45866</v>
      </c>
      <c r="H623" s="27" t="n">
        <v>45866</v>
      </c>
      <c r="I623" s="27" t="n">
        <v>45833</v>
      </c>
      <c r="J623" s="27" t="n">
        <v>45834</v>
      </c>
      <c r="K623" t="inlineStr">
        <is>
          <t>Boleto Bancário</t>
        </is>
      </c>
      <c r="L623" t="inlineStr">
        <is>
          <t>Custo Mercadoria Vendida</t>
        </is>
      </c>
      <c r="M623" t="inlineStr">
        <is>
          <t>Insumos - Bebidas</t>
        </is>
      </c>
      <c r="N623" t="inlineStr">
        <is>
          <t>585521</t>
        </is>
      </c>
      <c r="O623" t="inlineStr">
        <is>
          <t>Documentação Aprovada</t>
        </is>
      </c>
      <c r="P623" t="inlineStr">
        <is>
          <t>Aprovado Diretoria</t>
        </is>
      </c>
      <c r="Q623" t="inlineStr">
        <is>
          <t>Aprovado Caixa</t>
        </is>
      </c>
      <c r="R623" t="inlineStr">
        <is>
          <t>Pago</t>
        </is>
      </c>
      <c r="S623" t="inlineStr">
        <is>
          <t>Bar Brahma - Ypiranga Matriz - Kamino</t>
        </is>
      </c>
    </row>
    <row r="624">
      <c r="A624" t="n">
        <v>141854</v>
      </c>
      <c r="B624" t="n">
        <v>114</v>
      </c>
      <c r="C624" t="inlineStr">
        <is>
          <t>Bar Brahma - Centro</t>
        </is>
      </c>
      <c r="D624" t="inlineStr">
        <is>
          <t>AMBEV S. A. - CDD SAO PAULO</t>
        </is>
      </c>
      <c r="E624" t="n">
        <v>13384.8</v>
      </c>
      <c r="F624" s="27" t="n">
        <v>45866</v>
      </c>
      <c r="G624" s="27" t="n">
        <v>45866</v>
      </c>
      <c r="H624" s="27" t="n">
        <v>45866</v>
      </c>
      <c r="I624" s="27" t="n">
        <v>45833</v>
      </c>
      <c r="J624" s="27" t="n">
        <v>45834</v>
      </c>
      <c r="K624" t="inlineStr">
        <is>
          <t>Boleto Bancário</t>
        </is>
      </c>
      <c r="L624" t="inlineStr">
        <is>
          <t>Custo Mercadoria Vendida</t>
        </is>
      </c>
      <c r="M624" t="inlineStr">
        <is>
          <t>Insumos - Bebidas</t>
        </is>
      </c>
      <c r="N624" t="inlineStr">
        <is>
          <t>585522</t>
        </is>
      </c>
      <c r="O624" t="inlineStr">
        <is>
          <t>Documentação Aprovada</t>
        </is>
      </c>
      <c r="P624" t="inlineStr">
        <is>
          <t>Aprovado Diretoria</t>
        </is>
      </c>
      <c r="Q624" t="inlineStr">
        <is>
          <t>Aprovado Caixa</t>
        </is>
      </c>
      <c r="R624" t="inlineStr">
        <is>
          <t>Pago</t>
        </is>
      </c>
      <c r="S624" t="inlineStr">
        <is>
          <t>Bar Brahma - Ypiranga Matriz - Kamino</t>
        </is>
      </c>
    </row>
    <row r="625">
      <c r="A625" t="n">
        <v>141856</v>
      </c>
      <c r="B625" t="n">
        <v>114</v>
      </c>
      <c r="C625" t="inlineStr">
        <is>
          <t>Bar Brahma - Centro</t>
        </is>
      </c>
      <c r="D625" t="inlineStr">
        <is>
          <t>AMBEV S. A. - CDD SAO PAULO</t>
        </is>
      </c>
      <c r="E625" t="n">
        <v>862.89</v>
      </c>
      <c r="F625" s="27" t="n">
        <v>45866</v>
      </c>
      <c r="G625" s="27" t="n">
        <v>45866</v>
      </c>
      <c r="H625" s="27" t="n">
        <v>45866</v>
      </c>
      <c r="I625" s="27" t="n">
        <v>45833</v>
      </c>
      <c r="J625" s="27" t="n">
        <v>45834</v>
      </c>
      <c r="K625" t="inlineStr">
        <is>
          <t>Boleto Bancário</t>
        </is>
      </c>
      <c r="L625" t="inlineStr">
        <is>
          <t>Custo Mercadoria Vendida</t>
        </is>
      </c>
      <c r="M625" t="inlineStr">
        <is>
          <t>Insumos - Bebidas</t>
        </is>
      </c>
      <c r="N625" t="inlineStr">
        <is>
          <t>585520</t>
        </is>
      </c>
      <c r="O625" t="inlineStr">
        <is>
          <t>Documentação Aprovada</t>
        </is>
      </c>
      <c r="P625" t="inlineStr">
        <is>
          <t>Aprovado Diretoria</t>
        </is>
      </c>
      <c r="Q625" t="inlineStr">
        <is>
          <t>Aprovado Caixa</t>
        </is>
      </c>
      <c r="R625" t="inlineStr">
        <is>
          <t>Pago</t>
        </is>
      </c>
      <c r="S625" t="inlineStr">
        <is>
          <t>Bar Brahma - Ypiranga Matriz - Kamino</t>
        </is>
      </c>
    </row>
    <row r="626">
      <c r="A626" t="n">
        <v>141858</v>
      </c>
      <c r="B626" t="n">
        <v>114</v>
      </c>
      <c r="C626" t="inlineStr">
        <is>
          <t>Bar Brahma - Centro</t>
        </is>
      </c>
      <c r="D626" t="inlineStr">
        <is>
          <t>AMBEV S. A. - CDD SAO PAULO</t>
        </is>
      </c>
      <c r="E626" t="n">
        <v>5904.43</v>
      </c>
      <c r="F626" s="27" t="n">
        <v>45866</v>
      </c>
      <c r="G626" s="27" t="n">
        <v>45866</v>
      </c>
      <c r="H626" s="27" t="n">
        <v>45866</v>
      </c>
      <c r="I626" s="27" t="n">
        <v>45833</v>
      </c>
      <c r="J626" s="27" t="n">
        <v>45834</v>
      </c>
      <c r="K626" t="inlineStr">
        <is>
          <t>Boleto Bancário</t>
        </is>
      </c>
      <c r="L626" t="inlineStr">
        <is>
          <t>Custo Mercadoria Vendida</t>
        </is>
      </c>
      <c r="M626" t="inlineStr">
        <is>
          <t>Insumos - Bebidas</t>
        </is>
      </c>
      <c r="N626" t="inlineStr">
        <is>
          <t>585523</t>
        </is>
      </c>
      <c r="O626" t="inlineStr">
        <is>
          <t>Documentação Aprovada</t>
        </is>
      </c>
      <c r="P626" t="inlineStr">
        <is>
          <t>Aprovado Diretoria</t>
        </is>
      </c>
      <c r="Q626" t="inlineStr">
        <is>
          <t>Aprovado Caixa</t>
        </is>
      </c>
      <c r="R626" t="inlineStr">
        <is>
          <t>Pago</t>
        </is>
      </c>
      <c r="S626" t="inlineStr">
        <is>
          <t>Bar Brahma - Ypiranga Matriz - Kamino</t>
        </is>
      </c>
    </row>
    <row r="627">
      <c r="A627" t="n">
        <v>142271</v>
      </c>
      <c r="B627" t="n">
        <v>114</v>
      </c>
      <c r="C627" t="inlineStr">
        <is>
          <t>Bar Brahma - Centro</t>
        </is>
      </c>
      <c r="D627" t="inlineStr">
        <is>
          <t>AMBEV S. A. - CDD SAO PAULO</t>
        </is>
      </c>
      <c r="E627" t="n">
        <v>3569.28</v>
      </c>
      <c r="F627" s="27" t="n">
        <v>45866</v>
      </c>
      <c r="G627" s="27" t="n">
        <v>45866</v>
      </c>
      <c r="H627" s="27" t="n">
        <v>45866</v>
      </c>
      <c r="I627" s="27" t="n">
        <v>45864</v>
      </c>
      <c r="J627" s="27" t="n">
        <v>45835</v>
      </c>
      <c r="K627" t="inlineStr">
        <is>
          <t>Boleto Bancário</t>
        </is>
      </c>
      <c r="L627" t="inlineStr">
        <is>
          <t>Custo Mercadoria Vendida</t>
        </is>
      </c>
      <c r="M627" t="inlineStr">
        <is>
          <t>Insumos - Bebidas</t>
        </is>
      </c>
      <c r="N627" t="inlineStr">
        <is>
          <t>24462</t>
        </is>
      </c>
      <c r="O627" t="inlineStr">
        <is>
          <t>Documentação Aprovada</t>
        </is>
      </c>
      <c r="P627" t="inlineStr">
        <is>
          <t>Aprovado Diretoria</t>
        </is>
      </c>
      <c r="Q627" t="inlineStr">
        <is>
          <t>Aprovado Caixa</t>
        </is>
      </c>
      <c r="R627" t="inlineStr">
        <is>
          <t>Pago</t>
        </is>
      </c>
      <c r="S627" t="inlineStr">
        <is>
          <t>Bar Brahma - Ypiranga Matriz - Kamino</t>
        </is>
      </c>
    </row>
    <row r="628">
      <c r="A628" t="n">
        <v>142264</v>
      </c>
      <c r="B628" t="n">
        <v>114</v>
      </c>
      <c r="C628" t="inlineStr">
        <is>
          <t>Bar Brahma - Centro</t>
        </is>
      </c>
      <c r="D628" t="inlineStr">
        <is>
          <t>AMBEV S. A. - CDD SAO PAULO</t>
        </is>
      </c>
      <c r="E628" t="n">
        <v>3569.28</v>
      </c>
      <c r="F628" s="27" t="n">
        <v>45866</v>
      </c>
      <c r="G628" s="27" t="n">
        <v>45866</v>
      </c>
      <c r="H628" s="27" t="n">
        <v>45866</v>
      </c>
      <c r="I628" s="27" t="n">
        <v>45834</v>
      </c>
      <c r="J628" s="27" t="n">
        <v>45835</v>
      </c>
      <c r="K628" t="inlineStr">
        <is>
          <t>Boleto Bancário</t>
        </is>
      </c>
      <c r="L628" t="inlineStr">
        <is>
          <t>Custo Mercadoria Vendida</t>
        </is>
      </c>
      <c r="M628" t="inlineStr">
        <is>
          <t>Insumos - Bebidas</t>
        </is>
      </c>
      <c r="N628" t="inlineStr">
        <is>
          <t>24461</t>
        </is>
      </c>
      <c r="O628" t="inlineStr">
        <is>
          <t>Documentação Aprovada</t>
        </is>
      </c>
      <c r="P628" t="inlineStr">
        <is>
          <t>Aprovado Diretoria</t>
        </is>
      </c>
      <c r="Q628" t="inlineStr">
        <is>
          <t>Aprovado Caixa</t>
        </is>
      </c>
      <c r="R628" t="inlineStr">
        <is>
          <t>Pago</t>
        </is>
      </c>
      <c r="S628" t="inlineStr">
        <is>
          <t>Bar Brahma - Ypiranga Matriz - Kamino</t>
        </is>
      </c>
    </row>
    <row r="629">
      <c r="A629" t="n">
        <v>142258</v>
      </c>
      <c r="B629" t="n">
        <v>114</v>
      </c>
      <c r="C629" t="inlineStr">
        <is>
          <t>Bar Brahma - Centro</t>
        </is>
      </c>
      <c r="D629" t="inlineStr">
        <is>
          <t>AMBEV S. A. - CDD SAO PAULO</t>
        </is>
      </c>
      <c r="E629" t="n">
        <v>3569.28</v>
      </c>
      <c r="F629" s="27" t="n">
        <v>45866</v>
      </c>
      <c r="G629" s="27" t="n">
        <v>45866</v>
      </c>
      <c r="H629" s="27" t="n">
        <v>45866</v>
      </c>
      <c r="I629" s="27" t="n">
        <v>45834</v>
      </c>
      <c r="J629" s="27" t="n">
        <v>45835</v>
      </c>
      <c r="K629" t="inlineStr">
        <is>
          <t>Boleto Bancário</t>
        </is>
      </c>
      <c r="L629" t="inlineStr">
        <is>
          <t>Custo Mercadoria Vendida</t>
        </is>
      </c>
      <c r="M629" t="inlineStr">
        <is>
          <t>Insumos - Bebidas</t>
        </is>
      </c>
      <c r="N629" t="inlineStr">
        <is>
          <t>24463</t>
        </is>
      </c>
      <c r="O629" t="inlineStr">
        <is>
          <t>Documentação Aprovada</t>
        </is>
      </c>
      <c r="P629" t="inlineStr">
        <is>
          <t>Aprovado Diretoria</t>
        </is>
      </c>
      <c r="Q629" t="inlineStr">
        <is>
          <t>Aprovado Caixa</t>
        </is>
      </c>
      <c r="R629" t="inlineStr">
        <is>
          <t>Pago</t>
        </is>
      </c>
      <c r="S629" t="inlineStr">
        <is>
          <t>Bar Brahma - Ypiranga Matriz - Kamino</t>
        </is>
      </c>
    </row>
    <row r="630">
      <c r="A630" t="n">
        <v>142256</v>
      </c>
      <c r="B630" t="n">
        <v>114</v>
      </c>
      <c r="C630" t="inlineStr">
        <is>
          <t>Bar Brahma - Centro</t>
        </is>
      </c>
      <c r="D630" t="inlineStr">
        <is>
          <t>AMBEV S. A. - CDD SAO PAULO</t>
        </is>
      </c>
      <c r="E630" t="n">
        <v>829.29</v>
      </c>
      <c r="F630" s="27" t="n">
        <v>45866</v>
      </c>
      <c r="G630" s="27" t="n">
        <v>45866</v>
      </c>
      <c r="H630" s="27" t="n">
        <v>45866</v>
      </c>
      <c r="I630" s="27" t="n">
        <v>45834</v>
      </c>
      <c r="J630" s="27" t="n">
        <v>45835</v>
      </c>
      <c r="K630" t="inlineStr">
        <is>
          <t>Boleto Bancário</t>
        </is>
      </c>
      <c r="L630" t="inlineStr">
        <is>
          <t>Custo Mercadoria Vendida</t>
        </is>
      </c>
      <c r="M630" t="inlineStr">
        <is>
          <t>Insumos - Bebidas</t>
        </is>
      </c>
      <c r="N630" t="inlineStr">
        <is>
          <t>588007</t>
        </is>
      </c>
      <c r="O630" t="inlineStr">
        <is>
          <t>Documentação Aprovada</t>
        </is>
      </c>
      <c r="P630" t="inlineStr">
        <is>
          <t>Aprovado Diretoria</t>
        </is>
      </c>
      <c r="Q630" t="inlineStr">
        <is>
          <t>Aprovado Caixa</t>
        </is>
      </c>
      <c r="R630" t="inlineStr">
        <is>
          <t>Pago</t>
        </is>
      </c>
      <c r="S630" t="inlineStr">
        <is>
          <t>Bar Brahma - Ypiranga Matriz - Kamino</t>
        </is>
      </c>
    </row>
    <row r="631">
      <c r="A631" t="n">
        <v>142254</v>
      </c>
      <c r="B631" t="n">
        <v>114</v>
      </c>
      <c r="C631" t="inlineStr">
        <is>
          <t>Bar Brahma - Centro</t>
        </is>
      </c>
      <c r="D631" t="inlineStr">
        <is>
          <t>AMBEV S. A. - CDD SAO PAULO</t>
        </is>
      </c>
      <c r="E631" t="n">
        <v>884.49</v>
      </c>
      <c r="F631" s="27" t="n">
        <v>45866</v>
      </c>
      <c r="G631" s="27" t="n">
        <v>45866</v>
      </c>
      <c r="H631" s="27" t="n">
        <v>45866</v>
      </c>
      <c r="I631" s="27" t="n">
        <v>45834</v>
      </c>
      <c r="J631" s="27" t="n">
        <v>45835</v>
      </c>
      <c r="K631" t="inlineStr">
        <is>
          <t>Boleto Bancário</t>
        </is>
      </c>
      <c r="L631" t="inlineStr">
        <is>
          <t>Custo Mercadoria Vendida</t>
        </is>
      </c>
      <c r="M631" t="inlineStr">
        <is>
          <t>Insumos - Bebidas</t>
        </is>
      </c>
      <c r="N631" t="inlineStr">
        <is>
          <t>588006</t>
        </is>
      </c>
      <c r="O631" t="inlineStr">
        <is>
          <t>Documentação Aprovada</t>
        </is>
      </c>
      <c r="P631" t="inlineStr">
        <is>
          <t>Aprovado Diretoria</t>
        </is>
      </c>
      <c r="Q631" t="inlineStr">
        <is>
          <t>Aprovado Caixa</t>
        </is>
      </c>
      <c r="R631" t="inlineStr">
        <is>
          <t>Pago</t>
        </is>
      </c>
      <c r="S631" t="inlineStr">
        <is>
          <t>Bar Brahma - Ypiranga Matriz - Kamino</t>
        </is>
      </c>
    </row>
    <row r="632">
      <c r="A632" t="n">
        <v>142259</v>
      </c>
      <c r="B632" t="n">
        <v>114</v>
      </c>
      <c r="C632" t="inlineStr">
        <is>
          <t>Bar Brahma - Centro</t>
        </is>
      </c>
      <c r="D632" t="inlineStr">
        <is>
          <t>AMBEV S. A. - CDD SAO PAULO</t>
        </is>
      </c>
      <c r="E632" t="n">
        <v>2232.09</v>
      </c>
      <c r="F632" s="27" t="n">
        <v>45866</v>
      </c>
      <c r="G632" s="27" t="n">
        <v>45866</v>
      </c>
      <c r="H632" s="27" t="n">
        <v>45866</v>
      </c>
      <c r="I632" s="27" t="n">
        <v>45834</v>
      </c>
      <c r="J632" s="27" t="n">
        <v>45835</v>
      </c>
      <c r="K632" t="inlineStr">
        <is>
          <t>Boleto Bancário</t>
        </is>
      </c>
      <c r="L632" t="inlineStr">
        <is>
          <t>Custo Mercadoria Vendida</t>
        </is>
      </c>
      <c r="M632" t="inlineStr">
        <is>
          <t>Insumos - Bebidas</t>
        </is>
      </c>
      <c r="N632" t="inlineStr">
        <is>
          <t>24460</t>
        </is>
      </c>
      <c r="O632" t="inlineStr">
        <is>
          <t>Documentação Aprovada</t>
        </is>
      </c>
      <c r="P632" t="inlineStr">
        <is>
          <t>Aprovado Diretoria</t>
        </is>
      </c>
      <c r="Q632" t="inlineStr">
        <is>
          <t>Aprovado Caixa</t>
        </is>
      </c>
      <c r="R632" t="inlineStr">
        <is>
          <t>Pago</t>
        </is>
      </c>
      <c r="S632" t="inlineStr">
        <is>
          <t>Bar Brahma - Ypiranga Matriz - Kamino</t>
        </is>
      </c>
    </row>
    <row r="633">
      <c r="A633" t="n">
        <v>143689</v>
      </c>
      <c r="B633" t="n">
        <v>114</v>
      </c>
      <c r="C633" t="inlineStr">
        <is>
          <t>Bar Brahma - Centro</t>
        </is>
      </c>
      <c r="D633" t="inlineStr">
        <is>
          <t>REBAL COMERCIAL LTDA</t>
        </is>
      </c>
      <c r="E633" t="n">
        <v>574</v>
      </c>
      <c r="F633" s="27" t="n">
        <v>45865</v>
      </c>
      <c r="G633" s="27" t="n">
        <v>45866</v>
      </c>
      <c r="H633" s="27" t="n">
        <v>45866</v>
      </c>
      <c r="I633" s="27" t="n">
        <v>45835</v>
      </c>
      <c r="J633" s="27" t="n">
        <v>45841</v>
      </c>
      <c r="K633" t="inlineStr">
        <is>
          <t>Boleto Bancário</t>
        </is>
      </c>
      <c r="L633" t="inlineStr">
        <is>
          <t>Utilidades</t>
        </is>
      </c>
      <c r="M633" t="inlineStr">
        <is>
          <t>Utensilios</t>
        </is>
      </c>
      <c r="N633" t="inlineStr">
        <is>
          <t>279206</t>
        </is>
      </c>
      <c r="O633" t="inlineStr">
        <is>
          <t>Documentação Aprovada</t>
        </is>
      </c>
      <c r="P633" t="inlineStr">
        <is>
          <t>Aprovado Diretoria</t>
        </is>
      </c>
      <c r="Q633" t="inlineStr">
        <is>
          <t>Aprovado Caixa</t>
        </is>
      </c>
      <c r="R633" t="inlineStr">
        <is>
          <t>Pago</t>
        </is>
      </c>
      <c r="S633" t="inlineStr">
        <is>
          <t>Bar Brahma - Ypiranga Matriz - Kamino</t>
        </is>
      </c>
    </row>
    <row r="634">
      <c r="A634" t="n">
        <v>143989</v>
      </c>
      <c r="B634" t="n">
        <v>114</v>
      </c>
      <c r="C634" t="inlineStr">
        <is>
          <t>Bar Brahma - Centro</t>
        </is>
      </c>
      <c r="D634" t="inlineStr">
        <is>
          <t>MARCOS SILVA DO NASCIMENTO</t>
        </is>
      </c>
      <c r="E634" t="n">
        <v>982.98</v>
      </c>
      <c r="F634" s="27" t="n">
        <v>45865</v>
      </c>
      <c r="G634" s="27" t="n">
        <v>45866</v>
      </c>
      <c r="H634" s="27" t="n">
        <v>45866</v>
      </c>
      <c r="I634" s="27" t="n">
        <v>45841</v>
      </c>
      <c r="J634" s="27" t="n">
        <v>45842</v>
      </c>
      <c r="K634" t="inlineStr">
        <is>
          <t>Boleto Bancário</t>
        </is>
      </c>
      <c r="L634" t="inlineStr">
        <is>
          <t>Custo Mercadoria Vendida</t>
        </is>
      </c>
      <c r="M634" t="inlineStr">
        <is>
          <t>Insumos - Alimentos</t>
        </is>
      </c>
      <c r="N634" t="inlineStr">
        <is>
          <t>355</t>
        </is>
      </c>
      <c r="O634" t="inlineStr">
        <is>
          <t>Documentação Aprovada</t>
        </is>
      </c>
      <c r="P634" t="inlineStr">
        <is>
          <t>Aprovado Diretoria</t>
        </is>
      </c>
      <c r="Q634" t="inlineStr">
        <is>
          <t>Aprovado Caixa</t>
        </is>
      </c>
      <c r="R634" t="inlineStr">
        <is>
          <t>Pago</t>
        </is>
      </c>
      <c r="S634" t="inlineStr">
        <is>
          <t>Bar Brahma - Ypiranga Matriz - Kamino</t>
        </is>
      </c>
    </row>
    <row r="635">
      <c r="A635" t="n">
        <v>143997</v>
      </c>
      <c r="B635" t="n">
        <v>114</v>
      </c>
      <c r="C635" t="inlineStr">
        <is>
          <t>Bar Brahma - Centro</t>
        </is>
      </c>
      <c r="D635" t="inlineStr">
        <is>
          <t>MARCOS SILVA DO NASCIMENTO</t>
        </is>
      </c>
      <c r="E635" t="n">
        <v>2799</v>
      </c>
      <c r="F635" s="27" t="n">
        <v>45866</v>
      </c>
      <c r="G635" s="27" t="n">
        <v>45866</v>
      </c>
      <c r="H635" s="27" t="n">
        <v>45866</v>
      </c>
      <c r="I635" s="27" t="n">
        <v>45842</v>
      </c>
      <c r="J635" s="27" t="n">
        <v>45842</v>
      </c>
      <c r="K635" t="inlineStr">
        <is>
          <t>Boleto Bancário</t>
        </is>
      </c>
      <c r="L635" t="inlineStr">
        <is>
          <t>Custo Mercadoria Vendida</t>
        </is>
      </c>
      <c r="M635" t="inlineStr">
        <is>
          <t>Insumos - Alimentos</t>
        </is>
      </c>
      <c r="N635" t="inlineStr">
        <is>
          <t>357</t>
        </is>
      </c>
      <c r="O635" t="inlineStr">
        <is>
          <t>Documentação Aprovada</t>
        </is>
      </c>
      <c r="P635" t="inlineStr">
        <is>
          <t>Aprovado Diretoria</t>
        </is>
      </c>
      <c r="Q635" t="inlineStr">
        <is>
          <t>Aprovado Caixa</t>
        </is>
      </c>
      <c r="R635" t="inlineStr">
        <is>
          <t>Pago</t>
        </is>
      </c>
      <c r="S635" t="inlineStr">
        <is>
          <t>Bar Brahma - Ypiranga Matriz - Kamino</t>
        </is>
      </c>
    </row>
    <row r="636">
      <c r="A636" t="n">
        <v>147550</v>
      </c>
      <c r="B636" t="n">
        <v>114</v>
      </c>
      <c r="C636" t="inlineStr">
        <is>
          <t>Bar Brahma - Centro</t>
        </is>
      </c>
      <c r="D636" t="inlineStr">
        <is>
          <t>HORTIFRUTIGRANJEIRO RODRIGUES LTDA</t>
        </is>
      </c>
      <c r="E636" t="n">
        <v>283.5</v>
      </c>
      <c r="F636" s="27" t="n">
        <v>45864</v>
      </c>
      <c r="G636" s="27" t="n">
        <v>45866</v>
      </c>
      <c r="H636" s="27" t="n">
        <v>45866</v>
      </c>
      <c r="I636" s="27" t="n">
        <v>45853</v>
      </c>
      <c r="J636" s="27" t="n">
        <v>45855</v>
      </c>
      <c r="K636" t="inlineStr">
        <is>
          <t>Boleto Bancário</t>
        </is>
      </c>
      <c r="L636" t="inlineStr">
        <is>
          <t>Custo Mercadoria Vendida</t>
        </is>
      </c>
      <c r="M636" t="inlineStr">
        <is>
          <t>Insumos - Alimentos</t>
        </is>
      </c>
      <c r="N636" t="inlineStr">
        <is>
          <t>11588</t>
        </is>
      </c>
      <c r="O636" t="inlineStr">
        <is>
          <t>Documentação Aprovada</t>
        </is>
      </c>
      <c r="P636" t="inlineStr">
        <is>
          <t>Aprovado Diretoria</t>
        </is>
      </c>
      <c r="Q636" t="inlineStr">
        <is>
          <t>Aprovado Caixa</t>
        </is>
      </c>
      <c r="R636" t="inlineStr">
        <is>
          <t>Pago</t>
        </is>
      </c>
      <c r="S636" t="inlineStr">
        <is>
          <t>Bar Brahma - Ypiranga Matriz - Kamino</t>
        </is>
      </c>
    </row>
    <row r="637">
      <c r="A637" t="n">
        <v>147569</v>
      </c>
      <c r="B637" t="n">
        <v>114</v>
      </c>
      <c r="C637" t="inlineStr">
        <is>
          <t>Bar Brahma - Centro</t>
        </is>
      </c>
      <c r="D637" t="inlineStr">
        <is>
          <t>ANDREIA SANTOS FREITAS DUARTE</t>
        </is>
      </c>
      <c r="E637" t="n">
        <v>2358.48</v>
      </c>
      <c r="F637" s="27" t="n">
        <v>45866</v>
      </c>
      <c r="G637" s="27" t="n">
        <v>45866</v>
      </c>
      <c r="H637" s="27" t="n">
        <v>45866</v>
      </c>
      <c r="I637" s="27" t="n">
        <v>45853</v>
      </c>
      <c r="J637" s="27" t="n">
        <v>45855</v>
      </c>
      <c r="K637" t="inlineStr">
        <is>
          <t>Boleto Bancário</t>
        </is>
      </c>
      <c r="L637" t="inlineStr">
        <is>
          <t>Custo Mercadoria Vendida</t>
        </is>
      </c>
      <c r="M637" t="inlineStr">
        <is>
          <t>Insumos - Alimentos</t>
        </is>
      </c>
      <c r="N637" t="inlineStr">
        <is>
          <t>2188</t>
        </is>
      </c>
      <c r="O637" t="inlineStr">
        <is>
          <t>Documentação Aprovada</t>
        </is>
      </c>
      <c r="P637" t="inlineStr">
        <is>
          <t>Aprovado Diretoria</t>
        </is>
      </c>
      <c r="Q637" t="inlineStr">
        <is>
          <t>Aprovado Caixa</t>
        </is>
      </c>
      <c r="R637" t="inlineStr">
        <is>
          <t>Pago</t>
        </is>
      </c>
      <c r="S637" t="inlineStr">
        <is>
          <t>Bar Brahma - Ypiranga Matriz - Kamino</t>
        </is>
      </c>
    </row>
    <row r="638">
      <c r="A638" t="n">
        <v>147910</v>
      </c>
      <c r="B638" t="n">
        <v>114</v>
      </c>
      <c r="C638" t="inlineStr">
        <is>
          <t>Bar Brahma - Centro</t>
        </is>
      </c>
      <c r="D638" t="inlineStr">
        <is>
          <t>RESTAURANTE GOMES - SAMPAIOS LTDA</t>
        </is>
      </c>
      <c r="E638" t="n">
        <v>6570</v>
      </c>
      <c r="F638" s="27" t="n">
        <v>45866</v>
      </c>
      <c r="G638" s="27" t="n">
        <v>45866</v>
      </c>
      <c r="H638" s="27" t="n">
        <v>45866</v>
      </c>
      <c r="I638" s="27" t="n">
        <v>45856</v>
      </c>
      <c r="J638" s="27" t="n">
        <v>45856</v>
      </c>
      <c r="K638" t="inlineStr">
        <is>
          <t>Transferência Bancária ou Pix</t>
        </is>
      </c>
      <c r="L638" t="inlineStr">
        <is>
          <t>Mão de Obra - Benefícios</t>
        </is>
      </c>
      <c r="M638" t="inlineStr">
        <is>
          <t xml:space="preserve">  -  Alimentação Funcionário</t>
        </is>
      </c>
      <c r="N638" t="inlineStr">
        <is>
          <t>65700072025</t>
        </is>
      </c>
      <c r="O638" t="inlineStr">
        <is>
          <t>Documentação Aprovada</t>
        </is>
      </c>
      <c r="P638" t="inlineStr">
        <is>
          <t>Aprovado Diretoria</t>
        </is>
      </c>
      <c r="Q638" t="inlineStr">
        <is>
          <t>Aprovado Caixa</t>
        </is>
      </c>
      <c r="R638" t="inlineStr">
        <is>
          <t>Pago</t>
        </is>
      </c>
      <c r="S638" t="inlineStr">
        <is>
          <t>Bar Brahma - Ypiranga Matriz - Kamino</t>
        </is>
      </c>
    </row>
    <row r="639">
      <c r="A639" t="n">
        <v>147568</v>
      </c>
      <c r="B639" t="n">
        <v>114</v>
      </c>
      <c r="C639" t="inlineStr">
        <is>
          <t>Bar Brahma - Centro</t>
        </is>
      </c>
      <c r="D639" t="inlineStr">
        <is>
          <t>ANDREIA SANTOS FREITAS DUARTE</t>
        </is>
      </c>
      <c r="E639" t="n">
        <v>1521.99</v>
      </c>
      <c r="F639" s="27" t="n">
        <v>45866</v>
      </c>
      <c r="G639" s="27" t="n">
        <v>45866</v>
      </c>
      <c r="H639" s="27" t="n">
        <v>45866</v>
      </c>
      <c r="I639" s="27" t="n">
        <v>45853</v>
      </c>
      <c r="J639" s="27" t="n">
        <v>45855</v>
      </c>
      <c r="K639" t="inlineStr">
        <is>
          <t>Boleto Bancário</t>
        </is>
      </c>
      <c r="L639" t="inlineStr">
        <is>
          <t>Utilidades</t>
        </is>
      </c>
      <c r="M639" t="inlineStr">
        <is>
          <t>Higiene e Limpeza</t>
        </is>
      </c>
      <c r="N639" t="inlineStr">
        <is>
          <t>2187</t>
        </is>
      </c>
      <c r="O639" t="inlineStr">
        <is>
          <t>Documentação Aprovada</t>
        </is>
      </c>
      <c r="P639" t="inlineStr">
        <is>
          <t>Aprovado Diretoria</t>
        </is>
      </c>
      <c r="Q639" t="inlineStr">
        <is>
          <t>Aprovado Caixa</t>
        </is>
      </c>
      <c r="R639" t="inlineStr">
        <is>
          <t>Pago</t>
        </is>
      </c>
      <c r="S639" t="inlineStr">
        <is>
          <t>Bar Brahma - Ypiranga Matriz - Kamino</t>
        </is>
      </c>
    </row>
    <row r="640">
      <c r="A640" t="n">
        <v>147838</v>
      </c>
      <c r="B640" t="n">
        <v>114</v>
      </c>
      <c r="C640" t="inlineStr">
        <is>
          <t>Bar Brahma - Centro</t>
        </is>
      </c>
      <c r="D640" t="inlineStr">
        <is>
          <t>HORTIFRUTIGRANJEIRO RODRIGUES LTDA</t>
        </is>
      </c>
      <c r="E640" t="n">
        <v>198.1</v>
      </c>
      <c r="F640" s="27" t="n">
        <v>45866</v>
      </c>
      <c r="G640" s="27" t="n">
        <v>45866</v>
      </c>
      <c r="H640" s="27" t="n">
        <v>45866</v>
      </c>
      <c r="I640" s="27" t="n">
        <v>45854</v>
      </c>
      <c r="J640" s="27" t="n">
        <v>45856</v>
      </c>
      <c r="K640" t="inlineStr">
        <is>
          <t>Boleto Bancário</t>
        </is>
      </c>
      <c r="L640" t="inlineStr">
        <is>
          <t>Custo Mercadoria Vendida</t>
        </is>
      </c>
      <c r="M640" t="inlineStr">
        <is>
          <t>Insumos - Alimentos</t>
        </is>
      </c>
      <c r="N640" t="inlineStr">
        <is>
          <t>11612</t>
        </is>
      </c>
      <c r="O640" t="inlineStr">
        <is>
          <t>Documentação Aprovada</t>
        </is>
      </c>
      <c r="P640" t="inlineStr">
        <is>
          <t>Aprovado Diretoria</t>
        </is>
      </c>
      <c r="Q640" t="inlineStr">
        <is>
          <t>Aprovado Caixa</t>
        </is>
      </c>
      <c r="R640" t="inlineStr">
        <is>
          <t>Pago</t>
        </is>
      </c>
      <c r="S640" t="inlineStr">
        <is>
          <t>Bar Brahma - Ypiranga Matriz - Kamino</t>
        </is>
      </c>
    </row>
    <row r="641">
      <c r="A641" t="n">
        <v>147853</v>
      </c>
      <c r="B641" t="n">
        <v>114</v>
      </c>
      <c r="C641" t="inlineStr">
        <is>
          <t>Bar Brahma - Centro</t>
        </is>
      </c>
      <c r="D641" t="inlineStr">
        <is>
          <t>HORTIFRUTIGRANJEIRO RODRIGUES LTDA</t>
        </is>
      </c>
      <c r="E641" t="n">
        <v>867.8</v>
      </c>
      <c r="F641" s="27" t="n">
        <v>45866</v>
      </c>
      <c r="G641" s="27" t="n">
        <v>45866</v>
      </c>
      <c r="H641" s="27" t="n">
        <v>45866</v>
      </c>
      <c r="I641" s="27" t="n">
        <v>45855</v>
      </c>
      <c r="J641" s="27" t="n">
        <v>45856</v>
      </c>
      <c r="K641" t="inlineStr">
        <is>
          <t>Boleto Bancário</t>
        </is>
      </c>
      <c r="L641" t="inlineStr">
        <is>
          <t>Custo Mercadoria Vendida</t>
        </is>
      </c>
      <c r="M641" t="inlineStr">
        <is>
          <t>Insumos - Alimentos</t>
        </is>
      </c>
      <c r="N641" t="inlineStr">
        <is>
          <t>11630</t>
        </is>
      </c>
      <c r="O641" t="inlineStr">
        <is>
          <t>Documentação Aprovada</t>
        </is>
      </c>
      <c r="P641" t="inlineStr">
        <is>
          <t>Aprovado Diretoria</t>
        </is>
      </c>
      <c r="Q641" t="inlineStr">
        <is>
          <t>Aprovado Caixa</t>
        </is>
      </c>
      <c r="R641" t="inlineStr">
        <is>
          <t>Pago</t>
        </is>
      </c>
      <c r="S641" t="inlineStr">
        <is>
          <t>Bar Brahma - Ypiranga Matriz - Kamino</t>
        </is>
      </c>
    </row>
    <row r="642">
      <c r="A642" t="n">
        <v>149433</v>
      </c>
      <c r="B642" t="n">
        <v>114</v>
      </c>
      <c r="C642" t="inlineStr">
        <is>
          <t>Bar Brahma - Centro</t>
        </is>
      </c>
      <c r="D642" t="inlineStr">
        <is>
          <t xml:space="preserve">KAMINO INSTITUICAO DE PAGAMENTO LTDA </t>
        </is>
      </c>
      <c r="E642" t="n">
        <v>2</v>
      </c>
      <c r="F642" s="27" t="n">
        <v>45866</v>
      </c>
      <c r="G642" s="27" t="n"/>
      <c r="H642" s="27" t="n">
        <v>45866</v>
      </c>
      <c r="I642" s="27" t="n">
        <v>45866</v>
      </c>
      <c r="J642" s="27" t="n">
        <v>45867</v>
      </c>
      <c r="K642" t="inlineStr">
        <is>
          <t xml:space="preserve">Debito Automático </t>
        </is>
      </c>
      <c r="L642" t="inlineStr">
        <is>
          <t>Despesas Financeiras</t>
        </is>
      </c>
      <c r="M642" t="inlineStr">
        <is>
          <t>Tarifas Bancárias</t>
        </is>
      </c>
      <c r="N642" t="inlineStr">
        <is>
          <t xml:space="preserve">Tarifabancaria </t>
        </is>
      </c>
      <c r="P642" t="inlineStr">
        <is>
          <t>Aprovado Diretoria</t>
        </is>
      </c>
      <c r="R642" t="inlineStr">
        <is>
          <t>Pago</t>
        </is>
      </c>
    </row>
    <row r="643">
      <c r="A643" t="n">
        <v>145571</v>
      </c>
      <c r="B643" t="n">
        <v>114</v>
      </c>
      <c r="C643" t="inlineStr">
        <is>
          <t>Bar Brahma - Centro</t>
        </is>
      </c>
      <c r="D643" t="inlineStr">
        <is>
          <t>ESHOWS PROMOCOES ARTISTICAS LTDA</t>
        </is>
      </c>
      <c r="E643" t="n">
        <v>400</v>
      </c>
      <c r="F643" s="27" t="n">
        <v>45866</v>
      </c>
      <c r="G643" s="27" t="n">
        <v>45866</v>
      </c>
      <c r="H643" s="27" t="n">
        <v>45866</v>
      </c>
      <c r="I643" s="27" t="n">
        <v>45838</v>
      </c>
      <c r="J643" s="27" t="n">
        <v>45848</v>
      </c>
      <c r="K643" t="inlineStr">
        <is>
          <t>Boleto Bancário</t>
        </is>
      </c>
      <c r="L643" t="inlineStr">
        <is>
          <t>Custos Artístico Geral</t>
        </is>
      </c>
      <c r="M643" t="inlineStr">
        <is>
          <t>Cachê de Músicos e Artistas</t>
        </is>
      </c>
      <c r="N643" t="inlineStr">
        <is>
          <t>595125883</t>
        </is>
      </c>
      <c r="O643" t="inlineStr">
        <is>
          <t>Documentação Aprovada</t>
        </is>
      </c>
      <c r="P643" t="inlineStr">
        <is>
          <t>Aprovado Diretoria</t>
        </is>
      </c>
      <c r="Q643" t="inlineStr">
        <is>
          <t>Aprovado Caixa</t>
        </is>
      </c>
      <c r="R643" t="inlineStr">
        <is>
          <t>Pago</t>
        </is>
      </c>
      <c r="S643" t="inlineStr">
        <is>
          <t>Bar Brahma - Ypiranga Matriz - Kamino</t>
        </is>
      </c>
    </row>
    <row r="644">
      <c r="A644" t="n">
        <v>148275</v>
      </c>
      <c r="B644" t="n">
        <v>114</v>
      </c>
      <c r="C644" t="inlineStr">
        <is>
          <t>Bar Brahma - Centro</t>
        </is>
      </c>
      <c r="D644" t="inlineStr">
        <is>
          <t>AURORA ALVORADA ESTACIONAMENTO E LANCHON</t>
        </is>
      </c>
      <c r="E644" t="n">
        <v>1527.02</v>
      </c>
      <c r="F644" s="27" t="n">
        <v>45866</v>
      </c>
      <c r="G644" s="27" t="n">
        <v>45866</v>
      </c>
      <c r="H644" s="27" t="n">
        <v>45866</v>
      </c>
      <c r="I644" s="27" t="n">
        <v>45859</v>
      </c>
      <c r="J644" s="27" t="n">
        <v>45860</v>
      </c>
      <c r="K644" t="inlineStr">
        <is>
          <t>Boleto Bancário</t>
        </is>
      </c>
      <c r="L644" t="inlineStr">
        <is>
          <t>Custo Mercadoria Vendida</t>
        </is>
      </c>
      <c r="M644" t="inlineStr">
        <is>
          <t>Insumos - Alimentos</t>
        </is>
      </c>
      <c r="N644" t="inlineStr">
        <is>
          <t>0725</t>
        </is>
      </c>
      <c r="O644" t="inlineStr">
        <is>
          <t>Documentação Aprovada</t>
        </is>
      </c>
      <c r="P644" t="inlineStr">
        <is>
          <t>Aprovado Diretoria</t>
        </is>
      </c>
      <c r="Q644" t="inlineStr">
        <is>
          <t>Aprovado Caixa</t>
        </is>
      </c>
      <c r="R644" t="inlineStr">
        <is>
          <t>Pago</t>
        </is>
      </c>
      <c r="S644" t="inlineStr">
        <is>
          <t>Bar Brahma - Ypiranga Matriz - Kamino</t>
        </is>
      </c>
    </row>
    <row r="645">
      <c r="A645" t="n">
        <v>148716</v>
      </c>
      <c r="B645" t="n">
        <v>114</v>
      </c>
      <c r="C645" t="inlineStr">
        <is>
          <t>Bar Brahma - Centro</t>
        </is>
      </c>
      <c r="D645" t="inlineStr">
        <is>
          <t>REEMBOLSO CLIENTE</t>
        </is>
      </c>
      <c r="E645" t="n">
        <v>400</v>
      </c>
      <c r="F645" s="27" t="n">
        <v>45866</v>
      </c>
      <c r="G645" s="27" t="n">
        <v>45866</v>
      </c>
      <c r="H645" s="27" t="n">
        <v>45866</v>
      </c>
      <c r="I645" s="27" t="n">
        <v>45862</v>
      </c>
      <c r="J645" s="27" t="n">
        <v>45862</v>
      </c>
      <c r="K645" t="inlineStr">
        <is>
          <t>Transferência Bancária ou Pix</t>
        </is>
      </c>
      <c r="L645" t="inlineStr">
        <is>
          <t>Deduções sobre Venda</t>
        </is>
      </c>
      <c r="M645" t="inlineStr">
        <is>
          <t>Outros D</t>
        </is>
      </c>
      <c r="N645" t="inlineStr">
        <is>
          <t>4000072025</t>
        </is>
      </c>
      <c r="O645" t="inlineStr">
        <is>
          <t>Documentação Aprovada</t>
        </is>
      </c>
      <c r="P645" t="inlineStr">
        <is>
          <t>Aprovado Diretoria</t>
        </is>
      </c>
      <c r="Q645" t="inlineStr">
        <is>
          <t>Aprovado Caixa</t>
        </is>
      </c>
      <c r="R645" t="inlineStr">
        <is>
          <t>Pago</t>
        </is>
      </c>
      <c r="S645" t="inlineStr">
        <is>
          <t>Bar Brahma - Ypiranga Matriz - Kamino</t>
        </is>
      </c>
    </row>
    <row r="646">
      <c r="A646" t="n">
        <v>146789</v>
      </c>
      <c r="B646" t="n">
        <v>114</v>
      </c>
      <c r="C646" t="inlineStr">
        <is>
          <t>Bar Brahma - Centro</t>
        </is>
      </c>
      <c r="D646" t="inlineStr">
        <is>
          <t>NOVA COMERCIAL PESCADOS LTDA</t>
        </is>
      </c>
      <c r="E646" t="n">
        <v>679</v>
      </c>
      <c r="F646" s="27" t="n">
        <v>45866</v>
      </c>
      <c r="G646" s="27" t="n">
        <v>45866</v>
      </c>
      <c r="H646" s="27" t="n">
        <v>45866</v>
      </c>
      <c r="I646" s="27" t="n">
        <v>45852</v>
      </c>
      <c r="J646" s="27" t="n">
        <v>45853</v>
      </c>
      <c r="K646" t="inlineStr">
        <is>
          <t>Boleto Bancário</t>
        </is>
      </c>
      <c r="L646" t="inlineStr">
        <is>
          <t>Custo Mercadoria Vendida</t>
        </is>
      </c>
      <c r="M646" t="inlineStr">
        <is>
          <t>Insumos - Alimentos</t>
        </is>
      </c>
      <c r="N646" t="inlineStr">
        <is>
          <t>26296</t>
        </is>
      </c>
      <c r="O646" t="inlineStr">
        <is>
          <t>Documentação Aprovada</t>
        </is>
      </c>
      <c r="P646" t="inlineStr">
        <is>
          <t>Aprovado Diretoria</t>
        </is>
      </c>
      <c r="Q646" t="inlineStr">
        <is>
          <t>Aprovado Caixa</t>
        </is>
      </c>
      <c r="R646" t="inlineStr">
        <is>
          <t>Pago</t>
        </is>
      </c>
      <c r="S646" t="inlineStr">
        <is>
          <t>Bar Brahma - Ypiranga Matriz - Kamino</t>
        </is>
      </c>
    </row>
    <row r="647">
      <c r="A647" t="n">
        <v>146767</v>
      </c>
      <c r="B647" t="n">
        <v>114</v>
      </c>
      <c r="C647" t="inlineStr">
        <is>
          <t>Bar Brahma - Centro</t>
        </is>
      </c>
      <c r="D647" t="inlineStr">
        <is>
          <t>CECILIA TSUYACO ARAKI SILVA LTDA</t>
        </is>
      </c>
      <c r="E647" t="n">
        <v>614.9</v>
      </c>
      <c r="F647" s="27" t="n">
        <v>45866</v>
      </c>
      <c r="G647" s="27" t="n">
        <v>45866</v>
      </c>
      <c r="H647" s="27" t="n">
        <v>45866</v>
      </c>
      <c r="I647" s="27" t="n">
        <v>45852</v>
      </c>
      <c r="J647" s="27" t="n">
        <v>45853</v>
      </c>
      <c r="K647" t="inlineStr">
        <is>
          <t>Boleto Bancário</t>
        </is>
      </c>
      <c r="L647" t="inlineStr">
        <is>
          <t>Custo Mercadoria Vendida</t>
        </is>
      </c>
      <c r="M647" t="inlineStr">
        <is>
          <t>Insumos - Alimentos</t>
        </is>
      </c>
      <c r="N647" t="inlineStr">
        <is>
          <t>374465</t>
        </is>
      </c>
      <c r="O647" t="inlineStr">
        <is>
          <t>Documentação Aprovada</t>
        </is>
      </c>
      <c r="P647" t="inlineStr">
        <is>
          <t>Aprovado Diretoria</t>
        </is>
      </c>
      <c r="Q647" t="inlineStr">
        <is>
          <t>Aprovado Caixa</t>
        </is>
      </c>
      <c r="R647" t="inlineStr">
        <is>
          <t>Pago</t>
        </is>
      </c>
      <c r="S647" t="inlineStr">
        <is>
          <t>Bar Brahma - Ypiranga Matriz - Kamino</t>
        </is>
      </c>
    </row>
    <row r="648">
      <c r="A648" t="n">
        <v>147173</v>
      </c>
      <c r="B648" t="n">
        <v>114</v>
      </c>
      <c r="C648" t="inlineStr">
        <is>
          <t>Bar Brahma - Centro</t>
        </is>
      </c>
      <c r="D648" t="inlineStr">
        <is>
          <t>MARCOS SILVA DO NASCIMENTO</t>
        </is>
      </c>
      <c r="E648" t="n">
        <v>2799</v>
      </c>
      <c r="F648" s="27" t="n">
        <v>45866</v>
      </c>
      <c r="G648" s="27" t="n">
        <v>45866</v>
      </c>
      <c r="H648" s="27" t="n">
        <v>45866</v>
      </c>
      <c r="I648" s="27" t="n">
        <v>45853</v>
      </c>
      <c r="J648" s="27" t="n">
        <v>45854</v>
      </c>
      <c r="K648" t="inlineStr">
        <is>
          <t>Boleto Bancário</t>
        </is>
      </c>
      <c r="L648" t="inlineStr">
        <is>
          <t>Custo Mercadoria Vendida</t>
        </is>
      </c>
      <c r="M648" t="inlineStr">
        <is>
          <t>Insumos - Alimentos</t>
        </is>
      </c>
      <c r="N648" t="inlineStr">
        <is>
          <t>368</t>
        </is>
      </c>
      <c r="O648" t="inlineStr">
        <is>
          <t>Documentação Aprovada</t>
        </is>
      </c>
      <c r="P648" t="inlineStr">
        <is>
          <t>Aprovado Diretoria</t>
        </is>
      </c>
      <c r="Q648" t="inlineStr">
        <is>
          <t>Aprovado Caixa</t>
        </is>
      </c>
      <c r="R648" t="inlineStr">
        <is>
          <t>Pago</t>
        </is>
      </c>
      <c r="S648" t="inlineStr">
        <is>
          <t>Bar Brahma - Ypiranga Matriz - Kamino</t>
        </is>
      </c>
    </row>
    <row r="649">
      <c r="A649" t="n">
        <v>146760</v>
      </c>
      <c r="B649" t="n">
        <v>114</v>
      </c>
      <c r="C649" t="inlineStr">
        <is>
          <t>Bar Brahma - Centro</t>
        </is>
      </c>
      <c r="D649" t="inlineStr">
        <is>
          <t>MARIO PEDRO FELICIANO HORTIFRUTI EPP</t>
        </is>
      </c>
      <c r="E649" t="n">
        <v>607.34</v>
      </c>
      <c r="F649" s="27" t="n">
        <v>45866</v>
      </c>
      <c r="G649" s="27" t="n">
        <v>45866</v>
      </c>
      <c r="H649" s="27" t="n">
        <v>45866</v>
      </c>
      <c r="I649" s="27" t="n">
        <v>45852</v>
      </c>
      <c r="J649" s="27" t="n">
        <v>45853</v>
      </c>
      <c r="K649" t="inlineStr">
        <is>
          <t>Boleto Bancário</t>
        </is>
      </c>
      <c r="L649" t="inlineStr">
        <is>
          <t>Custo Mercadoria Vendida</t>
        </is>
      </c>
      <c r="M649" t="inlineStr">
        <is>
          <t>Insumos - Alimentos</t>
        </is>
      </c>
      <c r="N649" t="inlineStr">
        <is>
          <t>445848</t>
        </is>
      </c>
      <c r="O649" t="inlineStr">
        <is>
          <t>Documentação Aprovada</t>
        </is>
      </c>
      <c r="P649" t="inlineStr">
        <is>
          <t>Aprovado Diretoria</t>
        </is>
      </c>
      <c r="Q649" t="inlineStr">
        <is>
          <t>Aprovado Caixa</t>
        </is>
      </c>
      <c r="R649" t="inlineStr">
        <is>
          <t>Pago</t>
        </is>
      </c>
      <c r="S649" t="inlineStr">
        <is>
          <t>Bar Brahma - Ypiranga Matriz - Kamino</t>
        </is>
      </c>
    </row>
    <row r="650">
      <c r="A650" t="n">
        <v>147170</v>
      </c>
      <c r="B650" t="n">
        <v>114</v>
      </c>
      <c r="C650" t="inlineStr">
        <is>
          <t>Bar Brahma - Centro</t>
        </is>
      </c>
      <c r="D650" t="inlineStr">
        <is>
          <t>CEPEL COMERCIO DE PAPEL E EMB. EIRELLI</t>
        </is>
      </c>
      <c r="E650" t="n">
        <v>1782</v>
      </c>
      <c r="F650" s="27" t="n">
        <v>45864</v>
      </c>
      <c r="G650" s="27" t="n">
        <v>45866</v>
      </c>
      <c r="H650" s="27" t="n">
        <v>45866</v>
      </c>
      <c r="I650" s="27" t="n">
        <v>45849</v>
      </c>
      <c r="J650" s="27" t="n">
        <v>45854</v>
      </c>
      <c r="K650" t="inlineStr">
        <is>
          <t>Boleto Bancário</t>
        </is>
      </c>
      <c r="L650" t="inlineStr">
        <is>
          <t>Utilidades</t>
        </is>
      </c>
      <c r="M650" t="inlineStr">
        <is>
          <t>Descartaveis</t>
        </is>
      </c>
      <c r="N650" t="inlineStr">
        <is>
          <t>244260</t>
        </is>
      </c>
      <c r="O650" t="inlineStr">
        <is>
          <t>Documentação Aprovada</t>
        </is>
      </c>
      <c r="P650" t="inlineStr">
        <is>
          <t>Aprovado Diretoria</t>
        </is>
      </c>
      <c r="Q650" t="inlineStr">
        <is>
          <t>Aprovado Caixa</t>
        </is>
      </c>
      <c r="R650" t="inlineStr">
        <is>
          <t>Pago</t>
        </is>
      </c>
      <c r="S650" t="inlineStr">
        <is>
          <t>Bar Brahma - Ypiranga Matriz - Kamino</t>
        </is>
      </c>
    </row>
    <row r="651">
      <c r="A651" t="n">
        <v>146256</v>
      </c>
      <c r="B651" t="n">
        <v>114</v>
      </c>
      <c r="C651" t="inlineStr">
        <is>
          <t>Bar Brahma - Centro</t>
        </is>
      </c>
      <c r="D651" t="inlineStr">
        <is>
          <t xml:space="preserve">HORTIFRUTI DO CHEF LTDA </t>
        </is>
      </c>
      <c r="E651" t="n">
        <v>304</v>
      </c>
      <c r="F651" s="27" t="n">
        <v>45864</v>
      </c>
      <c r="G651" s="27" t="n">
        <v>45866</v>
      </c>
      <c r="H651" s="27" t="n">
        <v>45866</v>
      </c>
      <c r="I651" s="27" t="n">
        <v>45849</v>
      </c>
      <c r="J651" s="27" t="n">
        <v>45852</v>
      </c>
      <c r="K651" t="inlineStr">
        <is>
          <t>Boleto Bancário</t>
        </is>
      </c>
      <c r="L651" t="inlineStr">
        <is>
          <t>Custo Mercadoria Vendida</t>
        </is>
      </c>
      <c r="M651" t="inlineStr">
        <is>
          <t>Insumos - Alimentos</t>
        </is>
      </c>
      <c r="N651" t="inlineStr">
        <is>
          <t>27265</t>
        </is>
      </c>
      <c r="O651" t="inlineStr">
        <is>
          <t>Documentação Aprovada</t>
        </is>
      </c>
      <c r="P651" t="inlineStr">
        <is>
          <t>Aprovado Diretoria</t>
        </is>
      </c>
      <c r="Q651" t="inlineStr">
        <is>
          <t>Aprovado Caixa</t>
        </is>
      </c>
      <c r="R651" t="inlineStr">
        <is>
          <t>Pago</t>
        </is>
      </c>
      <c r="S651" t="inlineStr">
        <is>
          <t>Bar Brahma - Ypiranga Matriz - Kamino</t>
        </is>
      </c>
    </row>
    <row r="652">
      <c r="A652" t="n">
        <v>146257</v>
      </c>
      <c r="B652" t="n">
        <v>114</v>
      </c>
      <c r="C652" t="inlineStr">
        <is>
          <t>Bar Brahma - Centro</t>
        </is>
      </c>
      <c r="D652" t="inlineStr">
        <is>
          <t>MARIO PEDRO FELICIANO HORTIFRUTI EPP</t>
        </is>
      </c>
      <c r="E652" t="n">
        <v>171.91</v>
      </c>
      <c r="F652" s="27" t="n">
        <v>45864</v>
      </c>
      <c r="G652" s="27" t="n">
        <v>45866</v>
      </c>
      <c r="H652" s="27" t="n">
        <v>45866</v>
      </c>
      <c r="I652" s="27" t="n">
        <v>45850</v>
      </c>
      <c r="J652" s="27" t="n">
        <v>45852</v>
      </c>
      <c r="K652" t="inlineStr">
        <is>
          <t>Boleto Bancário</t>
        </is>
      </c>
      <c r="L652" t="inlineStr">
        <is>
          <t>Custo Mercadoria Vendida</t>
        </is>
      </c>
      <c r="M652" t="inlineStr">
        <is>
          <t>Insumos - Alimentos</t>
        </is>
      </c>
      <c r="N652" t="inlineStr">
        <is>
          <t>445681</t>
        </is>
      </c>
      <c r="O652" t="inlineStr">
        <is>
          <t>Documentação Aprovada</t>
        </is>
      </c>
      <c r="P652" t="inlineStr">
        <is>
          <t>Aprovado Diretoria</t>
        </is>
      </c>
      <c r="Q652" t="inlineStr">
        <is>
          <t>Aprovado Caixa</t>
        </is>
      </c>
      <c r="R652" t="inlineStr">
        <is>
          <t>Pago</t>
        </is>
      </c>
      <c r="S652" t="inlineStr">
        <is>
          <t>Bar Brahma - Ypiranga Matriz - Kamino</t>
        </is>
      </c>
    </row>
    <row r="653">
      <c r="A653" t="n">
        <v>100645</v>
      </c>
      <c r="B653" t="n">
        <v>114</v>
      </c>
      <c r="C653" t="inlineStr">
        <is>
          <t>Bar Brahma - Centro</t>
        </is>
      </c>
      <c r="D653" t="inlineStr">
        <is>
          <t>ESHOWS PROMOCOES ARTISTICAS LTDA</t>
        </is>
      </c>
      <c r="E653" t="n">
        <v>49322</v>
      </c>
      <c r="F653" s="27" t="n">
        <v>45866</v>
      </c>
      <c r="G653" s="27" t="n">
        <v>45866</v>
      </c>
      <c r="H653" s="27" t="n">
        <v>45866</v>
      </c>
      <c r="I653" s="27" t="n">
        <v>45845</v>
      </c>
      <c r="J653" s="27" t="n"/>
      <c r="K653" t="inlineStr">
        <is>
          <t>Boleto Bancário</t>
        </is>
      </c>
      <c r="L653" t="inlineStr">
        <is>
          <t>Custos Artístico Geral</t>
        </is>
      </c>
      <c r="M653" t="inlineStr">
        <is>
          <t>Cachê de Músicos e Artistas</t>
        </is>
      </c>
      <c r="N653" t="inlineStr">
        <is>
          <t>595125883</t>
        </is>
      </c>
      <c r="O653" t="inlineStr">
        <is>
          <t>Documentação Aprovada</t>
        </is>
      </c>
      <c r="P653" t="inlineStr">
        <is>
          <t>Aprovado Diretoria</t>
        </is>
      </c>
      <c r="Q653" t="inlineStr">
        <is>
          <t>Aprovado Caixa</t>
        </is>
      </c>
      <c r="R653" t="inlineStr">
        <is>
          <t>Pago</t>
        </is>
      </c>
      <c r="S653" t="inlineStr">
        <is>
          <t>Bar Brahma - Ypiranga Matriz - Kamino</t>
        </is>
      </c>
    </row>
    <row r="654">
      <c r="A654" t="n">
        <v>134328</v>
      </c>
      <c r="B654" t="n">
        <v>114</v>
      </c>
      <c r="C654" t="inlineStr">
        <is>
          <t>Bar Brahma - Centro</t>
        </is>
      </c>
      <c r="D654" t="inlineStr">
        <is>
          <t xml:space="preserve">SPOTIFY </t>
        </is>
      </c>
      <c r="E654" t="n">
        <v>21.9</v>
      </c>
      <c r="F654" s="27" t="n">
        <v>45843</v>
      </c>
      <c r="G654" s="27" t="n">
        <v>45845</v>
      </c>
      <c r="H654" s="27" t="n">
        <v>45863</v>
      </c>
      <c r="I654" s="27" t="n">
        <v>45838</v>
      </c>
      <c r="J654" s="27" t="n"/>
      <c r="K654" t="inlineStr">
        <is>
          <t>Cartão de Crédito</t>
        </is>
      </c>
      <c r="L654" t="inlineStr">
        <is>
          <t>Informática e TI</t>
        </is>
      </c>
      <c r="M654" t="inlineStr">
        <is>
          <t>TV por assinatura/musica ambiente</t>
        </is>
      </c>
      <c r="N654" t="inlineStr">
        <is>
          <t>Cartaodecreditofinal3060</t>
        </is>
      </c>
      <c r="O654" t="inlineStr">
        <is>
          <t>Documentação Aprovada</t>
        </is>
      </c>
      <c r="P654" t="inlineStr">
        <is>
          <t>Aprovado Diretoria</t>
        </is>
      </c>
      <c r="Q654" t="inlineStr">
        <is>
          <t>Aprovado Caixa</t>
        </is>
      </c>
      <c r="R654" t="inlineStr">
        <is>
          <t>Pago</t>
        </is>
      </c>
      <c r="S654" t="inlineStr">
        <is>
          <t>Bar Brahma - Ypiranga Matriz - Kamino</t>
        </is>
      </c>
    </row>
    <row r="655">
      <c r="A655" t="n">
        <v>134337</v>
      </c>
      <c r="B655" t="n">
        <v>114</v>
      </c>
      <c r="C655" t="inlineStr">
        <is>
          <t>Bar Brahma - Centro</t>
        </is>
      </c>
      <c r="D655" t="inlineStr">
        <is>
          <t>FACEBOOK SERVICOS ONLINE DO BRASIL LTDA.</t>
        </is>
      </c>
      <c r="E655" t="n">
        <v>2098.3</v>
      </c>
      <c r="F655" s="27" t="n">
        <v>45843</v>
      </c>
      <c r="G655" s="27" t="n">
        <v>45845</v>
      </c>
      <c r="H655" s="27" t="n">
        <v>45863</v>
      </c>
      <c r="I655" s="27" t="n">
        <v>45838</v>
      </c>
      <c r="J655" s="27" t="n"/>
      <c r="K655" t="inlineStr">
        <is>
          <t>Cartão de Crédito</t>
        </is>
      </c>
      <c r="L655" t="inlineStr">
        <is>
          <t>Marketing</t>
        </is>
      </c>
      <c r="M655" t="inlineStr">
        <is>
          <t>Publicidade e Propaganda</t>
        </is>
      </c>
      <c r="N655" t="inlineStr">
        <is>
          <t>Cartaodecreditofinal3060</t>
        </is>
      </c>
      <c r="O655" t="inlineStr">
        <is>
          <t>Documentação Aprovada</t>
        </is>
      </c>
      <c r="P655" t="inlineStr">
        <is>
          <t>Aprovado Diretoria</t>
        </is>
      </c>
      <c r="Q655" t="inlineStr">
        <is>
          <t>Aprovado Caixa</t>
        </is>
      </c>
      <c r="R655" t="inlineStr">
        <is>
          <t>Pago</t>
        </is>
      </c>
      <c r="S655" t="inlineStr">
        <is>
          <t>Bar Brahma - Ypiranga Matriz - Kamino</t>
        </is>
      </c>
    </row>
    <row r="656">
      <c r="A656" t="n">
        <v>136418</v>
      </c>
      <c r="B656" t="n">
        <v>114</v>
      </c>
      <c r="C656" t="inlineStr">
        <is>
          <t>Bar Brahma - Centro</t>
        </is>
      </c>
      <c r="D656" t="inlineStr">
        <is>
          <t>PETTY CASH</t>
        </is>
      </c>
      <c r="E656" t="n">
        <v>223</v>
      </c>
      <c r="F656" s="27" t="n">
        <v>45843</v>
      </c>
      <c r="G656" s="27" t="n">
        <v>45845</v>
      </c>
      <c r="H656" s="27" t="n">
        <v>45863</v>
      </c>
      <c r="I656" s="27" t="n">
        <v>45805</v>
      </c>
      <c r="J656" s="27" t="n">
        <v>45811</v>
      </c>
      <c r="K656" t="inlineStr">
        <is>
          <t>Cartão de Crédito</t>
        </is>
      </c>
      <c r="L656" t="inlineStr">
        <is>
          <t>Manutenção</t>
        </is>
      </c>
      <c r="M656" t="inlineStr">
        <is>
          <t>Material de Manutenção</t>
        </is>
      </c>
      <c r="N656" t="inlineStr">
        <is>
          <t>62109</t>
        </is>
      </c>
      <c r="O656" t="inlineStr">
        <is>
          <t>Documentação Aprovada</t>
        </is>
      </c>
      <c r="P656" t="inlineStr">
        <is>
          <t>Aprovado Diretoria</t>
        </is>
      </c>
      <c r="Q656" t="inlineStr">
        <is>
          <t>Aprovado Caixa</t>
        </is>
      </c>
      <c r="R656" t="inlineStr">
        <is>
          <t>Pago</t>
        </is>
      </c>
      <c r="S656" t="inlineStr">
        <is>
          <t>Bar Brahma - Ypiranga Matriz - Kamino</t>
        </is>
      </c>
    </row>
    <row r="657">
      <c r="A657" t="n">
        <v>139122</v>
      </c>
      <c r="B657" t="n">
        <v>114</v>
      </c>
      <c r="C657" t="inlineStr">
        <is>
          <t>Bar Brahma - Centro</t>
        </is>
      </c>
      <c r="D657" t="inlineStr">
        <is>
          <t>PETTY CASH</t>
        </is>
      </c>
      <c r="E657" t="n">
        <v>5.5</v>
      </c>
      <c r="F657" s="27" t="n">
        <v>45843</v>
      </c>
      <c r="G657" s="27" t="n">
        <v>45845</v>
      </c>
      <c r="H657" s="27" t="n">
        <v>45863</v>
      </c>
      <c r="I657" s="27" t="n">
        <v>45818</v>
      </c>
      <c r="J657" s="27" t="n">
        <v>45820</v>
      </c>
      <c r="K657" t="inlineStr">
        <is>
          <t>Cartão de Crédito</t>
        </is>
      </c>
      <c r="L657" t="inlineStr">
        <is>
          <t>Manutenção</t>
        </is>
      </c>
      <c r="M657" t="inlineStr">
        <is>
          <t>Material de Manutenção</t>
        </is>
      </c>
      <c r="N657" t="inlineStr">
        <is>
          <t>55062025</t>
        </is>
      </c>
      <c r="O657" t="inlineStr">
        <is>
          <t>Documentação Aprovada</t>
        </is>
      </c>
      <c r="P657" t="inlineStr">
        <is>
          <t>Aprovado Diretoria</t>
        </is>
      </c>
      <c r="Q657" t="inlineStr">
        <is>
          <t>Aprovado Caixa</t>
        </is>
      </c>
      <c r="R657" t="inlineStr">
        <is>
          <t>Pago</t>
        </is>
      </c>
      <c r="S657" t="inlineStr">
        <is>
          <t>Bar Brahma - Ypiranga Matriz - Kamino</t>
        </is>
      </c>
    </row>
    <row r="658">
      <c r="A658" t="n">
        <v>139105</v>
      </c>
      <c r="B658" t="n">
        <v>114</v>
      </c>
      <c r="C658" t="inlineStr">
        <is>
          <t>Bar Brahma - Centro</t>
        </is>
      </c>
      <c r="D658" t="inlineStr">
        <is>
          <t>PETTY CASH</t>
        </is>
      </c>
      <c r="E658" t="n">
        <v>34.76</v>
      </c>
      <c r="F658" s="27" t="n">
        <v>45843</v>
      </c>
      <c r="G658" s="27" t="n">
        <v>45845</v>
      </c>
      <c r="H658" s="27" t="n">
        <v>45863</v>
      </c>
      <c r="I658" s="27" t="n">
        <v>45810</v>
      </c>
      <c r="J658" s="27" t="n">
        <v>45820</v>
      </c>
      <c r="K658" t="inlineStr">
        <is>
          <t>Cartão de Crédito</t>
        </is>
      </c>
      <c r="L658" t="inlineStr">
        <is>
          <t>Custo Mercadoria Vendida</t>
        </is>
      </c>
      <c r="M658" t="inlineStr">
        <is>
          <t>Insumos - Alimentos</t>
        </is>
      </c>
      <c r="N658" t="inlineStr">
        <is>
          <t>347662025</t>
        </is>
      </c>
      <c r="O658" t="inlineStr">
        <is>
          <t>Documentação Aprovada</t>
        </is>
      </c>
      <c r="P658" t="inlineStr">
        <is>
          <t>Aprovado Diretoria</t>
        </is>
      </c>
      <c r="Q658" t="inlineStr">
        <is>
          <t>Aprovado Caixa</t>
        </is>
      </c>
      <c r="R658" t="inlineStr">
        <is>
          <t>Pago</t>
        </is>
      </c>
      <c r="S658" t="inlineStr">
        <is>
          <t>Bar Brahma - Ypiranga Matriz - Kamino</t>
        </is>
      </c>
    </row>
    <row r="659">
      <c r="A659" t="n">
        <v>139109</v>
      </c>
      <c r="B659" t="n">
        <v>114</v>
      </c>
      <c r="C659" t="inlineStr">
        <is>
          <t>Bar Brahma - Centro</t>
        </is>
      </c>
      <c r="D659" t="inlineStr">
        <is>
          <t>PETTY CASH</t>
        </is>
      </c>
      <c r="E659" t="n">
        <v>52.59</v>
      </c>
      <c r="F659" s="27" t="n">
        <v>45843</v>
      </c>
      <c r="G659" s="27" t="n">
        <v>45845</v>
      </c>
      <c r="H659" s="27" t="n">
        <v>45863</v>
      </c>
      <c r="I659" s="27" t="n">
        <v>45812</v>
      </c>
      <c r="J659" s="27" t="n">
        <v>45820</v>
      </c>
      <c r="K659" t="inlineStr">
        <is>
          <t>Cartão de Crédito</t>
        </is>
      </c>
      <c r="L659" t="inlineStr">
        <is>
          <t>Manutenção</t>
        </is>
      </c>
      <c r="M659" t="inlineStr">
        <is>
          <t>Material de Manutenção</t>
        </is>
      </c>
      <c r="N659" t="inlineStr">
        <is>
          <t>525962025</t>
        </is>
      </c>
      <c r="O659" t="inlineStr">
        <is>
          <t>Documentação Aprovada</t>
        </is>
      </c>
      <c r="P659" t="inlineStr">
        <is>
          <t>Aprovado Diretoria</t>
        </is>
      </c>
      <c r="Q659" t="inlineStr">
        <is>
          <t>Aprovado Caixa</t>
        </is>
      </c>
      <c r="R659" t="inlineStr">
        <is>
          <t>Pago</t>
        </is>
      </c>
      <c r="S659" t="inlineStr">
        <is>
          <t>Bar Brahma - Ypiranga Matriz - Kamino</t>
        </is>
      </c>
    </row>
    <row r="660">
      <c r="A660" t="n">
        <v>139110</v>
      </c>
      <c r="B660" t="n">
        <v>114</v>
      </c>
      <c r="C660" t="inlineStr">
        <is>
          <t>Bar Brahma - Centro</t>
        </is>
      </c>
      <c r="D660" t="inlineStr">
        <is>
          <t>PETTY CASH</t>
        </is>
      </c>
      <c r="E660" t="n">
        <v>128.95</v>
      </c>
      <c r="F660" s="27" t="n">
        <v>45843</v>
      </c>
      <c r="G660" s="27" t="n">
        <v>45845</v>
      </c>
      <c r="H660" s="27" t="n">
        <v>45863</v>
      </c>
      <c r="I660" s="27" t="n">
        <v>45811</v>
      </c>
      <c r="J660" s="27" t="n">
        <v>45820</v>
      </c>
      <c r="K660" t="inlineStr">
        <is>
          <t>Cartão de Crédito</t>
        </is>
      </c>
      <c r="L660" t="inlineStr">
        <is>
          <t>Manutenção</t>
        </is>
      </c>
      <c r="M660" t="inlineStr">
        <is>
          <t>Material de Manutenção</t>
        </is>
      </c>
      <c r="N660" t="inlineStr">
        <is>
          <t>1289562025</t>
        </is>
      </c>
      <c r="O660" t="inlineStr">
        <is>
          <t>Documentação Aprovada</t>
        </is>
      </c>
      <c r="P660" t="inlineStr">
        <is>
          <t>Aprovado Diretoria</t>
        </is>
      </c>
      <c r="Q660" t="inlineStr">
        <is>
          <t>Aprovado Caixa</t>
        </is>
      </c>
      <c r="R660" t="inlineStr">
        <is>
          <t>Pago</t>
        </is>
      </c>
      <c r="S660" t="inlineStr">
        <is>
          <t>Bar Brahma - Ypiranga Matriz - Kamino</t>
        </is>
      </c>
    </row>
    <row r="661">
      <c r="A661" t="n">
        <v>139113</v>
      </c>
      <c r="B661" t="n">
        <v>114</v>
      </c>
      <c r="C661" t="inlineStr">
        <is>
          <t>Bar Brahma - Centro</t>
        </is>
      </c>
      <c r="D661" t="inlineStr">
        <is>
          <t>PETTY CASH</t>
        </is>
      </c>
      <c r="E661" t="n">
        <v>139.8</v>
      </c>
      <c r="F661" s="27" t="n">
        <v>45843</v>
      </c>
      <c r="G661" s="27" t="n">
        <v>45845</v>
      </c>
      <c r="H661" s="27" t="n">
        <v>45863</v>
      </c>
      <c r="I661" s="27" t="n">
        <v>45813</v>
      </c>
      <c r="J661" s="27" t="n">
        <v>45820</v>
      </c>
      <c r="K661" t="inlineStr">
        <is>
          <t>Cartão de Crédito</t>
        </is>
      </c>
      <c r="L661" t="inlineStr">
        <is>
          <t>Manutenção</t>
        </is>
      </c>
      <c r="M661" t="inlineStr">
        <is>
          <t>Material de Manutenção</t>
        </is>
      </c>
      <c r="N661" t="inlineStr">
        <is>
          <t>1398062025</t>
        </is>
      </c>
      <c r="O661" t="inlineStr">
        <is>
          <t>Documentação Aprovada</t>
        </is>
      </c>
      <c r="P661" t="inlineStr">
        <is>
          <t>Aprovado Diretoria</t>
        </is>
      </c>
      <c r="Q661" t="inlineStr">
        <is>
          <t>Aprovado Caixa</t>
        </is>
      </c>
      <c r="R661" t="inlineStr">
        <is>
          <t>Pago</t>
        </is>
      </c>
      <c r="S661" t="inlineStr">
        <is>
          <t>Bar Brahma - Ypiranga Matriz - Kamino</t>
        </is>
      </c>
    </row>
    <row r="662">
      <c r="A662" t="n">
        <v>139129</v>
      </c>
      <c r="B662" t="n">
        <v>114</v>
      </c>
      <c r="C662" t="inlineStr">
        <is>
          <t>Bar Brahma - Centro</t>
        </is>
      </c>
      <c r="D662" t="inlineStr">
        <is>
          <t>PETTY CASH</t>
        </is>
      </c>
      <c r="E662" t="n">
        <v>134.56</v>
      </c>
      <c r="F662" s="27" t="n">
        <v>45843</v>
      </c>
      <c r="G662" s="27" t="n">
        <v>45845</v>
      </c>
      <c r="H662" s="27" t="n">
        <v>45863</v>
      </c>
      <c r="I662" s="27" t="n">
        <v>45816</v>
      </c>
      <c r="J662" s="27" t="n">
        <v>45820</v>
      </c>
      <c r="K662" t="inlineStr">
        <is>
          <t>Cartão de Crédito</t>
        </is>
      </c>
      <c r="L662" t="inlineStr">
        <is>
          <t>Custo Mercadoria Vendida</t>
        </is>
      </c>
      <c r="M662" t="inlineStr">
        <is>
          <t>Insumos - Alimentos</t>
        </is>
      </c>
      <c r="N662" t="inlineStr">
        <is>
          <t>1345662025</t>
        </is>
      </c>
      <c r="O662" t="inlineStr">
        <is>
          <t>Documentação Aprovada</t>
        </is>
      </c>
      <c r="P662" t="inlineStr">
        <is>
          <t>Aprovado Diretoria</t>
        </is>
      </c>
      <c r="Q662" t="inlineStr">
        <is>
          <t>Aprovado Caixa</t>
        </is>
      </c>
      <c r="R662" t="inlineStr">
        <is>
          <t>Pago</t>
        </is>
      </c>
      <c r="S662" t="inlineStr">
        <is>
          <t>Bar Brahma - Ypiranga Matriz - Kamino</t>
        </is>
      </c>
    </row>
    <row r="663">
      <c r="A663" t="n">
        <v>139128</v>
      </c>
      <c r="B663" t="n">
        <v>114</v>
      </c>
      <c r="C663" t="inlineStr">
        <is>
          <t>Bar Brahma - Centro</t>
        </is>
      </c>
      <c r="D663" t="inlineStr">
        <is>
          <t>PETTY CASH</t>
        </is>
      </c>
      <c r="E663" t="n">
        <v>134.99</v>
      </c>
      <c r="F663" s="27" t="n">
        <v>45843</v>
      </c>
      <c r="G663" s="27" t="n">
        <v>45845</v>
      </c>
      <c r="H663" s="27" t="n">
        <v>45863</v>
      </c>
      <c r="I663" s="27" t="n">
        <v>45813</v>
      </c>
      <c r="J663" s="27" t="n">
        <v>45820</v>
      </c>
      <c r="K663" t="inlineStr">
        <is>
          <t>Cartão de Crédito</t>
        </is>
      </c>
      <c r="L663" t="inlineStr">
        <is>
          <t>Manutenção</t>
        </is>
      </c>
      <c r="M663" t="inlineStr">
        <is>
          <t>Material de Manutenção</t>
        </is>
      </c>
      <c r="N663" t="inlineStr">
        <is>
          <t>1349962025</t>
        </is>
      </c>
      <c r="O663" t="inlineStr">
        <is>
          <t>Documentação Aprovada</t>
        </is>
      </c>
      <c r="P663" t="inlineStr">
        <is>
          <t>Aprovado Diretoria</t>
        </is>
      </c>
      <c r="Q663" t="inlineStr">
        <is>
          <t>Aprovado Caixa</t>
        </is>
      </c>
      <c r="R663" t="inlineStr">
        <is>
          <t>Pago</t>
        </is>
      </c>
      <c r="S663" t="inlineStr">
        <is>
          <t>Bar Brahma - Ypiranga Matriz - Kamino</t>
        </is>
      </c>
    </row>
    <row r="664">
      <c r="A664" t="n">
        <v>139131</v>
      </c>
      <c r="B664" t="n">
        <v>114</v>
      </c>
      <c r="C664" t="inlineStr">
        <is>
          <t>Bar Brahma - Centro</t>
        </is>
      </c>
      <c r="D664" t="inlineStr">
        <is>
          <t>PETTY CASH</t>
        </is>
      </c>
      <c r="E664" t="n">
        <v>150</v>
      </c>
      <c r="F664" s="27" t="n">
        <v>45843</v>
      </c>
      <c r="G664" s="27" t="n">
        <v>45845</v>
      </c>
      <c r="H664" s="27" t="n">
        <v>45863</v>
      </c>
      <c r="I664" s="27" t="n">
        <v>45814</v>
      </c>
      <c r="J664" s="27" t="n">
        <v>45820</v>
      </c>
      <c r="K664" t="inlineStr">
        <is>
          <t>Cartão de Crédito</t>
        </is>
      </c>
      <c r="L664" t="inlineStr">
        <is>
          <t>Manutenção</t>
        </is>
      </c>
      <c r="M664" t="inlineStr">
        <is>
          <t>Material de Manutenção</t>
        </is>
      </c>
      <c r="N664" t="inlineStr">
        <is>
          <t>1500062025</t>
        </is>
      </c>
      <c r="O664" t="inlineStr">
        <is>
          <t>Documentação Aprovada</t>
        </is>
      </c>
      <c r="P664" t="inlineStr">
        <is>
          <t>Aprovado Diretoria</t>
        </is>
      </c>
      <c r="Q664" t="inlineStr">
        <is>
          <t>Aprovado Caixa</t>
        </is>
      </c>
      <c r="R664" t="inlineStr">
        <is>
          <t>Pago</t>
        </is>
      </c>
      <c r="S664" t="inlineStr">
        <is>
          <t>Bar Brahma - Ypiranga Matriz - Kamino</t>
        </is>
      </c>
    </row>
    <row r="665">
      <c r="A665" t="n">
        <v>139132</v>
      </c>
      <c r="B665" t="n">
        <v>114</v>
      </c>
      <c r="C665" t="inlineStr">
        <is>
          <t>Bar Brahma - Centro</t>
        </is>
      </c>
      <c r="D665" t="inlineStr">
        <is>
          <t>PETTY CASH</t>
        </is>
      </c>
      <c r="E665" t="n">
        <v>165</v>
      </c>
      <c r="F665" s="27" t="n">
        <v>45843</v>
      </c>
      <c r="G665" s="27" t="n">
        <v>45845</v>
      </c>
      <c r="H665" s="27" t="n">
        <v>45863</v>
      </c>
      <c r="I665" s="27" t="n">
        <v>45814</v>
      </c>
      <c r="J665" s="27" t="n">
        <v>45820</v>
      </c>
      <c r="K665" t="inlineStr">
        <is>
          <t>Cartão de Crédito</t>
        </is>
      </c>
      <c r="L665" t="inlineStr">
        <is>
          <t>Manutenção</t>
        </is>
      </c>
      <c r="M665" t="inlineStr">
        <is>
          <t>Material de Manutenção</t>
        </is>
      </c>
      <c r="N665" t="inlineStr">
        <is>
          <t>1650062025</t>
        </is>
      </c>
      <c r="O665" t="inlineStr">
        <is>
          <t>Documentação Aprovada</t>
        </is>
      </c>
      <c r="P665" t="inlineStr">
        <is>
          <t>Aprovado Diretoria</t>
        </is>
      </c>
      <c r="Q665" t="inlineStr">
        <is>
          <t>Aprovado Caixa</t>
        </is>
      </c>
      <c r="R665" t="inlineStr">
        <is>
          <t>Pago</t>
        </is>
      </c>
      <c r="S665" t="inlineStr">
        <is>
          <t>Bar Brahma - Ypiranga Matriz - Kamino</t>
        </is>
      </c>
    </row>
    <row r="666">
      <c r="A666" t="n">
        <v>139134</v>
      </c>
      <c r="B666" t="n">
        <v>114</v>
      </c>
      <c r="C666" t="inlineStr">
        <is>
          <t>Bar Brahma - Centro</t>
        </is>
      </c>
      <c r="D666" t="inlineStr">
        <is>
          <t>PETTY CASH</t>
        </is>
      </c>
      <c r="E666" t="n">
        <v>180</v>
      </c>
      <c r="F666" s="27" t="n">
        <v>45843</v>
      </c>
      <c r="G666" s="27" t="n">
        <v>45845</v>
      </c>
      <c r="H666" s="27" t="n">
        <v>45863</v>
      </c>
      <c r="I666" s="27" t="n">
        <v>45812</v>
      </c>
      <c r="J666" s="27" t="n">
        <v>45820</v>
      </c>
      <c r="K666" t="inlineStr">
        <is>
          <t>Cartão de Crédito</t>
        </is>
      </c>
      <c r="L666" t="inlineStr">
        <is>
          <t>Utilidades</t>
        </is>
      </c>
      <c r="M666" t="inlineStr">
        <is>
          <t>Utensilios</t>
        </is>
      </c>
      <c r="N666" t="inlineStr">
        <is>
          <t>180,00</t>
        </is>
      </c>
      <c r="O666" t="inlineStr">
        <is>
          <t>Documentação Aprovada</t>
        </is>
      </c>
      <c r="P666" t="inlineStr">
        <is>
          <t>Aprovado Diretoria</t>
        </is>
      </c>
      <c r="Q666" t="inlineStr">
        <is>
          <t>Aprovado Caixa</t>
        </is>
      </c>
      <c r="R666" t="inlineStr">
        <is>
          <t>Pago</t>
        </is>
      </c>
      <c r="S666" t="inlineStr">
        <is>
          <t>Bar Brahma - Ypiranga Matriz - Kamino</t>
        </is>
      </c>
    </row>
    <row r="667">
      <c r="A667" t="n">
        <v>139136</v>
      </c>
      <c r="B667" t="n">
        <v>114</v>
      </c>
      <c r="C667" t="inlineStr">
        <is>
          <t>Bar Brahma - Centro</t>
        </is>
      </c>
      <c r="D667" t="inlineStr">
        <is>
          <t>PETTY CASH</t>
        </is>
      </c>
      <c r="E667" t="n">
        <v>106.6</v>
      </c>
      <c r="F667" s="27" t="n">
        <v>45843</v>
      </c>
      <c r="G667" s="27" t="n">
        <v>45845</v>
      </c>
      <c r="H667" s="27" t="n">
        <v>45863</v>
      </c>
      <c r="I667" s="27" t="n">
        <v>45813</v>
      </c>
      <c r="J667" s="27" t="n">
        <v>45820</v>
      </c>
      <c r="K667" t="inlineStr">
        <is>
          <t>Cartão de Crédito</t>
        </is>
      </c>
      <c r="L667" t="inlineStr">
        <is>
          <t>Manutenção</t>
        </is>
      </c>
      <c r="M667" t="inlineStr">
        <is>
          <t>Material de Manutenção</t>
        </is>
      </c>
      <c r="N667" t="inlineStr">
        <is>
          <t>62688</t>
        </is>
      </c>
      <c r="O667" t="inlineStr">
        <is>
          <t>Documentação Aprovada</t>
        </is>
      </c>
      <c r="P667" t="inlineStr">
        <is>
          <t>Aprovado Diretoria</t>
        </is>
      </c>
      <c r="Q667" t="inlineStr">
        <is>
          <t>Aprovado Caixa</t>
        </is>
      </c>
      <c r="R667" t="inlineStr">
        <is>
          <t>Pago</t>
        </is>
      </c>
      <c r="S667" t="inlineStr">
        <is>
          <t>Bar Brahma - Ypiranga Matriz - Kamino</t>
        </is>
      </c>
    </row>
    <row r="668">
      <c r="A668" t="n">
        <v>139137</v>
      </c>
      <c r="B668" t="n">
        <v>114</v>
      </c>
      <c r="C668" t="inlineStr">
        <is>
          <t>Bar Brahma - Centro</t>
        </is>
      </c>
      <c r="D668" t="inlineStr">
        <is>
          <t>PETTY CASH</t>
        </is>
      </c>
      <c r="E668" t="n">
        <v>135</v>
      </c>
      <c r="F668" s="27" t="n">
        <v>45843</v>
      </c>
      <c r="G668" s="27" t="n">
        <v>45845</v>
      </c>
      <c r="H668" s="27" t="n">
        <v>45863</v>
      </c>
      <c r="I668" s="27" t="n">
        <v>45813</v>
      </c>
      <c r="J668" s="27" t="n">
        <v>45820</v>
      </c>
      <c r="K668" t="inlineStr">
        <is>
          <t>Cartão de Crédito</t>
        </is>
      </c>
      <c r="L668" t="inlineStr">
        <is>
          <t>Despesas com Transporte / Hospedagem</t>
        </is>
      </c>
      <c r="M668" t="inlineStr">
        <is>
          <t>Conduções/Taxi/Uber</t>
        </is>
      </c>
      <c r="N668" t="inlineStr">
        <is>
          <t>1350062025</t>
        </is>
      </c>
      <c r="O668" t="inlineStr">
        <is>
          <t>Documentação Aprovada</t>
        </is>
      </c>
      <c r="P668" t="inlineStr">
        <is>
          <t>Aprovado Diretoria</t>
        </is>
      </c>
      <c r="Q668" t="inlineStr">
        <is>
          <t>Aprovado Caixa</t>
        </is>
      </c>
      <c r="R668" t="inlineStr">
        <is>
          <t>Pago</t>
        </is>
      </c>
      <c r="S668" t="inlineStr">
        <is>
          <t>Bar Brahma - Ypiranga Matriz - Kamino</t>
        </is>
      </c>
    </row>
    <row r="669">
      <c r="A669" t="n">
        <v>139127</v>
      </c>
      <c r="B669" t="n">
        <v>114</v>
      </c>
      <c r="C669" t="inlineStr">
        <is>
          <t>Bar Brahma - Centro</t>
        </is>
      </c>
      <c r="D669" t="inlineStr">
        <is>
          <t>PETTY CASH</t>
        </is>
      </c>
      <c r="E669" t="n">
        <v>135.01</v>
      </c>
      <c r="F669" s="27" t="n">
        <v>45843</v>
      </c>
      <c r="G669" s="27" t="n">
        <v>45845</v>
      </c>
      <c r="H669" s="27" t="n">
        <v>45863</v>
      </c>
      <c r="I669" s="27" t="n">
        <v>45813</v>
      </c>
      <c r="J669" s="27" t="n">
        <v>45820</v>
      </c>
      <c r="K669" t="inlineStr">
        <is>
          <t>Cartão de Crédito</t>
        </is>
      </c>
      <c r="L669" t="inlineStr">
        <is>
          <t>Manutenção</t>
        </is>
      </c>
      <c r="M669" t="inlineStr">
        <is>
          <t>Material de Manutenção</t>
        </is>
      </c>
      <c r="N669" t="inlineStr">
        <is>
          <t>1350162025</t>
        </is>
      </c>
      <c r="O669" t="inlineStr">
        <is>
          <t>Documentação Aprovada</t>
        </is>
      </c>
      <c r="P669" t="inlineStr">
        <is>
          <t>Aprovado Diretoria</t>
        </is>
      </c>
      <c r="Q669" t="inlineStr">
        <is>
          <t>Aprovado Caixa</t>
        </is>
      </c>
      <c r="R669" t="inlineStr">
        <is>
          <t>Pago</t>
        </is>
      </c>
      <c r="S669" t="inlineStr">
        <is>
          <t>Bar Brahma - Ypiranga Matriz - Kamino</t>
        </is>
      </c>
    </row>
    <row r="670">
      <c r="A670" t="n">
        <v>139126</v>
      </c>
      <c r="B670" t="n">
        <v>114</v>
      </c>
      <c r="C670" t="inlineStr">
        <is>
          <t>Bar Brahma - Centro</t>
        </is>
      </c>
      <c r="D670" t="inlineStr">
        <is>
          <t>PETTY CASH</t>
        </is>
      </c>
      <c r="E670" t="n">
        <v>110.02</v>
      </c>
      <c r="F670" s="27" t="n">
        <v>45843</v>
      </c>
      <c r="G670" s="27" t="n">
        <v>45845</v>
      </c>
      <c r="H670" s="27" t="n">
        <v>45863</v>
      </c>
      <c r="I670" s="27" t="n">
        <v>45818</v>
      </c>
      <c r="J670" s="27" t="n">
        <v>45820</v>
      </c>
      <c r="K670" t="inlineStr">
        <is>
          <t>Cartão de Crédito</t>
        </is>
      </c>
      <c r="L670" t="inlineStr">
        <is>
          <t>Manutenção</t>
        </is>
      </c>
      <c r="M670" t="inlineStr">
        <is>
          <t>Material de Manutenção</t>
        </is>
      </c>
      <c r="N670" t="inlineStr">
        <is>
          <t>1100262025</t>
        </is>
      </c>
      <c r="O670" t="inlineStr">
        <is>
          <t>Documentação Aprovada</t>
        </is>
      </c>
      <c r="P670" t="inlineStr">
        <is>
          <t>Aprovado Diretoria</t>
        </is>
      </c>
      <c r="Q670" t="inlineStr">
        <is>
          <t>Aprovado Caixa</t>
        </is>
      </c>
      <c r="R670" t="inlineStr">
        <is>
          <t>Pago</t>
        </is>
      </c>
      <c r="S670" t="inlineStr">
        <is>
          <t>Bar Brahma - Ypiranga Matriz - Kamino</t>
        </is>
      </c>
    </row>
    <row r="671">
      <c r="A671" t="n">
        <v>139123</v>
      </c>
      <c r="B671" t="n">
        <v>114</v>
      </c>
      <c r="C671" t="inlineStr">
        <is>
          <t>Bar Brahma - Centro</t>
        </is>
      </c>
      <c r="D671" t="inlineStr">
        <is>
          <t>PETTY CASH</t>
        </is>
      </c>
      <c r="E671" t="n">
        <v>25</v>
      </c>
      <c r="F671" s="27" t="n">
        <v>45843</v>
      </c>
      <c r="G671" s="27" t="n">
        <v>45845</v>
      </c>
      <c r="H671" s="27" t="n">
        <v>45863</v>
      </c>
      <c r="I671" s="27" t="n">
        <v>45818</v>
      </c>
      <c r="J671" s="27" t="n">
        <v>45820</v>
      </c>
      <c r="K671" t="inlineStr">
        <is>
          <t>Cartão de Crédito</t>
        </is>
      </c>
      <c r="L671" t="inlineStr">
        <is>
          <t>Manutenção</t>
        </is>
      </c>
      <c r="M671" t="inlineStr">
        <is>
          <t>Material de Manutenção</t>
        </is>
      </c>
      <c r="N671" t="inlineStr">
        <is>
          <t>250062025</t>
        </is>
      </c>
      <c r="O671" t="inlineStr">
        <is>
          <t>Documentação Aprovada</t>
        </is>
      </c>
      <c r="P671" t="inlineStr">
        <is>
          <t>Aprovado Diretoria</t>
        </is>
      </c>
      <c r="Q671" t="inlineStr">
        <is>
          <t>Aprovado Caixa</t>
        </is>
      </c>
      <c r="R671" t="inlineStr">
        <is>
          <t>Pago</t>
        </is>
      </c>
      <c r="S671" t="inlineStr">
        <is>
          <t>Bar Brahma - Ypiranga Matriz - Kamino</t>
        </is>
      </c>
    </row>
    <row r="672">
      <c r="A672" t="n">
        <v>139111</v>
      </c>
      <c r="B672" t="n">
        <v>114</v>
      </c>
      <c r="C672" t="inlineStr">
        <is>
          <t>Bar Brahma - Centro</t>
        </is>
      </c>
      <c r="D672" t="inlineStr">
        <is>
          <t>PETTY CASH</t>
        </is>
      </c>
      <c r="E672" t="n">
        <v>44.02</v>
      </c>
      <c r="F672" s="27" t="n">
        <v>45843</v>
      </c>
      <c r="G672" s="27" t="n">
        <v>45845</v>
      </c>
      <c r="H672" s="27" t="n">
        <v>45863</v>
      </c>
      <c r="I672" s="27" t="n">
        <v>45810</v>
      </c>
      <c r="J672" s="27" t="n">
        <v>45820</v>
      </c>
      <c r="K672" t="inlineStr">
        <is>
          <t>Cartão de Crédito</t>
        </is>
      </c>
      <c r="L672" t="inlineStr">
        <is>
          <t>Manutenção</t>
        </is>
      </c>
      <c r="M672" t="inlineStr">
        <is>
          <t>Material de Manutenção</t>
        </is>
      </c>
      <c r="N672" t="inlineStr">
        <is>
          <t>440262025</t>
        </is>
      </c>
      <c r="O672" t="inlineStr">
        <is>
          <t>Documentação Aprovada</t>
        </is>
      </c>
      <c r="P672" t="inlineStr">
        <is>
          <t>Aprovado Diretoria</t>
        </is>
      </c>
      <c r="Q672" t="inlineStr">
        <is>
          <t>Aprovado Caixa</t>
        </is>
      </c>
      <c r="R672" t="inlineStr">
        <is>
          <t>Pago</t>
        </is>
      </c>
      <c r="S672" t="inlineStr">
        <is>
          <t>Bar Brahma - Ypiranga Matriz - Kamino</t>
        </is>
      </c>
    </row>
    <row r="673">
      <c r="A673" t="n">
        <v>139115</v>
      </c>
      <c r="B673" t="n">
        <v>114</v>
      </c>
      <c r="C673" t="inlineStr">
        <is>
          <t>Bar Brahma - Centro</t>
        </is>
      </c>
      <c r="D673" t="inlineStr">
        <is>
          <t>PETTY CASH</t>
        </is>
      </c>
      <c r="E673" t="n">
        <v>56.8</v>
      </c>
      <c r="F673" s="27" t="n">
        <v>45843</v>
      </c>
      <c r="G673" s="27" t="n">
        <v>45845</v>
      </c>
      <c r="H673" s="27" t="n">
        <v>45863</v>
      </c>
      <c r="I673" s="27" t="n">
        <v>45815</v>
      </c>
      <c r="J673" s="27" t="n">
        <v>45820</v>
      </c>
      <c r="K673" t="inlineStr">
        <is>
          <t>Cartão de Crédito</t>
        </is>
      </c>
      <c r="L673" t="inlineStr">
        <is>
          <t>Manutenção</t>
        </is>
      </c>
      <c r="M673" t="inlineStr">
        <is>
          <t>Material de Manutenção</t>
        </is>
      </c>
      <c r="N673" t="inlineStr">
        <is>
          <t>568062025</t>
        </is>
      </c>
      <c r="O673" t="inlineStr">
        <is>
          <t>Documentação Aprovada</t>
        </is>
      </c>
      <c r="P673" t="inlineStr">
        <is>
          <t>Aprovado Diretoria</t>
        </is>
      </c>
      <c r="Q673" t="inlineStr">
        <is>
          <t>Aprovado Caixa</t>
        </is>
      </c>
      <c r="R673" t="inlineStr">
        <is>
          <t>Pago</t>
        </is>
      </c>
      <c r="S673" t="inlineStr">
        <is>
          <t>Bar Brahma - Ypiranga Matriz - Kamino</t>
        </is>
      </c>
    </row>
    <row r="674">
      <c r="A674" t="n">
        <v>139114</v>
      </c>
      <c r="B674" t="n">
        <v>114</v>
      </c>
      <c r="C674" t="inlineStr">
        <is>
          <t>Bar Brahma - Centro</t>
        </is>
      </c>
      <c r="D674" t="inlineStr">
        <is>
          <t>PETTY CASH</t>
        </is>
      </c>
      <c r="E674" t="n">
        <v>189.9</v>
      </c>
      <c r="F674" s="27" t="n">
        <v>45843</v>
      </c>
      <c r="G674" s="27" t="n">
        <v>45845</v>
      </c>
      <c r="H674" s="27" t="n">
        <v>45863</v>
      </c>
      <c r="I674" s="27" t="n">
        <v>45814</v>
      </c>
      <c r="J674" s="27" t="n">
        <v>45820</v>
      </c>
      <c r="K674" t="inlineStr">
        <is>
          <t>Cartão de Crédito</t>
        </is>
      </c>
      <c r="L674" t="inlineStr">
        <is>
          <t>Manutenção</t>
        </is>
      </c>
      <c r="M674" t="inlineStr">
        <is>
          <t>Material de Manutenção</t>
        </is>
      </c>
      <c r="N674" t="inlineStr">
        <is>
          <t>1899062025</t>
        </is>
      </c>
      <c r="O674" t="inlineStr">
        <is>
          <t>Documentação Aprovada</t>
        </is>
      </c>
      <c r="P674" t="inlineStr">
        <is>
          <t>Aprovado Diretoria</t>
        </is>
      </c>
      <c r="Q674" t="inlineStr">
        <is>
          <t>Aprovado Caixa</t>
        </is>
      </c>
      <c r="R674" t="inlineStr">
        <is>
          <t>Pago</t>
        </is>
      </c>
      <c r="S674" t="inlineStr">
        <is>
          <t>Bar Brahma - Ypiranga Matriz - Kamino</t>
        </is>
      </c>
    </row>
    <row r="675">
      <c r="A675" t="n">
        <v>142025</v>
      </c>
      <c r="B675" t="n">
        <v>114</v>
      </c>
      <c r="C675" t="inlineStr">
        <is>
          <t>Bar Brahma - Centro</t>
        </is>
      </c>
      <c r="D675" t="inlineStr">
        <is>
          <t>PETTY CASH</t>
        </is>
      </c>
      <c r="E675" t="n">
        <v>41.6</v>
      </c>
      <c r="F675" s="27" t="n">
        <v>45843</v>
      </c>
      <c r="G675" s="27" t="n">
        <v>45845</v>
      </c>
      <c r="H675" s="27" t="n">
        <v>45863</v>
      </c>
      <c r="I675" s="27" t="n">
        <v>45819</v>
      </c>
      <c r="J675" s="27" t="n">
        <v>45835</v>
      </c>
      <c r="K675" t="inlineStr">
        <is>
          <t>Cartão de Crédito</t>
        </is>
      </c>
      <c r="L675" t="inlineStr">
        <is>
          <t>Custo Mercadoria Vendida</t>
        </is>
      </c>
      <c r="M675" t="inlineStr">
        <is>
          <t>Insumos - Alimentos</t>
        </is>
      </c>
      <c r="N675" t="inlineStr">
        <is>
          <t>416062025</t>
        </is>
      </c>
      <c r="O675" t="inlineStr">
        <is>
          <t>Documentação Aprovada</t>
        </is>
      </c>
      <c r="P675" t="inlineStr">
        <is>
          <t>Aprovado Diretoria</t>
        </is>
      </c>
      <c r="Q675" t="inlineStr">
        <is>
          <t>Aprovado Caixa</t>
        </is>
      </c>
      <c r="R675" t="inlineStr">
        <is>
          <t>Pago</t>
        </is>
      </c>
      <c r="S675" t="inlineStr">
        <is>
          <t>Bar Brahma - Ypiranga Matriz - Kamino</t>
        </is>
      </c>
    </row>
    <row r="676">
      <c r="A676" t="n">
        <v>142580</v>
      </c>
      <c r="B676" t="n">
        <v>114</v>
      </c>
      <c r="C676" t="inlineStr">
        <is>
          <t>Bar Brahma - Centro</t>
        </is>
      </c>
      <c r="D676" t="inlineStr">
        <is>
          <t>PETTY CASH</t>
        </is>
      </c>
      <c r="E676" t="n">
        <v>23.8</v>
      </c>
      <c r="F676" s="27" t="n">
        <v>45843</v>
      </c>
      <c r="G676" s="27" t="n">
        <v>45845</v>
      </c>
      <c r="H676" s="27" t="n">
        <v>45863</v>
      </c>
      <c r="I676" s="27" t="n">
        <v>45834</v>
      </c>
      <c r="J676" s="27" t="n">
        <v>45838</v>
      </c>
      <c r="K676" t="inlineStr">
        <is>
          <t>Cartão de Crédito</t>
        </is>
      </c>
      <c r="L676" t="inlineStr">
        <is>
          <t>Manutenção</t>
        </is>
      </c>
      <c r="M676" t="inlineStr">
        <is>
          <t>Material de Manutenção</t>
        </is>
      </c>
      <c r="N676" t="inlineStr">
        <is>
          <t>238062025</t>
        </is>
      </c>
      <c r="O676" t="inlineStr">
        <is>
          <t>Documentação Aprovada</t>
        </is>
      </c>
      <c r="P676" t="inlineStr">
        <is>
          <t>Aprovado Diretoria</t>
        </is>
      </c>
      <c r="Q676" t="inlineStr">
        <is>
          <t>Aprovado Caixa</t>
        </is>
      </c>
      <c r="R676" t="inlineStr">
        <is>
          <t>Pago</t>
        </is>
      </c>
      <c r="S676" t="inlineStr">
        <is>
          <t>Bar Brahma - Ypiranga Matriz - Kamino</t>
        </is>
      </c>
    </row>
    <row r="677">
      <c r="A677" t="n">
        <v>141982</v>
      </c>
      <c r="B677" t="n">
        <v>114</v>
      </c>
      <c r="C677" t="inlineStr">
        <is>
          <t>Bar Brahma - Centro</t>
        </is>
      </c>
      <c r="D677" t="inlineStr">
        <is>
          <t>PETTY CASH</t>
        </is>
      </c>
      <c r="E677" t="n">
        <v>110.4</v>
      </c>
      <c r="F677" s="27" t="n">
        <v>45843</v>
      </c>
      <c r="G677" s="27" t="n">
        <v>45845</v>
      </c>
      <c r="H677" s="27" t="n">
        <v>45863</v>
      </c>
      <c r="I677" s="27" t="n">
        <v>45831</v>
      </c>
      <c r="J677" s="27" t="n">
        <v>45835</v>
      </c>
      <c r="K677" t="inlineStr">
        <is>
          <t>Cartão de Crédito</t>
        </is>
      </c>
      <c r="L677" t="inlineStr">
        <is>
          <t>Manutenção</t>
        </is>
      </c>
      <c r="M677" t="inlineStr">
        <is>
          <t>Material de Manutenção</t>
        </is>
      </c>
      <c r="N677" t="inlineStr">
        <is>
          <t>1104062025</t>
        </is>
      </c>
      <c r="O677" t="inlineStr">
        <is>
          <t>Documentação Aprovada</t>
        </is>
      </c>
      <c r="P677" t="inlineStr">
        <is>
          <t>Aprovado Diretoria</t>
        </is>
      </c>
      <c r="Q677" t="inlineStr">
        <is>
          <t>Aprovado Caixa</t>
        </is>
      </c>
      <c r="R677" t="inlineStr">
        <is>
          <t>Pago</t>
        </is>
      </c>
      <c r="S677" t="inlineStr">
        <is>
          <t>Bar Brahma - Ypiranga Matriz - Kamino</t>
        </is>
      </c>
    </row>
    <row r="678">
      <c r="A678" t="n">
        <v>142463</v>
      </c>
      <c r="B678" t="n">
        <v>114</v>
      </c>
      <c r="C678" t="inlineStr">
        <is>
          <t>Bar Brahma - Centro</t>
        </is>
      </c>
      <c r="D678" t="inlineStr">
        <is>
          <t>PETTY CASH</t>
        </is>
      </c>
      <c r="E678" t="n">
        <v>212</v>
      </c>
      <c r="F678" s="27" t="n">
        <v>45843</v>
      </c>
      <c r="G678" s="27" t="n">
        <v>45845</v>
      </c>
      <c r="H678" s="27" t="n">
        <v>45863</v>
      </c>
      <c r="I678" s="27" t="n">
        <v>45834</v>
      </c>
      <c r="J678" s="27" t="n">
        <v>45838</v>
      </c>
      <c r="K678" t="inlineStr">
        <is>
          <t>Cartão de Crédito</t>
        </is>
      </c>
      <c r="L678" t="inlineStr">
        <is>
          <t>Manutenção</t>
        </is>
      </c>
      <c r="M678" t="inlineStr">
        <is>
          <t>Material de Manutenção</t>
        </is>
      </c>
      <c r="N678" t="inlineStr">
        <is>
          <t>2120062025</t>
        </is>
      </c>
      <c r="O678" t="inlineStr">
        <is>
          <t>Documentação Aprovada</t>
        </is>
      </c>
      <c r="P678" t="inlineStr">
        <is>
          <t>Aprovado Diretoria</t>
        </is>
      </c>
      <c r="Q678" t="inlineStr">
        <is>
          <t>Aprovado Caixa</t>
        </is>
      </c>
      <c r="R678" t="inlineStr">
        <is>
          <t>Pago</t>
        </is>
      </c>
      <c r="S678" t="inlineStr">
        <is>
          <t>Bar Brahma - Ypiranga Matriz - Kamino</t>
        </is>
      </c>
    </row>
    <row r="679">
      <c r="A679" t="n">
        <v>141983</v>
      </c>
      <c r="B679" t="n">
        <v>114</v>
      </c>
      <c r="C679" t="inlineStr">
        <is>
          <t>Bar Brahma - Centro</t>
        </is>
      </c>
      <c r="D679" t="inlineStr">
        <is>
          <t>PETTY CASH</t>
        </is>
      </c>
      <c r="E679" t="n">
        <v>7</v>
      </c>
      <c r="F679" s="27" t="n">
        <v>45843</v>
      </c>
      <c r="G679" s="27" t="n">
        <v>45845</v>
      </c>
      <c r="H679" s="27" t="n">
        <v>45863</v>
      </c>
      <c r="I679" s="27" t="n">
        <v>45826</v>
      </c>
      <c r="J679" s="27" t="n">
        <v>45835</v>
      </c>
      <c r="K679" t="inlineStr">
        <is>
          <t>Cartão de Crédito</t>
        </is>
      </c>
      <c r="L679" t="inlineStr">
        <is>
          <t>Utilidades</t>
        </is>
      </c>
      <c r="M679" t="inlineStr">
        <is>
          <t>Material de Escritorio</t>
        </is>
      </c>
      <c r="N679" t="inlineStr">
        <is>
          <t>70062025</t>
        </is>
      </c>
      <c r="O679" t="inlineStr">
        <is>
          <t>Documentação Aprovada</t>
        </is>
      </c>
      <c r="P679" t="inlineStr">
        <is>
          <t>Aprovado Diretoria</t>
        </is>
      </c>
      <c r="Q679" t="inlineStr">
        <is>
          <t>Aprovado Caixa</t>
        </is>
      </c>
      <c r="R679" t="inlineStr">
        <is>
          <t>Pago</t>
        </is>
      </c>
      <c r="S679" t="inlineStr">
        <is>
          <t>Bar Brahma - Ypiranga Matriz - Kamino</t>
        </is>
      </c>
    </row>
    <row r="680">
      <c r="A680" t="n">
        <v>141984</v>
      </c>
      <c r="B680" t="n">
        <v>114</v>
      </c>
      <c r="C680" t="inlineStr">
        <is>
          <t>Bar Brahma - Centro</t>
        </is>
      </c>
      <c r="D680" t="inlineStr">
        <is>
          <t>PETTY CASH</t>
        </is>
      </c>
      <c r="E680" t="n">
        <v>35</v>
      </c>
      <c r="F680" s="27" t="n">
        <v>45843</v>
      </c>
      <c r="G680" s="27" t="n">
        <v>45845</v>
      </c>
      <c r="H680" s="27" t="n">
        <v>45863</v>
      </c>
      <c r="I680" s="27" t="n">
        <v>45826</v>
      </c>
      <c r="J680" s="27" t="n">
        <v>45835</v>
      </c>
      <c r="K680" t="inlineStr">
        <is>
          <t>Cartão de Crédito</t>
        </is>
      </c>
      <c r="L680" t="inlineStr">
        <is>
          <t>Manutenção</t>
        </is>
      </c>
      <c r="M680" t="inlineStr">
        <is>
          <t>Material de Manutenção</t>
        </is>
      </c>
      <c r="N680" t="inlineStr">
        <is>
          <t>350062025</t>
        </is>
      </c>
      <c r="O680" t="inlineStr">
        <is>
          <t>Documentação Aprovada</t>
        </is>
      </c>
      <c r="P680" t="inlineStr">
        <is>
          <t>Aprovado Diretoria</t>
        </is>
      </c>
      <c r="Q680" t="inlineStr">
        <is>
          <t>Aprovado Caixa</t>
        </is>
      </c>
      <c r="R680" t="inlineStr">
        <is>
          <t>Pago</t>
        </is>
      </c>
      <c r="S680" t="inlineStr">
        <is>
          <t>Bar Brahma - Ypiranga Matriz - Kamino</t>
        </is>
      </c>
    </row>
    <row r="681">
      <c r="A681" t="n">
        <v>141985</v>
      </c>
      <c r="B681" t="n">
        <v>114</v>
      </c>
      <c r="C681" t="inlineStr">
        <is>
          <t>Bar Brahma - Centro</t>
        </is>
      </c>
      <c r="D681" t="inlineStr">
        <is>
          <t>PETTY CASH</t>
        </is>
      </c>
      <c r="E681" t="n">
        <v>183.92</v>
      </c>
      <c r="F681" s="27" t="n">
        <v>45843</v>
      </c>
      <c r="G681" s="27" t="n">
        <v>45845</v>
      </c>
      <c r="H681" s="27" t="n">
        <v>45863</v>
      </c>
      <c r="I681" s="27" t="n">
        <v>45820</v>
      </c>
      <c r="J681" s="27" t="n">
        <v>45835</v>
      </c>
      <c r="K681" t="inlineStr">
        <is>
          <t>Cartão de Crédito</t>
        </is>
      </c>
      <c r="L681" t="inlineStr">
        <is>
          <t>Manutenção</t>
        </is>
      </c>
      <c r="M681" t="inlineStr">
        <is>
          <t>Material de Manutenção</t>
        </is>
      </c>
      <c r="N681" t="inlineStr">
        <is>
          <t>2443</t>
        </is>
      </c>
      <c r="O681" t="inlineStr">
        <is>
          <t>Documentação Aprovada</t>
        </is>
      </c>
      <c r="P681" t="inlineStr">
        <is>
          <t>Aprovado Diretoria</t>
        </is>
      </c>
      <c r="Q681" t="inlineStr">
        <is>
          <t>Aprovado Caixa</t>
        </is>
      </c>
      <c r="R681" t="inlineStr">
        <is>
          <t>Pago</t>
        </is>
      </c>
      <c r="S681" t="inlineStr">
        <is>
          <t>Bar Brahma - Ypiranga Matriz - Kamino</t>
        </is>
      </c>
    </row>
    <row r="682">
      <c r="A682" t="n">
        <v>141986</v>
      </c>
      <c r="B682" t="n">
        <v>114</v>
      </c>
      <c r="C682" t="inlineStr">
        <is>
          <t>Bar Brahma - Centro</t>
        </is>
      </c>
      <c r="D682" t="inlineStr">
        <is>
          <t>PETTY CASH</t>
        </is>
      </c>
      <c r="E682" t="n">
        <v>273.2</v>
      </c>
      <c r="F682" s="27" t="n">
        <v>45843</v>
      </c>
      <c r="G682" s="27" t="n">
        <v>45845</v>
      </c>
      <c r="H682" s="27" t="n">
        <v>45863</v>
      </c>
      <c r="I682" s="27" t="n">
        <v>45831</v>
      </c>
      <c r="J682" s="27" t="n">
        <v>45835</v>
      </c>
      <c r="K682" t="inlineStr">
        <is>
          <t>Cartão de Crédito</t>
        </is>
      </c>
      <c r="L682" t="inlineStr">
        <is>
          <t>Manutenção</t>
        </is>
      </c>
      <c r="M682" t="inlineStr">
        <is>
          <t>Material de Manutenção</t>
        </is>
      </c>
      <c r="N682" t="inlineStr">
        <is>
          <t>2738062025</t>
        </is>
      </c>
      <c r="O682" t="inlineStr">
        <is>
          <t>Documentação Aprovada</t>
        </is>
      </c>
      <c r="P682" t="inlineStr">
        <is>
          <t>Aprovado Diretoria</t>
        </is>
      </c>
      <c r="Q682" t="inlineStr">
        <is>
          <t>Aprovado Caixa</t>
        </is>
      </c>
      <c r="R682" t="inlineStr">
        <is>
          <t>Pago</t>
        </is>
      </c>
      <c r="S682" t="inlineStr">
        <is>
          <t>Bar Brahma - Ypiranga Matriz - Kamino</t>
        </is>
      </c>
    </row>
    <row r="683">
      <c r="A683" t="n">
        <v>142636</v>
      </c>
      <c r="B683" t="n">
        <v>114</v>
      </c>
      <c r="C683" t="inlineStr">
        <is>
          <t>Bar Brahma - Centro</t>
        </is>
      </c>
      <c r="D683" t="inlineStr">
        <is>
          <t>PETTY CASH</t>
        </is>
      </c>
      <c r="E683" t="n">
        <v>40</v>
      </c>
      <c r="F683" s="27" t="n">
        <v>45843</v>
      </c>
      <c r="G683" s="27" t="n">
        <v>45845</v>
      </c>
      <c r="H683" s="27" t="n">
        <v>45863</v>
      </c>
      <c r="I683" s="27" t="n">
        <v>45831</v>
      </c>
      <c r="J683" s="27" t="n">
        <v>45838</v>
      </c>
      <c r="K683" t="inlineStr">
        <is>
          <t>Cartão de Crédito</t>
        </is>
      </c>
      <c r="L683" t="inlineStr">
        <is>
          <t>Despesas com Transporte / Hospedagem</t>
        </is>
      </c>
      <c r="M683" t="inlineStr">
        <is>
          <t>Conduções/Taxi/Uber</t>
        </is>
      </c>
      <c r="N683" t="inlineStr">
        <is>
          <t>400062025</t>
        </is>
      </c>
      <c r="O683" t="inlineStr">
        <is>
          <t>Documentação Aprovada</t>
        </is>
      </c>
      <c r="P683" t="inlineStr">
        <is>
          <t>Aprovado Diretoria</t>
        </is>
      </c>
      <c r="Q683" t="inlineStr">
        <is>
          <t>Aprovado Caixa</t>
        </is>
      </c>
      <c r="R683" t="inlineStr">
        <is>
          <t>Pago</t>
        </is>
      </c>
      <c r="S683" t="inlineStr">
        <is>
          <t>Bar Brahma - Ypiranga Matriz - Kamino</t>
        </is>
      </c>
    </row>
    <row r="684">
      <c r="A684" t="n">
        <v>141988</v>
      </c>
      <c r="B684" t="n">
        <v>114</v>
      </c>
      <c r="C684" t="inlineStr">
        <is>
          <t>Bar Brahma - Centro</t>
        </is>
      </c>
      <c r="D684" t="inlineStr">
        <is>
          <t>PETTY CASH</t>
        </is>
      </c>
      <c r="E684" t="n">
        <v>40</v>
      </c>
      <c r="F684" s="27" t="n">
        <v>45843</v>
      </c>
      <c r="G684" s="27" t="n">
        <v>45845</v>
      </c>
      <c r="H684" s="27" t="n">
        <v>45863</v>
      </c>
      <c r="I684" s="27" t="n">
        <v>45826</v>
      </c>
      <c r="J684" s="27" t="n">
        <v>45835</v>
      </c>
      <c r="K684" t="inlineStr">
        <is>
          <t>Cartão de Crédito</t>
        </is>
      </c>
      <c r="L684" t="inlineStr">
        <is>
          <t>Manutenção</t>
        </is>
      </c>
      <c r="M684" t="inlineStr">
        <is>
          <t>Material de Manutenção</t>
        </is>
      </c>
      <c r="N684" t="inlineStr">
        <is>
          <t>400062025</t>
        </is>
      </c>
      <c r="O684" t="inlineStr">
        <is>
          <t>Documentação Aprovada</t>
        </is>
      </c>
      <c r="P684" t="inlineStr">
        <is>
          <t>Aprovado Diretoria</t>
        </is>
      </c>
      <c r="Q684" t="inlineStr">
        <is>
          <t>Aprovado Caixa</t>
        </is>
      </c>
      <c r="R684" t="inlineStr">
        <is>
          <t>Pago</t>
        </is>
      </c>
      <c r="S684" t="inlineStr">
        <is>
          <t>Bar Brahma - Ypiranga Matriz - Kamino</t>
        </is>
      </c>
    </row>
    <row r="685">
      <c r="A685" t="n">
        <v>141989</v>
      </c>
      <c r="B685" t="n">
        <v>114</v>
      </c>
      <c r="C685" t="inlineStr">
        <is>
          <t>Bar Brahma - Centro</t>
        </is>
      </c>
      <c r="D685" t="inlineStr">
        <is>
          <t>PETTY CASH</t>
        </is>
      </c>
      <c r="E685" t="n">
        <v>32.5</v>
      </c>
      <c r="F685" s="27" t="n">
        <v>45843</v>
      </c>
      <c r="G685" s="27" t="n">
        <v>45845</v>
      </c>
      <c r="H685" s="27" t="n">
        <v>45863</v>
      </c>
      <c r="I685" s="27" t="n">
        <v>45825</v>
      </c>
      <c r="J685" s="27" t="n">
        <v>45835</v>
      </c>
      <c r="K685" t="inlineStr">
        <is>
          <t>Cartão de Crédito</t>
        </is>
      </c>
      <c r="L685" t="inlineStr">
        <is>
          <t>Manutenção</t>
        </is>
      </c>
      <c r="M685" t="inlineStr">
        <is>
          <t>Material de Manutenção</t>
        </is>
      </c>
      <c r="N685" t="inlineStr">
        <is>
          <t>325062025</t>
        </is>
      </c>
      <c r="O685" t="inlineStr">
        <is>
          <t>Documentação Aprovada</t>
        </is>
      </c>
      <c r="P685" t="inlineStr">
        <is>
          <t>Aprovado Diretoria</t>
        </is>
      </c>
      <c r="Q685" t="inlineStr">
        <is>
          <t>Aprovado Caixa</t>
        </is>
      </c>
      <c r="R685" t="inlineStr">
        <is>
          <t>Pago</t>
        </is>
      </c>
      <c r="S685" t="inlineStr">
        <is>
          <t>Bar Brahma - Ypiranga Matriz - Kamino</t>
        </is>
      </c>
    </row>
    <row r="686">
      <c r="A686" t="n">
        <v>141990</v>
      </c>
      <c r="B686" t="n">
        <v>114</v>
      </c>
      <c r="C686" t="inlineStr">
        <is>
          <t>Bar Brahma - Centro</t>
        </is>
      </c>
      <c r="D686" t="inlineStr">
        <is>
          <t>PETTY CASH</t>
        </is>
      </c>
      <c r="E686" t="n">
        <v>113.2</v>
      </c>
      <c r="F686" s="27" t="n">
        <v>45843</v>
      </c>
      <c r="G686" s="27" t="n">
        <v>45845</v>
      </c>
      <c r="H686" s="27" t="n">
        <v>45863</v>
      </c>
      <c r="I686" s="27" t="n">
        <v>45826</v>
      </c>
      <c r="J686" s="27" t="n">
        <v>45835</v>
      </c>
      <c r="K686" t="inlineStr">
        <is>
          <t>Cartão de Crédito</t>
        </is>
      </c>
      <c r="L686" t="inlineStr">
        <is>
          <t>Utilidades</t>
        </is>
      </c>
      <c r="M686" t="inlineStr">
        <is>
          <t>Material de Escritorio</t>
        </is>
      </c>
      <c r="N686" t="inlineStr">
        <is>
          <t>1132062025</t>
        </is>
      </c>
      <c r="O686" t="inlineStr">
        <is>
          <t>Documentação Aprovada</t>
        </is>
      </c>
      <c r="P686" t="inlineStr">
        <is>
          <t>Aprovado Diretoria</t>
        </is>
      </c>
      <c r="Q686" t="inlineStr">
        <is>
          <t>Aprovado Caixa</t>
        </is>
      </c>
      <c r="R686" t="inlineStr">
        <is>
          <t>Pago</t>
        </is>
      </c>
      <c r="S686" t="inlineStr">
        <is>
          <t>Bar Brahma - Ypiranga Matriz - Kamino</t>
        </is>
      </c>
    </row>
    <row r="687">
      <c r="A687" t="n">
        <v>141991</v>
      </c>
      <c r="B687" t="n">
        <v>114</v>
      </c>
      <c r="C687" t="inlineStr">
        <is>
          <t>Bar Brahma - Centro</t>
        </is>
      </c>
      <c r="D687" t="inlineStr">
        <is>
          <t>PETTY CASH</t>
        </is>
      </c>
      <c r="E687" t="n">
        <v>100</v>
      </c>
      <c r="F687" s="27" t="n">
        <v>45843</v>
      </c>
      <c r="G687" s="27" t="n">
        <v>45845</v>
      </c>
      <c r="H687" s="27" t="n">
        <v>45863</v>
      </c>
      <c r="I687" s="27" t="n">
        <v>45826</v>
      </c>
      <c r="J687" s="27" t="n">
        <v>45835</v>
      </c>
      <c r="K687" t="inlineStr">
        <is>
          <t>Cartão de Crédito</t>
        </is>
      </c>
      <c r="L687" t="inlineStr">
        <is>
          <t>Utilidades</t>
        </is>
      </c>
      <c r="M687" t="inlineStr">
        <is>
          <t>Material de Escritorio</t>
        </is>
      </c>
      <c r="N687" t="inlineStr">
        <is>
          <t>1000062025</t>
        </is>
      </c>
      <c r="O687" t="inlineStr">
        <is>
          <t>Documentação Aprovada</t>
        </is>
      </c>
      <c r="P687" t="inlineStr">
        <is>
          <t>Aprovado Diretoria</t>
        </is>
      </c>
      <c r="Q687" t="inlineStr">
        <is>
          <t>Aprovado Caixa</t>
        </is>
      </c>
      <c r="R687" t="inlineStr">
        <is>
          <t>Pago</t>
        </is>
      </c>
      <c r="S687" t="inlineStr">
        <is>
          <t>Bar Brahma - Ypiranga Matriz - Kamino</t>
        </is>
      </c>
    </row>
    <row r="688">
      <c r="A688" t="n">
        <v>142047</v>
      </c>
      <c r="B688" t="n">
        <v>114</v>
      </c>
      <c r="C688" t="inlineStr">
        <is>
          <t>Bar Brahma - Centro</t>
        </is>
      </c>
      <c r="D688" t="inlineStr">
        <is>
          <t>PETTY CASH</t>
        </is>
      </c>
      <c r="E688" t="n">
        <v>79</v>
      </c>
      <c r="F688" s="27" t="n">
        <v>45843</v>
      </c>
      <c r="G688" s="27" t="n">
        <v>45845</v>
      </c>
      <c r="H688" s="27" t="n">
        <v>45863</v>
      </c>
      <c r="I688" s="27" t="n">
        <v>45820</v>
      </c>
      <c r="J688" s="27" t="n">
        <v>45835</v>
      </c>
      <c r="K688" t="inlineStr">
        <is>
          <t>Cartão de Crédito</t>
        </is>
      </c>
      <c r="L688" t="inlineStr">
        <is>
          <t>Manutenção</t>
        </is>
      </c>
      <c r="M688" t="inlineStr">
        <is>
          <t>Material de Manutenção</t>
        </is>
      </c>
      <c r="N688" t="inlineStr">
        <is>
          <t>790062025</t>
        </is>
      </c>
      <c r="O688" t="inlineStr">
        <is>
          <t>Documentação Aprovada</t>
        </is>
      </c>
      <c r="P688" t="inlineStr">
        <is>
          <t>Aprovado Diretoria</t>
        </is>
      </c>
      <c r="Q688" t="inlineStr">
        <is>
          <t>Aprovado Caixa</t>
        </is>
      </c>
      <c r="R688" t="inlineStr">
        <is>
          <t>Pago</t>
        </is>
      </c>
      <c r="S688" t="inlineStr">
        <is>
          <t>Bar Brahma - Ypiranga Matriz - Kamino</t>
        </is>
      </c>
    </row>
    <row r="689">
      <c r="A689" t="n">
        <v>142046</v>
      </c>
      <c r="B689" t="n">
        <v>114</v>
      </c>
      <c r="C689" t="inlineStr">
        <is>
          <t>Bar Brahma - Centro</t>
        </is>
      </c>
      <c r="D689" t="inlineStr">
        <is>
          <t>PETTY CASH</t>
        </is>
      </c>
      <c r="E689" t="n">
        <v>18.18</v>
      </c>
      <c r="F689" s="27" t="n">
        <v>45843</v>
      </c>
      <c r="G689" s="27" t="n">
        <v>45845</v>
      </c>
      <c r="H689" s="27" t="n">
        <v>45863</v>
      </c>
      <c r="I689" s="27" t="n">
        <v>45820</v>
      </c>
      <c r="J689" s="27" t="n">
        <v>45835</v>
      </c>
      <c r="K689" t="inlineStr">
        <is>
          <t>Cartão de Crédito</t>
        </is>
      </c>
      <c r="L689" t="inlineStr">
        <is>
          <t>Manutenção</t>
        </is>
      </c>
      <c r="M689" t="inlineStr">
        <is>
          <t>Material de Manutenção</t>
        </is>
      </c>
      <c r="N689" t="inlineStr">
        <is>
          <t>181862025</t>
        </is>
      </c>
      <c r="O689" t="inlineStr">
        <is>
          <t>Documentação Aprovada</t>
        </is>
      </c>
      <c r="P689" t="inlineStr">
        <is>
          <t>Aprovado Diretoria</t>
        </is>
      </c>
      <c r="Q689" t="inlineStr">
        <is>
          <t>Aprovado Caixa</t>
        </is>
      </c>
      <c r="R689" t="inlineStr">
        <is>
          <t>Pago</t>
        </is>
      </c>
      <c r="S689" t="inlineStr">
        <is>
          <t>Bar Brahma - Ypiranga Matriz - Kamino</t>
        </is>
      </c>
    </row>
    <row r="690">
      <c r="A690" t="n">
        <v>142045</v>
      </c>
      <c r="B690" t="n">
        <v>114</v>
      </c>
      <c r="C690" t="inlineStr">
        <is>
          <t>Bar Brahma - Centro</t>
        </is>
      </c>
      <c r="D690" t="inlineStr">
        <is>
          <t>PETTY CASH</t>
        </is>
      </c>
      <c r="E690" t="n">
        <v>27.93</v>
      </c>
      <c r="F690" s="27" t="n">
        <v>45843</v>
      </c>
      <c r="G690" s="27" t="n">
        <v>45845</v>
      </c>
      <c r="H690" s="27" t="n">
        <v>45863</v>
      </c>
      <c r="I690" s="27" t="n">
        <v>45821</v>
      </c>
      <c r="J690" s="27" t="n">
        <v>45835</v>
      </c>
      <c r="K690" t="inlineStr">
        <is>
          <t>Cartão de Crédito</t>
        </is>
      </c>
      <c r="L690" t="inlineStr">
        <is>
          <t>Manutenção</t>
        </is>
      </c>
      <c r="M690" t="inlineStr">
        <is>
          <t>Material de Manutenção</t>
        </is>
      </c>
      <c r="N690" t="inlineStr">
        <is>
          <t>279362025</t>
        </is>
      </c>
      <c r="O690" t="inlineStr">
        <is>
          <t>Documentação Aprovada</t>
        </is>
      </c>
      <c r="P690" t="inlineStr">
        <is>
          <t>Aprovado Diretoria</t>
        </is>
      </c>
      <c r="Q690" t="inlineStr">
        <is>
          <t>Aprovado Caixa</t>
        </is>
      </c>
      <c r="R690" t="inlineStr">
        <is>
          <t>Pago</t>
        </is>
      </c>
      <c r="S690" t="inlineStr">
        <is>
          <t>Bar Brahma - Ypiranga Matriz - Kamino</t>
        </is>
      </c>
    </row>
    <row r="691">
      <c r="A691" t="n">
        <v>142044</v>
      </c>
      <c r="B691" t="n">
        <v>114</v>
      </c>
      <c r="C691" t="inlineStr">
        <is>
          <t>Bar Brahma - Centro</t>
        </is>
      </c>
      <c r="D691" t="inlineStr">
        <is>
          <t>PETTY CASH</t>
        </is>
      </c>
      <c r="E691" t="n">
        <v>20</v>
      </c>
      <c r="F691" s="27" t="n">
        <v>45843</v>
      </c>
      <c r="G691" s="27" t="n">
        <v>45845</v>
      </c>
      <c r="H691" s="27" t="n">
        <v>45863</v>
      </c>
      <c r="I691" s="27" t="n">
        <v>45821</v>
      </c>
      <c r="J691" s="27" t="n">
        <v>45835</v>
      </c>
      <c r="K691" t="inlineStr">
        <is>
          <t>Cartão de Crédito</t>
        </is>
      </c>
      <c r="L691" t="inlineStr">
        <is>
          <t>Manutenção</t>
        </is>
      </c>
      <c r="M691" t="inlineStr">
        <is>
          <t>Material de Manutenção</t>
        </is>
      </c>
      <c r="N691" t="inlineStr">
        <is>
          <t>200062025</t>
        </is>
      </c>
      <c r="O691" t="inlineStr">
        <is>
          <t>Documentação Aprovada</t>
        </is>
      </c>
      <c r="P691" t="inlineStr">
        <is>
          <t>Aprovado Diretoria</t>
        </is>
      </c>
      <c r="Q691" t="inlineStr">
        <is>
          <t>Aprovado Caixa</t>
        </is>
      </c>
      <c r="R691" t="inlineStr">
        <is>
          <t>Pago</t>
        </is>
      </c>
      <c r="S691" t="inlineStr">
        <is>
          <t>Bar Brahma - Ypiranga Matriz - Kamino</t>
        </is>
      </c>
    </row>
    <row r="692">
      <c r="A692" t="n">
        <v>142043</v>
      </c>
      <c r="B692" t="n">
        <v>114</v>
      </c>
      <c r="C692" t="inlineStr">
        <is>
          <t>Bar Brahma - Centro</t>
        </is>
      </c>
      <c r="D692" t="inlineStr">
        <is>
          <t>PETTY CASH</t>
        </is>
      </c>
      <c r="E692" t="n">
        <v>59.76</v>
      </c>
      <c r="F692" s="27" t="n">
        <v>45843</v>
      </c>
      <c r="G692" s="27" t="n">
        <v>45845</v>
      </c>
      <c r="H692" s="27" t="n">
        <v>45863</v>
      </c>
      <c r="I692" s="27" t="n">
        <v>45824</v>
      </c>
      <c r="J692" s="27" t="n">
        <v>45835</v>
      </c>
      <c r="K692" t="inlineStr">
        <is>
          <t>Cartão de Crédito</t>
        </is>
      </c>
      <c r="L692" t="inlineStr">
        <is>
          <t>Mão de Obra - Benefícios</t>
        </is>
      </c>
      <c r="M692" t="inlineStr">
        <is>
          <t xml:space="preserve">  -  Exames Periódicos</t>
        </is>
      </c>
      <c r="N692" t="inlineStr">
        <is>
          <t>597662025</t>
        </is>
      </c>
      <c r="O692" t="inlineStr">
        <is>
          <t>Documentação Aprovada</t>
        </is>
      </c>
      <c r="P692" t="inlineStr">
        <is>
          <t>Aprovado Diretoria</t>
        </is>
      </c>
      <c r="Q692" t="inlineStr">
        <is>
          <t>Aprovado Caixa</t>
        </is>
      </c>
      <c r="R692" t="inlineStr">
        <is>
          <t>Pago</t>
        </is>
      </c>
      <c r="S692" t="inlineStr">
        <is>
          <t>Bar Brahma - Ypiranga Matriz - Kamino</t>
        </is>
      </c>
    </row>
    <row r="693">
      <c r="A693" t="n">
        <v>142042</v>
      </c>
      <c r="B693" t="n">
        <v>114</v>
      </c>
      <c r="C693" t="inlineStr">
        <is>
          <t>Bar Brahma - Centro</t>
        </is>
      </c>
      <c r="D693" t="inlineStr">
        <is>
          <t>PETTY CASH</t>
        </is>
      </c>
      <c r="E693" t="n">
        <v>6.9</v>
      </c>
      <c r="F693" s="27" t="n">
        <v>45843</v>
      </c>
      <c r="G693" s="27" t="n">
        <v>45845</v>
      </c>
      <c r="H693" s="27" t="n">
        <v>45863</v>
      </c>
      <c r="I693" s="27" t="n">
        <v>45820</v>
      </c>
      <c r="J693" s="27" t="n">
        <v>45835</v>
      </c>
      <c r="K693" t="inlineStr">
        <is>
          <t>Cartão de Crédito</t>
        </is>
      </c>
      <c r="L693" t="inlineStr">
        <is>
          <t>Manutenção</t>
        </is>
      </c>
      <c r="M693" t="inlineStr">
        <is>
          <t>Material de Manutenção</t>
        </is>
      </c>
      <c r="N693" t="inlineStr">
        <is>
          <t>69062025</t>
        </is>
      </c>
      <c r="O693" t="inlineStr">
        <is>
          <t>Documentação Aprovada</t>
        </is>
      </c>
      <c r="P693" t="inlineStr">
        <is>
          <t>Aprovado Diretoria</t>
        </is>
      </c>
      <c r="Q693" t="inlineStr">
        <is>
          <t>Aprovado Caixa</t>
        </is>
      </c>
      <c r="R693" t="inlineStr">
        <is>
          <t>Pago</t>
        </is>
      </c>
      <c r="S693" t="inlineStr">
        <is>
          <t>Bar Brahma - Ypiranga Matriz - Kamino</t>
        </is>
      </c>
    </row>
    <row r="694">
      <c r="A694" t="n">
        <v>141999</v>
      </c>
      <c r="B694" t="n">
        <v>114</v>
      </c>
      <c r="C694" t="inlineStr">
        <is>
          <t>Bar Brahma - Centro</t>
        </is>
      </c>
      <c r="D694" t="inlineStr">
        <is>
          <t>PETTY CASH</t>
        </is>
      </c>
      <c r="E694" t="n">
        <v>45.3</v>
      </c>
      <c r="F694" s="27" t="n">
        <v>45843</v>
      </c>
      <c r="G694" s="27" t="n">
        <v>45845</v>
      </c>
      <c r="H694" s="27" t="n">
        <v>45863</v>
      </c>
      <c r="I694" s="27" t="n">
        <v>45824</v>
      </c>
      <c r="J694" s="27" t="n">
        <v>45835</v>
      </c>
      <c r="K694" t="inlineStr">
        <is>
          <t>Cartão de Crédito</t>
        </is>
      </c>
      <c r="L694" t="inlineStr">
        <is>
          <t>Manutenção</t>
        </is>
      </c>
      <c r="M694" t="inlineStr">
        <is>
          <t>Material de Manutenção</t>
        </is>
      </c>
      <c r="N694" t="inlineStr">
        <is>
          <t>453062025</t>
        </is>
      </c>
      <c r="O694" t="inlineStr">
        <is>
          <t>Documentação Aprovada</t>
        </is>
      </c>
      <c r="P694" t="inlineStr">
        <is>
          <t>Aprovado Diretoria</t>
        </is>
      </c>
      <c r="Q694" t="inlineStr">
        <is>
          <t>Aprovado Caixa</t>
        </is>
      </c>
      <c r="R694" t="inlineStr">
        <is>
          <t>Pago</t>
        </is>
      </c>
      <c r="S694" t="inlineStr">
        <is>
          <t>Bar Brahma - Ypiranga Matriz - Kamino</t>
        </is>
      </c>
    </row>
    <row r="695">
      <c r="A695" t="n">
        <v>142034</v>
      </c>
      <c r="B695" t="n">
        <v>114</v>
      </c>
      <c r="C695" t="inlineStr">
        <is>
          <t>Bar Brahma - Centro</t>
        </is>
      </c>
      <c r="D695" t="inlineStr">
        <is>
          <t>PETTY CASH</t>
        </is>
      </c>
      <c r="E695" t="n">
        <v>97.09999999999999</v>
      </c>
      <c r="F695" s="27" t="n">
        <v>45843</v>
      </c>
      <c r="G695" s="27" t="n">
        <v>45845</v>
      </c>
      <c r="H695" s="27" t="n">
        <v>45863</v>
      </c>
      <c r="I695" s="27" t="n">
        <v>45821</v>
      </c>
      <c r="J695" s="27" t="n">
        <v>45835</v>
      </c>
      <c r="K695" t="inlineStr">
        <is>
          <t>Cartão de Crédito</t>
        </is>
      </c>
      <c r="L695" t="inlineStr">
        <is>
          <t>Manutenção</t>
        </is>
      </c>
      <c r="M695" t="inlineStr">
        <is>
          <t>Material de Manutenção</t>
        </is>
      </c>
      <c r="N695" t="inlineStr">
        <is>
          <t>971062025</t>
        </is>
      </c>
      <c r="O695" t="inlineStr">
        <is>
          <t>Documentação Aprovada</t>
        </is>
      </c>
      <c r="P695" t="inlineStr">
        <is>
          <t>Aprovado Diretoria</t>
        </is>
      </c>
      <c r="Q695" t="inlineStr">
        <is>
          <t>Aprovado Caixa</t>
        </is>
      </c>
      <c r="R695" t="inlineStr">
        <is>
          <t>Pago</t>
        </is>
      </c>
      <c r="S695" t="inlineStr">
        <is>
          <t>Bar Brahma - Ypiranga Matriz - Kamino</t>
        </is>
      </c>
    </row>
    <row r="696">
      <c r="A696" t="n">
        <v>142032</v>
      </c>
      <c r="B696" t="n">
        <v>114</v>
      </c>
      <c r="C696" t="inlineStr">
        <is>
          <t>Bar Brahma - Centro</t>
        </is>
      </c>
      <c r="D696" t="inlineStr">
        <is>
          <t>PETTY CASH</t>
        </is>
      </c>
      <c r="E696" t="n">
        <v>8</v>
      </c>
      <c r="F696" s="27" t="n">
        <v>45843</v>
      </c>
      <c r="G696" s="27" t="n">
        <v>45845</v>
      </c>
      <c r="H696" s="27" t="n">
        <v>45863</v>
      </c>
      <c r="I696" s="27" t="n">
        <v>45821</v>
      </c>
      <c r="J696" s="27" t="n">
        <v>45835</v>
      </c>
      <c r="K696" t="inlineStr">
        <is>
          <t>Cartão de Crédito</t>
        </is>
      </c>
      <c r="L696" t="inlineStr">
        <is>
          <t>Custo Mercadoria Vendida</t>
        </is>
      </c>
      <c r="M696" t="inlineStr">
        <is>
          <t>Insumos - Embalagens</t>
        </is>
      </c>
      <c r="N696" t="inlineStr">
        <is>
          <t>80062025</t>
        </is>
      </c>
      <c r="O696" t="inlineStr">
        <is>
          <t>Documentação Aprovada</t>
        </is>
      </c>
      <c r="P696" t="inlineStr">
        <is>
          <t>Aprovado Diretoria</t>
        </is>
      </c>
      <c r="Q696" t="inlineStr">
        <is>
          <t>Aprovado Caixa</t>
        </is>
      </c>
      <c r="R696" t="inlineStr">
        <is>
          <t>Pago</t>
        </is>
      </c>
      <c r="S696" t="inlineStr">
        <is>
          <t>Bar Brahma - Ypiranga Matriz - Kamino</t>
        </is>
      </c>
    </row>
    <row r="697">
      <c r="A697" t="n">
        <v>142030</v>
      </c>
      <c r="B697" t="n">
        <v>114</v>
      </c>
      <c r="C697" t="inlineStr">
        <is>
          <t>Bar Brahma - Centro</t>
        </is>
      </c>
      <c r="D697" t="inlineStr">
        <is>
          <t>PETTY CASH</t>
        </is>
      </c>
      <c r="E697" t="n">
        <v>10</v>
      </c>
      <c r="F697" s="27" t="n">
        <v>45843</v>
      </c>
      <c r="G697" s="27" t="n">
        <v>45845</v>
      </c>
      <c r="H697" s="27" t="n">
        <v>45863</v>
      </c>
      <c r="I697" s="27" t="n">
        <v>45821</v>
      </c>
      <c r="J697" s="27" t="n">
        <v>45835</v>
      </c>
      <c r="K697" t="inlineStr">
        <is>
          <t>Cartão de Crédito</t>
        </is>
      </c>
      <c r="L697" t="inlineStr">
        <is>
          <t>Utilidades</t>
        </is>
      </c>
      <c r="M697" t="inlineStr">
        <is>
          <t>Material de Escritorio</t>
        </is>
      </c>
      <c r="N697" t="inlineStr">
        <is>
          <t>100062025</t>
        </is>
      </c>
      <c r="O697" t="inlineStr">
        <is>
          <t>Documentação Aprovada</t>
        </is>
      </c>
      <c r="P697" t="inlineStr">
        <is>
          <t>Aprovado Diretoria</t>
        </is>
      </c>
      <c r="Q697" t="inlineStr">
        <is>
          <t>Aprovado Caixa</t>
        </is>
      </c>
      <c r="R697" t="inlineStr">
        <is>
          <t>Pago</t>
        </is>
      </c>
      <c r="S697" t="inlineStr">
        <is>
          <t>Bar Brahma - Ypiranga Matriz - Kamino</t>
        </is>
      </c>
    </row>
    <row r="698">
      <c r="A698" t="n">
        <v>142029</v>
      </c>
      <c r="B698" t="n">
        <v>114</v>
      </c>
      <c r="C698" t="inlineStr">
        <is>
          <t>Bar Brahma - Centro</t>
        </is>
      </c>
      <c r="D698" t="inlineStr">
        <is>
          <t>PETTY CASH</t>
        </is>
      </c>
      <c r="E698" t="n">
        <v>63.13</v>
      </c>
      <c r="F698" s="27" t="n">
        <v>45843</v>
      </c>
      <c r="G698" s="27" t="n">
        <v>45845</v>
      </c>
      <c r="H698" s="27" t="n">
        <v>45863</v>
      </c>
      <c r="I698" s="27" t="n">
        <v>45826</v>
      </c>
      <c r="J698" s="27" t="n">
        <v>45835</v>
      </c>
      <c r="K698" t="inlineStr">
        <is>
          <t>Cartão de Crédito</t>
        </is>
      </c>
      <c r="L698" t="inlineStr">
        <is>
          <t>Utilidades</t>
        </is>
      </c>
      <c r="M698" t="inlineStr">
        <is>
          <t>Descartaveis</t>
        </is>
      </c>
      <c r="N698" t="inlineStr">
        <is>
          <t>631362025</t>
        </is>
      </c>
      <c r="O698" t="inlineStr">
        <is>
          <t>Documentação Aprovada</t>
        </is>
      </c>
      <c r="P698" t="inlineStr">
        <is>
          <t>Aprovado Diretoria</t>
        </is>
      </c>
      <c r="Q698" t="inlineStr">
        <is>
          <t>Aprovado Caixa</t>
        </is>
      </c>
      <c r="R698" t="inlineStr">
        <is>
          <t>Pago</t>
        </is>
      </c>
      <c r="S698" t="inlineStr">
        <is>
          <t>Bar Brahma - Ypiranga Matriz - Kamino</t>
        </is>
      </c>
    </row>
    <row r="699">
      <c r="A699" t="n">
        <v>141992</v>
      </c>
      <c r="B699" t="n">
        <v>114</v>
      </c>
      <c r="C699" t="inlineStr">
        <is>
          <t>Bar Brahma - Centro</t>
        </is>
      </c>
      <c r="D699" t="inlineStr">
        <is>
          <t>PETTY CASH</t>
        </is>
      </c>
      <c r="E699" t="n">
        <v>42.64</v>
      </c>
      <c r="F699" s="27" t="n">
        <v>45843</v>
      </c>
      <c r="G699" s="27" t="n">
        <v>45845</v>
      </c>
      <c r="H699" s="27" t="n">
        <v>45863</v>
      </c>
      <c r="I699" s="27" t="n">
        <v>45828</v>
      </c>
      <c r="J699" s="27" t="n">
        <v>45835</v>
      </c>
      <c r="K699" t="inlineStr">
        <is>
          <t>Cartão de Crédito</t>
        </is>
      </c>
      <c r="L699" t="inlineStr">
        <is>
          <t>Manutenção</t>
        </is>
      </c>
      <c r="M699" t="inlineStr">
        <is>
          <t>Material de Manutenção</t>
        </is>
      </c>
      <c r="N699" t="inlineStr">
        <is>
          <t>426462025</t>
        </is>
      </c>
      <c r="O699" t="inlineStr">
        <is>
          <t>Documentação Aprovada</t>
        </is>
      </c>
      <c r="P699" t="inlineStr">
        <is>
          <t>Aprovado Diretoria</t>
        </is>
      </c>
      <c r="Q699" t="inlineStr">
        <is>
          <t>Aprovado Caixa</t>
        </is>
      </c>
      <c r="R699" t="inlineStr">
        <is>
          <t>Pago</t>
        </is>
      </c>
      <c r="S699" t="inlineStr">
        <is>
          <t>Bar Brahma - Ypiranga Matriz - Kamino</t>
        </is>
      </c>
    </row>
    <row r="700">
      <c r="A700" t="n">
        <v>144003</v>
      </c>
      <c r="B700" t="n">
        <v>114</v>
      </c>
      <c r="C700" t="inlineStr">
        <is>
          <t>Bar Brahma - Centro</t>
        </is>
      </c>
      <c r="D700" t="inlineStr">
        <is>
          <t>EMPORIO MEL COMERCIO DE ALIMENTOS E BEBI</t>
        </is>
      </c>
      <c r="E700" t="n">
        <v>400.6</v>
      </c>
      <c r="F700" s="27" t="n">
        <v>45863</v>
      </c>
      <c r="G700" s="27" t="n">
        <v>45862</v>
      </c>
      <c r="H700" s="27" t="n">
        <v>45862</v>
      </c>
      <c r="I700" s="27" t="n">
        <v>45841</v>
      </c>
      <c r="J700" s="27" t="n">
        <v>45842</v>
      </c>
      <c r="K700" t="inlineStr">
        <is>
          <t>Boleto Bancário</t>
        </is>
      </c>
      <c r="L700" t="inlineStr">
        <is>
          <t>Custo Mercadoria Vendida</t>
        </is>
      </c>
      <c r="M700" t="inlineStr">
        <is>
          <t>Insumos - Alimentos</t>
        </is>
      </c>
      <c r="N700" t="inlineStr">
        <is>
          <t>459571</t>
        </is>
      </c>
      <c r="O700" t="inlineStr">
        <is>
          <t>Documentação Aprovada</t>
        </is>
      </c>
      <c r="P700" t="inlineStr">
        <is>
          <t>Aprovado Diretoria</t>
        </is>
      </c>
      <c r="Q700" t="inlineStr">
        <is>
          <t>Aprovado Caixa</t>
        </is>
      </c>
      <c r="R700" t="inlineStr">
        <is>
          <t>Pago</t>
        </is>
      </c>
      <c r="S700" t="inlineStr">
        <is>
          <t>Tempus - Kamino</t>
        </is>
      </c>
    </row>
    <row r="701">
      <c r="A701" t="n">
        <v>143994</v>
      </c>
      <c r="B701" t="n">
        <v>114</v>
      </c>
      <c r="C701" t="inlineStr">
        <is>
          <t>Bar Brahma - Centro</t>
        </is>
      </c>
      <c r="D701" t="inlineStr">
        <is>
          <t xml:space="preserve">FAZENDA SANTA MARGARIDA LTDA </t>
        </is>
      </c>
      <c r="E701" t="n">
        <v>439.3</v>
      </c>
      <c r="F701" s="27" t="n">
        <v>45863</v>
      </c>
      <c r="G701" s="27" t="n">
        <v>45862</v>
      </c>
      <c r="H701" s="27" t="n">
        <v>45862</v>
      </c>
      <c r="I701" s="27" t="n">
        <v>45841</v>
      </c>
      <c r="J701" s="27" t="n">
        <v>45842</v>
      </c>
      <c r="K701" t="inlineStr">
        <is>
          <t>Boleto Bancário</t>
        </is>
      </c>
      <c r="L701" t="inlineStr">
        <is>
          <t>Custo Mercadoria Vendida</t>
        </is>
      </c>
      <c r="M701" t="inlineStr">
        <is>
          <t>Insumos - Bebidas</t>
        </is>
      </c>
      <c r="N701" t="inlineStr">
        <is>
          <t>14391</t>
        </is>
      </c>
      <c r="O701" t="inlineStr">
        <is>
          <t>Documentação Aprovada</t>
        </is>
      </c>
      <c r="P701" t="inlineStr">
        <is>
          <t>Aprovado Diretoria</t>
        </is>
      </c>
      <c r="Q701" t="inlineStr">
        <is>
          <t>Aprovado Caixa</t>
        </is>
      </c>
      <c r="R701" t="inlineStr">
        <is>
          <t>Pago</t>
        </is>
      </c>
      <c r="S701" t="inlineStr">
        <is>
          <t>Tempus - Kamino</t>
        </is>
      </c>
    </row>
    <row r="702">
      <c r="A702" t="n">
        <v>144098</v>
      </c>
      <c r="B702" t="n">
        <v>114</v>
      </c>
      <c r="C702" t="inlineStr">
        <is>
          <t>Bar Brahma - Centro</t>
        </is>
      </c>
      <c r="D702" t="inlineStr">
        <is>
          <t>TELEFONICA BRASIL S/A</t>
        </is>
      </c>
      <c r="E702" t="n">
        <v>109.9</v>
      </c>
      <c r="F702" s="27" t="n">
        <v>45863</v>
      </c>
      <c r="G702" s="27" t="n">
        <v>45862</v>
      </c>
      <c r="H702" s="27" t="n">
        <v>45862</v>
      </c>
      <c r="I702" s="27" t="n">
        <v>45842</v>
      </c>
      <c r="J702" s="27" t="n">
        <v>45845</v>
      </c>
      <c r="K702" t="inlineStr">
        <is>
          <t>Boleto Bancário</t>
        </is>
      </c>
      <c r="L702" t="inlineStr">
        <is>
          <t>Informática e TI</t>
        </is>
      </c>
      <c r="M702" t="inlineStr">
        <is>
          <t>Internet</t>
        </is>
      </c>
      <c r="N702" t="inlineStr">
        <is>
          <t>Nº NFST: 191236577/07/2025</t>
        </is>
      </c>
      <c r="O702" t="inlineStr">
        <is>
          <t>Documentação Aprovada</t>
        </is>
      </c>
      <c r="P702" t="inlineStr">
        <is>
          <t>Aprovado Diretoria</t>
        </is>
      </c>
      <c r="Q702" t="inlineStr">
        <is>
          <t>Aprovado Caixa</t>
        </is>
      </c>
      <c r="R702" t="inlineStr">
        <is>
          <t>Pago</t>
        </is>
      </c>
      <c r="S702" t="inlineStr">
        <is>
          <t>Tempus - Kamino</t>
        </is>
      </c>
    </row>
    <row r="703">
      <c r="A703" t="n">
        <v>145399</v>
      </c>
      <c r="B703" t="n">
        <v>114</v>
      </c>
      <c r="C703" t="inlineStr">
        <is>
          <t>Bar Brahma - Centro</t>
        </is>
      </c>
      <c r="D703" t="inlineStr">
        <is>
          <t xml:space="preserve">LATICINIOS CATUPIRY LTDA </t>
        </is>
      </c>
      <c r="E703" t="n">
        <v>4175.78</v>
      </c>
      <c r="F703" s="27" t="n">
        <v>45862</v>
      </c>
      <c r="G703" s="27" t="n">
        <v>45862</v>
      </c>
      <c r="H703" s="27" t="n">
        <v>45862</v>
      </c>
      <c r="I703" s="27" t="n">
        <v>45846</v>
      </c>
      <c r="J703" s="27" t="n">
        <v>45846</v>
      </c>
      <c r="K703" t="inlineStr">
        <is>
          <t>Boleto Bancário</t>
        </is>
      </c>
      <c r="L703" t="inlineStr">
        <is>
          <t>Custo Mercadoria Vendida</t>
        </is>
      </c>
      <c r="M703" t="inlineStr">
        <is>
          <t>Insumos - Alimentos</t>
        </is>
      </c>
      <c r="N703" t="inlineStr">
        <is>
          <t>1712293</t>
        </is>
      </c>
      <c r="O703" t="inlineStr">
        <is>
          <t>Documentação Aprovada</t>
        </is>
      </c>
      <c r="P703" t="inlineStr">
        <is>
          <t>Aprovado Diretoria</t>
        </is>
      </c>
      <c r="Q703" t="inlineStr">
        <is>
          <t>Aprovado Caixa</t>
        </is>
      </c>
      <c r="R703" t="inlineStr">
        <is>
          <t>Pago</t>
        </is>
      </c>
      <c r="S703" t="inlineStr">
        <is>
          <t>Tempus - Kamino</t>
        </is>
      </c>
    </row>
    <row r="704">
      <c r="A704" t="n">
        <v>139847</v>
      </c>
      <c r="B704" t="n">
        <v>114</v>
      </c>
      <c r="C704" t="inlineStr">
        <is>
          <t>Bar Brahma - Centro</t>
        </is>
      </c>
      <c r="D704" t="inlineStr">
        <is>
          <t>CIA DE SANEAMENTO BASICO DO ESTADO DE SAO PAULO SABESP</t>
        </is>
      </c>
      <c r="E704" t="n">
        <v>5611.92</v>
      </c>
      <c r="F704" s="27" t="n">
        <v>45863</v>
      </c>
      <c r="G704" s="27" t="n">
        <v>45862</v>
      </c>
      <c r="H704" s="27" t="n">
        <v>45862</v>
      </c>
      <c r="I704" s="27" t="n">
        <v>45822</v>
      </c>
      <c r="J704" s="27" t="n">
        <v>45824</v>
      </c>
      <c r="K704" t="inlineStr">
        <is>
          <t>Boleto Bancário</t>
        </is>
      </c>
      <c r="L704" t="inlineStr">
        <is>
          <t>Utilidades</t>
        </is>
      </c>
      <c r="M704" t="inlineStr">
        <is>
          <t>Agua/Esgoto</t>
        </is>
      </c>
      <c r="N704" t="inlineStr">
        <is>
          <t>SOR 202560388817</t>
        </is>
      </c>
      <c r="O704" t="inlineStr">
        <is>
          <t>Documentação Aprovada</t>
        </is>
      </c>
      <c r="P704" t="inlineStr">
        <is>
          <t>Aprovado Diretoria</t>
        </is>
      </c>
      <c r="Q704" t="inlineStr">
        <is>
          <t>Aprovado Caixa</t>
        </is>
      </c>
      <c r="R704" t="inlineStr">
        <is>
          <t>Pago</t>
        </is>
      </c>
      <c r="S704" t="inlineStr">
        <is>
          <t>Tempus - Kamino</t>
        </is>
      </c>
    </row>
    <row r="705">
      <c r="A705" t="n">
        <v>139848</v>
      </c>
      <c r="B705" t="n">
        <v>114</v>
      </c>
      <c r="C705" t="inlineStr">
        <is>
          <t>Bar Brahma - Centro</t>
        </is>
      </c>
      <c r="D705" t="inlineStr">
        <is>
          <t>CIA DE SANEAMENTO BASICO DO ESTADO DE SAO PAULO SABESP</t>
        </is>
      </c>
      <c r="E705" t="n">
        <v>8436.58</v>
      </c>
      <c r="F705" s="27" t="n">
        <v>45863</v>
      </c>
      <c r="G705" s="27" t="n">
        <v>45862</v>
      </c>
      <c r="H705" s="27" t="n">
        <v>45862</v>
      </c>
      <c r="I705" s="27" t="n">
        <v>45822</v>
      </c>
      <c r="J705" s="27" t="n">
        <v>45824</v>
      </c>
      <c r="K705" t="inlineStr">
        <is>
          <t>Boleto Bancário</t>
        </is>
      </c>
      <c r="L705" t="inlineStr">
        <is>
          <t>Utilidades</t>
        </is>
      </c>
      <c r="M705" t="inlineStr">
        <is>
          <t>Agua/Esgoto</t>
        </is>
      </c>
      <c r="N705" t="inlineStr">
        <is>
          <t>SOR202560081400</t>
        </is>
      </c>
      <c r="O705" t="inlineStr">
        <is>
          <t>Documentação Aprovada</t>
        </is>
      </c>
      <c r="P705" t="inlineStr">
        <is>
          <t>Aprovado Diretoria</t>
        </is>
      </c>
      <c r="Q705" t="inlineStr">
        <is>
          <t>Aprovado Caixa</t>
        </is>
      </c>
      <c r="R705" t="inlineStr">
        <is>
          <t>Pago</t>
        </is>
      </c>
      <c r="S705" t="inlineStr">
        <is>
          <t>Tempus - Kamino</t>
        </is>
      </c>
    </row>
    <row r="706">
      <c r="A706" t="n">
        <v>143077</v>
      </c>
      <c r="B706" t="n">
        <v>114</v>
      </c>
      <c r="C706" t="inlineStr">
        <is>
          <t>Bar Brahma - Centro</t>
        </is>
      </c>
      <c r="D706" t="inlineStr">
        <is>
          <t>PJ 32518871000198</t>
        </is>
      </c>
      <c r="E706" t="n">
        <v>6920</v>
      </c>
      <c r="F706" s="27" t="n">
        <v>45863</v>
      </c>
      <c r="G706" s="27" t="n">
        <v>45862</v>
      </c>
      <c r="H706" s="27" t="n">
        <v>45862</v>
      </c>
      <c r="I706" s="27" t="n">
        <v>45809</v>
      </c>
      <c r="J706" s="27" t="n">
        <v>45840</v>
      </c>
      <c r="K706" t="inlineStr">
        <is>
          <t>Transferência Bancária ou Pix</t>
        </is>
      </c>
      <c r="L706" t="inlineStr">
        <is>
          <t>Gorjeta</t>
        </is>
      </c>
      <c r="M706" t="inlineStr">
        <is>
          <t xml:space="preserve">  -  Comissões e Gorjeta</t>
        </is>
      </c>
      <c r="N706" t="inlineStr">
        <is>
          <t>692000 062025</t>
        </is>
      </c>
      <c r="O706" t="inlineStr">
        <is>
          <t>Documentação Aprovada</t>
        </is>
      </c>
      <c r="P706" t="inlineStr">
        <is>
          <t>Aprovado Diretoria</t>
        </is>
      </c>
      <c r="Q706" t="inlineStr">
        <is>
          <t>Aprovado Caixa</t>
        </is>
      </c>
      <c r="R706" t="inlineStr">
        <is>
          <t>Pago</t>
        </is>
      </c>
      <c r="S706" t="inlineStr">
        <is>
          <t>Bar Brahma - Tutum Matriz - Kamino</t>
        </is>
      </c>
    </row>
    <row r="707">
      <c r="A707" t="n">
        <v>142956</v>
      </c>
      <c r="B707" t="n">
        <v>114</v>
      </c>
      <c r="C707" t="inlineStr">
        <is>
          <t>Bar Brahma - Centro</t>
        </is>
      </c>
      <c r="D707" t="inlineStr">
        <is>
          <t>EMPORIO MEL COMERCIO DE ALIMENTOS E BEBI</t>
        </is>
      </c>
      <c r="E707" t="n">
        <v>357.6</v>
      </c>
      <c r="F707" s="27" t="n">
        <v>45863</v>
      </c>
      <c r="G707" s="27" t="n">
        <v>45862</v>
      </c>
      <c r="H707" s="27" t="n">
        <v>45862</v>
      </c>
      <c r="I707" s="27" t="n">
        <v>45839</v>
      </c>
      <c r="J707" s="27" t="n">
        <v>45840</v>
      </c>
      <c r="K707" t="inlineStr">
        <is>
          <t>Boleto Bancário</t>
        </is>
      </c>
      <c r="L707" t="inlineStr">
        <is>
          <t>Custo Mercadoria Vendida</t>
        </is>
      </c>
      <c r="M707" t="inlineStr">
        <is>
          <t>Insumos - Bebidas</t>
        </is>
      </c>
      <c r="N707" t="inlineStr">
        <is>
          <t>459066</t>
        </is>
      </c>
      <c r="O707" t="inlineStr">
        <is>
          <t>Documentação Aprovada</t>
        </is>
      </c>
      <c r="P707" t="inlineStr">
        <is>
          <t>Aprovado Diretoria</t>
        </is>
      </c>
      <c r="Q707" t="inlineStr">
        <is>
          <t>Aprovado Caixa</t>
        </is>
      </c>
      <c r="R707" t="inlineStr">
        <is>
          <t>Pago</t>
        </is>
      </c>
      <c r="S707" t="inlineStr">
        <is>
          <t>Tempus - Kamino</t>
        </is>
      </c>
    </row>
    <row r="708">
      <c r="A708" t="n">
        <v>143090</v>
      </c>
      <c r="B708" t="n">
        <v>114</v>
      </c>
      <c r="C708" t="inlineStr">
        <is>
          <t>Bar Brahma - Centro</t>
        </is>
      </c>
      <c r="D708" t="inlineStr">
        <is>
          <t>PJ 48836502000183</t>
        </is>
      </c>
      <c r="E708" t="n">
        <v>2080</v>
      </c>
      <c r="F708" s="27" t="n">
        <v>45863</v>
      </c>
      <c r="G708" s="27" t="n">
        <v>45862</v>
      </c>
      <c r="H708" s="27" t="n">
        <v>45862</v>
      </c>
      <c r="I708" s="27" t="n">
        <v>45809</v>
      </c>
      <c r="J708" s="27" t="n">
        <v>45840</v>
      </c>
      <c r="K708" t="inlineStr">
        <is>
          <t>Transferência Bancária ou Pix</t>
        </is>
      </c>
      <c r="L708" t="inlineStr">
        <is>
          <t>Gorjeta</t>
        </is>
      </c>
      <c r="M708" t="inlineStr">
        <is>
          <t xml:space="preserve">  -  Comissões e Gorjeta</t>
        </is>
      </c>
      <c r="N708" t="inlineStr">
        <is>
          <t>92</t>
        </is>
      </c>
      <c r="O708" t="inlineStr">
        <is>
          <t>Documentação Aprovada</t>
        </is>
      </c>
      <c r="P708" t="inlineStr">
        <is>
          <t>Aprovado Diretoria</t>
        </is>
      </c>
      <c r="Q708" t="inlineStr">
        <is>
          <t>Aprovado Caixa</t>
        </is>
      </c>
      <c r="R708" t="inlineStr">
        <is>
          <t>Pago</t>
        </is>
      </c>
      <c r="S708" t="inlineStr">
        <is>
          <t>Bar Brahma - Tutum Matriz - Kamino</t>
        </is>
      </c>
    </row>
    <row r="709">
      <c r="A709" t="n">
        <v>143089</v>
      </c>
      <c r="B709" t="n">
        <v>114</v>
      </c>
      <c r="C709" t="inlineStr">
        <is>
          <t>Bar Brahma - Centro</t>
        </is>
      </c>
      <c r="D709" t="inlineStr">
        <is>
          <t>MANUEL SERRA</t>
        </is>
      </c>
      <c r="E709" t="n">
        <v>5550</v>
      </c>
      <c r="F709" s="27" t="n">
        <v>45863</v>
      </c>
      <c r="G709" s="27" t="n">
        <v>45862</v>
      </c>
      <c r="H709" s="27" t="n">
        <v>45862</v>
      </c>
      <c r="I709" s="27" t="n">
        <v>45809</v>
      </c>
      <c r="J709" s="27" t="n">
        <v>45840</v>
      </c>
      <c r="K709" t="inlineStr">
        <is>
          <t>Transferência Bancária ou Pix</t>
        </is>
      </c>
      <c r="L709" t="inlineStr">
        <is>
          <t>Gorjeta</t>
        </is>
      </c>
      <c r="M709" t="inlineStr">
        <is>
          <t xml:space="preserve">  -  Comissões e Gorjeta</t>
        </is>
      </c>
      <c r="N709" t="inlineStr">
        <is>
          <t>555000 062025</t>
        </is>
      </c>
      <c r="O709" t="inlineStr">
        <is>
          <t>Documentação Aprovada</t>
        </is>
      </c>
      <c r="P709" t="inlineStr">
        <is>
          <t>Aprovado Diretoria</t>
        </is>
      </c>
      <c r="Q709" t="inlineStr">
        <is>
          <t>Aprovado Caixa</t>
        </is>
      </c>
      <c r="R709" t="inlineStr">
        <is>
          <t>Pago</t>
        </is>
      </c>
      <c r="S709" t="inlineStr">
        <is>
          <t>Bar Brahma - Tutum Matriz - Kamino</t>
        </is>
      </c>
    </row>
    <row r="710">
      <c r="A710" t="n">
        <v>143088</v>
      </c>
      <c r="B710" t="n">
        <v>114</v>
      </c>
      <c r="C710" t="inlineStr">
        <is>
          <t>Bar Brahma - Centro</t>
        </is>
      </c>
      <c r="D710" t="inlineStr">
        <is>
          <t>PJ 47754702000124</t>
        </is>
      </c>
      <c r="E710" t="n">
        <v>5550</v>
      </c>
      <c r="F710" s="27" t="n">
        <v>45863</v>
      </c>
      <c r="G710" s="27" t="n">
        <v>45862</v>
      </c>
      <c r="H710" s="27" t="n">
        <v>45862</v>
      </c>
      <c r="I710" s="27" t="n">
        <v>45809</v>
      </c>
      <c r="J710" s="27" t="n">
        <v>45840</v>
      </c>
      <c r="K710" t="inlineStr">
        <is>
          <t>Transferência Bancária ou Pix</t>
        </is>
      </c>
      <c r="L710" t="inlineStr">
        <is>
          <t>Gorjeta</t>
        </is>
      </c>
      <c r="M710" t="inlineStr">
        <is>
          <t xml:space="preserve">  -  Comissões e Gorjeta</t>
        </is>
      </c>
      <c r="N710" t="inlineStr">
        <is>
          <t>20</t>
        </is>
      </c>
      <c r="O710" t="inlineStr">
        <is>
          <t>Documentação Aprovada</t>
        </is>
      </c>
      <c r="P710" t="inlineStr">
        <is>
          <t>Aprovado Diretoria</t>
        </is>
      </c>
      <c r="Q710" t="inlineStr">
        <is>
          <t>Aprovado Caixa</t>
        </is>
      </c>
      <c r="R710" t="inlineStr">
        <is>
          <t>Pago</t>
        </is>
      </c>
      <c r="S710" t="inlineStr">
        <is>
          <t>Bar Brahma - Tutum Matriz - Kamino</t>
        </is>
      </c>
    </row>
    <row r="711">
      <c r="A711" t="n">
        <v>143078</v>
      </c>
      <c r="B711" t="n">
        <v>114</v>
      </c>
      <c r="C711" t="inlineStr">
        <is>
          <t>Bar Brahma - Centro</t>
        </is>
      </c>
      <c r="D711" t="inlineStr">
        <is>
          <t>PJ 51339692000138</t>
        </is>
      </c>
      <c r="E711" t="n">
        <v>6920</v>
      </c>
      <c r="F711" s="27" t="n">
        <v>45863</v>
      </c>
      <c r="G711" s="27" t="n">
        <v>45862</v>
      </c>
      <c r="H711" s="27" t="n">
        <v>45862</v>
      </c>
      <c r="I711" s="27" t="n">
        <v>45809</v>
      </c>
      <c r="J711" s="27" t="n">
        <v>45840</v>
      </c>
      <c r="K711" t="inlineStr">
        <is>
          <t>Transferência Bancária ou Pix</t>
        </is>
      </c>
      <c r="L711" t="inlineStr">
        <is>
          <t>Gorjeta</t>
        </is>
      </c>
      <c r="M711" t="inlineStr">
        <is>
          <t xml:space="preserve">  -  Comissões e Gorjeta</t>
        </is>
      </c>
      <c r="N711" t="inlineStr">
        <is>
          <t>52</t>
        </is>
      </c>
      <c r="O711" t="inlineStr">
        <is>
          <t>Documentação Aprovada</t>
        </is>
      </c>
      <c r="P711" t="inlineStr">
        <is>
          <t>Aprovado Diretoria</t>
        </is>
      </c>
      <c r="Q711" t="inlineStr">
        <is>
          <t>Aprovado Caixa</t>
        </is>
      </c>
      <c r="R711" t="inlineStr">
        <is>
          <t>Pago</t>
        </is>
      </c>
      <c r="S711" t="inlineStr">
        <is>
          <t>Bar Brahma - Tutum Matriz - Kamino</t>
        </is>
      </c>
    </row>
    <row r="712">
      <c r="A712" t="n">
        <v>143079</v>
      </c>
      <c r="B712" t="n">
        <v>114</v>
      </c>
      <c r="C712" t="inlineStr">
        <is>
          <t>Bar Brahma - Centro</t>
        </is>
      </c>
      <c r="D712" t="inlineStr">
        <is>
          <t>PJ 58745232000159</t>
        </is>
      </c>
      <c r="E712" t="n">
        <v>5550</v>
      </c>
      <c r="F712" s="27" t="n">
        <v>45863</v>
      </c>
      <c r="G712" s="27" t="n">
        <v>45862</v>
      </c>
      <c r="H712" s="27" t="n">
        <v>45862</v>
      </c>
      <c r="I712" s="27" t="n">
        <v>45809</v>
      </c>
      <c r="J712" s="27" t="n">
        <v>45840</v>
      </c>
      <c r="K712" t="inlineStr">
        <is>
          <t>Transferência Bancária ou Pix</t>
        </is>
      </c>
      <c r="L712" t="inlineStr">
        <is>
          <t>Gorjeta</t>
        </is>
      </c>
      <c r="M712" t="inlineStr">
        <is>
          <t xml:space="preserve">  -  Comissões e Gorjeta</t>
        </is>
      </c>
      <c r="N712" t="inlineStr">
        <is>
          <t>11</t>
        </is>
      </c>
      <c r="O712" t="inlineStr">
        <is>
          <t>Documentação Aprovada</t>
        </is>
      </c>
      <c r="P712" t="inlineStr">
        <is>
          <t>Aprovado Diretoria</t>
        </is>
      </c>
      <c r="Q712" t="inlineStr">
        <is>
          <t>Aprovado Caixa</t>
        </is>
      </c>
      <c r="R712" t="inlineStr">
        <is>
          <t>Pago</t>
        </is>
      </c>
      <c r="S712" t="inlineStr">
        <is>
          <t>Bar Brahma - Tutum Matriz - Kamino</t>
        </is>
      </c>
    </row>
    <row r="713">
      <c r="A713" t="n">
        <v>143087</v>
      </c>
      <c r="B713" t="n">
        <v>114</v>
      </c>
      <c r="C713" t="inlineStr">
        <is>
          <t>Bar Brahma - Centro</t>
        </is>
      </c>
      <c r="D713" t="inlineStr">
        <is>
          <t>PJ 57461967000198</t>
        </is>
      </c>
      <c r="E713" t="n">
        <v>4630</v>
      </c>
      <c r="F713" s="27" t="n">
        <v>45863</v>
      </c>
      <c r="G713" s="27" t="n">
        <v>45862</v>
      </c>
      <c r="H713" s="27" t="n">
        <v>45862</v>
      </c>
      <c r="I713" s="27" t="n">
        <v>45809</v>
      </c>
      <c r="J713" s="27" t="n">
        <v>45840</v>
      </c>
      <c r="K713" t="inlineStr">
        <is>
          <t>Transferência Bancária ou Pix</t>
        </is>
      </c>
      <c r="L713" t="inlineStr">
        <is>
          <t>Gorjeta</t>
        </is>
      </c>
      <c r="M713" t="inlineStr">
        <is>
          <t xml:space="preserve">  -  Comissões e Gorjeta</t>
        </is>
      </c>
      <c r="N713" t="inlineStr">
        <is>
          <t>24</t>
        </is>
      </c>
      <c r="O713" t="inlineStr">
        <is>
          <t>Documentação Aprovada</t>
        </is>
      </c>
      <c r="P713" t="inlineStr">
        <is>
          <t>Aprovado Diretoria</t>
        </is>
      </c>
      <c r="Q713" t="inlineStr">
        <is>
          <t>Aprovado Caixa</t>
        </is>
      </c>
      <c r="R713" t="inlineStr">
        <is>
          <t>Pago</t>
        </is>
      </c>
      <c r="S713" t="inlineStr">
        <is>
          <t>Bar Brahma - Tutum Matriz - Kamino</t>
        </is>
      </c>
    </row>
    <row r="714">
      <c r="A714" t="n">
        <v>143086</v>
      </c>
      <c r="B714" t="n">
        <v>114</v>
      </c>
      <c r="C714" t="inlineStr">
        <is>
          <t>Bar Brahma - Centro</t>
        </is>
      </c>
      <c r="D714" t="inlineStr">
        <is>
          <t>PJ 54954004000138</t>
        </is>
      </c>
      <c r="E714" t="n">
        <v>5550</v>
      </c>
      <c r="F714" s="27" t="n">
        <v>45863</v>
      </c>
      <c r="G714" s="27" t="n">
        <v>45862</v>
      </c>
      <c r="H714" s="27" t="n">
        <v>45862</v>
      </c>
      <c r="I714" s="27" t="n">
        <v>45809</v>
      </c>
      <c r="J714" s="27" t="n">
        <v>45840</v>
      </c>
      <c r="K714" t="inlineStr">
        <is>
          <t>Transferência Bancária ou Pix</t>
        </is>
      </c>
      <c r="L714" t="inlineStr">
        <is>
          <t>Gorjeta</t>
        </is>
      </c>
      <c r="M714" t="inlineStr">
        <is>
          <t xml:space="preserve">  -  Comissões e Gorjeta</t>
        </is>
      </c>
      <c r="N714" t="inlineStr">
        <is>
          <t>37</t>
        </is>
      </c>
      <c r="O714" t="inlineStr">
        <is>
          <t>Documentação Aprovada</t>
        </is>
      </c>
      <c r="P714" t="inlineStr">
        <is>
          <t>Aprovado Diretoria</t>
        </is>
      </c>
      <c r="Q714" t="inlineStr">
        <is>
          <t>Aprovado Caixa</t>
        </is>
      </c>
      <c r="R714" t="inlineStr">
        <is>
          <t>Pago</t>
        </is>
      </c>
      <c r="S714" t="inlineStr">
        <is>
          <t>Bar Brahma - Tutum Matriz - Kamino</t>
        </is>
      </c>
    </row>
    <row r="715">
      <c r="A715" t="n">
        <v>143085</v>
      </c>
      <c r="B715" t="n">
        <v>114</v>
      </c>
      <c r="C715" t="inlineStr">
        <is>
          <t>Bar Brahma - Centro</t>
        </is>
      </c>
      <c r="D715" t="inlineStr">
        <is>
          <t>PJ 47329355000192</t>
        </is>
      </c>
      <c r="E715" t="n">
        <v>5550</v>
      </c>
      <c r="F715" s="27" t="n">
        <v>45863</v>
      </c>
      <c r="G715" s="27" t="n">
        <v>45862</v>
      </c>
      <c r="H715" s="27" t="n">
        <v>45862</v>
      </c>
      <c r="I715" s="27" t="n">
        <v>45809</v>
      </c>
      <c r="J715" s="27" t="n">
        <v>45840</v>
      </c>
      <c r="K715" t="inlineStr">
        <is>
          <t>Transferência Bancária ou Pix</t>
        </is>
      </c>
      <c r="L715" t="inlineStr">
        <is>
          <t>Gorjeta</t>
        </is>
      </c>
      <c r="M715" t="inlineStr">
        <is>
          <t xml:space="preserve">  -  Comissões e Gorjeta</t>
        </is>
      </c>
      <c r="N715" t="inlineStr">
        <is>
          <t>58</t>
        </is>
      </c>
      <c r="O715" t="inlineStr">
        <is>
          <t>Documentação Aprovada</t>
        </is>
      </c>
      <c r="P715" t="inlineStr">
        <is>
          <t>Aprovado Diretoria</t>
        </is>
      </c>
      <c r="Q715" t="inlineStr">
        <is>
          <t>Aprovado Caixa</t>
        </is>
      </c>
      <c r="R715" t="inlineStr">
        <is>
          <t>Pago</t>
        </is>
      </c>
      <c r="S715" t="inlineStr">
        <is>
          <t>Bar Brahma - Tutum Matriz - Kamino</t>
        </is>
      </c>
    </row>
    <row r="716">
      <c r="A716" t="n">
        <v>143084</v>
      </c>
      <c r="B716" t="n">
        <v>114</v>
      </c>
      <c r="C716" t="inlineStr">
        <is>
          <t>Bar Brahma - Centro</t>
        </is>
      </c>
      <c r="D716" t="inlineStr">
        <is>
          <t>PJ 47312234000138</t>
        </is>
      </c>
      <c r="E716" t="n">
        <v>5550</v>
      </c>
      <c r="F716" s="27" t="n">
        <v>45863</v>
      </c>
      <c r="G716" s="27" t="n">
        <v>45862</v>
      </c>
      <c r="H716" s="27" t="n">
        <v>45862</v>
      </c>
      <c r="I716" s="27" t="n">
        <v>45809</v>
      </c>
      <c r="J716" s="27" t="n">
        <v>45840</v>
      </c>
      <c r="K716" t="inlineStr">
        <is>
          <t>Transferência Bancária ou Pix</t>
        </is>
      </c>
      <c r="L716" t="inlineStr">
        <is>
          <t>Gorjeta</t>
        </is>
      </c>
      <c r="M716" t="inlineStr">
        <is>
          <t xml:space="preserve">  -  Comissões e Gorjeta</t>
        </is>
      </c>
      <c r="N716" t="inlineStr">
        <is>
          <t>62</t>
        </is>
      </c>
      <c r="O716" t="inlineStr">
        <is>
          <t>Documentação Aprovada</t>
        </is>
      </c>
      <c r="P716" t="inlineStr">
        <is>
          <t>Aprovado Diretoria</t>
        </is>
      </c>
      <c r="Q716" t="inlineStr">
        <is>
          <t>Aprovado Caixa</t>
        </is>
      </c>
      <c r="R716" t="inlineStr">
        <is>
          <t>Pago</t>
        </is>
      </c>
      <c r="S716" t="inlineStr">
        <is>
          <t>Bar Brahma - Tutum Matriz - Kamino</t>
        </is>
      </c>
    </row>
    <row r="717">
      <c r="A717" t="n">
        <v>143083</v>
      </c>
      <c r="B717" t="n">
        <v>114</v>
      </c>
      <c r="C717" t="inlineStr">
        <is>
          <t>Bar Brahma - Centro</t>
        </is>
      </c>
      <c r="D717" t="inlineStr">
        <is>
          <t>PJ 55217142000105</t>
        </is>
      </c>
      <c r="E717" t="n">
        <v>5550</v>
      </c>
      <c r="F717" s="27" t="n">
        <v>45863</v>
      </c>
      <c r="G717" s="27" t="n">
        <v>45862</v>
      </c>
      <c r="H717" s="27" t="n">
        <v>45862</v>
      </c>
      <c r="I717" s="27" t="n">
        <v>45809</v>
      </c>
      <c r="J717" s="27" t="n">
        <v>45840</v>
      </c>
      <c r="K717" t="inlineStr">
        <is>
          <t>Transferência Bancária ou Pix</t>
        </is>
      </c>
      <c r="L717" t="inlineStr">
        <is>
          <t>Gorjeta</t>
        </is>
      </c>
      <c r="M717" t="inlineStr">
        <is>
          <t xml:space="preserve">  -  Comissões e Gorjeta</t>
        </is>
      </c>
      <c r="N717" t="inlineStr">
        <is>
          <t>37</t>
        </is>
      </c>
      <c r="O717" t="inlineStr">
        <is>
          <t>Documentação Aprovada</t>
        </is>
      </c>
      <c r="P717" t="inlineStr">
        <is>
          <t>Aprovado Diretoria</t>
        </is>
      </c>
      <c r="Q717" t="inlineStr">
        <is>
          <t>Aprovado Caixa</t>
        </is>
      </c>
      <c r="R717" t="inlineStr">
        <is>
          <t>Pago</t>
        </is>
      </c>
      <c r="S717" t="inlineStr">
        <is>
          <t>Bar Brahma - Tutum Matriz - Kamino</t>
        </is>
      </c>
    </row>
    <row r="718">
      <c r="A718" t="n">
        <v>143081</v>
      </c>
      <c r="B718" t="n">
        <v>114</v>
      </c>
      <c r="C718" t="inlineStr">
        <is>
          <t>Bar Brahma - Centro</t>
        </is>
      </c>
      <c r="D718" t="inlineStr">
        <is>
          <t>PJ 26265817000185</t>
        </is>
      </c>
      <c r="E718" t="n">
        <v>5550</v>
      </c>
      <c r="F718" s="27" t="n">
        <v>45863</v>
      </c>
      <c r="G718" s="27" t="n">
        <v>45862</v>
      </c>
      <c r="H718" s="27" t="n">
        <v>45862</v>
      </c>
      <c r="I718" s="27" t="n">
        <v>45809</v>
      </c>
      <c r="J718" s="27" t="n">
        <v>45840</v>
      </c>
      <c r="K718" t="inlineStr">
        <is>
          <t>Transferência Bancária ou Pix</t>
        </is>
      </c>
      <c r="L718" t="inlineStr">
        <is>
          <t>Gorjeta</t>
        </is>
      </c>
      <c r="M718" t="inlineStr">
        <is>
          <t xml:space="preserve">  -  Comissões e Gorjeta</t>
        </is>
      </c>
      <c r="N718" t="inlineStr">
        <is>
          <t>106</t>
        </is>
      </c>
      <c r="O718" t="inlineStr">
        <is>
          <t>Documentação Aprovada</t>
        </is>
      </c>
      <c r="P718" t="inlineStr">
        <is>
          <t>Aprovado Diretoria</t>
        </is>
      </c>
      <c r="Q718" t="inlineStr">
        <is>
          <t>Aprovado Caixa</t>
        </is>
      </c>
      <c r="R718" t="inlineStr">
        <is>
          <t>Pago</t>
        </is>
      </c>
      <c r="S718" t="inlineStr">
        <is>
          <t>Bar Brahma - Tutum Matriz - Kamino</t>
        </is>
      </c>
    </row>
    <row r="719">
      <c r="A719" t="n">
        <v>143080</v>
      </c>
      <c r="B719" t="n">
        <v>114</v>
      </c>
      <c r="C719" t="inlineStr">
        <is>
          <t>Bar Brahma - Centro</t>
        </is>
      </c>
      <c r="D719" t="inlineStr">
        <is>
          <t>PJ 50950043000106</t>
        </is>
      </c>
      <c r="E719" t="n">
        <v>4630</v>
      </c>
      <c r="F719" s="27" t="n">
        <v>45863</v>
      </c>
      <c r="G719" s="27" t="n">
        <v>45862</v>
      </c>
      <c r="H719" s="27" t="n">
        <v>45862</v>
      </c>
      <c r="I719" s="27" t="n">
        <v>45809</v>
      </c>
      <c r="J719" s="27" t="n">
        <v>45840</v>
      </c>
      <c r="K719" t="inlineStr">
        <is>
          <t>Transferência Bancária ou Pix</t>
        </is>
      </c>
      <c r="L719" t="inlineStr">
        <is>
          <t>Gorjeta</t>
        </is>
      </c>
      <c r="M719" t="inlineStr">
        <is>
          <t xml:space="preserve">  -  Comissões e Gorjeta</t>
        </is>
      </c>
      <c r="N719" t="inlineStr">
        <is>
          <t>55</t>
        </is>
      </c>
      <c r="O719" t="inlineStr">
        <is>
          <t>Documentação Aprovada</t>
        </is>
      </c>
      <c r="P719" t="inlineStr">
        <is>
          <t>Aprovado Diretoria</t>
        </is>
      </c>
      <c r="Q719" t="inlineStr">
        <is>
          <t>Aprovado Caixa</t>
        </is>
      </c>
      <c r="R719" t="inlineStr">
        <is>
          <t>Pago</t>
        </is>
      </c>
      <c r="S719" t="inlineStr">
        <is>
          <t>Bar Brahma - Tutum Matriz - Kamino</t>
        </is>
      </c>
    </row>
    <row r="720">
      <c r="A720" t="n">
        <v>141591</v>
      </c>
      <c r="B720" t="n">
        <v>114</v>
      </c>
      <c r="C720" t="inlineStr">
        <is>
          <t>Bar Brahma - Centro</t>
        </is>
      </c>
      <c r="D720" t="inlineStr">
        <is>
          <t>AMBEV S. A. - CDD SAO PAULO</t>
        </is>
      </c>
      <c r="E720" t="n">
        <v>830.58</v>
      </c>
      <c r="F720" s="27" t="n">
        <v>45862</v>
      </c>
      <c r="G720" s="27" t="n">
        <v>45862</v>
      </c>
      <c r="H720" s="27" t="n">
        <v>45862</v>
      </c>
      <c r="I720" s="27" t="n">
        <v>45831</v>
      </c>
      <c r="J720" s="27" t="n">
        <v>45833</v>
      </c>
      <c r="K720" t="inlineStr">
        <is>
          <t>Boleto Bancário</t>
        </is>
      </c>
      <c r="L720" t="inlineStr">
        <is>
          <t>Custo Mercadoria Vendida</t>
        </is>
      </c>
      <c r="M720" t="inlineStr">
        <is>
          <t>Insumos - Bebidas</t>
        </is>
      </c>
      <c r="N720" t="inlineStr">
        <is>
          <t>2286060</t>
        </is>
      </c>
      <c r="O720" t="inlineStr">
        <is>
          <t>Documentação Aprovada</t>
        </is>
      </c>
      <c r="P720" t="inlineStr">
        <is>
          <t>Aprovado Diretoria</t>
        </is>
      </c>
      <c r="Q720" t="inlineStr">
        <is>
          <t>Aprovado Caixa</t>
        </is>
      </c>
      <c r="R720" t="inlineStr">
        <is>
          <t>Pago</t>
        </is>
      </c>
      <c r="S720" t="inlineStr">
        <is>
          <t>Tempus - Kamino</t>
        </is>
      </c>
    </row>
    <row r="721">
      <c r="A721" t="n">
        <v>141268</v>
      </c>
      <c r="B721" t="n">
        <v>114</v>
      </c>
      <c r="C721" t="inlineStr">
        <is>
          <t>Bar Brahma - Centro</t>
        </is>
      </c>
      <c r="D721" t="inlineStr">
        <is>
          <t>AMBEV S. A. - CDD SAO PAULO</t>
        </is>
      </c>
      <c r="E721" t="n">
        <v>8924.49</v>
      </c>
      <c r="F721" s="27" t="n">
        <v>45862</v>
      </c>
      <c r="G721" s="27" t="n">
        <v>45862</v>
      </c>
      <c r="H721" s="27" t="n">
        <v>45862</v>
      </c>
      <c r="I721" s="27" t="n">
        <v>45831</v>
      </c>
      <c r="J721" s="27" t="n">
        <v>45832</v>
      </c>
      <c r="K721" t="inlineStr">
        <is>
          <t>Boleto Bancário</t>
        </is>
      </c>
      <c r="L721" t="inlineStr">
        <is>
          <t>Custo Mercadoria Vendida</t>
        </is>
      </c>
      <c r="M721" t="inlineStr">
        <is>
          <t>Insumos - Bebidas</t>
        </is>
      </c>
      <c r="N721" t="inlineStr">
        <is>
          <t>24365</t>
        </is>
      </c>
      <c r="O721" t="inlineStr">
        <is>
          <t>Documentação Aprovada</t>
        </is>
      </c>
      <c r="P721" t="inlineStr">
        <is>
          <t>Aprovado Diretoria</t>
        </is>
      </c>
      <c r="Q721" t="inlineStr">
        <is>
          <t>Aprovado Caixa</t>
        </is>
      </c>
      <c r="R721" t="inlineStr">
        <is>
          <t>Pago</t>
        </is>
      </c>
      <c r="S721" t="inlineStr">
        <is>
          <t>Tempus - Kamino</t>
        </is>
      </c>
    </row>
    <row r="722">
      <c r="A722" t="n">
        <v>141845</v>
      </c>
      <c r="B722" t="n">
        <v>114</v>
      </c>
      <c r="C722" t="inlineStr">
        <is>
          <t>Bar Brahma - Centro</t>
        </is>
      </c>
      <c r="D722" t="inlineStr">
        <is>
          <t>PLASTICOS SEGANTINI EIRELI</t>
        </is>
      </c>
      <c r="E722" t="n">
        <v>1659.76</v>
      </c>
      <c r="F722" s="27" t="n">
        <v>45862</v>
      </c>
      <c r="G722" s="27" t="n">
        <v>45862</v>
      </c>
      <c r="H722" s="27" t="n">
        <v>45862</v>
      </c>
      <c r="I722" s="27" t="n">
        <v>45833</v>
      </c>
      <c r="J722" s="27" t="n">
        <v>45834</v>
      </c>
      <c r="K722" t="inlineStr">
        <is>
          <t>Boleto Bancário</t>
        </is>
      </c>
      <c r="L722" t="inlineStr">
        <is>
          <t>Custo Mercadoria Vendida</t>
        </is>
      </c>
      <c r="M722" t="inlineStr">
        <is>
          <t>Insumos - Alimentos</t>
        </is>
      </c>
      <c r="N722" t="inlineStr">
        <is>
          <t>54943</t>
        </is>
      </c>
      <c r="O722" t="inlineStr">
        <is>
          <t>Documentação Aprovada</t>
        </is>
      </c>
      <c r="P722" t="inlineStr">
        <is>
          <t>Aprovado Diretoria</t>
        </is>
      </c>
      <c r="Q722" t="inlineStr">
        <is>
          <t>Aprovado Caixa</t>
        </is>
      </c>
      <c r="R722" t="inlineStr">
        <is>
          <t>Pago</t>
        </is>
      </c>
      <c r="S722" t="inlineStr">
        <is>
          <t>Tempus - Kamino</t>
        </is>
      </c>
    </row>
    <row r="723">
      <c r="A723" t="n">
        <v>141572</v>
      </c>
      <c r="B723" t="n">
        <v>114</v>
      </c>
      <c r="C723" t="inlineStr">
        <is>
          <t>Bar Brahma - Centro</t>
        </is>
      </c>
      <c r="D723" t="inlineStr">
        <is>
          <t>AMBEV S. A. - CDD SAO PAULO</t>
        </is>
      </c>
      <c r="E723" t="n">
        <v>723.88</v>
      </c>
      <c r="F723" s="27" t="n">
        <v>45863</v>
      </c>
      <c r="G723" s="27" t="n">
        <v>45862</v>
      </c>
      <c r="H723" s="27" t="n">
        <v>45862</v>
      </c>
      <c r="I723" s="27" t="n">
        <v>45832</v>
      </c>
      <c r="J723" s="27" t="n">
        <v>45833</v>
      </c>
      <c r="K723" t="inlineStr">
        <is>
          <t>Boleto Bancário</t>
        </is>
      </c>
      <c r="L723" t="inlineStr">
        <is>
          <t>Custo Mercadoria Vendida</t>
        </is>
      </c>
      <c r="M723" t="inlineStr">
        <is>
          <t>Insumos - Bebidas</t>
        </is>
      </c>
      <c r="N723" t="inlineStr">
        <is>
          <t>583472</t>
        </is>
      </c>
      <c r="O723" t="inlineStr">
        <is>
          <t>Documentação Aprovada</t>
        </is>
      </c>
      <c r="P723" t="inlineStr">
        <is>
          <t>Aprovado Diretoria</t>
        </is>
      </c>
      <c r="Q723" t="inlineStr">
        <is>
          <t>Aprovado Caixa</t>
        </is>
      </c>
      <c r="R723" t="inlineStr">
        <is>
          <t>Pago</t>
        </is>
      </c>
      <c r="S723" t="inlineStr">
        <is>
          <t>Tempus - Kamino</t>
        </is>
      </c>
    </row>
    <row r="724">
      <c r="A724" t="n">
        <v>146258</v>
      </c>
      <c r="B724" t="n">
        <v>114</v>
      </c>
      <c r="C724" t="inlineStr">
        <is>
          <t>Bar Brahma - Centro</t>
        </is>
      </c>
      <c r="D724" t="inlineStr">
        <is>
          <t>CECILIA TSUYACO ARAKI SILVA LTDA</t>
        </is>
      </c>
      <c r="E724" t="n">
        <v>183.5</v>
      </c>
      <c r="F724" s="27" t="n">
        <v>45863</v>
      </c>
      <c r="G724" s="27" t="n">
        <v>45862</v>
      </c>
      <c r="H724" s="27" t="n">
        <v>45862</v>
      </c>
      <c r="I724" s="27" t="n">
        <v>45849</v>
      </c>
      <c r="J724" s="27" t="n">
        <v>45852</v>
      </c>
      <c r="K724" t="inlineStr">
        <is>
          <t>Boleto Bancário</t>
        </is>
      </c>
      <c r="L724" t="inlineStr">
        <is>
          <t>Custo Mercadoria Vendida</t>
        </is>
      </c>
      <c r="M724" t="inlineStr">
        <is>
          <t>Insumos - Alimentos</t>
        </is>
      </c>
      <c r="N724" t="inlineStr">
        <is>
          <t>374378</t>
        </is>
      </c>
      <c r="O724" t="inlineStr">
        <is>
          <t>Documentação Aprovada</t>
        </is>
      </c>
      <c r="P724" t="inlineStr">
        <is>
          <t>Aprovado Diretoria</t>
        </is>
      </c>
      <c r="Q724" t="inlineStr">
        <is>
          <t>Aprovado Caixa</t>
        </is>
      </c>
      <c r="R724" t="inlineStr">
        <is>
          <t>Pago</t>
        </is>
      </c>
      <c r="S724" t="inlineStr">
        <is>
          <t>Tempus - Kamino</t>
        </is>
      </c>
    </row>
    <row r="725">
      <c r="A725" t="n">
        <v>146259</v>
      </c>
      <c r="B725" t="n">
        <v>114</v>
      </c>
      <c r="C725" t="inlineStr">
        <is>
          <t>Bar Brahma - Centro</t>
        </is>
      </c>
      <c r="D725" t="inlineStr">
        <is>
          <t>MARIO PEDRO FELICIANO HORTIFRUTI EPP</t>
        </is>
      </c>
      <c r="E725" t="n">
        <v>375.83</v>
      </c>
      <c r="F725" s="27" t="n">
        <v>45863</v>
      </c>
      <c r="G725" s="27" t="n">
        <v>45862</v>
      </c>
      <c r="H725" s="27" t="n">
        <v>45862</v>
      </c>
      <c r="I725" s="27" t="n">
        <v>45849</v>
      </c>
      <c r="J725" s="27" t="n">
        <v>45852</v>
      </c>
      <c r="K725" t="inlineStr">
        <is>
          <t>Boleto Bancário</t>
        </is>
      </c>
      <c r="L725" t="inlineStr">
        <is>
          <t>Custo Mercadoria Vendida</t>
        </is>
      </c>
      <c r="M725" t="inlineStr">
        <is>
          <t>Insumos - Alimentos</t>
        </is>
      </c>
      <c r="N725" t="inlineStr">
        <is>
          <t>445630</t>
        </is>
      </c>
      <c r="O725" t="inlineStr">
        <is>
          <t>Documentação Aprovada</t>
        </is>
      </c>
      <c r="P725" t="inlineStr">
        <is>
          <t>Aprovado Diretoria</t>
        </is>
      </c>
      <c r="Q725" t="inlineStr">
        <is>
          <t>Aprovado Caixa</t>
        </is>
      </c>
      <c r="R725" t="inlineStr">
        <is>
          <t>Pago</t>
        </is>
      </c>
      <c r="S725" t="inlineStr">
        <is>
          <t>Tempus - Kamino</t>
        </is>
      </c>
    </row>
    <row r="726">
      <c r="A726" t="n">
        <v>146260</v>
      </c>
      <c r="B726" t="n">
        <v>114</v>
      </c>
      <c r="C726" t="inlineStr">
        <is>
          <t>Bar Brahma - Centro</t>
        </is>
      </c>
      <c r="D726" t="inlineStr">
        <is>
          <t>CECILIA TSUYACO ARAKI SILVA LTDA</t>
        </is>
      </c>
      <c r="E726" t="n">
        <v>90</v>
      </c>
      <c r="F726" s="27" t="n">
        <v>45863</v>
      </c>
      <c r="G726" s="27" t="n">
        <v>45862</v>
      </c>
      <c r="H726" s="27" t="n">
        <v>45862</v>
      </c>
      <c r="I726" s="27" t="n">
        <v>45849</v>
      </c>
      <c r="J726" s="27" t="n">
        <v>45852</v>
      </c>
      <c r="K726" t="inlineStr">
        <is>
          <t>Boleto Bancário</t>
        </is>
      </c>
      <c r="L726" t="inlineStr">
        <is>
          <t>Custo Mercadoria Vendida</t>
        </is>
      </c>
      <c r="M726" t="inlineStr">
        <is>
          <t>Insumos - Alimentos</t>
        </is>
      </c>
      <c r="N726" t="inlineStr">
        <is>
          <t>374354</t>
        </is>
      </c>
      <c r="O726" t="inlineStr">
        <is>
          <t>Documentação Aprovada</t>
        </is>
      </c>
      <c r="P726" t="inlineStr">
        <is>
          <t>Aprovado Diretoria</t>
        </is>
      </c>
      <c r="Q726" t="inlineStr">
        <is>
          <t>Aprovado Caixa</t>
        </is>
      </c>
      <c r="R726" t="inlineStr">
        <is>
          <t>Pago</t>
        </is>
      </c>
      <c r="S726" t="inlineStr">
        <is>
          <t>Tempus - Kamino</t>
        </is>
      </c>
    </row>
    <row r="727">
      <c r="A727" t="n">
        <v>146261</v>
      </c>
      <c r="B727" t="n">
        <v>114</v>
      </c>
      <c r="C727" t="inlineStr">
        <is>
          <t>Bar Brahma - Centro</t>
        </is>
      </c>
      <c r="D727" t="inlineStr">
        <is>
          <t>CECILIA TSUYACO ARAKI SILVA LTDA</t>
        </is>
      </c>
      <c r="E727" t="n">
        <v>1070.5</v>
      </c>
      <c r="F727" s="27" t="n">
        <v>45863</v>
      </c>
      <c r="G727" s="27" t="n">
        <v>45862</v>
      </c>
      <c r="H727" s="27" t="n">
        <v>45862</v>
      </c>
      <c r="I727" s="27" t="n">
        <v>45849</v>
      </c>
      <c r="J727" s="27" t="n">
        <v>45852</v>
      </c>
      <c r="K727" t="inlineStr">
        <is>
          <t>Boleto Bancário</t>
        </is>
      </c>
      <c r="L727" t="inlineStr">
        <is>
          <t>Custo Mercadoria Vendida</t>
        </is>
      </c>
      <c r="M727" t="inlineStr">
        <is>
          <t>Insumos - Alimentos</t>
        </is>
      </c>
      <c r="N727" t="inlineStr">
        <is>
          <t>374346</t>
        </is>
      </c>
      <c r="O727" t="inlineStr">
        <is>
          <t>Documentação Aprovada</t>
        </is>
      </c>
      <c r="P727" t="inlineStr">
        <is>
          <t>Aprovado Diretoria</t>
        </is>
      </c>
      <c r="Q727" t="inlineStr">
        <is>
          <t>Aprovado Caixa</t>
        </is>
      </c>
      <c r="R727" t="inlineStr">
        <is>
          <t>Pago</t>
        </is>
      </c>
      <c r="S727" t="inlineStr">
        <is>
          <t>Tempus - Kamino</t>
        </is>
      </c>
    </row>
    <row r="728">
      <c r="A728" t="n">
        <v>146264</v>
      </c>
      <c r="B728" t="n">
        <v>114</v>
      </c>
      <c r="C728" t="inlineStr">
        <is>
          <t>Bar Brahma - Centro</t>
        </is>
      </c>
      <c r="D728" t="inlineStr">
        <is>
          <t>MULTIFRANGOS COMERCIO DE ALIMENTOS LTDA</t>
        </is>
      </c>
      <c r="E728" t="n">
        <v>1242.1</v>
      </c>
      <c r="F728" s="27" t="n">
        <v>45863</v>
      </c>
      <c r="G728" s="27" t="n">
        <v>45862</v>
      </c>
      <c r="H728" s="27" t="n">
        <v>45862</v>
      </c>
      <c r="I728" s="27" t="n">
        <v>45849</v>
      </c>
      <c r="J728" s="27" t="n">
        <v>45852</v>
      </c>
      <c r="K728" t="inlineStr">
        <is>
          <t>Boleto Bancário</t>
        </is>
      </c>
      <c r="L728" t="inlineStr">
        <is>
          <t>Custo Mercadoria Vendida</t>
        </is>
      </c>
      <c r="M728" t="inlineStr">
        <is>
          <t>Insumos - Alimentos</t>
        </is>
      </c>
      <c r="N728" t="inlineStr">
        <is>
          <t>903498</t>
        </is>
      </c>
      <c r="O728" t="inlineStr">
        <is>
          <t>Documentação Aprovada</t>
        </is>
      </c>
      <c r="P728" t="inlineStr">
        <is>
          <t>Aprovado Diretoria</t>
        </is>
      </c>
      <c r="Q728" t="inlineStr">
        <is>
          <t>Aprovado Caixa</t>
        </is>
      </c>
      <c r="R728" t="inlineStr">
        <is>
          <t>Pago</t>
        </is>
      </c>
      <c r="S728" t="inlineStr">
        <is>
          <t>Tempus - Kamino</t>
        </is>
      </c>
    </row>
    <row r="729">
      <c r="A729" t="n">
        <v>146790</v>
      </c>
      <c r="B729" t="n">
        <v>114</v>
      </c>
      <c r="C729" t="inlineStr">
        <is>
          <t>Bar Brahma - Centro</t>
        </is>
      </c>
      <c r="D729" t="inlineStr">
        <is>
          <t>MEAT HUNTER IMPORT EXPORT AND DISTRIBUTION LTDA</t>
        </is>
      </c>
      <c r="E729" t="n">
        <v>4356.34</v>
      </c>
      <c r="F729" s="27" t="n">
        <v>45862</v>
      </c>
      <c r="G729" s="27" t="n">
        <v>45862</v>
      </c>
      <c r="H729" s="27" t="n">
        <v>45862</v>
      </c>
      <c r="I729" s="27" t="n">
        <v>45848</v>
      </c>
      <c r="J729" s="27" t="n">
        <v>45853</v>
      </c>
      <c r="K729" t="inlineStr">
        <is>
          <t>Boleto Bancário</t>
        </is>
      </c>
      <c r="L729" t="inlineStr">
        <is>
          <t>Custo Mercadoria Vendida</t>
        </is>
      </c>
      <c r="M729" t="inlineStr">
        <is>
          <t>Insumos - Alimentos</t>
        </is>
      </c>
      <c r="N729" t="inlineStr">
        <is>
          <t>4170</t>
        </is>
      </c>
      <c r="O729" t="inlineStr">
        <is>
          <t>Documentação Aprovada</t>
        </is>
      </c>
      <c r="P729" t="inlineStr">
        <is>
          <t>Aprovado Diretoria</t>
        </is>
      </c>
      <c r="Q729" t="inlineStr">
        <is>
          <t>Aprovado Caixa</t>
        </is>
      </c>
      <c r="R729" t="inlineStr">
        <is>
          <t>Pago</t>
        </is>
      </c>
      <c r="S729" t="inlineStr">
        <is>
          <t>Tempus - Kamino</t>
        </is>
      </c>
    </row>
    <row r="730">
      <c r="A730" t="n">
        <v>146269</v>
      </c>
      <c r="B730" t="n">
        <v>114</v>
      </c>
      <c r="C730" t="inlineStr">
        <is>
          <t>Bar Brahma - Centro</t>
        </is>
      </c>
      <c r="D730" t="inlineStr">
        <is>
          <t>PSS - CENTRAL DA LIMPEZA LTDA</t>
        </is>
      </c>
      <c r="E730" t="n">
        <v>358</v>
      </c>
      <c r="F730" s="27" t="n">
        <v>45863</v>
      </c>
      <c r="G730" s="27" t="n">
        <v>45862</v>
      </c>
      <c r="H730" s="27" t="n">
        <v>45862</v>
      </c>
      <c r="I730" s="27" t="n">
        <v>45849</v>
      </c>
      <c r="J730" s="27" t="n">
        <v>45852</v>
      </c>
      <c r="K730" t="inlineStr">
        <is>
          <t>Boleto Bancário</t>
        </is>
      </c>
      <c r="L730" t="inlineStr">
        <is>
          <t>Utilidades</t>
        </is>
      </c>
      <c r="M730" t="inlineStr">
        <is>
          <t>Higiene e Limpeza</t>
        </is>
      </c>
      <c r="N730" t="inlineStr">
        <is>
          <t>1938</t>
        </is>
      </c>
      <c r="O730" t="inlineStr">
        <is>
          <t>Documentação Aprovada</t>
        </is>
      </c>
      <c r="P730" t="inlineStr">
        <is>
          <t>Aprovado Diretoria</t>
        </is>
      </c>
      <c r="Q730" t="inlineStr">
        <is>
          <t>Aprovado Caixa</t>
        </is>
      </c>
      <c r="R730" t="inlineStr">
        <is>
          <t>Pago</t>
        </is>
      </c>
      <c r="S730" t="inlineStr">
        <is>
          <t>Tempus - Kamino</t>
        </is>
      </c>
    </row>
    <row r="731">
      <c r="A731" t="n">
        <v>146272</v>
      </c>
      <c r="B731" t="n">
        <v>114</v>
      </c>
      <c r="C731" t="inlineStr">
        <is>
          <t>Bar Brahma - Centro</t>
        </is>
      </c>
      <c r="D731" t="inlineStr">
        <is>
          <t>HORTIFRUTIGRANJEIRO RODRIGUES LTDA</t>
        </is>
      </c>
      <c r="E731" t="n">
        <v>283.9</v>
      </c>
      <c r="F731" s="27" t="n">
        <v>45862</v>
      </c>
      <c r="G731" s="27" t="n">
        <v>45862</v>
      </c>
      <c r="H731" s="27" t="n">
        <v>45862</v>
      </c>
      <c r="I731" s="27" t="n">
        <v>45849</v>
      </c>
      <c r="J731" s="27" t="n">
        <v>45852</v>
      </c>
      <c r="K731" t="inlineStr">
        <is>
          <t>Boleto Bancário</t>
        </is>
      </c>
      <c r="L731" t="inlineStr">
        <is>
          <t>Custo Mercadoria Vendida</t>
        </is>
      </c>
      <c r="M731" t="inlineStr">
        <is>
          <t>Insumos - Alimentos</t>
        </is>
      </c>
      <c r="N731" t="inlineStr">
        <is>
          <t>11535</t>
        </is>
      </c>
      <c r="O731" t="inlineStr">
        <is>
          <t>Documentação Aprovada</t>
        </is>
      </c>
      <c r="P731" t="inlineStr">
        <is>
          <t>Aprovado Diretoria</t>
        </is>
      </c>
      <c r="Q731" t="inlineStr">
        <is>
          <t>Aprovado Caixa</t>
        </is>
      </c>
      <c r="R731" t="inlineStr">
        <is>
          <t>Pago</t>
        </is>
      </c>
      <c r="S731" t="inlineStr">
        <is>
          <t>Tempus - Kamino</t>
        </is>
      </c>
    </row>
    <row r="732">
      <c r="A732" t="n">
        <v>147184</v>
      </c>
      <c r="B732" t="n">
        <v>114</v>
      </c>
      <c r="C732" t="inlineStr">
        <is>
          <t>Bar Brahma - Centro</t>
        </is>
      </c>
      <c r="D732" t="inlineStr">
        <is>
          <t xml:space="preserve">BGC COMERCIO DE UTENSILIOS </t>
        </is>
      </c>
      <c r="E732" t="n">
        <v>708.04</v>
      </c>
      <c r="F732" s="27" t="n">
        <v>45862</v>
      </c>
      <c r="G732" s="27" t="n">
        <v>45862</v>
      </c>
      <c r="H732" s="27" t="n">
        <v>45862</v>
      </c>
      <c r="I732" s="27" t="n">
        <v>45848</v>
      </c>
      <c r="J732" s="27" t="n">
        <v>45854</v>
      </c>
      <c r="K732" t="inlineStr">
        <is>
          <t>Boleto Bancário</t>
        </is>
      </c>
      <c r="L732" t="inlineStr">
        <is>
          <t>Utilidades</t>
        </is>
      </c>
      <c r="M732" t="inlineStr">
        <is>
          <t>Utensilios</t>
        </is>
      </c>
      <c r="N732" t="inlineStr">
        <is>
          <t>1469</t>
        </is>
      </c>
      <c r="O732" t="inlineStr">
        <is>
          <t>Documentação Aprovada</t>
        </is>
      </c>
      <c r="P732" t="inlineStr">
        <is>
          <t>Aprovado Diretoria</t>
        </is>
      </c>
      <c r="Q732" t="inlineStr">
        <is>
          <t>Aprovado Caixa</t>
        </is>
      </c>
      <c r="R732" t="inlineStr">
        <is>
          <t>Pago</t>
        </is>
      </c>
      <c r="S732" t="inlineStr">
        <is>
          <t>Tempus - Kamino</t>
        </is>
      </c>
    </row>
    <row r="733">
      <c r="A733" t="n">
        <v>148988</v>
      </c>
      <c r="B733" t="n">
        <v>114</v>
      </c>
      <c r="C733" t="inlineStr">
        <is>
          <t>Bar Brahma - Centro</t>
        </is>
      </c>
      <c r="D733" t="inlineStr">
        <is>
          <t xml:space="preserve">KAMINO INSTITUICAO DE PAGAMENTO LTDA </t>
        </is>
      </c>
      <c r="E733" t="n">
        <v>31.5</v>
      </c>
      <c r="F733" s="27" t="n">
        <v>45862</v>
      </c>
      <c r="G733" s="27" t="n"/>
      <c r="H733" s="27" t="n">
        <v>45862</v>
      </c>
      <c r="I733" s="27" t="n">
        <v>45862</v>
      </c>
      <c r="J733" s="27" t="n">
        <v>45863</v>
      </c>
      <c r="K733" t="inlineStr">
        <is>
          <t xml:space="preserve">Debito Automático </t>
        </is>
      </c>
      <c r="L733" t="inlineStr">
        <is>
          <t>Despesas Financeiras</t>
        </is>
      </c>
      <c r="M733" t="inlineStr">
        <is>
          <t>Tarifas Bancárias</t>
        </is>
      </c>
      <c r="N733" t="inlineStr">
        <is>
          <t xml:space="preserve">Tarifabancaria </t>
        </is>
      </c>
      <c r="P733" t="inlineStr">
        <is>
          <t>Aprovado Diretoria</t>
        </is>
      </c>
      <c r="R733" t="inlineStr">
        <is>
          <t>Pago</t>
        </is>
      </c>
    </row>
    <row r="734">
      <c r="A734" t="n">
        <v>146006</v>
      </c>
      <c r="B734" t="n">
        <v>114</v>
      </c>
      <c r="C734" t="inlineStr">
        <is>
          <t>Bar Brahma - Centro</t>
        </is>
      </c>
      <c r="D734" t="inlineStr">
        <is>
          <t>CECILIA TSUYACO ARAKI SILVA LTDA</t>
        </is>
      </c>
      <c r="E734" t="n">
        <v>1017.5</v>
      </c>
      <c r="F734" s="27" t="n">
        <v>45862</v>
      </c>
      <c r="G734" s="27" t="n">
        <v>45862</v>
      </c>
      <c r="H734" s="27" t="n">
        <v>45862</v>
      </c>
      <c r="I734" s="27" t="n">
        <v>45848</v>
      </c>
      <c r="J734" s="27" t="n">
        <v>45849</v>
      </c>
      <c r="K734" t="inlineStr">
        <is>
          <t>Boleto Bancário</t>
        </is>
      </c>
      <c r="L734" t="inlineStr">
        <is>
          <t>Custo Mercadoria Vendida</t>
        </is>
      </c>
      <c r="M734" t="inlineStr">
        <is>
          <t>Insumos - Alimentos</t>
        </is>
      </c>
      <c r="N734" t="inlineStr">
        <is>
          <t>374304</t>
        </is>
      </c>
      <c r="O734" t="inlineStr">
        <is>
          <t>Documentação Aprovada</t>
        </is>
      </c>
      <c r="P734" t="inlineStr">
        <is>
          <t>Aprovado Diretoria</t>
        </is>
      </c>
      <c r="Q734" t="inlineStr">
        <is>
          <t>Aprovado Caixa</t>
        </is>
      </c>
      <c r="R734" t="inlineStr">
        <is>
          <t>Pago</t>
        </is>
      </c>
      <c r="S734" t="inlineStr">
        <is>
          <t>Tempus - Kamino</t>
        </is>
      </c>
    </row>
    <row r="735">
      <c r="A735" t="n">
        <v>146003</v>
      </c>
      <c r="B735" t="n">
        <v>114</v>
      </c>
      <c r="C735" t="inlineStr">
        <is>
          <t>Bar Brahma - Centro</t>
        </is>
      </c>
      <c r="D735" t="inlineStr">
        <is>
          <t>M. BARBOSA DOS SANTOS</t>
        </is>
      </c>
      <c r="E735" t="n">
        <v>341</v>
      </c>
      <c r="F735" s="27" t="n">
        <v>45862</v>
      </c>
      <c r="G735" s="27" t="n">
        <v>45862</v>
      </c>
      <c r="H735" s="27" t="n">
        <v>45862</v>
      </c>
      <c r="I735" s="27" t="n">
        <v>45848</v>
      </c>
      <c r="J735" s="27" t="n">
        <v>45849</v>
      </c>
      <c r="K735" t="inlineStr">
        <is>
          <t>Boleto Bancário</t>
        </is>
      </c>
      <c r="L735" t="inlineStr">
        <is>
          <t>Custo Mercadoria Vendida</t>
        </is>
      </c>
      <c r="M735" t="inlineStr">
        <is>
          <t>Insumos - Alimentos</t>
        </is>
      </c>
      <c r="N735" t="inlineStr">
        <is>
          <t>9791</t>
        </is>
      </c>
      <c r="O735" t="inlineStr">
        <is>
          <t>Documentação Aprovada</t>
        </is>
      </c>
      <c r="P735" t="inlineStr">
        <is>
          <t>Aprovado Diretoria</t>
        </is>
      </c>
      <c r="Q735" t="inlineStr">
        <is>
          <t>Aprovado Caixa</t>
        </is>
      </c>
      <c r="R735" t="inlineStr">
        <is>
          <t>Pago</t>
        </is>
      </c>
      <c r="S735" t="inlineStr">
        <is>
          <t>Tempus - Kamino</t>
        </is>
      </c>
    </row>
    <row r="736">
      <c r="A736" t="n">
        <v>145733</v>
      </c>
      <c r="B736" t="n">
        <v>114</v>
      </c>
      <c r="C736" t="inlineStr">
        <is>
          <t>Bar Brahma - Centro</t>
        </is>
      </c>
      <c r="D736" t="inlineStr">
        <is>
          <t>MULTIFRANGOS COMERCIO DE ALIMENTOS LTDA</t>
        </is>
      </c>
      <c r="E736" t="n">
        <v>1206.32</v>
      </c>
      <c r="F736" s="27" t="n">
        <v>45862</v>
      </c>
      <c r="G736" s="27" t="n">
        <v>45862</v>
      </c>
      <c r="H736" s="27" t="n">
        <v>45862</v>
      </c>
      <c r="I736" s="27" t="n">
        <v>45848</v>
      </c>
      <c r="J736" s="27" t="n">
        <v>45848</v>
      </c>
      <c r="K736" t="inlineStr">
        <is>
          <t>Boleto Bancário</t>
        </is>
      </c>
      <c r="L736" t="inlineStr">
        <is>
          <t>Custo Mercadoria Vendida</t>
        </is>
      </c>
      <c r="M736" t="inlineStr">
        <is>
          <t>Insumos - Alimentos</t>
        </is>
      </c>
      <c r="N736" t="inlineStr">
        <is>
          <t>903230</t>
        </is>
      </c>
      <c r="O736" t="inlineStr">
        <is>
          <t>Documentação Aprovada</t>
        </is>
      </c>
      <c r="P736" t="inlineStr">
        <is>
          <t>Aprovado Diretoria</t>
        </is>
      </c>
      <c r="Q736" t="inlineStr">
        <is>
          <t>Aprovado Caixa</t>
        </is>
      </c>
      <c r="R736" t="inlineStr">
        <is>
          <t>Pago</t>
        </is>
      </c>
      <c r="S736" t="inlineStr">
        <is>
          <t>Tempus - Kamino</t>
        </is>
      </c>
    </row>
    <row r="737">
      <c r="A737" t="n">
        <v>146004</v>
      </c>
      <c r="B737" t="n">
        <v>114</v>
      </c>
      <c r="C737" t="inlineStr">
        <is>
          <t>Bar Brahma - Centro</t>
        </is>
      </c>
      <c r="D737" t="inlineStr">
        <is>
          <t xml:space="preserve">HORTIFRUTI DO CHEF LTDA </t>
        </is>
      </c>
      <c r="E737" t="n">
        <v>230.66</v>
      </c>
      <c r="F737" s="27" t="n">
        <v>45863</v>
      </c>
      <c r="G737" s="27" t="n">
        <v>45862</v>
      </c>
      <c r="H737" s="27" t="n">
        <v>45862</v>
      </c>
      <c r="I737" s="27" t="n">
        <v>45848</v>
      </c>
      <c r="J737" s="27" t="n">
        <v>45849</v>
      </c>
      <c r="K737" t="inlineStr">
        <is>
          <t>Boleto Bancário</t>
        </is>
      </c>
      <c r="L737" t="inlineStr">
        <is>
          <t>Custo Mercadoria Vendida</t>
        </is>
      </c>
      <c r="M737" t="inlineStr">
        <is>
          <t>Insumos - Alimentos</t>
        </is>
      </c>
      <c r="N737" t="inlineStr">
        <is>
          <t>27261</t>
        </is>
      </c>
      <c r="O737" t="inlineStr">
        <is>
          <t>Documentação Aprovada</t>
        </is>
      </c>
      <c r="P737" t="inlineStr">
        <is>
          <t>Aprovado Diretoria</t>
        </is>
      </c>
      <c r="Q737" t="inlineStr">
        <is>
          <t>Aprovado Caixa</t>
        </is>
      </c>
      <c r="R737" t="inlineStr">
        <is>
          <t>Pago</t>
        </is>
      </c>
      <c r="S737" t="inlineStr">
        <is>
          <t>Tempus - Kamino</t>
        </is>
      </c>
    </row>
    <row r="738">
      <c r="A738" t="n">
        <v>145722</v>
      </c>
      <c r="B738" t="n">
        <v>114</v>
      </c>
      <c r="C738" t="inlineStr">
        <is>
          <t>Bar Brahma - Centro</t>
        </is>
      </c>
      <c r="D738" t="inlineStr">
        <is>
          <t>PJ 44194738000102</t>
        </is>
      </c>
      <c r="E738" t="n">
        <v>75</v>
      </c>
      <c r="F738" s="27" t="n">
        <v>45863</v>
      </c>
      <c r="G738" s="27" t="n">
        <v>45862</v>
      </c>
      <c r="H738" s="27" t="n">
        <v>45862</v>
      </c>
      <c r="I738" s="27" t="n">
        <v>45809</v>
      </c>
      <c r="J738" s="27" t="n">
        <v>45848</v>
      </c>
      <c r="K738" t="inlineStr">
        <is>
          <t>Transferência Bancária ou Pix</t>
        </is>
      </c>
      <c r="L738" t="inlineStr">
        <is>
          <t>Custos de Eventos</t>
        </is>
      </c>
      <c r="M738" t="inlineStr">
        <is>
          <t>Comissões de Vendas - Eventos</t>
        </is>
      </c>
      <c r="N738" t="inlineStr">
        <is>
          <t>53</t>
        </is>
      </c>
      <c r="O738" t="inlineStr">
        <is>
          <t>Documentação Aprovada</t>
        </is>
      </c>
      <c r="P738" t="inlineStr">
        <is>
          <t>Aprovado Diretoria</t>
        </is>
      </c>
      <c r="Q738" t="inlineStr">
        <is>
          <t>Aprovado Caixa</t>
        </is>
      </c>
      <c r="R738" t="inlineStr">
        <is>
          <t>Pago</t>
        </is>
      </c>
      <c r="S738" t="inlineStr">
        <is>
          <t>Bar Brahma - Tutum Matriz - Kamino</t>
        </is>
      </c>
    </row>
    <row r="739">
      <c r="A739" t="n">
        <v>145717</v>
      </c>
      <c r="B739" t="n">
        <v>114</v>
      </c>
      <c r="C739" t="inlineStr">
        <is>
          <t>Bar Brahma - Centro</t>
        </is>
      </c>
      <c r="D739" t="inlineStr">
        <is>
          <t>PJ 55834644000177</t>
        </is>
      </c>
      <c r="E739" t="n">
        <v>1918.98</v>
      </c>
      <c r="F739" s="27" t="n">
        <v>45863</v>
      </c>
      <c r="G739" s="27" t="n">
        <v>45862</v>
      </c>
      <c r="H739" s="27" t="n">
        <v>45862</v>
      </c>
      <c r="I739" s="27" t="n">
        <v>45809</v>
      </c>
      <c r="J739" s="27" t="n">
        <v>45848</v>
      </c>
      <c r="K739" t="inlineStr">
        <is>
          <t>Transferência Bancária ou Pix</t>
        </is>
      </c>
      <c r="L739" t="inlineStr">
        <is>
          <t>Custos de Eventos</t>
        </is>
      </c>
      <c r="M739" t="inlineStr">
        <is>
          <t>Comissões de Vendas - Eventos</t>
        </is>
      </c>
      <c r="N739" t="inlineStr">
        <is>
          <t>75</t>
        </is>
      </c>
      <c r="O739" t="inlineStr">
        <is>
          <t>Documentação Aprovada</t>
        </is>
      </c>
      <c r="P739" t="inlineStr">
        <is>
          <t>Aprovado Diretoria</t>
        </is>
      </c>
      <c r="Q739" t="inlineStr">
        <is>
          <t>Aprovado Caixa</t>
        </is>
      </c>
      <c r="R739" t="inlineStr">
        <is>
          <t>Pago</t>
        </is>
      </c>
      <c r="S739" t="inlineStr">
        <is>
          <t>Bar Brahma - Tutum Matriz - Kamino</t>
        </is>
      </c>
    </row>
    <row r="740">
      <c r="A740" t="n">
        <v>145772</v>
      </c>
      <c r="B740" t="n">
        <v>114</v>
      </c>
      <c r="C740" t="inlineStr">
        <is>
          <t>Bar Brahma - Centro</t>
        </is>
      </c>
      <c r="D740" t="inlineStr">
        <is>
          <t xml:space="preserve">HORTIFRUTI DO CHEF LTDA </t>
        </is>
      </c>
      <c r="E740" t="n">
        <v>399.48</v>
      </c>
      <c r="F740" s="27" t="n">
        <v>45862</v>
      </c>
      <c r="G740" s="27" t="n">
        <v>45862</v>
      </c>
      <c r="H740" s="27" t="n">
        <v>45862</v>
      </c>
      <c r="I740" s="27" t="n">
        <v>45846</v>
      </c>
      <c r="J740" s="27" t="n">
        <v>45848</v>
      </c>
      <c r="K740" t="inlineStr">
        <is>
          <t>Boleto Bancário</t>
        </is>
      </c>
      <c r="L740" t="inlineStr">
        <is>
          <t>Custo Mercadoria Vendida</t>
        </is>
      </c>
      <c r="M740" t="inlineStr">
        <is>
          <t>Insumos - Alimentos</t>
        </is>
      </c>
      <c r="N740" t="inlineStr">
        <is>
          <t>27232</t>
        </is>
      </c>
      <c r="O740" t="inlineStr">
        <is>
          <t>Documentação Aprovada</t>
        </is>
      </c>
      <c r="P740" t="inlineStr">
        <is>
          <t>Aprovado Diretoria</t>
        </is>
      </c>
      <c r="Q740" t="inlineStr">
        <is>
          <t>Aprovado Caixa</t>
        </is>
      </c>
      <c r="R740" t="inlineStr">
        <is>
          <t>Pago</t>
        </is>
      </c>
      <c r="S740" t="inlineStr">
        <is>
          <t>Tempus - Kamino</t>
        </is>
      </c>
    </row>
    <row r="741">
      <c r="A741" t="n">
        <v>146018</v>
      </c>
      <c r="B741" t="n">
        <v>114</v>
      </c>
      <c r="C741" t="inlineStr">
        <is>
          <t>Bar Brahma - Centro</t>
        </is>
      </c>
      <c r="D741" t="inlineStr">
        <is>
          <t>MAR DIRETO POC COMERCIO DE PEIXES LTDA</t>
        </is>
      </c>
      <c r="E741" t="n">
        <v>930</v>
      </c>
      <c r="F741" s="27" t="n">
        <v>45862</v>
      </c>
      <c r="G741" s="27" t="n">
        <v>45862</v>
      </c>
      <c r="H741" s="27" t="n">
        <v>45862</v>
      </c>
      <c r="I741" s="27" t="n">
        <v>45848</v>
      </c>
      <c r="J741" s="27" t="n">
        <v>45849</v>
      </c>
      <c r="K741" t="inlineStr">
        <is>
          <t>Boleto Bancário</t>
        </is>
      </c>
      <c r="L741" t="inlineStr">
        <is>
          <t>Custo Mercadoria Vendida</t>
        </is>
      </c>
      <c r="M741" t="inlineStr">
        <is>
          <t>Insumos - Alimentos</t>
        </is>
      </c>
      <c r="N741" t="inlineStr">
        <is>
          <t>102369</t>
        </is>
      </c>
      <c r="O741" t="inlineStr">
        <is>
          <t>Documentação Aprovada</t>
        </is>
      </c>
      <c r="P741" t="inlineStr">
        <is>
          <t>Aprovado Diretoria</t>
        </is>
      </c>
      <c r="Q741" t="inlineStr">
        <is>
          <t>Aprovado Caixa</t>
        </is>
      </c>
      <c r="R741" t="inlineStr">
        <is>
          <t>Pago</t>
        </is>
      </c>
      <c r="S741" t="inlineStr">
        <is>
          <t>Tempus - Kamino</t>
        </is>
      </c>
    </row>
    <row r="742">
      <c r="A742" t="n">
        <v>146021</v>
      </c>
      <c r="B742" t="n">
        <v>114</v>
      </c>
      <c r="C742" t="inlineStr">
        <is>
          <t>Bar Brahma - Centro</t>
        </is>
      </c>
      <c r="D742" t="inlineStr">
        <is>
          <t>MARCOS SILVA DO NASCIMENTO</t>
        </is>
      </c>
      <c r="E742" t="n">
        <v>2960.88</v>
      </c>
      <c r="F742" s="27" t="n">
        <v>45862</v>
      </c>
      <c r="G742" s="27" t="n">
        <v>45862</v>
      </c>
      <c r="H742" s="27" t="n">
        <v>45862</v>
      </c>
      <c r="I742" s="27" t="n">
        <v>45848</v>
      </c>
      <c r="J742" s="27" t="n">
        <v>45849</v>
      </c>
      <c r="K742" t="inlineStr">
        <is>
          <t>Boleto Bancário</t>
        </is>
      </c>
      <c r="L742" t="inlineStr">
        <is>
          <t>Custo Mercadoria Vendida</t>
        </is>
      </c>
      <c r="M742" t="inlineStr">
        <is>
          <t>Insumos - Alimentos</t>
        </is>
      </c>
      <c r="N742" t="inlineStr">
        <is>
          <t>364</t>
        </is>
      </c>
      <c r="O742" t="inlineStr">
        <is>
          <t>Documentação Aprovada</t>
        </is>
      </c>
      <c r="P742" t="inlineStr">
        <is>
          <t>Aprovado Diretoria</t>
        </is>
      </c>
      <c r="Q742" t="inlineStr">
        <is>
          <t>Aprovado Caixa</t>
        </is>
      </c>
      <c r="R742" t="inlineStr">
        <is>
          <t>Pago</t>
        </is>
      </c>
      <c r="S742" t="inlineStr">
        <is>
          <t>Tempus - Kamino</t>
        </is>
      </c>
    </row>
    <row r="743">
      <c r="A743" t="n">
        <v>100644</v>
      </c>
      <c r="B743" t="n">
        <v>114</v>
      </c>
      <c r="C743" t="inlineStr">
        <is>
          <t>Bar Brahma - Centro</t>
        </is>
      </c>
      <c r="D743" t="inlineStr">
        <is>
          <t>ESHOWS PROMOCOES ARTISTICAS LTDA</t>
        </is>
      </c>
      <c r="E743" t="n">
        <v>51708</v>
      </c>
      <c r="F743" s="27" t="n">
        <v>45862</v>
      </c>
      <c r="G743" s="27" t="n">
        <v>45862</v>
      </c>
      <c r="H743" s="27" t="n">
        <v>45862</v>
      </c>
      <c r="I743" s="27" t="n">
        <v>45838</v>
      </c>
      <c r="J743" s="27" t="n"/>
      <c r="K743" t="inlineStr">
        <is>
          <t>Boleto Bancário</t>
        </is>
      </c>
      <c r="L743" t="inlineStr">
        <is>
          <t>Custos Artístico Geral</t>
        </is>
      </c>
      <c r="M743" t="inlineStr">
        <is>
          <t>Cachê de Músicos e Artistas</t>
        </is>
      </c>
      <c r="N743" t="inlineStr">
        <is>
          <t>590543177</t>
        </is>
      </c>
      <c r="O743" t="inlineStr">
        <is>
          <t>Documentação Aprovada</t>
        </is>
      </c>
      <c r="P743" t="inlineStr">
        <is>
          <t>Aprovado Diretoria</t>
        </is>
      </c>
      <c r="Q743" t="inlineStr">
        <is>
          <t>Aprovado Caixa</t>
        </is>
      </c>
      <c r="R743" t="inlineStr">
        <is>
          <t>Pago</t>
        </is>
      </c>
      <c r="S743" t="inlineStr">
        <is>
          <t>Tempus - Kamino</t>
        </is>
      </c>
    </row>
    <row r="744">
      <c r="A744" t="n">
        <v>100606</v>
      </c>
      <c r="B744" t="n">
        <v>114</v>
      </c>
      <c r="C744" t="inlineStr">
        <is>
          <t>Bar Brahma - Centro</t>
        </is>
      </c>
      <c r="D744" t="inlineStr">
        <is>
          <t>ESTAFF SOLUCOES TECNOLOGICAS DE AGENCIAMENTO LTDA</t>
        </is>
      </c>
      <c r="E744" t="n">
        <v>15735.5</v>
      </c>
      <c r="F744" s="27" t="n">
        <v>45862</v>
      </c>
      <c r="G744" s="27" t="n">
        <v>45862</v>
      </c>
      <c r="H744" s="27" t="n">
        <v>45862</v>
      </c>
      <c r="I744" s="27" t="n">
        <v>45859</v>
      </c>
      <c r="J744" s="27" t="n"/>
      <c r="K744" t="inlineStr">
        <is>
          <t>Boleto Bancário</t>
        </is>
      </c>
      <c r="L744" t="inlineStr">
        <is>
          <t>Mão de Obra - Extra</t>
        </is>
      </c>
      <c r="M744" t="inlineStr">
        <is>
          <t>Mão de Obra Extra</t>
        </is>
      </c>
      <c r="N744" t="inlineStr">
        <is>
          <t>601689150</t>
        </is>
      </c>
      <c r="O744" t="inlineStr">
        <is>
          <t>Documentação Aprovada</t>
        </is>
      </c>
      <c r="P744" t="inlineStr">
        <is>
          <t>Aprovado Diretoria</t>
        </is>
      </c>
      <c r="Q744" t="inlineStr">
        <is>
          <t>Aprovado Caixa</t>
        </is>
      </c>
      <c r="R744" t="inlineStr">
        <is>
          <t>Pago</t>
        </is>
      </c>
      <c r="S744" t="inlineStr">
        <is>
          <t>Tempus - Kamino</t>
        </is>
      </c>
    </row>
    <row r="745">
      <c r="A745" t="n">
        <v>102282</v>
      </c>
      <c r="B745" t="n">
        <v>114</v>
      </c>
      <c r="C745" t="inlineStr">
        <is>
          <t>Bar Brahma - Centro</t>
        </is>
      </c>
      <c r="D745" t="inlineStr">
        <is>
          <t>INVYE CAPITAL LTDA</t>
        </is>
      </c>
      <c r="E745" t="n">
        <v>1315</v>
      </c>
      <c r="F745" s="27" t="n">
        <v>45863</v>
      </c>
      <c r="G745" s="27" t="n">
        <v>45862</v>
      </c>
      <c r="H745" s="27" t="n">
        <v>45862</v>
      </c>
      <c r="I745" s="27" t="n">
        <v>45849</v>
      </c>
      <c r="J745" s="27" t="n"/>
      <c r="K745" t="inlineStr">
        <is>
          <t>Boleto Bancário</t>
        </is>
      </c>
      <c r="L745" t="inlineStr">
        <is>
          <t>Serviços de Terceiros</t>
        </is>
      </c>
      <c r="M745" t="inlineStr">
        <is>
          <t>Assessoria em Geral</t>
        </is>
      </c>
      <c r="N745" t="inlineStr">
        <is>
          <t>2738</t>
        </is>
      </c>
      <c r="O745" t="inlineStr">
        <is>
          <t>Documentação Aprovada</t>
        </is>
      </c>
      <c r="P745" t="inlineStr">
        <is>
          <t>Aprovado Diretoria</t>
        </is>
      </c>
      <c r="Q745" t="inlineStr">
        <is>
          <t>Aprovado Caixa</t>
        </is>
      </c>
      <c r="R745" t="inlineStr">
        <is>
          <t>Pago</t>
        </is>
      </c>
      <c r="S745" t="inlineStr">
        <is>
          <t>Tempus - Kamino</t>
        </is>
      </c>
    </row>
    <row r="746">
      <c r="A746" t="n">
        <v>102572</v>
      </c>
      <c r="B746" t="n">
        <v>114</v>
      </c>
      <c r="C746" t="inlineStr">
        <is>
          <t>Bar Brahma - Centro</t>
        </is>
      </c>
      <c r="D746" t="inlineStr">
        <is>
          <t>COMPANHIA DE GAS DE SAO PAULO</t>
        </is>
      </c>
      <c r="E746" t="n">
        <v>4168.39</v>
      </c>
      <c r="F746" s="27" t="n">
        <v>45866</v>
      </c>
      <c r="G746" s="27" t="n">
        <v>45862</v>
      </c>
      <c r="H746" s="27" t="n">
        <v>45862</v>
      </c>
      <c r="I746" s="27" t="n">
        <v>45856</v>
      </c>
      <c r="J746" s="27" t="n"/>
      <c r="K746" t="inlineStr">
        <is>
          <t>Boleto Bancário</t>
        </is>
      </c>
      <c r="L746" t="inlineStr">
        <is>
          <t>Utilidades</t>
        </is>
      </c>
      <c r="M746" t="inlineStr">
        <is>
          <t>Gas de Cozinha</t>
        </is>
      </c>
      <c r="N746" t="inlineStr">
        <is>
          <t>127.891.850</t>
        </is>
      </c>
      <c r="O746" t="inlineStr">
        <is>
          <t>Documentação Aprovada</t>
        </is>
      </c>
      <c r="P746" t="inlineStr">
        <is>
          <t>Aprovado Diretoria</t>
        </is>
      </c>
      <c r="Q746" t="inlineStr">
        <is>
          <t>Aprovado Caixa</t>
        </is>
      </c>
      <c r="R746" t="inlineStr">
        <is>
          <t>Pago</t>
        </is>
      </c>
      <c r="S746" t="inlineStr">
        <is>
          <t>Tempus - Kamino</t>
        </is>
      </c>
    </row>
    <row r="747">
      <c r="A747" t="n">
        <v>102559</v>
      </c>
      <c r="B747" t="n">
        <v>114</v>
      </c>
      <c r="C747" t="inlineStr">
        <is>
          <t>Bar Brahma - Centro</t>
        </is>
      </c>
      <c r="D747" t="inlineStr">
        <is>
          <t>COMPANHIA DE GAS DE SAO PAULO</t>
        </is>
      </c>
      <c r="E747" t="n">
        <v>17625.79</v>
      </c>
      <c r="F747" s="27" t="n">
        <v>45866</v>
      </c>
      <c r="G747" s="27" t="n">
        <v>45862</v>
      </c>
      <c r="H747" s="27" t="n">
        <v>45862</v>
      </c>
      <c r="I747" s="27" t="n">
        <v>45856</v>
      </c>
      <c r="J747" s="27" t="n"/>
      <c r="K747" t="inlineStr">
        <is>
          <t>Boleto Bancário</t>
        </is>
      </c>
      <c r="L747" t="inlineStr">
        <is>
          <t>Utilidades</t>
        </is>
      </c>
      <c r="M747" t="inlineStr">
        <is>
          <t>Gas de Cozinha</t>
        </is>
      </c>
      <c r="N747" t="inlineStr">
        <is>
          <t>127.891.851</t>
        </is>
      </c>
      <c r="O747" t="inlineStr">
        <is>
          <t>Documentação Aprovada</t>
        </is>
      </c>
      <c r="P747" t="inlineStr">
        <is>
          <t>Aprovado Diretoria</t>
        </is>
      </c>
      <c r="Q747" t="inlineStr">
        <is>
          <t>Aprovado Caixa</t>
        </is>
      </c>
      <c r="R747" t="inlineStr">
        <is>
          <t>Pago</t>
        </is>
      </c>
      <c r="S747" t="inlineStr">
        <is>
          <t>Tempus - Kamino</t>
        </is>
      </c>
    </row>
    <row r="748">
      <c r="A748" t="n">
        <v>110530</v>
      </c>
      <c r="B748" t="n">
        <v>114</v>
      </c>
      <c r="C748" t="inlineStr">
        <is>
          <t>Bar Brahma - Centro</t>
        </is>
      </c>
      <c r="D748" t="inlineStr">
        <is>
          <t>COMISSOES E GORJETAS</t>
        </is>
      </c>
      <c r="E748" t="n">
        <v>156780</v>
      </c>
      <c r="F748" s="27" t="n">
        <v>45863</v>
      </c>
      <c r="G748" s="27" t="n">
        <v>45862</v>
      </c>
      <c r="H748" s="27" t="n">
        <v>45862</v>
      </c>
      <c r="I748" s="27" t="n">
        <v>45838</v>
      </c>
      <c r="J748" s="27" t="n"/>
      <c r="K748" t="inlineStr">
        <is>
          <t>Transferência Bancária ou Pix</t>
        </is>
      </c>
      <c r="L748" t="inlineStr">
        <is>
          <t>Gorjeta</t>
        </is>
      </c>
      <c r="M748" t="inlineStr">
        <is>
          <t xml:space="preserve">  -  Comissões e Gorjeta</t>
        </is>
      </c>
      <c r="O748" t="inlineStr">
        <is>
          <t>Documentação Aprovada</t>
        </is>
      </c>
      <c r="P748" t="inlineStr">
        <is>
          <t>Aprovado Diretoria</t>
        </is>
      </c>
      <c r="Q748" t="inlineStr">
        <is>
          <t>Aprovado Caixa</t>
        </is>
      </c>
      <c r="R748" t="inlineStr">
        <is>
          <t>Pago</t>
        </is>
      </c>
      <c r="S748" t="inlineStr">
        <is>
          <t>Bar Brahma - Tutum Matriz - Kamino</t>
        </is>
      </c>
    </row>
    <row r="749">
      <c r="A749" t="n">
        <v>102293</v>
      </c>
      <c r="B749" t="n">
        <v>114</v>
      </c>
      <c r="C749" t="inlineStr">
        <is>
          <t>Bar Brahma - Centro</t>
        </is>
      </c>
      <c r="D749" t="inlineStr">
        <is>
          <t>SOLUCOES TECNICAS AMBIENTAL LTDA - EPP</t>
        </is>
      </c>
      <c r="E749" t="n">
        <v>6818.21</v>
      </c>
      <c r="F749" s="27" t="n">
        <v>45860</v>
      </c>
      <c r="G749" s="27" t="n">
        <v>45860</v>
      </c>
      <c r="H749" s="27" t="n">
        <v>45860</v>
      </c>
      <c r="I749" s="27" t="n">
        <v>45845</v>
      </c>
      <c r="J749" s="27" t="n"/>
      <c r="K749" t="inlineStr">
        <is>
          <t>Boleto Bancário</t>
        </is>
      </c>
      <c r="L749" t="inlineStr">
        <is>
          <t>Utilidades</t>
        </is>
      </c>
      <c r="M749" t="inlineStr">
        <is>
          <t>Coleta de lixo</t>
        </is>
      </c>
      <c r="N749" t="inlineStr">
        <is>
          <t>15319</t>
        </is>
      </c>
      <c r="O749" t="inlineStr">
        <is>
          <t>Documentação Aprovada</t>
        </is>
      </c>
      <c r="P749" t="inlineStr">
        <is>
          <t>Aprovado Diretoria</t>
        </is>
      </c>
      <c r="Q749" t="inlineStr">
        <is>
          <t>Aprovado Caixa</t>
        </is>
      </c>
      <c r="R749" t="inlineStr">
        <is>
          <t>Pago</t>
        </is>
      </c>
      <c r="S749" t="inlineStr">
        <is>
          <t>Tempus - Kamino</t>
        </is>
      </c>
    </row>
    <row r="750">
      <c r="A750" t="n">
        <v>102317</v>
      </c>
      <c r="B750" t="n">
        <v>114</v>
      </c>
      <c r="C750" t="inlineStr">
        <is>
          <t>Bar Brahma - Centro</t>
        </is>
      </c>
      <c r="D750" t="inlineStr">
        <is>
          <t>HASHTAGTV MARKETING E PUBLICIDADE S.A</t>
        </is>
      </c>
      <c r="E750" t="n">
        <v>572.1</v>
      </c>
      <c r="F750" s="27" t="n">
        <v>45860</v>
      </c>
      <c r="G750" s="27" t="n">
        <v>45860</v>
      </c>
      <c r="H750" s="27" t="n">
        <v>45860</v>
      </c>
      <c r="I750" s="27" t="n">
        <v>45828</v>
      </c>
      <c r="J750" s="27" t="n"/>
      <c r="K750" t="inlineStr">
        <is>
          <t>Boleto Bancário</t>
        </is>
      </c>
      <c r="L750" t="inlineStr">
        <is>
          <t>Locação de Equipamentos</t>
        </is>
      </c>
      <c r="M750" t="inlineStr">
        <is>
          <t>Locações de Equipamentos - Comunicação e Marketing</t>
        </is>
      </c>
      <c r="N750" t="inlineStr">
        <is>
          <t>11375</t>
        </is>
      </c>
      <c r="O750" t="inlineStr">
        <is>
          <t>Documentação Aprovada</t>
        </is>
      </c>
      <c r="P750" t="inlineStr">
        <is>
          <t>Aprovado Diretoria</t>
        </is>
      </c>
      <c r="Q750" t="inlineStr">
        <is>
          <t>Aprovado Caixa</t>
        </is>
      </c>
      <c r="R750" t="inlineStr">
        <is>
          <t>Pago</t>
        </is>
      </c>
      <c r="S750" t="inlineStr">
        <is>
          <t>Tempus - Kamino</t>
        </is>
      </c>
    </row>
    <row r="751">
      <c r="A751" t="n">
        <v>145748</v>
      </c>
      <c r="B751" t="n">
        <v>114</v>
      </c>
      <c r="C751" t="inlineStr">
        <is>
          <t>Bar Brahma - Centro</t>
        </is>
      </c>
      <c r="D751" t="inlineStr">
        <is>
          <t>MARIO PEDRO FELICIANO HORTIFRUTI EPP</t>
        </is>
      </c>
      <c r="E751" t="n">
        <v>394.13</v>
      </c>
      <c r="F751" s="27" t="n">
        <v>45860</v>
      </c>
      <c r="G751" s="27" t="n">
        <v>45860</v>
      </c>
      <c r="H751" s="27" t="n">
        <v>45860</v>
      </c>
      <c r="I751" s="27" t="n">
        <v>45846</v>
      </c>
      <c r="J751" s="27" t="n">
        <v>45848</v>
      </c>
      <c r="K751" t="inlineStr">
        <is>
          <t>Boleto Bancário</t>
        </is>
      </c>
      <c r="L751" t="inlineStr">
        <is>
          <t>Custo Mercadoria Vendida</t>
        </is>
      </c>
      <c r="M751" t="inlineStr">
        <is>
          <t>Insumos - Alimentos</t>
        </is>
      </c>
      <c r="N751" t="inlineStr">
        <is>
          <t>445302</t>
        </is>
      </c>
      <c r="O751" t="inlineStr">
        <is>
          <t>Documentação Aprovada</t>
        </is>
      </c>
      <c r="P751" t="inlineStr">
        <is>
          <t>Aprovado Diretoria</t>
        </is>
      </c>
      <c r="Q751" t="inlineStr">
        <is>
          <t>Aprovado Caixa</t>
        </is>
      </c>
      <c r="R751" t="inlineStr">
        <is>
          <t>Pago</t>
        </is>
      </c>
      <c r="S751" t="inlineStr">
        <is>
          <t>Tempus - Kamino</t>
        </is>
      </c>
    </row>
    <row r="752">
      <c r="A752" t="n">
        <v>145747</v>
      </c>
      <c r="B752" t="n">
        <v>114</v>
      </c>
      <c r="C752" t="inlineStr">
        <is>
          <t>Bar Brahma - Centro</t>
        </is>
      </c>
      <c r="D752" t="inlineStr">
        <is>
          <t>WIDE STOCK COMERCIO E REPRESENTACAO LTDA</t>
        </is>
      </c>
      <c r="E752" t="n">
        <v>540.2</v>
      </c>
      <c r="F752" s="27" t="n">
        <v>45860</v>
      </c>
      <c r="G752" s="27" t="n">
        <v>45860</v>
      </c>
      <c r="H752" s="27" t="n">
        <v>45860</v>
      </c>
      <c r="I752" s="27" t="n">
        <v>45846</v>
      </c>
      <c r="J752" s="27" t="n">
        <v>45848</v>
      </c>
      <c r="K752" t="inlineStr">
        <is>
          <t>Boleto Bancário</t>
        </is>
      </c>
      <c r="L752" t="inlineStr">
        <is>
          <t>Utilidades</t>
        </is>
      </c>
      <c r="M752" t="inlineStr">
        <is>
          <t>Higiene e Limpeza</t>
        </is>
      </c>
      <c r="N752" t="inlineStr">
        <is>
          <t>407975</t>
        </is>
      </c>
      <c r="O752" t="inlineStr">
        <is>
          <t>Documentação Aprovada</t>
        </is>
      </c>
      <c r="P752" t="inlineStr">
        <is>
          <t>Aprovado Diretoria</t>
        </is>
      </c>
      <c r="Q752" t="inlineStr">
        <is>
          <t>Aprovado Caixa</t>
        </is>
      </c>
      <c r="R752" t="inlineStr">
        <is>
          <t>Pago</t>
        </is>
      </c>
      <c r="S752" t="inlineStr">
        <is>
          <t>Tempus - Kamino</t>
        </is>
      </c>
    </row>
    <row r="753">
      <c r="A753" t="n">
        <v>145746</v>
      </c>
      <c r="B753" t="n">
        <v>114</v>
      </c>
      <c r="C753" t="inlineStr">
        <is>
          <t>Bar Brahma - Centro</t>
        </is>
      </c>
      <c r="D753" t="inlineStr">
        <is>
          <t>PSS - CENTRAL DA LIMPEZA LTDA</t>
        </is>
      </c>
      <c r="E753" t="n">
        <v>118</v>
      </c>
      <c r="F753" s="27" t="n">
        <v>45861</v>
      </c>
      <c r="G753" s="27" t="n">
        <v>45860</v>
      </c>
      <c r="H753" s="27" t="n">
        <v>45860</v>
      </c>
      <c r="I753" s="27" t="n">
        <v>45847</v>
      </c>
      <c r="J753" s="27" t="n">
        <v>45848</v>
      </c>
      <c r="K753" t="inlineStr">
        <is>
          <t>Boleto Bancário</t>
        </is>
      </c>
      <c r="L753" t="inlineStr">
        <is>
          <t>Utilidades</t>
        </is>
      </c>
      <c r="M753" t="inlineStr">
        <is>
          <t>Higiene e Limpeza</t>
        </is>
      </c>
      <c r="N753" t="inlineStr">
        <is>
          <t>1926</t>
        </is>
      </c>
      <c r="O753" t="inlineStr">
        <is>
          <t>Documentação Aprovada</t>
        </is>
      </c>
      <c r="P753" t="inlineStr">
        <is>
          <t>Aprovado Diretoria</t>
        </is>
      </c>
      <c r="Q753" t="inlineStr">
        <is>
          <t>Aprovado Caixa</t>
        </is>
      </c>
      <c r="R753" t="inlineStr">
        <is>
          <t>Pago</t>
        </is>
      </c>
      <c r="S753" t="inlineStr">
        <is>
          <t>Tempus - Kamino</t>
        </is>
      </c>
    </row>
    <row r="754">
      <c r="A754" t="n">
        <v>145745</v>
      </c>
      <c r="B754" t="n">
        <v>114</v>
      </c>
      <c r="C754" t="inlineStr">
        <is>
          <t>Bar Brahma - Centro</t>
        </is>
      </c>
      <c r="D754" t="inlineStr">
        <is>
          <t>MAR DIRETO POC COMERCIO DE PEIXES LTDA</t>
        </is>
      </c>
      <c r="E754" t="n">
        <v>745.8</v>
      </c>
      <c r="F754" s="27" t="n">
        <v>45860</v>
      </c>
      <c r="G754" s="27" t="n">
        <v>45860</v>
      </c>
      <c r="H754" s="27" t="n">
        <v>45860</v>
      </c>
      <c r="I754" s="27" t="n">
        <v>45846</v>
      </c>
      <c r="J754" s="27" t="n">
        <v>45848</v>
      </c>
      <c r="K754" t="inlineStr">
        <is>
          <t>Boleto Bancário</t>
        </is>
      </c>
      <c r="L754" t="inlineStr">
        <is>
          <t>Custo Mercadoria Vendida</t>
        </is>
      </c>
      <c r="M754" t="inlineStr">
        <is>
          <t>Insumos - Alimentos</t>
        </is>
      </c>
      <c r="N754" t="inlineStr">
        <is>
          <t>102176</t>
        </is>
      </c>
      <c r="O754" t="inlineStr">
        <is>
          <t>Documentação Aprovada</t>
        </is>
      </c>
      <c r="P754" t="inlineStr">
        <is>
          <t>Aprovado Diretoria</t>
        </is>
      </c>
      <c r="Q754" t="inlineStr">
        <is>
          <t>Aprovado Caixa</t>
        </is>
      </c>
      <c r="R754" t="inlineStr">
        <is>
          <t>Pago</t>
        </is>
      </c>
      <c r="S754" t="inlineStr">
        <is>
          <t>Tempus - Kamino</t>
        </is>
      </c>
    </row>
    <row r="755">
      <c r="A755" t="n">
        <v>145743</v>
      </c>
      <c r="B755" t="n">
        <v>114</v>
      </c>
      <c r="C755" t="inlineStr">
        <is>
          <t>Bar Brahma - Centro</t>
        </is>
      </c>
      <c r="D755" t="inlineStr">
        <is>
          <t>ICE4</t>
        </is>
      </c>
      <c r="E755" t="n">
        <v>729.24</v>
      </c>
      <c r="F755" s="27" t="n">
        <v>45861</v>
      </c>
      <c r="G755" s="27" t="n">
        <v>45860</v>
      </c>
      <c r="H755" s="27" t="n">
        <v>45860</v>
      </c>
      <c r="I755" s="27" t="n">
        <v>45846</v>
      </c>
      <c r="J755" s="27" t="n">
        <v>45848</v>
      </c>
      <c r="K755" t="inlineStr">
        <is>
          <t>Boleto Bancário</t>
        </is>
      </c>
      <c r="L755" t="inlineStr">
        <is>
          <t>Custo Mercadoria Vendida</t>
        </is>
      </c>
      <c r="M755" t="inlineStr">
        <is>
          <t>Insumos - Bebidas</t>
        </is>
      </c>
      <c r="N755" t="inlineStr">
        <is>
          <t>82231</t>
        </is>
      </c>
      <c r="O755" t="inlineStr">
        <is>
          <t>Documentação Aprovada</t>
        </is>
      </c>
      <c r="P755" t="inlineStr">
        <is>
          <t>Aprovado Diretoria</t>
        </is>
      </c>
      <c r="Q755" t="inlineStr">
        <is>
          <t>Aprovado Caixa</t>
        </is>
      </c>
      <c r="R755" t="inlineStr">
        <is>
          <t>Pago</t>
        </is>
      </c>
      <c r="S755" t="inlineStr">
        <is>
          <t>Tempus - Kamino</t>
        </is>
      </c>
    </row>
    <row r="756">
      <c r="A756" t="n">
        <v>145761</v>
      </c>
      <c r="B756" t="n">
        <v>114</v>
      </c>
      <c r="C756" t="inlineStr">
        <is>
          <t>Bar Brahma - Centro</t>
        </is>
      </c>
      <c r="D756" t="inlineStr">
        <is>
          <t>PDO ALIMENTOS E COMERCIO LTDA</t>
        </is>
      </c>
      <c r="E756" t="n">
        <v>800.5</v>
      </c>
      <c r="F756" s="27" t="n">
        <v>45861</v>
      </c>
      <c r="G756" s="27" t="n">
        <v>45860</v>
      </c>
      <c r="H756" s="27" t="n">
        <v>45860</v>
      </c>
      <c r="I756" s="27" t="n">
        <v>45845</v>
      </c>
      <c r="J756" s="27" t="n">
        <v>45848</v>
      </c>
      <c r="K756" t="inlineStr">
        <is>
          <t>Boleto Bancário</t>
        </is>
      </c>
      <c r="L756" t="inlineStr">
        <is>
          <t>Custo Mercadoria Vendida</t>
        </is>
      </c>
      <c r="M756" t="inlineStr">
        <is>
          <t>Insumos - Alimentos</t>
        </is>
      </c>
      <c r="N756" t="inlineStr">
        <is>
          <t>40096</t>
        </is>
      </c>
      <c r="O756" t="inlineStr">
        <is>
          <t>Documentação Aprovada</t>
        </is>
      </c>
      <c r="P756" t="inlineStr">
        <is>
          <t>Aprovado Diretoria</t>
        </is>
      </c>
      <c r="Q756" t="inlineStr">
        <is>
          <t>Aprovado Caixa</t>
        </is>
      </c>
      <c r="R756" t="inlineStr">
        <is>
          <t>Pago</t>
        </is>
      </c>
      <c r="S756" t="inlineStr">
        <is>
          <t>Tempus - Kamino</t>
        </is>
      </c>
    </row>
    <row r="757">
      <c r="A757" t="n">
        <v>145742</v>
      </c>
      <c r="B757" t="n">
        <v>114</v>
      </c>
      <c r="C757" t="inlineStr">
        <is>
          <t>Bar Brahma - Centro</t>
        </is>
      </c>
      <c r="D757" t="inlineStr">
        <is>
          <t xml:space="preserve">FORTE ALIMENTOS COM IMPORTACAO LTDA </t>
        </is>
      </c>
      <c r="E757" t="n">
        <v>894.85</v>
      </c>
      <c r="F757" s="27" t="n">
        <v>45861</v>
      </c>
      <c r="G757" s="27" t="n">
        <v>45860</v>
      </c>
      <c r="H757" s="27" t="n">
        <v>45860</v>
      </c>
      <c r="I757" s="27" t="n">
        <v>45846</v>
      </c>
      <c r="J757" s="27" t="n">
        <v>45848</v>
      </c>
      <c r="K757" t="inlineStr">
        <is>
          <t>Boleto Bancário</t>
        </is>
      </c>
      <c r="L757" t="inlineStr">
        <is>
          <t>Custo Mercadoria Vendida</t>
        </is>
      </c>
      <c r="M757" t="inlineStr">
        <is>
          <t>Insumos - Alimentos</t>
        </is>
      </c>
      <c r="N757" t="inlineStr">
        <is>
          <t>320916</t>
        </is>
      </c>
      <c r="O757" t="inlineStr">
        <is>
          <t>Documentação Aprovada</t>
        </is>
      </c>
      <c r="P757" t="inlineStr">
        <is>
          <t>Aprovado Diretoria</t>
        </is>
      </c>
      <c r="Q757" t="inlineStr">
        <is>
          <t>Aprovado Caixa</t>
        </is>
      </c>
      <c r="R757" t="inlineStr">
        <is>
          <t>Pago</t>
        </is>
      </c>
      <c r="S757" t="inlineStr">
        <is>
          <t>Tempus - Kamino</t>
        </is>
      </c>
    </row>
    <row r="758">
      <c r="A758" t="n">
        <v>145740</v>
      </c>
      <c r="B758" t="n">
        <v>114</v>
      </c>
      <c r="C758" t="inlineStr">
        <is>
          <t>Bar Brahma - Centro</t>
        </is>
      </c>
      <c r="D758" t="inlineStr">
        <is>
          <t xml:space="preserve">FORTE ALIMENTOS COM IMPORTACAO LTDA </t>
        </is>
      </c>
      <c r="E758" t="n">
        <v>2888.74</v>
      </c>
      <c r="F758" s="27" t="n">
        <v>45861</v>
      </c>
      <c r="G758" s="27" t="n">
        <v>45860</v>
      </c>
      <c r="H758" s="27" t="n">
        <v>45860</v>
      </c>
      <c r="I758" s="27" t="n">
        <v>45846</v>
      </c>
      <c r="J758" s="27" t="n">
        <v>45848</v>
      </c>
      <c r="K758" t="inlineStr">
        <is>
          <t>Boleto Bancário</t>
        </is>
      </c>
      <c r="L758" t="inlineStr">
        <is>
          <t>Custo Mercadoria Vendida</t>
        </is>
      </c>
      <c r="M758" t="inlineStr">
        <is>
          <t>Insumos - Alimentos</t>
        </is>
      </c>
      <c r="N758" t="inlineStr">
        <is>
          <t>320985</t>
        </is>
      </c>
      <c r="O758" t="inlineStr">
        <is>
          <t>Documentação Aprovada</t>
        </is>
      </c>
      <c r="P758" t="inlineStr">
        <is>
          <t>Aprovado Diretoria</t>
        </is>
      </c>
      <c r="Q758" t="inlineStr">
        <is>
          <t>Aprovado Caixa</t>
        </is>
      </c>
      <c r="R758" t="inlineStr">
        <is>
          <t>Pago</t>
        </is>
      </c>
      <c r="S758" t="inlineStr">
        <is>
          <t>Tempus - Kamino</t>
        </is>
      </c>
    </row>
    <row r="759">
      <c r="A759" t="n">
        <v>145736</v>
      </c>
      <c r="B759" t="n">
        <v>114</v>
      </c>
      <c r="C759" t="inlineStr">
        <is>
          <t>Bar Brahma - Centro</t>
        </is>
      </c>
      <c r="D759" t="inlineStr">
        <is>
          <t>CECILIA TSUYACO ARAKI SILVA LTDA</t>
        </is>
      </c>
      <c r="E759" t="n">
        <v>15</v>
      </c>
      <c r="F759" s="27" t="n">
        <v>45861</v>
      </c>
      <c r="G759" s="27" t="n">
        <v>45860</v>
      </c>
      <c r="H759" s="27" t="n">
        <v>45860</v>
      </c>
      <c r="I759" s="27" t="n">
        <v>45847</v>
      </c>
      <c r="J759" s="27" t="n">
        <v>45848</v>
      </c>
      <c r="K759" t="inlineStr">
        <is>
          <t>Boleto Bancário</t>
        </is>
      </c>
      <c r="L759" t="inlineStr">
        <is>
          <t>Custo Mercadoria Vendida</t>
        </is>
      </c>
      <c r="M759" t="inlineStr">
        <is>
          <t>Insumos - Alimentos</t>
        </is>
      </c>
      <c r="N759" t="inlineStr">
        <is>
          <t>374205</t>
        </is>
      </c>
      <c r="O759" t="inlineStr">
        <is>
          <t>Documentação Aprovada</t>
        </is>
      </c>
      <c r="P759" t="inlineStr">
        <is>
          <t>Aprovado Diretoria</t>
        </is>
      </c>
      <c r="Q759" t="inlineStr">
        <is>
          <t>Aprovado Caixa</t>
        </is>
      </c>
      <c r="R759" t="inlineStr">
        <is>
          <t>Pago</t>
        </is>
      </c>
      <c r="S759" t="inlineStr">
        <is>
          <t>Tempus - Kamino</t>
        </is>
      </c>
    </row>
    <row r="760">
      <c r="A760" t="n">
        <v>145750</v>
      </c>
      <c r="B760" t="n">
        <v>114</v>
      </c>
      <c r="C760" t="inlineStr">
        <is>
          <t>Bar Brahma - Centro</t>
        </is>
      </c>
      <c r="D760" t="inlineStr">
        <is>
          <t>PSS - CENTRAL DA LIMPEZA LTDA</t>
        </is>
      </c>
      <c r="E760" t="n">
        <v>2739.2</v>
      </c>
      <c r="F760" s="27" t="n">
        <v>45861</v>
      </c>
      <c r="G760" s="27" t="n">
        <v>45860</v>
      </c>
      <c r="H760" s="27" t="n">
        <v>45860</v>
      </c>
      <c r="I760" s="27" t="n">
        <v>45845</v>
      </c>
      <c r="J760" s="27" t="n">
        <v>45848</v>
      </c>
      <c r="K760" t="inlineStr">
        <is>
          <t>Boleto Bancário</t>
        </is>
      </c>
      <c r="L760" t="inlineStr">
        <is>
          <t>Utilidades</t>
        </is>
      </c>
      <c r="M760" t="inlineStr">
        <is>
          <t>Higiene e Limpeza</t>
        </is>
      </c>
      <c r="N760" t="inlineStr">
        <is>
          <t>1907</t>
        </is>
      </c>
      <c r="O760" t="inlineStr">
        <is>
          <t>Documentação Aprovada</t>
        </is>
      </c>
      <c r="P760" t="inlineStr">
        <is>
          <t>Aprovado Diretoria</t>
        </is>
      </c>
      <c r="Q760" t="inlineStr">
        <is>
          <t>Aprovado Caixa</t>
        </is>
      </c>
      <c r="R760" t="inlineStr">
        <is>
          <t>Pago</t>
        </is>
      </c>
      <c r="S760" t="inlineStr">
        <is>
          <t>Tempus - Kamino</t>
        </is>
      </c>
    </row>
    <row r="761">
      <c r="A761" t="n">
        <v>145780</v>
      </c>
      <c r="B761" t="n">
        <v>114</v>
      </c>
      <c r="C761" t="inlineStr">
        <is>
          <t>Bar Brahma - Centro</t>
        </is>
      </c>
      <c r="D761" t="inlineStr">
        <is>
          <t>VORTEX L S V LTDA</t>
        </is>
      </c>
      <c r="E761" t="n">
        <v>1248</v>
      </c>
      <c r="F761" s="27" t="n">
        <v>45861</v>
      </c>
      <c r="G761" s="27" t="n">
        <v>45860</v>
      </c>
      <c r="H761" s="27" t="n">
        <v>45860</v>
      </c>
      <c r="I761" s="27" t="n">
        <v>45848</v>
      </c>
      <c r="J761" s="27" t="n">
        <v>45848</v>
      </c>
      <c r="K761" t="inlineStr">
        <is>
          <t>Boleto Bancário</t>
        </is>
      </c>
      <c r="L761" t="inlineStr">
        <is>
          <t>Utilidades</t>
        </is>
      </c>
      <c r="M761" t="inlineStr">
        <is>
          <t>Serviços de Limpeza</t>
        </is>
      </c>
      <c r="N761" t="inlineStr">
        <is>
          <t>172</t>
        </is>
      </c>
      <c r="O761" t="inlineStr">
        <is>
          <t>Documentação Aprovada</t>
        </is>
      </c>
      <c r="P761" t="inlineStr">
        <is>
          <t>Aprovado Diretoria</t>
        </is>
      </c>
      <c r="Q761" t="inlineStr">
        <is>
          <t>Aprovado Caixa</t>
        </is>
      </c>
      <c r="R761" t="inlineStr">
        <is>
          <t>Pago</t>
        </is>
      </c>
      <c r="S761" t="inlineStr">
        <is>
          <t>Tempus - Kamino</t>
        </is>
      </c>
    </row>
    <row r="762">
      <c r="A762" t="n">
        <v>146019</v>
      </c>
      <c r="B762" t="n">
        <v>114</v>
      </c>
      <c r="C762" t="inlineStr">
        <is>
          <t>Bar Brahma - Centro</t>
        </is>
      </c>
      <c r="D762" t="inlineStr">
        <is>
          <t>CEPEL COMERCIO DE PAPEL E EMB. EIRELLI</t>
        </is>
      </c>
      <c r="E762" t="n">
        <v>735.2</v>
      </c>
      <c r="F762" s="27" t="n">
        <v>45861</v>
      </c>
      <c r="G762" s="27" t="n">
        <v>45860</v>
      </c>
      <c r="H762" s="27" t="n">
        <v>45860</v>
      </c>
      <c r="I762" s="27" t="n">
        <v>45846</v>
      </c>
      <c r="J762" s="27" t="n">
        <v>45849</v>
      </c>
      <c r="K762" t="inlineStr">
        <is>
          <t>Boleto Bancário</t>
        </is>
      </c>
      <c r="L762" t="inlineStr">
        <is>
          <t>Utilidades</t>
        </is>
      </c>
      <c r="M762" t="inlineStr">
        <is>
          <t>Higiene e Limpeza</t>
        </is>
      </c>
      <c r="N762" t="inlineStr">
        <is>
          <t>244029</t>
        </is>
      </c>
      <c r="O762" t="inlineStr">
        <is>
          <t>Documentação Aprovada</t>
        </is>
      </c>
      <c r="P762" t="inlineStr">
        <is>
          <t>Aprovado Diretoria</t>
        </is>
      </c>
      <c r="Q762" t="inlineStr">
        <is>
          <t>Aprovado Caixa</t>
        </is>
      </c>
      <c r="R762" t="inlineStr">
        <is>
          <t>Pago</t>
        </is>
      </c>
      <c r="S762" t="inlineStr">
        <is>
          <t>Tempus - Kamino</t>
        </is>
      </c>
    </row>
    <row r="763">
      <c r="A763" t="n">
        <v>145766</v>
      </c>
      <c r="B763" t="n">
        <v>114</v>
      </c>
      <c r="C763" t="inlineStr">
        <is>
          <t>Bar Brahma - Centro</t>
        </is>
      </c>
      <c r="D763" t="inlineStr">
        <is>
          <t xml:space="preserve">HORTIFRUTI DO CHEF LTDA </t>
        </is>
      </c>
      <c r="E763" t="n">
        <v>433.98</v>
      </c>
      <c r="F763" s="27" t="n">
        <v>45861</v>
      </c>
      <c r="G763" s="27" t="n">
        <v>45860</v>
      </c>
      <c r="H763" s="27" t="n">
        <v>45860</v>
      </c>
      <c r="I763" s="27" t="n">
        <v>45846</v>
      </c>
      <c r="J763" s="27" t="n">
        <v>45848</v>
      </c>
      <c r="K763" t="inlineStr">
        <is>
          <t>Boleto Bancário</t>
        </is>
      </c>
      <c r="L763" t="inlineStr">
        <is>
          <t>Custo Mercadoria Vendida</t>
        </is>
      </c>
      <c r="M763" t="inlineStr">
        <is>
          <t>Insumos - Alimentos</t>
        </is>
      </c>
      <c r="N763" t="inlineStr">
        <is>
          <t>27233</t>
        </is>
      </c>
      <c r="O763" t="inlineStr">
        <is>
          <t>Documentação Aprovada</t>
        </is>
      </c>
      <c r="P763" t="inlineStr">
        <is>
          <t>Aprovado Diretoria</t>
        </is>
      </c>
      <c r="Q763" t="inlineStr">
        <is>
          <t>Aprovado Caixa</t>
        </is>
      </c>
      <c r="R763" t="inlineStr">
        <is>
          <t>Pago</t>
        </is>
      </c>
      <c r="S763" t="inlineStr">
        <is>
          <t>Tempus - Kamino</t>
        </is>
      </c>
    </row>
    <row r="764">
      <c r="A764" t="n">
        <v>145764</v>
      </c>
      <c r="B764" t="n">
        <v>114</v>
      </c>
      <c r="C764" t="inlineStr">
        <is>
          <t>Bar Brahma - Centro</t>
        </is>
      </c>
      <c r="D764" t="inlineStr">
        <is>
          <t>CASA DE CARNES P.J.J. LTDA - ME</t>
        </is>
      </c>
      <c r="E764" t="n">
        <v>1043.92</v>
      </c>
      <c r="F764" s="27" t="n">
        <v>45861</v>
      </c>
      <c r="G764" s="27" t="n">
        <v>45860</v>
      </c>
      <c r="H764" s="27" t="n">
        <v>45860</v>
      </c>
      <c r="I764" s="27" t="n">
        <v>45846</v>
      </c>
      <c r="J764" s="27" t="n">
        <v>45848</v>
      </c>
      <c r="K764" t="inlineStr">
        <is>
          <t>Boleto Bancário</t>
        </is>
      </c>
      <c r="L764" t="inlineStr">
        <is>
          <t>Custo Mercadoria Vendida</t>
        </is>
      </c>
      <c r="M764" t="inlineStr">
        <is>
          <t>Insumos - Alimentos</t>
        </is>
      </c>
      <c r="N764" t="inlineStr">
        <is>
          <t>43201</t>
        </is>
      </c>
      <c r="O764" t="inlineStr">
        <is>
          <t>Documentação Aprovada</t>
        </is>
      </c>
      <c r="P764" t="inlineStr">
        <is>
          <t>Aprovado Diretoria</t>
        </is>
      </c>
      <c r="Q764" t="inlineStr">
        <is>
          <t>Aprovado Caixa</t>
        </is>
      </c>
      <c r="R764" t="inlineStr">
        <is>
          <t>Pago</t>
        </is>
      </c>
      <c r="S764" t="inlineStr">
        <is>
          <t>Tempus - Kamino</t>
        </is>
      </c>
    </row>
    <row r="765">
      <c r="A765" t="n">
        <v>145760</v>
      </c>
      <c r="B765" t="n">
        <v>114</v>
      </c>
      <c r="C765" t="inlineStr">
        <is>
          <t>Bar Brahma - Centro</t>
        </is>
      </c>
      <c r="D765" t="inlineStr">
        <is>
          <t>CECILIA TSUYACO ARAKI SILVA LTDA</t>
        </is>
      </c>
      <c r="E765" t="n">
        <v>788.29</v>
      </c>
      <c r="F765" s="27" t="n">
        <v>45861</v>
      </c>
      <c r="G765" s="27" t="n">
        <v>45860</v>
      </c>
      <c r="H765" s="27" t="n">
        <v>45860</v>
      </c>
      <c r="I765" s="27" t="n">
        <v>45847</v>
      </c>
      <c r="J765" s="27" t="n">
        <v>45848</v>
      </c>
      <c r="K765" t="inlineStr">
        <is>
          <t>Boleto Bancário</t>
        </is>
      </c>
      <c r="L765" t="inlineStr">
        <is>
          <t>Custo Mercadoria Vendida</t>
        </is>
      </c>
      <c r="M765" t="inlineStr">
        <is>
          <t>Insumos - Alimentos</t>
        </is>
      </c>
      <c r="N765" t="inlineStr">
        <is>
          <t>374184</t>
        </is>
      </c>
      <c r="O765" t="inlineStr">
        <is>
          <t>Documentação Aprovada</t>
        </is>
      </c>
      <c r="P765" t="inlineStr">
        <is>
          <t>Aprovado Diretoria</t>
        </is>
      </c>
      <c r="Q765" t="inlineStr">
        <is>
          <t>Aprovado Caixa</t>
        </is>
      </c>
      <c r="R765" t="inlineStr">
        <is>
          <t>Pago</t>
        </is>
      </c>
      <c r="S765" t="inlineStr">
        <is>
          <t>Tempus - Kamino</t>
        </is>
      </c>
    </row>
    <row r="766">
      <c r="A766" t="n">
        <v>145759</v>
      </c>
      <c r="B766" t="n">
        <v>114</v>
      </c>
      <c r="C766" t="inlineStr">
        <is>
          <t>Bar Brahma - Centro</t>
        </is>
      </c>
      <c r="D766" t="inlineStr">
        <is>
          <t>BB DISTRIBUIDORA DE CARNES LTDA</t>
        </is>
      </c>
      <c r="E766" t="n">
        <v>495</v>
      </c>
      <c r="F766" s="27" t="n">
        <v>45860</v>
      </c>
      <c r="G766" s="27" t="n">
        <v>45860</v>
      </c>
      <c r="H766" s="27" t="n">
        <v>45860</v>
      </c>
      <c r="I766" s="27" t="n">
        <v>45846</v>
      </c>
      <c r="J766" s="27" t="n">
        <v>45848</v>
      </c>
      <c r="K766" t="inlineStr">
        <is>
          <t>Boleto Bancário</t>
        </is>
      </c>
      <c r="L766" t="inlineStr">
        <is>
          <t>Custo Mercadoria Vendida</t>
        </is>
      </c>
      <c r="M766" t="inlineStr">
        <is>
          <t>Insumos - Alimentos</t>
        </is>
      </c>
      <c r="N766" t="inlineStr">
        <is>
          <t>397205</t>
        </is>
      </c>
      <c r="O766" t="inlineStr">
        <is>
          <t>Documentação Aprovada</t>
        </is>
      </c>
      <c r="P766" t="inlineStr">
        <is>
          <t>Aprovado Diretoria</t>
        </is>
      </c>
      <c r="Q766" t="inlineStr">
        <is>
          <t>Aprovado Caixa</t>
        </is>
      </c>
      <c r="R766" t="inlineStr">
        <is>
          <t>Pago</t>
        </is>
      </c>
      <c r="S766" t="inlineStr">
        <is>
          <t>Tempus - Kamino</t>
        </is>
      </c>
    </row>
    <row r="767">
      <c r="A767" t="n">
        <v>145758</v>
      </c>
      <c r="B767" t="n">
        <v>114</v>
      </c>
      <c r="C767" t="inlineStr">
        <is>
          <t>Bar Brahma - Centro</t>
        </is>
      </c>
      <c r="D767" t="inlineStr">
        <is>
          <t>BB DISTRIBUIDORA DE CARNES LTDA</t>
        </is>
      </c>
      <c r="E767" t="n">
        <v>726</v>
      </c>
      <c r="F767" s="27" t="n">
        <v>45860</v>
      </c>
      <c r="G767" s="27" t="n">
        <v>45860</v>
      </c>
      <c r="H767" s="27" t="n">
        <v>45860</v>
      </c>
      <c r="I767" s="27" t="n">
        <v>45846</v>
      </c>
      <c r="J767" s="27" t="n">
        <v>45848</v>
      </c>
      <c r="K767" t="inlineStr">
        <is>
          <t>Boleto Bancário</t>
        </is>
      </c>
      <c r="L767" t="inlineStr">
        <is>
          <t>Custo Mercadoria Vendida</t>
        </is>
      </c>
      <c r="M767" t="inlineStr">
        <is>
          <t>Insumos - Alimentos</t>
        </is>
      </c>
      <c r="N767" t="inlineStr">
        <is>
          <t>397193</t>
        </is>
      </c>
      <c r="O767" t="inlineStr">
        <is>
          <t>Documentação Aprovada</t>
        </is>
      </c>
      <c r="P767" t="inlineStr">
        <is>
          <t>Aprovado Diretoria</t>
        </is>
      </c>
      <c r="Q767" t="inlineStr">
        <is>
          <t>Aprovado Caixa</t>
        </is>
      </c>
      <c r="R767" t="inlineStr">
        <is>
          <t>Pago</t>
        </is>
      </c>
      <c r="S767" t="inlineStr">
        <is>
          <t>Tempus - Kamino</t>
        </is>
      </c>
    </row>
    <row r="768">
      <c r="A768" t="n">
        <v>145757</v>
      </c>
      <c r="B768" t="n">
        <v>114</v>
      </c>
      <c r="C768" t="inlineStr">
        <is>
          <t>Bar Brahma - Centro</t>
        </is>
      </c>
      <c r="D768" t="inlineStr">
        <is>
          <t>MARIO PEDRO FELICIANO HORTIFRUTI EPP</t>
        </is>
      </c>
      <c r="E768" t="n">
        <v>119.87</v>
      </c>
      <c r="F768" s="27" t="n">
        <v>45861</v>
      </c>
      <c r="G768" s="27" t="n">
        <v>45860</v>
      </c>
      <c r="H768" s="27" t="n">
        <v>45860</v>
      </c>
      <c r="I768" s="27" t="n">
        <v>45847</v>
      </c>
      <c r="J768" s="27" t="n">
        <v>45848</v>
      </c>
      <c r="K768" t="inlineStr">
        <is>
          <t>Boleto Bancário</t>
        </is>
      </c>
      <c r="L768" t="inlineStr">
        <is>
          <t>Custo Mercadoria Vendida</t>
        </is>
      </c>
      <c r="M768" t="inlineStr">
        <is>
          <t>Insumos - Alimentos</t>
        </is>
      </c>
      <c r="N768" t="inlineStr">
        <is>
          <t>445337</t>
        </is>
      </c>
      <c r="O768" t="inlineStr">
        <is>
          <t>Documentação Aprovada</t>
        </is>
      </c>
      <c r="P768" t="inlineStr">
        <is>
          <t>Aprovado Diretoria</t>
        </is>
      </c>
      <c r="Q768" t="inlineStr">
        <is>
          <t>Aprovado Caixa</t>
        </is>
      </c>
      <c r="R768" t="inlineStr">
        <is>
          <t>Pago</t>
        </is>
      </c>
      <c r="S768" t="inlineStr">
        <is>
          <t>Tempus - Kamino</t>
        </is>
      </c>
    </row>
    <row r="769">
      <c r="A769" t="n">
        <v>145754</v>
      </c>
      <c r="B769" t="n">
        <v>114</v>
      </c>
      <c r="C769" t="inlineStr">
        <is>
          <t>Bar Brahma - Centro</t>
        </is>
      </c>
      <c r="D769" t="inlineStr">
        <is>
          <t>LATICINIOS PIRAMIDE LTDA</t>
        </is>
      </c>
      <c r="E769" t="n">
        <v>2861</v>
      </c>
      <c r="F769" s="27" t="n">
        <v>45860</v>
      </c>
      <c r="G769" s="27" t="n">
        <v>45860</v>
      </c>
      <c r="H769" s="27" t="n">
        <v>45860</v>
      </c>
      <c r="I769" s="27" t="n">
        <v>45846</v>
      </c>
      <c r="J769" s="27" t="n">
        <v>45848</v>
      </c>
      <c r="K769" t="inlineStr">
        <is>
          <t>Boleto Bancário</t>
        </is>
      </c>
      <c r="L769" t="inlineStr">
        <is>
          <t>Custo Mercadoria Vendida</t>
        </is>
      </c>
      <c r="M769" t="inlineStr">
        <is>
          <t>Insumos - Alimentos</t>
        </is>
      </c>
      <c r="N769" t="inlineStr">
        <is>
          <t>77713</t>
        </is>
      </c>
      <c r="O769" t="inlineStr">
        <is>
          <t>Documentação Aprovada</t>
        </is>
      </c>
      <c r="P769" t="inlineStr">
        <is>
          <t>Aprovado Diretoria</t>
        </is>
      </c>
      <c r="Q769" t="inlineStr">
        <is>
          <t>Aprovado Caixa</t>
        </is>
      </c>
      <c r="R769" t="inlineStr">
        <is>
          <t>Pago</t>
        </is>
      </c>
      <c r="S769" t="inlineStr">
        <is>
          <t>Tempus - Kamino</t>
        </is>
      </c>
    </row>
    <row r="770">
      <c r="A770" t="n">
        <v>145753</v>
      </c>
      <c r="B770" t="n">
        <v>114</v>
      </c>
      <c r="C770" t="inlineStr">
        <is>
          <t>Bar Brahma - Centro</t>
        </is>
      </c>
      <c r="D770" t="inlineStr">
        <is>
          <t>LATICINIOS PIRAMIDE LTDA</t>
        </is>
      </c>
      <c r="E770" t="n">
        <v>2114.8</v>
      </c>
      <c r="F770" s="27" t="n">
        <v>45860</v>
      </c>
      <c r="G770" s="27" t="n">
        <v>45860</v>
      </c>
      <c r="H770" s="27" t="n">
        <v>45860</v>
      </c>
      <c r="I770" s="27" t="n">
        <v>45846</v>
      </c>
      <c r="J770" s="27" t="n">
        <v>45848</v>
      </c>
      <c r="K770" t="inlineStr">
        <is>
          <t>Boleto Bancário</t>
        </is>
      </c>
      <c r="L770" t="inlineStr">
        <is>
          <t>Custo Mercadoria Vendida</t>
        </is>
      </c>
      <c r="M770" t="inlineStr">
        <is>
          <t>Insumos - Alimentos</t>
        </is>
      </c>
      <c r="N770" t="inlineStr">
        <is>
          <t>77710</t>
        </is>
      </c>
      <c r="O770" t="inlineStr">
        <is>
          <t>Documentação Aprovada</t>
        </is>
      </c>
      <c r="P770" t="inlineStr">
        <is>
          <t>Aprovado Diretoria</t>
        </is>
      </c>
      <c r="Q770" t="inlineStr">
        <is>
          <t>Aprovado Caixa</t>
        </is>
      </c>
      <c r="R770" t="inlineStr">
        <is>
          <t>Pago</t>
        </is>
      </c>
      <c r="S770" t="inlineStr">
        <is>
          <t>Tempus - Kamino</t>
        </is>
      </c>
    </row>
    <row r="771">
      <c r="A771" t="n">
        <v>145752</v>
      </c>
      <c r="B771" t="n">
        <v>114</v>
      </c>
      <c r="C771" t="inlineStr">
        <is>
          <t>Bar Brahma - Centro</t>
        </is>
      </c>
      <c r="D771" t="inlineStr">
        <is>
          <t>MARCOS SILVA DO NASCIMENTO</t>
        </is>
      </c>
      <c r="E771" t="n">
        <v>3598.6</v>
      </c>
      <c r="F771" s="27" t="n">
        <v>45860</v>
      </c>
      <c r="G771" s="27" t="n">
        <v>45860</v>
      </c>
      <c r="H771" s="27" t="n">
        <v>45860</v>
      </c>
      <c r="I771" s="27" t="n">
        <v>45846</v>
      </c>
      <c r="J771" s="27" t="n">
        <v>45848</v>
      </c>
      <c r="K771" t="inlineStr">
        <is>
          <t>Boleto Bancário</t>
        </is>
      </c>
      <c r="L771" t="inlineStr">
        <is>
          <t>Custo Mercadoria Vendida</t>
        </is>
      </c>
      <c r="M771" t="inlineStr">
        <is>
          <t>Insumos - Alimentos</t>
        </is>
      </c>
      <c r="N771" t="inlineStr">
        <is>
          <t>361</t>
        </is>
      </c>
      <c r="O771" t="inlineStr">
        <is>
          <t>Documentação Aprovada</t>
        </is>
      </c>
      <c r="P771" t="inlineStr">
        <is>
          <t>Aprovado Diretoria</t>
        </is>
      </c>
      <c r="Q771" t="inlineStr">
        <is>
          <t>Aprovado Caixa</t>
        </is>
      </c>
      <c r="R771" t="inlineStr">
        <is>
          <t>Pago</t>
        </is>
      </c>
      <c r="S771" t="inlineStr">
        <is>
          <t>Tempus - Kamino</t>
        </is>
      </c>
    </row>
    <row r="772">
      <c r="A772" t="n">
        <v>145751</v>
      </c>
      <c r="B772" t="n">
        <v>114</v>
      </c>
      <c r="C772" t="inlineStr">
        <is>
          <t>Bar Brahma - Centro</t>
        </is>
      </c>
      <c r="D772" t="inlineStr">
        <is>
          <t>CECILIA TSUYACO ARAKI SILVA LTDA</t>
        </is>
      </c>
      <c r="E772" t="n">
        <v>513.47</v>
      </c>
      <c r="F772" s="27" t="n">
        <v>45860</v>
      </c>
      <c r="G772" s="27" t="n">
        <v>45860</v>
      </c>
      <c r="H772" s="27" t="n">
        <v>45860</v>
      </c>
      <c r="I772" s="27" t="n">
        <v>45846</v>
      </c>
      <c r="J772" s="27" t="n">
        <v>45848</v>
      </c>
      <c r="K772" t="inlineStr">
        <is>
          <t>Boleto Bancário</t>
        </is>
      </c>
      <c r="L772" t="inlineStr">
        <is>
          <t>Custo Mercadoria Vendida</t>
        </is>
      </c>
      <c r="M772" t="inlineStr">
        <is>
          <t>Insumos - Alimentos</t>
        </is>
      </c>
      <c r="N772" t="inlineStr">
        <is>
          <t>374149</t>
        </is>
      </c>
      <c r="O772" t="inlineStr">
        <is>
          <t>Documentação Aprovada</t>
        </is>
      </c>
      <c r="P772" t="inlineStr">
        <is>
          <t>Aprovado Diretoria</t>
        </is>
      </c>
      <c r="Q772" t="inlineStr">
        <is>
          <t>Aprovado Caixa</t>
        </is>
      </c>
      <c r="R772" t="inlineStr">
        <is>
          <t>Pago</t>
        </is>
      </c>
      <c r="S772" t="inlineStr">
        <is>
          <t>Tempus - Kamino</t>
        </is>
      </c>
    </row>
    <row r="773">
      <c r="A773" t="n">
        <v>146262</v>
      </c>
      <c r="B773" t="n">
        <v>114</v>
      </c>
      <c r="C773" t="inlineStr">
        <is>
          <t>Bar Brahma - Centro</t>
        </is>
      </c>
      <c r="D773" t="inlineStr">
        <is>
          <t>HORTIFRUTIGRANJEIRO RODRIGUES LTDA</t>
        </is>
      </c>
      <c r="E773" t="n">
        <v>1016</v>
      </c>
      <c r="F773" s="27" t="n">
        <v>45860</v>
      </c>
      <c r="G773" s="27" t="n">
        <v>45860</v>
      </c>
      <c r="H773" s="27" t="n">
        <v>45860</v>
      </c>
      <c r="I773" s="27" t="n">
        <v>45849</v>
      </c>
      <c r="J773" s="27" t="n">
        <v>45852</v>
      </c>
      <c r="K773" t="inlineStr">
        <is>
          <t>Boleto Bancário</t>
        </is>
      </c>
      <c r="L773" t="inlineStr">
        <is>
          <t>Custo Mercadoria Vendida</t>
        </is>
      </c>
      <c r="M773" t="inlineStr">
        <is>
          <t>Insumos - Alimentos</t>
        </is>
      </c>
      <c r="N773" t="inlineStr">
        <is>
          <t>11536</t>
        </is>
      </c>
      <c r="O773" t="inlineStr">
        <is>
          <t>Documentação Aprovada</t>
        </is>
      </c>
      <c r="P773" t="inlineStr">
        <is>
          <t>Aprovado Diretoria</t>
        </is>
      </c>
      <c r="Q773" t="inlineStr">
        <is>
          <t>Aprovado Caixa</t>
        </is>
      </c>
      <c r="R773" t="inlineStr">
        <is>
          <t>Pago</t>
        </is>
      </c>
      <c r="S773" t="inlineStr">
        <is>
          <t>Tempus - Kamino</t>
        </is>
      </c>
    </row>
    <row r="774">
      <c r="A774" t="n">
        <v>146263</v>
      </c>
      <c r="B774" t="n">
        <v>114</v>
      </c>
      <c r="C774" t="inlineStr">
        <is>
          <t>Bar Brahma - Centro</t>
        </is>
      </c>
      <c r="D774" t="inlineStr">
        <is>
          <t xml:space="preserve">SKY COMERCIO DE PRODUTOS ALIMENTICIOS LTDA </t>
        </is>
      </c>
      <c r="E774" t="n">
        <v>1464.8</v>
      </c>
      <c r="F774" s="27" t="n">
        <v>45860</v>
      </c>
      <c r="G774" s="27" t="n">
        <v>45860</v>
      </c>
      <c r="H774" s="27" t="n">
        <v>45860</v>
      </c>
      <c r="I774" s="27" t="n">
        <v>45846</v>
      </c>
      <c r="J774" s="27" t="n">
        <v>45852</v>
      </c>
      <c r="K774" t="inlineStr">
        <is>
          <t>Boleto Bancário</t>
        </is>
      </c>
      <c r="L774" t="inlineStr">
        <is>
          <t>Custo Mercadoria Vendida</t>
        </is>
      </c>
      <c r="M774" t="inlineStr">
        <is>
          <t>Insumos - Bebidas</t>
        </is>
      </c>
      <c r="N774" t="inlineStr">
        <is>
          <t>31833</t>
        </is>
      </c>
      <c r="O774" t="inlineStr">
        <is>
          <t>Documentação Aprovada</t>
        </is>
      </c>
      <c r="P774" t="inlineStr">
        <is>
          <t>Aprovado Diretoria</t>
        </is>
      </c>
      <c r="Q774" t="inlineStr">
        <is>
          <t>Aprovado Caixa</t>
        </is>
      </c>
      <c r="R774" t="inlineStr">
        <is>
          <t>Pago</t>
        </is>
      </c>
      <c r="S774" t="inlineStr">
        <is>
          <t>Tempus - Kamino</t>
        </is>
      </c>
    </row>
    <row r="775">
      <c r="A775" t="n">
        <v>148884</v>
      </c>
      <c r="B775" t="n">
        <v>114</v>
      </c>
      <c r="C775" t="inlineStr">
        <is>
          <t>Bar Brahma - Centro</t>
        </is>
      </c>
      <c r="D775" t="inlineStr">
        <is>
          <t>MERCADO PAGO.COM REPRESENTACOES LTDA</t>
        </is>
      </c>
      <c r="E775" t="n">
        <v>178</v>
      </c>
      <c r="F775" s="27" t="n">
        <v>45860</v>
      </c>
      <c r="G775" s="27" t="n"/>
      <c r="H775" s="27" t="n">
        <v>45860</v>
      </c>
      <c r="I775" s="27" t="n">
        <v>45860</v>
      </c>
      <c r="J775" s="27" t="n">
        <v>45862</v>
      </c>
      <c r="K775" t="inlineStr">
        <is>
          <t>Transferência Bancária ou Pix</t>
        </is>
      </c>
      <c r="N775" t="inlineStr">
        <is>
          <t>2583357</t>
        </is>
      </c>
      <c r="P775" t="inlineStr">
        <is>
          <t>Aprovado Diretoria</t>
        </is>
      </c>
      <c r="R775" t="inlineStr">
        <is>
          <t>Pago</t>
        </is>
      </c>
      <c r="S775" t="inlineStr">
        <is>
          <t>Tempus - Kamino</t>
        </is>
      </c>
    </row>
    <row r="776">
      <c r="A776" t="n">
        <v>149046</v>
      </c>
      <c r="B776" t="n">
        <v>114</v>
      </c>
      <c r="C776" t="inlineStr">
        <is>
          <t>Bar Brahma - Centro</t>
        </is>
      </c>
      <c r="D776" t="inlineStr">
        <is>
          <t>MULTI-NOX EQUIPAMENTOS P/RESTAURANTES LT</t>
        </is>
      </c>
      <c r="E776" t="n">
        <v>1496.26</v>
      </c>
      <c r="F776" s="27" t="n">
        <v>45860</v>
      </c>
      <c r="G776" s="27" t="n"/>
      <c r="H776" s="27" t="n">
        <v>45860</v>
      </c>
      <c r="I776" s="27" t="n">
        <v>45860</v>
      </c>
      <c r="J776" s="27" t="n">
        <v>45863</v>
      </c>
      <c r="K776" t="inlineStr">
        <is>
          <t>Transferência Bancária ou Pix</t>
        </is>
      </c>
      <c r="N776" t="inlineStr">
        <is>
          <t>AVISTA322217</t>
        </is>
      </c>
      <c r="O776" t="inlineStr">
        <is>
          <t>Documentação Aprovada</t>
        </is>
      </c>
      <c r="P776" t="inlineStr">
        <is>
          <t>Aprovado Diretoria</t>
        </is>
      </c>
      <c r="R776" t="inlineStr">
        <is>
          <t>Pago</t>
        </is>
      </c>
      <c r="S776" t="inlineStr">
        <is>
          <t>Tempus - Kamino</t>
        </is>
      </c>
    </row>
    <row r="777">
      <c r="A777" t="n">
        <v>149048</v>
      </c>
      <c r="B777" t="n">
        <v>114</v>
      </c>
      <c r="C777" t="inlineStr">
        <is>
          <t>Bar Brahma - Centro</t>
        </is>
      </c>
      <c r="D777" t="inlineStr">
        <is>
          <t>FLORENGAS PECAS E ACESSORIOS PARA FOGOES LTDA</t>
        </is>
      </c>
      <c r="E777" t="n">
        <v>215</v>
      </c>
      <c r="F777" s="27" t="n">
        <v>45860</v>
      </c>
      <c r="G777" s="27" t="n"/>
      <c r="H777" s="27" t="n">
        <v>45860</v>
      </c>
      <c r="I777" s="27" t="n">
        <v>45860</v>
      </c>
      <c r="J777" s="27" t="n">
        <v>45863</v>
      </c>
      <c r="K777" t="inlineStr">
        <is>
          <t>Transferência Bancária ou Pix</t>
        </is>
      </c>
      <c r="N777" t="inlineStr">
        <is>
          <t>AVISTA843</t>
        </is>
      </c>
      <c r="O777" t="inlineStr">
        <is>
          <t>Documentação Aprovada</t>
        </is>
      </c>
      <c r="P777" t="inlineStr">
        <is>
          <t>Aprovado Diretoria</t>
        </is>
      </c>
      <c r="R777" t="inlineStr">
        <is>
          <t>Pago</t>
        </is>
      </c>
      <c r="S777" t="inlineStr">
        <is>
          <t>Tempus - Kamino</t>
        </is>
      </c>
    </row>
    <row r="778">
      <c r="A778" t="n">
        <v>148421</v>
      </c>
      <c r="B778" t="n">
        <v>114</v>
      </c>
      <c r="C778" t="inlineStr">
        <is>
          <t>Bar Brahma - Centro</t>
        </is>
      </c>
      <c r="D778" t="inlineStr">
        <is>
          <t>CECILIA TSUYACO ARAKI SILVA LTDA</t>
        </is>
      </c>
      <c r="E778" t="n">
        <v>0</v>
      </c>
      <c r="F778" s="27" t="n">
        <v>45860</v>
      </c>
      <c r="G778" s="27" t="n">
        <v>45862</v>
      </c>
      <c r="H778" s="27" t="n">
        <v>45860</v>
      </c>
      <c r="I778" s="27" t="n">
        <v>45860</v>
      </c>
      <c r="J778" s="27" t="n">
        <v>45861</v>
      </c>
      <c r="K778" t="inlineStr">
        <is>
          <t xml:space="preserve">Nota Bonificada </t>
        </is>
      </c>
      <c r="L778" t="inlineStr">
        <is>
          <t>Custo Mercadoria Vendida</t>
        </is>
      </c>
      <c r="M778" t="inlineStr">
        <is>
          <t>Insumos - Alimentos</t>
        </is>
      </c>
      <c r="N778" t="inlineStr">
        <is>
          <t>BONIFICAÇÃO374953</t>
        </is>
      </c>
      <c r="O778" t="inlineStr">
        <is>
          <t>Documentação Aprovada</t>
        </is>
      </c>
      <c r="P778" t="inlineStr">
        <is>
          <t>Aprovado Diretoria</t>
        </is>
      </c>
      <c r="Q778" t="inlineStr">
        <is>
          <t>Aprovado Caixa</t>
        </is>
      </c>
      <c r="R778" t="inlineStr">
        <is>
          <t>Pago</t>
        </is>
      </c>
      <c r="S778" t="inlineStr">
        <is>
          <t>Bar Brahma - Ypiranga Matriz - Kamino</t>
        </is>
      </c>
    </row>
    <row r="779">
      <c r="A779" t="n">
        <v>141618</v>
      </c>
      <c r="B779" t="n">
        <v>114</v>
      </c>
      <c r="C779" t="inlineStr">
        <is>
          <t>Bar Brahma - Centro</t>
        </is>
      </c>
      <c r="D779" t="inlineStr">
        <is>
          <t xml:space="preserve">QUALIMAIS </t>
        </is>
      </c>
      <c r="E779" t="n">
        <v>3040.8</v>
      </c>
      <c r="F779" s="27" t="n">
        <v>45860</v>
      </c>
      <c r="G779" s="27" t="n">
        <v>45860</v>
      </c>
      <c r="H779" s="27" t="n">
        <v>45860</v>
      </c>
      <c r="I779" s="27" t="n">
        <v>45832</v>
      </c>
      <c r="J779" s="27" t="n">
        <v>45833</v>
      </c>
      <c r="K779" t="inlineStr">
        <is>
          <t>Boleto Bancário</t>
        </is>
      </c>
      <c r="L779" t="inlineStr">
        <is>
          <t>Custo Mercadoria Vendida</t>
        </is>
      </c>
      <c r="M779" t="inlineStr">
        <is>
          <t>Insumos - Bebidas</t>
        </is>
      </c>
      <c r="N779" t="inlineStr">
        <is>
          <t>18397</t>
        </is>
      </c>
      <c r="O779" t="inlineStr">
        <is>
          <t>Documentação Aprovada</t>
        </is>
      </c>
      <c r="P779" t="inlineStr">
        <is>
          <t>Aprovado Diretoria</t>
        </is>
      </c>
      <c r="Q779" t="inlineStr">
        <is>
          <t>Aprovado Caixa</t>
        </is>
      </c>
      <c r="R779" t="inlineStr">
        <is>
          <t>Pago</t>
        </is>
      </c>
      <c r="S779" t="inlineStr">
        <is>
          <t>Tempus - Kamino</t>
        </is>
      </c>
    </row>
    <row r="780">
      <c r="A780" t="n">
        <v>141570</v>
      </c>
      <c r="B780" t="n">
        <v>114</v>
      </c>
      <c r="C780" t="inlineStr">
        <is>
          <t>Bar Brahma - Centro</t>
        </is>
      </c>
      <c r="D780" t="inlineStr">
        <is>
          <t>DISTRIBUIDORA CANTAROS DO BRASIL EIRELI</t>
        </is>
      </c>
      <c r="E780" t="n">
        <v>789.6</v>
      </c>
      <c r="F780" s="27" t="n">
        <v>45860</v>
      </c>
      <c r="G780" s="27" t="n">
        <v>45860</v>
      </c>
      <c r="H780" s="27" t="n">
        <v>45860</v>
      </c>
      <c r="I780" s="27" t="n">
        <v>45832</v>
      </c>
      <c r="J780" s="27" t="n">
        <v>45833</v>
      </c>
      <c r="K780" t="inlineStr">
        <is>
          <t>Boleto Bancário</t>
        </is>
      </c>
      <c r="L780" t="inlineStr">
        <is>
          <t>Custo Mercadoria Vendida</t>
        </is>
      </c>
      <c r="M780" t="inlineStr">
        <is>
          <t>Insumos - Bebidas</t>
        </is>
      </c>
      <c r="N780" t="inlineStr">
        <is>
          <t>2345</t>
        </is>
      </c>
      <c r="O780" t="inlineStr">
        <is>
          <t>Documentação Aprovada</t>
        </is>
      </c>
      <c r="P780" t="inlineStr">
        <is>
          <t>Aprovado Diretoria</t>
        </is>
      </c>
      <c r="Q780" t="inlineStr">
        <is>
          <t>Aprovado Caixa</t>
        </is>
      </c>
      <c r="R780" t="inlineStr">
        <is>
          <t>Pago</t>
        </is>
      </c>
      <c r="S780" t="inlineStr">
        <is>
          <t>Tempus - Kamino</t>
        </is>
      </c>
    </row>
    <row r="781">
      <c r="A781" t="n">
        <v>141616</v>
      </c>
      <c r="B781" t="n">
        <v>114</v>
      </c>
      <c r="C781" t="inlineStr">
        <is>
          <t>Bar Brahma - Centro</t>
        </is>
      </c>
      <c r="D781" t="inlineStr">
        <is>
          <t>EAU DISTRIB. DE AGUA MINERAL EIRELI - EP</t>
        </is>
      </c>
      <c r="E781" t="n">
        <v>2155.5</v>
      </c>
      <c r="F781" s="27" t="n">
        <v>45860</v>
      </c>
      <c r="G781" s="27" t="n">
        <v>45860</v>
      </c>
      <c r="H781" s="27" t="n">
        <v>45860</v>
      </c>
      <c r="I781" s="27" t="n">
        <v>45831</v>
      </c>
      <c r="J781" s="27" t="n">
        <v>45833</v>
      </c>
      <c r="K781" t="inlineStr">
        <is>
          <t>Boleto Bancário</t>
        </is>
      </c>
      <c r="L781" t="inlineStr">
        <is>
          <t>Custo Mercadoria Vendida</t>
        </is>
      </c>
      <c r="M781" t="inlineStr">
        <is>
          <t>Insumos - Bebidas</t>
        </is>
      </c>
      <c r="N781" t="inlineStr">
        <is>
          <t>254876</t>
        </is>
      </c>
      <c r="O781" t="inlineStr">
        <is>
          <t>Documentação Aprovada</t>
        </is>
      </c>
      <c r="P781" t="inlineStr">
        <is>
          <t>Aprovado Diretoria</t>
        </is>
      </c>
      <c r="Q781" t="inlineStr">
        <is>
          <t>Aprovado Caixa</t>
        </is>
      </c>
      <c r="R781" t="inlineStr">
        <is>
          <t>Pago</t>
        </is>
      </c>
      <c r="S781" t="inlineStr">
        <is>
          <t>Tempus - Kamino</t>
        </is>
      </c>
    </row>
    <row r="782">
      <c r="A782" t="n">
        <v>140088</v>
      </c>
      <c r="B782" t="n">
        <v>114</v>
      </c>
      <c r="C782" t="inlineStr">
        <is>
          <t>Bar Brahma - Centro</t>
        </is>
      </c>
      <c r="D782" t="inlineStr">
        <is>
          <t>MAR DIRETO POC COMERCIO DE PEIXES LTDA</t>
        </is>
      </c>
      <c r="E782" t="n">
        <v>702</v>
      </c>
      <c r="F782" s="27" t="n">
        <v>45859</v>
      </c>
      <c r="G782" s="27" t="n">
        <v>45860</v>
      </c>
      <c r="H782" s="27" t="n">
        <v>45860</v>
      </c>
      <c r="I782" s="27" t="n">
        <v>45825</v>
      </c>
      <c r="J782" s="27" t="n">
        <v>45825</v>
      </c>
      <c r="K782" t="inlineStr">
        <is>
          <t>Boleto Bancário</t>
        </is>
      </c>
      <c r="L782" t="inlineStr">
        <is>
          <t>Custo Mercadoria Vendida</t>
        </is>
      </c>
      <c r="M782" t="inlineStr">
        <is>
          <t>Insumos - Alimentos</t>
        </is>
      </c>
      <c r="N782" t="inlineStr">
        <is>
          <t>100862</t>
        </is>
      </c>
      <c r="O782" t="inlineStr">
        <is>
          <t>Documentação Aprovada</t>
        </is>
      </c>
      <c r="P782" t="inlineStr">
        <is>
          <t>Aprovado Diretoria</t>
        </is>
      </c>
      <c r="Q782" t="inlineStr">
        <is>
          <t>Aprovado Caixa</t>
        </is>
      </c>
      <c r="R782" t="inlineStr">
        <is>
          <t>Pago</t>
        </is>
      </c>
      <c r="S782" t="inlineStr">
        <is>
          <t>Tempus - Kamino</t>
        </is>
      </c>
    </row>
    <row r="783">
      <c r="A783" t="n">
        <v>144344</v>
      </c>
      <c r="B783" t="n">
        <v>114</v>
      </c>
      <c r="C783" t="inlineStr">
        <is>
          <t>Bar Brahma - Centro</t>
        </is>
      </c>
      <c r="D783" t="inlineStr">
        <is>
          <t>SFREG LAV SEC 3 LAVANDERIA E TINTURARIA ALVES LTDA</t>
        </is>
      </c>
      <c r="E783" t="n">
        <v>169.5</v>
      </c>
      <c r="F783" s="27" t="n">
        <v>45860</v>
      </c>
      <c r="G783" s="27" t="n">
        <v>45860</v>
      </c>
      <c r="H783" s="27" t="n">
        <v>45860</v>
      </c>
      <c r="I783" s="27" t="n">
        <v>45845</v>
      </c>
      <c r="J783" s="27" t="n">
        <v>45846</v>
      </c>
      <c r="K783" t="inlineStr">
        <is>
          <t>Transferência Bancária ou Pix</t>
        </is>
      </c>
      <c r="L783" t="inlineStr">
        <is>
          <t>Utilidades</t>
        </is>
      </c>
      <c r="M783" t="inlineStr">
        <is>
          <t>Serviço de Lavanderia</t>
        </is>
      </c>
      <c r="N783" t="inlineStr">
        <is>
          <t>3422</t>
        </is>
      </c>
      <c r="O783" t="inlineStr">
        <is>
          <t>Documentação Aprovada</t>
        </is>
      </c>
      <c r="P783" t="inlineStr">
        <is>
          <t>Aprovado Diretoria</t>
        </is>
      </c>
      <c r="Q783" t="inlineStr">
        <is>
          <t>Aprovado Caixa</t>
        </is>
      </c>
      <c r="R783" t="inlineStr">
        <is>
          <t>Pago</t>
        </is>
      </c>
      <c r="S783" t="inlineStr">
        <is>
          <t>Tempus - Kamino</t>
        </is>
      </c>
    </row>
    <row r="784">
      <c r="A784" t="n">
        <v>145388</v>
      </c>
      <c r="B784" t="n">
        <v>114</v>
      </c>
      <c r="C784" t="inlineStr">
        <is>
          <t>Bar Brahma - Centro</t>
        </is>
      </c>
      <c r="D784" t="inlineStr">
        <is>
          <t xml:space="preserve">HORTIFRUTI DO CHEF LTDA </t>
        </is>
      </c>
      <c r="E784" t="n">
        <v>403.18</v>
      </c>
      <c r="F784" s="27" t="n">
        <v>45860</v>
      </c>
      <c r="G784" s="27" t="n">
        <v>45860</v>
      </c>
      <c r="H784" s="27" t="n">
        <v>45860</v>
      </c>
      <c r="I784" s="27" t="n">
        <v>45845</v>
      </c>
      <c r="J784" s="27" t="n">
        <v>45846</v>
      </c>
      <c r="K784" t="inlineStr">
        <is>
          <t>Boleto Bancário</t>
        </is>
      </c>
      <c r="L784" t="inlineStr">
        <is>
          <t>Custo Mercadoria Vendida</t>
        </is>
      </c>
      <c r="M784" t="inlineStr">
        <is>
          <t>Insumos - Alimentos</t>
        </is>
      </c>
      <c r="N784" t="inlineStr">
        <is>
          <t>27214</t>
        </is>
      </c>
      <c r="O784" t="inlineStr">
        <is>
          <t>Documentação Aprovada</t>
        </is>
      </c>
      <c r="P784" t="inlineStr">
        <is>
          <t>Aprovado Diretoria</t>
        </is>
      </c>
      <c r="Q784" t="inlineStr">
        <is>
          <t>Aprovado Caixa</t>
        </is>
      </c>
      <c r="R784" t="inlineStr">
        <is>
          <t>Pago</t>
        </is>
      </c>
      <c r="S784" t="inlineStr">
        <is>
          <t>Tempus - Kamino</t>
        </is>
      </c>
    </row>
    <row r="785">
      <c r="A785" t="n">
        <v>145391</v>
      </c>
      <c r="B785" t="n">
        <v>114</v>
      </c>
      <c r="C785" t="inlineStr">
        <is>
          <t>Bar Brahma - Centro</t>
        </is>
      </c>
      <c r="D785" t="inlineStr">
        <is>
          <t>WPP COMERCIO DE CARNES LTDA</t>
        </is>
      </c>
      <c r="E785" t="n">
        <v>1980.89</v>
      </c>
      <c r="F785" s="27" t="n">
        <v>45860</v>
      </c>
      <c r="G785" s="27" t="n">
        <v>45860</v>
      </c>
      <c r="H785" s="27" t="n">
        <v>45860</v>
      </c>
      <c r="I785" s="27" t="n">
        <v>45846</v>
      </c>
      <c r="J785" s="27" t="n">
        <v>45846</v>
      </c>
      <c r="K785" t="inlineStr">
        <is>
          <t>Boleto Bancário</t>
        </is>
      </c>
      <c r="L785" t="inlineStr">
        <is>
          <t>Custo Mercadoria Vendida</t>
        </is>
      </c>
      <c r="M785" t="inlineStr">
        <is>
          <t>Insumos - Alimentos</t>
        </is>
      </c>
      <c r="N785" t="inlineStr">
        <is>
          <t>73349</t>
        </is>
      </c>
      <c r="O785" t="inlineStr">
        <is>
          <t>Documentação Aprovada</t>
        </is>
      </c>
      <c r="P785" t="inlineStr">
        <is>
          <t>Aprovado Diretoria</t>
        </is>
      </c>
      <c r="Q785" t="inlineStr">
        <is>
          <t>Aprovado Caixa</t>
        </is>
      </c>
      <c r="R785" t="inlineStr">
        <is>
          <t>Pago</t>
        </is>
      </c>
      <c r="S785" t="inlineStr">
        <is>
          <t>Tempus - Kamino</t>
        </is>
      </c>
    </row>
    <row r="786">
      <c r="A786" t="n">
        <v>145411</v>
      </c>
      <c r="B786" t="n">
        <v>114</v>
      </c>
      <c r="C786" t="inlineStr">
        <is>
          <t>Bar Brahma - Centro</t>
        </is>
      </c>
      <c r="D786" t="inlineStr">
        <is>
          <t>VILA OLIMPIA MASSAS</t>
        </is>
      </c>
      <c r="E786" t="n">
        <v>600</v>
      </c>
      <c r="F786" s="27" t="n">
        <v>45860</v>
      </c>
      <c r="G786" s="27" t="n">
        <v>45860</v>
      </c>
      <c r="H786" s="27" t="n">
        <v>45860</v>
      </c>
      <c r="I786" s="27" t="n">
        <v>45846</v>
      </c>
      <c r="J786" s="27" t="n">
        <v>45846</v>
      </c>
      <c r="K786" t="inlineStr">
        <is>
          <t>Boleto Bancário</t>
        </is>
      </c>
      <c r="L786" t="inlineStr">
        <is>
          <t>Custo Mercadoria Vendida</t>
        </is>
      </c>
      <c r="M786" t="inlineStr">
        <is>
          <t>Insumos - Alimentos</t>
        </is>
      </c>
      <c r="N786" t="inlineStr">
        <is>
          <t>1393</t>
        </is>
      </c>
      <c r="O786" t="inlineStr">
        <is>
          <t>Documentação Aprovada</t>
        </is>
      </c>
      <c r="P786" t="inlineStr">
        <is>
          <t>Aprovado Diretoria</t>
        </is>
      </c>
      <c r="Q786" t="inlineStr">
        <is>
          <t>Aprovado Caixa</t>
        </is>
      </c>
      <c r="R786" t="inlineStr">
        <is>
          <t>Pago</t>
        </is>
      </c>
      <c r="S786" t="inlineStr">
        <is>
          <t>Tempus - Kamino</t>
        </is>
      </c>
    </row>
    <row r="787">
      <c r="A787" t="n">
        <v>145408</v>
      </c>
      <c r="B787" t="n">
        <v>114</v>
      </c>
      <c r="C787" t="inlineStr">
        <is>
          <t>Bar Brahma - Centro</t>
        </is>
      </c>
      <c r="D787" t="inlineStr">
        <is>
          <t>MULTIFRANGOS COMERCIO DE ALIMENTOS LTDA</t>
        </is>
      </c>
      <c r="E787" t="n">
        <v>3557.71</v>
      </c>
      <c r="F787" s="27" t="n">
        <v>45860</v>
      </c>
      <c r="G787" s="27" t="n">
        <v>45860</v>
      </c>
      <c r="H787" s="27" t="n">
        <v>45860</v>
      </c>
      <c r="I787" s="27" t="n">
        <v>45846</v>
      </c>
      <c r="J787" s="27" t="n">
        <v>45846</v>
      </c>
      <c r="K787" t="inlineStr">
        <is>
          <t>Boleto Bancário</t>
        </is>
      </c>
      <c r="L787" t="inlineStr">
        <is>
          <t>Custo Mercadoria Vendida</t>
        </is>
      </c>
      <c r="M787" t="inlineStr">
        <is>
          <t>Insumos - Alimentos</t>
        </is>
      </c>
      <c r="N787" t="inlineStr">
        <is>
          <t>902849</t>
        </is>
      </c>
      <c r="O787" t="inlineStr">
        <is>
          <t>Documentação Aprovada</t>
        </is>
      </c>
      <c r="P787" t="inlineStr">
        <is>
          <t>Aprovado Diretoria</t>
        </is>
      </c>
      <c r="Q787" t="inlineStr">
        <is>
          <t>Aprovado Caixa</t>
        </is>
      </c>
      <c r="R787" t="inlineStr">
        <is>
          <t>Pago</t>
        </is>
      </c>
      <c r="S787" t="inlineStr">
        <is>
          <t>Tempus - Kamino</t>
        </is>
      </c>
    </row>
    <row r="788">
      <c r="A788" t="n">
        <v>143713</v>
      </c>
      <c r="B788" t="n">
        <v>114</v>
      </c>
      <c r="C788" t="inlineStr">
        <is>
          <t>Bar Brahma - Centro</t>
        </is>
      </c>
      <c r="D788" t="inlineStr">
        <is>
          <t>FG7 COMERCIO E DISTRIBUICAO DE BEBIDAS -</t>
        </is>
      </c>
      <c r="E788" t="n">
        <v>133.2</v>
      </c>
      <c r="F788" s="27" t="n">
        <v>45861</v>
      </c>
      <c r="G788" s="27" t="n">
        <v>45860</v>
      </c>
      <c r="H788" s="27" t="n">
        <v>45860</v>
      </c>
      <c r="I788" s="27" t="n">
        <v>45839</v>
      </c>
      <c r="J788" s="27" t="n">
        <v>45841</v>
      </c>
      <c r="K788" t="inlineStr">
        <is>
          <t>Boleto Bancário</t>
        </is>
      </c>
      <c r="L788" t="inlineStr">
        <is>
          <t>Custo Mercadoria Vendida</t>
        </is>
      </c>
      <c r="M788" t="inlineStr">
        <is>
          <t>Insumos - Bebidas</t>
        </is>
      </c>
      <c r="N788" t="inlineStr">
        <is>
          <t>634901</t>
        </is>
      </c>
      <c r="O788" t="inlineStr">
        <is>
          <t>Documentação Aprovada</t>
        </is>
      </c>
      <c r="P788" t="inlineStr">
        <is>
          <t>Aprovado Diretoria</t>
        </is>
      </c>
      <c r="Q788" t="inlineStr">
        <is>
          <t>Aprovado Caixa</t>
        </is>
      </c>
      <c r="R788" t="inlineStr">
        <is>
          <t>Pago</t>
        </is>
      </c>
      <c r="S788" t="inlineStr">
        <is>
          <t>Tempus - Kamino</t>
        </is>
      </c>
    </row>
    <row r="789">
      <c r="A789" t="n">
        <v>143711</v>
      </c>
      <c r="B789" t="n">
        <v>114</v>
      </c>
      <c r="C789" t="inlineStr">
        <is>
          <t>Bar Brahma - Centro</t>
        </is>
      </c>
      <c r="D789" t="inlineStr">
        <is>
          <t>FG7 COMERCIO E DISTRIBUICAO DE BEBIDAS -</t>
        </is>
      </c>
      <c r="E789" t="n">
        <v>840.96</v>
      </c>
      <c r="F789" s="27" t="n">
        <v>45861</v>
      </c>
      <c r="G789" s="27" t="n">
        <v>45860</v>
      </c>
      <c r="H789" s="27" t="n">
        <v>45860</v>
      </c>
      <c r="I789" s="27" t="n">
        <v>45839</v>
      </c>
      <c r="J789" s="27" t="n">
        <v>45841</v>
      </c>
      <c r="K789" t="inlineStr">
        <is>
          <t>Boleto Bancário</t>
        </is>
      </c>
      <c r="L789" t="inlineStr">
        <is>
          <t>Custo Mercadoria Vendida</t>
        </is>
      </c>
      <c r="M789" t="inlineStr">
        <is>
          <t>Insumos - Bebidas</t>
        </is>
      </c>
      <c r="N789" t="inlineStr">
        <is>
          <t>634561</t>
        </is>
      </c>
      <c r="O789" t="inlineStr">
        <is>
          <t>Documentação Aprovada</t>
        </is>
      </c>
      <c r="P789" t="inlineStr">
        <is>
          <t>Aprovado Diretoria</t>
        </is>
      </c>
      <c r="Q789" t="inlineStr">
        <is>
          <t>Aprovado Caixa</t>
        </is>
      </c>
      <c r="R789" t="inlineStr">
        <is>
          <t>Pago</t>
        </is>
      </c>
      <c r="S789" t="inlineStr">
        <is>
          <t>Tempus - Kamino</t>
        </is>
      </c>
    </row>
    <row r="790">
      <c r="A790" t="n">
        <v>142960</v>
      </c>
      <c r="B790" t="n">
        <v>114</v>
      </c>
      <c r="C790" t="inlineStr">
        <is>
          <t>Bar Brahma - Centro</t>
        </is>
      </c>
      <c r="D790" t="inlineStr">
        <is>
          <t>EMPORIO MEL COMERCIO DE ALIMENTOS E BEBI</t>
        </is>
      </c>
      <c r="E790" t="n">
        <v>633.83</v>
      </c>
      <c r="F790" s="27" t="n">
        <v>45860</v>
      </c>
      <c r="G790" s="27" t="n">
        <v>45860</v>
      </c>
      <c r="H790" s="27" t="n">
        <v>45860</v>
      </c>
      <c r="I790" s="27" t="n">
        <v>45839</v>
      </c>
      <c r="J790" s="27" t="n">
        <v>45840</v>
      </c>
      <c r="K790" t="inlineStr">
        <is>
          <t>Boleto Bancário</t>
        </is>
      </c>
      <c r="L790" t="inlineStr">
        <is>
          <t>Custo Mercadoria Vendida</t>
        </is>
      </c>
      <c r="M790" t="inlineStr">
        <is>
          <t>Insumos - Alimentos</t>
        </is>
      </c>
      <c r="N790" t="inlineStr">
        <is>
          <t>459170</t>
        </is>
      </c>
      <c r="O790" t="inlineStr">
        <is>
          <t>Documentação Aprovada</t>
        </is>
      </c>
      <c r="P790" t="inlineStr">
        <is>
          <t>Aprovado Diretoria</t>
        </is>
      </c>
      <c r="Q790" t="inlineStr">
        <is>
          <t>Aprovado Caixa</t>
        </is>
      </c>
      <c r="R790" t="inlineStr">
        <is>
          <t>Pago</t>
        </is>
      </c>
      <c r="S790" t="inlineStr">
        <is>
          <t>Tempus - Kamino</t>
        </is>
      </c>
    </row>
    <row r="791">
      <c r="A791" t="n">
        <v>141120</v>
      </c>
      <c r="B791" t="n">
        <v>114</v>
      </c>
      <c r="C791" t="inlineStr">
        <is>
          <t>Bar Brahma - Centro</t>
        </is>
      </c>
      <c r="D791" t="inlineStr">
        <is>
          <t>AMBEV S. A. - CDD SAO PAULO</t>
        </is>
      </c>
      <c r="E791" t="n">
        <v>8924.49</v>
      </c>
      <c r="F791" s="27" t="n">
        <v>45861</v>
      </c>
      <c r="G791" s="27" t="n">
        <v>45860</v>
      </c>
      <c r="H791" s="27" t="n">
        <v>45860</v>
      </c>
      <c r="I791" s="27" t="n">
        <v>45829</v>
      </c>
      <c r="J791" s="27" t="n">
        <v>45831</v>
      </c>
      <c r="K791" t="inlineStr">
        <is>
          <t>Boleto Bancário</t>
        </is>
      </c>
      <c r="L791" t="inlineStr">
        <is>
          <t>Custo Mercadoria Vendida</t>
        </is>
      </c>
      <c r="M791" t="inlineStr">
        <is>
          <t>Insumos - Bebidas</t>
        </is>
      </c>
      <c r="N791" t="inlineStr">
        <is>
          <t>24336</t>
        </is>
      </c>
      <c r="O791" t="inlineStr">
        <is>
          <t>Documentação Aprovada</t>
        </is>
      </c>
      <c r="P791" t="inlineStr">
        <is>
          <t>Aprovado Diretoria</t>
        </is>
      </c>
      <c r="Q791" t="inlineStr">
        <is>
          <t>Aprovado Caixa</t>
        </is>
      </c>
      <c r="R791" t="inlineStr">
        <is>
          <t>Pago</t>
        </is>
      </c>
      <c r="S791" t="inlineStr">
        <is>
          <t>Tempus - Kamino</t>
        </is>
      </c>
    </row>
    <row r="792">
      <c r="A792" t="n">
        <v>156702</v>
      </c>
      <c r="B792" t="n">
        <v>114</v>
      </c>
      <c r="C792" t="inlineStr">
        <is>
          <t>Bar Brahma - Centro</t>
        </is>
      </c>
      <c r="D792" t="inlineStr">
        <is>
          <t>ELIZABETH BISPO 17087401807</t>
        </is>
      </c>
      <c r="E792" t="n">
        <v>104</v>
      </c>
      <c r="F792" s="27" t="n">
        <v>45860</v>
      </c>
      <c r="G792" s="27" t="n"/>
      <c r="H792" s="27" t="n">
        <v>45860</v>
      </c>
      <c r="I792" s="27" t="n">
        <v>45860</v>
      </c>
      <c r="J792" s="27" t="n">
        <v>45895</v>
      </c>
      <c r="K792" t="inlineStr">
        <is>
          <t>Transferência Bancária ou Pix</t>
        </is>
      </c>
      <c r="N792" t="inlineStr">
        <is>
          <t>A VISTA 072025</t>
        </is>
      </c>
      <c r="R792" t="inlineStr">
        <is>
          <t>Pago</t>
        </is>
      </c>
    </row>
    <row r="793">
      <c r="A793" t="n">
        <v>141107</v>
      </c>
      <c r="B793" t="n">
        <v>114</v>
      </c>
      <c r="C793" t="inlineStr">
        <is>
          <t>Bar Brahma - Centro</t>
        </is>
      </c>
      <c r="D793" t="inlineStr">
        <is>
          <t>AMBEV S. A. - CDD SAO PAULO</t>
        </is>
      </c>
      <c r="E793" t="n">
        <v>1382.15</v>
      </c>
      <c r="F793" s="27" t="n">
        <v>45859</v>
      </c>
      <c r="G793" s="27" t="n">
        <v>45859</v>
      </c>
      <c r="H793" s="27" t="n">
        <v>45859</v>
      </c>
      <c r="I793" s="27" t="n">
        <v>45827</v>
      </c>
      <c r="J793" s="27" t="n">
        <v>45831</v>
      </c>
      <c r="K793" t="inlineStr">
        <is>
          <t>Boleto Bancário</t>
        </is>
      </c>
      <c r="L793" t="inlineStr">
        <is>
          <t>Custo Mercadoria Vendida</t>
        </is>
      </c>
      <c r="M793" t="inlineStr">
        <is>
          <t>Insumos - Bebidas</t>
        </is>
      </c>
      <c r="N793" t="inlineStr">
        <is>
          <t>574455</t>
        </is>
      </c>
      <c r="O793" t="inlineStr">
        <is>
          <t>Documentação Aprovada</t>
        </is>
      </c>
      <c r="P793" t="inlineStr">
        <is>
          <t>Aprovado Diretoria</t>
        </is>
      </c>
      <c r="Q793" t="inlineStr">
        <is>
          <t>Aprovado Caixa</t>
        </is>
      </c>
      <c r="R793" t="inlineStr">
        <is>
          <t>Pago</t>
        </is>
      </c>
      <c r="S793" t="inlineStr">
        <is>
          <t>Tempus - Kamino</t>
        </is>
      </c>
    </row>
    <row r="794">
      <c r="A794" t="n">
        <v>141119</v>
      </c>
      <c r="B794" t="n">
        <v>114</v>
      </c>
      <c r="C794" t="inlineStr">
        <is>
          <t>Bar Brahma - Centro</t>
        </is>
      </c>
      <c r="D794" t="inlineStr">
        <is>
          <t>AMBEV S. A. - CDD SAO PAULO</t>
        </is>
      </c>
      <c r="E794" t="n">
        <v>1383.44</v>
      </c>
      <c r="F794" s="27" t="n">
        <v>45859</v>
      </c>
      <c r="G794" s="27" t="n">
        <v>45859</v>
      </c>
      <c r="H794" s="27" t="n">
        <v>45859</v>
      </c>
      <c r="I794" s="27" t="n">
        <v>45828</v>
      </c>
      <c r="J794" s="27" t="n">
        <v>45831</v>
      </c>
      <c r="K794" t="inlineStr">
        <is>
          <t>Boleto Bancário</t>
        </is>
      </c>
      <c r="L794" t="inlineStr">
        <is>
          <t>Custo Mercadoria Vendida</t>
        </is>
      </c>
      <c r="M794" t="inlineStr">
        <is>
          <t>Insumos - Bebidas</t>
        </is>
      </c>
      <c r="N794" t="inlineStr">
        <is>
          <t>576444</t>
        </is>
      </c>
      <c r="O794" t="inlineStr">
        <is>
          <t>Documentação Aprovada</t>
        </is>
      </c>
      <c r="P794" t="inlineStr">
        <is>
          <t>Aprovado Diretoria</t>
        </is>
      </c>
      <c r="Q794" t="inlineStr">
        <is>
          <t>Aprovado Caixa</t>
        </is>
      </c>
      <c r="R794" t="inlineStr">
        <is>
          <t>Pago</t>
        </is>
      </c>
      <c r="S794" t="inlineStr">
        <is>
          <t>Tempus - Kamino</t>
        </is>
      </c>
    </row>
    <row r="795">
      <c r="A795" t="n">
        <v>141109</v>
      </c>
      <c r="B795" t="n">
        <v>114</v>
      </c>
      <c r="C795" t="inlineStr">
        <is>
          <t>Bar Brahma - Centro</t>
        </is>
      </c>
      <c r="D795" t="inlineStr">
        <is>
          <t>AMBEV S. A. - CDD SAO PAULO</t>
        </is>
      </c>
      <c r="E795" t="n">
        <v>3518.29</v>
      </c>
      <c r="F795" s="27" t="n">
        <v>45859</v>
      </c>
      <c r="G795" s="27" t="n">
        <v>45859</v>
      </c>
      <c r="H795" s="27" t="n">
        <v>45859</v>
      </c>
      <c r="I795" s="27" t="n">
        <v>45827</v>
      </c>
      <c r="J795" s="27" t="n">
        <v>45831</v>
      </c>
      <c r="K795" t="inlineStr">
        <is>
          <t>Boleto Bancário</t>
        </is>
      </c>
      <c r="L795" t="inlineStr">
        <is>
          <t>Custo Mercadoria Vendida</t>
        </is>
      </c>
      <c r="M795" t="inlineStr">
        <is>
          <t>Insumos - Bebidas</t>
        </is>
      </c>
      <c r="N795" t="inlineStr">
        <is>
          <t>574453</t>
        </is>
      </c>
      <c r="O795" t="inlineStr">
        <is>
          <t>Documentação Aprovada</t>
        </is>
      </c>
      <c r="P795" t="inlineStr">
        <is>
          <t>Aprovado Diretoria</t>
        </is>
      </c>
      <c r="Q795" t="inlineStr">
        <is>
          <t>Aprovado Caixa</t>
        </is>
      </c>
      <c r="R795" t="inlineStr">
        <is>
          <t>Pago</t>
        </is>
      </c>
      <c r="S795" t="inlineStr">
        <is>
          <t>Tempus - Kamino</t>
        </is>
      </c>
    </row>
    <row r="796">
      <c r="A796" t="n">
        <v>141114</v>
      </c>
      <c r="B796" t="n">
        <v>114</v>
      </c>
      <c r="C796" t="inlineStr">
        <is>
          <t>Bar Brahma - Centro</t>
        </is>
      </c>
      <c r="D796" t="inlineStr">
        <is>
          <t>AMBEV S. A. - CDD SAO PAULO</t>
        </is>
      </c>
      <c r="E796" t="n">
        <v>439.1</v>
      </c>
      <c r="F796" s="27" t="n">
        <v>45859</v>
      </c>
      <c r="G796" s="27" t="n">
        <v>45859</v>
      </c>
      <c r="H796" s="27" t="n">
        <v>45859</v>
      </c>
      <c r="I796" s="27" t="n">
        <v>45827</v>
      </c>
      <c r="J796" s="27" t="n">
        <v>45831</v>
      </c>
      <c r="K796" t="inlineStr">
        <is>
          <t>Boleto Bancário</t>
        </is>
      </c>
      <c r="L796" t="inlineStr">
        <is>
          <t>Custo Mercadoria Vendida</t>
        </is>
      </c>
      <c r="M796" t="inlineStr">
        <is>
          <t>Insumos - Bebidas</t>
        </is>
      </c>
      <c r="N796" t="inlineStr">
        <is>
          <t>574454</t>
        </is>
      </c>
      <c r="O796" t="inlineStr">
        <is>
          <t>Documentação Aprovada</t>
        </is>
      </c>
      <c r="P796" t="inlineStr">
        <is>
          <t>Aprovado Diretoria</t>
        </is>
      </c>
      <c r="Q796" t="inlineStr">
        <is>
          <t>Aprovado Caixa</t>
        </is>
      </c>
      <c r="R796" t="inlineStr">
        <is>
          <t>Pago</t>
        </is>
      </c>
      <c r="S796" t="inlineStr">
        <is>
          <t>Tempus - Kamino</t>
        </is>
      </c>
    </row>
    <row r="797">
      <c r="A797" t="n">
        <v>141105</v>
      </c>
      <c r="B797" t="n">
        <v>114</v>
      </c>
      <c r="C797" t="inlineStr">
        <is>
          <t>Bar Brahma - Centro</t>
        </is>
      </c>
      <c r="D797" t="inlineStr">
        <is>
          <t>AMBEV S. A. - CDD SAO PAULO</t>
        </is>
      </c>
      <c r="E797" t="n">
        <v>8924.49</v>
      </c>
      <c r="F797" s="27" t="n">
        <v>45859</v>
      </c>
      <c r="G797" s="27" t="n">
        <v>45859</v>
      </c>
      <c r="H797" s="27" t="n">
        <v>45859</v>
      </c>
      <c r="I797" s="27" t="n">
        <v>45827</v>
      </c>
      <c r="J797" s="27" t="n">
        <v>45831</v>
      </c>
      <c r="K797" t="inlineStr">
        <is>
          <t>Boleto Bancário</t>
        </is>
      </c>
      <c r="L797" t="inlineStr">
        <is>
          <t>Custo Mercadoria Vendida</t>
        </is>
      </c>
      <c r="M797" t="inlineStr">
        <is>
          <t>Insumos - Bebidas</t>
        </is>
      </c>
      <c r="N797" t="inlineStr">
        <is>
          <t>24272</t>
        </is>
      </c>
      <c r="O797" t="inlineStr">
        <is>
          <t>Documentação Aprovada</t>
        </is>
      </c>
      <c r="P797" t="inlineStr">
        <is>
          <t>Aprovado Diretoria</t>
        </is>
      </c>
      <c r="Q797" t="inlineStr">
        <is>
          <t>Aprovado Caixa</t>
        </is>
      </c>
      <c r="R797" t="inlineStr">
        <is>
          <t>Pago</t>
        </is>
      </c>
      <c r="S797" t="inlineStr">
        <is>
          <t>Tempus - Kamino</t>
        </is>
      </c>
    </row>
    <row r="798">
      <c r="A798" t="n">
        <v>141842</v>
      </c>
      <c r="B798" t="n">
        <v>114</v>
      </c>
      <c r="C798" t="inlineStr">
        <is>
          <t>Bar Brahma - Centro</t>
        </is>
      </c>
      <c r="D798" t="inlineStr">
        <is>
          <t>CRYSTALMIXX-GAS COMERCIO E MANUTENCAO DE EQUIPAMENTOS DE GAS LTDA</t>
        </is>
      </c>
      <c r="E798" t="n">
        <v>83.45999999999999</v>
      </c>
      <c r="F798" s="27" t="n">
        <v>45858</v>
      </c>
      <c r="G798" s="27" t="n">
        <v>45859</v>
      </c>
      <c r="H798" s="27" t="n">
        <v>45859</v>
      </c>
      <c r="I798" s="27" t="n">
        <v>45833</v>
      </c>
      <c r="J798" s="27" t="n">
        <v>45834</v>
      </c>
      <c r="K798" t="inlineStr">
        <is>
          <t>Boleto Bancário</t>
        </is>
      </c>
      <c r="L798" t="inlineStr">
        <is>
          <t>Utilidades</t>
        </is>
      </c>
      <c r="M798" t="inlineStr">
        <is>
          <t>Material de Consumo - Gelo/ Gas CO2/ Carvao /Velas</t>
        </is>
      </c>
      <c r="N798" t="inlineStr">
        <is>
          <t>27692</t>
        </is>
      </c>
      <c r="O798" t="inlineStr">
        <is>
          <t>Documentação Aprovada</t>
        </is>
      </c>
      <c r="P798" t="inlineStr">
        <is>
          <t>Aprovado Diretoria</t>
        </is>
      </c>
      <c r="Q798" t="inlineStr">
        <is>
          <t>Aprovado Caixa</t>
        </is>
      </c>
      <c r="R798" t="inlineStr">
        <is>
          <t>Pago</t>
        </is>
      </c>
      <c r="S798" t="inlineStr">
        <is>
          <t>Tempus - Kamino</t>
        </is>
      </c>
    </row>
    <row r="799">
      <c r="A799" t="n">
        <v>144161</v>
      </c>
      <c r="B799" t="n">
        <v>114</v>
      </c>
      <c r="C799" t="inlineStr">
        <is>
          <t>Bar Brahma - Centro</t>
        </is>
      </c>
      <c r="D799" t="inlineStr">
        <is>
          <t xml:space="preserve">HORTIFRUTI DO CHEF LTDA </t>
        </is>
      </c>
      <c r="E799" t="n">
        <v>955.28</v>
      </c>
      <c r="F799" s="27" t="n">
        <v>45857</v>
      </c>
      <c r="G799" s="27" t="n">
        <v>45859</v>
      </c>
      <c r="H799" s="27" t="n">
        <v>45859</v>
      </c>
      <c r="I799" s="27" t="n">
        <v>45842</v>
      </c>
      <c r="J799" s="27" t="n">
        <v>45845</v>
      </c>
      <c r="K799" t="inlineStr">
        <is>
          <t>Boleto Bancário</t>
        </is>
      </c>
      <c r="L799" t="inlineStr">
        <is>
          <t>Custo Mercadoria Vendida</t>
        </is>
      </c>
      <c r="M799" t="inlineStr">
        <is>
          <t>Insumos - Alimentos</t>
        </is>
      </c>
      <c r="N799" t="inlineStr">
        <is>
          <t>27201</t>
        </is>
      </c>
      <c r="O799" t="inlineStr">
        <is>
          <t>Documentação Aprovada</t>
        </is>
      </c>
      <c r="P799" t="inlineStr">
        <is>
          <t>Aprovado Diretoria</t>
        </is>
      </c>
      <c r="Q799" t="inlineStr">
        <is>
          <t>Aprovado Caixa</t>
        </is>
      </c>
      <c r="R799" t="inlineStr">
        <is>
          <t>Pago</t>
        </is>
      </c>
      <c r="S799" t="inlineStr">
        <is>
          <t>Tempus - Kamino</t>
        </is>
      </c>
    </row>
    <row r="800">
      <c r="A800" t="n">
        <v>145403</v>
      </c>
      <c r="B800" t="n">
        <v>114</v>
      </c>
      <c r="C800" t="inlineStr">
        <is>
          <t>Bar Brahma - Centro</t>
        </is>
      </c>
      <c r="D800" t="inlineStr">
        <is>
          <t>KING COMERCIO E IMPORTACAO DE BEBIDAS LT</t>
        </is>
      </c>
      <c r="E800" t="n">
        <v>1184.28</v>
      </c>
      <c r="F800" s="27" t="n">
        <v>45859</v>
      </c>
      <c r="G800" s="27" t="n">
        <v>45859</v>
      </c>
      <c r="H800" s="27" t="n">
        <v>45859</v>
      </c>
      <c r="I800" s="27" t="n">
        <v>45845</v>
      </c>
      <c r="J800" s="27" t="n">
        <v>45846</v>
      </c>
      <c r="K800" t="inlineStr">
        <is>
          <t>Boleto Bancário</t>
        </is>
      </c>
      <c r="L800" t="inlineStr">
        <is>
          <t>Custo Mercadoria Vendida</t>
        </is>
      </c>
      <c r="M800" t="inlineStr">
        <is>
          <t>Insumos - Bebidas</t>
        </is>
      </c>
      <c r="N800" t="inlineStr">
        <is>
          <t>119276</t>
        </is>
      </c>
      <c r="O800" t="inlineStr">
        <is>
          <t>Documentação Aprovada</t>
        </is>
      </c>
      <c r="P800" t="inlineStr">
        <is>
          <t>Aprovado Diretoria</t>
        </is>
      </c>
      <c r="Q800" t="inlineStr">
        <is>
          <t>Aprovado Caixa</t>
        </is>
      </c>
      <c r="R800" t="inlineStr">
        <is>
          <t>Pago</t>
        </is>
      </c>
      <c r="S800" t="inlineStr">
        <is>
          <t>Tempus - Kamino</t>
        </is>
      </c>
    </row>
    <row r="801">
      <c r="A801" t="n">
        <v>144149</v>
      </c>
      <c r="B801" t="n">
        <v>114</v>
      </c>
      <c r="C801" t="inlineStr">
        <is>
          <t>Bar Brahma - Centro</t>
        </is>
      </c>
      <c r="D801" t="inlineStr">
        <is>
          <t>GELOMAQ COM E IND LTDA</t>
        </is>
      </c>
      <c r="E801" t="n">
        <v>1135</v>
      </c>
      <c r="F801" s="27" t="n">
        <v>45858</v>
      </c>
      <c r="G801" s="27" t="n">
        <v>45859</v>
      </c>
      <c r="H801" s="27" t="n">
        <v>45859</v>
      </c>
      <c r="I801" s="27" t="n">
        <v>45845</v>
      </c>
      <c r="J801" s="27" t="n">
        <v>45845</v>
      </c>
      <c r="K801" t="inlineStr">
        <is>
          <t>Boleto Bancário</t>
        </is>
      </c>
      <c r="L801" t="inlineStr">
        <is>
          <t>Locação de Equipamentos</t>
        </is>
      </c>
      <c r="M801" t="inlineStr">
        <is>
          <t>Locações de Equipamentos - Operacionais</t>
        </is>
      </c>
      <c r="N801" t="inlineStr">
        <is>
          <t>2821-156/1</t>
        </is>
      </c>
      <c r="O801" t="inlineStr">
        <is>
          <t>Documentação Aprovada</t>
        </is>
      </c>
      <c r="P801" t="inlineStr">
        <is>
          <t>Aprovado Diretoria</t>
        </is>
      </c>
      <c r="Q801" t="inlineStr">
        <is>
          <t>Aprovado Caixa</t>
        </is>
      </c>
      <c r="R801" t="inlineStr">
        <is>
          <t>Pago</t>
        </is>
      </c>
      <c r="S801" t="inlineStr">
        <is>
          <t>Tempus - Kamino</t>
        </is>
      </c>
    </row>
    <row r="802">
      <c r="A802" t="n">
        <v>145398</v>
      </c>
      <c r="B802" t="n">
        <v>114</v>
      </c>
      <c r="C802" t="inlineStr">
        <is>
          <t>Bar Brahma - Centro</t>
        </is>
      </c>
      <c r="D802" t="inlineStr">
        <is>
          <t>MARIO PEDRO FELICIANO HORTIFRUTI EPP</t>
        </is>
      </c>
      <c r="E802" t="n">
        <v>69.75</v>
      </c>
      <c r="F802" s="27" t="n">
        <v>45859</v>
      </c>
      <c r="G802" s="27" t="n">
        <v>45859</v>
      </c>
      <c r="H802" s="27" t="n">
        <v>45859</v>
      </c>
      <c r="I802" s="27" t="n">
        <v>45845</v>
      </c>
      <c r="J802" s="27" t="n">
        <v>45846</v>
      </c>
      <c r="K802" t="inlineStr">
        <is>
          <t>Boleto Bancário</t>
        </is>
      </c>
      <c r="L802" t="inlineStr">
        <is>
          <t>Custo Mercadoria Vendida</t>
        </is>
      </c>
      <c r="M802" t="inlineStr">
        <is>
          <t>Insumos - Alimentos</t>
        </is>
      </c>
      <c r="N802" t="inlineStr">
        <is>
          <t>445071</t>
        </is>
      </c>
      <c r="O802" t="inlineStr">
        <is>
          <t>Documentação Aprovada</t>
        </is>
      </c>
      <c r="P802" t="inlineStr">
        <is>
          <t>Aprovado Diretoria</t>
        </is>
      </c>
      <c r="Q802" t="inlineStr">
        <is>
          <t>Aprovado Caixa</t>
        </is>
      </c>
      <c r="R802" t="inlineStr">
        <is>
          <t>Pago</t>
        </is>
      </c>
      <c r="S802" t="inlineStr">
        <is>
          <t>Tempus - Kamino</t>
        </is>
      </c>
    </row>
    <row r="803">
      <c r="A803" t="n">
        <v>145396</v>
      </c>
      <c r="B803" t="n">
        <v>114</v>
      </c>
      <c r="C803" t="inlineStr">
        <is>
          <t>Bar Brahma - Centro</t>
        </is>
      </c>
      <c r="D803" t="inlineStr">
        <is>
          <t>CECILIA TSUYACO ARAKI SILVA LTDA</t>
        </is>
      </c>
      <c r="E803" t="n">
        <v>399</v>
      </c>
      <c r="F803" s="27" t="n">
        <v>45859</v>
      </c>
      <c r="G803" s="27" t="n">
        <v>45859</v>
      </c>
      <c r="H803" s="27" t="n">
        <v>45859</v>
      </c>
      <c r="I803" s="27" t="n">
        <v>45845</v>
      </c>
      <c r="J803" s="27" t="n">
        <v>45846</v>
      </c>
      <c r="K803" t="inlineStr">
        <is>
          <t>Boleto Bancário</t>
        </is>
      </c>
      <c r="L803" t="inlineStr">
        <is>
          <t>Custo Mercadoria Vendida</t>
        </is>
      </c>
      <c r="M803" t="inlineStr">
        <is>
          <t>Insumos - Alimentos</t>
        </is>
      </c>
      <c r="N803" t="inlineStr">
        <is>
          <t>374067</t>
        </is>
      </c>
      <c r="O803" t="inlineStr">
        <is>
          <t>Documentação Aprovada</t>
        </is>
      </c>
      <c r="P803" t="inlineStr">
        <is>
          <t>Aprovado Diretoria</t>
        </is>
      </c>
      <c r="Q803" t="inlineStr">
        <is>
          <t>Aprovado Caixa</t>
        </is>
      </c>
      <c r="R803" t="inlineStr">
        <is>
          <t>Pago</t>
        </is>
      </c>
      <c r="S803" t="inlineStr">
        <is>
          <t>Tempus - Kamino</t>
        </is>
      </c>
    </row>
    <row r="804">
      <c r="A804" t="n">
        <v>144182</v>
      </c>
      <c r="B804" t="n">
        <v>114</v>
      </c>
      <c r="C804" t="inlineStr">
        <is>
          <t>Bar Brahma - Centro</t>
        </is>
      </c>
      <c r="D804" t="inlineStr">
        <is>
          <t>BATARD PADARIA ARTESANAL LTDA</t>
        </is>
      </c>
      <c r="E804" t="n">
        <v>615</v>
      </c>
      <c r="F804" s="27" t="n">
        <v>45857</v>
      </c>
      <c r="G804" s="27" t="n">
        <v>45859</v>
      </c>
      <c r="H804" s="27" t="n">
        <v>45859</v>
      </c>
      <c r="I804" s="27" t="n">
        <v>45841</v>
      </c>
      <c r="J804" s="27" t="n">
        <v>45845</v>
      </c>
      <c r="K804" t="inlineStr">
        <is>
          <t>Boleto Bancário</t>
        </is>
      </c>
      <c r="L804" t="inlineStr">
        <is>
          <t>Custo Mercadoria Vendida</t>
        </is>
      </c>
      <c r="M804" t="inlineStr">
        <is>
          <t>Insumos - Alimentos</t>
        </is>
      </c>
      <c r="N804" t="inlineStr">
        <is>
          <t>11290</t>
        </is>
      </c>
      <c r="O804" t="inlineStr">
        <is>
          <t>Documentação Aprovada</t>
        </is>
      </c>
      <c r="P804" t="inlineStr">
        <is>
          <t>Aprovado Diretoria</t>
        </is>
      </c>
      <c r="Q804" t="inlineStr">
        <is>
          <t>Aprovado Caixa</t>
        </is>
      </c>
      <c r="R804" t="inlineStr">
        <is>
          <t>Pago</t>
        </is>
      </c>
      <c r="S804" t="inlineStr">
        <is>
          <t>Tempus - Kamino</t>
        </is>
      </c>
    </row>
    <row r="805">
      <c r="A805" t="n">
        <v>144162</v>
      </c>
      <c r="B805" t="n">
        <v>114</v>
      </c>
      <c r="C805" t="inlineStr">
        <is>
          <t>Bar Brahma - Centro</t>
        </is>
      </c>
      <c r="D805" t="inlineStr">
        <is>
          <t xml:space="preserve">HORTIFRUTI DO CHEF LTDA </t>
        </is>
      </c>
      <c r="E805" t="n">
        <v>173.35</v>
      </c>
      <c r="F805" s="27" t="n">
        <v>45859</v>
      </c>
      <c r="G805" s="27" t="n">
        <v>45859</v>
      </c>
      <c r="H805" s="27" t="n">
        <v>45859</v>
      </c>
      <c r="I805" s="27" t="n">
        <v>45842</v>
      </c>
      <c r="J805" s="27" t="n">
        <v>45845</v>
      </c>
      <c r="K805" t="inlineStr">
        <is>
          <t>Boleto Bancário</t>
        </is>
      </c>
      <c r="L805" t="inlineStr">
        <is>
          <t>Custo Mercadoria Vendida</t>
        </is>
      </c>
      <c r="M805" t="inlineStr">
        <is>
          <t>Insumos - Alimentos</t>
        </is>
      </c>
      <c r="N805" t="inlineStr">
        <is>
          <t>27198</t>
        </is>
      </c>
      <c r="O805" t="inlineStr">
        <is>
          <t>Documentação Aprovada</t>
        </is>
      </c>
      <c r="P805" t="inlineStr">
        <is>
          <t>Aprovado Diretoria</t>
        </is>
      </c>
      <c r="Q805" t="inlineStr">
        <is>
          <t>Aprovado Caixa</t>
        </is>
      </c>
      <c r="R805" t="inlineStr">
        <is>
          <t>Pago</t>
        </is>
      </c>
      <c r="S805" t="inlineStr">
        <is>
          <t>Tempus - Kamino</t>
        </is>
      </c>
    </row>
    <row r="806">
      <c r="A806" t="n">
        <v>143981</v>
      </c>
      <c r="B806" t="n">
        <v>114</v>
      </c>
      <c r="C806" t="inlineStr">
        <is>
          <t>Bar Brahma - Centro</t>
        </is>
      </c>
      <c r="D806" t="inlineStr">
        <is>
          <t>PDO ALIMENTOS E COMERCIO LTDA</t>
        </is>
      </c>
      <c r="E806" t="n">
        <v>520.5</v>
      </c>
      <c r="F806" s="27" t="n">
        <v>45857</v>
      </c>
      <c r="G806" s="27" t="n">
        <v>45859</v>
      </c>
      <c r="H806" s="27" t="n">
        <v>45859</v>
      </c>
      <c r="I806" s="27" t="n">
        <v>45841</v>
      </c>
      <c r="J806" s="27" t="n">
        <v>45842</v>
      </c>
      <c r="K806" t="inlineStr">
        <is>
          <t>Boleto Bancário</t>
        </is>
      </c>
      <c r="N806" t="inlineStr">
        <is>
          <t>39983</t>
        </is>
      </c>
      <c r="O806" t="inlineStr">
        <is>
          <t>Documentação Aprovada</t>
        </is>
      </c>
      <c r="P806" t="inlineStr">
        <is>
          <t>Aprovado Diretoria</t>
        </is>
      </c>
      <c r="Q806" t="inlineStr">
        <is>
          <t>Aprovado Caixa</t>
        </is>
      </c>
      <c r="R806" t="inlineStr">
        <is>
          <t>Pago</t>
        </is>
      </c>
      <c r="S806" t="inlineStr">
        <is>
          <t>Tempus - Kamino</t>
        </is>
      </c>
    </row>
    <row r="807">
      <c r="A807" t="n">
        <v>144176</v>
      </c>
      <c r="B807" t="n">
        <v>114</v>
      </c>
      <c r="C807" t="inlineStr">
        <is>
          <t>Bar Brahma - Centro</t>
        </is>
      </c>
      <c r="D807" t="inlineStr">
        <is>
          <t>MARIO PEDRO FELICIANO HORTIFRUTI EPP</t>
        </is>
      </c>
      <c r="E807" t="n">
        <v>80.54000000000001</v>
      </c>
      <c r="F807" s="27" t="n">
        <v>45857</v>
      </c>
      <c r="G807" s="27" t="n">
        <v>45859</v>
      </c>
      <c r="H807" s="27" t="n">
        <v>45859</v>
      </c>
      <c r="I807" s="27" t="n">
        <v>45843</v>
      </c>
      <c r="J807" s="27" t="n">
        <v>45845</v>
      </c>
      <c r="K807" t="inlineStr">
        <is>
          <t>Boleto Bancário</t>
        </is>
      </c>
      <c r="L807" t="inlineStr">
        <is>
          <t>Custo Mercadoria Vendida</t>
        </is>
      </c>
      <c r="M807" t="inlineStr">
        <is>
          <t>Insumos - Alimentos</t>
        </is>
      </c>
      <c r="N807" t="inlineStr">
        <is>
          <t>445011</t>
        </is>
      </c>
      <c r="O807" t="inlineStr">
        <is>
          <t>Documentação Aprovada</t>
        </is>
      </c>
      <c r="P807" t="inlineStr">
        <is>
          <t>Aprovado Diretoria</t>
        </is>
      </c>
      <c r="Q807" t="inlineStr">
        <is>
          <t>Aprovado Caixa</t>
        </is>
      </c>
      <c r="R807" t="inlineStr">
        <is>
          <t>Pago</t>
        </is>
      </c>
      <c r="S807" t="inlineStr">
        <is>
          <t>Tempus - Kamino</t>
        </is>
      </c>
    </row>
    <row r="808">
      <c r="A808" t="n">
        <v>145392</v>
      </c>
      <c r="B808" t="n">
        <v>114</v>
      </c>
      <c r="C808" t="inlineStr">
        <is>
          <t>Bar Brahma - Centro</t>
        </is>
      </c>
      <c r="D808" t="inlineStr">
        <is>
          <t>NOVA COMERCIAL PESCADOS LTDA</t>
        </is>
      </c>
      <c r="E808" t="n">
        <v>679</v>
      </c>
      <c r="F808" s="27" t="n">
        <v>45859</v>
      </c>
      <c r="G808" s="27" t="n">
        <v>45859</v>
      </c>
      <c r="H808" s="27" t="n">
        <v>45859</v>
      </c>
      <c r="I808" s="27" t="n">
        <v>45845</v>
      </c>
      <c r="J808" s="27" t="n">
        <v>45846</v>
      </c>
      <c r="K808" t="inlineStr">
        <is>
          <t>Boleto Bancário</t>
        </is>
      </c>
      <c r="L808" t="inlineStr">
        <is>
          <t>Custo Mercadoria Vendida</t>
        </is>
      </c>
      <c r="M808" t="inlineStr">
        <is>
          <t>Insumos - Alimentos</t>
        </is>
      </c>
      <c r="N808" t="inlineStr">
        <is>
          <t>26103</t>
        </is>
      </c>
      <c r="O808" t="inlineStr">
        <is>
          <t>Documentação Aprovada</t>
        </is>
      </c>
      <c r="P808" t="inlineStr">
        <is>
          <t>Aprovado Diretoria</t>
        </is>
      </c>
      <c r="Q808" t="inlineStr">
        <is>
          <t>Aprovado Caixa</t>
        </is>
      </c>
      <c r="R808" t="inlineStr">
        <is>
          <t>Pago</t>
        </is>
      </c>
      <c r="S808" t="inlineStr">
        <is>
          <t>Tempus - Kamino</t>
        </is>
      </c>
    </row>
    <row r="809">
      <c r="A809" t="n">
        <v>129440</v>
      </c>
      <c r="B809" t="n">
        <v>114</v>
      </c>
      <c r="C809" t="inlineStr">
        <is>
          <t>Bar Brahma - Centro</t>
        </is>
      </c>
      <c r="D809" t="inlineStr">
        <is>
          <t>OPUS CONSULTORIA E PESQUISA LTDA</t>
        </is>
      </c>
      <c r="E809" t="n">
        <v>300</v>
      </c>
      <c r="F809" s="27" t="n">
        <v>45858</v>
      </c>
      <c r="G809" s="27" t="n">
        <v>45859</v>
      </c>
      <c r="H809" s="27" t="n">
        <v>45859</v>
      </c>
      <c r="I809" s="27" t="n">
        <v>45844</v>
      </c>
      <c r="J809" s="27" t="n"/>
      <c r="K809" t="inlineStr">
        <is>
          <t>Boleto Bancário</t>
        </is>
      </c>
      <c r="L809" t="inlineStr">
        <is>
          <t>Serviços de Terceiros</t>
        </is>
      </c>
      <c r="M809" t="inlineStr">
        <is>
          <t>Assessoria em Geral</t>
        </is>
      </c>
      <c r="N809" t="inlineStr">
        <is>
          <t>110</t>
        </is>
      </c>
      <c r="O809" t="inlineStr">
        <is>
          <t>Documentação Aprovada</t>
        </is>
      </c>
      <c r="P809" t="inlineStr">
        <is>
          <t>Aprovado Diretoria</t>
        </is>
      </c>
      <c r="Q809" t="inlineStr">
        <is>
          <t>Aprovado Caixa</t>
        </is>
      </c>
      <c r="R809" t="inlineStr">
        <is>
          <t>Pago</t>
        </is>
      </c>
      <c r="S809" t="inlineStr">
        <is>
          <t>Tempus - Kamino</t>
        </is>
      </c>
    </row>
    <row r="810">
      <c r="A810" t="n">
        <v>148381</v>
      </c>
      <c r="B810" t="n">
        <v>114</v>
      </c>
      <c r="C810" t="inlineStr">
        <is>
          <t>Bar Brahma - Centro</t>
        </is>
      </c>
      <c r="D810" t="inlineStr">
        <is>
          <t xml:space="preserve">KAMINO INSTITUICAO DE PAGAMENTO LTDA </t>
        </is>
      </c>
      <c r="E810" t="n">
        <v>24.5</v>
      </c>
      <c r="F810" s="27" t="n">
        <v>45859</v>
      </c>
      <c r="G810" s="27" t="n"/>
      <c r="H810" s="27" t="n">
        <v>45859</v>
      </c>
      <c r="I810" s="27" t="n">
        <v>45859</v>
      </c>
      <c r="J810" s="27" t="n">
        <v>45861</v>
      </c>
      <c r="K810" t="inlineStr">
        <is>
          <t xml:space="preserve">Debito Automático </t>
        </is>
      </c>
      <c r="L810" t="inlineStr">
        <is>
          <t>Despesas Financeiras</t>
        </is>
      </c>
      <c r="M810" t="inlineStr">
        <is>
          <t>Tarifas Bancárias</t>
        </is>
      </c>
      <c r="N810" t="inlineStr">
        <is>
          <t xml:space="preserve">Tarifabancaria </t>
        </is>
      </c>
      <c r="P810" t="inlineStr">
        <is>
          <t>Aprovado Diretoria</t>
        </is>
      </c>
      <c r="R810" t="inlineStr">
        <is>
          <t>Pago</t>
        </is>
      </c>
    </row>
    <row r="811">
      <c r="A811" t="n">
        <v>145756</v>
      </c>
      <c r="B811" t="n">
        <v>114</v>
      </c>
      <c r="C811" t="inlineStr">
        <is>
          <t>Bar Brahma - Centro</t>
        </is>
      </c>
      <c r="D811" t="inlineStr">
        <is>
          <t>HORTIFRUTIGRANJEIRO RODRIGUES LTDA</t>
        </is>
      </c>
      <c r="E811" t="n">
        <v>388.3</v>
      </c>
      <c r="F811" s="27" t="n">
        <v>45859</v>
      </c>
      <c r="G811" s="27" t="n">
        <v>45859</v>
      </c>
      <c r="H811" s="27" t="n">
        <v>45859</v>
      </c>
      <c r="I811" s="27" t="n">
        <v>45847</v>
      </c>
      <c r="J811" s="27" t="n">
        <v>45848</v>
      </c>
      <c r="K811" t="inlineStr">
        <is>
          <t>Boleto Bancário</t>
        </is>
      </c>
      <c r="L811" t="inlineStr">
        <is>
          <t>Custo Mercadoria Vendida</t>
        </is>
      </c>
      <c r="M811" t="inlineStr">
        <is>
          <t>Insumos - Alimentos</t>
        </is>
      </c>
      <c r="N811" t="inlineStr">
        <is>
          <t>11481</t>
        </is>
      </c>
      <c r="O811" t="inlineStr">
        <is>
          <t>Documentação Aprovada</t>
        </is>
      </c>
      <c r="P811" t="inlineStr">
        <is>
          <t>Aprovado Diretoria</t>
        </is>
      </c>
      <c r="Q811" t="inlineStr">
        <is>
          <t>Aprovado Caixa</t>
        </is>
      </c>
      <c r="R811" t="inlineStr">
        <is>
          <t>Pago</t>
        </is>
      </c>
      <c r="S811" t="inlineStr">
        <is>
          <t>Tempus - Kamino</t>
        </is>
      </c>
    </row>
    <row r="812">
      <c r="A812" t="n">
        <v>145739</v>
      </c>
      <c r="B812" t="n">
        <v>114</v>
      </c>
      <c r="C812" t="inlineStr">
        <is>
          <t>Bar Brahma - Centro</t>
        </is>
      </c>
      <c r="D812" t="inlineStr">
        <is>
          <t>ANDREIA SANTOS FREITAS DUARTE</t>
        </is>
      </c>
      <c r="E812" t="n">
        <v>1053.75</v>
      </c>
      <c r="F812" s="27" t="n">
        <v>45859</v>
      </c>
      <c r="G812" s="27" t="n">
        <v>45859</v>
      </c>
      <c r="H812" s="27" t="n">
        <v>45859</v>
      </c>
      <c r="I812" s="27" t="n">
        <v>45846</v>
      </c>
      <c r="J812" s="27" t="n">
        <v>45848</v>
      </c>
      <c r="K812" t="inlineStr">
        <is>
          <t>Boleto Bancário</t>
        </is>
      </c>
      <c r="L812" t="inlineStr">
        <is>
          <t>Utilidades</t>
        </is>
      </c>
      <c r="M812" t="inlineStr">
        <is>
          <t>Higiene e Limpeza</t>
        </is>
      </c>
      <c r="N812" t="inlineStr">
        <is>
          <t>2134</t>
        </is>
      </c>
      <c r="O812" t="inlineStr">
        <is>
          <t>Documentação Aprovada</t>
        </is>
      </c>
      <c r="P812" t="inlineStr">
        <is>
          <t>Aprovado Diretoria</t>
        </is>
      </c>
      <c r="Q812" t="inlineStr">
        <is>
          <t>Aprovado Caixa</t>
        </is>
      </c>
      <c r="R812" t="inlineStr">
        <is>
          <t>Pago</t>
        </is>
      </c>
      <c r="S812" t="inlineStr">
        <is>
          <t>Tempus - Kamino</t>
        </is>
      </c>
    </row>
    <row r="813">
      <c r="A813" t="n">
        <v>145738</v>
      </c>
      <c r="B813" t="n">
        <v>114</v>
      </c>
      <c r="C813" t="inlineStr">
        <is>
          <t>Bar Brahma - Centro</t>
        </is>
      </c>
      <c r="D813" t="inlineStr">
        <is>
          <t>ANDREIA SANTOS FREITAS DUARTE</t>
        </is>
      </c>
      <c r="E813" t="n">
        <v>2596.74</v>
      </c>
      <c r="F813" s="27" t="n">
        <v>45859</v>
      </c>
      <c r="G813" s="27" t="n">
        <v>45859</v>
      </c>
      <c r="H813" s="27" t="n">
        <v>45859</v>
      </c>
      <c r="I813" s="27" t="n">
        <v>45846</v>
      </c>
      <c r="J813" s="27" t="n">
        <v>45848</v>
      </c>
      <c r="K813" t="inlineStr">
        <is>
          <t>Boleto Bancário</t>
        </is>
      </c>
      <c r="L813" t="inlineStr">
        <is>
          <t>Custo Mercadoria Vendida</t>
        </is>
      </c>
      <c r="M813" t="inlineStr">
        <is>
          <t>Insumos - Alimentos</t>
        </is>
      </c>
      <c r="N813" t="inlineStr">
        <is>
          <t>2144</t>
        </is>
      </c>
      <c r="O813" t="inlineStr">
        <is>
          <t>Documentação Aprovada</t>
        </is>
      </c>
      <c r="P813" t="inlineStr">
        <is>
          <t>Aprovado Diretoria</t>
        </is>
      </c>
      <c r="Q813" t="inlineStr">
        <is>
          <t>Aprovado Caixa</t>
        </is>
      </c>
      <c r="R813" t="inlineStr">
        <is>
          <t>Pago</t>
        </is>
      </c>
      <c r="S813" t="inlineStr">
        <is>
          <t>Tempus - Kamino</t>
        </is>
      </c>
    </row>
    <row r="814">
      <c r="A814" t="n">
        <v>145768</v>
      </c>
      <c r="B814" t="n">
        <v>114</v>
      </c>
      <c r="C814" t="inlineStr">
        <is>
          <t>Bar Brahma - Centro</t>
        </is>
      </c>
      <c r="D814" t="inlineStr">
        <is>
          <t xml:space="preserve">HORTIFRUTI DO CHEF LTDA </t>
        </is>
      </c>
      <c r="E814" t="n">
        <v>2452.79</v>
      </c>
      <c r="F814" s="27" t="n">
        <v>45859</v>
      </c>
      <c r="G814" s="27" t="n">
        <v>45859</v>
      </c>
      <c r="H814" s="27" t="n">
        <v>45859</v>
      </c>
      <c r="I814" s="27" t="n">
        <v>45842</v>
      </c>
      <c r="J814" s="27" t="n">
        <v>45848</v>
      </c>
      <c r="K814" t="inlineStr">
        <is>
          <t>Boleto Bancário</t>
        </is>
      </c>
      <c r="L814" t="inlineStr">
        <is>
          <t>Custo Mercadoria Vendida</t>
        </is>
      </c>
      <c r="M814" t="inlineStr">
        <is>
          <t>Insumos - Alimentos</t>
        </is>
      </c>
      <c r="N814" t="inlineStr">
        <is>
          <t>3225</t>
        </is>
      </c>
      <c r="O814" t="inlineStr">
        <is>
          <t>Documentação Aprovada</t>
        </is>
      </c>
      <c r="P814" t="inlineStr">
        <is>
          <t>Aprovado Diretoria</t>
        </is>
      </c>
      <c r="Q814" t="inlineStr">
        <is>
          <t>Aprovado Caixa</t>
        </is>
      </c>
      <c r="R814" t="inlineStr">
        <is>
          <t>Pago</t>
        </is>
      </c>
      <c r="S814" t="inlineStr">
        <is>
          <t>Tempus - Kamino</t>
        </is>
      </c>
    </row>
    <row r="815">
      <c r="A815" t="n">
        <v>145749</v>
      </c>
      <c r="B815" t="n">
        <v>114</v>
      </c>
      <c r="C815" t="inlineStr">
        <is>
          <t>Bar Brahma - Centro</t>
        </is>
      </c>
      <c r="D815" t="inlineStr">
        <is>
          <t>RMG HORTIFRUTI LTDA</t>
        </is>
      </c>
      <c r="E815" t="n">
        <v>100.55</v>
      </c>
      <c r="F815" s="27" t="n">
        <v>45858</v>
      </c>
      <c r="G815" s="27" t="n">
        <v>45859</v>
      </c>
      <c r="H815" s="27" t="n">
        <v>45859</v>
      </c>
      <c r="I815" s="27" t="n">
        <v>45847</v>
      </c>
      <c r="J815" s="27" t="n">
        <v>45848</v>
      </c>
      <c r="K815" t="inlineStr">
        <is>
          <t>Boleto Bancário</t>
        </is>
      </c>
      <c r="L815" t="inlineStr">
        <is>
          <t>Custo Mercadoria Vendida</t>
        </is>
      </c>
      <c r="M815" t="inlineStr">
        <is>
          <t>Insumos - Alimentos</t>
        </is>
      </c>
      <c r="N815" t="inlineStr">
        <is>
          <t>1661</t>
        </is>
      </c>
      <c r="O815" t="inlineStr">
        <is>
          <t>Documentação Aprovada</t>
        </is>
      </c>
      <c r="P815" t="inlineStr">
        <is>
          <t>Aprovado Diretoria</t>
        </is>
      </c>
      <c r="Q815" t="inlineStr">
        <is>
          <t>Aprovado Caixa</t>
        </is>
      </c>
      <c r="R815" t="inlineStr">
        <is>
          <t>Pago</t>
        </is>
      </c>
      <c r="S815" t="inlineStr">
        <is>
          <t>Tempus - Kamino</t>
        </is>
      </c>
    </row>
    <row r="816">
      <c r="A816" t="n">
        <v>145412</v>
      </c>
      <c r="B816" t="n">
        <v>114</v>
      </c>
      <c r="C816" t="inlineStr">
        <is>
          <t>Bar Brahma - Centro</t>
        </is>
      </c>
      <c r="D816" t="inlineStr">
        <is>
          <t xml:space="preserve">ARENA VIP DISTRIBUIDORA DE BEBIDAS LTDA </t>
        </is>
      </c>
      <c r="E816" t="n">
        <v>1703.52</v>
      </c>
      <c r="F816" s="27" t="n">
        <v>45859</v>
      </c>
      <c r="G816" s="27" t="n">
        <v>45859</v>
      </c>
      <c r="H816" s="27" t="n">
        <v>45859</v>
      </c>
      <c r="I816" s="27" t="n">
        <v>45845</v>
      </c>
      <c r="J816" s="27" t="n">
        <v>45846</v>
      </c>
      <c r="K816" t="inlineStr">
        <is>
          <t>Boleto Bancário</t>
        </is>
      </c>
      <c r="L816" t="inlineStr">
        <is>
          <t>Custo Mercadoria Vendida</t>
        </is>
      </c>
      <c r="M816" t="inlineStr">
        <is>
          <t>Insumos - Bebidas</t>
        </is>
      </c>
      <c r="N816" t="inlineStr">
        <is>
          <t>6730</t>
        </is>
      </c>
      <c r="O816" t="inlineStr">
        <is>
          <t>Documentação Aprovada</t>
        </is>
      </c>
      <c r="P816" t="inlineStr">
        <is>
          <t>Aprovado Diretoria</t>
        </is>
      </c>
      <c r="Q816" t="inlineStr">
        <is>
          <t>Aprovado Caixa</t>
        </is>
      </c>
      <c r="R816" t="inlineStr">
        <is>
          <t>Pago</t>
        </is>
      </c>
      <c r="S816" t="inlineStr">
        <is>
          <t>Tempus - Kamino</t>
        </is>
      </c>
    </row>
    <row r="817">
      <c r="A817" t="n">
        <v>145998</v>
      </c>
      <c r="B817" t="n">
        <v>114</v>
      </c>
      <c r="C817" t="inlineStr">
        <is>
          <t>Bar Brahma - Centro</t>
        </is>
      </c>
      <c r="D817" t="inlineStr">
        <is>
          <t>PRINTCLEAN SOLUCOES GRAFICAS LTDA</t>
        </is>
      </c>
      <c r="E817" t="n">
        <v>1000</v>
      </c>
      <c r="F817" s="27" t="n">
        <v>45859</v>
      </c>
      <c r="G817" s="27" t="n">
        <v>45859</v>
      </c>
      <c r="H817" s="27" t="n">
        <v>45859</v>
      </c>
      <c r="I817" s="27" t="n">
        <v>45849</v>
      </c>
      <c r="J817" s="27" t="n">
        <v>45849</v>
      </c>
      <c r="K817" t="inlineStr">
        <is>
          <t>Transferência Bancária ou Pix</t>
        </is>
      </c>
      <c r="L817" t="inlineStr">
        <is>
          <t>Marketing</t>
        </is>
      </c>
      <c r="M817" t="inlineStr">
        <is>
          <t>Produção Gráfica e Material Institucional</t>
        </is>
      </c>
      <c r="N817" t="inlineStr">
        <is>
          <t>633</t>
        </is>
      </c>
      <c r="O817" t="inlineStr">
        <is>
          <t>Documentação Aprovada</t>
        </is>
      </c>
      <c r="P817" t="inlineStr">
        <is>
          <t>Aprovado Diretoria</t>
        </is>
      </c>
      <c r="Q817" t="inlineStr">
        <is>
          <t>Aprovado Caixa</t>
        </is>
      </c>
      <c r="R817" t="inlineStr">
        <is>
          <t>Pago</t>
        </is>
      </c>
      <c r="S817" t="inlineStr">
        <is>
          <t>Tempus - Kamino</t>
        </is>
      </c>
    </row>
    <row r="818">
      <c r="A818" t="n">
        <v>146005</v>
      </c>
      <c r="B818" t="n">
        <v>114</v>
      </c>
      <c r="C818" t="inlineStr">
        <is>
          <t>Bar Brahma - Centro</t>
        </is>
      </c>
      <c r="D818" t="inlineStr">
        <is>
          <t>HORTIFRUTIGRANJEIRO RODRIGUES LTDA</t>
        </is>
      </c>
      <c r="E818" t="n">
        <v>635.5</v>
      </c>
      <c r="F818" s="27" t="n">
        <v>45859</v>
      </c>
      <c r="G818" s="27" t="n">
        <v>45859</v>
      </c>
      <c r="H818" s="27" t="n">
        <v>45859</v>
      </c>
      <c r="I818" s="27" t="n">
        <v>45848</v>
      </c>
      <c r="J818" s="27" t="n">
        <v>45849</v>
      </c>
      <c r="K818" t="inlineStr">
        <is>
          <t>Boleto Bancário</t>
        </is>
      </c>
      <c r="L818" t="inlineStr">
        <is>
          <t>Custo Mercadoria Vendida</t>
        </is>
      </c>
      <c r="M818" t="inlineStr">
        <is>
          <t>Insumos - Alimentos</t>
        </is>
      </c>
      <c r="N818" t="inlineStr">
        <is>
          <t>11506</t>
        </is>
      </c>
      <c r="O818" t="inlineStr">
        <is>
          <t>Documentação Aprovada</t>
        </is>
      </c>
      <c r="P818" t="inlineStr">
        <is>
          <t>Aprovado Diretoria</t>
        </is>
      </c>
      <c r="Q818" t="inlineStr">
        <is>
          <t>Aprovado Caixa</t>
        </is>
      </c>
      <c r="R818" t="inlineStr">
        <is>
          <t>Pago</t>
        </is>
      </c>
      <c r="S818" t="inlineStr">
        <is>
          <t>Tempus - Kamino</t>
        </is>
      </c>
    </row>
    <row r="819">
      <c r="A819" t="n">
        <v>145968</v>
      </c>
      <c r="B819" t="n">
        <v>114</v>
      </c>
      <c r="C819" t="inlineStr">
        <is>
          <t>Bar Brahma - Centro</t>
        </is>
      </c>
      <c r="D819" t="inlineStr">
        <is>
          <t>RESTAURANTE GOMES - SAMPAIOS LTDA</t>
        </is>
      </c>
      <c r="E819" t="n">
        <v>6084</v>
      </c>
      <c r="F819" s="27" t="n">
        <v>45859</v>
      </c>
      <c r="G819" s="27" t="n">
        <v>45859</v>
      </c>
      <c r="H819" s="27" t="n">
        <v>45859</v>
      </c>
      <c r="I819" s="27" t="n">
        <v>45849</v>
      </c>
      <c r="J819" s="27" t="n">
        <v>45849</v>
      </c>
      <c r="K819" t="inlineStr">
        <is>
          <t>Transferência Bancária ou Pix</t>
        </is>
      </c>
      <c r="L819" t="inlineStr">
        <is>
          <t>Mão de Obra - Benefícios</t>
        </is>
      </c>
      <c r="M819" t="inlineStr">
        <is>
          <t xml:space="preserve">  -  Alimentação Funcionário</t>
        </is>
      </c>
      <c r="N819" t="inlineStr">
        <is>
          <t>60840072025</t>
        </is>
      </c>
      <c r="O819" t="inlineStr">
        <is>
          <t>Documentação Aprovada</t>
        </is>
      </c>
      <c r="P819" t="inlineStr">
        <is>
          <t>Aprovado Diretoria</t>
        </is>
      </c>
      <c r="Q819" t="inlineStr">
        <is>
          <t>Aprovado Caixa</t>
        </is>
      </c>
      <c r="R819" t="inlineStr">
        <is>
          <t>Pago</t>
        </is>
      </c>
      <c r="S819" t="inlineStr">
        <is>
          <t>Tempus - Kamino</t>
        </is>
      </c>
    </row>
    <row r="820">
      <c r="A820" t="n">
        <v>146813</v>
      </c>
      <c r="B820" t="n">
        <v>114</v>
      </c>
      <c r="C820" t="inlineStr">
        <is>
          <t>Bar Brahma - Centro</t>
        </is>
      </c>
      <c r="D820" t="inlineStr">
        <is>
          <t>AURORA ALVORADA ESTACIONAMENTO E LANCHON</t>
        </is>
      </c>
      <c r="E820" t="n">
        <v>1172.3</v>
      </c>
      <c r="F820" s="27" t="n">
        <v>45859</v>
      </c>
      <c r="G820" s="27" t="n">
        <v>45859</v>
      </c>
      <c r="H820" s="27" t="n">
        <v>45859</v>
      </c>
      <c r="I820" s="27" t="n">
        <v>45853</v>
      </c>
      <c r="J820" s="27" t="n">
        <v>45853</v>
      </c>
      <c r="K820" t="inlineStr">
        <is>
          <t>Boleto Bancário</t>
        </is>
      </c>
      <c r="L820" t="inlineStr">
        <is>
          <t>Custo Mercadoria Vendida</t>
        </is>
      </c>
      <c r="M820" t="inlineStr">
        <is>
          <t>Insumos - Alimentos</t>
        </is>
      </c>
      <c r="N820" t="inlineStr">
        <is>
          <t>072025</t>
        </is>
      </c>
      <c r="O820" t="inlineStr">
        <is>
          <t>Documentação Aprovada</t>
        </is>
      </c>
      <c r="P820" t="inlineStr">
        <is>
          <t>Aprovado Diretoria</t>
        </is>
      </c>
      <c r="Q820" t="inlineStr">
        <is>
          <t>Aprovado Caixa</t>
        </is>
      </c>
      <c r="R820" t="inlineStr">
        <is>
          <t>Pago</t>
        </is>
      </c>
      <c r="S820" t="inlineStr">
        <is>
          <t>Tempus - Kamino</t>
        </is>
      </c>
    </row>
    <row r="821">
      <c r="A821" t="n">
        <v>146275</v>
      </c>
      <c r="B821" t="n">
        <v>114</v>
      </c>
      <c r="C821" t="inlineStr">
        <is>
          <t>Bar Brahma - Centro</t>
        </is>
      </c>
      <c r="D821" t="inlineStr">
        <is>
          <t>PORCO FELIZ COM DE CARNES LTDA</t>
        </is>
      </c>
      <c r="E821" t="n">
        <v>5312.87</v>
      </c>
      <c r="F821" s="27" t="n">
        <v>45859</v>
      </c>
      <c r="G821" s="27" t="n">
        <v>45859</v>
      </c>
      <c r="H821" s="27" t="n">
        <v>45859</v>
      </c>
      <c r="I821" s="27" t="n">
        <v>45849</v>
      </c>
      <c r="J821" s="27" t="n">
        <v>45852</v>
      </c>
      <c r="K821" t="inlineStr">
        <is>
          <t>Boleto Bancário</t>
        </is>
      </c>
      <c r="L821" t="inlineStr">
        <is>
          <t>Custo Mercadoria Vendida</t>
        </is>
      </c>
      <c r="M821" t="inlineStr">
        <is>
          <t>Insumos - Alimentos</t>
        </is>
      </c>
      <c r="N821" t="inlineStr">
        <is>
          <t>584167</t>
        </is>
      </c>
      <c r="O821" t="inlineStr">
        <is>
          <t>Documentação Aprovada</t>
        </is>
      </c>
      <c r="P821" t="inlineStr">
        <is>
          <t>Aprovado Diretoria</t>
        </is>
      </c>
      <c r="Q821" t="inlineStr">
        <is>
          <t>Aprovado Caixa</t>
        </is>
      </c>
      <c r="R821" t="inlineStr">
        <is>
          <t>Pago</t>
        </is>
      </c>
      <c r="S821" t="inlineStr">
        <is>
          <t>Tempus - Kamino</t>
        </is>
      </c>
    </row>
    <row r="822">
      <c r="A822" t="n">
        <v>15654</v>
      </c>
      <c r="B822" t="n">
        <v>114</v>
      </c>
      <c r="C822" t="inlineStr">
        <is>
          <t>Bar Brahma - Centro</t>
        </is>
      </c>
      <c r="D822" t="inlineStr">
        <is>
          <t>PROCESSO TRABALHISTA</t>
        </is>
      </c>
      <c r="E822" t="n">
        <v>2000</v>
      </c>
      <c r="F822" s="27" t="n">
        <v>45859</v>
      </c>
      <c r="G822" s="27" t="n">
        <v>45859</v>
      </c>
      <c r="H822" s="27" t="n">
        <v>45859</v>
      </c>
      <c r="I822" s="27" t="n">
        <v>45322</v>
      </c>
      <c r="J822" s="27" t="n"/>
      <c r="L822" t="inlineStr">
        <is>
          <t>Endividamento</t>
        </is>
      </c>
      <c r="M822" t="inlineStr">
        <is>
          <t>Processo Judicial</t>
        </is>
      </c>
      <c r="O822" t="inlineStr">
        <is>
          <t>Documentação Aprovada</t>
        </is>
      </c>
      <c r="P822" t="inlineStr">
        <is>
          <t>Aprovado Diretoria</t>
        </is>
      </c>
      <c r="Q822" t="inlineStr">
        <is>
          <t>Aprovado Caixa</t>
        </is>
      </c>
      <c r="R822" t="inlineStr">
        <is>
          <t>Pago</t>
        </is>
      </c>
      <c r="S822" t="inlineStr">
        <is>
          <t>Tempus - Kamino</t>
        </is>
      </c>
    </row>
    <row r="823">
      <c r="A823" t="n">
        <v>102417</v>
      </c>
      <c r="B823" t="n">
        <v>114</v>
      </c>
      <c r="C823" t="inlineStr">
        <is>
          <t>Bar Brahma - Centro</t>
        </is>
      </c>
      <c r="D823" t="inlineStr">
        <is>
          <t>AROMIZY LOCACAO E DISTRIBUICAO LTDA.</t>
        </is>
      </c>
      <c r="E823" t="n">
        <v>284.28</v>
      </c>
      <c r="F823" s="27" t="n">
        <v>45858</v>
      </c>
      <c r="G823" s="27" t="n">
        <v>45859</v>
      </c>
      <c r="H823" s="27" t="n">
        <v>45859</v>
      </c>
      <c r="I823" s="27" t="n">
        <v>45825</v>
      </c>
      <c r="J823" s="27" t="n"/>
      <c r="K823" t="inlineStr">
        <is>
          <t>Boleto Bancário</t>
        </is>
      </c>
      <c r="L823" t="inlineStr">
        <is>
          <t>Locação de Equipamentos</t>
        </is>
      </c>
      <c r="M823" t="inlineStr">
        <is>
          <t>Locações de Equipamentos - Operacionais</t>
        </is>
      </c>
      <c r="N823" t="inlineStr">
        <is>
          <t>30914</t>
        </is>
      </c>
      <c r="O823" t="inlineStr">
        <is>
          <t>Documentação Aprovada</t>
        </is>
      </c>
      <c r="P823" t="inlineStr">
        <is>
          <t>Aprovado Diretoria</t>
        </is>
      </c>
      <c r="Q823" t="inlineStr">
        <is>
          <t>Aprovado Caixa</t>
        </is>
      </c>
      <c r="R823" t="inlineStr">
        <is>
          <t>Pago</t>
        </is>
      </c>
      <c r="S823" t="inlineStr">
        <is>
          <t>Tempus - Kamino</t>
        </is>
      </c>
    </row>
    <row r="824">
      <c r="A824" t="n">
        <v>102474</v>
      </c>
      <c r="B824" t="n">
        <v>114</v>
      </c>
      <c r="C824" t="inlineStr">
        <is>
          <t>Bar Brahma - Centro</t>
        </is>
      </c>
      <c r="D824" t="inlineStr">
        <is>
          <t>MACHINE SERVICE LTDA</t>
        </is>
      </c>
      <c r="E824" t="n">
        <v>15200</v>
      </c>
      <c r="F824" s="27" t="n">
        <v>45858</v>
      </c>
      <c r="G824" s="27" t="n">
        <v>45859</v>
      </c>
      <c r="H824" s="27" t="n">
        <v>45859</v>
      </c>
      <c r="I824" s="27" t="n">
        <v>45853</v>
      </c>
      <c r="J824" s="27" t="n"/>
      <c r="K824" t="inlineStr">
        <is>
          <t>Transferência Bancária ou Pix</t>
        </is>
      </c>
      <c r="L824" t="inlineStr">
        <is>
          <t>Serviços de Terceiros</t>
        </is>
      </c>
      <c r="M824" t="inlineStr">
        <is>
          <t>Serviços de Segurança</t>
        </is>
      </c>
      <c r="N824" t="inlineStr">
        <is>
          <t>487</t>
        </is>
      </c>
      <c r="O824" t="inlineStr">
        <is>
          <t>Documentação Aprovada</t>
        </is>
      </c>
      <c r="P824" t="inlineStr">
        <is>
          <t>Aprovado Diretoria</t>
        </is>
      </c>
      <c r="Q824" t="inlineStr">
        <is>
          <t>Aprovado Caixa</t>
        </is>
      </c>
      <c r="R824" t="inlineStr">
        <is>
          <t>Pago</t>
        </is>
      </c>
      <c r="S824" t="inlineStr">
        <is>
          <t>Tempus - Kamino</t>
        </is>
      </c>
    </row>
    <row r="825">
      <c r="A825" t="n">
        <v>102145</v>
      </c>
      <c r="B825" t="n">
        <v>114</v>
      </c>
      <c r="C825" t="inlineStr">
        <is>
          <t>Bar Brahma - Centro</t>
        </is>
      </c>
      <c r="D825" t="inlineStr">
        <is>
          <t>SALARIOS FUNCIONARIOS EXTRA</t>
        </is>
      </c>
      <c r="E825" t="n">
        <v>43610</v>
      </c>
      <c r="F825" s="27" t="n">
        <v>45858</v>
      </c>
      <c r="G825" s="27" t="n">
        <v>45859</v>
      </c>
      <c r="H825" s="27" t="n">
        <v>45859</v>
      </c>
      <c r="I825" s="27" t="n">
        <v>45839</v>
      </c>
      <c r="J825" s="27" t="n"/>
      <c r="K825" t="inlineStr">
        <is>
          <t>Transferência Bancária ou Pix</t>
        </is>
      </c>
      <c r="L825" t="inlineStr">
        <is>
          <t>Mão de Obra - Salários</t>
        </is>
      </c>
      <c r="M825" t="inlineStr">
        <is>
          <t>MDO CLT - Salário</t>
        </is>
      </c>
      <c r="N825" t="inlineStr">
        <is>
          <t>436100072025</t>
        </is>
      </c>
      <c r="O825" t="inlineStr">
        <is>
          <t>Documentação Aprovada</t>
        </is>
      </c>
      <c r="P825" t="inlineStr">
        <is>
          <t>Aprovado Diretoria</t>
        </is>
      </c>
      <c r="Q825" t="inlineStr">
        <is>
          <t>Aprovado Caixa</t>
        </is>
      </c>
      <c r="R825" t="inlineStr">
        <is>
          <t>Pago</t>
        </is>
      </c>
      <c r="S825" t="inlineStr">
        <is>
          <t>Bar Brahma - Tutum Matriz - Kamino</t>
        </is>
      </c>
    </row>
    <row r="826">
      <c r="A826" t="n">
        <v>102215</v>
      </c>
      <c r="B826" t="n">
        <v>114</v>
      </c>
      <c r="C826" t="inlineStr">
        <is>
          <t>Bar Brahma - Centro</t>
        </is>
      </c>
      <c r="D826" t="inlineStr">
        <is>
          <t xml:space="preserve">ABRASEL SAO PAULO </t>
        </is>
      </c>
      <c r="E826" t="n">
        <v>185</v>
      </c>
      <c r="F826" s="27" t="n">
        <v>45858</v>
      </c>
      <c r="G826" s="27" t="n">
        <v>45859</v>
      </c>
      <c r="H826" s="27" t="n">
        <v>45859</v>
      </c>
      <c r="I826" s="27" t="n">
        <v>45852</v>
      </c>
      <c r="J826" s="27" t="n"/>
      <c r="K826" t="inlineStr">
        <is>
          <t>Boleto Bancário</t>
        </is>
      </c>
      <c r="L826" t="inlineStr">
        <is>
          <t>Serviços de Terceiros</t>
        </is>
      </c>
      <c r="M826" t="inlineStr">
        <is>
          <t>Assessoria Financeira</t>
        </is>
      </c>
      <c r="N826" t="inlineStr">
        <is>
          <t>141448</t>
        </is>
      </c>
      <c r="O826" t="inlineStr">
        <is>
          <t>Documentação Aprovada</t>
        </is>
      </c>
      <c r="P826" t="inlineStr">
        <is>
          <t>Aprovado Diretoria</t>
        </is>
      </c>
      <c r="Q826" t="inlineStr">
        <is>
          <t>Aprovado Caixa</t>
        </is>
      </c>
      <c r="R826" t="inlineStr">
        <is>
          <t>Pago</t>
        </is>
      </c>
      <c r="S826" t="inlineStr">
        <is>
          <t>Tempus - Kamino</t>
        </is>
      </c>
    </row>
    <row r="827">
      <c r="A827" t="n">
        <v>104837</v>
      </c>
      <c r="B827" t="n">
        <v>114</v>
      </c>
      <c r="C827" t="inlineStr">
        <is>
          <t>Bar Brahma - Centro</t>
        </is>
      </c>
      <c r="D827" t="inlineStr">
        <is>
          <t>SOCIEDADE AGRICOLA CACHOEIRA LIMITADA</t>
        </is>
      </c>
      <c r="E827" t="n">
        <v>24075.87</v>
      </c>
      <c r="F827" s="27" t="n">
        <v>45858</v>
      </c>
      <c r="G827" s="27" t="n">
        <v>45859</v>
      </c>
      <c r="H827" s="27" t="n">
        <v>45859</v>
      </c>
      <c r="I827" s="27" t="n">
        <v>45830</v>
      </c>
      <c r="J827" s="27" t="n"/>
      <c r="K827" t="inlineStr">
        <is>
          <t>Transferência Bancária ou Pix</t>
        </is>
      </c>
      <c r="L827" t="inlineStr">
        <is>
          <t>Custo de Ocupação</t>
        </is>
      </c>
      <c r="M827" t="inlineStr">
        <is>
          <t>Aluguel de Imoveis</t>
        </is>
      </c>
      <c r="N827" t="inlineStr">
        <is>
          <t>CONTRATONº7514</t>
        </is>
      </c>
      <c r="O827" t="inlineStr">
        <is>
          <t>Documentação Aprovada</t>
        </is>
      </c>
      <c r="P827" t="inlineStr">
        <is>
          <t>Aprovado Diretoria</t>
        </is>
      </c>
      <c r="Q827" t="inlineStr">
        <is>
          <t>Aprovado Caixa</t>
        </is>
      </c>
      <c r="R827" t="inlineStr">
        <is>
          <t>Pago</t>
        </is>
      </c>
      <c r="S827" t="inlineStr">
        <is>
          <t>Tempus - Kamino</t>
        </is>
      </c>
    </row>
    <row r="828">
      <c r="A828" t="n">
        <v>111196</v>
      </c>
      <c r="B828" t="n">
        <v>114</v>
      </c>
      <c r="C828" t="inlineStr">
        <is>
          <t>Bar Brahma - Centro</t>
        </is>
      </c>
      <c r="D828" t="inlineStr">
        <is>
          <t>ICMS</t>
        </is>
      </c>
      <c r="E828" t="n">
        <v>99742.35000000001</v>
      </c>
      <c r="F828" s="27" t="n">
        <v>45859</v>
      </c>
      <c r="G828" s="27" t="n">
        <v>45859</v>
      </c>
      <c r="H828" s="27" t="n">
        <v>45859</v>
      </c>
      <c r="I828" s="27" t="n">
        <v>45838</v>
      </c>
      <c r="J828" s="27" t="n"/>
      <c r="K828" t="inlineStr">
        <is>
          <t>Boleto Bancário</t>
        </is>
      </c>
      <c r="L828" t="inlineStr">
        <is>
          <t>Impostos sobre Venda</t>
        </is>
      </c>
      <c r="M828" t="inlineStr">
        <is>
          <t>ICMS</t>
        </is>
      </c>
      <c r="N828" t="inlineStr">
        <is>
          <t>JUN2025</t>
        </is>
      </c>
      <c r="O828" t="inlineStr">
        <is>
          <t>Documentação Aprovada</t>
        </is>
      </c>
      <c r="P828" t="inlineStr">
        <is>
          <t>Aprovado Diretoria</t>
        </is>
      </c>
      <c r="Q828" t="inlineStr">
        <is>
          <t>Aprovado Caixa</t>
        </is>
      </c>
      <c r="R828" t="inlineStr">
        <is>
          <t>Pago</t>
        </is>
      </c>
      <c r="S828" t="inlineStr">
        <is>
          <t>Tempus - Kamino</t>
        </is>
      </c>
    </row>
    <row r="829">
      <c r="A829" t="n">
        <v>106129</v>
      </c>
      <c r="B829" t="n">
        <v>114</v>
      </c>
      <c r="C829" t="inlineStr">
        <is>
          <t>Bar Brahma - Centro</t>
        </is>
      </c>
      <c r="D829" t="inlineStr">
        <is>
          <t xml:space="preserve">KAMINO INSTITUICAO DE PAGAMENTO LTDA </t>
        </is>
      </c>
      <c r="E829" t="n">
        <v>700</v>
      </c>
      <c r="F829" s="27" t="n">
        <v>45856</v>
      </c>
      <c r="G829" s="27" t="n">
        <v>45855</v>
      </c>
      <c r="H829" s="27" t="n">
        <v>45855</v>
      </c>
      <c r="I829" s="27" t="n">
        <v>45838</v>
      </c>
      <c r="J829" s="27" t="n"/>
      <c r="K829" t="inlineStr">
        <is>
          <t>Boleto Bancário</t>
        </is>
      </c>
      <c r="L829" t="inlineStr">
        <is>
          <t>Despesas Financeiras</t>
        </is>
      </c>
      <c r="M829" t="inlineStr">
        <is>
          <t>Tarifas Bancárias</t>
        </is>
      </c>
      <c r="N829" t="inlineStr">
        <is>
          <t>0006438789</t>
        </is>
      </c>
      <c r="O829" t="inlineStr">
        <is>
          <t>Documentação Aprovada</t>
        </is>
      </c>
      <c r="P829" t="inlineStr">
        <is>
          <t>Aprovado Diretoria</t>
        </is>
      </c>
      <c r="Q829" t="inlineStr">
        <is>
          <t>Aprovado Caixa</t>
        </is>
      </c>
      <c r="R829" t="inlineStr">
        <is>
          <t>Pago</t>
        </is>
      </c>
      <c r="S829" t="inlineStr">
        <is>
          <t>Tempus - Kamino</t>
        </is>
      </c>
    </row>
    <row r="830">
      <c r="A830" t="n">
        <v>110544</v>
      </c>
      <c r="B830" t="n">
        <v>114</v>
      </c>
      <c r="C830" t="inlineStr">
        <is>
          <t>Bar Brahma - Centro</t>
        </is>
      </c>
      <c r="D830" t="inlineStr">
        <is>
          <t xml:space="preserve">CSRF </t>
        </is>
      </c>
      <c r="E830" t="n">
        <v>850.55</v>
      </c>
      <c r="F830" s="27" t="n">
        <v>45856</v>
      </c>
      <c r="G830" s="27" t="n">
        <v>45855</v>
      </c>
      <c r="H830" s="27" t="n">
        <v>45855</v>
      </c>
      <c r="I830" s="27" t="n">
        <v>45838</v>
      </c>
      <c r="J830" s="27" t="n"/>
      <c r="K830" t="inlineStr">
        <is>
          <t>Boleto Bancário</t>
        </is>
      </c>
      <c r="L830" t="inlineStr">
        <is>
          <t>Serviços de Terceiros</t>
        </is>
      </c>
      <c r="M830" t="inlineStr">
        <is>
          <t>Assessoria Jurídica</t>
        </is>
      </c>
      <c r="N830" t="inlineStr">
        <is>
          <t>JUN2025</t>
        </is>
      </c>
      <c r="O830" t="inlineStr">
        <is>
          <t>Documentação Aprovada</t>
        </is>
      </c>
      <c r="P830" t="inlineStr">
        <is>
          <t>Aprovado Diretoria</t>
        </is>
      </c>
      <c r="Q830" t="inlineStr">
        <is>
          <t>Aprovado Caixa</t>
        </is>
      </c>
      <c r="R830" t="inlineStr">
        <is>
          <t>Pago</t>
        </is>
      </c>
      <c r="S830" t="inlineStr">
        <is>
          <t>Tempus - Kamino</t>
        </is>
      </c>
    </row>
    <row r="831">
      <c r="A831" t="n">
        <v>101599</v>
      </c>
      <c r="B831" t="n">
        <v>114</v>
      </c>
      <c r="C831" t="inlineStr">
        <is>
          <t>Bar Brahma - Centro</t>
        </is>
      </c>
      <c r="D831" t="inlineStr">
        <is>
          <t>IRRF</t>
        </is>
      </c>
      <c r="E831" t="n">
        <v>12</v>
      </c>
      <c r="F831" s="27" t="n">
        <v>45856</v>
      </c>
      <c r="G831" s="27" t="n">
        <v>45855</v>
      </c>
      <c r="H831" s="27" t="n">
        <v>45855</v>
      </c>
      <c r="I831" s="27" t="n">
        <v>45838</v>
      </c>
      <c r="J831" s="27" t="n"/>
      <c r="K831" t="inlineStr">
        <is>
          <t>Boleto Bancário</t>
        </is>
      </c>
      <c r="L831" t="inlineStr">
        <is>
          <t>Serviços de Terceiros</t>
        </is>
      </c>
      <c r="M831" t="inlineStr">
        <is>
          <t>Assessoria Contabil</t>
        </is>
      </c>
      <c r="N831" t="inlineStr">
        <is>
          <t>JUN2025</t>
        </is>
      </c>
      <c r="O831" t="inlineStr">
        <is>
          <t>Documentação Aprovada</t>
        </is>
      </c>
      <c r="P831" t="inlineStr">
        <is>
          <t>Aprovado Diretoria</t>
        </is>
      </c>
      <c r="Q831" t="inlineStr">
        <is>
          <t>Aprovado Caixa</t>
        </is>
      </c>
      <c r="R831" t="inlineStr">
        <is>
          <t>Pago</t>
        </is>
      </c>
      <c r="S831" t="inlineStr">
        <is>
          <t>Bar Brahma - Tutum Matriz - Kamino</t>
        </is>
      </c>
    </row>
    <row r="832">
      <c r="A832" t="n">
        <v>100605</v>
      </c>
      <c r="B832" t="n">
        <v>114</v>
      </c>
      <c r="C832" t="inlineStr">
        <is>
          <t>Bar Brahma - Centro</t>
        </is>
      </c>
      <c r="D832" t="inlineStr">
        <is>
          <t>ESTAFF SOLUCOES TECNOLOGICAS DE AGENCIAMENTO LTDA</t>
        </is>
      </c>
      <c r="E832" t="n">
        <v>15378</v>
      </c>
      <c r="F832" s="27" t="n">
        <v>45855</v>
      </c>
      <c r="G832" s="27" t="n">
        <v>45855</v>
      </c>
      <c r="H832" s="27" t="n">
        <v>45855</v>
      </c>
      <c r="I832" s="27" t="n">
        <v>45851</v>
      </c>
      <c r="J832" s="27" t="n"/>
      <c r="K832" t="inlineStr">
        <is>
          <t>Boleto Bancário</t>
        </is>
      </c>
      <c r="L832" t="inlineStr">
        <is>
          <t>Mão de Obra - Extra</t>
        </is>
      </c>
      <c r="M832" t="inlineStr">
        <is>
          <t>Mão de Obra Extra</t>
        </is>
      </c>
      <c r="N832" t="inlineStr">
        <is>
          <t>598019792</t>
        </is>
      </c>
      <c r="O832" t="inlineStr">
        <is>
          <t>Documentação Aprovada</t>
        </is>
      </c>
      <c r="P832" t="inlineStr">
        <is>
          <t>Aprovado Diretoria</t>
        </is>
      </c>
      <c r="Q832" t="inlineStr">
        <is>
          <t>Aprovado Caixa</t>
        </is>
      </c>
      <c r="R832" t="inlineStr">
        <is>
          <t>Pago</t>
        </is>
      </c>
      <c r="S832" t="inlineStr">
        <is>
          <t>Tempus - Kamino</t>
        </is>
      </c>
    </row>
    <row r="833">
      <c r="A833" t="n">
        <v>102498</v>
      </c>
      <c r="B833" t="n">
        <v>114</v>
      </c>
      <c r="C833" t="inlineStr">
        <is>
          <t>Bar Brahma - Centro</t>
        </is>
      </c>
      <c r="D833" t="inlineStr">
        <is>
          <t xml:space="preserve">KAMINO INSTITUICAO DE PAGAMENTO LTDA </t>
        </is>
      </c>
      <c r="E833" t="n">
        <v>700</v>
      </c>
      <c r="F833" s="27" t="n">
        <v>45856</v>
      </c>
      <c r="G833" s="27" t="n">
        <v>45855</v>
      </c>
      <c r="H833" s="27" t="n">
        <v>45855</v>
      </c>
      <c r="I833" s="27" t="n">
        <v>45838</v>
      </c>
      <c r="J833" s="27" t="n"/>
      <c r="K833" t="inlineStr">
        <is>
          <t>Boleto Bancário</t>
        </is>
      </c>
      <c r="L833" t="inlineStr">
        <is>
          <t>Despesas Financeiras</t>
        </is>
      </c>
      <c r="M833" t="inlineStr">
        <is>
          <t>Tarifas Bancárias</t>
        </is>
      </c>
      <c r="N833" t="inlineStr">
        <is>
          <t>0006438785</t>
        </is>
      </c>
      <c r="O833" t="inlineStr">
        <is>
          <t>Documentação Aprovada</t>
        </is>
      </c>
      <c r="P833" t="inlineStr">
        <is>
          <t>Aprovado Diretoria</t>
        </is>
      </c>
      <c r="Q833" t="inlineStr">
        <is>
          <t>Aprovado Caixa</t>
        </is>
      </c>
      <c r="R833" t="inlineStr">
        <is>
          <t>Pago</t>
        </is>
      </c>
      <c r="S833" t="inlineStr">
        <is>
          <t>Bar Brahma - Tutum Matriz - Kamino</t>
        </is>
      </c>
    </row>
    <row r="834">
      <c r="A834" t="n">
        <v>103727</v>
      </c>
      <c r="B834" t="n">
        <v>114</v>
      </c>
      <c r="C834" t="inlineStr">
        <is>
          <t>Bar Brahma - Centro</t>
        </is>
      </c>
      <c r="D834" t="inlineStr">
        <is>
          <t>IRRF</t>
        </is>
      </c>
      <c r="E834" t="n">
        <v>169.86</v>
      </c>
      <c r="F834" s="27" t="n">
        <v>45856</v>
      </c>
      <c r="G834" s="27" t="n">
        <v>45855</v>
      </c>
      <c r="H834" s="27" t="n">
        <v>45855</v>
      </c>
      <c r="I834" s="27" t="n">
        <v>45838</v>
      </c>
      <c r="J834" s="27" t="n"/>
      <c r="K834" t="inlineStr">
        <is>
          <t>Boleto Bancário</t>
        </is>
      </c>
      <c r="L834" t="inlineStr">
        <is>
          <t>Serviços de Terceiros</t>
        </is>
      </c>
      <c r="M834" t="inlineStr">
        <is>
          <t>Assessoria Jurídica</t>
        </is>
      </c>
      <c r="N834" t="inlineStr">
        <is>
          <t>JUN2025</t>
        </is>
      </c>
      <c r="O834" t="inlineStr">
        <is>
          <t>Documentação Aprovada</t>
        </is>
      </c>
      <c r="P834" t="inlineStr">
        <is>
          <t>Aprovado Diretoria</t>
        </is>
      </c>
      <c r="Q834" t="inlineStr">
        <is>
          <t>Aprovado Caixa</t>
        </is>
      </c>
      <c r="R834" t="inlineStr">
        <is>
          <t>Pago</t>
        </is>
      </c>
      <c r="S834" t="inlineStr">
        <is>
          <t>Tempus - Kamino</t>
        </is>
      </c>
    </row>
    <row r="835">
      <c r="A835" t="n">
        <v>146495</v>
      </c>
      <c r="B835" t="n">
        <v>114</v>
      </c>
      <c r="C835" t="inlineStr">
        <is>
          <t>Bar Brahma - Centro</t>
        </is>
      </c>
      <c r="D835" t="inlineStr">
        <is>
          <t>BEATRIZ ROCHA APELIAN DE OLIVEIRA</t>
        </is>
      </c>
      <c r="E835" t="n">
        <v>842.3</v>
      </c>
      <c r="F835" s="27" t="n">
        <v>45856</v>
      </c>
      <c r="G835" s="27" t="n">
        <v>45855</v>
      </c>
      <c r="H835" s="27" t="n">
        <v>45855</v>
      </c>
      <c r="I835" s="27" t="n">
        <v>45853</v>
      </c>
      <c r="J835" s="27" t="n"/>
      <c r="L835" t="inlineStr">
        <is>
          <t>Mão de Obra - Salários</t>
        </is>
      </c>
      <c r="M835" t="inlineStr">
        <is>
          <t>MDO CLT - Salário</t>
        </is>
      </c>
      <c r="O835" t="inlineStr">
        <is>
          <t>Documentação Aprovada</t>
        </is>
      </c>
      <c r="P835" t="inlineStr">
        <is>
          <t>Aprovado Diretoria</t>
        </is>
      </c>
      <c r="Q835" t="inlineStr">
        <is>
          <t>Aprovado Caixa</t>
        </is>
      </c>
      <c r="R835" t="inlineStr">
        <is>
          <t>Pago</t>
        </is>
      </c>
      <c r="S835" t="inlineStr">
        <is>
          <t>Bar Brahma - Tutum Matriz - Kamino</t>
        </is>
      </c>
    </row>
    <row r="836">
      <c r="A836" t="n">
        <v>146496</v>
      </c>
      <c r="B836" t="n">
        <v>114</v>
      </c>
      <c r="C836" t="inlineStr">
        <is>
          <t>Bar Brahma - Centro</t>
        </is>
      </c>
      <c r="D836" t="inlineStr">
        <is>
          <t>BRUNA BONFIM DE SOUZA</t>
        </is>
      </c>
      <c r="E836" t="n">
        <v>661.6799999999999</v>
      </c>
      <c r="F836" s="27" t="n">
        <v>45856</v>
      </c>
      <c r="G836" s="27" t="n">
        <v>45855</v>
      </c>
      <c r="H836" s="27" t="n">
        <v>45855</v>
      </c>
      <c r="I836" s="27" t="n">
        <v>45853</v>
      </c>
      <c r="J836" s="27" t="n"/>
      <c r="L836" t="inlineStr">
        <is>
          <t>Mão de Obra - Salários</t>
        </is>
      </c>
      <c r="M836" t="inlineStr">
        <is>
          <t>MDO CLT - Salário</t>
        </is>
      </c>
      <c r="O836" t="inlineStr">
        <is>
          <t>Documentação Aprovada</t>
        </is>
      </c>
      <c r="P836" t="inlineStr">
        <is>
          <t>Aprovado Diretoria</t>
        </is>
      </c>
      <c r="Q836" t="inlineStr">
        <is>
          <t>Aprovado Caixa</t>
        </is>
      </c>
      <c r="R836" t="inlineStr">
        <is>
          <t>Pago</t>
        </is>
      </c>
      <c r="S836" t="inlineStr">
        <is>
          <t>Bar Brahma - Tutum Matriz - Kamino</t>
        </is>
      </c>
    </row>
    <row r="837">
      <c r="A837" t="n">
        <v>146497</v>
      </c>
      <c r="B837" t="n">
        <v>114</v>
      </c>
      <c r="C837" t="inlineStr">
        <is>
          <t>Bar Brahma - Centro</t>
        </is>
      </c>
      <c r="D837" t="inlineStr">
        <is>
          <t>JURANDI DA SILVA</t>
        </is>
      </c>
      <c r="E837" t="n">
        <v>660.37</v>
      </c>
      <c r="F837" s="27" t="n">
        <v>45856</v>
      </c>
      <c r="G837" s="27" t="n">
        <v>45855</v>
      </c>
      <c r="H837" s="27" t="n">
        <v>45855</v>
      </c>
      <c r="I837" s="27" t="n">
        <v>45853</v>
      </c>
      <c r="J837" s="27" t="n"/>
      <c r="L837" t="inlineStr">
        <is>
          <t>Mão de Obra - Salários</t>
        </is>
      </c>
      <c r="M837" t="inlineStr">
        <is>
          <t>MDO CLT - Salário</t>
        </is>
      </c>
      <c r="O837" t="inlineStr">
        <is>
          <t>Documentação Aprovada</t>
        </is>
      </c>
      <c r="P837" t="inlineStr">
        <is>
          <t>Aprovado Diretoria</t>
        </is>
      </c>
      <c r="Q837" t="inlineStr">
        <is>
          <t>Aprovado Caixa</t>
        </is>
      </c>
      <c r="R837" t="inlineStr">
        <is>
          <t>Pago</t>
        </is>
      </c>
      <c r="S837" t="inlineStr">
        <is>
          <t>Bar Brahma - Tutum Matriz - Kamino</t>
        </is>
      </c>
    </row>
    <row r="838">
      <c r="A838" t="n">
        <v>146498</v>
      </c>
      <c r="B838" t="n">
        <v>114</v>
      </c>
      <c r="C838" t="inlineStr">
        <is>
          <t>Bar Brahma - Centro</t>
        </is>
      </c>
      <c r="D838" t="inlineStr">
        <is>
          <t>VANESSA MACEDO DA SILVA</t>
        </is>
      </c>
      <c r="E838" t="n">
        <v>762.29</v>
      </c>
      <c r="F838" s="27" t="n">
        <v>45856</v>
      </c>
      <c r="G838" s="27" t="n">
        <v>45855</v>
      </c>
      <c r="H838" s="27" t="n">
        <v>45855</v>
      </c>
      <c r="I838" s="27" t="n">
        <v>45853</v>
      </c>
      <c r="J838" s="27" t="n"/>
      <c r="L838" t="inlineStr">
        <is>
          <t>Mão de Obra - Salários</t>
        </is>
      </c>
      <c r="M838" t="inlineStr">
        <is>
          <t>MDO CLT - Salário</t>
        </is>
      </c>
      <c r="O838" t="inlineStr">
        <is>
          <t>Documentação Aprovada</t>
        </is>
      </c>
      <c r="P838" t="inlineStr">
        <is>
          <t>Aprovado Diretoria</t>
        </is>
      </c>
      <c r="Q838" t="inlineStr">
        <is>
          <t>Aprovado Caixa</t>
        </is>
      </c>
      <c r="R838" t="inlineStr">
        <is>
          <t>Pago</t>
        </is>
      </c>
      <c r="S838" t="inlineStr">
        <is>
          <t>Bar Brahma - Tutum Matriz - Kamino</t>
        </is>
      </c>
    </row>
    <row r="839">
      <c r="A839" t="n">
        <v>147776</v>
      </c>
      <c r="B839" t="n">
        <v>114</v>
      </c>
      <c r="C839" t="inlineStr">
        <is>
          <t>Bar Brahma - Centro</t>
        </is>
      </c>
      <c r="D839" t="inlineStr">
        <is>
          <t>BRADESCO SA</t>
        </is>
      </c>
      <c r="E839" t="n">
        <v>0.01</v>
      </c>
      <c r="F839" s="27" t="n">
        <v>45855</v>
      </c>
      <c r="G839" s="27" t="n"/>
      <c r="H839" s="27" t="n">
        <v>45855</v>
      </c>
      <c r="I839" s="27" t="n">
        <v>45855</v>
      </c>
      <c r="J839" s="27" t="n">
        <v>45856</v>
      </c>
      <c r="K839" t="inlineStr">
        <is>
          <t xml:space="preserve">Debito Automático </t>
        </is>
      </c>
      <c r="L839" t="inlineStr">
        <is>
          <t>Despesas Financeiras</t>
        </is>
      </c>
      <c r="M839" t="inlineStr">
        <is>
          <t>Tarifas Bancárias</t>
        </is>
      </c>
      <c r="N839" t="inlineStr">
        <is>
          <t xml:space="preserve">Tarifabancaria </t>
        </is>
      </c>
      <c r="P839" t="inlineStr">
        <is>
          <t>Aprovado Diretoria</t>
        </is>
      </c>
      <c r="R839" t="inlineStr">
        <is>
          <t>Pago</t>
        </is>
      </c>
    </row>
    <row r="840">
      <c r="A840" t="n">
        <v>147781</v>
      </c>
      <c r="B840" t="n">
        <v>114</v>
      </c>
      <c r="C840" t="inlineStr">
        <is>
          <t>Bar Brahma - Centro</t>
        </is>
      </c>
      <c r="D840" t="inlineStr">
        <is>
          <t xml:space="preserve">KAMINO INSTITUICAO DE PAGAMENTO LTDA </t>
        </is>
      </c>
      <c r="E840" t="n">
        <v>2.5</v>
      </c>
      <c r="F840" s="27" t="n">
        <v>45855</v>
      </c>
      <c r="G840" s="27" t="n"/>
      <c r="H840" s="27" t="n">
        <v>45855</v>
      </c>
      <c r="I840" s="27" t="n">
        <v>45855</v>
      </c>
      <c r="J840" s="27" t="n">
        <v>45856</v>
      </c>
      <c r="K840" t="inlineStr">
        <is>
          <t xml:space="preserve">Debito Automático </t>
        </is>
      </c>
      <c r="L840" t="inlineStr">
        <is>
          <t>Despesas Financeiras</t>
        </is>
      </c>
      <c r="M840" t="inlineStr">
        <is>
          <t>Tarifas Bancárias</t>
        </is>
      </c>
      <c r="N840" t="inlineStr">
        <is>
          <t xml:space="preserve">Tarifabancaria </t>
        </is>
      </c>
      <c r="P840" t="inlineStr">
        <is>
          <t>Aprovado Diretoria</t>
        </is>
      </c>
      <c r="R840" t="inlineStr">
        <is>
          <t>Pago</t>
        </is>
      </c>
    </row>
    <row r="841">
      <c r="A841" t="n">
        <v>143986</v>
      </c>
      <c r="B841" t="n">
        <v>114</v>
      </c>
      <c r="C841" t="inlineStr">
        <is>
          <t>Bar Brahma - Centro</t>
        </is>
      </c>
      <c r="D841" t="inlineStr">
        <is>
          <t>CECILIA TSUYACO ARAKI SILVA LTDA</t>
        </is>
      </c>
      <c r="E841" t="n">
        <v>1086.7</v>
      </c>
      <c r="F841" s="27" t="n">
        <v>45855</v>
      </c>
      <c r="G841" s="27" t="n">
        <v>45855</v>
      </c>
      <c r="H841" s="27" t="n">
        <v>45855</v>
      </c>
      <c r="I841" s="27" t="n">
        <v>45841</v>
      </c>
      <c r="J841" s="27" t="n">
        <v>45842</v>
      </c>
      <c r="K841" t="inlineStr">
        <is>
          <t>Boleto Bancário</t>
        </is>
      </c>
      <c r="L841" t="inlineStr">
        <is>
          <t>Custo Mercadoria Vendida</t>
        </is>
      </c>
      <c r="M841" t="inlineStr">
        <is>
          <t>Insumos - Alimentos</t>
        </is>
      </c>
      <c r="N841" t="inlineStr">
        <is>
          <t>373885</t>
        </is>
      </c>
      <c r="O841" t="inlineStr">
        <is>
          <t>Documentação Aprovada</t>
        </is>
      </c>
      <c r="P841" t="inlineStr">
        <is>
          <t>Aprovado Diretoria</t>
        </is>
      </c>
      <c r="Q841" t="inlineStr">
        <is>
          <t>Aprovado Caixa</t>
        </is>
      </c>
      <c r="R841" t="inlineStr">
        <is>
          <t>Pago</t>
        </is>
      </c>
      <c r="S841" t="inlineStr">
        <is>
          <t>Tempus - Kamino</t>
        </is>
      </c>
    </row>
    <row r="842">
      <c r="A842" t="n">
        <v>143987</v>
      </c>
      <c r="B842" t="n">
        <v>114</v>
      </c>
      <c r="C842" t="inlineStr">
        <is>
          <t>Bar Brahma - Centro</t>
        </is>
      </c>
      <c r="D842" t="inlineStr">
        <is>
          <t>MULTIFRANGOS COMERCIO DE ALIMENTOS LTDA</t>
        </is>
      </c>
      <c r="E842" t="n">
        <v>1753.95</v>
      </c>
      <c r="F842" s="27" t="n">
        <v>45856</v>
      </c>
      <c r="G842" s="27" t="n">
        <v>45855</v>
      </c>
      <c r="H842" s="27" t="n">
        <v>45855</v>
      </c>
      <c r="I842" s="27" t="n">
        <v>45842</v>
      </c>
      <c r="J842" s="27" t="n">
        <v>45842</v>
      </c>
      <c r="K842" t="inlineStr">
        <is>
          <t>Boleto Bancário</t>
        </is>
      </c>
      <c r="L842" t="inlineStr">
        <is>
          <t>Custo Mercadoria Vendida</t>
        </is>
      </c>
      <c r="M842" t="inlineStr">
        <is>
          <t>Insumos - Alimentos</t>
        </is>
      </c>
      <c r="N842" t="inlineStr">
        <is>
          <t>902239</t>
        </is>
      </c>
      <c r="O842" t="inlineStr">
        <is>
          <t>Documentação Aprovada</t>
        </is>
      </c>
      <c r="P842" t="inlineStr">
        <is>
          <t>Aprovado Diretoria</t>
        </is>
      </c>
      <c r="Q842" t="inlineStr">
        <is>
          <t>Aprovado Caixa</t>
        </is>
      </c>
      <c r="R842" t="inlineStr">
        <is>
          <t>Pago</t>
        </is>
      </c>
      <c r="S842" t="inlineStr">
        <is>
          <t>Tempus - Kamino</t>
        </is>
      </c>
    </row>
    <row r="843">
      <c r="A843" t="n">
        <v>143983</v>
      </c>
      <c r="B843" t="n">
        <v>114</v>
      </c>
      <c r="C843" t="inlineStr">
        <is>
          <t>Bar Brahma - Centro</t>
        </is>
      </c>
      <c r="D843" t="inlineStr">
        <is>
          <t>BB DISTRIBUIDORA DE CARNES LTDA</t>
        </is>
      </c>
      <c r="E843" t="n">
        <v>720</v>
      </c>
      <c r="F843" s="27" t="n">
        <v>45855</v>
      </c>
      <c r="G843" s="27" t="n">
        <v>45855</v>
      </c>
      <c r="H843" s="27" t="n">
        <v>45855</v>
      </c>
      <c r="I843" s="27" t="n">
        <v>45841</v>
      </c>
      <c r="J843" s="27" t="n">
        <v>45842</v>
      </c>
      <c r="K843" t="inlineStr">
        <is>
          <t>Boleto Bancário</t>
        </is>
      </c>
      <c r="L843" t="inlineStr">
        <is>
          <t>Custo Mercadoria Vendida</t>
        </is>
      </c>
      <c r="M843" t="inlineStr">
        <is>
          <t>Insumos - Alimentos</t>
        </is>
      </c>
      <c r="N843" t="inlineStr">
        <is>
          <t>396814</t>
        </is>
      </c>
      <c r="O843" t="inlineStr">
        <is>
          <t>Documentação Aprovada</t>
        </is>
      </c>
      <c r="P843" t="inlineStr">
        <is>
          <t>Aprovado Diretoria</t>
        </is>
      </c>
      <c r="Q843" t="inlineStr">
        <is>
          <t>Aprovado Caixa</t>
        </is>
      </c>
      <c r="R843" t="inlineStr">
        <is>
          <t>Pago</t>
        </is>
      </c>
      <c r="S843" t="inlineStr">
        <is>
          <t>Tempus - Kamino</t>
        </is>
      </c>
    </row>
    <row r="844">
      <c r="A844" t="n">
        <v>143684</v>
      </c>
      <c r="B844" t="n">
        <v>114</v>
      </c>
      <c r="C844" t="inlineStr">
        <is>
          <t>Bar Brahma - Centro</t>
        </is>
      </c>
      <c r="D844" t="inlineStr">
        <is>
          <t xml:space="preserve">LATICINIOS CATUPIRY LTDA </t>
        </is>
      </c>
      <c r="E844" t="n">
        <v>3892.97</v>
      </c>
      <c r="F844" s="27" t="n">
        <v>45856</v>
      </c>
      <c r="G844" s="27" t="n">
        <v>45855</v>
      </c>
      <c r="H844" s="27" t="n">
        <v>45855</v>
      </c>
      <c r="I844" s="27" t="n">
        <v>45840</v>
      </c>
      <c r="J844" s="27" t="n">
        <v>45841</v>
      </c>
      <c r="K844" t="inlineStr">
        <is>
          <t>Boleto Bancário</t>
        </is>
      </c>
      <c r="L844" t="inlineStr">
        <is>
          <t>Custo Mercadoria Vendida</t>
        </is>
      </c>
      <c r="M844" t="inlineStr">
        <is>
          <t>Insumos - Alimentos</t>
        </is>
      </c>
      <c r="N844" t="inlineStr">
        <is>
          <t>1708586</t>
        </is>
      </c>
      <c r="O844" t="inlineStr">
        <is>
          <t>Documentação Aprovada</t>
        </is>
      </c>
      <c r="P844" t="inlineStr">
        <is>
          <t>Aprovado Diretoria</t>
        </is>
      </c>
      <c r="Q844" t="inlineStr">
        <is>
          <t>Aprovado Caixa</t>
        </is>
      </c>
      <c r="R844" t="inlineStr">
        <is>
          <t>Pago</t>
        </is>
      </c>
      <c r="S844" t="inlineStr">
        <is>
          <t>Tempus - Kamino</t>
        </is>
      </c>
    </row>
    <row r="845">
      <c r="A845" t="n">
        <v>143993</v>
      </c>
      <c r="B845" t="n">
        <v>114</v>
      </c>
      <c r="C845" t="inlineStr">
        <is>
          <t>Bar Brahma - Centro</t>
        </is>
      </c>
      <c r="D845" t="inlineStr">
        <is>
          <t>MARIO PEDRO FELICIANO HORTIFRUTI EPP</t>
        </is>
      </c>
      <c r="E845" t="n">
        <v>80.48</v>
      </c>
      <c r="F845" s="27" t="n">
        <v>45855</v>
      </c>
      <c r="G845" s="27" t="n">
        <v>45855</v>
      </c>
      <c r="H845" s="27" t="n">
        <v>45855</v>
      </c>
      <c r="I845" s="27" t="n">
        <v>45841</v>
      </c>
      <c r="J845" s="27" t="n">
        <v>45842</v>
      </c>
      <c r="K845" t="inlineStr">
        <is>
          <t>Boleto Bancário</t>
        </is>
      </c>
      <c r="L845" t="inlineStr">
        <is>
          <t>Custo Mercadoria Vendida</t>
        </is>
      </c>
      <c r="M845" t="inlineStr">
        <is>
          <t>Insumos - Alimentos</t>
        </is>
      </c>
      <c r="N845" t="inlineStr">
        <is>
          <t>444779</t>
        </is>
      </c>
      <c r="O845" t="inlineStr">
        <is>
          <t>Documentação Aprovada</t>
        </is>
      </c>
      <c r="P845" t="inlineStr">
        <is>
          <t>Aprovado Diretoria</t>
        </is>
      </c>
      <c r="Q845" t="inlineStr">
        <is>
          <t>Aprovado Caixa</t>
        </is>
      </c>
      <c r="R845" t="inlineStr">
        <is>
          <t>Pago</t>
        </is>
      </c>
      <c r="S845" t="inlineStr">
        <is>
          <t>Tempus - Kamino</t>
        </is>
      </c>
    </row>
    <row r="846">
      <c r="A846" t="n">
        <v>143982</v>
      </c>
      <c r="B846" t="n">
        <v>114</v>
      </c>
      <c r="C846" t="inlineStr">
        <is>
          <t>Bar Brahma - Centro</t>
        </is>
      </c>
      <c r="D846" t="inlineStr">
        <is>
          <t>DTK COMERCIO DE ALIMENTOS LTDA</t>
        </is>
      </c>
      <c r="E846" t="n">
        <v>360.3</v>
      </c>
      <c r="F846" s="27" t="n">
        <v>45855</v>
      </c>
      <c r="G846" s="27" t="n">
        <v>45855</v>
      </c>
      <c r="H846" s="27" t="n">
        <v>45855</v>
      </c>
      <c r="I846" s="27" t="n">
        <v>45841</v>
      </c>
      <c r="J846" s="27" t="n">
        <v>45842</v>
      </c>
      <c r="K846" t="inlineStr">
        <is>
          <t>Boleto Bancário</t>
        </is>
      </c>
      <c r="L846" t="inlineStr">
        <is>
          <t>Custo Mercadoria Vendida</t>
        </is>
      </c>
      <c r="M846" t="inlineStr">
        <is>
          <t>Insumos - Alimentos</t>
        </is>
      </c>
      <c r="N846" t="inlineStr">
        <is>
          <t>35490</t>
        </is>
      </c>
      <c r="O846" t="inlineStr">
        <is>
          <t>Documentação Aprovada</t>
        </is>
      </c>
      <c r="P846" t="inlineStr">
        <is>
          <t>Aprovado Diretoria</t>
        </is>
      </c>
      <c r="Q846" t="inlineStr">
        <is>
          <t>Aprovado Caixa</t>
        </is>
      </c>
      <c r="R846" t="inlineStr">
        <is>
          <t>Pago</t>
        </is>
      </c>
      <c r="S846" t="inlineStr">
        <is>
          <t>Tempus - Kamino</t>
        </is>
      </c>
    </row>
    <row r="847">
      <c r="A847" t="n">
        <v>143979</v>
      </c>
      <c r="B847" t="n">
        <v>114</v>
      </c>
      <c r="C847" t="inlineStr">
        <is>
          <t>Bar Brahma - Centro</t>
        </is>
      </c>
      <c r="D847" t="inlineStr">
        <is>
          <t xml:space="preserve">HORTIFRUTI DO CHEF LTDA </t>
        </is>
      </c>
      <c r="E847" t="n">
        <v>260</v>
      </c>
      <c r="F847" s="27" t="n">
        <v>45856</v>
      </c>
      <c r="G847" s="27" t="n">
        <v>45855</v>
      </c>
      <c r="H847" s="27" t="n">
        <v>45855</v>
      </c>
      <c r="I847" s="27" t="n">
        <v>45841</v>
      </c>
      <c r="J847" s="27" t="n">
        <v>45842</v>
      </c>
      <c r="K847" t="inlineStr">
        <is>
          <t>Boleto Bancário</t>
        </is>
      </c>
      <c r="L847" t="inlineStr">
        <is>
          <t>Custo Mercadoria Vendida</t>
        </is>
      </c>
      <c r="M847" t="inlineStr">
        <is>
          <t>Insumos - Alimentos</t>
        </is>
      </c>
      <c r="N847" t="inlineStr">
        <is>
          <t>27184</t>
        </is>
      </c>
      <c r="O847" t="inlineStr">
        <is>
          <t>Documentação Aprovada</t>
        </is>
      </c>
      <c r="P847" t="inlineStr">
        <is>
          <t>Aprovado Diretoria</t>
        </is>
      </c>
      <c r="Q847" t="inlineStr">
        <is>
          <t>Aprovado Caixa</t>
        </is>
      </c>
      <c r="R847" t="inlineStr">
        <is>
          <t>Pago</t>
        </is>
      </c>
      <c r="S847" t="inlineStr">
        <is>
          <t>Tempus - Kamino</t>
        </is>
      </c>
    </row>
    <row r="848">
      <c r="A848" t="n">
        <v>144001</v>
      </c>
      <c r="B848" t="n">
        <v>114</v>
      </c>
      <c r="C848" t="inlineStr">
        <is>
          <t>Bar Brahma - Centro</t>
        </is>
      </c>
      <c r="D848" t="inlineStr">
        <is>
          <t>CEPEL COMERCIO DE PAPEL E EMB. EIRELLI</t>
        </is>
      </c>
      <c r="E848" t="n">
        <v>810</v>
      </c>
      <c r="F848" s="27" t="n">
        <v>45856</v>
      </c>
      <c r="G848" s="27" t="n">
        <v>45855</v>
      </c>
      <c r="H848" s="27" t="n">
        <v>45855</v>
      </c>
      <c r="I848" s="27" t="n">
        <v>45841</v>
      </c>
      <c r="J848" s="27" t="n">
        <v>45842</v>
      </c>
      <c r="K848" t="inlineStr">
        <is>
          <t>Boleto Bancário</t>
        </is>
      </c>
      <c r="L848" t="inlineStr">
        <is>
          <t>Utilidades</t>
        </is>
      </c>
      <c r="M848" t="inlineStr">
        <is>
          <t>Higiene e Limpeza</t>
        </is>
      </c>
      <c r="N848" t="inlineStr">
        <is>
          <t>24370</t>
        </is>
      </c>
      <c r="O848" t="inlineStr">
        <is>
          <t>Documentação Aprovada</t>
        </is>
      </c>
      <c r="P848" t="inlineStr">
        <is>
          <t>Aprovado Diretoria</t>
        </is>
      </c>
      <c r="Q848" t="inlineStr">
        <is>
          <t>Aprovado Caixa</t>
        </is>
      </c>
      <c r="R848" t="inlineStr">
        <is>
          <t>Pago</t>
        </is>
      </c>
      <c r="S848" t="inlineStr">
        <is>
          <t>Tempus - Kamino</t>
        </is>
      </c>
    </row>
    <row r="849">
      <c r="A849" t="n">
        <v>144159</v>
      </c>
      <c r="B849" t="n">
        <v>114</v>
      </c>
      <c r="C849" t="inlineStr">
        <is>
          <t>Bar Brahma - Centro</t>
        </is>
      </c>
      <c r="D849" t="inlineStr">
        <is>
          <t>HORTIFRUTIGRANJEIRO RODRIGUES LTDA</t>
        </is>
      </c>
      <c r="E849" t="n">
        <v>114</v>
      </c>
      <c r="F849" s="27" t="n">
        <v>45855</v>
      </c>
      <c r="G849" s="27" t="n">
        <v>45855</v>
      </c>
      <c r="H849" s="27" t="n">
        <v>45855</v>
      </c>
      <c r="I849" s="27" t="n">
        <v>45842</v>
      </c>
      <c r="J849" s="27" t="n">
        <v>45845</v>
      </c>
      <c r="K849" t="inlineStr">
        <is>
          <t>Boleto Bancário</t>
        </is>
      </c>
      <c r="L849" t="inlineStr">
        <is>
          <t>Custo Mercadoria Vendida</t>
        </is>
      </c>
      <c r="M849" t="inlineStr">
        <is>
          <t>Insumos - Alimentos</t>
        </is>
      </c>
      <c r="N849" t="inlineStr">
        <is>
          <t>11423</t>
        </is>
      </c>
      <c r="O849" t="inlineStr">
        <is>
          <t>Documentação Aprovada</t>
        </is>
      </c>
      <c r="P849" t="inlineStr">
        <is>
          <t>Aprovado Diretoria</t>
        </is>
      </c>
      <c r="Q849" t="inlineStr">
        <is>
          <t>Aprovado Caixa</t>
        </is>
      </c>
      <c r="R849" t="inlineStr">
        <is>
          <t>Pago</t>
        </is>
      </c>
      <c r="S849" t="inlineStr">
        <is>
          <t>Tempus - Kamino</t>
        </is>
      </c>
    </row>
    <row r="850">
      <c r="A850" t="n">
        <v>144168</v>
      </c>
      <c r="B850" t="n">
        <v>114</v>
      </c>
      <c r="C850" t="inlineStr">
        <is>
          <t>Bar Brahma - Centro</t>
        </is>
      </c>
      <c r="D850" t="inlineStr">
        <is>
          <t>CECILIA TSUYACO ARAKI SILVA LTDA</t>
        </is>
      </c>
      <c r="E850" t="n">
        <v>1331</v>
      </c>
      <c r="F850" s="27" t="n">
        <v>45856</v>
      </c>
      <c r="G850" s="27" t="n">
        <v>45855</v>
      </c>
      <c r="H850" s="27" t="n">
        <v>45855</v>
      </c>
      <c r="I850" s="27" t="n">
        <v>45842</v>
      </c>
      <c r="J850" s="27" t="n">
        <v>45845</v>
      </c>
      <c r="K850" t="inlineStr">
        <is>
          <t>Boleto Bancário</t>
        </is>
      </c>
      <c r="L850" t="inlineStr">
        <is>
          <t>Custo Mercadoria Vendida</t>
        </is>
      </c>
      <c r="M850" t="inlineStr">
        <is>
          <t>Insumos - Alimentos</t>
        </is>
      </c>
      <c r="N850" t="inlineStr">
        <is>
          <t>373990</t>
        </is>
      </c>
      <c r="O850" t="inlineStr">
        <is>
          <t>Documentação Aprovada</t>
        </is>
      </c>
      <c r="P850" t="inlineStr">
        <is>
          <t>Aprovado Diretoria</t>
        </is>
      </c>
      <c r="Q850" t="inlineStr">
        <is>
          <t>Aprovado Caixa</t>
        </is>
      </c>
      <c r="R850" t="inlineStr">
        <is>
          <t>Pago</t>
        </is>
      </c>
      <c r="S850" t="inlineStr">
        <is>
          <t>Tempus - Kamino</t>
        </is>
      </c>
    </row>
    <row r="851">
      <c r="A851" t="n">
        <v>144163</v>
      </c>
      <c r="B851" t="n">
        <v>114</v>
      </c>
      <c r="C851" t="inlineStr">
        <is>
          <t>Bar Brahma - Centro</t>
        </is>
      </c>
      <c r="D851" t="inlineStr">
        <is>
          <t>MARIO PEDRO FELICIANO HORTIFRUTI EPP</t>
        </is>
      </c>
      <c r="E851" t="n">
        <v>849.97</v>
      </c>
      <c r="F851" s="27" t="n">
        <v>45856</v>
      </c>
      <c r="G851" s="27" t="n">
        <v>45855</v>
      </c>
      <c r="H851" s="27" t="n">
        <v>45855</v>
      </c>
      <c r="I851" s="27" t="n">
        <v>45842</v>
      </c>
      <c r="J851" s="27" t="n">
        <v>45845</v>
      </c>
      <c r="K851" t="inlineStr">
        <is>
          <t>Boleto Bancário</t>
        </is>
      </c>
      <c r="L851" t="inlineStr">
        <is>
          <t>Custo Mercadoria Vendida</t>
        </is>
      </c>
      <c r="M851" t="inlineStr">
        <is>
          <t>Insumos - Alimentos</t>
        </is>
      </c>
      <c r="N851" t="inlineStr">
        <is>
          <t>444916</t>
        </is>
      </c>
      <c r="O851" t="inlineStr">
        <is>
          <t>Documentação Aprovada</t>
        </is>
      </c>
      <c r="P851" t="inlineStr">
        <is>
          <t>Aprovado Diretoria</t>
        </is>
      </c>
      <c r="Q851" t="inlineStr">
        <is>
          <t>Aprovado Caixa</t>
        </is>
      </c>
      <c r="R851" t="inlineStr">
        <is>
          <t>Pago</t>
        </is>
      </c>
      <c r="S851" t="inlineStr">
        <is>
          <t>Tempus - Kamino</t>
        </is>
      </c>
    </row>
    <row r="852">
      <c r="A852" t="n">
        <v>145406</v>
      </c>
      <c r="B852" t="n">
        <v>114</v>
      </c>
      <c r="C852" t="inlineStr">
        <is>
          <t>Bar Brahma - Centro</t>
        </is>
      </c>
      <c r="D852" t="inlineStr">
        <is>
          <t>PSS - CENTRAL DA LIMPEZA LTDA</t>
        </is>
      </c>
      <c r="E852" t="n">
        <v>3186.2</v>
      </c>
      <c r="F852" s="27" t="n">
        <v>45859</v>
      </c>
      <c r="G852" s="27" t="n">
        <v>45855</v>
      </c>
      <c r="H852" s="27" t="n">
        <v>45855</v>
      </c>
      <c r="I852" s="27" t="n">
        <v>45839</v>
      </c>
      <c r="J852" s="27" t="n">
        <v>45846</v>
      </c>
      <c r="K852" t="inlineStr">
        <is>
          <t>Boleto Bancário</t>
        </is>
      </c>
      <c r="L852" t="inlineStr">
        <is>
          <t>Utilidades</t>
        </is>
      </c>
      <c r="M852" t="inlineStr">
        <is>
          <t>Higiene e Limpeza</t>
        </is>
      </c>
      <c r="N852" t="inlineStr">
        <is>
          <t>1892</t>
        </is>
      </c>
      <c r="O852" t="inlineStr">
        <is>
          <t>Documentação Aprovada</t>
        </is>
      </c>
      <c r="P852" t="inlineStr">
        <is>
          <t>Aprovado Diretoria</t>
        </is>
      </c>
      <c r="Q852" t="inlineStr">
        <is>
          <t>Aprovado Caixa</t>
        </is>
      </c>
      <c r="R852" t="inlineStr">
        <is>
          <t>Pago</t>
        </is>
      </c>
      <c r="S852" t="inlineStr">
        <is>
          <t>Tempus - Kamino</t>
        </is>
      </c>
    </row>
    <row r="853">
      <c r="A853" t="n">
        <v>143630</v>
      </c>
      <c r="B853" t="n">
        <v>114</v>
      </c>
      <c r="C853" t="inlineStr">
        <is>
          <t>Bar Brahma - Centro</t>
        </is>
      </c>
      <c r="D853" t="inlineStr">
        <is>
          <t xml:space="preserve">HORTIFRUTI DO CHEF LTDA </t>
        </is>
      </c>
      <c r="E853" t="n">
        <v>226.45</v>
      </c>
      <c r="F853" s="27" t="n">
        <v>45855</v>
      </c>
      <c r="G853" s="27" t="n">
        <v>45855</v>
      </c>
      <c r="H853" s="27" t="n">
        <v>45855</v>
      </c>
      <c r="I853" s="27" t="n">
        <v>45840</v>
      </c>
      <c r="J853" s="27" t="n">
        <v>45841</v>
      </c>
      <c r="K853" t="inlineStr">
        <is>
          <t>Boleto Bancário</t>
        </is>
      </c>
      <c r="L853" t="inlineStr">
        <is>
          <t>Custo Mercadoria Vendida</t>
        </is>
      </c>
      <c r="M853" t="inlineStr">
        <is>
          <t>Insumos - Alimentos</t>
        </is>
      </c>
      <c r="N853" t="inlineStr">
        <is>
          <t>27174</t>
        </is>
      </c>
      <c r="O853" t="inlineStr">
        <is>
          <t>Documentação Aprovada</t>
        </is>
      </c>
      <c r="P853" t="inlineStr">
        <is>
          <t>Aprovado Diretoria</t>
        </is>
      </c>
      <c r="Q853" t="inlineStr">
        <is>
          <t>Aprovado Caixa</t>
        </is>
      </c>
      <c r="R853" t="inlineStr">
        <is>
          <t>Pago</t>
        </is>
      </c>
      <c r="S853" t="inlineStr">
        <is>
          <t>Tempus - Kamino</t>
        </is>
      </c>
    </row>
    <row r="854">
      <c r="A854" t="n">
        <v>144169</v>
      </c>
      <c r="B854" t="n">
        <v>114</v>
      </c>
      <c r="C854" t="inlineStr">
        <is>
          <t>Bar Brahma - Centro</t>
        </is>
      </c>
      <c r="D854" t="inlineStr">
        <is>
          <t>BB DISTRIBUIDORA DE CARNES LTDA</t>
        </is>
      </c>
      <c r="E854" t="n">
        <v>720</v>
      </c>
      <c r="F854" s="27" t="n">
        <v>45856</v>
      </c>
      <c r="G854" s="27" t="n">
        <v>45855</v>
      </c>
      <c r="H854" s="27" t="n">
        <v>45855</v>
      </c>
      <c r="I854" s="27" t="n">
        <v>45842</v>
      </c>
      <c r="J854" s="27" t="n">
        <v>45845</v>
      </c>
      <c r="K854" t="inlineStr">
        <is>
          <t>Boleto Bancário</t>
        </is>
      </c>
      <c r="L854" t="inlineStr">
        <is>
          <t>Custo Mercadoria Vendida</t>
        </is>
      </c>
      <c r="M854" t="inlineStr">
        <is>
          <t>Insumos - Alimentos</t>
        </is>
      </c>
      <c r="N854" t="inlineStr">
        <is>
          <t>396930</t>
        </is>
      </c>
      <c r="O854" t="inlineStr">
        <is>
          <t>Documentação Aprovada</t>
        </is>
      </c>
      <c r="P854" t="inlineStr">
        <is>
          <t>Aprovado Diretoria</t>
        </is>
      </c>
      <c r="Q854" t="inlineStr">
        <is>
          <t>Aprovado Caixa</t>
        </is>
      </c>
      <c r="R854" t="inlineStr">
        <is>
          <t>Pago</t>
        </is>
      </c>
      <c r="S854" t="inlineStr">
        <is>
          <t>Tempus - Kamino</t>
        </is>
      </c>
    </row>
    <row r="855">
      <c r="A855" t="n">
        <v>145394</v>
      </c>
      <c r="B855" t="n">
        <v>114</v>
      </c>
      <c r="C855" t="inlineStr">
        <is>
          <t>Bar Brahma - Centro</t>
        </is>
      </c>
      <c r="D855" t="inlineStr">
        <is>
          <t>HORTIFRUTIGRANJEIRO RODRIGUES LTDA</t>
        </is>
      </c>
      <c r="E855" t="n">
        <v>537.6</v>
      </c>
      <c r="F855" s="27" t="n">
        <v>45856</v>
      </c>
      <c r="G855" s="27" t="n">
        <v>45855</v>
      </c>
      <c r="H855" s="27" t="n">
        <v>45855</v>
      </c>
      <c r="I855" s="27" t="n">
        <v>45845</v>
      </c>
      <c r="J855" s="27" t="n">
        <v>45846</v>
      </c>
      <c r="K855" t="inlineStr">
        <is>
          <t>Boleto Bancário</t>
        </is>
      </c>
      <c r="L855" t="inlineStr">
        <is>
          <t>Custo Mercadoria Vendida</t>
        </is>
      </c>
      <c r="M855" t="inlineStr">
        <is>
          <t>Insumos - Alimentos</t>
        </is>
      </c>
      <c r="N855" t="inlineStr">
        <is>
          <t>11459</t>
        </is>
      </c>
      <c r="O855" t="inlineStr">
        <is>
          <t>Documentação Aprovada</t>
        </is>
      </c>
      <c r="P855" t="inlineStr">
        <is>
          <t>Aprovado Diretoria</t>
        </is>
      </c>
      <c r="Q855" t="inlineStr">
        <is>
          <t>Aprovado Caixa</t>
        </is>
      </c>
      <c r="R855" t="inlineStr">
        <is>
          <t>Pago</t>
        </is>
      </c>
      <c r="S855" t="inlineStr">
        <is>
          <t>Tempus - Kamino</t>
        </is>
      </c>
    </row>
    <row r="856">
      <c r="A856" t="n">
        <v>144158</v>
      </c>
      <c r="B856" t="n">
        <v>114</v>
      </c>
      <c r="C856" t="inlineStr">
        <is>
          <t>Bar Brahma - Centro</t>
        </is>
      </c>
      <c r="D856" t="inlineStr">
        <is>
          <t>BB DISTRIBUIDORA DE CARNES LTDA</t>
        </is>
      </c>
      <c r="E856" t="n">
        <v>720</v>
      </c>
      <c r="F856" s="27" t="n">
        <v>45856</v>
      </c>
      <c r="G856" s="27" t="n">
        <v>45855</v>
      </c>
      <c r="H856" s="27" t="n">
        <v>45855</v>
      </c>
      <c r="I856" s="27" t="n">
        <v>45842</v>
      </c>
      <c r="J856" s="27" t="n">
        <v>45845</v>
      </c>
      <c r="K856" t="inlineStr">
        <is>
          <t>Boleto Bancário</t>
        </is>
      </c>
      <c r="L856" t="inlineStr">
        <is>
          <t>Custo Mercadoria Vendida</t>
        </is>
      </c>
      <c r="M856" t="inlineStr">
        <is>
          <t>Insumos - Alimentos</t>
        </is>
      </c>
      <c r="N856" t="inlineStr">
        <is>
          <t>396965</t>
        </is>
      </c>
      <c r="O856" t="inlineStr">
        <is>
          <t>Documentação Aprovada</t>
        </is>
      </c>
      <c r="P856" t="inlineStr">
        <is>
          <t>Aprovado Diretoria</t>
        </is>
      </c>
      <c r="Q856" t="inlineStr">
        <is>
          <t>Aprovado Caixa</t>
        </is>
      </c>
      <c r="R856" t="inlineStr">
        <is>
          <t>Pago</t>
        </is>
      </c>
      <c r="S856" t="inlineStr">
        <is>
          <t>Tempus - Kamino</t>
        </is>
      </c>
    </row>
    <row r="857">
      <c r="A857" t="n">
        <v>144181</v>
      </c>
      <c r="B857" t="n">
        <v>114</v>
      </c>
      <c r="C857" t="inlineStr">
        <is>
          <t>Bar Brahma - Centro</t>
        </is>
      </c>
      <c r="D857" t="inlineStr">
        <is>
          <t>MAR DIRETO POC COMERCIO DE PEIXES LTDA</t>
        </is>
      </c>
      <c r="E857" t="n">
        <v>627</v>
      </c>
      <c r="F857" s="27" t="n">
        <v>45856</v>
      </c>
      <c r="G857" s="27" t="n">
        <v>45855</v>
      </c>
      <c r="H857" s="27" t="n">
        <v>45855</v>
      </c>
      <c r="I857" s="27" t="n">
        <v>45842</v>
      </c>
      <c r="J857" s="27" t="n">
        <v>45845</v>
      </c>
      <c r="K857" t="inlineStr">
        <is>
          <t>Boleto Bancário</t>
        </is>
      </c>
      <c r="L857" t="inlineStr">
        <is>
          <t>Custo Mercadoria Vendida</t>
        </is>
      </c>
      <c r="M857" t="inlineStr">
        <is>
          <t>Insumos - Alimentos</t>
        </is>
      </c>
      <c r="N857" t="inlineStr">
        <is>
          <t>91324</t>
        </is>
      </c>
      <c r="O857" t="inlineStr">
        <is>
          <t>Documentação Aprovada</t>
        </is>
      </c>
      <c r="P857" t="inlineStr">
        <is>
          <t>Aprovado Diretoria</t>
        </is>
      </c>
      <c r="Q857" t="inlineStr">
        <is>
          <t>Aprovado Caixa</t>
        </is>
      </c>
      <c r="R857" t="inlineStr">
        <is>
          <t>Pago</t>
        </is>
      </c>
      <c r="S857" t="inlineStr">
        <is>
          <t>Tempus - Kamino</t>
        </is>
      </c>
    </row>
    <row r="858">
      <c r="A858" t="n">
        <v>144157</v>
      </c>
      <c r="B858" t="n">
        <v>114</v>
      </c>
      <c r="C858" t="inlineStr">
        <is>
          <t>Bar Brahma - Centro</t>
        </is>
      </c>
      <c r="D858" t="inlineStr">
        <is>
          <t>CECILIA TSUYACO ARAKI SILVA LTDA</t>
        </is>
      </c>
      <c r="E858" t="n">
        <v>452</v>
      </c>
      <c r="F858" s="27" t="n">
        <v>45856</v>
      </c>
      <c r="G858" s="27" t="n">
        <v>45855</v>
      </c>
      <c r="H858" s="27" t="n">
        <v>45855</v>
      </c>
      <c r="I858" s="27" t="n">
        <v>45842</v>
      </c>
      <c r="J858" s="27" t="n">
        <v>45845</v>
      </c>
      <c r="K858" t="inlineStr">
        <is>
          <t>Boleto Bancário</t>
        </is>
      </c>
      <c r="L858" t="inlineStr">
        <is>
          <t>Custo Mercadoria Vendida</t>
        </is>
      </c>
      <c r="M858" t="inlineStr">
        <is>
          <t>Insumos - Alimentos</t>
        </is>
      </c>
      <c r="N858" t="inlineStr">
        <is>
          <t>374024</t>
        </is>
      </c>
      <c r="O858" t="inlineStr">
        <is>
          <t>Documentação Aprovada</t>
        </is>
      </c>
      <c r="P858" t="inlineStr">
        <is>
          <t>Aprovado Diretoria</t>
        </is>
      </c>
      <c r="Q858" t="inlineStr">
        <is>
          <t>Aprovado Caixa</t>
        </is>
      </c>
      <c r="R858" t="inlineStr">
        <is>
          <t>Pago</t>
        </is>
      </c>
      <c r="S858" t="inlineStr">
        <is>
          <t>Tempus - Kamino</t>
        </is>
      </c>
    </row>
    <row r="859">
      <c r="A859" t="n">
        <v>140450</v>
      </c>
      <c r="B859" t="n">
        <v>114</v>
      </c>
      <c r="C859" t="inlineStr">
        <is>
          <t>Bar Brahma - Centro</t>
        </is>
      </c>
      <c r="D859" t="inlineStr">
        <is>
          <t>AMBEV S. A. - CDD SAO PAULO</t>
        </is>
      </c>
      <c r="E859" t="n">
        <v>945.4299999999999</v>
      </c>
      <c r="F859" s="27" t="n">
        <v>45856</v>
      </c>
      <c r="G859" s="27" t="n">
        <v>45855</v>
      </c>
      <c r="H859" s="27" t="n">
        <v>45855</v>
      </c>
      <c r="I859" s="27" t="n">
        <v>45825</v>
      </c>
      <c r="J859" s="27" t="n">
        <v>45826</v>
      </c>
      <c r="K859" t="inlineStr">
        <is>
          <t>Boleto Bancário</t>
        </is>
      </c>
      <c r="L859" t="inlineStr">
        <is>
          <t>Custo Mercadoria Vendida</t>
        </is>
      </c>
      <c r="M859" t="inlineStr">
        <is>
          <t>Insumos - Bebidas</t>
        </is>
      </c>
      <c r="N859" t="inlineStr">
        <is>
          <t>572263</t>
        </is>
      </c>
      <c r="O859" t="inlineStr">
        <is>
          <t>Documentação Aprovada</t>
        </is>
      </c>
      <c r="P859" t="inlineStr">
        <is>
          <t>Aprovado Diretoria</t>
        </is>
      </c>
      <c r="Q859" t="inlineStr">
        <is>
          <t>Aprovado Caixa</t>
        </is>
      </c>
      <c r="R859" t="inlineStr">
        <is>
          <t>Pago</t>
        </is>
      </c>
      <c r="S859" t="inlineStr">
        <is>
          <t>Tempus - Kamino</t>
        </is>
      </c>
    </row>
    <row r="860">
      <c r="A860" t="n">
        <v>140451</v>
      </c>
      <c r="B860" t="n">
        <v>114</v>
      </c>
      <c r="C860" t="inlineStr">
        <is>
          <t>Bar Brahma - Centro</t>
        </is>
      </c>
      <c r="D860" t="inlineStr">
        <is>
          <t>AMBEV S. A. - CDD SAO PAULO</t>
        </is>
      </c>
      <c r="E860" t="n">
        <v>13386.09</v>
      </c>
      <c r="F860" s="27" t="n">
        <v>45856</v>
      </c>
      <c r="G860" s="27" t="n">
        <v>45855</v>
      </c>
      <c r="H860" s="27" t="n">
        <v>45855</v>
      </c>
      <c r="I860" s="27" t="n">
        <v>45825</v>
      </c>
      <c r="J860" s="27" t="n">
        <v>45826</v>
      </c>
      <c r="K860" t="inlineStr">
        <is>
          <t>Boleto Bancário</t>
        </is>
      </c>
      <c r="L860" t="inlineStr">
        <is>
          <t>Custo Mercadoria Vendida</t>
        </is>
      </c>
      <c r="M860" t="inlineStr">
        <is>
          <t>Insumos - Bebidas</t>
        </is>
      </c>
      <c r="N860" t="inlineStr">
        <is>
          <t>572262</t>
        </is>
      </c>
      <c r="O860" t="inlineStr">
        <is>
          <t>Documentação Aprovada</t>
        </is>
      </c>
      <c r="P860" t="inlineStr">
        <is>
          <t>Aprovado Diretoria</t>
        </is>
      </c>
      <c r="Q860" t="inlineStr">
        <is>
          <t>Aprovado Caixa</t>
        </is>
      </c>
      <c r="R860" t="inlineStr">
        <is>
          <t>Pago</t>
        </is>
      </c>
      <c r="S860" t="inlineStr">
        <is>
          <t>Tempus - Kamino</t>
        </is>
      </c>
    </row>
    <row r="861">
      <c r="A861" t="n">
        <v>142662</v>
      </c>
      <c r="B861" t="n">
        <v>114</v>
      </c>
      <c r="C861" t="inlineStr">
        <is>
          <t>Bar Brahma - Centro</t>
        </is>
      </c>
      <c r="D861" t="inlineStr">
        <is>
          <t>SK COPIADORA E IMPRESSAO DIGITAL LTDA</t>
        </is>
      </c>
      <c r="E861" t="n">
        <v>372</v>
      </c>
      <c r="F861" s="27" t="n">
        <v>45855</v>
      </c>
      <c r="G861" s="27" t="n">
        <v>45855</v>
      </c>
      <c r="H861" s="27" t="n">
        <v>45855</v>
      </c>
      <c r="I861" s="27" t="n">
        <v>45834</v>
      </c>
      <c r="J861" s="27" t="n">
        <v>45839</v>
      </c>
      <c r="K861" t="inlineStr">
        <is>
          <t>Boleto Bancário</t>
        </is>
      </c>
      <c r="L861" t="inlineStr">
        <is>
          <t>Marketing</t>
        </is>
      </c>
      <c r="M861" t="inlineStr">
        <is>
          <t>Produção Gráfica e Material Institucional</t>
        </is>
      </c>
      <c r="N861" t="inlineStr">
        <is>
          <t>31396</t>
        </is>
      </c>
      <c r="O861" t="inlineStr">
        <is>
          <t>Documentação Aprovada</t>
        </is>
      </c>
      <c r="P861" t="inlineStr">
        <is>
          <t>Aprovado Diretoria</t>
        </is>
      </c>
      <c r="Q861" t="inlineStr">
        <is>
          <t>Aprovado Caixa</t>
        </is>
      </c>
      <c r="R861" t="inlineStr">
        <is>
          <t>Pago</t>
        </is>
      </c>
      <c r="S861" t="inlineStr">
        <is>
          <t>Tempus - Kamino</t>
        </is>
      </c>
    </row>
    <row r="862">
      <c r="A862" t="n">
        <v>142568</v>
      </c>
      <c r="B862" t="n">
        <v>114</v>
      </c>
      <c r="C862" t="inlineStr">
        <is>
          <t>Bar Brahma - Centro</t>
        </is>
      </c>
      <c r="D862" t="inlineStr">
        <is>
          <t>EMPORIO MEL COMERCIO DE ALIMENTOS E BEBI</t>
        </is>
      </c>
      <c r="E862" t="n">
        <v>558.1</v>
      </c>
      <c r="F862" s="27" t="n">
        <v>45856</v>
      </c>
      <c r="G862" s="27" t="n">
        <v>45855</v>
      </c>
      <c r="H862" s="27" t="n">
        <v>45855</v>
      </c>
      <c r="I862" s="27" t="n">
        <v>45834</v>
      </c>
      <c r="J862" s="27" t="n">
        <v>45838</v>
      </c>
      <c r="K862" t="inlineStr">
        <is>
          <t>Boleto Bancário</t>
        </is>
      </c>
      <c r="L862" t="inlineStr">
        <is>
          <t>Custo Mercadoria Vendida</t>
        </is>
      </c>
      <c r="M862" t="inlineStr">
        <is>
          <t>Insumos - Alimentos</t>
        </is>
      </c>
      <c r="N862" t="inlineStr">
        <is>
          <t>458519</t>
        </is>
      </c>
      <c r="O862" t="inlineStr">
        <is>
          <t>Documentação Aprovada</t>
        </is>
      </c>
      <c r="P862" t="inlineStr">
        <is>
          <t>Aprovado Diretoria</t>
        </is>
      </c>
      <c r="Q862" t="inlineStr">
        <is>
          <t>Aprovado Caixa</t>
        </is>
      </c>
      <c r="R862" t="inlineStr">
        <is>
          <t>Pago</t>
        </is>
      </c>
      <c r="S862" t="inlineStr">
        <is>
          <t>Tempus - Kamino</t>
        </is>
      </c>
    </row>
    <row r="863">
      <c r="A863" t="n">
        <v>140126</v>
      </c>
      <c r="B863" t="n">
        <v>114</v>
      </c>
      <c r="C863" t="inlineStr">
        <is>
          <t>Bar Brahma - Centro</t>
        </is>
      </c>
      <c r="D863" t="inlineStr">
        <is>
          <t>AMBEV S. A. - CDD SAO PAULO</t>
        </is>
      </c>
      <c r="E863" t="n">
        <v>1659.86</v>
      </c>
      <c r="F863" s="27" t="n">
        <v>45855</v>
      </c>
      <c r="G863" s="27" t="n">
        <v>45855</v>
      </c>
      <c r="H863" s="27" t="n">
        <v>45855</v>
      </c>
      <c r="I863" s="27" t="n">
        <v>45824</v>
      </c>
      <c r="J863" s="27" t="n">
        <v>45825</v>
      </c>
      <c r="K863" t="inlineStr">
        <is>
          <t>Boleto Bancário</t>
        </is>
      </c>
      <c r="L863" t="inlineStr">
        <is>
          <t>Custo Mercadoria Vendida</t>
        </is>
      </c>
      <c r="M863" t="inlineStr">
        <is>
          <t>Insumos - Bebidas</t>
        </is>
      </c>
      <c r="N863" t="inlineStr">
        <is>
          <t>569764</t>
        </is>
      </c>
      <c r="O863" t="inlineStr">
        <is>
          <t>Documentação Aprovada</t>
        </is>
      </c>
      <c r="P863" t="inlineStr">
        <is>
          <t>Aprovado Diretoria</t>
        </is>
      </c>
      <c r="Q863" t="inlineStr">
        <is>
          <t>Aprovado Caixa</t>
        </is>
      </c>
      <c r="R863" t="inlineStr">
        <is>
          <t>Pago</t>
        </is>
      </c>
      <c r="S863" t="inlineStr">
        <is>
          <t>Tempus - Kamino</t>
        </is>
      </c>
    </row>
    <row r="864">
      <c r="A864" t="n">
        <v>140113</v>
      </c>
      <c r="B864" t="n">
        <v>114</v>
      </c>
      <c r="C864" t="inlineStr">
        <is>
          <t>Bar Brahma - Centro</t>
        </is>
      </c>
      <c r="D864" t="inlineStr">
        <is>
          <t>AMBEV S. A. - CDD SAO PAULO</t>
        </is>
      </c>
      <c r="E864" t="n">
        <v>8923.200000000001</v>
      </c>
      <c r="F864" s="27" t="n">
        <v>45855</v>
      </c>
      <c r="G864" s="27" t="n">
        <v>45855</v>
      </c>
      <c r="H864" s="27" t="n">
        <v>45855</v>
      </c>
      <c r="I864" s="27" t="n">
        <v>45824</v>
      </c>
      <c r="J864" s="27" t="n">
        <v>45825</v>
      </c>
      <c r="K864" t="inlineStr">
        <is>
          <t>Boleto Bancário</t>
        </is>
      </c>
      <c r="L864" t="inlineStr">
        <is>
          <t>Custo Mercadoria Vendida</t>
        </is>
      </c>
      <c r="M864" t="inlineStr">
        <is>
          <t>Insumos - Bebidas</t>
        </is>
      </c>
      <c r="N864" t="inlineStr">
        <is>
          <t>569766</t>
        </is>
      </c>
      <c r="O864" t="inlineStr">
        <is>
          <t>Documentação Aprovada</t>
        </is>
      </c>
      <c r="P864" t="inlineStr">
        <is>
          <t>Aprovado Diretoria</t>
        </is>
      </c>
      <c r="Q864" t="inlineStr">
        <is>
          <t>Aprovado Caixa</t>
        </is>
      </c>
      <c r="R864" t="inlineStr">
        <is>
          <t>Pago</t>
        </is>
      </c>
      <c r="S864" t="inlineStr">
        <is>
          <t>Tempus - Kamino</t>
        </is>
      </c>
    </row>
    <row r="865">
      <c r="A865" t="n">
        <v>140108</v>
      </c>
      <c r="B865" t="n">
        <v>114</v>
      </c>
      <c r="C865" t="inlineStr">
        <is>
          <t>Bar Brahma - Centro</t>
        </is>
      </c>
      <c r="D865" t="inlineStr">
        <is>
          <t>AMBEV S. A. - CDD SAO PAULO</t>
        </is>
      </c>
      <c r="E865" t="n">
        <v>802.8</v>
      </c>
      <c r="F865" s="27" t="n">
        <v>45855</v>
      </c>
      <c r="G865" s="27" t="n">
        <v>45855</v>
      </c>
      <c r="H865" s="27" t="n">
        <v>45855</v>
      </c>
      <c r="I865" s="27" t="n">
        <v>45824</v>
      </c>
      <c r="J865" s="27" t="n">
        <v>45825</v>
      </c>
      <c r="K865" t="inlineStr">
        <is>
          <t>Boleto Bancário</t>
        </is>
      </c>
      <c r="L865" t="inlineStr">
        <is>
          <t>Custo Mercadoria Vendida</t>
        </is>
      </c>
      <c r="M865" t="inlineStr">
        <is>
          <t>Insumos - Bebidas</t>
        </is>
      </c>
      <c r="N865" t="inlineStr">
        <is>
          <t>569765</t>
        </is>
      </c>
      <c r="O865" t="inlineStr">
        <is>
          <t>Documentação Aprovada</t>
        </is>
      </c>
      <c r="P865" t="inlineStr">
        <is>
          <t>Aprovado Diretoria</t>
        </is>
      </c>
      <c r="Q865" t="inlineStr">
        <is>
          <t>Aprovado Caixa</t>
        </is>
      </c>
      <c r="R865" t="inlineStr">
        <is>
          <t>Pago</t>
        </is>
      </c>
      <c r="S865" t="inlineStr">
        <is>
          <t>Tempus - Kamino</t>
        </is>
      </c>
    </row>
    <row r="866">
      <c r="A866" t="n">
        <v>141846</v>
      </c>
      <c r="B866" t="n">
        <v>114</v>
      </c>
      <c r="C866" t="inlineStr">
        <is>
          <t>Bar Brahma - Centro</t>
        </is>
      </c>
      <c r="D866" t="inlineStr">
        <is>
          <t>EMPORIO MEL COMERCIO DE ALIMENTOS E BEBI</t>
        </is>
      </c>
      <c r="E866" t="n">
        <v>762.98</v>
      </c>
      <c r="F866" s="27" t="n">
        <v>45856</v>
      </c>
      <c r="G866" s="27" t="n">
        <v>45855</v>
      </c>
      <c r="H866" s="27" t="n">
        <v>45855</v>
      </c>
      <c r="I866" s="27" t="n">
        <v>45833</v>
      </c>
      <c r="J866" s="27" t="n">
        <v>45834</v>
      </c>
      <c r="K866" t="inlineStr">
        <is>
          <t>Boleto Bancário</t>
        </is>
      </c>
      <c r="L866" t="inlineStr">
        <is>
          <t>Custo Mercadoria Vendida</t>
        </is>
      </c>
      <c r="M866" t="inlineStr">
        <is>
          <t>Insumos - Alimentos</t>
        </is>
      </c>
      <c r="N866" t="inlineStr">
        <is>
          <t>458231</t>
        </is>
      </c>
      <c r="O866" t="inlineStr">
        <is>
          <t>Documentação Aprovada</t>
        </is>
      </c>
      <c r="P866" t="inlineStr">
        <is>
          <t>Aprovado Diretoria</t>
        </is>
      </c>
      <c r="Q866" t="inlineStr">
        <is>
          <t>Aprovado Caixa</t>
        </is>
      </c>
      <c r="R866" t="inlineStr">
        <is>
          <t>Pago</t>
        </is>
      </c>
      <c r="S866" t="inlineStr">
        <is>
          <t>Tempus - Kamino</t>
        </is>
      </c>
    </row>
    <row r="867">
      <c r="A867" t="n">
        <v>141272</v>
      </c>
      <c r="B867" t="n">
        <v>114</v>
      </c>
      <c r="C867" t="inlineStr">
        <is>
          <t>Bar Brahma - Centro</t>
        </is>
      </c>
      <c r="D867" t="inlineStr">
        <is>
          <t>CRYSTALMIXX-GAS COMERCIO E MANUTENCAO DE EQUIPAMENTOS DE GAS LTDA</t>
        </is>
      </c>
      <c r="E867" t="n">
        <v>586.08</v>
      </c>
      <c r="F867" s="27" t="n">
        <v>45856</v>
      </c>
      <c r="G867" s="27" t="n">
        <v>45855</v>
      </c>
      <c r="H867" s="27" t="n">
        <v>45855</v>
      </c>
      <c r="I867" s="27" t="n">
        <v>45831</v>
      </c>
      <c r="J867" s="27" t="n">
        <v>45832</v>
      </c>
      <c r="K867" t="inlineStr">
        <is>
          <t>Boleto Bancário</t>
        </is>
      </c>
      <c r="L867" t="inlineStr">
        <is>
          <t>Utilidades</t>
        </is>
      </c>
      <c r="M867" t="inlineStr">
        <is>
          <t>Material de Consumo - Gelo/ Gas CO2/ Carvao /Velas</t>
        </is>
      </c>
      <c r="N867" t="inlineStr">
        <is>
          <t>27630</t>
        </is>
      </c>
      <c r="O867" t="inlineStr">
        <is>
          <t>Documentação Aprovada</t>
        </is>
      </c>
      <c r="P867" t="inlineStr">
        <is>
          <t>Aprovado Diretoria</t>
        </is>
      </c>
      <c r="Q867" t="inlineStr">
        <is>
          <t>Aprovado Caixa</t>
        </is>
      </c>
      <c r="R867" t="inlineStr">
        <is>
          <t>Pago</t>
        </is>
      </c>
      <c r="S867" t="inlineStr">
        <is>
          <t>Tempus - Kamino</t>
        </is>
      </c>
    </row>
    <row r="868">
      <c r="A868" t="n">
        <v>141862</v>
      </c>
      <c r="B868" t="n">
        <v>114</v>
      </c>
      <c r="C868" t="inlineStr">
        <is>
          <t>Bar Brahma - Centro</t>
        </is>
      </c>
      <c r="D868" t="inlineStr">
        <is>
          <t>EMPORIO MEL COMERCIO DE ALIMENTOS E BEBI</t>
        </is>
      </c>
      <c r="E868" t="n">
        <v>2927.7</v>
      </c>
      <c r="F868" s="27" t="n">
        <v>45856</v>
      </c>
      <c r="G868" s="27" t="n">
        <v>45855</v>
      </c>
      <c r="H868" s="27" t="n">
        <v>45855</v>
      </c>
      <c r="I868" s="27" t="n">
        <v>45834</v>
      </c>
      <c r="J868" s="27" t="n">
        <v>45834</v>
      </c>
      <c r="K868" t="inlineStr">
        <is>
          <t>Boleto Bancário</t>
        </is>
      </c>
      <c r="L868" t="inlineStr">
        <is>
          <t>Custo Mercadoria Vendida</t>
        </is>
      </c>
      <c r="M868" t="inlineStr">
        <is>
          <t>Insumos - Bebidas</t>
        </is>
      </c>
      <c r="N868" t="inlineStr">
        <is>
          <t>458406</t>
        </is>
      </c>
      <c r="O868" t="inlineStr">
        <is>
          <t>Documentação Aprovada</t>
        </is>
      </c>
      <c r="P868" t="inlineStr">
        <is>
          <t>Aprovado Diretoria</t>
        </is>
      </c>
      <c r="Q868" t="inlineStr">
        <is>
          <t>Aprovado Caixa</t>
        </is>
      </c>
      <c r="R868" t="inlineStr">
        <is>
          <t>Pago</t>
        </is>
      </c>
      <c r="S868" t="inlineStr">
        <is>
          <t>Tempus - Kamino</t>
        </is>
      </c>
    </row>
    <row r="869">
      <c r="A869" t="n">
        <v>141861</v>
      </c>
      <c r="B869" t="n">
        <v>114</v>
      </c>
      <c r="C869" t="inlineStr">
        <is>
          <t>Bar Brahma - Centro</t>
        </is>
      </c>
      <c r="D869" t="inlineStr">
        <is>
          <t>EMPORIO MEL COMERCIO DE ALIMENTOS E BEBI</t>
        </is>
      </c>
      <c r="E869" t="n">
        <v>441.5</v>
      </c>
      <c r="F869" s="27" t="n">
        <v>45856</v>
      </c>
      <c r="G869" s="27" t="n">
        <v>45855</v>
      </c>
      <c r="H869" s="27" t="n">
        <v>45855</v>
      </c>
      <c r="I869" s="27" t="n">
        <v>45833</v>
      </c>
      <c r="J869" s="27" t="n">
        <v>45834</v>
      </c>
      <c r="K869" t="inlineStr">
        <is>
          <t>Boleto Bancário</t>
        </is>
      </c>
      <c r="L869" t="inlineStr">
        <is>
          <t>Custo Mercadoria Vendida</t>
        </is>
      </c>
      <c r="M869" t="inlineStr">
        <is>
          <t>Insumos - Alimentos</t>
        </is>
      </c>
      <c r="N869" t="inlineStr">
        <is>
          <t>458312</t>
        </is>
      </c>
      <c r="O869" t="inlineStr">
        <is>
          <t>Documentação Aprovada</t>
        </is>
      </c>
      <c r="P869" t="inlineStr">
        <is>
          <t>Aprovado Diretoria</t>
        </is>
      </c>
      <c r="Q869" t="inlineStr">
        <is>
          <t>Aprovado Caixa</t>
        </is>
      </c>
      <c r="R869" t="inlineStr">
        <is>
          <t>Pago</t>
        </is>
      </c>
      <c r="S869" t="inlineStr">
        <is>
          <t>Tempus - Kamino</t>
        </is>
      </c>
    </row>
    <row r="870">
      <c r="A870" t="n">
        <v>142987</v>
      </c>
      <c r="B870" t="n">
        <v>114</v>
      </c>
      <c r="C870" t="inlineStr">
        <is>
          <t>Bar Brahma - Centro</t>
        </is>
      </c>
      <c r="D870" t="inlineStr">
        <is>
          <t>FGTS</t>
        </is>
      </c>
      <c r="E870" t="n">
        <v>1727.65</v>
      </c>
      <c r="F870" s="27" t="n">
        <v>45856</v>
      </c>
      <c r="G870" s="27" t="n">
        <v>45855</v>
      </c>
      <c r="H870" s="27" t="n">
        <v>45855</v>
      </c>
      <c r="I870" s="27" t="n">
        <v>45809</v>
      </c>
      <c r="J870" s="27" t="n">
        <v>45840</v>
      </c>
      <c r="K870" t="inlineStr">
        <is>
          <t>Transferência Bancária ou Pix</t>
        </is>
      </c>
      <c r="L870" t="inlineStr">
        <is>
          <t>Mão de Obra - Encargos e Provisões</t>
        </is>
      </c>
      <c r="M870" t="inlineStr">
        <is>
          <t xml:space="preserve">  -  FGTS</t>
        </is>
      </c>
      <c r="N870" t="inlineStr">
        <is>
          <t>172765 062025</t>
        </is>
      </c>
      <c r="O870" t="inlineStr">
        <is>
          <t>Documentação Aprovada</t>
        </is>
      </c>
      <c r="P870" t="inlineStr">
        <is>
          <t>Aprovado Diretoria</t>
        </is>
      </c>
      <c r="Q870" t="inlineStr">
        <is>
          <t>Aprovado Caixa</t>
        </is>
      </c>
      <c r="R870" t="inlineStr">
        <is>
          <t>Pago</t>
        </is>
      </c>
      <c r="S870" t="inlineStr">
        <is>
          <t>Bar Brahma - Tutum Matriz - Kamino</t>
        </is>
      </c>
    </row>
    <row r="871">
      <c r="A871" t="n">
        <v>142984</v>
      </c>
      <c r="B871" t="n">
        <v>114</v>
      </c>
      <c r="C871" t="inlineStr">
        <is>
          <t>Bar Brahma - Centro</t>
        </is>
      </c>
      <c r="D871" t="inlineStr">
        <is>
          <t>IRRF</t>
        </is>
      </c>
      <c r="E871" t="n">
        <v>1696.35</v>
      </c>
      <c r="F871" s="27" t="n">
        <v>45856</v>
      </c>
      <c r="G871" s="27" t="n">
        <v>45855</v>
      </c>
      <c r="H871" s="27" t="n">
        <v>45855</v>
      </c>
      <c r="I871" s="27" t="n">
        <v>45809</v>
      </c>
      <c r="J871" s="27" t="n">
        <v>45840</v>
      </c>
      <c r="K871" t="inlineStr">
        <is>
          <t>Transferência Bancária ou Pix</t>
        </is>
      </c>
      <c r="L871" t="inlineStr">
        <is>
          <t>Mão de Obra - Encargos e Provisões</t>
        </is>
      </c>
      <c r="M871" t="inlineStr">
        <is>
          <t>IRRF - MDO CLT - Salário</t>
        </is>
      </c>
      <c r="N871" t="inlineStr">
        <is>
          <t>169635 062025</t>
        </is>
      </c>
      <c r="O871" t="inlineStr">
        <is>
          <t>Documentação Aprovada</t>
        </is>
      </c>
      <c r="P871" t="inlineStr">
        <is>
          <t>Aprovado Diretoria</t>
        </is>
      </c>
      <c r="Q871" t="inlineStr">
        <is>
          <t>Aprovado Caixa</t>
        </is>
      </c>
      <c r="R871" t="inlineStr">
        <is>
          <t>Pago</t>
        </is>
      </c>
      <c r="S871" t="inlineStr">
        <is>
          <t>Bar Brahma - Tutum Matriz - Kamino</t>
        </is>
      </c>
    </row>
    <row r="872">
      <c r="A872" t="n">
        <v>142922</v>
      </c>
      <c r="B872" t="n">
        <v>114</v>
      </c>
      <c r="C872" t="inlineStr">
        <is>
          <t>Bar Brahma - Centro</t>
        </is>
      </c>
      <c r="D872" t="inlineStr">
        <is>
          <t>PDO ALIMENTOS E COMERCIO LTDA</t>
        </is>
      </c>
      <c r="E872" t="n">
        <v>528.2</v>
      </c>
      <c r="F872" s="27" t="n">
        <v>45855</v>
      </c>
      <c r="G872" s="27" t="n">
        <v>45855</v>
      </c>
      <c r="H872" s="27" t="n">
        <v>45855</v>
      </c>
      <c r="I872" s="27" t="n">
        <v>45839</v>
      </c>
      <c r="J872" s="27" t="n">
        <v>45840</v>
      </c>
      <c r="K872" t="inlineStr">
        <is>
          <t>Boleto Bancário</t>
        </is>
      </c>
      <c r="L872" t="inlineStr">
        <is>
          <t>Custo Mercadoria Vendida</t>
        </is>
      </c>
      <c r="M872" t="inlineStr">
        <is>
          <t>Insumos - Alimentos</t>
        </is>
      </c>
      <c r="N872" t="inlineStr">
        <is>
          <t>39892</t>
        </is>
      </c>
      <c r="O872" t="inlineStr">
        <is>
          <t>Documentação Aprovada</t>
        </is>
      </c>
      <c r="P872" t="inlineStr">
        <is>
          <t>Aprovado Diretoria</t>
        </is>
      </c>
      <c r="Q872" t="inlineStr">
        <is>
          <t>Aprovado Caixa</t>
        </is>
      </c>
      <c r="R872" t="inlineStr">
        <is>
          <t>Pago</t>
        </is>
      </c>
      <c r="S872" t="inlineStr">
        <is>
          <t>Tempus - Kamino</t>
        </is>
      </c>
    </row>
    <row r="873">
      <c r="A873" t="n">
        <v>142980</v>
      </c>
      <c r="B873" t="n">
        <v>114</v>
      </c>
      <c r="C873" t="inlineStr">
        <is>
          <t>Bar Brahma - Centro</t>
        </is>
      </c>
      <c r="D873" t="inlineStr">
        <is>
          <t>INSS</t>
        </is>
      </c>
      <c r="E873" t="n">
        <v>2261.07</v>
      </c>
      <c r="F873" s="27" t="n">
        <v>45856</v>
      </c>
      <c r="G873" s="27" t="n">
        <v>45855</v>
      </c>
      <c r="H873" s="27" t="n">
        <v>45855</v>
      </c>
      <c r="I873" s="27" t="n">
        <v>45809</v>
      </c>
      <c r="J873" s="27" t="n">
        <v>45840</v>
      </c>
      <c r="K873" t="inlineStr">
        <is>
          <t>Boleto Bancário</t>
        </is>
      </c>
      <c r="L873" t="inlineStr">
        <is>
          <t>Mão de Obra - Encargos e Provisões</t>
        </is>
      </c>
      <c r="M873" t="inlineStr">
        <is>
          <t xml:space="preserve">  -  INSS Segurados</t>
        </is>
      </c>
      <c r="N873" t="inlineStr">
        <is>
          <t>226107 062025</t>
        </is>
      </c>
      <c r="O873" t="inlineStr">
        <is>
          <t>Documentação Aprovada</t>
        </is>
      </c>
      <c r="P873" t="inlineStr">
        <is>
          <t>Aprovado Diretoria</t>
        </is>
      </c>
      <c r="Q873" t="inlineStr">
        <is>
          <t>Aprovado Caixa</t>
        </is>
      </c>
      <c r="R873" t="inlineStr">
        <is>
          <t>Pago</t>
        </is>
      </c>
      <c r="S873" t="inlineStr">
        <is>
          <t>Bar Brahma - Tutum Matriz - Kamino</t>
        </is>
      </c>
    </row>
    <row r="874">
      <c r="A874" t="n">
        <v>143604</v>
      </c>
      <c r="B874" t="n">
        <v>114</v>
      </c>
      <c r="C874" t="inlineStr">
        <is>
          <t>Bar Brahma - Centro</t>
        </is>
      </c>
      <c r="D874" t="inlineStr">
        <is>
          <t xml:space="preserve">HORTIFRUTI DO CHEF LTDA </t>
        </is>
      </c>
      <c r="E874" t="n">
        <v>1189.92</v>
      </c>
      <c r="F874" s="27" t="n">
        <v>45855</v>
      </c>
      <c r="G874" s="27" t="n">
        <v>45855</v>
      </c>
      <c r="H874" s="27" t="n">
        <v>45855</v>
      </c>
      <c r="I874" s="27" t="n">
        <v>45840</v>
      </c>
      <c r="J874" s="27" t="n">
        <v>45841</v>
      </c>
      <c r="K874" t="inlineStr">
        <is>
          <t>Boleto Bancário</t>
        </is>
      </c>
      <c r="L874" t="inlineStr">
        <is>
          <t>Custo Mercadoria Vendida</t>
        </is>
      </c>
      <c r="M874" t="inlineStr">
        <is>
          <t>Insumos - Alimentos</t>
        </is>
      </c>
      <c r="N874" t="inlineStr">
        <is>
          <t>43178</t>
        </is>
      </c>
      <c r="O874" t="inlineStr">
        <is>
          <t>Documentação Aprovada</t>
        </is>
      </c>
      <c r="P874" t="inlineStr">
        <is>
          <t>Aprovado Diretoria</t>
        </is>
      </c>
      <c r="Q874" t="inlineStr">
        <is>
          <t>Aprovado Caixa</t>
        </is>
      </c>
      <c r="R874" t="inlineStr">
        <is>
          <t>Pago</t>
        </is>
      </c>
      <c r="S874" t="inlineStr">
        <is>
          <t>Tempus - Kamino</t>
        </is>
      </c>
    </row>
    <row r="875">
      <c r="A875" t="n">
        <v>147751</v>
      </c>
      <c r="B875" t="n">
        <v>114</v>
      </c>
      <c r="C875" t="inlineStr">
        <is>
          <t>Bar Brahma - Centro</t>
        </is>
      </c>
      <c r="D875" t="inlineStr">
        <is>
          <t xml:space="preserve">KAMINO INSTITUICAO DE PAGAMENTO LTDA </t>
        </is>
      </c>
      <c r="E875" t="n">
        <v>0.59</v>
      </c>
      <c r="F875" s="27" t="n">
        <v>45854</v>
      </c>
      <c r="G875" s="27" t="n"/>
      <c r="H875" s="27" t="n">
        <v>45854</v>
      </c>
      <c r="I875" s="27" t="n">
        <v>45854</v>
      </c>
      <c r="J875" s="27" t="n">
        <v>45856</v>
      </c>
      <c r="K875" t="inlineStr">
        <is>
          <t xml:space="preserve">Debito Automático </t>
        </is>
      </c>
      <c r="L875" t="inlineStr">
        <is>
          <t>Despesas Financeiras</t>
        </is>
      </c>
      <c r="M875" t="inlineStr">
        <is>
          <t>Tarifas Bancárias</t>
        </is>
      </c>
      <c r="N875" t="inlineStr">
        <is>
          <t xml:space="preserve">Tarifabancaria </t>
        </is>
      </c>
      <c r="P875" t="inlineStr">
        <is>
          <t>Aprovado Diretoria</t>
        </is>
      </c>
      <c r="R875" t="inlineStr">
        <is>
          <t>Pago</t>
        </is>
      </c>
    </row>
    <row r="876">
      <c r="A876" t="n">
        <v>147831</v>
      </c>
      <c r="B876" t="n">
        <v>114</v>
      </c>
      <c r="C876" t="inlineStr">
        <is>
          <t>Bar Brahma - Centro</t>
        </is>
      </c>
      <c r="D876" t="inlineStr">
        <is>
          <t xml:space="preserve">C TRADE COMERCIO LTDA </t>
        </is>
      </c>
      <c r="E876" t="n">
        <v>640.8</v>
      </c>
      <c r="F876" s="27" t="n">
        <v>45853</v>
      </c>
      <c r="G876" s="27" t="n"/>
      <c r="H876" s="27" t="n">
        <v>45853</v>
      </c>
      <c r="I876" s="27" t="n">
        <v>45853</v>
      </c>
      <c r="J876" s="27" t="n">
        <v>45856</v>
      </c>
      <c r="K876" t="inlineStr">
        <is>
          <t>Transferência Bancária ou Pix</t>
        </is>
      </c>
      <c r="L876" t="inlineStr">
        <is>
          <t>Custo Mercadoria Vendida</t>
        </is>
      </c>
      <c r="M876" t="inlineStr">
        <is>
          <t>Insumos - Alimentos</t>
        </is>
      </c>
      <c r="N876" t="inlineStr">
        <is>
          <t>61357</t>
        </is>
      </c>
      <c r="P876" t="inlineStr">
        <is>
          <t>Aprovado Diretoria</t>
        </is>
      </c>
      <c r="R876" t="inlineStr">
        <is>
          <t>Pago</t>
        </is>
      </c>
      <c r="S876" t="inlineStr">
        <is>
          <t>Tempus - Kamino</t>
        </is>
      </c>
    </row>
    <row r="877">
      <c r="A877" t="n">
        <v>147583</v>
      </c>
      <c r="B877" t="n">
        <v>114</v>
      </c>
      <c r="C877" t="inlineStr">
        <is>
          <t>Bar Brahma - Centro</t>
        </is>
      </c>
      <c r="D877" t="inlineStr">
        <is>
          <t>BRADESCO SA</t>
        </is>
      </c>
      <c r="E877" t="n">
        <v>176.45</v>
      </c>
      <c r="F877" s="27" t="n">
        <v>45853</v>
      </c>
      <c r="G877" s="27" t="n"/>
      <c r="H877" s="27" t="n">
        <v>45853</v>
      </c>
      <c r="I877" s="27" t="n">
        <v>45853</v>
      </c>
      <c r="J877" s="27" t="n">
        <v>45855</v>
      </c>
      <c r="K877" t="inlineStr">
        <is>
          <t xml:space="preserve">Debito Automático </t>
        </is>
      </c>
      <c r="L877" t="inlineStr">
        <is>
          <t>Despesas Financeiras</t>
        </is>
      </c>
      <c r="M877" t="inlineStr">
        <is>
          <t>Tarifas Bancárias</t>
        </is>
      </c>
      <c r="N877" t="inlineStr">
        <is>
          <t xml:space="preserve">Tarifabancaria </t>
        </is>
      </c>
      <c r="P877" t="inlineStr">
        <is>
          <t>Aprovado Diretoria</t>
        </is>
      </c>
      <c r="R877" t="inlineStr">
        <is>
          <t>Pago</t>
        </is>
      </c>
    </row>
    <row r="878">
      <c r="A878" t="n">
        <v>150237</v>
      </c>
      <c r="B878" t="n">
        <v>114</v>
      </c>
      <c r="C878" t="inlineStr">
        <is>
          <t>Bar Brahma - Centro</t>
        </is>
      </c>
      <c r="D878" t="inlineStr">
        <is>
          <t>MERCADO PAGO.COM REPRESENTACOES LTDA</t>
        </is>
      </c>
      <c r="E878" t="n">
        <v>252.4</v>
      </c>
      <c r="F878" s="27" t="n">
        <v>45853</v>
      </c>
      <c r="G878" s="27" t="n"/>
      <c r="H878" s="27" t="n">
        <v>45853</v>
      </c>
      <c r="I878" s="27" t="n">
        <v>45853</v>
      </c>
      <c r="J878" s="27" t="n">
        <v>45869</v>
      </c>
      <c r="K878" t="inlineStr">
        <is>
          <t>Transferência Bancária ou Pix</t>
        </is>
      </c>
      <c r="L878" t="inlineStr">
        <is>
          <t>Utilidades</t>
        </is>
      </c>
      <c r="M878" t="inlineStr">
        <is>
          <t>Utensilios</t>
        </is>
      </c>
      <c r="N878" t="inlineStr">
        <is>
          <t>1505</t>
        </is>
      </c>
      <c r="P878" t="inlineStr">
        <is>
          <t>Aprovado Diretoria</t>
        </is>
      </c>
      <c r="R878" t="inlineStr">
        <is>
          <t>Pago</t>
        </is>
      </c>
      <c r="S878" t="inlineStr">
        <is>
          <t>Tempus - Kamino</t>
        </is>
      </c>
    </row>
    <row r="879">
      <c r="A879" t="n">
        <v>149265</v>
      </c>
      <c r="B879" t="n">
        <v>114</v>
      </c>
      <c r="C879" t="inlineStr">
        <is>
          <t>Bar Brahma - Centro</t>
        </is>
      </c>
      <c r="D879" t="inlineStr">
        <is>
          <t xml:space="preserve">KAMINO INSTITUICAO DE PAGAMENTO LTDA </t>
        </is>
      </c>
      <c r="E879" t="n">
        <v>7.5</v>
      </c>
      <c r="F879" s="27" t="n">
        <v>45853</v>
      </c>
      <c r="G879" s="27" t="n"/>
      <c r="H879" s="27" t="n">
        <v>45853</v>
      </c>
      <c r="I879" s="27" t="n">
        <v>45853</v>
      </c>
      <c r="J879" s="27" t="n">
        <v>45866</v>
      </c>
      <c r="K879" t="inlineStr">
        <is>
          <t xml:space="preserve">Debito Automático </t>
        </is>
      </c>
      <c r="L879" t="inlineStr">
        <is>
          <t>Despesas Financeiras</t>
        </is>
      </c>
      <c r="M879" t="inlineStr">
        <is>
          <t>Tarifas Bancárias</t>
        </is>
      </c>
      <c r="N879" t="inlineStr">
        <is>
          <t xml:space="preserve">Tarifabancaria </t>
        </is>
      </c>
      <c r="P879" t="inlineStr">
        <is>
          <t>Aprovado Diretoria</t>
        </is>
      </c>
      <c r="R879" t="inlineStr">
        <is>
          <t>Pago</t>
        </is>
      </c>
    </row>
    <row r="880">
      <c r="A880" t="n">
        <v>142940</v>
      </c>
      <c r="B880" t="n">
        <v>114</v>
      </c>
      <c r="C880" t="inlineStr">
        <is>
          <t>Bar Brahma - Centro</t>
        </is>
      </c>
      <c r="D880" t="inlineStr">
        <is>
          <t>CECILIA TSUYACO ARAKI SILVA LTDA</t>
        </is>
      </c>
      <c r="E880" t="n">
        <v>513</v>
      </c>
      <c r="F880" s="27" t="n">
        <v>45853</v>
      </c>
      <c r="G880" s="27" t="n">
        <v>45853</v>
      </c>
      <c r="H880" s="27" t="n">
        <v>45853</v>
      </c>
      <c r="I880" s="27" t="n">
        <v>45839</v>
      </c>
      <c r="J880" s="27" t="n">
        <v>45840</v>
      </c>
      <c r="K880" t="inlineStr">
        <is>
          <t>Boleto Bancário</t>
        </is>
      </c>
      <c r="L880" t="inlineStr">
        <is>
          <t>Custo Mercadoria Vendida</t>
        </is>
      </c>
      <c r="M880" t="inlineStr">
        <is>
          <t>Insumos - Alimentos</t>
        </is>
      </c>
      <c r="N880" t="inlineStr">
        <is>
          <t>373811</t>
        </is>
      </c>
      <c r="O880" t="inlineStr">
        <is>
          <t>Documentação Aprovada</t>
        </is>
      </c>
      <c r="P880" t="inlineStr">
        <is>
          <t>Aprovado Diretoria</t>
        </is>
      </c>
      <c r="Q880" t="inlineStr">
        <is>
          <t>Aprovado Caixa</t>
        </is>
      </c>
      <c r="R880" t="inlineStr">
        <is>
          <t>Pago</t>
        </is>
      </c>
      <c r="S880" t="inlineStr">
        <is>
          <t>Tempus - Kamino</t>
        </is>
      </c>
    </row>
    <row r="881">
      <c r="A881" t="n">
        <v>143462</v>
      </c>
      <c r="B881" t="n">
        <v>114</v>
      </c>
      <c r="C881" t="inlineStr">
        <is>
          <t>Bar Brahma - Centro</t>
        </is>
      </c>
      <c r="D881" t="inlineStr">
        <is>
          <t xml:space="preserve">REGINALDO SILVA DO NASCIMENTO </t>
        </is>
      </c>
      <c r="E881" t="n">
        <v>350</v>
      </c>
      <c r="F881" s="27" t="n">
        <v>45854</v>
      </c>
      <c r="G881" s="27" t="n">
        <v>45853</v>
      </c>
      <c r="H881" s="27" t="n">
        <v>45853</v>
      </c>
      <c r="I881" s="27" t="n">
        <v>45839</v>
      </c>
      <c r="J881" s="27" t="n">
        <v>45841</v>
      </c>
      <c r="K881" t="inlineStr">
        <is>
          <t>Transferência Bancária ou Pix</t>
        </is>
      </c>
      <c r="L881" t="inlineStr">
        <is>
          <t>Manutenção</t>
        </is>
      </c>
      <c r="M881" t="inlineStr">
        <is>
          <t>Manutenção Predial</t>
        </is>
      </c>
      <c r="N881" t="inlineStr">
        <is>
          <t>46</t>
        </is>
      </c>
      <c r="O881" t="inlineStr">
        <is>
          <t>Documentação Aprovada</t>
        </is>
      </c>
      <c r="P881" t="inlineStr">
        <is>
          <t>Aprovado Diretoria</t>
        </is>
      </c>
      <c r="Q881" t="inlineStr">
        <is>
          <t>Aprovado Caixa</t>
        </is>
      </c>
      <c r="R881" t="inlineStr">
        <is>
          <t>Pago</t>
        </is>
      </c>
      <c r="S881" t="inlineStr">
        <is>
          <t>Tempus - Kamino</t>
        </is>
      </c>
    </row>
    <row r="882">
      <c r="A882" t="n">
        <v>142961</v>
      </c>
      <c r="B882" t="n">
        <v>114</v>
      </c>
      <c r="C882" t="inlineStr">
        <is>
          <t>Bar Brahma - Centro</t>
        </is>
      </c>
      <c r="D882" t="inlineStr">
        <is>
          <t xml:space="preserve">FORTE ALIMENTOS COM IMPORTACAO LTDA </t>
        </is>
      </c>
      <c r="E882" t="n">
        <v>3554.9</v>
      </c>
      <c r="F882" s="27" t="n">
        <v>45854</v>
      </c>
      <c r="G882" s="27" t="n">
        <v>45853</v>
      </c>
      <c r="H882" s="27" t="n">
        <v>45853</v>
      </c>
      <c r="I882" s="27" t="n">
        <v>45839</v>
      </c>
      <c r="J882" s="27" t="n">
        <v>45840</v>
      </c>
      <c r="K882" t="inlineStr">
        <is>
          <t>Boleto Bancário</t>
        </is>
      </c>
      <c r="L882" t="inlineStr">
        <is>
          <t>Custo Mercadoria Vendida</t>
        </is>
      </c>
      <c r="M882" t="inlineStr">
        <is>
          <t>Insumos - Alimentos</t>
        </is>
      </c>
      <c r="N882" t="inlineStr">
        <is>
          <t>319698</t>
        </is>
      </c>
      <c r="O882" t="inlineStr">
        <is>
          <t>Documentação Aprovada</t>
        </is>
      </c>
      <c r="P882" t="inlineStr">
        <is>
          <t>Aprovado Diretoria</t>
        </is>
      </c>
      <c r="Q882" t="inlineStr">
        <is>
          <t>Aprovado Caixa</t>
        </is>
      </c>
      <c r="R882" t="inlineStr">
        <is>
          <t>Pago</t>
        </is>
      </c>
      <c r="S882" t="inlineStr">
        <is>
          <t>Tempus - Kamino</t>
        </is>
      </c>
    </row>
    <row r="883">
      <c r="A883" t="n">
        <v>142998</v>
      </c>
      <c r="B883" t="n">
        <v>114</v>
      </c>
      <c r="C883" t="inlineStr">
        <is>
          <t>Bar Brahma - Centro</t>
        </is>
      </c>
      <c r="D883" t="inlineStr">
        <is>
          <t>TELEFONICA BRASIL S/A</t>
        </is>
      </c>
      <c r="E883" t="n">
        <v>119.65</v>
      </c>
      <c r="F883" s="27" t="n">
        <v>45853</v>
      </c>
      <c r="G883" s="27" t="n">
        <v>45853</v>
      </c>
      <c r="H883" s="27" t="n">
        <v>45853</v>
      </c>
      <c r="I883" s="27" t="n">
        <v>45839</v>
      </c>
      <c r="J883" s="27" t="n">
        <v>45840</v>
      </c>
      <c r="K883" t="inlineStr">
        <is>
          <t>Boleto Bancário</t>
        </is>
      </c>
      <c r="L883" t="inlineStr">
        <is>
          <t>Informática e TI</t>
        </is>
      </c>
      <c r="M883" t="inlineStr">
        <is>
          <t>Internet</t>
        </is>
      </c>
      <c r="N883" t="inlineStr">
        <is>
          <t>NFFST: 401241426-SP</t>
        </is>
      </c>
      <c r="O883" t="inlineStr">
        <is>
          <t>Documentação Aprovada</t>
        </is>
      </c>
      <c r="P883" t="inlineStr">
        <is>
          <t>Aprovado Diretoria</t>
        </is>
      </c>
      <c r="Q883" t="inlineStr">
        <is>
          <t>Aprovado Caixa</t>
        </is>
      </c>
      <c r="R883" t="inlineStr">
        <is>
          <t>Pago</t>
        </is>
      </c>
      <c r="S883" t="inlineStr">
        <is>
          <t>Tempus - Kamino</t>
        </is>
      </c>
    </row>
    <row r="884">
      <c r="A884" t="n">
        <v>142939</v>
      </c>
      <c r="B884" t="n">
        <v>114</v>
      </c>
      <c r="C884" t="inlineStr">
        <is>
          <t>Bar Brahma - Centro</t>
        </is>
      </c>
      <c r="D884" t="inlineStr">
        <is>
          <t>MULTIFRANGOS COMERCIO DE ALIMENTOS LTDA</t>
        </is>
      </c>
      <c r="E884" t="n">
        <v>484.14</v>
      </c>
      <c r="F884" s="27" t="n">
        <v>45854</v>
      </c>
      <c r="G884" s="27" t="n">
        <v>45853</v>
      </c>
      <c r="H884" s="27" t="n">
        <v>45853</v>
      </c>
      <c r="I884" s="27" t="n">
        <v>45840</v>
      </c>
      <c r="J884" s="27" t="n">
        <v>45840</v>
      </c>
      <c r="K884" t="inlineStr">
        <is>
          <t>Boleto Bancário</t>
        </is>
      </c>
      <c r="L884" t="inlineStr">
        <is>
          <t>Custo Mercadoria Vendida</t>
        </is>
      </c>
      <c r="M884" t="inlineStr">
        <is>
          <t>Insumos - Alimentos</t>
        </is>
      </c>
      <c r="N884" t="inlineStr">
        <is>
          <t>901763</t>
        </is>
      </c>
      <c r="O884" t="inlineStr">
        <is>
          <t>Documentação Aprovada</t>
        </is>
      </c>
      <c r="P884" t="inlineStr">
        <is>
          <t>Aprovado Diretoria</t>
        </is>
      </c>
      <c r="Q884" t="inlineStr">
        <is>
          <t>Aprovado Caixa</t>
        </is>
      </c>
      <c r="R884" t="inlineStr">
        <is>
          <t>Pago</t>
        </is>
      </c>
      <c r="S884" t="inlineStr">
        <is>
          <t>Tempus - Kamino</t>
        </is>
      </c>
    </row>
    <row r="885">
      <c r="A885" t="n">
        <v>142933</v>
      </c>
      <c r="B885" t="n">
        <v>114</v>
      </c>
      <c r="C885" t="inlineStr">
        <is>
          <t>Bar Brahma - Centro</t>
        </is>
      </c>
      <c r="D885" t="inlineStr">
        <is>
          <t>WIDE STOCK COMERCIO E REPRESENTACAO LTDA</t>
        </is>
      </c>
      <c r="E885" t="n">
        <v>1032.95</v>
      </c>
      <c r="F885" s="27" t="n">
        <v>45853</v>
      </c>
      <c r="G885" s="27" t="n">
        <v>45853</v>
      </c>
      <c r="H885" s="27" t="n">
        <v>45853</v>
      </c>
      <c r="I885" s="27" t="n">
        <v>45839</v>
      </c>
      <c r="J885" s="27" t="n">
        <v>45840</v>
      </c>
      <c r="K885" t="inlineStr">
        <is>
          <t>Boleto Bancário</t>
        </is>
      </c>
      <c r="L885" t="inlineStr">
        <is>
          <t>Utilidades</t>
        </is>
      </c>
      <c r="M885" t="inlineStr">
        <is>
          <t>Higiene e Limpeza</t>
        </is>
      </c>
      <c r="N885" t="inlineStr">
        <is>
          <t>407371</t>
        </is>
      </c>
      <c r="O885" t="inlineStr">
        <is>
          <t>Documentação Aprovada</t>
        </is>
      </c>
      <c r="P885" t="inlineStr">
        <is>
          <t>Aprovado Diretoria</t>
        </is>
      </c>
      <c r="Q885" t="inlineStr">
        <is>
          <t>Aprovado Caixa</t>
        </is>
      </c>
      <c r="R885" t="inlineStr">
        <is>
          <t>Pago</t>
        </is>
      </c>
      <c r="S885" t="inlineStr">
        <is>
          <t>Tempus - Kamino</t>
        </is>
      </c>
    </row>
    <row r="886">
      <c r="A886" t="n">
        <v>142932</v>
      </c>
      <c r="B886" t="n">
        <v>114</v>
      </c>
      <c r="C886" t="inlineStr">
        <is>
          <t>Bar Brahma - Centro</t>
        </is>
      </c>
      <c r="D886" t="inlineStr">
        <is>
          <t>MARIO PEDRO FELICIANO HORTIFRUTI EPP</t>
        </is>
      </c>
      <c r="E886" t="n">
        <v>462.67</v>
      </c>
      <c r="F886" s="27" t="n">
        <v>45853</v>
      </c>
      <c r="G886" s="27" t="n">
        <v>45853</v>
      </c>
      <c r="H886" s="27" t="n">
        <v>45853</v>
      </c>
      <c r="I886" s="27" t="n">
        <v>45839</v>
      </c>
      <c r="J886" s="27" t="n">
        <v>45840</v>
      </c>
      <c r="K886" t="inlineStr">
        <is>
          <t>Boleto Bancário</t>
        </is>
      </c>
      <c r="L886" t="inlineStr">
        <is>
          <t>Custo Mercadoria Vendida</t>
        </is>
      </c>
      <c r="M886" t="inlineStr">
        <is>
          <t>Insumos - Alimentos</t>
        </is>
      </c>
      <c r="N886" t="inlineStr">
        <is>
          <t>444553</t>
        </is>
      </c>
      <c r="O886" t="inlineStr">
        <is>
          <t>Documentação Aprovada</t>
        </is>
      </c>
      <c r="P886" t="inlineStr">
        <is>
          <t>Aprovado Diretoria</t>
        </is>
      </c>
      <c r="Q886" t="inlineStr">
        <is>
          <t>Aprovado Caixa</t>
        </is>
      </c>
      <c r="R886" t="inlineStr">
        <is>
          <t>Pago</t>
        </is>
      </c>
      <c r="S886" t="inlineStr">
        <is>
          <t>Tempus - Kamino</t>
        </is>
      </c>
    </row>
    <row r="887">
      <c r="A887" t="n">
        <v>142919</v>
      </c>
      <c r="B887" t="n">
        <v>114</v>
      </c>
      <c r="C887" t="inlineStr">
        <is>
          <t>Bar Brahma - Centro</t>
        </is>
      </c>
      <c r="D887" t="inlineStr">
        <is>
          <t xml:space="preserve">HORTIFRUTI DO CHEF LTDA </t>
        </is>
      </c>
      <c r="E887" t="n">
        <v>808.89</v>
      </c>
      <c r="F887" s="27" t="n">
        <v>45854</v>
      </c>
      <c r="G887" s="27" t="n">
        <v>45853</v>
      </c>
      <c r="H887" s="27" t="n">
        <v>45853</v>
      </c>
      <c r="I887" s="27" t="n">
        <v>45839</v>
      </c>
      <c r="J887" s="27" t="n">
        <v>45840</v>
      </c>
      <c r="K887" t="inlineStr">
        <is>
          <t>Boleto Bancário</t>
        </is>
      </c>
      <c r="L887" t="inlineStr">
        <is>
          <t>Custo Mercadoria Vendida</t>
        </is>
      </c>
      <c r="M887" t="inlineStr">
        <is>
          <t>Insumos - Alimentos</t>
        </is>
      </c>
      <c r="N887" t="inlineStr">
        <is>
          <t>27164</t>
        </is>
      </c>
      <c r="O887" t="inlineStr">
        <is>
          <t>Documentação Aprovada</t>
        </is>
      </c>
      <c r="P887" t="inlineStr">
        <is>
          <t>Aprovado Diretoria</t>
        </is>
      </c>
      <c r="Q887" t="inlineStr">
        <is>
          <t>Aprovado Caixa</t>
        </is>
      </c>
      <c r="R887" t="inlineStr">
        <is>
          <t>Pago</t>
        </is>
      </c>
      <c r="S887" t="inlineStr">
        <is>
          <t>Tempus - Kamino</t>
        </is>
      </c>
    </row>
    <row r="888">
      <c r="A888" t="n">
        <v>142925</v>
      </c>
      <c r="B888" t="n">
        <v>114</v>
      </c>
      <c r="C888" t="inlineStr">
        <is>
          <t>Bar Brahma - Centro</t>
        </is>
      </c>
      <c r="D888" t="inlineStr">
        <is>
          <t>LATICINIOS PIRAMIDE LTDA</t>
        </is>
      </c>
      <c r="E888" t="n">
        <v>1185</v>
      </c>
      <c r="F888" s="27" t="n">
        <v>45853</v>
      </c>
      <c r="G888" s="27" t="n">
        <v>45853</v>
      </c>
      <c r="H888" s="27" t="n">
        <v>45853</v>
      </c>
      <c r="I888" s="27" t="n">
        <v>45839</v>
      </c>
      <c r="J888" s="27" t="n">
        <v>45840</v>
      </c>
      <c r="K888" t="inlineStr">
        <is>
          <t>Boleto Bancário</t>
        </is>
      </c>
      <c r="L888" t="inlineStr">
        <is>
          <t>Custo Mercadoria Vendida</t>
        </is>
      </c>
      <c r="M888" t="inlineStr">
        <is>
          <t>Insumos - Alimentos</t>
        </is>
      </c>
      <c r="N888" t="inlineStr">
        <is>
          <t>77570</t>
        </is>
      </c>
      <c r="O888" t="inlineStr">
        <is>
          <t>Documentação Aprovada</t>
        </is>
      </c>
      <c r="P888" t="inlineStr">
        <is>
          <t>Aprovado Diretoria</t>
        </is>
      </c>
      <c r="Q888" t="inlineStr">
        <is>
          <t>Aprovado Caixa</t>
        </is>
      </c>
      <c r="R888" t="inlineStr">
        <is>
          <t>Pago</t>
        </is>
      </c>
      <c r="S888" t="inlineStr">
        <is>
          <t>Tempus - Kamino</t>
        </is>
      </c>
    </row>
    <row r="889">
      <c r="A889" t="n">
        <v>142245</v>
      </c>
      <c r="B889" t="n">
        <v>114</v>
      </c>
      <c r="C889" t="inlineStr">
        <is>
          <t>Bar Brahma - Centro</t>
        </is>
      </c>
      <c r="D889" t="inlineStr">
        <is>
          <t>HORTIFRUTIGRANJEIRO RODRIGUES LTDA</t>
        </is>
      </c>
      <c r="E889" t="n">
        <v>218</v>
      </c>
      <c r="F889" s="27" t="n">
        <v>45850</v>
      </c>
      <c r="G889" s="27" t="n">
        <v>45853</v>
      </c>
      <c r="H889" s="27" t="n">
        <v>45853</v>
      </c>
      <c r="I889" s="27" t="n">
        <v>45835</v>
      </c>
      <c r="J889" s="27" t="n">
        <v>45835</v>
      </c>
      <c r="K889" t="inlineStr">
        <is>
          <t>Boleto Bancário</t>
        </is>
      </c>
      <c r="L889" t="inlineStr">
        <is>
          <t>Custo Mercadoria Vendida</t>
        </is>
      </c>
      <c r="M889" t="inlineStr">
        <is>
          <t>Insumos - Alimentos</t>
        </is>
      </c>
      <c r="N889" t="inlineStr">
        <is>
          <t>11264</t>
        </is>
      </c>
      <c r="O889" t="inlineStr">
        <is>
          <t>Documentação Aprovada</t>
        </is>
      </c>
      <c r="P889" t="inlineStr">
        <is>
          <t>Aprovado Diretoria</t>
        </is>
      </c>
      <c r="Q889" t="inlineStr">
        <is>
          <t>Aprovado Caixa</t>
        </is>
      </c>
      <c r="R889" t="inlineStr">
        <is>
          <t>Pago</t>
        </is>
      </c>
      <c r="S889" t="inlineStr">
        <is>
          <t>Tempus - Kamino</t>
        </is>
      </c>
    </row>
    <row r="890">
      <c r="A890" t="n">
        <v>142597</v>
      </c>
      <c r="B890" t="n">
        <v>114</v>
      </c>
      <c r="C890" t="inlineStr">
        <is>
          <t>Bar Brahma - Centro</t>
        </is>
      </c>
      <c r="D890" t="inlineStr">
        <is>
          <t>SOCIEDADE AGRICOLA CACHOEIRA LIMITADA</t>
        </is>
      </c>
      <c r="E890" t="n">
        <v>1816.53</v>
      </c>
      <c r="F890" s="27" t="n">
        <v>45853</v>
      </c>
      <c r="G890" s="27" t="n">
        <v>45853</v>
      </c>
      <c r="H890" s="27" t="n">
        <v>45853</v>
      </c>
      <c r="I890" s="27" t="n">
        <v>45839</v>
      </c>
      <c r="J890" s="27" t="n"/>
      <c r="K890" t="inlineStr">
        <is>
          <t>Transferência Bancária ou Pix</t>
        </is>
      </c>
      <c r="L890" t="inlineStr">
        <is>
          <t>Custo de Ocupação</t>
        </is>
      </c>
      <c r="M890" t="inlineStr">
        <is>
          <t>Seguro Patrimonial</t>
        </is>
      </c>
      <c r="N890" t="inlineStr">
        <is>
          <t>CONTRATO Nº 7514</t>
        </is>
      </c>
      <c r="O890" t="inlineStr">
        <is>
          <t>Documentação Aprovada</t>
        </is>
      </c>
      <c r="P890" t="inlineStr">
        <is>
          <t>Aprovado Diretoria</t>
        </is>
      </c>
      <c r="Q890" t="inlineStr">
        <is>
          <t>Aprovado Caixa</t>
        </is>
      </c>
      <c r="R890" t="inlineStr">
        <is>
          <t>Pago</t>
        </is>
      </c>
      <c r="S890" t="inlineStr">
        <is>
          <t>Tempus - Kamino</t>
        </is>
      </c>
    </row>
    <row r="891">
      <c r="A891" t="n">
        <v>142708</v>
      </c>
      <c r="B891" t="n">
        <v>114</v>
      </c>
      <c r="C891" t="inlineStr">
        <is>
          <t>Bar Brahma - Centro</t>
        </is>
      </c>
      <c r="D891" t="inlineStr">
        <is>
          <t xml:space="preserve">HORTIFRUTI DO CHEF LTDA </t>
        </is>
      </c>
      <c r="E891" t="n">
        <v>389.68</v>
      </c>
      <c r="F891" s="27" t="n">
        <v>45853</v>
      </c>
      <c r="G891" s="27" t="n">
        <v>45853</v>
      </c>
      <c r="H891" s="27" t="n">
        <v>45853</v>
      </c>
      <c r="I891" s="27" t="n">
        <v>45838</v>
      </c>
      <c r="J891" s="27" t="n">
        <v>45839</v>
      </c>
      <c r="K891" t="inlineStr">
        <is>
          <t>Boleto Bancário</t>
        </is>
      </c>
      <c r="L891" t="inlineStr">
        <is>
          <t>Custo Mercadoria Vendida</t>
        </is>
      </c>
      <c r="M891" t="inlineStr">
        <is>
          <t>Insumos - Alimentos</t>
        </is>
      </c>
      <c r="N891" t="inlineStr">
        <is>
          <t>27158</t>
        </is>
      </c>
      <c r="O891" t="inlineStr">
        <is>
          <t>Documentação Aprovada</t>
        </is>
      </c>
      <c r="P891" t="inlineStr">
        <is>
          <t>Aprovado Diretoria</t>
        </is>
      </c>
      <c r="Q891" t="inlineStr">
        <is>
          <t>Aprovado Caixa</t>
        </is>
      </c>
      <c r="R891" t="inlineStr">
        <is>
          <t>Pago</t>
        </is>
      </c>
      <c r="S891" t="inlineStr">
        <is>
          <t>Tempus - Kamino</t>
        </is>
      </c>
    </row>
    <row r="892">
      <c r="A892" t="n">
        <v>142142</v>
      </c>
      <c r="B892" t="n">
        <v>114</v>
      </c>
      <c r="C892" t="inlineStr">
        <is>
          <t>Bar Brahma - Centro</t>
        </is>
      </c>
      <c r="D892" t="inlineStr">
        <is>
          <t>FABLAB INOVACAO E SOLUCOES TECNOLOGICAS LTDA</t>
        </is>
      </c>
      <c r="E892" t="n">
        <v>489</v>
      </c>
      <c r="F892" s="27" t="n">
        <v>45853</v>
      </c>
      <c r="G892" s="27" t="n">
        <v>45853</v>
      </c>
      <c r="H892" s="27" t="n">
        <v>45853</v>
      </c>
      <c r="I892" s="27" t="n">
        <v>45834</v>
      </c>
      <c r="J892" s="27" t="n">
        <v>45835</v>
      </c>
      <c r="K892" t="inlineStr">
        <is>
          <t>Boleto Bancário</t>
        </is>
      </c>
      <c r="L892" t="inlineStr">
        <is>
          <t>Informática e TI</t>
        </is>
      </c>
      <c r="M892" t="inlineStr">
        <is>
          <t>Sistemas Gerais - Financeiros</t>
        </is>
      </c>
      <c r="N892" t="inlineStr">
        <is>
          <t>121</t>
        </is>
      </c>
      <c r="O892" t="inlineStr">
        <is>
          <t>Documentação Aprovada</t>
        </is>
      </c>
      <c r="P892" t="inlineStr">
        <is>
          <t>Aprovado Diretoria</t>
        </is>
      </c>
      <c r="Q892" t="inlineStr">
        <is>
          <t>Aprovado Caixa</t>
        </is>
      </c>
      <c r="R892" t="inlineStr">
        <is>
          <t>Pago</t>
        </is>
      </c>
      <c r="S892" t="inlineStr">
        <is>
          <t>Tempus - Kamino</t>
        </is>
      </c>
    </row>
    <row r="893">
      <c r="A893" t="n">
        <v>144183</v>
      </c>
      <c r="B893" t="n">
        <v>114</v>
      </c>
      <c r="C893" t="inlineStr">
        <is>
          <t>Bar Brahma - Centro</t>
        </is>
      </c>
      <c r="D893" t="inlineStr">
        <is>
          <t>MEAT HUNTER IMPORT EXPORT AND DISTRIBUTION LTDA</t>
        </is>
      </c>
      <c r="E893" t="n">
        <v>2441.56</v>
      </c>
      <c r="F893" s="27" t="n">
        <v>45854</v>
      </c>
      <c r="G893" s="27" t="n">
        <v>45853</v>
      </c>
      <c r="H893" s="27" t="n">
        <v>45853</v>
      </c>
      <c r="I893" s="27" t="n">
        <v>45840</v>
      </c>
      <c r="J893" s="27" t="n">
        <v>45845</v>
      </c>
      <c r="K893" t="inlineStr">
        <is>
          <t>Boleto Bancário</t>
        </is>
      </c>
      <c r="L893" t="inlineStr">
        <is>
          <t>Custo Mercadoria Vendida</t>
        </is>
      </c>
      <c r="M893" t="inlineStr">
        <is>
          <t>Insumos - Alimentos</t>
        </is>
      </c>
      <c r="N893" t="inlineStr">
        <is>
          <t>4041</t>
        </is>
      </c>
      <c r="O893" t="inlineStr">
        <is>
          <t>Documentação Aprovada</t>
        </is>
      </c>
      <c r="P893" t="inlineStr">
        <is>
          <t>Aprovado Diretoria</t>
        </is>
      </c>
      <c r="Q893" t="inlineStr">
        <is>
          <t>Aprovado Caixa</t>
        </is>
      </c>
      <c r="R893" t="inlineStr">
        <is>
          <t>Pago</t>
        </is>
      </c>
      <c r="S893" t="inlineStr">
        <is>
          <t>Tempus - Kamino</t>
        </is>
      </c>
    </row>
    <row r="894">
      <c r="A894" t="n">
        <v>143889</v>
      </c>
      <c r="B894" t="n">
        <v>114</v>
      </c>
      <c r="C894" t="inlineStr">
        <is>
          <t>Bar Brahma - Centro</t>
        </is>
      </c>
      <c r="D894" t="inlineStr">
        <is>
          <t>BELLA IPIRANGA CAFE E RESTAURANTE LTDA</t>
        </is>
      </c>
      <c r="E894" t="n">
        <v>2720</v>
      </c>
      <c r="F894" s="27" t="n">
        <v>45853</v>
      </c>
      <c r="G894" s="27" t="n">
        <v>45853</v>
      </c>
      <c r="H894" s="27" t="n">
        <v>45853</v>
      </c>
      <c r="I894" s="27" t="n">
        <v>45838</v>
      </c>
      <c r="J894" s="27" t="n">
        <v>45842</v>
      </c>
      <c r="K894" t="inlineStr">
        <is>
          <t>Transferência Bancária ou Pix</t>
        </is>
      </c>
      <c r="L894" t="inlineStr">
        <is>
          <t>Mão de Obra - Benefícios</t>
        </is>
      </c>
      <c r="M894" t="inlineStr">
        <is>
          <t xml:space="preserve">  -  Alimentação Funcionário</t>
        </is>
      </c>
      <c r="N894" t="inlineStr">
        <is>
          <t>27200062025</t>
        </is>
      </c>
      <c r="O894" t="inlineStr">
        <is>
          <t>Documentação Aprovada</t>
        </is>
      </c>
      <c r="P894" t="inlineStr">
        <is>
          <t>Aprovado Diretoria</t>
        </is>
      </c>
      <c r="Q894" t="inlineStr">
        <is>
          <t>Aprovado Caixa</t>
        </is>
      </c>
      <c r="R894" t="inlineStr">
        <is>
          <t>Pago</t>
        </is>
      </c>
      <c r="S894" t="inlineStr">
        <is>
          <t>Tempus - Kamino</t>
        </is>
      </c>
    </row>
    <row r="895">
      <c r="A895" t="n">
        <v>143698</v>
      </c>
      <c r="B895" t="n">
        <v>114</v>
      </c>
      <c r="C895" t="inlineStr">
        <is>
          <t>Bar Brahma - Centro</t>
        </is>
      </c>
      <c r="D895" t="inlineStr">
        <is>
          <t>MAR DIRETO POC COMERCIO DE PEIXES LTDA</t>
        </is>
      </c>
      <c r="E895" t="n">
        <v>897.4</v>
      </c>
      <c r="F895" s="27" t="n">
        <v>45854</v>
      </c>
      <c r="G895" s="27" t="n">
        <v>45853</v>
      </c>
      <c r="H895" s="27" t="n">
        <v>45853</v>
      </c>
      <c r="I895" s="27" t="n">
        <v>45840</v>
      </c>
      <c r="J895" s="27" t="n">
        <v>45841</v>
      </c>
      <c r="K895" t="inlineStr">
        <is>
          <t>Boleto Bancário</t>
        </is>
      </c>
      <c r="L895" t="inlineStr">
        <is>
          <t>Custo Mercadoria Vendida</t>
        </is>
      </c>
      <c r="M895" t="inlineStr">
        <is>
          <t>Insumos - Alimentos</t>
        </is>
      </c>
      <c r="N895" t="inlineStr">
        <is>
          <t>101838</t>
        </is>
      </c>
      <c r="O895" t="inlineStr">
        <is>
          <t>Documentação Aprovada</t>
        </is>
      </c>
      <c r="P895" t="inlineStr">
        <is>
          <t>Aprovado Diretoria</t>
        </is>
      </c>
      <c r="Q895" t="inlineStr">
        <is>
          <t>Aprovado Caixa</t>
        </is>
      </c>
      <c r="R895" t="inlineStr">
        <is>
          <t>Pago</t>
        </is>
      </c>
      <c r="S895" t="inlineStr">
        <is>
          <t>Tempus - Kamino</t>
        </is>
      </c>
    </row>
    <row r="896">
      <c r="A896" t="n">
        <v>144165</v>
      </c>
      <c r="B896" t="n">
        <v>114</v>
      </c>
      <c r="C896" t="inlineStr">
        <is>
          <t>Bar Brahma - Centro</t>
        </is>
      </c>
      <c r="D896" t="inlineStr">
        <is>
          <t>HORTIFRUTIGRANJEIRO RODRIGUES LTDA</t>
        </is>
      </c>
      <c r="E896" t="n">
        <v>472.8</v>
      </c>
      <c r="F896" s="27" t="n">
        <v>45853</v>
      </c>
      <c r="G896" s="27" t="n">
        <v>45853</v>
      </c>
      <c r="H896" s="27" t="n">
        <v>45853</v>
      </c>
      <c r="I896" s="27" t="n">
        <v>45842</v>
      </c>
      <c r="J896" s="27" t="n">
        <v>45845</v>
      </c>
      <c r="K896" t="inlineStr">
        <is>
          <t>Boleto Bancário</t>
        </is>
      </c>
      <c r="L896" t="inlineStr">
        <is>
          <t>Custo Mercadoria Vendida</t>
        </is>
      </c>
      <c r="M896" t="inlineStr">
        <is>
          <t>Insumos - Alimentos</t>
        </is>
      </c>
      <c r="N896" t="inlineStr">
        <is>
          <t>11416</t>
        </is>
      </c>
      <c r="O896" t="inlineStr">
        <is>
          <t>Documentação Aprovada</t>
        </is>
      </c>
      <c r="P896" t="inlineStr">
        <is>
          <t>Aprovado Diretoria</t>
        </is>
      </c>
      <c r="Q896" t="inlineStr">
        <is>
          <t>Aprovado Caixa</t>
        </is>
      </c>
      <c r="R896" t="inlineStr">
        <is>
          <t>Pago</t>
        </is>
      </c>
      <c r="S896" t="inlineStr">
        <is>
          <t>Tempus - Kamino</t>
        </is>
      </c>
    </row>
    <row r="897">
      <c r="A897" t="n">
        <v>143716</v>
      </c>
      <c r="B897" t="n">
        <v>114</v>
      </c>
      <c r="C897" t="inlineStr">
        <is>
          <t>Bar Brahma - Centro</t>
        </is>
      </c>
      <c r="D897" t="inlineStr">
        <is>
          <t>MARCOS SILVA DO NASCIMENTO</t>
        </is>
      </c>
      <c r="E897" t="n">
        <v>2799</v>
      </c>
      <c r="F897" s="27" t="n">
        <v>45854</v>
      </c>
      <c r="G897" s="27" t="n">
        <v>45853</v>
      </c>
      <c r="H897" s="27" t="n">
        <v>45853</v>
      </c>
      <c r="I897" s="27" t="n">
        <v>45840</v>
      </c>
      <c r="J897" s="27" t="n">
        <v>45841</v>
      </c>
      <c r="K897" t="inlineStr">
        <is>
          <t>Boleto Bancário</t>
        </is>
      </c>
      <c r="L897" t="inlineStr">
        <is>
          <t>Custo Mercadoria Vendida</t>
        </is>
      </c>
      <c r="M897" t="inlineStr">
        <is>
          <t>Insumos - Alimentos</t>
        </is>
      </c>
      <c r="N897" t="inlineStr">
        <is>
          <t>353</t>
        </is>
      </c>
      <c r="O897" t="inlineStr">
        <is>
          <t>Documentação Aprovada</t>
        </is>
      </c>
      <c r="P897" t="inlineStr">
        <is>
          <t>Aprovado Diretoria</t>
        </is>
      </c>
      <c r="Q897" t="inlineStr">
        <is>
          <t>Aprovado Caixa</t>
        </is>
      </c>
      <c r="R897" t="inlineStr">
        <is>
          <t>Pago</t>
        </is>
      </c>
      <c r="S897" t="inlineStr">
        <is>
          <t>Tempus - Kamino</t>
        </is>
      </c>
    </row>
    <row r="898">
      <c r="A898" t="n">
        <v>143701</v>
      </c>
      <c r="B898" t="n">
        <v>114</v>
      </c>
      <c r="C898" t="inlineStr">
        <is>
          <t>Bar Brahma - Centro</t>
        </is>
      </c>
      <c r="D898" t="inlineStr">
        <is>
          <t xml:space="preserve">MAR DIRETO POC COMERCIO DE PEIXE EIRELI - ME </t>
        </is>
      </c>
      <c r="E898" t="n">
        <v>1088</v>
      </c>
      <c r="F898" s="27" t="n">
        <v>45854</v>
      </c>
      <c r="G898" s="27" t="n">
        <v>45853</v>
      </c>
      <c r="H898" s="27" t="n">
        <v>45853</v>
      </c>
      <c r="I898" s="27" t="n">
        <v>45840</v>
      </c>
      <c r="J898" s="27" t="n">
        <v>45841</v>
      </c>
      <c r="K898" t="inlineStr">
        <is>
          <t>Boleto Bancário</t>
        </is>
      </c>
      <c r="L898" t="inlineStr">
        <is>
          <t>Custo Mercadoria Vendida</t>
        </is>
      </c>
      <c r="M898" t="inlineStr">
        <is>
          <t>Insumos - Alimentos</t>
        </is>
      </c>
      <c r="N898" t="inlineStr">
        <is>
          <t>91244</t>
        </is>
      </c>
      <c r="O898" t="inlineStr">
        <is>
          <t>Documentação Aprovada</t>
        </is>
      </c>
      <c r="P898" t="inlineStr">
        <is>
          <t>Aprovado Diretoria</t>
        </is>
      </c>
      <c r="Q898" t="inlineStr">
        <is>
          <t>Aprovado Caixa</t>
        </is>
      </c>
      <c r="R898" t="inlineStr">
        <is>
          <t>Pago</t>
        </is>
      </c>
      <c r="S898" t="inlineStr">
        <is>
          <t>Tempus - Kamino</t>
        </is>
      </c>
    </row>
    <row r="899">
      <c r="A899" t="n">
        <v>143703</v>
      </c>
      <c r="B899" t="n">
        <v>114</v>
      </c>
      <c r="C899" t="inlineStr">
        <is>
          <t>Bar Brahma - Centro</t>
        </is>
      </c>
      <c r="D899" t="inlineStr">
        <is>
          <t xml:space="preserve">ARENA VIP DISTRIBUIDORA DE BEBIDAS LTDA </t>
        </is>
      </c>
      <c r="E899" t="n">
        <v>4149.84</v>
      </c>
      <c r="F899" s="27" t="n">
        <v>45853</v>
      </c>
      <c r="G899" s="27" t="n">
        <v>45853</v>
      </c>
      <c r="H899" s="27" t="n">
        <v>45853</v>
      </c>
      <c r="I899" s="27" t="n">
        <v>45839</v>
      </c>
      <c r="J899" s="27" t="n">
        <v>45841</v>
      </c>
      <c r="K899" t="inlineStr">
        <is>
          <t>Boleto Bancário</t>
        </is>
      </c>
      <c r="L899" t="inlineStr">
        <is>
          <t>Custo Mercadoria Vendida</t>
        </is>
      </c>
      <c r="M899" t="inlineStr">
        <is>
          <t>Insumos - Bebidas</t>
        </is>
      </c>
      <c r="N899" t="inlineStr">
        <is>
          <t>6384</t>
        </is>
      </c>
      <c r="O899" t="inlineStr">
        <is>
          <t>Documentação Aprovada</t>
        </is>
      </c>
      <c r="P899" t="inlineStr">
        <is>
          <t>Aprovado Diretoria</t>
        </is>
      </c>
      <c r="Q899" t="inlineStr">
        <is>
          <t>Aprovado Caixa</t>
        </is>
      </c>
      <c r="R899" t="inlineStr">
        <is>
          <t>Pago</t>
        </is>
      </c>
      <c r="S899" t="inlineStr">
        <is>
          <t>Tempus - Kamino</t>
        </is>
      </c>
    </row>
    <row r="900">
      <c r="A900" t="n">
        <v>143709</v>
      </c>
      <c r="B900" t="n">
        <v>114</v>
      </c>
      <c r="C900" t="inlineStr">
        <is>
          <t>Bar Brahma - Centro</t>
        </is>
      </c>
      <c r="D900" t="inlineStr">
        <is>
          <t>LATICINIOS PIRAMIDE LTDA</t>
        </is>
      </c>
      <c r="E900" t="n">
        <v>4576</v>
      </c>
      <c r="F900" s="27" t="n">
        <v>45853</v>
      </c>
      <c r="G900" s="27" t="n">
        <v>45853</v>
      </c>
      <c r="H900" s="27" t="n">
        <v>45853</v>
      </c>
      <c r="I900" s="27" t="n">
        <v>45839</v>
      </c>
      <c r="J900" s="27" t="n">
        <v>45841</v>
      </c>
      <c r="K900" t="inlineStr">
        <is>
          <t>Boleto Bancário</t>
        </is>
      </c>
      <c r="L900" t="inlineStr">
        <is>
          <t>Custo Mercadoria Vendida</t>
        </is>
      </c>
      <c r="M900" t="inlineStr">
        <is>
          <t>Insumos - Alimentos</t>
        </is>
      </c>
      <c r="N900" t="inlineStr">
        <is>
          <t>77581</t>
        </is>
      </c>
      <c r="O900" t="inlineStr">
        <is>
          <t>Documentação Aprovada</t>
        </is>
      </c>
      <c r="P900" t="inlineStr">
        <is>
          <t>Aprovado Diretoria</t>
        </is>
      </c>
      <c r="Q900" t="inlineStr">
        <is>
          <t>Aprovado Caixa</t>
        </is>
      </c>
      <c r="R900" t="inlineStr">
        <is>
          <t>Pago</t>
        </is>
      </c>
      <c r="S900" t="inlineStr">
        <is>
          <t>Tempus - Kamino</t>
        </is>
      </c>
    </row>
    <row r="901">
      <c r="A901" t="n">
        <v>143707</v>
      </c>
      <c r="B901" t="n">
        <v>114</v>
      </c>
      <c r="C901" t="inlineStr">
        <is>
          <t>Bar Brahma - Centro</t>
        </is>
      </c>
      <c r="D901" t="inlineStr">
        <is>
          <t>LATICINIOS PIRAMIDE LTDA</t>
        </is>
      </c>
      <c r="E901" t="n">
        <v>1719.4</v>
      </c>
      <c r="F901" s="27" t="n">
        <v>45853</v>
      </c>
      <c r="G901" s="27" t="n">
        <v>45853</v>
      </c>
      <c r="H901" s="27" t="n">
        <v>45853</v>
      </c>
      <c r="I901" s="27" t="n">
        <v>45839</v>
      </c>
      <c r="J901" s="27" t="n">
        <v>45841</v>
      </c>
      <c r="K901" t="inlineStr">
        <is>
          <t>Boleto Bancário</t>
        </is>
      </c>
      <c r="L901" t="inlineStr">
        <is>
          <t>Custo Mercadoria Vendida</t>
        </is>
      </c>
      <c r="M901" t="inlineStr">
        <is>
          <t>Insumos - Alimentos</t>
        </is>
      </c>
      <c r="N901" t="inlineStr">
        <is>
          <t>77580</t>
        </is>
      </c>
      <c r="O901" t="inlineStr">
        <is>
          <t>Documentação Aprovada</t>
        </is>
      </c>
      <c r="P901" t="inlineStr">
        <is>
          <t>Aprovado Diretoria</t>
        </is>
      </c>
      <c r="Q901" t="inlineStr">
        <is>
          <t>Aprovado Caixa</t>
        </is>
      </c>
      <c r="R901" t="inlineStr">
        <is>
          <t>Pago</t>
        </is>
      </c>
      <c r="S901" t="inlineStr">
        <is>
          <t>Tempus - Kamino</t>
        </is>
      </c>
    </row>
    <row r="902">
      <c r="A902" t="n">
        <v>143655</v>
      </c>
      <c r="B902" t="n">
        <v>114</v>
      </c>
      <c r="C902" t="inlineStr">
        <is>
          <t>Bar Brahma - Centro</t>
        </is>
      </c>
      <c r="D902" t="inlineStr">
        <is>
          <t>BB DISTRIBUIDORA DE CARNES LTDA</t>
        </is>
      </c>
      <c r="E902" t="n">
        <v>363</v>
      </c>
      <c r="F902" s="27" t="n">
        <v>45854</v>
      </c>
      <c r="G902" s="27" t="n">
        <v>45853</v>
      </c>
      <c r="H902" s="27" t="n">
        <v>45853</v>
      </c>
      <c r="I902" s="27" t="n">
        <v>45840</v>
      </c>
      <c r="J902" s="27" t="n">
        <v>45841</v>
      </c>
      <c r="K902" t="inlineStr">
        <is>
          <t>Boleto Bancário</t>
        </is>
      </c>
      <c r="L902" t="inlineStr">
        <is>
          <t>Custo Mercadoria Vendida</t>
        </is>
      </c>
      <c r="M902" t="inlineStr">
        <is>
          <t>Insumos - Alimentos</t>
        </is>
      </c>
      <c r="N902" t="inlineStr">
        <is>
          <t>396760</t>
        </is>
      </c>
      <c r="O902" t="inlineStr">
        <is>
          <t>Documentação Aprovada</t>
        </is>
      </c>
      <c r="P902" t="inlineStr">
        <is>
          <t>Aprovado Diretoria</t>
        </is>
      </c>
      <c r="Q902" t="inlineStr">
        <is>
          <t>Aprovado Caixa</t>
        </is>
      </c>
      <c r="R902" t="inlineStr">
        <is>
          <t>Pago</t>
        </is>
      </c>
      <c r="S902" t="inlineStr">
        <is>
          <t>Tempus - Kamino</t>
        </is>
      </c>
    </row>
    <row r="903">
      <c r="A903" t="n">
        <v>143674</v>
      </c>
      <c r="B903" t="n">
        <v>114</v>
      </c>
      <c r="C903" t="inlineStr">
        <is>
          <t>Bar Brahma - Centro</t>
        </is>
      </c>
      <c r="D903" t="inlineStr">
        <is>
          <t>ANDREIA SANTOS FREITAS DUARTE</t>
        </is>
      </c>
      <c r="E903" t="n">
        <v>699</v>
      </c>
      <c r="F903" s="27" t="n">
        <v>45853</v>
      </c>
      <c r="G903" s="27" t="n">
        <v>45853</v>
      </c>
      <c r="H903" s="27" t="n">
        <v>45853</v>
      </c>
      <c r="I903" s="27" t="n">
        <v>45839</v>
      </c>
      <c r="J903" s="27" t="n">
        <v>45841</v>
      </c>
      <c r="K903" t="inlineStr">
        <is>
          <t>Boleto Bancário</t>
        </is>
      </c>
      <c r="L903" t="inlineStr">
        <is>
          <t>Utilidades</t>
        </is>
      </c>
      <c r="M903" t="inlineStr">
        <is>
          <t>Higiene e Limpeza</t>
        </is>
      </c>
      <c r="N903" t="inlineStr">
        <is>
          <t>2094</t>
        </is>
      </c>
      <c r="O903" t="inlineStr">
        <is>
          <t>Documentação Aprovada</t>
        </is>
      </c>
      <c r="P903" t="inlineStr">
        <is>
          <t>Aprovado Diretoria</t>
        </is>
      </c>
      <c r="Q903" t="inlineStr">
        <is>
          <t>Aprovado Caixa</t>
        </is>
      </c>
      <c r="R903" t="inlineStr">
        <is>
          <t>Pago</t>
        </is>
      </c>
      <c r="S903" t="inlineStr">
        <is>
          <t>Tempus - Kamino</t>
        </is>
      </c>
    </row>
    <row r="904">
      <c r="A904" t="n">
        <v>143685</v>
      </c>
      <c r="B904" t="n">
        <v>114</v>
      </c>
      <c r="C904" t="inlineStr">
        <is>
          <t>Bar Brahma - Centro</t>
        </is>
      </c>
      <c r="D904" t="inlineStr">
        <is>
          <t>VILA OLIMPIA MASSAS</t>
        </is>
      </c>
      <c r="E904" t="n">
        <v>600</v>
      </c>
      <c r="F904" s="27" t="n">
        <v>45853</v>
      </c>
      <c r="G904" s="27" t="n">
        <v>45853</v>
      </c>
      <c r="H904" s="27" t="n">
        <v>45853</v>
      </c>
      <c r="I904" s="27" t="n">
        <v>45839</v>
      </c>
      <c r="J904" s="27" t="n">
        <v>45841</v>
      </c>
      <c r="K904" t="inlineStr">
        <is>
          <t>Boleto Bancário</t>
        </is>
      </c>
      <c r="L904" t="inlineStr">
        <is>
          <t>Custo Mercadoria Vendida</t>
        </is>
      </c>
      <c r="M904" t="inlineStr">
        <is>
          <t>Insumos - Alimentos</t>
        </is>
      </c>
      <c r="N904" t="inlineStr">
        <is>
          <t>1389</t>
        </is>
      </c>
      <c r="O904" t="inlineStr">
        <is>
          <t>Documentação Aprovada</t>
        </is>
      </c>
      <c r="P904" t="inlineStr">
        <is>
          <t>Aprovado Diretoria</t>
        </is>
      </c>
      <c r="Q904" t="inlineStr">
        <is>
          <t>Aprovado Caixa</t>
        </is>
      </c>
      <c r="R904" t="inlineStr">
        <is>
          <t>Pago</t>
        </is>
      </c>
      <c r="S904" t="inlineStr">
        <is>
          <t>Tempus - Kamino</t>
        </is>
      </c>
    </row>
    <row r="905">
      <c r="A905" t="n">
        <v>143666</v>
      </c>
      <c r="B905" t="n">
        <v>114</v>
      </c>
      <c r="C905" t="inlineStr">
        <is>
          <t>Bar Brahma - Centro</t>
        </is>
      </c>
      <c r="D905" t="inlineStr">
        <is>
          <t>BB DISTRIBUIDORA DE CARNES LTDA</t>
        </is>
      </c>
      <c r="E905" t="n">
        <v>3842.58</v>
      </c>
      <c r="F905" s="27" t="n">
        <v>45854</v>
      </c>
      <c r="G905" s="27" t="n">
        <v>45853</v>
      </c>
      <c r="H905" s="27" t="n">
        <v>45853</v>
      </c>
      <c r="I905" s="27" t="n">
        <v>45840</v>
      </c>
      <c r="J905" s="27" t="n">
        <v>45841</v>
      </c>
      <c r="K905" t="inlineStr">
        <is>
          <t>Boleto Bancário</t>
        </is>
      </c>
      <c r="L905" t="inlineStr">
        <is>
          <t>Custo Mercadoria Vendida</t>
        </is>
      </c>
      <c r="M905" t="inlineStr">
        <is>
          <t>Insumos - Alimentos</t>
        </is>
      </c>
      <c r="N905" t="inlineStr">
        <is>
          <t>396742</t>
        </is>
      </c>
      <c r="O905" t="inlineStr">
        <is>
          <t>Documentação Aprovada</t>
        </is>
      </c>
      <c r="P905" t="inlineStr">
        <is>
          <t>Aprovado Diretoria</t>
        </is>
      </c>
      <c r="Q905" t="inlineStr">
        <is>
          <t>Aprovado Caixa</t>
        </is>
      </c>
      <c r="R905" t="inlineStr">
        <is>
          <t>Pago</t>
        </is>
      </c>
      <c r="S905" t="inlineStr">
        <is>
          <t>Tempus - Kamino</t>
        </is>
      </c>
    </row>
    <row r="906">
      <c r="A906" t="n">
        <v>143670</v>
      </c>
      <c r="B906" t="n">
        <v>114</v>
      </c>
      <c r="C906" t="inlineStr">
        <is>
          <t>Bar Brahma - Centro</t>
        </is>
      </c>
      <c r="D906" t="inlineStr">
        <is>
          <t>ANDREIA SANTOS FREITAS DUARTE</t>
        </is>
      </c>
      <c r="E906" t="n">
        <v>3040.52</v>
      </c>
      <c r="F906" s="27" t="n">
        <v>45853</v>
      </c>
      <c r="G906" s="27" t="n">
        <v>45853</v>
      </c>
      <c r="H906" s="27" t="n">
        <v>45853</v>
      </c>
      <c r="I906" s="27" t="n">
        <v>45839</v>
      </c>
      <c r="J906" s="27" t="n">
        <v>45841</v>
      </c>
      <c r="K906" t="inlineStr">
        <is>
          <t>Boleto Bancário</t>
        </is>
      </c>
      <c r="L906" t="inlineStr">
        <is>
          <t>Custo Mercadoria Vendida</t>
        </is>
      </c>
      <c r="M906" t="inlineStr">
        <is>
          <t>Insumos - Alimentos</t>
        </is>
      </c>
      <c r="N906" t="inlineStr">
        <is>
          <t>2106</t>
        </is>
      </c>
      <c r="O906" t="inlineStr">
        <is>
          <t>Documentação Aprovada</t>
        </is>
      </c>
      <c r="P906" t="inlineStr">
        <is>
          <t>Aprovado Diretoria</t>
        </is>
      </c>
      <c r="Q906" t="inlineStr">
        <is>
          <t>Aprovado Caixa</t>
        </is>
      </c>
      <c r="R906" t="inlineStr">
        <is>
          <t>Pago</t>
        </is>
      </c>
      <c r="S906" t="inlineStr">
        <is>
          <t>Tempus - Kamino</t>
        </is>
      </c>
    </row>
    <row r="907">
      <c r="A907" t="n">
        <v>143678</v>
      </c>
      <c r="B907" t="n">
        <v>114</v>
      </c>
      <c r="C907" t="inlineStr">
        <is>
          <t>Bar Brahma - Centro</t>
        </is>
      </c>
      <c r="D907" t="inlineStr">
        <is>
          <t>RMG HORTIFRUTI LTDA</t>
        </is>
      </c>
      <c r="E907" t="n">
        <v>197.9</v>
      </c>
      <c r="F907" s="27" t="n">
        <v>45853</v>
      </c>
      <c r="G907" s="27" t="n">
        <v>45853</v>
      </c>
      <c r="H907" s="27" t="n">
        <v>45853</v>
      </c>
      <c r="I907" s="27" t="n">
        <v>45841</v>
      </c>
      <c r="J907" s="27" t="n">
        <v>45841</v>
      </c>
      <c r="K907" t="inlineStr">
        <is>
          <t>Boleto Bancário</t>
        </is>
      </c>
      <c r="L907" t="inlineStr">
        <is>
          <t>Custo Mercadoria Vendida</t>
        </is>
      </c>
      <c r="M907" t="inlineStr">
        <is>
          <t>Insumos - Alimentos</t>
        </is>
      </c>
      <c r="N907" t="inlineStr">
        <is>
          <t>1629</t>
        </is>
      </c>
      <c r="O907" t="inlineStr">
        <is>
          <t>Documentação Aprovada</t>
        </is>
      </c>
      <c r="P907" t="inlineStr">
        <is>
          <t>Aprovado Diretoria</t>
        </is>
      </c>
      <c r="Q907" t="inlineStr">
        <is>
          <t>Aprovado Caixa</t>
        </is>
      </c>
      <c r="R907" t="inlineStr">
        <is>
          <t>Pago</t>
        </is>
      </c>
      <c r="S907" t="inlineStr">
        <is>
          <t>Tempus - Kamino</t>
        </is>
      </c>
    </row>
    <row r="908">
      <c r="A908" t="n">
        <v>144005</v>
      </c>
      <c r="B908" t="n">
        <v>114</v>
      </c>
      <c r="C908" t="inlineStr">
        <is>
          <t>Bar Brahma - Centro</t>
        </is>
      </c>
      <c r="D908" t="inlineStr">
        <is>
          <t>CECILIA TSUYACO ARAKI SILVA LTDA</t>
        </is>
      </c>
      <c r="E908" t="n">
        <v>8</v>
      </c>
      <c r="F908" s="27" t="n">
        <v>45854</v>
      </c>
      <c r="G908" s="27" t="n">
        <v>45853</v>
      </c>
      <c r="H908" s="27" t="n">
        <v>45853</v>
      </c>
      <c r="I908" s="27" t="n">
        <v>45832</v>
      </c>
      <c r="J908" s="27" t="n">
        <v>45842</v>
      </c>
      <c r="K908" t="inlineStr">
        <is>
          <t>Boleto Bancário</t>
        </is>
      </c>
      <c r="L908" t="inlineStr">
        <is>
          <t>Custo Mercadoria Vendida</t>
        </is>
      </c>
      <c r="M908" t="inlineStr">
        <is>
          <t>Insumos - Alimentos</t>
        </is>
      </c>
      <c r="N908" t="inlineStr">
        <is>
          <t>373431</t>
        </is>
      </c>
      <c r="O908" t="inlineStr">
        <is>
          <t>Documentação Aprovada</t>
        </is>
      </c>
      <c r="P908" t="inlineStr">
        <is>
          <t>Aprovado Diretoria</t>
        </is>
      </c>
      <c r="Q908" t="inlineStr">
        <is>
          <t>Aprovado Caixa</t>
        </is>
      </c>
      <c r="R908" t="inlineStr">
        <is>
          <t>Pago</t>
        </is>
      </c>
      <c r="S908" t="inlineStr">
        <is>
          <t>Tempus - Kamino</t>
        </is>
      </c>
    </row>
    <row r="909">
      <c r="A909" t="n">
        <v>144007</v>
      </c>
      <c r="B909" t="n">
        <v>114</v>
      </c>
      <c r="C909" t="inlineStr">
        <is>
          <t>Bar Brahma - Centro</t>
        </is>
      </c>
      <c r="D909" t="inlineStr">
        <is>
          <t>CECILIA TSUYACO ARAKI SILVA LTDA</t>
        </is>
      </c>
      <c r="E909" t="n">
        <v>709.88</v>
      </c>
      <c r="F909" s="27" t="n">
        <v>45854</v>
      </c>
      <c r="G909" s="27" t="n">
        <v>45853</v>
      </c>
      <c r="H909" s="27" t="n">
        <v>45853</v>
      </c>
      <c r="I909" s="27" t="n">
        <v>45840</v>
      </c>
      <c r="J909" s="27" t="n">
        <v>45842</v>
      </c>
      <c r="K909" t="inlineStr">
        <is>
          <t>Boleto Bancário</t>
        </is>
      </c>
      <c r="L909" t="inlineStr">
        <is>
          <t>Custo Mercadoria Vendida</t>
        </is>
      </c>
      <c r="M909" t="inlineStr">
        <is>
          <t>Insumos - Alimentos</t>
        </is>
      </c>
      <c r="N909" t="inlineStr">
        <is>
          <t>373822</t>
        </is>
      </c>
      <c r="O909" t="inlineStr">
        <is>
          <t>Documentação Aprovada</t>
        </is>
      </c>
      <c r="P909" t="inlineStr">
        <is>
          <t>Aprovado Diretoria</t>
        </is>
      </c>
      <c r="Q909" t="inlineStr">
        <is>
          <t>Aprovado Caixa</t>
        </is>
      </c>
      <c r="R909" t="inlineStr">
        <is>
          <t>Pago</t>
        </is>
      </c>
      <c r="S909" t="inlineStr">
        <is>
          <t>Tempus - Kamino</t>
        </is>
      </c>
    </row>
    <row r="910">
      <c r="A910" t="n">
        <v>140456</v>
      </c>
      <c r="B910" t="n">
        <v>114</v>
      </c>
      <c r="C910" t="inlineStr">
        <is>
          <t>Bar Brahma - Centro</t>
        </is>
      </c>
      <c r="D910" t="inlineStr">
        <is>
          <t>DISTRIBUIDORA CANTAROS DO BRASIL EIRELI</t>
        </is>
      </c>
      <c r="E910" t="n">
        <v>789.6</v>
      </c>
      <c r="F910" s="27" t="n">
        <v>45853</v>
      </c>
      <c r="G910" s="27" t="n">
        <v>45853</v>
      </c>
      <c r="H910" s="27" t="n">
        <v>45853</v>
      </c>
      <c r="I910" s="27" t="n">
        <v>45825</v>
      </c>
      <c r="J910" s="27" t="n">
        <v>45826</v>
      </c>
      <c r="K910" t="inlineStr">
        <is>
          <t>Boleto Bancário</t>
        </is>
      </c>
      <c r="L910" t="inlineStr">
        <is>
          <t>Custo Mercadoria Vendida</t>
        </is>
      </c>
      <c r="M910" t="inlineStr">
        <is>
          <t>Insumos - Bebidas</t>
        </is>
      </c>
      <c r="N910" t="inlineStr">
        <is>
          <t>2339</t>
        </is>
      </c>
      <c r="O910" t="inlineStr">
        <is>
          <t>Documentação Aprovada</t>
        </is>
      </c>
      <c r="P910" t="inlineStr">
        <is>
          <t>Aprovado Diretoria</t>
        </is>
      </c>
      <c r="Q910" t="inlineStr">
        <is>
          <t>Aprovado Caixa</t>
        </is>
      </c>
      <c r="R910" t="inlineStr">
        <is>
          <t>Pago</t>
        </is>
      </c>
      <c r="S910" t="inlineStr">
        <is>
          <t>Tempus - Kamino</t>
        </is>
      </c>
    </row>
    <row r="911">
      <c r="A911" t="n">
        <v>141257</v>
      </c>
      <c r="B911" t="n">
        <v>114</v>
      </c>
      <c r="C911" t="inlineStr">
        <is>
          <t>Bar Brahma - Centro</t>
        </is>
      </c>
      <c r="D911" t="inlineStr">
        <is>
          <t>CG FOODS DISTRIB. DE ALIMENTOS LTDA</t>
        </is>
      </c>
      <c r="E911" t="n">
        <v>1021.6</v>
      </c>
      <c r="F911" s="27" t="n">
        <v>45853</v>
      </c>
      <c r="G911" s="27" t="n">
        <v>45853</v>
      </c>
      <c r="H911" s="27" t="n">
        <v>45853</v>
      </c>
      <c r="I911" s="27" t="n">
        <v>45832</v>
      </c>
      <c r="J911" s="27" t="n">
        <v>45832</v>
      </c>
      <c r="K911" t="inlineStr">
        <is>
          <t>Boleto Bancário</t>
        </is>
      </c>
      <c r="L911" t="inlineStr">
        <is>
          <t>Custo Mercadoria Vendida</t>
        </is>
      </c>
      <c r="M911" t="inlineStr">
        <is>
          <t>Insumos - Alimentos</t>
        </is>
      </c>
      <c r="N911" t="inlineStr">
        <is>
          <t>155623</t>
        </is>
      </c>
      <c r="O911" t="inlineStr">
        <is>
          <t>Documentação Aprovada</t>
        </is>
      </c>
      <c r="P911" t="inlineStr">
        <is>
          <t>Aprovado Diretoria</t>
        </is>
      </c>
      <c r="Q911" t="inlineStr">
        <is>
          <t>Aprovado Caixa</t>
        </is>
      </c>
      <c r="R911" t="inlineStr">
        <is>
          <t>Pago</t>
        </is>
      </c>
      <c r="S911" t="inlineStr">
        <is>
          <t>Tempus - Kamino</t>
        </is>
      </c>
    </row>
    <row r="912">
      <c r="A912" t="n">
        <v>141584</v>
      </c>
      <c r="B912" t="n">
        <v>114</v>
      </c>
      <c r="C912" t="inlineStr">
        <is>
          <t>Bar Brahma - Centro</t>
        </is>
      </c>
      <c r="D912" t="inlineStr">
        <is>
          <t>FG7 COMERCIO E DISTRIBUICAO DE BEBIDAS -</t>
        </is>
      </c>
      <c r="E912" t="n">
        <v>1891.32</v>
      </c>
      <c r="F912" s="27" t="n">
        <v>45853</v>
      </c>
      <c r="G912" s="27" t="n">
        <v>45853</v>
      </c>
      <c r="H912" s="27" t="n">
        <v>45853</v>
      </c>
      <c r="I912" s="27" t="n">
        <v>45831</v>
      </c>
      <c r="J912" s="27" t="n">
        <v>45833</v>
      </c>
      <c r="K912" t="inlineStr">
        <is>
          <t>Boleto Bancário</t>
        </is>
      </c>
      <c r="L912" t="inlineStr">
        <is>
          <t>Custo Mercadoria Vendida</t>
        </is>
      </c>
      <c r="M912" t="inlineStr">
        <is>
          <t>Insumos - Bebidas</t>
        </is>
      </c>
      <c r="N912" t="inlineStr">
        <is>
          <t>630737</t>
        </is>
      </c>
      <c r="O912" t="inlineStr">
        <is>
          <t>Documentação Aprovada</t>
        </is>
      </c>
      <c r="P912" t="inlineStr">
        <is>
          <t>Aprovado Diretoria</t>
        </is>
      </c>
      <c r="Q912" t="inlineStr">
        <is>
          <t>Aprovado Caixa</t>
        </is>
      </c>
      <c r="R912" t="inlineStr">
        <is>
          <t>Pago</t>
        </is>
      </c>
      <c r="S912" t="inlineStr">
        <is>
          <t>Tempus - Kamino</t>
        </is>
      </c>
    </row>
    <row r="913">
      <c r="A913" t="n">
        <v>141263</v>
      </c>
      <c r="B913" t="n">
        <v>114</v>
      </c>
      <c r="C913" t="inlineStr">
        <is>
          <t>Bar Brahma - Centro</t>
        </is>
      </c>
      <c r="D913" t="inlineStr">
        <is>
          <t>EMPORIO MEL COMERCIO DE ALIMENTOS E BEBI</t>
        </is>
      </c>
      <c r="E913" t="n">
        <v>2594.85</v>
      </c>
      <c r="F913" s="27" t="n">
        <v>45853</v>
      </c>
      <c r="G913" s="27" t="n">
        <v>45853</v>
      </c>
      <c r="H913" s="27" t="n">
        <v>45853</v>
      </c>
      <c r="I913" s="27" t="n">
        <v>45831</v>
      </c>
      <c r="J913" s="27" t="n">
        <v>45832</v>
      </c>
      <c r="K913" t="inlineStr">
        <is>
          <t>Boleto Bancário</t>
        </is>
      </c>
      <c r="L913" t="inlineStr">
        <is>
          <t>Custo Mercadoria Vendida</t>
        </is>
      </c>
      <c r="M913" t="inlineStr">
        <is>
          <t>Insumos - Alimentos</t>
        </is>
      </c>
      <c r="N913" t="inlineStr">
        <is>
          <t>457832</t>
        </is>
      </c>
      <c r="O913" t="inlineStr">
        <is>
          <t>Documentação Aprovada</t>
        </is>
      </c>
      <c r="P913" t="inlineStr">
        <is>
          <t>Aprovado Diretoria</t>
        </is>
      </c>
      <c r="Q913" t="inlineStr">
        <is>
          <t>Aprovado Caixa</t>
        </is>
      </c>
      <c r="R913" t="inlineStr">
        <is>
          <t>Pago</t>
        </is>
      </c>
      <c r="S913" t="inlineStr">
        <is>
          <t>Tempus - Kamino</t>
        </is>
      </c>
    </row>
    <row r="914">
      <c r="A914" t="n">
        <v>140102</v>
      </c>
      <c r="B914" t="n">
        <v>114</v>
      </c>
      <c r="C914" t="inlineStr">
        <is>
          <t>Bar Brahma - Centro</t>
        </is>
      </c>
      <c r="D914" t="inlineStr">
        <is>
          <t>EAU DISTRIB. DE AGUA MINERAL EIRELI - EP</t>
        </is>
      </c>
      <c r="E914" t="n">
        <v>1987</v>
      </c>
      <c r="F914" s="27" t="n">
        <v>45853</v>
      </c>
      <c r="G914" s="27" t="n">
        <v>45853</v>
      </c>
      <c r="H914" s="27" t="n">
        <v>45853</v>
      </c>
      <c r="I914" s="27" t="n">
        <v>45824</v>
      </c>
      <c r="J914" s="27" t="n">
        <v>45825</v>
      </c>
      <c r="K914" t="inlineStr">
        <is>
          <t>Boleto Bancário</t>
        </is>
      </c>
      <c r="L914" t="inlineStr">
        <is>
          <t>Custo Mercadoria Vendida</t>
        </is>
      </c>
      <c r="M914" t="inlineStr">
        <is>
          <t>Insumos - Bebidas</t>
        </is>
      </c>
      <c r="N914" t="inlineStr">
        <is>
          <t>254155</t>
        </is>
      </c>
      <c r="O914" t="inlineStr">
        <is>
          <t>Documentação Aprovada</t>
        </is>
      </c>
      <c r="P914" t="inlineStr">
        <is>
          <t>Aprovado Diretoria</t>
        </is>
      </c>
      <c r="Q914" t="inlineStr">
        <is>
          <t>Aprovado Caixa</t>
        </is>
      </c>
      <c r="R914" t="inlineStr">
        <is>
          <t>Pago</t>
        </is>
      </c>
      <c r="S914" t="inlineStr">
        <is>
          <t>Tempus - Kamino</t>
        </is>
      </c>
    </row>
    <row r="915">
      <c r="A915" t="n">
        <v>139838</v>
      </c>
      <c r="B915" t="n">
        <v>114</v>
      </c>
      <c r="C915" t="inlineStr">
        <is>
          <t>Bar Brahma - Centro</t>
        </is>
      </c>
      <c r="D915" t="inlineStr">
        <is>
          <t>BRH SAUDE OCUPACIONAL LTDA</t>
        </is>
      </c>
      <c r="E915" t="n">
        <v>500.65</v>
      </c>
      <c r="F915" s="27" t="n">
        <v>45854</v>
      </c>
      <c r="G915" s="27" t="n">
        <v>45853</v>
      </c>
      <c r="H915" s="27" t="n">
        <v>45853</v>
      </c>
      <c r="I915" s="27" t="n">
        <v>45809</v>
      </c>
      <c r="J915" s="27" t="n">
        <v>45824</v>
      </c>
      <c r="K915" t="inlineStr">
        <is>
          <t>Boleto Bancário</t>
        </is>
      </c>
      <c r="L915" t="inlineStr">
        <is>
          <t>Mão de Obra - Benefícios</t>
        </is>
      </c>
      <c r="M915" t="inlineStr">
        <is>
          <t xml:space="preserve">  -  Exames Periódicos</t>
        </is>
      </c>
      <c r="N915" t="inlineStr">
        <is>
          <t>79949</t>
        </is>
      </c>
      <c r="O915" t="inlineStr">
        <is>
          <t>Documentação Aprovada</t>
        </is>
      </c>
      <c r="P915" t="inlineStr">
        <is>
          <t>Aprovado Diretoria</t>
        </is>
      </c>
      <c r="Q915" t="inlineStr">
        <is>
          <t>Aprovado Caixa</t>
        </is>
      </c>
      <c r="R915" t="inlineStr">
        <is>
          <t>Pago</t>
        </is>
      </c>
      <c r="S915" t="inlineStr">
        <is>
          <t>Bar Brahma - Tutum Matriz - Kamino</t>
        </is>
      </c>
    </row>
    <row r="916">
      <c r="A916" t="n">
        <v>139952</v>
      </c>
      <c r="B916" t="n">
        <v>114</v>
      </c>
      <c r="C916" t="inlineStr">
        <is>
          <t>Bar Brahma - Centro</t>
        </is>
      </c>
      <c r="D916" t="inlineStr">
        <is>
          <t>AMBEV S. A. - CDD SAO PAULO</t>
        </is>
      </c>
      <c r="E916" t="n">
        <v>1383.44</v>
      </c>
      <c r="F916" s="27" t="n">
        <v>45854</v>
      </c>
      <c r="G916" s="27" t="n">
        <v>45853</v>
      </c>
      <c r="H916" s="27" t="n">
        <v>45853</v>
      </c>
      <c r="I916" s="27" t="n">
        <v>45822</v>
      </c>
      <c r="J916" s="27" t="n">
        <v>45824</v>
      </c>
      <c r="K916" t="inlineStr">
        <is>
          <t>Boleto Bancário</t>
        </is>
      </c>
      <c r="L916" t="inlineStr">
        <is>
          <t>Custo Mercadoria Vendida</t>
        </is>
      </c>
      <c r="M916" t="inlineStr">
        <is>
          <t>Insumos - Bebidas</t>
        </is>
      </c>
      <c r="N916" t="inlineStr">
        <is>
          <t>567698</t>
        </is>
      </c>
      <c r="O916" t="inlineStr">
        <is>
          <t>Documentação Aprovada</t>
        </is>
      </c>
      <c r="P916" t="inlineStr">
        <is>
          <t>Aprovado Diretoria</t>
        </is>
      </c>
      <c r="Q916" t="inlineStr">
        <is>
          <t>Aprovado Caixa</t>
        </is>
      </c>
      <c r="R916" t="inlineStr">
        <is>
          <t>Pago</t>
        </is>
      </c>
      <c r="S916" t="inlineStr">
        <is>
          <t>Tempus - Kamino</t>
        </is>
      </c>
    </row>
    <row r="917">
      <c r="A917" t="n">
        <v>137769</v>
      </c>
      <c r="B917" t="n">
        <v>114</v>
      </c>
      <c r="C917" t="inlineStr">
        <is>
          <t>Bar Brahma - Centro</t>
        </is>
      </c>
      <c r="D917" t="inlineStr">
        <is>
          <t>PJ 55834644000177</t>
        </is>
      </c>
      <c r="E917" t="n">
        <v>3400</v>
      </c>
      <c r="F917" s="27" t="n">
        <v>45853</v>
      </c>
      <c r="G917" s="27" t="n">
        <v>45853</v>
      </c>
      <c r="H917" s="27" t="n">
        <v>45853</v>
      </c>
      <c r="I917" s="27" t="n">
        <v>45809</v>
      </c>
      <c r="J917" s="27" t="n">
        <v>45812</v>
      </c>
      <c r="K917" t="inlineStr">
        <is>
          <t>Transferência Bancária ou Pix</t>
        </is>
      </c>
      <c r="L917" t="inlineStr">
        <is>
          <t>Mão de Obra - PJ</t>
        </is>
      </c>
      <c r="M917" t="inlineStr">
        <is>
          <t>MDO PJ Fixo</t>
        </is>
      </c>
      <c r="N917" t="inlineStr">
        <is>
          <t>70</t>
        </is>
      </c>
      <c r="O917" t="inlineStr">
        <is>
          <t>Documentação Aprovada</t>
        </is>
      </c>
      <c r="P917" t="inlineStr">
        <is>
          <t>Aprovado Diretoria</t>
        </is>
      </c>
      <c r="Q917" t="inlineStr">
        <is>
          <t>Aprovado Caixa</t>
        </is>
      </c>
      <c r="R917" t="inlineStr">
        <is>
          <t>Pago</t>
        </is>
      </c>
      <c r="S917" t="inlineStr">
        <is>
          <t>Bar Brahma - Tutum Matriz - Kamino</t>
        </is>
      </c>
    </row>
    <row r="918">
      <c r="A918" t="n">
        <v>137763</v>
      </c>
      <c r="B918" t="n">
        <v>114</v>
      </c>
      <c r="C918" t="inlineStr">
        <is>
          <t>Bar Brahma - Centro</t>
        </is>
      </c>
      <c r="D918" t="inlineStr">
        <is>
          <t>PJ 48836502000183</t>
        </is>
      </c>
      <c r="E918" t="n">
        <v>2500</v>
      </c>
      <c r="F918" s="27" t="n">
        <v>45853</v>
      </c>
      <c r="G918" s="27" t="n">
        <v>45853</v>
      </c>
      <c r="H918" s="27" t="n">
        <v>45853</v>
      </c>
      <c r="I918" s="27" t="n">
        <v>45809</v>
      </c>
      <c r="J918" s="27" t="n">
        <v>45812</v>
      </c>
      <c r="K918" t="inlineStr">
        <is>
          <t>Transferência Bancária ou Pix</t>
        </is>
      </c>
      <c r="L918" t="inlineStr">
        <is>
          <t>Mão de Obra - PJ</t>
        </is>
      </c>
      <c r="M918" t="inlineStr">
        <is>
          <t>MDO PJ Fixo</t>
        </is>
      </c>
      <c r="N918" t="inlineStr">
        <is>
          <t>88</t>
        </is>
      </c>
      <c r="O918" t="inlineStr">
        <is>
          <t>Documentação Aprovada</t>
        </is>
      </c>
      <c r="P918" t="inlineStr">
        <is>
          <t>Aprovado Diretoria</t>
        </is>
      </c>
      <c r="Q918" t="inlineStr">
        <is>
          <t>Aprovado Caixa</t>
        </is>
      </c>
      <c r="R918" t="inlineStr">
        <is>
          <t>Pago</t>
        </is>
      </c>
      <c r="S918" t="inlineStr">
        <is>
          <t>Bar Brahma - Tutum Matriz - Kamino</t>
        </is>
      </c>
    </row>
    <row r="919">
      <c r="A919" t="n">
        <v>137743</v>
      </c>
      <c r="B919" t="n">
        <v>114</v>
      </c>
      <c r="C919" t="inlineStr">
        <is>
          <t>Bar Brahma - Centro</t>
        </is>
      </c>
      <c r="D919" t="inlineStr">
        <is>
          <t>PJ 30051863000159</t>
        </is>
      </c>
      <c r="E919" t="n">
        <v>4500</v>
      </c>
      <c r="F919" s="27" t="n">
        <v>45853</v>
      </c>
      <c r="G919" s="27" t="n">
        <v>45853</v>
      </c>
      <c r="H919" s="27" t="n">
        <v>45853</v>
      </c>
      <c r="I919" s="27" t="n">
        <v>45809</v>
      </c>
      <c r="J919" s="27" t="n">
        <v>45812</v>
      </c>
      <c r="K919" t="inlineStr">
        <is>
          <t>Transferência Bancária ou Pix</t>
        </is>
      </c>
      <c r="L919" t="inlineStr">
        <is>
          <t>Mão de Obra - PJ</t>
        </is>
      </c>
      <c r="M919" t="inlineStr">
        <is>
          <t>MDO PJ Fixo</t>
        </is>
      </c>
      <c r="N919" t="inlineStr">
        <is>
          <t>450000 062025</t>
        </is>
      </c>
      <c r="O919" t="inlineStr">
        <is>
          <t>Documentação Aprovada</t>
        </is>
      </c>
      <c r="P919" t="inlineStr">
        <is>
          <t>Aprovado Diretoria</t>
        </is>
      </c>
      <c r="Q919" t="inlineStr">
        <is>
          <t>Aprovado Caixa</t>
        </is>
      </c>
      <c r="R919" t="inlineStr">
        <is>
          <t>Pago</t>
        </is>
      </c>
      <c r="S919" t="inlineStr">
        <is>
          <t>Bar Brahma - Tutum Matriz - Kamino</t>
        </is>
      </c>
    </row>
    <row r="920">
      <c r="A920" t="n">
        <v>102190</v>
      </c>
      <c r="B920" t="n">
        <v>114</v>
      </c>
      <c r="C920" t="inlineStr">
        <is>
          <t>Bar Brahma - Centro</t>
        </is>
      </c>
      <c r="D920" t="inlineStr">
        <is>
          <t>VALE TRANSPORTE</t>
        </is>
      </c>
      <c r="E920" t="n">
        <v>4880</v>
      </c>
      <c r="F920" s="27" t="n">
        <v>45853</v>
      </c>
      <c r="G920" s="27" t="n">
        <v>45853</v>
      </c>
      <c r="H920" s="27" t="n">
        <v>45853</v>
      </c>
      <c r="I920" s="27" t="n">
        <v>45839</v>
      </c>
      <c r="J920" s="27" t="n"/>
      <c r="K920" t="inlineStr">
        <is>
          <t>Dinheiro em Espécie</t>
        </is>
      </c>
      <c r="L920" t="inlineStr">
        <is>
          <t>Mão de Obra - Benefícios</t>
        </is>
      </c>
      <c r="M920" t="inlineStr">
        <is>
          <t xml:space="preserve">  -  Vale-transporte</t>
        </is>
      </c>
      <c r="N920" t="inlineStr">
        <is>
          <t>48800072025</t>
        </is>
      </c>
      <c r="O920" t="inlineStr">
        <is>
          <t>Documentação Aprovada</t>
        </is>
      </c>
      <c r="P920" t="inlineStr">
        <is>
          <t>Aprovado Diretoria</t>
        </is>
      </c>
      <c r="Q920" t="inlineStr">
        <is>
          <t>Aprovado Caixa</t>
        </is>
      </c>
      <c r="R920" t="inlineStr">
        <is>
          <t>Pago</t>
        </is>
      </c>
      <c r="S920" t="inlineStr">
        <is>
          <t>Tesouraria</t>
        </is>
      </c>
    </row>
    <row r="921">
      <c r="A921" t="n">
        <v>102402</v>
      </c>
      <c r="B921" t="n">
        <v>114</v>
      </c>
      <c r="C921" t="inlineStr">
        <is>
          <t>Bar Brahma - Centro</t>
        </is>
      </c>
      <c r="D921" t="inlineStr">
        <is>
          <t>GET IN TECNOLOGIA S.A.</t>
        </is>
      </c>
      <c r="E921" t="n">
        <v>219</v>
      </c>
      <c r="F921" s="27" t="n">
        <v>45853</v>
      </c>
      <c r="G921" s="27" t="n">
        <v>45853</v>
      </c>
      <c r="H921" s="27" t="n">
        <v>45853</v>
      </c>
      <c r="I921" s="27" t="n">
        <v>45839</v>
      </c>
      <c r="J921" s="27" t="n"/>
      <c r="K921" t="inlineStr">
        <is>
          <t>Boleto Bancário</t>
        </is>
      </c>
      <c r="L921" t="inlineStr">
        <is>
          <t>Informática e TI</t>
        </is>
      </c>
      <c r="M921" t="inlineStr">
        <is>
          <t>Sistemas Gerais - Comunicação e Marketing</t>
        </is>
      </c>
      <c r="N921" t="inlineStr">
        <is>
          <t>63478</t>
        </is>
      </c>
      <c r="O921" t="inlineStr">
        <is>
          <t>Documentação Aprovada</t>
        </is>
      </c>
      <c r="P921" t="inlineStr">
        <is>
          <t>Aprovado Diretoria</t>
        </is>
      </c>
      <c r="Q921" t="inlineStr">
        <is>
          <t>Aprovado Caixa</t>
        </is>
      </c>
      <c r="R921" t="inlineStr">
        <is>
          <t>Pago</t>
        </is>
      </c>
      <c r="S921" t="inlineStr">
        <is>
          <t>Tempus - Kamino</t>
        </is>
      </c>
    </row>
    <row r="922">
      <c r="A922" t="n">
        <v>102461</v>
      </c>
      <c r="B922" t="n">
        <v>114</v>
      </c>
      <c r="C922" t="inlineStr">
        <is>
          <t>Bar Brahma - Centro</t>
        </is>
      </c>
      <c r="D922" t="inlineStr">
        <is>
          <t>STAR COPIAS COMERCIO E SERVICOS LTDA</t>
        </is>
      </c>
      <c r="E922" t="n">
        <v>195.23</v>
      </c>
      <c r="F922" s="27" t="n">
        <v>45853</v>
      </c>
      <c r="G922" s="27" t="n">
        <v>45853</v>
      </c>
      <c r="H922" s="27" t="n">
        <v>45853</v>
      </c>
      <c r="I922" s="27" t="n">
        <v>45845</v>
      </c>
      <c r="J922" s="27" t="n"/>
      <c r="K922" t="inlineStr">
        <is>
          <t>Boleto Bancário</t>
        </is>
      </c>
      <c r="L922" t="inlineStr">
        <is>
          <t>Locação de Equipamentos</t>
        </is>
      </c>
      <c r="M922" t="inlineStr">
        <is>
          <t>Locação de Equipamentos - Informatica e TI</t>
        </is>
      </c>
      <c r="N922" t="inlineStr">
        <is>
          <t>4249</t>
        </is>
      </c>
      <c r="O922" t="inlineStr">
        <is>
          <t>Documentação Aprovada</t>
        </is>
      </c>
      <c r="P922" t="inlineStr">
        <is>
          <t>Aprovado Diretoria</t>
        </is>
      </c>
      <c r="Q922" t="inlineStr">
        <is>
          <t>Aprovado Caixa</t>
        </is>
      </c>
      <c r="R922" t="inlineStr">
        <is>
          <t>Pago</t>
        </is>
      </c>
      <c r="S922" t="inlineStr">
        <is>
          <t>Tempus - Kamino</t>
        </is>
      </c>
    </row>
    <row r="923">
      <c r="A923" t="n">
        <v>105852</v>
      </c>
      <c r="B923" t="n">
        <v>114</v>
      </c>
      <c r="C923" t="inlineStr">
        <is>
          <t>Bar Brahma - Centro</t>
        </is>
      </c>
      <c r="D923" t="inlineStr">
        <is>
          <t>MACRO CONTABILIDADE E CONSULTORIA LTDA</t>
        </is>
      </c>
      <c r="E923" t="n">
        <v>788</v>
      </c>
      <c r="F923" s="27" t="n">
        <v>45853</v>
      </c>
      <c r="G923" s="27" t="n">
        <v>45853</v>
      </c>
      <c r="H923" s="27" t="n">
        <v>45853</v>
      </c>
      <c r="I923" s="27" t="n">
        <v>45839</v>
      </c>
      <c r="J923" s="27" t="n"/>
      <c r="K923" t="inlineStr">
        <is>
          <t>Boleto Bancário</t>
        </is>
      </c>
      <c r="L923" t="inlineStr">
        <is>
          <t>Serviços de Terceiros</t>
        </is>
      </c>
      <c r="M923" t="inlineStr">
        <is>
          <t>Assessoria Contabil</t>
        </is>
      </c>
      <c r="N923" t="inlineStr">
        <is>
          <t>8242</t>
        </is>
      </c>
      <c r="O923" t="inlineStr">
        <is>
          <t>Documentação Aprovada</t>
        </is>
      </c>
      <c r="P923" t="inlineStr">
        <is>
          <t>Aprovado Diretoria</t>
        </is>
      </c>
      <c r="Q923" t="inlineStr">
        <is>
          <t>Aprovado Caixa</t>
        </is>
      </c>
      <c r="R923" t="inlineStr">
        <is>
          <t>Pago</t>
        </is>
      </c>
      <c r="S923" t="inlineStr">
        <is>
          <t>Bar Brahma - Tutum Matriz - Kamino</t>
        </is>
      </c>
    </row>
    <row r="924">
      <c r="A924" t="n">
        <v>87885</v>
      </c>
      <c r="B924" t="n">
        <v>114</v>
      </c>
      <c r="C924" t="inlineStr">
        <is>
          <t>Bar Brahma - Centro</t>
        </is>
      </c>
      <c r="D924" t="inlineStr">
        <is>
          <t>MACRO CONTABILIDADE E CONSULTORIA LTDA</t>
        </is>
      </c>
      <c r="E924" t="n">
        <v>2815.5</v>
      </c>
      <c r="F924" s="27" t="n">
        <v>45853</v>
      </c>
      <c r="G924" s="27" t="n">
        <v>45853</v>
      </c>
      <c r="H924" s="27" t="n">
        <v>45853</v>
      </c>
      <c r="I924" s="27" t="n">
        <v>45839</v>
      </c>
      <c r="J924" s="27" t="n"/>
      <c r="K924" t="inlineStr">
        <is>
          <t>Boleto Bancário</t>
        </is>
      </c>
      <c r="L924" t="inlineStr">
        <is>
          <t>Serviços de Terceiros</t>
        </is>
      </c>
      <c r="M924" t="inlineStr">
        <is>
          <t>Assessoria Contabil</t>
        </is>
      </c>
      <c r="N924" t="inlineStr">
        <is>
          <t>000008245</t>
        </is>
      </c>
      <c r="O924" t="inlineStr">
        <is>
          <t>Documentação Aprovada</t>
        </is>
      </c>
      <c r="P924" t="inlineStr">
        <is>
          <t>Aprovado Diretoria</t>
        </is>
      </c>
      <c r="Q924" t="inlineStr">
        <is>
          <t>Aprovado Caixa</t>
        </is>
      </c>
      <c r="R924" t="inlineStr">
        <is>
          <t>Pago</t>
        </is>
      </c>
      <c r="S924" t="inlineStr">
        <is>
          <t>Tempus - Kamino</t>
        </is>
      </c>
    </row>
    <row r="925">
      <c r="A925" t="n">
        <v>102522</v>
      </c>
      <c r="B925" t="n">
        <v>114</v>
      </c>
      <c r="C925" t="inlineStr">
        <is>
          <t>Bar Brahma - Centro</t>
        </is>
      </c>
      <c r="D925" t="inlineStr">
        <is>
          <t xml:space="preserve">DUO COMUNICA LTDA </t>
        </is>
      </c>
      <c r="E925" t="n">
        <v>2100</v>
      </c>
      <c r="F925" s="27" t="n">
        <v>45850</v>
      </c>
      <c r="G925" s="27" t="n">
        <v>45852</v>
      </c>
      <c r="H925" s="27" t="n">
        <v>45852</v>
      </c>
      <c r="I925" s="27" t="n">
        <v>45833</v>
      </c>
      <c r="J925" s="27" t="n"/>
      <c r="K925" t="inlineStr">
        <is>
          <t>Transferência Bancária ou Pix</t>
        </is>
      </c>
      <c r="L925" t="inlineStr">
        <is>
          <t>Marketing</t>
        </is>
      </c>
      <c r="M925" t="inlineStr">
        <is>
          <t>Assessoria de Imprensa</t>
        </is>
      </c>
      <c r="N925" t="inlineStr">
        <is>
          <t>545</t>
        </is>
      </c>
      <c r="O925" t="inlineStr">
        <is>
          <t>Documentação Aprovada</t>
        </is>
      </c>
      <c r="P925" t="inlineStr">
        <is>
          <t>Aprovado Diretoria</t>
        </is>
      </c>
      <c r="Q925" t="inlineStr">
        <is>
          <t>Aprovado Caixa</t>
        </is>
      </c>
      <c r="R925" t="inlineStr">
        <is>
          <t>Pago</t>
        </is>
      </c>
      <c r="S925" t="inlineStr">
        <is>
          <t>Tempus - Kamino</t>
        </is>
      </c>
    </row>
    <row r="926">
      <c r="A926" t="n">
        <v>100643</v>
      </c>
      <c r="B926" t="n">
        <v>114</v>
      </c>
      <c r="C926" t="inlineStr">
        <is>
          <t>Bar Brahma - Centro</t>
        </is>
      </c>
      <c r="D926" t="inlineStr">
        <is>
          <t>ESHOWS PROMOCOES ARTISTICAS LTDA</t>
        </is>
      </c>
      <c r="E926" t="n">
        <v>54971</v>
      </c>
      <c r="F926" s="27" t="n">
        <v>45852</v>
      </c>
      <c r="G926" s="27" t="n">
        <v>45852</v>
      </c>
      <c r="H926" s="27" t="n">
        <v>45852</v>
      </c>
      <c r="I926" s="27" t="n">
        <v>45833</v>
      </c>
      <c r="J926" s="27" t="n"/>
      <c r="K926" t="inlineStr">
        <is>
          <t>Boleto Bancário</t>
        </is>
      </c>
      <c r="L926" t="inlineStr">
        <is>
          <t>Custos Artístico Geral</t>
        </is>
      </c>
      <c r="M926" t="inlineStr">
        <is>
          <t>Cachê de Músicos e Artistas</t>
        </is>
      </c>
      <c r="N926" t="inlineStr">
        <is>
          <t>587091049</t>
        </is>
      </c>
      <c r="O926" t="inlineStr">
        <is>
          <t>Documentação Aprovada</t>
        </is>
      </c>
      <c r="P926" t="inlineStr">
        <is>
          <t>Aprovado Diretoria</t>
        </is>
      </c>
      <c r="Q926" t="inlineStr">
        <is>
          <t>Aprovado Caixa</t>
        </is>
      </c>
      <c r="R926" t="inlineStr">
        <is>
          <t>Pago</t>
        </is>
      </c>
      <c r="S926" t="inlineStr">
        <is>
          <t>Tempus - Kamino</t>
        </is>
      </c>
    </row>
    <row r="927">
      <c r="A927" t="n">
        <v>104818</v>
      </c>
      <c r="B927" t="n">
        <v>114</v>
      </c>
      <c r="C927" t="inlineStr">
        <is>
          <t>Bar Brahma - Centro</t>
        </is>
      </c>
      <c r="D927" t="inlineStr">
        <is>
          <t>SOCIEDADE AGRICOLA CACHOEIRA LIMITADA</t>
        </is>
      </c>
      <c r="E927" t="n">
        <v>23412.47</v>
      </c>
      <c r="F927" s="27" t="n">
        <v>45851</v>
      </c>
      <c r="G927" s="27" t="n">
        <v>45852</v>
      </c>
      <c r="H927" s="27" t="n">
        <v>45852</v>
      </c>
      <c r="I927" s="27" t="n">
        <v>45838</v>
      </c>
      <c r="J927" s="27" t="n"/>
      <c r="K927" t="inlineStr">
        <is>
          <t>Transferência Bancária ou Pix</t>
        </is>
      </c>
      <c r="L927" t="inlineStr">
        <is>
          <t>Custo de Ocupação</t>
        </is>
      </c>
      <c r="M927" t="inlineStr">
        <is>
          <t>Aluguel de Imoveis</t>
        </is>
      </c>
      <c r="N927" t="inlineStr">
        <is>
          <t>CONTRATONº7515</t>
        </is>
      </c>
      <c r="O927" t="inlineStr">
        <is>
          <t>Documentação Aprovada</t>
        </is>
      </c>
      <c r="P927" t="inlineStr">
        <is>
          <t>Aprovado Diretoria</t>
        </is>
      </c>
      <c r="Q927" t="inlineStr">
        <is>
          <t>Aprovado Caixa</t>
        </is>
      </c>
      <c r="R927" t="inlineStr">
        <is>
          <t>Pago</t>
        </is>
      </c>
      <c r="S927" t="inlineStr">
        <is>
          <t>Tempus - Kamino</t>
        </is>
      </c>
    </row>
    <row r="928">
      <c r="A928" t="n">
        <v>145787</v>
      </c>
      <c r="B928" t="n">
        <v>114</v>
      </c>
      <c r="C928" t="inlineStr">
        <is>
          <t>Bar Brahma - Centro</t>
        </is>
      </c>
      <c r="D928" t="inlineStr">
        <is>
          <t>AURORA ALVORADA ESTACIONAMENTO E LANCHON</t>
        </is>
      </c>
      <c r="E928" t="n">
        <v>1474.11</v>
      </c>
      <c r="F928" s="27" t="n">
        <v>45852</v>
      </c>
      <c r="G928" s="27" t="n">
        <v>45852</v>
      </c>
      <c r="H928" s="27" t="n">
        <v>45852</v>
      </c>
      <c r="I928" s="27" t="n">
        <v>45845</v>
      </c>
      <c r="J928" s="27" t="n">
        <v>45848</v>
      </c>
      <c r="K928" t="inlineStr">
        <is>
          <t>Boleto Bancário</t>
        </is>
      </c>
      <c r="L928" t="inlineStr">
        <is>
          <t>Custo Mercadoria Vendida</t>
        </is>
      </c>
      <c r="M928" t="inlineStr">
        <is>
          <t>Insumos - Alimentos</t>
        </is>
      </c>
      <c r="N928" t="inlineStr">
        <is>
          <t>0725</t>
        </is>
      </c>
      <c r="O928" t="inlineStr">
        <is>
          <t>Documentação Aprovada</t>
        </is>
      </c>
      <c r="P928" t="inlineStr">
        <is>
          <t>Aprovado Diretoria</t>
        </is>
      </c>
      <c r="Q928" t="inlineStr">
        <is>
          <t>Aprovado Caixa</t>
        </is>
      </c>
      <c r="R928" t="inlineStr">
        <is>
          <t>Pago</t>
        </is>
      </c>
      <c r="S928" t="inlineStr">
        <is>
          <t>Tempus - Kamino</t>
        </is>
      </c>
    </row>
    <row r="929">
      <c r="A929" t="n">
        <v>140131</v>
      </c>
      <c r="B929" t="n">
        <v>114</v>
      </c>
      <c r="C929" t="inlineStr">
        <is>
          <t>Bar Brahma - Centro</t>
        </is>
      </c>
      <c r="D929" t="inlineStr">
        <is>
          <t>AMBEV S. A. - CDD SAO PAULO</t>
        </is>
      </c>
      <c r="E929" t="n">
        <v>1877.69</v>
      </c>
      <c r="F929" s="27" t="n">
        <v>45852</v>
      </c>
      <c r="G929" s="27" t="n">
        <v>45852</v>
      </c>
      <c r="H929" s="27" t="n">
        <v>45852</v>
      </c>
      <c r="I929" s="27" t="n">
        <v>45820</v>
      </c>
      <c r="J929" s="27" t="n">
        <v>45825</v>
      </c>
      <c r="K929" t="inlineStr">
        <is>
          <t>Boleto Bancário</t>
        </is>
      </c>
      <c r="L929" t="inlineStr">
        <is>
          <t>Custo Mercadoria Vendida</t>
        </is>
      </c>
      <c r="M929" t="inlineStr">
        <is>
          <t>Insumos - Bebidas</t>
        </is>
      </c>
      <c r="N929" t="inlineStr">
        <is>
          <t>563126</t>
        </is>
      </c>
      <c r="O929" t="inlineStr">
        <is>
          <t>Documentação Aprovada</t>
        </is>
      </c>
      <c r="P929" t="inlineStr">
        <is>
          <t>Aprovado Diretoria</t>
        </is>
      </c>
      <c r="Q929" t="inlineStr">
        <is>
          <t>Aprovado Caixa</t>
        </is>
      </c>
      <c r="R929" t="inlineStr">
        <is>
          <t>Pago</t>
        </is>
      </c>
      <c r="S929" t="inlineStr">
        <is>
          <t>Tempus - Kamino</t>
        </is>
      </c>
    </row>
    <row r="930">
      <c r="A930" t="n">
        <v>140091</v>
      </c>
      <c r="B930" t="n">
        <v>114</v>
      </c>
      <c r="C930" t="inlineStr">
        <is>
          <t>Bar Brahma - Centro</t>
        </is>
      </c>
      <c r="D930" t="inlineStr">
        <is>
          <t>AMBEV S. A. - CDD SAO PAULO</t>
        </is>
      </c>
      <c r="E930" t="n">
        <v>13386.09</v>
      </c>
      <c r="F930" s="27" t="n">
        <v>45852</v>
      </c>
      <c r="G930" s="27" t="n">
        <v>45852</v>
      </c>
      <c r="H930" s="27" t="n">
        <v>45852</v>
      </c>
      <c r="I930" s="27" t="n">
        <v>45820</v>
      </c>
      <c r="J930" s="27" t="n">
        <v>45825</v>
      </c>
      <c r="K930" t="inlineStr">
        <is>
          <t>Boleto Bancário</t>
        </is>
      </c>
      <c r="L930" t="inlineStr">
        <is>
          <t>Custo Mercadoria Vendida</t>
        </is>
      </c>
      <c r="M930" t="inlineStr">
        <is>
          <t>Insumos - Bebidas</t>
        </is>
      </c>
      <c r="N930" t="inlineStr">
        <is>
          <t>24116</t>
        </is>
      </c>
      <c r="O930" t="inlineStr">
        <is>
          <t>Documentação Aprovada</t>
        </is>
      </c>
      <c r="P930" t="inlineStr">
        <is>
          <t>Aprovado Diretoria</t>
        </is>
      </c>
      <c r="Q930" t="inlineStr">
        <is>
          <t>Aprovado Caixa</t>
        </is>
      </c>
      <c r="R930" t="inlineStr">
        <is>
          <t>Pago</t>
        </is>
      </c>
      <c r="S930" t="inlineStr">
        <is>
          <t>Tempus - Kamino</t>
        </is>
      </c>
    </row>
    <row r="931">
      <c r="A931" t="n">
        <v>139799</v>
      </c>
      <c r="B931" t="n">
        <v>114</v>
      </c>
      <c r="C931" t="inlineStr">
        <is>
          <t>Bar Brahma - Centro</t>
        </is>
      </c>
      <c r="D931" t="inlineStr">
        <is>
          <t>AMBEV S. A. - CDD SAO PAULO</t>
        </is>
      </c>
      <c r="E931" t="n">
        <v>8924.49</v>
      </c>
      <c r="F931" s="27" t="n">
        <v>45852</v>
      </c>
      <c r="G931" s="27" t="n">
        <v>45852</v>
      </c>
      <c r="H931" s="27" t="n">
        <v>45852</v>
      </c>
      <c r="I931" s="27" t="n">
        <v>45819</v>
      </c>
      <c r="J931" s="27" t="n">
        <v>45821</v>
      </c>
      <c r="K931" t="inlineStr">
        <is>
          <t>Boleto Bancário</t>
        </is>
      </c>
      <c r="L931" t="inlineStr">
        <is>
          <t>Custo Mercadoria Vendida</t>
        </is>
      </c>
      <c r="M931" t="inlineStr">
        <is>
          <t>Insumos - Bebidas</t>
        </is>
      </c>
      <c r="N931" t="inlineStr">
        <is>
          <t>24101</t>
        </is>
      </c>
      <c r="O931" t="inlineStr">
        <is>
          <t>Documentação Aprovada</t>
        </is>
      </c>
      <c r="P931" t="inlineStr">
        <is>
          <t>Aprovado Diretoria</t>
        </is>
      </c>
      <c r="Q931" t="inlineStr">
        <is>
          <t>Aprovado Caixa</t>
        </is>
      </c>
      <c r="R931" t="inlineStr">
        <is>
          <t>Pago</t>
        </is>
      </c>
      <c r="S931" t="inlineStr">
        <is>
          <t>Tempus - Kamino</t>
        </is>
      </c>
    </row>
    <row r="932">
      <c r="A932" t="n">
        <v>139800</v>
      </c>
      <c r="B932" t="n">
        <v>114</v>
      </c>
      <c r="C932" t="inlineStr">
        <is>
          <t>Bar Brahma - Centro</t>
        </is>
      </c>
      <c r="D932" t="inlineStr">
        <is>
          <t>AMBEV S. A. - CDD SAO PAULO</t>
        </is>
      </c>
      <c r="E932" t="n">
        <v>1383.44</v>
      </c>
      <c r="F932" s="27" t="n">
        <v>45852</v>
      </c>
      <c r="G932" s="27" t="n">
        <v>45852</v>
      </c>
      <c r="H932" s="27" t="n">
        <v>45852</v>
      </c>
      <c r="I932" s="27" t="n">
        <v>45819</v>
      </c>
      <c r="J932" s="27" t="n">
        <v>45821</v>
      </c>
      <c r="K932" t="inlineStr">
        <is>
          <t>Boleto Bancário</t>
        </is>
      </c>
      <c r="L932" t="inlineStr">
        <is>
          <t>Custo Mercadoria Vendida</t>
        </is>
      </c>
      <c r="M932" t="inlineStr">
        <is>
          <t>Insumos - Bebidas</t>
        </is>
      </c>
      <c r="N932" t="inlineStr">
        <is>
          <t>562338</t>
        </is>
      </c>
      <c r="O932" t="inlineStr">
        <is>
          <t>Documentação Aprovada</t>
        </is>
      </c>
      <c r="P932" t="inlineStr">
        <is>
          <t>Aprovado Diretoria</t>
        </is>
      </c>
      <c r="Q932" t="inlineStr">
        <is>
          <t>Aprovado Caixa</t>
        </is>
      </c>
      <c r="R932" t="inlineStr">
        <is>
          <t>Pago</t>
        </is>
      </c>
      <c r="S932" t="inlineStr">
        <is>
          <t>Tempus - Kamino</t>
        </is>
      </c>
    </row>
    <row r="933">
      <c r="A933" t="n">
        <v>144160</v>
      </c>
      <c r="B933" t="n">
        <v>114</v>
      </c>
      <c r="C933" t="inlineStr">
        <is>
          <t>Bar Brahma - Centro</t>
        </is>
      </c>
      <c r="D933" t="inlineStr">
        <is>
          <t>RMG HORTIFRUTI LTDA</t>
        </is>
      </c>
      <c r="E933" t="n">
        <v>56</v>
      </c>
      <c r="F933" s="27" t="n">
        <v>45850</v>
      </c>
      <c r="G933" s="27" t="n">
        <v>45852</v>
      </c>
      <c r="H933" s="27" t="n">
        <v>45852</v>
      </c>
      <c r="I933" s="27" t="n">
        <v>45839</v>
      </c>
      <c r="J933" s="27" t="n">
        <v>45845</v>
      </c>
      <c r="K933" t="inlineStr">
        <is>
          <t>Boleto Bancário</t>
        </is>
      </c>
      <c r="L933" t="inlineStr">
        <is>
          <t>Custo Mercadoria Vendida</t>
        </is>
      </c>
      <c r="M933" t="inlineStr">
        <is>
          <t>Insumos - Alimentos</t>
        </is>
      </c>
      <c r="N933" t="inlineStr">
        <is>
          <t>1608</t>
        </is>
      </c>
      <c r="O933" t="inlineStr">
        <is>
          <t>Documentação Aprovada</t>
        </is>
      </c>
      <c r="P933" t="inlineStr">
        <is>
          <t>Aprovado Diretoria</t>
        </is>
      </c>
      <c r="Q933" t="inlineStr">
        <is>
          <t>Aprovado Caixa</t>
        </is>
      </c>
      <c r="R933" t="inlineStr">
        <is>
          <t>Pago</t>
        </is>
      </c>
      <c r="S933" t="inlineStr">
        <is>
          <t>Tempus - Kamino</t>
        </is>
      </c>
    </row>
    <row r="934">
      <c r="A934" t="n">
        <v>144024</v>
      </c>
      <c r="B934" t="n">
        <v>114</v>
      </c>
      <c r="C934" t="inlineStr">
        <is>
          <t>Bar Brahma - Centro</t>
        </is>
      </c>
      <c r="D934" t="inlineStr">
        <is>
          <t>RESTAURANTE GOMES - SAMPAIOS LTDA</t>
        </is>
      </c>
      <c r="E934" t="n">
        <v>2988</v>
      </c>
      <c r="F934" s="27" t="n">
        <v>45852</v>
      </c>
      <c r="G934" s="27" t="n">
        <v>45852</v>
      </c>
      <c r="H934" s="27" t="n">
        <v>45852</v>
      </c>
      <c r="I934" s="27" t="n">
        <v>45842</v>
      </c>
      <c r="J934" s="27" t="n">
        <v>45842</v>
      </c>
      <c r="K934" t="inlineStr">
        <is>
          <t>Transferência Bancária ou Pix</t>
        </is>
      </c>
      <c r="L934" t="inlineStr">
        <is>
          <t>Mão de Obra - Benefícios</t>
        </is>
      </c>
      <c r="M934" t="inlineStr">
        <is>
          <t xml:space="preserve">  -  Alimentação Funcionário</t>
        </is>
      </c>
      <c r="N934" t="inlineStr">
        <is>
          <t>29880072025</t>
        </is>
      </c>
      <c r="O934" t="inlineStr">
        <is>
          <t>Documentação Aprovada</t>
        </is>
      </c>
      <c r="P934" t="inlineStr">
        <is>
          <t>Aprovado Diretoria</t>
        </is>
      </c>
      <c r="Q934" t="inlineStr">
        <is>
          <t>Aprovado Caixa</t>
        </is>
      </c>
      <c r="R934" t="inlineStr">
        <is>
          <t>Pago</t>
        </is>
      </c>
      <c r="S934" t="inlineStr">
        <is>
          <t>Tempus - Kamino</t>
        </is>
      </c>
    </row>
    <row r="935">
      <c r="A935" t="n">
        <v>143990</v>
      </c>
      <c r="B935" t="n">
        <v>114</v>
      </c>
      <c r="C935" t="inlineStr">
        <is>
          <t>Bar Brahma - Centro</t>
        </is>
      </c>
      <c r="D935" t="inlineStr">
        <is>
          <t>HORTIFRUTIGRANJEIRO RODRIGUES LTDA</t>
        </is>
      </c>
      <c r="E935" t="n">
        <v>216</v>
      </c>
      <c r="F935" s="27" t="n">
        <v>45852</v>
      </c>
      <c r="G935" s="27" t="n">
        <v>45852</v>
      </c>
      <c r="H935" s="27" t="n">
        <v>45852</v>
      </c>
      <c r="I935" s="27" t="n">
        <v>45841</v>
      </c>
      <c r="J935" s="27" t="n">
        <v>45842</v>
      </c>
      <c r="K935" t="inlineStr">
        <is>
          <t>Boleto Bancário</t>
        </is>
      </c>
      <c r="L935" t="inlineStr">
        <is>
          <t>Custo Mercadoria Vendida</t>
        </is>
      </c>
      <c r="M935" t="inlineStr">
        <is>
          <t>Insumos - Alimentos</t>
        </is>
      </c>
      <c r="N935" t="inlineStr">
        <is>
          <t>11391</t>
        </is>
      </c>
      <c r="O935" t="inlineStr">
        <is>
          <t>Documentação Aprovada</t>
        </is>
      </c>
      <c r="P935" t="inlineStr">
        <is>
          <t>Aprovado Diretoria</t>
        </is>
      </c>
      <c r="Q935" t="inlineStr">
        <is>
          <t>Aprovado Caixa</t>
        </is>
      </c>
      <c r="R935" t="inlineStr">
        <is>
          <t>Pago</t>
        </is>
      </c>
      <c r="S935" t="inlineStr">
        <is>
          <t>Tempus - Kamino</t>
        </is>
      </c>
    </row>
    <row r="936">
      <c r="A936" t="n">
        <v>143719</v>
      </c>
      <c r="B936" t="n">
        <v>114</v>
      </c>
      <c r="C936" t="inlineStr">
        <is>
          <t>Bar Brahma - Centro</t>
        </is>
      </c>
      <c r="D936" t="inlineStr">
        <is>
          <t>RMG HORTIFRUTI LTDA</t>
        </is>
      </c>
      <c r="E936" t="n">
        <v>184.15</v>
      </c>
      <c r="F936" s="27" t="n">
        <v>45851</v>
      </c>
      <c r="G936" s="27" t="n">
        <v>45852</v>
      </c>
      <c r="H936" s="27" t="n">
        <v>45852</v>
      </c>
      <c r="I936" s="27" t="n">
        <v>45840</v>
      </c>
      <c r="J936" s="27" t="n">
        <v>45841</v>
      </c>
      <c r="K936" t="inlineStr">
        <is>
          <t>Boleto Bancário</t>
        </is>
      </c>
      <c r="L936" t="inlineStr">
        <is>
          <t>Custo Mercadoria Vendida</t>
        </is>
      </c>
      <c r="M936" t="inlineStr">
        <is>
          <t>Insumos - Alimentos</t>
        </is>
      </c>
      <c r="N936" t="inlineStr">
        <is>
          <t>1623</t>
        </is>
      </c>
      <c r="O936" t="inlineStr">
        <is>
          <t>Documentação Aprovada</t>
        </is>
      </c>
      <c r="P936" t="inlineStr">
        <is>
          <t>Aprovado Diretoria</t>
        </is>
      </c>
      <c r="Q936" t="inlineStr">
        <is>
          <t>Aprovado Caixa</t>
        </is>
      </c>
      <c r="R936" t="inlineStr">
        <is>
          <t>Pago</t>
        </is>
      </c>
      <c r="S936" t="inlineStr">
        <is>
          <t>Tempus - Kamino</t>
        </is>
      </c>
    </row>
    <row r="937">
      <c r="A937" t="n">
        <v>144156</v>
      </c>
      <c r="B937" t="n">
        <v>114</v>
      </c>
      <c r="C937" t="inlineStr">
        <is>
          <t>Bar Brahma - Centro</t>
        </is>
      </c>
      <c r="D937" t="inlineStr">
        <is>
          <t>MAR DIRETO POC COMERCIO DE PEIXES LTDA</t>
        </is>
      </c>
      <c r="E937" t="n">
        <v>864</v>
      </c>
      <c r="F937" s="27" t="n">
        <v>45852</v>
      </c>
      <c r="G937" s="27" t="n">
        <v>45852</v>
      </c>
      <c r="H937" s="27" t="n">
        <v>45852</v>
      </c>
      <c r="I937" s="27" t="n">
        <v>45845</v>
      </c>
      <c r="J937" s="27" t="n">
        <v>45845</v>
      </c>
      <c r="K937" t="inlineStr">
        <is>
          <t>Transferência Bancária ou Pix</t>
        </is>
      </c>
      <c r="L937" t="inlineStr">
        <is>
          <t>Custo Mercadoria Vendida</t>
        </is>
      </c>
      <c r="M937" t="inlineStr">
        <is>
          <t>Insumos - Alimentos</t>
        </is>
      </c>
      <c r="N937" t="inlineStr">
        <is>
          <t>91657</t>
        </is>
      </c>
      <c r="O937" t="inlineStr">
        <is>
          <t>Documentação Aprovada</t>
        </is>
      </c>
      <c r="P937" t="inlineStr">
        <is>
          <t>Aprovado Diretoria</t>
        </is>
      </c>
      <c r="Q937" t="inlineStr">
        <is>
          <t>Aprovado Caixa</t>
        </is>
      </c>
      <c r="R937" t="inlineStr">
        <is>
          <t>Pago</t>
        </is>
      </c>
      <c r="S937" t="inlineStr">
        <is>
          <t>Tempus - Kamino</t>
        </is>
      </c>
    </row>
    <row r="938">
      <c r="A938" t="n">
        <v>144099</v>
      </c>
      <c r="B938" t="n">
        <v>114</v>
      </c>
      <c r="C938" t="inlineStr">
        <is>
          <t>Bar Brahma - Centro</t>
        </is>
      </c>
      <c r="D938" t="inlineStr">
        <is>
          <t>PSS - CENTRAL DA LIMPEZA LTDA</t>
        </is>
      </c>
      <c r="E938" t="n">
        <v>523.5</v>
      </c>
      <c r="F938" s="27" t="n">
        <v>45852</v>
      </c>
      <c r="G938" s="27" t="n">
        <v>45852</v>
      </c>
      <c r="H938" s="27" t="n">
        <v>45852</v>
      </c>
      <c r="I938" s="27" t="n">
        <v>45841</v>
      </c>
      <c r="J938" s="27" t="n">
        <v>45845</v>
      </c>
      <c r="K938" t="inlineStr">
        <is>
          <t>Boleto Bancário</t>
        </is>
      </c>
      <c r="L938" t="inlineStr">
        <is>
          <t>Utilidades</t>
        </is>
      </c>
      <c r="M938" t="inlineStr">
        <is>
          <t>Material de Escritorio</t>
        </is>
      </c>
      <c r="N938" t="inlineStr">
        <is>
          <t>1882</t>
        </is>
      </c>
      <c r="O938" t="inlineStr">
        <is>
          <t>Documentação Aprovada</t>
        </is>
      </c>
      <c r="P938" t="inlineStr">
        <is>
          <t>Aprovado Diretoria</t>
        </is>
      </c>
      <c r="Q938" t="inlineStr">
        <is>
          <t>Aprovado Caixa</t>
        </is>
      </c>
      <c r="R938" t="inlineStr">
        <is>
          <t>Pago</t>
        </is>
      </c>
      <c r="S938" t="inlineStr">
        <is>
          <t>Tempus - Kamino</t>
        </is>
      </c>
    </row>
    <row r="939">
      <c r="A939" t="n">
        <v>143999</v>
      </c>
      <c r="B939" t="n">
        <v>114</v>
      </c>
      <c r="C939" t="inlineStr">
        <is>
          <t>Bar Brahma - Centro</t>
        </is>
      </c>
      <c r="D939" t="inlineStr">
        <is>
          <t>RMG HORTIFRUTI LTDA</t>
        </is>
      </c>
      <c r="E939" t="n">
        <v>402.3</v>
      </c>
      <c r="F939" s="27" t="n">
        <v>45852</v>
      </c>
      <c r="G939" s="27" t="n">
        <v>45852</v>
      </c>
      <c r="H939" s="27" t="n">
        <v>45852</v>
      </c>
      <c r="I939" s="27" t="n">
        <v>45842</v>
      </c>
      <c r="J939" s="27" t="n">
        <v>45842</v>
      </c>
      <c r="K939" t="inlineStr">
        <is>
          <t>Boleto Bancário</t>
        </is>
      </c>
      <c r="L939" t="inlineStr">
        <is>
          <t>Custo Mercadoria Vendida</t>
        </is>
      </c>
      <c r="M939" t="inlineStr">
        <is>
          <t>Insumos - Alimentos</t>
        </is>
      </c>
      <c r="N939" t="inlineStr">
        <is>
          <t>1634</t>
        </is>
      </c>
      <c r="O939" t="inlineStr">
        <is>
          <t>Documentação Aprovada</t>
        </is>
      </c>
      <c r="P939" t="inlineStr">
        <is>
          <t>Aprovado Diretoria</t>
        </is>
      </c>
      <c r="Q939" t="inlineStr">
        <is>
          <t>Aprovado Caixa</t>
        </is>
      </c>
      <c r="R939" t="inlineStr">
        <is>
          <t>Pago</t>
        </is>
      </c>
      <c r="S939" t="inlineStr">
        <is>
          <t>Tempus - Kamino</t>
        </is>
      </c>
    </row>
    <row r="940">
      <c r="A940" t="n">
        <v>144021</v>
      </c>
      <c r="B940" t="n">
        <v>114</v>
      </c>
      <c r="C940" t="inlineStr">
        <is>
          <t>Bar Brahma - Centro</t>
        </is>
      </c>
      <c r="D940" t="inlineStr">
        <is>
          <t>RESTAURANTE GOMES - SAMPAIOS LTDA</t>
        </is>
      </c>
      <c r="E940" t="n">
        <v>3618</v>
      </c>
      <c r="F940" s="27" t="n">
        <v>45852</v>
      </c>
      <c r="G940" s="27" t="n">
        <v>45852</v>
      </c>
      <c r="H940" s="27" t="n">
        <v>45852</v>
      </c>
      <c r="I940" s="27" t="n">
        <v>45838</v>
      </c>
      <c r="J940" s="27" t="n">
        <v>45842</v>
      </c>
      <c r="K940" t="inlineStr">
        <is>
          <t>Transferência Bancária ou Pix</t>
        </is>
      </c>
      <c r="L940" t="inlineStr">
        <is>
          <t>Mão de Obra - Benefícios</t>
        </is>
      </c>
      <c r="M940" t="inlineStr">
        <is>
          <t xml:space="preserve">  -  Alimentação Funcionário</t>
        </is>
      </c>
      <c r="N940" t="inlineStr">
        <is>
          <t>36180062025</t>
        </is>
      </c>
      <c r="O940" t="inlineStr">
        <is>
          <t>Documentação Aprovada</t>
        </is>
      </c>
      <c r="P940" t="inlineStr">
        <is>
          <t>Aprovado Diretoria</t>
        </is>
      </c>
      <c r="Q940" t="inlineStr">
        <is>
          <t>Aprovado Caixa</t>
        </is>
      </c>
      <c r="R940" t="inlineStr">
        <is>
          <t>Pago</t>
        </is>
      </c>
      <c r="S940" t="inlineStr">
        <is>
          <t>Tempus - Kamino</t>
        </is>
      </c>
    </row>
    <row r="941">
      <c r="A941" t="n">
        <v>143478</v>
      </c>
      <c r="B941" t="n">
        <v>114</v>
      </c>
      <c r="C941" t="inlineStr">
        <is>
          <t>Bar Brahma - Centro</t>
        </is>
      </c>
      <c r="D941" t="inlineStr">
        <is>
          <t>GELOMAQ COM E IND LTDA</t>
        </is>
      </c>
      <c r="E941" t="n">
        <v>1239</v>
      </c>
      <c r="F941" s="27" t="n">
        <v>45850</v>
      </c>
      <c r="G941" s="27" t="n">
        <v>45852</v>
      </c>
      <c r="H941" s="27" t="n">
        <v>45852</v>
      </c>
      <c r="I941" s="27" t="n">
        <v>45839</v>
      </c>
      <c r="J941" s="27" t="n">
        <v>45841</v>
      </c>
      <c r="K941" t="inlineStr">
        <is>
          <t>Boleto Bancário</t>
        </is>
      </c>
      <c r="L941" t="inlineStr">
        <is>
          <t>Utilidades</t>
        </is>
      </c>
      <c r="M941" t="inlineStr">
        <is>
          <t>Material de Consumo - Gelo/ Gas CO2/ Carvao /Velas</t>
        </is>
      </c>
      <c r="N941" t="inlineStr">
        <is>
          <t>23228</t>
        </is>
      </c>
      <c r="O941" t="inlineStr">
        <is>
          <t>Documentação Aprovada</t>
        </is>
      </c>
      <c r="P941" t="inlineStr">
        <is>
          <t>Aprovado Diretoria</t>
        </is>
      </c>
      <c r="Q941" t="inlineStr">
        <is>
          <t>Aprovado Caixa</t>
        </is>
      </c>
      <c r="R941" t="inlineStr">
        <is>
          <t>Pago</t>
        </is>
      </c>
      <c r="S941" t="inlineStr">
        <is>
          <t>Tempus - Kamino</t>
        </is>
      </c>
    </row>
    <row r="942">
      <c r="A942" t="n">
        <v>142227</v>
      </c>
      <c r="B942" t="n">
        <v>114</v>
      </c>
      <c r="C942" t="inlineStr">
        <is>
          <t>Bar Brahma - Centro</t>
        </is>
      </c>
      <c r="D942" t="inlineStr">
        <is>
          <t>DTK COMERCIO DE ALIMENTOS LTDA</t>
        </is>
      </c>
      <c r="E942" t="n">
        <v>123.55</v>
      </c>
      <c r="F942" s="27" t="n">
        <v>45852</v>
      </c>
      <c r="G942" s="27" t="n">
        <v>45852</v>
      </c>
      <c r="H942" s="27" t="n">
        <v>45852</v>
      </c>
      <c r="I942" s="27" t="n">
        <v>45835</v>
      </c>
      <c r="J942" s="27" t="n">
        <v>45835</v>
      </c>
      <c r="K942" t="inlineStr">
        <is>
          <t>Boleto Bancário</t>
        </is>
      </c>
      <c r="L942" t="inlineStr">
        <is>
          <t>Custo Mercadoria Vendida</t>
        </is>
      </c>
      <c r="M942" t="inlineStr">
        <is>
          <t>Insumos - Alimentos</t>
        </is>
      </c>
      <c r="N942" t="inlineStr">
        <is>
          <t>34859</t>
        </is>
      </c>
      <c r="O942" t="inlineStr">
        <is>
          <t>Documentação Aprovada</t>
        </is>
      </c>
      <c r="P942" t="inlineStr">
        <is>
          <t>Aprovado Diretoria</t>
        </is>
      </c>
      <c r="Q942" t="inlineStr">
        <is>
          <t>Aprovado Caixa</t>
        </is>
      </c>
      <c r="R942" t="inlineStr">
        <is>
          <t>Pago</t>
        </is>
      </c>
      <c r="S942" t="inlineStr">
        <is>
          <t>Tempus - Kamino</t>
        </is>
      </c>
    </row>
    <row r="943">
      <c r="A943" t="n">
        <v>142224</v>
      </c>
      <c r="B943" t="n">
        <v>114</v>
      </c>
      <c r="C943" t="inlineStr">
        <is>
          <t>Bar Brahma - Centro</t>
        </is>
      </c>
      <c r="D943" t="inlineStr">
        <is>
          <t>HORTIFRUTIGRANJEIRO RODRIGUES LTDA</t>
        </is>
      </c>
      <c r="E943" t="n">
        <v>330.7</v>
      </c>
      <c r="F943" s="27" t="n">
        <v>45850</v>
      </c>
      <c r="G943" s="27" t="n">
        <v>45852</v>
      </c>
      <c r="H943" s="27" t="n">
        <v>45852</v>
      </c>
      <c r="I943" s="27" t="n">
        <v>45834</v>
      </c>
      <c r="J943" s="27" t="n">
        <v>45835</v>
      </c>
      <c r="K943" t="inlineStr">
        <is>
          <t>Boleto Bancário</t>
        </is>
      </c>
      <c r="L943" t="inlineStr">
        <is>
          <t>Custo Mercadoria Vendida</t>
        </is>
      </c>
      <c r="M943" t="inlineStr">
        <is>
          <t>Insumos - Alimentos</t>
        </is>
      </c>
      <c r="N943" t="inlineStr">
        <is>
          <t>11239</t>
        </is>
      </c>
      <c r="O943" t="inlineStr">
        <is>
          <t>Documentação Aprovada</t>
        </is>
      </c>
      <c r="P943" t="inlineStr">
        <is>
          <t>Aprovado Diretoria</t>
        </is>
      </c>
      <c r="Q943" t="inlineStr">
        <is>
          <t>Aprovado Caixa</t>
        </is>
      </c>
      <c r="R943" t="inlineStr">
        <is>
          <t>Pago</t>
        </is>
      </c>
      <c r="S943" t="inlineStr">
        <is>
          <t>Tempus - Kamino</t>
        </is>
      </c>
    </row>
    <row r="944">
      <c r="A944" t="n">
        <v>142554</v>
      </c>
      <c r="B944" t="n">
        <v>114</v>
      </c>
      <c r="C944" t="inlineStr">
        <is>
          <t>Bar Brahma - Centro</t>
        </is>
      </c>
      <c r="D944" t="inlineStr">
        <is>
          <t>MARIO PEDRO FELICIANO HORTIFRUTI EPP</t>
        </is>
      </c>
      <c r="E944" t="n">
        <v>242.3</v>
      </c>
      <c r="F944" s="27" t="n">
        <v>45850</v>
      </c>
      <c r="G944" s="27" t="n">
        <v>45852</v>
      </c>
      <c r="H944" s="27" t="n">
        <v>45852</v>
      </c>
      <c r="I944" s="27" t="n">
        <v>45836</v>
      </c>
      <c r="J944" s="27" t="n">
        <v>45838</v>
      </c>
      <c r="K944" t="inlineStr">
        <is>
          <t>Boleto Bancário</t>
        </is>
      </c>
      <c r="L944" t="inlineStr">
        <is>
          <t>Custo Mercadoria Vendida</t>
        </is>
      </c>
      <c r="M944" t="inlineStr">
        <is>
          <t>Insumos - Alimentos</t>
        </is>
      </c>
      <c r="N944" t="inlineStr">
        <is>
          <t>444304</t>
        </is>
      </c>
      <c r="O944" t="inlineStr">
        <is>
          <t>Documentação Aprovada</t>
        </is>
      </c>
      <c r="P944" t="inlineStr">
        <is>
          <t>Aprovado Diretoria</t>
        </is>
      </c>
      <c r="Q944" t="inlineStr">
        <is>
          <t>Aprovado Caixa</t>
        </is>
      </c>
      <c r="R944" t="inlineStr">
        <is>
          <t>Pago</t>
        </is>
      </c>
      <c r="S944" t="inlineStr">
        <is>
          <t>Tempus - Kamino</t>
        </is>
      </c>
    </row>
    <row r="945">
      <c r="A945" t="n">
        <v>142709</v>
      </c>
      <c r="B945" t="n">
        <v>114</v>
      </c>
      <c r="C945" t="inlineStr">
        <is>
          <t>Bar Brahma - Centro</t>
        </is>
      </c>
      <c r="D945" t="inlineStr">
        <is>
          <t>MARIO PEDRO FELICIANO HORTIFRUTI EPP</t>
        </is>
      </c>
      <c r="E945" t="n">
        <v>788.35</v>
      </c>
      <c r="F945" s="27" t="n">
        <v>45852</v>
      </c>
      <c r="G945" s="27" t="n">
        <v>45852</v>
      </c>
      <c r="H945" s="27" t="n">
        <v>45852</v>
      </c>
      <c r="I945" s="27" t="n">
        <v>45838</v>
      </c>
      <c r="J945" s="27" t="n">
        <v>45839</v>
      </c>
      <c r="K945" t="inlineStr">
        <is>
          <t>Boleto Bancário</t>
        </is>
      </c>
      <c r="L945" t="inlineStr">
        <is>
          <t>Custo Mercadoria Vendida</t>
        </is>
      </c>
      <c r="M945" t="inlineStr">
        <is>
          <t>Insumos - Alimentos</t>
        </is>
      </c>
      <c r="N945" t="inlineStr">
        <is>
          <t>444379</t>
        </is>
      </c>
      <c r="O945" t="inlineStr">
        <is>
          <t>Documentação Aprovada</t>
        </is>
      </c>
      <c r="P945" t="inlineStr">
        <is>
          <t>Aprovado Diretoria</t>
        </is>
      </c>
      <c r="Q945" t="inlineStr">
        <is>
          <t>Aprovado Caixa</t>
        </is>
      </c>
      <c r="R945" t="inlineStr">
        <is>
          <t>Pago</t>
        </is>
      </c>
      <c r="S945" t="inlineStr">
        <is>
          <t>Tempus - Kamino</t>
        </is>
      </c>
    </row>
    <row r="946">
      <c r="A946" t="n">
        <v>142710</v>
      </c>
      <c r="B946" t="n">
        <v>114</v>
      </c>
      <c r="C946" t="inlineStr">
        <is>
          <t>Bar Brahma - Centro</t>
        </is>
      </c>
      <c r="D946" t="inlineStr">
        <is>
          <t>CECILIA TSUYACO ARAKI SILVA LTDA</t>
        </is>
      </c>
      <c r="E946" t="n">
        <v>85</v>
      </c>
      <c r="F946" s="27" t="n">
        <v>45852</v>
      </c>
      <c r="G946" s="27" t="n">
        <v>45852</v>
      </c>
      <c r="H946" s="27" t="n">
        <v>45852</v>
      </c>
      <c r="I946" s="27" t="n">
        <v>45838</v>
      </c>
      <c r="J946" s="27" t="n">
        <v>45839</v>
      </c>
      <c r="K946" t="inlineStr">
        <is>
          <t>Boleto Bancário</t>
        </is>
      </c>
      <c r="L946" t="inlineStr">
        <is>
          <t>Custo Mercadoria Vendida</t>
        </is>
      </c>
      <c r="M946" t="inlineStr">
        <is>
          <t>Insumos - Alimentos</t>
        </is>
      </c>
      <c r="N946" t="inlineStr">
        <is>
          <t>373692</t>
        </is>
      </c>
      <c r="O946" t="inlineStr">
        <is>
          <t>Documentação Aprovada</t>
        </is>
      </c>
      <c r="P946" t="inlineStr">
        <is>
          <t>Aprovado Diretoria</t>
        </is>
      </c>
      <c r="Q946" t="inlineStr">
        <is>
          <t>Aprovado Caixa</t>
        </is>
      </c>
      <c r="R946" t="inlineStr">
        <is>
          <t>Pago</t>
        </is>
      </c>
      <c r="S946" t="inlineStr">
        <is>
          <t>Tempus - Kamino</t>
        </is>
      </c>
    </row>
    <row r="947">
      <c r="A947" t="n">
        <v>142711</v>
      </c>
      <c r="B947" t="n">
        <v>114</v>
      </c>
      <c r="C947" t="inlineStr">
        <is>
          <t>Bar Brahma - Centro</t>
        </is>
      </c>
      <c r="D947" t="inlineStr">
        <is>
          <t xml:space="preserve">HORTIFRUTI DO CHEF LTDA </t>
        </is>
      </c>
      <c r="E947" t="n">
        <v>742.08</v>
      </c>
      <c r="F947" s="27" t="n">
        <v>45850</v>
      </c>
      <c r="G947" s="27" t="n">
        <v>45852</v>
      </c>
      <c r="H947" s="27" t="n">
        <v>45852</v>
      </c>
      <c r="I947" s="27" t="n">
        <v>45835</v>
      </c>
      <c r="J947" s="27" t="n">
        <v>45839</v>
      </c>
      <c r="K947" t="inlineStr">
        <is>
          <t>Boleto Bancário</t>
        </is>
      </c>
      <c r="L947" t="inlineStr">
        <is>
          <t>Custo Mercadoria Vendida</t>
        </is>
      </c>
      <c r="M947" t="inlineStr">
        <is>
          <t>Insumos - Alimentos</t>
        </is>
      </c>
      <c r="N947" t="inlineStr">
        <is>
          <t>27138</t>
        </is>
      </c>
      <c r="O947" t="inlineStr">
        <is>
          <t>Documentação Aprovada</t>
        </is>
      </c>
      <c r="P947" t="inlineStr">
        <is>
          <t>Aprovado Diretoria</t>
        </is>
      </c>
      <c r="Q947" t="inlineStr">
        <is>
          <t>Aprovado Caixa</t>
        </is>
      </c>
      <c r="R947" t="inlineStr">
        <is>
          <t>Pago</t>
        </is>
      </c>
      <c r="S947" t="inlineStr">
        <is>
          <t>Tempus - Kamino</t>
        </is>
      </c>
    </row>
    <row r="948">
      <c r="A948" t="n">
        <v>142712</v>
      </c>
      <c r="B948" t="n">
        <v>114</v>
      </c>
      <c r="C948" t="inlineStr">
        <is>
          <t>Bar Brahma - Centro</t>
        </is>
      </c>
      <c r="D948" t="inlineStr">
        <is>
          <t xml:space="preserve">HORTIFRUTI DO CHEF LTDA </t>
        </is>
      </c>
      <c r="E948" t="n">
        <v>424.78</v>
      </c>
      <c r="F948" s="27" t="n">
        <v>45852</v>
      </c>
      <c r="G948" s="27" t="n">
        <v>45852</v>
      </c>
      <c r="H948" s="27" t="n">
        <v>45852</v>
      </c>
      <c r="I948" s="27" t="n">
        <v>45835</v>
      </c>
      <c r="J948" s="27" t="n">
        <v>45839</v>
      </c>
      <c r="K948" t="inlineStr">
        <is>
          <t>Boleto Bancário</t>
        </is>
      </c>
      <c r="L948" t="inlineStr">
        <is>
          <t>Custo Mercadoria Vendida</t>
        </is>
      </c>
      <c r="M948" t="inlineStr">
        <is>
          <t>Insumos - Alimentos</t>
        </is>
      </c>
      <c r="N948" t="inlineStr">
        <is>
          <t>27140</t>
        </is>
      </c>
      <c r="O948" t="inlineStr">
        <is>
          <t>Documentação Aprovada</t>
        </is>
      </c>
      <c r="P948" t="inlineStr">
        <is>
          <t>Aprovado Diretoria</t>
        </is>
      </c>
      <c r="Q948" t="inlineStr">
        <is>
          <t>Aprovado Caixa</t>
        </is>
      </c>
      <c r="R948" t="inlineStr">
        <is>
          <t>Pago</t>
        </is>
      </c>
      <c r="S948" t="inlineStr">
        <is>
          <t>Tempus - Kamino</t>
        </is>
      </c>
    </row>
    <row r="949">
      <c r="A949" t="n">
        <v>141614</v>
      </c>
      <c r="B949" t="n">
        <v>114</v>
      </c>
      <c r="C949" t="inlineStr">
        <is>
          <t>Bar Brahma - Centro</t>
        </is>
      </c>
      <c r="D949" t="inlineStr">
        <is>
          <t>DTK COMERCIO DE ALIMENTOS LTDA</t>
        </is>
      </c>
      <c r="E949" t="n">
        <v>2157.76</v>
      </c>
      <c r="F949" s="27" t="n">
        <v>45852</v>
      </c>
      <c r="G949" s="27" t="n">
        <v>45852</v>
      </c>
      <c r="H949" s="27" t="n">
        <v>45852</v>
      </c>
      <c r="I949" s="27" t="n">
        <v>45831</v>
      </c>
      <c r="J949" s="27" t="n">
        <v>45833</v>
      </c>
      <c r="K949" t="inlineStr">
        <is>
          <t>Boleto Bancário</t>
        </is>
      </c>
      <c r="L949" t="inlineStr">
        <is>
          <t>Custo Mercadoria Vendida</t>
        </is>
      </c>
      <c r="M949" t="inlineStr">
        <is>
          <t>Insumos - Alimentos</t>
        </is>
      </c>
      <c r="N949" t="inlineStr">
        <is>
          <t>34351</t>
        </is>
      </c>
      <c r="O949" t="inlineStr">
        <is>
          <t>Documentação Aprovada</t>
        </is>
      </c>
      <c r="P949" t="inlineStr">
        <is>
          <t>Aprovado Diretoria</t>
        </is>
      </c>
      <c r="Q949" t="inlineStr">
        <is>
          <t>Aprovado Caixa</t>
        </is>
      </c>
      <c r="R949" t="inlineStr">
        <is>
          <t>Pago</t>
        </is>
      </c>
      <c r="S949" t="inlineStr">
        <is>
          <t>Tempus - Kamino</t>
        </is>
      </c>
    </row>
    <row r="950">
      <c r="A950" t="n">
        <v>141602</v>
      </c>
      <c r="B950" t="n">
        <v>114</v>
      </c>
      <c r="C950" t="inlineStr">
        <is>
          <t>Bar Brahma - Centro</t>
        </is>
      </c>
      <c r="D950" t="inlineStr">
        <is>
          <t>DTK COMERCIO DE ALIMENTOS LTDA</t>
        </is>
      </c>
      <c r="E950" t="n">
        <v>128.9</v>
      </c>
      <c r="F950" s="27" t="n">
        <v>45852</v>
      </c>
      <c r="G950" s="27" t="n">
        <v>45852</v>
      </c>
      <c r="H950" s="27" t="n">
        <v>45852</v>
      </c>
      <c r="I950" s="27" t="n">
        <v>45832</v>
      </c>
      <c r="J950" s="27" t="n">
        <v>45833</v>
      </c>
      <c r="K950" t="inlineStr">
        <is>
          <t>Boleto Bancário</t>
        </is>
      </c>
      <c r="L950" t="inlineStr">
        <is>
          <t>Custo Mercadoria Vendida</t>
        </is>
      </c>
      <c r="M950" t="inlineStr">
        <is>
          <t>Insumos - Alimentos</t>
        </is>
      </c>
      <c r="N950" t="inlineStr">
        <is>
          <t>34583</t>
        </is>
      </c>
      <c r="O950" t="inlineStr">
        <is>
          <t>Documentação Aprovada</t>
        </is>
      </c>
      <c r="P950" t="inlineStr">
        <is>
          <t>Aprovado Diretoria</t>
        </is>
      </c>
      <c r="Q950" t="inlineStr">
        <is>
          <t>Aprovado Caixa</t>
        </is>
      </c>
      <c r="R950" t="inlineStr">
        <is>
          <t>Pago</t>
        </is>
      </c>
      <c r="S950" t="inlineStr">
        <is>
          <t>Tempus - Kamino</t>
        </is>
      </c>
    </row>
    <row r="951">
      <c r="A951" t="n">
        <v>141667</v>
      </c>
      <c r="B951" t="n">
        <v>114</v>
      </c>
      <c r="C951" t="inlineStr">
        <is>
          <t>Bar Brahma - Centro</t>
        </is>
      </c>
      <c r="D951" t="inlineStr">
        <is>
          <t>DTK COMERCIO DE ALIMENTOS LTDA</t>
        </is>
      </c>
      <c r="E951" t="n">
        <v>610.02</v>
      </c>
      <c r="F951" s="27" t="n">
        <v>45852</v>
      </c>
      <c r="G951" s="27" t="n">
        <v>45852</v>
      </c>
      <c r="H951" s="27" t="n">
        <v>45852</v>
      </c>
      <c r="I951" s="27" t="n">
        <v>45832</v>
      </c>
      <c r="J951" s="27" t="n">
        <v>45833</v>
      </c>
      <c r="K951" t="inlineStr">
        <is>
          <t>Boleto Bancário</t>
        </is>
      </c>
      <c r="L951" t="inlineStr">
        <is>
          <t>Custo Mercadoria Vendida</t>
        </is>
      </c>
      <c r="M951" t="inlineStr">
        <is>
          <t>Insumos - Alimentos</t>
        </is>
      </c>
      <c r="N951" t="inlineStr">
        <is>
          <t>34582</t>
        </is>
      </c>
      <c r="O951" t="inlineStr">
        <is>
          <t>Documentação Aprovada</t>
        </is>
      </c>
      <c r="P951" t="inlineStr">
        <is>
          <t>Aprovado Diretoria</t>
        </is>
      </c>
      <c r="Q951" t="inlineStr">
        <is>
          <t>Aprovado Caixa</t>
        </is>
      </c>
      <c r="R951" t="inlineStr">
        <is>
          <t>Pago</t>
        </is>
      </c>
      <c r="S951" t="inlineStr">
        <is>
          <t>Tempus - Kamino</t>
        </is>
      </c>
    </row>
    <row r="952">
      <c r="A952" t="n">
        <v>141867</v>
      </c>
      <c r="B952" t="n">
        <v>114</v>
      </c>
      <c r="C952" t="inlineStr">
        <is>
          <t>Bar Brahma - Centro</t>
        </is>
      </c>
      <c r="D952" t="inlineStr">
        <is>
          <t>DTK COMERCIO DE ALIMENTOS LTDA</t>
        </is>
      </c>
      <c r="E952" t="n">
        <v>286.82</v>
      </c>
      <c r="F952" s="27" t="n">
        <v>45852</v>
      </c>
      <c r="G952" s="27" t="n">
        <v>45852</v>
      </c>
      <c r="H952" s="27" t="n">
        <v>45852</v>
      </c>
      <c r="I952" s="27" t="n">
        <v>45833</v>
      </c>
      <c r="J952" s="27" t="n">
        <v>45834</v>
      </c>
      <c r="K952" t="inlineStr">
        <is>
          <t>Boleto Bancário</t>
        </is>
      </c>
      <c r="L952" t="inlineStr">
        <is>
          <t>Custo Mercadoria Vendida</t>
        </is>
      </c>
      <c r="M952" t="inlineStr">
        <is>
          <t>Insumos - Alimentos</t>
        </is>
      </c>
      <c r="N952" t="inlineStr">
        <is>
          <t>34744</t>
        </is>
      </c>
      <c r="O952" t="inlineStr">
        <is>
          <t>Documentação Aprovada</t>
        </is>
      </c>
      <c r="P952" t="inlineStr">
        <is>
          <t>Aprovado Diretoria</t>
        </is>
      </c>
      <c r="Q952" t="inlineStr">
        <is>
          <t>Aprovado Caixa</t>
        </is>
      </c>
      <c r="R952" t="inlineStr">
        <is>
          <t>Pago</t>
        </is>
      </c>
      <c r="S952" t="inlineStr">
        <is>
          <t>Tempus - Kamino</t>
        </is>
      </c>
    </row>
    <row r="953">
      <c r="A953" t="n">
        <v>144081</v>
      </c>
      <c r="B953" t="n">
        <v>114</v>
      </c>
      <c r="C953" t="inlineStr">
        <is>
          <t>Bar Brahma - Centro</t>
        </is>
      </c>
      <c r="D953" t="inlineStr">
        <is>
          <t>BRADESCO SA</t>
        </is>
      </c>
      <c r="E953" t="n">
        <v>16.83</v>
      </c>
      <c r="F953" s="27" t="n">
        <v>45848</v>
      </c>
      <c r="G953" s="27" t="n"/>
      <c r="H953" s="27" t="n">
        <v>45849</v>
      </c>
      <c r="I953" s="27" t="n">
        <v>45834</v>
      </c>
      <c r="J953" s="27" t="n">
        <v>45842</v>
      </c>
      <c r="K953" t="inlineStr">
        <is>
          <t>Cartão de Crédito</t>
        </is>
      </c>
      <c r="L953" t="inlineStr">
        <is>
          <t>Despesas Financeiras</t>
        </is>
      </c>
      <c r="M953" t="inlineStr">
        <is>
          <t>Tarifas Bancárias</t>
        </is>
      </c>
      <c r="N953" t="inlineStr">
        <is>
          <t>CARTAODECREDITO8910</t>
        </is>
      </c>
      <c r="P953" t="inlineStr">
        <is>
          <t>Aprovado Diretoria</t>
        </is>
      </c>
      <c r="R953" t="inlineStr">
        <is>
          <t>Pago</t>
        </is>
      </c>
    </row>
    <row r="954">
      <c r="A954" t="n">
        <v>134322</v>
      </c>
      <c r="B954" t="n">
        <v>114</v>
      </c>
      <c r="C954" t="inlineStr">
        <is>
          <t>Bar Brahma - Centro</t>
        </is>
      </c>
      <c r="D954" t="inlineStr">
        <is>
          <t xml:space="preserve">SPOTIFY </t>
        </is>
      </c>
      <c r="E954" t="n">
        <v>62.8</v>
      </c>
      <c r="F954" s="27" t="n">
        <v>45848</v>
      </c>
      <c r="G954" s="27" t="n">
        <v>45853</v>
      </c>
      <c r="H954" s="27" t="n">
        <v>45849</v>
      </c>
      <c r="I954" s="27" t="n">
        <v>45838</v>
      </c>
      <c r="J954" s="27" t="n"/>
      <c r="K954" t="inlineStr">
        <is>
          <t>Cartão de Crédito</t>
        </is>
      </c>
      <c r="L954" t="inlineStr">
        <is>
          <t>Informática e TI</t>
        </is>
      </c>
      <c r="M954" t="inlineStr">
        <is>
          <t>TV por assinatura/musica ambiente</t>
        </is>
      </c>
      <c r="N954" t="inlineStr">
        <is>
          <t>Cartaodecredito8910</t>
        </is>
      </c>
      <c r="O954" t="inlineStr">
        <is>
          <t>Documentação Aprovada</t>
        </is>
      </c>
      <c r="P954" t="inlineStr">
        <is>
          <t>Aprovado Diretoria</t>
        </is>
      </c>
      <c r="Q954" t="inlineStr">
        <is>
          <t>Aprovado Caixa</t>
        </is>
      </c>
      <c r="R954" t="inlineStr">
        <is>
          <t>Pago</t>
        </is>
      </c>
      <c r="S954" t="inlineStr">
        <is>
          <t>Bar Brahma - Ypiranga Matriz - Bradesco</t>
        </is>
      </c>
    </row>
    <row r="955">
      <c r="A955" t="n">
        <v>148367</v>
      </c>
      <c r="B955" t="n">
        <v>114</v>
      </c>
      <c r="C955" t="inlineStr">
        <is>
          <t>Bar Brahma - Centro</t>
        </is>
      </c>
      <c r="D955" t="inlineStr">
        <is>
          <t>BRADESCO SA</t>
        </is>
      </c>
      <c r="E955" t="n">
        <v>428.07</v>
      </c>
      <c r="F955" s="27" t="n">
        <v>45849</v>
      </c>
      <c r="G955" s="27" t="n">
        <v>45862</v>
      </c>
      <c r="H955" s="27" t="n">
        <v>45849</v>
      </c>
      <c r="I955" s="27" t="n">
        <v>45838</v>
      </c>
      <c r="J955" s="27" t="n">
        <v>45861</v>
      </c>
      <c r="K955" t="inlineStr">
        <is>
          <t>Cartão de Crédito</t>
        </is>
      </c>
      <c r="L955" t="inlineStr">
        <is>
          <t>Despesas Financeiras</t>
        </is>
      </c>
      <c r="M955" t="inlineStr">
        <is>
          <t>Juros / Multa</t>
        </is>
      </c>
      <c r="N955" t="inlineStr">
        <is>
          <t>Cartaodecredito1597</t>
        </is>
      </c>
      <c r="O955" t="inlineStr">
        <is>
          <t>Documentação Aprovada</t>
        </is>
      </c>
      <c r="P955" t="inlineStr">
        <is>
          <t>Aprovado Diretoria</t>
        </is>
      </c>
      <c r="Q955" t="inlineStr">
        <is>
          <t>Aprovado Caixa</t>
        </is>
      </c>
      <c r="R955" t="inlineStr">
        <is>
          <t>Pago</t>
        </is>
      </c>
      <c r="S955" t="inlineStr">
        <is>
          <t>Bar Brahma - Ypiranga Matriz - Bradesco</t>
        </is>
      </c>
    </row>
    <row r="956">
      <c r="A956" t="n">
        <v>148881</v>
      </c>
      <c r="B956" t="n">
        <v>114</v>
      </c>
      <c r="C956" t="inlineStr">
        <is>
          <t>Bar Brahma - Centro</t>
        </is>
      </c>
      <c r="D956" t="inlineStr">
        <is>
          <t>BP ONE LOGISTICA LTDA</t>
        </is>
      </c>
      <c r="E956" t="n">
        <v>0</v>
      </c>
      <c r="F956" s="27" t="n">
        <v>45849</v>
      </c>
      <c r="G956" s="27" t="n">
        <v>45867</v>
      </c>
      <c r="H956" s="27" t="n">
        <v>45849</v>
      </c>
      <c r="I956" s="27" t="n">
        <v>45849</v>
      </c>
      <c r="J956" s="27" t="n">
        <v>45862</v>
      </c>
      <c r="K956" t="inlineStr">
        <is>
          <t xml:space="preserve">Nota Bonificada </t>
        </is>
      </c>
      <c r="L956" t="inlineStr">
        <is>
          <t>Investimento - CAPEX</t>
        </is>
      </c>
      <c r="M956" t="inlineStr">
        <is>
          <t>Investimento - Mobiliário e Decoração</t>
        </is>
      </c>
      <c r="N956" t="inlineStr">
        <is>
          <t>BONIFICAÇÃO69037</t>
        </is>
      </c>
      <c r="O956" t="inlineStr">
        <is>
          <t>Documentação Aprovada</t>
        </is>
      </c>
      <c r="P956" t="inlineStr">
        <is>
          <t>Aprovado Diretoria</t>
        </is>
      </c>
      <c r="Q956" t="inlineStr">
        <is>
          <t>Aprovado Caixa</t>
        </is>
      </c>
      <c r="R956" t="inlineStr">
        <is>
          <t>Pago</t>
        </is>
      </c>
      <c r="S956" t="inlineStr">
        <is>
          <t>Bar Brahma - Ypiranga Matriz - Kamino</t>
        </is>
      </c>
    </row>
    <row r="957">
      <c r="A957" t="n">
        <v>145414</v>
      </c>
      <c r="B957" t="n">
        <v>114</v>
      </c>
      <c r="C957" t="inlineStr">
        <is>
          <t>Bar Brahma - Centro</t>
        </is>
      </c>
      <c r="D957" t="inlineStr">
        <is>
          <t>CECILIA TSUYACO ARAKI SILVA LTDA</t>
        </is>
      </c>
      <c r="E957" t="n">
        <v>0</v>
      </c>
      <c r="F957" s="27" t="n">
        <v>45845</v>
      </c>
      <c r="G957" s="27" t="n">
        <v>45848</v>
      </c>
      <c r="H957" s="27" t="n">
        <v>45848</v>
      </c>
      <c r="I957" s="27" t="n">
        <v>45845</v>
      </c>
      <c r="J957" s="27" t="n">
        <v>45846</v>
      </c>
      <c r="K957" t="inlineStr">
        <is>
          <t xml:space="preserve">Nota Bonificada </t>
        </is>
      </c>
      <c r="L957" t="inlineStr">
        <is>
          <t>Custo Mercadoria Vendida</t>
        </is>
      </c>
      <c r="M957" t="inlineStr">
        <is>
          <t>Insumos - Alimentos</t>
        </is>
      </c>
      <c r="N957" t="inlineStr">
        <is>
          <t>BONIFICAÇÃO374130</t>
        </is>
      </c>
      <c r="O957" t="inlineStr">
        <is>
          <t>Documentação Aprovada</t>
        </is>
      </c>
      <c r="P957" t="inlineStr">
        <is>
          <t>Aprovado Diretoria</t>
        </is>
      </c>
      <c r="Q957" t="inlineStr">
        <is>
          <t>Aprovado Caixa</t>
        </is>
      </c>
      <c r="R957" t="inlineStr">
        <is>
          <t>Pago</t>
        </is>
      </c>
      <c r="S957" t="inlineStr">
        <is>
          <t>Tempus - Kamino</t>
        </is>
      </c>
    </row>
    <row r="958">
      <c r="A958" t="n">
        <v>145927</v>
      </c>
      <c r="B958" t="n">
        <v>114</v>
      </c>
      <c r="C958" t="inlineStr">
        <is>
          <t>Bar Brahma - Centro</t>
        </is>
      </c>
      <c r="D958" t="inlineStr">
        <is>
          <t xml:space="preserve">KAMINO INSTITUICAO DE PAGAMENTO LTDA </t>
        </is>
      </c>
      <c r="E958" t="n">
        <v>8</v>
      </c>
      <c r="F958" s="27" t="n">
        <v>45848</v>
      </c>
      <c r="G958" s="27" t="n"/>
      <c r="H958" s="27" t="n">
        <v>45848</v>
      </c>
      <c r="I958" s="27" t="n">
        <v>45848</v>
      </c>
      <c r="J958" s="27" t="n">
        <v>45849</v>
      </c>
      <c r="K958" t="inlineStr">
        <is>
          <t xml:space="preserve">Debito Automático </t>
        </is>
      </c>
      <c r="L958" t="inlineStr">
        <is>
          <t>Despesas Financeiras</t>
        </is>
      </c>
      <c r="M958" t="inlineStr">
        <is>
          <t>Tarifas Bancárias</t>
        </is>
      </c>
      <c r="N958" t="inlineStr">
        <is>
          <t xml:space="preserve">Tarifabancaria </t>
        </is>
      </c>
      <c r="P958" t="inlineStr">
        <is>
          <t>Aprovado Diretoria</t>
        </is>
      </c>
      <c r="R958" t="inlineStr">
        <is>
          <t>Pago</t>
        </is>
      </c>
    </row>
    <row r="959">
      <c r="A959" t="n">
        <v>144347</v>
      </c>
      <c r="B959" t="n">
        <v>114</v>
      </c>
      <c r="C959" t="inlineStr">
        <is>
          <t>Bar Brahma - Centro</t>
        </is>
      </c>
      <c r="D959" t="inlineStr">
        <is>
          <t>ESTAFF SOLUCOES TECNOLOGICAS DE AGENCIAMENTO LTDA</t>
        </is>
      </c>
      <c r="E959" t="n">
        <v>547.5599999999999</v>
      </c>
      <c r="F959" s="27" t="n">
        <v>45848</v>
      </c>
      <c r="G959" s="27" t="n">
        <v>45848</v>
      </c>
      <c r="H959" s="27" t="n">
        <v>45848</v>
      </c>
      <c r="I959" s="27" t="n">
        <v>45838</v>
      </c>
      <c r="J959" s="27" t="n">
        <v>45846</v>
      </c>
      <c r="K959" t="inlineStr">
        <is>
          <t>Boleto Bancário</t>
        </is>
      </c>
      <c r="L959" t="inlineStr">
        <is>
          <t>Mão de Obra - Extra</t>
        </is>
      </c>
      <c r="M959" t="inlineStr">
        <is>
          <t>Mão de Obra Extra</t>
        </is>
      </c>
      <c r="N959" t="inlineStr">
        <is>
          <t>594116200</t>
        </is>
      </c>
      <c r="O959" t="inlineStr">
        <is>
          <t>Documentação Aprovada</t>
        </is>
      </c>
      <c r="P959" t="inlineStr">
        <is>
          <t>Aprovado Diretoria</t>
        </is>
      </c>
      <c r="Q959" t="inlineStr">
        <is>
          <t>Aprovado Caixa</t>
        </is>
      </c>
      <c r="R959" t="inlineStr">
        <is>
          <t>Pago</t>
        </is>
      </c>
      <c r="S959" t="inlineStr">
        <is>
          <t>Tempus - Kamino</t>
        </is>
      </c>
    </row>
    <row r="960">
      <c r="A960" t="n">
        <v>141839</v>
      </c>
      <c r="B960" t="n">
        <v>114</v>
      </c>
      <c r="C960" t="inlineStr">
        <is>
          <t>Bar Brahma - Centro</t>
        </is>
      </c>
      <c r="D960" t="inlineStr">
        <is>
          <t xml:space="preserve">HORTIFRUTI DO CHEF LTDA </t>
        </is>
      </c>
      <c r="E960" t="n">
        <v>258.5</v>
      </c>
      <c r="F960" s="27" t="n">
        <v>45848</v>
      </c>
      <c r="G960" s="27" t="n">
        <v>45848</v>
      </c>
      <c r="H960" s="27" t="n">
        <v>45848</v>
      </c>
      <c r="I960" s="27" t="n">
        <v>45833</v>
      </c>
      <c r="J960" s="27" t="n">
        <v>45834</v>
      </c>
      <c r="K960" t="inlineStr">
        <is>
          <t>Boleto Bancário</t>
        </is>
      </c>
      <c r="L960" t="inlineStr">
        <is>
          <t>Custo Mercadoria Vendida</t>
        </is>
      </c>
      <c r="M960" t="inlineStr">
        <is>
          <t>Insumos - Alimentos</t>
        </is>
      </c>
      <c r="N960" t="inlineStr">
        <is>
          <t>27109</t>
        </is>
      </c>
      <c r="O960" t="inlineStr">
        <is>
          <t>Documentação Aprovada</t>
        </is>
      </c>
      <c r="P960" t="inlineStr">
        <is>
          <t>Aprovado Diretoria</t>
        </is>
      </c>
      <c r="Q960" t="inlineStr">
        <is>
          <t>Aprovado Caixa</t>
        </is>
      </c>
      <c r="R960" t="inlineStr">
        <is>
          <t>Pago</t>
        </is>
      </c>
      <c r="S960" t="inlineStr">
        <is>
          <t>Tempus - Kamino</t>
        </is>
      </c>
    </row>
    <row r="961">
      <c r="A961" t="n">
        <v>141870</v>
      </c>
      <c r="B961" t="n">
        <v>114</v>
      </c>
      <c r="C961" t="inlineStr">
        <is>
          <t>Bar Brahma - Centro</t>
        </is>
      </c>
      <c r="D961" t="inlineStr">
        <is>
          <t xml:space="preserve">LATICINIOS CATUPIRY LTDA </t>
        </is>
      </c>
      <c r="E961" t="n">
        <v>513.36</v>
      </c>
      <c r="F961" s="27" t="n">
        <v>45849</v>
      </c>
      <c r="G961" s="27" t="n">
        <v>45848</v>
      </c>
      <c r="H961" s="27" t="n">
        <v>45848</v>
      </c>
      <c r="I961" s="27" t="n">
        <v>45833</v>
      </c>
      <c r="J961" s="27" t="n">
        <v>45834</v>
      </c>
      <c r="K961" t="inlineStr">
        <is>
          <t>Boleto Bancário</t>
        </is>
      </c>
      <c r="L961" t="inlineStr">
        <is>
          <t>Custo Mercadoria Vendida</t>
        </is>
      </c>
      <c r="M961" t="inlineStr">
        <is>
          <t>Insumos - Alimentos</t>
        </is>
      </c>
      <c r="N961" t="inlineStr">
        <is>
          <t>1703335</t>
        </is>
      </c>
      <c r="O961" t="inlineStr">
        <is>
          <t>Documentação Aprovada</t>
        </is>
      </c>
      <c r="P961" t="inlineStr">
        <is>
          <t>Aprovado Diretoria</t>
        </is>
      </c>
      <c r="Q961" t="inlineStr">
        <is>
          <t>Aprovado Caixa</t>
        </is>
      </c>
      <c r="R961" t="inlineStr">
        <is>
          <t>Pago</t>
        </is>
      </c>
      <c r="S961" t="inlineStr">
        <is>
          <t>Tempus - Kamino</t>
        </is>
      </c>
    </row>
    <row r="962">
      <c r="A962" t="n">
        <v>141587</v>
      </c>
      <c r="B962" t="n">
        <v>114</v>
      </c>
      <c r="C962" t="inlineStr">
        <is>
          <t>Bar Brahma - Centro</t>
        </is>
      </c>
      <c r="D962" t="inlineStr">
        <is>
          <t>CASA DE CARNES P.J.J. LTDA - ME</t>
        </is>
      </c>
      <c r="E962" t="n">
        <v>623.71</v>
      </c>
      <c r="F962" s="27" t="n">
        <v>45848</v>
      </c>
      <c r="G962" s="27" t="n">
        <v>45848</v>
      </c>
      <c r="H962" s="27" t="n">
        <v>45848</v>
      </c>
      <c r="I962" s="27" t="n">
        <v>45833</v>
      </c>
      <c r="J962" s="27" t="n">
        <v>45833</v>
      </c>
      <c r="K962" t="inlineStr">
        <is>
          <t>Boleto Bancário</t>
        </is>
      </c>
      <c r="L962" t="inlineStr">
        <is>
          <t>Custo Mercadoria Vendida</t>
        </is>
      </c>
      <c r="M962" t="inlineStr">
        <is>
          <t>Insumos - Alimentos</t>
        </is>
      </c>
      <c r="N962" t="inlineStr">
        <is>
          <t>43137</t>
        </is>
      </c>
      <c r="O962" t="inlineStr">
        <is>
          <t>Documentação Aprovada</t>
        </is>
      </c>
      <c r="P962" t="inlineStr">
        <is>
          <t>Aprovado Diretoria</t>
        </is>
      </c>
      <c r="Q962" t="inlineStr">
        <is>
          <t>Aprovado Caixa</t>
        </is>
      </c>
      <c r="R962" t="inlineStr">
        <is>
          <t>Pago</t>
        </is>
      </c>
      <c r="S962" t="inlineStr">
        <is>
          <t>Tempus - Kamino</t>
        </is>
      </c>
    </row>
    <row r="963">
      <c r="A963" t="n">
        <v>139783</v>
      </c>
      <c r="B963" t="n">
        <v>114</v>
      </c>
      <c r="C963" t="inlineStr">
        <is>
          <t>Bar Brahma - Centro</t>
        </is>
      </c>
      <c r="D963" t="inlineStr">
        <is>
          <t xml:space="preserve">QUALIMAIS </t>
        </is>
      </c>
      <c r="E963" t="n">
        <v>1520.4</v>
      </c>
      <c r="F963" s="27" t="n">
        <v>45848</v>
      </c>
      <c r="G963" s="27" t="n">
        <v>45848</v>
      </c>
      <c r="H963" s="27" t="n">
        <v>45848</v>
      </c>
      <c r="I963" s="27" t="n">
        <v>45819</v>
      </c>
      <c r="J963" s="27" t="n">
        <v>45821</v>
      </c>
      <c r="K963" t="inlineStr">
        <is>
          <t>Boleto Bancário</t>
        </is>
      </c>
      <c r="L963" t="inlineStr">
        <is>
          <t>Custo Mercadoria Vendida</t>
        </is>
      </c>
      <c r="M963" t="inlineStr">
        <is>
          <t>Insumos - Bebidas</t>
        </is>
      </c>
      <c r="N963" t="inlineStr">
        <is>
          <t>18233</t>
        </is>
      </c>
      <c r="O963" t="inlineStr">
        <is>
          <t>Documentação Aprovada</t>
        </is>
      </c>
      <c r="P963" t="inlineStr">
        <is>
          <t>Aprovado Diretoria</t>
        </is>
      </c>
      <c r="Q963" t="inlineStr">
        <is>
          <t>Aprovado Caixa</t>
        </is>
      </c>
      <c r="R963" t="inlineStr">
        <is>
          <t>Pago</t>
        </is>
      </c>
      <c r="S963" t="inlineStr">
        <is>
          <t>Tempus - Kamino</t>
        </is>
      </c>
    </row>
    <row r="964">
      <c r="A964" t="n">
        <v>139782</v>
      </c>
      <c r="B964" t="n">
        <v>114</v>
      </c>
      <c r="C964" t="inlineStr">
        <is>
          <t>Bar Brahma - Centro</t>
        </is>
      </c>
      <c r="D964" t="inlineStr">
        <is>
          <t xml:space="preserve">QUALIMAIS </t>
        </is>
      </c>
      <c r="E964" t="n">
        <v>1302</v>
      </c>
      <c r="F964" s="27" t="n">
        <v>45848</v>
      </c>
      <c r="G964" s="27" t="n">
        <v>45848</v>
      </c>
      <c r="H964" s="27" t="n">
        <v>45848</v>
      </c>
      <c r="I964" s="27" t="n">
        <v>45819</v>
      </c>
      <c r="J964" s="27" t="n">
        <v>45821</v>
      </c>
      <c r="K964" t="inlineStr">
        <is>
          <t>Boleto Bancário</t>
        </is>
      </c>
      <c r="L964" t="inlineStr">
        <is>
          <t>Custo Mercadoria Vendida</t>
        </is>
      </c>
      <c r="M964" t="inlineStr">
        <is>
          <t>Insumos - Bebidas</t>
        </is>
      </c>
      <c r="N964" t="inlineStr">
        <is>
          <t>18244</t>
        </is>
      </c>
      <c r="O964" t="inlineStr">
        <is>
          <t>Documentação Aprovada</t>
        </is>
      </c>
      <c r="P964" t="inlineStr">
        <is>
          <t>Aprovado Diretoria</t>
        </is>
      </c>
      <c r="Q964" t="inlineStr">
        <is>
          <t>Aprovado Caixa</t>
        </is>
      </c>
      <c r="R964" t="inlineStr">
        <is>
          <t>Pago</t>
        </is>
      </c>
      <c r="S964" t="inlineStr">
        <is>
          <t>Tempus - Kamino</t>
        </is>
      </c>
    </row>
    <row r="965">
      <c r="A965" t="n">
        <v>140093</v>
      </c>
      <c r="B965" t="n">
        <v>114</v>
      </c>
      <c r="C965" t="inlineStr">
        <is>
          <t>Bar Brahma - Centro</t>
        </is>
      </c>
      <c r="D965" t="inlineStr">
        <is>
          <t>CRYSTALMIXX-GAS COMERCIO E MANUTENCAO DE EQUIPAMENTOS DE GAS LTDA</t>
        </is>
      </c>
      <c r="E965" t="n">
        <v>586.08</v>
      </c>
      <c r="F965" s="27" t="n">
        <v>45849</v>
      </c>
      <c r="G965" s="27" t="n">
        <v>45848</v>
      </c>
      <c r="H965" s="27" t="n">
        <v>45848</v>
      </c>
      <c r="I965" s="27" t="n">
        <v>45824</v>
      </c>
      <c r="J965" s="27" t="n">
        <v>45825</v>
      </c>
      <c r="K965" t="inlineStr">
        <is>
          <t>Boleto Bancário</t>
        </is>
      </c>
      <c r="L965" t="inlineStr">
        <is>
          <t>Utilidades</t>
        </is>
      </c>
      <c r="M965" t="inlineStr">
        <is>
          <t>Material de Consumo - Gelo/ Gas CO2/ Carvao /Velas</t>
        </is>
      </c>
      <c r="N965" t="inlineStr">
        <is>
          <t>27512</t>
        </is>
      </c>
      <c r="O965" t="inlineStr">
        <is>
          <t>Documentação Aprovada</t>
        </is>
      </c>
      <c r="P965" t="inlineStr">
        <is>
          <t>Aprovado Diretoria</t>
        </is>
      </c>
      <c r="Q965" t="inlineStr">
        <is>
          <t>Aprovado Caixa</t>
        </is>
      </c>
      <c r="R965" t="inlineStr">
        <is>
          <t>Pago</t>
        </is>
      </c>
      <c r="S965" t="inlineStr">
        <is>
          <t>Tempus - Kamino</t>
        </is>
      </c>
    </row>
    <row r="966">
      <c r="A966" t="n">
        <v>140145</v>
      </c>
      <c r="B966" t="n">
        <v>114</v>
      </c>
      <c r="C966" t="inlineStr">
        <is>
          <t>Bar Brahma - Centro</t>
        </is>
      </c>
      <c r="D966" t="inlineStr">
        <is>
          <t>AMBEV S. A. - CDD SAO PAULO</t>
        </is>
      </c>
      <c r="E966" t="n">
        <v>8923.200000000001</v>
      </c>
      <c r="F966" s="27" t="n">
        <v>45849</v>
      </c>
      <c r="G966" s="27" t="n">
        <v>45848</v>
      </c>
      <c r="H966" s="27" t="n">
        <v>45848</v>
      </c>
      <c r="I966" s="27" t="n">
        <v>45818</v>
      </c>
      <c r="J966" s="27" t="n">
        <v>45825</v>
      </c>
      <c r="K966" t="inlineStr">
        <is>
          <t>Boleto Bancário</t>
        </is>
      </c>
      <c r="L966" t="inlineStr">
        <is>
          <t>Custo Mercadoria Vendida</t>
        </is>
      </c>
      <c r="M966" t="inlineStr">
        <is>
          <t>Insumos - Bebidas</t>
        </is>
      </c>
      <c r="N966" t="inlineStr">
        <is>
          <t>559817</t>
        </is>
      </c>
      <c r="O966" t="inlineStr">
        <is>
          <t>Documentação Aprovada</t>
        </is>
      </c>
      <c r="P966" t="inlineStr">
        <is>
          <t>Aprovado Diretoria</t>
        </is>
      </c>
      <c r="Q966" t="inlineStr">
        <is>
          <t>Aprovado Caixa</t>
        </is>
      </c>
      <c r="R966" t="inlineStr">
        <is>
          <t>Pago</t>
        </is>
      </c>
      <c r="S966" t="inlineStr">
        <is>
          <t>Tempus - Kamino</t>
        </is>
      </c>
    </row>
    <row r="967">
      <c r="A967" t="n">
        <v>140144</v>
      </c>
      <c r="B967" t="n">
        <v>114</v>
      </c>
      <c r="C967" t="inlineStr">
        <is>
          <t>Bar Brahma - Centro</t>
        </is>
      </c>
      <c r="D967" t="inlineStr">
        <is>
          <t>AMBEV S. A. - CDD SAO PAULO</t>
        </is>
      </c>
      <c r="E967" t="n">
        <v>446.16</v>
      </c>
      <c r="F967" s="27" t="n">
        <v>45849</v>
      </c>
      <c r="G967" s="27" t="n">
        <v>45848</v>
      </c>
      <c r="H967" s="27" t="n">
        <v>45848</v>
      </c>
      <c r="I967" s="27" t="n">
        <v>45818</v>
      </c>
      <c r="J967" s="27" t="n">
        <v>45825</v>
      </c>
      <c r="K967" t="inlineStr">
        <is>
          <t>Boleto Bancário</t>
        </is>
      </c>
      <c r="L967" t="inlineStr">
        <is>
          <t>Custo Mercadoria Vendida</t>
        </is>
      </c>
      <c r="M967" t="inlineStr">
        <is>
          <t>Insumos - Bebidas</t>
        </is>
      </c>
      <c r="N967" t="inlineStr">
        <is>
          <t>559816</t>
        </is>
      </c>
      <c r="O967" t="inlineStr">
        <is>
          <t>Documentação Aprovada</t>
        </is>
      </c>
      <c r="P967" t="inlineStr">
        <is>
          <t>Aprovado Diretoria</t>
        </is>
      </c>
      <c r="Q967" t="inlineStr">
        <is>
          <t>Aprovado Caixa</t>
        </is>
      </c>
      <c r="R967" t="inlineStr">
        <is>
          <t>Pago</t>
        </is>
      </c>
      <c r="S967" t="inlineStr">
        <is>
          <t>Tempus - Kamino</t>
        </is>
      </c>
    </row>
    <row r="968">
      <c r="A968" t="n">
        <v>139747</v>
      </c>
      <c r="B968" t="n">
        <v>114</v>
      </c>
      <c r="C968" t="inlineStr">
        <is>
          <t>Bar Brahma - Centro</t>
        </is>
      </c>
      <c r="D968" t="inlineStr">
        <is>
          <t>NESTLE BRASIL LTDA</t>
        </is>
      </c>
      <c r="E968" t="n">
        <v>2700</v>
      </c>
      <c r="F968" s="27" t="n">
        <v>45848</v>
      </c>
      <c r="G968" s="27" t="n">
        <v>45848</v>
      </c>
      <c r="H968" s="27" t="n">
        <v>45848</v>
      </c>
      <c r="I968" s="27" t="n">
        <v>45818</v>
      </c>
      <c r="J968" s="27" t="n">
        <v>45821</v>
      </c>
      <c r="K968" t="inlineStr">
        <is>
          <t>Boleto Bancário</t>
        </is>
      </c>
      <c r="L968" t="inlineStr">
        <is>
          <t>Custo Mercadoria Vendida</t>
        </is>
      </c>
      <c r="M968" t="inlineStr">
        <is>
          <t>Insumos - Bebidas</t>
        </is>
      </c>
      <c r="N968" t="inlineStr">
        <is>
          <t>5535600</t>
        </is>
      </c>
      <c r="O968" t="inlineStr">
        <is>
          <t>Documentação Aprovada</t>
        </is>
      </c>
      <c r="P968" t="inlineStr">
        <is>
          <t>Aprovado Diretoria</t>
        </is>
      </c>
      <c r="Q968" t="inlineStr">
        <is>
          <t>Aprovado Caixa</t>
        </is>
      </c>
      <c r="R968" t="inlineStr">
        <is>
          <t>Pago</t>
        </is>
      </c>
      <c r="S968" t="inlineStr">
        <is>
          <t>Tempus - Kamino</t>
        </is>
      </c>
    </row>
    <row r="969">
      <c r="A969" t="n">
        <v>140141</v>
      </c>
      <c r="B969" t="n">
        <v>114</v>
      </c>
      <c r="C969" t="inlineStr">
        <is>
          <t>Bar Brahma - Centro</t>
        </is>
      </c>
      <c r="D969" t="inlineStr">
        <is>
          <t>AMBEV S. A. - CDD SAO PAULO</t>
        </is>
      </c>
      <c r="E969" t="n">
        <v>447.45</v>
      </c>
      <c r="F969" s="27" t="n">
        <v>45849</v>
      </c>
      <c r="G969" s="27" t="n">
        <v>45848</v>
      </c>
      <c r="H969" s="27" t="n">
        <v>45848</v>
      </c>
      <c r="I969" s="27" t="n">
        <v>45818</v>
      </c>
      <c r="J969" s="27" t="n">
        <v>45825</v>
      </c>
      <c r="K969" t="inlineStr">
        <is>
          <t>Boleto Bancário</t>
        </is>
      </c>
      <c r="L969" t="inlineStr">
        <is>
          <t>Custo Mercadoria Vendida</t>
        </is>
      </c>
      <c r="M969" t="inlineStr">
        <is>
          <t>Insumos - Bebidas</t>
        </is>
      </c>
      <c r="N969" t="inlineStr">
        <is>
          <t>559815</t>
        </is>
      </c>
      <c r="O969" t="inlineStr">
        <is>
          <t>Documentação Aprovada</t>
        </is>
      </c>
      <c r="P969" t="inlineStr">
        <is>
          <t>Aprovado Diretoria</t>
        </is>
      </c>
      <c r="Q969" t="inlineStr">
        <is>
          <t>Aprovado Caixa</t>
        </is>
      </c>
      <c r="R969" t="inlineStr">
        <is>
          <t>Pago</t>
        </is>
      </c>
      <c r="S969" t="inlineStr">
        <is>
          <t>Tempus - Kamino</t>
        </is>
      </c>
    </row>
    <row r="970">
      <c r="A970" t="n">
        <v>140138</v>
      </c>
      <c r="B970" t="n">
        <v>114</v>
      </c>
      <c r="C970" t="inlineStr">
        <is>
          <t>Bar Brahma - Centro</t>
        </is>
      </c>
      <c r="D970" t="inlineStr">
        <is>
          <t>AMBEV S. A. - CDD SAO PAULO</t>
        </is>
      </c>
      <c r="E970" t="n">
        <v>818.4</v>
      </c>
      <c r="F970" s="27" t="n">
        <v>45849</v>
      </c>
      <c r="G970" s="27" t="n">
        <v>45848</v>
      </c>
      <c r="H970" s="27" t="n">
        <v>45848</v>
      </c>
      <c r="I970" s="27" t="n">
        <v>45818</v>
      </c>
      <c r="J970" s="27" t="n">
        <v>45825</v>
      </c>
      <c r="K970" t="inlineStr">
        <is>
          <t>Boleto Bancário</t>
        </is>
      </c>
      <c r="L970" t="inlineStr">
        <is>
          <t>Custo Mercadoria Vendida</t>
        </is>
      </c>
      <c r="M970" t="inlineStr">
        <is>
          <t>Insumos - Bebidas</t>
        </is>
      </c>
      <c r="N970" t="inlineStr">
        <is>
          <t>559818</t>
        </is>
      </c>
      <c r="O970" t="inlineStr">
        <is>
          <t>Documentação Aprovada</t>
        </is>
      </c>
      <c r="P970" t="inlineStr">
        <is>
          <t>Aprovado Diretoria</t>
        </is>
      </c>
      <c r="Q970" t="inlineStr">
        <is>
          <t>Aprovado Caixa</t>
        </is>
      </c>
      <c r="R970" t="inlineStr">
        <is>
          <t>Pago</t>
        </is>
      </c>
      <c r="S970" t="inlineStr">
        <is>
          <t>Tempus - Kamino</t>
        </is>
      </c>
    </row>
    <row r="971">
      <c r="A971" t="n">
        <v>142238</v>
      </c>
      <c r="B971" t="n">
        <v>114</v>
      </c>
      <c r="C971" t="inlineStr">
        <is>
          <t>Bar Brahma - Centro</t>
        </is>
      </c>
      <c r="D971" t="inlineStr">
        <is>
          <t>CECILIA TSUYACO ARAKI SILVA LTDA</t>
        </is>
      </c>
      <c r="E971" t="n">
        <v>1625.8</v>
      </c>
      <c r="F971" s="27" t="n">
        <v>45848</v>
      </c>
      <c r="G971" s="27" t="n">
        <v>45848</v>
      </c>
      <c r="H971" s="27" t="n">
        <v>45848</v>
      </c>
      <c r="I971" s="27" t="n">
        <v>45834</v>
      </c>
      <c r="J971" s="27" t="n">
        <v>45835</v>
      </c>
      <c r="K971" t="inlineStr">
        <is>
          <t>Boleto Bancário</t>
        </is>
      </c>
      <c r="L971" t="inlineStr">
        <is>
          <t>Custo Mercadoria Vendida</t>
        </is>
      </c>
      <c r="M971" t="inlineStr">
        <is>
          <t>Insumos - Alimentos</t>
        </is>
      </c>
      <c r="N971" t="inlineStr">
        <is>
          <t>373559</t>
        </is>
      </c>
      <c r="O971" t="inlineStr">
        <is>
          <t>Documentação Aprovada</t>
        </is>
      </c>
      <c r="P971" t="inlineStr">
        <is>
          <t>Aprovado Diretoria</t>
        </is>
      </c>
      <c r="Q971" t="inlineStr">
        <is>
          <t>Aprovado Caixa</t>
        </is>
      </c>
      <c r="R971" t="inlineStr">
        <is>
          <t>Pago</t>
        </is>
      </c>
      <c r="S971" t="inlineStr">
        <is>
          <t>Tempus - Kamino</t>
        </is>
      </c>
    </row>
    <row r="972">
      <c r="A972" t="n">
        <v>142624</v>
      </c>
      <c r="B972" t="n">
        <v>114</v>
      </c>
      <c r="C972" t="inlineStr">
        <is>
          <t>Bar Brahma - Centro</t>
        </is>
      </c>
      <c r="D972" t="inlineStr">
        <is>
          <t>PSS - CENTRAL DA LIMPEZA LTDA</t>
        </is>
      </c>
      <c r="E972" t="n">
        <v>42.8</v>
      </c>
      <c r="F972" s="27" t="n">
        <v>45849</v>
      </c>
      <c r="G972" s="27" t="n">
        <v>45848</v>
      </c>
      <c r="H972" s="27" t="n">
        <v>45848</v>
      </c>
      <c r="I972" s="27" t="n">
        <v>45835</v>
      </c>
      <c r="J972" s="27" t="n">
        <v>45838</v>
      </c>
      <c r="K972" t="inlineStr">
        <is>
          <t>Boleto Bancário</t>
        </is>
      </c>
      <c r="L972" t="inlineStr">
        <is>
          <t>Utilidades</t>
        </is>
      </c>
      <c r="M972" t="inlineStr">
        <is>
          <t>Higiene e Limpeza</t>
        </is>
      </c>
      <c r="N972" t="inlineStr">
        <is>
          <t>1846</t>
        </is>
      </c>
      <c r="O972" t="inlineStr">
        <is>
          <t>Documentação Aprovada</t>
        </is>
      </c>
      <c r="P972" t="inlineStr">
        <is>
          <t>Aprovado Diretoria</t>
        </is>
      </c>
      <c r="Q972" t="inlineStr">
        <is>
          <t>Aprovado Caixa</t>
        </is>
      </c>
      <c r="R972" t="inlineStr">
        <is>
          <t>Pago</t>
        </is>
      </c>
      <c r="S972" t="inlineStr">
        <is>
          <t>Tempus - Kamino</t>
        </is>
      </c>
    </row>
    <row r="973">
      <c r="A973" t="n">
        <v>142237</v>
      </c>
      <c r="B973" t="n">
        <v>114</v>
      </c>
      <c r="C973" t="inlineStr">
        <is>
          <t>Bar Brahma - Centro</t>
        </is>
      </c>
      <c r="D973" t="inlineStr">
        <is>
          <t>MARCOS SILVA DO NASCIMENTO</t>
        </is>
      </c>
      <c r="E973" t="n">
        <v>1169.4</v>
      </c>
      <c r="F973" s="27" t="n">
        <v>45849</v>
      </c>
      <c r="G973" s="27" t="n">
        <v>45848</v>
      </c>
      <c r="H973" s="27" t="n">
        <v>45848</v>
      </c>
      <c r="I973" s="27" t="n">
        <v>45835</v>
      </c>
      <c r="J973" s="27" t="n">
        <v>45835</v>
      </c>
      <c r="K973" t="inlineStr">
        <is>
          <t>Boleto Bancário</t>
        </is>
      </c>
      <c r="L973" t="inlineStr">
        <is>
          <t>Custo Mercadoria Vendida</t>
        </is>
      </c>
      <c r="M973" t="inlineStr">
        <is>
          <t>Insumos - Alimentos</t>
        </is>
      </c>
      <c r="N973" t="inlineStr">
        <is>
          <t>350</t>
        </is>
      </c>
      <c r="O973" t="inlineStr">
        <is>
          <t>Documentação Aprovada</t>
        </is>
      </c>
      <c r="P973" t="inlineStr">
        <is>
          <t>Aprovado Diretoria</t>
        </is>
      </c>
      <c r="Q973" t="inlineStr">
        <is>
          <t>Aprovado Caixa</t>
        </is>
      </c>
      <c r="R973" t="inlineStr">
        <is>
          <t>Pago</t>
        </is>
      </c>
      <c r="S973" t="inlineStr">
        <is>
          <t>Tempus - Kamino</t>
        </is>
      </c>
    </row>
    <row r="974">
      <c r="A974" t="n">
        <v>142222</v>
      </c>
      <c r="B974" t="n">
        <v>114</v>
      </c>
      <c r="C974" t="inlineStr">
        <is>
          <t>Bar Brahma - Centro</t>
        </is>
      </c>
      <c r="D974" t="inlineStr">
        <is>
          <t>ANDREIA SANTOS FREITAS DUARTE</t>
        </is>
      </c>
      <c r="E974" t="n">
        <v>368</v>
      </c>
      <c r="F974" s="27" t="n">
        <v>45848</v>
      </c>
      <c r="G974" s="27" t="n">
        <v>45848</v>
      </c>
      <c r="H974" s="27" t="n">
        <v>45848</v>
      </c>
      <c r="I974" s="27" t="n">
        <v>45834</v>
      </c>
      <c r="J974" s="27" t="n">
        <v>45835</v>
      </c>
      <c r="K974" t="inlineStr">
        <is>
          <t>Boleto Bancário</t>
        </is>
      </c>
      <c r="L974" t="inlineStr">
        <is>
          <t>Custo Mercadoria Vendida</t>
        </is>
      </c>
      <c r="M974" t="inlineStr">
        <is>
          <t>Insumos - Alimentos</t>
        </is>
      </c>
      <c r="N974" t="inlineStr">
        <is>
          <t>2081</t>
        </is>
      </c>
      <c r="O974" t="inlineStr">
        <is>
          <t>Documentação Aprovada</t>
        </is>
      </c>
      <c r="P974" t="inlineStr">
        <is>
          <t>Aprovado Diretoria</t>
        </is>
      </c>
      <c r="Q974" t="inlineStr">
        <is>
          <t>Aprovado Caixa</t>
        </is>
      </c>
      <c r="R974" t="inlineStr">
        <is>
          <t>Pago</t>
        </is>
      </c>
      <c r="S974" t="inlineStr">
        <is>
          <t>Tempus - Kamino</t>
        </is>
      </c>
    </row>
    <row r="975">
      <c r="A975" t="n">
        <v>142550</v>
      </c>
      <c r="B975" t="n">
        <v>114</v>
      </c>
      <c r="C975" t="inlineStr">
        <is>
          <t>Bar Brahma - Centro</t>
        </is>
      </c>
      <c r="D975" t="inlineStr">
        <is>
          <t>CECILIA TSUYACO ARAKI SILVA LTDA</t>
        </is>
      </c>
      <c r="E975" t="n">
        <v>497.4</v>
      </c>
      <c r="F975" s="27" t="n">
        <v>45849</v>
      </c>
      <c r="G975" s="27" t="n">
        <v>45848</v>
      </c>
      <c r="H975" s="27" t="n">
        <v>45848</v>
      </c>
      <c r="I975" s="27" t="n">
        <v>45835</v>
      </c>
      <c r="J975" s="27" t="n">
        <v>45838</v>
      </c>
      <c r="K975" t="inlineStr">
        <is>
          <t>Boleto Bancário</t>
        </is>
      </c>
      <c r="L975" t="inlineStr">
        <is>
          <t>Custo Mercadoria Vendida</t>
        </is>
      </c>
      <c r="M975" t="inlineStr">
        <is>
          <t>Insumos - Alimentos</t>
        </is>
      </c>
      <c r="N975" t="inlineStr">
        <is>
          <t>373649</t>
        </is>
      </c>
      <c r="O975" t="inlineStr">
        <is>
          <t>Documentação Aprovada</t>
        </is>
      </c>
      <c r="P975" t="inlineStr">
        <is>
          <t>Aprovado Diretoria</t>
        </is>
      </c>
      <c r="Q975" t="inlineStr">
        <is>
          <t>Aprovado Caixa</t>
        </is>
      </c>
      <c r="R975" t="inlineStr">
        <is>
          <t>Pago</t>
        </is>
      </c>
      <c r="S975" t="inlineStr">
        <is>
          <t>Tempus - Kamino</t>
        </is>
      </c>
    </row>
    <row r="976">
      <c r="A976" t="n">
        <v>142216</v>
      </c>
      <c r="B976" t="n">
        <v>114</v>
      </c>
      <c r="C976" t="inlineStr">
        <is>
          <t>Bar Brahma - Centro</t>
        </is>
      </c>
      <c r="D976" t="inlineStr">
        <is>
          <t>CEPEL COMERCIO DE PAPEL E EMB. EIRELLI</t>
        </is>
      </c>
      <c r="E976" t="n">
        <v>1188</v>
      </c>
      <c r="F976" s="27" t="n">
        <v>45848</v>
      </c>
      <c r="G976" s="27" t="n">
        <v>45848</v>
      </c>
      <c r="H976" s="27" t="n">
        <v>45848</v>
      </c>
      <c r="I976" s="27" t="n">
        <v>45833</v>
      </c>
      <c r="J976" s="27" t="n">
        <v>45835</v>
      </c>
      <c r="K976" t="inlineStr">
        <is>
          <t>Boleto Bancário</t>
        </is>
      </c>
      <c r="L976" t="inlineStr">
        <is>
          <t>Utilidades</t>
        </is>
      </c>
      <c r="M976" t="inlineStr">
        <is>
          <t>Higiene e Limpeza</t>
        </is>
      </c>
      <c r="N976" t="inlineStr">
        <is>
          <t>243171</t>
        </is>
      </c>
      <c r="O976" t="inlineStr">
        <is>
          <t>Documentação Aprovada</t>
        </is>
      </c>
      <c r="P976" t="inlineStr">
        <is>
          <t>Aprovado Diretoria</t>
        </is>
      </c>
      <c r="Q976" t="inlineStr">
        <is>
          <t>Aprovado Caixa</t>
        </is>
      </c>
      <c r="R976" t="inlineStr">
        <is>
          <t>Pago</t>
        </is>
      </c>
      <c r="S976" t="inlineStr">
        <is>
          <t>Tempus - Kamino</t>
        </is>
      </c>
    </row>
    <row r="977">
      <c r="A977" t="n">
        <v>142562</v>
      </c>
      <c r="B977" t="n">
        <v>114</v>
      </c>
      <c r="C977" t="inlineStr">
        <is>
          <t>Bar Brahma - Centro</t>
        </is>
      </c>
      <c r="D977" t="inlineStr">
        <is>
          <t>CECILIA TSUYACO ARAKI SILVA LTDA</t>
        </is>
      </c>
      <c r="E977" t="n">
        <v>1184.1</v>
      </c>
      <c r="F977" s="27" t="n">
        <v>45849</v>
      </c>
      <c r="G977" s="27" t="n">
        <v>45848</v>
      </c>
      <c r="H977" s="27" t="n">
        <v>45848</v>
      </c>
      <c r="I977" s="27" t="n">
        <v>45835</v>
      </c>
      <c r="J977" s="27" t="n">
        <v>45838</v>
      </c>
      <c r="K977" t="inlineStr">
        <is>
          <t>Boleto Bancário</t>
        </is>
      </c>
      <c r="L977" t="inlineStr">
        <is>
          <t>Custo Mercadoria Vendida</t>
        </is>
      </c>
      <c r="M977" t="inlineStr">
        <is>
          <t>Insumos - Alimentos</t>
        </is>
      </c>
      <c r="N977" t="inlineStr">
        <is>
          <t>373612</t>
        </is>
      </c>
      <c r="O977" t="inlineStr">
        <is>
          <t>Documentação Aprovada</t>
        </is>
      </c>
      <c r="P977" t="inlineStr">
        <is>
          <t>Aprovado Diretoria</t>
        </is>
      </c>
      <c r="Q977" t="inlineStr">
        <is>
          <t>Aprovado Caixa</t>
        </is>
      </c>
      <c r="R977" t="inlineStr">
        <is>
          <t>Pago</t>
        </is>
      </c>
      <c r="S977" t="inlineStr">
        <is>
          <t>Tempus - Kamino</t>
        </is>
      </c>
    </row>
    <row r="978">
      <c r="A978" t="n">
        <v>142563</v>
      </c>
      <c r="B978" t="n">
        <v>114</v>
      </c>
      <c r="C978" t="inlineStr">
        <is>
          <t>Bar Brahma - Centro</t>
        </is>
      </c>
      <c r="D978" t="inlineStr">
        <is>
          <t>CECILIA TSUYACO ARAKI SILVA LTDA</t>
        </is>
      </c>
      <c r="E978" t="n">
        <v>44</v>
      </c>
      <c r="F978" s="27" t="n">
        <v>45849</v>
      </c>
      <c r="G978" s="27" t="n">
        <v>45848</v>
      </c>
      <c r="H978" s="27" t="n">
        <v>45848</v>
      </c>
      <c r="I978" s="27" t="n">
        <v>45835</v>
      </c>
      <c r="J978" s="27" t="n">
        <v>45838</v>
      </c>
      <c r="K978" t="inlineStr">
        <is>
          <t>Boleto Bancário</t>
        </is>
      </c>
      <c r="L978" t="inlineStr">
        <is>
          <t>Custo Mercadoria Vendida</t>
        </is>
      </c>
      <c r="M978" t="inlineStr">
        <is>
          <t>Insumos - Alimentos</t>
        </is>
      </c>
      <c r="N978" t="inlineStr">
        <is>
          <t>373615</t>
        </is>
      </c>
      <c r="O978" t="inlineStr">
        <is>
          <t>Documentação Aprovada</t>
        </is>
      </c>
      <c r="P978" t="inlineStr">
        <is>
          <t>Aprovado Diretoria</t>
        </is>
      </c>
      <c r="Q978" t="inlineStr">
        <is>
          <t>Aprovado Caixa</t>
        </is>
      </c>
      <c r="R978" t="inlineStr">
        <is>
          <t>Pago</t>
        </is>
      </c>
      <c r="S978" t="inlineStr">
        <is>
          <t>Tempus - Kamino</t>
        </is>
      </c>
    </row>
    <row r="979">
      <c r="A979" t="n">
        <v>142566</v>
      </c>
      <c r="B979" t="n">
        <v>114</v>
      </c>
      <c r="C979" t="inlineStr">
        <is>
          <t>Bar Brahma - Centro</t>
        </is>
      </c>
      <c r="D979" t="inlineStr">
        <is>
          <t>KING COMERCIO E IMPORTACAO DE BEBIDAS LT</t>
        </is>
      </c>
      <c r="E979" t="n">
        <v>784.28</v>
      </c>
      <c r="F979" s="27" t="n">
        <v>45848</v>
      </c>
      <c r="G979" s="27" t="n">
        <v>45848</v>
      </c>
      <c r="H979" s="27" t="n">
        <v>45848</v>
      </c>
      <c r="I979" s="27" t="n">
        <v>45834</v>
      </c>
      <c r="J979" s="27" t="n">
        <v>45838</v>
      </c>
      <c r="K979" t="inlineStr">
        <is>
          <t>Boleto Bancário</t>
        </is>
      </c>
      <c r="L979" t="inlineStr">
        <is>
          <t>Custo Mercadoria Vendida</t>
        </is>
      </c>
      <c r="M979" t="inlineStr">
        <is>
          <t>Insumos - Bebidas</t>
        </is>
      </c>
      <c r="N979" t="inlineStr">
        <is>
          <t>118962</t>
        </is>
      </c>
      <c r="O979" t="inlineStr">
        <is>
          <t>Documentação Aprovada</t>
        </is>
      </c>
      <c r="P979" t="inlineStr">
        <is>
          <t>Aprovado Diretoria</t>
        </is>
      </c>
      <c r="Q979" t="inlineStr">
        <is>
          <t>Aprovado Caixa</t>
        </is>
      </c>
      <c r="R979" t="inlineStr">
        <is>
          <t>Pago</t>
        </is>
      </c>
      <c r="S979" t="inlineStr">
        <is>
          <t>Tempus - Kamino</t>
        </is>
      </c>
    </row>
    <row r="980">
      <c r="A980" t="n">
        <v>142234</v>
      </c>
      <c r="B980" t="n">
        <v>114</v>
      </c>
      <c r="C980" t="inlineStr">
        <is>
          <t>Bar Brahma - Centro</t>
        </is>
      </c>
      <c r="D980" t="inlineStr">
        <is>
          <t>MARCOS SILVA DO NASCIMENTO</t>
        </is>
      </c>
      <c r="E980" t="n">
        <v>2799</v>
      </c>
      <c r="F980" s="27" t="n">
        <v>45849</v>
      </c>
      <c r="G980" s="27" t="n">
        <v>45848</v>
      </c>
      <c r="H980" s="27" t="n">
        <v>45848</v>
      </c>
      <c r="I980" s="27" t="n">
        <v>45835</v>
      </c>
      <c r="J980" s="27" t="n">
        <v>45835</v>
      </c>
      <c r="K980" t="inlineStr">
        <is>
          <t>Boleto Bancário</t>
        </is>
      </c>
      <c r="L980" t="inlineStr">
        <is>
          <t>Custo Mercadoria Vendida</t>
        </is>
      </c>
      <c r="M980" t="inlineStr">
        <is>
          <t>Insumos - Alimentos</t>
        </is>
      </c>
      <c r="N980" t="inlineStr">
        <is>
          <t>349</t>
        </is>
      </c>
      <c r="O980" t="inlineStr">
        <is>
          <t>Documentação Aprovada</t>
        </is>
      </c>
      <c r="P980" t="inlineStr">
        <is>
          <t>Aprovado Diretoria</t>
        </is>
      </c>
      <c r="Q980" t="inlineStr">
        <is>
          <t>Aprovado Caixa</t>
        </is>
      </c>
      <c r="R980" t="inlineStr">
        <is>
          <t>Pago</t>
        </is>
      </c>
      <c r="S980" t="inlineStr">
        <is>
          <t>Tempus - Kamino</t>
        </is>
      </c>
    </row>
    <row r="981">
      <c r="A981" t="n">
        <v>142253</v>
      </c>
      <c r="B981" t="n">
        <v>114</v>
      </c>
      <c r="C981" t="inlineStr">
        <is>
          <t>Bar Brahma - Centro</t>
        </is>
      </c>
      <c r="D981" t="inlineStr">
        <is>
          <t>ANDREIA SANTOS FREITAS DUARTE</t>
        </is>
      </c>
      <c r="E981" t="n">
        <v>279.84</v>
      </c>
      <c r="F981" s="27" t="n">
        <v>45848</v>
      </c>
      <c r="G981" s="27" t="n">
        <v>45848</v>
      </c>
      <c r="H981" s="27" t="n">
        <v>45848</v>
      </c>
      <c r="I981" s="27" t="n">
        <v>45834</v>
      </c>
      <c r="J981" s="27" t="n">
        <v>45835</v>
      </c>
      <c r="K981" t="inlineStr">
        <is>
          <t>Boleto Bancário</t>
        </is>
      </c>
      <c r="L981" t="inlineStr">
        <is>
          <t>Utilidades</t>
        </is>
      </c>
      <c r="M981" t="inlineStr">
        <is>
          <t>Higiene e Limpeza</t>
        </is>
      </c>
      <c r="N981" t="inlineStr">
        <is>
          <t>2083</t>
        </is>
      </c>
      <c r="O981" t="inlineStr">
        <is>
          <t>Documentação Aprovada</t>
        </is>
      </c>
      <c r="P981" t="inlineStr">
        <is>
          <t>Aprovado Diretoria</t>
        </is>
      </c>
      <c r="Q981" t="inlineStr">
        <is>
          <t>Aprovado Caixa</t>
        </is>
      </c>
      <c r="R981" t="inlineStr">
        <is>
          <t>Pago</t>
        </is>
      </c>
      <c r="S981" t="inlineStr">
        <is>
          <t>Tempus - Kamino</t>
        </is>
      </c>
    </row>
    <row r="982">
      <c r="A982" t="n">
        <v>142191</v>
      </c>
      <c r="B982" t="n">
        <v>114</v>
      </c>
      <c r="C982" t="inlineStr">
        <is>
          <t>Bar Brahma - Centro</t>
        </is>
      </c>
      <c r="D982" t="inlineStr">
        <is>
          <t xml:space="preserve">HORTIFRUTI DO CHEF LTDA </t>
        </is>
      </c>
      <c r="E982" t="n">
        <v>1178.58</v>
      </c>
      <c r="F982" s="27" t="n">
        <v>45849</v>
      </c>
      <c r="G982" s="27" t="n">
        <v>45848</v>
      </c>
      <c r="H982" s="27" t="n">
        <v>45848</v>
      </c>
      <c r="I982" s="27" t="n">
        <v>45834</v>
      </c>
      <c r="J982" s="27" t="n">
        <v>45835</v>
      </c>
      <c r="K982" t="inlineStr">
        <is>
          <t>Boleto Bancário</t>
        </is>
      </c>
      <c r="L982" t="inlineStr">
        <is>
          <t>Custo Mercadoria Vendida</t>
        </is>
      </c>
      <c r="M982" t="inlineStr">
        <is>
          <t>Insumos - Alimentos</t>
        </is>
      </c>
      <c r="N982" t="inlineStr">
        <is>
          <t>27127</t>
        </is>
      </c>
      <c r="O982" t="inlineStr">
        <is>
          <t>Documentação Aprovada</t>
        </is>
      </c>
      <c r="P982" t="inlineStr">
        <is>
          <t>Aprovado Diretoria</t>
        </is>
      </c>
      <c r="Q982" t="inlineStr">
        <is>
          <t>Aprovado Caixa</t>
        </is>
      </c>
      <c r="R982" t="inlineStr">
        <is>
          <t>Pago</t>
        </is>
      </c>
      <c r="S982" t="inlineStr">
        <is>
          <t>Tempus - Kamino</t>
        </is>
      </c>
    </row>
    <row r="983">
      <c r="A983" t="n">
        <v>142251</v>
      </c>
      <c r="B983" t="n">
        <v>114</v>
      </c>
      <c r="C983" t="inlineStr">
        <is>
          <t>Bar Brahma - Centro</t>
        </is>
      </c>
      <c r="D983" t="inlineStr">
        <is>
          <t>CEPEL COMERCIO DE PAPEL E EMB. EIRELLI</t>
        </is>
      </c>
      <c r="E983" t="n">
        <v>1188</v>
      </c>
      <c r="F983" s="27" t="n">
        <v>45849</v>
      </c>
      <c r="G983" s="27" t="n">
        <v>45848</v>
      </c>
      <c r="H983" s="27" t="n">
        <v>45848</v>
      </c>
      <c r="I983" s="27" t="n">
        <v>45834</v>
      </c>
      <c r="J983" s="27" t="n">
        <v>45835</v>
      </c>
      <c r="K983" t="inlineStr">
        <is>
          <t>Boleto Bancário</t>
        </is>
      </c>
      <c r="L983" t="inlineStr">
        <is>
          <t>Utilidades</t>
        </is>
      </c>
      <c r="M983" t="inlineStr">
        <is>
          <t>Descartaveis</t>
        </is>
      </c>
      <c r="N983" t="inlineStr">
        <is>
          <t>243287</t>
        </is>
      </c>
      <c r="O983" t="inlineStr">
        <is>
          <t>Documentação Aprovada</t>
        </is>
      </c>
      <c r="P983" t="inlineStr">
        <is>
          <t>Aprovado Diretoria</t>
        </is>
      </c>
      <c r="Q983" t="inlineStr">
        <is>
          <t>Aprovado Caixa</t>
        </is>
      </c>
      <c r="R983" t="inlineStr">
        <is>
          <t>Pago</t>
        </is>
      </c>
      <c r="S983" t="inlineStr">
        <is>
          <t>Tempus - Kamino</t>
        </is>
      </c>
    </row>
    <row r="984">
      <c r="A984" t="n">
        <v>142248</v>
      </c>
      <c r="B984" t="n">
        <v>114</v>
      </c>
      <c r="C984" t="inlineStr">
        <is>
          <t>Bar Brahma - Centro</t>
        </is>
      </c>
      <c r="D984" t="inlineStr">
        <is>
          <t>CECILIA TSUYACO ARAKI SILVA LTDA</t>
        </is>
      </c>
      <c r="E984" t="n">
        <v>112.25</v>
      </c>
      <c r="F984" s="27" t="n">
        <v>45848</v>
      </c>
      <c r="G984" s="27" t="n">
        <v>45848</v>
      </c>
      <c r="H984" s="27" t="n">
        <v>45848</v>
      </c>
      <c r="I984" s="27" t="n">
        <v>45834</v>
      </c>
      <c r="J984" s="27" t="n">
        <v>45835</v>
      </c>
      <c r="K984" t="inlineStr">
        <is>
          <t>Boleto Bancário</t>
        </is>
      </c>
      <c r="L984" t="inlineStr">
        <is>
          <t>Custo Mercadoria Vendida</t>
        </is>
      </c>
      <c r="M984" t="inlineStr">
        <is>
          <t>Insumos - Alimentos</t>
        </is>
      </c>
      <c r="N984" t="inlineStr">
        <is>
          <t>373547</t>
        </is>
      </c>
      <c r="O984" t="inlineStr">
        <is>
          <t>Documentação Aprovada</t>
        </is>
      </c>
      <c r="P984" t="inlineStr">
        <is>
          <t>Aprovado Diretoria</t>
        </is>
      </c>
      <c r="Q984" t="inlineStr">
        <is>
          <t>Aprovado Caixa</t>
        </is>
      </c>
      <c r="R984" t="inlineStr">
        <is>
          <t>Pago</t>
        </is>
      </c>
      <c r="S984" t="inlineStr">
        <is>
          <t>Tempus - Kamino</t>
        </is>
      </c>
    </row>
    <row r="985">
      <c r="A985" t="n">
        <v>142246</v>
      </c>
      <c r="B985" t="n">
        <v>114</v>
      </c>
      <c r="C985" t="inlineStr">
        <is>
          <t>Bar Brahma - Centro</t>
        </is>
      </c>
      <c r="D985" t="inlineStr">
        <is>
          <t>MAR DIRETO POC COMERCIO DE PEIXES LTDA</t>
        </is>
      </c>
      <c r="E985" t="n">
        <v>2413</v>
      </c>
      <c r="F985" s="27" t="n">
        <v>45849</v>
      </c>
      <c r="G985" s="27" t="n">
        <v>45848</v>
      </c>
      <c r="H985" s="27" t="n">
        <v>45848</v>
      </c>
      <c r="I985" s="27" t="n">
        <v>45835</v>
      </c>
      <c r="J985" s="27" t="n">
        <v>45835</v>
      </c>
      <c r="K985" t="inlineStr">
        <is>
          <t>Boleto Bancário</t>
        </is>
      </c>
      <c r="L985" t="inlineStr">
        <is>
          <t>Custo Mercadoria Vendida</t>
        </is>
      </c>
      <c r="M985" t="inlineStr">
        <is>
          <t>Insumos - Alimentos</t>
        </is>
      </c>
      <c r="N985" t="inlineStr">
        <is>
          <t>91183</t>
        </is>
      </c>
      <c r="O985" t="inlineStr">
        <is>
          <t>Documentação Aprovada</t>
        </is>
      </c>
      <c r="P985" t="inlineStr">
        <is>
          <t>Aprovado Diretoria</t>
        </is>
      </c>
      <c r="Q985" t="inlineStr">
        <is>
          <t>Aprovado Caixa</t>
        </is>
      </c>
      <c r="R985" t="inlineStr">
        <is>
          <t>Pago</t>
        </is>
      </c>
      <c r="S985" t="inlineStr">
        <is>
          <t>Tempus - Kamino</t>
        </is>
      </c>
    </row>
    <row r="986">
      <c r="A986" t="n">
        <v>142243</v>
      </c>
      <c r="B986" t="n">
        <v>114</v>
      </c>
      <c r="C986" t="inlineStr">
        <is>
          <t>Bar Brahma - Centro</t>
        </is>
      </c>
      <c r="D986" t="inlineStr">
        <is>
          <t>NOVA COMERCIAL PESCADOS LTDA</t>
        </is>
      </c>
      <c r="E986" t="n">
        <v>227.4</v>
      </c>
      <c r="F986" s="27" t="n">
        <v>45849</v>
      </c>
      <c r="G986" s="27" t="n">
        <v>45848</v>
      </c>
      <c r="H986" s="27" t="n">
        <v>45848</v>
      </c>
      <c r="I986" s="27" t="n">
        <v>45835</v>
      </c>
      <c r="J986" s="27" t="n">
        <v>45835</v>
      </c>
      <c r="K986" t="inlineStr">
        <is>
          <t>Boleto Bancário</t>
        </is>
      </c>
      <c r="L986" t="inlineStr">
        <is>
          <t>Custo Mercadoria Vendida</t>
        </is>
      </c>
      <c r="M986" t="inlineStr">
        <is>
          <t>Insumos - Alimentos</t>
        </is>
      </c>
      <c r="N986" t="inlineStr">
        <is>
          <t>25873</t>
        </is>
      </c>
      <c r="O986" t="inlineStr">
        <is>
          <t>Documentação Aprovada</t>
        </is>
      </c>
      <c r="P986" t="inlineStr">
        <is>
          <t>Aprovado Diretoria</t>
        </is>
      </c>
      <c r="Q986" t="inlineStr">
        <is>
          <t>Aprovado Caixa</t>
        </is>
      </c>
      <c r="R986" t="inlineStr">
        <is>
          <t>Pago</t>
        </is>
      </c>
      <c r="S986" t="inlineStr">
        <is>
          <t>Tempus - Kamino</t>
        </is>
      </c>
    </row>
    <row r="987">
      <c r="A987" t="n">
        <v>142241</v>
      </c>
      <c r="B987" t="n">
        <v>114</v>
      </c>
      <c r="C987" t="inlineStr">
        <is>
          <t>Bar Brahma - Centro</t>
        </is>
      </c>
      <c r="D987" t="inlineStr">
        <is>
          <t>MAR DIRETO POC COMERCIO DE PEIXES LTDA</t>
        </is>
      </c>
      <c r="E987" t="n">
        <v>1190</v>
      </c>
      <c r="F987" s="27" t="n">
        <v>45849</v>
      </c>
      <c r="G987" s="27" t="n">
        <v>45848</v>
      </c>
      <c r="H987" s="27" t="n">
        <v>45848</v>
      </c>
      <c r="I987" s="27" t="n">
        <v>45835</v>
      </c>
      <c r="J987" s="27" t="n">
        <v>45835</v>
      </c>
      <c r="K987" t="inlineStr">
        <is>
          <t>Boleto Bancário</t>
        </is>
      </c>
      <c r="L987" t="inlineStr">
        <is>
          <t>Custo Mercadoria Vendida</t>
        </is>
      </c>
      <c r="M987" t="inlineStr">
        <is>
          <t>Insumos - Alimentos</t>
        </is>
      </c>
      <c r="N987" t="inlineStr">
        <is>
          <t>101557</t>
        </is>
      </c>
      <c r="O987" t="inlineStr">
        <is>
          <t>Documentação Aprovada</t>
        </is>
      </c>
      <c r="P987" t="inlineStr">
        <is>
          <t>Aprovado Diretoria</t>
        </is>
      </c>
      <c r="Q987" t="inlineStr">
        <is>
          <t>Aprovado Caixa</t>
        </is>
      </c>
      <c r="R987" t="inlineStr">
        <is>
          <t>Pago</t>
        </is>
      </c>
      <c r="S987" t="inlineStr">
        <is>
          <t>Tempus - Kamino</t>
        </is>
      </c>
    </row>
    <row r="988">
      <c r="A988" t="n">
        <v>142230</v>
      </c>
      <c r="B988" t="n">
        <v>114</v>
      </c>
      <c r="C988" t="inlineStr">
        <is>
          <t>Bar Brahma - Centro</t>
        </is>
      </c>
      <c r="D988" t="inlineStr">
        <is>
          <t xml:space="preserve">BGC COMERCIO DE UTENSILIOS </t>
        </is>
      </c>
      <c r="E988" t="n">
        <v>1657.92</v>
      </c>
      <c r="F988" s="27" t="n">
        <v>45848</v>
      </c>
      <c r="G988" s="27" t="n">
        <v>45848</v>
      </c>
      <c r="H988" s="27" t="n">
        <v>45848</v>
      </c>
      <c r="I988" s="27" t="n">
        <v>45834</v>
      </c>
      <c r="J988" s="27" t="n">
        <v>45835</v>
      </c>
      <c r="K988" t="inlineStr">
        <is>
          <t>Boleto Bancário</t>
        </is>
      </c>
      <c r="L988" t="inlineStr">
        <is>
          <t>Utilidades</t>
        </is>
      </c>
      <c r="M988" t="inlineStr">
        <is>
          <t>Utensilios</t>
        </is>
      </c>
      <c r="N988" t="inlineStr">
        <is>
          <t>1442</t>
        </is>
      </c>
      <c r="O988" t="inlineStr">
        <is>
          <t>Documentação Aprovada</t>
        </is>
      </c>
      <c r="P988" t="inlineStr">
        <is>
          <t>Aprovado Diretoria</t>
        </is>
      </c>
      <c r="Q988" t="inlineStr">
        <is>
          <t>Aprovado Caixa</t>
        </is>
      </c>
      <c r="R988" t="inlineStr">
        <is>
          <t>Pago</t>
        </is>
      </c>
      <c r="S988" t="inlineStr">
        <is>
          <t>Tempus - Kamino</t>
        </is>
      </c>
    </row>
    <row r="989">
      <c r="A989" t="n">
        <v>142232</v>
      </c>
      <c r="B989" t="n">
        <v>114</v>
      </c>
      <c r="C989" t="inlineStr">
        <is>
          <t>Bar Brahma - Centro</t>
        </is>
      </c>
      <c r="D989" t="inlineStr">
        <is>
          <t>MULTIFRANGOS COMERCIO DE ALIMENTOS LTDA</t>
        </is>
      </c>
      <c r="E989" t="n">
        <v>1128.06</v>
      </c>
      <c r="F989" s="27" t="n">
        <v>45849</v>
      </c>
      <c r="G989" s="27" t="n">
        <v>45848</v>
      </c>
      <c r="H989" s="27" t="n">
        <v>45848</v>
      </c>
      <c r="I989" s="27" t="n">
        <v>45835</v>
      </c>
      <c r="J989" s="27" t="n">
        <v>45835</v>
      </c>
      <c r="K989" t="inlineStr">
        <is>
          <t>Boleto Bancário</t>
        </is>
      </c>
      <c r="L989" t="inlineStr">
        <is>
          <t>Custo Mercadoria Vendida</t>
        </is>
      </c>
      <c r="M989" t="inlineStr">
        <is>
          <t>Insumos - Alimentos</t>
        </is>
      </c>
      <c r="N989" t="inlineStr">
        <is>
          <t>900850</t>
        </is>
      </c>
      <c r="O989" t="inlineStr">
        <is>
          <t>Documentação Aprovada</t>
        </is>
      </c>
      <c r="P989" t="inlineStr">
        <is>
          <t>Aprovado Diretoria</t>
        </is>
      </c>
      <c r="Q989" t="inlineStr">
        <is>
          <t>Aprovado Caixa</t>
        </is>
      </c>
      <c r="R989" t="inlineStr">
        <is>
          <t>Pago</t>
        </is>
      </c>
      <c r="S989" t="inlineStr">
        <is>
          <t>Tempus - Kamino</t>
        </is>
      </c>
    </row>
    <row r="990">
      <c r="A990" t="n">
        <v>138862</v>
      </c>
      <c r="B990" t="n">
        <v>114</v>
      </c>
      <c r="C990" t="inlineStr">
        <is>
          <t>Bar Brahma - Centro</t>
        </is>
      </c>
      <c r="D990" t="inlineStr">
        <is>
          <t>AMBEV S. A. - CDD SAO PAULO</t>
        </is>
      </c>
      <c r="E990" t="n">
        <v>2239.24</v>
      </c>
      <c r="F990" s="27" t="n">
        <v>45848</v>
      </c>
      <c r="G990" s="27" t="n">
        <v>45848</v>
      </c>
      <c r="H990" s="27" t="n">
        <v>45848</v>
      </c>
      <c r="I990" s="27" t="n">
        <v>45817</v>
      </c>
      <c r="J990" s="27" t="n">
        <v>45819</v>
      </c>
      <c r="K990" t="inlineStr">
        <is>
          <t>Boleto Bancário</t>
        </is>
      </c>
      <c r="L990" t="inlineStr">
        <is>
          <t>Custo Mercadoria Vendida</t>
        </is>
      </c>
      <c r="M990" t="inlineStr">
        <is>
          <t>Insumos - Bebidas</t>
        </is>
      </c>
      <c r="N990" t="inlineStr">
        <is>
          <t>557477</t>
        </is>
      </c>
      <c r="O990" t="inlineStr">
        <is>
          <t>Documentação Aprovada</t>
        </is>
      </c>
      <c r="P990" t="inlineStr">
        <is>
          <t>Aprovado Diretoria</t>
        </is>
      </c>
      <c r="Q990" t="inlineStr">
        <is>
          <t>Aprovado Caixa</t>
        </is>
      </c>
      <c r="R990" t="inlineStr">
        <is>
          <t>Pago</t>
        </is>
      </c>
      <c r="S990" t="inlineStr">
        <is>
          <t>Tempus - Kamino</t>
        </is>
      </c>
    </row>
    <row r="991">
      <c r="A991" t="n">
        <v>139216</v>
      </c>
      <c r="B991" t="n">
        <v>114</v>
      </c>
      <c r="C991" t="inlineStr">
        <is>
          <t>Bar Brahma - Centro</t>
        </is>
      </c>
      <c r="D991" t="inlineStr">
        <is>
          <t>PLASTICOS SEGANTINI EIRELI</t>
        </is>
      </c>
      <c r="E991" t="n">
        <v>1340.75</v>
      </c>
      <c r="F991" s="27" t="n">
        <v>45848</v>
      </c>
      <c r="G991" s="27" t="n">
        <v>45848</v>
      </c>
      <c r="H991" s="27" t="n">
        <v>45848</v>
      </c>
      <c r="I991" s="27" t="n">
        <v>45819</v>
      </c>
      <c r="J991" s="27" t="n">
        <v>45820</v>
      </c>
      <c r="K991" t="inlineStr">
        <is>
          <t>Boleto Bancário</t>
        </is>
      </c>
      <c r="L991" t="inlineStr">
        <is>
          <t>Custo Mercadoria Vendida</t>
        </is>
      </c>
      <c r="M991" t="inlineStr">
        <is>
          <t>Insumos - Alimentos</t>
        </is>
      </c>
      <c r="N991" t="inlineStr">
        <is>
          <t>54792</t>
        </is>
      </c>
      <c r="O991" t="inlineStr">
        <is>
          <t>Documentação Aprovada</t>
        </is>
      </c>
      <c r="P991" t="inlineStr">
        <is>
          <t>Aprovado Diretoria</t>
        </is>
      </c>
      <c r="Q991" t="inlineStr">
        <is>
          <t>Aprovado Caixa</t>
        </is>
      </c>
      <c r="R991" t="inlineStr">
        <is>
          <t>Pago</t>
        </is>
      </c>
      <c r="S991" t="inlineStr">
        <is>
          <t>Tempus - Kamino</t>
        </is>
      </c>
    </row>
    <row r="992">
      <c r="A992" t="n">
        <v>139188</v>
      </c>
      <c r="B992" t="n">
        <v>114</v>
      </c>
      <c r="C992" t="inlineStr">
        <is>
          <t>Bar Brahma - Centro</t>
        </is>
      </c>
      <c r="D992" t="inlineStr">
        <is>
          <t>EAU DISTRIB. DE AGUA MINERAL EIRELI - EP</t>
        </is>
      </c>
      <c r="E992" t="n">
        <v>2782</v>
      </c>
      <c r="F992" s="27" t="n">
        <v>45848</v>
      </c>
      <c r="G992" s="27" t="n">
        <v>45848</v>
      </c>
      <c r="H992" s="27" t="n">
        <v>45848</v>
      </c>
      <c r="I992" s="27" t="n">
        <v>45819</v>
      </c>
      <c r="J992" s="27" t="n">
        <v>45820</v>
      </c>
      <c r="K992" t="inlineStr">
        <is>
          <t>Boleto Bancário</t>
        </is>
      </c>
      <c r="L992" t="inlineStr">
        <is>
          <t>Custo Mercadoria Vendida</t>
        </is>
      </c>
      <c r="M992" t="inlineStr">
        <is>
          <t>Insumos - Bebidas</t>
        </is>
      </c>
      <c r="N992" t="inlineStr">
        <is>
          <t>253395</t>
        </is>
      </c>
      <c r="O992" t="inlineStr">
        <is>
          <t>Documentação Aprovada</t>
        </is>
      </c>
      <c r="P992" t="inlineStr">
        <is>
          <t>Aprovado Diretoria</t>
        </is>
      </c>
      <c r="Q992" t="inlineStr">
        <is>
          <t>Aprovado Caixa</t>
        </is>
      </c>
      <c r="R992" t="inlineStr">
        <is>
          <t>Pago</t>
        </is>
      </c>
      <c r="S992" t="inlineStr">
        <is>
          <t>Tempus - Kamino</t>
        </is>
      </c>
    </row>
    <row r="993">
      <c r="A993" t="n">
        <v>138843</v>
      </c>
      <c r="B993" t="n">
        <v>114</v>
      </c>
      <c r="C993" t="inlineStr">
        <is>
          <t>Bar Brahma - Centro</t>
        </is>
      </c>
      <c r="D993" t="inlineStr">
        <is>
          <t>AMBEV S. A. - CDD SAO PAULO</t>
        </is>
      </c>
      <c r="E993" t="n">
        <v>2688</v>
      </c>
      <c r="F993" s="27" t="n">
        <v>45848</v>
      </c>
      <c r="G993" s="27" t="n">
        <v>45848</v>
      </c>
      <c r="H993" s="27" t="n">
        <v>45848</v>
      </c>
      <c r="I993" s="27" t="n">
        <v>45817</v>
      </c>
      <c r="J993" s="27" t="n">
        <v>45819</v>
      </c>
      <c r="K993" t="inlineStr">
        <is>
          <t>Boleto Bancário</t>
        </is>
      </c>
      <c r="L993" t="inlineStr">
        <is>
          <t>Custo Mercadoria Vendida</t>
        </is>
      </c>
      <c r="M993" t="inlineStr">
        <is>
          <t>Insumos - Bebidas</t>
        </is>
      </c>
      <c r="N993" t="inlineStr">
        <is>
          <t>557478</t>
        </is>
      </c>
      <c r="O993" t="inlineStr">
        <is>
          <t>Documentação Aprovada</t>
        </is>
      </c>
      <c r="P993" t="inlineStr">
        <is>
          <t>Aprovado Diretoria</t>
        </is>
      </c>
      <c r="Q993" t="inlineStr">
        <is>
          <t>Aprovado Caixa</t>
        </is>
      </c>
      <c r="R993" t="inlineStr">
        <is>
          <t>Pago</t>
        </is>
      </c>
      <c r="S993" t="inlineStr">
        <is>
          <t>Tempus - Kamino</t>
        </is>
      </c>
    </row>
    <row r="994">
      <c r="A994" t="n">
        <v>141003</v>
      </c>
      <c r="B994" t="n">
        <v>114</v>
      </c>
      <c r="C994" t="inlineStr">
        <is>
          <t>Bar Brahma - Centro</t>
        </is>
      </c>
      <c r="D994" t="inlineStr">
        <is>
          <t>TAXA DE FISCALIZAÇÃO DE ESTABELECIMENTOS</t>
        </is>
      </c>
      <c r="E994" t="n">
        <v>226.68</v>
      </c>
      <c r="F994" s="27" t="n">
        <v>45848</v>
      </c>
      <c r="G994" s="27" t="n">
        <v>45848</v>
      </c>
      <c r="H994" s="27" t="n">
        <v>45848</v>
      </c>
      <c r="I994" s="27" t="n">
        <v>45831</v>
      </c>
      <c r="J994" s="27" t="n"/>
      <c r="K994" t="inlineStr">
        <is>
          <t>Boleto Bancário</t>
        </is>
      </c>
      <c r="L994" t="inlineStr">
        <is>
          <t>Custo de Ocupação</t>
        </is>
      </c>
      <c r="M994" t="inlineStr">
        <is>
          <t>Taxas publicas administrativas - Ocupação</t>
        </is>
      </c>
      <c r="N994" t="inlineStr">
        <is>
          <t>TFE 2025</t>
        </is>
      </c>
      <c r="O994" t="inlineStr">
        <is>
          <t>Documentação Aprovada</t>
        </is>
      </c>
      <c r="P994" t="inlineStr">
        <is>
          <t>Aprovado Diretoria</t>
        </is>
      </c>
      <c r="Q994" t="inlineStr">
        <is>
          <t>Aprovado Caixa</t>
        </is>
      </c>
      <c r="R994" t="inlineStr">
        <is>
          <t>Pago</t>
        </is>
      </c>
      <c r="S994" t="inlineStr">
        <is>
          <t>Tempus - Kamino</t>
        </is>
      </c>
    </row>
    <row r="995">
      <c r="A995" t="n">
        <v>140887</v>
      </c>
      <c r="B995" t="n">
        <v>114</v>
      </c>
      <c r="C995" t="inlineStr">
        <is>
          <t>Bar Brahma - Centro</t>
        </is>
      </c>
      <c r="D995" t="inlineStr">
        <is>
          <t>GELOMAQ COM E IND LTDA</t>
        </is>
      </c>
      <c r="E995" t="n">
        <v>1135</v>
      </c>
      <c r="F995" s="27" t="n">
        <v>45848</v>
      </c>
      <c r="G995" s="27" t="n">
        <v>45848</v>
      </c>
      <c r="H995" s="27" t="n">
        <v>45848</v>
      </c>
      <c r="I995" s="27" t="n">
        <v>45828</v>
      </c>
      <c r="J995" s="27" t="n">
        <v>45828</v>
      </c>
      <c r="K995" t="inlineStr">
        <is>
          <t>Boleto Bancário</t>
        </is>
      </c>
      <c r="L995" t="inlineStr">
        <is>
          <t>Locação de Equipamentos</t>
        </is>
      </c>
      <c r="M995" t="inlineStr">
        <is>
          <t>Locações de Equipamentos - Operacionais</t>
        </is>
      </c>
      <c r="N995" t="inlineStr">
        <is>
          <t>2821-155/1</t>
        </is>
      </c>
      <c r="O995" t="inlineStr">
        <is>
          <t>Documentação Aprovada</t>
        </is>
      </c>
      <c r="P995" t="inlineStr">
        <is>
          <t>Aprovado Diretoria</t>
        </is>
      </c>
      <c r="Q995" t="inlineStr">
        <is>
          <t>Aprovado Caixa</t>
        </is>
      </c>
      <c r="R995" t="inlineStr">
        <is>
          <t>Pago</t>
        </is>
      </c>
      <c r="S995" t="inlineStr">
        <is>
          <t>Tempus - Kamino</t>
        </is>
      </c>
    </row>
    <row r="996">
      <c r="A996" t="n">
        <v>140997</v>
      </c>
      <c r="B996" t="n">
        <v>114</v>
      </c>
      <c r="C996" t="inlineStr">
        <is>
          <t>Bar Brahma - Centro</t>
        </is>
      </c>
      <c r="D996" t="inlineStr">
        <is>
          <t>TAXA DE FISCALIZAÇÃO DE ESTABELECIMENTOS</t>
        </is>
      </c>
      <c r="E996" t="n">
        <v>226.68</v>
      </c>
      <c r="F996" s="27" t="n">
        <v>45848</v>
      </c>
      <c r="G996" s="27" t="n">
        <v>45848</v>
      </c>
      <c r="H996" s="27" t="n">
        <v>45848</v>
      </c>
      <c r="I996" s="27" t="n">
        <v>45831</v>
      </c>
      <c r="J996" s="27" t="n"/>
      <c r="K996" t="inlineStr">
        <is>
          <t>Boleto Bancário</t>
        </is>
      </c>
      <c r="L996" t="inlineStr">
        <is>
          <t>Custo de Ocupação</t>
        </is>
      </c>
      <c r="M996" t="inlineStr">
        <is>
          <t>Taxas publicas administrativas - Ocupação</t>
        </is>
      </c>
      <c r="N996" t="inlineStr">
        <is>
          <t>TFE 2025</t>
        </is>
      </c>
      <c r="O996" t="inlineStr">
        <is>
          <t>Documentação Aprovada</t>
        </is>
      </c>
      <c r="P996" t="inlineStr">
        <is>
          <t>Aprovado Diretoria</t>
        </is>
      </c>
      <c r="Q996" t="inlineStr">
        <is>
          <t>Aprovado Caixa</t>
        </is>
      </c>
      <c r="R996" t="inlineStr">
        <is>
          <t>Pago</t>
        </is>
      </c>
      <c r="S996" t="inlineStr">
        <is>
          <t>Bar Brahma - Tutum Matriz - Kamino</t>
        </is>
      </c>
    </row>
    <row r="997">
      <c r="A997" t="n">
        <v>133989</v>
      </c>
      <c r="B997" t="n">
        <v>114</v>
      </c>
      <c r="C997" t="inlineStr">
        <is>
          <t>Bar Brahma - Centro</t>
        </is>
      </c>
      <c r="D997" t="inlineStr">
        <is>
          <t>BUSINESS TO SUCESS LTDA</t>
        </is>
      </c>
      <c r="E997" t="n">
        <v>0</v>
      </c>
      <c r="F997" s="27" t="n">
        <v>45848</v>
      </c>
      <c r="G997" s="27" t="n">
        <v>45848</v>
      </c>
      <c r="H997" s="27" t="n">
        <v>45848</v>
      </c>
      <c r="I997" s="27" t="n">
        <v>45843</v>
      </c>
      <c r="J997" s="27" t="n"/>
      <c r="K997" t="inlineStr">
        <is>
          <t>Boleto Bancário</t>
        </is>
      </c>
      <c r="L997" t="inlineStr">
        <is>
          <t>Marketing</t>
        </is>
      </c>
      <c r="M997" t="inlineStr">
        <is>
          <t>Ferramentas de Marketing</t>
        </is>
      </c>
      <c r="N997" t="inlineStr">
        <is>
          <t>575243325</t>
        </is>
      </c>
      <c r="O997" t="inlineStr">
        <is>
          <t>Documentação Aprovada</t>
        </is>
      </c>
      <c r="P997" t="inlineStr">
        <is>
          <t>Aprovado Diretoria</t>
        </is>
      </c>
      <c r="Q997" t="inlineStr">
        <is>
          <t>Aprovado Caixa</t>
        </is>
      </c>
      <c r="R997" t="inlineStr">
        <is>
          <t>Pago</t>
        </is>
      </c>
      <c r="S997" t="inlineStr">
        <is>
          <t>Tempus - Kamino</t>
        </is>
      </c>
    </row>
    <row r="998">
      <c r="A998" t="n">
        <v>100604</v>
      </c>
      <c r="B998" t="n">
        <v>114</v>
      </c>
      <c r="C998" t="inlineStr">
        <is>
          <t>Bar Brahma - Centro</t>
        </is>
      </c>
      <c r="D998" t="inlineStr">
        <is>
          <t>ESTAFF SOLUCOES TECNOLOGICAS DE AGENCIAMENTO LTDA</t>
        </is>
      </c>
      <c r="E998" t="n">
        <v>10525.03</v>
      </c>
      <c r="F998" s="27" t="n">
        <v>45848</v>
      </c>
      <c r="G998" s="27" t="n">
        <v>45848</v>
      </c>
      <c r="H998" s="27" t="n">
        <v>45848</v>
      </c>
      <c r="I998" s="27" t="n">
        <v>45844</v>
      </c>
      <c r="J998" s="27" t="n"/>
      <c r="K998" t="inlineStr">
        <is>
          <t>Boleto Bancário</t>
        </is>
      </c>
      <c r="L998" t="inlineStr">
        <is>
          <t>Mão de Obra - Extra</t>
        </is>
      </c>
      <c r="M998" t="inlineStr">
        <is>
          <t>Mão de Obra Extra</t>
        </is>
      </c>
      <c r="N998" t="inlineStr">
        <is>
          <t>594116200</t>
        </is>
      </c>
      <c r="O998" t="inlineStr">
        <is>
          <t>Documentação Aprovada</t>
        </is>
      </c>
      <c r="P998" t="inlineStr">
        <is>
          <t>Aprovado Diretoria</t>
        </is>
      </c>
      <c r="Q998" t="inlineStr">
        <is>
          <t>Aprovado Caixa</t>
        </is>
      </c>
      <c r="R998" t="inlineStr">
        <is>
          <t>Pago</t>
        </is>
      </c>
      <c r="S998" t="inlineStr">
        <is>
          <t>Tempus - Kamino</t>
        </is>
      </c>
    </row>
    <row r="999">
      <c r="A999" t="n">
        <v>102432</v>
      </c>
      <c r="B999" t="n">
        <v>114</v>
      </c>
      <c r="C999" t="inlineStr">
        <is>
          <t>Bar Brahma - Centro</t>
        </is>
      </c>
      <c r="D999" t="inlineStr">
        <is>
          <t>PRESHH ALUGUEL DE MAQUINAS LTDA</t>
        </is>
      </c>
      <c r="E999" t="n">
        <v>383.4</v>
      </c>
      <c r="F999" s="27" t="n">
        <v>45848</v>
      </c>
      <c r="G999" s="27" t="n">
        <v>45848</v>
      </c>
      <c r="H999" s="27" t="n">
        <v>45848</v>
      </c>
      <c r="I999" s="27" t="n">
        <v>45833</v>
      </c>
      <c r="J999" s="27" t="n"/>
      <c r="K999" t="inlineStr">
        <is>
          <t>Boleto Bancário</t>
        </is>
      </c>
      <c r="L999" t="inlineStr">
        <is>
          <t>Locação de Equipamentos</t>
        </is>
      </c>
      <c r="M999" t="inlineStr">
        <is>
          <t>Locações de Equipamentos - Operacionais</t>
        </is>
      </c>
      <c r="N999" t="inlineStr">
        <is>
          <t>575096538</t>
        </is>
      </c>
      <c r="O999" t="inlineStr">
        <is>
          <t>Documentação Aprovada</t>
        </is>
      </c>
      <c r="P999" t="inlineStr">
        <is>
          <t>Aprovado Diretoria</t>
        </is>
      </c>
      <c r="Q999" t="inlineStr">
        <is>
          <t>Aprovado Caixa</t>
        </is>
      </c>
      <c r="R999" t="inlineStr">
        <is>
          <t>Pago</t>
        </is>
      </c>
      <c r="S999" t="inlineStr">
        <is>
          <t>Tempus - Kamino</t>
        </is>
      </c>
    </row>
    <row r="1000">
      <c r="A1000" t="n">
        <v>102238</v>
      </c>
      <c r="B1000" t="n">
        <v>114</v>
      </c>
      <c r="C1000" t="inlineStr">
        <is>
          <t>Bar Brahma - Centro</t>
        </is>
      </c>
      <c r="D1000" t="inlineStr">
        <is>
          <t>STEMME TELECOMUNICACOES DO BRASIL LTDA</t>
        </is>
      </c>
      <c r="E1000" t="n">
        <v>249.9</v>
      </c>
      <c r="F1000" s="27" t="n">
        <v>45848</v>
      </c>
      <c r="G1000" s="27" t="n">
        <v>45848</v>
      </c>
      <c r="H1000" s="27" t="n">
        <v>45848</v>
      </c>
      <c r="I1000" s="27" t="n">
        <v>45840</v>
      </c>
      <c r="J1000" s="27" t="n"/>
      <c r="K1000" t="inlineStr">
        <is>
          <t>Boleto Bancário</t>
        </is>
      </c>
      <c r="L1000" t="inlineStr">
        <is>
          <t>Informática e TI</t>
        </is>
      </c>
      <c r="M1000" t="inlineStr">
        <is>
          <t>Internet</t>
        </is>
      </c>
      <c r="N1000" t="inlineStr">
        <is>
          <t xml:space="preserve">241367/1 </t>
        </is>
      </c>
      <c r="O1000" t="inlineStr">
        <is>
          <t>Documentação Aprovada</t>
        </is>
      </c>
      <c r="P1000" t="inlineStr">
        <is>
          <t>Aprovado Diretoria</t>
        </is>
      </c>
      <c r="Q1000" t="inlineStr">
        <is>
          <t>Aprovado Caixa</t>
        </is>
      </c>
      <c r="R1000" t="inlineStr">
        <is>
          <t>Pago</t>
        </is>
      </c>
      <c r="S1000" t="inlineStr">
        <is>
          <t>Tempus - Kamino</t>
        </is>
      </c>
    </row>
    <row r="1001">
      <c r="A1001" t="n">
        <v>102156</v>
      </c>
      <c r="B1001" t="n">
        <v>114</v>
      </c>
      <c r="C1001" t="inlineStr">
        <is>
          <t>Bar Brahma - Centro</t>
        </is>
      </c>
      <c r="D1001" t="inlineStr">
        <is>
          <t>SALARIOS FUNCIONARIOS EXTRA</t>
        </is>
      </c>
      <c r="E1001" t="n">
        <v>43316.66</v>
      </c>
      <c r="F1001" s="27" t="n">
        <v>45848</v>
      </c>
      <c r="G1001" s="27" t="n">
        <v>45848</v>
      </c>
      <c r="H1001" s="27" t="n">
        <v>45848</v>
      </c>
      <c r="I1001" s="27" t="n">
        <v>45823</v>
      </c>
      <c r="J1001" s="27" t="n"/>
      <c r="K1001" t="inlineStr">
        <is>
          <t>Transferência Bancária ou Pix</t>
        </is>
      </c>
      <c r="L1001" t="inlineStr">
        <is>
          <t>Mão de Obra - Salários</t>
        </is>
      </c>
      <c r="M1001" t="inlineStr">
        <is>
          <t>MDO CLT - Salário</t>
        </is>
      </c>
      <c r="O1001" t="inlineStr">
        <is>
          <t>Documentação Aprovada</t>
        </is>
      </c>
      <c r="P1001" t="inlineStr">
        <is>
          <t>Aprovado Diretoria</t>
        </is>
      </c>
      <c r="Q1001" t="inlineStr">
        <is>
          <t>Aprovado Caixa</t>
        </is>
      </c>
      <c r="R1001" t="inlineStr">
        <is>
          <t>Pago</t>
        </is>
      </c>
      <c r="S1001" t="inlineStr">
        <is>
          <t>Bar Brahma - Tutum Matriz - Kamino</t>
        </is>
      </c>
    </row>
    <row r="1002">
      <c r="A1002" t="n">
        <v>100187</v>
      </c>
      <c r="B1002" t="n">
        <v>114</v>
      </c>
      <c r="C1002" t="inlineStr">
        <is>
          <t>Bar Brahma - Centro</t>
        </is>
      </c>
      <c r="D1002" t="inlineStr">
        <is>
          <t>NIVALDO ALVES (SIMBAS)</t>
        </is>
      </c>
      <c r="E1002" t="n">
        <v>5000</v>
      </c>
      <c r="F1002" s="27" t="n">
        <v>45848</v>
      </c>
      <c r="G1002" s="27" t="n">
        <v>45848</v>
      </c>
      <c r="H1002" s="27" t="n">
        <v>45848</v>
      </c>
      <c r="I1002" s="27" t="n">
        <v>45839</v>
      </c>
      <c r="J1002" s="27" t="n"/>
      <c r="K1002" t="inlineStr">
        <is>
          <t>Transferência Bancária ou Pix</t>
        </is>
      </c>
      <c r="L1002" t="inlineStr">
        <is>
          <t>Custos Artístico Geral</t>
        </is>
      </c>
      <c r="M1002" t="inlineStr">
        <is>
          <t>Locação de Equipamentos Fixo</t>
        </is>
      </c>
      <c r="N1002" t="inlineStr">
        <is>
          <t>5.0000072025</t>
        </is>
      </c>
      <c r="O1002" t="inlineStr">
        <is>
          <t>Documentação Aprovada</t>
        </is>
      </c>
      <c r="P1002" t="inlineStr">
        <is>
          <t>Aprovado Diretoria</t>
        </is>
      </c>
      <c r="Q1002" t="inlineStr">
        <is>
          <t>Aprovado Caixa</t>
        </is>
      </c>
      <c r="R1002" t="inlineStr">
        <is>
          <t>Pago</t>
        </is>
      </c>
      <c r="S1002" t="inlineStr">
        <is>
          <t>Tempus - Kamino</t>
        </is>
      </c>
    </row>
    <row r="1003">
      <c r="A1003" t="n">
        <v>1031</v>
      </c>
      <c r="B1003" t="n">
        <v>114</v>
      </c>
      <c r="C1003" t="inlineStr">
        <is>
          <t>Bar Brahma - Centro</t>
        </is>
      </c>
      <c r="D1003" t="inlineStr">
        <is>
          <t>SOCIEDADE AGRICOLA CACHOEIRA LIMITADA</t>
        </is>
      </c>
      <c r="E1003" t="n">
        <v>727.28</v>
      </c>
      <c r="F1003" s="27" t="n">
        <v>45848</v>
      </c>
      <c r="G1003" s="27" t="n">
        <v>45848</v>
      </c>
      <c r="H1003" s="27" t="n">
        <v>45848</v>
      </c>
      <c r="I1003" s="27" t="n">
        <v>44998</v>
      </c>
      <c r="J1003" s="27" t="n"/>
      <c r="L1003" t="inlineStr">
        <is>
          <t>Endividamento</t>
        </is>
      </c>
      <c r="M1003" t="inlineStr">
        <is>
          <t>Endividamento Geral</t>
        </is>
      </c>
      <c r="N1003" t="inlineStr">
        <is>
          <t>AcordoParc032/038</t>
        </is>
      </c>
      <c r="O1003" t="inlineStr">
        <is>
          <t>Documentação Aprovada</t>
        </is>
      </c>
      <c r="P1003" t="inlineStr">
        <is>
          <t>Aprovado Diretoria</t>
        </is>
      </c>
      <c r="Q1003" t="inlineStr">
        <is>
          <t>Aprovado Caixa</t>
        </is>
      </c>
      <c r="R1003" t="inlineStr">
        <is>
          <t>Pago</t>
        </is>
      </c>
      <c r="S1003" t="inlineStr">
        <is>
          <t>Tempus - Kamino</t>
        </is>
      </c>
    </row>
    <row r="1004">
      <c r="A1004" t="n">
        <v>1032</v>
      </c>
      <c r="B1004" t="n">
        <v>114</v>
      </c>
      <c r="C1004" t="inlineStr">
        <is>
          <t>Bar Brahma - Centro</t>
        </is>
      </c>
      <c r="D1004" t="inlineStr">
        <is>
          <t>SOCIEDADE AGRICOLA CACHOEIRA LIMITADA</t>
        </is>
      </c>
      <c r="E1004" t="n">
        <v>15082.83</v>
      </c>
      <c r="F1004" s="27" t="n">
        <v>45848</v>
      </c>
      <c r="G1004" s="27" t="n">
        <v>45848</v>
      </c>
      <c r="H1004" s="27" t="n">
        <v>45848</v>
      </c>
      <c r="I1004" s="27" t="n">
        <v>44998</v>
      </c>
      <c r="J1004" s="27" t="n"/>
      <c r="L1004" t="inlineStr">
        <is>
          <t>Endividamento</t>
        </is>
      </c>
      <c r="M1004" t="inlineStr">
        <is>
          <t>Endividamento Geral</t>
        </is>
      </c>
      <c r="N1004" t="inlineStr">
        <is>
          <t>AcordoParc032/038</t>
        </is>
      </c>
      <c r="O1004" t="inlineStr">
        <is>
          <t>Documentação Aprovada</t>
        </is>
      </c>
      <c r="P1004" t="inlineStr">
        <is>
          <t>Aprovado Diretoria</t>
        </is>
      </c>
      <c r="Q1004" t="inlineStr">
        <is>
          <t>Aprovado Caixa</t>
        </is>
      </c>
      <c r="R1004" t="inlineStr">
        <is>
          <t>Pago</t>
        </is>
      </c>
      <c r="S1004" t="inlineStr">
        <is>
          <t>Tempus - Kamino</t>
        </is>
      </c>
    </row>
    <row r="1005">
      <c r="A1005" t="n">
        <v>1033</v>
      </c>
      <c r="B1005" t="n">
        <v>114</v>
      </c>
      <c r="C1005" t="inlineStr">
        <is>
          <t>Bar Brahma - Centro</t>
        </is>
      </c>
      <c r="D1005" t="inlineStr">
        <is>
          <t>SOCIEDADE AGRICOLA CACHOEIRA LIMITADA</t>
        </is>
      </c>
      <c r="E1005" t="n">
        <v>1500.65</v>
      </c>
      <c r="F1005" s="27" t="n">
        <v>45848</v>
      </c>
      <c r="G1005" s="27" t="n">
        <v>45848</v>
      </c>
      <c r="H1005" s="27" t="n">
        <v>45848</v>
      </c>
      <c r="I1005" s="27" t="n">
        <v>44998</v>
      </c>
      <c r="J1005" s="27" t="n"/>
      <c r="L1005" t="inlineStr">
        <is>
          <t>Endividamento</t>
        </is>
      </c>
      <c r="M1005" t="inlineStr">
        <is>
          <t>Endividamento Geral</t>
        </is>
      </c>
      <c r="N1005" t="inlineStr">
        <is>
          <t>AcordoParc032/038</t>
        </is>
      </c>
      <c r="O1005" t="inlineStr">
        <is>
          <t>Documentação Aprovada</t>
        </is>
      </c>
      <c r="P1005" t="inlineStr">
        <is>
          <t>Aprovado Diretoria</t>
        </is>
      </c>
      <c r="Q1005" t="inlineStr">
        <is>
          <t>Aprovado Caixa</t>
        </is>
      </c>
      <c r="R1005" t="inlineStr">
        <is>
          <t>Pago</t>
        </is>
      </c>
      <c r="S1005" t="inlineStr">
        <is>
          <t>Tempus - Kamino</t>
        </is>
      </c>
    </row>
    <row r="1006">
      <c r="A1006" t="n">
        <v>1034</v>
      </c>
      <c r="B1006" t="n">
        <v>114</v>
      </c>
      <c r="C1006" t="inlineStr">
        <is>
          <t>Bar Brahma - Centro</t>
        </is>
      </c>
      <c r="D1006" t="inlineStr">
        <is>
          <t>SOCIEDADE AGRICOLA CACHOEIRA LIMITADA</t>
        </is>
      </c>
      <c r="E1006" t="n">
        <v>15485.38</v>
      </c>
      <c r="F1006" s="27" t="n">
        <v>45848</v>
      </c>
      <c r="G1006" s="27" t="n">
        <v>45848</v>
      </c>
      <c r="H1006" s="27" t="n">
        <v>45848</v>
      </c>
      <c r="I1006" s="27" t="n">
        <v>44998</v>
      </c>
      <c r="J1006" s="27" t="n"/>
      <c r="L1006" t="inlineStr">
        <is>
          <t>Endividamento</t>
        </is>
      </c>
      <c r="M1006" t="inlineStr">
        <is>
          <t>Endividamento Geral</t>
        </is>
      </c>
      <c r="N1006" t="inlineStr">
        <is>
          <t>AcordoParc032/038</t>
        </is>
      </c>
      <c r="O1006" t="inlineStr">
        <is>
          <t>Documentação Aprovada</t>
        </is>
      </c>
      <c r="P1006" t="inlineStr">
        <is>
          <t>Aprovado Diretoria</t>
        </is>
      </c>
      <c r="Q1006" t="inlineStr">
        <is>
          <t>Aprovado Caixa</t>
        </is>
      </c>
      <c r="R1006" t="inlineStr">
        <is>
          <t>Pago</t>
        </is>
      </c>
      <c r="S1006" t="inlineStr">
        <is>
          <t>Tempus - Kamino</t>
        </is>
      </c>
    </row>
    <row r="1007">
      <c r="A1007" t="n">
        <v>137728</v>
      </c>
      <c r="B1007" t="n">
        <v>114</v>
      </c>
      <c r="C1007" t="inlineStr">
        <is>
          <t>Bar Brahma - Centro</t>
        </is>
      </c>
      <c r="D1007" t="inlineStr">
        <is>
          <t>PJ 57753555000121</t>
        </is>
      </c>
      <c r="E1007" t="n">
        <v>1500</v>
      </c>
      <c r="F1007" s="27" t="n">
        <v>45847</v>
      </c>
      <c r="G1007" s="27" t="n">
        <v>45846</v>
      </c>
      <c r="H1007" s="27" t="n">
        <v>45846</v>
      </c>
      <c r="I1007" s="27" t="n">
        <v>45809</v>
      </c>
      <c r="J1007" s="27" t="n">
        <v>45812</v>
      </c>
      <c r="K1007" t="inlineStr">
        <is>
          <t>Transferência Bancária ou Pix</t>
        </is>
      </c>
      <c r="L1007" t="inlineStr">
        <is>
          <t>Mão de Obra - PJ</t>
        </is>
      </c>
      <c r="M1007" t="inlineStr">
        <is>
          <t>MDO PJ Fixo</t>
        </is>
      </c>
      <c r="N1007" t="inlineStr">
        <is>
          <t>30</t>
        </is>
      </c>
      <c r="O1007" t="inlineStr">
        <is>
          <t>Documentação Aprovada</t>
        </is>
      </c>
      <c r="P1007" t="inlineStr">
        <is>
          <t>Aprovado Diretoria</t>
        </is>
      </c>
      <c r="Q1007" t="inlineStr">
        <is>
          <t>Aprovado Caixa</t>
        </is>
      </c>
      <c r="R1007" t="inlineStr">
        <is>
          <t>Pago</t>
        </is>
      </c>
      <c r="S1007" t="inlineStr">
        <is>
          <t>Bar Brahma - Tutum Matriz - Kamino</t>
        </is>
      </c>
    </row>
    <row r="1008">
      <c r="A1008" t="n">
        <v>137739</v>
      </c>
      <c r="B1008" t="n">
        <v>114</v>
      </c>
      <c r="C1008" t="inlineStr">
        <is>
          <t>Bar Brahma - Centro</t>
        </is>
      </c>
      <c r="D1008" t="inlineStr">
        <is>
          <t>PJ 26502601000196</t>
        </is>
      </c>
      <c r="E1008" t="n">
        <v>10800</v>
      </c>
      <c r="F1008" s="27" t="n">
        <v>45847</v>
      </c>
      <c r="G1008" s="27" t="n">
        <v>45846</v>
      </c>
      <c r="H1008" s="27" t="n">
        <v>45846</v>
      </c>
      <c r="I1008" s="27" t="n">
        <v>45809</v>
      </c>
      <c r="J1008" s="27" t="n">
        <v>45812</v>
      </c>
      <c r="K1008" t="inlineStr">
        <is>
          <t>Transferência Bancária ou Pix</t>
        </is>
      </c>
      <c r="L1008" t="inlineStr">
        <is>
          <t>Mão de Obra - PJ</t>
        </is>
      </c>
      <c r="M1008" t="inlineStr">
        <is>
          <t>MDO PJ Fixo</t>
        </is>
      </c>
      <c r="N1008" t="inlineStr">
        <is>
          <t>1080000 062025</t>
        </is>
      </c>
      <c r="O1008" t="inlineStr">
        <is>
          <t>Documentação Aprovada</t>
        </is>
      </c>
      <c r="P1008" t="inlineStr">
        <is>
          <t>Aprovado Diretoria</t>
        </is>
      </c>
      <c r="Q1008" t="inlineStr">
        <is>
          <t>Aprovado Caixa</t>
        </is>
      </c>
      <c r="R1008" t="inlineStr">
        <is>
          <t>Pago</t>
        </is>
      </c>
      <c r="S1008" t="inlineStr">
        <is>
          <t>Bar Brahma - Tutum Matriz - Kamino</t>
        </is>
      </c>
    </row>
    <row r="1009">
      <c r="A1009" t="n">
        <v>146001</v>
      </c>
      <c r="B1009" t="n">
        <v>114</v>
      </c>
      <c r="C1009" t="inlineStr">
        <is>
          <t>Bar Brahma - Centro</t>
        </is>
      </c>
      <c r="D1009" t="inlineStr">
        <is>
          <t xml:space="preserve">C TRADE COMERCIO LTDA </t>
        </is>
      </c>
      <c r="E1009" t="n">
        <v>631.9</v>
      </c>
      <c r="F1009" s="27" t="n">
        <v>45846</v>
      </c>
      <c r="G1009" s="27" t="n"/>
      <c r="H1009" s="27" t="n">
        <v>45846</v>
      </c>
      <c r="I1009" s="27" t="n">
        <v>45846</v>
      </c>
      <c r="J1009" s="27" t="n">
        <v>45849</v>
      </c>
      <c r="K1009" t="inlineStr">
        <is>
          <t>Transferência Bancária ou Pix</t>
        </is>
      </c>
      <c r="L1009" t="inlineStr">
        <is>
          <t>Custo Mercadoria Vendida</t>
        </is>
      </c>
      <c r="M1009" t="inlineStr">
        <is>
          <t>Insumos - Alimentos</t>
        </is>
      </c>
      <c r="N1009" t="inlineStr">
        <is>
          <t>61106</t>
        </is>
      </c>
      <c r="P1009" t="inlineStr">
        <is>
          <t>Aprovado Diretoria</t>
        </is>
      </c>
      <c r="R1009" t="inlineStr">
        <is>
          <t>Pago</t>
        </is>
      </c>
      <c r="S1009" t="inlineStr">
        <is>
          <t>Tempus - Kamino</t>
        </is>
      </c>
    </row>
    <row r="1010">
      <c r="A1010" t="n">
        <v>156689</v>
      </c>
      <c r="B1010" t="n">
        <v>114</v>
      </c>
      <c r="C1010" t="inlineStr">
        <is>
          <t>Bar Brahma - Centro</t>
        </is>
      </c>
      <c r="D1010" t="inlineStr">
        <is>
          <t>ELIZABETH BISPO 17087401807</t>
        </is>
      </c>
      <c r="E1010" t="n">
        <v>104</v>
      </c>
      <c r="F1010" s="27" t="n">
        <v>45846</v>
      </c>
      <c r="G1010" s="27" t="n"/>
      <c r="H1010" s="27" t="n">
        <v>45846</v>
      </c>
      <c r="I1010" s="27" t="n">
        <v>45846</v>
      </c>
      <c r="J1010" s="27" t="n">
        <v>45895</v>
      </c>
      <c r="K1010" t="inlineStr">
        <is>
          <t>Transferência Bancária ou Pix</t>
        </is>
      </c>
      <c r="N1010" t="inlineStr">
        <is>
          <t>A VISTA 072025</t>
        </is>
      </c>
      <c r="R1010" t="inlineStr">
        <is>
          <t>Pago</t>
        </is>
      </c>
      <c r="S1010" t="inlineStr">
        <is>
          <t>Tempus - Kamino</t>
        </is>
      </c>
    </row>
    <row r="1011">
      <c r="A1011" t="n">
        <v>141122</v>
      </c>
      <c r="B1011" t="n">
        <v>114</v>
      </c>
      <c r="C1011" t="inlineStr">
        <is>
          <t>Bar Brahma - Centro</t>
        </is>
      </c>
      <c r="D1011" t="inlineStr">
        <is>
          <t xml:space="preserve">FAZENDA SANTA MARGARIDA LTDA </t>
        </is>
      </c>
      <c r="E1011" t="n">
        <v>439.3</v>
      </c>
      <c r="F1011" s="27" t="n">
        <v>45847</v>
      </c>
      <c r="G1011" s="27" t="n">
        <v>45846</v>
      </c>
      <c r="H1011" s="27" t="n">
        <v>45846</v>
      </c>
      <c r="I1011" s="27" t="n">
        <v>45826</v>
      </c>
      <c r="J1011" s="27" t="n">
        <v>45831</v>
      </c>
      <c r="K1011" t="inlineStr">
        <is>
          <t>Boleto Bancário</t>
        </is>
      </c>
      <c r="L1011" t="inlineStr">
        <is>
          <t>Custo Mercadoria Vendida</t>
        </is>
      </c>
      <c r="M1011" t="inlineStr">
        <is>
          <t>Insumos - Alimentos</t>
        </is>
      </c>
      <c r="N1011" t="inlineStr">
        <is>
          <t>14272</t>
        </is>
      </c>
      <c r="O1011" t="inlineStr">
        <is>
          <t>Documentação Aprovada</t>
        </is>
      </c>
      <c r="P1011" t="inlineStr">
        <is>
          <t>Aprovado Diretoria</t>
        </is>
      </c>
      <c r="Q1011" t="inlineStr">
        <is>
          <t>Aprovado Caixa</t>
        </is>
      </c>
      <c r="R1011" t="inlineStr">
        <is>
          <t>Pago</t>
        </is>
      </c>
      <c r="S1011" t="inlineStr">
        <is>
          <t>Tempus - Kamino</t>
        </is>
      </c>
    </row>
    <row r="1012">
      <c r="A1012" t="n">
        <v>141098</v>
      </c>
      <c r="B1012" t="n">
        <v>114</v>
      </c>
      <c r="C1012" t="inlineStr">
        <is>
          <t>Bar Brahma - Centro</t>
        </is>
      </c>
      <c r="D1012" t="inlineStr">
        <is>
          <t>EMPORIO MEL COMERCIO DE ALIMENTOS E BEBI</t>
        </is>
      </c>
      <c r="E1012" t="n">
        <v>4980.33</v>
      </c>
      <c r="F1012" s="27" t="n">
        <v>45846</v>
      </c>
      <c r="G1012" s="27" t="n">
        <v>45846</v>
      </c>
      <c r="H1012" s="27" t="n">
        <v>45846</v>
      </c>
      <c r="I1012" s="27" t="n">
        <v>45825</v>
      </c>
      <c r="J1012" s="27" t="n">
        <v>45831</v>
      </c>
      <c r="K1012" t="inlineStr">
        <is>
          <t>Boleto Bancário</t>
        </is>
      </c>
      <c r="L1012" t="inlineStr">
        <is>
          <t>Custo Mercadoria Vendida</t>
        </is>
      </c>
      <c r="M1012" t="inlineStr">
        <is>
          <t>Insumos - Alimentos</t>
        </is>
      </c>
      <c r="N1012" t="inlineStr">
        <is>
          <t>457117</t>
        </is>
      </c>
      <c r="O1012" t="inlineStr">
        <is>
          <t>Documentação Aprovada</t>
        </is>
      </c>
      <c r="P1012" t="inlineStr">
        <is>
          <t>Aprovado Diretoria</t>
        </is>
      </c>
      <c r="Q1012" t="inlineStr">
        <is>
          <t>Aprovado Caixa</t>
        </is>
      </c>
      <c r="R1012" t="inlineStr">
        <is>
          <t>Pago</t>
        </is>
      </c>
      <c r="S1012" t="inlineStr">
        <is>
          <t>Tempus - Kamino</t>
        </is>
      </c>
    </row>
    <row r="1013">
      <c r="A1013" t="n">
        <v>141117</v>
      </c>
      <c r="B1013" t="n">
        <v>114</v>
      </c>
      <c r="C1013" t="inlineStr">
        <is>
          <t>Bar Brahma - Centro</t>
        </is>
      </c>
      <c r="D1013" t="inlineStr">
        <is>
          <t xml:space="preserve">LATICINIOS CATUPIRY LTDA </t>
        </is>
      </c>
      <c r="E1013" t="n">
        <v>683.16</v>
      </c>
      <c r="F1013" s="27" t="n">
        <v>45846</v>
      </c>
      <c r="G1013" s="27" t="n">
        <v>45846</v>
      </c>
      <c r="H1013" s="27" t="n">
        <v>45846</v>
      </c>
      <c r="I1013" s="27" t="n">
        <v>45830</v>
      </c>
      <c r="J1013" s="27" t="n">
        <v>45831</v>
      </c>
      <c r="K1013" t="inlineStr">
        <is>
          <t>Boleto Bancário</t>
        </is>
      </c>
      <c r="L1013" t="inlineStr">
        <is>
          <t>Custo Mercadoria Vendida</t>
        </is>
      </c>
      <c r="M1013" t="inlineStr">
        <is>
          <t>Insumos - Alimentos</t>
        </is>
      </c>
      <c r="N1013" t="inlineStr">
        <is>
          <t>1701041</t>
        </is>
      </c>
      <c r="O1013" t="inlineStr">
        <is>
          <t>Documentação Aprovada</t>
        </is>
      </c>
      <c r="P1013" t="inlineStr">
        <is>
          <t>Aprovado Diretoria</t>
        </is>
      </c>
      <c r="Q1013" t="inlineStr">
        <is>
          <t>Aprovado Caixa</t>
        </is>
      </c>
      <c r="R1013" t="inlineStr">
        <is>
          <t>Pago</t>
        </is>
      </c>
      <c r="S1013" t="inlineStr">
        <is>
          <t>Tempus - Kamino</t>
        </is>
      </c>
    </row>
    <row r="1014">
      <c r="A1014" t="n">
        <v>141251</v>
      </c>
      <c r="B1014" t="n">
        <v>114</v>
      </c>
      <c r="C1014" t="inlineStr">
        <is>
          <t>Bar Brahma - Centro</t>
        </is>
      </c>
      <c r="D1014" t="inlineStr">
        <is>
          <t>PDO ALIMENTOS E COMERCIO LTDA</t>
        </is>
      </c>
      <c r="E1014" t="n">
        <v>683</v>
      </c>
      <c r="F1014" s="27" t="n">
        <v>45847</v>
      </c>
      <c r="G1014" s="27" t="n">
        <v>45846</v>
      </c>
      <c r="H1014" s="27" t="n">
        <v>45846</v>
      </c>
      <c r="I1014" s="27" t="n">
        <v>45831</v>
      </c>
      <c r="J1014" s="27" t="n">
        <v>45832</v>
      </c>
      <c r="K1014" t="inlineStr">
        <is>
          <t>Boleto Bancário</t>
        </is>
      </c>
      <c r="L1014" t="inlineStr">
        <is>
          <t>Custo Mercadoria Vendida</t>
        </is>
      </c>
      <c r="M1014" t="inlineStr">
        <is>
          <t>Insumos - Alimentos</t>
        </is>
      </c>
      <c r="N1014" t="inlineStr">
        <is>
          <t>39649</t>
        </is>
      </c>
      <c r="O1014" t="inlineStr">
        <is>
          <t>Documentação Aprovada</t>
        </is>
      </c>
      <c r="P1014" t="inlineStr">
        <is>
          <t>Aprovado Diretoria</t>
        </is>
      </c>
      <c r="Q1014" t="inlineStr">
        <is>
          <t>Aprovado Caixa</t>
        </is>
      </c>
      <c r="R1014" t="inlineStr">
        <is>
          <t>Pago</t>
        </is>
      </c>
      <c r="S1014" t="inlineStr">
        <is>
          <t>Tempus - Kamino</t>
        </is>
      </c>
    </row>
    <row r="1015">
      <c r="A1015" t="n">
        <v>141262</v>
      </c>
      <c r="B1015" t="n">
        <v>114</v>
      </c>
      <c r="C1015" t="inlineStr">
        <is>
          <t>Bar Brahma - Centro</t>
        </is>
      </c>
      <c r="D1015" t="inlineStr">
        <is>
          <t xml:space="preserve">FORTE ALIMENTOS COM IMPORTACAO LTDA </t>
        </is>
      </c>
      <c r="E1015" t="n">
        <v>2159.94</v>
      </c>
      <c r="F1015" s="27" t="n">
        <v>45846</v>
      </c>
      <c r="G1015" s="27" t="n">
        <v>45846</v>
      </c>
      <c r="H1015" s="27" t="n">
        <v>45846</v>
      </c>
      <c r="I1015" s="27" t="n">
        <v>45831</v>
      </c>
      <c r="J1015" s="27" t="n">
        <v>45832</v>
      </c>
      <c r="K1015" t="inlineStr">
        <is>
          <t>Boleto Bancário</t>
        </is>
      </c>
      <c r="L1015" t="inlineStr">
        <is>
          <t>Custo Mercadoria Vendida</t>
        </is>
      </c>
      <c r="M1015" t="inlineStr">
        <is>
          <t>Insumos - Alimentos</t>
        </is>
      </c>
      <c r="N1015" t="inlineStr">
        <is>
          <t>318352</t>
        </is>
      </c>
      <c r="O1015" t="inlineStr">
        <is>
          <t>Documentação Aprovada</t>
        </is>
      </c>
      <c r="P1015" t="inlineStr">
        <is>
          <t>Aprovado Diretoria</t>
        </is>
      </c>
      <c r="Q1015" t="inlineStr">
        <is>
          <t>Aprovado Caixa</t>
        </is>
      </c>
      <c r="R1015" t="inlineStr">
        <is>
          <t>Pago</t>
        </is>
      </c>
      <c r="S1015" t="inlineStr">
        <is>
          <t>Tempus - Kamino</t>
        </is>
      </c>
    </row>
    <row r="1016">
      <c r="A1016" t="n">
        <v>141254</v>
      </c>
      <c r="B1016" t="n">
        <v>114</v>
      </c>
      <c r="C1016" t="inlineStr">
        <is>
          <t>Bar Brahma - Centro</t>
        </is>
      </c>
      <c r="D1016" t="inlineStr">
        <is>
          <t>HORTIFRUTIGRANJEIRO RODRIGUES LTDA</t>
        </is>
      </c>
      <c r="E1016" t="n">
        <v>255</v>
      </c>
      <c r="F1016" s="27" t="n">
        <v>45847</v>
      </c>
      <c r="G1016" s="27" t="n">
        <v>45846</v>
      </c>
      <c r="H1016" s="27" t="n">
        <v>45846</v>
      </c>
      <c r="I1016" s="27" t="n">
        <v>45831</v>
      </c>
      <c r="J1016" s="27" t="n">
        <v>45832</v>
      </c>
      <c r="K1016" t="inlineStr">
        <is>
          <t>Boleto Bancário</t>
        </is>
      </c>
      <c r="L1016" t="inlineStr">
        <is>
          <t>Custo Mercadoria Vendida</t>
        </is>
      </c>
      <c r="M1016" t="inlineStr">
        <is>
          <t>Insumos - Alimentos</t>
        </is>
      </c>
      <c r="N1016" t="inlineStr">
        <is>
          <t>11170</t>
        </is>
      </c>
      <c r="O1016" t="inlineStr">
        <is>
          <t>Documentação Aprovada</t>
        </is>
      </c>
      <c r="P1016" t="inlineStr">
        <is>
          <t>Aprovado Diretoria</t>
        </is>
      </c>
      <c r="Q1016" t="inlineStr">
        <is>
          <t>Aprovado Caixa</t>
        </is>
      </c>
      <c r="R1016" t="inlineStr">
        <is>
          <t>Pago</t>
        </is>
      </c>
      <c r="S1016" t="inlineStr">
        <is>
          <t>Tempus - Kamino</t>
        </is>
      </c>
    </row>
    <row r="1017">
      <c r="A1017" t="n">
        <v>141273</v>
      </c>
      <c r="B1017" t="n">
        <v>114</v>
      </c>
      <c r="C1017" t="inlineStr">
        <is>
          <t>Bar Brahma - Centro</t>
        </is>
      </c>
      <c r="D1017" t="inlineStr">
        <is>
          <t>HORTIFRUTIGRANJEIRO RODRIGUES LTDA</t>
        </is>
      </c>
      <c r="E1017" t="n">
        <v>278.8</v>
      </c>
      <c r="F1017" s="27" t="n">
        <v>45846</v>
      </c>
      <c r="G1017" s="27" t="n">
        <v>45846</v>
      </c>
      <c r="H1017" s="27" t="n">
        <v>45846</v>
      </c>
      <c r="I1017" s="27" t="n">
        <v>45828</v>
      </c>
      <c r="J1017" s="27" t="n">
        <v>45832</v>
      </c>
      <c r="K1017" t="inlineStr">
        <is>
          <t>Boleto Bancário</t>
        </is>
      </c>
      <c r="L1017" t="inlineStr">
        <is>
          <t>Custo Mercadoria Vendida</t>
        </is>
      </c>
      <c r="M1017" t="inlineStr">
        <is>
          <t>Insumos - Alimentos</t>
        </is>
      </c>
      <c r="N1017" t="inlineStr">
        <is>
          <t>11147</t>
        </is>
      </c>
      <c r="O1017" t="inlineStr">
        <is>
          <t>Documentação Aprovada</t>
        </is>
      </c>
      <c r="P1017" t="inlineStr">
        <is>
          <t>Aprovado Diretoria</t>
        </is>
      </c>
      <c r="Q1017" t="inlineStr">
        <is>
          <t>Aprovado Caixa</t>
        </is>
      </c>
      <c r="R1017" t="inlineStr">
        <is>
          <t>Pago</t>
        </is>
      </c>
      <c r="S1017" t="inlineStr">
        <is>
          <t>Tempus - Kamino</t>
        </is>
      </c>
    </row>
    <row r="1018">
      <c r="A1018" t="n">
        <v>141594</v>
      </c>
      <c r="B1018" t="n">
        <v>114</v>
      </c>
      <c r="C1018" t="inlineStr">
        <is>
          <t>Bar Brahma - Centro</t>
        </is>
      </c>
      <c r="D1018" t="inlineStr">
        <is>
          <t>WPP COMERCIO DE CARNES LTDA</t>
        </is>
      </c>
      <c r="E1018" t="n">
        <v>3881.5</v>
      </c>
      <c r="F1018" s="27" t="n">
        <v>45846</v>
      </c>
      <c r="G1018" s="27" t="n">
        <v>45846</v>
      </c>
      <c r="H1018" s="27" t="n">
        <v>45846</v>
      </c>
      <c r="I1018" s="27" t="n">
        <v>45832</v>
      </c>
      <c r="J1018" s="27" t="n">
        <v>45833</v>
      </c>
      <c r="K1018" t="inlineStr">
        <is>
          <t>Boleto Bancário</t>
        </is>
      </c>
      <c r="L1018" t="inlineStr">
        <is>
          <t>Custo Mercadoria Vendida</t>
        </is>
      </c>
      <c r="M1018" t="inlineStr">
        <is>
          <t>Insumos - Alimentos</t>
        </is>
      </c>
      <c r="N1018" t="inlineStr">
        <is>
          <t>73144</t>
        </is>
      </c>
      <c r="O1018" t="inlineStr">
        <is>
          <t>Documentação Aprovada</t>
        </is>
      </c>
      <c r="P1018" t="inlineStr">
        <is>
          <t>Aprovado Diretoria</t>
        </is>
      </c>
      <c r="Q1018" t="inlineStr">
        <is>
          <t>Aprovado Caixa</t>
        </is>
      </c>
      <c r="R1018" t="inlineStr">
        <is>
          <t>Pago</t>
        </is>
      </c>
      <c r="S1018" t="inlineStr">
        <is>
          <t>Tempus - Kamino</t>
        </is>
      </c>
    </row>
    <row r="1019">
      <c r="A1019" t="n">
        <v>141282</v>
      </c>
      <c r="B1019" t="n">
        <v>114</v>
      </c>
      <c r="C1019" t="inlineStr">
        <is>
          <t>Bar Brahma - Centro</t>
        </is>
      </c>
      <c r="D1019" t="inlineStr">
        <is>
          <t>QUALITY HIGIENIZAÇAO SERVICE LTDA</t>
        </is>
      </c>
      <c r="E1019" t="n">
        <v>2089.2</v>
      </c>
      <c r="F1019" s="27" t="n">
        <v>45846</v>
      </c>
      <c r="G1019" s="27" t="n">
        <v>45846</v>
      </c>
      <c r="H1019" s="27" t="n">
        <v>45846</v>
      </c>
      <c r="I1019" s="27" t="n">
        <v>45831</v>
      </c>
      <c r="J1019" s="27" t="n">
        <v>45832</v>
      </c>
      <c r="K1019" t="inlineStr">
        <is>
          <t>Transferência Bancária ou Pix</t>
        </is>
      </c>
      <c r="L1019" t="inlineStr">
        <is>
          <t>Utilidades</t>
        </is>
      </c>
      <c r="M1019" t="inlineStr">
        <is>
          <t>Serviços de Limpeza</t>
        </is>
      </c>
      <c r="N1019" t="inlineStr">
        <is>
          <t>2089200062025</t>
        </is>
      </c>
      <c r="O1019" t="inlineStr">
        <is>
          <t>Documentação Aprovada</t>
        </is>
      </c>
      <c r="P1019" t="inlineStr">
        <is>
          <t>Aprovado Diretoria</t>
        </is>
      </c>
      <c r="Q1019" t="inlineStr">
        <is>
          <t>Aprovado Caixa</t>
        </is>
      </c>
      <c r="R1019" t="inlineStr">
        <is>
          <t>Pago</t>
        </is>
      </c>
      <c r="S1019" t="inlineStr">
        <is>
          <t>Tempus - Kamino</t>
        </is>
      </c>
    </row>
    <row r="1020">
      <c r="A1020" t="n">
        <v>141599</v>
      </c>
      <c r="B1020" t="n">
        <v>114</v>
      </c>
      <c r="C1020" t="inlineStr">
        <is>
          <t>Bar Brahma - Centro</t>
        </is>
      </c>
      <c r="D1020" t="inlineStr">
        <is>
          <t>LATICINIOS PIRAMIDE LTDA</t>
        </is>
      </c>
      <c r="E1020" t="n">
        <v>441</v>
      </c>
      <c r="F1020" s="27" t="n">
        <v>45846</v>
      </c>
      <c r="G1020" s="27" t="n">
        <v>45846</v>
      </c>
      <c r="H1020" s="27" t="n">
        <v>45846</v>
      </c>
      <c r="I1020" s="27" t="n">
        <v>45832</v>
      </c>
      <c r="J1020" s="27" t="n">
        <v>45833</v>
      </c>
      <c r="K1020" t="inlineStr">
        <is>
          <t>Boleto Bancário</t>
        </is>
      </c>
      <c r="L1020" t="inlineStr">
        <is>
          <t>Custo Mercadoria Vendida</t>
        </is>
      </c>
      <c r="M1020" t="inlineStr">
        <is>
          <t>Insumos - Alimentos</t>
        </is>
      </c>
      <c r="N1020" t="inlineStr">
        <is>
          <t>77456</t>
        </is>
      </c>
      <c r="O1020" t="inlineStr">
        <is>
          <t>Documentação Aprovada</t>
        </is>
      </c>
      <c r="P1020" t="inlineStr">
        <is>
          <t>Aprovado Diretoria</t>
        </is>
      </c>
      <c r="Q1020" t="inlineStr">
        <is>
          <t>Aprovado Caixa</t>
        </is>
      </c>
      <c r="R1020" t="inlineStr">
        <is>
          <t>Pago</t>
        </is>
      </c>
      <c r="S1020" t="inlineStr">
        <is>
          <t>Tempus - Kamino</t>
        </is>
      </c>
    </row>
    <row r="1021">
      <c r="A1021" t="n">
        <v>141610</v>
      </c>
      <c r="B1021" t="n">
        <v>114</v>
      </c>
      <c r="C1021" t="inlineStr">
        <is>
          <t>Bar Brahma - Centro</t>
        </is>
      </c>
      <c r="D1021" t="inlineStr">
        <is>
          <t xml:space="preserve">MAR DIRETO POC COMERCIO DE PEIXE EIRELI - ME </t>
        </is>
      </c>
      <c r="E1021" t="n">
        <v>820</v>
      </c>
      <c r="F1021" s="27" t="n">
        <v>45846</v>
      </c>
      <c r="G1021" s="27" t="n">
        <v>45846</v>
      </c>
      <c r="H1021" s="27" t="n">
        <v>45846</v>
      </c>
      <c r="I1021" s="27" t="n">
        <v>45832</v>
      </c>
      <c r="J1021" s="27" t="n">
        <v>45833</v>
      </c>
      <c r="K1021" t="inlineStr">
        <is>
          <t>Boleto Bancário</t>
        </is>
      </c>
      <c r="L1021" t="inlineStr">
        <is>
          <t>Custo Mercadoria Vendida</t>
        </is>
      </c>
      <c r="M1021" t="inlineStr">
        <is>
          <t>Insumos - Alimentos</t>
        </is>
      </c>
      <c r="N1021" t="inlineStr">
        <is>
          <t>101282</t>
        </is>
      </c>
      <c r="O1021" t="inlineStr">
        <is>
          <t>Documentação Aprovada</t>
        </is>
      </c>
      <c r="P1021" t="inlineStr">
        <is>
          <t>Aprovado Diretoria</t>
        </is>
      </c>
      <c r="Q1021" t="inlineStr">
        <is>
          <t>Aprovado Caixa</t>
        </is>
      </c>
      <c r="R1021" t="inlineStr">
        <is>
          <t>Pago</t>
        </is>
      </c>
      <c r="S1021" t="inlineStr">
        <is>
          <t>Tempus - Kamino</t>
        </is>
      </c>
    </row>
    <row r="1022">
      <c r="A1022" t="n">
        <v>141424</v>
      </c>
      <c r="B1022" t="n">
        <v>114</v>
      </c>
      <c r="C1022" t="inlineStr">
        <is>
          <t>Bar Brahma - Centro</t>
        </is>
      </c>
      <c r="D1022" t="inlineStr">
        <is>
          <t>MATRIZ NEW COMERCIO E SERVICOS LTDA</t>
        </is>
      </c>
      <c r="E1022" t="n">
        <v>390</v>
      </c>
      <c r="F1022" s="27" t="n">
        <v>45846</v>
      </c>
      <c r="G1022" s="27" t="n">
        <v>45846</v>
      </c>
      <c r="H1022" s="27" t="n">
        <v>45846</v>
      </c>
      <c r="I1022" s="27" t="n">
        <v>45831</v>
      </c>
      <c r="J1022" s="27" t="n">
        <v>45833</v>
      </c>
      <c r="K1022" t="inlineStr">
        <is>
          <t>Transferência Bancária ou Pix</t>
        </is>
      </c>
      <c r="L1022" t="inlineStr">
        <is>
          <t>Manutenção</t>
        </is>
      </c>
      <c r="M1022" t="inlineStr">
        <is>
          <t>Manutenção Predial</t>
        </is>
      </c>
      <c r="N1022" t="inlineStr">
        <is>
          <t>6729</t>
        </is>
      </c>
      <c r="O1022" t="inlineStr">
        <is>
          <t>Documentação Aprovada</t>
        </is>
      </c>
      <c r="P1022" t="inlineStr">
        <is>
          <t>Aprovado Diretoria</t>
        </is>
      </c>
      <c r="Q1022" t="inlineStr">
        <is>
          <t>Aprovado Caixa</t>
        </is>
      </c>
      <c r="R1022" t="inlineStr">
        <is>
          <t>Pago</t>
        </is>
      </c>
      <c r="S1022" t="inlineStr">
        <is>
          <t>Tempus - Kamino</t>
        </is>
      </c>
    </row>
    <row r="1023">
      <c r="A1023" t="n">
        <v>141612</v>
      </c>
      <c r="B1023" t="n">
        <v>114</v>
      </c>
      <c r="C1023" t="inlineStr">
        <is>
          <t>Bar Brahma - Centro</t>
        </is>
      </c>
      <c r="D1023" t="inlineStr">
        <is>
          <t>CEPEL COMERCIO DE PAPEL E EMB. EIRELLI</t>
        </is>
      </c>
      <c r="E1023" t="n">
        <v>721.98</v>
      </c>
      <c r="F1023" s="27" t="n">
        <v>45846</v>
      </c>
      <c r="G1023" s="27" t="n">
        <v>45846</v>
      </c>
      <c r="H1023" s="27" t="n">
        <v>45846</v>
      </c>
      <c r="I1023" s="27" t="n">
        <v>45831</v>
      </c>
      <c r="J1023" s="27" t="n">
        <v>45833</v>
      </c>
      <c r="K1023" t="inlineStr">
        <is>
          <t>Boleto Bancário</t>
        </is>
      </c>
      <c r="L1023" t="inlineStr">
        <is>
          <t>Utilidades</t>
        </is>
      </c>
      <c r="M1023" t="inlineStr">
        <is>
          <t>Higiene e Limpeza</t>
        </is>
      </c>
      <c r="N1023" t="inlineStr">
        <is>
          <t>243037</t>
        </is>
      </c>
      <c r="O1023" t="inlineStr">
        <is>
          <t>Documentação Aprovada</t>
        </is>
      </c>
      <c r="P1023" t="inlineStr">
        <is>
          <t>Aprovado Diretoria</t>
        </is>
      </c>
      <c r="Q1023" t="inlineStr">
        <is>
          <t>Aprovado Caixa</t>
        </is>
      </c>
      <c r="R1023" t="inlineStr">
        <is>
          <t>Pago</t>
        </is>
      </c>
      <c r="S1023" t="inlineStr">
        <is>
          <t>Tempus - Kamino</t>
        </is>
      </c>
    </row>
    <row r="1024">
      <c r="A1024" t="n">
        <v>141620</v>
      </c>
      <c r="B1024" t="n">
        <v>114</v>
      </c>
      <c r="C1024" t="inlineStr">
        <is>
          <t>Bar Brahma - Centro</t>
        </is>
      </c>
      <c r="D1024" t="inlineStr">
        <is>
          <t>MARCOS SILVA DO NASCIMENTO</t>
        </is>
      </c>
      <c r="E1024" t="n">
        <v>3020.65</v>
      </c>
      <c r="F1024" s="27" t="n">
        <v>45846</v>
      </c>
      <c r="G1024" s="27" t="n">
        <v>45846</v>
      </c>
      <c r="H1024" s="27" t="n">
        <v>45846</v>
      </c>
      <c r="I1024" s="27" t="n">
        <v>45832</v>
      </c>
      <c r="J1024" s="27" t="n">
        <v>45833</v>
      </c>
      <c r="K1024" t="inlineStr">
        <is>
          <t>Boleto Bancário</t>
        </is>
      </c>
      <c r="L1024" t="inlineStr">
        <is>
          <t>Custo Mercadoria Vendida</t>
        </is>
      </c>
      <c r="M1024" t="inlineStr">
        <is>
          <t>Insumos - Alimentos</t>
        </is>
      </c>
      <c r="N1024" t="inlineStr">
        <is>
          <t>347</t>
        </is>
      </c>
      <c r="O1024" t="inlineStr">
        <is>
          <t>Documentação Aprovada</t>
        </is>
      </c>
      <c r="P1024" t="inlineStr">
        <is>
          <t>Aprovado Diretoria</t>
        </is>
      </c>
      <c r="Q1024" t="inlineStr">
        <is>
          <t>Aprovado Caixa</t>
        </is>
      </c>
      <c r="R1024" t="inlineStr">
        <is>
          <t>Pago</t>
        </is>
      </c>
      <c r="S1024" t="inlineStr">
        <is>
          <t>Tempus - Kamino</t>
        </is>
      </c>
    </row>
    <row r="1025">
      <c r="A1025" t="n">
        <v>141665</v>
      </c>
      <c r="B1025" t="n">
        <v>114</v>
      </c>
      <c r="C1025" t="inlineStr">
        <is>
          <t>Bar Brahma - Centro</t>
        </is>
      </c>
      <c r="D1025" t="inlineStr">
        <is>
          <t>WPP COMERCIO DE CARNES LTDA</t>
        </is>
      </c>
      <c r="E1025" t="n">
        <v>1302.39</v>
      </c>
      <c r="F1025" s="27" t="n">
        <v>45847</v>
      </c>
      <c r="G1025" s="27" t="n">
        <v>45846</v>
      </c>
      <c r="H1025" s="27" t="n">
        <v>45846</v>
      </c>
      <c r="I1025" s="27" t="n">
        <v>45833</v>
      </c>
      <c r="J1025" s="27" t="n">
        <v>45833</v>
      </c>
      <c r="K1025" t="inlineStr">
        <is>
          <t>Boleto Bancário</t>
        </is>
      </c>
      <c r="L1025" t="inlineStr">
        <is>
          <t>Custo Mercadoria Vendida</t>
        </is>
      </c>
      <c r="M1025" t="inlineStr">
        <is>
          <t>Insumos - Alimentos</t>
        </is>
      </c>
      <c r="N1025" t="inlineStr">
        <is>
          <t>73157</t>
        </is>
      </c>
      <c r="O1025" t="inlineStr">
        <is>
          <t>Documentação Aprovada</t>
        </is>
      </c>
      <c r="P1025" t="inlineStr">
        <is>
          <t>Aprovado Diretoria</t>
        </is>
      </c>
      <c r="Q1025" t="inlineStr">
        <is>
          <t>Aprovado Caixa</t>
        </is>
      </c>
      <c r="R1025" t="inlineStr">
        <is>
          <t>Pago</t>
        </is>
      </c>
      <c r="S1025" t="inlineStr">
        <is>
          <t>Tempus - Kamino</t>
        </is>
      </c>
    </row>
    <row r="1026">
      <c r="A1026" t="n">
        <v>141605</v>
      </c>
      <c r="B1026" t="n">
        <v>114</v>
      </c>
      <c r="C1026" t="inlineStr">
        <is>
          <t>Bar Brahma - Centro</t>
        </is>
      </c>
      <c r="D1026" t="inlineStr">
        <is>
          <t>MAR DIRETO POC COMERCIO DE PEIXES LTDA</t>
        </is>
      </c>
      <c r="E1026" t="n">
        <v>261</v>
      </c>
      <c r="F1026" s="27" t="n">
        <v>45846</v>
      </c>
      <c r="G1026" s="27" t="n">
        <v>45846</v>
      </c>
      <c r="H1026" s="27" t="n">
        <v>45846</v>
      </c>
      <c r="I1026" s="27" t="n">
        <v>45832</v>
      </c>
      <c r="J1026" s="27" t="n">
        <v>45833</v>
      </c>
      <c r="K1026" t="inlineStr">
        <is>
          <t>Boleto Bancário</t>
        </is>
      </c>
      <c r="L1026" t="inlineStr">
        <is>
          <t>Custo Mercadoria Vendida</t>
        </is>
      </c>
      <c r="M1026" t="inlineStr">
        <is>
          <t>Insumos - Alimentos</t>
        </is>
      </c>
      <c r="N1026" t="inlineStr">
        <is>
          <t>91083</t>
        </is>
      </c>
      <c r="O1026" t="inlineStr">
        <is>
          <t>Documentação Aprovada</t>
        </is>
      </c>
      <c r="P1026" t="inlineStr">
        <is>
          <t>Aprovado Diretoria</t>
        </is>
      </c>
      <c r="Q1026" t="inlineStr">
        <is>
          <t>Aprovado Caixa</t>
        </is>
      </c>
      <c r="R1026" t="inlineStr">
        <is>
          <t>Pago</t>
        </is>
      </c>
      <c r="S1026" t="inlineStr">
        <is>
          <t>Tempus - Kamino</t>
        </is>
      </c>
    </row>
    <row r="1027">
      <c r="A1027" t="n">
        <v>141568</v>
      </c>
      <c r="B1027" t="n">
        <v>114</v>
      </c>
      <c r="C1027" t="inlineStr">
        <is>
          <t>Bar Brahma - Centro</t>
        </is>
      </c>
      <c r="D1027" t="inlineStr">
        <is>
          <t>LATICINIOS PIRAMIDE LTDA</t>
        </is>
      </c>
      <c r="E1027" t="n">
        <v>1183.7</v>
      </c>
      <c r="F1027" s="27" t="n">
        <v>45847</v>
      </c>
      <c r="G1027" s="27" t="n">
        <v>45846</v>
      </c>
      <c r="H1027" s="27" t="n">
        <v>45846</v>
      </c>
      <c r="I1027" s="27" t="n">
        <v>45833</v>
      </c>
      <c r="J1027" s="27" t="n">
        <v>45833</v>
      </c>
      <c r="K1027" t="inlineStr">
        <is>
          <t>Boleto Bancário</t>
        </is>
      </c>
      <c r="L1027" t="inlineStr">
        <is>
          <t>Custo Mercadoria Vendida</t>
        </is>
      </c>
      <c r="M1027" t="inlineStr">
        <is>
          <t>Insumos - Alimentos</t>
        </is>
      </c>
      <c r="N1027" t="inlineStr">
        <is>
          <t>77492</t>
        </is>
      </c>
      <c r="O1027" t="inlineStr">
        <is>
          <t>Documentação Aprovada</t>
        </is>
      </c>
      <c r="P1027" t="inlineStr">
        <is>
          <t>Aprovado Diretoria</t>
        </is>
      </c>
      <c r="Q1027" t="inlineStr">
        <is>
          <t>Aprovado Caixa</t>
        </is>
      </c>
      <c r="R1027" t="inlineStr">
        <is>
          <t>Pago</t>
        </is>
      </c>
      <c r="S1027" t="inlineStr">
        <is>
          <t>Tempus - Kamino</t>
        </is>
      </c>
    </row>
    <row r="1028">
      <c r="A1028" t="n">
        <v>141860</v>
      </c>
      <c r="B1028" t="n">
        <v>114</v>
      </c>
      <c r="C1028" t="inlineStr">
        <is>
          <t>Bar Brahma - Centro</t>
        </is>
      </c>
      <c r="D1028" t="inlineStr">
        <is>
          <t>MARIO PEDRO FELICIANO HORTIFRUTI EPP</t>
        </is>
      </c>
      <c r="E1028" t="n">
        <v>690.8200000000001</v>
      </c>
      <c r="F1028" s="27" t="n">
        <v>45847</v>
      </c>
      <c r="G1028" s="27" t="n">
        <v>45846</v>
      </c>
      <c r="H1028" s="27" t="n">
        <v>45846</v>
      </c>
      <c r="I1028" s="27" t="n">
        <v>45833</v>
      </c>
      <c r="J1028" s="27" t="n">
        <v>45834</v>
      </c>
      <c r="K1028" t="inlineStr">
        <is>
          <t>Boleto Bancário</t>
        </is>
      </c>
      <c r="L1028" t="inlineStr">
        <is>
          <t>Custo Mercadoria Vendida</t>
        </is>
      </c>
      <c r="M1028" t="inlineStr">
        <is>
          <t>Insumos - Alimentos</t>
        </is>
      </c>
      <c r="N1028" t="inlineStr">
        <is>
          <t>443895</t>
        </is>
      </c>
      <c r="O1028" t="inlineStr">
        <is>
          <t>Documentação Aprovada</t>
        </is>
      </c>
      <c r="P1028" t="inlineStr">
        <is>
          <t>Aprovado Diretoria</t>
        </is>
      </c>
      <c r="Q1028" t="inlineStr">
        <is>
          <t>Aprovado Caixa</t>
        </is>
      </c>
      <c r="R1028" t="inlineStr">
        <is>
          <t>Pago</t>
        </is>
      </c>
      <c r="S1028" t="inlineStr">
        <is>
          <t>Tempus - Kamino</t>
        </is>
      </c>
    </row>
    <row r="1029">
      <c r="A1029" t="n">
        <v>141864</v>
      </c>
      <c r="B1029" t="n">
        <v>114</v>
      </c>
      <c r="C1029" t="inlineStr">
        <is>
          <t>Bar Brahma - Centro</t>
        </is>
      </c>
      <c r="D1029" t="inlineStr">
        <is>
          <t>BB DISTRIBUIDORA DE CARNES LTDA</t>
        </is>
      </c>
      <c r="E1029" t="n">
        <v>3357.48</v>
      </c>
      <c r="F1029" s="27" t="n">
        <v>45847</v>
      </c>
      <c r="G1029" s="27" t="n">
        <v>45846</v>
      </c>
      <c r="H1029" s="27" t="n">
        <v>45846</v>
      </c>
      <c r="I1029" s="27" t="n">
        <v>45833</v>
      </c>
      <c r="J1029" s="27" t="n">
        <v>45834</v>
      </c>
      <c r="K1029" t="inlineStr">
        <is>
          <t>Boleto Bancário</t>
        </is>
      </c>
      <c r="L1029" t="inlineStr">
        <is>
          <t>Custo Mercadoria Vendida</t>
        </is>
      </c>
      <c r="M1029" t="inlineStr">
        <is>
          <t>Insumos - Alimentos</t>
        </is>
      </c>
      <c r="N1029" t="inlineStr">
        <is>
          <t>396218</t>
        </is>
      </c>
      <c r="O1029" t="inlineStr">
        <is>
          <t>Documentação Aprovada</t>
        </is>
      </c>
      <c r="P1029" t="inlineStr">
        <is>
          <t>Aprovado Diretoria</t>
        </is>
      </c>
      <c r="Q1029" t="inlineStr">
        <is>
          <t>Aprovado Caixa</t>
        </is>
      </c>
      <c r="R1029" t="inlineStr">
        <is>
          <t>Pago</t>
        </is>
      </c>
      <c r="S1029" t="inlineStr">
        <is>
          <t>Tempus - Kamino</t>
        </is>
      </c>
    </row>
    <row r="1030">
      <c r="A1030" t="n">
        <v>141865</v>
      </c>
      <c r="B1030" t="n">
        <v>114</v>
      </c>
      <c r="C1030" t="inlineStr">
        <is>
          <t>Bar Brahma - Centro</t>
        </is>
      </c>
      <c r="D1030" t="inlineStr">
        <is>
          <t>BB DISTRIBUIDORA DE CARNES LTDA</t>
        </is>
      </c>
      <c r="E1030" t="n">
        <v>726</v>
      </c>
      <c r="F1030" s="27" t="n">
        <v>45847</v>
      </c>
      <c r="G1030" s="27" t="n">
        <v>45846</v>
      </c>
      <c r="H1030" s="27" t="n">
        <v>45846</v>
      </c>
      <c r="I1030" s="27" t="n">
        <v>45833</v>
      </c>
      <c r="J1030" s="27" t="n">
        <v>45834</v>
      </c>
      <c r="K1030" t="inlineStr">
        <is>
          <t>Boleto Bancário</t>
        </is>
      </c>
      <c r="L1030" t="inlineStr">
        <is>
          <t>Custo Mercadoria Vendida</t>
        </is>
      </c>
      <c r="M1030" t="inlineStr">
        <is>
          <t>Insumos - Alimentos</t>
        </is>
      </c>
      <c r="N1030" t="inlineStr">
        <is>
          <t>396263</t>
        </is>
      </c>
      <c r="O1030" t="inlineStr">
        <is>
          <t>Documentação Aprovada</t>
        </is>
      </c>
      <c r="P1030" t="inlineStr">
        <is>
          <t>Aprovado Diretoria</t>
        </is>
      </c>
      <c r="Q1030" t="inlineStr">
        <is>
          <t>Aprovado Caixa</t>
        </is>
      </c>
      <c r="R1030" t="inlineStr">
        <is>
          <t>Pago</t>
        </is>
      </c>
      <c r="S1030" t="inlineStr">
        <is>
          <t>Tempus - Kamino</t>
        </is>
      </c>
    </row>
    <row r="1031">
      <c r="A1031" t="n">
        <v>141853</v>
      </c>
      <c r="B1031" t="n">
        <v>114</v>
      </c>
      <c r="C1031" t="inlineStr">
        <is>
          <t>Bar Brahma - Centro</t>
        </is>
      </c>
      <c r="D1031" t="inlineStr">
        <is>
          <t>CECILIA TSUYACO ARAKI SILVA LTDA</t>
        </is>
      </c>
      <c r="E1031" t="n">
        <v>784.1</v>
      </c>
      <c r="F1031" s="27" t="n">
        <v>45847</v>
      </c>
      <c r="G1031" s="27" t="n">
        <v>45846</v>
      </c>
      <c r="H1031" s="27" t="n">
        <v>45846</v>
      </c>
      <c r="I1031" s="27" t="n">
        <v>45833</v>
      </c>
      <c r="J1031" s="27" t="n">
        <v>45834</v>
      </c>
      <c r="K1031" t="inlineStr">
        <is>
          <t>Boleto Bancário</t>
        </is>
      </c>
      <c r="L1031" t="inlineStr">
        <is>
          <t>Custo Mercadoria Vendida</t>
        </is>
      </c>
      <c r="M1031" t="inlineStr">
        <is>
          <t>Insumos - Alimentos</t>
        </is>
      </c>
      <c r="N1031" t="inlineStr">
        <is>
          <t>373479</t>
        </is>
      </c>
      <c r="O1031" t="inlineStr">
        <is>
          <t>Documentação Aprovada</t>
        </is>
      </c>
      <c r="P1031" t="inlineStr">
        <is>
          <t>Aprovado Diretoria</t>
        </is>
      </c>
      <c r="Q1031" t="inlineStr">
        <is>
          <t>Aprovado Caixa</t>
        </is>
      </c>
      <c r="R1031" t="inlineStr">
        <is>
          <t>Pago</t>
        </is>
      </c>
      <c r="S1031" t="inlineStr">
        <is>
          <t>Tempus - Kamino</t>
        </is>
      </c>
    </row>
    <row r="1032">
      <c r="A1032" t="n">
        <v>141873</v>
      </c>
      <c r="B1032" t="n">
        <v>114</v>
      </c>
      <c r="C1032" t="inlineStr">
        <is>
          <t>Bar Brahma - Centro</t>
        </is>
      </c>
      <c r="D1032" t="inlineStr">
        <is>
          <t>M. BARBOSA DOS SANTOS</t>
        </is>
      </c>
      <c r="E1032" t="n">
        <v>435.8</v>
      </c>
      <c r="F1032" s="27" t="n">
        <v>45847</v>
      </c>
      <c r="G1032" s="27" t="n">
        <v>45846</v>
      </c>
      <c r="H1032" s="27" t="n">
        <v>45846</v>
      </c>
      <c r="I1032" s="27" t="n">
        <v>45833</v>
      </c>
      <c r="J1032" s="27" t="n">
        <v>45834</v>
      </c>
      <c r="K1032" t="inlineStr">
        <is>
          <t>Boleto Bancário</t>
        </is>
      </c>
      <c r="L1032" t="inlineStr">
        <is>
          <t>Custo Mercadoria Vendida</t>
        </is>
      </c>
      <c r="M1032" t="inlineStr">
        <is>
          <t>Insumos - Alimentos</t>
        </is>
      </c>
      <c r="N1032" t="inlineStr">
        <is>
          <t>9704</t>
        </is>
      </c>
      <c r="O1032" t="inlineStr">
        <is>
          <t>Documentação Aprovada</t>
        </is>
      </c>
      <c r="P1032" t="inlineStr">
        <is>
          <t>Aprovado Diretoria</t>
        </is>
      </c>
      <c r="Q1032" t="inlineStr">
        <is>
          <t>Aprovado Caixa</t>
        </is>
      </c>
      <c r="R1032" t="inlineStr">
        <is>
          <t>Pago</t>
        </is>
      </c>
      <c r="S1032" t="inlineStr">
        <is>
          <t>Tempus - Kamino</t>
        </is>
      </c>
    </row>
    <row r="1033">
      <c r="A1033" t="n">
        <v>141573</v>
      </c>
      <c r="B1033" t="n">
        <v>114</v>
      </c>
      <c r="C1033" t="inlineStr">
        <is>
          <t>Bar Brahma - Centro</t>
        </is>
      </c>
      <c r="D1033" t="inlineStr">
        <is>
          <t>CECILIA TSUYACO ARAKI SILVA LTDA</t>
        </is>
      </c>
      <c r="E1033" t="n">
        <v>644</v>
      </c>
      <c r="F1033" s="27" t="n">
        <v>45846</v>
      </c>
      <c r="G1033" s="27" t="n">
        <v>45846</v>
      </c>
      <c r="H1033" s="27" t="n">
        <v>45846</v>
      </c>
      <c r="I1033" s="27" t="n">
        <v>45832</v>
      </c>
      <c r="J1033" s="27" t="n">
        <v>45833</v>
      </c>
      <c r="K1033" t="inlineStr">
        <is>
          <t>Boleto Bancário</t>
        </is>
      </c>
      <c r="L1033" t="inlineStr">
        <is>
          <t>Custo Mercadoria Vendida</t>
        </is>
      </c>
      <c r="M1033" t="inlineStr">
        <is>
          <t>Insumos - Alimentos</t>
        </is>
      </c>
      <c r="N1033" t="inlineStr">
        <is>
          <t>373421</t>
        </is>
      </c>
      <c r="O1033" t="inlineStr">
        <is>
          <t>Documentação Aprovada</t>
        </is>
      </c>
      <c r="P1033" t="inlineStr">
        <is>
          <t>Aprovado Diretoria</t>
        </is>
      </c>
      <c r="Q1033" t="inlineStr">
        <is>
          <t>Aprovado Caixa</t>
        </is>
      </c>
      <c r="R1033" t="inlineStr">
        <is>
          <t>Pago</t>
        </is>
      </c>
      <c r="S1033" t="inlineStr">
        <is>
          <t>Tempus - Kamino</t>
        </is>
      </c>
    </row>
    <row r="1034">
      <c r="A1034" t="n">
        <v>141840</v>
      </c>
      <c r="B1034" t="n">
        <v>114</v>
      </c>
      <c r="C1034" t="inlineStr">
        <is>
          <t>Bar Brahma - Centro</t>
        </is>
      </c>
      <c r="D1034" t="inlineStr">
        <is>
          <t>KING COMERCIO E IMPORTACAO DE BEBIDAS LT</t>
        </is>
      </c>
      <c r="E1034" t="n">
        <v>2714.87</v>
      </c>
      <c r="F1034" s="27" t="n">
        <v>45847</v>
      </c>
      <c r="G1034" s="27" t="n">
        <v>45846</v>
      </c>
      <c r="H1034" s="27" t="n">
        <v>45846</v>
      </c>
      <c r="I1034" s="27" t="n">
        <v>45833</v>
      </c>
      <c r="J1034" s="27" t="n">
        <v>45834</v>
      </c>
      <c r="K1034" t="inlineStr">
        <is>
          <t>Boleto Bancário</t>
        </is>
      </c>
      <c r="L1034" t="inlineStr">
        <is>
          <t>Custo Mercadoria Vendida</t>
        </is>
      </c>
      <c r="M1034" t="inlineStr">
        <is>
          <t>Insumos - Bebidas</t>
        </is>
      </c>
      <c r="N1034" t="inlineStr">
        <is>
          <t>118918</t>
        </is>
      </c>
      <c r="O1034" t="inlineStr">
        <is>
          <t>Documentação Aprovada</t>
        </is>
      </c>
      <c r="P1034" t="inlineStr">
        <is>
          <t>Aprovado Diretoria</t>
        </is>
      </c>
      <c r="Q1034" t="inlineStr">
        <is>
          <t>Aprovado Caixa</t>
        </is>
      </c>
      <c r="R1034" t="inlineStr">
        <is>
          <t>Pago</t>
        </is>
      </c>
      <c r="S1034" t="inlineStr">
        <is>
          <t>Tempus - Kamino</t>
        </is>
      </c>
    </row>
    <row r="1035">
      <c r="A1035" t="n">
        <v>141851</v>
      </c>
      <c r="B1035" t="n">
        <v>114</v>
      </c>
      <c r="C1035" t="inlineStr">
        <is>
          <t>Bar Brahma - Centro</t>
        </is>
      </c>
      <c r="D1035" t="inlineStr">
        <is>
          <t>PSS - CENTRAL DA LIMPEZA LTDA</t>
        </is>
      </c>
      <c r="E1035" t="n">
        <v>172</v>
      </c>
      <c r="F1035" s="27" t="n">
        <v>45846</v>
      </c>
      <c r="G1035" s="27" t="n">
        <v>45846</v>
      </c>
      <c r="H1035" s="27" t="n">
        <v>45846</v>
      </c>
      <c r="I1035" s="27" t="n">
        <v>45833</v>
      </c>
      <c r="J1035" s="27" t="n">
        <v>45834</v>
      </c>
      <c r="K1035" t="inlineStr">
        <is>
          <t>Boleto Bancário</t>
        </is>
      </c>
      <c r="L1035" t="inlineStr">
        <is>
          <t>Utilidades</t>
        </is>
      </c>
      <c r="M1035" t="inlineStr">
        <is>
          <t>Higiene e Limpeza</t>
        </is>
      </c>
      <c r="N1035" t="inlineStr">
        <is>
          <t>1824</t>
        </is>
      </c>
      <c r="O1035" t="inlineStr">
        <is>
          <t>Documentação Aprovada</t>
        </is>
      </c>
      <c r="P1035" t="inlineStr">
        <is>
          <t>Aprovado Diretoria</t>
        </is>
      </c>
      <c r="Q1035" t="inlineStr">
        <is>
          <t>Aprovado Caixa</t>
        </is>
      </c>
      <c r="R1035" t="inlineStr">
        <is>
          <t>Pago</t>
        </is>
      </c>
      <c r="S1035" t="inlineStr">
        <is>
          <t>Tempus - Kamino</t>
        </is>
      </c>
    </row>
    <row r="1036">
      <c r="A1036" t="n">
        <v>141850</v>
      </c>
      <c r="B1036" t="n">
        <v>114</v>
      </c>
      <c r="C1036" t="inlineStr">
        <is>
          <t>Bar Brahma - Centro</t>
        </is>
      </c>
      <c r="D1036" t="inlineStr">
        <is>
          <t>PSS - CENTRAL DA LIMPEZA LTDA</t>
        </is>
      </c>
      <c r="E1036" t="n">
        <v>2896.4</v>
      </c>
      <c r="F1036" s="27" t="n">
        <v>45846</v>
      </c>
      <c r="G1036" s="27" t="n">
        <v>45846</v>
      </c>
      <c r="H1036" s="27" t="n">
        <v>45846</v>
      </c>
      <c r="I1036" s="27" t="n">
        <v>45833</v>
      </c>
      <c r="J1036" s="27" t="n">
        <v>45834</v>
      </c>
      <c r="K1036" t="inlineStr">
        <is>
          <t>Boleto Bancário</t>
        </is>
      </c>
      <c r="L1036" t="inlineStr">
        <is>
          <t>Utilidades</t>
        </is>
      </c>
      <c r="M1036" t="inlineStr">
        <is>
          <t>Higiene e Limpeza</t>
        </is>
      </c>
      <c r="N1036" t="inlineStr">
        <is>
          <t>1818</t>
        </is>
      </c>
      <c r="O1036" t="inlineStr">
        <is>
          <t>Documentação Aprovada</t>
        </is>
      </c>
      <c r="P1036" t="inlineStr">
        <is>
          <t>Aprovado Diretoria</t>
        </is>
      </c>
      <c r="Q1036" t="inlineStr">
        <is>
          <t>Aprovado Caixa</t>
        </is>
      </c>
      <c r="R1036" t="inlineStr">
        <is>
          <t>Pago</t>
        </is>
      </c>
      <c r="S1036" t="inlineStr">
        <is>
          <t>Tempus - Kamino</t>
        </is>
      </c>
    </row>
    <row r="1037">
      <c r="A1037" t="n">
        <v>141836</v>
      </c>
      <c r="B1037" t="n">
        <v>114</v>
      </c>
      <c r="C1037" t="inlineStr">
        <is>
          <t>Bar Brahma - Centro</t>
        </is>
      </c>
      <c r="D1037" t="inlineStr">
        <is>
          <t xml:space="preserve">HORTIFRUTI DO CHEF LTDA </t>
        </is>
      </c>
      <c r="E1037" t="n">
        <v>625.87</v>
      </c>
      <c r="F1037" s="27" t="n">
        <v>45847</v>
      </c>
      <c r="G1037" s="27" t="n">
        <v>45846</v>
      </c>
      <c r="H1037" s="27" t="n">
        <v>45846</v>
      </c>
      <c r="I1037" s="27" t="n">
        <v>45832</v>
      </c>
      <c r="J1037" s="27" t="n">
        <v>45834</v>
      </c>
      <c r="K1037" t="inlineStr">
        <is>
          <t>Boleto Bancário</t>
        </is>
      </c>
      <c r="L1037" t="inlineStr">
        <is>
          <t>Custo Mercadoria Vendida</t>
        </is>
      </c>
      <c r="M1037" t="inlineStr">
        <is>
          <t>Insumos - Alimentos</t>
        </is>
      </c>
      <c r="N1037" t="inlineStr">
        <is>
          <t>27104</t>
        </is>
      </c>
      <c r="O1037" t="inlineStr">
        <is>
          <t>Documentação Aprovada</t>
        </is>
      </c>
      <c r="P1037" t="inlineStr">
        <is>
          <t>Aprovado Diretoria</t>
        </is>
      </c>
      <c r="Q1037" t="inlineStr">
        <is>
          <t>Aprovado Caixa</t>
        </is>
      </c>
      <c r="R1037" t="inlineStr">
        <is>
          <t>Pago</t>
        </is>
      </c>
      <c r="S1037" t="inlineStr">
        <is>
          <t>Tempus - Kamino</t>
        </is>
      </c>
    </row>
    <row r="1038">
      <c r="A1038" t="n">
        <v>141849</v>
      </c>
      <c r="B1038" t="n">
        <v>114</v>
      </c>
      <c r="C1038" t="inlineStr">
        <is>
          <t>Bar Brahma - Centro</t>
        </is>
      </c>
      <c r="D1038" t="inlineStr">
        <is>
          <t>PSS - CENTRAL DA LIMPEZA LTDA</t>
        </is>
      </c>
      <c r="E1038" t="n">
        <v>145</v>
      </c>
      <c r="F1038" s="27" t="n">
        <v>45846</v>
      </c>
      <c r="G1038" s="27" t="n">
        <v>45846</v>
      </c>
      <c r="H1038" s="27" t="n">
        <v>45846</v>
      </c>
      <c r="I1038" s="27" t="n">
        <v>45833</v>
      </c>
      <c r="J1038" s="27" t="n">
        <v>45834</v>
      </c>
      <c r="K1038" t="inlineStr">
        <is>
          <t>Boleto Bancário</t>
        </is>
      </c>
      <c r="N1038" t="inlineStr">
        <is>
          <t>1825</t>
        </is>
      </c>
      <c r="O1038" t="inlineStr">
        <is>
          <t>Documentação Aprovada</t>
        </is>
      </c>
      <c r="P1038" t="inlineStr">
        <is>
          <t>Aprovado Diretoria</t>
        </is>
      </c>
      <c r="Q1038" t="inlineStr">
        <is>
          <t>Aprovado Caixa</t>
        </is>
      </c>
      <c r="R1038" t="inlineStr">
        <is>
          <t>Pago</t>
        </is>
      </c>
      <c r="S1038" t="inlineStr">
        <is>
          <t>Tempus - Kamino</t>
        </is>
      </c>
    </row>
    <row r="1039">
      <c r="A1039" t="n">
        <v>141575</v>
      </c>
      <c r="B1039" t="n">
        <v>114</v>
      </c>
      <c r="C1039" t="inlineStr">
        <is>
          <t>Bar Brahma - Centro</t>
        </is>
      </c>
      <c r="D1039" t="inlineStr">
        <is>
          <t>MULTIFRANGOS COMERCIO DE ALIMENTOS LTDA</t>
        </is>
      </c>
      <c r="E1039" t="n">
        <v>2314.8</v>
      </c>
      <c r="F1039" s="27" t="n">
        <v>45846</v>
      </c>
      <c r="G1039" s="27" t="n">
        <v>45846</v>
      </c>
      <c r="H1039" s="27" t="n">
        <v>45846</v>
      </c>
      <c r="I1039" s="27" t="n">
        <v>45832</v>
      </c>
      <c r="J1039" s="27" t="n">
        <v>45833</v>
      </c>
      <c r="K1039" t="inlineStr">
        <is>
          <t>Boleto Bancário</t>
        </is>
      </c>
      <c r="L1039" t="inlineStr">
        <is>
          <t>Custo Mercadoria Vendida</t>
        </is>
      </c>
      <c r="M1039" t="inlineStr">
        <is>
          <t>Insumos - Alimentos</t>
        </is>
      </c>
      <c r="N1039" t="inlineStr">
        <is>
          <t>900070</t>
        </is>
      </c>
      <c r="O1039" t="inlineStr">
        <is>
          <t>Documentação Aprovada</t>
        </is>
      </c>
      <c r="P1039" t="inlineStr">
        <is>
          <t>Aprovado Diretoria</t>
        </is>
      </c>
      <c r="Q1039" t="inlineStr">
        <is>
          <t>Aprovado Caixa</t>
        </is>
      </c>
      <c r="R1039" t="inlineStr">
        <is>
          <t>Pago</t>
        </is>
      </c>
      <c r="S1039" t="inlineStr">
        <is>
          <t>Tempus - Kamino</t>
        </is>
      </c>
    </row>
    <row r="1040">
      <c r="A1040" t="n">
        <v>141249</v>
      </c>
      <c r="B1040" t="n">
        <v>114</v>
      </c>
      <c r="C1040" t="inlineStr">
        <is>
          <t>Bar Brahma - Centro</t>
        </is>
      </c>
      <c r="D1040" t="inlineStr">
        <is>
          <t xml:space="preserve">HORTIFRUTI DO CHEF LTDA </t>
        </is>
      </c>
      <c r="E1040" t="n">
        <v>168.8</v>
      </c>
      <c r="F1040" s="27" t="n">
        <v>45846</v>
      </c>
      <c r="G1040" s="27" t="n">
        <v>45846</v>
      </c>
      <c r="H1040" s="27" t="n">
        <v>45846</v>
      </c>
      <c r="I1040" s="27" t="n">
        <v>45831</v>
      </c>
      <c r="J1040" s="27" t="n">
        <v>45832</v>
      </c>
      <c r="K1040" t="inlineStr">
        <is>
          <t>Boleto Bancário</t>
        </is>
      </c>
      <c r="L1040" t="inlineStr">
        <is>
          <t>Custo Mercadoria Vendida</t>
        </is>
      </c>
      <c r="M1040" t="inlineStr">
        <is>
          <t>Insumos - Alimentos</t>
        </is>
      </c>
      <c r="N1040" t="inlineStr">
        <is>
          <t>27097</t>
        </is>
      </c>
      <c r="O1040" t="inlineStr">
        <is>
          <t>Documentação Aprovada</t>
        </is>
      </c>
      <c r="P1040" t="inlineStr">
        <is>
          <t>Aprovado Diretoria</t>
        </is>
      </c>
      <c r="Q1040" t="inlineStr">
        <is>
          <t>Aprovado Caixa</t>
        </is>
      </c>
      <c r="R1040" t="inlineStr">
        <is>
          <t>Pago</t>
        </is>
      </c>
      <c r="S1040" t="inlineStr">
        <is>
          <t>Tempus - Kamino</t>
        </is>
      </c>
    </row>
    <row r="1041">
      <c r="A1041" t="n">
        <v>142875</v>
      </c>
      <c r="B1041" t="n">
        <v>114</v>
      </c>
      <c r="C1041" t="inlineStr">
        <is>
          <t>Bar Brahma - Centro</t>
        </is>
      </c>
      <c r="D1041" t="inlineStr">
        <is>
          <t>MAO DE OBRA EXTRA AVULSO</t>
        </is>
      </c>
      <c r="E1041" t="n">
        <v>600</v>
      </c>
      <c r="F1041" s="27" t="n">
        <v>45845</v>
      </c>
      <c r="G1041" s="27" t="n">
        <v>45846</v>
      </c>
      <c r="H1041" s="27" t="n">
        <v>45846</v>
      </c>
      <c r="I1041" s="27" t="n">
        <v>45838</v>
      </c>
      <c r="J1041" s="27" t="n">
        <v>45840</v>
      </c>
      <c r="K1041" t="inlineStr">
        <is>
          <t>Transferência Bancária ou Pix</t>
        </is>
      </c>
      <c r="L1041" t="inlineStr">
        <is>
          <t>Mão de Obra - Extra</t>
        </is>
      </c>
      <c r="M1041" t="inlineStr">
        <is>
          <t>Mão de Obra Extra</t>
        </is>
      </c>
      <c r="N1041" t="inlineStr">
        <is>
          <t>6000062025</t>
        </is>
      </c>
      <c r="O1041" t="inlineStr">
        <is>
          <t>Documentação Aprovada</t>
        </is>
      </c>
      <c r="P1041" t="inlineStr">
        <is>
          <t>Aprovado Diretoria</t>
        </is>
      </c>
      <c r="Q1041" t="inlineStr">
        <is>
          <t>Aprovado Caixa</t>
        </is>
      </c>
      <c r="R1041" t="inlineStr">
        <is>
          <t>Pago</t>
        </is>
      </c>
      <c r="S1041" t="inlineStr">
        <is>
          <t>Tempus - Kamino</t>
        </is>
      </c>
    </row>
    <row r="1042">
      <c r="A1042" t="n">
        <v>142924</v>
      </c>
      <c r="B1042" t="n">
        <v>114</v>
      </c>
      <c r="C1042" t="inlineStr">
        <is>
          <t>Bar Brahma - Centro</t>
        </is>
      </c>
      <c r="D1042" t="inlineStr">
        <is>
          <t xml:space="preserve">BETEL SOLUCOES EM HIGIENIZACAO LTDA </t>
        </is>
      </c>
      <c r="E1042" t="n">
        <v>224.7</v>
      </c>
      <c r="F1042" s="27" t="n">
        <v>45847</v>
      </c>
      <c r="G1042" s="27" t="n">
        <v>45846</v>
      </c>
      <c r="H1042" s="27" t="n">
        <v>45846</v>
      </c>
      <c r="I1042" s="27" t="n">
        <v>45833</v>
      </c>
      <c r="J1042" s="27" t="n">
        <v>45840</v>
      </c>
      <c r="K1042" t="inlineStr">
        <is>
          <t>Boleto Bancário</t>
        </is>
      </c>
      <c r="L1042" t="inlineStr">
        <is>
          <t>Utilidades</t>
        </is>
      </c>
      <c r="M1042" t="inlineStr">
        <is>
          <t>Material de Escritorio</t>
        </is>
      </c>
      <c r="N1042" t="inlineStr">
        <is>
          <t>6212</t>
        </is>
      </c>
      <c r="O1042" t="inlineStr">
        <is>
          <t>Documentação Aprovada</t>
        </is>
      </c>
      <c r="P1042" t="inlineStr">
        <is>
          <t>Aprovado Diretoria</t>
        </is>
      </c>
      <c r="Q1042" t="inlineStr">
        <is>
          <t>Aprovado Caixa</t>
        </is>
      </c>
      <c r="R1042" t="inlineStr">
        <is>
          <t>Pago</t>
        </is>
      </c>
      <c r="S1042" t="inlineStr">
        <is>
          <t>Tempus - Kamino</t>
        </is>
      </c>
    </row>
    <row r="1043">
      <c r="A1043" t="n">
        <v>139211</v>
      </c>
      <c r="B1043" t="n">
        <v>114</v>
      </c>
      <c r="C1043" t="inlineStr">
        <is>
          <t>Bar Brahma - Centro</t>
        </is>
      </c>
      <c r="D1043" t="inlineStr">
        <is>
          <t>DISTRIBUIDORA CANTAROS DO BRASIL EIRELI</t>
        </is>
      </c>
      <c r="E1043" t="n">
        <v>1928.7</v>
      </c>
      <c r="F1043" s="27" t="n">
        <v>45847</v>
      </c>
      <c r="G1043" s="27" t="n">
        <v>45846</v>
      </c>
      <c r="H1043" s="27" t="n">
        <v>45846</v>
      </c>
      <c r="I1043" s="27" t="n">
        <v>45819</v>
      </c>
      <c r="J1043" s="27" t="n">
        <v>45820</v>
      </c>
      <c r="K1043" t="inlineStr">
        <is>
          <t>Boleto Bancário</t>
        </is>
      </c>
      <c r="L1043" t="inlineStr">
        <is>
          <t>Custo Mercadoria Vendida</t>
        </is>
      </c>
      <c r="M1043" t="inlineStr">
        <is>
          <t>Insumos - Bebidas</t>
        </is>
      </c>
      <c r="N1043" t="inlineStr">
        <is>
          <t>2330</t>
        </is>
      </c>
      <c r="O1043" t="inlineStr">
        <is>
          <t>Documentação Aprovada</t>
        </is>
      </c>
      <c r="P1043" t="inlineStr">
        <is>
          <t>Aprovado Diretoria</t>
        </is>
      </c>
      <c r="Q1043" t="inlineStr">
        <is>
          <t>Aprovado Caixa</t>
        </is>
      </c>
      <c r="R1043" t="inlineStr">
        <is>
          <t>Pago</t>
        </is>
      </c>
      <c r="S1043" t="inlineStr">
        <is>
          <t>Tempus - Kamino</t>
        </is>
      </c>
    </row>
    <row r="1044">
      <c r="A1044" t="n">
        <v>142715</v>
      </c>
      <c r="B1044" t="n">
        <v>114</v>
      </c>
      <c r="C1044" t="inlineStr">
        <is>
          <t>Bar Brahma - Centro</t>
        </is>
      </c>
      <c r="D1044" t="inlineStr">
        <is>
          <t xml:space="preserve">ORION DAS BORRACHAS </t>
        </is>
      </c>
      <c r="E1044" t="n">
        <v>1435</v>
      </c>
      <c r="F1044" s="27" t="n">
        <v>45847</v>
      </c>
      <c r="G1044" s="27" t="n">
        <v>45846</v>
      </c>
      <c r="H1044" s="27" t="n">
        <v>45846</v>
      </c>
      <c r="I1044" s="27" t="n">
        <v>45832</v>
      </c>
      <c r="J1044" s="27" t="n">
        <v>45839</v>
      </c>
      <c r="K1044" t="inlineStr">
        <is>
          <t>Transferência Bancária ou Pix</t>
        </is>
      </c>
      <c r="L1044" t="inlineStr">
        <is>
          <t>Manutenção</t>
        </is>
      </c>
      <c r="M1044" t="inlineStr">
        <is>
          <t>Manutenção de Equipamentos</t>
        </is>
      </c>
      <c r="N1044" t="inlineStr">
        <is>
          <t>137821</t>
        </is>
      </c>
      <c r="O1044" t="inlineStr">
        <is>
          <t>Documentação Aprovada</t>
        </is>
      </c>
      <c r="P1044" t="inlineStr">
        <is>
          <t>Aprovado Diretoria</t>
        </is>
      </c>
      <c r="Q1044" t="inlineStr">
        <is>
          <t>Aprovado Caixa</t>
        </is>
      </c>
      <c r="R1044" t="inlineStr">
        <is>
          <t>Pago</t>
        </is>
      </c>
      <c r="S1044" t="inlineStr">
        <is>
          <t>Tempus - Kamino</t>
        </is>
      </c>
    </row>
    <row r="1045">
      <c r="A1045" t="n">
        <v>142557</v>
      </c>
      <c r="B1045" t="n">
        <v>114</v>
      </c>
      <c r="C1045" t="inlineStr">
        <is>
          <t>Bar Brahma - Centro</t>
        </is>
      </c>
      <c r="D1045" t="inlineStr">
        <is>
          <t>RMG HORTIFRUTI LTDA</t>
        </is>
      </c>
      <c r="E1045" t="n">
        <v>687.14</v>
      </c>
      <c r="F1045" s="27" t="n">
        <v>45847</v>
      </c>
      <c r="G1045" s="27" t="n">
        <v>45846</v>
      </c>
      <c r="H1045" s="27" t="n">
        <v>45846</v>
      </c>
      <c r="I1045" s="27" t="n">
        <v>45836</v>
      </c>
      <c r="J1045" s="27" t="n">
        <v>45838</v>
      </c>
      <c r="K1045" t="inlineStr">
        <is>
          <t>Boleto Bancário</t>
        </is>
      </c>
      <c r="L1045" t="inlineStr">
        <is>
          <t>Custo Mercadoria Vendida</t>
        </is>
      </c>
      <c r="M1045" t="inlineStr">
        <is>
          <t>Insumos - Alimentos</t>
        </is>
      </c>
      <c r="N1045" t="inlineStr">
        <is>
          <t>1606</t>
        </is>
      </c>
      <c r="O1045" t="inlineStr">
        <is>
          <t>Documentação Aprovada</t>
        </is>
      </c>
      <c r="P1045" t="inlineStr">
        <is>
          <t>Aprovado Diretoria</t>
        </is>
      </c>
      <c r="Q1045" t="inlineStr">
        <is>
          <t>Aprovado Caixa</t>
        </is>
      </c>
      <c r="R1045" t="inlineStr">
        <is>
          <t>Pago</t>
        </is>
      </c>
      <c r="S1045" t="inlineStr">
        <is>
          <t>Tempus - Kamino</t>
        </is>
      </c>
    </row>
    <row r="1046">
      <c r="A1046" t="n">
        <v>142210</v>
      </c>
      <c r="B1046" t="n">
        <v>114</v>
      </c>
      <c r="C1046" t="inlineStr">
        <is>
          <t>Bar Brahma - Centro</t>
        </is>
      </c>
      <c r="D1046" t="inlineStr">
        <is>
          <t>AD ZUPA COMERCIAL EIRELI - ME</t>
        </is>
      </c>
      <c r="E1046" t="n">
        <v>2900</v>
      </c>
      <c r="F1046" s="27" t="n">
        <v>45846</v>
      </c>
      <c r="G1046" s="27" t="n">
        <v>45846</v>
      </c>
      <c r="H1046" s="27" t="n">
        <v>45846</v>
      </c>
      <c r="I1046" s="27" t="n">
        <v>45831</v>
      </c>
      <c r="J1046" s="27" t="n">
        <v>45835</v>
      </c>
      <c r="K1046" t="inlineStr">
        <is>
          <t>Boleto Bancário</t>
        </is>
      </c>
      <c r="L1046" t="inlineStr">
        <is>
          <t>Marketing</t>
        </is>
      </c>
      <c r="M1046" t="inlineStr">
        <is>
          <t>Produção Gráfica e Material Institucional</t>
        </is>
      </c>
      <c r="N1046" t="inlineStr">
        <is>
          <t>3787</t>
        </is>
      </c>
      <c r="O1046" t="inlineStr">
        <is>
          <t>Documentação Aprovada</t>
        </is>
      </c>
      <c r="P1046" t="inlineStr">
        <is>
          <t>Aprovado Diretoria</t>
        </is>
      </c>
      <c r="Q1046" t="inlineStr">
        <is>
          <t>Aprovado Caixa</t>
        </is>
      </c>
      <c r="R1046" t="inlineStr">
        <is>
          <t>Pago</t>
        </is>
      </c>
      <c r="S1046" t="inlineStr">
        <is>
          <t>Tempus - Kamino</t>
        </is>
      </c>
    </row>
    <row r="1047">
      <c r="A1047" t="n">
        <v>142196</v>
      </c>
      <c r="B1047" t="n">
        <v>114</v>
      </c>
      <c r="C1047" t="inlineStr">
        <is>
          <t>Bar Brahma - Centro</t>
        </is>
      </c>
      <c r="D1047" t="inlineStr">
        <is>
          <t>PSS - CENTRAL DA LIMPEZA LTDA</t>
        </is>
      </c>
      <c r="E1047" t="n">
        <v>68</v>
      </c>
      <c r="F1047" s="27" t="n">
        <v>45847</v>
      </c>
      <c r="G1047" s="27" t="n">
        <v>45846</v>
      </c>
      <c r="H1047" s="27" t="n">
        <v>45846</v>
      </c>
      <c r="I1047" s="27" t="n">
        <v>45834</v>
      </c>
      <c r="J1047" s="27" t="n">
        <v>45835</v>
      </c>
      <c r="K1047" t="inlineStr">
        <is>
          <t>Boleto Bancário</t>
        </is>
      </c>
      <c r="L1047" t="inlineStr">
        <is>
          <t>Utilidades</t>
        </is>
      </c>
      <c r="M1047" t="inlineStr">
        <is>
          <t>Higiene e Limpeza</t>
        </is>
      </c>
      <c r="N1047" t="inlineStr">
        <is>
          <t>1834</t>
        </is>
      </c>
      <c r="O1047" t="inlineStr">
        <is>
          <t>Documentação Aprovada</t>
        </is>
      </c>
      <c r="P1047" t="inlineStr">
        <is>
          <t>Aprovado Diretoria</t>
        </is>
      </c>
      <c r="Q1047" t="inlineStr">
        <is>
          <t>Aprovado Caixa</t>
        </is>
      </c>
      <c r="R1047" t="inlineStr">
        <is>
          <t>Pago</t>
        </is>
      </c>
      <c r="S1047" t="inlineStr">
        <is>
          <t>Tempus - Kamino</t>
        </is>
      </c>
    </row>
    <row r="1048">
      <c r="A1048" t="n">
        <v>102179</v>
      </c>
      <c r="B1048" t="n">
        <v>114</v>
      </c>
      <c r="C1048" t="inlineStr">
        <is>
          <t>Bar Brahma - Centro</t>
        </is>
      </c>
      <c r="D1048" t="inlineStr">
        <is>
          <t>VALE TRANSPORTE</t>
        </is>
      </c>
      <c r="E1048" t="n">
        <v>4700</v>
      </c>
      <c r="F1048" s="27" t="n">
        <v>45846</v>
      </c>
      <c r="G1048" s="27" t="n">
        <v>45846</v>
      </c>
      <c r="H1048" s="27" t="n">
        <v>45846</v>
      </c>
      <c r="I1048" s="27" t="n">
        <v>45839</v>
      </c>
      <c r="J1048" s="27" t="n"/>
      <c r="K1048" t="inlineStr">
        <is>
          <t>Dinheiro em Espécie</t>
        </is>
      </c>
      <c r="L1048" t="inlineStr">
        <is>
          <t>Mão de Obra - Benefícios</t>
        </is>
      </c>
      <c r="M1048" t="inlineStr">
        <is>
          <t xml:space="preserve">  -  Vale-transporte</t>
        </is>
      </c>
      <c r="N1048" t="inlineStr">
        <is>
          <t>47000072025</t>
        </is>
      </c>
      <c r="O1048" t="inlineStr">
        <is>
          <t>Documentação Aprovada</t>
        </is>
      </c>
      <c r="P1048" t="inlineStr">
        <is>
          <t>Aprovado Diretoria</t>
        </is>
      </c>
      <c r="Q1048" t="inlineStr">
        <is>
          <t>Aprovado Caixa</t>
        </is>
      </c>
      <c r="R1048" t="inlineStr">
        <is>
          <t>Pago</t>
        </is>
      </c>
      <c r="S1048" t="inlineStr">
        <is>
          <t>Tesouraria</t>
        </is>
      </c>
    </row>
    <row r="1049">
      <c r="A1049" t="n">
        <v>102485</v>
      </c>
      <c r="B1049" t="n">
        <v>114</v>
      </c>
      <c r="C1049" t="inlineStr">
        <is>
          <t>Bar Brahma - Centro</t>
        </is>
      </c>
      <c r="D1049" t="inlineStr">
        <is>
          <t>MACHINE SERVICE LTDA</t>
        </is>
      </c>
      <c r="E1049" t="n">
        <v>15390</v>
      </c>
      <c r="F1049" s="27" t="n">
        <v>45846</v>
      </c>
      <c r="G1049" s="27" t="n">
        <v>45846</v>
      </c>
      <c r="H1049" s="27" t="n">
        <v>45846</v>
      </c>
      <c r="I1049" s="27" t="n">
        <v>45838</v>
      </c>
      <c r="J1049" s="27" t="n"/>
      <c r="K1049" t="inlineStr">
        <is>
          <t>Transferência Bancária ou Pix</t>
        </is>
      </c>
      <c r="L1049" t="inlineStr">
        <is>
          <t>Serviços de Terceiros</t>
        </is>
      </c>
      <c r="M1049" t="inlineStr">
        <is>
          <t>Serviços de Segurança</t>
        </is>
      </c>
      <c r="N1049" t="inlineStr">
        <is>
          <t>445</t>
        </is>
      </c>
      <c r="O1049" t="inlineStr">
        <is>
          <t>Documentação Aprovada</t>
        </is>
      </c>
      <c r="P1049" t="inlineStr">
        <is>
          <t>Aprovado Diretoria</t>
        </is>
      </c>
      <c r="Q1049" t="inlineStr">
        <is>
          <t>Aprovado Caixa</t>
        </is>
      </c>
      <c r="R1049" t="inlineStr">
        <is>
          <t>Pago</t>
        </is>
      </c>
      <c r="S1049" t="inlineStr">
        <is>
          <t>Tempus - Kamino</t>
        </is>
      </c>
    </row>
    <row r="1050">
      <c r="A1050" t="n">
        <v>102588</v>
      </c>
      <c r="B1050" t="n">
        <v>114</v>
      </c>
      <c r="C1050" t="inlineStr">
        <is>
          <t>Bar Brahma - Centro</t>
        </is>
      </c>
      <c r="D1050" t="inlineStr">
        <is>
          <t>SKY SERVICOS DE BANDA LARGA LTDA</t>
        </is>
      </c>
      <c r="E1050" t="n">
        <v>574.9299999999999</v>
      </c>
      <c r="F1050" s="27" t="n">
        <v>45844</v>
      </c>
      <c r="G1050" s="27" t="n">
        <v>45845</v>
      </c>
      <c r="H1050" s="27" t="n">
        <v>45845</v>
      </c>
      <c r="I1050" s="27" t="n">
        <v>45831</v>
      </c>
      <c r="J1050" s="27" t="n"/>
      <c r="K1050" t="inlineStr">
        <is>
          <t>Boleto Bancário</t>
        </is>
      </c>
      <c r="L1050" t="inlineStr">
        <is>
          <t>Informática e TI</t>
        </is>
      </c>
      <c r="M1050" t="inlineStr">
        <is>
          <t>TV por assinatura/musica ambiente</t>
        </is>
      </c>
      <c r="N1050" t="inlineStr">
        <is>
          <t>186657971</t>
        </is>
      </c>
      <c r="O1050" t="inlineStr">
        <is>
          <t>Documentação Aprovada</t>
        </is>
      </c>
      <c r="P1050" t="inlineStr">
        <is>
          <t>Aprovado Diretoria</t>
        </is>
      </c>
      <c r="Q1050" t="inlineStr">
        <is>
          <t>Aprovado Caixa</t>
        </is>
      </c>
      <c r="R1050" t="inlineStr">
        <is>
          <t>Pago</t>
        </is>
      </c>
      <c r="S1050" t="inlineStr">
        <is>
          <t>Tempus - Kamino</t>
        </is>
      </c>
    </row>
    <row r="1051">
      <c r="A1051" t="n">
        <v>102534</v>
      </c>
      <c r="B1051" t="n">
        <v>114</v>
      </c>
      <c r="C1051" t="inlineStr">
        <is>
          <t>Bar Brahma - Centro</t>
        </is>
      </c>
      <c r="D1051" t="inlineStr">
        <is>
          <t>ZENDESK BRASIL SOFTWARE CORPORATIVO LTDA.</t>
        </is>
      </c>
      <c r="E1051" t="n">
        <v>663.79</v>
      </c>
      <c r="F1051" s="27" t="n">
        <v>45843</v>
      </c>
      <c r="G1051" s="27" t="n">
        <v>45845</v>
      </c>
      <c r="H1051" s="27" t="n">
        <v>45845</v>
      </c>
      <c r="I1051" s="27" t="n">
        <v>45822</v>
      </c>
      <c r="J1051" s="27" t="n"/>
      <c r="K1051" t="inlineStr">
        <is>
          <t>Cartão de Crédito</t>
        </is>
      </c>
      <c r="L1051" t="inlineStr">
        <is>
          <t>Informática e TI</t>
        </is>
      </c>
      <c r="M1051" t="inlineStr">
        <is>
          <t>Sistemas Gerais - Comunicação e Marketing</t>
        </is>
      </c>
      <c r="N1051" t="inlineStr">
        <is>
          <t>CartaodecreditoTempus</t>
        </is>
      </c>
      <c r="O1051" t="inlineStr">
        <is>
          <t>Documentação Aprovada</t>
        </is>
      </c>
      <c r="P1051" t="inlineStr">
        <is>
          <t>Aprovado Diretoria</t>
        </is>
      </c>
      <c r="Q1051" t="inlineStr">
        <is>
          <t>Aprovado Caixa</t>
        </is>
      </c>
      <c r="R1051" t="inlineStr">
        <is>
          <t>Pago</t>
        </is>
      </c>
      <c r="S1051" t="inlineStr">
        <is>
          <t>Tempus - Kamino</t>
        </is>
      </c>
    </row>
    <row r="1052">
      <c r="A1052" t="n">
        <v>102446</v>
      </c>
      <c r="B1052" t="n">
        <v>114</v>
      </c>
      <c r="C1052" t="inlineStr">
        <is>
          <t>Bar Brahma - Centro</t>
        </is>
      </c>
      <c r="D1052" t="inlineStr">
        <is>
          <t>PORTE ENGENHARIA SERVICO E LOCACAO LTDA</t>
        </is>
      </c>
      <c r="E1052" t="n">
        <v>173.73</v>
      </c>
      <c r="F1052" s="27" t="n">
        <v>45843</v>
      </c>
      <c r="G1052" s="27" t="n">
        <v>45845</v>
      </c>
      <c r="H1052" s="27" t="n">
        <v>45845</v>
      </c>
      <c r="I1052" s="27" t="n">
        <v>45826</v>
      </c>
      <c r="J1052" s="27" t="n"/>
      <c r="K1052" t="inlineStr">
        <is>
          <t>Boleto Bancário</t>
        </is>
      </c>
      <c r="L1052" t="inlineStr">
        <is>
          <t>Locação de Equipamentos</t>
        </is>
      </c>
      <c r="M1052" t="inlineStr">
        <is>
          <t>Locações de Equipamentos - Operacionais</t>
        </is>
      </c>
      <c r="N1052" t="inlineStr">
        <is>
          <t>11306</t>
        </is>
      </c>
      <c r="O1052" t="inlineStr">
        <is>
          <t>Documentação Aprovada</t>
        </is>
      </c>
      <c r="P1052" t="inlineStr">
        <is>
          <t>Aprovado Diretoria</t>
        </is>
      </c>
      <c r="Q1052" t="inlineStr">
        <is>
          <t>Aprovado Caixa</t>
        </is>
      </c>
      <c r="R1052" t="inlineStr">
        <is>
          <t>Pago</t>
        </is>
      </c>
      <c r="S1052" t="inlineStr">
        <is>
          <t>Tempus - Kamino</t>
        </is>
      </c>
    </row>
    <row r="1053">
      <c r="A1053" t="n">
        <v>102226</v>
      </c>
      <c r="B1053" t="n">
        <v>114</v>
      </c>
      <c r="C1053" t="inlineStr">
        <is>
          <t>Bar Brahma - Centro</t>
        </is>
      </c>
      <c r="D1053" t="inlineStr">
        <is>
          <t>RADIO E TELEVISAO BANDEIRANTES S.A</t>
        </is>
      </c>
      <c r="E1053" t="n">
        <v>1993.17</v>
      </c>
      <c r="F1053" s="27" t="n">
        <v>45845</v>
      </c>
      <c r="G1053" s="27" t="n">
        <v>45845</v>
      </c>
      <c r="H1053" s="27" t="n">
        <v>45845</v>
      </c>
      <c r="I1053" s="27" t="n">
        <v>45811</v>
      </c>
      <c r="J1053" s="27" t="n"/>
      <c r="K1053" t="inlineStr">
        <is>
          <t>Transferência Bancária ou Pix</t>
        </is>
      </c>
      <c r="L1053" t="inlineStr">
        <is>
          <t>Marketing</t>
        </is>
      </c>
      <c r="M1053" t="inlineStr">
        <is>
          <t>Publicidade e Propaganda</t>
        </is>
      </c>
      <c r="N1053" t="inlineStr">
        <is>
          <t>51940</t>
        </is>
      </c>
      <c r="O1053" t="inlineStr">
        <is>
          <t>Documentação Aprovada</t>
        </is>
      </c>
      <c r="P1053" t="inlineStr">
        <is>
          <t>Aprovado Diretoria</t>
        </is>
      </c>
      <c r="Q1053" t="inlineStr">
        <is>
          <t>Aprovado Caixa</t>
        </is>
      </c>
      <c r="R1053" t="inlineStr">
        <is>
          <t>Pago</t>
        </is>
      </c>
      <c r="S1053" t="inlineStr">
        <is>
          <t>Tempus - Kamino</t>
        </is>
      </c>
    </row>
    <row r="1054">
      <c r="A1054" t="n">
        <v>100642</v>
      </c>
      <c r="B1054" t="n">
        <v>114</v>
      </c>
      <c r="C1054" t="inlineStr">
        <is>
          <t>Bar Brahma - Centro</t>
        </is>
      </c>
      <c r="D1054" t="inlineStr">
        <is>
          <t>ESHOWS PROMOCOES ARTISTICAS LTDA</t>
        </is>
      </c>
      <c r="E1054" t="n">
        <v>43083</v>
      </c>
      <c r="F1054" s="27" t="n">
        <v>45845</v>
      </c>
      <c r="G1054" s="27" t="n">
        <v>45845</v>
      </c>
      <c r="H1054" s="27" t="n">
        <v>45845</v>
      </c>
      <c r="I1054" s="27" t="n">
        <v>45825</v>
      </c>
      <c r="J1054" s="27" t="n"/>
      <c r="K1054" t="inlineStr">
        <is>
          <t>Boleto Bancário</t>
        </is>
      </c>
      <c r="L1054" t="inlineStr">
        <is>
          <t>Custos Artístico Geral</t>
        </is>
      </c>
      <c r="M1054" t="inlineStr">
        <is>
          <t>Cachê de Músicos e Artistas</t>
        </is>
      </c>
      <c r="N1054" t="inlineStr">
        <is>
          <t>583495025</t>
        </is>
      </c>
      <c r="O1054" t="inlineStr">
        <is>
          <t>Documentação Aprovada</t>
        </is>
      </c>
      <c r="P1054" t="inlineStr">
        <is>
          <t>Aprovado Diretoria</t>
        </is>
      </c>
      <c r="Q1054" t="inlineStr">
        <is>
          <t>Aprovado Caixa</t>
        </is>
      </c>
      <c r="R1054" t="inlineStr">
        <is>
          <t>Pago</t>
        </is>
      </c>
      <c r="S1054" t="inlineStr">
        <is>
          <t>Tempus - Kamino</t>
        </is>
      </c>
    </row>
    <row r="1055">
      <c r="A1055" t="n">
        <v>114252</v>
      </c>
      <c r="B1055" t="n">
        <v>114</v>
      </c>
      <c r="C1055" t="inlineStr">
        <is>
          <t>Bar Brahma - Centro</t>
        </is>
      </c>
      <c r="D1055" t="inlineStr">
        <is>
          <t>SOCIEDADE AGRICOLA CACHOEIRA LIMITADA</t>
        </is>
      </c>
      <c r="E1055" t="n">
        <v>313.74</v>
      </c>
      <c r="F1055" s="27" t="n">
        <v>45843</v>
      </c>
      <c r="G1055" s="27" t="n">
        <v>45845</v>
      </c>
      <c r="H1055" s="27" t="n">
        <v>45845</v>
      </c>
      <c r="I1055" s="27" t="n">
        <v>45843</v>
      </c>
      <c r="J1055" s="27" t="n"/>
      <c r="K1055" t="inlineStr">
        <is>
          <t>Transferência Bancária ou Pix</t>
        </is>
      </c>
      <c r="L1055" t="inlineStr">
        <is>
          <t>Custo de Ocupação</t>
        </is>
      </c>
      <c r="M1055" t="inlineStr">
        <is>
          <t>IPTU</t>
        </is>
      </c>
      <c r="N1055" t="inlineStr">
        <is>
          <t>3137405072025</t>
        </is>
      </c>
      <c r="O1055" t="inlineStr">
        <is>
          <t>Documentação Aprovada</t>
        </is>
      </c>
      <c r="P1055" t="inlineStr">
        <is>
          <t>Aprovado Diretoria</t>
        </is>
      </c>
      <c r="Q1055" t="inlineStr">
        <is>
          <t>Aprovado Caixa</t>
        </is>
      </c>
      <c r="R1055" t="inlineStr">
        <is>
          <t>Pago</t>
        </is>
      </c>
      <c r="S1055" t="inlineStr">
        <is>
          <t>Tempus - Kamino</t>
        </is>
      </c>
    </row>
    <row r="1056">
      <c r="A1056" t="n">
        <v>114444</v>
      </c>
      <c r="B1056" t="n">
        <v>114</v>
      </c>
      <c r="C1056" t="inlineStr">
        <is>
          <t>Bar Brahma - Centro</t>
        </is>
      </c>
      <c r="D1056" t="inlineStr">
        <is>
          <t>TYPEFORM</t>
        </is>
      </c>
      <c r="E1056" t="n">
        <v>44.25</v>
      </c>
      <c r="F1056" s="27" t="n">
        <v>45843</v>
      </c>
      <c r="G1056" s="27" t="n">
        <v>45845</v>
      </c>
      <c r="H1056" s="27" t="n">
        <v>45845</v>
      </c>
      <c r="I1056" s="27" t="n">
        <v>45836</v>
      </c>
      <c r="J1056" s="27" t="n"/>
      <c r="K1056" t="inlineStr">
        <is>
          <t>Cartão de Crédito</t>
        </is>
      </c>
      <c r="L1056" t="inlineStr">
        <is>
          <t>Marketing</t>
        </is>
      </c>
      <c r="M1056" t="inlineStr">
        <is>
          <t>Publicidade e Propaganda</t>
        </is>
      </c>
      <c r="N1056" t="inlineStr">
        <is>
          <t>CartaodecreditoTempus</t>
        </is>
      </c>
      <c r="O1056" t="inlineStr">
        <is>
          <t>Documentação Aprovada</t>
        </is>
      </c>
      <c r="P1056" t="inlineStr">
        <is>
          <t>Aprovado Diretoria</t>
        </is>
      </c>
      <c r="Q1056" t="inlineStr">
        <is>
          <t>Aprovado Caixa</t>
        </is>
      </c>
      <c r="R1056" t="inlineStr">
        <is>
          <t>Pago</t>
        </is>
      </c>
      <c r="S1056" t="inlineStr">
        <is>
          <t>Tempus - Kamino</t>
        </is>
      </c>
    </row>
    <row r="1057">
      <c r="A1057" t="n">
        <v>114262</v>
      </c>
      <c r="B1057" t="n">
        <v>114</v>
      </c>
      <c r="C1057" t="inlineStr">
        <is>
          <t>Bar Brahma - Centro</t>
        </is>
      </c>
      <c r="D1057" t="inlineStr">
        <is>
          <t>SOCIEDADE AGRICOLA CACHOEIRA LIMITADA</t>
        </is>
      </c>
      <c r="E1057" t="n">
        <v>915.6799999999999</v>
      </c>
      <c r="F1057" s="27" t="n">
        <v>45843</v>
      </c>
      <c r="G1057" s="27" t="n">
        <v>45845</v>
      </c>
      <c r="H1057" s="27" t="n">
        <v>45845</v>
      </c>
      <c r="I1057" s="27" t="n">
        <v>45843</v>
      </c>
      <c r="J1057" s="27" t="n"/>
      <c r="K1057" t="inlineStr">
        <is>
          <t>Transferência Bancária ou Pix</t>
        </is>
      </c>
      <c r="L1057" t="inlineStr">
        <is>
          <t>Custo de Ocupação</t>
        </is>
      </c>
      <c r="M1057" t="inlineStr">
        <is>
          <t>IPTU</t>
        </is>
      </c>
      <c r="N1057" t="inlineStr">
        <is>
          <t>9156805072025</t>
        </is>
      </c>
      <c r="O1057" t="inlineStr">
        <is>
          <t>Documentação Aprovada</t>
        </is>
      </c>
      <c r="P1057" t="inlineStr">
        <is>
          <t>Aprovado Diretoria</t>
        </is>
      </c>
      <c r="Q1057" t="inlineStr">
        <is>
          <t>Aprovado Caixa</t>
        </is>
      </c>
      <c r="R1057" t="inlineStr">
        <is>
          <t>Pago</t>
        </is>
      </c>
      <c r="S1057" t="inlineStr">
        <is>
          <t>Tempus - Kamino</t>
        </is>
      </c>
    </row>
    <row r="1058">
      <c r="A1058" t="n">
        <v>114272</v>
      </c>
      <c r="B1058" t="n">
        <v>114</v>
      </c>
      <c r="C1058" t="inlineStr">
        <is>
          <t>Bar Brahma - Centro</t>
        </is>
      </c>
      <c r="D1058" t="inlineStr">
        <is>
          <t>SOCIEDADE AGRICOLA CACHOEIRA LIMITADA</t>
        </is>
      </c>
      <c r="E1058" t="n">
        <v>1889.41</v>
      </c>
      <c r="F1058" s="27" t="n">
        <v>45843</v>
      </c>
      <c r="G1058" s="27" t="n">
        <v>45845</v>
      </c>
      <c r="H1058" s="27" t="n">
        <v>45845</v>
      </c>
      <c r="I1058" s="27" t="n">
        <v>45843</v>
      </c>
      <c r="J1058" s="27" t="n"/>
      <c r="K1058" t="inlineStr">
        <is>
          <t>Transferência Bancária ou Pix</t>
        </is>
      </c>
      <c r="L1058" t="inlineStr">
        <is>
          <t>Custo de Ocupação</t>
        </is>
      </c>
      <c r="M1058" t="inlineStr">
        <is>
          <t>IPTU</t>
        </is>
      </c>
      <c r="N1058" t="inlineStr">
        <is>
          <t>18894105072025</t>
        </is>
      </c>
      <c r="O1058" t="inlineStr">
        <is>
          <t>Documentação Aprovada</t>
        </is>
      </c>
      <c r="P1058" t="inlineStr">
        <is>
          <t>Aprovado Diretoria</t>
        </is>
      </c>
      <c r="Q1058" t="inlineStr">
        <is>
          <t>Aprovado Caixa</t>
        </is>
      </c>
      <c r="R1058" t="inlineStr">
        <is>
          <t>Pago</t>
        </is>
      </c>
      <c r="S1058" t="inlineStr">
        <is>
          <t>Tempus - Kamino</t>
        </is>
      </c>
    </row>
    <row r="1059">
      <c r="A1059" t="n">
        <v>104781</v>
      </c>
      <c r="B1059" t="n">
        <v>114</v>
      </c>
      <c r="C1059" t="inlineStr">
        <is>
          <t>Bar Brahma - Centro</t>
        </is>
      </c>
      <c r="D1059" t="inlineStr">
        <is>
          <t>SOCIEDADE AGRICOLA CACHOEIRA LIMITADA</t>
        </is>
      </c>
      <c r="E1059" t="n">
        <v>5023.13</v>
      </c>
      <c r="F1059" s="27" t="n">
        <v>45843</v>
      </c>
      <c r="G1059" s="27" t="n">
        <v>45845</v>
      </c>
      <c r="H1059" s="27" t="n">
        <v>45845</v>
      </c>
      <c r="I1059" s="27" t="n">
        <v>45838</v>
      </c>
      <c r="J1059" s="27" t="n"/>
      <c r="K1059" t="inlineStr">
        <is>
          <t>Transferência Bancária ou Pix</t>
        </is>
      </c>
      <c r="L1059" t="inlineStr">
        <is>
          <t>Custo de Ocupação</t>
        </is>
      </c>
      <c r="M1059" t="inlineStr">
        <is>
          <t>Aluguel de Imoveis</t>
        </is>
      </c>
      <c r="N1059" t="inlineStr">
        <is>
          <t>CONTRATONº7516</t>
        </is>
      </c>
      <c r="O1059" t="inlineStr">
        <is>
          <t>Documentação Aprovada</t>
        </is>
      </c>
      <c r="P1059" t="inlineStr">
        <is>
          <t>Aprovado Diretoria</t>
        </is>
      </c>
      <c r="Q1059" t="inlineStr">
        <is>
          <t>Aprovado Caixa</t>
        </is>
      </c>
      <c r="R1059" t="inlineStr">
        <is>
          <t>Pago</t>
        </is>
      </c>
      <c r="S1059" t="inlineStr">
        <is>
          <t>Tempus - Kamino</t>
        </is>
      </c>
    </row>
    <row r="1060">
      <c r="A1060" t="n">
        <v>142165</v>
      </c>
      <c r="B1060" t="n">
        <v>114</v>
      </c>
      <c r="C1060" t="inlineStr">
        <is>
          <t>Bar Brahma - Centro</t>
        </is>
      </c>
      <c r="D1060" t="inlineStr">
        <is>
          <t>RESTAURANTE GOMES - SAMPAIOS LTDA</t>
        </is>
      </c>
      <c r="E1060" t="n">
        <v>7128</v>
      </c>
      <c r="F1060" s="27" t="n">
        <v>45845</v>
      </c>
      <c r="G1060" s="27" t="n">
        <v>45845</v>
      </c>
      <c r="H1060" s="27" t="n">
        <v>45845</v>
      </c>
      <c r="I1060" s="27" t="n">
        <v>45835</v>
      </c>
      <c r="J1060" s="27" t="n">
        <v>45835</v>
      </c>
      <c r="K1060" t="inlineStr">
        <is>
          <t>Transferência Bancária ou Pix</t>
        </is>
      </c>
      <c r="L1060" t="inlineStr">
        <is>
          <t>Mão de Obra - Benefícios</t>
        </is>
      </c>
      <c r="M1060" t="inlineStr">
        <is>
          <t xml:space="preserve">  -  Alimentação Funcionário</t>
        </is>
      </c>
      <c r="N1060" t="inlineStr">
        <is>
          <t>71280062025</t>
        </is>
      </c>
      <c r="O1060" t="inlineStr">
        <is>
          <t>Documentação Aprovada</t>
        </is>
      </c>
      <c r="P1060" t="inlineStr">
        <is>
          <t>Aprovado Diretoria</t>
        </is>
      </c>
      <c r="Q1060" t="inlineStr">
        <is>
          <t>Aprovado Caixa</t>
        </is>
      </c>
      <c r="R1060" t="inlineStr">
        <is>
          <t>Pago</t>
        </is>
      </c>
      <c r="S1060" t="inlineStr">
        <is>
          <t>Tempus - Kamino</t>
        </is>
      </c>
    </row>
    <row r="1061">
      <c r="A1061" t="n">
        <v>142218</v>
      </c>
      <c r="B1061" t="n">
        <v>114</v>
      </c>
      <c r="C1061" t="inlineStr">
        <is>
          <t>Bar Brahma - Centro</t>
        </is>
      </c>
      <c r="D1061" t="inlineStr">
        <is>
          <t>PORCO FELIZ COM DE CARNES LTDA</t>
        </is>
      </c>
      <c r="E1061" t="n">
        <v>320</v>
      </c>
      <c r="F1061" s="27" t="n">
        <v>45844</v>
      </c>
      <c r="G1061" s="27" t="n">
        <v>45845</v>
      </c>
      <c r="H1061" s="27" t="n">
        <v>45845</v>
      </c>
      <c r="I1061" s="27" t="n">
        <v>45834</v>
      </c>
      <c r="J1061" s="27" t="n">
        <v>45835</v>
      </c>
      <c r="K1061" t="inlineStr">
        <is>
          <t>Boleto Bancário</t>
        </is>
      </c>
      <c r="L1061" t="inlineStr">
        <is>
          <t>Custo Mercadoria Vendida</t>
        </is>
      </c>
      <c r="M1061" t="inlineStr">
        <is>
          <t>Insumos - Alimentos</t>
        </is>
      </c>
      <c r="N1061" t="inlineStr">
        <is>
          <t>582556</t>
        </is>
      </c>
      <c r="O1061" t="inlineStr">
        <is>
          <t>Documentação Aprovada</t>
        </is>
      </c>
      <c r="P1061" t="inlineStr">
        <is>
          <t>Aprovado Diretoria</t>
        </is>
      </c>
      <c r="Q1061" t="inlineStr">
        <is>
          <t>Aprovado Caixa</t>
        </is>
      </c>
      <c r="R1061" t="inlineStr">
        <is>
          <t>Pago</t>
        </is>
      </c>
      <c r="S1061" t="inlineStr">
        <is>
          <t>Tempus - Kamino</t>
        </is>
      </c>
    </row>
    <row r="1062">
      <c r="A1062" t="n">
        <v>141592</v>
      </c>
      <c r="B1062" t="n">
        <v>114</v>
      </c>
      <c r="C1062" t="inlineStr">
        <is>
          <t>Bar Brahma - Centro</t>
        </is>
      </c>
      <c r="D1062" t="inlineStr">
        <is>
          <t xml:space="preserve">ARENA VIP DISTRIBUIDORA DE BEBIDAS LTDA </t>
        </is>
      </c>
      <c r="E1062" t="n">
        <v>785</v>
      </c>
      <c r="F1062" s="27" t="n">
        <v>45845</v>
      </c>
      <c r="G1062" s="27" t="n">
        <v>45845</v>
      </c>
      <c r="H1062" s="27" t="n">
        <v>45845</v>
      </c>
      <c r="I1062" s="27" t="n">
        <v>45831</v>
      </c>
      <c r="J1062" s="27" t="n">
        <v>45833</v>
      </c>
      <c r="K1062" t="inlineStr">
        <is>
          <t>Boleto Bancário</t>
        </is>
      </c>
      <c r="L1062" t="inlineStr">
        <is>
          <t>Custo Mercadoria Vendida</t>
        </is>
      </c>
      <c r="M1062" t="inlineStr">
        <is>
          <t>Insumos - Bebidas</t>
        </is>
      </c>
      <c r="N1062" t="inlineStr">
        <is>
          <t>5761</t>
        </is>
      </c>
      <c r="O1062" t="inlineStr">
        <is>
          <t>Documentação Aprovada</t>
        </is>
      </c>
      <c r="P1062" t="inlineStr">
        <is>
          <t>Aprovado Diretoria</t>
        </is>
      </c>
      <c r="Q1062" t="inlineStr">
        <is>
          <t>Aprovado Caixa</t>
        </is>
      </c>
      <c r="R1062" t="inlineStr">
        <is>
          <t>Pago</t>
        </is>
      </c>
      <c r="S1062" t="inlineStr">
        <is>
          <t>Tempus - Kamino</t>
        </is>
      </c>
    </row>
    <row r="1063">
      <c r="A1063" t="n">
        <v>141822</v>
      </c>
      <c r="B1063" t="n">
        <v>114</v>
      </c>
      <c r="C1063" t="inlineStr">
        <is>
          <t>Bar Brahma - Centro</t>
        </is>
      </c>
      <c r="D1063" t="inlineStr">
        <is>
          <t>CEPEL COMERCIO DE PAPEL E EMB. EIRELLI</t>
        </is>
      </c>
      <c r="E1063" t="n">
        <v>1200</v>
      </c>
      <c r="F1063" s="27" t="n">
        <v>45843</v>
      </c>
      <c r="G1063" s="27" t="n">
        <v>45845</v>
      </c>
      <c r="H1063" s="27" t="n">
        <v>45845</v>
      </c>
      <c r="I1063" s="27" t="n">
        <v>45828</v>
      </c>
      <c r="J1063" s="27" t="n">
        <v>45834</v>
      </c>
      <c r="K1063" t="inlineStr">
        <is>
          <t>Boleto Bancário</t>
        </is>
      </c>
      <c r="L1063" t="inlineStr">
        <is>
          <t>Utilidades</t>
        </is>
      </c>
      <c r="M1063" t="inlineStr">
        <is>
          <t>Descartaveis</t>
        </is>
      </c>
      <c r="N1063" t="inlineStr">
        <is>
          <t>242920</t>
        </is>
      </c>
      <c r="O1063" t="inlineStr">
        <is>
          <t>Documentação Aprovada</t>
        </is>
      </c>
      <c r="P1063" t="inlineStr">
        <is>
          <t>Aprovado Diretoria</t>
        </is>
      </c>
      <c r="Q1063" t="inlineStr">
        <is>
          <t>Aprovado Caixa</t>
        </is>
      </c>
      <c r="R1063" t="inlineStr">
        <is>
          <t>Pago</t>
        </is>
      </c>
      <c r="S1063" t="inlineStr">
        <is>
          <t>Tempus - Kamino</t>
        </is>
      </c>
    </row>
    <row r="1064">
      <c r="A1064" t="n">
        <v>141596</v>
      </c>
      <c r="B1064" t="n">
        <v>114</v>
      </c>
      <c r="C1064" t="inlineStr">
        <is>
          <t>Bar Brahma - Centro</t>
        </is>
      </c>
      <c r="D1064" t="inlineStr">
        <is>
          <t>NOVA COMERCIAL PESCADOS LTDA</t>
        </is>
      </c>
      <c r="E1064" t="n">
        <v>679</v>
      </c>
      <c r="F1064" s="27" t="n">
        <v>45845</v>
      </c>
      <c r="G1064" s="27" t="n">
        <v>45845</v>
      </c>
      <c r="H1064" s="27" t="n">
        <v>45845</v>
      </c>
      <c r="I1064" s="27" t="n">
        <v>45831</v>
      </c>
      <c r="J1064" s="27" t="n">
        <v>45833</v>
      </c>
      <c r="K1064" t="inlineStr">
        <is>
          <t>Boleto Bancário</t>
        </is>
      </c>
      <c r="L1064" t="inlineStr">
        <is>
          <t>Custo Mercadoria Vendida</t>
        </is>
      </c>
      <c r="M1064" t="inlineStr">
        <is>
          <t>Insumos - Alimentos</t>
        </is>
      </c>
      <c r="N1064" t="inlineStr">
        <is>
          <t>25771</t>
        </is>
      </c>
      <c r="O1064" t="inlineStr">
        <is>
          <t>Documentação Aprovada</t>
        </is>
      </c>
      <c r="P1064" t="inlineStr">
        <is>
          <t>Aprovado Diretoria</t>
        </is>
      </c>
      <c r="Q1064" t="inlineStr">
        <is>
          <t>Aprovado Caixa</t>
        </is>
      </c>
      <c r="R1064" t="inlineStr">
        <is>
          <t>Pago</t>
        </is>
      </c>
      <c r="S1064" t="inlineStr">
        <is>
          <t>Tempus - Kamino</t>
        </is>
      </c>
    </row>
    <row r="1065">
      <c r="A1065" t="n">
        <v>141848</v>
      </c>
      <c r="B1065" t="n">
        <v>114</v>
      </c>
      <c r="C1065" t="inlineStr">
        <is>
          <t>Bar Brahma - Centro</t>
        </is>
      </c>
      <c r="D1065" t="inlineStr">
        <is>
          <t>ANDREIA SANTOS FREITAS DUARTE</t>
        </is>
      </c>
      <c r="E1065" t="n">
        <v>518.0599999999999</v>
      </c>
      <c r="F1065" s="27" t="n">
        <v>45845</v>
      </c>
      <c r="G1065" s="27" t="n">
        <v>45845</v>
      </c>
      <c r="H1065" s="27" t="n">
        <v>45845</v>
      </c>
      <c r="I1065" s="27" t="n">
        <v>45831</v>
      </c>
      <c r="J1065" s="27" t="n">
        <v>45834</v>
      </c>
      <c r="K1065" t="inlineStr">
        <is>
          <t>Boleto Bancário</t>
        </is>
      </c>
      <c r="L1065" t="inlineStr">
        <is>
          <t>Custo Mercadoria Vendida</t>
        </is>
      </c>
      <c r="M1065" t="inlineStr">
        <is>
          <t>Insumos - Alimentos</t>
        </is>
      </c>
      <c r="N1065" t="inlineStr">
        <is>
          <t>2058</t>
        </is>
      </c>
      <c r="O1065" t="inlineStr">
        <is>
          <t>Documentação Aprovada</t>
        </is>
      </c>
      <c r="P1065" t="inlineStr">
        <is>
          <t>Aprovado Diretoria</t>
        </is>
      </c>
      <c r="Q1065" t="inlineStr">
        <is>
          <t>Aprovado Caixa</t>
        </is>
      </c>
      <c r="R1065" t="inlineStr">
        <is>
          <t>Pago</t>
        </is>
      </c>
      <c r="S1065" t="inlineStr">
        <is>
          <t>Tempus - Kamino</t>
        </is>
      </c>
    </row>
    <row r="1066">
      <c r="A1066" t="n">
        <v>141847</v>
      </c>
      <c r="B1066" t="n">
        <v>114</v>
      </c>
      <c r="C1066" t="inlineStr">
        <is>
          <t>Bar Brahma - Centro</t>
        </is>
      </c>
      <c r="D1066" t="inlineStr">
        <is>
          <t>ANDREIA SANTOS FREITAS DUARTE</t>
        </is>
      </c>
      <c r="E1066" t="n">
        <v>691.8</v>
      </c>
      <c r="F1066" s="27" t="n">
        <v>45845</v>
      </c>
      <c r="G1066" s="27" t="n">
        <v>45845</v>
      </c>
      <c r="H1066" s="27" t="n">
        <v>45845</v>
      </c>
      <c r="I1066" s="27" t="n">
        <v>45831</v>
      </c>
      <c r="J1066" s="27" t="n">
        <v>45834</v>
      </c>
      <c r="K1066" t="inlineStr">
        <is>
          <t>Boleto Bancário</t>
        </is>
      </c>
      <c r="L1066" t="inlineStr">
        <is>
          <t>Utilidades</t>
        </is>
      </c>
      <c r="M1066" t="inlineStr">
        <is>
          <t>Higiene e Limpeza</t>
        </is>
      </c>
      <c r="N1066" t="inlineStr">
        <is>
          <t>2059</t>
        </is>
      </c>
      <c r="O1066" t="inlineStr">
        <is>
          <t>Documentação Aprovada</t>
        </is>
      </c>
      <c r="P1066" t="inlineStr">
        <is>
          <t>Aprovado Diretoria</t>
        </is>
      </c>
      <c r="Q1066" t="inlineStr">
        <is>
          <t>Aprovado Caixa</t>
        </is>
      </c>
      <c r="R1066" t="inlineStr">
        <is>
          <t>Pago</t>
        </is>
      </c>
      <c r="S1066" t="inlineStr">
        <is>
          <t>Tempus - Kamino</t>
        </is>
      </c>
    </row>
    <row r="1067">
      <c r="A1067" t="n">
        <v>141270</v>
      </c>
      <c r="B1067" t="n">
        <v>114</v>
      </c>
      <c r="C1067" t="inlineStr">
        <is>
          <t>Bar Brahma - Centro</t>
        </is>
      </c>
      <c r="D1067" t="inlineStr">
        <is>
          <t>MARIO PEDRO FELICIANO HORTIFRUTI EPP</t>
        </is>
      </c>
      <c r="E1067" t="n">
        <v>304.97</v>
      </c>
      <c r="F1067" s="27" t="n">
        <v>45845</v>
      </c>
      <c r="G1067" s="27" t="n">
        <v>45845</v>
      </c>
      <c r="H1067" s="27" t="n">
        <v>45845</v>
      </c>
      <c r="I1067" s="27" t="n">
        <v>45831</v>
      </c>
      <c r="J1067" s="27" t="n">
        <v>45832</v>
      </c>
      <c r="K1067" t="inlineStr">
        <is>
          <t>Boleto Bancário</t>
        </is>
      </c>
      <c r="L1067" t="inlineStr">
        <is>
          <t>Custo Mercadoria Vendida</t>
        </is>
      </c>
      <c r="M1067" t="inlineStr">
        <is>
          <t>Insumos - Alimentos</t>
        </is>
      </c>
      <c r="N1067" t="inlineStr">
        <is>
          <t>443683</t>
        </is>
      </c>
      <c r="O1067" t="inlineStr">
        <is>
          <t>Documentação Aprovada</t>
        </is>
      </c>
      <c r="P1067" t="inlineStr">
        <is>
          <t>Aprovado Diretoria</t>
        </is>
      </c>
      <c r="Q1067" t="inlineStr">
        <is>
          <t>Aprovado Caixa</t>
        </is>
      </c>
      <c r="R1067" t="inlineStr">
        <is>
          <t>Pago</t>
        </is>
      </c>
      <c r="S1067" t="inlineStr">
        <is>
          <t>Tempus - Kamino</t>
        </is>
      </c>
    </row>
    <row r="1068">
      <c r="A1068" t="n">
        <v>141261</v>
      </c>
      <c r="B1068" t="n">
        <v>114</v>
      </c>
      <c r="C1068" t="inlineStr">
        <is>
          <t>Bar Brahma - Centro</t>
        </is>
      </c>
      <c r="D1068" t="inlineStr">
        <is>
          <t>WIDE STOCK COMERCIO E REPRESENTACAO LTDA</t>
        </is>
      </c>
      <c r="E1068" t="n">
        <v>200.22</v>
      </c>
      <c r="F1068" s="27" t="n">
        <v>45845</v>
      </c>
      <c r="G1068" s="27" t="n">
        <v>45845</v>
      </c>
      <c r="H1068" s="27" t="n">
        <v>45845</v>
      </c>
      <c r="I1068" s="27" t="n">
        <v>45831</v>
      </c>
      <c r="J1068" s="27" t="n">
        <v>45832</v>
      </c>
      <c r="K1068" t="inlineStr">
        <is>
          <t>Boleto Bancário</t>
        </is>
      </c>
      <c r="L1068" t="inlineStr">
        <is>
          <t>Utilidades</t>
        </is>
      </c>
      <c r="M1068" t="inlineStr">
        <is>
          <t>Higiene e Limpeza</t>
        </is>
      </c>
      <c r="N1068" t="inlineStr">
        <is>
          <t>406601</t>
        </is>
      </c>
      <c r="O1068" t="inlineStr">
        <is>
          <t>Documentação Aprovada</t>
        </is>
      </c>
      <c r="P1068" t="inlineStr">
        <is>
          <t>Aprovado Diretoria</t>
        </is>
      </c>
      <c r="Q1068" t="inlineStr">
        <is>
          <t>Aprovado Caixa</t>
        </is>
      </c>
      <c r="R1068" t="inlineStr">
        <is>
          <t>Pago</t>
        </is>
      </c>
      <c r="S1068" t="inlineStr">
        <is>
          <t>Tempus - Kamino</t>
        </is>
      </c>
    </row>
    <row r="1069">
      <c r="A1069" t="n">
        <v>141252</v>
      </c>
      <c r="B1069" t="n">
        <v>114</v>
      </c>
      <c r="C1069" t="inlineStr">
        <is>
          <t>Bar Brahma - Centro</t>
        </is>
      </c>
      <c r="D1069" t="inlineStr">
        <is>
          <t>CECILIA TSUYACO ARAKI SILVA LTDA</t>
        </is>
      </c>
      <c r="E1069" t="n">
        <v>270</v>
      </c>
      <c r="F1069" s="27" t="n">
        <v>45845</v>
      </c>
      <c r="G1069" s="27" t="n">
        <v>45845</v>
      </c>
      <c r="H1069" s="27" t="n">
        <v>45845</v>
      </c>
      <c r="I1069" s="27" t="n">
        <v>45831</v>
      </c>
      <c r="J1069" s="27" t="n">
        <v>45832</v>
      </c>
      <c r="K1069" t="inlineStr">
        <is>
          <t>Boleto Bancário</t>
        </is>
      </c>
      <c r="L1069" t="inlineStr">
        <is>
          <t>Custo Mercadoria Vendida</t>
        </is>
      </c>
      <c r="M1069" t="inlineStr">
        <is>
          <t>Insumos - Alimentos</t>
        </is>
      </c>
      <c r="N1069" t="inlineStr">
        <is>
          <t>373350</t>
        </is>
      </c>
      <c r="O1069" t="inlineStr">
        <is>
          <t>Documentação Aprovada</t>
        </is>
      </c>
      <c r="P1069" t="inlineStr">
        <is>
          <t>Aprovado Diretoria</t>
        </is>
      </c>
      <c r="Q1069" t="inlineStr">
        <is>
          <t>Aprovado Caixa</t>
        </is>
      </c>
      <c r="R1069" t="inlineStr">
        <is>
          <t>Pago</t>
        </is>
      </c>
      <c r="S1069" t="inlineStr">
        <is>
          <t>Tempus - Kamino</t>
        </is>
      </c>
    </row>
    <row r="1070">
      <c r="A1070" t="n">
        <v>141558</v>
      </c>
      <c r="B1070" t="n">
        <v>114</v>
      </c>
      <c r="C1070" t="inlineStr">
        <is>
          <t>Bar Brahma - Centro</t>
        </is>
      </c>
      <c r="D1070" t="inlineStr">
        <is>
          <t>DIO MIO COMERCIO DE SORVETES LTDA</t>
        </is>
      </c>
      <c r="E1070" t="n">
        <v>701.96</v>
      </c>
      <c r="F1070" s="27" t="n">
        <v>45845</v>
      </c>
      <c r="G1070" s="27" t="n">
        <v>45845</v>
      </c>
      <c r="H1070" s="27" t="n">
        <v>45845</v>
      </c>
      <c r="I1070" s="27" t="n">
        <v>45831</v>
      </c>
      <c r="J1070" s="27" t="n">
        <v>45833</v>
      </c>
      <c r="K1070" t="inlineStr">
        <is>
          <t>Boleto Bancário</t>
        </is>
      </c>
      <c r="L1070" t="inlineStr">
        <is>
          <t>Custo Mercadoria Vendida</t>
        </is>
      </c>
      <c r="M1070" t="inlineStr">
        <is>
          <t>Insumos - Alimentos</t>
        </is>
      </c>
      <c r="N1070" t="inlineStr">
        <is>
          <t>20377</t>
        </is>
      </c>
      <c r="O1070" t="inlineStr">
        <is>
          <t>Documentação Aprovada</t>
        </is>
      </c>
      <c r="P1070" t="inlineStr">
        <is>
          <t>Aprovado Diretoria</t>
        </is>
      </c>
      <c r="Q1070" t="inlineStr">
        <is>
          <t>Aprovado Caixa</t>
        </is>
      </c>
      <c r="R1070" t="inlineStr">
        <is>
          <t>Pago</t>
        </is>
      </c>
      <c r="S1070" t="inlineStr">
        <is>
          <t>Tempus - Kamino</t>
        </is>
      </c>
    </row>
    <row r="1071">
      <c r="A1071" t="n">
        <v>141094</v>
      </c>
      <c r="B1071" t="n">
        <v>114</v>
      </c>
      <c r="C1071" t="inlineStr">
        <is>
          <t>Bar Brahma - Centro</t>
        </is>
      </c>
      <c r="D1071" t="inlineStr">
        <is>
          <t xml:space="preserve">HORTIFRUTI DO CHEF LTDA </t>
        </is>
      </c>
      <c r="E1071" t="n">
        <v>769.48</v>
      </c>
      <c r="F1071" s="27" t="n">
        <v>45843</v>
      </c>
      <c r="G1071" s="27" t="n">
        <v>45845</v>
      </c>
      <c r="H1071" s="27" t="n">
        <v>45845</v>
      </c>
      <c r="I1071" s="27" t="n">
        <v>45828</v>
      </c>
      <c r="J1071" s="27" t="n">
        <v>45831</v>
      </c>
      <c r="K1071" t="inlineStr">
        <is>
          <t>Boleto Bancário</t>
        </is>
      </c>
      <c r="L1071" t="inlineStr">
        <is>
          <t>Custo Mercadoria Vendida</t>
        </is>
      </c>
      <c r="M1071" t="inlineStr">
        <is>
          <t>Insumos - Alimentos</t>
        </is>
      </c>
      <c r="N1071" t="inlineStr">
        <is>
          <t>27075</t>
        </is>
      </c>
      <c r="O1071" t="inlineStr">
        <is>
          <t>Documentação Aprovada</t>
        </is>
      </c>
      <c r="P1071" t="inlineStr">
        <is>
          <t>Aprovado Diretoria</t>
        </is>
      </c>
      <c r="Q1071" t="inlineStr">
        <is>
          <t>Aprovado Caixa</t>
        </is>
      </c>
      <c r="R1071" t="inlineStr">
        <is>
          <t>Pago</t>
        </is>
      </c>
      <c r="S1071" t="inlineStr">
        <is>
          <t>Tempus - Kamino</t>
        </is>
      </c>
    </row>
    <row r="1072">
      <c r="A1072" t="n">
        <v>141115</v>
      </c>
      <c r="B1072" t="n">
        <v>114</v>
      </c>
      <c r="C1072" t="inlineStr">
        <is>
          <t>Bar Brahma - Centro</t>
        </is>
      </c>
      <c r="D1072" t="inlineStr">
        <is>
          <t>DTK COMERCIO DE ALIMENTOS LTDA</t>
        </is>
      </c>
      <c r="E1072" t="n">
        <v>248.9</v>
      </c>
      <c r="F1072" s="27" t="n">
        <v>45845</v>
      </c>
      <c r="G1072" s="27" t="n">
        <v>45845</v>
      </c>
      <c r="H1072" s="27" t="n">
        <v>45845</v>
      </c>
      <c r="I1072" s="27" t="n">
        <v>45828</v>
      </c>
      <c r="J1072" s="27" t="n">
        <v>45831</v>
      </c>
      <c r="K1072" t="inlineStr">
        <is>
          <t>Boleto Bancário</t>
        </is>
      </c>
      <c r="L1072" t="inlineStr">
        <is>
          <t>Custo Mercadoria Vendida</t>
        </is>
      </c>
      <c r="M1072" t="inlineStr">
        <is>
          <t>Insumos - Alimentos</t>
        </is>
      </c>
      <c r="N1072" t="inlineStr">
        <is>
          <t>34226</t>
        </is>
      </c>
      <c r="O1072" t="inlineStr">
        <is>
          <t>Documentação Aprovada</t>
        </is>
      </c>
      <c r="P1072" t="inlineStr">
        <is>
          <t>Aprovado Diretoria</t>
        </is>
      </c>
      <c r="Q1072" t="inlineStr">
        <is>
          <t>Aprovado Caixa</t>
        </is>
      </c>
      <c r="R1072" t="inlineStr">
        <is>
          <t>Pago</t>
        </is>
      </c>
      <c r="S1072" t="inlineStr">
        <is>
          <t>Tempus - Kamino</t>
        </is>
      </c>
    </row>
    <row r="1073">
      <c r="A1073" t="n">
        <v>141087</v>
      </c>
      <c r="B1073" t="n">
        <v>114</v>
      </c>
      <c r="C1073" t="inlineStr">
        <is>
          <t>Bar Brahma - Centro</t>
        </is>
      </c>
      <c r="D1073" t="inlineStr">
        <is>
          <t xml:space="preserve">HORTIFRUTI DO CHEF LTDA </t>
        </is>
      </c>
      <c r="E1073" t="n">
        <v>365.95</v>
      </c>
      <c r="F1073" s="27" t="n">
        <v>45845</v>
      </c>
      <c r="G1073" s="27" t="n">
        <v>45845</v>
      </c>
      <c r="H1073" s="27" t="n">
        <v>45845</v>
      </c>
      <c r="I1073" s="27" t="n">
        <v>45828</v>
      </c>
      <c r="J1073" s="27" t="n">
        <v>45831</v>
      </c>
      <c r="K1073" t="inlineStr">
        <is>
          <t>Boleto Bancário</t>
        </is>
      </c>
      <c r="L1073" t="inlineStr">
        <is>
          <t>Custo Mercadoria Vendida</t>
        </is>
      </c>
      <c r="M1073" t="inlineStr">
        <is>
          <t>Insumos - Alimentos</t>
        </is>
      </c>
      <c r="N1073" t="inlineStr">
        <is>
          <t>27077</t>
        </is>
      </c>
      <c r="O1073" t="inlineStr">
        <is>
          <t>Documentação Aprovada</t>
        </is>
      </c>
      <c r="P1073" t="inlineStr">
        <is>
          <t>Aprovado Diretoria</t>
        </is>
      </c>
      <c r="Q1073" t="inlineStr">
        <is>
          <t>Aprovado Caixa</t>
        </is>
      </c>
      <c r="R1073" t="inlineStr">
        <is>
          <t>Pago</t>
        </is>
      </c>
      <c r="S1073" t="inlineStr">
        <is>
          <t>Tempus - Kamino</t>
        </is>
      </c>
    </row>
    <row r="1074">
      <c r="A1074" t="n">
        <v>140979</v>
      </c>
      <c r="B1074" t="n">
        <v>114</v>
      </c>
      <c r="C1074" t="inlineStr">
        <is>
          <t>Bar Brahma - Centro</t>
        </is>
      </c>
      <c r="D1074" t="inlineStr">
        <is>
          <t>PDO ALIMENTOS E COMERCIO LTDA</t>
        </is>
      </c>
      <c r="E1074" t="n">
        <v>416.4</v>
      </c>
      <c r="F1074" s="27" t="n">
        <v>45843</v>
      </c>
      <c r="G1074" s="27" t="n">
        <v>45845</v>
      </c>
      <c r="H1074" s="27" t="n">
        <v>45845</v>
      </c>
      <c r="I1074" s="27" t="n">
        <v>45826</v>
      </c>
      <c r="J1074" s="27" t="n">
        <v>45831</v>
      </c>
      <c r="K1074" t="inlineStr">
        <is>
          <t>Boleto Bancário</t>
        </is>
      </c>
      <c r="L1074" t="inlineStr">
        <is>
          <t>Custo Mercadoria Vendida</t>
        </is>
      </c>
      <c r="M1074" t="inlineStr">
        <is>
          <t>Insumos - Alimentos</t>
        </is>
      </c>
      <c r="N1074" t="inlineStr">
        <is>
          <t>39537</t>
        </is>
      </c>
      <c r="O1074" t="inlineStr">
        <is>
          <t>Documentação Aprovada</t>
        </is>
      </c>
      <c r="P1074" t="inlineStr">
        <is>
          <t>Aprovado Diretoria</t>
        </is>
      </c>
      <c r="Q1074" t="inlineStr">
        <is>
          <t>Aprovado Caixa</t>
        </is>
      </c>
      <c r="R1074" t="inlineStr">
        <is>
          <t>Pago</t>
        </is>
      </c>
      <c r="S1074" t="inlineStr">
        <is>
          <t>Tempus - Kamino</t>
        </is>
      </c>
    </row>
    <row r="1075">
      <c r="A1075" t="n">
        <v>141101</v>
      </c>
      <c r="B1075" t="n">
        <v>114</v>
      </c>
      <c r="C1075" t="inlineStr">
        <is>
          <t>Bar Brahma - Centro</t>
        </is>
      </c>
      <c r="D1075" t="inlineStr">
        <is>
          <t>CEPEL COMERCIO DE PAPEL E EMB. EIRELLI</t>
        </is>
      </c>
      <c r="E1075" t="n">
        <v>810</v>
      </c>
      <c r="F1075" s="27" t="n">
        <v>45843</v>
      </c>
      <c r="G1075" s="27" t="n">
        <v>45845</v>
      </c>
      <c r="H1075" s="27" t="n">
        <v>45845</v>
      </c>
      <c r="I1075" s="27" t="n">
        <v>45828</v>
      </c>
      <c r="J1075" s="27" t="n">
        <v>45831</v>
      </c>
      <c r="K1075" t="inlineStr">
        <is>
          <t>Boleto Bancário</t>
        </is>
      </c>
      <c r="L1075" t="inlineStr">
        <is>
          <t>Utilidades</t>
        </is>
      </c>
      <c r="M1075" t="inlineStr">
        <is>
          <t>Higiene e Limpeza</t>
        </is>
      </c>
      <c r="N1075" t="inlineStr">
        <is>
          <t>242889</t>
        </is>
      </c>
      <c r="O1075" t="inlineStr">
        <is>
          <t>Documentação Aprovada</t>
        </is>
      </c>
      <c r="P1075" t="inlineStr">
        <is>
          <t>Aprovado Diretoria</t>
        </is>
      </c>
      <c r="Q1075" t="inlineStr">
        <is>
          <t>Aprovado Caixa</t>
        </is>
      </c>
      <c r="R1075" t="inlineStr">
        <is>
          <t>Pago</t>
        </is>
      </c>
      <c r="S1075" t="inlineStr">
        <is>
          <t>Tempus - Kamino</t>
        </is>
      </c>
    </row>
    <row r="1076">
      <c r="A1076" t="n">
        <v>139361</v>
      </c>
      <c r="B1076" t="n">
        <v>114</v>
      </c>
      <c r="C1076" t="inlineStr">
        <is>
          <t>Bar Brahma - Centro</t>
        </is>
      </c>
      <c r="D1076" t="inlineStr">
        <is>
          <t>B.TAGS - BETEL TREINAMENTOS EM SEGURANÇA ALIMENTAR LTDA</t>
        </is>
      </c>
      <c r="E1076" t="n">
        <v>380</v>
      </c>
      <c r="F1076" s="27" t="n">
        <v>45843</v>
      </c>
      <c r="G1076" s="27" t="n">
        <v>45845</v>
      </c>
      <c r="H1076" s="27" t="n">
        <v>45845</v>
      </c>
      <c r="I1076" s="27" t="n">
        <v>45835</v>
      </c>
      <c r="J1076" s="27" t="n">
        <v>45821</v>
      </c>
      <c r="K1076" t="inlineStr">
        <is>
          <t>Boleto Bancário</t>
        </is>
      </c>
      <c r="L1076" t="inlineStr">
        <is>
          <t>Informática e TI</t>
        </is>
      </c>
      <c r="M1076" t="inlineStr">
        <is>
          <t>Sistemas Gerais - Operacionais</t>
        </is>
      </c>
      <c r="N1076" t="inlineStr">
        <is>
          <t>598</t>
        </is>
      </c>
      <c r="O1076" t="inlineStr">
        <is>
          <t>Documentação Aprovada</t>
        </is>
      </c>
      <c r="P1076" t="inlineStr">
        <is>
          <t>Aprovado Diretoria</t>
        </is>
      </c>
      <c r="Q1076" t="inlineStr">
        <is>
          <t>Aprovado Caixa</t>
        </is>
      </c>
      <c r="R1076" t="inlineStr">
        <is>
          <t>Pago</t>
        </is>
      </c>
      <c r="S1076" t="inlineStr">
        <is>
          <t>Tempus - Kamino</t>
        </is>
      </c>
    </row>
    <row r="1077">
      <c r="A1077" t="n">
        <v>139214</v>
      </c>
      <c r="B1077" t="n">
        <v>114</v>
      </c>
      <c r="C1077" t="inlineStr">
        <is>
          <t>Bar Brahma - Centro</t>
        </is>
      </c>
      <c r="D1077" t="inlineStr">
        <is>
          <t>CRYSTALMIXX-GAS COMERCIO E MANUTENCAO DE EQUIPAMENTOS DE GAS LTDA</t>
        </is>
      </c>
      <c r="E1077" t="n">
        <v>1408.62</v>
      </c>
      <c r="F1077" s="27" t="n">
        <v>45843</v>
      </c>
      <c r="G1077" s="27" t="n">
        <v>45845</v>
      </c>
      <c r="H1077" s="27" t="n">
        <v>45845</v>
      </c>
      <c r="I1077" s="27" t="n">
        <v>45818</v>
      </c>
      <c r="J1077" s="27" t="n">
        <v>45820</v>
      </c>
      <c r="K1077" t="inlineStr">
        <is>
          <t>Boleto Bancário</t>
        </is>
      </c>
      <c r="L1077" t="inlineStr">
        <is>
          <t>Utilidades</t>
        </is>
      </c>
      <c r="M1077" t="inlineStr">
        <is>
          <t>Material de Consumo - Gelo/ Gas CO2/ Carvao /Velas</t>
        </is>
      </c>
      <c r="N1077" t="inlineStr">
        <is>
          <t>27395</t>
        </is>
      </c>
      <c r="O1077" t="inlineStr">
        <is>
          <t>Documentação Aprovada</t>
        </is>
      </c>
      <c r="P1077" t="inlineStr">
        <is>
          <t>Aprovado Diretoria</t>
        </is>
      </c>
      <c r="Q1077" t="inlineStr">
        <is>
          <t>Aprovado Caixa</t>
        </is>
      </c>
      <c r="R1077" t="inlineStr">
        <is>
          <t>Pago</t>
        </is>
      </c>
      <c r="S1077" t="inlineStr">
        <is>
          <t>Tempus - Kamino</t>
        </is>
      </c>
    </row>
    <row r="1078">
      <c r="A1078" t="n">
        <v>138685</v>
      </c>
      <c r="B1078" t="n">
        <v>114</v>
      </c>
      <c r="C1078" t="inlineStr">
        <is>
          <t>Bar Brahma - Centro</t>
        </is>
      </c>
      <c r="D1078" t="inlineStr">
        <is>
          <t>AMBEV S. A. - CDD SAO PAULO</t>
        </is>
      </c>
      <c r="E1078" t="n">
        <v>1382.15</v>
      </c>
      <c r="F1078" s="27" t="n">
        <v>45845</v>
      </c>
      <c r="G1078" s="27" t="n">
        <v>45845</v>
      </c>
      <c r="H1078" s="27" t="n">
        <v>45845</v>
      </c>
      <c r="I1078" s="27" t="n">
        <v>45814</v>
      </c>
      <c r="J1078" s="27" t="n">
        <v>45818</v>
      </c>
      <c r="K1078" t="inlineStr">
        <is>
          <t>Boleto Bancário</t>
        </is>
      </c>
      <c r="L1078" t="inlineStr">
        <is>
          <t>Custo Mercadoria Vendida</t>
        </is>
      </c>
      <c r="M1078" t="inlineStr">
        <is>
          <t>Insumos - Bebidas</t>
        </is>
      </c>
      <c r="N1078" t="inlineStr">
        <is>
          <t>552494</t>
        </is>
      </c>
      <c r="O1078" t="inlineStr">
        <is>
          <t>Documentação Aprovada</t>
        </is>
      </c>
      <c r="P1078" t="inlineStr">
        <is>
          <t>Aprovado Diretoria</t>
        </is>
      </c>
      <c r="Q1078" t="inlineStr">
        <is>
          <t>Aprovado Caixa</t>
        </is>
      </c>
      <c r="R1078" t="inlineStr">
        <is>
          <t>Pago</t>
        </is>
      </c>
      <c r="S1078" t="inlineStr">
        <is>
          <t>Tempus - Kamino</t>
        </is>
      </c>
    </row>
    <row r="1079">
      <c r="A1079" t="n">
        <v>138858</v>
      </c>
      <c r="B1079" t="n">
        <v>114</v>
      </c>
      <c r="C1079" t="inlineStr">
        <is>
          <t>Bar Brahma - Centro</t>
        </is>
      </c>
      <c r="D1079" t="inlineStr">
        <is>
          <t>AMBEV S. A. - CDD SAO PAULO</t>
        </is>
      </c>
      <c r="E1079" t="n">
        <v>819.6900000000001</v>
      </c>
      <c r="F1079" s="27" t="n">
        <v>45845</v>
      </c>
      <c r="G1079" s="27" t="n">
        <v>45845</v>
      </c>
      <c r="H1079" s="27" t="n">
        <v>45845</v>
      </c>
      <c r="I1079" s="27" t="n">
        <v>45814</v>
      </c>
      <c r="J1079" s="27" t="n">
        <v>45819</v>
      </c>
      <c r="K1079" t="inlineStr">
        <is>
          <t>Boleto Bancário</t>
        </is>
      </c>
      <c r="L1079" t="inlineStr">
        <is>
          <t>Custo Mercadoria Vendida</t>
        </is>
      </c>
      <c r="M1079" t="inlineStr">
        <is>
          <t>Insumos - Bebidas</t>
        </is>
      </c>
      <c r="N1079" t="inlineStr">
        <is>
          <t>552493</t>
        </is>
      </c>
      <c r="O1079" t="inlineStr">
        <is>
          <t>Documentação Aprovada</t>
        </is>
      </c>
      <c r="P1079" t="inlineStr">
        <is>
          <t>Aprovado Diretoria</t>
        </is>
      </c>
      <c r="Q1079" t="inlineStr">
        <is>
          <t>Aprovado Caixa</t>
        </is>
      </c>
      <c r="R1079" t="inlineStr">
        <is>
          <t>Pago</t>
        </is>
      </c>
      <c r="S1079" t="inlineStr">
        <is>
          <t>Tempus - Kamino</t>
        </is>
      </c>
    </row>
    <row r="1080">
      <c r="A1080" t="n">
        <v>142883</v>
      </c>
      <c r="B1080" t="n">
        <v>114</v>
      </c>
      <c r="C1080" t="inlineStr">
        <is>
          <t>Bar Brahma - Centro</t>
        </is>
      </c>
      <c r="D1080" t="inlineStr">
        <is>
          <t>AURORA ALVORADA ESTACIONAMENTO E LANCHON</t>
        </is>
      </c>
      <c r="E1080" t="n">
        <v>1784.59</v>
      </c>
      <c r="F1080" s="27" t="n">
        <v>45845</v>
      </c>
      <c r="G1080" s="27" t="n">
        <v>45845</v>
      </c>
      <c r="H1080" s="27" t="n">
        <v>45845</v>
      </c>
      <c r="I1080" s="27" t="n">
        <v>45838</v>
      </c>
      <c r="J1080" s="27" t="n">
        <v>45840</v>
      </c>
      <c r="K1080" t="inlineStr">
        <is>
          <t>Boleto Bancário</t>
        </is>
      </c>
      <c r="L1080" t="inlineStr">
        <is>
          <t>Custo Mercadoria Vendida</t>
        </is>
      </c>
      <c r="M1080" t="inlineStr">
        <is>
          <t>Insumos - Alimentos</t>
        </is>
      </c>
      <c r="N1080" t="inlineStr">
        <is>
          <t>062025</t>
        </is>
      </c>
      <c r="O1080" t="inlineStr">
        <is>
          <t>Documentação Aprovada</t>
        </is>
      </c>
      <c r="P1080" t="inlineStr">
        <is>
          <t>Aprovado Diretoria</t>
        </is>
      </c>
      <c r="Q1080" t="inlineStr">
        <is>
          <t>Aprovado Caixa</t>
        </is>
      </c>
      <c r="R1080" t="inlineStr">
        <is>
          <t>Pago</t>
        </is>
      </c>
      <c r="S1080" t="inlineStr">
        <is>
          <t>Tempus - Kamino</t>
        </is>
      </c>
    </row>
    <row r="1081">
      <c r="A1081" t="n">
        <v>143526</v>
      </c>
      <c r="B1081" t="n">
        <v>114</v>
      </c>
      <c r="C1081" t="inlineStr">
        <is>
          <t>Bar Brahma - Centro</t>
        </is>
      </c>
      <c r="D1081" t="inlineStr">
        <is>
          <t>VALE TRANSPORTE</t>
        </is>
      </c>
      <c r="E1081" t="n">
        <v>200</v>
      </c>
      <c r="F1081" s="27" t="n">
        <v>45845</v>
      </c>
      <c r="G1081" s="27" t="n">
        <v>45845</v>
      </c>
      <c r="H1081" s="27" t="n">
        <v>45845</v>
      </c>
      <c r="I1081" s="27" t="n">
        <v>45816</v>
      </c>
      <c r="J1081" s="27" t="n">
        <v>45841</v>
      </c>
      <c r="K1081" t="inlineStr">
        <is>
          <t>Dinheiro em Espécie</t>
        </is>
      </c>
      <c r="L1081" t="inlineStr">
        <is>
          <t>Mão de Obra - Benefícios</t>
        </is>
      </c>
      <c r="M1081" t="inlineStr">
        <is>
          <t xml:space="preserve">  -  Vale-transporte</t>
        </is>
      </c>
      <c r="N1081" t="inlineStr">
        <is>
          <t>2000062025</t>
        </is>
      </c>
      <c r="O1081" t="inlineStr">
        <is>
          <t>Documentação Aprovada</t>
        </is>
      </c>
      <c r="P1081" t="inlineStr">
        <is>
          <t>Aprovado Diretoria</t>
        </is>
      </c>
      <c r="Q1081" t="inlineStr">
        <is>
          <t>Aprovado Caixa</t>
        </is>
      </c>
      <c r="R1081" t="inlineStr">
        <is>
          <t>Pago</t>
        </is>
      </c>
      <c r="S1081" t="inlineStr">
        <is>
          <t>Tesouraria</t>
        </is>
      </c>
    </row>
    <row r="1082">
      <c r="A1082" t="n">
        <v>138649</v>
      </c>
      <c r="B1082" t="n">
        <v>114</v>
      </c>
      <c r="C1082" t="inlineStr">
        <is>
          <t>Bar Brahma - Centro</t>
        </is>
      </c>
      <c r="D1082" t="inlineStr">
        <is>
          <t>AMBEV S. A. - CDD SAO PAULO</t>
        </is>
      </c>
      <c r="E1082" t="n">
        <v>1382.15</v>
      </c>
      <c r="F1082" s="27" t="n">
        <v>45845</v>
      </c>
      <c r="G1082" s="27" t="n">
        <v>45845</v>
      </c>
      <c r="H1082" s="27" t="n">
        <v>45845</v>
      </c>
      <c r="I1082" s="27" t="n">
        <v>45812</v>
      </c>
      <c r="J1082" s="27" t="n">
        <v>45818</v>
      </c>
      <c r="K1082" t="inlineStr">
        <is>
          <t>Boleto Bancário</t>
        </is>
      </c>
      <c r="L1082" t="inlineStr">
        <is>
          <t>Custo Mercadoria Vendida</t>
        </is>
      </c>
      <c r="M1082" t="inlineStr">
        <is>
          <t>Insumos - Bebidas</t>
        </is>
      </c>
      <c r="N1082" t="inlineStr">
        <is>
          <t>548246</t>
        </is>
      </c>
      <c r="O1082" t="inlineStr">
        <is>
          <t>Documentação Aprovada</t>
        </is>
      </c>
      <c r="P1082" t="inlineStr">
        <is>
          <t>Aprovado Diretoria</t>
        </is>
      </c>
      <c r="Q1082" t="inlineStr">
        <is>
          <t>Aprovado Caixa</t>
        </is>
      </c>
      <c r="R1082" t="inlineStr">
        <is>
          <t>Pago</t>
        </is>
      </c>
      <c r="S1082" t="inlineStr">
        <is>
          <t>Tempus - Kamino</t>
        </is>
      </c>
    </row>
    <row r="1083">
      <c r="A1083" t="n">
        <v>138646</v>
      </c>
      <c r="B1083" t="n">
        <v>114</v>
      </c>
      <c r="C1083" t="inlineStr">
        <is>
          <t>Bar Brahma - Centro</t>
        </is>
      </c>
      <c r="D1083" t="inlineStr">
        <is>
          <t>AMBEV S. A. - CDD SAO PAULO</t>
        </is>
      </c>
      <c r="E1083" t="n">
        <v>9580.360000000001</v>
      </c>
      <c r="F1083" s="27" t="n">
        <v>45845</v>
      </c>
      <c r="G1083" s="27" t="n">
        <v>45845</v>
      </c>
      <c r="H1083" s="27" t="n">
        <v>45845</v>
      </c>
      <c r="I1083" s="27" t="n">
        <v>45812</v>
      </c>
      <c r="J1083" s="27" t="n">
        <v>45818</v>
      </c>
      <c r="K1083" t="inlineStr">
        <is>
          <t>Boleto Bancário</t>
        </is>
      </c>
      <c r="L1083" t="inlineStr">
        <is>
          <t>Custo Mercadoria Vendida</t>
        </is>
      </c>
      <c r="M1083" t="inlineStr">
        <is>
          <t>Insumos - Bebidas</t>
        </is>
      </c>
      <c r="N1083" t="inlineStr">
        <is>
          <t>548245</t>
        </is>
      </c>
      <c r="O1083" t="inlineStr">
        <is>
          <t>Documentação Aprovada</t>
        </is>
      </c>
      <c r="P1083" t="inlineStr">
        <is>
          <t>Aprovado Diretoria</t>
        </is>
      </c>
      <c r="Q1083" t="inlineStr">
        <is>
          <t>Aprovado Caixa</t>
        </is>
      </c>
      <c r="R1083" t="inlineStr">
        <is>
          <t>Pago</t>
        </is>
      </c>
      <c r="S1083" t="inlineStr">
        <is>
          <t>Tempus - Kamino</t>
        </is>
      </c>
    </row>
    <row r="1084">
      <c r="A1084" t="n">
        <v>138655</v>
      </c>
      <c r="B1084" t="n">
        <v>114</v>
      </c>
      <c r="C1084" t="inlineStr">
        <is>
          <t>Bar Brahma - Centro</t>
        </is>
      </c>
      <c r="D1084" t="inlineStr">
        <is>
          <t>AMBEV S. A. - CDD SAO PAULO</t>
        </is>
      </c>
      <c r="E1084" t="n">
        <v>13386.09</v>
      </c>
      <c r="F1084" s="27" t="n">
        <v>45845</v>
      </c>
      <c r="G1084" s="27" t="n">
        <v>45845</v>
      </c>
      <c r="H1084" s="27" t="n">
        <v>45845</v>
      </c>
      <c r="I1084" s="27" t="n">
        <v>45812</v>
      </c>
      <c r="J1084" s="27" t="n">
        <v>45818</v>
      </c>
      <c r="K1084" t="inlineStr">
        <is>
          <t>Boleto Bancário</t>
        </is>
      </c>
      <c r="L1084" t="inlineStr">
        <is>
          <t>Custo Mercadoria Vendida</t>
        </is>
      </c>
      <c r="M1084" t="inlineStr">
        <is>
          <t>Insumos - Bebidas</t>
        </is>
      </c>
      <c r="N1084" t="inlineStr">
        <is>
          <t>548244</t>
        </is>
      </c>
      <c r="O1084" t="inlineStr">
        <is>
          <t>Documentação Aprovada</t>
        </is>
      </c>
      <c r="P1084" t="inlineStr">
        <is>
          <t>Aprovado Diretoria</t>
        </is>
      </c>
      <c r="Q1084" t="inlineStr">
        <is>
          <t>Aprovado Caixa</t>
        </is>
      </c>
      <c r="R1084" t="inlineStr">
        <is>
          <t>Pago</t>
        </is>
      </c>
      <c r="S1084" t="inlineStr">
        <is>
          <t>Tempus - Kamino</t>
        </is>
      </c>
    </row>
    <row r="1085">
      <c r="A1085" t="n">
        <v>126789</v>
      </c>
      <c r="B1085" t="n">
        <v>114</v>
      </c>
      <c r="C1085" t="inlineStr">
        <is>
          <t>Bar Brahma - Centro</t>
        </is>
      </c>
      <c r="D1085" t="inlineStr">
        <is>
          <t>PETTY CASH</t>
        </is>
      </c>
      <c r="E1085" t="n">
        <v>387.75</v>
      </c>
      <c r="F1085" s="27" t="n">
        <v>45843</v>
      </c>
      <c r="G1085" s="27" t="n">
        <v>45845</v>
      </c>
      <c r="H1085" s="27" t="n">
        <v>45843</v>
      </c>
      <c r="I1085" s="27" t="n">
        <v>45777</v>
      </c>
      <c r="J1085" s="27" t="n">
        <v>45770</v>
      </c>
      <c r="K1085" t="inlineStr">
        <is>
          <t>Dinheiro em Espécie</t>
        </is>
      </c>
      <c r="L1085" t="inlineStr">
        <is>
          <t>Utilidades</t>
        </is>
      </c>
      <c r="M1085" t="inlineStr">
        <is>
          <t>Utensilios</t>
        </is>
      </c>
      <c r="N1085" t="inlineStr">
        <is>
          <t>3877542025</t>
        </is>
      </c>
      <c r="O1085" t="inlineStr">
        <is>
          <t>Documentação Aprovada</t>
        </is>
      </c>
      <c r="P1085" t="inlineStr">
        <is>
          <t>Aprovado Diretoria</t>
        </is>
      </c>
      <c r="Q1085" t="inlineStr">
        <is>
          <t>Aprovado Caixa</t>
        </is>
      </c>
      <c r="R1085" t="inlineStr">
        <is>
          <t>Pago</t>
        </is>
      </c>
      <c r="S1085" t="inlineStr">
        <is>
          <t>Tesouraria</t>
        </is>
      </c>
    </row>
    <row r="1086">
      <c r="A1086" t="n">
        <v>138653</v>
      </c>
      <c r="B1086" t="n">
        <v>114</v>
      </c>
      <c r="C1086" t="inlineStr">
        <is>
          <t>Bar Brahma - Centro</t>
        </is>
      </c>
      <c r="D1086" t="inlineStr">
        <is>
          <t>PLASTICOS SEGANTINI EIRELI</t>
        </is>
      </c>
      <c r="E1086" t="n">
        <v>989.38</v>
      </c>
      <c r="F1086" s="27" t="n">
        <v>45841</v>
      </c>
      <c r="G1086" s="27" t="n">
        <v>45841</v>
      </c>
      <c r="H1086" s="27" t="n">
        <v>45841</v>
      </c>
      <c r="I1086" s="27" t="n">
        <v>45812</v>
      </c>
      <c r="J1086" s="27" t="n">
        <v>45818</v>
      </c>
      <c r="K1086" t="inlineStr">
        <is>
          <t>Boleto Bancário</t>
        </is>
      </c>
      <c r="L1086" t="inlineStr">
        <is>
          <t>Custo Mercadoria Vendida</t>
        </is>
      </c>
      <c r="M1086" t="inlineStr">
        <is>
          <t>Insumos - Alimentos</t>
        </is>
      </c>
      <c r="N1086" t="inlineStr">
        <is>
          <t>54696</t>
        </is>
      </c>
      <c r="O1086" t="inlineStr">
        <is>
          <t>Documentação Aprovada</t>
        </is>
      </c>
      <c r="P1086" t="inlineStr">
        <is>
          <t>Aprovado Diretoria</t>
        </is>
      </c>
      <c r="Q1086" t="inlineStr">
        <is>
          <t>Aprovado Caixa</t>
        </is>
      </c>
      <c r="R1086" t="inlineStr">
        <is>
          <t>Pago</t>
        </is>
      </c>
      <c r="S1086" t="inlineStr">
        <is>
          <t>Bar Brahma - Ypiranga Matriz - Kamino</t>
        </is>
      </c>
    </row>
    <row r="1087">
      <c r="A1087" t="n">
        <v>138077</v>
      </c>
      <c r="B1087" t="n">
        <v>114</v>
      </c>
      <c r="C1087" t="inlineStr">
        <is>
          <t>Bar Brahma - Centro</t>
        </is>
      </c>
      <c r="D1087" t="inlineStr">
        <is>
          <t>AMBEV S. A. - CDD SAO PAULO</t>
        </is>
      </c>
      <c r="E1087" t="n">
        <v>2441.16</v>
      </c>
      <c r="F1087" s="27" t="n">
        <v>45841</v>
      </c>
      <c r="G1087" s="27" t="n">
        <v>45841</v>
      </c>
      <c r="H1087" s="27" t="n">
        <v>45841</v>
      </c>
      <c r="I1087" s="27" t="n">
        <v>45810</v>
      </c>
      <c r="J1087" s="27" t="n">
        <v>45813</v>
      </c>
      <c r="K1087" t="inlineStr">
        <is>
          <t>Boleto Bancário</t>
        </is>
      </c>
      <c r="L1087" t="inlineStr">
        <is>
          <t>Custo Mercadoria Vendida</t>
        </is>
      </c>
      <c r="M1087" t="inlineStr">
        <is>
          <t>Insumos - Bebidas</t>
        </is>
      </c>
      <c r="N1087" t="inlineStr">
        <is>
          <t>543822</t>
        </is>
      </c>
      <c r="O1087" t="inlineStr">
        <is>
          <t>Documentação Aprovada</t>
        </is>
      </c>
      <c r="P1087" t="inlineStr">
        <is>
          <t>Aprovado Diretoria</t>
        </is>
      </c>
      <c r="Q1087" t="inlineStr">
        <is>
          <t>Aprovado Caixa</t>
        </is>
      </c>
      <c r="R1087" t="inlineStr">
        <is>
          <t>Pago</t>
        </is>
      </c>
      <c r="S1087" t="inlineStr">
        <is>
          <t>Bar Brahma - Ypiranga Matriz - Kamino</t>
        </is>
      </c>
    </row>
    <row r="1088">
      <c r="A1088" t="n">
        <v>138074</v>
      </c>
      <c r="B1088" t="n">
        <v>114</v>
      </c>
      <c r="C1088" t="inlineStr">
        <is>
          <t>Bar Brahma - Centro</t>
        </is>
      </c>
      <c r="D1088" t="inlineStr">
        <is>
          <t>AMBEV S. A. - CDD SAO PAULO</t>
        </is>
      </c>
      <c r="E1088" t="n">
        <v>8923.200000000001</v>
      </c>
      <c r="F1088" s="27" t="n">
        <v>45841</v>
      </c>
      <c r="G1088" s="27" t="n">
        <v>45841</v>
      </c>
      <c r="H1088" s="27" t="n">
        <v>45841</v>
      </c>
      <c r="I1088" s="27" t="n">
        <v>45810</v>
      </c>
      <c r="J1088" s="27" t="n">
        <v>45813</v>
      </c>
      <c r="K1088" t="inlineStr">
        <is>
          <t>Boleto Bancário</t>
        </is>
      </c>
      <c r="L1088" t="inlineStr">
        <is>
          <t>Custo Mercadoria Vendida</t>
        </is>
      </c>
      <c r="M1088" t="inlineStr">
        <is>
          <t>Insumos - Bebidas</t>
        </is>
      </c>
      <c r="N1088" t="inlineStr">
        <is>
          <t>543821</t>
        </is>
      </c>
      <c r="O1088" t="inlineStr">
        <is>
          <t>Documentação Aprovada</t>
        </is>
      </c>
      <c r="P1088" t="inlineStr">
        <is>
          <t>Aprovado Diretoria</t>
        </is>
      </c>
      <c r="Q1088" t="inlineStr">
        <is>
          <t>Aprovado Caixa</t>
        </is>
      </c>
      <c r="R1088" t="inlineStr">
        <is>
          <t>Pago</t>
        </is>
      </c>
      <c r="S1088" t="inlineStr">
        <is>
          <t>Bar Brahma - Ypiranga Matriz - Kamino</t>
        </is>
      </c>
    </row>
    <row r="1089">
      <c r="A1089" t="n">
        <v>138658</v>
      </c>
      <c r="B1089" t="n">
        <v>114</v>
      </c>
      <c r="C1089" t="inlineStr">
        <is>
          <t>Bar Brahma - Centro</t>
        </is>
      </c>
      <c r="D1089" t="inlineStr">
        <is>
          <t>AMBEV S. A. - CDD SAO PAULO</t>
        </is>
      </c>
      <c r="E1089" t="n">
        <v>3582.04</v>
      </c>
      <c r="F1089" s="27" t="n">
        <v>45841</v>
      </c>
      <c r="G1089" s="27" t="n">
        <v>45841</v>
      </c>
      <c r="H1089" s="27" t="n">
        <v>45841</v>
      </c>
      <c r="I1089" s="27" t="n">
        <v>45810</v>
      </c>
      <c r="J1089" s="27" t="n">
        <v>45818</v>
      </c>
      <c r="K1089" t="inlineStr">
        <is>
          <t>Boleto Bancário</t>
        </is>
      </c>
      <c r="L1089" t="inlineStr">
        <is>
          <t>Custo Mercadoria Vendida</t>
        </is>
      </c>
      <c r="M1089" t="inlineStr">
        <is>
          <t>Insumos - Bebidas</t>
        </is>
      </c>
      <c r="N1089" t="inlineStr">
        <is>
          <t>543820</t>
        </is>
      </c>
      <c r="O1089" t="inlineStr">
        <is>
          <t>Documentação Aprovada</t>
        </is>
      </c>
      <c r="P1089" t="inlineStr">
        <is>
          <t>Aprovado Diretoria</t>
        </is>
      </c>
      <c r="Q1089" t="inlineStr">
        <is>
          <t>Aprovado Caixa</t>
        </is>
      </c>
      <c r="R1089" t="inlineStr">
        <is>
          <t>Pago</t>
        </is>
      </c>
      <c r="S1089" t="inlineStr">
        <is>
          <t>Bar Brahma - Ypiranga Matriz - Kamino</t>
        </is>
      </c>
    </row>
    <row r="1090">
      <c r="A1090" t="n">
        <v>138175</v>
      </c>
      <c r="B1090" t="n">
        <v>114</v>
      </c>
      <c r="C1090" t="inlineStr">
        <is>
          <t>Bar Brahma - Centro</t>
        </is>
      </c>
      <c r="D1090" t="inlineStr">
        <is>
          <t>AMBEV S. A. - CDD SAO PAULO</t>
        </is>
      </c>
      <c r="E1090" t="n">
        <v>8924.49</v>
      </c>
      <c r="F1090" s="27" t="n">
        <v>45842</v>
      </c>
      <c r="G1090" s="27" t="n">
        <v>45841</v>
      </c>
      <c r="H1090" s="27" t="n">
        <v>45841</v>
      </c>
      <c r="I1090" s="27" t="n">
        <v>45811</v>
      </c>
      <c r="J1090" s="27" t="n">
        <v>45814</v>
      </c>
      <c r="K1090" t="inlineStr">
        <is>
          <t>Boleto Bancário</t>
        </is>
      </c>
      <c r="L1090" t="inlineStr">
        <is>
          <t>Custo Mercadoria Vendida</t>
        </is>
      </c>
      <c r="M1090" t="inlineStr">
        <is>
          <t>Insumos - Bebidas</t>
        </is>
      </c>
      <c r="N1090" t="inlineStr">
        <is>
          <t>545930</t>
        </is>
      </c>
      <c r="O1090" t="inlineStr">
        <is>
          <t>Documentação Aprovada</t>
        </is>
      </c>
      <c r="P1090" t="inlineStr">
        <is>
          <t>Aprovado Diretoria</t>
        </is>
      </c>
      <c r="Q1090" t="inlineStr">
        <is>
          <t>Aprovado Caixa</t>
        </is>
      </c>
      <c r="R1090" t="inlineStr">
        <is>
          <t>Pago</t>
        </is>
      </c>
      <c r="S1090" t="inlineStr">
        <is>
          <t>Bar Brahma - Ypiranga Matriz - Kamino</t>
        </is>
      </c>
    </row>
    <row r="1091">
      <c r="A1091" t="n">
        <v>138643</v>
      </c>
      <c r="B1091" t="n">
        <v>114</v>
      </c>
      <c r="C1091" t="inlineStr">
        <is>
          <t>Bar Brahma - Centro</t>
        </is>
      </c>
      <c r="D1091" t="inlineStr">
        <is>
          <t xml:space="preserve">QUALIMAIS </t>
        </is>
      </c>
      <c r="E1091" t="n">
        <v>4116</v>
      </c>
      <c r="F1091" s="27" t="n">
        <v>45841</v>
      </c>
      <c r="G1091" s="27" t="n">
        <v>45841</v>
      </c>
      <c r="H1091" s="27" t="n">
        <v>45841</v>
      </c>
      <c r="I1091" s="27" t="n">
        <v>45813</v>
      </c>
      <c r="J1091" s="27" t="n">
        <v>45818</v>
      </c>
      <c r="K1091" t="inlineStr">
        <is>
          <t>Boleto Bancário</t>
        </is>
      </c>
      <c r="L1091" t="inlineStr">
        <is>
          <t>Custo Mercadoria Vendida</t>
        </is>
      </c>
      <c r="M1091" t="inlineStr">
        <is>
          <t>Insumos - Bebidas</t>
        </is>
      </c>
      <c r="N1091" t="inlineStr">
        <is>
          <t>18141</t>
        </is>
      </c>
      <c r="O1091" t="inlineStr">
        <is>
          <t>Documentação Aprovada</t>
        </is>
      </c>
      <c r="P1091" t="inlineStr">
        <is>
          <t>Aprovado Diretoria</t>
        </is>
      </c>
      <c r="Q1091" t="inlineStr">
        <is>
          <t>Aprovado Caixa</t>
        </is>
      </c>
      <c r="R1091" t="inlineStr">
        <is>
          <t>Pago</t>
        </is>
      </c>
      <c r="S1091" t="inlineStr">
        <is>
          <t>Bar Brahma - Ypiranga Matriz - Kamino</t>
        </is>
      </c>
    </row>
    <row r="1092">
      <c r="A1092" t="n">
        <v>143065</v>
      </c>
      <c r="B1092" t="n">
        <v>114</v>
      </c>
      <c r="C1092" t="inlineStr">
        <is>
          <t>Bar Brahma - Centro</t>
        </is>
      </c>
      <c r="D1092" t="inlineStr">
        <is>
          <t>REEMBOLSO CLIENTE</t>
        </is>
      </c>
      <c r="E1092" t="n">
        <v>312.65</v>
      </c>
      <c r="F1092" s="27" t="n">
        <v>45841</v>
      </c>
      <c r="G1092" s="27" t="n">
        <v>45841</v>
      </c>
      <c r="H1092" s="27" t="n">
        <v>45841</v>
      </c>
      <c r="I1092" s="27" t="n">
        <v>45821</v>
      </c>
      <c r="J1092" s="27" t="n">
        <v>45840</v>
      </c>
      <c r="K1092" t="inlineStr">
        <is>
          <t>Transferência Bancária ou Pix</t>
        </is>
      </c>
      <c r="L1092" t="inlineStr">
        <is>
          <t>Deduções sobre Venda</t>
        </is>
      </c>
      <c r="M1092" t="inlineStr">
        <is>
          <t>Outros D</t>
        </is>
      </c>
      <c r="N1092" t="inlineStr">
        <is>
          <t>3126562025</t>
        </is>
      </c>
      <c r="O1092" t="inlineStr">
        <is>
          <t>Documentação Aprovada</t>
        </is>
      </c>
      <c r="P1092" t="inlineStr">
        <is>
          <t>Aprovado Diretoria</t>
        </is>
      </c>
      <c r="Q1092" t="inlineStr">
        <is>
          <t>Aprovado Caixa</t>
        </is>
      </c>
      <c r="R1092" t="inlineStr">
        <is>
          <t>Pago</t>
        </is>
      </c>
      <c r="S1092" t="inlineStr">
        <is>
          <t>Bar Brahma - Ypiranga Matriz - Kamino</t>
        </is>
      </c>
    </row>
    <row r="1093">
      <c r="A1093" t="n">
        <v>143231</v>
      </c>
      <c r="B1093" t="n">
        <v>114</v>
      </c>
      <c r="C1093" t="inlineStr">
        <is>
          <t>Bar Brahma - Centro</t>
        </is>
      </c>
      <c r="D1093" t="inlineStr">
        <is>
          <t>BEATRIZ ROCHA APELIAN DE OLIVEIRA</t>
        </is>
      </c>
      <c r="E1093" t="n">
        <v>2822.29</v>
      </c>
      <c r="F1093" s="27" t="n">
        <v>45842</v>
      </c>
      <c r="G1093" s="27" t="n">
        <v>45841</v>
      </c>
      <c r="H1093" s="27" t="n">
        <v>45841</v>
      </c>
      <c r="I1093" s="27" t="n">
        <v>45838</v>
      </c>
      <c r="J1093" s="27" t="n"/>
      <c r="L1093" t="inlineStr">
        <is>
          <t>Mão de Obra - Salários</t>
        </is>
      </c>
      <c r="M1093" t="inlineStr">
        <is>
          <t>MDO CLT - Salário</t>
        </is>
      </c>
      <c r="O1093" t="inlineStr">
        <is>
          <t>Documentação Aprovada</t>
        </is>
      </c>
      <c r="P1093" t="inlineStr">
        <is>
          <t>Aprovado Diretoria</t>
        </is>
      </c>
      <c r="Q1093" t="inlineStr">
        <is>
          <t>Aprovado Caixa</t>
        </is>
      </c>
      <c r="R1093" t="inlineStr">
        <is>
          <t>Pago</t>
        </is>
      </c>
      <c r="S1093" t="inlineStr">
        <is>
          <t>Bar Brahma - Tutum Matriz - Kamino</t>
        </is>
      </c>
    </row>
    <row r="1094">
      <c r="A1094" t="n">
        <v>143234</v>
      </c>
      <c r="B1094" t="n">
        <v>114</v>
      </c>
      <c r="C1094" t="inlineStr">
        <is>
          <t>Bar Brahma - Centro</t>
        </is>
      </c>
      <c r="D1094" t="inlineStr">
        <is>
          <t>VANESSA MACEDO DA SILVA</t>
        </is>
      </c>
      <c r="E1094" t="n">
        <v>3826.58</v>
      </c>
      <c r="F1094" s="27" t="n">
        <v>45842</v>
      </c>
      <c r="G1094" s="27" t="n">
        <v>45841</v>
      </c>
      <c r="H1094" s="27" t="n">
        <v>45841</v>
      </c>
      <c r="I1094" s="27" t="n">
        <v>45838</v>
      </c>
      <c r="J1094" s="27" t="n"/>
      <c r="L1094" t="inlineStr">
        <is>
          <t>Mão de Obra - Salários</t>
        </is>
      </c>
      <c r="M1094" t="inlineStr">
        <is>
          <t>MDO CLT - Salário</t>
        </is>
      </c>
      <c r="O1094" t="inlineStr">
        <is>
          <t>Documentação Aprovada</t>
        </is>
      </c>
      <c r="P1094" t="inlineStr">
        <is>
          <t>Aprovado Diretoria</t>
        </is>
      </c>
      <c r="Q1094" t="inlineStr">
        <is>
          <t>Aprovado Caixa</t>
        </is>
      </c>
      <c r="R1094" t="inlineStr">
        <is>
          <t>Pago</t>
        </is>
      </c>
      <c r="S1094" t="inlineStr">
        <is>
          <t>Bar Brahma - Tutum Matriz - Kamino</t>
        </is>
      </c>
    </row>
    <row r="1095">
      <c r="A1095" t="n">
        <v>143232</v>
      </c>
      <c r="B1095" t="n">
        <v>114</v>
      </c>
      <c r="C1095" t="inlineStr">
        <is>
          <t>Bar Brahma - Centro</t>
        </is>
      </c>
      <c r="D1095" t="inlineStr">
        <is>
          <t>BRUNA BONFIM DE SOUZA</t>
        </is>
      </c>
      <c r="E1095" t="n">
        <v>4003.87</v>
      </c>
      <c r="F1095" s="27" t="n">
        <v>45842</v>
      </c>
      <c r="G1095" s="27" t="n">
        <v>45841</v>
      </c>
      <c r="H1095" s="27" t="n">
        <v>45841</v>
      </c>
      <c r="I1095" s="27" t="n">
        <v>45838</v>
      </c>
      <c r="J1095" s="27" t="n"/>
      <c r="L1095" t="inlineStr">
        <is>
          <t>Mão de Obra - Salários</t>
        </is>
      </c>
      <c r="M1095" t="inlineStr">
        <is>
          <t>MDO CLT - Salário</t>
        </is>
      </c>
      <c r="O1095" t="inlineStr">
        <is>
          <t>Documentação Aprovada</t>
        </is>
      </c>
      <c r="P1095" t="inlineStr">
        <is>
          <t>Aprovado Diretoria</t>
        </is>
      </c>
      <c r="Q1095" t="inlineStr">
        <is>
          <t>Aprovado Caixa</t>
        </is>
      </c>
      <c r="R1095" t="inlineStr">
        <is>
          <t>Pago</t>
        </is>
      </c>
      <c r="S1095" t="inlineStr">
        <is>
          <t>Bar Brahma - Tutum Matriz - Kamino</t>
        </is>
      </c>
    </row>
    <row r="1096">
      <c r="A1096" t="n">
        <v>143233</v>
      </c>
      <c r="B1096" t="n">
        <v>114</v>
      </c>
      <c r="C1096" t="inlineStr">
        <is>
          <t>Bar Brahma - Centro</t>
        </is>
      </c>
      <c r="D1096" t="inlineStr">
        <is>
          <t>JURANDI DA SILVA</t>
        </is>
      </c>
      <c r="E1096" t="n">
        <v>4157.4</v>
      </c>
      <c r="F1096" s="27" t="n">
        <v>45842</v>
      </c>
      <c r="G1096" s="27" t="n">
        <v>45841</v>
      </c>
      <c r="H1096" s="27" t="n">
        <v>45841</v>
      </c>
      <c r="I1096" s="27" t="n">
        <v>45838</v>
      </c>
      <c r="J1096" s="27" t="n"/>
      <c r="L1096" t="inlineStr">
        <is>
          <t>Mão de Obra - Salários</t>
        </is>
      </c>
      <c r="M1096" t="inlineStr">
        <is>
          <t>MDO CLT - Salário</t>
        </is>
      </c>
      <c r="O1096" t="inlineStr">
        <is>
          <t>Documentação Aprovada</t>
        </is>
      </c>
      <c r="P1096" t="inlineStr">
        <is>
          <t>Aprovado Diretoria</t>
        </is>
      </c>
      <c r="Q1096" t="inlineStr">
        <is>
          <t>Aprovado Caixa</t>
        </is>
      </c>
      <c r="R1096" t="inlineStr">
        <is>
          <t>Pago</t>
        </is>
      </c>
      <c r="S1096" t="inlineStr">
        <is>
          <t>Bar Brahma - Tutum Matriz - Kamino</t>
        </is>
      </c>
    </row>
    <row r="1097">
      <c r="A1097" t="n">
        <v>141906</v>
      </c>
      <c r="B1097" t="n">
        <v>114</v>
      </c>
      <c r="C1097" t="inlineStr">
        <is>
          <t>Bar Brahma - Centro</t>
        </is>
      </c>
      <c r="D1097" t="inlineStr">
        <is>
          <t>EDUARDO MENDES RIBEIRO 29039833800</t>
        </is>
      </c>
      <c r="E1097" t="n">
        <v>500</v>
      </c>
      <c r="F1097" s="27" t="n">
        <v>45838</v>
      </c>
      <c r="G1097" s="27" t="n">
        <v>45841</v>
      </c>
      <c r="H1097" s="27" t="n">
        <v>45841</v>
      </c>
      <c r="I1097" s="27" t="n">
        <v>45831</v>
      </c>
      <c r="J1097" s="27" t="n">
        <v>45834</v>
      </c>
      <c r="K1097" t="inlineStr">
        <is>
          <t>Transferência Bancária ou Pix</t>
        </is>
      </c>
      <c r="L1097" t="inlineStr">
        <is>
          <t>Manutenção</t>
        </is>
      </c>
      <c r="M1097" t="inlineStr">
        <is>
          <t>Manutenção de Equipamentos</t>
        </is>
      </c>
      <c r="N1097" t="inlineStr">
        <is>
          <t>3338</t>
        </is>
      </c>
      <c r="O1097" t="inlineStr">
        <is>
          <t>Documentação Aprovada</t>
        </is>
      </c>
      <c r="P1097" t="inlineStr">
        <is>
          <t>Aprovado Diretoria</t>
        </is>
      </c>
      <c r="Q1097" t="inlineStr">
        <is>
          <t>Aprovado Caixa</t>
        </is>
      </c>
      <c r="R1097" t="inlineStr">
        <is>
          <t>Pago</t>
        </is>
      </c>
      <c r="S1097" t="inlineStr">
        <is>
          <t>Bar Brahma - Ypiranga Matriz - Kamino</t>
        </is>
      </c>
    </row>
    <row r="1098">
      <c r="A1098" t="n">
        <v>141413</v>
      </c>
      <c r="B1098" t="n">
        <v>114</v>
      </c>
      <c r="C1098" t="inlineStr">
        <is>
          <t>Bar Brahma - Centro</t>
        </is>
      </c>
      <c r="D1098" t="inlineStr">
        <is>
          <t>AMIL ASSISTENCIA MEDICA INTERNACIONAL SA</t>
        </is>
      </c>
      <c r="E1098" t="n">
        <v>1644.71</v>
      </c>
      <c r="F1098" s="27" t="n">
        <v>45842</v>
      </c>
      <c r="G1098" s="27" t="n">
        <v>45841</v>
      </c>
      <c r="H1098" s="27" t="n">
        <v>45841</v>
      </c>
      <c r="I1098" s="27" t="n">
        <v>45839</v>
      </c>
      <c r="J1098" s="27" t="n">
        <v>45833</v>
      </c>
      <c r="K1098" t="inlineStr">
        <is>
          <t>Boleto Bancário</t>
        </is>
      </c>
      <c r="L1098" t="inlineStr">
        <is>
          <t>Mão de Obra - Benefícios</t>
        </is>
      </c>
      <c r="M1098" t="inlineStr">
        <is>
          <t xml:space="preserve">  -  Assist. Médica</t>
        </is>
      </c>
      <c r="N1098" t="inlineStr">
        <is>
          <t>60833431</t>
        </is>
      </c>
      <c r="O1098" t="inlineStr">
        <is>
          <t>Documentação Aprovada</t>
        </is>
      </c>
      <c r="P1098" t="inlineStr">
        <is>
          <t>Aprovado Diretoria</t>
        </is>
      </c>
      <c r="Q1098" t="inlineStr">
        <is>
          <t>Aprovado Caixa</t>
        </is>
      </c>
      <c r="R1098" t="inlineStr">
        <is>
          <t>Pago</t>
        </is>
      </c>
      <c r="S1098" t="inlineStr">
        <is>
          <t>Bar Brahma - Ypiranga Matriz - Kamino</t>
        </is>
      </c>
    </row>
    <row r="1099">
      <c r="A1099" t="n">
        <v>139447</v>
      </c>
      <c r="B1099" t="n">
        <v>114</v>
      </c>
      <c r="C1099" t="inlineStr">
        <is>
          <t>Bar Brahma - Centro</t>
        </is>
      </c>
      <c r="D1099" t="inlineStr">
        <is>
          <t>RUBENS OLIVEIRA ANDRADE DA SILVA</t>
        </is>
      </c>
      <c r="E1099" t="n">
        <v>8000</v>
      </c>
      <c r="F1099" s="27" t="n">
        <v>45842</v>
      </c>
      <c r="G1099" s="27" t="n">
        <v>45841</v>
      </c>
      <c r="H1099" s="27" t="n">
        <v>45841</v>
      </c>
      <c r="I1099" s="27" t="n">
        <v>45821</v>
      </c>
      <c r="J1099" s="27" t="n">
        <v>45821</v>
      </c>
      <c r="K1099" t="inlineStr">
        <is>
          <t>Transferência Bancária ou Pix</t>
        </is>
      </c>
      <c r="L1099" t="inlineStr">
        <is>
          <t>Marketing</t>
        </is>
      </c>
      <c r="M1099" t="inlineStr">
        <is>
          <t>Agência de Propaganda</t>
        </is>
      </c>
      <c r="N1099" t="inlineStr">
        <is>
          <t>46/2025</t>
        </is>
      </c>
      <c r="O1099" t="inlineStr">
        <is>
          <t>Documentação Aprovada</t>
        </is>
      </c>
      <c r="P1099" t="inlineStr">
        <is>
          <t>Aprovado Diretoria</t>
        </is>
      </c>
      <c r="Q1099" t="inlineStr">
        <is>
          <t>Aprovado Caixa</t>
        </is>
      </c>
      <c r="R1099" t="inlineStr">
        <is>
          <t>Pago</t>
        </is>
      </c>
      <c r="S1099" t="inlineStr">
        <is>
          <t>Bar Brahma - Ypiranga Matriz - Kamino</t>
        </is>
      </c>
    </row>
    <row r="1100">
      <c r="A1100" t="n">
        <v>140104</v>
      </c>
      <c r="B1100" t="n">
        <v>114</v>
      </c>
      <c r="C1100" t="inlineStr">
        <is>
          <t>Bar Brahma - Centro</t>
        </is>
      </c>
      <c r="D1100" t="inlineStr">
        <is>
          <t>EMPORIO MEL COMERCIO DE ALIMENTOS E BEBI</t>
        </is>
      </c>
      <c r="E1100" t="n">
        <v>2503.8</v>
      </c>
      <c r="F1100" s="27" t="n">
        <v>45842</v>
      </c>
      <c r="G1100" s="27" t="n">
        <v>45841</v>
      </c>
      <c r="H1100" s="27" t="n">
        <v>45841</v>
      </c>
      <c r="I1100" s="27" t="n">
        <v>45821</v>
      </c>
      <c r="J1100" s="27" t="n">
        <v>45825</v>
      </c>
      <c r="K1100" t="inlineStr">
        <is>
          <t>Boleto Bancário</t>
        </is>
      </c>
      <c r="L1100" t="inlineStr">
        <is>
          <t>Custo Mercadoria Vendida</t>
        </is>
      </c>
      <c r="M1100" t="inlineStr">
        <is>
          <t>Insumos - Alimentos</t>
        </is>
      </c>
      <c r="N1100" t="inlineStr">
        <is>
          <t>456508</t>
        </is>
      </c>
      <c r="O1100" t="inlineStr">
        <is>
          <t>Documentação Aprovada</t>
        </is>
      </c>
      <c r="P1100" t="inlineStr">
        <is>
          <t>Aprovado Diretoria</t>
        </is>
      </c>
      <c r="Q1100" t="inlineStr">
        <is>
          <t>Aprovado Caixa</t>
        </is>
      </c>
      <c r="R1100" t="inlineStr">
        <is>
          <t>Pago</t>
        </is>
      </c>
      <c r="S1100" t="inlineStr">
        <is>
          <t>Bar Brahma - Ypiranga Matriz - Kamino</t>
        </is>
      </c>
    </row>
    <row r="1101">
      <c r="A1101" t="n">
        <v>139791</v>
      </c>
      <c r="B1101" t="n">
        <v>114</v>
      </c>
      <c r="C1101" t="inlineStr">
        <is>
          <t>Bar Brahma - Centro</t>
        </is>
      </c>
      <c r="D1101" t="inlineStr">
        <is>
          <t>NESTLE BRASIL LTDA.</t>
        </is>
      </c>
      <c r="E1101" t="n">
        <v>2700</v>
      </c>
      <c r="F1101" s="27" t="n">
        <v>45841</v>
      </c>
      <c r="G1101" s="27" t="n">
        <v>45841</v>
      </c>
      <c r="H1101" s="27" t="n">
        <v>45841</v>
      </c>
      <c r="I1101" s="27" t="n">
        <v>45811</v>
      </c>
      <c r="J1101" s="27" t="n">
        <v>45821</v>
      </c>
      <c r="K1101" t="inlineStr">
        <is>
          <t>Boleto Bancário</t>
        </is>
      </c>
      <c r="L1101" t="inlineStr">
        <is>
          <t>Custo Mercadoria Vendida</t>
        </is>
      </c>
      <c r="M1101" t="inlineStr">
        <is>
          <t>Insumos - Bebidas</t>
        </is>
      </c>
      <c r="N1101" t="inlineStr">
        <is>
          <t>5509427</t>
        </is>
      </c>
      <c r="O1101" t="inlineStr">
        <is>
          <t>Documentação Aprovada</t>
        </is>
      </c>
      <c r="P1101" t="inlineStr">
        <is>
          <t>Aprovado Diretoria</t>
        </is>
      </c>
      <c r="Q1101" t="inlineStr">
        <is>
          <t>Aprovado Caixa</t>
        </is>
      </c>
      <c r="R1101" t="inlineStr">
        <is>
          <t>Pago</t>
        </is>
      </c>
      <c r="S1101" t="inlineStr">
        <is>
          <t>Bar Brahma - Ypiranga Matriz - Kamino</t>
        </is>
      </c>
    </row>
    <row r="1102">
      <c r="A1102" t="n">
        <v>139959</v>
      </c>
      <c r="B1102" t="n">
        <v>114</v>
      </c>
      <c r="C1102" t="inlineStr">
        <is>
          <t>Bar Brahma - Centro</t>
        </is>
      </c>
      <c r="D1102" t="inlineStr">
        <is>
          <t>CG FOODS DISTRIB. DE ALIMENTOS LTDA</t>
        </is>
      </c>
      <c r="E1102" t="n">
        <v>474.8</v>
      </c>
      <c r="F1102" s="27" t="n">
        <v>45842</v>
      </c>
      <c r="G1102" s="27" t="n">
        <v>45841</v>
      </c>
      <c r="H1102" s="27" t="n">
        <v>45841</v>
      </c>
      <c r="I1102" s="27" t="n">
        <v>45821</v>
      </c>
      <c r="J1102" s="27" t="n">
        <v>45824</v>
      </c>
      <c r="K1102" t="inlineStr">
        <is>
          <t>Boleto Bancário</t>
        </is>
      </c>
      <c r="L1102" t="inlineStr">
        <is>
          <t>Custo Mercadoria Vendida</t>
        </is>
      </c>
      <c r="M1102" t="inlineStr">
        <is>
          <t>Insumos - Alimentos</t>
        </is>
      </c>
      <c r="N1102" t="inlineStr">
        <is>
          <t>154786</t>
        </is>
      </c>
      <c r="O1102" t="inlineStr">
        <is>
          <t>Documentação Aprovada</t>
        </is>
      </c>
      <c r="P1102" t="inlineStr">
        <is>
          <t>Aprovado Diretoria</t>
        </is>
      </c>
      <c r="Q1102" t="inlineStr">
        <is>
          <t>Aprovado Caixa</t>
        </is>
      </c>
      <c r="R1102" t="inlineStr">
        <is>
          <t>Pago</t>
        </is>
      </c>
      <c r="S1102" t="inlineStr">
        <is>
          <t>Bar Brahma - Ypiranga Matriz - Kamino</t>
        </is>
      </c>
    </row>
    <row r="1103">
      <c r="A1103" t="n">
        <v>141086</v>
      </c>
      <c r="B1103" t="n">
        <v>114</v>
      </c>
      <c r="C1103" t="inlineStr">
        <is>
          <t>Bar Brahma - Centro</t>
        </is>
      </c>
      <c r="D1103" t="inlineStr">
        <is>
          <t xml:space="preserve">LATICINIOS CATUPIRY LTDA </t>
        </is>
      </c>
      <c r="E1103" t="n">
        <v>4655.22</v>
      </c>
      <c r="F1103" s="27" t="n">
        <v>45842</v>
      </c>
      <c r="G1103" s="27" t="n">
        <v>45841</v>
      </c>
      <c r="H1103" s="27" t="n">
        <v>45841</v>
      </c>
      <c r="I1103" s="27" t="n">
        <v>45826</v>
      </c>
      <c r="J1103" s="27" t="n">
        <v>45831</v>
      </c>
      <c r="K1103" t="inlineStr">
        <is>
          <t>Boleto Bancário</t>
        </is>
      </c>
      <c r="L1103" t="inlineStr">
        <is>
          <t>Custo Mercadoria Vendida</t>
        </is>
      </c>
      <c r="M1103" t="inlineStr">
        <is>
          <t>Insumos - Alimentos</t>
        </is>
      </c>
      <c r="N1103" t="inlineStr">
        <is>
          <t>1699362</t>
        </is>
      </c>
      <c r="O1103" t="inlineStr">
        <is>
          <t>Documentação Aprovada</t>
        </is>
      </c>
      <c r="P1103" t="inlineStr">
        <is>
          <t>Aprovado Diretoria</t>
        </is>
      </c>
      <c r="Q1103" t="inlineStr">
        <is>
          <t>Aprovado Caixa</t>
        </is>
      </c>
      <c r="R1103" t="inlineStr">
        <is>
          <t>Pago</t>
        </is>
      </c>
      <c r="S1103" t="inlineStr">
        <is>
          <t>Bar Brahma - Ypiranga Matriz - Kamino</t>
        </is>
      </c>
    </row>
    <row r="1104">
      <c r="A1104" t="n">
        <v>140441</v>
      </c>
      <c r="B1104" t="n">
        <v>114</v>
      </c>
      <c r="C1104" t="inlineStr">
        <is>
          <t>Bar Brahma - Centro</t>
        </is>
      </c>
      <c r="D1104" t="inlineStr">
        <is>
          <t>ELETROPAULO METROPOLITANA ELETRICIDADE DE SAO PAULO SA</t>
        </is>
      </c>
      <c r="E1104" t="n">
        <v>16549.89</v>
      </c>
      <c r="F1104" s="27" t="n">
        <v>45842</v>
      </c>
      <c r="G1104" s="27" t="n">
        <v>45841</v>
      </c>
      <c r="H1104" s="27" t="n">
        <v>45841</v>
      </c>
      <c r="I1104" s="27" t="n">
        <v>45822</v>
      </c>
      <c r="J1104" s="27" t="n">
        <v>45826</v>
      </c>
      <c r="K1104" t="inlineStr">
        <is>
          <t>Boleto Bancário</t>
        </is>
      </c>
      <c r="L1104" t="inlineStr">
        <is>
          <t>Utilidades</t>
        </is>
      </c>
      <c r="M1104" t="inlineStr">
        <is>
          <t>Energia Eletrica</t>
        </is>
      </c>
      <c r="N1104" t="inlineStr">
        <is>
          <t>NOTA FISCAL Nº 720616122</t>
        </is>
      </c>
      <c r="O1104" t="inlineStr">
        <is>
          <t>Documentação Aprovada</t>
        </is>
      </c>
      <c r="P1104" t="inlineStr">
        <is>
          <t>Aprovado Diretoria</t>
        </is>
      </c>
      <c r="Q1104" t="inlineStr">
        <is>
          <t>Aprovado Caixa</t>
        </is>
      </c>
      <c r="R1104" t="inlineStr">
        <is>
          <t>Pago</t>
        </is>
      </c>
      <c r="S1104" t="inlineStr">
        <is>
          <t>Bar Brahma - Ypiranga Matriz - Kamino</t>
        </is>
      </c>
    </row>
    <row r="1105">
      <c r="A1105" t="n">
        <v>140439</v>
      </c>
      <c r="B1105" t="n">
        <v>114</v>
      </c>
      <c r="C1105" t="inlineStr">
        <is>
          <t>Bar Brahma - Centro</t>
        </is>
      </c>
      <c r="D1105" t="inlineStr">
        <is>
          <t>ELETROPAULO METROPOLITANA ELETRICIDADE DE SAO PAULO SA</t>
        </is>
      </c>
      <c r="E1105" t="n">
        <v>90.47</v>
      </c>
      <c r="F1105" s="27" t="n">
        <v>45842</v>
      </c>
      <c r="G1105" s="27" t="n">
        <v>45841</v>
      </c>
      <c r="H1105" s="27" t="n">
        <v>45841</v>
      </c>
      <c r="I1105" s="27" t="n">
        <v>45822</v>
      </c>
      <c r="J1105" s="27" t="n">
        <v>45826</v>
      </c>
      <c r="K1105" t="inlineStr">
        <is>
          <t>Boleto Bancário</t>
        </is>
      </c>
      <c r="L1105" t="inlineStr">
        <is>
          <t>Utilidades</t>
        </is>
      </c>
      <c r="M1105" t="inlineStr">
        <is>
          <t>Energia Eletrica</t>
        </is>
      </c>
      <c r="N1105" t="inlineStr">
        <is>
          <t>NOTA FISCAL Nº 720616127</t>
        </is>
      </c>
      <c r="O1105" t="inlineStr">
        <is>
          <t>Documentação Aprovada</t>
        </is>
      </c>
      <c r="P1105" t="inlineStr">
        <is>
          <t>Aprovado Diretoria</t>
        </is>
      </c>
      <c r="Q1105" t="inlineStr">
        <is>
          <t>Aprovado Caixa</t>
        </is>
      </c>
      <c r="R1105" t="inlineStr">
        <is>
          <t>Pago</t>
        </is>
      </c>
      <c r="S1105" t="inlineStr">
        <is>
          <t>Bar Brahma - Ypiranga Matriz - Kamino</t>
        </is>
      </c>
    </row>
    <row r="1106">
      <c r="A1106" t="n">
        <v>140462</v>
      </c>
      <c r="B1106" t="n">
        <v>114</v>
      </c>
      <c r="C1106" t="inlineStr">
        <is>
          <t>Bar Brahma - Centro</t>
        </is>
      </c>
      <c r="D1106" t="inlineStr">
        <is>
          <t>RMG HORTIFRUTI LTDA</t>
        </is>
      </c>
      <c r="E1106" t="n">
        <v>444.05</v>
      </c>
      <c r="F1106" s="27" t="n">
        <v>45841</v>
      </c>
      <c r="G1106" s="27" t="n">
        <v>45841</v>
      </c>
      <c r="H1106" s="27" t="n">
        <v>45841</v>
      </c>
      <c r="I1106" s="27" t="n">
        <v>45826</v>
      </c>
      <c r="J1106" s="27" t="n">
        <v>45826</v>
      </c>
      <c r="K1106" t="inlineStr">
        <is>
          <t>Boleto Bancário</t>
        </is>
      </c>
      <c r="L1106" t="inlineStr">
        <is>
          <t>Custo Mercadoria Vendida</t>
        </is>
      </c>
      <c r="M1106" t="inlineStr">
        <is>
          <t>Insumos - Alimentos</t>
        </is>
      </c>
      <c r="N1106" t="inlineStr">
        <is>
          <t>1568</t>
        </is>
      </c>
      <c r="O1106" t="inlineStr">
        <is>
          <t>Documentação Aprovada</t>
        </is>
      </c>
      <c r="P1106" t="inlineStr">
        <is>
          <t>Aprovado Diretoria</t>
        </is>
      </c>
      <c r="Q1106" t="inlineStr">
        <is>
          <t>Aprovado Caixa</t>
        </is>
      </c>
      <c r="R1106" t="inlineStr">
        <is>
          <t>Pago</t>
        </is>
      </c>
      <c r="S1106" t="inlineStr">
        <is>
          <t>Bar Brahma - Ypiranga Matriz - Kamino</t>
        </is>
      </c>
    </row>
    <row r="1107">
      <c r="A1107" t="n">
        <v>141121</v>
      </c>
      <c r="B1107" t="n">
        <v>114</v>
      </c>
      <c r="C1107" t="inlineStr">
        <is>
          <t>Bar Brahma - Centro</t>
        </is>
      </c>
      <c r="D1107" t="inlineStr">
        <is>
          <t>CECILIA TSUYACO ARAKI SILVA LTDA</t>
        </is>
      </c>
      <c r="E1107" t="n">
        <v>482.2</v>
      </c>
      <c r="F1107" s="27" t="n">
        <v>45842</v>
      </c>
      <c r="G1107" s="27" t="n">
        <v>45841</v>
      </c>
      <c r="H1107" s="27" t="n">
        <v>45841</v>
      </c>
      <c r="I1107" s="27" t="n">
        <v>45828</v>
      </c>
      <c r="J1107" s="27" t="n">
        <v>45831</v>
      </c>
      <c r="K1107" t="inlineStr">
        <is>
          <t>Boleto Bancário</t>
        </is>
      </c>
      <c r="L1107" t="inlineStr">
        <is>
          <t>Custo Mercadoria Vendida</t>
        </is>
      </c>
      <c r="M1107" t="inlineStr">
        <is>
          <t>Insumos - Alimentos</t>
        </is>
      </c>
      <c r="N1107" t="inlineStr">
        <is>
          <t>373245</t>
        </is>
      </c>
      <c r="O1107" t="inlineStr">
        <is>
          <t>Documentação Aprovada</t>
        </is>
      </c>
      <c r="P1107" t="inlineStr">
        <is>
          <t>Aprovado Diretoria</t>
        </is>
      </c>
      <c r="Q1107" t="inlineStr">
        <is>
          <t>Aprovado Caixa</t>
        </is>
      </c>
      <c r="R1107" t="inlineStr">
        <is>
          <t>Pago</t>
        </is>
      </c>
      <c r="S1107" t="inlineStr">
        <is>
          <t>Bar Brahma - Ypiranga Matriz - Kamino</t>
        </is>
      </c>
    </row>
    <row r="1108">
      <c r="A1108" t="n">
        <v>140978</v>
      </c>
      <c r="B1108" t="n">
        <v>114</v>
      </c>
      <c r="C1108" t="inlineStr">
        <is>
          <t>Bar Brahma - Centro</t>
        </is>
      </c>
      <c r="D1108" t="inlineStr">
        <is>
          <t>CASA DE CARNES P.J.J. LTDA - ME</t>
        </is>
      </c>
      <c r="E1108" t="n">
        <v>1289.71</v>
      </c>
      <c r="F1108" s="27" t="n">
        <v>45842</v>
      </c>
      <c r="G1108" s="27" t="n">
        <v>45841</v>
      </c>
      <c r="H1108" s="27" t="n">
        <v>45841</v>
      </c>
      <c r="I1108" s="27" t="n">
        <v>45827</v>
      </c>
      <c r="J1108" s="27" t="n">
        <v>45831</v>
      </c>
      <c r="K1108" t="inlineStr">
        <is>
          <t>Boleto Bancário</t>
        </is>
      </c>
      <c r="L1108" t="inlineStr">
        <is>
          <t>Custo Mercadoria Vendida</t>
        </is>
      </c>
      <c r="M1108" t="inlineStr">
        <is>
          <t>Insumos - Alimentos</t>
        </is>
      </c>
      <c r="N1108" t="inlineStr">
        <is>
          <t>43085</t>
        </is>
      </c>
      <c r="O1108" t="inlineStr">
        <is>
          <t>Documentação Aprovada</t>
        </is>
      </c>
      <c r="P1108" t="inlineStr">
        <is>
          <t>Aprovado Diretoria</t>
        </is>
      </c>
      <c r="Q1108" t="inlineStr">
        <is>
          <t>Aprovado Caixa</t>
        </is>
      </c>
      <c r="R1108" t="inlineStr">
        <is>
          <t>Pago</t>
        </is>
      </c>
      <c r="S1108" t="inlineStr">
        <is>
          <t>Bar Brahma - Ypiranga Matriz - Kamino</t>
        </is>
      </c>
    </row>
    <row r="1109">
      <c r="A1109" t="n">
        <v>141118</v>
      </c>
      <c r="B1109" t="n">
        <v>114</v>
      </c>
      <c r="C1109" t="inlineStr">
        <is>
          <t>Bar Brahma - Centro</t>
        </is>
      </c>
      <c r="D1109" t="inlineStr">
        <is>
          <t>CECILIA TSUYACO ARAKI SILVA LTDA</t>
        </is>
      </c>
      <c r="E1109" t="n">
        <v>775.8</v>
      </c>
      <c r="F1109" s="27" t="n">
        <v>45842</v>
      </c>
      <c r="G1109" s="27" t="n">
        <v>45841</v>
      </c>
      <c r="H1109" s="27" t="n">
        <v>45841</v>
      </c>
      <c r="I1109" s="27" t="n">
        <v>45828</v>
      </c>
      <c r="J1109" s="27" t="n">
        <v>45831</v>
      </c>
      <c r="K1109" t="inlineStr">
        <is>
          <t>Boleto Bancário</t>
        </is>
      </c>
      <c r="L1109" t="inlineStr">
        <is>
          <t>Custo Mercadoria Vendida</t>
        </is>
      </c>
      <c r="M1109" t="inlineStr">
        <is>
          <t>Insumos - Alimentos</t>
        </is>
      </c>
      <c r="N1109" t="inlineStr">
        <is>
          <t>373214</t>
        </is>
      </c>
      <c r="O1109" t="inlineStr">
        <is>
          <t>Documentação Aprovada</t>
        </is>
      </c>
      <c r="P1109" t="inlineStr">
        <is>
          <t>Aprovado Diretoria</t>
        </is>
      </c>
      <c r="Q1109" t="inlineStr">
        <is>
          <t>Aprovado Caixa</t>
        </is>
      </c>
      <c r="R1109" t="inlineStr">
        <is>
          <t>Pago</t>
        </is>
      </c>
      <c r="S1109" t="inlineStr">
        <is>
          <t>Bar Brahma - Ypiranga Matriz - Kamino</t>
        </is>
      </c>
    </row>
    <row r="1110">
      <c r="A1110" t="n">
        <v>141113</v>
      </c>
      <c r="B1110" t="n">
        <v>114</v>
      </c>
      <c r="C1110" t="inlineStr">
        <is>
          <t>Bar Brahma - Centro</t>
        </is>
      </c>
      <c r="D1110" t="inlineStr">
        <is>
          <t>PSS - CENTRAL DA LIMPEZA LTDA</t>
        </is>
      </c>
      <c r="E1110" t="n">
        <v>523</v>
      </c>
      <c r="F1110" s="27" t="n">
        <v>45842</v>
      </c>
      <c r="G1110" s="27" t="n">
        <v>45841</v>
      </c>
      <c r="H1110" s="27" t="n">
        <v>45841</v>
      </c>
      <c r="I1110" s="27" t="n">
        <v>45828</v>
      </c>
      <c r="J1110" s="27" t="n">
        <v>45831</v>
      </c>
      <c r="K1110" t="inlineStr">
        <is>
          <t>Boleto Bancário</t>
        </is>
      </c>
      <c r="L1110" t="inlineStr">
        <is>
          <t>Utilidades</t>
        </is>
      </c>
      <c r="M1110" t="inlineStr">
        <is>
          <t>Higiene e Limpeza</t>
        </is>
      </c>
      <c r="N1110" t="inlineStr">
        <is>
          <t>1803</t>
        </is>
      </c>
      <c r="O1110" t="inlineStr">
        <is>
          <t>Documentação Aprovada</t>
        </is>
      </c>
      <c r="P1110" t="inlineStr">
        <is>
          <t>Aprovado Diretoria</t>
        </is>
      </c>
      <c r="Q1110" t="inlineStr">
        <is>
          <t>Aprovado Caixa</t>
        </is>
      </c>
      <c r="R1110" t="inlineStr">
        <is>
          <t>Pago</t>
        </is>
      </c>
      <c r="S1110" t="inlineStr">
        <is>
          <t>Bar Brahma - Ypiranga Matriz - Kamino</t>
        </is>
      </c>
    </row>
    <row r="1111">
      <c r="A1111" t="n">
        <v>141112</v>
      </c>
      <c r="B1111" t="n">
        <v>114</v>
      </c>
      <c r="C1111" t="inlineStr">
        <is>
          <t>Bar Brahma - Centro</t>
        </is>
      </c>
      <c r="D1111" t="inlineStr">
        <is>
          <t>MARCOS SILVA DO NASCIMENTO</t>
        </is>
      </c>
      <c r="E1111" t="n">
        <v>2799</v>
      </c>
      <c r="F1111" s="27" t="n">
        <v>45841</v>
      </c>
      <c r="G1111" s="27" t="n">
        <v>45841</v>
      </c>
      <c r="H1111" s="27" t="n">
        <v>45841</v>
      </c>
      <c r="I1111" s="27" t="n">
        <v>45828</v>
      </c>
      <c r="J1111" s="27" t="n">
        <v>45831</v>
      </c>
      <c r="K1111" t="inlineStr">
        <is>
          <t>Boleto Bancário</t>
        </is>
      </c>
      <c r="L1111" t="inlineStr">
        <is>
          <t>Custo Mercadoria Vendida</t>
        </is>
      </c>
      <c r="M1111" t="inlineStr">
        <is>
          <t>Insumos - Alimentos</t>
        </is>
      </c>
      <c r="N1111" t="inlineStr">
        <is>
          <t>345</t>
        </is>
      </c>
      <c r="O1111" t="inlineStr">
        <is>
          <t>Documentação Aprovada</t>
        </is>
      </c>
      <c r="P1111" t="inlineStr">
        <is>
          <t>Aprovado Diretoria</t>
        </is>
      </c>
      <c r="Q1111" t="inlineStr">
        <is>
          <t>Aprovado Caixa</t>
        </is>
      </c>
      <c r="R1111" t="inlineStr">
        <is>
          <t>Pago</t>
        </is>
      </c>
      <c r="S1111" t="inlineStr">
        <is>
          <t>Bar Brahma - Ypiranga Matriz - Kamino</t>
        </is>
      </c>
    </row>
    <row r="1112">
      <c r="A1112" t="n">
        <v>140977</v>
      </c>
      <c r="B1112" t="n">
        <v>114</v>
      </c>
      <c r="C1112" t="inlineStr">
        <is>
          <t>Bar Brahma - Centro</t>
        </is>
      </c>
      <c r="D1112" t="inlineStr">
        <is>
          <t xml:space="preserve">HORTIFRUTI DO CHEF LTDA </t>
        </is>
      </c>
      <c r="E1112" t="n">
        <v>971.52</v>
      </c>
      <c r="F1112" s="27" t="n">
        <v>45842</v>
      </c>
      <c r="G1112" s="27" t="n">
        <v>45841</v>
      </c>
      <c r="H1112" s="27" t="n">
        <v>45841</v>
      </c>
      <c r="I1112" s="27" t="n">
        <v>45826</v>
      </c>
      <c r="J1112" s="27" t="n">
        <v>45831</v>
      </c>
      <c r="K1112" t="inlineStr">
        <is>
          <t>Boleto Bancário</t>
        </is>
      </c>
      <c r="L1112" t="inlineStr">
        <is>
          <t>Custo Mercadoria Vendida</t>
        </is>
      </c>
      <c r="M1112" t="inlineStr">
        <is>
          <t>Insumos - Alimentos</t>
        </is>
      </c>
      <c r="N1112" t="inlineStr">
        <is>
          <t>27053</t>
        </is>
      </c>
      <c r="O1112" t="inlineStr">
        <is>
          <t>Documentação Aprovada</t>
        </is>
      </c>
      <c r="P1112" t="inlineStr">
        <is>
          <t>Aprovado Diretoria</t>
        </is>
      </c>
      <c r="Q1112" t="inlineStr">
        <is>
          <t>Aprovado Caixa</t>
        </is>
      </c>
      <c r="R1112" t="inlineStr">
        <is>
          <t>Pago</t>
        </is>
      </c>
      <c r="S1112" t="inlineStr">
        <is>
          <t>Bar Brahma - Ypiranga Matriz - Kamino</t>
        </is>
      </c>
    </row>
    <row r="1113">
      <c r="A1113" t="n">
        <v>140980</v>
      </c>
      <c r="B1113" t="n">
        <v>114</v>
      </c>
      <c r="C1113" t="inlineStr">
        <is>
          <t>Bar Brahma - Centro</t>
        </is>
      </c>
      <c r="D1113" t="inlineStr">
        <is>
          <t>CASA DE CARNES P.J.J. LTDA - ME</t>
        </is>
      </c>
      <c r="E1113" t="n">
        <v>197.64</v>
      </c>
      <c r="F1113" s="27" t="n">
        <v>45841</v>
      </c>
      <c r="G1113" s="27" t="n">
        <v>45841</v>
      </c>
      <c r="H1113" s="27" t="n">
        <v>45841</v>
      </c>
      <c r="I1113" s="27" t="n">
        <v>45826</v>
      </c>
      <c r="J1113" s="27" t="n">
        <v>45831</v>
      </c>
      <c r="K1113" t="inlineStr">
        <is>
          <t>Boleto Bancário</t>
        </is>
      </c>
      <c r="L1113" t="inlineStr">
        <is>
          <t>Custo Mercadoria Vendida</t>
        </is>
      </c>
      <c r="M1113" t="inlineStr">
        <is>
          <t>Insumos - Alimentos</t>
        </is>
      </c>
      <c r="N1113" t="inlineStr">
        <is>
          <t>43081</t>
        </is>
      </c>
      <c r="O1113" t="inlineStr">
        <is>
          <t>Documentação Aprovada</t>
        </is>
      </c>
      <c r="P1113" t="inlineStr">
        <is>
          <t>Aprovado Diretoria</t>
        </is>
      </c>
      <c r="Q1113" t="inlineStr">
        <is>
          <t>Aprovado Caixa</t>
        </is>
      </c>
      <c r="R1113" t="inlineStr">
        <is>
          <t>Pago</t>
        </is>
      </c>
      <c r="S1113" t="inlineStr">
        <is>
          <t>Bar Brahma - Ypiranga Matriz - Kamino</t>
        </is>
      </c>
    </row>
    <row r="1114">
      <c r="A1114" t="n">
        <v>141010</v>
      </c>
      <c r="B1114" t="n">
        <v>114</v>
      </c>
      <c r="C1114" t="inlineStr">
        <is>
          <t>Bar Brahma - Centro</t>
        </is>
      </c>
      <c r="D1114" t="inlineStr">
        <is>
          <t>MULTIFRANGOS COMERCIO DE ALIMENTOS LTDA</t>
        </is>
      </c>
      <c r="E1114" t="n">
        <v>1183.96</v>
      </c>
      <c r="F1114" s="27" t="n">
        <v>45842</v>
      </c>
      <c r="G1114" s="27" t="n">
        <v>45841</v>
      </c>
      <c r="H1114" s="27" t="n">
        <v>45841</v>
      </c>
      <c r="I1114" s="27" t="n">
        <v>45828</v>
      </c>
      <c r="J1114" s="27" t="n">
        <v>45831</v>
      </c>
      <c r="K1114" t="inlineStr">
        <is>
          <t>Boleto Bancário</t>
        </is>
      </c>
      <c r="L1114" t="inlineStr">
        <is>
          <t>Custo Mercadoria Vendida</t>
        </is>
      </c>
      <c r="M1114" t="inlineStr">
        <is>
          <t>Insumos - Alimentos</t>
        </is>
      </c>
      <c r="N1114" t="inlineStr">
        <is>
          <t>899428</t>
        </is>
      </c>
      <c r="O1114" t="inlineStr">
        <is>
          <t>Documentação Aprovada</t>
        </is>
      </c>
      <c r="P1114" t="inlineStr">
        <is>
          <t>Aprovado Diretoria</t>
        </is>
      </c>
      <c r="Q1114" t="inlineStr">
        <is>
          <t>Aprovado Caixa</t>
        </is>
      </c>
      <c r="R1114" t="inlineStr">
        <is>
          <t>Pago</t>
        </is>
      </c>
      <c r="S1114" t="inlineStr">
        <is>
          <t>Bar Brahma - Ypiranga Matriz - Kamino</t>
        </is>
      </c>
    </row>
    <row r="1115">
      <c r="A1115" t="n">
        <v>140368</v>
      </c>
      <c r="B1115" t="n">
        <v>114</v>
      </c>
      <c r="C1115" t="inlineStr">
        <is>
          <t>Bar Brahma - Centro</t>
        </is>
      </c>
      <c r="D1115" t="inlineStr">
        <is>
          <t>ELETROPAULO METROPOLITANA ELETRICIDADE DE SAO PAULO SA</t>
        </is>
      </c>
      <c r="E1115" t="n">
        <v>12858.35</v>
      </c>
      <c r="F1115" s="27" t="n">
        <v>45842</v>
      </c>
      <c r="G1115" s="27" t="n">
        <v>45841</v>
      </c>
      <c r="H1115" s="27" t="n">
        <v>45841</v>
      </c>
      <c r="I1115" s="27" t="n">
        <v>45822</v>
      </c>
      <c r="J1115" s="27" t="n">
        <v>45826</v>
      </c>
      <c r="K1115" t="inlineStr">
        <is>
          <t>Boleto Bancário</t>
        </is>
      </c>
      <c r="L1115" t="inlineStr">
        <is>
          <t>Utilidades</t>
        </is>
      </c>
      <c r="M1115" t="inlineStr">
        <is>
          <t>Energia Eletrica</t>
        </is>
      </c>
      <c r="N1115" t="inlineStr">
        <is>
          <t>NOTA FISCAL Nº 720616125</t>
        </is>
      </c>
      <c r="O1115" t="inlineStr">
        <is>
          <t>Documentação Aprovada</t>
        </is>
      </c>
      <c r="P1115" t="inlineStr">
        <is>
          <t>Aprovado Diretoria</t>
        </is>
      </c>
      <c r="Q1115" t="inlineStr">
        <is>
          <t>Aprovado Caixa</t>
        </is>
      </c>
      <c r="R1115" t="inlineStr">
        <is>
          <t>Pago</t>
        </is>
      </c>
      <c r="S1115" t="inlineStr">
        <is>
          <t>Bar Brahma - Ypiranga Matriz - Kamino</t>
        </is>
      </c>
    </row>
    <row r="1116">
      <c r="A1116" t="n">
        <v>140990</v>
      </c>
      <c r="B1116" t="n">
        <v>114</v>
      </c>
      <c r="C1116" t="inlineStr">
        <is>
          <t>Bar Brahma - Centro</t>
        </is>
      </c>
      <c r="D1116" t="inlineStr">
        <is>
          <t>LATICINIOS PIRAMIDE LTDA</t>
        </is>
      </c>
      <c r="E1116" t="n">
        <v>2191.5</v>
      </c>
      <c r="F1116" s="27" t="n">
        <v>45841</v>
      </c>
      <c r="G1116" s="27" t="n">
        <v>45841</v>
      </c>
      <c r="H1116" s="27" t="n">
        <v>45841</v>
      </c>
      <c r="I1116" s="27" t="n">
        <v>45827</v>
      </c>
      <c r="J1116" s="27" t="n">
        <v>45831</v>
      </c>
      <c r="K1116" t="inlineStr">
        <is>
          <t>Boleto Bancário</t>
        </is>
      </c>
      <c r="L1116" t="inlineStr">
        <is>
          <t>Custo Mercadoria Vendida</t>
        </is>
      </c>
      <c r="M1116" t="inlineStr">
        <is>
          <t>Insumos - Alimentos</t>
        </is>
      </c>
      <c r="N1116" t="inlineStr">
        <is>
          <t>77405</t>
        </is>
      </c>
      <c r="O1116" t="inlineStr">
        <is>
          <t>Documentação Aprovada</t>
        </is>
      </c>
      <c r="P1116" t="inlineStr">
        <is>
          <t>Aprovado Diretoria</t>
        </is>
      </c>
      <c r="Q1116" t="inlineStr">
        <is>
          <t>Aprovado Caixa</t>
        </is>
      </c>
      <c r="R1116" t="inlineStr">
        <is>
          <t>Pago</t>
        </is>
      </c>
      <c r="S1116" t="inlineStr">
        <is>
          <t>Bar Brahma - Ypiranga Matriz - Kamino</t>
        </is>
      </c>
    </row>
    <row r="1117">
      <c r="A1117" t="n">
        <v>141011</v>
      </c>
      <c r="B1117" t="n">
        <v>114</v>
      </c>
      <c r="C1117" t="inlineStr">
        <is>
          <t>Bar Brahma - Centro</t>
        </is>
      </c>
      <c r="D1117" t="inlineStr">
        <is>
          <t>CECILIA TSUYACO ARAKI SILVA LTDA</t>
        </is>
      </c>
      <c r="E1117" t="n">
        <v>1566.34</v>
      </c>
      <c r="F1117" s="27" t="n">
        <v>45841</v>
      </c>
      <c r="G1117" s="27" t="n">
        <v>45841</v>
      </c>
      <c r="H1117" s="27" t="n">
        <v>45841</v>
      </c>
      <c r="I1117" s="27" t="n">
        <v>45827</v>
      </c>
      <c r="J1117" s="27" t="n">
        <v>45831</v>
      </c>
      <c r="K1117" t="inlineStr">
        <is>
          <t>Boleto Bancário</t>
        </is>
      </c>
      <c r="L1117" t="inlineStr">
        <is>
          <t>Custo Mercadoria Vendida</t>
        </is>
      </c>
      <c r="M1117" t="inlineStr">
        <is>
          <t>Insumos - Alimentos</t>
        </is>
      </c>
      <c r="N1117" t="inlineStr">
        <is>
          <t>373160</t>
        </is>
      </c>
      <c r="O1117" t="inlineStr">
        <is>
          <t>Documentação Aprovada</t>
        </is>
      </c>
      <c r="P1117" t="inlineStr">
        <is>
          <t>Aprovado Diretoria</t>
        </is>
      </c>
      <c r="Q1117" t="inlineStr">
        <is>
          <t>Aprovado Caixa</t>
        </is>
      </c>
      <c r="R1117" t="inlineStr">
        <is>
          <t>Pago</t>
        </is>
      </c>
      <c r="S1117" t="inlineStr">
        <is>
          <t>Bar Brahma - Ypiranga Matriz - Kamino</t>
        </is>
      </c>
    </row>
    <row r="1118">
      <c r="A1118" t="n">
        <v>141015</v>
      </c>
      <c r="B1118" t="n">
        <v>114</v>
      </c>
      <c r="C1118" t="inlineStr">
        <is>
          <t>Bar Brahma - Centro</t>
        </is>
      </c>
      <c r="D1118" t="inlineStr">
        <is>
          <t>MARIO PEDRO FELICIANO HORTIFRUTI EPP</t>
        </is>
      </c>
      <c r="E1118" t="n">
        <v>743.33</v>
      </c>
      <c r="F1118" s="27" t="n">
        <v>45841</v>
      </c>
      <c r="G1118" s="27" t="n">
        <v>45841</v>
      </c>
      <c r="H1118" s="27" t="n">
        <v>45841</v>
      </c>
      <c r="I1118" s="27" t="n">
        <v>45827</v>
      </c>
      <c r="J1118" s="27" t="n">
        <v>45831</v>
      </c>
      <c r="K1118" t="inlineStr">
        <is>
          <t>Boleto Bancário</t>
        </is>
      </c>
      <c r="L1118" t="inlineStr">
        <is>
          <t>Custo Mercadoria Vendida</t>
        </is>
      </c>
      <c r="M1118" t="inlineStr">
        <is>
          <t>Insumos - Alimentos</t>
        </is>
      </c>
      <c r="N1118" t="inlineStr">
        <is>
          <t>443308</t>
        </is>
      </c>
      <c r="O1118" t="inlineStr">
        <is>
          <t>Documentação Aprovada</t>
        </is>
      </c>
      <c r="P1118" t="inlineStr">
        <is>
          <t>Aprovado Diretoria</t>
        </is>
      </c>
      <c r="Q1118" t="inlineStr">
        <is>
          <t>Aprovado Caixa</t>
        </is>
      </c>
      <c r="R1118" t="inlineStr">
        <is>
          <t>Pago</t>
        </is>
      </c>
      <c r="S1118" t="inlineStr">
        <is>
          <t>Bar Brahma - Ypiranga Matriz - Kamino</t>
        </is>
      </c>
    </row>
    <row r="1119">
      <c r="A1119" t="n">
        <v>100603</v>
      </c>
      <c r="B1119" t="n">
        <v>114</v>
      </c>
      <c r="C1119" t="inlineStr">
        <is>
          <t>Bar Brahma - Centro</t>
        </is>
      </c>
      <c r="D1119" t="inlineStr">
        <is>
          <t>ESTAFF SOLUCOES TECNOLOGICAS DE AGENCIAMENTO LTDA</t>
        </is>
      </c>
      <c r="E1119" t="n">
        <v>11753.23</v>
      </c>
      <c r="F1119" s="27" t="n">
        <v>45841</v>
      </c>
      <c r="G1119" s="27" t="n">
        <v>45841</v>
      </c>
      <c r="H1119" s="27" t="n">
        <v>45841</v>
      </c>
      <c r="I1119" s="27" t="n">
        <v>45837</v>
      </c>
      <c r="J1119" s="27" t="n"/>
      <c r="K1119" t="inlineStr">
        <is>
          <t>Boleto Bancário</t>
        </is>
      </c>
      <c r="L1119" t="inlineStr">
        <is>
          <t>Mão de Obra - Extra</t>
        </is>
      </c>
      <c r="M1119" t="inlineStr">
        <is>
          <t>Mão de Obra Extra</t>
        </is>
      </c>
      <c r="N1119" t="inlineStr">
        <is>
          <t>589622036</t>
        </is>
      </c>
      <c r="O1119" t="inlineStr">
        <is>
          <t>Documentação Aprovada</t>
        </is>
      </c>
      <c r="P1119" t="inlineStr">
        <is>
          <t>Aprovado Diretoria</t>
        </is>
      </c>
      <c r="Q1119" t="inlineStr">
        <is>
          <t>Aprovado Caixa</t>
        </is>
      </c>
      <c r="R1119" t="inlineStr">
        <is>
          <t>Pago</t>
        </is>
      </c>
      <c r="S1119" t="inlineStr">
        <is>
          <t>Bar Brahma - Ypiranga Matriz - Kamino</t>
        </is>
      </c>
    </row>
    <row r="1120">
      <c r="A1120" t="n">
        <v>102305</v>
      </c>
      <c r="B1120" t="n">
        <v>114</v>
      </c>
      <c r="C1120" t="inlineStr">
        <is>
          <t>Bar Brahma - Centro</t>
        </is>
      </c>
      <c r="D1120" t="inlineStr">
        <is>
          <t>HEADCHEF SEGURANCA DOS ALIM E GARANTIA D</t>
        </is>
      </c>
      <c r="E1120" t="n">
        <v>2528.24</v>
      </c>
      <c r="F1120" s="27" t="n">
        <v>45842</v>
      </c>
      <c r="G1120" s="27" t="n">
        <v>45841</v>
      </c>
      <c r="H1120" s="27" t="n">
        <v>45841</v>
      </c>
      <c r="I1120" s="27" t="n">
        <v>45834</v>
      </c>
      <c r="J1120" s="27" t="n"/>
      <c r="K1120" t="inlineStr">
        <is>
          <t>Boleto Bancário</t>
        </is>
      </c>
      <c r="L1120" t="inlineStr">
        <is>
          <t>Serviços de Terceiros</t>
        </is>
      </c>
      <c r="M1120" t="inlineStr">
        <is>
          <t>Assessoria de Alimentos e Bebidas</t>
        </is>
      </c>
      <c r="N1120" t="inlineStr">
        <is>
          <t>1483</t>
        </is>
      </c>
      <c r="O1120" t="inlineStr">
        <is>
          <t>Documentação Aprovada</t>
        </is>
      </c>
      <c r="P1120" t="inlineStr">
        <is>
          <t>Aprovado Diretoria</t>
        </is>
      </c>
      <c r="Q1120" t="inlineStr">
        <is>
          <t>Aprovado Caixa</t>
        </is>
      </c>
      <c r="R1120" t="inlineStr">
        <is>
          <t>Pago</t>
        </is>
      </c>
      <c r="S1120" t="inlineStr">
        <is>
          <t>Bar Brahma - Ypiranga Matriz - Kamino</t>
        </is>
      </c>
    </row>
    <row r="1121">
      <c r="A1121" t="n">
        <v>102270</v>
      </c>
      <c r="B1121" t="n">
        <v>114</v>
      </c>
      <c r="C1121" t="inlineStr">
        <is>
          <t>Bar Brahma - Centro</t>
        </is>
      </c>
      <c r="D1121" t="inlineStr">
        <is>
          <t>REGINALDO SILVA DP NASCIMENTO</t>
        </is>
      </c>
      <c r="E1121" t="n">
        <v>1000</v>
      </c>
      <c r="F1121" s="27" t="n">
        <v>45855</v>
      </c>
      <c r="G1121" s="27" t="n">
        <v>45841</v>
      </c>
      <c r="H1121" s="27" t="n">
        <v>45841</v>
      </c>
      <c r="I1121" s="27" t="n">
        <v>45838</v>
      </c>
      <c r="J1121" s="27" t="n"/>
      <c r="K1121" t="inlineStr">
        <is>
          <t>Transferência Bancária ou Pix</t>
        </is>
      </c>
      <c r="L1121" t="inlineStr">
        <is>
          <t>Utilidades</t>
        </is>
      </c>
      <c r="M1121" t="inlineStr">
        <is>
          <t>Serviços de Limpeza</t>
        </is>
      </c>
      <c r="N1121" t="inlineStr">
        <is>
          <t>44</t>
        </is>
      </c>
      <c r="O1121" t="inlineStr">
        <is>
          <t>Documentação Aprovada</t>
        </is>
      </c>
      <c r="P1121" t="inlineStr">
        <is>
          <t>Aprovado Diretoria</t>
        </is>
      </c>
      <c r="Q1121" t="inlineStr">
        <is>
          <t>Aprovado Caixa</t>
        </is>
      </c>
      <c r="R1121" t="inlineStr">
        <is>
          <t>Pago</t>
        </is>
      </c>
      <c r="S1121" t="inlineStr">
        <is>
          <t>Bar Brahma - Ypiranga Matriz - Kamino</t>
        </is>
      </c>
    </row>
    <row r="1122">
      <c r="A1122" t="n">
        <v>102168</v>
      </c>
      <c r="B1122" t="n">
        <v>114</v>
      </c>
      <c r="C1122" t="inlineStr">
        <is>
          <t>Bar Brahma - Centro</t>
        </is>
      </c>
      <c r="D1122" t="inlineStr">
        <is>
          <t>VALE TRANSPORTE</t>
        </is>
      </c>
      <c r="E1122" t="n">
        <v>4800</v>
      </c>
      <c r="F1122" s="27" t="n">
        <v>45839</v>
      </c>
      <c r="G1122" s="27" t="n">
        <v>45839</v>
      </c>
      <c r="H1122" s="27" t="n">
        <v>45839</v>
      </c>
      <c r="I1122" s="27" t="n">
        <v>45839</v>
      </c>
      <c r="J1122" s="27" t="n"/>
      <c r="K1122" t="inlineStr">
        <is>
          <t>Dinheiro em Espécie</t>
        </is>
      </c>
      <c r="L1122" t="inlineStr">
        <is>
          <t>Mão de Obra - Benefícios</t>
        </is>
      </c>
      <c r="M1122" t="inlineStr">
        <is>
          <t xml:space="preserve">  -  Vale-transporte</t>
        </is>
      </c>
      <c r="N1122" t="inlineStr">
        <is>
          <t>48000072025</t>
        </is>
      </c>
      <c r="O1122" t="inlineStr">
        <is>
          <t>Documentação Aprovada</t>
        </is>
      </c>
      <c r="P1122" t="inlineStr">
        <is>
          <t>Aprovado Diretoria</t>
        </is>
      </c>
      <c r="Q1122" t="inlineStr">
        <is>
          <t>Aprovado Caixa</t>
        </is>
      </c>
      <c r="R1122" t="inlineStr">
        <is>
          <t>Pago</t>
        </is>
      </c>
      <c r="S1122" t="inlineStr">
        <is>
          <t>Tesouraria</t>
        </is>
      </c>
    </row>
    <row r="1123">
      <c r="A1123" t="n">
        <v>100175</v>
      </c>
      <c r="B1123" t="n">
        <v>114</v>
      </c>
      <c r="C1123" t="inlineStr">
        <is>
          <t>Bar Brahma - Centro</t>
        </is>
      </c>
      <c r="D1123" t="inlineStr">
        <is>
          <t>NIVALDO ALVES (SIMBAS)</t>
        </is>
      </c>
      <c r="E1123" t="n">
        <v>9750</v>
      </c>
      <c r="F1123" s="27" t="n">
        <v>45839</v>
      </c>
      <c r="G1123" s="27" t="n">
        <v>45839</v>
      </c>
      <c r="H1123" s="27" t="n">
        <v>45839</v>
      </c>
      <c r="I1123" s="27" t="n">
        <v>45839</v>
      </c>
      <c r="J1123" s="27" t="n"/>
      <c r="K1123" t="inlineStr">
        <is>
          <t>Transferência Bancária ou Pix</t>
        </is>
      </c>
      <c r="L1123" t="inlineStr">
        <is>
          <t>Custos Artístico Geral</t>
        </is>
      </c>
      <c r="M1123" t="inlineStr">
        <is>
          <t>Técnico de Som / Luz</t>
        </is>
      </c>
      <c r="O1123" t="inlineStr">
        <is>
          <t>Documentação Aprovada</t>
        </is>
      </c>
      <c r="P1123" t="inlineStr">
        <is>
          <t>Aprovado Diretoria</t>
        </is>
      </c>
      <c r="Q1123" t="inlineStr">
        <is>
          <t>Aprovado Caixa</t>
        </is>
      </c>
      <c r="R1123" t="inlineStr">
        <is>
          <t>Pago</t>
        </is>
      </c>
      <c r="S1123" t="inlineStr">
        <is>
          <t>Bar Brahma - Ypiranga Matriz - Kamino</t>
        </is>
      </c>
    </row>
    <row r="1124">
      <c r="A1124" t="n">
        <v>141006</v>
      </c>
      <c r="B1124" t="n">
        <v>114</v>
      </c>
      <c r="C1124" t="inlineStr">
        <is>
          <t>Bar Brahma - Centro</t>
        </is>
      </c>
      <c r="D1124" t="inlineStr">
        <is>
          <t>MARIO PEDRO FELICIANO HORTIFRUTI EPP</t>
        </is>
      </c>
      <c r="E1124" t="n">
        <v>524.53</v>
      </c>
      <c r="F1124" s="27" t="n">
        <v>45840</v>
      </c>
      <c r="G1124" s="27" t="n">
        <v>45839</v>
      </c>
      <c r="H1124" s="27" t="n">
        <v>45839</v>
      </c>
      <c r="I1124" s="27" t="n">
        <v>45826</v>
      </c>
      <c r="J1124" s="27" t="n">
        <v>45831</v>
      </c>
      <c r="K1124" t="inlineStr">
        <is>
          <t>Boleto Bancário</t>
        </is>
      </c>
      <c r="L1124" t="inlineStr">
        <is>
          <t>Custo Mercadoria Vendida</t>
        </is>
      </c>
      <c r="M1124" t="inlineStr">
        <is>
          <t>Insumos - Alimentos</t>
        </is>
      </c>
      <c r="N1124" t="inlineStr">
        <is>
          <t>443199</t>
        </is>
      </c>
      <c r="O1124" t="inlineStr">
        <is>
          <t>Documentação Aprovada</t>
        </is>
      </c>
      <c r="P1124" t="inlineStr">
        <is>
          <t>Aprovado Diretoria</t>
        </is>
      </c>
      <c r="Q1124" t="inlineStr">
        <is>
          <t>Aprovado Caixa</t>
        </is>
      </c>
      <c r="R1124" t="inlineStr">
        <is>
          <t>Pago</t>
        </is>
      </c>
      <c r="S1124" t="inlineStr">
        <is>
          <t>Bar Brahma - Ypiranga Matriz - Kamino</t>
        </is>
      </c>
    </row>
    <row r="1125">
      <c r="A1125" t="n">
        <v>141005</v>
      </c>
      <c r="B1125" t="n">
        <v>114</v>
      </c>
      <c r="C1125" t="inlineStr">
        <is>
          <t>Bar Brahma - Centro</t>
        </is>
      </c>
      <c r="D1125" t="inlineStr">
        <is>
          <t xml:space="preserve">BGC COMERCIO DE UTENSILIOS </t>
        </is>
      </c>
      <c r="E1125" t="n">
        <v>1292.11</v>
      </c>
      <c r="F1125" s="27" t="n">
        <v>45840</v>
      </c>
      <c r="G1125" s="27" t="n">
        <v>45839</v>
      </c>
      <c r="H1125" s="27" t="n">
        <v>45839</v>
      </c>
      <c r="I1125" s="27" t="n">
        <v>45826</v>
      </c>
      <c r="J1125" s="27" t="n">
        <v>45831</v>
      </c>
      <c r="K1125" t="inlineStr">
        <is>
          <t>Boleto Bancário</t>
        </is>
      </c>
      <c r="L1125" t="inlineStr">
        <is>
          <t>Utilidades</t>
        </is>
      </c>
      <c r="M1125" t="inlineStr">
        <is>
          <t>Utensilios</t>
        </is>
      </c>
      <c r="N1125" t="inlineStr">
        <is>
          <t>1418</t>
        </is>
      </c>
      <c r="O1125" t="inlineStr">
        <is>
          <t>Documentação Aprovada</t>
        </is>
      </c>
      <c r="P1125" t="inlineStr">
        <is>
          <t>Aprovado Diretoria</t>
        </is>
      </c>
      <c r="Q1125" t="inlineStr">
        <is>
          <t>Aprovado Caixa</t>
        </is>
      </c>
      <c r="R1125" t="inlineStr">
        <is>
          <t>Pago</t>
        </is>
      </c>
      <c r="S1125" t="inlineStr">
        <is>
          <t>Bar Brahma - Ypiranga Matriz - Kamino</t>
        </is>
      </c>
    </row>
    <row r="1126">
      <c r="A1126" t="n">
        <v>141009</v>
      </c>
      <c r="B1126" t="n">
        <v>114</v>
      </c>
      <c r="C1126" t="inlineStr">
        <is>
          <t>Bar Brahma - Centro</t>
        </is>
      </c>
      <c r="D1126" t="inlineStr">
        <is>
          <t>BB DISTRIBUIDORA DE CARNES LTDA</t>
        </is>
      </c>
      <c r="E1126" t="n">
        <v>559.8099999999999</v>
      </c>
      <c r="F1126" s="27" t="n">
        <v>45840</v>
      </c>
      <c r="G1126" s="27" t="n">
        <v>45839</v>
      </c>
      <c r="H1126" s="27" t="n">
        <v>45839</v>
      </c>
      <c r="I1126" s="27" t="n">
        <v>45826</v>
      </c>
      <c r="J1126" s="27" t="n">
        <v>45831</v>
      </c>
      <c r="K1126" t="inlineStr">
        <is>
          <t>Boleto Bancário</t>
        </is>
      </c>
      <c r="L1126" t="inlineStr">
        <is>
          <t>Custo Mercadoria Vendida</t>
        </is>
      </c>
      <c r="M1126" t="inlineStr">
        <is>
          <t>Insumos - Alimentos</t>
        </is>
      </c>
      <c r="N1126" t="inlineStr">
        <is>
          <t>395762</t>
        </is>
      </c>
      <c r="O1126" t="inlineStr">
        <is>
          <t>Documentação Aprovada</t>
        </is>
      </c>
      <c r="P1126" t="inlineStr">
        <is>
          <t>Aprovado Diretoria</t>
        </is>
      </c>
      <c r="Q1126" t="inlineStr">
        <is>
          <t>Aprovado Caixa</t>
        </is>
      </c>
      <c r="R1126" t="inlineStr">
        <is>
          <t>Pago</t>
        </is>
      </c>
      <c r="S1126" t="inlineStr">
        <is>
          <t>Bar Brahma - Ypiranga Matriz - Kamino</t>
        </is>
      </c>
    </row>
    <row r="1127">
      <c r="A1127" t="n">
        <v>140471</v>
      </c>
      <c r="B1127" t="n">
        <v>114</v>
      </c>
      <c r="C1127" t="inlineStr">
        <is>
          <t>Bar Brahma - Centro</t>
        </is>
      </c>
      <c r="D1127" t="inlineStr">
        <is>
          <t>LATICINIOS PIRAMIDE LTDA</t>
        </is>
      </c>
      <c r="E1127" t="n">
        <v>1185</v>
      </c>
      <c r="F1127" s="27" t="n">
        <v>45839</v>
      </c>
      <c r="G1127" s="27" t="n">
        <v>45839</v>
      </c>
      <c r="H1127" s="27" t="n">
        <v>45839</v>
      </c>
      <c r="I1127" s="27" t="n">
        <v>45825</v>
      </c>
      <c r="J1127" s="27" t="n">
        <v>45826</v>
      </c>
      <c r="K1127" t="inlineStr">
        <is>
          <t>Boleto Bancário</t>
        </is>
      </c>
      <c r="L1127" t="inlineStr">
        <is>
          <t>Custo Mercadoria Vendida</t>
        </is>
      </c>
      <c r="M1127" t="inlineStr">
        <is>
          <t>Insumos - Alimentos</t>
        </is>
      </c>
      <c r="N1127" t="inlineStr">
        <is>
          <t>77348</t>
        </is>
      </c>
      <c r="O1127" t="inlineStr">
        <is>
          <t>Documentação Aprovada</t>
        </is>
      </c>
      <c r="P1127" t="inlineStr">
        <is>
          <t>Aprovado Diretoria</t>
        </is>
      </c>
      <c r="Q1127" t="inlineStr">
        <is>
          <t>Aprovado Caixa</t>
        </is>
      </c>
      <c r="R1127" t="inlineStr">
        <is>
          <t>Pago</t>
        </is>
      </c>
      <c r="S1127" t="inlineStr">
        <is>
          <t>Bar Brahma - Ypiranga Matriz - Kamino</t>
        </is>
      </c>
    </row>
    <row r="1128">
      <c r="A1128" t="n">
        <v>140446</v>
      </c>
      <c r="B1128" t="n">
        <v>114</v>
      </c>
      <c r="C1128" t="inlineStr">
        <is>
          <t>Bar Brahma - Centro</t>
        </is>
      </c>
      <c r="D1128" t="inlineStr">
        <is>
          <t xml:space="preserve">HORTIFRUTI DO CHEF LTDA </t>
        </is>
      </c>
      <c r="E1128" t="n">
        <v>1065.56</v>
      </c>
      <c r="F1128" s="27" t="n">
        <v>45840</v>
      </c>
      <c r="G1128" s="27" t="n">
        <v>45839</v>
      </c>
      <c r="H1128" s="27" t="n">
        <v>45839</v>
      </c>
      <c r="I1128" s="27" t="n">
        <v>45825</v>
      </c>
      <c r="J1128" s="27" t="n">
        <v>45826</v>
      </c>
      <c r="K1128" t="inlineStr">
        <is>
          <t>Boleto Bancário</t>
        </is>
      </c>
      <c r="L1128" t="inlineStr">
        <is>
          <t>Custo Mercadoria Vendida</t>
        </is>
      </c>
      <c r="M1128" t="inlineStr">
        <is>
          <t>Insumos - Alimentos</t>
        </is>
      </c>
      <c r="N1128" t="inlineStr">
        <is>
          <t>27040</t>
        </is>
      </c>
      <c r="O1128" t="inlineStr">
        <is>
          <t>Documentação Aprovada</t>
        </is>
      </c>
      <c r="P1128" t="inlineStr">
        <is>
          <t>Aprovado Diretoria</t>
        </is>
      </c>
      <c r="Q1128" t="inlineStr">
        <is>
          <t>Aprovado Caixa</t>
        </is>
      </c>
      <c r="R1128" t="inlineStr">
        <is>
          <t>Pago</t>
        </is>
      </c>
      <c r="S1128" t="inlineStr">
        <is>
          <t>Bar Brahma - Ypiranga Matriz - Kamino</t>
        </is>
      </c>
    </row>
    <row r="1129">
      <c r="A1129" t="n">
        <v>140449</v>
      </c>
      <c r="B1129" t="n">
        <v>114</v>
      </c>
      <c r="C1129" t="inlineStr">
        <is>
          <t>Bar Brahma - Centro</t>
        </is>
      </c>
      <c r="D1129" t="inlineStr">
        <is>
          <t xml:space="preserve">HORTIFRUTI DO CHEF LTDA </t>
        </is>
      </c>
      <c r="E1129" t="n">
        <v>432.3</v>
      </c>
      <c r="F1129" s="27" t="n">
        <v>45839</v>
      </c>
      <c r="G1129" s="27" t="n">
        <v>45839</v>
      </c>
      <c r="H1129" s="27" t="n">
        <v>45839</v>
      </c>
      <c r="I1129" s="27" t="n">
        <v>45824</v>
      </c>
      <c r="J1129" s="27" t="n">
        <v>45826</v>
      </c>
      <c r="K1129" t="inlineStr">
        <is>
          <t>Boleto Bancário</t>
        </is>
      </c>
      <c r="L1129" t="inlineStr">
        <is>
          <t>Custo Mercadoria Vendida</t>
        </is>
      </c>
      <c r="M1129" t="inlineStr">
        <is>
          <t>Insumos - Alimentos</t>
        </is>
      </c>
      <c r="N1129" t="inlineStr">
        <is>
          <t>27035</t>
        </is>
      </c>
      <c r="O1129" t="inlineStr">
        <is>
          <t>Documentação Aprovada</t>
        </is>
      </c>
      <c r="P1129" t="inlineStr">
        <is>
          <t>Aprovado Diretoria</t>
        </is>
      </c>
      <c r="Q1129" t="inlineStr">
        <is>
          <t>Aprovado Caixa</t>
        </is>
      </c>
      <c r="R1129" t="inlineStr">
        <is>
          <t>Pago</t>
        </is>
      </c>
      <c r="S1129" t="inlineStr">
        <is>
          <t>Bar Brahma - Ypiranga Matriz - Kamino</t>
        </is>
      </c>
    </row>
    <row r="1130">
      <c r="A1130" t="n">
        <v>140989</v>
      </c>
      <c r="B1130" t="n">
        <v>114</v>
      </c>
      <c r="C1130" t="inlineStr">
        <is>
          <t>Bar Brahma - Centro</t>
        </is>
      </c>
      <c r="D1130" t="inlineStr">
        <is>
          <t>CECILIA TSUYACO ARAKI SILVA LTDA</t>
        </is>
      </c>
      <c r="E1130" t="n">
        <v>1928.2</v>
      </c>
      <c r="F1130" s="27" t="n">
        <v>45840</v>
      </c>
      <c r="G1130" s="27" t="n">
        <v>45839</v>
      </c>
      <c r="H1130" s="27" t="n">
        <v>45839</v>
      </c>
      <c r="I1130" s="27" t="n">
        <v>45826</v>
      </c>
      <c r="J1130" s="27" t="n">
        <v>45831</v>
      </c>
      <c r="K1130" t="inlineStr">
        <is>
          <t>Boleto Bancário</t>
        </is>
      </c>
      <c r="L1130" t="inlineStr">
        <is>
          <t>Custo Mercadoria Vendida</t>
        </is>
      </c>
      <c r="M1130" t="inlineStr">
        <is>
          <t>Insumos - Alimentos</t>
        </is>
      </c>
      <c r="N1130" t="inlineStr">
        <is>
          <t>373102</t>
        </is>
      </c>
      <c r="O1130" t="inlineStr">
        <is>
          <t>Documentação Aprovada</t>
        </is>
      </c>
      <c r="P1130" t="inlineStr">
        <is>
          <t>Aprovado Diretoria</t>
        </is>
      </c>
      <c r="Q1130" t="inlineStr">
        <is>
          <t>Aprovado Caixa</t>
        </is>
      </c>
      <c r="R1130" t="inlineStr">
        <is>
          <t>Pago</t>
        </is>
      </c>
      <c r="S1130" t="inlineStr">
        <is>
          <t>Bar Brahma - Ypiranga Matriz - Kamino</t>
        </is>
      </c>
    </row>
    <row r="1131">
      <c r="A1131" t="n">
        <v>140988</v>
      </c>
      <c r="B1131" t="n">
        <v>114</v>
      </c>
      <c r="C1131" t="inlineStr">
        <is>
          <t>Bar Brahma - Centro</t>
        </is>
      </c>
      <c r="D1131" t="inlineStr">
        <is>
          <t>CECILIA TSUYACO ARAKI SILVA LTDA</t>
        </is>
      </c>
      <c r="E1131" t="n">
        <v>48</v>
      </c>
      <c r="F1131" s="27" t="n">
        <v>45840</v>
      </c>
      <c r="G1131" s="27" t="n">
        <v>45839</v>
      </c>
      <c r="H1131" s="27" t="n">
        <v>45839</v>
      </c>
      <c r="I1131" s="27" t="n">
        <v>45706</v>
      </c>
      <c r="J1131" s="27" t="n">
        <v>45831</v>
      </c>
      <c r="K1131" t="inlineStr">
        <is>
          <t>Boleto Bancário</t>
        </is>
      </c>
      <c r="L1131" t="inlineStr">
        <is>
          <t>Custo Mercadoria Vendida</t>
        </is>
      </c>
      <c r="M1131" t="inlineStr">
        <is>
          <t>Insumos - Alimentos</t>
        </is>
      </c>
      <c r="N1131" t="inlineStr">
        <is>
          <t>373104</t>
        </is>
      </c>
      <c r="O1131" t="inlineStr">
        <is>
          <t>Documentação Aprovada</t>
        </is>
      </c>
      <c r="P1131" t="inlineStr">
        <is>
          <t>Aprovado Diretoria</t>
        </is>
      </c>
      <c r="Q1131" t="inlineStr">
        <is>
          <t>Aprovado Caixa</t>
        </is>
      </c>
      <c r="R1131" t="inlineStr">
        <is>
          <t>Pago</t>
        </is>
      </c>
      <c r="S1131" t="inlineStr">
        <is>
          <t>Bar Brahma - Ypiranga Matriz - Kamino</t>
        </is>
      </c>
    </row>
    <row r="1132">
      <c r="A1132" t="n">
        <v>140458</v>
      </c>
      <c r="B1132" t="n">
        <v>114</v>
      </c>
      <c r="C1132" t="inlineStr">
        <is>
          <t>Bar Brahma - Centro</t>
        </is>
      </c>
      <c r="D1132" t="inlineStr">
        <is>
          <t>LATICINIOS PIRAMIDE LTDA</t>
        </is>
      </c>
      <c r="E1132" t="n">
        <v>2222</v>
      </c>
      <c r="F1132" s="27" t="n">
        <v>45840</v>
      </c>
      <c r="G1132" s="27" t="n">
        <v>45839</v>
      </c>
      <c r="H1132" s="27" t="n">
        <v>45839</v>
      </c>
      <c r="I1132" s="27" t="n">
        <v>45826</v>
      </c>
      <c r="J1132" s="27" t="n">
        <v>45826</v>
      </c>
      <c r="K1132" t="inlineStr">
        <is>
          <t>Boleto Bancário</t>
        </is>
      </c>
      <c r="L1132" t="inlineStr">
        <is>
          <t>Custo Mercadoria Vendida</t>
        </is>
      </c>
      <c r="M1132" t="inlineStr">
        <is>
          <t>Insumos - Alimentos</t>
        </is>
      </c>
      <c r="N1132" t="inlineStr">
        <is>
          <t>77380</t>
        </is>
      </c>
      <c r="O1132" t="inlineStr">
        <is>
          <t>Documentação Aprovada</t>
        </is>
      </c>
      <c r="P1132" t="inlineStr">
        <is>
          <t>Aprovado Diretoria</t>
        </is>
      </c>
      <c r="Q1132" t="inlineStr">
        <is>
          <t>Aprovado Caixa</t>
        </is>
      </c>
      <c r="R1132" t="inlineStr">
        <is>
          <t>Pago</t>
        </is>
      </c>
      <c r="S1132" t="inlineStr">
        <is>
          <t>Bar Brahma - Ypiranga Matriz - Kamino</t>
        </is>
      </c>
    </row>
    <row r="1133">
      <c r="A1133" t="n">
        <v>140985</v>
      </c>
      <c r="B1133" t="n">
        <v>114</v>
      </c>
      <c r="C1133" t="inlineStr">
        <is>
          <t>Bar Brahma - Centro</t>
        </is>
      </c>
      <c r="D1133" t="inlineStr">
        <is>
          <t>VILA OLIMPIA MASSAS</t>
        </is>
      </c>
      <c r="E1133" t="n">
        <v>600</v>
      </c>
      <c r="F1133" s="27" t="n">
        <v>45839</v>
      </c>
      <c r="G1133" s="27" t="n">
        <v>45839</v>
      </c>
      <c r="H1133" s="27" t="n">
        <v>45839</v>
      </c>
      <c r="I1133" s="27" t="n">
        <v>45825</v>
      </c>
      <c r="J1133" s="27" t="n">
        <v>45831</v>
      </c>
      <c r="K1133" t="inlineStr">
        <is>
          <t>Boleto Bancário</t>
        </is>
      </c>
      <c r="L1133" t="inlineStr">
        <is>
          <t>Custo Mercadoria Vendida</t>
        </is>
      </c>
      <c r="M1133" t="inlineStr">
        <is>
          <t>Insumos - Alimentos</t>
        </is>
      </c>
      <c r="N1133" t="inlineStr">
        <is>
          <t>1376</t>
        </is>
      </c>
      <c r="O1133" t="inlineStr">
        <is>
          <t>Documentação Aprovada</t>
        </is>
      </c>
      <c r="P1133" t="inlineStr">
        <is>
          <t>Aprovado Diretoria</t>
        </is>
      </c>
      <c r="Q1133" t="inlineStr">
        <is>
          <t>Aprovado Caixa</t>
        </is>
      </c>
      <c r="R1133" t="inlineStr">
        <is>
          <t>Pago</t>
        </is>
      </c>
      <c r="S1133" t="inlineStr">
        <is>
          <t>Bar Brahma - Ypiranga Matriz - Kamino</t>
        </is>
      </c>
    </row>
    <row r="1134">
      <c r="A1134" t="n">
        <v>140461</v>
      </c>
      <c r="B1134" t="n">
        <v>114</v>
      </c>
      <c r="C1134" t="inlineStr">
        <is>
          <t>Bar Brahma - Centro</t>
        </is>
      </c>
      <c r="D1134" t="inlineStr">
        <is>
          <t>LATICINIOS PIRAMIDE LTDA</t>
        </is>
      </c>
      <c r="E1134" t="n">
        <v>780</v>
      </c>
      <c r="F1134" s="27" t="n">
        <v>45839</v>
      </c>
      <c r="G1134" s="27" t="n">
        <v>45839</v>
      </c>
      <c r="H1134" s="27" t="n">
        <v>45839</v>
      </c>
      <c r="I1134" s="27" t="n">
        <v>45825</v>
      </c>
      <c r="J1134" s="27" t="n">
        <v>45826</v>
      </c>
      <c r="K1134" t="inlineStr">
        <is>
          <t>Boleto Bancário</t>
        </is>
      </c>
      <c r="L1134" t="inlineStr">
        <is>
          <t>Custo Mercadoria Vendida</t>
        </is>
      </c>
      <c r="M1134" t="inlineStr">
        <is>
          <t>Insumos - Alimentos</t>
        </is>
      </c>
      <c r="N1134" t="inlineStr">
        <is>
          <t>77374</t>
        </is>
      </c>
      <c r="O1134" t="inlineStr">
        <is>
          <t>Documentação Aprovada</t>
        </is>
      </c>
      <c r="P1134" t="inlineStr">
        <is>
          <t>Aprovado Diretoria</t>
        </is>
      </c>
      <c r="Q1134" t="inlineStr">
        <is>
          <t>Aprovado Caixa</t>
        </is>
      </c>
      <c r="R1134" t="inlineStr">
        <is>
          <t>Pago</t>
        </is>
      </c>
      <c r="S1134" t="inlineStr">
        <is>
          <t>Bar Brahma - Ypiranga Matriz - Kamino</t>
        </is>
      </c>
    </row>
    <row r="1135">
      <c r="A1135" t="n">
        <v>141116</v>
      </c>
      <c r="B1135" t="n">
        <v>114</v>
      </c>
      <c r="C1135" t="inlineStr">
        <is>
          <t>Bar Brahma - Centro</t>
        </is>
      </c>
      <c r="D1135" t="inlineStr">
        <is>
          <t>HORTIFRUTIGRANJEIRO RODRIGUES LTDA</t>
        </is>
      </c>
      <c r="E1135" t="n">
        <v>712.6</v>
      </c>
      <c r="F1135" s="27" t="n">
        <v>45839</v>
      </c>
      <c r="G1135" s="27" t="n">
        <v>45839</v>
      </c>
      <c r="H1135" s="27" t="n">
        <v>45839</v>
      </c>
      <c r="I1135" s="27" t="n">
        <v>45828</v>
      </c>
      <c r="J1135" s="27" t="n">
        <v>45831</v>
      </c>
      <c r="K1135" t="inlineStr">
        <is>
          <t>Boleto Bancário</t>
        </is>
      </c>
      <c r="L1135" t="inlineStr">
        <is>
          <t>Custo Mercadoria Vendida</t>
        </is>
      </c>
      <c r="M1135" t="inlineStr">
        <is>
          <t>Insumos - Alimentos</t>
        </is>
      </c>
      <c r="N1135" t="inlineStr">
        <is>
          <t>11131</t>
        </is>
      </c>
      <c r="O1135" t="inlineStr">
        <is>
          <t>Documentação Aprovada</t>
        </is>
      </c>
      <c r="P1135" t="inlineStr">
        <is>
          <t>Aprovado Diretoria</t>
        </is>
      </c>
      <c r="Q1135" t="inlineStr">
        <is>
          <t>Aprovado Caixa</t>
        </is>
      </c>
      <c r="R1135" t="inlineStr">
        <is>
          <t>Pago</t>
        </is>
      </c>
      <c r="S1135" t="inlineStr">
        <is>
          <t>Bar Brahma - Ypiranga Matriz - Kamino</t>
        </is>
      </c>
    </row>
    <row r="1136">
      <c r="A1136" t="n">
        <v>140463</v>
      </c>
      <c r="B1136" t="n">
        <v>114</v>
      </c>
      <c r="C1136" t="inlineStr">
        <is>
          <t>Bar Brahma - Centro</t>
        </is>
      </c>
      <c r="D1136" t="inlineStr">
        <is>
          <t>CECILIA TSUYACO ARAKI SILVA LTDA</t>
        </is>
      </c>
      <c r="E1136" t="n">
        <v>186.3</v>
      </c>
      <c r="F1136" s="27" t="n">
        <v>45839</v>
      </c>
      <c r="G1136" s="27" t="n">
        <v>45839</v>
      </c>
      <c r="H1136" s="27" t="n">
        <v>45839</v>
      </c>
      <c r="I1136" s="27" t="n">
        <v>45825</v>
      </c>
      <c r="J1136" s="27" t="n">
        <v>45826</v>
      </c>
      <c r="K1136" t="inlineStr">
        <is>
          <t>Boleto Bancário</t>
        </is>
      </c>
      <c r="L1136" t="inlineStr">
        <is>
          <t>Custo Mercadoria Vendida</t>
        </is>
      </c>
      <c r="M1136" t="inlineStr">
        <is>
          <t>Insumos - Alimentos</t>
        </is>
      </c>
      <c r="N1136" t="inlineStr">
        <is>
          <t>373048</t>
        </is>
      </c>
      <c r="O1136" t="inlineStr">
        <is>
          <t>Documentação Aprovada</t>
        </is>
      </c>
      <c r="P1136" t="inlineStr">
        <is>
          <t>Aprovado Diretoria</t>
        </is>
      </c>
      <c r="Q1136" t="inlineStr">
        <is>
          <t>Aprovado Caixa</t>
        </is>
      </c>
      <c r="R1136" t="inlineStr">
        <is>
          <t>Pago</t>
        </is>
      </c>
      <c r="S1136" t="inlineStr">
        <is>
          <t>Bar Brahma - Ypiranga Matriz - Kamino</t>
        </is>
      </c>
    </row>
    <row r="1137">
      <c r="A1137" t="n">
        <v>140467</v>
      </c>
      <c r="B1137" t="n">
        <v>114</v>
      </c>
      <c r="C1137" t="inlineStr">
        <is>
          <t>Bar Brahma - Centro</t>
        </is>
      </c>
      <c r="D1137" t="inlineStr">
        <is>
          <t>HORTIFRUTIGRANJEIRO RODRIGUES LTDA</t>
        </is>
      </c>
      <c r="E1137" t="n">
        <v>227.8</v>
      </c>
      <c r="F1137" s="27" t="n">
        <v>45840</v>
      </c>
      <c r="G1137" s="27" t="n">
        <v>45839</v>
      </c>
      <c r="H1137" s="27" t="n">
        <v>45839</v>
      </c>
      <c r="I1137" s="27" t="n">
        <v>45824</v>
      </c>
      <c r="J1137" s="27" t="n">
        <v>45826</v>
      </c>
      <c r="K1137" t="inlineStr">
        <is>
          <t>Boleto Bancário</t>
        </is>
      </c>
      <c r="L1137" t="inlineStr">
        <is>
          <t>Custo Mercadoria Vendida</t>
        </is>
      </c>
      <c r="M1137" t="inlineStr">
        <is>
          <t>Insumos - Alimentos</t>
        </is>
      </c>
      <c r="N1137" t="inlineStr">
        <is>
          <t>11050</t>
        </is>
      </c>
      <c r="O1137" t="inlineStr">
        <is>
          <t>Documentação Aprovada</t>
        </is>
      </c>
      <c r="P1137" t="inlineStr">
        <is>
          <t>Aprovado Diretoria</t>
        </is>
      </c>
      <c r="Q1137" t="inlineStr">
        <is>
          <t>Aprovado Caixa</t>
        </is>
      </c>
      <c r="R1137" t="inlineStr">
        <is>
          <t>Pago</t>
        </is>
      </c>
      <c r="S1137" t="inlineStr">
        <is>
          <t>Bar Brahma - Ypiranga Matriz - Kamino</t>
        </is>
      </c>
    </row>
    <row r="1138">
      <c r="A1138" t="n">
        <v>140468</v>
      </c>
      <c r="B1138" t="n">
        <v>114</v>
      </c>
      <c r="C1138" t="inlineStr">
        <is>
          <t>Bar Brahma - Centro</t>
        </is>
      </c>
      <c r="D1138" t="inlineStr">
        <is>
          <t xml:space="preserve">FORTE ALIMENTOS COM IMPORTACAO LTDA </t>
        </is>
      </c>
      <c r="E1138" t="n">
        <v>2427.51</v>
      </c>
      <c r="F1138" s="27" t="n">
        <v>45839</v>
      </c>
      <c r="G1138" s="27" t="n">
        <v>45839</v>
      </c>
      <c r="H1138" s="27" t="n">
        <v>45839</v>
      </c>
      <c r="I1138" s="27" t="n">
        <v>45824</v>
      </c>
      <c r="J1138" s="27" t="n">
        <v>45826</v>
      </c>
      <c r="K1138" t="inlineStr">
        <is>
          <t>Boleto Bancário</t>
        </is>
      </c>
      <c r="L1138" t="inlineStr">
        <is>
          <t>Custo Mercadoria Vendida</t>
        </is>
      </c>
      <c r="M1138" t="inlineStr">
        <is>
          <t>Insumos - Alimentos</t>
        </is>
      </c>
      <c r="N1138" t="inlineStr">
        <is>
          <t>317183</t>
        </is>
      </c>
      <c r="O1138" t="inlineStr">
        <is>
          <t>Documentação Aprovada</t>
        </is>
      </c>
      <c r="P1138" t="inlineStr">
        <is>
          <t>Aprovado Diretoria</t>
        </is>
      </c>
      <c r="Q1138" t="inlineStr">
        <is>
          <t>Aprovado Caixa</t>
        </is>
      </c>
      <c r="R1138" t="inlineStr">
        <is>
          <t>Pago</t>
        </is>
      </c>
      <c r="S1138" t="inlineStr">
        <is>
          <t>Bar Brahma - Ypiranga Matriz - Kamino</t>
        </is>
      </c>
    </row>
    <row r="1139">
      <c r="A1139" t="n">
        <v>142917</v>
      </c>
      <c r="B1139" t="n">
        <v>114</v>
      </c>
      <c r="C1139" t="inlineStr">
        <is>
          <t>Bar Brahma - Centro</t>
        </is>
      </c>
      <c r="D1139" t="inlineStr">
        <is>
          <t>LUIZ ANTONIO MEDEIROS EPP</t>
        </is>
      </c>
      <c r="E1139" t="n">
        <v>1100</v>
      </c>
      <c r="F1139" s="27" t="n">
        <v>45839</v>
      </c>
      <c r="G1139" s="27" t="n">
        <v>45846</v>
      </c>
      <c r="H1139" s="27" t="n">
        <v>45839</v>
      </c>
      <c r="I1139" s="27" t="n">
        <v>45839</v>
      </c>
      <c r="J1139" s="27" t="n">
        <v>45840</v>
      </c>
      <c r="K1139" t="inlineStr">
        <is>
          <t>Transferência Bancária ou Pix</t>
        </is>
      </c>
      <c r="L1139" t="inlineStr">
        <is>
          <t>Custo Mercadoria Vendida</t>
        </is>
      </c>
      <c r="M1139" t="inlineStr">
        <is>
          <t>Insumos - Alimentos</t>
        </is>
      </c>
      <c r="N1139" t="inlineStr">
        <is>
          <t>AVISTA233009</t>
        </is>
      </c>
      <c r="O1139" t="inlineStr">
        <is>
          <t>Documentação Aprovada</t>
        </is>
      </c>
      <c r="P1139" t="inlineStr">
        <is>
          <t>Aprovado Diretoria</t>
        </is>
      </c>
      <c r="Q1139" t="inlineStr">
        <is>
          <t>Aprovado Caixa</t>
        </is>
      </c>
      <c r="R1139" t="inlineStr">
        <is>
          <t>Pago</t>
        </is>
      </c>
      <c r="S1139" t="inlineStr">
        <is>
          <t>Bar Brahma - Ypiranga Matriz - Kamino</t>
        </is>
      </c>
    </row>
    <row r="1140">
      <c r="A1140" t="n">
        <v>142963</v>
      </c>
      <c r="B1140" t="n">
        <v>114</v>
      </c>
      <c r="C1140" t="inlineStr">
        <is>
          <t>Bar Brahma - Centro</t>
        </is>
      </c>
      <c r="D1140" t="inlineStr">
        <is>
          <t xml:space="preserve">TETRACAMPEAO MATERIAS PARA CONSTRUCAO </t>
        </is>
      </c>
      <c r="E1140" t="n">
        <v>89.90000000000001</v>
      </c>
      <c r="F1140" s="27" t="n">
        <v>45839</v>
      </c>
      <c r="G1140" s="27" t="n">
        <v>45846</v>
      </c>
      <c r="H1140" s="27" t="n">
        <v>45839</v>
      </c>
      <c r="I1140" s="27" t="n">
        <v>45839</v>
      </c>
      <c r="J1140" s="27" t="n">
        <v>45840</v>
      </c>
      <c r="K1140" t="inlineStr">
        <is>
          <t>Transferência Bancária ou Pix</t>
        </is>
      </c>
      <c r="L1140" t="inlineStr">
        <is>
          <t>Manutenção</t>
        </is>
      </c>
      <c r="M1140" t="inlineStr">
        <is>
          <t>Material de Manutenção</t>
        </is>
      </c>
      <c r="N1140" t="inlineStr">
        <is>
          <t>AVISTA31885</t>
        </is>
      </c>
      <c r="O1140" t="inlineStr">
        <is>
          <t>Documentação Aprovada</t>
        </is>
      </c>
      <c r="P1140" t="inlineStr">
        <is>
          <t>Aprovado Diretoria</t>
        </is>
      </c>
      <c r="Q1140" t="inlineStr">
        <is>
          <t>Aprovado Caixa</t>
        </is>
      </c>
      <c r="R1140" t="inlineStr">
        <is>
          <t>Pago</t>
        </is>
      </c>
      <c r="S1140" t="inlineStr">
        <is>
          <t>Bar Brahma - Ypiranga Matriz - Kamino</t>
        </is>
      </c>
    </row>
    <row r="1141">
      <c r="A1141" t="n">
        <v>143598</v>
      </c>
      <c r="B1141" t="n">
        <v>114</v>
      </c>
      <c r="C1141" t="inlineStr">
        <is>
          <t>Bar Brahma - Centro</t>
        </is>
      </c>
      <c r="D1141" t="inlineStr">
        <is>
          <t xml:space="preserve">WEW IMPORTACAO E EXPORTACAO LTDA </t>
        </is>
      </c>
      <c r="E1141" t="n">
        <v>882</v>
      </c>
      <c r="F1141" s="27" t="n">
        <v>45839</v>
      </c>
      <c r="G1141" s="27" t="n"/>
      <c r="H1141" s="27" t="n">
        <v>45839</v>
      </c>
      <c r="I1141" s="27" t="n">
        <v>45839</v>
      </c>
      <c r="J1141" s="27" t="n">
        <v>45841</v>
      </c>
      <c r="K1141" t="inlineStr">
        <is>
          <t>Transferência Bancária ou Pix</t>
        </is>
      </c>
      <c r="L1141" t="inlineStr">
        <is>
          <t>Custo Mercadoria Vendida</t>
        </is>
      </c>
      <c r="M1141" t="inlineStr">
        <is>
          <t>Insumos - Alimentos</t>
        </is>
      </c>
      <c r="N1141" t="inlineStr">
        <is>
          <t>466216</t>
        </is>
      </c>
      <c r="P1141" t="inlineStr">
        <is>
          <t>Aprovado Diretoria</t>
        </is>
      </c>
      <c r="R1141" t="inlineStr">
        <is>
          <t>Pago</t>
        </is>
      </c>
      <c r="S1141" t="inlineStr">
        <is>
          <t>Bar Brahma - Ypiranga Matriz - Kamino</t>
        </is>
      </c>
    </row>
    <row r="1142">
      <c r="A1142" t="n">
        <v>143978</v>
      </c>
      <c r="B1142" t="n">
        <v>114</v>
      </c>
      <c r="C1142" t="inlineStr">
        <is>
          <t>Bar Brahma - Centro</t>
        </is>
      </c>
      <c r="D1142" t="inlineStr">
        <is>
          <t>LUIZ ANTONIO MEDEIROS EPP</t>
        </is>
      </c>
      <c r="E1142" t="n">
        <v>1100</v>
      </c>
      <c r="F1142" s="27" t="n">
        <v>45839</v>
      </c>
      <c r="G1142" s="27" t="n">
        <v>45846</v>
      </c>
      <c r="H1142" s="27" t="n">
        <v>45839</v>
      </c>
      <c r="I1142" s="27" t="n">
        <v>45839</v>
      </c>
      <c r="J1142" s="27" t="n">
        <v>45842</v>
      </c>
      <c r="K1142" t="inlineStr">
        <is>
          <t>Transferência Bancária ou Pix</t>
        </is>
      </c>
      <c r="L1142" t="inlineStr">
        <is>
          <t>Custo Mercadoria Vendida</t>
        </is>
      </c>
      <c r="M1142" t="inlineStr">
        <is>
          <t>Insumos - Alimentos</t>
        </is>
      </c>
      <c r="N1142" t="inlineStr">
        <is>
          <t>AVISTA233046</t>
        </is>
      </c>
      <c r="O1142" t="inlineStr">
        <is>
          <t>Documentação Aprovada</t>
        </is>
      </c>
      <c r="P1142" t="inlineStr">
        <is>
          <t>Aprovado Diretoria</t>
        </is>
      </c>
      <c r="Q1142" t="inlineStr">
        <is>
          <t>Aprovado Caixa</t>
        </is>
      </c>
      <c r="R1142" t="inlineStr">
        <is>
          <t>Pago</t>
        </is>
      </c>
      <c r="S1142" t="inlineStr">
        <is>
          <t>Bar Brahma - Ypiranga Matriz - Kamino</t>
        </is>
      </c>
    </row>
    <row r="1143">
      <c r="A1143" t="n">
        <v>139956</v>
      </c>
      <c r="B1143" t="n">
        <v>114</v>
      </c>
      <c r="C1143" t="inlineStr">
        <is>
          <t>Bar Brahma - Centro</t>
        </is>
      </c>
      <c r="D1143" t="inlineStr">
        <is>
          <t>CEPEL COMERCIO DE PAPEL E EMB. EIRELLI</t>
        </is>
      </c>
      <c r="E1143" t="n">
        <v>209.5</v>
      </c>
      <c r="F1143" s="27" t="n">
        <v>45839</v>
      </c>
      <c r="G1143" s="27" t="n">
        <v>45839</v>
      </c>
      <c r="H1143" s="27" t="n">
        <v>45839</v>
      </c>
      <c r="I1143" s="27" t="n">
        <v>45824</v>
      </c>
      <c r="J1143" s="27" t="n">
        <v>45824</v>
      </c>
      <c r="K1143" t="inlineStr">
        <is>
          <t>Boleto Bancário</t>
        </is>
      </c>
      <c r="L1143" t="inlineStr">
        <is>
          <t>Utilidades</t>
        </is>
      </c>
      <c r="M1143" t="inlineStr">
        <is>
          <t>Higiene e Limpeza</t>
        </is>
      </c>
      <c r="N1143" t="inlineStr">
        <is>
          <t>129589</t>
        </is>
      </c>
      <c r="O1143" t="inlineStr">
        <is>
          <t>Documentação Aprovada</t>
        </is>
      </c>
      <c r="P1143" t="inlineStr">
        <is>
          <t>Aprovado Diretoria</t>
        </is>
      </c>
      <c r="Q1143" t="inlineStr">
        <is>
          <t>Aprovado Caixa</t>
        </is>
      </c>
      <c r="R1143" t="inlineStr">
        <is>
          <t>Pago</t>
        </is>
      </c>
      <c r="S1143" t="inlineStr">
        <is>
          <t>Bar Brahma - Ypiranga Matriz - Kamino</t>
        </is>
      </c>
    </row>
    <row r="1144">
      <c r="A1144" t="n">
        <v>141841</v>
      </c>
      <c r="B1144" t="n">
        <v>114</v>
      </c>
      <c r="C1144" t="inlineStr">
        <is>
          <t>Bar Brahma - Centro</t>
        </is>
      </c>
      <c r="D1144" t="inlineStr">
        <is>
          <t>RMG HORTIFRUTI LTDA</t>
        </is>
      </c>
      <c r="E1144" t="n">
        <v>306.26</v>
      </c>
      <c r="F1144" s="27" t="n">
        <v>45840</v>
      </c>
      <c r="G1144" s="27" t="n">
        <v>45839</v>
      </c>
      <c r="H1144" s="27" t="n">
        <v>45839</v>
      </c>
      <c r="I1144" s="27" t="n">
        <v>45833</v>
      </c>
      <c r="J1144" s="27" t="n">
        <v>45834</v>
      </c>
      <c r="K1144" t="inlineStr">
        <is>
          <t>Boleto Bancário</t>
        </is>
      </c>
      <c r="L1144" t="inlineStr">
        <is>
          <t>Custo Mercadoria Vendida</t>
        </is>
      </c>
      <c r="M1144" t="inlineStr">
        <is>
          <t>Insumos - Alimentos</t>
        </is>
      </c>
      <c r="N1144" t="inlineStr">
        <is>
          <t>1589</t>
        </is>
      </c>
      <c r="O1144" t="inlineStr">
        <is>
          <t>Documentação Aprovada</t>
        </is>
      </c>
      <c r="P1144" t="inlineStr">
        <is>
          <t>Aprovado Diretoria</t>
        </is>
      </c>
      <c r="Q1144" t="inlineStr">
        <is>
          <t>Aprovado Caixa</t>
        </is>
      </c>
      <c r="R1144" t="inlineStr">
        <is>
          <t>Pago</t>
        </is>
      </c>
      <c r="S1144" t="inlineStr">
        <is>
          <t>Bar Brahma - Ypiranga Matriz - Kamino</t>
        </is>
      </c>
    </row>
    <row r="1145">
      <c r="A1145" t="n">
        <v>141662</v>
      </c>
      <c r="B1145" t="n">
        <v>114</v>
      </c>
      <c r="C1145" t="inlineStr">
        <is>
          <t>Bar Brahma - Centro</t>
        </is>
      </c>
      <c r="D1145" t="inlineStr">
        <is>
          <t>CG FOODS DISTRIB. DE ALIMENTOS LTDA</t>
        </is>
      </c>
      <c r="E1145" t="n">
        <v>709.8</v>
      </c>
      <c r="F1145" s="27" t="n">
        <v>45840</v>
      </c>
      <c r="G1145" s="27" t="n">
        <v>45839</v>
      </c>
      <c r="H1145" s="27" t="n">
        <v>45839</v>
      </c>
      <c r="I1145" s="27" t="n">
        <v>45833</v>
      </c>
      <c r="J1145" s="27" t="n">
        <v>45833</v>
      </c>
      <c r="K1145" t="inlineStr">
        <is>
          <t>Boleto Bancário</t>
        </is>
      </c>
      <c r="L1145" t="inlineStr">
        <is>
          <t>Custo Mercadoria Vendida</t>
        </is>
      </c>
      <c r="M1145" t="inlineStr">
        <is>
          <t>Insumos - Alimentos</t>
        </is>
      </c>
      <c r="N1145" t="inlineStr">
        <is>
          <t>155778</t>
        </is>
      </c>
      <c r="O1145" t="inlineStr">
        <is>
          <t>Documentação Aprovada</t>
        </is>
      </c>
      <c r="P1145" t="inlineStr">
        <is>
          <t>Aprovado Diretoria</t>
        </is>
      </c>
      <c r="Q1145" t="inlineStr">
        <is>
          <t>Aprovado Caixa</t>
        </is>
      </c>
      <c r="R1145" t="inlineStr">
        <is>
          <t>Pago</t>
        </is>
      </c>
      <c r="S1145" t="inlineStr">
        <is>
          <t>Bar Brahma - Ypiranga Matriz - Kamino</t>
        </is>
      </c>
    </row>
    <row r="1146">
      <c r="A1146" t="n">
        <v>139167</v>
      </c>
      <c r="B1146" t="n">
        <v>114</v>
      </c>
      <c r="C1146" t="inlineStr">
        <is>
          <t>Bar Brahma - Centro</t>
        </is>
      </c>
      <c r="D1146" t="inlineStr">
        <is>
          <t>PRINTCLEAN SOLUCOES GRAFICAS LTDA</t>
        </is>
      </c>
      <c r="E1146" t="n">
        <v>171</v>
      </c>
      <c r="F1146" s="27" t="n">
        <v>45840</v>
      </c>
      <c r="G1146" s="27" t="n">
        <v>45839</v>
      </c>
      <c r="H1146" s="27" t="n">
        <v>45839</v>
      </c>
      <c r="I1146" s="27" t="n">
        <v>45820</v>
      </c>
      <c r="J1146" s="27" t="n">
        <v>45820</v>
      </c>
      <c r="K1146" t="inlineStr">
        <is>
          <t>Transferência Bancária ou Pix</t>
        </is>
      </c>
      <c r="L1146" t="inlineStr">
        <is>
          <t>Marketing</t>
        </is>
      </c>
      <c r="M1146" t="inlineStr">
        <is>
          <t>Produção Gráfica e Material Institucional</t>
        </is>
      </c>
      <c r="N1146" t="inlineStr">
        <is>
          <t>640</t>
        </is>
      </c>
      <c r="O1146" t="inlineStr">
        <is>
          <t>Documentação Aprovada</t>
        </is>
      </c>
      <c r="P1146" t="inlineStr">
        <is>
          <t>Aprovado Diretoria</t>
        </is>
      </c>
      <c r="Q1146" t="inlineStr">
        <is>
          <t>Aprovado Caixa</t>
        </is>
      </c>
      <c r="R1146" t="inlineStr">
        <is>
          <t>Pago</t>
        </is>
      </c>
      <c r="S1146" t="inlineStr">
        <is>
          <t>Bar Brahma - Ypiranga Matriz - Kamino</t>
        </is>
      </c>
    </row>
    <row r="1147">
      <c r="A1147" t="n">
        <v>139183</v>
      </c>
      <c r="B1147" t="n">
        <v>114</v>
      </c>
      <c r="C1147" t="inlineStr">
        <is>
          <t>Bar Brahma - Centro</t>
        </is>
      </c>
      <c r="D1147" t="inlineStr">
        <is>
          <t>FG7 COMERCIO E DISTRIBUICAO DE BEBIDAS -</t>
        </is>
      </c>
      <c r="E1147" t="n">
        <v>980.1</v>
      </c>
      <c r="F1147" s="27" t="n">
        <v>45840</v>
      </c>
      <c r="G1147" s="27" t="n">
        <v>45839</v>
      </c>
      <c r="H1147" s="27" t="n">
        <v>45839</v>
      </c>
      <c r="I1147" s="27" t="n">
        <v>45818</v>
      </c>
      <c r="J1147" s="27" t="n">
        <v>45820</v>
      </c>
      <c r="K1147" t="inlineStr">
        <is>
          <t>Boleto Bancário</t>
        </is>
      </c>
      <c r="L1147" t="inlineStr">
        <is>
          <t>Custo Mercadoria Vendida</t>
        </is>
      </c>
      <c r="M1147" t="inlineStr">
        <is>
          <t>Insumos - Bebidas</t>
        </is>
      </c>
      <c r="N1147" t="inlineStr">
        <is>
          <t>625187</t>
        </is>
      </c>
      <c r="O1147" t="inlineStr">
        <is>
          <t>Documentação Aprovada</t>
        </is>
      </c>
      <c r="P1147" t="inlineStr">
        <is>
          <t>Aprovado Diretoria</t>
        </is>
      </c>
      <c r="Q1147" t="inlineStr">
        <is>
          <t>Aprovado Caixa</t>
        </is>
      </c>
      <c r="R1147" t="inlineStr">
        <is>
          <t>Pago</t>
        </is>
      </c>
      <c r="S1147" t="inlineStr">
        <is>
          <t>Bar Brahma - Ypiranga Matriz - Kamino</t>
        </is>
      </c>
    </row>
    <row r="1148">
      <c r="A1148" t="n">
        <v>139185</v>
      </c>
      <c r="B1148" t="n">
        <v>114</v>
      </c>
      <c r="C1148" t="inlineStr">
        <is>
          <t>Bar Brahma - Centro</t>
        </is>
      </c>
      <c r="D1148" t="inlineStr">
        <is>
          <t>EMPORIO MEL COMERCIO DE ALIMENTOS E BEBI</t>
        </is>
      </c>
      <c r="E1148" t="n">
        <v>357.6</v>
      </c>
      <c r="F1148" s="27" t="n">
        <v>45839</v>
      </c>
      <c r="G1148" s="27" t="n">
        <v>45839</v>
      </c>
      <c r="H1148" s="27" t="n">
        <v>45839</v>
      </c>
      <c r="I1148" s="27" t="n">
        <v>45818</v>
      </c>
      <c r="J1148" s="27" t="n">
        <v>45820</v>
      </c>
      <c r="K1148" t="inlineStr">
        <is>
          <t>Boleto Bancário</t>
        </is>
      </c>
      <c r="L1148" t="inlineStr">
        <is>
          <t>Custo Mercadoria Vendida</t>
        </is>
      </c>
      <c r="M1148" t="inlineStr">
        <is>
          <t>Insumos - Bebidas</t>
        </is>
      </c>
      <c r="N1148" t="inlineStr">
        <is>
          <t>455864</t>
        </is>
      </c>
      <c r="O1148" t="inlineStr">
        <is>
          <t>Documentação Aprovada</t>
        </is>
      </c>
      <c r="P1148" t="inlineStr">
        <is>
          <t>Aprovado Diretoria</t>
        </is>
      </c>
      <c r="Q1148" t="inlineStr">
        <is>
          <t>Aprovado Caixa</t>
        </is>
      </c>
      <c r="R1148" t="inlineStr">
        <is>
          <t>Pago</t>
        </is>
      </c>
      <c r="S1148" t="inlineStr">
        <is>
          <t>Bar Brahma - Ypiranga Matriz - Kamino</t>
        </is>
      </c>
    </row>
    <row r="1149">
      <c r="A1149" t="n">
        <v>138079</v>
      </c>
      <c r="B1149" t="n">
        <v>114</v>
      </c>
      <c r="C1149" t="inlineStr">
        <is>
          <t>Bar Brahma - Centro</t>
        </is>
      </c>
      <c r="D1149" t="inlineStr">
        <is>
          <t>EAU DISTRIB. DE AGUA MINERAL EIRELI - EP</t>
        </is>
      </c>
      <c r="E1149" t="n">
        <v>2950.5</v>
      </c>
      <c r="F1149" s="27" t="n">
        <v>45840</v>
      </c>
      <c r="G1149" s="27" t="n">
        <v>45839</v>
      </c>
      <c r="H1149" s="27" t="n">
        <v>45839</v>
      </c>
      <c r="I1149" s="27" t="n">
        <v>45811</v>
      </c>
      <c r="J1149" s="27" t="n">
        <v>45813</v>
      </c>
      <c r="K1149" t="inlineStr">
        <is>
          <t>Boleto Bancário</t>
        </is>
      </c>
      <c r="L1149" t="inlineStr">
        <is>
          <t>Custo Mercadoria Vendida</t>
        </is>
      </c>
      <c r="M1149" t="inlineStr">
        <is>
          <t>Insumos - Bebidas</t>
        </is>
      </c>
      <c r="N1149" t="inlineStr">
        <is>
          <t>252297</t>
        </is>
      </c>
      <c r="O1149" t="inlineStr">
        <is>
          <t>Documentação Aprovada</t>
        </is>
      </c>
      <c r="P1149" t="inlineStr">
        <is>
          <t>Aprovado Diretoria</t>
        </is>
      </c>
      <c r="Q1149" t="inlineStr">
        <is>
          <t>Aprovado Caixa</t>
        </is>
      </c>
      <c r="R1149" t="inlineStr">
        <is>
          <t>Pago</t>
        </is>
      </c>
      <c r="S1149" t="inlineStr">
        <is>
          <t>Bar Brahma - Ypiranga Matriz - Kamino</t>
        </is>
      </c>
    </row>
    <row r="1150">
      <c r="A1150" t="n">
        <v>138632</v>
      </c>
      <c r="B1150" t="n">
        <v>114</v>
      </c>
      <c r="C1150" t="inlineStr">
        <is>
          <t>Bar Brahma - Centro</t>
        </is>
      </c>
      <c r="D1150" t="inlineStr">
        <is>
          <t>CRYSTALMIXX-GAS COMERCIO E MANUTENCAO DE EQUIPAMENTOS DE GAS LTDA</t>
        </is>
      </c>
      <c r="E1150" t="n">
        <v>1172.16</v>
      </c>
      <c r="F1150" s="27" t="n">
        <v>45836</v>
      </c>
      <c r="G1150" s="27" t="n">
        <v>45838</v>
      </c>
      <c r="H1150" s="27" t="n">
        <v>45838</v>
      </c>
      <c r="I1150" s="27" t="n">
        <v>45811</v>
      </c>
      <c r="J1150" s="27" t="n">
        <v>45818</v>
      </c>
      <c r="K1150" t="inlineStr">
        <is>
          <t>Boleto Bancário</t>
        </is>
      </c>
      <c r="L1150" t="inlineStr">
        <is>
          <t>Utilidades</t>
        </is>
      </c>
      <c r="M1150" t="inlineStr">
        <is>
          <t>Material de Consumo - Gelo/ Gas CO2/ Carvao /Velas</t>
        </is>
      </c>
      <c r="N1150" t="inlineStr">
        <is>
          <t>27211</t>
        </is>
      </c>
      <c r="O1150" t="inlineStr">
        <is>
          <t>Documentação Aprovada</t>
        </is>
      </c>
      <c r="P1150" t="inlineStr">
        <is>
          <t>Aprovado Diretoria</t>
        </is>
      </c>
      <c r="Q1150" t="inlineStr">
        <is>
          <t>Aprovado Caixa</t>
        </is>
      </c>
      <c r="R1150" t="inlineStr">
        <is>
          <t>Pago</t>
        </is>
      </c>
      <c r="S1150" t="inlineStr">
        <is>
          <t>Tempus - Kamino</t>
        </is>
      </c>
    </row>
    <row r="1151">
      <c r="A1151" t="n">
        <v>136341</v>
      </c>
      <c r="B1151" t="n">
        <v>114</v>
      </c>
      <c r="C1151" t="inlineStr">
        <is>
          <t>Bar Brahma - Centro</t>
        </is>
      </c>
      <c r="D1151" t="inlineStr">
        <is>
          <t>AMBEV S. A. - CDD SAO PAULO</t>
        </is>
      </c>
      <c r="E1151" t="n">
        <v>15044.66</v>
      </c>
      <c r="F1151" s="27" t="n">
        <v>45838</v>
      </c>
      <c r="G1151" s="27" t="n">
        <v>45838</v>
      </c>
      <c r="H1151" s="27" t="n">
        <v>45838</v>
      </c>
      <c r="I1151" s="27" t="n">
        <v>45806</v>
      </c>
      <c r="J1151" s="27" t="n">
        <v>45811</v>
      </c>
      <c r="K1151" t="inlineStr">
        <is>
          <t>Boleto Bancário</t>
        </is>
      </c>
      <c r="L1151" t="inlineStr">
        <is>
          <t>Custo Mercadoria Vendida</t>
        </is>
      </c>
      <c r="M1151" t="inlineStr">
        <is>
          <t>Insumos - Bebidas</t>
        </is>
      </c>
      <c r="N1151" t="inlineStr">
        <is>
          <t>537619</t>
        </is>
      </c>
      <c r="O1151" t="inlineStr">
        <is>
          <t>Documentação Aprovada</t>
        </is>
      </c>
      <c r="P1151" t="inlineStr">
        <is>
          <t>Aprovado Diretoria</t>
        </is>
      </c>
      <c r="Q1151" t="inlineStr">
        <is>
          <t>Aprovado Caixa</t>
        </is>
      </c>
      <c r="R1151" t="inlineStr">
        <is>
          <t>Pago</t>
        </is>
      </c>
      <c r="S1151" t="inlineStr">
        <is>
          <t>Tempus - Kamino</t>
        </is>
      </c>
    </row>
    <row r="1152">
      <c r="A1152" t="n">
        <v>137566</v>
      </c>
      <c r="B1152" t="n">
        <v>114</v>
      </c>
      <c r="C1152" t="inlineStr">
        <is>
          <t>Bar Brahma - Centro</t>
        </is>
      </c>
      <c r="D1152" t="inlineStr">
        <is>
          <t>REBAL COMERCIAL LTDA</t>
        </is>
      </c>
      <c r="E1152" t="n">
        <v>196.17</v>
      </c>
      <c r="F1152" s="27" t="n">
        <v>45836</v>
      </c>
      <c r="G1152" s="27" t="n">
        <v>45838</v>
      </c>
      <c r="H1152" s="27" t="n">
        <v>45838</v>
      </c>
      <c r="I1152" s="27" t="n">
        <v>45806</v>
      </c>
      <c r="J1152" s="27" t="n">
        <v>45812</v>
      </c>
      <c r="K1152" t="inlineStr">
        <is>
          <t>Boleto Bancário</t>
        </is>
      </c>
      <c r="L1152" t="inlineStr">
        <is>
          <t>Utilidades</t>
        </is>
      </c>
      <c r="M1152" t="inlineStr">
        <is>
          <t>Utensilios</t>
        </is>
      </c>
      <c r="N1152" t="inlineStr">
        <is>
          <t>277297</t>
        </is>
      </c>
      <c r="O1152" t="inlineStr">
        <is>
          <t>Documentação Aprovada</t>
        </is>
      </c>
      <c r="P1152" t="inlineStr">
        <is>
          <t>Aprovado Diretoria</t>
        </is>
      </c>
      <c r="Q1152" t="inlineStr">
        <is>
          <t>Aprovado Caixa</t>
        </is>
      </c>
      <c r="R1152" t="inlineStr">
        <is>
          <t>Pago</t>
        </is>
      </c>
      <c r="S1152" t="inlineStr">
        <is>
          <t>Tempus - Kamino</t>
        </is>
      </c>
    </row>
    <row r="1153">
      <c r="A1153" t="n">
        <v>137575</v>
      </c>
      <c r="B1153" t="n">
        <v>114</v>
      </c>
      <c r="C1153" t="inlineStr">
        <is>
          <t>Bar Brahma - Centro</t>
        </is>
      </c>
      <c r="D1153" t="inlineStr">
        <is>
          <t>REBAL COMERCIAL LTDA</t>
        </is>
      </c>
      <c r="E1153" t="n">
        <v>1451.96</v>
      </c>
      <c r="F1153" s="27" t="n">
        <v>45836</v>
      </c>
      <c r="G1153" s="27" t="n">
        <v>45838</v>
      </c>
      <c r="H1153" s="27" t="n">
        <v>45838</v>
      </c>
      <c r="I1153" s="27" t="n">
        <v>45806</v>
      </c>
      <c r="J1153" s="27" t="n">
        <v>45812</v>
      </c>
      <c r="K1153" t="inlineStr">
        <is>
          <t>Boleto Bancário</t>
        </is>
      </c>
      <c r="L1153" t="inlineStr">
        <is>
          <t>Utilidades</t>
        </is>
      </c>
      <c r="M1153" t="inlineStr">
        <is>
          <t>Utensilios</t>
        </is>
      </c>
      <c r="N1153" t="inlineStr">
        <is>
          <t>277322</t>
        </is>
      </c>
      <c r="O1153" t="inlineStr">
        <is>
          <t>Documentação Aprovada</t>
        </is>
      </c>
      <c r="P1153" t="inlineStr">
        <is>
          <t>Aprovado Diretoria</t>
        </is>
      </c>
      <c r="Q1153" t="inlineStr">
        <is>
          <t>Aprovado Caixa</t>
        </is>
      </c>
      <c r="R1153" t="inlineStr">
        <is>
          <t>Pago</t>
        </is>
      </c>
      <c r="S1153" t="inlineStr">
        <is>
          <t>Tempus - Kamino</t>
        </is>
      </c>
    </row>
    <row r="1154">
      <c r="A1154" t="n">
        <v>137597</v>
      </c>
      <c r="B1154" t="n">
        <v>114</v>
      </c>
      <c r="C1154" t="inlineStr">
        <is>
          <t>Bar Brahma - Centro</t>
        </is>
      </c>
      <c r="D1154" t="inlineStr">
        <is>
          <t>AMBEV S.A.</t>
        </is>
      </c>
      <c r="E1154" t="n">
        <v>550.89</v>
      </c>
      <c r="F1154" s="27" t="n">
        <v>45838</v>
      </c>
      <c r="G1154" s="27" t="n">
        <v>45838</v>
      </c>
      <c r="H1154" s="27" t="n">
        <v>45838</v>
      </c>
      <c r="I1154" s="27" t="n">
        <v>45807</v>
      </c>
      <c r="J1154" s="27" t="n">
        <v>45812</v>
      </c>
      <c r="K1154" t="inlineStr">
        <is>
          <t>Boleto Bancário</t>
        </is>
      </c>
      <c r="L1154" t="inlineStr">
        <is>
          <t>Custo Mercadoria Vendida</t>
        </is>
      </c>
      <c r="M1154" t="inlineStr">
        <is>
          <t>Insumos - Bebidas</t>
        </is>
      </c>
      <c r="N1154" t="inlineStr">
        <is>
          <t>538388</t>
        </is>
      </c>
      <c r="O1154" t="inlineStr">
        <is>
          <t>Documentação Aprovada</t>
        </is>
      </c>
      <c r="P1154" t="inlineStr">
        <is>
          <t>Aprovado Diretoria</t>
        </is>
      </c>
      <c r="Q1154" t="inlineStr">
        <is>
          <t>Aprovado Caixa</t>
        </is>
      </c>
      <c r="R1154" t="inlineStr">
        <is>
          <t>Pago</t>
        </is>
      </c>
      <c r="S1154" t="inlineStr">
        <is>
          <t>Tempus - Kamino</t>
        </is>
      </c>
    </row>
    <row r="1155">
      <c r="A1155" t="n">
        <v>137603</v>
      </c>
      <c r="B1155" t="n">
        <v>114</v>
      </c>
      <c r="C1155" t="inlineStr">
        <is>
          <t>Bar Brahma - Centro</t>
        </is>
      </c>
      <c r="D1155" t="inlineStr">
        <is>
          <t>AMBEV S.A.</t>
        </is>
      </c>
      <c r="E1155" t="n">
        <v>1326</v>
      </c>
      <c r="F1155" s="27" t="n">
        <v>45838</v>
      </c>
      <c r="G1155" s="27" t="n">
        <v>45838</v>
      </c>
      <c r="H1155" s="27" t="n">
        <v>45838</v>
      </c>
      <c r="I1155" s="27" t="n">
        <v>45805</v>
      </c>
      <c r="J1155" s="27" t="n">
        <v>45812</v>
      </c>
      <c r="K1155" t="inlineStr">
        <is>
          <t>Boleto Bancário</t>
        </is>
      </c>
      <c r="L1155" t="inlineStr">
        <is>
          <t>Custo Mercadoria Vendida</t>
        </is>
      </c>
      <c r="M1155" t="inlineStr">
        <is>
          <t>Insumos - Bebidas</t>
        </is>
      </c>
      <c r="N1155" t="inlineStr">
        <is>
          <t>535212</t>
        </is>
      </c>
      <c r="O1155" t="inlineStr">
        <is>
          <t>Documentação Aprovada</t>
        </is>
      </c>
      <c r="P1155" t="inlineStr">
        <is>
          <t>Aprovado Diretoria</t>
        </is>
      </c>
      <c r="Q1155" t="inlineStr">
        <is>
          <t>Aprovado Caixa</t>
        </is>
      </c>
      <c r="R1155" t="inlineStr">
        <is>
          <t>Pago</t>
        </is>
      </c>
      <c r="S1155" t="inlineStr">
        <is>
          <t>Tempus - Kamino</t>
        </is>
      </c>
    </row>
    <row r="1156">
      <c r="A1156" t="n">
        <v>137602</v>
      </c>
      <c r="B1156" t="n">
        <v>114</v>
      </c>
      <c r="C1156" t="inlineStr">
        <is>
          <t>Bar Brahma - Centro</t>
        </is>
      </c>
      <c r="D1156" t="inlineStr">
        <is>
          <t>AMBEV S. A. - CDD SAO PAULO</t>
        </is>
      </c>
      <c r="E1156" t="n">
        <v>17847.69</v>
      </c>
      <c r="F1156" s="27" t="n">
        <v>45838</v>
      </c>
      <c r="G1156" s="27" t="n">
        <v>45838</v>
      </c>
      <c r="H1156" s="27" t="n">
        <v>45838</v>
      </c>
      <c r="I1156" s="27" t="n">
        <v>45805</v>
      </c>
      <c r="J1156" s="27" t="n">
        <v>45812</v>
      </c>
      <c r="K1156" t="inlineStr">
        <is>
          <t>Boleto Bancário</t>
        </is>
      </c>
      <c r="L1156" t="inlineStr">
        <is>
          <t>Custo Mercadoria Vendida</t>
        </is>
      </c>
      <c r="M1156" t="inlineStr">
        <is>
          <t>Insumos - Bebidas</t>
        </is>
      </c>
      <c r="N1156" t="inlineStr">
        <is>
          <t>535211</t>
        </is>
      </c>
      <c r="O1156" t="inlineStr">
        <is>
          <t>Documentação Aprovada</t>
        </is>
      </c>
      <c r="P1156" t="inlineStr">
        <is>
          <t>Aprovado Diretoria</t>
        </is>
      </c>
      <c r="Q1156" t="inlineStr">
        <is>
          <t>Aprovado Caixa</t>
        </is>
      </c>
      <c r="R1156" t="inlineStr">
        <is>
          <t>Pago</t>
        </is>
      </c>
      <c r="S1156" t="inlineStr">
        <is>
          <t>Tempus - Kamino</t>
        </is>
      </c>
    </row>
    <row r="1157">
      <c r="A1157" t="n">
        <v>133531</v>
      </c>
      <c r="B1157" t="n">
        <v>114</v>
      </c>
      <c r="C1157" t="inlineStr">
        <is>
          <t>Bar Brahma - Centro</t>
        </is>
      </c>
      <c r="D1157" t="inlineStr">
        <is>
          <t>REBAL COMERCIAL LTDA</t>
        </is>
      </c>
      <c r="E1157" t="n">
        <v>548.58</v>
      </c>
      <c r="F1157" s="27" t="n">
        <v>45836</v>
      </c>
      <c r="G1157" s="27" t="n">
        <v>45804</v>
      </c>
      <c r="H1157" s="27" t="n">
        <v>45838</v>
      </c>
      <c r="I1157" s="27" t="n">
        <v>45790</v>
      </c>
      <c r="J1157" s="27" t="n">
        <v>45798</v>
      </c>
      <c r="K1157" t="inlineStr">
        <is>
          <t>Boleto Bancário</t>
        </is>
      </c>
      <c r="L1157" t="inlineStr">
        <is>
          <t>Utilidades</t>
        </is>
      </c>
      <c r="M1157" t="inlineStr">
        <is>
          <t>Higiene e Limpeza</t>
        </is>
      </c>
      <c r="N1157" t="inlineStr">
        <is>
          <t>276373</t>
        </is>
      </c>
      <c r="O1157" t="inlineStr">
        <is>
          <t>Documentação Aprovada</t>
        </is>
      </c>
      <c r="P1157" t="inlineStr">
        <is>
          <t>Aprovado Diretoria</t>
        </is>
      </c>
      <c r="Q1157" t="inlineStr">
        <is>
          <t>Aprovado Caixa</t>
        </is>
      </c>
      <c r="R1157" t="inlineStr">
        <is>
          <t>Pago</t>
        </is>
      </c>
      <c r="S1157" t="inlineStr">
        <is>
          <t>Tempus - Kamino</t>
        </is>
      </c>
    </row>
    <row r="1158">
      <c r="A1158" t="n">
        <v>134896</v>
      </c>
      <c r="B1158" t="n">
        <v>114</v>
      </c>
      <c r="C1158" t="inlineStr">
        <is>
          <t>Bar Brahma - Centro</t>
        </is>
      </c>
      <c r="D1158" t="inlineStr">
        <is>
          <t>PORTO SEGURO CIA DE SEGUROS GERAIS</t>
        </is>
      </c>
      <c r="E1158" t="n">
        <v>47.2</v>
      </c>
      <c r="F1158" s="27" t="n">
        <v>45838</v>
      </c>
      <c r="G1158" s="27" t="n">
        <v>45838</v>
      </c>
      <c r="H1158" s="27" t="n">
        <v>45838</v>
      </c>
      <c r="I1158" s="27" t="n">
        <v>45809</v>
      </c>
      <c r="J1158" s="27" t="n">
        <v>45805</v>
      </c>
      <c r="K1158" t="inlineStr">
        <is>
          <t>Boleto Bancário</t>
        </is>
      </c>
      <c r="L1158" t="inlineStr">
        <is>
          <t>Mão de Obra - Benefícios</t>
        </is>
      </c>
      <c r="M1158" t="inlineStr">
        <is>
          <t xml:space="preserve">  -  Seguro de Vida</t>
        </is>
      </c>
      <c r="N1158" t="inlineStr">
        <is>
          <t>6797803814</t>
        </is>
      </c>
      <c r="O1158" t="inlineStr">
        <is>
          <t>Documentação Aprovada</t>
        </is>
      </c>
      <c r="P1158" t="inlineStr">
        <is>
          <t>Aprovado Diretoria</t>
        </is>
      </c>
      <c r="Q1158" t="inlineStr">
        <is>
          <t>Aprovado Caixa</t>
        </is>
      </c>
      <c r="R1158" t="inlineStr">
        <is>
          <t>Pago</t>
        </is>
      </c>
      <c r="S1158" t="inlineStr">
        <is>
          <t>Bar Brahma - Tutum Matriz - Kamino</t>
        </is>
      </c>
    </row>
    <row r="1159">
      <c r="A1159" t="n">
        <v>143036</v>
      </c>
      <c r="B1159" t="n">
        <v>114</v>
      </c>
      <c r="C1159" t="inlineStr">
        <is>
          <t>Bar Brahma - Centro</t>
        </is>
      </c>
      <c r="D1159" t="inlineStr">
        <is>
          <t>CIELO</t>
        </is>
      </c>
      <c r="E1159" t="n">
        <v>0</v>
      </c>
      <c r="F1159" s="27" t="n">
        <v>45838</v>
      </c>
      <c r="G1159" s="27" t="n"/>
      <c r="H1159" s="27" t="n">
        <v>45838</v>
      </c>
      <c r="I1159" s="27" t="n">
        <v>45838</v>
      </c>
      <c r="J1159" s="27" t="n">
        <v>45840</v>
      </c>
      <c r="K1159" t="inlineStr">
        <is>
          <t>Encontro de Contas</t>
        </is>
      </c>
      <c r="L1159" t="inlineStr">
        <is>
          <t>Informática e TI</t>
        </is>
      </c>
      <c r="M1159" t="inlineStr">
        <is>
          <t>Sistemas Gerais - Operacionais</t>
        </is>
      </c>
      <c r="N1159" t="inlineStr">
        <is>
          <t>062025</t>
        </is>
      </c>
      <c r="P1159" t="inlineStr">
        <is>
          <t>Aprovado Diretoria</t>
        </is>
      </c>
      <c r="R1159" t="inlineStr">
        <is>
          <t>Pago</t>
        </is>
      </c>
    </row>
    <row r="1160">
      <c r="A1160" t="n">
        <v>142901</v>
      </c>
      <c r="B1160" t="n">
        <v>114</v>
      </c>
      <c r="C1160" t="inlineStr">
        <is>
          <t>Bar Brahma - Centro</t>
        </is>
      </c>
      <c r="D1160" t="inlineStr">
        <is>
          <t>ZIGPAY LTDAS -ME</t>
        </is>
      </c>
      <c r="E1160" t="n">
        <v>0</v>
      </c>
      <c r="F1160" s="27" t="n">
        <v>45838</v>
      </c>
      <c r="G1160" s="27" t="n"/>
      <c r="H1160" s="27" t="n">
        <v>45838</v>
      </c>
      <c r="I1160" s="27" t="n">
        <v>45838</v>
      </c>
      <c r="J1160" s="27" t="n"/>
      <c r="K1160" t="inlineStr">
        <is>
          <t>Encontro de Contas</t>
        </is>
      </c>
      <c r="L1160" t="inlineStr">
        <is>
          <t>Deduções sobre Venda</t>
        </is>
      </c>
      <c r="M1160" t="inlineStr">
        <is>
          <t>Meios de pagamento</t>
        </is>
      </c>
      <c r="N1160" t="inlineStr">
        <is>
          <t>062025</t>
        </is>
      </c>
      <c r="P1160" t="inlineStr">
        <is>
          <t>Aprovado Diretoria</t>
        </is>
      </c>
      <c r="R1160" t="inlineStr">
        <is>
          <t>Pago</t>
        </is>
      </c>
    </row>
    <row r="1161">
      <c r="A1161" t="n">
        <v>140474</v>
      </c>
      <c r="B1161" t="n">
        <v>114</v>
      </c>
      <c r="C1161" t="inlineStr">
        <is>
          <t>Bar Brahma - Centro</t>
        </is>
      </c>
      <c r="D1161" t="inlineStr">
        <is>
          <t>PORCO FELIZ COM DE CARNES LTDA</t>
        </is>
      </c>
      <c r="E1161" t="n">
        <v>960</v>
      </c>
      <c r="F1161" s="27" t="n">
        <v>45836</v>
      </c>
      <c r="G1161" s="27" t="n">
        <v>45838</v>
      </c>
      <c r="H1161" s="27" t="n">
        <v>45838</v>
      </c>
      <c r="I1161" s="27" t="n">
        <v>45826</v>
      </c>
      <c r="J1161" s="27" t="n">
        <v>45826</v>
      </c>
      <c r="K1161" t="inlineStr">
        <is>
          <t>Boleto Bancário</t>
        </is>
      </c>
      <c r="L1161" t="inlineStr">
        <is>
          <t>Custo Mercadoria Vendida</t>
        </is>
      </c>
      <c r="M1161" t="inlineStr">
        <is>
          <t>Insumos - Alimentos</t>
        </is>
      </c>
      <c r="N1161" t="inlineStr">
        <is>
          <t>581632</t>
        </is>
      </c>
      <c r="O1161" t="inlineStr">
        <is>
          <t>Documentação Aprovada</t>
        </is>
      </c>
      <c r="P1161" t="inlineStr">
        <is>
          <t>Aprovado Diretoria</t>
        </is>
      </c>
      <c r="Q1161" t="inlineStr">
        <is>
          <t>Aprovado Caixa</t>
        </is>
      </c>
      <c r="R1161" t="inlineStr">
        <is>
          <t>Pago</t>
        </is>
      </c>
      <c r="S1161" t="inlineStr">
        <is>
          <t>Tempus - Kamino</t>
        </is>
      </c>
    </row>
    <row r="1162">
      <c r="A1162" t="n">
        <v>141013</v>
      </c>
      <c r="B1162" t="n">
        <v>114</v>
      </c>
      <c r="C1162" t="inlineStr">
        <is>
          <t>Bar Brahma - Centro</t>
        </is>
      </c>
      <c r="D1162" t="inlineStr">
        <is>
          <t>HORTIFRUTIGRANJEIRO RODRIGUES LTDA</t>
        </is>
      </c>
      <c r="E1162" t="n">
        <v>361.4</v>
      </c>
      <c r="F1162" s="27" t="n">
        <v>45838</v>
      </c>
      <c r="G1162" s="27" t="n">
        <v>45838</v>
      </c>
      <c r="H1162" s="27" t="n">
        <v>45838</v>
      </c>
      <c r="I1162" s="27" t="n">
        <v>45827</v>
      </c>
      <c r="J1162" s="27" t="n">
        <v>45831</v>
      </c>
      <c r="K1162" t="inlineStr">
        <is>
          <t>Boleto Bancário</t>
        </is>
      </c>
      <c r="L1162" t="inlineStr">
        <is>
          <t>Custo Mercadoria Vendida</t>
        </is>
      </c>
      <c r="M1162" t="inlineStr">
        <is>
          <t>Insumos - Alimentos</t>
        </is>
      </c>
      <c r="N1162" t="inlineStr">
        <is>
          <t>11097</t>
        </is>
      </c>
      <c r="O1162" t="inlineStr">
        <is>
          <t>Documentação Aprovada</t>
        </is>
      </c>
      <c r="P1162" t="inlineStr">
        <is>
          <t>Aprovado Diretoria</t>
        </is>
      </c>
      <c r="Q1162" t="inlineStr">
        <is>
          <t>Aprovado Caixa</t>
        </is>
      </c>
      <c r="R1162" t="inlineStr">
        <is>
          <t>Pago</t>
        </is>
      </c>
      <c r="S1162" t="inlineStr">
        <is>
          <t>Tempus - Kamino</t>
        </is>
      </c>
    </row>
    <row r="1163">
      <c r="A1163" t="n">
        <v>140480</v>
      </c>
      <c r="B1163" t="n">
        <v>114</v>
      </c>
      <c r="C1163" t="inlineStr">
        <is>
          <t>Bar Brahma - Centro</t>
        </is>
      </c>
      <c r="D1163" t="inlineStr">
        <is>
          <t>HORTIFRUTIGRANJEIRO RODRIGUES LTDA</t>
        </is>
      </c>
      <c r="E1163" t="n">
        <v>317</v>
      </c>
      <c r="F1163" s="27" t="n">
        <v>45838</v>
      </c>
      <c r="G1163" s="27" t="n">
        <v>45838</v>
      </c>
      <c r="H1163" s="27" t="n">
        <v>45838</v>
      </c>
      <c r="I1163" s="27" t="n">
        <v>45821</v>
      </c>
      <c r="J1163" s="27" t="n">
        <v>45826</v>
      </c>
      <c r="K1163" t="inlineStr">
        <is>
          <t>Boleto Bancário</t>
        </is>
      </c>
      <c r="L1163" t="inlineStr">
        <is>
          <t>Custo Mercadoria Vendida</t>
        </is>
      </c>
      <c r="M1163" t="inlineStr">
        <is>
          <t>Insumos - Alimentos</t>
        </is>
      </c>
      <c r="N1163" t="inlineStr">
        <is>
          <t>11015</t>
        </is>
      </c>
      <c r="O1163" t="inlineStr">
        <is>
          <t>Documentação Aprovada</t>
        </is>
      </c>
      <c r="P1163" t="inlineStr">
        <is>
          <t>Aprovado Diretoria</t>
        </is>
      </c>
      <c r="Q1163" t="inlineStr">
        <is>
          <t>Aprovado Caixa</t>
        </is>
      </c>
      <c r="R1163" t="inlineStr">
        <is>
          <t>Pago</t>
        </is>
      </c>
      <c r="S1163" t="inlineStr">
        <is>
          <t>Tempus - Kamino</t>
        </is>
      </c>
    </row>
    <row r="1164">
      <c r="A1164" t="n">
        <v>140448</v>
      </c>
      <c r="B1164" t="n">
        <v>114</v>
      </c>
      <c r="C1164" t="inlineStr">
        <is>
          <t>Bar Brahma - Centro</t>
        </is>
      </c>
      <c r="D1164" t="inlineStr">
        <is>
          <t xml:space="preserve">HORTIFRUTI DO CHEF LTDA </t>
        </is>
      </c>
      <c r="E1164" t="n">
        <v>1085.15</v>
      </c>
      <c r="F1164" s="27" t="n">
        <v>45836</v>
      </c>
      <c r="G1164" s="27" t="n">
        <v>45838</v>
      </c>
      <c r="H1164" s="27" t="n">
        <v>45838</v>
      </c>
      <c r="I1164" s="27" t="n">
        <v>45821</v>
      </c>
      <c r="J1164" s="27" t="n">
        <v>45826</v>
      </c>
      <c r="K1164" t="inlineStr">
        <is>
          <t>Boleto Bancário</t>
        </is>
      </c>
      <c r="L1164" t="inlineStr">
        <is>
          <t>Custo Mercadoria Vendida</t>
        </is>
      </c>
      <c r="M1164" t="inlineStr">
        <is>
          <t>Insumos - Alimentos</t>
        </is>
      </c>
      <c r="N1164" t="inlineStr">
        <is>
          <t>27011</t>
        </is>
      </c>
      <c r="O1164" t="inlineStr">
        <is>
          <t>Documentação Aprovada</t>
        </is>
      </c>
      <c r="P1164" t="inlineStr">
        <is>
          <t>Aprovado Diretoria</t>
        </is>
      </c>
      <c r="Q1164" t="inlineStr">
        <is>
          <t>Aprovado Caixa</t>
        </is>
      </c>
      <c r="R1164" t="inlineStr">
        <is>
          <t>Pago</t>
        </is>
      </c>
      <c r="S1164" t="inlineStr">
        <is>
          <t>Tempus - Kamino</t>
        </is>
      </c>
    </row>
    <row r="1165">
      <c r="A1165" t="n">
        <v>140982</v>
      </c>
      <c r="B1165" t="n">
        <v>114</v>
      </c>
      <c r="C1165" t="inlineStr">
        <is>
          <t>Bar Brahma - Centro</t>
        </is>
      </c>
      <c r="D1165" t="inlineStr">
        <is>
          <t>PSS - CENTRAL DA LIMPEZA LTDA</t>
        </is>
      </c>
      <c r="E1165" t="n">
        <v>205</v>
      </c>
      <c r="F1165" s="27" t="n">
        <v>45838</v>
      </c>
      <c r="G1165" s="27" t="n">
        <v>45838</v>
      </c>
      <c r="H1165" s="27" t="n">
        <v>45838</v>
      </c>
      <c r="I1165" s="27" t="n">
        <v>45826</v>
      </c>
      <c r="J1165" s="27" t="n">
        <v>45831</v>
      </c>
      <c r="K1165" t="inlineStr">
        <is>
          <t>Boleto Bancário</t>
        </is>
      </c>
      <c r="L1165" t="inlineStr">
        <is>
          <t>Custo Mercadoria Vendida</t>
        </is>
      </c>
      <c r="M1165" t="inlineStr">
        <is>
          <t>Insumos - Alimentos</t>
        </is>
      </c>
      <c r="N1165" t="inlineStr">
        <is>
          <t>1793</t>
        </is>
      </c>
      <c r="O1165" t="inlineStr">
        <is>
          <t>Documentação Aprovada</t>
        </is>
      </c>
      <c r="P1165" t="inlineStr">
        <is>
          <t>Aprovado Diretoria</t>
        </is>
      </c>
      <c r="Q1165" t="inlineStr">
        <is>
          <t>Aprovado Caixa</t>
        </is>
      </c>
      <c r="R1165" t="inlineStr">
        <is>
          <t>Pago</t>
        </is>
      </c>
      <c r="S1165" t="inlineStr">
        <is>
          <t>Tempus - Kamino</t>
        </is>
      </c>
    </row>
    <row r="1166">
      <c r="A1166" t="n">
        <v>140983</v>
      </c>
      <c r="B1166" t="n">
        <v>114</v>
      </c>
      <c r="C1166" t="inlineStr">
        <is>
          <t>Bar Brahma - Centro</t>
        </is>
      </c>
      <c r="D1166" t="inlineStr">
        <is>
          <t>PSS - CENTRAL DA LIMPEZA LTDA</t>
        </is>
      </c>
      <c r="E1166" t="n">
        <v>1942.4</v>
      </c>
      <c r="F1166" s="27" t="n">
        <v>45838</v>
      </c>
      <c r="G1166" s="27" t="n">
        <v>45838</v>
      </c>
      <c r="H1166" s="27" t="n">
        <v>45838</v>
      </c>
      <c r="I1166" s="27" t="n">
        <v>45826</v>
      </c>
      <c r="J1166" s="27" t="n">
        <v>45831</v>
      </c>
      <c r="K1166" t="inlineStr">
        <is>
          <t>Boleto Bancário</t>
        </is>
      </c>
      <c r="L1166" t="inlineStr">
        <is>
          <t>Utilidades</t>
        </is>
      </c>
      <c r="M1166" t="inlineStr">
        <is>
          <t>Higiene e Limpeza</t>
        </is>
      </c>
      <c r="N1166" t="inlineStr">
        <is>
          <t>1792</t>
        </is>
      </c>
      <c r="O1166" t="inlineStr">
        <is>
          <t>Documentação Aprovada</t>
        </is>
      </c>
      <c r="P1166" t="inlineStr">
        <is>
          <t>Aprovado Diretoria</t>
        </is>
      </c>
      <c r="Q1166" t="inlineStr">
        <is>
          <t>Aprovado Caixa</t>
        </is>
      </c>
      <c r="R1166" t="inlineStr">
        <is>
          <t>Pago</t>
        </is>
      </c>
      <c r="S1166" t="inlineStr">
        <is>
          <t>Tempus - Kamino</t>
        </is>
      </c>
    </row>
    <row r="1167">
      <c r="A1167" t="n">
        <v>140476</v>
      </c>
      <c r="B1167" t="n">
        <v>114</v>
      </c>
      <c r="C1167" t="inlineStr">
        <is>
          <t>Bar Brahma - Centro</t>
        </is>
      </c>
      <c r="D1167" t="inlineStr">
        <is>
          <t xml:space="preserve">ARENA VIP DISTRIBUIDORA DE BEBIDAS LTDA </t>
        </is>
      </c>
      <c r="E1167" t="n">
        <v>1309.2</v>
      </c>
      <c r="F1167" s="27" t="n">
        <v>45838</v>
      </c>
      <c r="G1167" s="27" t="n">
        <v>45838</v>
      </c>
      <c r="H1167" s="27" t="n">
        <v>45838</v>
      </c>
      <c r="I1167" s="27" t="n">
        <v>45824</v>
      </c>
      <c r="J1167" s="27" t="n">
        <v>45826</v>
      </c>
      <c r="K1167" t="inlineStr">
        <is>
          <t>Boleto Bancário</t>
        </is>
      </c>
      <c r="L1167" t="inlineStr">
        <is>
          <t>Custo Mercadoria Vendida</t>
        </is>
      </c>
      <c r="M1167" t="inlineStr">
        <is>
          <t>Insumos - Bebidas</t>
        </is>
      </c>
      <c r="N1167" t="inlineStr">
        <is>
          <t>5355</t>
        </is>
      </c>
      <c r="O1167" t="inlineStr">
        <is>
          <t>Documentação Aprovada</t>
        </is>
      </c>
      <c r="P1167" t="inlineStr">
        <is>
          <t>Aprovado Diretoria</t>
        </is>
      </c>
      <c r="Q1167" t="inlineStr">
        <is>
          <t>Aprovado Caixa</t>
        </is>
      </c>
      <c r="R1167" t="inlineStr">
        <is>
          <t>Pago</t>
        </is>
      </c>
      <c r="S1167" t="inlineStr">
        <is>
          <t>Tempus - Kamino</t>
        </is>
      </c>
    </row>
    <row r="1168">
      <c r="A1168" t="n">
        <v>140475</v>
      </c>
      <c r="B1168" t="n">
        <v>114</v>
      </c>
      <c r="C1168" t="inlineStr">
        <is>
          <t>Bar Brahma - Centro</t>
        </is>
      </c>
      <c r="D1168" t="inlineStr">
        <is>
          <t>KING COMERCIO E IMPORTACAO DE BEBIDAS LT</t>
        </is>
      </c>
      <c r="E1168" t="n">
        <v>1549.49</v>
      </c>
      <c r="F1168" s="27" t="n">
        <v>45838</v>
      </c>
      <c r="G1168" s="27" t="n">
        <v>45838</v>
      </c>
      <c r="H1168" s="27" t="n">
        <v>45838</v>
      </c>
      <c r="I1168" s="27" t="n">
        <v>45824</v>
      </c>
      <c r="J1168" s="27" t="n">
        <v>45826</v>
      </c>
      <c r="K1168" t="inlineStr">
        <is>
          <t>Boleto Bancário</t>
        </is>
      </c>
      <c r="L1168" t="inlineStr">
        <is>
          <t>Custo Mercadoria Vendida</t>
        </is>
      </c>
      <c r="M1168" t="inlineStr">
        <is>
          <t>Insumos - Bebidas</t>
        </is>
      </c>
      <c r="N1168" t="inlineStr">
        <is>
          <t>118651</t>
        </is>
      </c>
      <c r="O1168" t="inlineStr">
        <is>
          <t>Documentação Aprovada</t>
        </is>
      </c>
      <c r="P1168" t="inlineStr">
        <is>
          <t>Aprovado Diretoria</t>
        </is>
      </c>
      <c r="Q1168" t="inlineStr">
        <is>
          <t>Aprovado Caixa</t>
        </is>
      </c>
      <c r="R1168" t="inlineStr">
        <is>
          <t>Pago</t>
        </is>
      </c>
      <c r="S1168" t="inlineStr">
        <is>
          <t>Tempus - Kamino</t>
        </is>
      </c>
    </row>
    <row r="1169">
      <c r="A1169" t="n">
        <v>141008</v>
      </c>
      <c r="B1169" t="n">
        <v>114</v>
      </c>
      <c r="C1169" t="inlineStr">
        <is>
          <t>Bar Brahma - Centro</t>
        </is>
      </c>
      <c r="D1169" t="inlineStr">
        <is>
          <t>ANDREIA SANTOS FREITAS DUARTE</t>
        </is>
      </c>
      <c r="E1169" t="n">
        <v>912.8</v>
      </c>
      <c r="F1169" s="27" t="n">
        <v>45838</v>
      </c>
      <c r="G1169" s="27" t="n">
        <v>45838</v>
      </c>
      <c r="H1169" s="27" t="n">
        <v>45838</v>
      </c>
      <c r="I1169" s="27" t="n">
        <v>45825</v>
      </c>
      <c r="J1169" s="27" t="n">
        <v>45831</v>
      </c>
      <c r="K1169" t="inlineStr">
        <is>
          <t>Boleto Bancário</t>
        </is>
      </c>
      <c r="L1169" t="inlineStr">
        <is>
          <t>Utilidades</t>
        </is>
      </c>
      <c r="M1169" t="inlineStr">
        <is>
          <t>Higiene e Limpeza</t>
        </is>
      </c>
      <c r="N1169" t="inlineStr">
        <is>
          <t>2037</t>
        </is>
      </c>
      <c r="O1169" t="inlineStr">
        <is>
          <t>Documentação Aprovada</t>
        </is>
      </c>
      <c r="P1169" t="inlineStr">
        <is>
          <t>Aprovado Diretoria</t>
        </is>
      </c>
      <c r="Q1169" t="inlineStr">
        <is>
          <t>Aprovado Caixa</t>
        </is>
      </c>
      <c r="R1169" t="inlineStr">
        <is>
          <t>Pago</t>
        </is>
      </c>
      <c r="S1169" t="inlineStr">
        <is>
          <t>Tempus - Kamino</t>
        </is>
      </c>
    </row>
    <row r="1170">
      <c r="A1170" t="n">
        <v>141007</v>
      </c>
      <c r="B1170" t="n">
        <v>114</v>
      </c>
      <c r="C1170" t="inlineStr">
        <is>
          <t>Bar Brahma - Centro</t>
        </is>
      </c>
      <c r="D1170" t="inlineStr">
        <is>
          <t>ANDREIA SANTOS FREITAS DUARTE</t>
        </is>
      </c>
      <c r="E1170" t="n">
        <v>2095.35</v>
      </c>
      <c r="F1170" s="27" t="n">
        <v>45838</v>
      </c>
      <c r="G1170" s="27" t="n">
        <v>45838</v>
      </c>
      <c r="H1170" s="27" t="n">
        <v>45838</v>
      </c>
      <c r="I1170" s="27" t="n">
        <v>45825</v>
      </c>
      <c r="J1170" s="27" t="n">
        <v>45831</v>
      </c>
      <c r="K1170" t="inlineStr">
        <is>
          <t>Boleto Bancário</t>
        </is>
      </c>
      <c r="L1170" t="inlineStr">
        <is>
          <t>Custo Mercadoria Vendida</t>
        </is>
      </c>
      <c r="M1170" t="inlineStr">
        <is>
          <t>Insumos - Alimentos</t>
        </is>
      </c>
      <c r="N1170" t="inlineStr">
        <is>
          <t>2036</t>
        </is>
      </c>
      <c r="O1170" t="inlineStr">
        <is>
          <t>Documentação Aprovada</t>
        </is>
      </c>
      <c r="P1170" t="inlineStr">
        <is>
          <t>Aprovado Diretoria</t>
        </is>
      </c>
      <c r="Q1170" t="inlineStr">
        <is>
          <t>Aprovado Caixa</t>
        </is>
      </c>
      <c r="R1170" t="inlineStr">
        <is>
          <t>Pago</t>
        </is>
      </c>
      <c r="S1170" t="inlineStr">
        <is>
          <t>Tempus - Kamino</t>
        </is>
      </c>
    </row>
    <row r="1171">
      <c r="A1171" t="n">
        <v>140991</v>
      </c>
      <c r="B1171" t="n">
        <v>114</v>
      </c>
      <c r="C1171" t="inlineStr">
        <is>
          <t>Bar Brahma - Centro</t>
        </is>
      </c>
      <c r="D1171" t="inlineStr">
        <is>
          <t>ANDREIA SANTOS FREITAS DUARTE</t>
        </is>
      </c>
      <c r="E1171" t="n">
        <v>126</v>
      </c>
      <c r="F1171" s="27" t="n">
        <v>45838</v>
      </c>
      <c r="G1171" s="27" t="n">
        <v>45838</v>
      </c>
      <c r="H1171" s="27" t="n">
        <v>45838</v>
      </c>
      <c r="I1171" s="27" t="n">
        <v>45825</v>
      </c>
      <c r="J1171" s="27" t="n">
        <v>45831</v>
      </c>
      <c r="K1171" t="inlineStr">
        <is>
          <t>Boleto Bancário</t>
        </is>
      </c>
      <c r="L1171" t="inlineStr">
        <is>
          <t>Custo Mercadoria Vendida</t>
        </is>
      </c>
      <c r="M1171" t="inlineStr">
        <is>
          <t>Insumos - Alimentos</t>
        </is>
      </c>
      <c r="N1171" t="inlineStr">
        <is>
          <t>2038</t>
        </is>
      </c>
      <c r="O1171" t="inlineStr">
        <is>
          <t>Documentação Aprovada</t>
        </is>
      </c>
      <c r="P1171" t="inlineStr">
        <is>
          <t>Aprovado Diretoria</t>
        </is>
      </c>
      <c r="Q1171" t="inlineStr">
        <is>
          <t>Aprovado Caixa</t>
        </is>
      </c>
      <c r="R1171" t="inlineStr">
        <is>
          <t>Pago</t>
        </is>
      </c>
      <c r="S1171" t="inlineStr">
        <is>
          <t>Tempus - Kamino</t>
        </is>
      </c>
    </row>
    <row r="1172">
      <c r="A1172" t="n">
        <v>140465</v>
      </c>
      <c r="B1172" t="n">
        <v>114</v>
      </c>
      <c r="C1172" t="inlineStr">
        <is>
          <t>Bar Brahma - Centro</t>
        </is>
      </c>
      <c r="D1172" t="inlineStr">
        <is>
          <t>DTK COMERCIO DE ALIMENTOS LTDA</t>
        </is>
      </c>
      <c r="E1172" t="n">
        <v>4699.32</v>
      </c>
      <c r="F1172" s="27" t="n">
        <v>45838</v>
      </c>
      <c r="G1172" s="27" t="n">
        <v>45838</v>
      </c>
      <c r="H1172" s="27" t="n">
        <v>45838</v>
      </c>
      <c r="I1172" s="27" t="n">
        <v>45824</v>
      </c>
      <c r="J1172" s="27" t="n">
        <v>45826</v>
      </c>
      <c r="K1172" t="inlineStr">
        <is>
          <t>Boleto Bancário</t>
        </is>
      </c>
      <c r="L1172" t="inlineStr">
        <is>
          <t>Custo Mercadoria Vendida</t>
        </is>
      </c>
      <c r="M1172" t="inlineStr">
        <is>
          <t>Insumos - Alimentos</t>
        </is>
      </c>
      <c r="N1172" t="inlineStr">
        <is>
          <t>33702</t>
        </is>
      </c>
      <c r="O1172" t="inlineStr">
        <is>
          <t>Documentação Aprovada</t>
        </is>
      </c>
      <c r="P1172" t="inlineStr">
        <is>
          <t>Aprovado Diretoria</t>
        </is>
      </c>
      <c r="Q1172" t="inlineStr">
        <is>
          <t>Aprovado Caixa</t>
        </is>
      </c>
      <c r="R1172" t="inlineStr">
        <is>
          <t>Pago</t>
        </is>
      </c>
      <c r="S1172" t="inlineStr">
        <is>
          <t>Tempus - Kamino</t>
        </is>
      </c>
    </row>
    <row r="1173">
      <c r="A1173" t="n">
        <v>141085</v>
      </c>
      <c r="B1173" t="n">
        <v>114</v>
      </c>
      <c r="C1173" t="inlineStr">
        <is>
          <t>Bar Brahma - Centro</t>
        </is>
      </c>
      <c r="D1173" t="inlineStr">
        <is>
          <t>RESTAURANTE GOMES - SAMPAIOS LTDA</t>
        </is>
      </c>
      <c r="E1173" t="n">
        <v>6912</v>
      </c>
      <c r="F1173" s="27" t="n">
        <v>45838</v>
      </c>
      <c r="G1173" s="27" t="n">
        <v>45838</v>
      </c>
      <c r="H1173" s="27" t="n">
        <v>45838</v>
      </c>
      <c r="I1173" s="27" t="n">
        <v>45828</v>
      </c>
      <c r="J1173" s="27" t="n">
        <v>45831</v>
      </c>
      <c r="K1173" t="inlineStr">
        <is>
          <t>Transferência Bancária ou Pix</t>
        </is>
      </c>
      <c r="L1173" t="inlineStr">
        <is>
          <t>Mão de Obra - Benefícios</t>
        </is>
      </c>
      <c r="M1173" t="inlineStr">
        <is>
          <t xml:space="preserve">  -  Alimentação Funcionário</t>
        </is>
      </c>
      <c r="N1173" t="inlineStr">
        <is>
          <t>69120062025</t>
        </is>
      </c>
      <c r="O1173" t="inlineStr">
        <is>
          <t>Documentação Aprovada</t>
        </is>
      </c>
      <c r="P1173" t="inlineStr">
        <is>
          <t>Aprovado Diretoria</t>
        </is>
      </c>
      <c r="Q1173" t="inlineStr">
        <is>
          <t>Aprovado Caixa</t>
        </is>
      </c>
      <c r="R1173" t="inlineStr">
        <is>
          <t>Pago</t>
        </is>
      </c>
      <c r="S1173" t="inlineStr">
        <is>
          <t>Tempus - Kamino</t>
        </is>
      </c>
    </row>
    <row r="1174">
      <c r="A1174" t="n">
        <v>140466</v>
      </c>
      <c r="B1174" t="n">
        <v>114</v>
      </c>
      <c r="C1174" t="inlineStr">
        <is>
          <t>Bar Brahma - Centro</t>
        </is>
      </c>
      <c r="D1174" t="inlineStr">
        <is>
          <t>CECILIA TSUYACO ARAKI SILVA LTDA</t>
        </is>
      </c>
      <c r="E1174" t="n">
        <v>291</v>
      </c>
      <c r="F1174" s="27" t="n">
        <v>45838</v>
      </c>
      <c r="G1174" s="27" t="n">
        <v>45838</v>
      </c>
      <c r="H1174" s="27" t="n">
        <v>45838</v>
      </c>
      <c r="I1174" s="27" t="n">
        <v>45824</v>
      </c>
      <c r="J1174" s="27" t="n">
        <v>45826</v>
      </c>
      <c r="K1174" t="inlineStr">
        <is>
          <t>Boleto Bancário</t>
        </is>
      </c>
      <c r="L1174" t="inlineStr">
        <is>
          <t>Custo Mercadoria Vendida</t>
        </is>
      </c>
      <c r="M1174" t="inlineStr">
        <is>
          <t>Insumos - Alimentos</t>
        </is>
      </c>
      <c r="N1174" t="inlineStr">
        <is>
          <t>372976</t>
        </is>
      </c>
      <c r="O1174" t="inlineStr">
        <is>
          <t>Documentação Aprovada</t>
        </is>
      </c>
      <c r="P1174" t="inlineStr">
        <is>
          <t>Aprovado Diretoria</t>
        </is>
      </c>
      <c r="Q1174" t="inlineStr">
        <is>
          <t>Aprovado Caixa</t>
        </is>
      </c>
      <c r="R1174" t="inlineStr">
        <is>
          <t>Pago</t>
        </is>
      </c>
      <c r="S1174" t="inlineStr">
        <is>
          <t>Tempus - Kamino</t>
        </is>
      </c>
    </row>
    <row r="1175">
      <c r="A1175" t="n">
        <v>141239</v>
      </c>
      <c r="B1175" t="n">
        <v>114</v>
      </c>
      <c r="C1175" t="inlineStr">
        <is>
          <t>Bar Brahma - Centro</t>
        </is>
      </c>
      <c r="D1175" t="inlineStr">
        <is>
          <t>CAREZZATO PROMO LTDA</t>
        </is>
      </c>
      <c r="E1175" t="n">
        <v>3377.5</v>
      </c>
      <c r="F1175" s="27" t="n">
        <v>45838</v>
      </c>
      <c r="G1175" s="27" t="n">
        <v>45838</v>
      </c>
      <c r="H1175" s="27" t="n">
        <v>45838</v>
      </c>
      <c r="I1175" s="27" t="n">
        <v>45821</v>
      </c>
      <c r="J1175" s="27" t="n">
        <v>45832</v>
      </c>
      <c r="K1175" t="inlineStr">
        <is>
          <t>Boleto Bancário</t>
        </is>
      </c>
      <c r="L1175" t="inlineStr">
        <is>
          <t>Marketing</t>
        </is>
      </c>
      <c r="M1175" t="inlineStr">
        <is>
          <t>Produção Gráfica e Material Institucional</t>
        </is>
      </c>
      <c r="N1175" t="inlineStr">
        <is>
          <t>210</t>
        </is>
      </c>
      <c r="O1175" t="inlineStr">
        <is>
          <t>Documentação Aprovada</t>
        </is>
      </c>
      <c r="P1175" t="inlineStr">
        <is>
          <t>Aprovado Diretoria</t>
        </is>
      </c>
      <c r="Q1175" t="inlineStr">
        <is>
          <t>Aprovado Caixa</t>
        </is>
      </c>
      <c r="R1175" t="inlineStr">
        <is>
          <t>Pago</t>
        </is>
      </c>
      <c r="S1175" t="inlineStr">
        <is>
          <t>Tempus - Kamino</t>
        </is>
      </c>
    </row>
    <row r="1176">
      <c r="A1176" t="n">
        <v>141219</v>
      </c>
      <c r="B1176" t="n">
        <v>114</v>
      </c>
      <c r="C1176" t="inlineStr">
        <is>
          <t>Bar Brahma - Centro</t>
        </is>
      </c>
      <c r="D1176" t="inlineStr">
        <is>
          <t>AURORA ALVORADA ESTACIONAMENTO E LANCHON</t>
        </is>
      </c>
      <c r="E1176" t="n">
        <v>1387.19</v>
      </c>
      <c r="F1176" s="27" t="n">
        <v>45838</v>
      </c>
      <c r="G1176" s="27" t="n">
        <v>45838</v>
      </c>
      <c r="H1176" s="27" t="n">
        <v>45838</v>
      </c>
      <c r="I1176" s="27" t="n">
        <v>45831</v>
      </c>
      <c r="J1176" s="27" t="n">
        <v>45832</v>
      </c>
      <c r="K1176" t="inlineStr">
        <is>
          <t>Boleto Bancário</t>
        </is>
      </c>
      <c r="L1176" t="inlineStr">
        <is>
          <t>Custo Mercadoria Vendida</t>
        </is>
      </c>
      <c r="M1176" t="inlineStr">
        <is>
          <t>Insumos - Alimentos</t>
        </is>
      </c>
      <c r="N1176" t="inlineStr">
        <is>
          <t>0625</t>
        </is>
      </c>
      <c r="O1176" t="inlineStr">
        <is>
          <t>Documentação Aprovada</t>
        </is>
      </c>
      <c r="P1176" t="inlineStr">
        <is>
          <t>Aprovado Diretoria</t>
        </is>
      </c>
      <c r="Q1176" t="inlineStr">
        <is>
          <t>Aprovado Caixa</t>
        </is>
      </c>
      <c r="R1176" t="inlineStr">
        <is>
          <t>Pago</t>
        </is>
      </c>
      <c r="S1176" t="inlineStr">
        <is>
          <t>Tempus - Kamino</t>
        </is>
      </c>
    </row>
    <row r="1177">
      <c r="A1177" t="n">
        <v>141519</v>
      </c>
      <c r="B1177" t="n">
        <v>114</v>
      </c>
      <c r="C1177" t="inlineStr">
        <is>
          <t>Bar Brahma - Centro</t>
        </is>
      </c>
      <c r="D1177" t="inlineStr">
        <is>
          <t>REEMBOLSO CLIENTE</t>
        </is>
      </c>
      <c r="E1177" t="n">
        <v>178.18</v>
      </c>
      <c r="F1177" s="27" t="n">
        <v>45838</v>
      </c>
      <c r="G1177" s="27" t="n">
        <v>45838</v>
      </c>
      <c r="H1177" s="27" t="n">
        <v>45838</v>
      </c>
      <c r="I1177" s="27" t="n">
        <v>45833</v>
      </c>
      <c r="J1177" s="27" t="n">
        <v>45833</v>
      </c>
      <c r="K1177" t="inlineStr">
        <is>
          <t>Transferência Bancária ou Pix</t>
        </is>
      </c>
      <c r="L1177" t="inlineStr">
        <is>
          <t>Deduções sobre Venda</t>
        </is>
      </c>
      <c r="M1177" t="inlineStr">
        <is>
          <t>Outros D</t>
        </is>
      </c>
      <c r="N1177" t="inlineStr">
        <is>
          <t>1781862025</t>
        </is>
      </c>
      <c r="O1177" t="inlineStr">
        <is>
          <t>Documentação Aprovada</t>
        </is>
      </c>
      <c r="P1177" t="inlineStr">
        <is>
          <t>Aprovado Diretoria</t>
        </is>
      </c>
      <c r="Q1177" t="inlineStr">
        <is>
          <t>Aprovado Caixa</t>
        </is>
      </c>
      <c r="R1177" t="inlineStr">
        <is>
          <t>Pago</t>
        </is>
      </c>
      <c r="S1177" t="inlineStr">
        <is>
          <t>Tempus - Kamino</t>
        </is>
      </c>
    </row>
    <row r="1178">
      <c r="A1178" t="n">
        <v>143737</v>
      </c>
      <c r="B1178" t="n">
        <v>114</v>
      </c>
      <c r="C1178" t="inlineStr">
        <is>
          <t>Bar Brahma - Centro</t>
        </is>
      </c>
      <c r="D1178" t="inlineStr">
        <is>
          <t>BANCO VR</t>
        </is>
      </c>
      <c r="E1178" t="n">
        <v>0</v>
      </c>
      <c r="F1178" s="27" t="n">
        <v>45838</v>
      </c>
      <c r="G1178" s="27" t="n"/>
      <c r="H1178" s="27" t="n">
        <v>45838</v>
      </c>
      <c r="I1178" s="27" t="n">
        <v>45838</v>
      </c>
      <c r="J1178" s="27" t="n">
        <v>45841</v>
      </c>
      <c r="K1178" t="inlineStr">
        <is>
          <t>Encontro de Contas</t>
        </is>
      </c>
      <c r="L1178" t="inlineStr">
        <is>
          <t>Deduções sobre Venda</t>
        </is>
      </c>
      <c r="M1178" t="inlineStr">
        <is>
          <t>Meios de pagamento</t>
        </is>
      </c>
      <c r="N1178" t="inlineStr">
        <is>
          <t>062025</t>
        </is>
      </c>
      <c r="P1178" t="inlineStr">
        <is>
          <t>Aprovado Diretoria</t>
        </is>
      </c>
      <c r="R1178" t="inlineStr">
        <is>
          <t>Pago</t>
        </is>
      </c>
    </row>
    <row r="1179">
      <c r="A1179" t="n">
        <v>144138</v>
      </c>
      <c r="B1179" t="n">
        <v>114</v>
      </c>
      <c r="C1179" t="inlineStr">
        <is>
          <t>Bar Brahma - Centro</t>
        </is>
      </c>
      <c r="D1179" t="inlineStr">
        <is>
          <t xml:space="preserve">IFOOD. COM AGENCIA DE RESTAURANTES ONLINE S.A </t>
        </is>
      </c>
      <c r="E1179" t="n">
        <v>0</v>
      </c>
      <c r="F1179" s="27" t="n">
        <v>45838</v>
      </c>
      <c r="G1179" s="27" t="n"/>
      <c r="H1179" s="27" t="n">
        <v>45838</v>
      </c>
      <c r="I1179" s="27" t="n">
        <v>45838</v>
      </c>
      <c r="J1179" s="27" t="n"/>
      <c r="K1179" t="inlineStr">
        <is>
          <t>Encontro de Contas</t>
        </is>
      </c>
      <c r="L1179" t="inlineStr">
        <is>
          <t>Deduções sobre Venda</t>
        </is>
      </c>
      <c r="M1179" t="inlineStr">
        <is>
          <t>Meios de pagamento - Delivery</t>
        </is>
      </c>
      <c r="N1179" t="inlineStr">
        <is>
          <t>062025</t>
        </is>
      </c>
      <c r="P1179" t="inlineStr">
        <is>
          <t>Aprovado Diretoria</t>
        </is>
      </c>
      <c r="R1179" t="inlineStr">
        <is>
          <t>Pago</t>
        </is>
      </c>
    </row>
    <row r="1180">
      <c r="A1180" t="n">
        <v>143735</v>
      </c>
      <c r="B1180" t="n">
        <v>114</v>
      </c>
      <c r="C1180" t="inlineStr">
        <is>
          <t>Bar Brahma - Centro</t>
        </is>
      </c>
      <c r="D1180" t="inlineStr">
        <is>
          <t>TICKET</t>
        </is>
      </c>
      <c r="E1180" t="n">
        <v>0</v>
      </c>
      <c r="F1180" s="27" t="n">
        <v>45838</v>
      </c>
      <c r="G1180" s="27" t="n"/>
      <c r="H1180" s="27" t="n">
        <v>45838</v>
      </c>
      <c r="I1180" s="27" t="n">
        <v>45838</v>
      </c>
      <c r="J1180" s="27" t="n">
        <v>45841</v>
      </c>
      <c r="K1180" t="inlineStr">
        <is>
          <t>Encontro de Contas</t>
        </is>
      </c>
      <c r="L1180" t="inlineStr">
        <is>
          <t>Deduções sobre Venda</t>
        </is>
      </c>
      <c r="M1180" t="inlineStr">
        <is>
          <t>Meios de pagamento</t>
        </is>
      </c>
      <c r="N1180" t="inlineStr">
        <is>
          <t>062025</t>
        </is>
      </c>
      <c r="P1180" t="inlineStr">
        <is>
          <t>Aprovado Diretoria</t>
        </is>
      </c>
      <c r="R1180" t="inlineStr">
        <is>
          <t>Pago</t>
        </is>
      </c>
    </row>
    <row r="1181">
      <c r="A1181" t="n">
        <v>143733</v>
      </c>
      <c r="B1181" t="n">
        <v>114</v>
      </c>
      <c r="C1181" t="inlineStr">
        <is>
          <t>Bar Brahma - Centro</t>
        </is>
      </c>
      <c r="D1181" t="inlineStr">
        <is>
          <t>SODEXO</t>
        </is>
      </c>
      <c r="E1181" t="n">
        <v>0</v>
      </c>
      <c r="F1181" s="27" t="n">
        <v>45838</v>
      </c>
      <c r="G1181" s="27" t="n"/>
      <c r="H1181" s="27" t="n">
        <v>45838</v>
      </c>
      <c r="I1181" s="27" t="n">
        <v>45838</v>
      </c>
      <c r="J1181" s="27" t="n">
        <v>45841</v>
      </c>
      <c r="K1181" t="inlineStr">
        <is>
          <t>Encontro de Contas</t>
        </is>
      </c>
      <c r="L1181" t="inlineStr">
        <is>
          <t>Deduções sobre Venda</t>
        </is>
      </c>
      <c r="M1181" t="inlineStr">
        <is>
          <t>Meios de pagamento</t>
        </is>
      </c>
      <c r="N1181" t="inlineStr">
        <is>
          <t>062025</t>
        </is>
      </c>
      <c r="P1181" t="inlineStr">
        <is>
          <t>Aprovado Diretoria</t>
        </is>
      </c>
      <c r="R1181" t="inlineStr">
        <is>
          <t>Pago</t>
        </is>
      </c>
    </row>
    <row r="1182">
      <c r="A1182" t="n">
        <v>143731</v>
      </c>
      <c r="B1182" t="n">
        <v>114</v>
      </c>
      <c r="C1182" t="inlineStr">
        <is>
          <t>Bar Brahma - Centro</t>
        </is>
      </c>
      <c r="D1182" t="inlineStr">
        <is>
          <t>ALELO INSTITUICAO DE PAGAMENTO SA</t>
        </is>
      </c>
      <c r="E1182" t="n">
        <v>0</v>
      </c>
      <c r="F1182" s="27" t="n">
        <v>45838</v>
      </c>
      <c r="G1182" s="27" t="n"/>
      <c r="H1182" s="27" t="n">
        <v>45838</v>
      </c>
      <c r="I1182" s="27" t="n">
        <v>45838</v>
      </c>
      <c r="J1182" s="27" t="n">
        <v>45841</v>
      </c>
      <c r="K1182" t="inlineStr">
        <is>
          <t>Encontro de Contas</t>
        </is>
      </c>
      <c r="L1182" t="inlineStr">
        <is>
          <t>Deduções sobre Venda</t>
        </is>
      </c>
      <c r="M1182" t="inlineStr">
        <is>
          <t>Meios de pagamento</t>
        </is>
      </c>
      <c r="N1182" t="inlineStr">
        <is>
          <t>062025</t>
        </is>
      </c>
      <c r="P1182" t="inlineStr">
        <is>
          <t>Aprovado Diretoria</t>
        </is>
      </c>
      <c r="R1182" t="inlineStr">
        <is>
          <t>Pago</t>
        </is>
      </c>
    </row>
    <row r="1183">
      <c r="A1183" t="n">
        <v>139932</v>
      </c>
      <c r="B1183" t="n">
        <v>114</v>
      </c>
      <c r="C1183" t="inlineStr">
        <is>
          <t>Bar Brahma - Centro</t>
        </is>
      </c>
      <c r="D1183" t="inlineStr">
        <is>
          <t>VALE TRANSPORTE</t>
        </is>
      </c>
      <c r="E1183" t="n">
        <v>1295.01</v>
      </c>
      <c r="F1183" s="27" t="n">
        <v>45838</v>
      </c>
      <c r="G1183" s="27" t="n">
        <v>45838</v>
      </c>
      <c r="H1183" s="27" t="n">
        <v>45838</v>
      </c>
      <c r="I1183" s="27" t="n">
        <v>45809</v>
      </c>
      <c r="J1183" s="27" t="n">
        <v>45824</v>
      </c>
      <c r="K1183" t="inlineStr">
        <is>
          <t>Boleto Bancário</t>
        </is>
      </c>
      <c r="L1183" t="inlineStr">
        <is>
          <t>Mão de Obra - Benefícios</t>
        </is>
      </c>
      <c r="M1183" t="inlineStr">
        <is>
          <t xml:space="preserve">  -  Vale-transporte</t>
        </is>
      </c>
      <c r="N1183" t="inlineStr">
        <is>
          <t>231034807</t>
        </is>
      </c>
      <c r="O1183" t="inlineStr">
        <is>
          <t>Documentação Aprovada</t>
        </is>
      </c>
      <c r="P1183" t="inlineStr">
        <is>
          <t>Aprovado Diretoria</t>
        </is>
      </c>
      <c r="Q1183" t="inlineStr">
        <is>
          <t>Aprovado Caixa</t>
        </is>
      </c>
      <c r="R1183" t="inlineStr">
        <is>
          <t>Pago</t>
        </is>
      </c>
      <c r="S1183" t="inlineStr">
        <is>
          <t>Bar Brahma - Tutum Matriz - Kamino</t>
        </is>
      </c>
    </row>
    <row r="1184">
      <c r="A1184" t="n">
        <v>140192</v>
      </c>
      <c r="B1184" t="n">
        <v>114</v>
      </c>
      <c r="C1184" t="inlineStr">
        <is>
          <t>Bar Brahma - Centro</t>
        </is>
      </c>
      <c r="D1184" t="inlineStr">
        <is>
          <t>BELLA IPIRANGA CAFE E RESTAURANTE LTDA</t>
        </is>
      </c>
      <c r="E1184" t="n">
        <v>3383</v>
      </c>
      <c r="F1184" s="27" t="n">
        <v>45838</v>
      </c>
      <c r="G1184" s="27" t="n">
        <v>45838</v>
      </c>
      <c r="H1184" s="27" t="n">
        <v>45838</v>
      </c>
      <c r="I1184" s="27" t="n">
        <v>45824</v>
      </c>
      <c r="J1184" s="27" t="n">
        <v>45825</v>
      </c>
      <c r="K1184" t="inlineStr">
        <is>
          <t>Transferência Bancária ou Pix</t>
        </is>
      </c>
      <c r="L1184" t="inlineStr">
        <is>
          <t>Mão de Obra - Benefícios</t>
        </is>
      </c>
      <c r="M1184" t="inlineStr">
        <is>
          <t xml:space="preserve">  -  Alimentação Funcionário</t>
        </is>
      </c>
      <c r="N1184" t="inlineStr">
        <is>
          <t>33830062025</t>
        </is>
      </c>
      <c r="O1184" t="inlineStr">
        <is>
          <t>Documentação Aprovada</t>
        </is>
      </c>
      <c r="P1184" t="inlineStr">
        <is>
          <t>Aprovado Diretoria</t>
        </is>
      </c>
      <c r="Q1184" t="inlineStr">
        <is>
          <t>Aprovado Caixa</t>
        </is>
      </c>
      <c r="R1184" t="inlineStr">
        <is>
          <t>Pago</t>
        </is>
      </c>
      <c r="S1184" t="inlineStr">
        <is>
          <t>Tempus - Kamino</t>
        </is>
      </c>
    </row>
    <row r="1185">
      <c r="A1185" t="n">
        <v>139968</v>
      </c>
      <c r="B1185" t="n">
        <v>114</v>
      </c>
      <c r="C1185" t="inlineStr">
        <is>
          <t>Bar Brahma - Centro</t>
        </is>
      </c>
      <c r="D1185" t="inlineStr">
        <is>
          <t>MARCOS SILVA DO NASCIMENTO</t>
        </is>
      </c>
      <c r="E1185" t="n">
        <v>4198.5</v>
      </c>
      <c r="F1185" s="27" t="n">
        <v>45836</v>
      </c>
      <c r="G1185" s="27" t="n">
        <v>45838</v>
      </c>
      <c r="H1185" s="27" t="n">
        <v>45838</v>
      </c>
      <c r="I1185" s="27" t="n">
        <v>45821</v>
      </c>
      <c r="J1185" s="27" t="n">
        <v>45824</v>
      </c>
      <c r="K1185" t="inlineStr">
        <is>
          <t>Boleto Bancário</t>
        </is>
      </c>
      <c r="L1185" t="inlineStr">
        <is>
          <t>Custo Mercadoria Vendida</t>
        </is>
      </c>
      <c r="M1185" t="inlineStr">
        <is>
          <t>Insumos - Alimentos</t>
        </is>
      </c>
      <c r="N1185" t="inlineStr">
        <is>
          <t>339</t>
        </is>
      </c>
      <c r="O1185" t="inlineStr">
        <is>
          <t>Documentação Aprovada</t>
        </is>
      </c>
      <c r="P1185" t="inlineStr">
        <is>
          <t>Aprovado Diretoria</t>
        </is>
      </c>
      <c r="Q1185" t="inlineStr">
        <is>
          <t>Aprovado Caixa</t>
        </is>
      </c>
      <c r="R1185" t="inlineStr">
        <is>
          <t>Pago</t>
        </is>
      </c>
      <c r="S1185" t="inlineStr">
        <is>
          <t>Tempus - Kamino</t>
        </is>
      </c>
    </row>
    <row r="1186">
      <c r="A1186" t="n">
        <v>139969</v>
      </c>
      <c r="B1186" t="n">
        <v>114</v>
      </c>
      <c r="C1186" t="inlineStr">
        <is>
          <t>Bar Brahma - Centro</t>
        </is>
      </c>
      <c r="D1186" t="inlineStr">
        <is>
          <t>LATICINIOS PIRAMIDE LTDA</t>
        </is>
      </c>
      <c r="E1186" t="n">
        <v>1629</v>
      </c>
      <c r="F1186" s="27" t="n">
        <v>45836</v>
      </c>
      <c r="G1186" s="27" t="n">
        <v>45838</v>
      </c>
      <c r="H1186" s="27" t="n">
        <v>45838</v>
      </c>
      <c r="I1186" s="27" t="n">
        <v>45822</v>
      </c>
      <c r="J1186" s="27" t="n">
        <v>45824</v>
      </c>
      <c r="K1186" t="inlineStr">
        <is>
          <t>Boleto Bancário</t>
        </is>
      </c>
      <c r="L1186" t="inlineStr">
        <is>
          <t>Custo Mercadoria Vendida</t>
        </is>
      </c>
      <c r="M1186" t="inlineStr">
        <is>
          <t>Insumos - Alimentos</t>
        </is>
      </c>
      <c r="N1186" t="inlineStr">
        <is>
          <t>77312</t>
        </is>
      </c>
      <c r="O1186" t="inlineStr">
        <is>
          <t>Documentação Aprovada</t>
        </is>
      </c>
      <c r="P1186" t="inlineStr">
        <is>
          <t>Aprovado Diretoria</t>
        </is>
      </c>
      <c r="Q1186" t="inlineStr">
        <is>
          <t>Aprovado Caixa</t>
        </is>
      </c>
      <c r="R1186" t="inlineStr">
        <is>
          <t>Pago</t>
        </is>
      </c>
      <c r="S1186" t="inlineStr">
        <is>
          <t>Tempus - Kamino</t>
        </is>
      </c>
    </row>
    <row r="1187">
      <c r="A1187" t="n">
        <v>139970</v>
      </c>
      <c r="B1187" t="n">
        <v>114</v>
      </c>
      <c r="C1187" t="inlineStr">
        <is>
          <t>Bar Brahma - Centro</t>
        </is>
      </c>
      <c r="D1187" t="inlineStr">
        <is>
          <t>MULTIFRANGOS COMERCIO DE ALIMENTOS LTDA</t>
        </is>
      </c>
      <c r="E1187" t="n">
        <v>1228.68</v>
      </c>
      <c r="F1187" s="27" t="n">
        <v>45836</v>
      </c>
      <c r="G1187" s="27" t="n">
        <v>45838</v>
      </c>
      <c r="H1187" s="27" t="n">
        <v>45838</v>
      </c>
      <c r="I1187" s="27" t="n">
        <v>45822</v>
      </c>
      <c r="J1187" s="27" t="n">
        <v>45824</v>
      </c>
      <c r="K1187" t="inlineStr">
        <is>
          <t>Boleto Bancário</t>
        </is>
      </c>
      <c r="L1187" t="inlineStr">
        <is>
          <t>Custo Mercadoria Vendida</t>
        </is>
      </c>
      <c r="M1187" t="inlineStr">
        <is>
          <t>Insumos - Alimentos</t>
        </is>
      </c>
      <c r="N1187" t="inlineStr">
        <is>
          <t>898451</t>
        </is>
      </c>
      <c r="O1187" t="inlineStr">
        <is>
          <t>Documentação Aprovada</t>
        </is>
      </c>
      <c r="P1187" t="inlineStr">
        <is>
          <t>Aprovado Diretoria</t>
        </is>
      </c>
      <c r="Q1187" t="inlineStr">
        <is>
          <t>Aprovado Caixa</t>
        </is>
      </c>
      <c r="R1187" t="inlineStr">
        <is>
          <t>Pago</t>
        </is>
      </c>
      <c r="S1187" t="inlineStr">
        <is>
          <t>Tempus - Kamino</t>
        </is>
      </c>
    </row>
    <row r="1188">
      <c r="A1188" t="n">
        <v>140097</v>
      </c>
      <c r="B1188" t="n">
        <v>114</v>
      </c>
      <c r="C1188" t="inlineStr">
        <is>
          <t>Bar Brahma - Centro</t>
        </is>
      </c>
      <c r="D1188" t="inlineStr">
        <is>
          <t xml:space="preserve">HORTIFRUTI DO CHEF LTDA </t>
        </is>
      </c>
      <c r="E1188" t="n">
        <v>452.4</v>
      </c>
      <c r="F1188" s="27" t="n">
        <v>45838</v>
      </c>
      <c r="G1188" s="27" t="n">
        <v>45838</v>
      </c>
      <c r="H1188" s="27" t="n">
        <v>45838</v>
      </c>
      <c r="I1188" s="27" t="n">
        <v>45821</v>
      </c>
      <c r="J1188" s="27" t="n">
        <v>45825</v>
      </c>
      <c r="K1188" t="inlineStr">
        <is>
          <t>Boleto Bancário</t>
        </is>
      </c>
      <c r="L1188" t="inlineStr">
        <is>
          <t>Custo Mercadoria Vendida</t>
        </is>
      </c>
      <c r="M1188" t="inlineStr">
        <is>
          <t>Insumos - Alimentos</t>
        </is>
      </c>
      <c r="N1188" t="inlineStr">
        <is>
          <t>27016</t>
        </is>
      </c>
      <c r="O1188" t="inlineStr">
        <is>
          <t>Documentação Aprovada</t>
        </is>
      </c>
      <c r="P1188" t="inlineStr">
        <is>
          <t>Aprovado Diretoria</t>
        </is>
      </c>
      <c r="Q1188" t="inlineStr">
        <is>
          <t>Aprovado Caixa</t>
        </is>
      </c>
      <c r="R1188" t="inlineStr">
        <is>
          <t>Pago</t>
        </is>
      </c>
      <c r="S1188" t="inlineStr">
        <is>
          <t>Tempus - Kamino</t>
        </is>
      </c>
    </row>
    <row r="1189">
      <c r="A1189" t="n">
        <v>139946</v>
      </c>
      <c r="B1189" t="n">
        <v>114</v>
      </c>
      <c r="C1189" t="inlineStr">
        <is>
          <t>Bar Brahma - Centro</t>
        </is>
      </c>
      <c r="D1189" t="inlineStr">
        <is>
          <t>MARIO PEDRO FELICIANO HORTIFRUTI EPP</t>
        </is>
      </c>
      <c r="E1189" t="n">
        <v>393.59</v>
      </c>
      <c r="F1189" s="27" t="n">
        <v>45836</v>
      </c>
      <c r="G1189" s="27" t="n">
        <v>45838</v>
      </c>
      <c r="H1189" s="27" t="n">
        <v>45838</v>
      </c>
      <c r="I1189" s="27" t="n">
        <v>45822</v>
      </c>
      <c r="J1189" s="27" t="n">
        <v>45824</v>
      </c>
      <c r="K1189" t="inlineStr">
        <is>
          <t>Boleto Bancário</t>
        </is>
      </c>
      <c r="L1189" t="inlineStr">
        <is>
          <t>Custo Mercadoria Vendida</t>
        </is>
      </c>
      <c r="M1189" t="inlineStr">
        <is>
          <t>Insumos - Alimentos</t>
        </is>
      </c>
      <c r="N1189" t="inlineStr">
        <is>
          <t>442828</t>
        </is>
      </c>
      <c r="O1189" t="inlineStr">
        <is>
          <t>Documentação Aprovada</t>
        </is>
      </c>
      <c r="P1189" t="inlineStr">
        <is>
          <t>Aprovado Diretoria</t>
        </is>
      </c>
      <c r="Q1189" t="inlineStr">
        <is>
          <t>Aprovado Caixa</t>
        </is>
      </c>
      <c r="R1189" t="inlineStr">
        <is>
          <t>Pago</t>
        </is>
      </c>
      <c r="S1189" t="inlineStr">
        <is>
          <t>Tempus - Kamino</t>
        </is>
      </c>
    </row>
    <row r="1190">
      <c r="A1190" t="n">
        <v>139963</v>
      </c>
      <c r="B1190" t="n">
        <v>114</v>
      </c>
      <c r="C1190" t="inlineStr">
        <is>
          <t>Bar Brahma - Centro</t>
        </is>
      </c>
      <c r="D1190" t="inlineStr">
        <is>
          <t>DTK COMERCIO DE ALIMENTOS LTDA</t>
        </is>
      </c>
      <c r="E1190" t="n">
        <v>870.08</v>
      </c>
      <c r="F1190" s="27" t="n">
        <v>45838</v>
      </c>
      <c r="G1190" s="27" t="n">
        <v>45838</v>
      </c>
      <c r="H1190" s="27" t="n">
        <v>45838</v>
      </c>
      <c r="I1190" s="27" t="n">
        <v>45820</v>
      </c>
      <c r="J1190" s="27" t="n">
        <v>45824</v>
      </c>
      <c r="K1190" t="inlineStr">
        <is>
          <t>Boleto Bancário</t>
        </is>
      </c>
      <c r="L1190" t="inlineStr">
        <is>
          <t>Custo Mercadoria Vendida</t>
        </is>
      </c>
      <c r="M1190" t="inlineStr">
        <is>
          <t>Insumos - Alimentos</t>
        </is>
      </c>
      <c r="N1190" t="inlineStr">
        <is>
          <t>33525</t>
        </is>
      </c>
      <c r="O1190" t="inlineStr">
        <is>
          <t>Documentação Aprovada</t>
        </is>
      </c>
      <c r="P1190" t="inlineStr">
        <is>
          <t>Aprovado Diretoria</t>
        </is>
      </c>
      <c r="Q1190" t="inlineStr">
        <is>
          <t>Aprovado Caixa</t>
        </is>
      </c>
      <c r="R1190" t="inlineStr">
        <is>
          <t>Pago</t>
        </is>
      </c>
      <c r="S1190" t="inlineStr">
        <is>
          <t>Tempus - Kamino</t>
        </is>
      </c>
    </row>
    <row r="1191">
      <c r="A1191" t="n">
        <v>139933</v>
      </c>
      <c r="B1191" t="n">
        <v>114</v>
      </c>
      <c r="C1191" t="inlineStr">
        <is>
          <t>Bar Brahma - Centro</t>
        </is>
      </c>
      <c r="D1191" t="inlineStr">
        <is>
          <t>VALE TRANSPORTE</t>
        </is>
      </c>
      <c r="E1191" t="n">
        <v>112.55</v>
      </c>
      <c r="F1191" s="27" t="n">
        <v>45838</v>
      </c>
      <c r="G1191" s="27" t="n">
        <v>45838</v>
      </c>
      <c r="H1191" s="27" t="n">
        <v>45838</v>
      </c>
      <c r="I1191" s="27" t="n">
        <v>45809</v>
      </c>
      <c r="J1191" s="27" t="n">
        <v>45824</v>
      </c>
      <c r="K1191" t="inlineStr">
        <is>
          <t>Boleto Bancário</t>
        </is>
      </c>
      <c r="L1191" t="inlineStr">
        <is>
          <t>Mão de Obra - Benefícios</t>
        </is>
      </c>
      <c r="M1191" t="inlineStr">
        <is>
          <t xml:space="preserve">  -  Vale-transporte</t>
        </is>
      </c>
      <c r="N1191" t="inlineStr">
        <is>
          <t>231035750</t>
        </is>
      </c>
      <c r="O1191" t="inlineStr">
        <is>
          <t>Documentação Aprovada</t>
        </is>
      </c>
      <c r="P1191" t="inlineStr">
        <is>
          <t>Aprovado Diretoria</t>
        </is>
      </c>
      <c r="Q1191" t="inlineStr">
        <is>
          <t>Aprovado Caixa</t>
        </is>
      </c>
      <c r="R1191" t="inlineStr">
        <is>
          <t>Pago</t>
        </is>
      </c>
      <c r="S1191" t="inlineStr">
        <is>
          <t>Bar Brahma - Tutum Matriz - Kamino</t>
        </is>
      </c>
    </row>
    <row r="1192">
      <c r="A1192" t="n">
        <v>140092</v>
      </c>
      <c r="B1192" t="n">
        <v>114</v>
      </c>
      <c r="C1192" t="inlineStr">
        <is>
          <t>Bar Brahma - Centro</t>
        </is>
      </c>
      <c r="D1192" t="inlineStr">
        <is>
          <t>CEPEL COMERCIO DE PAPEL E EMB. EIRELLI</t>
        </is>
      </c>
      <c r="E1192" t="n">
        <v>1200</v>
      </c>
      <c r="F1192" s="27" t="n">
        <v>45836</v>
      </c>
      <c r="G1192" s="27" t="n">
        <v>45838</v>
      </c>
      <c r="H1192" s="27" t="n">
        <v>45838</v>
      </c>
      <c r="I1192" s="27" t="n">
        <v>45821</v>
      </c>
      <c r="J1192" s="27" t="n">
        <v>45825</v>
      </c>
      <c r="K1192" t="inlineStr">
        <is>
          <t>Boleto Bancário</t>
        </is>
      </c>
      <c r="L1192" t="inlineStr">
        <is>
          <t>Utilidades</t>
        </is>
      </c>
      <c r="M1192" t="inlineStr">
        <is>
          <t>Higiene e Limpeza</t>
        </is>
      </c>
      <c r="N1192" t="inlineStr">
        <is>
          <t>242542</t>
        </is>
      </c>
      <c r="O1192" t="inlineStr">
        <is>
          <t>Documentação Aprovada</t>
        </is>
      </c>
      <c r="P1192" t="inlineStr">
        <is>
          <t>Aprovado Diretoria</t>
        </is>
      </c>
      <c r="Q1192" t="inlineStr">
        <is>
          <t>Aprovado Caixa</t>
        </is>
      </c>
      <c r="R1192" t="inlineStr">
        <is>
          <t>Pago</t>
        </is>
      </c>
      <c r="S1192" t="inlineStr">
        <is>
          <t>Tempus - Kamino</t>
        </is>
      </c>
    </row>
    <row r="1193">
      <c r="A1193" t="n">
        <v>130590</v>
      </c>
      <c r="B1193" t="n">
        <v>114</v>
      </c>
      <c r="C1193" t="inlineStr">
        <is>
          <t>Bar Brahma - Centro</t>
        </is>
      </c>
      <c r="D1193" t="inlineStr">
        <is>
          <t>CESAR DONIS FAVATO 35357353867</t>
        </is>
      </c>
      <c r="E1193" t="n">
        <v>2250</v>
      </c>
      <c r="F1193" s="27" t="n">
        <v>45838</v>
      </c>
      <c r="G1193" s="27" t="n">
        <v>45838</v>
      </c>
      <c r="H1193" s="27" t="n">
        <v>45838</v>
      </c>
      <c r="I1193" s="27" t="n">
        <v>45783</v>
      </c>
      <c r="J1193" s="27" t="n">
        <v>45784</v>
      </c>
      <c r="K1193" t="inlineStr">
        <is>
          <t>Transferência Bancária ou Pix</t>
        </is>
      </c>
      <c r="L1193" t="inlineStr">
        <is>
          <t>Manutenção</t>
        </is>
      </c>
      <c r="M1193" t="inlineStr">
        <is>
          <t>Manutenção de Mobiliário</t>
        </is>
      </c>
      <c r="N1193" t="inlineStr">
        <is>
          <t>4</t>
        </is>
      </c>
      <c r="O1193" t="inlineStr">
        <is>
          <t>Documentação Aprovada</t>
        </is>
      </c>
      <c r="P1193" t="inlineStr">
        <is>
          <t>Aprovado Diretoria</t>
        </is>
      </c>
      <c r="Q1193" t="inlineStr">
        <is>
          <t>Aprovado Caixa</t>
        </is>
      </c>
      <c r="R1193" t="inlineStr">
        <is>
          <t>Pago</t>
        </is>
      </c>
      <c r="S1193" t="inlineStr">
        <is>
          <t>Tempus - Kamino</t>
        </is>
      </c>
    </row>
    <row r="1194">
      <c r="A1194" t="n">
        <v>1036</v>
      </c>
      <c r="B1194" t="n">
        <v>114</v>
      </c>
      <c r="C1194" t="inlineStr">
        <is>
          <t>Bar Brahma - Centro</t>
        </is>
      </c>
      <c r="D1194" t="inlineStr">
        <is>
          <t>SOCIEDADE AGRICOLA CACHOEIRA LIMITADA</t>
        </is>
      </c>
      <c r="E1194" t="n">
        <v>2898.07</v>
      </c>
      <c r="F1194" s="27" t="n">
        <v>45836</v>
      </c>
      <c r="G1194" s="27" t="n">
        <v>45838</v>
      </c>
      <c r="H1194" s="27" t="n">
        <v>45838</v>
      </c>
      <c r="I1194" s="27" t="n">
        <v>44998</v>
      </c>
      <c r="J1194" s="27" t="n"/>
      <c r="L1194" t="inlineStr">
        <is>
          <t>Endividamento</t>
        </is>
      </c>
      <c r="M1194" t="inlineStr">
        <is>
          <t>Endividamento Geral</t>
        </is>
      </c>
      <c r="N1194" t="inlineStr">
        <is>
          <t>044068228</t>
        </is>
      </c>
      <c r="O1194" t="inlineStr">
        <is>
          <t>Documentação Aprovada</t>
        </is>
      </c>
      <c r="P1194" t="inlineStr">
        <is>
          <t>Aprovado Diretoria</t>
        </is>
      </c>
      <c r="Q1194" t="inlineStr">
        <is>
          <t>Aprovado Caixa</t>
        </is>
      </c>
      <c r="R1194" t="inlineStr">
        <is>
          <t>Pago</t>
        </is>
      </c>
      <c r="S1194" t="inlineStr">
        <is>
          <t>Tempus - Kamino</t>
        </is>
      </c>
    </row>
    <row r="1195">
      <c r="A1195" t="n">
        <v>1035</v>
      </c>
      <c r="B1195" t="n">
        <v>114</v>
      </c>
      <c r="C1195" t="inlineStr">
        <is>
          <t>Bar Brahma - Centro</t>
        </is>
      </c>
      <c r="D1195" t="inlineStr">
        <is>
          <t>SOCIEDADE AGRICOLA CACHOEIRA LIMITADA</t>
        </is>
      </c>
      <c r="E1195" t="n">
        <v>250.55</v>
      </c>
      <c r="F1195" s="27" t="n">
        <v>45836</v>
      </c>
      <c r="G1195" s="27" t="n">
        <v>45838</v>
      </c>
      <c r="H1195" s="27" t="n">
        <v>45838</v>
      </c>
      <c r="I1195" s="27" t="n">
        <v>44998</v>
      </c>
      <c r="J1195" s="27" t="n"/>
      <c r="L1195" t="inlineStr">
        <is>
          <t>Endividamento</t>
        </is>
      </c>
      <c r="M1195" t="inlineStr">
        <is>
          <t>Endividamento Geral</t>
        </is>
      </c>
      <c r="N1195" t="inlineStr">
        <is>
          <t>044068608</t>
        </is>
      </c>
      <c r="O1195" t="inlineStr">
        <is>
          <t>Documentação Aprovada</t>
        </is>
      </c>
      <c r="P1195" t="inlineStr">
        <is>
          <t>Aprovado Diretoria</t>
        </is>
      </c>
      <c r="Q1195" t="inlineStr">
        <is>
          <t>Aprovado Caixa</t>
        </is>
      </c>
      <c r="R1195" t="inlineStr">
        <is>
          <t>Pago</t>
        </is>
      </c>
      <c r="S1195" t="inlineStr">
        <is>
          <t>Tempus - Kamino</t>
        </is>
      </c>
    </row>
    <row r="1196">
      <c r="A1196" t="n">
        <v>76390</v>
      </c>
      <c r="B1196" t="n">
        <v>114</v>
      </c>
      <c r="C1196" t="inlineStr">
        <is>
          <t>Bar Brahma - Centro</t>
        </is>
      </c>
      <c r="D1196" t="inlineStr">
        <is>
          <t>ICMS</t>
        </is>
      </c>
      <c r="E1196" t="n">
        <v>3383.34</v>
      </c>
      <c r="F1196" s="27" t="n">
        <v>45836</v>
      </c>
      <c r="G1196" s="27" t="n">
        <v>45838</v>
      </c>
      <c r="H1196" s="27" t="n">
        <v>45838</v>
      </c>
      <c r="I1196" s="27" t="n">
        <v>45554</v>
      </c>
      <c r="J1196" s="27" t="n"/>
      <c r="K1196" t="inlineStr">
        <is>
          <t>Boleto Bancário</t>
        </is>
      </c>
      <c r="L1196" t="inlineStr">
        <is>
          <t>Endividamento</t>
        </is>
      </c>
      <c r="M1196" t="inlineStr">
        <is>
          <t>Endividamento Geral</t>
        </is>
      </c>
      <c r="N1196" t="inlineStr">
        <is>
          <t>9/60</t>
        </is>
      </c>
      <c r="O1196" t="inlineStr">
        <is>
          <t>Documentação Aprovada</t>
        </is>
      </c>
      <c r="P1196" t="inlineStr">
        <is>
          <t>Aprovado Diretoria</t>
        </is>
      </c>
      <c r="Q1196" t="inlineStr">
        <is>
          <t>Aprovado Caixa</t>
        </is>
      </c>
      <c r="R1196" t="inlineStr">
        <is>
          <t>Pago</t>
        </is>
      </c>
      <c r="S1196" t="inlineStr">
        <is>
          <t>Tempus - Kamino</t>
        </is>
      </c>
    </row>
    <row r="1197">
      <c r="A1197" t="n">
        <v>77689</v>
      </c>
      <c r="B1197" t="n">
        <v>114</v>
      </c>
      <c r="C1197" t="inlineStr">
        <is>
          <t>Bar Brahma - Centro</t>
        </is>
      </c>
      <c r="D1197" t="inlineStr">
        <is>
          <t>PREFEITURA DE SÃO PAULO</t>
        </is>
      </c>
      <c r="E1197" t="n">
        <v>827.72</v>
      </c>
      <c r="F1197" s="27" t="n">
        <v>45838</v>
      </c>
      <c r="G1197" s="27" t="n">
        <v>45838</v>
      </c>
      <c r="H1197" s="27" t="n">
        <v>45838</v>
      </c>
      <c r="I1197" s="27" t="n">
        <v>45838</v>
      </c>
      <c r="J1197" s="27" t="n"/>
      <c r="K1197" t="inlineStr">
        <is>
          <t>Boleto Bancário</t>
        </is>
      </c>
      <c r="L1197" t="inlineStr">
        <is>
          <t>Endividamento</t>
        </is>
      </c>
      <c r="M1197" t="inlineStr">
        <is>
          <t>Endividamento Geral</t>
        </is>
      </c>
      <c r="N1197" t="inlineStr">
        <is>
          <t>12/24</t>
        </is>
      </c>
      <c r="O1197" t="inlineStr">
        <is>
          <t>Documentação Aprovada</t>
        </is>
      </c>
      <c r="P1197" t="inlineStr">
        <is>
          <t>Aprovado Diretoria</t>
        </is>
      </c>
      <c r="Q1197" t="inlineStr">
        <is>
          <t>Aprovado Caixa</t>
        </is>
      </c>
      <c r="R1197" t="inlineStr">
        <is>
          <t>Pago</t>
        </is>
      </c>
      <c r="S1197" t="inlineStr">
        <is>
          <t>Tempus - Kamino</t>
        </is>
      </c>
    </row>
    <row r="1198">
      <c r="A1198" t="n">
        <v>100161</v>
      </c>
      <c r="B1198" t="n">
        <v>114</v>
      </c>
      <c r="C1198" t="inlineStr">
        <is>
          <t>Bar Brahma - Centro</t>
        </is>
      </c>
      <c r="D1198" t="inlineStr">
        <is>
          <t>JOSENILDO MENDES DE CARVALHO</t>
        </is>
      </c>
      <c r="E1198" t="n">
        <v>150</v>
      </c>
      <c r="F1198" s="27" t="n">
        <v>45838</v>
      </c>
      <c r="G1198" s="27" t="n">
        <v>45838</v>
      </c>
      <c r="H1198" s="27" t="n">
        <v>45838</v>
      </c>
      <c r="I1198" s="27" t="n">
        <v>45809</v>
      </c>
      <c r="J1198" s="27" t="n"/>
      <c r="K1198" t="inlineStr">
        <is>
          <t>Transferência Bancária ou Pix</t>
        </is>
      </c>
      <c r="L1198" t="inlineStr">
        <is>
          <t>Manutenção</t>
        </is>
      </c>
      <c r="M1198" t="inlineStr">
        <is>
          <t>Decoração/Paisagismo e Jardinagem</t>
        </is>
      </c>
      <c r="N1198" t="inlineStr">
        <is>
          <t>1500062025</t>
        </is>
      </c>
      <c r="O1198" t="inlineStr">
        <is>
          <t>Documentação Aprovada</t>
        </is>
      </c>
      <c r="P1198" t="inlineStr">
        <is>
          <t>Aprovado Diretoria</t>
        </is>
      </c>
      <c r="Q1198" t="inlineStr">
        <is>
          <t>Aprovado Caixa</t>
        </is>
      </c>
      <c r="R1198" t="inlineStr">
        <is>
          <t>Pago</t>
        </is>
      </c>
      <c r="S1198" t="inlineStr">
        <is>
          <t>Tempus - Kamino</t>
        </is>
      </c>
    </row>
    <row r="1199">
      <c r="A1199" t="n">
        <v>102202</v>
      </c>
      <c r="B1199" t="n">
        <v>114</v>
      </c>
      <c r="C1199" t="inlineStr">
        <is>
          <t>Bar Brahma - Centro</t>
        </is>
      </c>
      <c r="D1199" t="inlineStr">
        <is>
          <t>SOUSA QUIMICA PRODUTOS E MANUTENCAO DE L LOCAÇÃO</t>
        </is>
      </c>
      <c r="E1199" t="n">
        <v>440</v>
      </c>
      <c r="F1199" s="27" t="n">
        <v>45837</v>
      </c>
      <c r="G1199" s="27" t="n">
        <v>45838</v>
      </c>
      <c r="H1199" s="27" t="n">
        <v>45838</v>
      </c>
      <c r="I1199" s="27" t="n">
        <v>45823</v>
      </c>
      <c r="J1199" s="27" t="n"/>
      <c r="K1199" t="inlineStr">
        <is>
          <t>Boleto Bancário</t>
        </is>
      </c>
      <c r="L1199" t="inlineStr">
        <is>
          <t>Locação de Equipamentos</t>
        </is>
      </c>
      <c r="M1199" t="inlineStr">
        <is>
          <t>Locações de Equipamentos - Operacionais</t>
        </is>
      </c>
      <c r="N1199" t="inlineStr">
        <is>
          <t>78</t>
        </is>
      </c>
      <c r="O1199" t="inlineStr">
        <is>
          <t>Documentação Aprovada</t>
        </is>
      </c>
      <c r="P1199" t="inlineStr">
        <is>
          <t>Aprovado Diretoria</t>
        </is>
      </c>
      <c r="Q1199" t="inlineStr">
        <is>
          <t>Aprovado Caixa</t>
        </is>
      </c>
      <c r="R1199" t="inlineStr">
        <is>
          <t>Pago</t>
        </is>
      </c>
      <c r="S1199" t="inlineStr">
        <is>
          <t>Tempus - Kamino</t>
        </is>
      </c>
    </row>
    <row r="1200">
      <c r="A1200" t="n">
        <v>100641</v>
      </c>
      <c r="B1200" t="n">
        <v>114</v>
      </c>
      <c r="C1200" t="inlineStr">
        <is>
          <t>Bar Brahma - Centro</t>
        </is>
      </c>
      <c r="D1200" t="inlineStr">
        <is>
          <t>ESHOWS PROMOCOES ARTISTICAS LTDA</t>
        </is>
      </c>
      <c r="E1200" t="n">
        <v>54328</v>
      </c>
      <c r="F1200" s="27" t="n">
        <v>45838</v>
      </c>
      <c r="G1200" s="27" t="n">
        <v>45838</v>
      </c>
      <c r="H1200" s="27" t="n">
        <v>45838</v>
      </c>
      <c r="I1200" s="27" t="n">
        <v>45819</v>
      </c>
      <c r="J1200" s="27" t="n"/>
      <c r="K1200" t="inlineStr">
        <is>
          <t>Boleto Bancário</t>
        </is>
      </c>
      <c r="L1200" t="inlineStr">
        <is>
          <t>Custos Artístico Geral</t>
        </is>
      </c>
      <c r="M1200" t="inlineStr">
        <is>
          <t>Cachê de Músicos e Artistas</t>
        </is>
      </c>
      <c r="N1200" t="inlineStr">
        <is>
          <t>580612055580612055</t>
        </is>
      </c>
      <c r="O1200" t="inlineStr">
        <is>
          <t>Documentação Aprovada</t>
        </is>
      </c>
      <c r="P1200" t="inlineStr">
        <is>
          <t>Aprovado Diretoria</t>
        </is>
      </c>
      <c r="Q1200" t="inlineStr">
        <is>
          <t>Aprovado Caixa</t>
        </is>
      </c>
      <c r="R1200" t="inlineStr">
        <is>
          <t>Pago</t>
        </is>
      </c>
      <c r="S1200" t="inlineStr">
        <is>
          <t>Tempus - Kamino</t>
        </is>
      </c>
    </row>
    <row r="1201">
      <c r="A1201" t="n">
        <v>107450</v>
      </c>
      <c r="B1201" t="n">
        <v>114</v>
      </c>
      <c r="C1201" t="inlineStr">
        <is>
          <t>Bar Brahma - Centro</t>
        </is>
      </c>
      <c r="D1201" t="inlineStr">
        <is>
          <t>LALAMOVE TECNOLOGIA (BRASIL) LTDA</t>
        </is>
      </c>
      <c r="E1201" t="n">
        <v>0</v>
      </c>
      <c r="F1201" s="27" t="n">
        <v>45838</v>
      </c>
      <c r="G1201" s="27" t="n">
        <v>45841</v>
      </c>
      <c r="H1201" s="27" t="n">
        <v>45838</v>
      </c>
      <c r="I1201" s="27" t="n">
        <v>45838</v>
      </c>
      <c r="J1201" s="27" t="n"/>
      <c r="K1201" t="inlineStr">
        <is>
          <t>Transferência Bancária ou Pix</t>
        </is>
      </c>
      <c r="L1201" t="inlineStr">
        <is>
          <t>Manutenção</t>
        </is>
      </c>
      <c r="M1201" t="inlineStr">
        <is>
          <t>Fretes e Carretos</t>
        </is>
      </c>
      <c r="N1201" t="inlineStr">
        <is>
          <t>Rateiojunho2025</t>
        </is>
      </c>
      <c r="O1201" t="inlineStr">
        <is>
          <t>Documentação Aprovada</t>
        </is>
      </c>
      <c r="P1201" t="inlineStr">
        <is>
          <t>Aprovado Diretoria</t>
        </is>
      </c>
      <c r="Q1201" t="inlineStr">
        <is>
          <t>Aprovado Caixa</t>
        </is>
      </c>
      <c r="R1201" t="inlineStr">
        <is>
          <t>Pago</t>
        </is>
      </c>
      <c r="S1201" t="inlineStr">
        <is>
          <t>Bar Brahma - Ypiranga Matriz - Kamino</t>
        </is>
      </c>
    </row>
    <row r="1202">
      <c r="A1202" t="n">
        <v>82780</v>
      </c>
      <c r="B1202" t="n">
        <v>114</v>
      </c>
      <c r="C1202" t="inlineStr">
        <is>
          <t>Bar Brahma - Centro</t>
        </is>
      </c>
      <c r="D1202" t="inlineStr">
        <is>
          <t xml:space="preserve">MINISTERIO DA FAZENDA </t>
        </is>
      </c>
      <c r="E1202" t="n">
        <v>3454.01</v>
      </c>
      <c r="F1202" s="27" t="n">
        <v>45838</v>
      </c>
      <c r="G1202" s="27" t="n">
        <v>45838</v>
      </c>
      <c r="H1202" s="27" t="n">
        <v>45838</v>
      </c>
      <c r="I1202" s="27" t="n">
        <v>45838</v>
      </c>
      <c r="J1202" s="27" t="n"/>
      <c r="K1202" t="inlineStr">
        <is>
          <t>Boleto Bancário</t>
        </is>
      </c>
      <c r="L1202" t="inlineStr">
        <is>
          <t>Mão de Obra - Encargos e Provisões</t>
        </is>
      </c>
      <c r="M1202" t="inlineStr">
        <is>
          <t xml:space="preserve"> ENDIVIDAMENTO</t>
        </is>
      </c>
      <c r="N1202" t="inlineStr">
        <is>
          <t>13/60</t>
        </is>
      </c>
      <c r="O1202" t="inlineStr">
        <is>
          <t>Documentação Aprovada</t>
        </is>
      </c>
      <c r="P1202" t="inlineStr">
        <is>
          <t>Aprovado Diretoria</t>
        </is>
      </c>
      <c r="Q1202" t="inlineStr">
        <is>
          <t>Aprovado Caixa</t>
        </is>
      </c>
      <c r="R1202" t="inlineStr">
        <is>
          <t>Pago</t>
        </is>
      </c>
      <c r="S1202" t="inlineStr">
        <is>
          <t>Tempus - Kamino</t>
        </is>
      </c>
    </row>
    <row r="1203">
      <c r="A1203" t="n">
        <v>100602</v>
      </c>
      <c r="B1203" t="n">
        <v>114</v>
      </c>
      <c r="C1203" t="inlineStr">
        <is>
          <t>Bar Brahma - Centro</t>
        </is>
      </c>
      <c r="D1203" t="inlineStr">
        <is>
          <t>ESTAFF SOLUCOES TECNOLOGICAS DE AGENCIAMENTO LTDA</t>
        </is>
      </c>
      <c r="E1203" t="n">
        <v>11781.7</v>
      </c>
      <c r="F1203" s="27" t="n">
        <v>45834</v>
      </c>
      <c r="G1203" s="27" t="n">
        <v>45834</v>
      </c>
      <c r="H1203" s="27" t="n">
        <v>45834</v>
      </c>
      <c r="I1203" s="27" t="n">
        <v>45830</v>
      </c>
      <c r="J1203" s="27" t="n"/>
      <c r="K1203" t="inlineStr">
        <is>
          <t>Boleto Bancário</t>
        </is>
      </c>
      <c r="L1203" t="inlineStr">
        <is>
          <t>Mão de Obra - Extra</t>
        </is>
      </c>
      <c r="M1203" t="inlineStr">
        <is>
          <t>Mão de Obra Extra</t>
        </is>
      </c>
      <c r="N1203" t="inlineStr">
        <is>
          <t>586084060</t>
        </is>
      </c>
      <c r="O1203" t="inlineStr">
        <is>
          <t>Documentação Aprovada</t>
        </is>
      </c>
      <c r="P1203" t="inlineStr">
        <is>
          <t>Aprovado Diretoria</t>
        </is>
      </c>
      <c r="Q1203" t="inlineStr">
        <is>
          <t>Aprovado Caixa</t>
        </is>
      </c>
      <c r="R1203" t="inlineStr">
        <is>
          <t>Pago</t>
        </is>
      </c>
      <c r="S1203" t="inlineStr">
        <is>
          <t>Tempus - Kamino</t>
        </is>
      </c>
    </row>
    <row r="1204">
      <c r="A1204" t="n">
        <v>139764</v>
      </c>
      <c r="B1204" t="n">
        <v>114</v>
      </c>
      <c r="C1204" t="inlineStr">
        <is>
          <t>Bar Brahma - Centro</t>
        </is>
      </c>
      <c r="D1204" t="inlineStr">
        <is>
          <t xml:space="preserve">MD POC DELIVERY </t>
        </is>
      </c>
      <c r="E1204" t="n">
        <v>952</v>
      </c>
      <c r="F1204" s="27" t="n">
        <v>45834</v>
      </c>
      <c r="G1204" s="27" t="n">
        <v>45834</v>
      </c>
      <c r="H1204" s="27" t="n">
        <v>45834</v>
      </c>
      <c r="I1204" s="27" t="n">
        <v>45820</v>
      </c>
      <c r="J1204" s="27" t="n">
        <v>45821</v>
      </c>
      <c r="K1204" t="inlineStr">
        <is>
          <t>Boleto Bancário</t>
        </is>
      </c>
      <c r="L1204" t="inlineStr">
        <is>
          <t>Custo Mercadoria Vendida</t>
        </is>
      </c>
      <c r="M1204" t="inlineStr">
        <is>
          <t>Insumos - Alimentos</t>
        </is>
      </c>
      <c r="N1204" t="inlineStr">
        <is>
          <t>90894</t>
        </is>
      </c>
      <c r="O1204" t="inlineStr">
        <is>
          <t>Documentação Aprovada</t>
        </is>
      </c>
      <c r="P1204" t="inlineStr">
        <is>
          <t>Aprovado Diretoria</t>
        </is>
      </c>
      <c r="Q1204" t="inlineStr">
        <is>
          <t>Aprovado Caixa</t>
        </is>
      </c>
      <c r="R1204" t="inlineStr">
        <is>
          <t>Pago</t>
        </is>
      </c>
      <c r="S1204" t="inlineStr">
        <is>
          <t>Tempus - Kamino</t>
        </is>
      </c>
    </row>
    <row r="1205">
      <c r="A1205" t="n">
        <v>139781</v>
      </c>
      <c r="B1205" t="n">
        <v>114</v>
      </c>
      <c r="C1205" t="inlineStr">
        <is>
          <t>Bar Brahma - Centro</t>
        </is>
      </c>
      <c r="D1205" t="inlineStr">
        <is>
          <t>ICE4</t>
        </is>
      </c>
      <c r="E1205" t="n">
        <v>726.12</v>
      </c>
      <c r="F1205" s="27" t="n">
        <v>45835</v>
      </c>
      <c r="G1205" s="27" t="n">
        <v>45834</v>
      </c>
      <c r="H1205" s="27" t="n">
        <v>45834</v>
      </c>
      <c r="I1205" s="27" t="n">
        <v>45820</v>
      </c>
      <c r="J1205" s="27" t="n">
        <v>45821</v>
      </c>
      <c r="K1205" t="inlineStr">
        <is>
          <t>Boleto Bancário</t>
        </is>
      </c>
      <c r="L1205" t="inlineStr">
        <is>
          <t>Custo Mercadoria Vendida</t>
        </is>
      </c>
      <c r="M1205" t="inlineStr">
        <is>
          <t>Insumos - Bebidas</t>
        </is>
      </c>
      <c r="N1205" t="inlineStr">
        <is>
          <t>80909</t>
        </is>
      </c>
      <c r="O1205" t="inlineStr">
        <is>
          <t>Documentação Aprovada</t>
        </is>
      </c>
      <c r="P1205" t="inlineStr">
        <is>
          <t>Aprovado Diretoria</t>
        </is>
      </c>
      <c r="Q1205" t="inlineStr">
        <is>
          <t>Aprovado Caixa</t>
        </is>
      </c>
      <c r="R1205" t="inlineStr">
        <is>
          <t>Pago</t>
        </is>
      </c>
      <c r="S1205" t="inlineStr">
        <is>
          <t>Tempus - Kamino</t>
        </is>
      </c>
    </row>
    <row r="1206">
      <c r="A1206" t="n">
        <v>139766</v>
      </c>
      <c r="B1206" t="n">
        <v>114</v>
      </c>
      <c r="C1206" t="inlineStr">
        <is>
          <t>Bar Brahma - Centro</t>
        </is>
      </c>
      <c r="D1206" t="inlineStr">
        <is>
          <t>CECILIA TSUYACO ARAKI SILVA LTDA</t>
        </is>
      </c>
      <c r="E1206" t="n">
        <v>837.5</v>
      </c>
      <c r="F1206" s="27" t="n">
        <v>45834</v>
      </c>
      <c r="G1206" s="27" t="n">
        <v>45834</v>
      </c>
      <c r="H1206" s="27" t="n">
        <v>45834</v>
      </c>
      <c r="I1206" s="27" t="n">
        <v>45820</v>
      </c>
      <c r="J1206" s="27" t="n">
        <v>45821</v>
      </c>
      <c r="K1206" t="inlineStr">
        <is>
          <t>Boleto Bancário</t>
        </is>
      </c>
      <c r="L1206" t="inlineStr">
        <is>
          <t>Custo Mercadoria Vendida</t>
        </is>
      </c>
      <c r="M1206" t="inlineStr">
        <is>
          <t>Insumos - Alimentos</t>
        </is>
      </c>
      <c r="N1206" t="inlineStr">
        <is>
          <t>372790</t>
        </is>
      </c>
      <c r="O1206" t="inlineStr">
        <is>
          <t>Documentação Aprovada</t>
        </is>
      </c>
      <c r="P1206" t="inlineStr">
        <is>
          <t>Aprovado Diretoria</t>
        </is>
      </c>
      <c r="Q1206" t="inlineStr">
        <is>
          <t>Aprovado Caixa</t>
        </is>
      </c>
      <c r="R1206" t="inlineStr">
        <is>
          <t>Pago</t>
        </is>
      </c>
      <c r="S1206" t="inlineStr">
        <is>
          <t>Tempus - Kamino</t>
        </is>
      </c>
    </row>
    <row r="1207">
      <c r="A1207" t="n">
        <v>139765</v>
      </c>
      <c r="B1207" t="n">
        <v>114</v>
      </c>
      <c r="C1207" t="inlineStr">
        <is>
          <t>Bar Brahma - Centro</t>
        </is>
      </c>
      <c r="D1207" t="inlineStr">
        <is>
          <t>MULTIFRANGOS COMERCIO DE ALIMENTOS LTDA</t>
        </is>
      </c>
      <c r="E1207" t="n">
        <v>1188.43</v>
      </c>
      <c r="F1207" s="27" t="n">
        <v>45835</v>
      </c>
      <c r="G1207" s="27" t="n">
        <v>45834</v>
      </c>
      <c r="H1207" s="27" t="n">
        <v>45834</v>
      </c>
      <c r="I1207" s="27" t="n">
        <v>45821</v>
      </c>
      <c r="J1207" s="27" t="n">
        <v>45821</v>
      </c>
      <c r="K1207" t="inlineStr">
        <is>
          <t>Boleto Bancário</t>
        </is>
      </c>
      <c r="L1207" t="inlineStr">
        <is>
          <t>Custo Mercadoria Vendida</t>
        </is>
      </c>
      <c r="M1207" t="inlineStr">
        <is>
          <t>Insumos - Alimentos</t>
        </is>
      </c>
      <c r="N1207" t="inlineStr">
        <is>
          <t>898217</t>
        </is>
      </c>
      <c r="O1207" t="inlineStr">
        <is>
          <t>Documentação Aprovada</t>
        </is>
      </c>
      <c r="P1207" t="inlineStr">
        <is>
          <t>Aprovado Diretoria</t>
        </is>
      </c>
      <c r="Q1207" t="inlineStr">
        <is>
          <t>Aprovado Caixa</t>
        </is>
      </c>
      <c r="R1207" t="inlineStr">
        <is>
          <t>Pago</t>
        </is>
      </c>
      <c r="S1207" t="inlineStr">
        <is>
          <t>Tempus - Kamino</t>
        </is>
      </c>
    </row>
    <row r="1208">
      <c r="A1208" t="n">
        <v>139755</v>
      </c>
      <c r="B1208" t="n">
        <v>114</v>
      </c>
      <c r="C1208" t="inlineStr">
        <is>
          <t>Bar Brahma - Centro</t>
        </is>
      </c>
      <c r="D1208" t="inlineStr">
        <is>
          <t>MAR DIRETO POC COMERCIO DE PEIXES LTDA</t>
        </is>
      </c>
      <c r="E1208" t="n">
        <v>1150</v>
      </c>
      <c r="F1208" s="27" t="n">
        <v>45834</v>
      </c>
      <c r="G1208" s="27" t="n">
        <v>45834</v>
      </c>
      <c r="H1208" s="27" t="n">
        <v>45834</v>
      </c>
      <c r="I1208" s="27" t="n">
        <v>45820</v>
      </c>
      <c r="J1208" s="27" t="n">
        <v>45821</v>
      </c>
      <c r="K1208" t="inlineStr">
        <is>
          <t>Boleto Bancário</t>
        </is>
      </c>
      <c r="L1208" t="inlineStr">
        <is>
          <t>Custo Mercadoria Vendida</t>
        </is>
      </c>
      <c r="M1208" t="inlineStr">
        <is>
          <t>Insumos - Alimentos</t>
        </is>
      </c>
      <c r="N1208" t="inlineStr">
        <is>
          <t>100646</t>
        </is>
      </c>
      <c r="O1208" t="inlineStr">
        <is>
          <t>Documentação Aprovada</t>
        </is>
      </c>
      <c r="P1208" t="inlineStr">
        <is>
          <t>Aprovado Diretoria</t>
        </is>
      </c>
      <c r="Q1208" t="inlineStr">
        <is>
          <t>Aprovado Caixa</t>
        </is>
      </c>
      <c r="R1208" t="inlineStr">
        <is>
          <t>Pago</t>
        </is>
      </c>
      <c r="S1208" t="inlineStr">
        <is>
          <t>Tempus - Kamino</t>
        </is>
      </c>
    </row>
    <row r="1209">
      <c r="A1209" t="n">
        <v>139754</v>
      </c>
      <c r="B1209" t="n">
        <v>114</v>
      </c>
      <c r="C1209" t="inlineStr">
        <is>
          <t>Bar Brahma - Centro</t>
        </is>
      </c>
      <c r="D1209" t="inlineStr">
        <is>
          <t>EMPORIO MEL COMERCIO DE ALIMENTOS E BEBI</t>
        </is>
      </c>
      <c r="E1209" t="n">
        <v>299.4</v>
      </c>
      <c r="F1209" s="27" t="n">
        <v>45835</v>
      </c>
      <c r="G1209" s="27" t="n">
        <v>45834</v>
      </c>
      <c r="H1209" s="27" t="n">
        <v>45834</v>
      </c>
      <c r="I1209" s="27" t="n">
        <v>45820</v>
      </c>
      <c r="J1209" s="27" t="n">
        <v>45821</v>
      </c>
      <c r="K1209" t="inlineStr">
        <is>
          <t>Boleto Bancário</t>
        </is>
      </c>
      <c r="L1209" t="inlineStr">
        <is>
          <t>Custo Mercadoria Vendida</t>
        </is>
      </c>
      <c r="M1209" t="inlineStr">
        <is>
          <t>Insumos - Bebidas</t>
        </is>
      </c>
      <c r="N1209" t="inlineStr">
        <is>
          <t>456400</t>
        </is>
      </c>
      <c r="O1209" t="inlineStr">
        <is>
          <t>Documentação Aprovada</t>
        </is>
      </c>
      <c r="P1209" t="inlineStr">
        <is>
          <t>Aprovado Diretoria</t>
        </is>
      </c>
      <c r="Q1209" t="inlineStr">
        <is>
          <t>Aprovado Caixa</t>
        </is>
      </c>
      <c r="R1209" t="inlineStr">
        <is>
          <t>Pago</t>
        </is>
      </c>
      <c r="S1209" t="inlineStr">
        <is>
          <t>Tempus - Kamino</t>
        </is>
      </c>
    </row>
    <row r="1210">
      <c r="A1210" t="n">
        <v>139798</v>
      </c>
      <c r="B1210" t="n">
        <v>114</v>
      </c>
      <c r="C1210" t="inlineStr">
        <is>
          <t>Bar Brahma - Centro</t>
        </is>
      </c>
      <c r="D1210" t="inlineStr">
        <is>
          <t xml:space="preserve">FORTE ALIMENTOS COM IMPORTACAO LTDA </t>
        </is>
      </c>
      <c r="E1210" t="n">
        <v>1569.23</v>
      </c>
      <c r="F1210" s="27" t="n">
        <v>45834</v>
      </c>
      <c r="G1210" s="27" t="n">
        <v>45834</v>
      </c>
      <c r="H1210" s="27" t="n">
        <v>45834</v>
      </c>
      <c r="I1210" s="27" t="n">
        <v>45819</v>
      </c>
      <c r="J1210" s="27" t="n">
        <v>45821</v>
      </c>
      <c r="K1210" t="inlineStr">
        <is>
          <t>Boleto Bancário</t>
        </is>
      </c>
      <c r="L1210" t="inlineStr">
        <is>
          <t>Custo Mercadoria Vendida</t>
        </is>
      </c>
      <c r="M1210" t="inlineStr">
        <is>
          <t>Insumos - Alimentos</t>
        </is>
      </c>
      <c r="N1210" t="inlineStr">
        <is>
          <t>316664</t>
        </is>
      </c>
      <c r="O1210" t="inlineStr">
        <is>
          <t>Documentação Aprovada</t>
        </is>
      </c>
      <c r="P1210" t="inlineStr">
        <is>
          <t>Aprovado Diretoria</t>
        </is>
      </c>
      <c r="Q1210" t="inlineStr">
        <is>
          <t>Aprovado Caixa</t>
        </is>
      </c>
      <c r="R1210" t="inlineStr">
        <is>
          <t>Pago</t>
        </is>
      </c>
      <c r="S1210" t="inlineStr">
        <is>
          <t>Tempus - Kamino</t>
        </is>
      </c>
    </row>
    <row r="1211">
      <c r="A1211" t="n">
        <v>139975</v>
      </c>
      <c r="B1211" t="n">
        <v>114</v>
      </c>
      <c r="C1211" t="inlineStr">
        <is>
          <t>Bar Brahma - Centro</t>
        </is>
      </c>
      <c r="D1211" t="inlineStr">
        <is>
          <t xml:space="preserve">FORTE ALIMENTOS COM IMPORTACAO LTDA </t>
        </is>
      </c>
      <c r="E1211" t="n">
        <v>272.09</v>
      </c>
      <c r="F1211" s="27" t="n">
        <v>45835</v>
      </c>
      <c r="G1211" s="27" t="n">
        <v>45834</v>
      </c>
      <c r="H1211" s="27" t="n">
        <v>45834</v>
      </c>
      <c r="I1211" s="27" t="n">
        <v>45821</v>
      </c>
      <c r="J1211" s="27" t="n">
        <v>45824</v>
      </c>
      <c r="K1211" t="inlineStr">
        <is>
          <t>Boleto Bancário</t>
        </is>
      </c>
      <c r="L1211" t="inlineStr">
        <is>
          <t>Custo Mercadoria Vendida</t>
        </is>
      </c>
      <c r="M1211" t="inlineStr">
        <is>
          <t>Insumos - Alimentos</t>
        </is>
      </c>
      <c r="N1211" t="inlineStr">
        <is>
          <t>316954</t>
        </is>
      </c>
      <c r="O1211" t="inlineStr">
        <is>
          <t>Documentação Aprovada</t>
        </is>
      </c>
      <c r="P1211" t="inlineStr">
        <is>
          <t>Aprovado Diretoria</t>
        </is>
      </c>
      <c r="Q1211" t="inlineStr">
        <is>
          <t>Aprovado Caixa</t>
        </is>
      </c>
      <c r="R1211" t="inlineStr">
        <is>
          <t>Pago</t>
        </is>
      </c>
      <c r="S1211" t="inlineStr">
        <is>
          <t>Tempus - Kamino</t>
        </is>
      </c>
    </row>
    <row r="1212">
      <c r="A1212" t="n">
        <v>139733</v>
      </c>
      <c r="B1212" t="n">
        <v>114</v>
      </c>
      <c r="C1212" t="inlineStr">
        <is>
          <t>Bar Brahma - Centro</t>
        </is>
      </c>
      <c r="D1212" t="inlineStr">
        <is>
          <t xml:space="preserve">HORTIFRUTI DO CHEF LTDA </t>
        </is>
      </c>
      <c r="E1212" t="n">
        <v>2292.26</v>
      </c>
      <c r="F1212" s="27" t="n">
        <v>45835</v>
      </c>
      <c r="G1212" s="27" t="n">
        <v>45834</v>
      </c>
      <c r="H1212" s="27" t="n">
        <v>45834</v>
      </c>
      <c r="I1212" s="27" t="n">
        <v>45820</v>
      </c>
      <c r="J1212" s="27" t="n">
        <v>45821</v>
      </c>
      <c r="K1212" t="inlineStr">
        <is>
          <t>Boleto Bancário</t>
        </is>
      </c>
      <c r="L1212" t="inlineStr">
        <is>
          <t>Custo Mercadoria Vendida</t>
        </is>
      </c>
      <c r="M1212" t="inlineStr">
        <is>
          <t>Insumos - Alimentos</t>
        </is>
      </c>
      <c r="N1212" t="inlineStr">
        <is>
          <t>26998</t>
        </is>
      </c>
      <c r="O1212" t="inlineStr">
        <is>
          <t>Documentação Aprovada</t>
        </is>
      </c>
      <c r="P1212" t="inlineStr">
        <is>
          <t>Aprovado Diretoria</t>
        </is>
      </c>
      <c r="Q1212" t="inlineStr">
        <is>
          <t>Aprovado Caixa</t>
        </is>
      </c>
      <c r="R1212" t="inlineStr">
        <is>
          <t>Pago</t>
        </is>
      </c>
      <c r="S1212" t="inlineStr">
        <is>
          <t>Tempus - Kamino</t>
        </is>
      </c>
    </row>
    <row r="1213">
      <c r="A1213" t="n">
        <v>139953</v>
      </c>
      <c r="B1213" t="n">
        <v>114</v>
      </c>
      <c r="C1213" t="inlineStr">
        <is>
          <t>Bar Brahma - Centro</t>
        </is>
      </c>
      <c r="D1213" t="inlineStr">
        <is>
          <t>CECILIA TSUYACO ARAKI SILVA LTDA</t>
        </is>
      </c>
      <c r="E1213" t="n">
        <v>161</v>
      </c>
      <c r="F1213" s="27" t="n">
        <v>45835</v>
      </c>
      <c r="G1213" s="27" t="n">
        <v>45834</v>
      </c>
      <c r="H1213" s="27" t="n">
        <v>45834</v>
      </c>
      <c r="I1213" s="27" t="n">
        <v>45821</v>
      </c>
      <c r="J1213" s="27" t="n">
        <v>45824</v>
      </c>
      <c r="K1213" t="inlineStr">
        <is>
          <t>Boleto Bancário</t>
        </is>
      </c>
      <c r="L1213" t="inlineStr">
        <is>
          <t>Custo Mercadoria Vendida</t>
        </is>
      </c>
      <c r="M1213" t="inlineStr">
        <is>
          <t>Insumos - Alimentos</t>
        </is>
      </c>
      <c r="N1213" t="inlineStr">
        <is>
          <t>372883</t>
        </is>
      </c>
      <c r="O1213" t="inlineStr">
        <is>
          <t>Documentação Aprovada</t>
        </is>
      </c>
      <c r="P1213" t="inlineStr">
        <is>
          <t>Aprovado Diretoria</t>
        </is>
      </c>
      <c r="Q1213" t="inlineStr">
        <is>
          <t>Aprovado Caixa</t>
        </is>
      </c>
      <c r="R1213" t="inlineStr">
        <is>
          <t>Pago</t>
        </is>
      </c>
      <c r="S1213" t="inlineStr">
        <is>
          <t>Tempus - Kamino</t>
        </is>
      </c>
    </row>
    <row r="1214">
      <c r="A1214" t="n">
        <v>140100</v>
      </c>
      <c r="B1214" t="n">
        <v>114</v>
      </c>
      <c r="C1214" t="inlineStr">
        <is>
          <t>Bar Brahma - Centro</t>
        </is>
      </c>
      <c r="D1214" t="inlineStr">
        <is>
          <t xml:space="preserve">BGC COMERCIO DE UTENSILIOS </t>
        </is>
      </c>
      <c r="E1214" t="n">
        <v>1966.7</v>
      </c>
      <c r="F1214" s="27" t="n">
        <v>45835</v>
      </c>
      <c r="G1214" s="27" t="n">
        <v>45834</v>
      </c>
      <c r="H1214" s="27" t="n">
        <v>45834</v>
      </c>
      <c r="I1214" s="27" t="n">
        <v>45814</v>
      </c>
      <c r="J1214" s="27" t="n">
        <v>45825</v>
      </c>
      <c r="K1214" t="inlineStr">
        <is>
          <t>Boleto Bancário</t>
        </is>
      </c>
      <c r="L1214" t="inlineStr">
        <is>
          <t>Utilidades</t>
        </is>
      </c>
      <c r="M1214" t="inlineStr">
        <is>
          <t>Utensilios</t>
        </is>
      </c>
      <c r="N1214" t="inlineStr">
        <is>
          <t>1382</t>
        </is>
      </c>
      <c r="O1214" t="inlineStr">
        <is>
          <t>Documentação Aprovada</t>
        </is>
      </c>
      <c r="P1214" t="inlineStr">
        <is>
          <t>Aprovado Diretoria</t>
        </is>
      </c>
      <c r="Q1214" t="inlineStr">
        <is>
          <t>Aprovado Caixa</t>
        </is>
      </c>
      <c r="R1214" t="inlineStr">
        <is>
          <t>Pago</t>
        </is>
      </c>
      <c r="S1214" t="inlineStr">
        <is>
          <t>Tempus - Kamino</t>
        </is>
      </c>
    </row>
    <row r="1215">
      <c r="A1215" t="n">
        <v>139797</v>
      </c>
      <c r="B1215" t="n">
        <v>114</v>
      </c>
      <c r="C1215" t="inlineStr">
        <is>
          <t>Bar Brahma - Centro</t>
        </is>
      </c>
      <c r="D1215" t="inlineStr">
        <is>
          <t>HORTIFRUTIGRANJEIRO RODRIGUES LTDA</t>
        </is>
      </c>
      <c r="E1215" t="n">
        <v>231.6</v>
      </c>
      <c r="F1215" s="27" t="n">
        <v>45835</v>
      </c>
      <c r="G1215" s="27" t="n">
        <v>45834</v>
      </c>
      <c r="H1215" s="27" t="n">
        <v>45834</v>
      </c>
      <c r="I1215" s="27" t="n">
        <v>45819</v>
      </c>
      <c r="J1215" s="27" t="n">
        <v>45821</v>
      </c>
      <c r="K1215" t="inlineStr">
        <is>
          <t>Boleto Bancário</t>
        </is>
      </c>
      <c r="L1215" t="inlineStr">
        <is>
          <t>Custo Mercadoria Vendida</t>
        </is>
      </c>
      <c r="M1215" t="inlineStr">
        <is>
          <t>Insumos - Alimentos</t>
        </is>
      </c>
      <c r="N1215" t="inlineStr">
        <is>
          <t>10952</t>
        </is>
      </c>
      <c r="O1215" t="inlineStr">
        <is>
          <t>Documentação Aprovada</t>
        </is>
      </c>
      <c r="P1215" t="inlineStr">
        <is>
          <t>Aprovado Diretoria</t>
        </is>
      </c>
      <c r="Q1215" t="inlineStr">
        <is>
          <t>Aprovado Caixa</t>
        </is>
      </c>
      <c r="R1215" t="inlineStr">
        <is>
          <t>Pago</t>
        </is>
      </c>
      <c r="S1215" t="inlineStr">
        <is>
          <t>Tempus - Kamino</t>
        </is>
      </c>
    </row>
    <row r="1216">
      <c r="A1216" t="n">
        <v>139801</v>
      </c>
      <c r="B1216" t="n">
        <v>114</v>
      </c>
      <c r="C1216" t="inlineStr">
        <is>
          <t>Bar Brahma - Centro</t>
        </is>
      </c>
      <c r="D1216" t="inlineStr">
        <is>
          <t>MARCOS SILVA DO NASCIMENTO</t>
        </is>
      </c>
      <c r="E1216" t="n">
        <v>1862.7</v>
      </c>
      <c r="F1216" s="27" t="n">
        <v>45835</v>
      </c>
      <c r="G1216" s="27" t="n">
        <v>45834</v>
      </c>
      <c r="H1216" s="27" t="n">
        <v>45834</v>
      </c>
      <c r="I1216" s="27" t="n">
        <v>45820</v>
      </c>
      <c r="J1216" s="27" t="n">
        <v>45821</v>
      </c>
      <c r="K1216" t="inlineStr">
        <is>
          <t>Boleto Bancário</t>
        </is>
      </c>
      <c r="L1216" t="inlineStr">
        <is>
          <t>Custo Mercadoria Vendida</t>
        </is>
      </c>
      <c r="M1216" t="inlineStr">
        <is>
          <t>Insumos - Alimentos</t>
        </is>
      </c>
      <c r="N1216" t="inlineStr">
        <is>
          <t>337</t>
        </is>
      </c>
      <c r="O1216" t="inlineStr">
        <is>
          <t>Documentação Aprovada</t>
        </is>
      </c>
      <c r="P1216" t="inlineStr">
        <is>
          <t>Aprovado Diretoria</t>
        </is>
      </c>
      <c r="Q1216" t="inlineStr">
        <is>
          <t>Aprovado Caixa</t>
        </is>
      </c>
      <c r="R1216" t="inlineStr">
        <is>
          <t>Pago</t>
        </is>
      </c>
      <c r="S1216" t="inlineStr">
        <is>
          <t>Tempus - Kamino</t>
        </is>
      </c>
    </row>
    <row r="1217">
      <c r="A1217" t="n">
        <v>139803</v>
      </c>
      <c r="B1217" t="n">
        <v>114</v>
      </c>
      <c r="C1217" t="inlineStr">
        <is>
          <t>Bar Brahma - Centro</t>
        </is>
      </c>
      <c r="D1217" t="inlineStr">
        <is>
          <t>SOUSA QUIMICA PRODUTOS E MANUTENCAO DE L LOCAÇÃO</t>
        </is>
      </c>
      <c r="E1217" t="n">
        <v>440</v>
      </c>
      <c r="F1217" s="27" t="n">
        <v>45834</v>
      </c>
      <c r="G1217" s="27" t="n">
        <v>45834</v>
      </c>
      <c r="H1217" s="27" t="n">
        <v>45834</v>
      </c>
      <c r="I1217" s="27" t="n">
        <v>45820</v>
      </c>
      <c r="J1217" s="27" t="n">
        <v>45821</v>
      </c>
      <c r="K1217" t="inlineStr">
        <is>
          <t>Boleto Bancário</t>
        </is>
      </c>
      <c r="L1217" t="inlineStr">
        <is>
          <t>Utilidades</t>
        </is>
      </c>
      <c r="M1217" t="inlineStr">
        <is>
          <t>Higiene e Limpeza</t>
        </is>
      </c>
      <c r="N1217" t="inlineStr">
        <is>
          <t>6221</t>
        </is>
      </c>
      <c r="O1217" t="inlineStr">
        <is>
          <t>Documentação Aprovada</t>
        </is>
      </c>
      <c r="P1217" t="inlineStr">
        <is>
          <t>Aprovado Diretoria</t>
        </is>
      </c>
      <c r="Q1217" t="inlineStr">
        <is>
          <t>Aprovado Caixa</t>
        </is>
      </c>
      <c r="R1217" t="inlineStr">
        <is>
          <t>Pago</t>
        </is>
      </c>
      <c r="S1217" t="inlineStr">
        <is>
          <t>Tempus - Kamino</t>
        </is>
      </c>
    </row>
    <row r="1218">
      <c r="A1218" t="n">
        <v>139974</v>
      </c>
      <c r="B1218" t="n">
        <v>114</v>
      </c>
      <c r="C1218" t="inlineStr">
        <is>
          <t>Bar Brahma - Centro</t>
        </is>
      </c>
      <c r="D1218" t="inlineStr">
        <is>
          <t>RIACHUELO 75 MATERIAIS HIDRAULICOS E ELETRICOS</t>
        </is>
      </c>
      <c r="E1218" t="n">
        <v>419.8</v>
      </c>
      <c r="F1218" s="27" t="n">
        <v>45835</v>
      </c>
      <c r="G1218" s="27" t="n">
        <v>45834</v>
      </c>
      <c r="H1218" s="27" t="n">
        <v>45834</v>
      </c>
      <c r="I1218" s="27" t="n">
        <v>45814</v>
      </c>
      <c r="J1218" s="27" t="n">
        <v>45824</v>
      </c>
      <c r="K1218" t="inlineStr">
        <is>
          <t>Boleto Bancário</t>
        </is>
      </c>
      <c r="L1218" t="inlineStr">
        <is>
          <t>Custo Mercadoria Vendida</t>
        </is>
      </c>
      <c r="M1218" t="inlineStr">
        <is>
          <t>Insumos - Alimentos</t>
        </is>
      </c>
      <c r="N1218" t="inlineStr">
        <is>
          <t>5620</t>
        </is>
      </c>
      <c r="O1218" t="inlineStr">
        <is>
          <t>Documentação Aprovada</t>
        </is>
      </c>
      <c r="P1218" t="inlineStr">
        <is>
          <t>Aprovado Diretoria</t>
        </is>
      </c>
      <c r="Q1218" t="inlineStr">
        <is>
          <t>Aprovado Caixa</t>
        </is>
      </c>
      <c r="R1218" t="inlineStr">
        <is>
          <t>Pago</t>
        </is>
      </c>
      <c r="S1218" t="inlineStr">
        <is>
          <t>Tempus - Kamino</t>
        </is>
      </c>
    </row>
    <row r="1219">
      <c r="A1219" t="n">
        <v>139971</v>
      </c>
      <c r="B1219" t="n">
        <v>114</v>
      </c>
      <c r="C1219" t="inlineStr">
        <is>
          <t>Bar Brahma - Centro</t>
        </is>
      </c>
      <c r="D1219" t="inlineStr">
        <is>
          <t>BB DISTRIBUIDORA DE CARNES LTDA</t>
        </is>
      </c>
      <c r="E1219" t="n">
        <v>2044.8</v>
      </c>
      <c r="F1219" s="27" t="n">
        <v>45834</v>
      </c>
      <c r="G1219" s="27" t="n">
        <v>45834</v>
      </c>
      <c r="H1219" s="27" t="n">
        <v>45834</v>
      </c>
      <c r="I1219" s="27" t="n">
        <v>45820</v>
      </c>
      <c r="J1219" s="27" t="n">
        <v>45824</v>
      </c>
      <c r="K1219" t="inlineStr">
        <is>
          <t>Boleto Bancário</t>
        </is>
      </c>
      <c r="L1219" t="inlineStr">
        <is>
          <t>Custo Mercadoria Vendida</t>
        </is>
      </c>
      <c r="M1219" t="inlineStr">
        <is>
          <t>Insumos - Alimentos</t>
        </is>
      </c>
      <c r="N1219" t="inlineStr">
        <is>
          <t>395300</t>
        </is>
      </c>
      <c r="O1219" t="inlineStr">
        <is>
          <t>Documentação Aprovada</t>
        </is>
      </c>
      <c r="P1219" t="inlineStr">
        <is>
          <t>Aprovado Diretoria</t>
        </is>
      </c>
      <c r="Q1219" t="inlineStr">
        <is>
          <t>Aprovado Caixa</t>
        </is>
      </c>
      <c r="R1219" t="inlineStr">
        <is>
          <t>Pago</t>
        </is>
      </c>
      <c r="S1219" t="inlineStr">
        <is>
          <t>Tempus - Kamino</t>
        </is>
      </c>
    </row>
    <row r="1220">
      <c r="A1220" t="n">
        <v>139965</v>
      </c>
      <c r="B1220" t="n">
        <v>114</v>
      </c>
      <c r="C1220" t="inlineStr">
        <is>
          <t>Bar Brahma - Centro</t>
        </is>
      </c>
      <c r="D1220" t="inlineStr">
        <is>
          <t>CECILIA TSUYACO ARAKI SILVA LTDA</t>
        </is>
      </c>
      <c r="E1220" t="n">
        <v>33</v>
      </c>
      <c r="F1220" s="27" t="n">
        <v>45834</v>
      </c>
      <c r="G1220" s="27" t="n">
        <v>45834</v>
      </c>
      <c r="H1220" s="27" t="n">
        <v>45834</v>
      </c>
      <c r="I1220" s="27" t="n">
        <v>45820</v>
      </c>
      <c r="J1220" s="27" t="n">
        <v>45824</v>
      </c>
      <c r="K1220" t="inlineStr">
        <is>
          <t>Boleto Bancário</t>
        </is>
      </c>
      <c r="L1220" t="inlineStr">
        <is>
          <t>Custo Mercadoria Vendida</t>
        </is>
      </c>
      <c r="M1220" t="inlineStr">
        <is>
          <t>Insumos - Alimentos</t>
        </is>
      </c>
      <c r="N1220" t="inlineStr">
        <is>
          <t>372735</t>
        </is>
      </c>
      <c r="O1220" t="inlineStr">
        <is>
          <t>Documentação Aprovada</t>
        </is>
      </c>
      <c r="P1220" t="inlineStr">
        <is>
          <t>Aprovado Diretoria</t>
        </is>
      </c>
      <c r="Q1220" t="inlineStr">
        <is>
          <t>Aprovado Caixa</t>
        </is>
      </c>
      <c r="R1220" t="inlineStr">
        <is>
          <t>Pago</t>
        </is>
      </c>
      <c r="S1220" t="inlineStr">
        <is>
          <t>Tempus - Kamino</t>
        </is>
      </c>
    </row>
    <row r="1221">
      <c r="A1221" t="n">
        <v>139181</v>
      </c>
      <c r="B1221" t="n">
        <v>114</v>
      </c>
      <c r="C1221" t="inlineStr">
        <is>
          <t>Bar Brahma - Centro</t>
        </is>
      </c>
      <c r="D1221" t="inlineStr">
        <is>
          <t xml:space="preserve">HORTIFRUTI DO CHEF LTDA </t>
        </is>
      </c>
      <c r="E1221" t="n">
        <v>643.3</v>
      </c>
      <c r="F1221" s="27" t="n">
        <v>45834</v>
      </c>
      <c r="G1221" s="27" t="n">
        <v>45834</v>
      </c>
      <c r="H1221" s="27" t="n">
        <v>45834</v>
      </c>
      <c r="I1221" s="27" t="n">
        <v>45819</v>
      </c>
      <c r="J1221" s="27" t="n">
        <v>45820</v>
      </c>
      <c r="K1221" t="inlineStr">
        <is>
          <t>Boleto Bancário</t>
        </is>
      </c>
      <c r="L1221" t="inlineStr">
        <is>
          <t>Custo Mercadoria Vendida</t>
        </is>
      </c>
      <c r="M1221" t="inlineStr">
        <is>
          <t>Insumos - Alimentos</t>
        </is>
      </c>
      <c r="N1221" t="inlineStr">
        <is>
          <t>26988</t>
        </is>
      </c>
      <c r="O1221" t="inlineStr">
        <is>
          <t>Documentação Aprovada</t>
        </is>
      </c>
      <c r="P1221" t="inlineStr">
        <is>
          <t>Aprovado Diretoria</t>
        </is>
      </c>
      <c r="Q1221" t="inlineStr">
        <is>
          <t>Aprovado Caixa</t>
        </is>
      </c>
      <c r="R1221" t="inlineStr">
        <is>
          <t>Pago</t>
        </is>
      </c>
      <c r="S1221" t="inlineStr">
        <is>
          <t>Tempus - Kamino</t>
        </is>
      </c>
    </row>
    <row r="1222">
      <c r="A1222" t="n">
        <v>139338</v>
      </c>
      <c r="B1222" t="n">
        <v>114</v>
      </c>
      <c r="C1222" t="inlineStr">
        <is>
          <t>Bar Brahma - Centro</t>
        </is>
      </c>
      <c r="D1222" t="inlineStr">
        <is>
          <t>INSTALL &amp; GILTH COMUNICACAO VISUAL COMERCIO E SERVICOS ELETRICOS E HIDRAULICOS LTDA</t>
        </is>
      </c>
      <c r="E1222" t="n">
        <v>3550</v>
      </c>
      <c r="F1222" s="27" t="n">
        <v>45835</v>
      </c>
      <c r="G1222" s="27" t="n">
        <v>45834</v>
      </c>
      <c r="H1222" s="27" t="n">
        <v>45834</v>
      </c>
      <c r="I1222" s="27" t="n">
        <v>45820</v>
      </c>
      <c r="J1222" s="27" t="n">
        <v>45821</v>
      </c>
      <c r="K1222" t="inlineStr">
        <is>
          <t>Transferência Bancária ou Pix</t>
        </is>
      </c>
      <c r="L1222" t="inlineStr">
        <is>
          <t>Marketing</t>
        </is>
      </c>
      <c r="M1222" t="inlineStr">
        <is>
          <t>Produção Gráfica e Material Institucional</t>
        </is>
      </c>
      <c r="N1222" t="inlineStr">
        <is>
          <t>963</t>
        </is>
      </c>
      <c r="O1222" t="inlineStr">
        <is>
          <t>Documentação Aprovada</t>
        </is>
      </c>
      <c r="P1222" t="inlineStr">
        <is>
          <t>Aprovado Diretoria</t>
        </is>
      </c>
      <c r="Q1222" t="inlineStr">
        <is>
          <t>Aprovado Caixa</t>
        </is>
      </c>
      <c r="R1222" t="inlineStr">
        <is>
          <t>Pago</t>
        </is>
      </c>
      <c r="S1222" t="inlineStr">
        <is>
          <t>Tempus - Kamino</t>
        </is>
      </c>
    </row>
    <row r="1223">
      <c r="A1223" t="n">
        <v>139220</v>
      </c>
      <c r="B1223" t="n">
        <v>114</v>
      </c>
      <c r="C1223" t="inlineStr">
        <is>
          <t>Bar Brahma - Centro</t>
        </is>
      </c>
      <c r="D1223" t="inlineStr">
        <is>
          <t>PDO ALIMENTOS E COMERCIO LTDA</t>
        </is>
      </c>
      <c r="E1223" t="n">
        <v>319.1</v>
      </c>
      <c r="F1223" s="27" t="n">
        <v>45835</v>
      </c>
      <c r="G1223" s="27" t="n">
        <v>45834</v>
      </c>
      <c r="H1223" s="27" t="n">
        <v>45834</v>
      </c>
      <c r="I1223" s="27" t="n">
        <v>45819</v>
      </c>
      <c r="J1223" s="27" t="n">
        <v>45820</v>
      </c>
      <c r="K1223" t="inlineStr">
        <is>
          <t>Boleto Bancário</t>
        </is>
      </c>
      <c r="L1223" t="inlineStr">
        <is>
          <t>Custo Mercadoria Vendida</t>
        </is>
      </c>
      <c r="M1223" t="inlineStr">
        <is>
          <t>Insumos - Alimentos</t>
        </is>
      </c>
      <c r="N1223" t="inlineStr">
        <is>
          <t>39234</t>
        </is>
      </c>
      <c r="O1223" t="inlineStr">
        <is>
          <t>Documentação Aprovada</t>
        </is>
      </c>
      <c r="P1223" t="inlineStr">
        <is>
          <t>Aprovado Diretoria</t>
        </is>
      </c>
      <c r="Q1223" t="inlineStr">
        <is>
          <t>Aprovado Caixa</t>
        </is>
      </c>
      <c r="R1223" t="inlineStr">
        <is>
          <t>Pago</t>
        </is>
      </c>
      <c r="S1223" t="inlineStr">
        <is>
          <t>Tempus - Kamino</t>
        </is>
      </c>
    </row>
    <row r="1224">
      <c r="A1224" t="n">
        <v>139218</v>
      </c>
      <c r="B1224" t="n">
        <v>114</v>
      </c>
      <c r="C1224" t="inlineStr">
        <is>
          <t>Bar Brahma - Centro</t>
        </is>
      </c>
      <c r="D1224" t="inlineStr">
        <is>
          <t>MULTIFRANGOS COMERCIO DE ALIMENTOS LTDA</t>
        </is>
      </c>
      <c r="E1224" t="n">
        <v>1183.96</v>
      </c>
      <c r="F1224" s="27" t="n">
        <v>45834</v>
      </c>
      <c r="G1224" s="27" t="n">
        <v>45834</v>
      </c>
      <c r="H1224" s="27" t="n">
        <v>45834</v>
      </c>
      <c r="I1224" s="27" t="n">
        <v>45820</v>
      </c>
      <c r="J1224" s="27" t="n">
        <v>45820</v>
      </c>
      <c r="K1224" t="inlineStr">
        <is>
          <t>Boleto Bancário</t>
        </is>
      </c>
      <c r="L1224" t="inlineStr">
        <is>
          <t>Custo Mercadoria Vendida</t>
        </is>
      </c>
      <c r="M1224" t="inlineStr">
        <is>
          <t>Insumos - Alimentos</t>
        </is>
      </c>
      <c r="N1224" t="inlineStr">
        <is>
          <t>897973</t>
        </is>
      </c>
      <c r="O1224" t="inlineStr">
        <is>
          <t>Documentação Aprovada</t>
        </is>
      </c>
      <c r="P1224" t="inlineStr">
        <is>
          <t>Aprovado Diretoria</t>
        </is>
      </c>
      <c r="Q1224" t="inlineStr">
        <is>
          <t>Aprovado Caixa</t>
        </is>
      </c>
      <c r="R1224" t="inlineStr">
        <is>
          <t>Pago</t>
        </is>
      </c>
      <c r="S1224" t="inlineStr">
        <is>
          <t>Tempus - Kamino</t>
        </is>
      </c>
    </row>
    <row r="1225">
      <c r="A1225" t="n">
        <v>138885</v>
      </c>
      <c r="B1225" t="n">
        <v>114</v>
      </c>
      <c r="C1225" t="inlineStr">
        <is>
          <t>Bar Brahma - Centro</t>
        </is>
      </c>
      <c r="D1225" t="inlineStr">
        <is>
          <t>ZIGPAY LTDAS -ME</t>
        </is>
      </c>
      <c r="E1225" t="n">
        <v>1028</v>
      </c>
      <c r="F1225" s="27" t="n">
        <v>45835</v>
      </c>
      <c r="G1225" s="27" t="n">
        <v>45834</v>
      </c>
      <c r="H1225" s="27" t="n">
        <v>45834</v>
      </c>
      <c r="I1225" s="27" t="n">
        <v>45818</v>
      </c>
      <c r="J1225" s="27" t="n">
        <v>45819</v>
      </c>
      <c r="K1225" t="inlineStr">
        <is>
          <t>Boleto Bancário</t>
        </is>
      </c>
      <c r="L1225" t="inlineStr">
        <is>
          <t>Informática e TI</t>
        </is>
      </c>
      <c r="M1225" t="inlineStr">
        <is>
          <t>Sistemas Gerais - Operacionais</t>
        </is>
      </c>
      <c r="N1225" t="inlineStr">
        <is>
          <t>99800-1</t>
        </is>
      </c>
      <c r="O1225" t="inlineStr">
        <is>
          <t>Documentação Aprovada</t>
        </is>
      </c>
      <c r="P1225" t="inlineStr">
        <is>
          <t>Aprovado Diretoria</t>
        </is>
      </c>
      <c r="Q1225" t="inlineStr">
        <is>
          <t>Aprovado Caixa</t>
        </is>
      </c>
      <c r="R1225" t="inlineStr">
        <is>
          <t>Pago</t>
        </is>
      </c>
      <c r="S1225" t="inlineStr">
        <is>
          <t>Tempus - Kamino</t>
        </is>
      </c>
    </row>
    <row r="1226">
      <c r="A1226" t="n">
        <v>139195</v>
      </c>
      <c r="B1226" t="n">
        <v>114</v>
      </c>
      <c r="C1226" t="inlineStr">
        <is>
          <t>Bar Brahma - Centro</t>
        </is>
      </c>
      <c r="D1226" t="inlineStr">
        <is>
          <t xml:space="preserve">HORTIFRUTI DO CHEF LTDA </t>
        </is>
      </c>
      <c r="E1226" t="n">
        <v>551.45</v>
      </c>
      <c r="F1226" s="27" t="n">
        <v>45834</v>
      </c>
      <c r="G1226" s="27" t="n">
        <v>45834</v>
      </c>
      <c r="H1226" s="27" t="n">
        <v>45834</v>
      </c>
      <c r="I1226" s="27" t="n">
        <v>45819</v>
      </c>
      <c r="J1226" s="27" t="n">
        <v>45820</v>
      </c>
      <c r="K1226" t="inlineStr">
        <is>
          <t>Boleto Bancário</t>
        </is>
      </c>
      <c r="L1226" t="inlineStr">
        <is>
          <t>Custo Mercadoria Vendida</t>
        </is>
      </c>
      <c r="M1226" t="inlineStr">
        <is>
          <t>Insumos - Alimentos</t>
        </is>
      </c>
      <c r="N1226" t="inlineStr">
        <is>
          <t>43012</t>
        </is>
      </c>
      <c r="O1226" t="inlineStr">
        <is>
          <t>Documentação Aprovada</t>
        </is>
      </c>
      <c r="P1226" t="inlineStr">
        <is>
          <t>Aprovado Diretoria</t>
        </is>
      </c>
      <c r="Q1226" t="inlineStr">
        <is>
          <t>Aprovado Caixa</t>
        </is>
      </c>
      <c r="R1226" t="inlineStr">
        <is>
          <t>Pago</t>
        </is>
      </c>
      <c r="S1226" t="inlineStr">
        <is>
          <t>Tempus - Kamino</t>
        </is>
      </c>
    </row>
    <row r="1227">
      <c r="A1227" t="n">
        <v>140470</v>
      </c>
      <c r="B1227" t="n">
        <v>114</v>
      </c>
      <c r="C1227" t="inlineStr">
        <is>
          <t>Bar Brahma - Centro</t>
        </is>
      </c>
      <c r="D1227" t="inlineStr">
        <is>
          <t>PORCO FELIZ COM DE CARNES LTDA</t>
        </is>
      </c>
      <c r="E1227" t="n">
        <v>154.08</v>
      </c>
      <c r="F1227" s="27" t="n">
        <v>45835</v>
      </c>
      <c r="G1227" s="27" t="n">
        <v>45834</v>
      </c>
      <c r="H1227" s="27" t="n">
        <v>45834</v>
      </c>
      <c r="I1227" s="27" t="n">
        <v>45825</v>
      </c>
      <c r="J1227" s="27" t="n">
        <v>45826</v>
      </c>
      <c r="K1227" t="inlineStr">
        <is>
          <t>Boleto Bancário</t>
        </is>
      </c>
      <c r="L1227" t="inlineStr">
        <is>
          <t>Custo Mercadoria Vendida</t>
        </is>
      </c>
      <c r="M1227" t="inlineStr">
        <is>
          <t>Insumos - Alimentos</t>
        </is>
      </c>
      <c r="N1227" t="inlineStr">
        <is>
          <t>581413</t>
        </is>
      </c>
      <c r="O1227" t="inlineStr">
        <is>
          <t>Documentação Aprovada</t>
        </is>
      </c>
      <c r="P1227" t="inlineStr">
        <is>
          <t>Aprovado Diretoria</t>
        </is>
      </c>
      <c r="Q1227" t="inlineStr">
        <is>
          <t>Aprovado Caixa</t>
        </is>
      </c>
      <c r="R1227" t="inlineStr">
        <is>
          <t>Pago</t>
        </is>
      </c>
      <c r="S1227" t="inlineStr">
        <is>
          <t>Tempus - Kamino</t>
        </is>
      </c>
    </row>
    <row r="1228">
      <c r="A1228" t="n">
        <v>140478</v>
      </c>
      <c r="B1228" t="n">
        <v>114</v>
      </c>
      <c r="C1228" t="inlineStr">
        <is>
          <t>Bar Brahma - Centro</t>
        </is>
      </c>
      <c r="D1228" t="inlineStr">
        <is>
          <t>CECILIA TSUYACO ARAKI SILVA LTDA</t>
        </is>
      </c>
      <c r="E1228" t="n">
        <v>317.7</v>
      </c>
      <c r="F1228" s="27" t="n">
        <v>45835</v>
      </c>
      <c r="G1228" s="27" t="n">
        <v>45834</v>
      </c>
      <c r="H1228" s="27" t="n">
        <v>45834</v>
      </c>
      <c r="I1228" s="27" t="n">
        <v>45821</v>
      </c>
      <c r="J1228" s="27" t="n">
        <v>45826</v>
      </c>
      <c r="K1228" t="inlineStr">
        <is>
          <t>Boleto Bancário</t>
        </is>
      </c>
      <c r="L1228" t="inlineStr">
        <is>
          <t>Custo Mercadoria Vendida</t>
        </is>
      </c>
      <c r="M1228" t="inlineStr">
        <is>
          <t>Insumos - Alimentos</t>
        </is>
      </c>
      <c r="N1228" t="inlineStr">
        <is>
          <t>372845</t>
        </is>
      </c>
      <c r="O1228" t="inlineStr">
        <is>
          <t>Documentação Aprovada</t>
        </is>
      </c>
      <c r="P1228" t="inlineStr">
        <is>
          <t>Aprovado Diretoria</t>
        </is>
      </c>
      <c r="Q1228" t="inlineStr">
        <is>
          <t>Aprovado Caixa</t>
        </is>
      </c>
      <c r="R1228" t="inlineStr">
        <is>
          <t>Pago</t>
        </is>
      </c>
      <c r="S1228" t="inlineStr">
        <is>
          <t>Tempus - Kamino</t>
        </is>
      </c>
    </row>
    <row r="1229">
      <c r="A1229" t="n">
        <v>140464</v>
      </c>
      <c r="B1229" t="n">
        <v>114</v>
      </c>
      <c r="C1229" t="inlineStr">
        <is>
          <t>Bar Brahma - Centro</t>
        </is>
      </c>
      <c r="D1229" t="inlineStr">
        <is>
          <t>MARIO PEDRO FELICIANO HORTIFRUTI EPP</t>
        </is>
      </c>
      <c r="E1229" t="n">
        <v>224.35</v>
      </c>
      <c r="F1229" s="27" t="n">
        <v>45835</v>
      </c>
      <c r="G1229" s="27" t="n">
        <v>45834</v>
      </c>
      <c r="H1229" s="27" t="n">
        <v>45834</v>
      </c>
      <c r="I1229" s="27" t="n">
        <v>45821</v>
      </c>
      <c r="J1229" s="27" t="n">
        <v>45826</v>
      </c>
      <c r="K1229" t="inlineStr">
        <is>
          <t>Boleto Bancário</t>
        </is>
      </c>
      <c r="L1229" t="inlineStr">
        <is>
          <t>Custo Mercadoria Vendida</t>
        </is>
      </c>
      <c r="M1229" t="inlineStr">
        <is>
          <t>Insumos - Alimentos</t>
        </is>
      </c>
      <c r="N1229" t="inlineStr">
        <is>
          <t>442690</t>
        </is>
      </c>
      <c r="O1229" t="inlineStr">
        <is>
          <t>Documentação Aprovada</t>
        </is>
      </c>
      <c r="P1229" t="inlineStr">
        <is>
          <t>Aprovado Diretoria</t>
        </is>
      </c>
      <c r="Q1229" t="inlineStr">
        <is>
          <t>Aprovado Caixa</t>
        </is>
      </c>
      <c r="R1229" t="inlineStr">
        <is>
          <t>Pago</t>
        </is>
      </c>
      <c r="S1229" t="inlineStr">
        <is>
          <t>Tempus - Kamino</t>
        </is>
      </c>
    </row>
    <row r="1230">
      <c r="A1230" t="n">
        <v>141826</v>
      </c>
      <c r="B1230" t="n">
        <v>114</v>
      </c>
      <c r="C1230" t="inlineStr">
        <is>
          <t>Bar Brahma - Centro</t>
        </is>
      </c>
      <c r="D1230" t="inlineStr">
        <is>
          <t>EMPORIO AUREA REPUBLICA</t>
        </is>
      </c>
      <c r="E1230" t="n">
        <v>99.98999999999999</v>
      </c>
      <c r="F1230" s="27" t="n">
        <v>45834</v>
      </c>
      <c r="G1230" s="27" t="n">
        <v>45835</v>
      </c>
      <c r="H1230" s="27" t="n">
        <v>45834</v>
      </c>
      <c r="I1230" s="27" t="n">
        <v>45834</v>
      </c>
      <c r="J1230" s="27" t="n">
        <v>45834</v>
      </c>
      <c r="K1230" t="inlineStr">
        <is>
          <t>Dinheiro em Espécie</t>
        </is>
      </c>
      <c r="L1230" t="inlineStr">
        <is>
          <t>Custo Mercadoria Vendida</t>
        </is>
      </c>
      <c r="M1230" t="inlineStr">
        <is>
          <t>Insumos - Alimentos</t>
        </is>
      </c>
      <c r="N1230" t="inlineStr">
        <is>
          <t>DINHEIRO2643</t>
        </is>
      </c>
      <c r="O1230" t="inlineStr">
        <is>
          <t>Documentação Aprovada</t>
        </is>
      </c>
      <c r="P1230" t="inlineStr">
        <is>
          <t>Aprovado Diretoria</t>
        </is>
      </c>
      <c r="Q1230" t="inlineStr">
        <is>
          <t>Aprovado Caixa</t>
        </is>
      </c>
      <c r="R1230" t="inlineStr">
        <is>
          <t>Pago</t>
        </is>
      </c>
      <c r="S1230" t="inlineStr">
        <is>
          <t>Tesouraria</t>
        </is>
      </c>
    </row>
    <row r="1231">
      <c r="A1231" t="n">
        <v>138614</v>
      </c>
      <c r="B1231" t="n">
        <v>114</v>
      </c>
      <c r="C1231" t="inlineStr">
        <is>
          <t>Bar Brahma - Centro</t>
        </is>
      </c>
      <c r="D1231" t="inlineStr">
        <is>
          <t xml:space="preserve">EMPORIO MEL </t>
        </is>
      </c>
      <c r="E1231" t="n">
        <v>248.9</v>
      </c>
      <c r="F1231" s="27" t="n">
        <v>45835</v>
      </c>
      <c r="G1231" s="27" t="n">
        <v>45834</v>
      </c>
      <c r="H1231" s="27" t="n">
        <v>45834</v>
      </c>
      <c r="I1231" s="27" t="n">
        <v>45812</v>
      </c>
      <c r="J1231" s="27" t="n">
        <v>45818</v>
      </c>
      <c r="K1231" t="inlineStr">
        <is>
          <t>Boleto Bancário</t>
        </is>
      </c>
      <c r="L1231" t="inlineStr">
        <is>
          <t>Custo Mercadoria Vendida</t>
        </is>
      </c>
      <c r="M1231" t="inlineStr">
        <is>
          <t>Insumos - Alimentos</t>
        </is>
      </c>
      <c r="N1231" t="inlineStr">
        <is>
          <t>454999</t>
        </is>
      </c>
      <c r="O1231" t="inlineStr">
        <is>
          <t>Documentação Aprovada</t>
        </is>
      </c>
      <c r="P1231" t="inlineStr">
        <is>
          <t>Aprovado Diretoria</t>
        </is>
      </c>
      <c r="Q1231" t="inlineStr">
        <is>
          <t>Aprovado Caixa</t>
        </is>
      </c>
      <c r="R1231" t="inlineStr">
        <is>
          <t>Pago</t>
        </is>
      </c>
      <c r="S1231" t="inlineStr">
        <is>
          <t>Tempus - Kamino</t>
        </is>
      </c>
    </row>
    <row r="1232">
      <c r="A1232" t="n">
        <v>138630</v>
      </c>
      <c r="B1232" t="n">
        <v>114</v>
      </c>
      <c r="C1232" t="inlineStr">
        <is>
          <t>Bar Brahma - Centro</t>
        </is>
      </c>
      <c r="D1232" t="inlineStr">
        <is>
          <t xml:space="preserve">EMPORIO MEL </t>
        </is>
      </c>
      <c r="E1232" t="n">
        <v>1227.55</v>
      </c>
      <c r="F1232" s="27" t="n">
        <v>45835</v>
      </c>
      <c r="G1232" s="27" t="n">
        <v>45834</v>
      </c>
      <c r="H1232" s="27" t="n">
        <v>45834</v>
      </c>
      <c r="I1232" s="27" t="n">
        <v>45811</v>
      </c>
      <c r="J1232" s="27" t="n">
        <v>45818</v>
      </c>
      <c r="K1232" t="inlineStr">
        <is>
          <t>Boleto Bancário</t>
        </is>
      </c>
      <c r="L1232" t="inlineStr">
        <is>
          <t>Custo Mercadoria Vendida</t>
        </is>
      </c>
      <c r="M1232" t="inlineStr">
        <is>
          <t>Insumos - Alimentos</t>
        </is>
      </c>
      <c r="N1232" t="inlineStr">
        <is>
          <t>454669</t>
        </is>
      </c>
      <c r="O1232" t="inlineStr">
        <is>
          <t>Documentação Aprovada</t>
        </is>
      </c>
      <c r="P1232" t="inlineStr">
        <is>
          <t>Aprovado Diretoria</t>
        </is>
      </c>
      <c r="Q1232" t="inlineStr">
        <is>
          <t>Aprovado Caixa</t>
        </is>
      </c>
      <c r="R1232" t="inlineStr">
        <is>
          <t>Pago</t>
        </is>
      </c>
      <c r="S1232" t="inlineStr">
        <is>
          <t>Tempus - Kamino</t>
        </is>
      </c>
    </row>
    <row r="1233">
      <c r="A1233" t="n">
        <v>137568</v>
      </c>
      <c r="B1233" t="n">
        <v>114</v>
      </c>
      <c r="C1233" t="inlineStr">
        <is>
          <t>Bar Brahma - Centro</t>
        </is>
      </c>
      <c r="D1233" t="inlineStr">
        <is>
          <t>AMBEV S. A. - CDD SAO PAULO</t>
        </is>
      </c>
      <c r="E1233" t="n">
        <v>2106.04</v>
      </c>
      <c r="F1233" s="27" t="n">
        <v>45835</v>
      </c>
      <c r="G1233" s="27" t="n">
        <v>45834</v>
      </c>
      <c r="H1233" s="27" t="n">
        <v>45834</v>
      </c>
      <c r="I1233" s="27" t="n">
        <v>45804</v>
      </c>
      <c r="J1233" s="27" t="n">
        <v>45812</v>
      </c>
      <c r="K1233" t="inlineStr">
        <is>
          <t>Boleto Bancário</t>
        </is>
      </c>
      <c r="L1233" t="inlineStr">
        <is>
          <t>Custo Mercadoria Vendida</t>
        </is>
      </c>
      <c r="M1233" t="inlineStr">
        <is>
          <t>Insumos - Bebidas</t>
        </is>
      </c>
      <c r="N1233" t="inlineStr">
        <is>
          <t>532799</t>
        </is>
      </c>
      <c r="O1233" t="inlineStr">
        <is>
          <t>Documentação Aprovada</t>
        </is>
      </c>
      <c r="P1233" t="inlineStr">
        <is>
          <t>Aprovado Diretoria</t>
        </is>
      </c>
      <c r="Q1233" t="inlineStr">
        <is>
          <t>Aprovado Caixa</t>
        </is>
      </c>
      <c r="R1233" t="inlineStr">
        <is>
          <t>Pago</t>
        </is>
      </c>
      <c r="S1233" t="inlineStr">
        <is>
          <t>Tempus - Kamino</t>
        </is>
      </c>
    </row>
    <row r="1234">
      <c r="A1234" t="n">
        <v>135992</v>
      </c>
      <c r="B1234" t="n">
        <v>114</v>
      </c>
      <c r="C1234" t="inlineStr">
        <is>
          <t>Bar Brahma - Centro</t>
        </is>
      </c>
      <c r="D1234" t="inlineStr">
        <is>
          <t>AMBEV S. A. - CDD SAO PAULO</t>
        </is>
      </c>
      <c r="E1234" t="n">
        <v>14490.52</v>
      </c>
      <c r="F1234" s="27" t="n">
        <v>45835</v>
      </c>
      <c r="G1234" s="27" t="n">
        <v>45834</v>
      </c>
      <c r="H1234" s="27" t="n">
        <v>45834</v>
      </c>
      <c r="I1234" s="27" t="n">
        <v>45804</v>
      </c>
      <c r="J1234" s="27" t="n">
        <v>45811</v>
      </c>
      <c r="K1234" t="inlineStr">
        <is>
          <t>Boleto Bancário</t>
        </is>
      </c>
      <c r="L1234" t="inlineStr">
        <is>
          <t>Custo Mercadoria Vendida</t>
        </is>
      </c>
      <c r="M1234" t="inlineStr">
        <is>
          <t>Insumos - Bebidas</t>
        </is>
      </c>
      <c r="N1234" t="inlineStr">
        <is>
          <t>532800</t>
        </is>
      </c>
      <c r="O1234" t="inlineStr">
        <is>
          <t>Documentação Aprovada</t>
        </is>
      </c>
      <c r="P1234" t="inlineStr">
        <is>
          <t>Aprovado Diretoria</t>
        </is>
      </c>
      <c r="Q1234" t="inlineStr">
        <is>
          <t>Aprovado Caixa</t>
        </is>
      </c>
      <c r="R1234" t="inlineStr">
        <is>
          <t>Pago</t>
        </is>
      </c>
      <c r="S1234" t="inlineStr">
        <is>
          <t>Tempus - Kamino</t>
        </is>
      </c>
    </row>
    <row r="1235">
      <c r="A1235" t="n">
        <v>135995</v>
      </c>
      <c r="B1235" t="n">
        <v>114</v>
      </c>
      <c r="C1235" t="inlineStr">
        <is>
          <t>Bar Brahma - Centro</t>
        </is>
      </c>
      <c r="D1235" t="inlineStr">
        <is>
          <t xml:space="preserve">QUALIMAIS </t>
        </is>
      </c>
      <c r="E1235" t="n">
        <v>4326</v>
      </c>
      <c r="F1235" s="27" t="n">
        <v>45834</v>
      </c>
      <c r="G1235" s="27" t="n">
        <v>45834</v>
      </c>
      <c r="H1235" s="27" t="n">
        <v>45834</v>
      </c>
      <c r="I1235" s="27" t="n">
        <v>45805</v>
      </c>
      <c r="J1235" s="27" t="n">
        <v>45811</v>
      </c>
      <c r="K1235" t="inlineStr">
        <is>
          <t>Boleto Bancário</t>
        </is>
      </c>
      <c r="L1235" t="inlineStr">
        <is>
          <t>Custo Mercadoria Vendida</t>
        </is>
      </c>
      <c r="M1235" t="inlineStr">
        <is>
          <t>Insumos - Bebidas</t>
        </is>
      </c>
      <c r="N1235" t="inlineStr">
        <is>
          <t>18023</t>
        </is>
      </c>
      <c r="O1235" t="inlineStr">
        <is>
          <t>Documentação Aprovada</t>
        </is>
      </c>
      <c r="P1235" t="inlineStr">
        <is>
          <t>Aprovado Diretoria</t>
        </is>
      </c>
      <c r="Q1235" t="inlineStr">
        <is>
          <t>Aprovado Caixa</t>
        </is>
      </c>
      <c r="R1235" t="inlineStr">
        <is>
          <t>Pago</t>
        </is>
      </c>
      <c r="S1235" t="inlineStr">
        <is>
          <t>Tempus - Kamino</t>
        </is>
      </c>
    </row>
    <row r="1236">
      <c r="A1236" t="n">
        <v>137593</v>
      </c>
      <c r="B1236" t="n">
        <v>114</v>
      </c>
      <c r="C1236" t="inlineStr">
        <is>
          <t>Bar Brahma - Centro</t>
        </is>
      </c>
      <c r="D1236" t="inlineStr">
        <is>
          <t>AMBEV S. A. - CDD SAO PAULO</t>
        </is>
      </c>
      <c r="E1236" t="n">
        <v>4748.65</v>
      </c>
      <c r="F1236" s="27" t="n">
        <v>45834</v>
      </c>
      <c r="G1236" s="27" t="n">
        <v>45834</v>
      </c>
      <c r="H1236" s="27" t="n">
        <v>45834</v>
      </c>
      <c r="I1236" s="27" t="n">
        <v>45803</v>
      </c>
      <c r="J1236" s="27" t="n">
        <v>45812</v>
      </c>
      <c r="K1236" t="inlineStr">
        <is>
          <t>Boleto Bancário</t>
        </is>
      </c>
      <c r="L1236" t="inlineStr">
        <is>
          <t>Custo Mercadoria Vendida</t>
        </is>
      </c>
      <c r="M1236" t="inlineStr">
        <is>
          <t>Insumos - Bebidas</t>
        </is>
      </c>
      <c r="N1236" t="inlineStr">
        <is>
          <t>530828</t>
        </is>
      </c>
      <c r="O1236" t="inlineStr">
        <is>
          <t>Documentação Aprovada</t>
        </is>
      </c>
      <c r="P1236" t="inlineStr">
        <is>
          <t>Aprovado Diretoria</t>
        </is>
      </c>
      <c r="Q1236" t="inlineStr">
        <is>
          <t>Aprovado Caixa</t>
        </is>
      </c>
      <c r="R1236" t="inlineStr">
        <is>
          <t>Pago</t>
        </is>
      </c>
      <c r="S1236" t="inlineStr">
        <is>
          <t>Tempus - Kamino</t>
        </is>
      </c>
    </row>
    <row r="1237">
      <c r="A1237" t="n">
        <v>11548</v>
      </c>
      <c r="B1237" t="n">
        <v>114</v>
      </c>
      <c r="C1237" t="inlineStr">
        <is>
          <t>Bar Brahma - Centro</t>
        </is>
      </c>
      <c r="D1237" t="inlineStr">
        <is>
          <t>KELLI CRISTINA GOMES BUENO</t>
        </is>
      </c>
      <c r="E1237" t="n">
        <v>3333.33</v>
      </c>
      <c r="F1237" s="27" t="n">
        <v>45834</v>
      </c>
      <c r="G1237" s="27" t="n">
        <v>45834</v>
      </c>
      <c r="H1237" s="27" t="n">
        <v>45834</v>
      </c>
      <c r="I1237" s="27" t="n">
        <v>45265</v>
      </c>
      <c r="J1237" s="27" t="n"/>
      <c r="L1237" t="inlineStr">
        <is>
          <t>Endividamento</t>
        </is>
      </c>
      <c r="M1237" t="inlineStr">
        <is>
          <t>Processo Judicial</t>
        </is>
      </c>
      <c r="N1237" t="inlineStr">
        <is>
          <t>26062025</t>
        </is>
      </c>
      <c r="O1237" t="inlineStr">
        <is>
          <t>Documentação Aprovada</t>
        </is>
      </c>
      <c r="P1237" t="inlineStr">
        <is>
          <t>Aprovado Diretoria</t>
        </is>
      </c>
      <c r="Q1237" t="inlineStr">
        <is>
          <t>Aprovado Caixa</t>
        </is>
      </c>
      <c r="R1237" t="inlineStr">
        <is>
          <t>Pago</t>
        </is>
      </c>
      <c r="S1237" t="inlineStr">
        <is>
          <t>Tempus - Kamino</t>
        </is>
      </c>
    </row>
    <row r="1238">
      <c r="A1238" t="n">
        <v>102281</v>
      </c>
      <c r="B1238" t="n">
        <v>114</v>
      </c>
      <c r="C1238" t="inlineStr">
        <is>
          <t>Bar Brahma - Centro</t>
        </is>
      </c>
      <c r="D1238" t="inlineStr">
        <is>
          <t>INVYE CAPITAL LTDA</t>
        </is>
      </c>
      <c r="E1238" t="n">
        <v>1250</v>
      </c>
      <c r="F1238" s="27" t="n">
        <v>45833</v>
      </c>
      <c r="G1238" s="27" t="n">
        <v>45832</v>
      </c>
      <c r="H1238" s="27" t="n">
        <v>45832</v>
      </c>
      <c r="I1238" s="27" t="n">
        <v>45813</v>
      </c>
      <c r="J1238" s="27" t="n"/>
      <c r="K1238" t="inlineStr">
        <is>
          <t>Boleto Bancário</t>
        </is>
      </c>
      <c r="L1238" t="inlineStr">
        <is>
          <t>Serviços de Terceiros</t>
        </is>
      </c>
      <c r="M1238" t="inlineStr">
        <is>
          <t>Assessoria em Geral</t>
        </is>
      </c>
      <c r="N1238" t="inlineStr">
        <is>
          <t>2598</t>
        </is>
      </c>
      <c r="O1238" t="inlineStr">
        <is>
          <t>Documentação Aprovada</t>
        </is>
      </c>
      <c r="P1238" t="inlineStr">
        <is>
          <t>Aprovado Diretoria</t>
        </is>
      </c>
      <c r="Q1238" t="inlineStr">
        <is>
          <t>Aprovado Caixa</t>
        </is>
      </c>
      <c r="R1238" t="inlineStr">
        <is>
          <t>Pago</t>
        </is>
      </c>
      <c r="S1238" t="inlineStr">
        <is>
          <t>Tempus - Kamino</t>
        </is>
      </c>
    </row>
    <row r="1239">
      <c r="A1239" t="n">
        <v>102558</v>
      </c>
      <c r="B1239" t="n">
        <v>114</v>
      </c>
      <c r="C1239" t="inlineStr">
        <is>
          <t>Bar Brahma - Centro</t>
        </is>
      </c>
      <c r="D1239" t="inlineStr">
        <is>
          <t>COMPANHIA DE GAS DE SAO PAULO</t>
        </is>
      </c>
      <c r="E1239" t="n">
        <v>16316.51</v>
      </c>
      <c r="F1239" s="27" t="n">
        <v>45837</v>
      </c>
      <c r="G1239" s="27" t="n">
        <v>45832</v>
      </c>
      <c r="H1239" s="27" t="n">
        <v>45832</v>
      </c>
      <c r="I1239" s="27" t="n">
        <v>45824</v>
      </c>
      <c r="J1239" s="27" t="n"/>
      <c r="K1239" t="inlineStr">
        <is>
          <t>Boleto Bancário</t>
        </is>
      </c>
      <c r="L1239" t="inlineStr">
        <is>
          <t>Utilidades</t>
        </is>
      </c>
      <c r="M1239" t="inlineStr">
        <is>
          <t>Gas de Cozinha</t>
        </is>
      </c>
      <c r="N1239" t="inlineStr">
        <is>
          <t>60328290</t>
        </is>
      </c>
      <c r="O1239" t="inlineStr">
        <is>
          <t>Documentação Aprovada</t>
        </is>
      </c>
      <c r="P1239" t="inlineStr">
        <is>
          <t>Aprovado Diretoria</t>
        </is>
      </c>
      <c r="Q1239" t="inlineStr">
        <is>
          <t>Aprovado Caixa</t>
        </is>
      </c>
      <c r="R1239" t="inlineStr">
        <is>
          <t>Pago</t>
        </is>
      </c>
      <c r="S1239" t="inlineStr">
        <is>
          <t>Tempus - Kamino</t>
        </is>
      </c>
    </row>
    <row r="1240">
      <c r="A1240" t="n">
        <v>102292</v>
      </c>
      <c r="B1240" t="n">
        <v>114</v>
      </c>
      <c r="C1240" t="inlineStr">
        <is>
          <t>Bar Brahma - Centro</t>
        </is>
      </c>
      <c r="D1240" t="inlineStr">
        <is>
          <t>SOLUCOES TECNICAS AMBIENTAL LTDA - EPP</t>
        </is>
      </c>
      <c r="E1240" t="n">
        <v>6103.43</v>
      </c>
      <c r="F1240" s="27" t="n">
        <v>45832</v>
      </c>
      <c r="G1240" s="27" t="n">
        <v>45832</v>
      </c>
      <c r="H1240" s="27" t="n">
        <v>45832</v>
      </c>
      <c r="I1240" s="27" t="n">
        <v>45817</v>
      </c>
      <c r="J1240" s="27" t="n"/>
      <c r="K1240" t="inlineStr">
        <is>
          <t>Boleto Bancário</t>
        </is>
      </c>
      <c r="L1240" t="inlineStr">
        <is>
          <t>Utilidades</t>
        </is>
      </c>
      <c r="M1240" t="inlineStr">
        <is>
          <t>Coleta de lixo</t>
        </is>
      </c>
      <c r="N1240" t="inlineStr">
        <is>
          <t>15137</t>
        </is>
      </c>
      <c r="O1240" t="inlineStr">
        <is>
          <t>Documentação Aprovada</t>
        </is>
      </c>
      <c r="P1240" t="inlineStr">
        <is>
          <t>Aprovado Diretoria</t>
        </is>
      </c>
      <c r="Q1240" t="inlineStr">
        <is>
          <t>Aprovado Caixa</t>
        </is>
      </c>
      <c r="R1240" t="inlineStr">
        <is>
          <t>Pago</t>
        </is>
      </c>
      <c r="S1240" t="inlineStr">
        <is>
          <t>Tempus - Kamino</t>
        </is>
      </c>
    </row>
    <row r="1241">
      <c r="A1241" t="n">
        <v>102269</v>
      </c>
      <c r="B1241" t="n">
        <v>114</v>
      </c>
      <c r="C1241" t="inlineStr">
        <is>
          <t>Bar Brahma - Centro</t>
        </is>
      </c>
      <c r="D1241" t="inlineStr">
        <is>
          <t>REGINALDO SILVA DP NASCIMENTO</t>
        </is>
      </c>
      <c r="E1241" t="n">
        <v>1000</v>
      </c>
      <c r="F1241" s="27" t="n">
        <v>45832</v>
      </c>
      <c r="G1241" s="27" t="n">
        <v>45832</v>
      </c>
      <c r="H1241" s="27" t="n">
        <v>45832</v>
      </c>
      <c r="I1241" s="27" t="n">
        <v>45780</v>
      </c>
      <c r="J1241" s="27" t="n"/>
      <c r="K1241" t="inlineStr">
        <is>
          <t>Transferência Bancária ou Pix</t>
        </is>
      </c>
      <c r="L1241" t="inlineStr">
        <is>
          <t>Utilidades</t>
        </is>
      </c>
      <c r="M1241" t="inlineStr">
        <is>
          <t>Serviços de Limpeza</t>
        </is>
      </c>
      <c r="N1241" t="inlineStr">
        <is>
          <t>41</t>
        </is>
      </c>
      <c r="O1241" t="inlineStr">
        <is>
          <t>Documentação Aprovada</t>
        </is>
      </c>
      <c r="P1241" t="inlineStr">
        <is>
          <t>Aprovado Diretoria</t>
        </is>
      </c>
      <c r="Q1241" t="inlineStr">
        <is>
          <t>Aprovado Caixa</t>
        </is>
      </c>
      <c r="R1241" t="inlineStr">
        <is>
          <t>Pago</t>
        </is>
      </c>
      <c r="S1241" t="inlineStr">
        <is>
          <t>Tempus - Kamino</t>
        </is>
      </c>
    </row>
    <row r="1242">
      <c r="A1242" t="n">
        <v>102571</v>
      </c>
      <c r="B1242" t="n">
        <v>114</v>
      </c>
      <c r="C1242" t="inlineStr">
        <is>
          <t>Bar Brahma - Centro</t>
        </is>
      </c>
      <c r="D1242" t="inlineStr">
        <is>
          <t>COMPANHIA DE GAS DE SAO PAULO</t>
        </is>
      </c>
      <c r="E1242" t="n">
        <v>3564.88</v>
      </c>
      <c r="F1242" s="27" t="n">
        <v>45837</v>
      </c>
      <c r="G1242" s="27" t="n">
        <v>45832</v>
      </c>
      <c r="H1242" s="27" t="n">
        <v>45832</v>
      </c>
      <c r="I1242" s="27" t="n">
        <v>45824</v>
      </c>
      <c r="J1242" s="27" t="n"/>
      <c r="K1242" t="inlineStr">
        <is>
          <t>Boleto Bancário</t>
        </is>
      </c>
      <c r="L1242" t="inlineStr">
        <is>
          <t>Utilidades</t>
        </is>
      </c>
      <c r="M1242" t="inlineStr">
        <is>
          <t>Gas de Cozinha</t>
        </is>
      </c>
      <c r="N1242" t="inlineStr">
        <is>
          <t>60327847</t>
        </is>
      </c>
      <c r="O1242" t="inlineStr">
        <is>
          <t>Documentação Aprovada</t>
        </is>
      </c>
      <c r="P1242" t="inlineStr">
        <is>
          <t>Aprovado Diretoria</t>
        </is>
      </c>
      <c r="Q1242" t="inlineStr">
        <is>
          <t>Aprovado Caixa</t>
        </is>
      </c>
      <c r="R1242" t="inlineStr">
        <is>
          <t>Pago</t>
        </is>
      </c>
      <c r="S1242" t="inlineStr">
        <is>
          <t>Tempus - Kamino</t>
        </is>
      </c>
    </row>
    <row r="1243">
      <c r="A1243" t="n">
        <v>110529</v>
      </c>
      <c r="B1243" t="n">
        <v>114</v>
      </c>
      <c r="C1243" t="inlineStr">
        <is>
          <t>Bar Brahma - Centro</t>
        </is>
      </c>
      <c r="D1243" t="inlineStr">
        <is>
          <t>COMISSOES E GORJETAS</t>
        </is>
      </c>
      <c r="E1243" t="n">
        <v>160950</v>
      </c>
      <c r="F1243" s="27" t="n">
        <v>45833</v>
      </c>
      <c r="G1243" s="27" t="n">
        <v>45832</v>
      </c>
      <c r="H1243" s="27" t="n">
        <v>45832</v>
      </c>
      <c r="I1243" s="27" t="n">
        <v>45808</v>
      </c>
      <c r="J1243" s="27" t="n"/>
      <c r="K1243" t="inlineStr">
        <is>
          <t>Transferência Bancária ou Pix</t>
        </is>
      </c>
      <c r="L1243" t="inlineStr">
        <is>
          <t>Gorjeta</t>
        </is>
      </c>
      <c r="M1243" t="inlineStr">
        <is>
          <t xml:space="preserve">  -  Comissões e Gorjeta</t>
        </is>
      </c>
      <c r="N1243" t="inlineStr">
        <is>
          <t>160950052025</t>
        </is>
      </c>
      <c r="O1243" t="inlineStr">
        <is>
          <t>Documentação Aprovada</t>
        </is>
      </c>
      <c r="P1243" t="inlineStr">
        <is>
          <t>Aprovado Diretoria</t>
        </is>
      </c>
      <c r="Q1243" t="inlineStr">
        <is>
          <t>Aprovado Caixa</t>
        </is>
      </c>
      <c r="R1243" t="inlineStr">
        <is>
          <t>Pago</t>
        </is>
      </c>
      <c r="S1243" t="inlineStr">
        <is>
          <t>Bar Brahma - Tutum Matriz - Kamino</t>
        </is>
      </c>
    </row>
    <row r="1244">
      <c r="A1244" t="n">
        <v>138629</v>
      </c>
      <c r="B1244" t="n">
        <v>114</v>
      </c>
      <c r="C1244" t="inlineStr">
        <is>
          <t>Bar Brahma - Centro</t>
        </is>
      </c>
      <c r="D1244" t="inlineStr">
        <is>
          <t>CG FOODS DISTRIB. DE ALIMENTOS LTDA</t>
        </is>
      </c>
      <c r="E1244" t="n">
        <v>600.2</v>
      </c>
      <c r="F1244" s="27" t="n">
        <v>45833</v>
      </c>
      <c r="G1244" s="27" t="n">
        <v>45832</v>
      </c>
      <c r="H1244" s="27" t="n">
        <v>45832</v>
      </c>
      <c r="I1244" s="27" t="n">
        <v>45812</v>
      </c>
      <c r="J1244" s="27" t="n">
        <v>45818</v>
      </c>
      <c r="K1244" t="inlineStr">
        <is>
          <t>Boleto Bancário</t>
        </is>
      </c>
      <c r="L1244" t="inlineStr">
        <is>
          <t>Custo Mercadoria Vendida</t>
        </is>
      </c>
      <c r="M1244" t="inlineStr">
        <is>
          <t>Insumos - Alimentos</t>
        </is>
      </c>
      <c r="N1244" t="inlineStr">
        <is>
          <t>153604</t>
        </is>
      </c>
      <c r="O1244" t="inlineStr">
        <is>
          <t>Documentação Aprovada</t>
        </is>
      </c>
      <c r="P1244" t="inlineStr">
        <is>
          <t>Aprovado Diretoria</t>
        </is>
      </c>
      <c r="Q1244" t="inlineStr">
        <is>
          <t>Aprovado Caixa</t>
        </is>
      </c>
      <c r="R1244" t="inlineStr">
        <is>
          <t>Pago</t>
        </is>
      </c>
      <c r="S1244" t="inlineStr">
        <is>
          <t>Tempus - Kamino</t>
        </is>
      </c>
    </row>
    <row r="1245">
      <c r="A1245" t="n">
        <v>138627</v>
      </c>
      <c r="B1245" t="n">
        <v>114</v>
      </c>
      <c r="C1245" t="inlineStr">
        <is>
          <t>Bar Brahma - Centro</t>
        </is>
      </c>
      <c r="D1245" t="inlineStr">
        <is>
          <t>TELEFONICA BRASIL S/A</t>
        </is>
      </c>
      <c r="E1245" t="n">
        <v>131.34</v>
      </c>
      <c r="F1245" s="27" t="n">
        <v>45833</v>
      </c>
      <c r="G1245" s="27" t="n">
        <v>45832</v>
      </c>
      <c r="H1245" s="27" t="n">
        <v>45832</v>
      </c>
      <c r="I1245" s="27" t="n">
        <v>45812</v>
      </c>
      <c r="J1245" s="27" t="n">
        <v>45818</v>
      </c>
      <c r="K1245" t="inlineStr">
        <is>
          <t>Boleto Bancário</t>
        </is>
      </c>
      <c r="L1245" t="inlineStr">
        <is>
          <t>Informática e TI</t>
        </is>
      </c>
      <c r="M1245" t="inlineStr">
        <is>
          <t>Internet</t>
        </is>
      </c>
      <c r="N1245" t="inlineStr">
        <is>
          <t>Nº NFST: 190750545/06/2025</t>
        </is>
      </c>
      <c r="O1245" t="inlineStr">
        <is>
          <t>Documentação Aprovada</t>
        </is>
      </c>
      <c r="P1245" t="inlineStr">
        <is>
          <t>Aprovado Diretoria</t>
        </is>
      </c>
      <c r="Q1245" t="inlineStr">
        <is>
          <t>Aprovado Caixa</t>
        </is>
      </c>
      <c r="R1245" t="inlineStr">
        <is>
          <t>Pago</t>
        </is>
      </c>
      <c r="S1245" t="inlineStr">
        <is>
          <t>Tempus - Kamino</t>
        </is>
      </c>
    </row>
    <row r="1246">
      <c r="A1246" t="n">
        <v>138624</v>
      </c>
      <c r="B1246" t="n">
        <v>114</v>
      </c>
      <c r="C1246" t="inlineStr">
        <is>
          <t>Bar Brahma - Centro</t>
        </is>
      </c>
      <c r="D1246" t="inlineStr">
        <is>
          <t>PJ 55834644000177</t>
        </is>
      </c>
      <c r="E1246" t="n">
        <v>800.38</v>
      </c>
      <c r="F1246" s="27" t="n">
        <v>45833</v>
      </c>
      <c r="G1246" s="27" t="n">
        <v>45832</v>
      </c>
      <c r="H1246" s="27" t="n">
        <v>45832</v>
      </c>
      <c r="I1246" s="27" t="n">
        <v>45778</v>
      </c>
      <c r="J1246" s="27" t="n">
        <v>45818</v>
      </c>
      <c r="K1246" t="inlineStr">
        <is>
          <t>Transferência Bancária ou Pix</t>
        </is>
      </c>
      <c r="L1246" t="inlineStr">
        <is>
          <t>Custos de Eventos</t>
        </is>
      </c>
      <c r="M1246" t="inlineStr">
        <is>
          <t>Comissões de Vendas - Eventos</t>
        </is>
      </c>
      <c r="N1246" t="inlineStr">
        <is>
          <t>71</t>
        </is>
      </c>
      <c r="O1246" t="inlineStr">
        <is>
          <t>Documentação Aprovada</t>
        </is>
      </c>
      <c r="P1246" t="inlineStr">
        <is>
          <t>Aprovado Diretoria</t>
        </is>
      </c>
      <c r="Q1246" t="inlineStr">
        <is>
          <t>Aprovado Caixa</t>
        </is>
      </c>
      <c r="R1246" t="inlineStr">
        <is>
          <t>Pago</t>
        </is>
      </c>
      <c r="S1246" t="inlineStr">
        <is>
          <t>Bar Brahma - Tutum Matriz - Kamino</t>
        </is>
      </c>
    </row>
    <row r="1247">
      <c r="A1247" t="n">
        <v>138650</v>
      </c>
      <c r="B1247" t="n">
        <v>114</v>
      </c>
      <c r="C1247" t="inlineStr">
        <is>
          <t>Bar Brahma - Centro</t>
        </is>
      </c>
      <c r="D1247" t="inlineStr">
        <is>
          <t xml:space="preserve">EMPORIO MEL </t>
        </is>
      </c>
      <c r="E1247" t="n">
        <v>344.5</v>
      </c>
      <c r="F1247" s="27" t="n">
        <v>45832</v>
      </c>
      <c r="G1247" s="27" t="n">
        <v>45832</v>
      </c>
      <c r="H1247" s="27" t="n">
        <v>45832</v>
      </c>
      <c r="I1247" s="27" t="n">
        <v>45810</v>
      </c>
      <c r="J1247" s="27" t="n">
        <v>45818</v>
      </c>
      <c r="K1247" t="inlineStr">
        <is>
          <t>Boleto Bancário</t>
        </is>
      </c>
      <c r="L1247" t="inlineStr">
        <is>
          <t>Custo Mercadoria Vendida</t>
        </is>
      </c>
      <c r="M1247" t="inlineStr">
        <is>
          <t>Insumos - Alimentos</t>
        </is>
      </c>
      <c r="N1247" t="inlineStr">
        <is>
          <t>454264</t>
        </is>
      </c>
      <c r="O1247" t="inlineStr">
        <is>
          <t>Documentação Aprovada</t>
        </is>
      </c>
      <c r="P1247" t="inlineStr">
        <is>
          <t>Aprovado Diretoria</t>
        </is>
      </c>
      <c r="Q1247" t="inlineStr">
        <is>
          <t>Aprovado Caixa</t>
        </is>
      </c>
      <c r="R1247" t="inlineStr">
        <is>
          <t>Pago</t>
        </is>
      </c>
      <c r="S1247" t="inlineStr">
        <is>
          <t>Tempus - Kamino</t>
        </is>
      </c>
    </row>
    <row r="1248">
      <c r="A1248" t="n">
        <v>138046</v>
      </c>
      <c r="B1248" t="n">
        <v>114</v>
      </c>
      <c r="C1248" t="inlineStr">
        <is>
          <t>Bar Brahma - Centro</t>
        </is>
      </c>
      <c r="D1248" t="inlineStr">
        <is>
          <t xml:space="preserve">EMPORIO MEL </t>
        </is>
      </c>
      <c r="E1248" t="n">
        <v>2331.16</v>
      </c>
      <c r="F1248" s="27" t="n">
        <v>45832</v>
      </c>
      <c r="G1248" s="27" t="n">
        <v>45832</v>
      </c>
      <c r="H1248" s="27" t="n">
        <v>45832</v>
      </c>
      <c r="I1248" s="27" t="n">
        <v>45810</v>
      </c>
      <c r="J1248" s="27" t="n">
        <v>45813</v>
      </c>
      <c r="K1248" t="inlineStr">
        <is>
          <t>Boleto Bancário</t>
        </is>
      </c>
      <c r="L1248" t="inlineStr">
        <is>
          <t>Custo Mercadoria Vendida</t>
        </is>
      </c>
      <c r="M1248" t="inlineStr">
        <is>
          <t>Insumos - Alimentos</t>
        </is>
      </c>
      <c r="N1248" t="inlineStr">
        <is>
          <t>454493</t>
        </is>
      </c>
      <c r="O1248" t="inlineStr">
        <is>
          <t>Documentação Aprovada</t>
        </is>
      </c>
      <c r="P1248" t="inlineStr">
        <is>
          <t>Aprovado Diretoria</t>
        </is>
      </c>
      <c r="Q1248" t="inlineStr">
        <is>
          <t>Aprovado Caixa</t>
        </is>
      </c>
      <c r="R1248" t="inlineStr">
        <is>
          <t>Pago</t>
        </is>
      </c>
      <c r="S1248" t="inlineStr">
        <is>
          <t>Tempus - Kamino</t>
        </is>
      </c>
    </row>
    <row r="1249">
      <c r="A1249" t="n">
        <v>138058</v>
      </c>
      <c r="B1249" t="n">
        <v>114</v>
      </c>
      <c r="C1249" t="inlineStr">
        <is>
          <t>Bar Brahma - Centro</t>
        </is>
      </c>
      <c r="D1249" t="inlineStr">
        <is>
          <t>EMPORIO MEL COMERCIO DE ALIMENTOS E BEBI</t>
        </is>
      </c>
      <c r="E1249" t="n">
        <v>1663.7</v>
      </c>
      <c r="F1249" s="27" t="n">
        <v>45832</v>
      </c>
      <c r="G1249" s="27" t="n">
        <v>45832</v>
      </c>
      <c r="H1249" s="27" t="n">
        <v>45832</v>
      </c>
      <c r="I1249" s="27" t="n">
        <v>45811</v>
      </c>
      <c r="J1249" s="27" t="n">
        <v>45813</v>
      </c>
      <c r="K1249" t="inlineStr">
        <is>
          <t>Boleto Bancário</t>
        </is>
      </c>
      <c r="L1249" t="inlineStr">
        <is>
          <t>Custo Mercadoria Vendida</t>
        </is>
      </c>
      <c r="M1249" t="inlineStr">
        <is>
          <t>Insumos - Bebidas</t>
        </is>
      </c>
      <c r="N1249" t="inlineStr">
        <is>
          <t>454707</t>
        </is>
      </c>
      <c r="O1249" t="inlineStr">
        <is>
          <t>Documentação Aprovada</t>
        </is>
      </c>
      <c r="P1249" t="inlineStr">
        <is>
          <t>Aprovado Diretoria</t>
        </is>
      </c>
      <c r="Q1249" t="inlineStr">
        <is>
          <t>Aprovado Caixa</t>
        </is>
      </c>
      <c r="R1249" t="inlineStr">
        <is>
          <t>Pago</t>
        </is>
      </c>
      <c r="S1249" t="inlineStr">
        <is>
          <t>Tempus - Kamino</t>
        </is>
      </c>
    </row>
    <row r="1250">
      <c r="A1250" t="n">
        <v>134687</v>
      </c>
      <c r="B1250" t="n">
        <v>114</v>
      </c>
      <c r="C1250" t="inlineStr">
        <is>
          <t>Bar Brahma - Centro</t>
        </is>
      </c>
      <c r="D1250" t="inlineStr">
        <is>
          <t>EAU DISTRIB. DE AGUA MINERAL EIRELI - EP</t>
        </is>
      </c>
      <c r="E1250" t="n">
        <v>3119</v>
      </c>
      <c r="F1250" s="27" t="n">
        <v>45832</v>
      </c>
      <c r="G1250" s="27" t="n">
        <v>45832</v>
      </c>
      <c r="H1250" s="27" t="n">
        <v>45832</v>
      </c>
      <c r="I1250" s="27" t="n">
        <v>45803</v>
      </c>
      <c r="J1250" s="27" t="n">
        <v>45804</v>
      </c>
      <c r="K1250" t="inlineStr">
        <is>
          <t>Boleto Bancário</t>
        </is>
      </c>
      <c r="L1250" t="inlineStr">
        <is>
          <t>Custo Mercadoria Vendida</t>
        </is>
      </c>
      <c r="M1250" t="inlineStr">
        <is>
          <t>Insumos - Bebidas</t>
        </is>
      </c>
      <c r="N1250" t="inlineStr">
        <is>
          <t>250986</t>
        </is>
      </c>
      <c r="O1250" t="inlineStr">
        <is>
          <t>Documentação Aprovada</t>
        </is>
      </c>
      <c r="P1250" t="inlineStr">
        <is>
          <t>Aprovado Diretoria</t>
        </is>
      </c>
      <c r="Q1250" t="inlineStr">
        <is>
          <t>Aprovado Caixa</t>
        </is>
      </c>
      <c r="R1250" t="inlineStr">
        <is>
          <t>Pago</t>
        </is>
      </c>
      <c r="S1250" t="inlineStr">
        <is>
          <t>Tempus - Kamino</t>
        </is>
      </c>
    </row>
    <row r="1251">
      <c r="A1251" t="n">
        <v>135857</v>
      </c>
      <c r="B1251" t="n">
        <v>114</v>
      </c>
      <c r="C1251" t="inlineStr">
        <is>
          <t>Bar Brahma - Centro</t>
        </is>
      </c>
      <c r="D1251" t="inlineStr">
        <is>
          <t>PJ 51339692000138</t>
        </is>
      </c>
      <c r="E1251" t="n">
        <v>7490</v>
      </c>
      <c r="F1251" s="27" t="n">
        <v>45833</v>
      </c>
      <c r="G1251" s="27" t="n">
        <v>45832</v>
      </c>
      <c r="H1251" s="27" t="n">
        <v>45832</v>
      </c>
      <c r="I1251" s="27" t="n">
        <v>45778</v>
      </c>
      <c r="J1251" s="27" t="n">
        <v>45811</v>
      </c>
      <c r="K1251" t="inlineStr">
        <is>
          <t>Transferência Bancária ou Pix</t>
        </is>
      </c>
      <c r="L1251" t="inlineStr">
        <is>
          <t>Gorjeta</t>
        </is>
      </c>
      <c r="M1251" t="inlineStr">
        <is>
          <t xml:space="preserve">  -  Comissões e Gorjeta</t>
        </is>
      </c>
      <c r="N1251" t="inlineStr">
        <is>
          <t>50</t>
        </is>
      </c>
      <c r="O1251" t="inlineStr">
        <is>
          <t>Documentação Aprovada</t>
        </is>
      </c>
      <c r="P1251" t="inlineStr">
        <is>
          <t>Aprovado Diretoria</t>
        </is>
      </c>
      <c r="Q1251" t="inlineStr">
        <is>
          <t>Aprovado Caixa</t>
        </is>
      </c>
      <c r="R1251" t="inlineStr">
        <is>
          <t>Pago</t>
        </is>
      </c>
      <c r="S1251" t="inlineStr">
        <is>
          <t>Bar Brahma - Tutum Matriz - Kamino</t>
        </is>
      </c>
    </row>
    <row r="1252">
      <c r="A1252" t="n">
        <v>135864</v>
      </c>
      <c r="B1252" t="n">
        <v>114</v>
      </c>
      <c r="C1252" t="inlineStr">
        <is>
          <t>Bar Brahma - Centro</t>
        </is>
      </c>
      <c r="D1252" t="inlineStr">
        <is>
          <t>PJ 47329355000192</t>
        </is>
      </c>
      <c r="E1252" t="n">
        <v>6000</v>
      </c>
      <c r="F1252" s="27" t="n">
        <v>45833</v>
      </c>
      <c r="G1252" s="27" t="n">
        <v>45832</v>
      </c>
      <c r="H1252" s="27" t="n">
        <v>45832</v>
      </c>
      <c r="I1252" s="27" t="n">
        <v>45778</v>
      </c>
      <c r="J1252" s="27" t="n">
        <v>45811</v>
      </c>
      <c r="K1252" t="inlineStr">
        <is>
          <t>Transferência Bancária ou Pix</t>
        </is>
      </c>
      <c r="L1252" t="inlineStr">
        <is>
          <t>Gorjeta</t>
        </is>
      </c>
      <c r="M1252" t="inlineStr">
        <is>
          <t xml:space="preserve">  -  Comissões e Gorjeta</t>
        </is>
      </c>
      <c r="N1252" t="inlineStr">
        <is>
          <t>56</t>
        </is>
      </c>
      <c r="O1252" t="inlineStr">
        <is>
          <t>Documentação Aprovada</t>
        </is>
      </c>
      <c r="P1252" t="inlineStr">
        <is>
          <t>Aprovado Diretoria</t>
        </is>
      </c>
      <c r="Q1252" t="inlineStr">
        <is>
          <t>Aprovado Caixa</t>
        </is>
      </c>
      <c r="R1252" t="inlineStr">
        <is>
          <t>Pago</t>
        </is>
      </c>
      <c r="S1252" t="inlineStr">
        <is>
          <t>Bar Brahma - Tutum Matriz - Kamino</t>
        </is>
      </c>
    </row>
    <row r="1253">
      <c r="A1253" t="n">
        <v>135858</v>
      </c>
      <c r="B1253" t="n">
        <v>114</v>
      </c>
      <c r="C1253" t="inlineStr">
        <is>
          <t>Bar Brahma - Centro</t>
        </is>
      </c>
      <c r="D1253" t="inlineStr">
        <is>
          <t>PJ 58745232000159</t>
        </is>
      </c>
      <c r="E1253" t="n">
        <v>6000</v>
      </c>
      <c r="F1253" s="27" t="n">
        <v>45833</v>
      </c>
      <c r="G1253" s="27" t="n">
        <v>45832</v>
      </c>
      <c r="H1253" s="27" t="n">
        <v>45832</v>
      </c>
      <c r="I1253" s="27" t="n">
        <v>45778</v>
      </c>
      <c r="J1253" s="27" t="n">
        <v>45811</v>
      </c>
      <c r="K1253" t="inlineStr">
        <is>
          <t>Transferência Bancária ou Pix</t>
        </is>
      </c>
      <c r="L1253" t="inlineStr">
        <is>
          <t>Gorjeta</t>
        </is>
      </c>
      <c r="M1253" t="inlineStr">
        <is>
          <t xml:space="preserve">  -  Comissões e Gorjeta</t>
        </is>
      </c>
      <c r="N1253" t="inlineStr">
        <is>
          <t>9</t>
        </is>
      </c>
      <c r="O1253" t="inlineStr">
        <is>
          <t>Documentação Aprovada</t>
        </is>
      </c>
      <c r="P1253" t="inlineStr">
        <is>
          <t>Aprovado Diretoria</t>
        </is>
      </c>
      <c r="Q1253" t="inlineStr">
        <is>
          <t>Aprovado Caixa</t>
        </is>
      </c>
      <c r="R1253" t="inlineStr">
        <is>
          <t>Pago</t>
        </is>
      </c>
      <c r="S1253" t="inlineStr">
        <is>
          <t>Bar Brahma - Tutum Matriz - Kamino</t>
        </is>
      </c>
    </row>
    <row r="1254">
      <c r="A1254" t="n">
        <v>135856</v>
      </c>
      <c r="B1254" t="n">
        <v>114</v>
      </c>
      <c r="C1254" t="inlineStr">
        <is>
          <t>Bar Brahma - Centro</t>
        </is>
      </c>
      <c r="D1254" t="inlineStr">
        <is>
          <t>PJ 32518871000198</t>
        </is>
      </c>
      <c r="E1254" t="n">
        <v>7490</v>
      </c>
      <c r="F1254" s="27" t="n">
        <v>45833</v>
      </c>
      <c r="G1254" s="27" t="n">
        <v>45832</v>
      </c>
      <c r="H1254" s="27" t="n">
        <v>45832</v>
      </c>
      <c r="I1254" s="27" t="n">
        <v>45778</v>
      </c>
      <c r="J1254" s="27" t="n">
        <v>45811</v>
      </c>
      <c r="K1254" t="inlineStr">
        <is>
          <t>Transferência Bancária ou Pix</t>
        </is>
      </c>
      <c r="L1254" t="inlineStr">
        <is>
          <t>Gorjeta</t>
        </is>
      </c>
      <c r="M1254" t="inlineStr">
        <is>
          <t xml:space="preserve">  -  Comissões e Gorjeta</t>
        </is>
      </c>
      <c r="N1254" t="inlineStr">
        <is>
          <t>749000 052025</t>
        </is>
      </c>
      <c r="O1254" t="inlineStr">
        <is>
          <t>Documentação Aprovada</t>
        </is>
      </c>
      <c r="P1254" t="inlineStr">
        <is>
          <t>Aprovado Diretoria</t>
        </is>
      </c>
      <c r="Q1254" t="inlineStr">
        <is>
          <t>Aprovado Caixa</t>
        </is>
      </c>
      <c r="R1254" t="inlineStr">
        <is>
          <t>Pago</t>
        </is>
      </c>
      <c r="S1254" t="inlineStr">
        <is>
          <t>Bar Brahma - Tutum Matriz - Kamino</t>
        </is>
      </c>
    </row>
    <row r="1255">
      <c r="A1255" t="n">
        <v>135859</v>
      </c>
      <c r="B1255" t="n">
        <v>114</v>
      </c>
      <c r="C1255" t="inlineStr">
        <is>
          <t>Bar Brahma - Centro</t>
        </is>
      </c>
      <c r="D1255" t="inlineStr">
        <is>
          <t>PJ 50950043000106</t>
        </is>
      </c>
      <c r="E1255" t="n">
        <v>5000</v>
      </c>
      <c r="F1255" s="27" t="n">
        <v>45833</v>
      </c>
      <c r="G1255" s="27" t="n">
        <v>45832</v>
      </c>
      <c r="H1255" s="27" t="n">
        <v>45832</v>
      </c>
      <c r="I1255" s="27" t="n">
        <v>45778</v>
      </c>
      <c r="J1255" s="27" t="n">
        <v>45811</v>
      </c>
      <c r="K1255" t="inlineStr">
        <is>
          <t>Transferência Bancária ou Pix</t>
        </is>
      </c>
      <c r="L1255" t="inlineStr">
        <is>
          <t>Gorjeta</t>
        </is>
      </c>
      <c r="M1255" t="inlineStr">
        <is>
          <t xml:space="preserve">  -  Comissões e Gorjeta</t>
        </is>
      </c>
      <c r="N1255" t="inlineStr">
        <is>
          <t>53</t>
        </is>
      </c>
      <c r="O1255" t="inlineStr">
        <is>
          <t>Documentação Aprovada</t>
        </is>
      </c>
      <c r="P1255" t="inlineStr">
        <is>
          <t>Aprovado Diretoria</t>
        </is>
      </c>
      <c r="Q1255" t="inlineStr">
        <is>
          <t>Aprovado Caixa</t>
        </is>
      </c>
      <c r="R1255" t="inlineStr">
        <is>
          <t>Pago</t>
        </is>
      </c>
      <c r="S1255" t="inlineStr">
        <is>
          <t>Bar Brahma - Tutum Matriz - Kamino</t>
        </is>
      </c>
    </row>
    <row r="1256">
      <c r="A1256" t="n">
        <v>135869</v>
      </c>
      <c r="B1256" t="n">
        <v>114</v>
      </c>
      <c r="C1256" t="inlineStr">
        <is>
          <t>Bar Brahma - Centro</t>
        </is>
      </c>
      <c r="D1256" t="inlineStr">
        <is>
          <t>PJ 48836502000183</t>
        </is>
      </c>
      <c r="E1256" t="n">
        <v>2250</v>
      </c>
      <c r="F1256" s="27" t="n">
        <v>45833</v>
      </c>
      <c r="G1256" s="27" t="n">
        <v>45832</v>
      </c>
      <c r="H1256" s="27" t="n">
        <v>45832</v>
      </c>
      <c r="I1256" s="27" t="n">
        <v>45778</v>
      </c>
      <c r="J1256" s="27" t="n">
        <v>45811</v>
      </c>
      <c r="K1256" t="inlineStr">
        <is>
          <t>Transferência Bancária ou Pix</t>
        </is>
      </c>
      <c r="L1256" t="inlineStr">
        <is>
          <t>Gorjeta</t>
        </is>
      </c>
      <c r="M1256" t="inlineStr">
        <is>
          <t xml:space="preserve">  -  Comissões e Gorjeta</t>
        </is>
      </c>
      <c r="N1256" t="inlineStr">
        <is>
          <t>89</t>
        </is>
      </c>
      <c r="O1256" t="inlineStr">
        <is>
          <t>Documentação Aprovada</t>
        </is>
      </c>
      <c r="P1256" t="inlineStr">
        <is>
          <t>Aprovado Diretoria</t>
        </is>
      </c>
      <c r="Q1256" t="inlineStr">
        <is>
          <t>Aprovado Caixa</t>
        </is>
      </c>
      <c r="R1256" t="inlineStr">
        <is>
          <t>Pago</t>
        </is>
      </c>
      <c r="S1256" t="inlineStr">
        <is>
          <t>Bar Brahma - Tutum Matriz - Kamino</t>
        </is>
      </c>
    </row>
    <row r="1257">
      <c r="A1257" t="n">
        <v>135865</v>
      </c>
      <c r="B1257" t="n">
        <v>114</v>
      </c>
      <c r="C1257" t="inlineStr">
        <is>
          <t>Bar Brahma - Centro</t>
        </is>
      </c>
      <c r="D1257" t="inlineStr">
        <is>
          <t>PJ 54954004000138</t>
        </is>
      </c>
      <c r="E1257" t="n">
        <v>6000</v>
      </c>
      <c r="F1257" s="27" t="n">
        <v>45833</v>
      </c>
      <c r="G1257" s="27" t="n">
        <v>45832</v>
      </c>
      <c r="H1257" s="27" t="n">
        <v>45832</v>
      </c>
      <c r="I1257" s="27" t="n">
        <v>45778</v>
      </c>
      <c r="J1257" s="27" t="n">
        <v>45811</v>
      </c>
      <c r="K1257" t="inlineStr">
        <is>
          <t>Transferência Bancária ou Pix</t>
        </is>
      </c>
      <c r="L1257" t="inlineStr">
        <is>
          <t>Gorjeta</t>
        </is>
      </c>
      <c r="M1257" t="inlineStr">
        <is>
          <t xml:space="preserve">  -  Comissões e Gorjeta</t>
        </is>
      </c>
      <c r="N1257" t="inlineStr">
        <is>
          <t>33</t>
        </is>
      </c>
      <c r="O1257" t="inlineStr">
        <is>
          <t>Documentação Aprovada</t>
        </is>
      </c>
      <c r="P1257" t="inlineStr">
        <is>
          <t>Aprovado Diretoria</t>
        </is>
      </c>
      <c r="Q1257" t="inlineStr">
        <is>
          <t>Aprovado Caixa</t>
        </is>
      </c>
      <c r="R1257" t="inlineStr">
        <is>
          <t>Pago</t>
        </is>
      </c>
      <c r="S1257" t="inlineStr">
        <is>
          <t>Bar Brahma - Tutum Matriz - Kamino</t>
        </is>
      </c>
    </row>
    <row r="1258">
      <c r="A1258" t="n">
        <v>135868</v>
      </c>
      <c r="B1258" t="n">
        <v>114</v>
      </c>
      <c r="C1258" t="inlineStr">
        <is>
          <t>Bar Brahma - Centro</t>
        </is>
      </c>
      <c r="D1258" t="inlineStr">
        <is>
          <t>MANUEL SERRA</t>
        </is>
      </c>
      <c r="E1258" t="n">
        <v>6000</v>
      </c>
      <c r="F1258" s="27" t="n">
        <v>45833</v>
      </c>
      <c r="G1258" s="27" t="n">
        <v>45832</v>
      </c>
      <c r="H1258" s="27" t="n">
        <v>45832</v>
      </c>
      <c r="I1258" s="27" t="n">
        <v>45778</v>
      </c>
      <c r="J1258" s="27" t="n">
        <v>45811</v>
      </c>
      <c r="K1258" t="inlineStr">
        <is>
          <t>Transferência Bancária ou Pix</t>
        </is>
      </c>
      <c r="L1258" t="inlineStr">
        <is>
          <t>Gorjeta</t>
        </is>
      </c>
      <c r="M1258" t="inlineStr">
        <is>
          <t xml:space="preserve">  -  Comissões e Gorjeta</t>
        </is>
      </c>
      <c r="N1258" t="inlineStr">
        <is>
          <t>600000 052025</t>
        </is>
      </c>
      <c r="O1258" t="inlineStr">
        <is>
          <t>Documentação Aprovada</t>
        </is>
      </c>
      <c r="P1258" t="inlineStr">
        <is>
          <t>Aprovado Diretoria</t>
        </is>
      </c>
      <c r="Q1258" t="inlineStr">
        <is>
          <t>Aprovado Caixa</t>
        </is>
      </c>
      <c r="R1258" t="inlineStr">
        <is>
          <t>Pago</t>
        </is>
      </c>
      <c r="S1258" t="inlineStr">
        <is>
          <t>Bar Brahma - Tutum Matriz - Kamino</t>
        </is>
      </c>
    </row>
    <row r="1259">
      <c r="A1259" t="n">
        <v>135867</v>
      </c>
      <c r="B1259" t="n">
        <v>114</v>
      </c>
      <c r="C1259" t="inlineStr">
        <is>
          <t>Bar Brahma - Centro</t>
        </is>
      </c>
      <c r="D1259" t="inlineStr">
        <is>
          <t>PJ 47754702000124</t>
        </is>
      </c>
      <c r="E1259" t="n">
        <v>6000</v>
      </c>
      <c r="F1259" s="27" t="n">
        <v>45833</v>
      </c>
      <c r="G1259" s="27" t="n">
        <v>45832</v>
      </c>
      <c r="H1259" s="27" t="n">
        <v>45832</v>
      </c>
      <c r="I1259" s="27" t="n">
        <v>45778</v>
      </c>
      <c r="J1259" s="27" t="n">
        <v>45811</v>
      </c>
      <c r="K1259" t="inlineStr">
        <is>
          <t>Transferência Bancária ou Pix</t>
        </is>
      </c>
      <c r="L1259" t="inlineStr">
        <is>
          <t>Gorjeta</t>
        </is>
      </c>
      <c r="M1259" t="inlineStr">
        <is>
          <t xml:space="preserve">  -  Comissões e Gorjeta</t>
        </is>
      </c>
      <c r="N1259" t="inlineStr">
        <is>
          <t>18</t>
        </is>
      </c>
      <c r="O1259" t="inlineStr">
        <is>
          <t>Documentação Aprovada</t>
        </is>
      </c>
      <c r="P1259" t="inlineStr">
        <is>
          <t>Aprovado Diretoria</t>
        </is>
      </c>
      <c r="Q1259" t="inlineStr">
        <is>
          <t>Aprovado Caixa</t>
        </is>
      </c>
      <c r="R1259" t="inlineStr">
        <is>
          <t>Pago</t>
        </is>
      </c>
      <c r="S1259" t="inlineStr">
        <is>
          <t>Bar Brahma - Tutum Matriz - Kamino</t>
        </is>
      </c>
    </row>
    <row r="1260">
      <c r="A1260" t="n">
        <v>135860</v>
      </c>
      <c r="B1260" t="n">
        <v>114</v>
      </c>
      <c r="C1260" t="inlineStr">
        <is>
          <t>Bar Brahma - Centro</t>
        </is>
      </c>
      <c r="D1260" t="inlineStr">
        <is>
          <t>PJ 26265817000185</t>
        </is>
      </c>
      <c r="E1260" t="n">
        <v>6000</v>
      </c>
      <c r="F1260" s="27" t="n">
        <v>45833</v>
      </c>
      <c r="G1260" s="27" t="n">
        <v>45832</v>
      </c>
      <c r="H1260" s="27" t="n">
        <v>45832</v>
      </c>
      <c r="I1260" s="27" t="n">
        <v>45778</v>
      </c>
      <c r="J1260" s="27" t="n">
        <v>45811</v>
      </c>
      <c r="K1260" t="inlineStr">
        <is>
          <t>Transferência Bancária ou Pix</t>
        </is>
      </c>
      <c r="L1260" t="inlineStr">
        <is>
          <t>Gorjeta</t>
        </is>
      </c>
      <c r="M1260" t="inlineStr">
        <is>
          <t xml:space="preserve">  -  Comissões e Gorjeta</t>
        </is>
      </c>
      <c r="N1260" t="inlineStr">
        <is>
          <t>104</t>
        </is>
      </c>
      <c r="O1260" t="inlineStr">
        <is>
          <t>Documentação Aprovada</t>
        </is>
      </c>
      <c r="P1260" t="inlineStr">
        <is>
          <t>Aprovado Diretoria</t>
        </is>
      </c>
      <c r="Q1260" t="inlineStr">
        <is>
          <t>Aprovado Caixa</t>
        </is>
      </c>
      <c r="R1260" t="inlineStr">
        <is>
          <t>Pago</t>
        </is>
      </c>
      <c r="S1260" t="inlineStr">
        <is>
          <t>Bar Brahma - Tutum Matriz - Kamino</t>
        </is>
      </c>
    </row>
    <row r="1261">
      <c r="A1261" t="n">
        <v>135866</v>
      </c>
      <c r="B1261" t="n">
        <v>114</v>
      </c>
      <c r="C1261" t="inlineStr">
        <is>
          <t>Bar Brahma - Centro</t>
        </is>
      </c>
      <c r="D1261" t="inlineStr">
        <is>
          <t>PJ 57461967000198</t>
        </is>
      </c>
      <c r="E1261" t="n">
        <v>5000</v>
      </c>
      <c r="F1261" s="27" t="n">
        <v>45833</v>
      </c>
      <c r="G1261" s="27" t="n">
        <v>45832</v>
      </c>
      <c r="H1261" s="27" t="n">
        <v>45832</v>
      </c>
      <c r="I1261" s="27" t="n">
        <v>45778</v>
      </c>
      <c r="J1261" s="27" t="n">
        <v>45811</v>
      </c>
      <c r="K1261" t="inlineStr">
        <is>
          <t>Transferência Bancária ou Pix</t>
        </is>
      </c>
      <c r="L1261" t="inlineStr">
        <is>
          <t>Gorjeta</t>
        </is>
      </c>
      <c r="M1261" t="inlineStr">
        <is>
          <t xml:space="preserve">  -  Comissões e Gorjeta</t>
        </is>
      </c>
      <c r="N1261" t="inlineStr">
        <is>
          <t>22</t>
        </is>
      </c>
      <c r="O1261" t="inlineStr">
        <is>
          <t>Documentação Aprovada</t>
        </is>
      </c>
      <c r="P1261" t="inlineStr">
        <is>
          <t>Aprovado Diretoria</t>
        </is>
      </c>
      <c r="Q1261" t="inlineStr">
        <is>
          <t>Aprovado Caixa</t>
        </is>
      </c>
      <c r="R1261" t="inlineStr">
        <is>
          <t>Pago</t>
        </is>
      </c>
      <c r="S1261" t="inlineStr">
        <is>
          <t>Bar Brahma - Tutum Matriz - Kamino</t>
        </is>
      </c>
    </row>
    <row r="1262">
      <c r="A1262" t="n">
        <v>135861</v>
      </c>
      <c r="B1262" t="n">
        <v>114</v>
      </c>
      <c r="C1262" t="inlineStr">
        <is>
          <t>Bar Brahma - Centro</t>
        </is>
      </c>
      <c r="D1262" t="inlineStr">
        <is>
          <t>PJ 55217142000105</t>
        </is>
      </c>
      <c r="E1262" t="n">
        <v>6000</v>
      </c>
      <c r="F1262" s="27" t="n">
        <v>45833</v>
      </c>
      <c r="G1262" s="27" t="n">
        <v>45832</v>
      </c>
      <c r="H1262" s="27" t="n">
        <v>45832</v>
      </c>
      <c r="I1262" s="27" t="n">
        <v>45778</v>
      </c>
      <c r="J1262" s="27" t="n">
        <v>45811</v>
      </c>
      <c r="K1262" t="inlineStr">
        <is>
          <t>Transferência Bancária ou Pix</t>
        </is>
      </c>
      <c r="L1262" t="inlineStr">
        <is>
          <t>Gorjeta</t>
        </is>
      </c>
      <c r="M1262" t="inlineStr">
        <is>
          <t xml:space="preserve">  -  Comissões e Gorjeta</t>
        </is>
      </c>
      <c r="N1262" t="inlineStr">
        <is>
          <t>34</t>
        </is>
      </c>
      <c r="O1262" t="inlineStr">
        <is>
          <t>Documentação Aprovada</t>
        </is>
      </c>
      <c r="P1262" t="inlineStr">
        <is>
          <t>Aprovado Diretoria</t>
        </is>
      </c>
      <c r="Q1262" t="inlineStr">
        <is>
          <t>Aprovado Caixa</t>
        </is>
      </c>
      <c r="R1262" t="inlineStr">
        <is>
          <t>Pago</t>
        </is>
      </c>
      <c r="S1262" t="inlineStr">
        <is>
          <t>Bar Brahma - Tutum Matriz - Kamino</t>
        </is>
      </c>
    </row>
    <row r="1263">
      <c r="A1263" t="n">
        <v>135863</v>
      </c>
      <c r="B1263" t="n">
        <v>114</v>
      </c>
      <c r="C1263" t="inlineStr">
        <is>
          <t>Bar Brahma - Centro</t>
        </is>
      </c>
      <c r="D1263" t="inlineStr">
        <is>
          <t>PJ 47312234000138</t>
        </is>
      </c>
      <c r="E1263" t="n">
        <v>6000</v>
      </c>
      <c r="F1263" s="27" t="n">
        <v>45833</v>
      </c>
      <c r="G1263" s="27" t="n">
        <v>45832</v>
      </c>
      <c r="H1263" s="27" t="n">
        <v>45832</v>
      </c>
      <c r="I1263" s="27" t="n">
        <v>45778</v>
      </c>
      <c r="J1263" s="27" t="n">
        <v>45811</v>
      </c>
      <c r="K1263" t="inlineStr">
        <is>
          <t>Transferência Bancária ou Pix</t>
        </is>
      </c>
      <c r="L1263" t="inlineStr">
        <is>
          <t>Gorjeta</t>
        </is>
      </c>
      <c r="M1263" t="inlineStr">
        <is>
          <t xml:space="preserve">  -  Comissões e Gorjeta</t>
        </is>
      </c>
      <c r="N1263" t="inlineStr">
        <is>
          <t>61</t>
        </is>
      </c>
      <c r="O1263" t="inlineStr">
        <is>
          <t>Documentação Aprovada</t>
        </is>
      </c>
      <c r="P1263" t="inlineStr">
        <is>
          <t>Aprovado Diretoria</t>
        </is>
      </c>
      <c r="Q1263" t="inlineStr">
        <is>
          <t>Aprovado Caixa</t>
        </is>
      </c>
      <c r="R1263" t="inlineStr">
        <is>
          <t>Pago</t>
        </is>
      </c>
      <c r="S1263" t="inlineStr">
        <is>
          <t>Bar Brahma - Tutum Matriz - Kamino</t>
        </is>
      </c>
    </row>
    <row r="1264">
      <c r="A1264" t="n">
        <v>132376</v>
      </c>
      <c r="B1264" t="n">
        <v>114</v>
      </c>
      <c r="C1264" t="inlineStr">
        <is>
          <t>Bar Brahma - Centro</t>
        </is>
      </c>
      <c r="D1264" t="inlineStr">
        <is>
          <t>CIA DE SANEAMENTO BASICO DO ESTADO DE SAO PAULO SABESP</t>
        </is>
      </c>
      <c r="E1264" t="n">
        <v>5672.02</v>
      </c>
      <c r="F1264" s="27" t="n">
        <v>45833</v>
      </c>
      <c r="G1264" s="27" t="n">
        <v>45832</v>
      </c>
      <c r="H1264" s="27" t="n">
        <v>45832</v>
      </c>
      <c r="I1264" s="27" t="n">
        <v>45792</v>
      </c>
      <c r="J1264" s="27" t="n">
        <v>45792</v>
      </c>
      <c r="K1264" t="inlineStr">
        <is>
          <t>Boleto Bancário</t>
        </is>
      </c>
      <c r="L1264" t="inlineStr">
        <is>
          <t>Utilidades</t>
        </is>
      </c>
      <c r="M1264" t="inlineStr">
        <is>
          <t>Agua/Esgoto</t>
        </is>
      </c>
      <c r="N1264" t="inlineStr">
        <is>
          <t>SOR202547898758</t>
        </is>
      </c>
      <c r="O1264" t="inlineStr">
        <is>
          <t>Documentação Aprovada</t>
        </is>
      </c>
      <c r="P1264" t="inlineStr">
        <is>
          <t>Aprovado Diretoria</t>
        </is>
      </c>
      <c r="Q1264" t="inlineStr">
        <is>
          <t>Aprovado Caixa</t>
        </is>
      </c>
      <c r="R1264" t="inlineStr">
        <is>
          <t>Pago</t>
        </is>
      </c>
      <c r="S1264" t="inlineStr">
        <is>
          <t>Tempus - Kamino</t>
        </is>
      </c>
    </row>
    <row r="1265">
      <c r="A1265" t="n">
        <v>132379</v>
      </c>
      <c r="B1265" t="n">
        <v>114</v>
      </c>
      <c r="C1265" t="inlineStr">
        <is>
          <t>Bar Brahma - Centro</t>
        </is>
      </c>
      <c r="D1265" t="inlineStr">
        <is>
          <t>CIA DE SANEAMENTO BASICO DO ESTADO DE SAO PAULO SABESP</t>
        </is>
      </c>
      <c r="E1265" t="n">
        <v>11321.33</v>
      </c>
      <c r="F1265" s="27" t="n">
        <v>45833</v>
      </c>
      <c r="G1265" s="27" t="n">
        <v>45832</v>
      </c>
      <c r="H1265" s="27" t="n">
        <v>45832</v>
      </c>
      <c r="I1265" s="27" t="n">
        <v>45792</v>
      </c>
      <c r="J1265" s="27" t="n">
        <v>45792</v>
      </c>
      <c r="K1265" t="inlineStr">
        <is>
          <t>Boleto Bancário</t>
        </is>
      </c>
      <c r="L1265" t="inlineStr">
        <is>
          <t>Utilidades</t>
        </is>
      </c>
      <c r="M1265" t="inlineStr">
        <is>
          <t>Agua/Esgoto</t>
        </is>
      </c>
      <c r="N1265" t="inlineStr">
        <is>
          <t>SOR202547683868</t>
        </is>
      </c>
      <c r="O1265" t="inlineStr">
        <is>
          <t>Documentação Aprovada</t>
        </is>
      </c>
      <c r="P1265" t="inlineStr">
        <is>
          <t>Aprovado Diretoria</t>
        </is>
      </c>
      <c r="Q1265" t="inlineStr">
        <is>
          <t>Aprovado Caixa</t>
        </is>
      </c>
      <c r="R1265" t="inlineStr">
        <is>
          <t>Pago</t>
        </is>
      </c>
      <c r="S1265" t="inlineStr">
        <is>
          <t>Tempus - Kamino</t>
        </is>
      </c>
    </row>
    <row r="1266">
      <c r="A1266" t="n">
        <v>141586</v>
      </c>
      <c r="B1266" t="n">
        <v>114</v>
      </c>
      <c r="C1266" t="inlineStr">
        <is>
          <t>Bar Brahma - Centro</t>
        </is>
      </c>
      <c r="D1266" t="inlineStr">
        <is>
          <t>ELIZABETH BISPO 17087401807</t>
        </is>
      </c>
      <c r="E1266" t="n">
        <v>182</v>
      </c>
      <c r="F1266" s="27" t="n">
        <v>45832</v>
      </c>
      <c r="G1266" s="27" t="n"/>
      <c r="H1266" s="27" t="n">
        <v>45832</v>
      </c>
      <c r="I1266" s="27" t="n">
        <v>45832</v>
      </c>
      <c r="J1266" s="27" t="n">
        <v>45833</v>
      </c>
      <c r="K1266" t="inlineStr">
        <is>
          <t>Transferência Bancária ou Pix</t>
        </is>
      </c>
      <c r="L1266" t="inlineStr">
        <is>
          <t>Custo Mercadoria Vendida</t>
        </is>
      </c>
      <c r="M1266" t="inlineStr">
        <is>
          <t>Insumos - Bebidas</t>
        </is>
      </c>
      <c r="N1266" t="inlineStr">
        <is>
          <t>2217</t>
        </is>
      </c>
      <c r="P1266" t="inlineStr">
        <is>
          <t>Aprovado Diretoria</t>
        </is>
      </c>
      <c r="R1266" t="inlineStr">
        <is>
          <t>Pago</t>
        </is>
      </c>
      <c r="S1266" t="inlineStr">
        <is>
          <t>Tempus - Kamino</t>
        </is>
      </c>
    </row>
    <row r="1267">
      <c r="A1267" t="n">
        <v>141502</v>
      </c>
      <c r="B1267" t="n">
        <v>114</v>
      </c>
      <c r="C1267" t="inlineStr">
        <is>
          <t>Bar Brahma - Centro</t>
        </is>
      </c>
      <c r="D1267" t="inlineStr">
        <is>
          <t xml:space="preserve">KAMINO INSTITUICAO DE PAGAMENTO LTDA </t>
        </is>
      </c>
      <c r="E1267" t="n">
        <v>30</v>
      </c>
      <c r="F1267" s="27" t="n">
        <v>45832</v>
      </c>
      <c r="G1267" s="27" t="n"/>
      <c r="H1267" s="27" t="n">
        <v>45832</v>
      </c>
      <c r="I1267" s="27" t="n">
        <v>45832</v>
      </c>
      <c r="J1267" s="27" t="n">
        <v>45833</v>
      </c>
      <c r="K1267" t="inlineStr">
        <is>
          <t xml:space="preserve">Debito Automático </t>
        </is>
      </c>
      <c r="L1267" t="inlineStr">
        <is>
          <t>Despesas Financeiras</t>
        </is>
      </c>
      <c r="M1267" t="inlineStr">
        <is>
          <t>Tarifas Bancárias</t>
        </is>
      </c>
      <c r="N1267" t="inlineStr">
        <is>
          <t xml:space="preserve">Tarifabancaria </t>
        </is>
      </c>
      <c r="P1267" t="inlineStr">
        <is>
          <t>Aprovado Diretoria</t>
        </is>
      </c>
      <c r="R1267" t="inlineStr">
        <is>
          <t>Pago</t>
        </is>
      </c>
    </row>
    <row r="1268">
      <c r="A1268" t="n">
        <v>139767</v>
      </c>
      <c r="B1268" t="n">
        <v>114</v>
      </c>
      <c r="C1268" t="inlineStr">
        <is>
          <t>Bar Brahma - Centro</t>
        </is>
      </c>
      <c r="D1268" t="inlineStr">
        <is>
          <t>CEPEL COMERCIO DE PAPEL E EMB. EIRELLI</t>
        </is>
      </c>
      <c r="E1268" t="n">
        <v>787.8200000000001</v>
      </c>
      <c r="F1268" s="27" t="n">
        <v>45832</v>
      </c>
      <c r="G1268" s="27" t="n">
        <v>45832</v>
      </c>
      <c r="H1268" s="27" t="n">
        <v>45832</v>
      </c>
      <c r="I1268" s="27" t="n">
        <v>45818</v>
      </c>
      <c r="J1268" s="27" t="n">
        <v>45821</v>
      </c>
      <c r="K1268" t="inlineStr">
        <is>
          <t>Boleto Bancário</t>
        </is>
      </c>
      <c r="L1268" t="inlineStr">
        <is>
          <t>Utilidades</t>
        </is>
      </c>
      <c r="M1268" t="inlineStr">
        <is>
          <t>Higiene e Limpeza</t>
        </is>
      </c>
      <c r="N1268" t="inlineStr">
        <is>
          <t>242293</t>
        </is>
      </c>
      <c r="O1268" t="inlineStr">
        <is>
          <t>Documentação Aprovada</t>
        </is>
      </c>
      <c r="P1268" t="inlineStr">
        <is>
          <t>Aprovado Diretoria</t>
        </is>
      </c>
      <c r="Q1268" t="inlineStr">
        <is>
          <t>Aprovado Caixa</t>
        </is>
      </c>
      <c r="R1268" t="inlineStr">
        <is>
          <t>Pago</t>
        </is>
      </c>
      <c r="S1268" t="inlineStr">
        <is>
          <t>Tempus - Kamino</t>
        </is>
      </c>
    </row>
    <row r="1269">
      <c r="A1269" t="n">
        <v>139960</v>
      </c>
      <c r="B1269" t="n">
        <v>114</v>
      </c>
      <c r="C1269" t="inlineStr">
        <is>
          <t>Bar Brahma - Centro</t>
        </is>
      </c>
      <c r="D1269" t="inlineStr">
        <is>
          <t>MARIO PEDRO FELICIANO HORTIFRUTI EPP</t>
        </is>
      </c>
      <c r="E1269" t="n">
        <v>369.2</v>
      </c>
      <c r="F1269" s="27" t="n">
        <v>45833</v>
      </c>
      <c r="G1269" s="27" t="n">
        <v>45832</v>
      </c>
      <c r="H1269" s="27" t="n">
        <v>45832</v>
      </c>
      <c r="I1269" s="27" t="n">
        <v>45819</v>
      </c>
      <c r="J1269" s="27" t="n">
        <v>45824</v>
      </c>
      <c r="K1269" t="inlineStr">
        <is>
          <t>Boleto Bancário</t>
        </is>
      </c>
      <c r="L1269" t="inlineStr">
        <is>
          <t>Custo Mercadoria Vendida</t>
        </is>
      </c>
      <c r="M1269" t="inlineStr">
        <is>
          <t>Insumos - Alimentos</t>
        </is>
      </c>
      <c r="N1269" t="inlineStr">
        <is>
          <t>442439</t>
        </is>
      </c>
      <c r="O1269" t="inlineStr">
        <is>
          <t>Documentação Aprovada</t>
        </is>
      </c>
      <c r="P1269" t="inlineStr">
        <is>
          <t>Aprovado Diretoria</t>
        </is>
      </c>
      <c r="Q1269" t="inlineStr">
        <is>
          <t>Aprovado Caixa</t>
        </is>
      </c>
      <c r="R1269" t="inlineStr">
        <is>
          <t>Pago</t>
        </is>
      </c>
      <c r="S1269" t="inlineStr">
        <is>
          <t>Tempus - Kamino</t>
        </is>
      </c>
    </row>
    <row r="1270">
      <c r="A1270" t="n">
        <v>142220</v>
      </c>
      <c r="B1270" t="n">
        <v>114</v>
      </c>
      <c r="C1270" t="inlineStr">
        <is>
          <t>Bar Brahma - Centro</t>
        </is>
      </c>
      <c r="D1270" t="inlineStr">
        <is>
          <t xml:space="preserve">C TRADE COMERCIO LTDA </t>
        </is>
      </c>
      <c r="E1270" t="n">
        <v>631.9</v>
      </c>
      <c r="F1270" s="27" t="n">
        <v>45832</v>
      </c>
      <c r="G1270" s="27" t="n">
        <v>45846</v>
      </c>
      <c r="H1270" s="27" t="n">
        <v>45832</v>
      </c>
      <c r="I1270" s="27" t="n">
        <v>45832</v>
      </c>
      <c r="J1270" s="27" t="n">
        <v>45835</v>
      </c>
      <c r="K1270" t="inlineStr">
        <is>
          <t>Transferência Bancária ou Pix</t>
        </is>
      </c>
      <c r="L1270" t="inlineStr">
        <is>
          <t>Custo Mercadoria Vendida</t>
        </is>
      </c>
      <c r="M1270" t="inlineStr">
        <is>
          <t>Insumos - Alimentos</t>
        </is>
      </c>
      <c r="N1270" t="inlineStr">
        <is>
          <t>AVISTA60492</t>
        </is>
      </c>
      <c r="O1270" t="inlineStr">
        <is>
          <t>Documentação Aprovada</t>
        </is>
      </c>
      <c r="P1270" t="inlineStr">
        <is>
          <t>Aprovado Diretoria</t>
        </is>
      </c>
      <c r="Q1270" t="inlineStr">
        <is>
          <t>Aprovado Caixa</t>
        </is>
      </c>
      <c r="R1270" t="inlineStr">
        <is>
          <t>Pago</t>
        </is>
      </c>
      <c r="S1270" t="inlineStr">
        <is>
          <t>Tempus - Kamino</t>
        </is>
      </c>
    </row>
    <row r="1271">
      <c r="A1271" t="n">
        <v>140354</v>
      </c>
      <c r="B1271" t="n">
        <v>114</v>
      </c>
      <c r="C1271" t="inlineStr">
        <is>
          <t>Bar Brahma - Centro</t>
        </is>
      </c>
      <c r="D1271" t="inlineStr">
        <is>
          <t>AURORA ALVORADA ESTACIONAMENTO E LANCHON</t>
        </is>
      </c>
      <c r="E1271" t="n">
        <v>1398.65</v>
      </c>
      <c r="F1271" s="27" t="n">
        <v>45832</v>
      </c>
      <c r="G1271" s="27" t="n">
        <v>45832</v>
      </c>
      <c r="H1271" s="27" t="n">
        <v>45832</v>
      </c>
      <c r="I1271" s="27" t="n">
        <v>45825</v>
      </c>
      <c r="J1271" s="27" t="n">
        <v>45826</v>
      </c>
      <c r="K1271" t="inlineStr">
        <is>
          <t>Boleto Bancário</t>
        </is>
      </c>
      <c r="L1271" t="inlineStr">
        <is>
          <t>Custo Mercadoria Vendida</t>
        </is>
      </c>
      <c r="M1271" t="inlineStr">
        <is>
          <t>Insumos - Alimentos</t>
        </is>
      </c>
      <c r="N1271" t="inlineStr">
        <is>
          <t>62025</t>
        </is>
      </c>
      <c r="O1271" t="inlineStr">
        <is>
          <t>Documentação Aprovada</t>
        </is>
      </c>
      <c r="P1271" t="inlineStr">
        <is>
          <t>Aprovado Diretoria</t>
        </is>
      </c>
      <c r="Q1271" t="inlineStr">
        <is>
          <t>Aprovado Caixa</t>
        </is>
      </c>
      <c r="R1271" t="inlineStr">
        <is>
          <t>Pago</t>
        </is>
      </c>
      <c r="S1271" t="inlineStr">
        <is>
          <t>Tempus - Kamino</t>
        </is>
      </c>
    </row>
    <row r="1272">
      <c r="A1272" t="n">
        <v>139001</v>
      </c>
      <c r="B1272" t="n">
        <v>114</v>
      </c>
      <c r="C1272" t="inlineStr">
        <is>
          <t>Bar Brahma - Centro</t>
        </is>
      </c>
      <c r="D1272" t="inlineStr">
        <is>
          <t>WIDE STOCK COMERCIO E REPRESENTACAO LTDA</t>
        </is>
      </c>
      <c r="E1272" t="n">
        <v>891.4299999999999</v>
      </c>
      <c r="F1272" s="27" t="n">
        <v>45832</v>
      </c>
      <c r="G1272" s="27" t="n">
        <v>45832</v>
      </c>
      <c r="H1272" s="27" t="n">
        <v>45832</v>
      </c>
      <c r="I1272" s="27" t="n">
        <v>45818</v>
      </c>
      <c r="J1272" s="27" t="n">
        <v>45819</v>
      </c>
      <c r="K1272" t="inlineStr">
        <is>
          <t>Boleto Bancário</t>
        </is>
      </c>
      <c r="L1272" t="inlineStr">
        <is>
          <t>Utilidades</t>
        </is>
      </c>
      <c r="M1272" t="inlineStr">
        <is>
          <t>Higiene e Limpeza</t>
        </is>
      </c>
      <c r="N1272" t="inlineStr">
        <is>
          <t>405569</t>
        </is>
      </c>
      <c r="O1272" t="inlineStr">
        <is>
          <t>Documentação Aprovada</t>
        </is>
      </c>
      <c r="P1272" t="inlineStr">
        <is>
          <t>Aprovado Diretoria</t>
        </is>
      </c>
      <c r="Q1272" t="inlineStr">
        <is>
          <t>Aprovado Caixa</t>
        </is>
      </c>
      <c r="R1272" t="inlineStr">
        <is>
          <t>Pago</t>
        </is>
      </c>
      <c r="S1272" t="inlineStr">
        <is>
          <t>Tempus - Kamino</t>
        </is>
      </c>
    </row>
    <row r="1273">
      <c r="A1273" t="n">
        <v>138884</v>
      </c>
      <c r="B1273" t="n">
        <v>114</v>
      </c>
      <c r="C1273" t="inlineStr">
        <is>
          <t>Bar Brahma - Centro</t>
        </is>
      </c>
      <c r="D1273" t="inlineStr">
        <is>
          <t xml:space="preserve">DENIS DOS SANTOS - ME </t>
        </is>
      </c>
      <c r="E1273" t="n">
        <v>3800</v>
      </c>
      <c r="F1273" s="27" t="n">
        <v>45833</v>
      </c>
      <c r="G1273" s="27" t="n">
        <v>45832</v>
      </c>
      <c r="H1273" s="27" t="n">
        <v>45832</v>
      </c>
      <c r="I1273" s="27" t="n">
        <v>45818</v>
      </c>
      <c r="J1273" s="27" t="n">
        <v>45819</v>
      </c>
      <c r="K1273" t="inlineStr">
        <is>
          <t>Transferência Bancária ou Pix</t>
        </is>
      </c>
      <c r="L1273" t="inlineStr">
        <is>
          <t>Manutenção</t>
        </is>
      </c>
      <c r="M1273" t="inlineStr">
        <is>
          <t>Manutenção de Equipamentos</t>
        </is>
      </c>
      <c r="N1273" t="inlineStr">
        <is>
          <t>84</t>
        </is>
      </c>
      <c r="O1273" t="inlineStr">
        <is>
          <t>Documentação Aprovada</t>
        </is>
      </c>
      <c r="P1273" t="inlineStr">
        <is>
          <t>Aprovado Diretoria</t>
        </is>
      </c>
      <c r="Q1273" t="inlineStr">
        <is>
          <t>Aprovado Caixa</t>
        </is>
      </c>
      <c r="R1273" t="inlineStr">
        <is>
          <t>Pago</t>
        </is>
      </c>
      <c r="S1273" t="inlineStr">
        <is>
          <t>Tempus - Kamino</t>
        </is>
      </c>
    </row>
    <row r="1274">
      <c r="A1274" t="n">
        <v>139008</v>
      </c>
      <c r="B1274" t="n">
        <v>114</v>
      </c>
      <c r="C1274" t="inlineStr">
        <is>
          <t>Bar Brahma - Centro</t>
        </is>
      </c>
      <c r="D1274" t="inlineStr">
        <is>
          <t>MAR DIRETO POC COMERCIO DE PEIXES LTDA</t>
        </is>
      </c>
      <c r="E1274" t="n">
        <v>486.6</v>
      </c>
      <c r="F1274" s="27" t="n">
        <v>45833</v>
      </c>
      <c r="G1274" s="27" t="n">
        <v>45832</v>
      </c>
      <c r="H1274" s="27" t="n">
        <v>45832</v>
      </c>
      <c r="I1274" s="27" t="n">
        <v>45819</v>
      </c>
      <c r="J1274" s="27" t="n">
        <v>45819</v>
      </c>
      <c r="K1274" t="inlineStr">
        <is>
          <t>Boleto Bancário</t>
        </is>
      </c>
      <c r="L1274" t="inlineStr">
        <is>
          <t>Custo Mercadoria Vendida</t>
        </is>
      </c>
      <c r="M1274" t="inlineStr">
        <is>
          <t>Insumos - Alimentos</t>
        </is>
      </c>
      <c r="N1274" t="inlineStr">
        <is>
          <t>100465</t>
        </is>
      </c>
      <c r="O1274" t="inlineStr">
        <is>
          <t>Documentação Aprovada</t>
        </is>
      </c>
      <c r="P1274" t="inlineStr">
        <is>
          <t>Aprovado Diretoria</t>
        </is>
      </c>
      <c r="Q1274" t="inlineStr">
        <is>
          <t>Aprovado Caixa</t>
        </is>
      </c>
      <c r="R1274" t="inlineStr">
        <is>
          <t>Pago</t>
        </is>
      </c>
      <c r="S1274" t="inlineStr">
        <is>
          <t>Tempus - Kamino</t>
        </is>
      </c>
    </row>
    <row r="1275">
      <c r="A1275" t="n">
        <v>138852</v>
      </c>
      <c r="B1275" t="n">
        <v>114</v>
      </c>
      <c r="C1275" t="inlineStr">
        <is>
          <t>Bar Brahma - Centro</t>
        </is>
      </c>
      <c r="D1275" t="inlineStr">
        <is>
          <t>HORTIFRUTIGRANJEIRO RODRIGUES LTDA</t>
        </is>
      </c>
      <c r="E1275" t="n">
        <v>479.9</v>
      </c>
      <c r="F1275" s="27" t="n">
        <v>45832</v>
      </c>
      <c r="G1275" s="27" t="n">
        <v>45832</v>
      </c>
      <c r="H1275" s="27" t="n">
        <v>45832</v>
      </c>
      <c r="I1275" s="27" t="n">
        <v>45814</v>
      </c>
      <c r="J1275" s="27" t="n">
        <v>45819</v>
      </c>
      <c r="K1275" t="inlineStr">
        <is>
          <t>Boleto Bancário</t>
        </is>
      </c>
      <c r="L1275" t="inlineStr">
        <is>
          <t>Custo Mercadoria Vendida</t>
        </is>
      </c>
      <c r="M1275" t="inlineStr">
        <is>
          <t>Insumos - Alimentos</t>
        </is>
      </c>
      <c r="N1275" t="inlineStr">
        <is>
          <t>10872</t>
        </is>
      </c>
      <c r="O1275" t="inlineStr">
        <is>
          <t>Documentação Aprovada</t>
        </is>
      </c>
      <c r="P1275" t="inlineStr">
        <is>
          <t>Aprovado Diretoria</t>
        </is>
      </c>
      <c r="Q1275" t="inlineStr">
        <is>
          <t>Aprovado Caixa</t>
        </is>
      </c>
      <c r="R1275" t="inlineStr">
        <is>
          <t>Pago</t>
        </is>
      </c>
      <c r="S1275" t="inlineStr">
        <is>
          <t>Tempus - Kamino</t>
        </is>
      </c>
    </row>
    <row r="1276">
      <c r="A1276" t="n">
        <v>138849</v>
      </c>
      <c r="B1276" t="n">
        <v>114</v>
      </c>
      <c r="C1276" t="inlineStr">
        <is>
          <t>Bar Brahma - Centro</t>
        </is>
      </c>
      <c r="D1276" t="inlineStr">
        <is>
          <t>RMG HORTIFRUTI LTDA</t>
        </is>
      </c>
      <c r="E1276" t="n">
        <v>163.78</v>
      </c>
      <c r="F1276" s="27" t="n">
        <v>45833</v>
      </c>
      <c r="G1276" s="27" t="n">
        <v>45832</v>
      </c>
      <c r="H1276" s="27" t="n">
        <v>45832</v>
      </c>
      <c r="I1276" s="27" t="n">
        <v>45818</v>
      </c>
      <c r="J1276" s="27" t="n">
        <v>45819</v>
      </c>
      <c r="K1276" t="inlineStr">
        <is>
          <t>Boleto Bancário</t>
        </is>
      </c>
      <c r="L1276" t="inlineStr">
        <is>
          <t>Custo Mercadoria Vendida</t>
        </is>
      </c>
      <c r="M1276" t="inlineStr">
        <is>
          <t>Insumos - Alimentos</t>
        </is>
      </c>
      <c r="N1276" t="inlineStr">
        <is>
          <t>1529</t>
        </is>
      </c>
      <c r="O1276" t="inlineStr">
        <is>
          <t>Documentação Aprovada</t>
        </is>
      </c>
      <c r="P1276" t="inlineStr">
        <is>
          <t>Aprovado Diretoria</t>
        </is>
      </c>
      <c r="Q1276" t="inlineStr">
        <is>
          <t>Aprovado Caixa</t>
        </is>
      </c>
      <c r="R1276" t="inlineStr">
        <is>
          <t>Pago</t>
        </is>
      </c>
      <c r="S1276" t="inlineStr">
        <is>
          <t>Tempus - Kamino</t>
        </is>
      </c>
    </row>
    <row r="1277">
      <c r="A1277" t="n">
        <v>139200</v>
      </c>
      <c r="B1277" t="n">
        <v>114</v>
      </c>
      <c r="C1277" t="inlineStr">
        <is>
          <t>Bar Brahma - Centro</t>
        </is>
      </c>
      <c r="D1277" t="inlineStr">
        <is>
          <t>PSS - CENTRAL DA LIMPEZA LTDA</t>
        </is>
      </c>
      <c r="E1277" t="n">
        <v>3428</v>
      </c>
      <c r="F1277" s="27" t="n">
        <v>45832</v>
      </c>
      <c r="G1277" s="27" t="n">
        <v>45832</v>
      </c>
      <c r="H1277" s="27" t="n">
        <v>45832</v>
      </c>
      <c r="I1277" s="27" t="n">
        <v>45819</v>
      </c>
      <c r="J1277" s="27" t="n">
        <v>45820</v>
      </c>
      <c r="K1277" t="inlineStr">
        <is>
          <t>Boleto Bancário</t>
        </is>
      </c>
      <c r="L1277" t="inlineStr">
        <is>
          <t>Utilidades</t>
        </is>
      </c>
      <c r="M1277" t="inlineStr">
        <is>
          <t>Higiene e Limpeza</t>
        </is>
      </c>
      <c r="N1277" t="inlineStr">
        <is>
          <t>1744</t>
        </is>
      </c>
      <c r="O1277" t="inlineStr">
        <is>
          <t>Documentação Aprovada</t>
        </is>
      </c>
      <c r="P1277" t="inlineStr">
        <is>
          <t>Aprovado Diretoria</t>
        </is>
      </c>
      <c r="Q1277" t="inlineStr">
        <is>
          <t>Aprovado Caixa</t>
        </is>
      </c>
      <c r="R1277" t="inlineStr">
        <is>
          <t>Pago</t>
        </is>
      </c>
      <c r="S1277" t="inlineStr">
        <is>
          <t>Tempus - Kamino</t>
        </is>
      </c>
    </row>
    <row r="1278">
      <c r="A1278" t="n">
        <v>139198</v>
      </c>
      <c r="B1278" t="n">
        <v>114</v>
      </c>
      <c r="C1278" t="inlineStr">
        <is>
          <t>Bar Brahma - Centro</t>
        </is>
      </c>
      <c r="D1278" t="inlineStr">
        <is>
          <t>CECILIA TSUYACO ARAKI SILVA LTDA</t>
        </is>
      </c>
      <c r="E1278" t="n">
        <v>148.9</v>
      </c>
      <c r="F1278" s="27" t="n">
        <v>45832</v>
      </c>
      <c r="G1278" s="27" t="n">
        <v>45832</v>
      </c>
      <c r="H1278" s="27" t="n">
        <v>45832</v>
      </c>
      <c r="I1278" s="27" t="n">
        <v>45819</v>
      </c>
      <c r="J1278" s="27" t="n">
        <v>45820</v>
      </c>
      <c r="K1278" t="inlineStr">
        <is>
          <t>Boleto Bancário</t>
        </is>
      </c>
      <c r="L1278" t="inlineStr">
        <is>
          <t>Custo Mercadoria Vendida</t>
        </is>
      </c>
      <c r="M1278" t="inlineStr">
        <is>
          <t>Insumos - Alimentos</t>
        </is>
      </c>
      <c r="N1278" t="inlineStr">
        <is>
          <t>372693</t>
        </is>
      </c>
      <c r="O1278" t="inlineStr">
        <is>
          <t>Documentação Aprovada</t>
        </is>
      </c>
      <c r="P1278" t="inlineStr">
        <is>
          <t>Aprovado Diretoria</t>
        </is>
      </c>
      <c r="Q1278" t="inlineStr">
        <is>
          <t>Aprovado Caixa</t>
        </is>
      </c>
      <c r="R1278" t="inlineStr">
        <is>
          <t>Pago</t>
        </is>
      </c>
      <c r="S1278" t="inlineStr">
        <is>
          <t>Tempus - Kamino</t>
        </is>
      </c>
    </row>
    <row r="1279">
      <c r="A1279" t="n">
        <v>139197</v>
      </c>
      <c r="B1279" t="n">
        <v>114</v>
      </c>
      <c r="C1279" t="inlineStr">
        <is>
          <t>Bar Brahma - Centro</t>
        </is>
      </c>
      <c r="D1279" t="inlineStr">
        <is>
          <t>CECILIA TSUYACO ARAKI SILVA LTDA</t>
        </is>
      </c>
      <c r="E1279" t="n">
        <v>230.5</v>
      </c>
      <c r="F1279" s="27" t="n">
        <v>45833</v>
      </c>
      <c r="G1279" s="27" t="n">
        <v>45832</v>
      </c>
      <c r="H1279" s="27" t="n">
        <v>45832</v>
      </c>
      <c r="I1279" s="27" t="n">
        <v>45819</v>
      </c>
      <c r="J1279" s="27" t="n">
        <v>45820</v>
      </c>
      <c r="K1279" t="inlineStr">
        <is>
          <t>Boleto Bancário</t>
        </is>
      </c>
      <c r="L1279" t="inlineStr">
        <is>
          <t>Custo Mercadoria Vendida</t>
        </is>
      </c>
      <c r="M1279" t="inlineStr">
        <is>
          <t>Insumos - Alimentos</t>
        </is>
      </c>
      <c r="N1279" t="inlineStr">
        <is>
          <t>372708</t>
        </is>
      </c>
      <c r="O1279" t="inlineStr">
        <is>
          <t>Documentação Aprovada</t>
        </is>
      </c>
      <c r="P1279" t="inlineStr">
        <is>
          <t>Aprovado Diretoria</t>
        </is>
      </c>
      <c r="Q1279" t="inlineStr">
        <is>
          <t>Aprovado Caixa</t>
        </is>
      </c>
      <c r="R1279" t="inlineStr">
        <is>
          <t>Pago</t>
        </is>
      </c>
      <c r="S1279" t="inlineStr">
        <is>
          <t>Tempus - Kamino</t>
        </is>
      </c>
    </row>
    <row r="1280">
      <c r="A1280" t="n">
        <v>139193</v>
      </c>
      <c r="B1280" t="n">
        <v>114</v>
      </c>
      <c r="C1280" t="inlineStr">
        <is>
          <t>Bar Brahma - Centro</t>
        </is>
      </c>
      <c r="D1280" t="inlineStr">
        <is>
          <t>CECILIA TSUYACO ARAKI SILVA LTDA</t>
        </is>
      </c>
      <c r="E1280" t="n">
        <v>176.7</v>
      </c>
      <c r="F1280" s="27" t="n">
        <v>45833</v>
      </c>
      <c r="G1280" s="27" t="n">
        <v>45832</v>
      </c>
      <c r="H1280" s="27" t="n">
        <v>45832</v>
      </c>
      <c r="I1280" s="27" t="n">
        <v>45819</v>
      </c>
      <c r="J1280" s="27" t="n">
        <v>45820</v>
      </c>
      <c r="K1280" t="inlineStr">
        <is>
          <t>Boleto Bancário</t>
        </is>
      </c>
      <c r="L1280" t="inlineStr">
        <is>
          <t>Custo Mercadoria Vendida</t>
        </is>
      </c>
      <c r="M1280" t="inlineStr">
        <is>
          <t>Insumos - Alimentos</t>
        </is>
      </c>
      <c r="N1280" t="inlineStr">
        <is>
          <t>372671</t>
        </is>
      </c>
      <c r="O1280" t="inlineStr">
        <is>
          <t>Documentação Aprovada</t>
        </is>
      </c>
      <c r="P1280" t="inlineStr">
        <is>
          <t>Aprovado Diretoria</t>
        </is>
      </c>
      <c r="Q1280" t="inlineStr">
        <is>
          <t>Aprovado Caixa</t>
        </is>
      </c>
      <c r="R1280" t="inlineStr">
        <is>
          <t>Pago</t>
        </is>
      </c>
      <c r="S1280" t="inlineStr">
        <is>
          <t>Tempus - Kamino</t>
        </is>
      </c>
    </row>
    <row r="1281">
      <c r="A1281" t="n">
        <v>139192</v>
      </c>
      <c r="B1281" t="n">
        <v>114</v>
      </c>
      <c r="C1281" t="inlineStr">
        <is>
          <t>Bar Brahma - Centro</t>
        </is>
      </c>
      <c r="D1281" t="inlineStr">
        <is>
          <t>WPP COMERCIO DE CARNES LTDA</t>
        </is>
      </c>
      <c r="E1281" t="n">
        <v>1260.84</v>
      </c>
      <c r="F1281" s="27" t="n">
        <v>45833</v>
      </c>
      <c r="G1281" s="27" t="n">
        <v>45832</v>
      </c>
      <c r="H1281" s="27" t="n">
        <v>45832</v>
      </c>
      <c r="I1281" s="27" t="n">
        <v>45819</v>
      </c>
      <c r="J1281" s="27" t="n">
        <v>45820</v>
      </c>
      <c r="K1281" t="inlineStr">
        <is>
          <t>Boleto Bancário</t>
        </is>
      </c>
      <c r="L1281" t="inlineStr">
        <is>
          <t>Custo Mercadoria Vendida</t>
        </is>
      </c>
      <c r="M1281" t="inlineStr">
        <is>
          <t>Insumos - Alimentos</t>
        </is>
      </c>
      <c r="N1281" t="inlineStr">
        <is>
          <t>72947</t>
        </is>
      </c>
      <c r="O1281" t="inlineStr">
        <is>
          <t>Documentação Aprovada</t>
        </is>
      </c>
      <c r="P1281" t="inlineStr">
        <is>
          <t>Aprovado Diretoria</t>
        </is>
      </c>
      <c r="Q1281" t="inlineStr">
        <is>
          <t>Aprovado Caixa</t>
        </is>
      </c>
      <c r="R1281" t="inlineStr">
        <is>
          <t>Pago</t>
        </is>
      </c>
      <c r="S1281" t="inlineStr">
        <is>
          <t>Tempus - Kamino</t>
        </is>
      </c>
    </row>
    <row r="1282">
      <c r="A1282" t="n">
        <v>139190</v>
      </c>
      <c r="B1282" t="n">
        <v>114</v>
      </c>
      <c r="C1282" t="inlineStr">
        <is>
          <t>Bar Brahma - Centro</t>
        </is>
      </c>
      <c r="D1282" t="inlineStr">
        <is>
          <t xml:space="preserve">FORTE ALIMENTOS COM IMPORTACAO LTDA </t>
        </is>
      </c>
      <c r="E1282" t="n">
        <v>1329.6</v>
      </c>
      <c r="F1282" s="27" t="n">
        <v>45833</v>
      </c>
      <c r="G1282" s="27" t="n">
        <v>45832</v>
      </c>
      <c r="H1282" s="27" t="n">
        <v>45832</v>
      </c>
      <c r="I1282" s="27" t="n">
        <v>45818</v>
      </c>
      <c r="J1282" s="27" t="n">
        <v>45820</v>
      </c>
      <c r="K1282" t="inlineStr">
        <is>
          <t>Boleto Bancário</t>
        </is>
      </c>
      <c r="L1282" t="inlineStr">
        <is>
          <t>Custo Mercadoria Vendida</t>
        </is>
      </c>
      <c r="M1282" t="inlineStr">
        <is>
          <t>Insumos - Alimentos</t>
        </is>
      </c>
      <c r="N1282" t="inlineStr">
        <is>
          <t>316405</t>
        </is>
      </c>
      <c r="O1282" t="inlineStr">
        <is>
          <t>Documentação Aprovada</t>
        </is>
      </c>
      <c r="P1282" t="inlineStr">
        <is>
          <t>Aprovado Diretoria</t>
        </is>
      </c>
      <c r="Q1282" t="inlineStr">
        <is>
          <t>Aprovado Caixa</t>
        </is>
      </c>
      <c r="R1282" t="inlineStr">
        <is>
          <t>Pago</t>
        </is>
      </c>
      <c r="S1282" t="inlineStr">
        <is>
          <t>Tempus - Kamino</t>
        </is>
      </c>
    </row>
    <row r="1283">
      <c r="A1283" t="n">
        <v>139189</v>
      </c>
      <c r="B1283" t="n">
        <v>114</v>
      </c>
      <c r="C1283" t="inlineStr">
        <is>
          <t>Bar Brahma - Centro</t>
        </is>
      </c>
      <c r="D1283" t="inlineStr">
        <is>
          <t>LATICINIOS PIRAMIDE LTDA</t>
        </is>
      </c>
      <c r="E1283" t="n">
        <v>1032.8</v>
      </c>
      <c r="F1283" s="27" t="n">
        <v>45833</v>
      </c>
      <c r="G1283" s="27" t="n">
        <v>45832</v>
      </c>
      <c r="H1283" s="27" t="n">
        <v>45832</v>
      </c>
      <c r="I1283" s="27" t="n">
        <v>45819</v>
      </c>
      <c r="J1283" s="27" t="n">
        <v>45820</v>
      </c>
      <c r="K1283" t="inlineStr">
        <is>
          <t>Boleto Bancário</t>
        </is>
      </c>
      <c r="L1283" t="inlineStr">
        <is>
          <t>Custo Mercadoria Vendida</t>
        </is>
      </c>
      <c r="M1283" t="inlineStr">
        <is>
          <t>Insumos - Alimentos</t>
        </is>
      </c>
      <c r="N1283" t="inlineStr">
        <is>
          <t>77251</t>
        </is>
      </c>
      <c r="O1283" t="inlineStr">
        <is>
          <t>Documentação Aprovada</t>
        </is>
      </c>
      <c r="P1283" t="inlineStr">
        <is>
          <t>Aprovado Diretoria</t>
        </is>
      </c>
      <c r="Q1283" t="inlineStr">
        <is>
          <t>Aprovado Caixa</t>
        </is>
      </c>
      <c r="R1283" t="inlineStr">
        <is>
          <t>Pago</t>
        </is>
      </c>
      <c r="S1283" t="inlineStr">
        <is>
          <t>Tempus - Kamino</t>
        </is>
      </c>
    </row>
    <row r="1284">
      <c r="A1284" t="n">
        <v>139000</v>
      </c>
      <c r="B1284" t="n">
        <v>114</v>
      </c>
      <c r="C1284" t="inlineStr">
        <is>
          <t>Bar Brahma - Centro</t>
        </is>
      </c>
      <c r="D1284" t="inlineStr">
        <is>
          <t xml:space="preserve">HORTIFRUTI DO CHEF LTDA </t>
        </is>
      </c>
      <c r="E1284" t="n">
        <v>984</v>
      </c>
      <c r="F1284" s="27" t="n">
        <v>45833</v>
      </c>
      <c r="G1284" s="27" t="n">
        <v>45832</v>
      </c>
      <c r="H1284" s="27" t="n">
        <v>45832</v>
      </c>
      <c r="I1284" s="27" t="n">
        <v>45818</v>
      </c>
      <c r="J1284" s="27" t="n">
        <v>45819</v>
      </c>
      <c r="K1284" t="inlineStr">
        <is>
          <t>Boleto Bancário</t>
        </is>
      </c>
      <c r="L1284" t="inlineStr">
        <is>
          <t>Custo Mercadoria Vendida</t>
        </is>
      </c>
      <c r="M1284" t="inlineStr">
        <is>
          <t>Insumos - Alimentos</t>
        </is>
      </c>
      <c r="N1284" t="inlineStr">
        <is>
          <t>26974</t>
        </is>
      </c>
      <c r="O1284" t="inlineStr">
        <is>
          <t>Documentação Aprovada</t>
        </is>
      </c>
      <c r="P1284" t="inlineStr">
        <is>
          <t>Aprovado Diretoria</t>
        </is>
      </c>
      <c r="Q1284" t="inlineStr">
        <is>
          <t>Aprovado Caixa</t>
        </is>
      </c>
      <c r="R1284" t="inlineStr">
        <is>
          <t>Pago</t>
        </is>
      </c>
      <c r="S1284" t="inlineStr">
        <is>
          <t>Tempus - Kamino</t>
        </is>
      </c>
    </row>
    <row r="1285">
      <c r="A1285" t="n">
        <v>139187</v>
      </c>
      <c r="B1285" t="n">
        <v>114</v>
      </c>
      <c r="C1285" t="inlineStr">
        <is>
          <t>Bar Brahma - Centro</t>
        </is>
      </c>
      <c r="D1285" t="inlineStr">
        <is>
          <t xml:space="preserve">ARENA VIP DISTRIBUIDORA DE BEBIDAS LTDA </t>
        </is>
      </c>
      <c r="E1285" t="n">
        <v>1454</v>
      </c>
      <c r="F1285" s="27" t="n">
        <v>45832</v>
      </c>
      <c r="G1285" s="27" t="n">
        <v>45832</v>
      </c>
      <c r="H1285" s="27" t="n">
        <v>45832</v>
      </c>
      <c r="I1285" s="27" t="n">
        <v>45818</v>
      </c>
      <c r="J1285" s="27" t="n">
        <v>45820</v>
      </c>
      <c r="K1285" t="inlineStr">
        <is>
          <t>Boleto Bancário</t>
        </is>
      </c>
      <c r="L1285" t="inlineStr">
        <is>
          <t>Custo Mercadoria Vendida</t>
        </is>
      </c>
      <c r="M1285" t="inlineStr">
        <is>
          <t>Insumos - Bebidas</t>
        </is>
      </c>
      <c r="N1285" t="inlineStr">
        <is>
          <t>5021</t>
        </is>
      </c>
      <c r="O1285" t="inlineStr">
        <is>
          <t>Documentação Aprovada</t>
        </is>
      </c>
      <c r="P1285" t="inlineStr">
        <is>
          <t>Aprovado Diretoria</t>
        </is>
      </c>
      <c r="Q1285" t="inlineStr">
        <is>
          <t>Aprovado Caixa</t>
        </is>
      </c>
      <c r="R1285" t="inlineStr">
        <is>
          <t>Pago</t>
        </is>
      </c>
      <c r="S1285" t="inlineStr">
        <is>
          <t>Tempus - Kamino</t>
        </is>
      </c>
    </row>
    <row r="1286">
      <c r="A1286" t="n">
        <v>139184</v>
      </c>
      <c r="B1286" t="n">
        <v>114</v>
      </c>
      <c r="C1286" t="inlineStr">
        <is>
          <t>Bar Brahma - Centro</t>
        </is>
      </c>
      <c r="D1286" t="inlineStr">
        <is>
          <t>KING COMERCIO E IMPORTACAO DE BEBIDAS LT</t>
        </is>
      </c>
      <c r="E1286" t="n">
        <v>570.91</v>
      </c>
      <c r="F1286" s="27" t="n">
        <v>45832</v>
      </c>
      <c r="G1286" s="27" t="n">
        <v>45832</v>
      </c>
      <c r="H1286" s="27" t="n">
        <v>45832</v>
      </c>
      <c r="I1286" s="27" t="n">
        <v>45818</v>
      </c>
      <c r="J1286" s="27" t="n">
        <v>45820</v>
      </c>
      <c r="K1286" t="inlineStr">
        <is>
          <t>Boleto Bancário</t>
        </is>
      </c>
      <c r="L1286" t="inlineStr">
        <is>
          <t>Custo Mercadoria Vendida</t>
        </is>
      </c>
      <c r="M1286" t="inlineStr">
        <is>
          <t>Insumos - Bebidas</t>
        </is>
      </c>
      <c r="N1286" t="inlineStr">
        <is>
          <t>118511</t>
        </is>
      </c>
      <c r="O1286" t="inlineStr">
        <is>
          <t>Documentação Aprovada</t>
        </is>
      </c>
      <c r="P1286" t="inlineStr">
        <is>
          <t>Aprovado Diretoria</t>
        </is>
      </c>
      <c r="Q1286" t="inlineStr">
        <is>
          <t>Aprovado Caixa</t>
        </is>
      </c>
      <c r="R1286" t="inlineStr">
        <is>
          <t>Pago</t>
        </is>
      </c>
      <c r="S1286" t="inlineStr">
        <is>
          <t>Tempus - Kamino</t>
        </is>
      </c>
    </row>
    <row r="1287">
      <c r="A1287" t="n">
        <v>139002</v>
      </c>
      <c r="B1287" t="n">
        <v>114</v>
      </c>
      <c r="C1287" t="inlineStr">
        <is>
          <t>Bar Brahma - Centro</t>
        </is>
      </c>
      <c r="D1287" t="inlineStr">
        <is>
          <t>MULTIFRANGOS COMERCIO DE ALIMENTOS LTDA</t>
        </is>
      </c>
      <c r="E1287" t="n">
        <v>1957.51</v>
      </c>
      <c r="F1287" s="27" t="n">
        <v>45833</v>
      </c>
      <c r="G1287" s="27" t="n">
        <v>45832</v>
      </c>
      <c r="H1287" s="27" t="n">
        <v>45832</v>
      </c>
      <c r="I1287" s="27" t="n">
        <v>45819</v>
      </c>
      <c r="J1287" s="27" t="n">
        <v>45819</v>
      </c>
      <c r="K1287" t="inlineStr">
        <is>
          <t>Boleto Bancário</t>
        </is>
      </c>
      <c r="L1287" t="inlineStr">
        <is>
          <t>Custo Mercadoria Vendida</t>
        </is>
      </c>
      <c r="M1287" t="inlineStr">
        <is>
          <t>Insumos - Alimentos</t>
        </is>
      </c>
      <c r="N1287" t="inlineStr">
        <is>
          <t>897711</t>
        </is>
      </c>
      <c r="O1287" t="inlineStr">
        <is>
          <t>Documentação Aprovada</t>
        </is>
      </c>
      <c r="P1287" t="inlineStr">
        <is>
          <t>Aprovado Diretoria</t>
        </is>
      </c>
      <c r="Q1287" t="inlineStr">
        <is>
          <t>Aprovado Caixa</t>
        </is>
      </c>
      <c r="R1287" t="inlineStr">
        <is>
          <t>Pago</t>
        </is>
      </c>
      <c r="S1287" t="inlineStr">
        <is>
          <t>Tempus - Kamino</t>
        </is>
      </c>
    </row>
    <row r="1288">
      <c r="A1288" t="n">
        <v>139004</v>
      </c>
      <c r="B1288" t="n">
        <v>114</v>
      </c>
      <c r="C1288" t="inlineStr">
        <is>
          <t>Bar Brahma - Centro</t>
        </is>
      </c>
      <c r="D1288" t="inlineStr">
        <is>
          <t>NOVA COMERCIAL PESCADOS LTDA</t>
        </is>
      </c>
      <c r="E1288" t="n">
        <v>679</v>
      </c>
      <c r="F1288" s="27" t="n">
        <v>45832</v>
      </c>
      <c r="G1288" s="27" t="n">
        <v>45832</v>
      </c>
      <c r="H1288" s="27" t="n">
        <v>45832</v>
      </c>
      <c r="I1288" s="27" t="n">
        <v>45818</v>
      </c>
      <c r="J1288" s="27" t="n">
        <v>45819</v>
      </c>
      <c r="K1288" t="inlineStr">
        <is>
          <t>Boleto Bancário</t>
        </is>
      </c>
      <c r="L1288" t="inlineStr">
        <is>
          <t>Custo Mercadoria Vendida</t>
        </is>
      </c>
      <c r="M1288" t="inlineStr">
        <is>
          <t>Insumos - Alimentos</t>
        </is>
      </c>
      <c r="N1288" t="inlineStr">
        <is>
          <t>25495</t>
        </is>
      </c>
      <c r="O1288" t="inlineStr">
        <is>
          <t>Documentação Aprovada</t>
        </is>
      </c>
      <c r="P1288" t="inlineStr">
        <is>
          <t>Aprovado Diretoria</t>
        </is>
      </c>
      <c r="Q1288" t="inlineStr">
        <is>
          <t>Aprovado Caixa</t>
        </is>
      </c>
      <c r="R1288" t="inlineStr">
        <is>
          <t>Pago</t>
        </is>
      </c>
      <c r="S1288" t="inlineStr">
        <is>
          <t>Tempus - Kamino</t>
        </is>
      </c>
    </row>
    <row r="1289">
      <c r="A1289" t="n">
        <v>139003</v>
      </c>
      <c r="B1289" t="n">
        <v>114</v>
      </c>
      <c r="C1289" t="inlineStr">
        <is>
          <t>Bar Brahma - Centro</t>
        </is>
      </c>
      <c r="D1289" t="inlineStr">
        <is>
          <t>MULTIFRANGOS COMERCIO DE ALIMENTOS LTDA</t>
        </is>
      </c>
      <c r="E1289" t="n">
        <v>539.8</v>
      </c>
      <c r="F1289" s="27" t="n">
        <v>45833</v>
      </c>
      <c r="G1289" s="27" t="n">
        <v>45832</v>
      </c>
      <c r="H1289" s="27" t="n">
        <v>45832</v>
      </c>
      <c r="I1289" s="27" t="n">
        <v>45819</v>
      </c>
      <c r="J1289" s="27" t="n">
        <v>45819</v>
      </c>
      <c r="K1289" t="inlineStr">
        <is>
          <t>Boleto Bancário</t>
        </is>
      </c>
      <c r="L1289" t="inlineStr">
        <is>
          <t>Custo Mercadoria Vendida</t>
        </is>
      </c>
      <c r="M1289" t="inlineStr">
        <is>
          <t>Insumos - Alimentos</t>
        </is>
      </c>
      <c r="N1289" t="inlineStr">
        <is>
          <t>897712</t>
        </is>
      </c>
      <c r="O1289" t="inlineStr">
        <is>
          <t>Documentação Aprovada</t>
        </is>
      </c>
      <c r="P1289" t="inlineStr">
        <is>
          <t>Aprovado Diretoria</t>
        </is>
      </c>
      <c r="Q1289" t="inlineStr">
        <is>
          <t>Aprovado Caixa</t>
        </is>
      </c>
      <c r="R1289" t="inlineStr">
        <is>
          <t>Pago</t>
        </is>
      </c>
      <c r="S1289" t="inlineStr">
        <is>
          <t>Tempus - Kamino</t>
        </is>
      </c>
    </row>
    <row r="1290">
      <c r="A1290" t="n">
        <v>156675</v>
      </c>
      <c r="B1290" t="n">
        <v>114</v>
      </c>
      <c r="C1290" t="inlineStr">
        <is>
          <t>Bar Brahma - Centro</t>
        </is>
      </c>
      <c r="D1290" t="inlineStr">
        <is>
          <t>MERCADO PAGO.COM REPRESENTACOES LTDA</t>
        </is>
      </c>
      <c r="E1290" t="n">
        <v>3122.56</v>
      </c>
      <c r="F1290" s="27" t="n">
        <v>45893</v>
      </c>
      <c r="G1290" s="27" t="n"/>
      <c r="H1290" s="27" t="n">
        <v>45832</v>
      </c>
      <c r="I1290" s="27" t="n">
        <v>45893</v>
      </c>
      <c r="J1290" s="27" t="n">
        <v>45895</v>
      </c>
      <c r="K1290" t="inlineStr">
        <is>
          <t>Transferência Bancária ou Pix</t>
        </is>
      </c>
      <c r="L1290" t="inlineStr">
        <is>
          <t>Mão de Obra - Benefícios</t>
        </is>
      </c>
      <c r="M1290" t="inlineStr">
        <is>
          <t xml:space="preserve">  -  Uniformes Manutenção e Reposição</t>
        </is>
      </c>
      <c r="N1290" t="inlineStr">
        <is>
          <t xml:space="preserve">A VISTA </t>
        </is>
      </c>
      <c r="R1290" t="inlineStr">
        <is>
          <t>Pago</t>
        </is>
      </c>
      <c r="S1290" t="inlineStr">
        <is>
          <t>Tempus - Kamino</t>
        </is>
      </c>
    </row>
    <row r="1291">
      <c r="A1291" t="n">
        <v>138657</v>
      </c>
      <c r="B1291" t="n">
        <v>114</v>
      </c>
      <c r="C1291" t="inlineStr">
        <is>
          <t>Bar Brahma - Centro</t>
        </is>
      </c>
      <c r="D1291" t="inlineStr">
        <is>
          <t>HORTIFRUTIGRANJEIRO RODRIGUES LTDA</t>
        </is>
      </c>
      <c r="E1291" t="n">
        <v>386</v>
      </c>
      <c r="F1291" s="27" t="n">
        <v>45829</v>
      </c>
      <c r="G1291" s="27" t="n">
        <v>45831</v>
      </c>
      <c r="H1291" s="27" t="n">
        <v>45831</v>
      </c>
      <c r="I1291" s="27" t="n">
        <v>45813</v>
      </c>
      <c r="J1291" s="27" t="n">
        <v>45818</v>
      </c>
      <c r="K1291" t="inlineStr">
        <is>
          <t>Boleto Bancário</t>
        </is>
      </c>
      <c r="L1291" t="inlineStr">
        <is>
          <t>Custo Mercadoria Vendida</t>
        </is>
      </c>
      <c r="M1291" t="inlineStr">
        <is>
          <t>Insumos - Alimentos</t>
        </is>
      </c>
      <c r="N1291" t="inlineStr">
        <is>
          <t>10841</t>
        </is>
      </c>
      <c r="O1291" t="inlineStr">
        <is>
          <t>Documentação Aprovada</t>
        </is>
      </c>
      <c r="P1291" t="inlineStr">
        <is>
          <t>Aprovado Diretoria</t>
        </is>
      </c>
      <c r="Q1291" t="inlineStr">
        <is>
          <t>Aprovado Caixa</t>
        </is>
      </c>
      <c r="R1291" t="inlineStr">
        <is>
          <t>Pago</t>
        </is>
      </c>
      <c r="S1291" t="inlineStr">
        <is>
          <t>Bar Brahma - Ypiranga Matriz - Kamino</t>
        </is>
      </c>
    </row>
    <row r="1292">
      <c r="A1292" t="n">
        <v>134220</v>
      </c>
      <c r="B1292" t="n">
        <v>114</v>
      </c>
      <c r="C1292" t="inlineStr">
        <is>
          <t>Bar Brahma - Centro</t>
        </is>
      </c>
      <c r="D1292" t="inlineStr">
        <is>
          <t>AMBEV S.A.</t>
        </is>
      </c>
      <c r="E1292" t="n">
        <v>3569.28</v>
      </c>
      <c r="F1292" s="27" t="n">
        <v>45831</v>
      </c>
      <c r="G1292" s="27" t="n">
        <v>45831</v>
      </c>
      <c r="H1292" s="27" t="n">
        <v>45831</v>
      </c>
      <c r="I1292" s="27" t="n">
        <v>45799</v>
      </c>
      <c r="J1292" s="27" t="n">
        <v>45800</v>
      </c>
      <c r="K1292" t="inlineStr">
        <is>
          <t>Boleto Bancário</t>
        </is>
      </c>
      <c r="L1292" t="inlineStr">
        <is>
          <t>Custo Mercadoria Vendida</t>
        </is>
      </c>
      <c r="M1292" t="inlineStr">
        <is>
          <t>Insumos - Bebidas</t>
        </is>
      </c>
      <c r="N1292" t="inlineStr">
        <is>
          <t>23826</t>
        </is>
      </c>
      <c r="O1292" t="inlineStr">
        <is>
          <t>Documentação Aprovada</t>
        </is>
      </c>
      <c r="P1292" t="inlineStr">
        <is>
          <t>Aprovado Diretoria</t>
        </is>
      </c>
      <c r="Q1292" t="inlineStr">
        <is>
          <t>Aprovado Caixa</t>
        </is>
      </c>
      <c r="R1292" t="inlineStr">
        <is>
          <t>Pago</t>
        </is>
      </c>
      <c r="S1292" t="inlineStr">
        <is>
          <t>Bar Brahma - Ypiranga Matriz - Kamino</t>
        </is>
      </c>
    </row>
    <row r="1293">
      <c r="A1293" t="n">
        <v>134221</v>
      </c>
      <c r="B1293" t="n">
        <v>114</v>
      </c>
      <c r="C1293" t="inlineStr">
        <is>
          <t>Bar Brahma - Centro</t>
        </is>
      </c>
      <c r="D1293" t="inlineStr">
        <is>
          <t>AMBEV S.A.</t>
        </is>
      </c>
      <c r="E1293" t="n">
        <v>1105.72</v>
      </c>
      <c r="F1293" s="27" t="n">
        <v>45831</v>
      </c>
      <c r="G1293" s="27" t="n">
        <v>45831</v>
      </c>
      <c r="H1293" s="27" t="n">
        <v>45831</v>
      </c>
      <c r="I1293" s="27" t="n">
        <v>45799</v>
      </c>
      <c r="J1293" s="27" t="n">
        <v>45800</v>
      </c>
      <c r="K1293" t="inlineStr">
        <is>
          <t>Boleto Bancário</t>
        </is>
      </c>
      <c r="L1293" t="inlineStr">
        <is>
          <t>Custo Mercadoria Vendida</t>
        </is>
      </c>
      <c r="M1293" t="inlineStr">
        <is>
          <t>Insumos - Bebidas</t>
        </is>
      </c>
      <c r="N1293" t="inlineStr">
        <is>
          <t>523280</t>
        </is>
      </c>
      <c r="O1293" t="inlineStr">
        <is>
          <t>Documentação Aprovada</t>
        </is>
      </c>
      <c r="P1293" t="inlineStr">
        <is>
          <t>Aprovado Diretoria</t>
        </is>
      </c>
      <c r="Q1293" t="inlineStr">
        <is>
          <t>Aprovado Caixa</t>
        </is>
      </c>
      <c r="R1293" t="inlineStr">
        <is>
          <t>Pago</t>
        </is>
      </c>
      <c r="S1293" t="inlineStr">
        <is>
          <t>Bar Brahma - Ypiranga Matriz - Kamino</t>
        </is>
      </c>
    </row>
    <row r="1294">
      <c r="A1294" t="n">
        <v>134215</v>
      </c>
      <c r="B1294" t="n">
        <v>114</v>
      </c>
      <c r="C1294" t="inlineStr">
        <is>
          <t>Bar Brahma - Centro</t>
        </is>
      </c>
      <c r="D1294" t="inlineStr">
        <is>
          <t>AMBEV S.A.</t>
        </is>
      </c>
      <c r="E1294" t="n">
        <v>14491.81</v>
      </c>
      <c r="F1294" s="27" t="n">
        <v>45831</v>
      </c>
      <c r="G1294" s="27" t="n">
        <v>45831</v>
      </c>
      <c r="H1294" s="27" t="n">
        <v>45831</v>
      </c>
      <c r="I1294" s="27" t="n">
        <v>45798</v>
      </c>
      <c r="J1294" s="27" t="n">
        <v>45800</v>
      </c>
      <c r="K1294" t="inlineStr">
        <is>
          <t>Boleto Bancário</t>
        </is>
      </c>
      <c r="L1294" t="inlineStr">
        <is>
          <t>Custo Mercadoria Vendida</t>
        </is>
      </c>
      <c r="M1294" t="inlineStr">
        <is>
          <t>Insumos - Bebidas</t>
        </is>
      </c>
      <c r="N1294" t="inlineStr">
        <is>
          <t>520877</t>
        </is>
      </c>
      <c r="O1294" t="inlineStr">
        <is>
          <t>Documentação Aprovada</t>
        </is>
      </c>
      <c r="P1294" t="inlineStr">
        <is>
          <t>Aprovado Diretoria</t>
        </is>
      </c>
      <c r="Q1294" t="inlineStr">
        <is>
          <t>Aprovado Caixa</t>
        </is>
      </c>
      <c r="R1294" t="inlineStr">
        <is>
          <t>Pago</t>
        </is>
      </c>
      <c r="S1294" t="inlineStr">
        <is>
          <t>Bar Brahma - Ypiranga Matriz - Kamino</t>
        </is>
      </c>
    </row>
    <row r="1295">
      <c r="A1295" t="n">
        <v>134224</v>
      </c>
      <c r="B1295" t="n">
        <v>114</v>
      </c>
      <c r="C1295" t="inlineStr">
        <is>
          <t>Bar Brahma - Centro</t>
        </is>
      </c>
      <c r="D1295" t="inlineStr">
        <is>
          <t>AMBEV S.A. - CDD BRASILIA</t>
        </is>
      </c>
      <c r="E1295" t="n">
        <v>4660.69</v>
      </c>
      <c r="F1295" s="27" t="n">
        <v>45831</v>
      </c>
      <c r="G1295" s="27" t="n">
        <v>45831</v>
      </c>
      <c r="H1295" s="27" t="n">
        <v>45831</v>
      </c>
      <c r="I1295" s="27" t="n">
        <v>45799</v>
      </c>
      <c r="J1295" s="27" t="n">
        <v>45800</v>
      </c>
      <c r="K1295" t="inlineStr">
        <is>
          <t>Boleto Bancário</t>
        </is>
      </c>
      <c r="L1295" t="inlineStr">
        <is>
          <t>Custo Mercadoria Vendida</t>
        </is>
      </c>
      <c r="M1295" t="inlineStr">
        <is>
          <t>Insumos - Bebidas</t>
        </is>
      </c>
      <c r="N1295" t="inlineStr">
        <is>
          <t>523279</t>
        </is>
      </c>
      <c r="O1295" t="inlineStr">
        <is>
          <t>Documentação Aprovada</t>
        </is>
      </c>
      <c r="P1295" t="inlineStr">
        <is>
          <t>Aprovado Diretoria</t>
        </is>
      </c>
      <c r="Q1295" t="inlineStr">
        <is>
          <t>Aprovado Caixa</t>
        </is>
      </c>
      <c r="R1295" t="inlineStr">
        <is>
          <t>Pago</t>
        </is>
      </c>
      <c r="S1295" t="inlineStr">
        <is>
          <t>Bar Brahma - Ypiranga Matriz - Kamino</t>
        </is>
      </c>
    </row>
    <row r="1296">
      <c r="A1296" t="n">
        <v>135327</v>
      </c>
      <c r="B1296" t="n">
        <v>114</v>
      </c>
      <c r="C1296" t="inlineStr">
        <is>
          <t>Bar Brahma - Centro</t>
        </is>
      </c>
      <c r="D1296" t="inlineStr">
        <is>
          <t>AMBEV S.A.</t>
        </is>
      </c>
      <c r="E1296" t="n">
        <v>3570.57</v>
      </c>
      <c r="F1296" s="27" t="n">
        <v>45831</v>
      </c>
      <c r="G1296" s="27" t="n">
        <v>45831</v>
      </c>
      <c r="H1296" s="27" t="n">
        <v>45831</v>
      </c>
      <c r="I1296" s="27" t="n">
        <v>45799</v>
      </c>
      <c r="J1296" s="27" t="n">
        <v>45806</v>
      </c>
      <c r="K1296" t="inlineStr">
        <is>
          <t>Boleto Bancário</t>
        </is>
      </c>
      <c r="L1296" t="inlineStr">
        <is>
          <t>Custo Mercadoria Vendida</t>
        </is>
      </c>
      <c r="M1296" t="inlineStr">
        <is>
          <t>Insumos - Bebidas</t>
        </is>
      </c>
      <c r="N1296" t="inlineStr">
        <is>
          <t>23822</t>
        </is>
      </c>
      <c r="O1296" t="inlineStr">
        <is>
          <t>Documentação Aprovada</t>
        </is>
      </c>
      <c r="P1296" t="inlineStr">
        <is>
          <t>Aprovado Diretoria</t>
        </is>
      </c>
      <c r="Q1296" t="inlineStr">
        <is>
          <t>Aprovado Caixa</t>
        </is>
      </c>
      <c r="R1296" t="inlineStr">
        <is>
          <t>Pago</t>
        </is>
      </c>
      <c r="S1296" t="inlineStr">
        <is>
          <t>Bar Brahma - Ypiranga Matriz - Kamino</t>
        </is>
      </c>
    </row>
    <row r="1297">
      <c r="A1297" t="n">
        <v>135321</v>
      </c>
      <c r="B1297" t="n">
        <v>114</v>
      </c>
      <c r="C1297" t="inlineStr">
        <is>
          <t>Bar Brahma - Centro</t>
        </is>
      </c>
      <c r="D1297" t="inlineStr">
        <is>
          <t>AMBEV S.A.</t>
        </is>
      </c>
      <c r="E1297" t="n">
        <v>3569.28</v>
      </c>
      <c r="F1297" s="27" t="n">
        <v>45831</v>
      </c>
      <c r="G1297" s="27" t="n">
        <v>45831</v>
      </c>
      <c r="H1297" s="27" t="n">
        <v>45831</v>
      </c>
      <c r="I1297" s="27" t="n">
        <v>45799</v>
      </c>
      <c r="J1297" s="27" t="n">
        <v>45806</v>
      </c>
      <c r="K1297" t="inlineStr">
        <is>
          <t>Boleto Bancário</t>
        </is>
      </c>
      <c r="L1297" t="inlineStr">
        <is>
          <t>Custo Mercadoria Vendida</t>
        </is>
      </c>
      <c r="M1297" t="inlineStr">
        <is>
          <t>Insumos - Bebidas</t>
        </is>
      </c>
      <c r="N1297" t="inlineStr">
        <is>
          <t>23824</t>
        </is>
      </c>
      <c r="O1297" t="inlineStr">
        <is>
          <t>Documentação Aprovada</t>
        </is>
      </c>
      <c r="P1297" t="inlineStr">
        <is>
          <t>Aprovado Diretoria</t>
        </is>
      </c>
      <c r="Q1297" t="inlineStr">
        <is>
          <t>Aprovado Caixa</t>
        </is>
      </c>
      <c r="R1297" t="inlineStr">
        <is>
          <t>Pago</t>
        </is>
      </c>
      <c r="S1297" t="inlineStr">
        <is>
          <t>Bar Brahma - Ypiranga Matriz - Kamino</t>
        </is>
      </c>
    </row>
    <row r="1298">
      <c r="A1298" t="n">
        <v>135328</v>
      </c>
      <c r="B1298" t="n">
        <v>114</v>
      </c>
      <c r="C1298" t="inlineStr">
        <is>
          <t>Bar Brahma - Centro</t>
        </is>
      </c>
      <c r="D1298" t="inlineStr">
        <is>
          <t>AMBEV S.A.</t>
        </is>
      </c>
      <c r="E1298" t="n">
        <v>3569.28</v>
      </c>
      <c r="F1298" s="27" t="n">
        <v>45831</v>
      </c>
      <c r="G1298" s="27" t="n">
        <v>45831</v>
      </c>
      <c r="H1298" s="27" t="n">
        <v>45831</v>
      </c>
      <c r="I1298" s="27" t="n">
        <v>45799</v>
      </c>
      <c r="J1298" s="27" t="n">
        <v>45806</v>
      </c>
      <c r="K1298" t="inlineStr">
        <is>
          <t>Boleto Bancário</t>
        </is>
      </c>
      <c r="L1298" t="inlineStr">
        <is>
          <t>Custo Mercadoria Vendida</t>
        </is>
      </c>
      <c r="M1298" t="inlineStr">
        <is>
          <t>Insumos - Bebidas</t>
        </is>
      </c>
      <c r="N1298" t="inlineStr">
        <is>
          <t>23825</t>
        </is>
      </c>
      <c r="O1298" t="inlineStr">
        <is>
          <t>Documentação Aprovada</t>
        </is>
      </c>
      <c r="P1298" t="inlineStr">
        <is>
          <t>Aprovado Diretoria</t>
        </is>
      </c>
      <c r="Q1298" t="inlineStr">
        <is>
          <t>Aprovado Caixa</t>
        </is>
      </c>
      <c r="R1298" t="inlineStr">
        <is>
          <t>Pago</t>
        </is>
      </c>
      <c r="S1298" t="inlineStr">
        <is>
          <t>Bar Brahma - Ypiranga Matriz - Kamino</t>
        </is>
      </c>
    </row>
    <row r="1299">
      <c r="A1299" t="n">
        <v>135329</v>
      </c>
      <c r="B1299" t="n">
        <v>114</v>
      </c>
      <c r="C1299" t="inlineStr">
        <is>
          <t>Bar Brahma - Centro</t>
        </is>
      </c>
      <c r="D1299" t="inlineStr">
        <is>
          <t>AMBEV S.A.</t>
        </is>
      </c>
      <c r="E1299" t="n">
        <v>1601.28</v>
      </c>
      <c r="F1299" s="27" t="n">
        <v>45831</v>
      </c>
      <c r="G1299" s="27" t="n">
        <v>45831</v>
      </c>
      <c r="H1299" s="27" t="n">
        <v>45831</v>
      </c>
      <c r="I1299" s="27" t="n">
        <v>45798</v>
      </c>
      <c r="J1299" s="27" t="n">
        <v>45806</v>
      </c>
      <c r="K1299" t="inlineStr">
        <is>
          <t>Boleto Bancário</t>
        </is>
      </c>
      <c r="L1299" t="inlineStr">
        <is>
          <t>Custo Mercadoria Vendida</t>
        </is>
      </c>
      <c r="M1299" t="inlineStr">
        <is>
          <t>Insumos - Bebidas</t>
        </is>
      </c>
      <c r="N1299" t="inlineStr">
        <is>
          <t>520878</t>
        </is>
      </c>
      <c r="O1299" t="inlineStr">
        <is>
          <t>Documentação Aprovada</t>
        </is>
      </c>
      <c r="P1299" t="inlineStr">
        <is>
          <t>Aprovado Diretoria</t>
        </is>
      </c>
      <c r="Q1299" t="inlineStr">
        <is>
          <t>Aprovado Caixa</t>
        </is>
      </c>
      <c r="R1299" t="inlineStr">
        <is>
          <t>Pago</t>
        </is>
      </c>
      <c r="S1299" t="inlineStr">
        <is>
          <t>Bar Brahma - Ypiranga Matriz - Kamino</t>
        </is>
      </c>
    </row>
    <row r="1300">
      <c r="A1300" t="n">
        <v>135323</v>
      </c>
      <c r="B1300" t="n">
        <v>114</v>
      </c>
      <c r="C1300" t="inlineStr">
        <is>
          <t>Bar Brahma - Centro</t>
        </is>
      </c>
      <c r="D1300" t="inlineStr">
        <is>
          <t>AMBEV S.A.</t>
        </is>
      </c>
      <c r="E1300" t="n">
        <v>3569.28</v>
      </c>
      <c r="F1300" s="27" t="n">
        <v>45831</v>
      </c>
      <c r="G1300" s="27" t="n">
        <v>45831</v>
      </c>
      <c r="H1300" s="27" t="n">
        <v>45831</v>
      </c>
      <c r="I1300" s="27" t="n">
        <v>45799</v>
      </c>
      <c r="J1300" s="27" t="n">
        <v>45806</v>
      </c>
      <c r="K1300" t="inlineStr">
        <is>
          <t>Boleto Bancário</t>
        </is>
      </c>
      <c r="L1300" t="inlineStr">
        <is>
          <t>Custo Mercadoria Vendida</t>
        </is>
      </c>
      <c r="M1300" t="inlineStr">
        <is>
          <t>Insumos - Bebidas</t>
        </is>
      </c>
      <c r="N1300" t="inlineStr">
        <is>
          <t>23823</t>
        </is>
      </c>
      <c r="O1300" t="inlineStr">
        <is>
          <t>Documentação Aprovada</t>
        </is>
      </c>
      <c r="P1300" t="inlineStr">
        <is>
          <t>Aprovado Diretoria</t>
        </is>
      </c>
      <c r="Q1300" t="inlineStr">
        <is>
          <t>Aprovado Caixa</t>
        </is>
      </c>
      <c r="R1300" t="inlineStr">
        <is>
          <t>Pago</t>
        </is>
      </c>
      <c r="S1300" t="inlineStr">
        <is>
          <t>Bar Brahma - Ypiranga Matriz - Kamino</t>
        </is>
      </c>
    </row>
    <row r="1301">
      <c r="A1301" t="n">
        <v>135961</v>
      </c>
      <c r="B1301" t="n">
        <v>114</v>
      </c>
      <c r="C1301" t="inlineStr">
        <is>
          <t>Bar Brahma - Centro</t>
        </is>
      </c>
      <c r="D1301" t="inlineStr">
        <is>
          <t>CRYSTALMIXX-GAS COMERCIO E MANUTENCAO DE EQUIPAMENTOS DE GAS LTDA</t>
        </is>
      </c>
      <c r="E1301" t="n">
        <v>586.08</v>
      </c>
      <c r="F1301" s="27" t="n">
        <v>45829</v>
      </c>
      <c r="G1301" s="27" t="n">
        <v>45831</v>
      </c>
      <c r="H1301" s="27" t="n">
        <v>45831</v>
      </c>
      <c r="I1301" s="27" t="n">
        <v>45804</v>
      </c>
      <c r="J1301" s="27" t="n">
        <v>45811</v>
      </c>
      <c r="K1301" t="inlineStr">
        <is>
          <t>Boleto Bancário</t>
        </is>
      </c>
      <c r="L1301" t="inlineStr">
        <is>
          <t>Utilidades</t>
        </is>
      </c>
      <c r="M1301" t="inlineStr">
        <is>
          <t>Material de Consumo - Gelo/ Gas CO2/ Carvao /Velas</t>
        </is>
      </c>
      <c r="N1301" t="inlineStr">
        <is>
          <t>27052</t>
        </is>
      </c>
      <c r="O1301" t="inlineStr">
        <is>
          <t>Documentação Aprovada</t>
        </is>
      </c>
      <c r="P1301" t="inlineStr">
        <is>
          <t>Aprovado Diretoria</t>
        </is>
      </c>
      <c r="Q1301" t="inlineStr">
        <is>
          <t>Aprovado Caixa</t>
        </is>
      </c>
      <c r="R1301" t="inlineStr">
        <is>
          <t>Pago</t>
        </is>
      </c>
      <c r="S1301" t="inlineStr">
        <is>
          <t>Bar Brahma - Ypiranga Matriz - Kamino</t>
        </is>
      </c>
    </row>
    <row r="1302">
      <c r="A1302" t="n">
        <v>135312</v>
      </c>
      <c r="B1302" t="n">
        <v>114</v>
      </c>
      <c r="C1302" t="inlineStr">
        <is>
          <t>Bar Brahma - Centro</t>
        </is>
      </c>
      <c r="D1302" t="inlineStr">
        <is>
          <t>REBAL COMERCIAL LTDA</t>
        </is>
      </c>
      <c r="E1302" t="n">
        <v>750</v>
      </c>
      <c r="F1302" s="27" t="n">
        <v>45830</v>
      </c>
      <c r="G1302" s="27" t="n">
        <v>45831</v>
      </c>
      <c r="H1302" s="27" t="n">
        <v>45831</v>
      </c>
      <c r="I1302" s="27" t="n">
        <v>45800</v>
      </c>
      <c r="J1302" s="27" t="n">
        <v>45806</v>
      </c>
      <c r="K1302" t="inlineStr">
        <is>
          <t>Boleto Bancário</t>
        </is>
      </c>
      <c r="L1302" t="inlineStr">
        <is>
          <t>Utilidades</t>
        </is>
      </c>
      <c r="M1302" t="inlineStr">
        <is>
          <t>Utensilios</t>
        </is>
      </c>
      <c r="N1302" t="inlineStr">
        <is>
          <t>276924</t>
        </is>
      </c>
      <c r="O1302" t="inlineStr">
        <is>
          <t>Documentação Aprovada</t>
        </is>
      </c>
      <c r="P1302" t="inlineStr">
        <is>
          <t>Aprovado Diretoria</t>
        </is>
      </c>
      <c r="Q1302" t="inlineStr">
        <is>
          <t>Aprovado Caixa</t>
        </is>
      </c>
      <c r="R1302" t="inlineStr">
        <is>
          <t>Pago</t>
        </is>
      </c>
      <c r="S1302" t="inlineStr">
        <is>
          <t>Bar Brahma - Ypiranga Matriz - Kamino</t>
        </is>
      </c>
    </row>
    <row r="1303">
      <c r="A1303" t="n">
        <v>138679</v>
      </c>
      <c r="B1303" t="n">
        <v>114</v>
      </c>
      <c r="C1303" t="inlineStr">
        <is>
          <t>Bar Brahma - Centro</t>
        </is>
      </c>
      <c r="D1303" t="inlineStr">
        <is>
          <t>RMG HORTIFRUTI LTDA</t>
        </is>
      </c>
      <c r="E1303" t="n">
        <v>196.77</v>
      </c>
      <c r="F1303" s="27" t="n">
        <v>45830</v>
      </c>
      <c r="G1303" s="27" t="n">
        <v>45831</v>
      </c>
      <c r="H1303" s="27" t="n">
        <v>45831</v>
      </c>
      <c r="I1303" s="27" t="n">
        <v>45814</v>
      </c>
      <c r="J1303" s="27" t="n">
        <v>45818</v>
      </c>
      <c r="K1303" t="inlineStr">
        <is>
          <t>Boleto Bancário</t>
        </is>
      </c>
      <c r="L1303" t="inlineStr">
        <is>
          <t>Custo Mercadoria Vendida</t>
        </is>
      </c>
      <c r="M1303" t="inlineStr">
        <is>
          <t>Insumos - Alimentos</t>
        </is>
      </c>
      <c r="N1303" t="inlineStr">
        <is>
          <t>1520</t>
        </is>
      </c>
      <c r="O1303" t="inlineStr">
        <is>
          <t>Documentação Aprovada</t>
        </is>
      </c>
      <c r="P1303" t="inlineStr">
        <is>
          <t>Aprovado Diretoria</t>
        </is>
      </c>
      <c r="Q1303" t="inlineStr">
        <is>
          <t>Aprovado Caixa</t>
        </is>
      </c>
      <c r="R1303" t="inlineStr">
        <is>
          <t>Pago</t>
        </is>
      </c>
      <c r="S1303" t="inlineStr">
        <is>
          <t>Bar Brahma - Ypiranga Matriz - Kamino</t>
        </is>
      </c>
    </row>
    <row r="1304">
      <c r="A1304" t="n">
        <v>138688</v>
      </c>
      <c r="B1304" t="n">
        <v>114</v>
      </c>
      <c r="C1304" t="inlineStr">
        <is>
          <t>Bar Brahma - Centro</t>
        </is>
      </c>
      <c r="D1304" t="inlineStr">
        <is>
          <t xml:space="preserve">HORTIFRUTI DO CHEF LTDA </t>
        </is>
      </c>
      <c r="E1304" t="n">
        <v>355</v>
      </c>
      <c r="F1304" s="27" t="n">
        <v>45829</v>
      </c>
      <c r="G1304" s="27" t="n">
        <v>45831</v>
      </c>
      <c r="H1304" s="27" t="n">
        <v>45831</v>
      </c>
      <c r="I1304" s="27" t="n">
        <v>45814</v>
      </c>
      <c r="J1304" s="27" t="n">
        <v>45818</v>
      </c>
      <c r="K1304" t="inlineStr">
        <is>
          <t>Boleto Bancário</t>
        </is>
      </c>
      <c r="L1304" t="inlineStr">
        <is>
          <t>Custo Mercadoria Vendida</t>
        </is>
      </c>
      <c r="M1304" t="inlineStr">
        <is>
          <t>Insumos - Alimentos</t>
        </is>
      </c>
      <c r="N1304" t="inlineStr">
        <is>
          <t>26940</t>
        </is>
      </c>
      <c r="O1304" t="inlineStr">
        <is>
          <t>Documentação Aprovada</t>
        </is>
      </c>
      <c r="P1304" t="inlineStr">
        <is>
          <t>Aprovado Diretoria</t>
        </is>
      </c>
      <c r="Q1304" t="inlineStr">
        <is>
          <t>Aprovado Caixa</t>
        </is>
      </c>
      <c r="R1304" t="inlineStr">
        <is>
          <t>Pago</t>
        </is>
      </c>
      <c r="S1304" t="inlineStr">
        <is>
          <t>Bar Brahma - Ypiranga Matriz - Kamino</t>
        </is>
      </c>
    </row>
    <row r="1305">
      <c r="A1305" t="n">
        <v>138847</v>
      </c>
      <c r="B1305" t="n">
        <v>114</v>
      </c>
      <c r="C1305" t="inlineStr">
        <is>
          <t>Bar Brahma - Centro</t>
        </is>
      </c>
      <c r="D1305" t="inlineStr">
        <is>
          <t xml:space="preserve">HORTIFRUTI DO CHEF LTDA </t>
        </is>
      </c>
      <c r="E1305" t="n">
        <v>1070</v>
      </c>
      <c r="F1305" s="27" t="n">
        <v>45831</v>
      </c>
      <c r="G1305" s="27" t="n">
        <v>45831</v>
      </c>
      <c r="H1305" s="27" t="n">
        <v>45831</v>
      </c>
      <c r="I1305" s="27" t="n">
        <v>45814</v>
      </c>
      <c r="J1305" s="27" t="n">
        <v>45819</v>
      </c>
      <c r="K1305" t="inlineStr">
        <is>
          <t>Boleto Bancário</t>
        </is>
      </c>
      <c r="L1305" t="inlineStr">
        <is>
          <t>Custo Mercadoria Vendida</t>
        </is>
      </c>
      <c r="M1305" t="inlineStr">
        <is>
          <t>Insumos - Alimentos</t>
        </is>
      </c>
      <c r="N1305" t="inlineStr">
        <is>
          <t>26941</t>
        </is>
      </c>
      <c r="O1305" t="inlineStr">
        <is>
          <t>Documentação Aprovada</t>
        </is>
      </c>
      <c r="P1305" t="inlineStr">
        <is>
          <t>Aprovado Diretoria</t>
        </is>
      </c>
      <c r="Q1305" t="inlineStr">
        <is>
          <t>Aprovado Caixa</t>
        </is>
      </c>
      <c r="R1305" t="inlineStr">
        <is>
          <t>Pago</t>
        </is>
      </c>
      <c r="S1305" t="inlineStr">
        <is>
          <t>Bar Brahma - Ypiranga Matriz - Kamino</t>
        </is>
      </c>
    </row>
    <row r="1306">
      <c r="A1306" t="n">
        <v>138850</v>
      </c>
      <c r="B1306" t="n">
        <v>114</v>
      </c>
      <c r="C1306" t="inlineStr">
        <is>
          <t>Bar Brahma - Centro</t>
        </is>
      </c>
      <c r="D1306" t="inlineStr">
        <is>
          <t>CECILIA TSUYACO ARAKI SILVA LTDA</t>
        </is>
      </c>
      <c r="E1306" t="n">
        <v>66</v>
      </c>
      <c r="F1306" s="27" t="n">
        <v>45831</v>
      </c>
      <c r="G1306" s="27" t="n">
        <v>45831</v>
      </c>
      <c r="H1306" s="27" t="n">
        <v>45831</v>
      </c>
      <c r="I1306" s="27" t="n">
        <v>45817</v>
      </c>
      <c r="J1306" s="27" t="n">
        <v>45819</v>
      </c>
      <c r="K1306" t="inlineStr">
        <is>
          <t>Boleto Bancário</t>
        </is>
      </c>
      <c r="L1306" t="inlineStr">
        <is>
          <t>Custo Mercadoria Vendida</t>
        </is>
      </c>
      <c r="M1306" t="inlineStr">
        <is>
          <t>Insumos - Alimentos</t>
        </is>
      </c>
      <c r="N1306" t="inlineStr">
        <is>
          <t>372543</t>
        </is>
      </c>
      <c r="O1306" t="inlineStr">
        <is>
          <t>Documentação Aprovada</t>
        </is>
      </c>
      <c r="P1306" t="inlineStr">
        <is>
          <t>Aprovado Diretoria</t>
        </is>
      </c>
      <c r="Q1306" t="inlineStr">
        <is>
          <t>Aprovado Caixa</t>
        </is>
      </c>
      <c r="R1306" t="inlineStr">
        <is>
          <t>Pago</t>
        </is>
      </c>
      <c r="S1306" t="inlineStr">
        <is>
          <t>Bar Brahma - Ypiranga Matriz - Kamino</t>
        </is>
      </c>
    </row>
    <row r="1307">
      <c r="A1307" t="n">
        <v>138860</v>
      </c>
      <c r="B1307" t="n">
        <v>114</v>
      </c>
      <c r="C1307" t="inlineStr">
        <is>
          <t>Bar Brahma - Centro</t>
        </is>
      </c>
      <c r="D1307" t="inlineStr">
        <is>
          <t>MULTIFRANGOS COMERCIO DE ALIMENTOS LTDA</t>
        </is>
      </c>
      <c r="E1307" t="n">
        <v>1225.3</v>
      </c>
      <c r="F1307" s="27" t="n">
        <v>45829</v>
      </c>
      <c r="G1307" s="27" t="n">
        <v>45831</v>
      </c>
      <c r="H1307" s="27" t="n">
        <v>45831</v>
      </c>
      <c r="I1307" s="27" t="n">
        <v>45815</v>
      </c>
      <c r="J1307" s="27" t="n">
        <v>45819</v>
      </c>
      <c r="K1307" t="inlineStr">
        <is>
          <t>Boleto Bancário</t>
        </is>
      </c>
      <c r="L1307" t="inlineStr">
        <is>
          <t>Custo Mercadoria Vendida</t>
        </is>
      </c>
      <c r="M1307" t="inlineStr">
        <is>
          <t>Insumos - Alimentos</t>
        </is>
      </c>
      <c r="N1307" t="inlineStr">
        <is>
          <t>897061</t>
        </is>
      </c>
      <c r="O1307" t="inlineStr">
        <is>
          <t>Documentação Aprovada</t>
        </is>
      </c>
      <c r="P1307" t="inlineStr">
        <is>
          <t>Aprovado Diretoria</t>
        </is>
      </c>
      <c r="Q1307" t="inlineStr">
        <is>
          <t>Aprovado Caixa</t>
        </is>
      </c>
      <c r="R1307" t="inlineStr">
        <is>
          <t>Pago</t>
        </is>
      </c>
      <c r="S1307" t="inlineStr">
        <is>
          <t>Bar Brahma - Ypiranga Matriz - Kamino</t>
        </is>
      </c>
    </row>
    <row r="1308">
      <c r="A1308" t="n">
        <v>138671</v>
      </c>
      <c r="B1308" t="n">
        <v>114</v>
      </c>
      <c r="C1308" t="inlineStr">
        <is>
          <t>Bar Brahma - Centro</t>
        </is>
      </c>
      <c r="D1308" t="inlineStr">
        <is>
          <t>RMG HORTIFRUTI LTDA</t>
        </is>
      </c>
      <c r="E1308" t="n">
        <v>1674.95</v>
      </c>
      <c r="F1308" s="27" t="n">
        <v>45829</v>
      </c>
      <c r="G1308" s="27" t="n">
        <v>45831</v>
      </c>
      <c r="H1308" s="27" t="n">
        <v>45831</v>
      </c>
      <c r="I1308" s="27" t="n">
        <v>45814</v>
      </c>
      <c r="J1308" s="27" t="n">
        <v>45818</v>
      </c>
      <c r="K1308" t="inlineStr">
        <is>
          <t>Boleto Bancário</t>
        </is>
      </c>
      <c r="L1308" t="inlineStr">
        <is>
          <t>Custo Mercadoria Vendida</t>
        </is>
      </c>
      <c r="M1308" t="inlineStr">
        <is>
          <t>Insumos - Alimentos</t>
        </is>
      </c>
      <c r="N1308" t="inlineStr">
        <is>
          <t>1515</t>
        </is>
      </c>
      <c r="O1308" t="inlineStr">
        <is>
          <t>Documentação Aprovada</t>
        </is>
      </c>
      <c r="P1308" t="inlineStr">
        <is>
          <t>Aprovado Diretoria</t>
        </is>
      </c>
      <c r="Q1308" t="inlineStr">
        <is>
          <t>Aprovado Caixa</t>
        </is>
      </c>
      <c r="R1308" t="inlineStr">
        <is>
          <t>Pago</t>
        </is>
      </c>
      <c r="S1308" t="inlineStr">
        <is>
          <t>Bar Brahma - Ypiranga Matriz - Kamino</t>
        </is>
      </c>
    </row>
    <row r="1309">
      <c r="A1309" t="n">
        <v>139202</v>
      </c>
      <c r="B1309" t="n">
        <v>114</v>
      </c>
      <c r="C1309" t="inlineStr">
        <is>
          <t>Bar Brahma - Centro</t>
        </is>
      </c>
      <c r="D1309" t="inlineStr">
        <is>
          <t>ANDREIA SANTOS FREITAS DUARTE</t>
        </is>
      </c>
      <c r="E1309" t="n">
        <v>1962.5</v>
      </c>
      <c r="F1309" s="27" t="n">
        <v>45831</v>
      </c>
      <c r="G1309" s="27" t="n">
        <v>45831</v>
      </c>
      <c r="H1309" s="27" t="n">
        <v>45831</v>
      </c>
      <c r="I1309" s="27" t="n">
        <v>45818</v>
      </c>
      <c r="J1309" s="27" t="n">
        <v>45820</v>
      </c>
      <c r="K1309" t="inlineStr">
        <is>
          <t>Boleto Bancário</t>
        </is>
      </c>
      <c r="L1309" t="inlineStr">
        <is>
          <t>Custo Mercadoria Vendida</t>
        </is>
      </c>
      <c r="M1309" t="inlineStr">
        <is>
          <t>Insumos - Alimentos</t>
        </is>
      </c>
      <c r="N1309" t="inlineStr">
        <is>
          <t>2008</t>
        </is>
      </c>
      <c r="O1309" t="inlineStr">
        <is>
          <t>Documentação Aprovada</t>
        </is>
      </c>
      <c r="P1309" t="inlineStr">
        <is>
          <t>Aprovado Diretoria</t>
        </is>
      </c>
      <c r="Q1309" t="inlineStr">
        <is>
          <t>Aprovado Caixa</t>
        </is>
      </c>
      <c r="R1309" t="inlineStr">
        <is>
          <t>Pago</t>
        </is>
      </c>
      <c r="S1309" t="inlineStr">
        <is>
          <t>Bar Brahma - Ypiranga Matriz - Kamino</t>
        </is>
      </c>
    </row>
    <row r="1310">
      <c r="A1310" t="n">
        <v>139005</v>
      </c>
      <c r="B1310" t="n">
        <v>114</v>
      </c>
      <c r="C1310" t="inlineStr">
        <is>
          <t>Bar Brahma - Centro</t>
        </is>
      </c>
      <c r="D1310" t="inlineStr">
        <is>
          <t>HORTIFRUTIGRANJEIRO RODRIGUES LTDA</t>
        </is>
      </c>
      <c r="E1310" t="n">
        <v>243.3</v>
      </c>
      <c r="F1310" s="27" t="n">
        <v>45829</v>
      </c>
      <c r="G1310" s="27" t="n">
        <v>45831</v>
      </c>
      <c r="H1310" s="27" t="n">
        <v>45831</v>
      </c>
      <c r="I1310" s="27" t="n">
        <v>45818</v>
      </c>
      <c r="J1310" s="27" t="n">
        <v>45819</v>
      </c>
      <c r="K1310" t="inlineStr">
        <is>
          <t>Boleto Bancário</t>
        </is>
      </c>
      <c r="L1310" t="inlineStr">
        <is>
          <t>Custo Mercadoria Vendida</t>
        </is>
      </c>
      <c r="M1310" t="inlineStr">
        <is>
          <t>Insumos - Alimentos</t>
        </is>
      </c>
      <c r="N1310" t="inlineStr">
        <is>
          <t>10929</t>
        </is>
      </c>
      <c r="O1310" t="inlineStr">
        <is>
          <t>Documentação Aprovada</t>
        </is>
      </c>
      <c r="P1310" t="inlineStr">
        <is>
          <t>Aprovado Diretoria</t>
        </is>
      </c>
      <c r="Q1310" t="inlineStr">
        <is>
          <t>Aprovado Caixa</t>
        </is>
      </c>
      <c r="R1310" t="inlineStr">
        <is>
          <t>Pago</t>
        </is>
      </c>
      <c r="S1310" t="inlineStr">
        <is>
          <t>Bar Brahma - Ypiranga Matriz - Kamino</t>
        </is>
      </c>
    </row>
    <row r="1311">
      <c r="A1311" t="n">
        <v>139206</v>
      </c>
      <c r="B1311" t="n">
        <v>114</v>
      </c>
      <c r="C1311" t="inlineStr">
        <is>
          <t>Bar Brahma - Centro</t>
        </is>
      </c>
      <c r="D1311" t="inlineStr">
        <is>
          <t>ANDREIA SANTOS FREITAS DUARTE</t>
        </is>
      </c>
      <c r="E1311" t="n">
        <v>1779.3</v>
      </c>
      <c r="F1311" s="27" t="n">
        <v>45831</v>
      </c>
      <c r="G1311" s="27" t="n">
        <v>45831</v>
      </c>
      <c r="H1311" s="27" t="n">
        <v>45831</v>
      </c>
      <c r="I1311" s="27" t="n">
        <v>45818</v>
      </c>
      <c r="J1311" s="27" t="n">
        <v>45820</v>
      </c>
      <c r="K1311" t="inlineStr">
        <is>
          <t>Boleto Bancário</t>
        </is>
      </c>
      <c r="L1311" t="inlineStr">
        <is>
          <t>Utilidades</t>
        </is>
      </c>
      <c r="M1311" t="inlineStr">
        <is>
          <t>Higiene e Limpeza</t>
        </is>
      </c>
      <c r="N1311" t="inlineStr">
        <is>
          <t>2007</t>
        </is>
      </c>
      <c r="O1311" t="inlineStr">
        <is>
          <t>Documentação Aprovada</t>
        </is>
      </c>
      <c r="P1311" t="inlineStr">
        <is>
          <t>Aprovado Diretoria</t>
        </is>
      </c>
      <c r="Q1311" t="inlineStr">
        <is>
          <t>Aprovado Caixa</t>
        </is>
      </c>
      <c r="R1311" t="inlineStr">
        <is>
          <t>Pago</t>
        </is>
      </c>
      <c r="S1311" t="inlineStr">
        <is>
          <t>Bar Brahma - Ypiranga Matriz - Kamino</t>
        </is>
      </c>
    </row>
    <row r="1312">
      <c r="A1312" t="n">
        <v>139886</v>
      </c>
      <c r="B1312" t="n">
        <v>114</v>
      </c>
      <c r="C1312" t="inlineStr">
        <is>
          <t>Bar Brahma - Centro</t>
        </is>
      </c>
      <c r="D1312" t="inlineStr">
        <is>
          <t>RESTAURANTE GOMES - SAMPAIOS LTDA</t>
        </is>
      </c>
      <c r="E1312" t="n">
        <v>7092</v>
      </c>
      <c r="F1312" s="27" t="n">
        <v>45831</v>
      </c>
      <c r="G1312" s="27" t="n">
        <v>45831</v>
      </c>
      <c r="H1312" s="27" t="n">
        <v>45831</v>
      </c>
      <c r="I1312" s="27" t="n">
        <v>45821</v>
      </c>
      <c r="J1312" s="27" t="n">
        <v>45824</v>
      </c>
      <c r="K1312" t="inlineStr">
        <is>
          <t>Transferência Bancária ou Pix</t>
        </is>
      </c>
      <c r="L1312" t="inlineStr">
        <is>
          <t>Mão de Obra - Benefícios</t>
        </is>
      </c>
      <c r="M1312" t="inlineStr">
        <is>
          <t xml:space="preserve">  -  Alimentação Funcionário</t>
        </is>
      </c>
      <c r="N1312" t="inlineStr">
        <is>
          <t>70920062025</t>
        </is>
      </c>
      <c r="O1312" t="inlineStr">
        <is>
          <t>Documentação Aprovada</t>
        </is>
      </c>
      <c r="P1312" t="inlineStr">
        <is>
          <t>Aprovado Diretoria</t>
        </is>
      </c>
      <c r="Q1312" t="inlineStr">
        <is>
          <t>Aprovado Caixa</t>
        </is>
      </c>
      <c r="R1312" t="inlineStr">
        <is>
          <t>Pago</t>
        </is>
      </c>
      <c r="S1312" t="inlineStr">
        <is>
          <t>Bar Brahma - Ypiranga Matriz - Kamino</t>
        </is>
      </c>
    </row>
    <row r="1313">
      <c r="A1313" t="n">
        <v>139789</v>
      </c>
      <c r="B1313" t="n">
        <v>114</v>
      </c>
      <c r="C1313" t="inlineStr">
        <is>
          <t>Bar Brahma - Centro</t>
        </is>
      </c>
      <c r="D1313" t="inlineStr">
        <is>
          <t>PORCO FELIZ COM DE CARNES LTDA</t>
        </is>
      </c>
      <c r="E1313" t="n">
        <v>960</v>
      </c>
      <c r="F1313" s="27" t="n">
        <v>45830</v>
      </c>
      <c r="G1313" s="27" t="n">
        <v>45831</v>
      </c>
      <c r="H1313" s="27" t="n">
        <v>45831</v>
      </c>
      <c r="I1313" s="27" t="n">
        <v>45820</v>
      </c>
      <c r="J1313" s="27" t="n">
        <v>45821</v>
      </c>
      <c r="K1313" t="inlineStr">
        <is>
          <t>Boleto Bancário</t>
        </is>
      </c>
      <c r="L1313" t="inlineStr">
        <is>
          <t>Custo Mercadoria Vendida</t>
        </is>
      </c>
      <c r="M1313" t="inlineStr">
        <is>
          <t>Insumos - Alimentos</t>
        </is>
      </c>
      <c r="N1313" t="inlineStr">
        <is>
          <t>580961</t>
        </is>
      </c>
      <c r="O1313" t="inlineStr">
        <is>
          <t>Documentação Aprovada</t>
        </is>
      </c>
      <c r="P1313" t="inlineStr">
        <is>
          <t>Aprovado Diretoria</t>
        </is>
      </c>
      <c r="Q1313" t="inlineStr">
        <is>
          <t>Aprovado Caixa</t>
        </is>
      </c>
      <c r="R1313" t="inlineStr">
        <is>
          <t>Pago</t>
        </is>
      </c>
      <c r="S1313" t="inlineStr">
        <is>
          <t>Bar Brahma - Ypiranga Matriz - Kamino</t>
        </is>
      </c>
    </row>
    <row r="1314">
      <c r="A1314" t="n">
        <v>139744</v>
      </c>
      <c r="B1314" t="n">
        <v>114</v>
      </c>
      <c r="C1314" t="inlineStr">
        <is>
          <t>Bar Brahma - Centro</t>
        </is>
      </c>
      <c r="D1314" t="inlineStr">
        <is>
          <t>HORTIFRUTIGRANJEIRO RODRIGUES LTDA</t>
        </is>
      </c>
      <c r="E1314" t="n">
        <v>1448.8</v>
      </c>
      <c r="F1314" s="27" t="n">
        <v>45831</v>
      </c>
      <c r="G1314" s="27" t="n">
        <v>45831</v>
      </c>
      <c r="H1314" s="27" t="n">
        <v>45831</v>
      </c>
      <c r="I1314" s="27" t="n">
        <v>45820</v>
      </c>
      <c r="J1314" s="27" t="n">
        <v>45821</v>
      </c>
      <c r="K1314" t="inlineStr">
        <is>
          <t>Boleto Bancário</t>
        </is>
      </c>
      <c r="L1314" t="inlineStr">
        <is>
          <t>Custo Mercadoria Vendida</t>
        </is>
      </c>
      <c r="M1314" t="inlineStr">
        <is>
          <t>Insumos - Alimentos</t>
        </is>
      </c>
      <c r="N1314" t="inlineStr">
        <is>
          <t>10981</t>
        </is>
      </c>
      <c r="O1314" t="inlineStr">
        <is>
          <t>Documentação Aprovada</t>
        </is>
      </c>
      <c r="P1314" t="inlineStr">
        <is>
          <t>Aprovado Diretoria</t>
        </is>
      </c>
      <c r="Q1314" t="inlineStr">
        <is>
          <t>Aprovado Caixa</t>
        </is>
      </c>
      <c r="R1314" t="inlineStr">
        <is>
          <t>Pago</t>
        </is>
      </c>
      <c r="S1314" t="inlineStr">
        <is>
          <t>Bar Brahma - Ypiranga Matriz - Kamino</t>
        </is>
      </c>
    </row>
    <row r="1315">
      <c r="A1315" t="n">
        <v>141499</v>
      </c>
      <c r="B1315" t="n">
        <v>114</v>
      </c>
      <c r="C1315" t="inlineStr">
        <is>
          <t>Bar Brahma - Centro</t>
        </is>
      </c>
      <c r="D1315" t="inlineStr">
        <is>
          <t xml:space="preserve">KAMINO INSTITUICAO DE PAGAMENTO LTDA </t>
        </is>
      </c>
      <c r="E1315" t="n">
        <v>16</v>
      </c>
      <c r="F1315" s="27" t="n">
        <v>45831</v>
      </c>
      <c r="G1315" s="27" t="n"/>
      <c r="H1315" s="27" t="n">
        <v>45831</v>
      </c>
      <c r="I1315" s="27" t="n">
        <v>45831</v>
      </c>
      <c r="J1315" s="27" t="n">
        <v>45833</v>
      </c>
      <c r="K1315" t="inlineStr">
        <is>
          <t xml:space="preserve">Debito Automático </t>
        </is>
      </c>
      <c r="L1315" t="inlineStr">
        <is>
          <t>Despesas Financeiras</t>
        </is>
      </c>
      <c r="M1315" t="inlineStr">
        <is>
          <t>Tarifas Bancárias</t>
        </is>
      </c>
      <c r="N1315" t="inlineStr">
        <is>
          <t xml:space="preserve">Tarifabancaria </t>
        </is>
      </c>
      <c r="P1315" t="inlineStr">
        <is>
          <t>Aprovado Diretoria</t>
        </is>
      </c>
      <c r="R1315" t="inlineStr">
        <is>
          <t>Pago</t>
        </is>
      </c>
    </row>
    <row r="1316">
      <c r="A1316" t="n">
        <v>144282</v>
      </c>
      <c r="B1316" t="n">
        <v>114</v>
      </c>
      <c r="C1316" t="inlineStr">
        <is>
          <t>Bar Brahma - Centro</t>
        </is>
      </c>
      <c r="D1316" t="inlineStr">
        <is>
          <t xml:space="preserve">KAMINO INSTITUICAO DE PAGAMENTO LTDA </t>
        </is>
      </c>
      <c r="E1316" t="n">
        <v>1</v>
      </c>
      <c r="F1316" s="27" t="n">
        <v>45831</v>
      </c>
      <c r="G1316" s="27" t="n"/>
      <c r="H1316" s="27" t="n">
        <v>45831</v>
      </c>
      <c r="I1316" s="27" t="n">
        <v>45831</v>
      </c>
      <c r="J1316" s="27" t="n">
        <v>45845</v>
      </c>
      <c r="K1316" t="inlineStr">
        <is>
          <t xml:space="preserve">Debito Automático </t>
        </is>
      </c>
      <c r="L1316" t="inlineStr">
        <is>
          <t>Despesas Financeiras</t>
        </is>
      </c>
      <c r="M1316" t="inlineStr">
        <is>
          <t>Tarifas Bancárias</t>
        </is>
      </c>
      <c r="N1316" t="inlineStr">
        <is>
          <t xml:space="preserve">Tarifabancaria </t>
        </is>
      </c>
      <c r="P1316" t="inlineStr">
        <is>
          <t>Aprovado Diretoria</t>
        </is>
      </c>
      <c r="R1316" t="inlineStr">
        <is>
          <t>Pago</t>
        </is>
      </c>
    </row>
    <row r="1317">
      <c r="A1317" t="n">
        <v>102316</v>
      </c>
      <c r="B1317" t="n">
        <v>114</v>
      </c>
      <c r="C1317" t="inlineStr">
        <is>
          <t>Bar Brahma - Centro</t>
        </is>
      </c>
      <c r="D1317" t="inlineStr">
        <is>
          <t>HASHTAGTV MARKETING E PUBLICIDADE S.A</t>
        </is>
      </c>
      <c r="E1317" t="n">
        <v>572.1</v>
      </c>
      <c r="F1317" s="27" t="n">
        <v>45830</v>
      </c>
      <c r="G1317" s="27" t="n">
        <v>45831</v>
      </c>
      <c r="H1317" s="27" t="n">
        <v>45831</v>
      </c>
      <c r="I1317" s="27" t="n">
        <v>45797</v>
      </c>
      <c r="J1317" s="27" t="n"/>
      <c r="K1317" t="inlineStr">
        <is>
          <t>Boleto Bancário</t>
        </is>
      </c>
      <c r="L1317" t="inlineStr">
        <is>
          <t>Locação de Equipamentos</t>
        </is>
      </c>
      <c r="M1317" t="inlineStr">
        <is>
          <t>Locações de Equipamentos - Comunicação e Marketing</t>
        </is>
      </c>
      <c r="N1317" t="inlineStr">
        <is>
          <t>11247</t>
        </is>
      </c>
      <c r="O1317" t="inlineStr">
        <is>
          <t>Documentação Aprovada</t>
        </is>
      </c>
      <c r="P1317" t="inlineStr">
        <is>
          <t>Aprovado Diretoria</t>
        </is>
      </c>
      <c r="Q1317" t="inlineStr">
        <is>
          <t>Aprovado Caixa</t>
        </is>
      </c>
      <c r="R1317" t="inlineStr">
        <is>
          <t>Pago</t>
        </is>
      </c>
      <c r="S1317" t="inlineStr">
        <is>
          <t>Bar Brahma - Ypiranga Matriz - Kamino</t>
        </is>
      </c>
    </row>
    <row r="1318">
      <c r="A1318" t="n">
        <v>100658</v>
      </c>
      <c r="B1318" t="n">
        <v>114</v>
      </c>
      <c r="C1318" t="inlineStr">
        <is>
          <t>Bar Brahma - Centro</t>
        </is>
      </c>
      <c r="D1318" t="inlineStr">
        <is>
          <t>ESHOWS PROMOCOES ARTISTICAS LTDA</t>
        </is>
      </c>
      <c r="E1318" t="n">
        <v>1880</v>
      </c>
      <c r="F1318" s="27" t="n">
        <v>45831</v>
      </c>
      <c r="G1318" s="27" t="n">
        <v>45831</v>
      </c>
      <c r="H1318" s="27" t="n">
        <v>45831</v>
      </c>
      <c r="I1318" s="27" t="n">
        <v>45809</v>
      </c>
      <c r="J1318" s="27" t="n"/>
      <c r="K1318" t="inlineStr">
        <is>
          <t>Boleto Bancário</t>
        </is>
      </c>
      <c r="L1318" t="inlineStr">
        <is>
          <t>Custos Artístico Geral</t>
        </is>
      </c>
      <c r="M1318" t="inlineStr">
        <is>
          <t>Cachê de Músicos e Artistas</t>
        </is>
      </c>
      <c r="N1318" t="inlineStr">
        <is>
          <t>577622664</t>
        </is>
      </c>
      <c r="O1318" t="inlineStr">
        <is>
          <t>Documentação Aprovada</t>
        </is>
      </c>
      <c r="P1318" t="inlineStr">
        <is>
          <t>Aprovado Diretoria</t>
        </is>
      </c>
      <c r="Q1318" t="inlineStr">
        <is>
          <t>Aprovado Caixa</t>
        </is>
      </c>
      <c r="R1318" t="inlineStr">
        <is>
          <t>Pago</t>
        </is>
      </c>
      <c r="S1318" t="inlineStr">
        <is>
          <t>Bar Brahma - Ypiranga Matriz - Kamino</t>
        </is>
      </c>
    </row>
    <row r="1319">
      <c r="A1319" t="n">
        <v>100640</v>
      </c>
      <c r="B1319" t="n">
        <v>114</v>
      </c>
      <c r="C1319" t="inlineStr">
        <is>
          <t>Bar Brahma - Centro</t>
        </is>
      </c>
      <c r="D1319" t="inlineStr">
        <is>
          <t>ESHOWS PROMOCOES ARTISTICAS LTDA</t>
        </is>
      </c>
      <c r="E1319" t="n">
        <v>57989</v>
      </c>
      <c r="F1319" s="27" t="n">
        <v>45831</v>
      </c>
      <c r="G1319" s="27" t="n">
        <v>45831</v>
      </c>
      <c r="H1319" s="27" t="n">
        <v>45831</v>
      </c>
      <c r="I1319" s="27" t="n">
        <v>45808</v>
      </c>
      <c r="J1319" s="27" t="n"/>
      <c r="K1319" t="inlineStr">
        <is>
          <t>Boleto Bancário</t>
        </is>
      </c>
      <c r="L1319" t="inlineStr">
        <is>
          <t>Custos Artístico Geral</t>
        </is>
      </c>
      <c r="M1319" t="inlineStr">
        <is>
          <t>Cachê de Músicos e Artistas</t>
        </is>
      </c>
      <c r="N1319" t="inlineStr">
        <is>
          <t>577622664</t>
        </is>
      </c>
      <c r="O1319" t="inlineStr">
        <is>
          <t>Documentação Aprovada</t>
        </is>
      </c>
      <c r="P1319" t="inlineStr">
        <is>
          <t>Aprovado Diretoria</t>
        </is>
      </c>
      <c r="Q1319" t="inlineStr">
        <is>
          <t>Aprovado Caixa</t>
        </is>
      </c>
      <c r="R1319" t="inlineStr">
        <is>
          <t>Pago</t>
        </is>
      </c>
      <c r="S1319" t="inlineStr">
        <is>
          <t>Bar Brahma - Ypiranga Matriz - Kamino</t>
        </is>
      </c>
    </row>
    <row r="1320">
      <c r="A1320" t="n">
        <v>141100</v>
      </c>
      <c r="B1320" t="n">
        <v>114</v>
      </c>
      <c r="C1320" t="inlineStr">
        <is>
          <t>Bar Brahma - Centro</t>
        </is>
      </c>
      <c r="D1320" t="inlineStr">
        <is>
          <t xml:space="preserve">FAZENDA SANTA MARGARIDA LTDA </t>
        </is>
      </c>
      <c r="E1320" t="n">
        <v>0</v>
      </c>
      <c r="F1320" s="27" t="n">
        <v>45828</v>
      </c>
      <c r="G1320" s="27" t="n">
        <v>45835</v>
      </c>
      <c r="H1320" s="27" t="n">
        <v>45828</v>
      </c>
      <c r="I1320" s="27" t="n">
        <v>45828</v>
      </c>
      <c r="J1320" s="27" t="n">
        <v>45831</v>
      </c>
      <c r="K1320" t="inlineStr">
        <is>
          <t xml:space="preserve">Nota Bonificada </t>
        </is>
      </c>
      <c r="L1320" t="inlineStr">
        <is>
          <t>Utilidades</t>
        </is>
      </c>
      <c r="M1320" t="inlineStr">
        <is>
          <t>Utensilios</t>
        </is>
      </c>
      <c r="N1320" t="inlineStr">
        <is>
          <t>BONIFICAÇÃO14301</t>
        </is>
      </c>
      <c r="O1320" t="inlineStr">
        <is>
          <t>Documentação Aprovada</t>
        </is>
      </c>
      <c r="P1320" t="inlineStr">
        <is>
          <t>Aprovado Diretoria</t>
        </is>
      </c>
      <c r="Q1320" t="inlineStr">
        <is>
          <t>Aprovado Caixa</t>
        </is>
      </c>
      <c r="R1320" t="inlineStr">
        <is>
          <t>Pago</t>
        </is>
      </c>
      <c r="S1320" t="inlineStr">
        <is>
          <t>Bar Brahma - Ypiranga Matriz - Kamino</t>
        </is>
      </c>
    </row>
    <row r="1321">
      <c r="A1321" t="n">
        <v>140823</v>
      </c>
      <c r="B1321" t="n">
        <v>114</v>
      </c>
      <c r="C1321" t="inlineStr">
        <is>
          <t>Bar Brahma - Centro</t>
        </is>
      </c>
      <c r="D1321" t="inlineStr">
        <is>
          <t xml:space="preserve">KAMINO INSTITUICAO DE PAGAMENTO LTDA </t>
        </is>
      </c>
      <c r="E1321" t="n">
        <v>3.5</v>
      </c>
      <c r="F1321" s="27" t="n">
        <v>45826</v>
      </c>
      <c r="G1321" s="27" t="n"/>
      <c r="H1321" s="27" t="n">
        <v>45826</v>
      </c>
      <c r="I1321" s="27" t="n">
        <v>45826</v>
      </c>
      <c r="J1321" s="27" t="n">
        <v>45828</v>
      </c>
      <c r="K1321" t="inlineStr">
        <is>
          <t xml:space="preserve">Debito Automático </t>
        </is>
      </c>
      <c r="L1321" t="inlineStr">
        <is>
          <t>Despesas Financeiras</t>
        </is>
      </c>
      <c r="M1321" t="inlineStr">
        <is>
          <t>Tarifas Bancárias</t>
        </is>
      </c>
      <c r="N1321" t="inlineStr">
        <is>
          <t xml:space="preserve">Tarifabancaria </t>
        </is>
      </c>
      <c r="P1321" t="inlineStr">
        <is>
          <t>Aprovado Diretoria</t>
        </is>
      </c>
      <c r="R1321" t="inlineStr">
        <is>
          <t>Pago</t>
        </is>
      </c>
    </row>
    <row r="1322">
      <c r="A1322" t="n">
        <v>140820</v>
      </c>
      <c r="B1322" t="n">
        <v>114</v>
      </c>
      <c r="C1322" t="inlineStr">
        <is>
          <t>Bar Brahma - Centro</t>
        </is>
      </c>
      <c r="D1322" t="inlineStr">
        <is>
          <t xml:space="preserve">KAMINO INSTITUICAO DE PAGAMENTO LTDA </t>
        </is>
      </c>
      <c r="E1322" t="n">
        <v>27.5</v>
      </c>
      <c r="F1322" s="27" t="n">
        <v>45826</v>
      </c>
      <c r="G1322" s="27" t="n"/>
      <c r="H1322" s="27" t="n">
        <v>45826</v>
      </c>
      <c r="I1322" s="27" t="n">
        <v>45826</v>
      </c>
      <c r="J1322" s="27" t="n">
        <v>45828</v>
      </c>
      <c r="K1322" t="inlineStr">
        <is>
          <t xml:space="preserve">Debito Automático </t>
        </is>
      </c>
      <c r="L1322" t="inlineStr">
        <is>
          <t>Despesas Financeiras</t>
        </is>
      </c>
      <c r="M1322" t="inlineStr">
        <is>
          <t>Tarifas Bancárias</t>
        </is>
      </c>
      <c r="N1322" t="inlineStr">
        <is>
          <t xml:space="preserve">Tarifabancaria </t>
        </is>
      </c>
      <c r="P1322" t="inlineStr">
        <is>
          <t>Aprovado Diretoria</t>
        </is>
      </c>
      <c r="R1322" t="inlineStr">
        <is>
          <t>Pago</t>
        </is>
      </c>
    </row>
    <row r="1323">
      <c r="A1323" t="n">
        <v>139536</v>
      </c>
      <c r="B1323" t="n">
        <v>114</v>
      </c>
      <c r="C1323" t="inlineStr">
        <is>
          <t>Bar Brahma - Centro</t>
        </is>
      </c>
      <c r="D1323" t="inlineStr">
        <is>
          <t>JURANDI DA SILVA</t>
        </is>
      </c>
      <c r="E1323" t="n">
        <v>647.9</v>
      </c>
      <c r="F1323" s="27" t="n">
        <v>45828</v>
      </c>
      <c r="G1323" s="27" t="n">
        <v>45826</v>
      </c>
      <c r="H1323" s="27" t="n">
        <v>45826</v>
      </c>
      <c r="I1323" s="27" t="n">
        <v>45823</v>
      </c>
      <c r="J1323" s="27" t="n"/>
      <c r="L1323" t="inlineStr">
        <is>
          <t>Mão de Obra - Salários</t>
        </is>
      </c>
      <c r="M1323" t="inlineStr">
        <is>
          <t>MDO CLT - Salário</t>
        </is>
      </c>
      <c r="O1323" t="inlineStr">
        <is>
          <t>Documentação Aprovada</t>
        </is>
      </c>
      <c r="P1323" t="inlineStr">
        <is>
          <t>Aprovado Diretoria</t>
        </is>
      </c>
      <c r="Q1323" t="inlineStr">
        <is>
          <t>Aprovado Caixa</t>
        </is>
      </c>
      <c r="R1323" t="inlineStr">
        <is>
          <t>Pago</t>
        </is>
      </c>
      <c r="S1323" t="inlineStr">
        <is>
          <t>Bar Brahma - Tutum Matriz - Kamino</t>
        </is>
      </c>
    </row>
    <row r="1324">
      <c r="A1324" t="n">
        <v>139534</v>
      </c>
      <c r="B1324" t="n">
        <v>114</v>
      </c>
      <c r="C1324" t="inlineStr">
        <is>
          <t>Bar Brahma - Centro</t>
        </is>
      </c>
      <c r="D1324" t="inlineStr">
        <is>
          <t>BEATRIZ ROCHA APELIAN DE OLIVEIRA</t>
        </is>
      </c>
      <c r="E1324" t="n">
        <v>804.23</v>
      </c>
      <c r="F1324" s="27" t="n">
        <v>45828</v>
      </c>
      <c r="G1324" s="27" t="n">
        <v>45826</v>
      </c>
      <c r="H1324" s="27" t="n">
        <v>45826</v>
      </c>
      <c r="I1324" s="27" t="n">
        <v>45823</v>
      </c>
      <c r="J1324" s="27" t="n"/>
      <c r="L1324" t="inlineStr">
        <is>
          <t>Mão de Obra - Salários</t>
        </is>
      </c>
      <c r="M1324" t="inlineStr">
        <is>
          <t>MDO CLT - Salário</t>
        </is>
      </c>
      <c r="O1324" t="inlineStr">
        <is>
          <t>Documentação Aprovada</t>
        </is>
      </c>
      <c r="P1324" t="inlineStr">
        <is>
          <t>Aprovado Diretoria</t>
        </is>
      </c>
      <c r="Q1324" t="inlineStr">
        <is>
          <t>Aprovado Caixa</t>
        </is>
      </c>
      <c r="R1324" t="inlineStr">
        <is>
          <t>Pago</t>
        </is>
      </c>
      <c r="S1324" t="inlineStr">
        <is>
          <t>Bar Brahma - Tutum Matriz - Kamino</t>
        </is>
      </c>
    </row>
    <row r="1325">
      <c r="A1325" t="n">
        <v>139535</v>
      </c>
      <c r="B1325" t="n">
        <v>114</v>
      </c>
      <c r="C1325" t="inlineStr">
        <is>
          <t>Bar Brahma - Centro</t>
        </is>
      </c>
      <c r="D1325" t="inlineStr">
        <is>
          <t>BRUNA BONFIM DE SOUZA</t>
        </is>
      </c>
      <c r="E1325" t="n">
        <v>660.14</v>
      </c>
      <c r="F1325" s="27" t="n">
        <v>45828</v>
      </c>
      <c r="G1325" s="27" t="n">
        <v>45826</v>
      </c>
      <c r="H1325" s="27" t="n">
        <v>45826</v>
      </c>
      <c r="I1325" s="27" t="n">
        <v>45823</v>
      </c>
      <c r="J1325" s="27" t="n"/>
      <c r="L1325" t="inlineStr">
        <is>
          <t>Mão de Obra - Salários</t>
        </is>
      </c>
      <c r="M1325" t="inlineStr">
        <is>
          <t>MDO CLT - Salário</t>
        </is>
      </c>
      <c r="O1325" t="inlineStr">
        <is>
          <t>Documentação Aprovada</t>
        </is>
      </c>
      <c r="P1325" t="inlineStr">
        <is>
          <t>Aprovado Diretoria</t>
        </is>
      </c>
      <c r="Q1325" t="inlineStr">
        <is>
          <t>Aprovado Caixa</t>
        </is>
      </c>
      <c r="R1325" t="inlineStr">
        <is>
          <t>Pago</t>
        </is>
      </c>
      <c r="S1325" t="inlineStr">
        <is>
          <t>Bar Brahma - Tutum Matriz - Kamino</t>
        </is>
      </c>
    </row>
    <row r="1326">
      <c r="A1326" t="n">
        <v>139537</v>
      </c>
      <c r="B1326" t="n">
        <v>114</v>
      </c>
      <c r="C1326" t="inlineStr">
        <is>
          <t>Bar Brahma - Centro</t>
        </is>
      </c>
      <c r="D1326" t="inlineStr">
        <is>
          <t>VANESSA MACEDO DA SILVA</t>
        </is>
      </c>
      <c r="E1326" t="n">
        <v>751.11</v>
      </c>
      <c r="F1326" s="27" t="n">
        <v>45828</v>
      </c>
      <c r="G1326" s="27" t="n">
        <v>45826</v>
      </c>
      <c r="H1326" s="27" t="n">
        <v>45826</v>
      </c>
      <c r="I1326" s="27" t="n">
        <v>45823</v>
      </c>
      <c r="J1326" s="27" t="n"/>
      <c r="L1326" t="inlineStr">
        <is>
          <t>Mão de Obra - Salários</t>
        </is>
      </c>
      <c r="M1326" t="inlineStr">
        <is>
          <t>MDO CLT - Salário</t>
        </is>
      </c>
      <c r="O1326" t="inlineStr">
        <is>
          <t>Documentação Aprovada</t>
        </is>
      </c>
      <c r="P1326" t="inlineStr">
        <is>
          <t>Aprovado Diretoria</t>
        </is>
      </c>
      <c r="Q1326" t="inlineStr">
        <is>
          <t>Aprovado Caixa</t>
        </is>
      </c>
      <c r="R1326" t="inlineStr">
        <is>
          <t>Pago</t>
        </is>
      </c>
      <c r="S1326" t="inlineStr">
        <is>
          <t>Bar Brahma - Tutum Matriz - Kamino</t>
        </is>
      </c>
    </row>
    <row r="1327">
      <c r="A1327" t="n">
        <v>138845</v>
      </c>
      <c r="B1327" t="n">
        <v>114</v>
      </c>
      <c r="C1327" t="inlineStr">
        <is>
          <t>Bar Brahma - Centro</t>
        </is>
      </c>
      <c r="D1327" t="inlineStr">
        <is>
          <t xml:space="preserve">HORTIFRUTI DO CHEF LTDA </t>
        </is>
      </c>
      <c r="E1327" t="n">
        <v>1315.04</v>
      </c>
      <c r="F1327" s="27" t="n">
        <v>45827</v>
      </c>
      <c r="G1327" s="27" t="n">
        <v>45826</v>
      </c>
      <c r="H1327" s="27" t="n">
        <v>45826</v>
      </c>
      <c r="I1327" s="27" t="n">
        <v>45813</v>
      </c>
      <c r="J1327" s="27" t="n">
        <v>45819</v>
      </c>
      <c r="K1327" t="inlineStr">
        <is>
          <t>Boleto Bancário</t>
        </is>
      </c>
      <c r="L1327" t="inlineStr">
        <is>
          <t>Custo Mercadoria Vendida</t>
        </is>
      </c>
      <c r="M1327" t="inlineStr">
        <is>
          <t>Insumos - Alimentos</t>
        </is>
      </c>
      <c r="N1327" t="inlineStr">
        <is>
          <t>26919</t>
        </is>
      </c>
      <c r="O1327" t="inlineStr">
        <is>
          <t>Documentação Aprovada</t>
        </is>
      </c>
      <c r="P1327" t="inlineStr">
        <is>
          <t>Aprovado Diretoria</t>
        </is>
      </c>
      <c r="Q1327" t="inlineStr">
        <is>
          <t>Aprovado Caixa</t>
        </is>
      </c>
      <c r="R1327" t="inlineStr">
        <is>
          <t>Pago</t>
        </is>
      </c>
      <c r="S1327" t="inlineStr">
        <is>
          <t>Bar Brahma - Ypiranga Matriz - Kamino</t>
        </is>
      </c>
    </row>
    <row r="1328">
      <c r="A1328" t="n">
        <v>138665</v>
      </c>
      <c r="B1328" t="n">
        <v>114</v>
      </c>
      <c r="C1328" t="inlineStr">
        <is>
          <t>Bar Brahma - Centro</t>
        </is>
      </c>
      <c r="D1328" t="inlineStr">
        <is>
          <t xml:space="preserve">HORTIFRUTI DO CHEF LTDA </t>
        </is>
      </c>
      <c r="E1328" t="n">
        <v>3354.04</v>
      </c>
      <c r="F1328" s="27" t="n">
        <v>45828</v>
      </c>
      <c r="G1328" s="27" t="n">
        <v>45826</v>
      </c>
      <c r="H1328" s="27" t="n">
        <v>45826</v>
      </c>
      <c r="I1328" s="27" t="n">
        <v>45813</v>
      </c>
      <c r="J1328" s="27" t="n">
        <v>45818</v>
      </c>
      <c r="K1328" t="inlineStr">
        <is>
          <t>Boleto Bancário</t>
        </is>
      </c>
      <c r="L1328" t="inlineStr">
        <is>
          <t>Custo Mercadoria Vendida</t>
        </is>
      </c>
      <c r="M1328" t="inlineStr">
        <is>
          <t>Insumos - Alimentos</t>
        </is>
      </c>
      <c r="N1328" t="inlineStr">
        <is>
          <t>26930</t>
        </is>
      </c>
      <c r="O1328" t="inlineStr">
        <is>
          <t>Documentação Aprovada</t>
        </is>
      </c>
      <c r="P1328" t="inlineStr">
        <is>
          <t>Aprovado Diretoria</t>
        </is>
      </c>
      <c r="Q1328" t="inlineStr">
        <is>
          <t>Aprovado Caixa</t>
        </is>
      </c>
      <c r="R1328" t="inlineStr">
        <is>
          <t>Pago</t>
        </is>
      </c>
      <c r="S1328" t="inlineStr">
        <is>
          <t>Bar Brahma - Ypiranga Matriz - Kamino</t>
        </is>
      </c>
    </row>
    <row r="1329">
      <c r="A1329" t="n">
        <v>138851</v>
      </c>
      <c r="B1329" t="n">
        <v>114</v>
      </c>
      <c r="C1329" t="inlineStr">
        <is>
          <t>Bar Brahma - Centro</t>
        </is>
      </c>
      <c r="D1329" t="inlineStr">
        <is>
          <t>CECILIA TSUYACO ARAKI SILVA LTDA</t>
        </is>
      </c>
      <c r="E1329" t="n">
        <v>325.35</v>
      </c>
      <c r="F1329" s="27" t="n">
        <v>45828</v>
      </c>
      <c r="G1329" s="27" t="n">
        <v>45826</v>
      </c>
      <c r="H1329" s="27" t="n">
        <v>45826</v>
      </c>
      <c r="I1329" s="27" t="n">
        <v>45814</v>
      </c>
      <c r="J1329" s="27" t="n">
        <v>45819</v>
      </c>
      <c r="K1329" t="inlineStr">
        <is>
          <t>Boleto Bancário</t>
        </is>
      </c>
      <c r="L1329" t="inlineStr">
        <is>
          <t>Custo Mercadoria Vendida</t>
        </is>
      </c>
      <c r="M1329" t="inlineStr">
        <is>
          <t>Insumos - Alimentos</t>
        </is>
      </c>
      <c r="N1329" t="inlineStr">
        <is>
          <t>372477</t>
        </is>
      </c>
      <c r="O1329" t="inlineStr">
        <is>
          <t>Documentação Aprovada</t>
        </is>
      </c>
      <c r="P1329" t="inlineStr">
        <is>
          <t>Aprovado Diretoria</t>
        </is>
      </c>
      <c r="Q1329" t="inlineStr">
        <is>
          <t>Aprovado Caixa</t>
        </is>
      </c>
      <c r="R1329" t="inlineStr">
        <is>
          <t>Pago</t>
        </is>
      </c>
      <c r="S1329" t="inlineStr">
        <is>
          <t>Bar Brahma - Ypiranga Matriz - Kamino</t>
        </is>
      </c>
    </row>
    <row r="1330">
      <c r="A1330" t="n">
        <v>138853</v>
      </c>
      <c r="B1330" t="n">
        <v>114</v>
      </c>
      <c r="C1330" t="inlineStr">
        <is>
          <t>Bar Brahma - Centro</t>
        </is>
      </c>
      <c r="D1330" t="inlineStr">
        <is>
          <t>LATICINIOS PIRAMIDE LTDA</t>
        </is>
      </c>
      <c r="E1330" t="n">
        <v>4113.4</v>
      </c>
      <c r="F1330" s="27" t="n">
        <v>45827</v>
      </c>
      <c r="G1330" s="27" t="n">
        <v>45826</v>
      </c>
      <c r="H1330" s="27" t="n">
        <v>45826</v>
      </c>
      <c r="I1330" s="27" t="n">
        <v>45813</v>
      </c>
      <c r="J1330" s="27" t="n">
        <v>45819</v>
      </c>
      <c r="K1330" t="inlineStr">
        <is>
          <t>Boleto Bancário</t>
        </is>
      </c>
      <c r="L1330" t="inlineStr">
        <is>
          <t>Custo Mercadoria Vendida</t>
        </is>
      </c>
      <c r="M1330" t="inlineStr">
        <is>
          <t>Insumos - Alimentos</t>
        </is>
      </c>
      <c r="N1330" t="inlineStr">
        <is>
          <t>77173</t>
        </is>
      </c>
      <c r="O1330" t="inlineStr">
        <is>
          <t>Documentação Aprovada</t>
        </is>
      </c>
      <c r="P1330" t="inlineStr">
        <is>
          <t>Aprovado Diretoria</t>
        </is>
      </c>
      <c r="Q1330" t="inlineStr">
        <is>
          <t>Aprovado Caixa</t>
        </is>
      </c>
      <c r="R1330" t="inlineStr">
        <is>
          <t>Pago</t>
        </is>
      </c>
      <c r="S1330" t="inlineStr">
        <is>
          <t>Bar Brahma - Ypiranga Matriz - Kamino</t>
        </is>
      </c>
    </row>
    <row r="1331">
      <c r="A1331" t="n">
        <v>138859</v>
      </c>
      <c r="B1331" t="n">
        <v>114</v>
      </c>
      <c r="C1331" t="inlineStr">
        <is>
          <t>Bar Brahma - Centro</t>
        </is>
      </c>
      <c r="D1331" t="inlineStr">
        <is>
          <t>MARIO PEDRO FELICIANO HORTIFRUTI EPP</t>
        </is>
      </c>
      <c r="E1331" t="n">
        <v>8.52</v>
      </c>
      <c r="F1331" s="27" t="n">
        <v>45828</v>
      </c>
      <c r="G1331" s="27" t="n">
        <v>45826</v>
      </c>
      <c r="H1331" s="27" t="n">
        <v>45826</v>
      </c>
      <c r="I1331" s="27" t="n">
        <v>45814</v>
      </c>
      <c r="J1331" s="27" t="n">
        <v>45819</v>
      </c>
      <c r="K1331" t="inlineStr">
        <is>
          <t>Boleto Bancário</t>
        </is>
      </c>
      <c r="L1331" t="inlineStr">
        <is>
          <t>Custo Mercadoria Vendida</t>
        </is>
      </c>
      <c r="M1331" t="inlineStr">
        <is>
          <t>Insumos - Alimentos</t>
        </is>
      </c>
      <c r="N1331" t="inlineStr">
        <is>
          <t>441849</t>
        </is>
      </c>
      <c r="O1331" t="inlineStr">
        <is>
          <t>Documentação Aprovada</t>
        </is>
      </c>
      <c r="P1331" t="inlineStr">
        <is>
          <t>Aprovado Diretoria</t>
        </is>
      </c>
      <c r="Q1331" t="inlineStr">
        <is>
          <t>Aprovado Caixa</t>
        </is>
      </c>
      <c r="R1331" t="inlineStr">
        <is>
          <t>Pago</t>
        </is>
      </c>
      <c r="S1331" t="inlineStr">
        <is>
          <t>Bar Brahma - Ypiranga Matriz - Kamino</t>
        </is>
      </c>
    </row>
    <row r="1332">
      <c r="A1332" t="n">
        <v>139009</v>
      </c>
      <c r="B1332" t="n">
        <v>114</v>
      </c>
      <c r="C1332" t="inlineStr">
        <is>
          <t>Bar Brahma - Centro</t>
        </is>
      </c>
      <c r="D1332" t="inlineStr">
        <is>
          <t>HORTIFRUTIGRANJEIRO RODRIGUES LTDA</t>
        </is>
      </c>
      <c r="E1332" t="n">
        <v>112</v>
      </c>
      <c r="F1332" s="27" t="n">
        <v>45828</v>
      </c>
      <c r="G1332" s="27" t="n">
        <v>45826</v>
      </c>
      <c r="H1332" s="27" t="n">
        <v>45826</v>
      </c>
      <c r="I1332" s="27" t="n">
        <v>45817</v>
      </c>
      <c r="J1332" s="27" t="n">
        <v>45819</v>
      </c>
      <c r="K1332" t="inlineStr">
        <is>
          <t>Boleto Bancário</t>
        </is>
      </c>
      <c r="L1332" t="inlineStr">
        <is>
          <t>Custo Mercadoria Vendida</t>
        </is>
      </c>
      <c r="M1332" t="inlineStr">
        <is>
          <t>Insumos - Alimentos</t>
        </is>
      </c>
      <c r="N1332" t="inlineStr">
        <is>
          <t>10900</t>
        </is>
      </c>
      <c r="O1332" t="inlineStr">
        <is>
          <t>Documentação Aprovada</t>
        </is>
      </c>
      <c r="P1332" t="inlineStr">
        <is>
          <t>Aprovado Diretoria</t>
        </is>
      </c>
      <c r="Q1332" t="inlineStr">
        <is>
          <t>Aprovado Caixa</t>
        </is>
      </c>
      <c r="R1332" t="inlineStr">
        <is>
          <t>Pago</t>
        </is>
      </c>
      <c r="S1332" t="inlineStr">
        <is>
          <t>Bar Brahma - Ypiranga Matriz - Kamino</t>
        </is>
      </c>
    </row>
    <row r="1333">
      <c r="A1333" t="n">
        <v>138863</v>
      </c>
      <c r="B1333" t="n">
        <v>114</v>
      </c>
      <c r="C1333" t="inlineStr">
        <is>
          <t>Bar Brahma - Centro</t>
        </is>
      </c>
      <c r="D1333" t="inlineStr">
        <is>
          <t>CEPEL COMERCIO DE PAPEL E EMB. EIRELLI</t>
        </is>
      </c>
      <c r="E1333" t="n">
        <v>405</v>
      </c>
      <c r="F1333" s="27" t="n">
        <v>45828</v>
      </c>
      <c r="G1333" s="27" t="n">
        <v>45826</v>
      </c>
      <c r="H1333" s="27" t="n">
        <v>45826</v>
      </c>
      <c r="I1333" s="27" t="n">
        <v>45814</v>
      </c>
      <c r="J1333" s="27" t="n">
        <v>45819</v>
      </c>
      <c r="K1333" t="inlineStr">
        <is>
          <t>Boleto Bancário</t>
        </is>
      </c>
      <c r="L1333" t="inlineStr">
        <is>
          <t>Utilidades</t>
        </is>
      </c>
      <c r="M1333" t="inlineStr">
        <is>
          <t>Higiene e Limpeza</t>
        </is>
      </c>
      <c r="N1333" t="inlineStr">
        <is>
          <t>242028</t>
        </is>
      </c>
      <c r="O1333" t="inlineStr">
        <is>
          <t>Documentação Aprovada</t>
        </is>
      </c>
      <c r="P1333" t="inlineStr">
        <is>
          <t>Aprovado Diretoria</t>
        </is>
      </c>
      <c r="Q1333" t="inlineStr">
        <is>
          <t>Aprovado Caixa</t>
        </is>
      </c>
      <c r="R1333" t="inlineStr">
        <is>
          <t>Pago</t>
        </is>
      </c>
      <c r="S1333" t="inlineStr">
        <is>
          <t>Bar Brahma - Ypiranga Matriz - Kamino</t>
        </is>
      </c>
    </row>
    <row r="1334">
      <c r="A1334" t="n">
        <v>138864</v>
      </c>
      <c r="B1334" t="n">
        <v>114</v>
      </c>
      <c r="C1334" t="inlineStr">
        <is>
          <t>Bar Brahma - Centro</t>
        </is>
      </c>
      <c r="D1334" t="inlineStr">
        <is>
          <t>BB DISTRIBUIDORA DE CARNES LTDA</t>
        </is>
      </c>
      <c r="E1334" t="n">
        <v>1087.8</v>
      </c>
      <c r="F1334" s="27" t="n">
        <v>45827</v>
      </c>
      <c r="G1334" s="27" t="n">
        <v>45826</v>
      </c>
      <c r="H1334" s="27" t="n">
        <v>45826</v>
      </c>
      <c r="I1334" s="27" t="n">
        <v>45813</v>
      </c>
      <c r="J1334" s="27" t="n">
        <v>45819</v>
      </c>
      <c r="K1334" t="inlineStr">
        <is>
          <t>Boleto Bancário</t>
        </is>
      </c>
      <c r="L1334" t="inlineStr">
        <is>
          <t>Custo Mercadoria Vendida</t>
        </is>
      </c>
      <c r="M1334" t="inlineStr">
        <is>
          <t>Insumos - Alimentos</t>
        </is>
      </c>
      <c r="N1334" t="inlineStr">
        <is>
          <t>394763</t>
        </is>
      </c>
      <c r="O1334" t="inlineStr">
        <is>
          <t>Documentação Aprovada</t>
        </is>
      </c>
      <c r="P1334" t="inlineStr">
        <is>
          <t>Aprovado Diretoria</t>
        </is>
      </c>
      <c r="Q1334" t="inlineStr">
        <is>
          <t>Aprovado Caixa</t>
        </is>
      </c>
      <c r="R1334" t="inlineStr">
        <is>
          <t>Pago</t>
        </is>
      </c>
      <c r="S1334" t="inlineStr">
        <is>
          <t>Bar Brahma - Ypiranga Matriz - Kamino</t>
        </is>
      </c>
    </row>
    <row r="1335">
      <c r="A1335" t="n">
        <v>138666</v>
      </c>
      <c r="B1335" t="n">
        <v>114</v>
      </c>
      <c r="C1335" t="inlineStr">
        <is>
          <t>Bar Brahma - Centro</t>
        </is>
      </c>
      <c r="D1335" t="inlineStr">
        <is>
          <t>MARCOS SILVA DO NASCIMENTO</t>
        </is>
      </c>
      <c r="E1335" t="n">
        <v>4198.5</v>
      </c>
      <c r="F1335" s="27" t="n">
        <v>45827</v>
      </c>
      <c r="G1335" s="27" t="n">
        <v>45826</v>
      </c>
      <c r="H1335" s="27" t="n">
        <v>45826</v>
      </c>
      <c r="I1335" s="27" t="n">
        <v>45815</v>
      </c>
      <c r="J1335" s="27" t="n">
        <v>45818</v>
      </c>
      <c r="K1335" t="inlineStr">
        <is>
          <t>Boleto Bancário</t>
        </is>
      </c>
      <c r="L1335" t="inlineStr">
        <is>
          <t>Custo Mercadoria Vendida</t>
        </is>
      </c>
      <c r="M1335" t="inlineStr">
        <is>
          <t>Insumos - Alimentos</t>
        </is>
      </c>
      <c r="N1335" t="inlineStr">
        <is>
          <t>330</t>
        </is>
      </c>
      <c r="O1335" t="inlineStr">
        <is>
          <t>Documentação Aprovada</t>
        </is>
      </c>
      <c r="P1335" t="inlineStr">
        <is>
          <t>Aprovado Diretoria</t>
        </is>
      </c>
      <c r="Q1335" t="inlineStr">
        <is>
          <t>Aprovado Caixa</t>
        </is>
      </c>
      <c r="R1335" t="inlineStr">
        <is>
          <t>Pago</t>
        </is>
      </c>
      <c r="S1335" t="inlineStr">
        <is>
          <t>Bar Brahma - Ypiranga Matriz - Kamino</t>
        </is>
      </c>
    </row>
    <row r="1336">
      <c r="A1336" t="n">
        <v>138668</v>
      </c>
      <c r="B1336" t="n">
        <v>114</v>
      </c>
      <c r="C1336" t="inlineStr">
        <is>
          <t>Bar Brahma - Centro</t>
        </is>
      </c>
      <c r="D1336" t="inlineStr">
        <is>
          <t>MULTIFRANGOS COMERCIO DE ALIMENTOS LTDA</t>
        </is>
      </c>
      <c r="E1336" t="n">
        <v>1684.27</v>
      </c>
      <c r="F1336" s="27" t="n">
        <v>45827</v>
      </c>
      <c r="G1336" s="27" t="n">
        <v>45826</v>
      </c>
      <c r="H1336" s="27" t="n">
        <v>45826</v>
      </c>
      <c r="I1336" s="27" t="n">
        <v>45813</v>
      </c>
      <c r="J1336" s="27" t="n">
        <v>45818</v>
      </c>
      <c r="K1336" t="inlineStr">
        <is>
          <t>Boleto Bancário</t>
        </is>
      </c>
      <c r="L1336" t="inlineStr">
        <is>
          <t>Custo Mercadoria Vendida</t>
        </is>
      </c>
      <c r="M1336" t="inlineStr">
        <is>
          <t>Insumos - Alimentos</t>
        </is>
      </c>
      <c r="N1336" t="inlineStr">
        <is>
          <t>896544</t>
        </is>
      </c>
      <c r="O1336" t="inlineStr">
        <is>
          <t>Documentação Aprovada</t>
        </is>
      </c>
      <c r="P1336" t="inlineStr">
        <is>
          <t>Aprovado Diretoria</t>
        </is>
      </c>
      <c r="Q1336" t="inlineStr">
        <is>
          <t>Aprovado Caixa</t>
        </is>
      </c>
      <c r="R1336" t="inlineStr">
        <is>
          <t>Pago</t>
        </is>
      </c>
      <c r="S1336" t="inlineStr">
        <is>
          <t>Bar Brahma - Ypiranga Matriz - Kamino</t>
        </is>
      </c>
    </row>
    <row r="1337">
      <c r="A1337" t="n">
        <v>138669</v>
      </c>
      <c r="B1337" t="n">
        <v>114</v>
      </c>
      <c r="C1337" t="inlineStr">
        <is>
          <t>Bar Brahma - Centro</t>
        </is>
      </c>
      <c r="D1337" t="inlineStr">
        <is>
          <t xml:space="preserve">EMPORIO MEL </t>
        </is>
      </c>
      <c r="E1337" t="n">
        <v>232.5</v>
      </c>
      <c r="F1337" s="27" t="n">
        <v>45828</v>
      </c>
      <c r="G1337" s="27" t="n">
        <v>45826</v>
      </c>
      <c r="H1337" s="27" t="n">
        <v>45826</v>
      </c>
      <c r="I1337" s="27" t="n">
        <v>45814</v>
      </c>
      <c r="J1337" s="27" t="n">
        <v>45818</v>
      </c>
      <c r="K1337" t="inlineStr">
        <is>
          <t>Boleto Bancário</t>
        </is>
      </c>
      <c r="L1337" t="inlineStr">
        <is>
          <t>Custo Mercadoria Vendida</t>
        </is>
      </c>
      <c r="M1337" t="inlineStr">
        <is>
          <t>Insumos - Alimentos</t>
        </is>
      </c>
      <c r="N1337" t="inlineStr">
        <is>
          <t>455318</t>
        </is>
      </c>
      <c r="O1337" t="inlineStr">
        <is>
          <t>Documentação Aprovada</t>
        </is>
      </c>
      <c r="P1337" t="inlineStr">
        <is>
          <t>Aprovado Diretoria</t>
        </is>
      </c>
      <c r="Q1337" t="inlineStr">
        <is>
          <t>Aprovado Caixa</t>
        </is>
      </c>
      <c r="R1337" t="inlineStr">
        <is>
          <t>Pago</t>
        </is>
      </c>
      <c r="S1337" t="inlineStr">
        <is>
          <t>Bar Brahma - Ypiranga Matriz - Kamino</t>
        </is>
      </c>
    </row>
    <row r="1338">
      <c r="A1338" t="n">
        <v>138670</v>
      </c>
      <c r="B1338" t="n">
        <v>114</v>
      </c>
      <c r="C1338" t="inlineStr">
        <is>
          <t>Bar Brahma - Centro</t>
        </is>
      </c>
      <c r="D1338" t="inlineStr">
        <is>
          <t>LATICINIOS PIRAMIDE LTDA</t>
        </is>
      </c>
      <c r="E1338" t="n">
        <v>316.4</v>
      </c>
      <c r="F1338" s="27" t="n">
        <v>45828</v>
      </c>
      <c r="G1338" s="27" t="n">
        <v>45826</v>
      </c>
      <c r="H1338" s="27" t="n">
        <v>45826</v>
      </c>
      <c r="I1338" s="27" t="n">
        <v>45814</v>
      </c>
      <c r="J1338" s="27" t="n">
        <v>45818</v>
      </c>
      <c r="K1338" t="inlineStr">
        <is>
          <t>Boleto Bancário</t>
        </is>
      </c>
      <c r="L1338" t="inlineStr">
        <is>
          <t>Custo Mercadoria Vendida</t>
        </is>
      </c>
      <c r="M1338" t="inlineStr">
        <is>
          <t>Insumos - Alimentos</t>
        </is>
      </c>
      <c r="N1338" t="inlineStr">
        <is>
          <t>77188</t>
        </is>
      </c>
      <c r="O1338" t="inlineStr">
        <is>
          <t>Documentação Aprovada</t>
        </is>
      </c>
      <c r="P1338" t="inlineStr">
        <is>
          <t>Aprovado Diretoria</t>
        </is>
      </c>
      <c r="Q1338" t="inlineStr">
        <is>
          <t>Aprovado Caixa</t>
        </is>
      </c>
      <c r="R1338" t="inlineStr">
        <is>
          <t>Pago</t>
        </is>
      </c>
      <c r="S1338" t="inlineStr">
        <is>
          <t>Bar Brahma - Ypiranga Matriz - Kamino</t>
        </is>
      </c>
    </row>
    <row r="1339">
      <c r="A1339" t="n">
        <v>138673</v>
      </c>
      <c r="B1339" t="n">
        <v>114</v>
      </c>
      <c r="C1339" t="inlineStr">
        <is>
          <t>Bar Brahma - Centro</t>
        </is>
      </c>
      <c r="D1339" t="inlineStr">
        <is>
          <t>CECILIA TSUYACO ARAKI SILVA LTDA</t>
        </is>
      </c>
      <c r="E1339" t="n">
        <v>246</v>
      </c>
      <c r="F1339" s="27" t="n">
        <v>45828</v>
      </c>
      <c r="G1339" s="27" t="n">
        <v>45826</v>
      </c>
      <c r="H1339" s="27" t="n">
        <v>45826</v>
      </c>
      <c r="I1339" s="27" t="n">
        <v>45814</v>
      </c>
      <c r="J1339" s="27" t="n">
        <v>45818</v>
      </c>
      <c r="K1339" t="inlineStr">
        <is>
          <t>Boleto Bancário</t>
        </is>
      </c>
      <c r="L1339" t="inlineStr">
        <is>
          <t>Custo Mercadoria Vendida</t>
        </is>
      </c>
      <c r="M1339" t="inlineStr">
        <is>
          <t>Insumos - Alimentos</t>
        </is>
      </c>
      <c r="N1339" t="inlineStr">
        <is>
          <t>372446</t>
        </is>
      </c>
      <c r="O1339" t="inlineStr">
        <is>
          <t>Documentação Aprovada</t>
        </is>
      </c>
      <c r="P1339" t="inlineStr">
        <is>
          <t>Aprovado Diretoria</t>
        </is>
      </c>
      <c r="Q1339" t="inlineStr">
        <is>
          <t>Aprovado Caixa</t>
        </is>
      </c>
      <c r="R1339" t="inlineStr">
        <is>
          <t>Pago</t>
        </is>
      </c>
      <c r="S1339" t="inlineStr">
        <is>
          <t>Bar Brahma - Ypiranga Matriz - Kamino</t>
        </is>
      </c>
    </row>
    <row r="1340">
      <c r="A1340" t="n">
        <v>138687</v>
      </c>
      <c r="B1340" t="n">
        <v>114</v>
      </c>
      <c r="C1340" t="inlineStr">
        <is>
          <t>Bar Brahma - Centro</t>
        </is>
      </c>
      <c r="D1340" t="inlineStr">
        <is>
          <t xml:space="preserve">HORTIFRUTI DO CHEF LTDA </t>
        </is>
      </c>
      <c r="E1340" t="n">
        <v>182</v>
      </c>
      <c r="F1340" s="27" t="n">
        <v>45827</v>
      </c>
      <c r="G1340" s="27" t="n">
        <v>45826</v>
      </c>
      <c r="H1340" s="27" t="n">
        <v>45826</v>
      </c>
      <c r="I1340" s="27" t="n">
        <v>45813</v>
      </c>
      <c r="J1340" s="27" t="n">
        <v>45818</v>
      </c>
      <c r="K1340" t="inlineStr">
        <is>
          <t>Boleto Bancário</t>
        </is>
      </c>
      <c r="L1340" t="inlineStr">
        <is>
          <t>Custo Mercadoria Vendida</t>
        </is>
      </c>
      <c r="M1340" t="inlineStr">
        <is>
          <t>Insumos - Alimentos</t>
        </is>
      </c>
      <c r="N1340" t="inlineStr">
        <is>
          <t>26920</t>
        </is>
      </c>
      <c r="O1340" t="inlineStr">
        <is>
          <t>Documentação Aprovada</t>
        </is>
      </c>
      <c r="P1340" t="inlineStr">
        <is>
          <t>Aprovado Diretoria</t>
        </is>
      </c>
      <c r="Q1340" t="inlineStr">
        <is>
          <t>Aprovado Caixa</t>
        </is>
      </c>
      <c r="R1340" t="inlineStr">
        <is>
          <t>Pago</t>
        </is>
      </c>
      <c r="S1340" t="inlineStr">
        <is>
          <t>Bar Brahma - Ypiranga Matriz - Kamino</t>
        </is>
      </c>
    </row>
    <row r="1341">
      <c r="A1341" t="n">
        <v>138686</v>
      </c>
      <c r="B1341" t="n">
        <v>114</v>
      </c>
      <c r="C1341" t="inlineStr">
        <is>
          <t>Bar Brahma - Centro</t>
        </is>
      </c>
      <c r="D1341" t="inlineStr">
        <is>
          <t>CECILIA TSUYACO ARAKI SILVA LTDA</t>
        </is>
      </c>
      <c r="E1341" t="n">
        <v>129</v>
      </c>
      <c r="F1341" s="27" t="n">
        <v>45828</v>
      </c>
      <c r="G1341" s="27" t="n">
        <v>45826</v>
      </c>
      <c r="H1341" s="27" t="n">
        <v>45826</v>
      </c>
      <c r="I1341" s="27" t="n">
        <v>45814</v>
      </c>
      <c r="J1341" s="27" t="n">
        <v>45818</v>
      </c>
      <c r="K1341" t="inlineStr">
        <is>
          <t>Boleto Bancário</t>
        </is>
      </c>
      <c r="L1341" t="inlineStr">
        <is>
          <t>Custo Mercadoria Vendida</t>
        </is>
      </c>
      <c r="M1341" t="inlineStr">
        <is>
          <t>Insumos - Alimentos</t>
        </is>
      </c>
      <c r="N1341" t="inlineStr">
        <is>
          <t>372452</t>
        </is>
      </c>
      <c r="O1341" t="inlineStr">
        <is>
          <t>Documentação Aprovada</t>
        </is>
      </c>
      <c r="P1341" t="inlineStr">
        <is>
          <t>Aprovado Diretoria</t>
        </is>
      </c>
      <c r="Q1341" t="inlineStr">
        <is>
          <t>Aprovado Caixa</t>
        </is>
      </c>
      <c r="R1341" t="inlineStr">
        <is>
          <t>Pago</t>
        </is>
      </c>
      <c r="S1341" t="inlineStr">
        <is>
          <t>Bar Brahma - Ypiranga Matriz - Kamino</t>
        </is>
      </c>
    </row>
    <row r="1342">
      <c r="A1342" t="n">
        <v>138683</v>
      </c>
      <c r="B1342" t="n">
        <v>114</v>
      </c>
      <c r="C1342" t="inlineStr">
        <is>
          <t>Bar Brahma - Centro</t>
        </is>
      </c>
      <c r="D1342" t="inlineStr">
        <is>
          <t>MARCOS SILVA DO NASCIMENTO</t>
        </is>
      </c>
      <c r="E1342" t="n">
        <v>1065.56</v>
      </c>
      <c r="F1342" s="27" t="n">
        <v>45828</v>
      </c>
      <c r="G1342" s="27" t="n">
        <v>45826</v>
      </c>
      <c r="H1342" s="27" t="n">
        <v>45826</v>
      </c>
      <c r="I1342" s="27" t="n">
        <v>45815</v>
      </c>
      <c r="J1342" s="27" t="n">
        <v>45818</v>
      </c>
      <c r="K1342" t="inlineStr">
        <is>
          <t>Boleto Bancário</t>
        </is>
      </c>
      <c r="L1342" t="inlineStr">
        <is>
          <t>Custo Mercadoria Vendida</t>
        </is>
      </c>
      <c r="M1342" t="inlineStr">
        <is>
          <t>Insumos - Alimentos</t>
        </is>
      </c>
      <c r="N1342" t="inlineStr">
        <is>
          <t>329</t>
        </is>
      </c>
      <c r="O1342" t="inlineStr">
        <is>
          <t>Documentação Aprovada</t>
        </is>
      </c>
      <c r="P1342" t="inlineStr">
        <is>
          <t>Aprovado Diretoria</t>
        </is>
      </c>
      <c r="Q1342" t="inlineStr">
        <is>
          <t>Aprovado Caixa</t>
        </is>
      </c>
      <c r="R1342" t="inlineStr">
        <is>
          <t>Pago</t>
        </is>
      </c>
      <c r="S1342" t="inlineStr">
        <is>
          <t>Bar Brahma - Ypiranga Matriz - Kamino</t>
        </is>
      </c>
    </row>
    <row r="1343">
      <c r="A1343" t="n">
        <v>129439</v>
      </c>
      <c r="B1343" t="n">
        <v>114</v>
      </c>
      <c r="C1343" t="inlineStr">
        <is>
          <t>Bar Brahma - Centro</t>
        </is>
      </c>
      <c r="D1343" t="inlineStr">
        <is>
          <t>OPUS CONSULTORIA E PESQUISA LTDA</t>
        </is>
      </c>
      <c r="E1343" t="n">
        <v>300</v>
      </c>
      <c r="F1343" s="27" t="n">
        <v>45828</v>
      </c>
      <c r="G1343" s="27" t="n">
        <v>45826</v>
      </c>
      <c r="H1343" s="27" t="n">
        <v>45826</v>
      </c>
      <c r="I1343" s="27" t="n">
        <v>45814</v>
      </c>
      <c r="J1343" s="27" t="n"/>
      <c r="K1343" t="inlineStr">
        <is>
          <t>Boleto Bancário</t>
        </is>
      </c>
      <c r="L1343" t="inlineStr">
        <is>
          <t>Serviços de Terceiros</t>
        </is>
      </c>
      <c r="M1343" t="inlineStr">
        <is>
          <t>Assessoria em Geral</t>
        </is>
      </c>
      <c r="N1343" t="inlineStr">
        <is>
          <t>VENDA 493/NF 83</t>
        </is>
      </c>
      <c r="O1343" t="inlineStr">
        <is>
          <t>Documentação Aprovada</t>
        </is>
      </c>
      <c r="P1343" t="inlineStr">
        <is>
          <t>Aprovado Diretoria</t>
        </is>
      </c>
      <c r="Q1343" t="inlineStr">
        <is>
          <t>Aprovado Caixa</t>
        </is>
      </c>
      <c r="R1343" t="inlineStr">
        <is>
          <t>Pago</t>
        </is>
      </c>
      <c r="S1343" t="inlineStr">
        <is>
          <t>Bar Brahma - Ypiranga Matriz - Kamino</t>
        </is>
      </c>
    </row>
    <row r="1344">
      <c r="A1344" t="n">
        <v>135951</v>
      </c>
      <c r="B1344" t="n">
        <v>114</v>
      </c>
      <c r="C1344" t="inlineStr">
        <is>
          <t>Bar Brahma - Centro</t>
        </is>
      </c>
      <c r="D1344" t="inlineStr">
        <is>
          <t>FGTS</t>
        </is>
      </c>
      <c r="E1344" t="n">
        <v>1815.64</v>
      </c>
      <c r="F1344" s="27" t="n">
        <v>45828</v>
      </c>
      <c r="G1344" s="27" t="n">
        <v>45826</v>
      </c>
      <c r="H1344" s="27" t="n">
        <v>45826</v>
      </c>
      <c r="I1344" s="27" t="n">
        <v>45778</v>
      </c>
      <c r="J1344" s="27" t="n">
        <v>45811</v>
      </c>
      <c r="K1344" t="inlineStr">
        <is>
          <t>Transferência Bancária ou Pix</t>
        </is>
      </c>
      <c r="L1344" t="inlineStr">
        <is>
          <t>Mão de Obra - Encargos e Provisões</t>
        </is>
      </c>
      <c r="M1344" t="inlineStr">
        <is>
          <t xml:space="preserve">  -  FGTS</t>
        </is>
      </c>
      <c r="N1344" t="inlineStr">
        <is>
          <t>181564 052025</t>
        </is>
      </c>
      <c r="O1344" t="inlineStr">
        <is>
          <t>Documentação Aprovada</t>
        </is>
      </c>
      <c r="P1344" t="inlineStr">
        <is>
          <t>Aprovado Diretoria</t>
        </is>
      </c>
      <c r="Q1344" t="inlineStr">
        <is>
          <t>Aprovado Caixa</t>
        </is>
      </c>
      <c r="R1344" t="inlineStr">
        <is>
          <t>Pago</t>
        </is>
      </c>
      <c r="S1344" t="inlineStr">
        <is>
          <t>Bar Brahma - Tutum Matriz - Kamino</t>
        </is>
      </c>
    </row>
    <row r="1345">
      <c r="A1345" t="n">
        <v>135948</v>
      </c>
      <c r="B1345" t="n">
        <v>114</v>
      </c>
      <c r="C1345" t="inlineStr">
        <is>
          <t>Bar Brahma - Centro</t>
        </is>
      </c>
      <c r="D1345" t="inlineStr">
        <is>
          <t>IRRF</t>
        </is>
      </c>
      <c r="E1345" t="n">
        <v>1820.86</v>
      </c>
      <c r="F1345" s="27" t="n">
        <v>45828</v>
      </c>
      <c r="G1345" s="27" t="n">
        <v>45826</v>
      </c>
      <c r="H1345" s="27" t="n">
        <v>45826</v>
      </c>
      <c r="I1345" s="27" t="n">
        <v>45778</v>
      </c>
      <c r="J1345" s="27" t="n">
        <v>45811</v>
      </c>
      <c r="K1345" t="inlineStr">
        <is>
          <t>Boleto Bancário</t>
        </is>
      </c>
      <c r="L1345" t="inlineStr">
        <is>
          <t>Mão de Obra - Encargos e Provisões</t>
        </is>
      </c>
      <c r="M1345" t="inlineStr">
        <is>
          <t>IRRF - MDO CLT - Salário</t>
        </is>
      </c>
      <c r="N1345" t="inlineStr">
        <is>
          <t>182086 052025</t>
        </is>
      </c>
      <c r="O1345" t="inlineStr">
        <is>
          <t>Documentação Aprovada</t>
        </is>
      </c>
      <c r="P1345" t="inlineStr">
        <is>
          <t>Aprovado Diretoria</t>
        </is>
      </c>
      <c r="Q1345" t="inlineStr">
        <is>
          <t>Aprovado Caixa</t>
        </is>
      </c>
      <c r="R1345" t="inlineStr">
        <is>
          <t>Pago</t>
        </is>
      </c>
      <c r="S1345" t="inlineStr">
        <is>
          <t>Bar Brahma - Tutum Matriz - Kamino</t>
        </is>
      </c>
    </row>
    <row r="1346">
      <c r="A1346" t="n">
        <v>135946</v>
      </c>
      <c r="B1346" t="n">
        <v>114</v>
      </c>
      <c r="C1346" t="inlineStr">
        <is>
          <t>Bar Brahma - Centro</t>
        </is>
      </c>
      <c r="D1346" t="inlineStr">
        <is>
          <t>INSS</t>
        </is>
      </c>
      <c r="E1346" t="n">
        <v>2415.59</v>
      </c>
      <c r="F1346" s="27" t="n">
        <v>45828</v>
      </c>
      <c r="G1346" s="27" t="n">
        <v>45826</v>
      </c>
      <c r="H1346" s="27" t="n">
        <v>45826</v>
      </c>
      <c r="I1346" s="27" t="n">
        <v>45778</v>
      </c>
      <c r="J1346" s="27" t="n">
        <v>45811</v>
      </c>
      <c r="K1346" t="inlineStr">
        <is>
          <t>Boleto Bancário</t>
        </is>
      </c>
      <c r="L1346" t="inlineStr">
        <is>
          <t>Mão de Obra - Encargos e Provisões</t>
        </is>
      </c>
      <c r="M1346" t="inlineStr">
        <is>
          <t xml:space="preserve">  -  INSS Segurados</t>
        </is>
      </c>
      <c r="N1346" t="inlineStr">
        <is>
          <t>241559 052025</t>
        </is>
      </c>
      <c r="O1346" t="inlineStr">
        <is>
          <t>Documentação Aprovada</t>
        </is>
      </c>
      <c r="P1346" t="inlineStr">
        <is>
          <t>Aprovado Diretoria</t>
        </is>
      </c>
      <c r="Q1346" t="inlineStr">
        <is>
          <t>Aprovado Caixa</t>
        </is>
      </c>
      <c r="R1346" t="inlineStr">
        <is>
          <t>Pago</t>
        </is>
      </c>
      <c r="S1346" t="inlineStr">
        <is>
          <t>Bar Brahma - Tutum Matriz - Kamino</t>
        </is>
      </c>
    </row>
    <row r="1347">
      <c r="A1347" t="n">
        <v>135425</v>
      </c>
      <c r="B1347" t="n">
        <v>114</v>
      </c>
      <c r="C1347" t="inlineStr">
        <is>
          <t>Bar Brahma - Centro</t>
        </is>
      </c>
      <c r="D1347" t="inlineStr">
        <is>
          <t>AMBEV S.A FILIAL GUARULHOS</t>
        </is>
      </c>
      <c r="E1347" t="n">
        <v>3570.57</v>
      </c>
      <c r="F1347" s="27" t="n">
        <v>45828</v>
      </c>
      <c r="G1347" s="27" t="n">
        <v>45826</v>
      </c>
      <c r="H1347" s="27" t="n">
        <v>45826</v>
      </c>
      <c r="I1347" s="27" t="n">
        <v>45797</v>
      </c>
      <c r="J1347" s="27" t="n">
        <v>45807</v>
      </c>
      <c r="K1347" t="inlineStr">
        <is>
          <t>Boleto Bancário</t>
        </is>
      </c>
      <c r="L1347" t="inlineStr">
        <is>
          <t>Custo Mercadoria Vendida</t>
        </is>
      </c>
      <c r="M1347" t="inlineStr">
        <is>
          <t>Insumos - Bebidas</t>
        </is>
      </c>
      <c r="N1347" t="inlineStr">
        <is>
          <t>23770</t>
        </is>
      </c>
      <c r="O1347" t="inlineStr">
        <is>
          <t>Documentação Aprovada</t>
        </is>
      </c>
      <c r="P1347" t="inlineStr">
        <is>
          <t>Aprovado Diretoria</t>
        </is>
      </c>
      <c r="Q1347" t="inlineStr">
        <is>
          <t>Aprovado Caixa</t>
        </is>
      </c>
      <c r="R1347" t="inlineStr">
        <is>
          <t>Pago</t>
        </is>
      </c>
      <c r="S1347" t="inlineStr">
        <is>
          <t>Bar Brahma - Ypiranga Matriz - Kamino</t>
        </is>
      </c>
    </row>
    <row r="1348">
      <c r="A1348" t="n">
        <v>135424</v>
      </c>
      <c r="B1348" t="n">
        <v>114</v>
      </c>
      <c r="C1348" t="inlineStr">
        <is>
          <t>Bar Brahma - Centro</t>
        </is>
      </c>
      <c r="D1348" t="inlineStr">
        <is>
          <t>AMBEV S.A FILIAL GUARULHOS</t>
        </is>
      </c>
      <c r="E1348" t="n">
        <v>3569.28</v>
      </c>
      <c r="F1348" s="27" t="n">
        <v>45828</v>
      </c>
      <c r="G1348" s="27" t="n">
        <v>45826</v>
      </c>
      <c r="H1348" s="27" t="n">
        <v>45826</v>
      </c>
      <c r="I1348" s="27" t="n">
        <v>45797</v>
      </c>
      <c r="J1348" s="27" t="n">
        <v>45807</v>
      </c>
      <c r="K1348" t="inlineStr">
        <is>
          <t>Boleto Bancário</t>
        </is>
      </c>
      <c r="L1348" t="inlineStr">
        <is>
          <t>Custo Mercadoria Vendida</t>
        </is>
      </c>
      <c r="M1348" t="inlineStr">
        <is>
          <t>Insumos - Bebidas</t>
        </is>
      </c>
      <c r="N1348" t="inlineStr">
        <is>
          <t>23771</t>
        </is>
      </c>
      <c r="O1348" t="inlineStr">
        <is>
          <t>Documentação Aprovada</t>
        </is>
      </c>
      <c r="P1348" t="inlineStr">
        <is>
          <t>Aprovado Diretoria</t>
        </is>
      </c>
      <c r="Q1348" t="inlineStr">
        <is>
          <t>Aprovado Caixa</t>
        </is>
      </c>
      <c r="R1348" t="inlineStr">
        <is>
          <t>Pago</t>
        </is>
      </c>
      <c r="S1348" t="inlineStr">
        <is>
          <t>Bar Brahma - Ypiranga Matriz - Kamino</t>
        </is>
      </c>
    </row>
    <row r="1349">
      <c r="A1349" t="n">
        <v>135967</v>
      </c>
      <c r="B1349" t="n">
        <v>114</v>
      </c>
      <c r="C1349" t="inlineStr">
        <is>
          <t>Bar Brahma - Centro</t>
        </is>
      </c>
      <c r="D1349" t="inlineStr">
        <is>
          <t xml:space="preserve">EMPORIO MEL </t>
        </is>
      </c>
      <c r="E1349" t="n">
        <v>2614.65</v>
      </c>
      <c r="F1349" s="27" t="n">
        <v>45828</v>
      </c>
      <c r="G1349" s="27" t="n">
        <v>45826</v>
      </c>
      <c r="H1349" s="27" t="n">
        <v>45826</v>
      </c>
      <c r="I1349" s="27" t="n">
        <v>45804</v>
      </c>
      <c r="J1349" s="27" t="n">
        <v>45811</v>
      </c>
      <c r="K1349" t="inlineStr">
        <is>
          <t>Boleto Bancário</t>
        </is>
      </c>
      <c r="L1349" t="inlineStr">
        <is>
          <t>Custo Mercadoria Vendida</t>
        </is>
      </c>
      <c r="M1349" t="inlineStr">
        <is>
          <t>Insumos - Alimentos</t>
        </is>
      </c>
      <c r="N1349" t="inlineStr">
        <is>
          <t>453718</t>
        </is>
      </c>
      <c r="O1349" t="inlineStr">
        <is>
          <t>Documentação Aprovada</t>
        </is>
      </c>
      <c r="P1349" t="inlineStr">
        <is>
          <t>Aprovado Diretoria</t>
        </is>
      </c>
      <c r="Q1349" t="inlineStr">
        <is>
          <t>Aprovado Caixa</t>
        </is>
      </c>
      <c r="R1349" t="inlineStr">
        <is>
          <t>Pago</t>
        </is>
      </c>
      <c r="S1349" t="inlineStr">
        <is>
          <t>Bar Brahma - Ypiranga Matriz - Kamino</t>
        </is>
      </c>
    </row>
    <row r="1350">
      <c r="A1350" t="n">
        <v>135419</v>
      </c>
      <c r="B1350" t="n">
        <v>114</v>
      </c>
      <c r="C1350" t="inlineStr">
        <is>
          <t>Bar Brahma - Centro</t>
        </is>
      </c>
      <c r="D1350" t="inlineStr">
        <is>
          <t>AMBEV S.A FILIAL GUARULHOS</t>
        </is>
      </c>
      <c r="E1350" t="n">
        <v>2676.96</v>
      </c>
      <c r="F1350" s="27" t="n">
        <v>45828</v>
      </c>
      <c r="G1350" s="27" t="n">
        <v>45826</v>
      </c>
      <c r="H1350" s="27" t="n">
        <v>45826</v>
      </c>
      <c r="I1350" s="27" t="n">
        <v>45797</v>
      </c>
      <c r="J1350" s="27" t="n">
        <v>45807</v>
      </c>
      <c r="K1350" t="inlineStr">
        <is>
          <t>Boleto Bancário</t>
        </is>
      </c>
      <c r="L1350" t="inlineStr">
        <is>
          <t>Custo Mercadoria Vendida</t>
        </is>
      </c>
      <c r="M1350" t="inlineStr">
        <is>
          <t>Insumos - Bebidas</t>
        </is>
      </c>
      <c r="N1350" t="inlineStr">
        <is>
          <t>23773</t>
        </is>
      </c>
      <c r="O1350" t="inlineStr">
        <is>
          <t>Documentação Aprovada</t>
        </is>
      </c>
      <c r="P1350" t="inlineStr">
        <is>
          <t>Aprovado Diretoria</t>
        </is>
      </c>
      <c r="Q1350" t="inlineStr">
        <is>
          <t>Aprovado Caixa</t>
        </is>
      </c>
      <c r="R1350" t="inlineStr">
        <is>
          <t>Pago</t>
        </is>
      </c>
      <c r="S1350" t="inlineStr">
        <is>
          <t>Bar Brahma - Ypiranga Matriz - Kamino</t>
        </is>
      </c>
    </row>
    <row r="1351">
      <c r="A1351" t="n">
        <v>138663</v>
      </c>
      <c r="B1351" t="n">
        <v>114</v>
      </c>
      <c r="C1351" t="inlineStr">
        <is>
          <t>Bar Brahma - Centro</t>
        </is>
      </c>
      <c r="D1351" t="inlineStr">
        <is>
          <t xml:space="preserve">HORTIFRUTI DO CHEF LTDA </t>
        </is>
      </c>
      <c r="E1351" t="n">
        <v>1427.73</v>
      </c>
      <c r="F1351" s="27" t="n">
        <v>45827</v>
      </c>
      <c r="G1351" s="27" t="n">
        <v>45826</v>
      </c>
      <c r="H1351" s="27" t="n">
        <v>45826</v>
      </c>
      <c r="I1351" s="27" t="n">
        <v>45812</v>
      </c>
      <c r="J1351" s="27" t="n">
        <v>45818</v>
      </c>
      <c r="K1351" t="inlineStr">
        <is>
          <t>Boleto Bancário</t>
        </is>
      </c>
      <c r="L1351" t="inlineStr">
        <is>
          <t>Custo Mercadoria Vendida</t>
        </is>
      </c>
      <c r="M1351" t="inlineStr">
        <is>
          <t>Insumos - Alimentos</t>
        </is>
      </c>
      <c r="N1351" t="inlineStr">
        <is>
          <t>26911</t>
        </is>
      </c>
      <c r="O1351" t="inlineStr">
        <is>
          <t>Documentação Aprovada</t>
        </is>
      </c>
      <c r="P1351" t="inlineStr">
        <is>
          <t>Aprovado Diretoria</t>
        </is>
      </c>
      <c r="Q1351" t="inlineStr">
        <is>
          <t>Aprovado Caixa</t>
        </is>
      </c>
      <c r="R1351" t="inlineStr">
        <is>
          <t>Pago</t>
        </is>
      </c>
      <c r="S1351" t="inlineStr">
        <is>
          <t>Bar Brahma - Ypiranga Matriz - Kamino</t>
        </is>
      </c>
    </row>
    <row r="1352">
      <c r="A1352" t="n">
        <v>138082</v>
      </c>
      <c r="B1352" t="n">
        <v>114</v>
      </c>
      <c r="C1352" t="inlineStr">
        <is>
          <t>Bar Brahma - Centro</t>
        </is>
      </c>
      <c r="D1352" t="inlineStr">
        <is>
          <t>RMG HORTIFRUTI LTDA</t>
        </is>
      </c>
      <c r="E1352" t="n">
        <v>468.82</v>
      </c>
      <c r="F1352" s="27" t="n">
        <v>45827</v>
      </c>
      <c r="G1352" s="27" t="n">
        <v>45826</v>
      </c>
      <c r="H1352" s="27" t="n">
        <v>45826</v>
      </c>
      <c r="I1352" s="27" t="n">
        <v>45812</v>
      </c>
      <c r="J1352" s="27" t="n">
        <v>45813</v>
      </c>
      <c r="K1352" t="inlineStr">
        <is>
          <t>Boleto Bancário</t>
        </is>
      </c>
      <c r="L1352" t="inlineStr">
        <is>
          <t>Custo Mercadoria Vendida</t>
        </is>
      </c>
      <c r="M1352" t="inlineStr">
        <is>
          <t>Insumos - Alimentos</t>
        </is>
      </c>
      <c r="N1352" t="inlineStr">
        <is>
          <t>1497</t>
        </is>
      </c>
      <c r="O1352" t="inlineStr">
        <is>
          <t>Documentação Aprovada</t>
        </is>
      </c>
      <c r="P1352" t="inlineStr">
        <is>
          <t>Aprovado Diretoria</t>
        </is>
      </c>
      <c r="Q1352" t="inlineStr">
        <is>
          <t>Aprovado Caixa</t>
        </is>
      </c>
      <c r="R1352" t="inlineStr">
        <is>
          <t>Pago</t>
        </is>
      </c>
      <c r="S1352" t="inlineStr">
        <is>
          <t>Bar Brahma - Ypiranga Matriz - Kamino</t>
        </is>
      </c>
    </row>
    <row r="1353">
      <c r="A1353" t="n">
        <v>138044</v>
      </c>
      <c r="B1353" t="n">
        <v>114</v>
      </c>
      <c r="C1353" t="inlineStr">
        <is>
          <t>Bar Brahma - Centro</t>
        </is>
      </c>
      <c r="D1353" t="inlineStr">
        <is>
          <t>PDO ALIMENTOS E COMERCIO LTDA</t>
        </is>
      </c>
      <c r="E1353" t="n">
        <v>992.7</v>
      </c>
      <c r="F1353" s="27" t="n">
        <v>45827</v>
      </c>
      <c r="G1353" s="27" t="n">
        <v>45826</v>
      </c>
      <c r="H1353" s="27" t="n">
        <v>45826</v>
      </c>
      <c r="I1353" s="27" t="n">
        <v>45811</v>
      </c>
      <c r="J1353" s="27" t="n">
        <v>45813</v>
      </c>
      <c r="K1353" t="inlineStr">
        <is>
          <t>Boleto Bancário</t>
        </is>
      </c>
      <c r="L1353" t="inlineStr">
        <is>
          <t>Custo Mercadoria Vendida</t>
        </is>
      </c>
      <c r="M1353" t="inlineStr">
        <is>
          <t>Insumos - Alimentos</t>
        </is>
      </c>
      <c r="N1353" t="inlineStr">
        <is>
          <t>38921</t>
        </is>
      </c>
      <c r="O1353" t="inlineStr">
        <is>
          <t>Documentação Aprovada</t>
        </is>
      </c>
      <c r="P1353" t="inlineStr">
        <is>
          <t>Aprovado Diretoria</t>
        </is>
      </c>
      <c r="Q1353" t="inlineStr">
        <is>
          <t>Aprovado Caixa</t>
        </is>
      </c>
      <c r="R1353" t="inlineStr">
        <is>
          <t>Pago</t>
        </is>
      </c>
      <c r="S1353" t="inlineStr">
        <is>
          <t>Bar Brahma - Ypiranga Matriz - Kamino</t>
        </is>
      </c>
    </row>
    <row r="1354">
      <c r="A1354" t="n">
        <v>138040</v>
      </c>
      <c r="B1354" t="n">
        <v>114</v>
      </c>
      <c r="C1354" t="inlineStr">
        <is>
          <t>Bar Brahma - Centro</t>
        </is>
      </c>
      <c r="D1354" t="inlineStr">
        <is>
          <t xml:space="preserve">LATICINIOS CATUPIRY LTDA </t>
        </is>
      </c>
      <c r="E1354" t="n">
        <v>5088</v>
      </c>
      <c r="F1354" s="27" t="n">
        <v>45828</v>
      </c>
      <c r="G1354" s="27" t="n">
        <v>45826</v>
      </c>
      <c r="H1354" s="27" t="n">
        <v>45826</v>
      </c>
      <c r="I1354" s="27" t="n">
        <v>45812</v>
      </c>
      <c r="J1354" s="27" t="n">
        <v>45813</v>
      </c>
      <c r="K1354" t="inlineStr">
        <is>
          <t>Boleto Bancário</t>
        </is>
      </c>
      <c r="L1354" t="inlineStr">
        <is>
          <t>Custo Mercadoria Vendida</t>
        </is>
      </c>
      <c r="M1354" t="inlineStr">
        <is>
          <t>Insumos - Alimentos</t>
        </is>
      </c>
      <c r="N1354" t="inlineStr">
        <is>
          <t>1690660</t>
        </is>
      </c>
      <c r="O1354" t="inlineStr">
        <is>
          <t>Documentação Aprovada</t>
        </is>
      </c>
      <c r="P1354" t="inlineStr">
        <is>
          <t>Aprovado Diretoria</t>
        </is>
      </c>
      <c r="Q1354" t="inlineStr">
        <is>
          <t>Aprovado Caixa</t>
        </is>
      </c>
      <c r="R1354" t="inlineStr">
        <is>
          <t>Pago</t>
        </is>
      </c>
      <c r="S1354" t="inlineStr">
        <is>
          <t>Bar Brahma - Ypiranga Matriz - Kamino</t>
        </is>
      </c>
    </row>
    <row r="1355">
      <c r="A1355" t="n">
        <v>138569</v>
      </c>
      <c r="B1355" t="n">
        <v>114</v>
      </c>
      <c r="C1355" t="inlineStr">
        <is>
          <t>Bar Brahma - Centro</t>
        </is>
      </c>
      <c r="D1355" t="inlineStr">
        <is>
          <t>SFREG LAV SEC 3 LAVANDERIA E TINTURARIA ALVES LTDA</t>
        </is>
      </c>
      <c r="E1355" t="n">
        <v>209</v>
      </c>
      <c r="F1355" s="27" t="n">
        <v>45828</v>
      </c>
      <c r="G1355" s="27" t="n">
        <v>45826</v>
      </c>
      <c r="H1355" s="27" t="n">
        <v>45826</v>
      </c>
      <c r="I1355" s="27" t="n">
        <v>45814</v>
      </c>
      <c r="J1355" s="27" t="n">
        <v>45817</v>
      </c>
      <c r="K1355" t="inlineStr">
        <is>
          <t>Transferência Bancária ou Pix</t>
        </is>
      </c>
      <c r="L1355" t="inlineStr">
        <is>
          <t>Utilidades</t>
        </is>
      </c>
      <c r="M1355" t="inlineStr">
        <is>
          <t>Serviço de Lavanderia</t>
        </is>
      </c>
      <c r="N1355" t="inlineStr">
        <is>
          <t>3403</t>
        </is>
      </c>
      <c r="O1355" t="inlineStr">
        <is>
          <t>Documentação Aprovada</t>
        </is>
      </c>
      <c r="P1355" t="inlineStr">
        <is>
          <t>Aprovado Diretoria</t>
        </is>
      </c>
      <c r="Q1355" t="inlineStr">
        <is>
          <t>Aprovado Caixa</t>
        </is>
      </c>
      <c r="R1355" t="inlineStr">
        <is>
          <t>Pago</t>
        </is>
      </c>
      <c r="S1355" t="inlineStr">
        <is>
          <t>Bar Brahma - Ypiranga Matriz - Kamino</t>
        </is>
      </c>
    </row>
    <row r="1356">
      <c r="A1356" t="n">
        <v>138564</v>
      </c>
      <c r="B1356" t="n">
        <v>114</v>
      </c>
      <c r="C1356" t="inlineStr">
        <is>
          <t>Bar Brahma - Centro</t>
        </is>
      </c>
      <c r="D1356" t="inlineStr">
        <is>
          <t xml:space="preserve">REGINALDO SILVA DO NASCIMENTO </t>
        </is>
      </c>
      <c r="E1356" t="n">
        <v>350</v>
      </c>
      <c r="F1356" s="27" t="n">
        <v>45828</v>
      </c>
      <c r="G1356" s="27" t="n">
        <v>45826</v>
      </c>
      <c r="H1356" s="27" t="n">
        <v>45826</v>
      </c>
      <c r="I1356" s="27" t="n">
        <v>45813</v>
      </c>
      <c r="J1356" s="27" t="n">
        <v>45817</v>
      </c>
      <c r="K1356" t="inlineStr">
        <is>
          <t>Transferência Bancária ou Pix</t>
        </is>
      </c>
      <c r="L1356" t="inlineStr">
        <is>
          <t>Manutenção</t>
        </is>
      </c>
      <c r="M1356" t="inlineStr">
        <is>
          <t>Manutenção Predial</t>
        </is>
      </c>
      <c r="N1356" t="inlineStr">
        <is>
          <t>42</t>
        </is>
      </c>
      <c r="O1356" t="inlineStr">
        <is>
          <t>Documentação Aprovada</t>
        </is>
      </c>
      <c r="P1356" t="inlineStr">
        <is>
          <t>Aprovado Diretoria</t>
        </is>
      </c>
      <c r="Q1356" t="inlineStr">
        <is>
          <t>Aprovado Caixa</t>
        </is>
      </c>
      <c r="R1356" t="inlineStr">
        <is>
          <t>Pago</t>
        </is>
      </c>
      <c r="S1356" t="inlineStr">
        <is>
          <t>Bar Brahma - Ypiranga Matriz - Kamino</t>
        </is>
      </c>
    </row>
    <row r="1357">
      <c r="A1357" t="n">
        <v>138562</v>
      </c>
      <c r="B1357" t="n">
        <v>114</v>
      </c>
      <c r="C1357" t="inlineStr">
        <is>
          <t>Bar Brahma - Centro</t>
        </is>
      </c>
      <c r="D1357" t="inlineStr">
        <is>
          <t>ICE BRASIL COMERCIO DE GELO LTDA EPP</t>
        </is>
      </c>
      <c r="E1357" t="n">
        <v>1135</v>
      </c>
      <c r="F1357" s="27" t="n">
        <v>45828</v>
      </c>
      <c r="G1357" s="27" t="n">
        <v>45826</v>
      </c>
      <c r="H1357" s="27" t="n">
        <v>45826</v>
      </c>
      <c r="I1357" s="27" t="n">
        <v>45813</v>
      </c>
      <c r="J1357" s="27" t="n">
        <v>45817</v>
      </c>
      <c r="K1357" t="inlineStr">
        <is>
          <t>Boleto Bancário</t>
        </is>
      </c>
      <c r="L1357" t="inlineStr">
        <is>
          <t>Locação de Equipamentos</t>
        </is>
      </c>
      <c r="M1357" t="inlineStr">
        <is>
          <t>Locações de Equipamentos - Operacionais</t>
        </is>
      </c>
      <c r="N1357" t="inlineStr">
        <is>
          <t>2821-153</t>
        </is>
      </c>
      <c r="O1357" t="inlineStr">
        <is>
          <t>Documentação Aprovada</t>
        </is>
      </c>
      <c r="P1357" t="inlineStr">
        <is>
          <t>Aprovado Diretoria</t>
        </is>
      </c>
      <c r="Q1357" t="inlineStr">
        <is>
          <t>Aprovado Caixa</t>
        </is>
      </c>
      <c r="R1357" t="inlineStr">
        <is>
          <t>Pago</t>
        </is>
      </c>
      <c r="S1357" t="inlineStr">
        <is>
          <t>Bar Brahma - Ypiranga Matriz - Kamino</t>
        </is>
      </c>
    </row>
    <row r="1358">
      <c r="A1358" t="n">
        <v>138185</v>
      </c>
      <c r="B1358" t="n">
        <v>114</v>
      </c>
      <c r="C1358" t="inlineStr">
        <is>
          <t>Bar Brahma - Centro</t>
        </is>
      </c>
      <c r="D1358" t="inlineStr">
        <is>
          <t xml:space="preserve">HORTIFRUTI DO CHEF LTDA </t>
        </is>
      </c>
      <c r="E1358" t="n">
        <v>576.2</v>
      </c>
      <c r="F1358" s="27" t="n">
        <v>45827</v>
      </c>
      <c r="G1358" s="27" t="n">
        <v>45826</v>
      </c>
      <c r="H1358" s="27" t="n">
        <v>45826</v>
      </c>
      <c r="I1358" s="27" t="n">
        <v>45812</v>
      </c>
      <c r="J1358" s="27" t="n">
        <v>45814</v>
      </c>
      <c r="K1358" t="inlineStr">
        <is>
          <t>Boleto Bancário</t>
        </is>
      </c>
      <c r="L1358" t="inlineStr">
        <is>
          <t>Custo Mercadoria Vendida</t>
        </is>
      </c>
      <c r="M1358" t="inlineStr">
        <is>
          <t>Insumos - Alimentos</t>
        </is>
      </c>
      <c r="N1358" t="inlineStr">
        <is>
          <t>42938</t>
        </is>
      </c>
      <c r="O1358" t="inlineStr">
        <is>
          <t>Documentação Aprovada</t>
        </is>
      </c>
      <c r="P1358" t="inlineStr">
        <is>
          <t>Aprovado Diretoria</t>
        </is>
      </c>
      <c r="Q1358" t="inlineStr">
        <is>
          <t>Aprovado Caixa</t>
        </is>
      </c>
      <c r="R1358" t="inlineStr">
        <is>
          <t>Pago</t>
        </is>
      </c>
      <c r="S1358" t="inlineStr">
        <is>
          <t>Bar Brahma - Ypiranga Matriz - Kamino</t>
        </is>
      </c>
    </row>
    <row r="1359">
      <c r="A1359" t="n">
        <v>138184</v>
      </c>
      <c r="B1359" t="n">
        <v>114</v>
      </c>
      <c r="C1359" t="inlineStr">
        <is>
          <t>Bar Brahma - Centro</t>
        </is>
      </c>
      <c r="D1359" t="inlineStr">
        <is>
          <t xml:space="preserve">HORTIFRUTI DO CHEF LTDA </t>
        </is>
      </c>
      <c r="E1359" t="n">
        <v>621.02</v>
      </c>
      <c r="F1359" s="27" t="n">
        <v>45828</v>
      </c>
      <c r="G1359" s="27" t="n">
        <v>45826</v>
      </c>
      <c r="H1359" s="27" t="n">
        <v>45826</v>
      </c>
      <c r="I1359" s="27" t="n">
        <v>45812</v>
      </c>
      <c r="J1359" s="27" t="n">
        <v>45814</v>
      </c>
      <c r="K1359" t="inlineStr">
        <is>
          <t>Boleto Bancário</t>
        </is>
      </c>
      <c r="L1359" t="inlineStr">
        <is>
          <t>Custo Mercadoria Vendida</t>
        </is>
      </c>
      <c r="M1359" t="inlineStr">
        <is>
          <t>Insumos - Alimentos</t>
        </is>
      </c>
      <c r="N1359" t="inlineStr">
        <is>
          <t>42952</t>
        </is>
      </c>
      <c r="O1359" t="inlineStr">
        <is>
          <t>Documentação Aprovada</t>
        </is>
      </c>
      <c r="P1359" t="inlineStr">
        <is>
          <t>Aprovado Diretoria</t>
        </is>
      </c>
      <c r="Q1359" t="inlineStr">
        <is>
          <t>Aprovado Caixa</t>
        </is>
      </c>
      <c r="R1359" t="inlineStr">
        <is>
          <t>Pago</t>
        </is>
      </c>
      <c r="S1359" t="inlineStr">
        <is>
          <t>Bar Brahma - Ypiranga Matriz - Kamino</t>
        </is>
      </c>
    </row>
    <row r="1360">
      <c r="A1360" t="n">
        <v>138062</v>
      </c>
      <c r="B1360" t="n">
        <v>114</v>
      </c>
      <c r="C1360" t="inlineStr">
        <is>
          <t>Bar Brahma - Centro</t>
        </is>
      </c>
      <c r="D1360" t="inlineStr">
        <is>
          <t>MARCOS SILVA DO NASCIMENTO</t>
        </is>
      </c>
      <c r="E1360" t="n">
        <v>4198.5</v>
      </c>
      <c r="F1360" s="27" t="n">
        <v>45827</v>
      </c>
      <c r="G1360" s="27" t="n">
        <v>45826</v>
      </c>
      <c r="H1360" s="27" t="n">
        <v>45826</v>
      </c>
      <c r="I1360" s="27" t="n">
        <v>45812</v>
      </c>
      <c r="J1360" s="27" t="n">
        <v>45813</v>
      </c>
      <c r="K1360" t="inlineStr">
        <is>
          <t>Boleto Bancário</t>
        </is>
      </c>
      <c r="L1360" t="inlineStr">
        <is>
          <t>Custo Mercadoria Vendida</t>
        </is>
      </c>
      <c r="M1360" t="inlineStr">
        <is>
          <t>Insumos - Alimentos</t>
        </is>
      </c>
      <c r="N1360" t="inlineStr">
        <is>
          <t>327</t>
        </is>
      </c>
      <c r="O1360" t="inlineStr">
        <is>
          <t>Documentação Aprovada</t>
        </is>
      </c>
      <c r="P1360" t="inlineStr">
        <is>
          <t>Aprovado Diretoria</t>
        </is>
      </c>
      <c r="Q1360" t="inlineStr">
        <is>
          <t>Aprovado Caixa</t>
        </is>
      </c>
      <c r="R1360" t="inlineStr">
        <is>
          <t>Pago</t>
        </is>
      </c>
      <c r="S1360" t="inlineStr">
        <is>
          <t>Bar Brahma - Ypiranga Matriz - Kamino</t>
        </is>
      </c>
    </row>
    <row r="1361">
      <c r="A1361" t="n">
        <v>138172</v>
      </c>
      <c r="B1361" t="n">
        <v>114</v>
      </c>
      <c r="C1361" t="inlineStr">
        <is>
          <t>Bar Brahma - Centro</t>
        </is>
      </c>
      <c r="D1361" t="inlineStr">
        <is>
          <t>HORTIFRUTIGRANJEIRO RODRIGUES LTDA</t>
        </is>
      </c>
      <c r="E1361" t="n">
        <v>729.9</v>
      </c>
      <c r="F1361" s="27" t="n">
        <v>45827</v>
      </c>
      <c r="G1361" s="27" t="n">
        <v>45826</v>
      </c>
      <c r="H1361" s="27" t="n">
        <v>45826</v>
      </c>
      <c r="I1361" s="27" t="n">
        <v>45811</v>
      </c>
      <c r="J1361" s="27" t="n">
        <v>45814</v>
      </c>
      <c r="K1361" t="inlineStr">
        <is>
          <t>Boleto Bancário</t>
        </is>
      </c>
      <c r="L1361" t="inlineStr">
        <is>
          <t>Custo Mercadoria Vendida</t>
        </is>
      </c>
      <c r="M1361" t="inlineStr">
        <is>
          <t>Insumos - Alimentos</t>
        </is>
      </c>
      <c r="N1361" t="inlineStr">
        <is>
          <t>10797</t>
        </is>
      </c>
      <c r="O1361" t="inlineStr">
        <is>
          <t>Documentação Aprovada</t>
        </is>
      </c>
      <c r="P1361" t="inlineStr">
        <is>
          <t>Aprovado Diretoria</t>
        </is>
      </c>
      <c r="Q1361" t="inlineStr">
        <is>
          <t>Aprovado Caixa</t>
        </is>
      </c>
      <c r="R1361" t="inlineStr">
        <is>
          <t>Pago</t>
        </is>
      </c>
      <c r="S1361" t="inlineStr">
        <is>
          <t>Bar Brahma - Ypiranga Matriz - Kamino</t>
        </is>
      </c>
    </row>
    <row r="1362">
      <c r="A1362" t="n">
        <v>138069</v>
      </c>
      <c r="B1362" t="n">
        <v>114</v>
      </c>
      <c r="C1362" t="inlineStr">
        <is>
          <t>Bar Brahma - Centro</t>
        </is>
      </c>
      <c r="D1362" t="inlineStr">
        <is>
          <t>MARCOS SILVA DO NASCIMENTO</t>
        </is>
      </c>
      <c r="E1362" t="n">
        <v>1247.33</v>
      </c>
      <c r="F1362" s="27" t="n">
        <v>45827</v>
      </c>
      <c r="G1362" s="27" t="n">
        <v>45826</v>
      </c>
      <c r="H1362" s="27" t="n">
        <v>45826</v>
      </c>
      <c r="I1362" s="27" t="n">
        <v>45812</v>
      </c>
      <c r="J1362" s="27" t="n">
        <v>45813</v>
      </c>
      <c r="K1362" t="inlineStr">
        <is>
          <t>Boleto Bancário</t>
        </is>
      </c>
      <c r="L1362" t="inlineStr">
        <is>
          <t>Custo Mercadoria Vendida</t>
        </is>
      </c>
      <c r="M1362" t="inlineStr">
        <is>
          <t>Insumos - Alimentos</t>
        </is>
      </c>
      <c r="N1362" t="inlineStr">
        <is>
          <t>326</t>
        </is>
      </c>
      <c r="O1362" t="inlineStr">
        <is>
          <t>Documentação Aprovada</t>
        </is>
      </c>
      <c r="P1362" t="inlineStr">
        <is>
          <t>Aprovado Diretoria</t>
        </is>
      </c>
      <c r="Q1362" t="inlineStr">
        <is>
          <t>Aprovado Caixa</t>
        </is>
      </c>
      <c r="R1362" t="inlineStr">
        <is>
          <t>Pago</t>
        </is>
      </c>
      <c r="S1362" t="inlineStr">
        <is>
          <t>Bar Brahma - Ypiranga Matriz - Kamino</t>
        </is>
      </c>
    </row>
    <row r="1363">
      <c r="A1363" t="n">
        <v>138636</v>
      </c>
      <c r="B1363" t="n">
        <v>114</v>
      </c>
      <c r="C1363" t="inlineStr">
        <is>
          <t>Bar Brahma - Centro</t>
        </is>
      </c>
      <c r="D1363" t="inlineStr">
        <is>
          <t>HORTIFRUTIGRANJEIRO RODRIGUES LTDA</t>
        </is>
      </c>
      <c r="E1363" t="n">
        <v>836.5</v>
      </c>
      <c r="F1363" s="27" t="n">
        <v>45828</v>
      </c>
      <c r="G1363" s="27" t="n">
        <v>45826</v>
      </c>
      <c r="H1363" s="27" t="n">
        <v>45826</v>
      </c>
      <c r="I1363" s="27" t="n">
        <v>45813</v>
      </c>
      <c r="J1363" s="27" t="n">
        <v>45818</v>
      </c>
      <c r="K1363" t="inlineStr">
        <is>
          <t>Boleto Bancário</t>
        </is>
      </c>
      <c r="L1363" t="inlineStr">
        <is>
          <t>Custo Mercadoria Vendida</t>
        </is>
      </c>
      <c r="M1363" t="inlineStr">
        <is>
          <t>Insumos - Alimentos</t>
        </is>
      </c>
      <c r="N1363" t="inlineStr">
        <is>
          <t>10827</t>
        </is>
      </c>
      <c r="O1363" t="inlineStr">
        <is>
          <t>Documentação Aprovada</t>
        </is>
      </c>
      <c r="P1363" t="inlineStr">
        <is>
          <t>Aprovado Diretoria</t>
        </is>
      </c>
      <c r="Q1363" t="inlineStr">
        <is>
          <t>Aprovado Caixa</t>
        </is>
      </c>
      <c r="R1363" t="inlineStr">
        <is>
          <t>Pago</t>
        </is>
      </c>
      <c r="S1363" t="inlineStr">
        <is>
          <t>Bar Brahma - Ypiranga Matriz - Kamino</t>
        </is>
      </c>
    </row>
    <row r="1364">
      <c r="A1364" t="n">
        <v>138662</v>
      </c>
      <c r="B1364" t="n">
        <v>114</v>
      </c>
      <c r="C1364" t="inlineStr">
        <is>
          <t>Bar Brahma - Centro</t>
        </is>
      </c>
      <c r="D1364" t="inlineStr">
        <is>
          <t>LATICINIOS PIRAMIDE LTDA</t>
        </is>
      </c>
      <c r="E1364" t="n">
        <v>2266</v>
      </c>
      <c r="F1364" s="27" t="n">
        <v>45827</v>
      </c>
      <c r="G1364" s="27" t="n">
        <v>45826</v>
      </c>
      <c r="H1364" s="27" t="n">
        <v>45826</v>
      </c>
      <c r="I1364" s="27" t="n">
        <v>45813</v>
      </c>
      <c r="J1364" s="27" t="n">
        <v>45818</v>
      </c>
      <c r="K1364" t="inlineStr">
        <is>
          <t>Boleto Bancário</t>
        </is>
      </c>
      <c r="L1364" t="inlineStr">
        <is>
          <t>Custo Mercadoria Vendida</t>
        </is>
      </c>
      <c r="M1364" t="inlineStr">
        <is>
          <t>Insumos - Alimentos</t>
        </is>
      </c>
      <c r="N1364" t="inlineStr">
        <is>
          <t>77166</t>
        </is>
      </c>
      <c r="O1364" t="inlineStr">
        <is>
          <t>Documentação Aprovada</t>
        </is>
      </c>
      <c r="P1364" t="inlineStr">
        <is>
          <t>Aprovado Diretoria</t>
        </is>
      </c>
      <c r="Q1364" t="inlineStr">
        <is>
          <t>Aprovado Caixa</t>
        </is>
      </c>
      <c r="R1364" t="inlineStr">
        <is>
          <t>Pago</t>
        </is>
      </c>
      <c r="S1364" t="inlineStr">
        <is>
          <t>Bar Brahma - Ypiranga Matriz - Kamino</t>
        </is>
      </c>
    </row>
    <row r="1365">
      <c r="A1365" t="n">
        <v>138619</v>
      </c>
      <c r="B1365" t="n">
        <v>114</v>
      </c>
      <c r="C1365" t="inlineStr">
        <is>
          <t>Bar Brahma - Centro</t>
        </is>
      </c>
      <c r="D1365" t="inlineStr">
        <is>
          <t>CEPEL COMERCIO DE PAPEL E EMB. EIRELLI</t>
        </is>
      </c>
      <c r="E1365" t="n">
        <v>1485</v>
      </c>
      <c r="F1365" s="27" t="n">
        <v>45828</v>
      </c>
      <c r="G1365" s="27" t="n">
        <v>45826</v>
      </c>
      <c r="H1365" s="27" t="n">
        <v>45826</v>
      </c>
      <c r="I1365" s="27" t="n">
        <v>45813</v>
      </c>
      <c r="J1365" s="27" t="n">
        <v>45818</v>
      </c>
      <c r="K1365" t="inlineStr">
        <is>
          <t>Boleto Bancário</t>
        </is>
      </c>
      <c r="L1365" t="inlineStr">
        <is>
          <t>Utilidades</t>
        </is>
      </c>
      <c r="M1365" t="inlineStr">
        <is>
          <t>Higiene e Limpeza</t>
        </is>
      </c>
      <c r="N1365" t="inlineStr">
        <is>
          <t>241982</t>
        </is>
      </c>
      <c r="O1365" t="inlineStr">
        <is>
          <t>Documentação Aprovada</t>
        </is>
      </c>
      <c r="P1365" t="inlineStr">
        <is>
          <t>Aprovado Diretoria</t>
        </is>
      </c>
      <c r="Q1365" t="inlineStr">
        <is>
          <t>Aprovado Caixa</t>
        </is>
      </c>
      <c r="R1365" t="inlineStr">
        <is>
          <t>Pago</t>
        </is>
      </c>
      <c r="S1365" t="inlineStr">
        <is>
          <t>Bar Brahma - Ypiranga Matriz - Kamino</t>
        </is>
      </c>
    </row>
    <row r="1366">
      <c r="A1366" t="n">
        <v>138638</v>
      </c>
      <c r="B1366" t="n">
        <v>114</v>
      </c>
      <c r="C1366" t="inlineStr">
        <is>
          <t>Bar Brahma - Centro</t>
        </is>
      </c>
      <c r="D1366" t="inlineStr">
        <is>
          <t>CECILIA TSUYACO ARAKI SILVA LTDA</t>
        </is>
      </c>
      <c r="E1366" t="n">
        <v>1002.5</v>
      </c>
      <c r="F1366" s="27" t="n">
        <v>45827</v>
      </c>
      <c r="G1366" s="27" t="n">
        <v>45826</v>
      </c>
      <c r="H1366" s="27" t="n">
        <v>45826</v>
      </c>
      <c r="I1366" s="27" t="n">
        <v>45813</v>
      </c>
      <c r="J1366" s="27" t="n">
        <v>45818</v>
      </c>
      <c r="K1366" t="inlineStr">
        <is>
          <t>Boleto Bancário</t>
        </is>
      </c>
      <c r="L1366" t="inlineStr">
        <is>
          <t>Custo Mercadoria Vendida</t>
        </is>
      </c>
      <c r="M1366" t="inlineStr">
        <is>
          <t>Insumos - Alimentos</t>
        </is>
      </c>
      <c r="N1366" t="inlineStr">
        <is>
          <t>372378</t>
        </is>
      </c>
      <c r="O1366" t="inlineStr">
        <is>
          <t>Documentação Aprovada</t>
        </is>
      </c>
      <c r="P1366" t="inlineStr">
        <is>
          <t>Aprovado Diretoria</t>
        </is>
      </c>
      <c r="Q1366" t="inlineStr">
        <is>
          <t>Aprovado Caixa</t>
        </is>
      </c>
      <c r="R1366" t="inlineStr">
        <is>
          <t>Pago</t>
        </is>
      </c>
      <c r="S1366" t="inlineStr">
        <is>
          <t>Bar Brahma - Ypiranga Matriz - Kamino</t>
        </is>
      </c>
    </row>
    <row r="1367">
      <c r="A1367" t="n">
        <v>138639</v>
      </c>
      <c r="B1367" t="n">
        <v>114</v>
      </c>
      <c r="C1367" t="inlineStr">
        <is>
          <t>Bar Brahma - Centro</t>
        </is>
      </c>
      <c r="D1367" t="inlineStr">
        <is>
          <t>BB DISTRIBUIDORA DE CARNES LTDA</t>
        </is>
      </c>
      <c r="E1367" t="n">
        <v>720</v>
      </c>
      <c r="F1367" s="27" t="n">
        <v>45827</v>
      </c>
      <c r="G1367" s="27" t="n">
        <v>45826</v>
      </c>
      <c r="H1367" s="27" t="n">
        <v>45826</v>
      </c>
      <c r="I1367" s="27" t="n">
        <v>45813</v>
      </c>
      <c r="J1367" s="27" t="n">
        <v>45818</v>
      </c>
      <c r="K1367" t="inlineStr">
        <is>
          <t>Boleto Bancário</t>
        </is>
      </c>
      <c r="L1367" t="inlineStr">
        <is>
          <t>Custo Mercadoria Vendida</t>
        </is>
      </c>
      <c r="M1367" t="inlineStr">
        <is>
          <t>Insumos - Alimentos</t>
        </is>
      </c>
      <c r="N1367" t="inlineStr">
        <is>
          <t>394760</t>
        </is>
      </c>
      <c r="O1367" t="inlineStr">
        <is>
          <t>Documentação Aprovada</t>
        </is>
      </c>
      <c r="P1367" t="inlineStr">
        <is>
          <t>Aprovado Diretoria</t>
        </is>
      </c>
      <c r="Q1367" t="inlineStr">
        <is>
          <t>Aprovado Caixa</t>
        </is>
      </c>
      <c r="R1367" t="inlineStr">
        <is>
          <t>Pago</t>
        </is>
      </c>
      <c r="S1367" t="inlineStr">
        <is>
          <t>Bar Brahma - Ypiranga Matriz - Kamino</t>
        </is>
      </c>
    </row>
    <row r="1368">
      <c r="A1368" t="n">
        <v>138641</v>
      </c>
      <c r="B1368" t="n">
        <v>114</v>
      </c>
      <c r="C1368" t="inlineStr">
        <is>
          <t>Bar Brahma - Centro</t>
        </is>
      </c>
      <c r="D1368" t="inlineStr">
        <is>
          <t>MARIO PEDRO FELICIANO HORTIFRUTI EPP</t>
        </is>
      </c>
      <c r="E1368" t="n">
        <v>575.3200000000001</v>
      </c>
      <c r="F1368" s="27" t="n">
        <v>45827</v>
      </c>
      <c r="G1368" s="27" t="n">
        <v>45826</v>
      </c>
      <c r="H1368" s="27" t="n">
        <v>45826</v>
      </c>
      <c r="I1368" s="27" t="n">
        <v>45813</v>
      </c>
      <c r="J1368" s="27" t="n">
        <v>45818</v>
      </c>
      <c r="K1368" t="inlineStr">
        <is>
          <t>Boleto Bancário</t>
        </is>
      </c>
      <c r="L1368" t="inlineStr">
        <is>
          <t>Custo Mercadoria Vendida</t>
        </is>
      </c>
      <c r="M1368" t="inlineStr">
        <is>
          <t>Insumos - Alimentos</t>
        </is>
      </c>
      <c r="N1368" t="inlineStr">
        <is>
          <t>441808</t>
        </is>
      </c>
      <c r="O1368" t="inlineStr">
        <is>
          <t>Documentação Aprovada</t>
        </is>
      </c>
      <c r="P1368" t="inlineStr">
        <is>
          <t>Aprovado Diretoria</t>
        </is>
      </c>
      <c r="Q1368" t="inlineStr">
        <is>
          <t>Aprovado Caixa</t>
        </is>
      </c>
      <c r="R1368" t="inlineStr">
        <is>
          <t>Pago</t>
        </is>
      </c>
      <c r="S1368" t="inlineStr">
        <is>
          <t>Bar Brahma - Ypiranga Matriz - Kamino</t>
        </is>
      </c>
    </row>
    <row r="1369">
      <c r="A1369" t="n">
        <v>137706</v>
      </c>
      <c r="B1369" t="n">
        <v>114</v>
      </c>
      <c r="C1369" t="inlineStr">
        <is>
          <t>Bar Brahma - Centro</t>
        </is>
      </c>
      <c r="D1369" t="inlineStr">
        <is>
          <t>FABLAB INOVACAO E SOLUCOES TECNOLOGICAS LTDA</t>
        </is>
      </c>
      <c r="E1369" t="n">
        <v>489</v>
      </c>
      <c r="F1369" s="27" t="n">
        <v>45828</v>
      </c>
      <c r="G1369" s="27" t="n">
        <v>45826</v>
      </c>
      <c r="H1369" s="27" t="n">
        <v>45826</v>
      </c>
      <c r="I1369" s="27" t="n">
        <v>45807</v>
      </c>
      <c r="J1369" s="27" t="n">
        <v>45812</v>
      </c>
      <c r="K1369" t="inlineStr">
        <is>
          <t>Boleto Bancário</t>
        </is>
      </c>
      <c r="L1369" t="inlineStr">
        <is>
          <t>Informática e TI</t>
        </is>
      </c>
      <c r="M1369" t="inlineStr">
        <is>
          <t>Sistemas Gerais - Financeiros</t>
        </is>
      </c>
      <c r="N1369" t="inlineStr">
        <is>
          <t>107</t>
        </is>
      </c>
      <c r="O1369" t="inlineStr">
        <is>
          <t>Documentação Aprovada</t>
        </is>
      </c>
      <c r="P1369" t="inlineStr">
        <is>
          <t>Aprovado Diretoria</t>
        </is>
      </c>
      <c r="Q1369" t="inlineStr">
        <is>
          <t>Aprovado Caixa</t>
        </is>
      </c>
      <c r="R1369" t="inlineStr">
        <is>
          <t>Pago</t>
        </is>
      </c>
      <c r="S1369" t="inlineStr">
        <is>
          <t>Bar Brahma - Ypiranga Matriz - Kamino</t>
        </is>
      </c>
    </row>
    <row r="1370">
      <c r="A1370" t="n">
        <v>133803</v>
      </c>
      <c r="B1370" t="n">
        <v>114</v>
      </c>
      <c r="C1370" t="inlineStr">
        <is>
          <t>Bar Brahma - Centro</t>
        </is>
      </c>
      <c r="D1370" t="inlineStr">
        <is>
          <t>BRH SAUDE OCUPACIONAL LTDA</t>
        </is>
      </c>
      <c r="E1370" t="n">
        <v>322.11</v>
      </c>
      <c r="F1370" s="27" t="n">
        <v>45828</v>
      </c>
      <c r="G1370" s="27" t="n">
        <v>45826</v>
      </c>
      <c r="H1370" s="27" t="n">
        <v>45826</v>
      </c>
      <c r="I1370" s="27" t="n">
        <v>45778</v>
      </c>
      <c r="J1370" s="27" t="n">
        <v>45799</v>
      </c>
      <c r="K1370" t="inlineStr">
        <is>
          <t>Transferência Bancária ou Pix</t>
        </is>
      </c>
      <c r="L1370" t="inlineStr">
        <is>
          <t>Mão de Obra - Benefícios</t>
        </is>
      </c>
      <c r="M1370" t="inlineStr">
        <is>
          <t xml:space="preserve">  -  Exames Periódicos</t>
        </is>
      </c>
      <c r="N1370" t="inlineStr">
        <is>
          <t>79060</t>
        </is>
      </c>
      <c r="O1370" t="inlineStr">
        <is>
          <t>Documentação Aprovada</t>
        </is>
      </c>
      <c r="P1370" t="inlineStr">
        <is>
          <t>Aprovado Diretoria</t>
        </is>
      </c>
      <c r="Q1370" t="inlineStr">
        <is>
          <t>Aprovado Caixa</t>
        </is>
      </c>
      <c r="R1370" t="inlineStr">
        <is>
          <t>Pago</t>
        </is>
      </c>
      <c r="S1370" t="inlineStr">
        <is>
          <t>Bar Brahma - Tutum Matriz - Kamino</t>
        </is>
      </c>
    </row>
    <row r="1371">
      <c r="A1371" t="n">
        <v>133902</v>
      </c>
      <c r="B1371" t="n">
        <v>114</v>
      </c>
      <c r="C1371" t="inlineStr">
        <is>
          <t>Bar Brahma - Centro</t>
        </is>
      </c>
      <c r="D1371" t="inlineStr">
        <is>
          <t>AMBEV S.A.</t>
        </is>
      </c>
      <c r="E1371" t="n">
        <v>3569.28</v>
      </c>
      <c r="F1371" s="27" t="n">
        <v>45828</v>
      </c>
      <c r="G1371" s="27" t="n">
        <v>45826</v>
      </c>
      <c r="H1371" s="27" t="n">
        <v>45826</v>
      </c>
      <c r="I1371" s="27" t="n">
        <v>45797</v>
      </c>
      <c r="J1371" s="27" t="n">
        <v>45799</v>
      </c>
      <c r="K1371" t="inlineStr">
        <is>
          <t>Boleto Bancário</t>
        </is>
      </c>
      <c r="L1371" t="inlineStr">
        <is>
          <t>Custo Mercadoria Vendida</t>
        </is>
      </c>
      <c r="M1371" t="inlineStr">
        <is>
          <t>Insumos - Bebidas</t>
        </is>
      </c>
      <c r="N1371" t="inlineStr">
        <is>
          <t>23772</t>
        </is>
      </c>
      <c r="O1371" t="inlineStr">
        <is>
          <t>Documentação Aprovada</t>
        </is>
      </c>
      <c r="P1371" t="inlineStr">
        <is>
          <t>Aprovado Diretoria</t>
        </is>
      </c>
      <c r="Q1371" t="inlineStr">
        <is>
          <t>Aprovado Caixa</t>
        </is>
      </c>
      <c r="R1371" t="inlineStr">
        <is>
          <t>Pago</t>
        </is>
      </c>
      <c r="S1371" t="inlineStr">
        <is>
          <t>Bar Brahma - Ypiranga Matriz - Kamino</t>
        </is>
      </c>
    </row>
    <row r="1372">
      <c r="A1372" t="n">
        <v>133580</v>
      </c>
      <c r="B1372" t="n">
        <v>114</v>
      </c>
      <c r="C1372" t="inlineStr">
        <is>
          <t>Bar Brahma - Centro</t>
        </is>
      </c>
      <c r="D1372" t="inlineStr">
        <is>
          <t>AMBEV S.A.</t>
        </is>
      </c>
      <c r="E1372" t="n">
        <v>1322.09</v>
      </c>
      <c r="F1372" s="27" t="n">
        <v>45828</v>
      </c>
      <c r="G1372" s="27" t="n">
        <v>45826</v>
      </c>
      <c r="H1372" s="27" t="n">
        <v>45826</v>
      </c>
      <c r="I1372" s="27" t="n">
        <v>45797</v>
      </c>
      <c r="J1372" s="27" t="n">
        <v>45798</v>
      </c>
      <c r="K1372" t="inlineStr">
        <is>
          <t>Boleto Bancário</t>
        </is>
      </c>
      <c r="L1372" t="inlineStr">
        <is>
          <t>Custo Mercadoria Vendida</t>
        </is>
      </c>
      <c r="M1372" t="inlineStr">
        <is>
          <t>Insumos - Bebidas</t>
        </is>
      </c>
      <c r="N1372" t="inlineStr">
        <is>
          <t>517083</t>
        </is>
      </c>
      <c r="O1372" t="inlineStr">
        <is>
          <t>Documentação Aprovada</t>
        </is>
      </c>
      <c r="P1372" t="inlineStr">
        <is>
          <t>Aprovado Diretoria</t>
        </is>
      </c>
      <c r="Q1372" t="inlineStr">
        <is>
          <t>Aprovado Caixa</t>
        </is>
      </c>
      <c r="R1372" t="inlineStr">
        <is>
          <t>Pago</t>
        </is>
      </c>
      <c r="S1372" t="inlineStr">
        <is>
          <t>Bar Brahma - Ypiranga Matriz - Kamino</t>
        </is>
      </c>
    </row>
    <row r="1373">
      <c r="A1373" t="n">
        <v>133568</v>
      </c>
      <c r="B1373" t="n">
        <v>114</v>
      </c>
      <c r="C1373" t="inlineStr">
        <is>
          <t>Bar Brahma - Centro</t>
        </is>
      </c>
      <c r="D1373" t="inlineStr">
        <is>
          <t>AMBEV S. A. - CDD SAO PAULO</t>
        </is>
      </c>
      <c r="E1373" t="n">
        <v>2725.48</v>
      </c>
      <c r="F1373" s="27" t="n">
        <v>45828</v>
      </c>
      <c r="G1373" s="27" t="n">
        <v>45826</v>
      </c>
      <c r="H1373" s="27" t="n">
        <v>45826</v>
      </c>
      <c r="I1373" s="27" t="n">
        <v>45796</v>
      </c>
      <c r="J1373" s="27" t="n">
        <v>45798</v>
      </c>
      <c r="K1373" t="inlineStr">
        <is>
          <t>Boleto Bancário</t>
        </is>
      </c>
      <c r="L1373" t="inlineStr">
        <is>
          <t>Custo Mercadoria Vendida</t>
        </is>
      </c>
      <c r="M1373" t="inlineStr">
        <is>
          <t>Insumos - Bebidas</t>
        </is>
      </c>
      <c r="N1373" t="inlineStr">
        <is>
          <t>516039</t>
        </is>
      </c>
      <c r="O1373" t="inlineStr">
        <is>
          <t>Documentação Aprovada</t>
        </is>
      </c>
      <c r="P1373" t="inlineStr">
        <is>
          <t>Aprovado Diretoria</t>
        </is>
      </c>
      <c r="Q1373" t="inlineStr">
        <is>
          <t>Aprovado Caixa</t>
        </is>
      </c>
      <c r="R1373" t="inlineStr">
        <is>
          <t>Pago</t>
        </is>
      </c>
      <c r="S1373" t="inlineStr">
        <is>
          <t>Bar Brahma - Ypiranga Matriz - Kamino</t>
        </is>
      </c>
    </row>
    <row r="1374">
      <c r="A1374" t="n">
        <v>133305</v>
      </c>
      <c r="B1374" t="n">
        <v>114</v>
      </c>
      <c r="C1374" t="inlineStr">
        <is>
          <t>Bar Brahma - Centro</t>
        </is>
      </c>
      <c r="D1374" t="inlineStr">
        <is>
          <t>AMBEV S.A.</t>
        </is>
      </c>
      <c r="E1374" t="n">
        <v>2455.2</v>
      </c>
      <c r="F1374" s="27" t="n">
        <v>45828</v>
      </c>
      <c r="G1374" s="27" t="n">
        <v>45826</v>
      </c>
      <c r="H1374" s="27" t="n">
        <v>45826</v>
      </c>
      <c r="I1374" s="27" t="n">
        <v>45796</v>
      </c>
      <c r="J1374" s="27" t="n">
        <v>45797</v>
      </c>
      <c r="K1374" t="inlineStr">
        <is>
          <t>Boleto Bancário</t>
        </is>
      </c>
      <c r="L1374" t="inlineStr">
        <is>
          <t>Custo Mercadoria Vendida</t>
        </is>
      </c>
      <c r="M1374" t="inlineStr">
        <is>
          <t>Insumos - Bebidas</t>
        </is>
      </c>
      <c r="N1374" t="inlineStr">
        <is>
          <t>516040</t>
        </is>
      </c>
      <c r="O1374" t="inlineStr">
        <is>
          <t>Documentação Aprovada</t>
        </is>
      </c>
      <c r="P1374" t="inlineStr">
        <is>
          <t>Aprovado Diretoria</t>
        </is>
      </c>
      <c r="Q1374" t="inlineStr">
        <is>
          <t>Aprovado Caixa</t>
        </is>
      </c>
      <c r="R1374" t="inlineStr">
        <is>
          <t>Pago</t>
        </is>
      </c>
      <c r="S1374" t="inlineStr">
        <is>
          <t>Bar Brahma - Ypiranga Matriz - Kamino</t>
        </is>
      </c>
    </row>
    <row r="1375">
      <c r="A1375" t="n">
        <v>15671</v>
      </c>
      <c r="B1375" t="n">
        <v>114</v>
      </c>
      <c r="C1375" t="inlineStr">
        <is>
          <t>Bar Brahma - Centro</t>
        </is>
      </c>
      <c r="D1375" t="inlineStr">
        <is>
          <t>PROCESSO TRABALHISTA</t>
        </is>
      </c>
      <c r="E1375" t="n">
        <v>2000</v>
      </c>
      <c r="F1375" s="27" t="n">
        <v>45828</v>
      </c>
      <c r="G1375" s="27" t="n">
        <v>45826</v>
      </c>
      <c r="H1375" s="27" t="n">
        <v>45826</v>
      </c>
      <c r="I1375" s="27" t="n">
        <v>45322</v>
      </c>
      <c r="J1375" s="27" t="n"/>
      <c r="L1375" t="inlineStr">
        <is>
          <t>Endividamento</t>
        </is>
      </c>
      <c r="M1375" t="inlineStr">
        <is>
          <t>Processo Judicial</t>
        </is>
      </c>
      <c r="O1375" t="inlineStr">
        <is>
          <t>Documentação Aprovada</t>
        </is>
      </c>
      <c r="P1375" t="inlineStr">
        <is>
          <t>Aprovado Diretoria</t>
        </is>
      </c>
      <c r="Q1375" t="inlineStr">
        <is>
          <t>Aprovado Caixa</t>
        </is>
      </c>
      <c r="R1375" t="inlineStr">
        <is>
          <t>Pago</t>
        </is>
      </c>
      <c r="S1375" t="inlineStr">
        <is>
          <t>Bar Brahma - Ypiranga Matriz - Kamino</t>
        </is>
      </c>
    </row>
    <row r="1376">
      <c r="A1376" t="n">
        <v>100601</v>
      </c>
      <c r="B1376" t="n">
        <v>114</v>
      </c>
      <c r="C1376" t="inlineStr">
        <is>
          <t>Bar Brahma - Centro</t>
        </is>
      </c>
      <c r="D1376" t="inlineStr">
        <is>
          <t>ESTAFF SOLUCOES TECNOLOGICAS DE AGENCIAMENTO LTDA</t>
        </is>
      </c>
      <c r="E1376" t="n">
        <v>13681.9</v>
      </c>
      <c r="F1376" s="27" t="n">
        <v>45827</v>
      </c>
      <c r="G1376" s="27" t="n">
        <v>45826</v>
      </c>
      <c r="H1376" s="27" t="n">
        <v>45826</v>
      </c>
      <c r="I1376" s="27" t="n">
        <v>45823</v>
      </c>
      <c r="J1376" s="27" t="n"/>
      <c r="K1376" t="inlineStr">
        <is>
          <t>Boleto Bancário</t>
        </is>
      </c>
      <c r="L1376" t="inlineStr">
        <is>
          <t>Mão de Obra - Extra</t>
        </is>
      </c>
      <c r="M1376" t="inlineStr">
        <is>
          <t>Mão de Obra Extra</t>
        </is>
      </c>
      <c r="N1376" t="inlineStr">
        <is>
          <t>582977272</t>
        </is>
      </c>
      <c r="O1376" t="inlineStr">
        <is>
          <t>Documentação Aprovada</t>
        </is>
      </c>
      <c r="P1376" t="inlineStr">
        <is>
          <t>Aprovado Diretoria</t>
        </is>
      </c>
      <c r="Q1376" t="inlineStr">
        <is>
          <t>Aprovado Caixa</t>
        </is>
      </c>
      <c r="R1376" t="inlineStr">
        <is>
          <t>Pago</t>
        </is>
      </c>
      <c r="S1376" t="inlineStr">
        <is>
          <t>Bar Brahma - Ypiranga Matriz - Kamino</t>
        </is>
      </c>
    </row>
    <row r="1377">
      <c r="A1377" t="n">
        <v>103726</v>
      </c>
      <c r="B1377" t="n">
        <v>114</v>
      </c>
      <c r="C1377" t="inlineStr">
        <is>
          <t>Bar Brahma - Centro</t>
        </is>
      </c>
      <c r="D1377" t="inlineStr">
        <is>
          <t>IRRF</t>
        </is>
      </c>
      <c r="E1377" t="n">
        <v>315.71</v>
      </c>
      <c r="F1377" s="27" t="n">
        <v>45828</v>
      </c>
      <c r="G1377" s="27" t="n">
        <v>45826</v>
      </c>
      <c r="H1377" s="27" t="n">
        <v>45826</v>
      </c>
      <c r="I1377" s="27" t="n">
        <v>45807</v>
      </c>
      <c r="J1377" s="27" t="n"/>
      <c r="K1377" t="inlineStr">
        <is>
          <t>Boleto Bancário</t>
        </is>
      </c>
      <c r="L1377" t="inlineStr">
        <is>
          <t>Serviços de Terceiros</t>
        </is>
      </c>
      <c r="M1377" t="inlineStr">
        <is>
          <t>Assessoria Jurídica</t>
        </is>
      </c>
      <c r="N1377" t="inlineStr">
        <is>
          <t>50000353838231</t>
        </is>
      </c>
      <c r="O1377" t="inlineStr">
        <is>
          <t>Documentação Aprovada</t>
        </is>
      </c>
      <c r="P1377" t="inlineStr">
        <is>
          <t>Aprovado Diretoria</t>
        </is>
      </c>
      <c r="Q1377" t="inlineStr">
        <is>
          <t>Aprovado Caixa</t>
        </is>
      </c>
      <c r="R1377" t="inlineStr">
        <is>
          <t>Pago</t>
        </is>
      </c>
      <c r="S1377" t="inlineStr">
        <is>
          <t>Bar Brahma - Ypiranga Matriz - Kamino</t>
        </is>
      </c>
    </row>
    <row r="1378">
      <c r="A1378" t="n">
        <v>102473</v>
      </c>
      <c r="B1378" t="n">
        <v>114</v>
      </c>
      <c r="C1378" t="inlineStr">
        <is>
          <t>Bar Brahma - Centro</t>
        </is>
      </c>
      <c r="D1378" t="inlineStr">
        <is>
          <t>MACHINE SERVICE LTDA</t>
        </is>
      </c>
      <c r="E1378" t="n">
        <v>15010</v>
      </c>
      <c r="F1378" s="27" t="n">
        <v>45828</v>
      </c>
      <c r="G1378" s="27" t="n"/>
      <c r="H1378" s="27" t="n">
        <v>45826</v>
      </c>
      <c r="I1378" s="27" t="n">
        <v>45823</v>
      </c>
      <c r="J1378" s="27" t="n"/>
      <c r="K1378" t="inlineStr">
        <is>
          <t>Transferência Bancária ou Pix</t>
        </is>
      </c>
      <c r="L1378" t="inlineStr">
        <is>
          <t>Serviços de Terceiros</t>
        </is>
      </c>
      <c r="M1378" t="inlineStr">
        <is>
          <t>Serviços de Segurança</t>
        </is>
      </c>
      <c r="N1378" t="inlineStr">
        <is>
          <t>391</t>
        </is>
      </c>
      <c r="O1378" t="inlineStr">
        <is>
          <t>Documentação Aprovada</t>
        </is>
      </c>
      <c r="P1378" t="inlineStr">
        <is>
          <t>Aprovado Diretoria</t>
        </is>
      </c>
      <c r="Q1378" t="inlineStr">
        <is>
          <t>Aprovado Caixa</t>
        </is>
      </c>
      <c r="R1378" t="inlineStr">
        <is>
          <t>Pago</t>
        </is>
      </c>
      <c r="S1378" t="inlineStr">
        <is>
          <t>Bar Brahma - Ypiranga Matriz - Kamino</t>
        </is>
      </c>
    </row>
    <row r="1379">
      <c r="A1379" t="n">
        <v>102416</v>
      </c>
      <c r="B1379" t="n">
        <v>114</v>
      </c>
      <c r="C1379" t="inlineStr">
        <is>
          <t>Bar Brahma - Centro</t>
        </is>
      </c>
      <c r="D1379" t="inlineStr">
        <is>
          <t>AROMIZY LOCACAO E DISTRIBUICAO LTDA.</t>
        </is>
      </c>
      <c r="E1379" t="n">
        <v>284.28</v>
      </c>
      <c r="F1379" s="27" t="n">
        <v>45828</v>
      </c>
      <c r="G1379" s="27" t="n">
        <v>45826</v>
      </c>
      <c r="H1379" s="27" t="n">
        <v>45826</v>
      </c>
      <c r="I1379" s="27" t="n">
        <v>45797</v>
      </c>
      <c r="J1379" s="27" t="n"/>
      <c r="K1379" t="inlineStr">
        <is>
          <t>Boleto Bancário</t>
        </is>
      </c>
      <c r="L1379" t="inlineStr">
        <is>
          <t>Locação de Equipamentos</t>
        </is>
      </c>
      <c r="M1379" t="inlineStr">
        <is>
          <t>Locações de Equipamentos - Operacionais</t>
        </is>
      </c>
      <c r="N1379" t="inlineStr">
        <is>
          <t>30473</t>
        </is>
      </c>
      <c r="O1379" t="inlineStr">
        <is>
          <t>Documentação Aprovada</t>
        </is>
      </c>
      <c r="P1379" t="inlineStr">
        <is>
          <t>Aprovado Diretoria</t>
        </is>
      </c>
      <c r="Q1379" t="inlineStr">
        <is>
          <t>Aprovado Caixa</t>
        </is>
      </c>
      <c r="R1379" t="inlineStr">
        <is>
          <t>Pago</t>
        </is>
      </c>
      <c r="S1379" t="inlineStr">
        <is>
          <t>Bar Brahma - Ypiranga Matriz - Kamino</t>
        </is>
      </c>
    </row>
    <row r="1380">
      <c r="A1380" t="n">
        <v>101598</v>
      </c>
      <c r="B1380" t="n">
        <v>114</v>
      </c>
      <c r="C1380" t="inlineStr">
        <is>
          <t>Bar Brahma - Centro</t>
        </is>
      </c>
      <c r="D1380" t="inlineStr">
        <is>
          <t>IRRF</t>
        </is>
      </c>
      <c r="E1380" t="n">
        <v>12</v>
      </c>
      <c r="F1380" s="27" t="n">
        <v>45828</v>
      </c>
      <c r="G1380" s="27" t="n">
        <v>45826</v>
      </c>
      <c r="H1380" s="27" t="n">
        <v>45826</v>
      </c>
      <c r="I1380" s="27" t="n">
        <v>45807</v>
      </c>
      <c r="J1380" s="27" t="n"/>
      <c r="K1380" t="inlineStr">
        <is>
          <t>Boleto Bancário</t>
        </is>
      </c>
      <c r="L1380" t="inlineStr">
        <is>
          <t>Serviços de Terceiros</t>
        </is>
      </c>
      <c r="M1380" t="inlineStr">
        <is>
          <t>Assessoria Contabil</t>
        </is>
      </c>
      <c r="N1380" t="inlineStr">
        <is>
          <t>000007797</t>
        </is>
      </c>
      <c r="O1380" t="inlineStr">
        <is>
          <t>Documentação Aprovada</t>
        </is>
      </c>
      <c r="P1380" t="inlineStr">
        <is>
          <t>Aprovado Diretoria</t>
        </is>
      </c>
      <c r="Q1380" t="inlineStr">
        <is>
          <t>Aprovado Caixa</t>
        </is>
      </c>
      <c r="R1380" t="inlineStr">
        <is>
          <t>Pago</t>
        </is>
      </c>
      <c r="S1380" t="inlineStr">
        <is>
          <t>Bar Brahma - Tutum Matriz - Kamino</t>
        </is>
      </c>
    </row>
    <row r="1381">
      <c r="A1381" t="n">
        <v>102144</v>
      </c>
      <c r="B1381" t="n">
        <v>114</v>
      </c>
      <c r="C1381" t="inlineStr">
        <is>
          <t>Bar Brahma - Centro</t>
        </is>
      </c>
      <c r="D1381" t="inlineStr">
        <is>
          <t>SALARIOS FUNCIONARIOS EXTRA</t>
        </is>
      </c>
      <c r="E1381" t="n">
        <v>44549.99</v>
      </c>
      <c r="F1381" s="27" t="n">
        <v>45828</v>
      </c>
      <c r="G1381" s="27" t="n">
        <v>45826</v>
      </c>
      <c r="H1381" s="27" t="n">
        <v>45826</v>
      </c>
      <c r="I1381" s="27" t="n">
        <v>45809</v>
      </c>
      <c r="J1381" s="27" t="n"/>
      <c r="K1381" t="inlineStr">
        <is>
          <t>Transferência Bancária ou Pix</t>
        </is>
      </c>
      <c r="L1381" t="inlineStr">
        <is>
          <t>Mão de Obra - Salários</t>
        </is>
      </c>
      <c r="M1381" t="inlineStr">
        <is>
          <t>MDO CLT - Salário</t>
        </is>
      </c>
      <c r="N1381" t="inlineStr">
        <is>
          <t>44550062025</t>
        </is>
      </c>
      <c r="O1381" t="inlineStr">
        <is>
          <t>Documentação Aprovada</t>
        </is>
      </c>
      <c r="P1381" t="inlineStr">
        <is>
          <t>Aprovado Diretoria</t>
        </is>
      </c>
      <c r="Q1381" t="inlineStr">
        <is>
          <t>Aprovado Caixa</t>
        </is>
      </c>
      <c r="R1381" t="inlineStr">
        <is>
          <t>Pago</t>
        </is>
      </c>
      <c r="S1381" t="inlineStr">
        <is>
          <t>Bar Brahma - Tutum Matriz - Kamino</t>
        </is>
      </c>
    </row>
    <row r="1382">
      <c r="A1382" t="n">
        <v>102214</v>
      </c>
      <c r="B1382" t="n">
        <v>114</v>
      </c>
      <c r="C1382" t="inlineStr">
        <is>
          <t>Bar Brahma - Centro</t>
        </is>
      </c>
      <c r="D1382" t="inlineStr">
        <is>
          <t xml:space="preserve">ABRASEL SAO PAULO </t>
        </is>
      </c>
      <c r="E1382" t="n">
        <v>185</v>
      </c>
      <c r="F1382" s="27" t="n">
        <v>45828</v>
      </c>
      <c r="G1382" s="27" t="n">
        <v>45826</v>
      </c>
      <c r="H1382" s="27" t="n">
        <v>45826</v>
      </c>
      <c r="I1382" s="27" t="n">
        <v>45813</v>
      </c>
      <c r="J1382" s="27" t="n"/>
      <c r="K1382" t="inlineStr">
        <is>
          <t>Boleto Bancário</t>
        </is>
      </c>
      <c r="L1382" t="inlineStr">
        <is>
          <t>Serviços de Terceiros</t>
        </is>
      </c>
      <c r="M1382" t="inlineStr">
        <is>
          <t>Assessoria Financeira</t>
        </is>
      </c>
      <c r="N1382" t="inlineStr">
        <is>
          <t>137958</t>
        </is>
      </c>
      <c r="O1382" t="inlineStr">
        <is>
          <t>Documentação Aprovada</t>
        </is>
      </c>
      <c r="P1382" t="inlineStr">
        <is>
          <t>Aprovado Diretoria</t>
        </is>
      </c>
      <c r="Q1382" t="inlineStr">
        <is>
          <t>Aprovado Caixa</t>
        </is>
      </c>
      <c r="R1382" t="inlineStr">
        <is>
          <t>Pago</t>
        </is>
      </c>
      <c r="S1382" t="inlineStr">
        <is>
          <t>Bar Brahma - Ypiranga Matriz - Kamino</t>
        </is>
      </c>
    </row>
    <row r="1383">
      <c r="A1383" t="n">
        <v>110543</v>
      </c>
      <c r="B1383" t="n">
        <v>114</v>
      </c>
      <c r="C1383" t="inlineStr">
        <is>
          <t>Bar Brahma - Centro</t>
        </is>
      </c>
      <c r="D1383" t="inlineStr">
        <is>
          <t xml:space="preserve">CSRF </t>
        </is>
      </c>
      <c r="E1383" t="n">
        <v>167.4</v>
      </c>
      <c r="F1383" s="27" t="n">
        <v>45828</v>
      </c>
      <c r="G1383" s="27" t="n">
        <v>45826</v>
      </c>
      <c r="H1383" s="27" t="n">
        <v>45826</v>
      </c>
      <c r="I1383" s="27" t="n">
        <v>45807</v>
      </c>
      <c r="J1383" s="27" t="n"/>
      <c r="K1383" t="inlineStr">
        <is>
          <t>Boleto Bancário</t>
        </is>
      </c>
      <c r="L1383" t="inlineStr">
        <is>
          <t>Serviços de Terceiros</t>
        </is>
      </c>
      <c r="M1383" t="inlineStr">
        <is>
          <t>Assessoria Contabil</t>
        </is>
      </c>
      <c r="N1383" t="inlineStr">
        <is>
          <t>50000353838231</t>
        </is>
      </c>
      <c r="O1383" t="inlineStr">
        <is>
          <t>Documentação Aprovada</t>
        </is>
      </c>
      <c r="P1383" t="inlineStr">
        <is>
          <t>Aprovado Diretoria</t>
        </is>
      </c>
      <c r="Q1383" t="inlineStr">
        <is>
          <t>Aprovado Caixa</t>
        </is>
      </c>
      <c r="R1383" t="inlineStr">
        <is>
          <t>Pago</t>
        </is>
      </c>
      <c r="S1383" t="inlineStr">
        <is>
          <t>Bar Brahma - Ypiranga Matriz - Kamino</t>
        </is>
      </c>
    </row>
    <row r="1384">
      <c r="A1384" t="n">
        <v>104836</v>
      </c>
      <c r="B1384" t="n">
        <v>114</v>
      </c>
      <c r="C1384" t="inlineStr">
        <is>
          <t>Bar Brahma - Centro</t>
        </is>
      </c>
      <c r="D1384" t="inlineStr">
        <is>
          <t>SOCIEDADE AGRICOLA CACHOEIRA LIMITADA</t>
        </is>
      </c>
      <c r="E1384" t="n">
        <v>24050.41</v>
      </c>
      <c r="F1384" s="27" t="n">
        <v>45828</v>
      </c>
      <c r="G1384" s="27" t="n">
        <v>45826</v>
      </c>
      <c r="H1384" s="27" t="n">
        <v>45826</v>
      </c>
      <c r="I1384" s="27" t="n">
        <v>45799</v>
      </c>
      <c r="J1384" s="27" t="n"/>
      <c r="K1384" t="inlineStr">
        <is>
          <t>Transferência Bancária ou Pix</t>
        </is>
      </c>
      <c r="L1384" t="inlineStr">
        <is>
          <t>Custo de Ocupação</t>
        </is>
      </c>
      <c r="M1384" t="inlineStr">
        <is>
          <t>Aluguel de Imoveis</t>
        </is>
      </c>
      <c r="N1384" t="inlineStr">
        <is>
          <t>loja 677/795/787</t>
        </is>
      </c>
      <c r="O1384" t="inlineStr">
        <is>
          <t>Documentação Aprovada</t>
        </is>
      </c>
      <c r="P1384" t="inlineStr">
        <is>
          <t>Aprovado Diretoria</t>
        </is>
      </c>
      <c r="Q1384" t="inlineStr">
        <is>
          <t>Aprovado Caixa</t>
        </is>
      </c>
      <c r="R1384" t="inlineStr">
        <is>
          <t>Pago</t>
        </is>
      </c>
      <c r="S1384" t="inlineStr">
        <is>
          <t>Bar Brahma - Ypiranga Matriz - Kamino</t>
        </is>
      </c>
    </row>
    <row r="1385">
      <c r="A1385" t="n">
        <v>111195</v>
      </c>
      <c r="B1385" t="n">
        <v>114</v>
      </c>
      <c r="C1385" t="inlineStr">
        <is>
          <t>Bar Brahma - Centro</t>
        </is>
      </c>
      <c r="D1385" t="inlineStr">
        <is>
          <t>ICMS</t>
        </is>
      </c>
      <c r="E1385" t="n">
        <v>122462.59</v>
      </c>
      <c r="F1385" s="27" t="n">
        <v>45828</v>
      </c>
      <c r="G1385" s="27" t="n">
        <v>45826</v>
      </c>
      <c r="H1385" s="27" t="n">
        <v>45826</v>
      </c>
      <c r="I1385" s="27" t="n">
        <v>45807</v>
      </c>
      <c r="J1385" s="27" t="n"/>
      <c r="K1385" t="inlineStr">
        <is>
          <t>Boleto Bancário</t>
        </is>
      </c>
      <c r="L1385" t="inlineStr">
        <is>
          <t>Impostos sobre Venda</t>
        </is>
      </c>
      <c r="M1385" t="inlineStr">
        <is>
          <t>ICMS</t>
        </is>
      </c>
      <c r="N1385" t="inlineStr">
        <is>
          <t>250590152715242</t>
        </is>
      </c>
      <c r="O1385" t="inlineStr">
        <is>
          <t>Documentação Aprovada</t>
        </is>
      </c>
      <c r="P1385" t="inlineStr">
        <is>
          <t>Aprovado Diretoria</t>
        </is>
      </c>
      <c r="Q1385" t="inlineStr">
        <is>
          <t>Aprovado Caixa</t>
        </is>
      </c>
      <c r="R1385" t="inlineStr">
        <is>
          <t>Pago</t>
        </is>
      </c>
      <c r="S1385" t="inlineStr">
        <is>
          <t>Bar Brahma - Ypiranga Matriz - Kamino</t>
        </is>
      </c>
    </row>
    <row r="1386">
      <c r="A1386" t="n">
        <v>102304</v>
      </c>
      <c r="B1386" t="n">
        <v>114</v>
      </c>
      <c r="C1386" t="inlineStr">
        <is>
          <t>Bar Brahma - Centro</t>
        </is>
      </c>
      <c r="D1386" t="inlineStr">
        <is>
          <t>HEADCHEF SEGURANCA DOS ALIM E GARANTIA D</t>
        </is>
      </c>
      <c r="E1386" t="n">
        <v>2528.24</v>
      </c>
      <c r="F1386" s="27" t="n">
        <v>45826</v>
      </c>
      <c r="G1386" s="27" t="n">
        <v>45825</v>
      </c>
      <c r="H1386" s="27" t="n">
        <v>45825</v>
      </c>
      <c r="I1386" s="27" t="n">
        <v>45804</v>
      </c>
      <c r="J1386" s="27" t="n"/>
      <c r="K1386" t="inlineStr">
        <is>
          <t>Boleto Bancário</t>
        </is>
      </c>
      <c r="L1386" t="inlineStr">
        <is>
          <t>Serviços de Terceiros</t>
        </is>
      </c>
      <c r="M1386" t="inlineStr">
        <is>
          <t>Assessoria de Alimentos e Bebidas</t>
        </is>
      </c>
      <c r="N1386" t="inlineStr">
        <is>
          <t>1300</t>
        </is>
      </c>
      <c r="O1386" t="inlineStr">
        <is>
          <t>Documentação Aprovada</t>
        </is>
      </c>
      <c r="P1386" t="inlineStr">
        <is>
          <t>Aprovado Diretoria</t>
        </is>
      </c>
      <c r="Q1386" t="inlineStr">
        <is>
          <t>Aprovado Caixa</t>
        </is>
      </c>
      <c r="R1386" t="inlineStr">
        <is>
          <t>Pago</t>
        </is>
      </c>
      <c r="S1386" t="inlineStr">
        <is>
          <t>Bar Brahma - Ypiranga Matriz - Kamino</t>
        </is>
      </c>
    </row>
    <row r="1387">
      <c r="A1387" t="n">
        <v>102497</v>
      </c>
      <c r="B1387" t="n">
        <v>114</v>
      </c>
      <c r="C1387" t="inlineStr">
        <is>
          <t>Bar Brahma - Centro</t>
        </is>
      </c>
      <c r="D1387" t="inlineStr">
        <is>
          <t xml:space="preserve">KAMINO INSTITUICAO DE PAGAMENTO LTDA </t>
        </is>
      </c>
      <c r="E1387" t="n">
        <v>700</v>
      </c>
      <c r="F1387" s="27" t="n">
        <v>45826</v>
      </c>
      <c r="G1387" s="27" t="n">
        <v>45825</v>
      </c>
      <c r="H1387" s="27" t="n">
        <v>45825</v>
      </c>
      <c r="I1387" s="27" t="n">
        <v>45807</v>
      </c>
      <c r="J1387" s="27" t="n"/>
      <c r="K1387" t="inlineStr">
        <is>
          <t>Boleto Bancário</t>
        </is>
      </c>
      <c r="L1387" t="inlineStr">
        <is>
          <t>Despesas Financeiras</t>
        </is>
      </c>
      <c r="M1387" t="inlineStr">
        <is>
          <t>Tarifas Bancárias</t>
        </is>
      </c>
      <c r="N1387" t="inlineStr">
        <is>
          <t>0006395716</t>
        </is>
      </c>
      <c r="O1387" t="inlineStr">
        <is>
          <t>Documentação Aprovada</t>
        </is>
      </c>
      <c r="P1387" t="inlineStr">
        <is>
          <t>Aprovado Diretoria</t>
        </is>
      </c>
      <c r="Q1387" t="inlineStr">
        <is>
          <t>Aprovado Caixa</t>
        </is>
      </c>
      <c r="R1387" t="inlineStr">
        <is>
          <t>Pago</t>
        </is>
      </c>
      <c r="S1387" t="inlineStr">
        <is>
          <t>Bar Brahma - Tutum Matriz - Kamino</t>
        </is>
      </c>
    </row>
    <row r="1388">
      <c r="A1388" t="n">
        <v>106128</v>
      </c>
      <c r="B1388" t="n">
        <v>114</v>
      </c>
      <c r="C1388" t="inlineStr">
        <is>
          <t>Bar Brahma - Centro</t>
        </is>
      </c>
      <c r="D1388" t="inlineStr">
        <is>
          <t xml:space="preserve">KAMINO INSTITUICAO DE PAGAMENTO LTDA </t>
        </is>
      </c>
      <c r="E1388" t="n">
        <v>700</v>
      </c>
      <c r="F1388" s="27" t="n">
        <v>45826</v>
      </c>
      <c r="G1388" s="27" t="n">
        <v>45825</v>
      </c>
      <c r="H1388" s="27" t="n">
        <v>45825</v>
      </c>
      <c r="I1388" s="27" t="n">
        <v>45807</v>
      </c>
      <c r="J1388" s="27" t="n"/>
      <c r="K1388" t="inlineStr">
        <is>
          <t>Boleto Bancário</t>
        </is>
      </c>
      <c r="L1388" t="inlineStr">
        <is>
          <t>Despesas Financeiras</t>
        </is>
      </c>
      <c r="M1388" t="inlineStr">
        <is>
          <t>Tarifas Bancárias</t>
        </is>
      </c>
      <c r="N1388" t="inlineStr">
        <is>
          <t>0006395720</t>
        </is>
      </c>
      <c r="O1388" t="inlineStr">
        <is>
          <t>Documentação Aprovada</t>
        </is>
      </c>
      <c r="P1388" t="inlineStr">
        <is>
          <t>Aprovado Diretoria</t>
        </is>
      </c>
      <c r="Q1388" t="inlineStr">
        <is>
          <t>Aprovado Caixa</t>
        </is>
      </c>
      <c r="R1388" t="inlineStr">
        <is>
          <t>Pago</t>
        </is>
      </c>
      <c r="S1388" t="inlineStr">
        <is>
          <t>Bar Brahma - Ypiranga Matriz - Kamino</t>
        </is>
      </c>
    </row>
    <row r="1389">
      <c r="A1389" t="n">
        <v>138047</v>
      </c>
      <c r="B1389" t="n">
        <v>114</v>
      </c>
      <c r="C1389" t="inlineStr">
        <is>
          <t>Bar Brahma - Centro</t>
        </is>
      </c>
      <c r="D1389" t="inlineStr">
        <is>
          <t xml:space="preserve">FORTE ALIMENTOS COM IMPORTACAO LTDA </t>
        </is>
      </c>
      <c r="E1389" t="n">
        <v>1290.7</v>
      </c>
      <c r="F1389" s="27" t="n">
        <v>45825</v>
      </c>
      <c r="G1389" s="27" t="n">
        <v>45825</v>
      </c>
      <c r="H1389" s="27" t="n">
        <v>45825</v>
      </c>
      <c r="I1389" s="27" t="n">
        <v>45810</v>
      </c>
      <c r="J1389" s="27" t="n">
        <v>45813</v>
      </c>
      <c r="K1389" t="inlineStr">
        <is>
          <t>Boleto Bancário</t>
        </is>
      </c>
      <c r="L1389" t="inlineStr">
        <is>
          <t>Custo Mercadoria Vendida</t>
        </is>
      </c>
      <c r="M1389" t="inlineStr">
        <is>
          <t>Insumos - Alimentos</t>
        </is>
      </c>
      <c r="N1389" t="inlineStr">
        <is>
          <t>315011</t>
        </is>
      </c>
      <c r="O1389" t="inlineStr">
        <is>
          <t>Documentação Aprovada</t>
        </is>
      </c>
      <c r="P1389" t="inlineStr">
        <is>
          <t>Aprovado Diretoria</t>
        </is>
      </c>
      <c r="Q1389" t="inlineStr">
        <is>
          <t>Aprovado Caixa</t>
        </is>
      </c>
      <c r="R1389" t="inlineStr">
        <is>
          <t>Pago</t>
        </is>
      </c>
      <c r="S1389" t="inlineStr">
        <is>
          <t>Bar Brahma - Ypiranga Matriz - Kamino</t>
        </is>
      </c>
    </row>
    <row r="1390">
      <c r="A1390" t="n">
        <v>138083</v>
      </c>
      <c r="B1390" t="n">
        <v>114</v>
      </c>
      <c r="C1390" t="inlineStr">
        <is>
          <t>Bar Brahma - Centro</t>
        </is>
      </c>
      <c r="D1390" t="inlineStr">
        <is>
          <t>CECILIA TSUYACO ARAKI SILVA LTDA</t>
        </is>
      </c>
      <c r="E1390" t="n">
        <v>1128</v>
      </c>
      <c r="F1390" s="27" t="n">
        <v>45825</v>
      </c>
      <c r="G1390" s="27" t="n">
        <v>45825</v>
      </c>
      <c r="H1390" s="27" t="n">
        <v>45825</v>
      </c>
      <c r="I1390" s="27" t="n">
        <v>45811</v>
      </c>
      <c r="J1390" s="27" t="n">
        <v>45813</v>
      </c>
      <c r="K1390" t="inlineStr">
        <is>
          <t>Boleto Bancário</t>
        </is>
      </c>
      <c r="L1390" t="inlineStr">
        <is>
          <t>Custo Mercadoria Vendida</t>
        </is>
      </c>
      <c r="M1390" t="inlineStr">
        <is>
          <t>Insumos - Alimentos</t>
        </is>
      </c>
      <c r="N1390" t="inlineStr">
        <is>
          <t>372223</t>
        </is>
      </c>
      <c r="O1390" t="inlineStr">
        <is>
          <t>Documentação Aprovada</t>
        </is>
      </c>
      <c r="P1390" t="inlineStr">
        <is>
          <t>Aprovado Diretoria</t>
        </is>
      </c>
      <c r="Q1390" t="inlineStr">
        <is>
          <t>Aprovado Caixa</t>
        </is>
      </c>
      <c r="R1390" t="inlineStr">
        <is>
          <t>Pago</t>
        </is>
      </c>
      <c r="S1390" t="inlineStr">
        <is>
          <t>Bar Brahma - Ypiranga Matriz - Kamino</t>
        </is>
      </c>
    </row>
    <row r="1391">
      <c r="A1391" t="n">
        <v>138072</v>
      </c>
      <c r="B1391" t="n">
        <v>114</v>
      </c>
      <c r="C1391" t="inlineStr">
        <is>
          <t>Bar Brahma - Centro</t>
        </is>
      </c>
      <c r="D1391" t="inlineStr">
        <is>
          <t>LATICINIOS PIRAMIDE LTDA</t>
        </is>
      </c>
      <c r="E1391" t="n">
        <v>663.6</v>
      </c>
      <c r="F1391" s="27" t="n">
        <v>45825</v>
      </c>
      <c r="G1391" s="27" t="n">
        <v>45825</v>
      </c>
      <c r="H1391" s="27" t="n">
        <v>45825</v>
      </c>
      <c r="I1391" s="27" t="n">
        <v>45811</v>
      </c>
      <c r="J1391" s="27" t="n">
        <v>45813</v>
      </c>
      <c r="K1391" t="inlineStr">
        <is>
          <t>Boleto Bancário</t>
        </is>
      </c>
      <c r="L1391" t="inlineStr">
        <is>
          <t>Custo Mercadoria Vendida</t>
        </is>
      </c>
      <c r="M1391" t="inlineStr">
        <is>
          <t>Insumos - Alimentos</t>
        </is>
      </c>
      <c r="N1391" t="inlineStr">
        <is>
          <t>77133</t>
        </is>
      </c>
      <c r="O1391" t="inlineStr">
        <is>
          <t>Documentação Aprovada</t>
        </is>
      </c>
      <c r="P1391" t="inlineStr">
        <is>
          <t>Aprovado Diretoria</t>
        </is>
      </c>
      <c r="Q1391" t="inlineStr">
        <is>
          <t>Aprovado Caixa</t>
        </is>
      </c>
      <c r="R1391" t="inlineStr">
        <is>
          <t>Pago</t>
        </is>
      </c>
      <c r="S1391" t="inlineStr">
        <is>
          <t>Bar Brahma - Ypiranga Matriz - Kamino</t>
        </is>
      </c>
    </row>
    <row r="1392">
      <c r="A1392" t="n">
        <v>138642</v>
      </c>
      <c r="B1392" t="n">
        <v>114</v>
      </c>
      <c r="C1392" t="inlineStr">
        <is>
          <t>Bar Brahma - Centro</t>
        </is>
      </c>
      <c r="D1392" t="inlineStr">
        <is>
          <t>CECILIA TSUYACO ARAKI SILVA LTDA</t>
        </is>
      </c>
      <c r="E1392" t="n">
        <v>508.5</v>
      </c>
      <c r="F1392" s="27" t="n">
        <v>45826</v>
      </c>
      <c r="G1392" s="27" t="n">
        <v>45825</v>
      </c>
      <c r="H1392" s="27" t="n">
        <v>45825</v>
      </c>
      <c r="I1392" s="27" t="n">
        <v>45812</v>
      </c>
      <c r="J1392" s="27" t="n">
        <v>45818</v>
      </c>
      <c r="K1392" t="inlineStr">
        <is>
          <t>Boleto Bancário</t>
        </is>
      </c>
      <c r="L1392" t="inlineStr">
        <is>
          <t>Custo Mercadoria Vendida</t>
        </is>
      </c>
      <c r="M1392" t="inlineStr">
        <is>
          <t>Insumos - Alimentos</t>
        </is>
      </c>
      <c r="N1392" t="inlineStr">
        <is>
          <t>372284</t>
        </is>
      </c>
      <c r="O1392" t="inlineStr">
        <is>
          <t>Documentação Aprovada</t>
        </is>
      </c>
      <c r="P1392" t="inlineStr">
        <is>
          <t>Aprovado Diretoria</t>
        </is>
      </c>
      <c r="Q1392" t="inlineStr">
        <is>
          <t>Aprovado Caixa</t>
        </is>
      </c>
      <c r="R1392" t="inlineStr">
        <is>
          <t>Pago</t>
        </is>
      </c>
      <c r="S1392" t="inlineStr">
        <is>
          <t>Bar Brahma - Ypiranga Matriz - Kamino</t>
        </is>
      </c>
    </row>
    <row r="1393">
      <c r="A1393" t="n">
        <v>138507</v>
      </c>
      <c r="B1393" t="n">
        <v>114</v>
      </c>
      <c r="C1393" t="inlineStr">
        <is>
          <t>Bar Brahma - Centro</t>
        </is>
      </c>
      <c r="D1393" t="inlineStr">
        <is>
          <t>DEOLINDA DOS SANTOS FREITAS</t>
        </is>
      </c>
      <c r="E1393" t="n">
        <v>325.27</v>
      </c>
      <c r="F1393" s="27" t="n">
        <v>45763</v>
      </c>
      <c r="G1393" s="27" t="n">
        <v>45825</v>
      </c>
      <c r="H1393" s="27" t="n">
        <v>45825</v>
      </c>
      <c r="I1393" s="27" t="n">
        <v>45749</v>
      </c>
      <c r="J1393" s="27" t="n">
        <v>45817</v>
      </c>
      <c r="K1393" t="inlineStr">
        <is>
          <t>Boleto Bancário</t>
        </is>
      </c>
      <c r="L1393" t="inlineStr">
        <is>
          <t>Custo Mercadoria Vendida</t>
        </is>
      </c>
      <c r="M1393" t="inlineStr">
        <is>
          <t>Insumos - Alimentos</t>
        </is>
      </c>
      <c r="N1393" t="inlineStr">
        <is>
          <t>1816</t>
        </is>
      </c>
      <c r="O1393" t="inlineStr">
        <is>
          <t>Documentação Aprovada</t>
        </is>
      </c>
      <c r="P1393" t="inlineStr">
        <is>
          <t>Aprovado Diretoria</t>
        </is>
      </c>
      <c r="Q1393" t="inlineStr">
        <is>
          <t>Aprovado Caixa</t>
        </is>
      </c>
      <c r="R1393" t="inlineStr">
        <is>
          <t>Pago</t>
        </is>
      </c>
      <c r="S1393" t="inlineStr">
        <is>
          <t>Bar Brahma - Ypiranga Matriz - Kamino</t>
        </is>
      </c>
    </row>
    <row r="1394">
      <c r="A1394" t="n">
        <v>138061</v>
      </c>
      <c r="B1394" t="n">
        <v>114</v>
      </c>
      <c r="C1394" t="inlineStr">
        <is>
          <t>Bar Brahma - Centro</t>
        </is>
      </c>
      <c r="D1394" t="inlineStr">
        <is>
          <t>MAR DIRETO POC COMERCIO DE PEIXES LTDA</t>
        </is>
      </c>
      <c r="E1394" t="n">
        <v>1074</v>
      </c>
      <c r="F1394" s="27" t="n">
        <v>45826</v>
      </c>
      <c r="G1394" s="27" t="n">
        <v>45825</v>
      </c>
      <c r="H1394" s="27" t="n">
        <v>45825</v>
      </c>
      <c r="I1394" s="27" t="n">
        <v>45812</v>
      </c>
      <c r="J1394" s="27" t="n">
        <v>45813</v>
      </c>
      <c r="K1394" t="inlineStr">
        <is>
          <t>Boleto Bancário</t>
        </is>
      </c>
      <c r="L1394" t="inlineStr">
        <is>
          <t>Custo Mercadoria Vendida</t>
        </is>
      </c>
      <c r="M1394" t="inlineStr">
        <is>
          <t>Insumos - Alimentos</t>
        </is>
      </c>
      <c r="N1394" t="inlineStr">
        <is>
          <t>90718</t>
        </is>
      </c>
      <c r="O1394" t="inlineStr">
        <is>
          <t>Documentação Aprovada</t>
        </is>
      </c>
      <c r="P1394" t="inlineStr">
        <is>
          <t>Aprovado Diretoria</t>
        </is>
      </c>
      <c r="Q1394" t="inlineStr">
        <is>
          <t>Aprovado Caixa</t>
        </is>
      </c>
      <c r="R1394" t="inlineStr">
        <is>
          <t>Pago</t>
        </is>
      </c>
      <c r="S1394" t="inlineStr">
        <is>
          <t>Bar Brahma - Ypiranga Matriz - Kamino</t>
        </is>
      </c>
    </row>
    <row r="1395">
      <c r="A1395" t="n">
        <v>138059</v>
      </c>
      <c r="B1395" t="n">
        <v>114</v>
      </c>
      <c r="C1395" t="inlineStr">
        <is>
          <t>Bar Brahma - Centro</t>
        </is>
      </c>
      <c r="D1395" t="inlineStr">
        <is>
          <t xml:space="preserve">DISTRIBUIDORA DE CARNES CANTAREIRA </t>
        </is>
      </c>
      <c r="E1395" t="n">
        <v>371.68</v>
      </c>
      <c r="F1395" s="27" t="n">
        <v>45825</v>
      </c>
      <c r="G1395" s="27" t="n">
        <v>45825</v>
      </c>
      <c r="H1395" s="27" t="n">
        <v>45825</v>
      </c>
      <c r="I1395" s="27" t="n">
        <v>45812</v>
      </c>
      <c r="J1395" s="27" t="n">
        <v>45813</v>
      </c>
      <c r="K1395" t="inlineStr">
        <is>
          <t>Boleto Bancário</t>
        </is>
      </c>
      <c r="L1395" t="inlineStr">
        <is>
          <t>Custo Mercadoria Vendida</t>
        </is>
      </c>
      <c r="M1395" t="inlineStr">
        <is>
          <t>Insumos - Alimentos</t>
        </is>
      </c>
      <c r="N1395" t="inlineStr">
        <is>
          <t>42082</t>
        </is>
      </c>
      <c r="O1395" t="inlineStr">
        <is>
          <t>Documentação Aprovada</t>
        </is>
      </c>
      <c r="P1395" t="inlineStr">
        <is>
          <t>Aprovado Diretoria</t>
        </is>
      </c>
      <c r="Q1395" t="inlineStr">
        <is>
          <t>Aprovado Caixa</t>
        </is>
      </c>
      <c r="R1395" t="inlineStr">
        <is>
          <t>Pago</t>
        </is>
      </c>
      <c r="S1395" t="inlineStr">
        <is>
          <t>Bar Brahma - Ypiranga Matriz - Kamino</t>
        </is>
      </c>
    </row>
    <row r="1396">
      <c r="A1396" t="n">
        <v>138645</v>
      </c>
      <c r="B1396" t="n">
        <v>114</v>
      </c>
      <c r="C1396" t="inlineStr">
        <is>
          <t>Bar Brahma - Centro</t>
        </is>
      </c>
      <c r="D1396" t="inlineStr">
        <is>
          <t>M. BARBOSA DOS SANTOS</t>
        </is>
      </c>
      <c r="E1396" t="n">
        <v>1023.4</v>
      </c>
      <c r="F1396" s="27" t="n">
        <v>45825</v>
      </c>
      <c r="G1396" s="27" t="n">
        <v>45825</v>
      </c>
      <c r="H1396" s="27" t="n">
        <v>45825</v>
      </c>
      <c r="I1396" s="27" t="n">
        <v>45811</v>
      </c>
      <c r="J1396" s="27" t="n">
        <v>45818</v>
      </c>
      <c r="K1396" t="inlineStr">
        <is>
          <t>Boleto Bancário</t>
        </is>
      </c>
      <c r="L1396" t="inlineStr">
        <is>
          <t>Custo Mercadoria Vendida</t>
        </is>
      </c>
      <c r="M1396" t="inlineStr">
        <is>
          <t>Insumos - Alimentos</t>
        </is>
      </c>
      <c r="N1396" t="inlineStr">
        <is>
          <t>9571</t>
        </is>
      </c>
      <c r="O1396" t="inlineStr">
        <is>
          <t>Documentação Aprovada</t>
        </is>
      </c>
      <c r="P1396" t="inlineStr">
        <is>
          <t>Aprovado Diretoria</t>
        </is>
      </c>
      <c r="Q1396" t="inlineStr">
        <is>
          <t>Aprovado Caixa</t>
        </is>
      </c>
      <c r="R1396" t="inlineStr">
        <is>
          <t>Pago</t>
        </is>
      </c>
      <c r="S1396" t="inlineStr">
        <is>
          <t>Bar Brahma - Ypiranga Matriz - Kamino</t>
        </is>
      </c>
    </row>
    <row r="1397">
      <c r="A1397" t="n">
        <v>138057</v>
      </c>
      <c r="B1397" t="n">
        <v>114</v>
      </c>
      <c r="C1397" t="inlineStr">
        <is>
          <t>Bar Brahma - Centro</t>
        </is>
      </c>
      <c r="D1397" t="inlineStr">
        <is>
          <t xml:space="preserve">MAR DIRETO POC COMERCIO DE PEIXE EIRELI - ME </t>
        </is>
      </c>
      <c r="E1397" t="n">
        <v>954.8</v>
      </c>
      <c r="F1397" s="27" t="n">
        <v>45826</v>
      </c>
      <c r="G1397" s="27" t="n">
        <v>45825</v>
      </c>
      <c r="H1397" s="27" t="n">
        <v>45825</v>
      </c>
      <c r="I1397" s="27" t="n">
        <v>45812</v>
      </c>
      <c r="J1397" s="27" t="n">
        <v>45813</v>
      </c>
      <c r="K1397" t="inlineStr">
        <is>
          <t>Boleto Bancário</t>
        </is>
      </c>
      <c r="L1397" t="inlineStr">
        <is>
          <t>Custo Mercadoria Vendida</t>
        </is>
      </c>
      <c r="M1397" t="inlineStr">
        <is>
          <t>Insumos - Alimentos</t>
        </is>
      </c>
      <c r="N1397" t="inlineStr">
        <is>
          <t>100053</t>
        </is>
      </c>
      <c r="O1397" t="inlineStr">
        <is>
          <t>Documentação Aprovada</t>
        </is>
      </c>
      <c r="P1397" t="inlineStr">
        <is>
          <t>Aprovado Diretoria</t>
        </is>
      </c>
      <c r="Q1397" t="inlineStr">
        <is>
          <t>Aprovado Caixa</t>
        </is>
      </c>
      <c r="R1397" t="inlineStr">
        <is>
          <t>Pago</t>
        </is>
      </c>
      <c r="S1397" t="inlineStr">
        <is>
          <t>Bar Brahma - Ypiranga Matriz - Kamino</t>
        </is>
      </c>
    </row>
    <row r="1398">
      <c r="A1398" t="n">
        <v>138051</v>
      </c>
      <c r="B1398" t="n">
        <v>114</v>
      </c>
      <c r="C1398" t="inlineStr">
        <is>
          <t>Bar Brahma - Centro</t>
        </is>
      </c>
      <c r="D1398" t="inlineStr">
        <is>
          <t>DIO MIO COMERCIO DE SORVETES LTDA</t>
        </is>
      </c>
      <c r="E1398" t="n">
        <v>701.96</v>
      </c>
      <c r="F1398" s="27" t="n">
        <v>45825</v>
      </c>
      <c r="G1398" s="27" t="n">
        <v>45825</v>
      </c>
      <c r="H1398" s="27" t="n">
        <v>45825</v>
      </c>
      <c r="I1398" s="27" t="n">
        <v>45811</v>
      </c>
      <c r="J1398" s="27" t="n">
        <v>45813</v>
      </c>
      <c r="K1398" t="inlineStr">
        <is>
          <t>Boleto Bancário</t>
        </is>
      </c>
      <c r="L1398" t="inlineStr">
        <is>
          <t>Custo Mercadoria Vendida</t>
        </is>
      </c>
      <c r="M1398" t="inlineStr">
        <is>
          <t>Insumos - Alimentos</t>
        </is>
      </c>
      <c r="N1398" t="inlineStr">
        <is>
          <t>20164</t>
        </is>
      </c>
      <c r="O1398" t="inlineStr">
        <is>
          <t>Documentação Aprovada</t>
        </is>
      </c>
      <c r="P1398" t="inlineStr">
        <is>
          <t>Aprovado Diretoria</t>
        </is>
      </c>
      <c r="Q1398" t="inlineStr">
        <is>
          <t>Aprovado Caixa</t>
        </is>
      </c>
      <c r="R1398" t="inlineStr">
        <is>
          <t>Pago</t>
        </is>
      </c>
      <c r="S1398" t="inlineStr">
        <is>
          <t>Bar Brahma - Ypiranga Matriz - Kamino</t>
        </is>
      </c>
    </row>
    <row r="1399">
      <c r="A1399" t="n">
        <v>138048</v>
      </c>
      <c r="B1399" t="n">
        <v>114</v>
      </c>
      <c r="C1399" t="inlineStr">
        <is>
          <t>Bar Brahma - Centro</t>
        </is>
      </c>
      <c r="D1399" t="inlineStr">
        <is>
          <t>SOUSA QUIMICA PRODUTOS E MANUTENCAO DE L LOCAÇÃO</t>
        </is>
      </c>
      <c r="E1399" t="n">
        <v>500</v>
      </c>
      <c r="F1399" s="27" t="n">
        <v>45825</v>
      </c>
      <c r="G1399" s="27" t="n">
        <v>45825</v>
      </c>
      <c r="H1399" s="27" t="n">
        <v>45825</v>
      </c>
      <c r="I1399" s="27" t="n">
        <v>45811</v>
      </c>
      <c r="J1399" s="27" t="n">
        <v>45813</v>
      </c>
      <c r="K1399" t="inlineStr">
        <is>
          <t>Boleto Bancário</t>
        </is>
      </c>
      <c r="L1399" t="inlineStr">
        <is>
          <t>Utilidades</t>
        </is>
      </c>
      <c r="M1399" t="inlineStr">
        <is>
          <t>Higiene e Limpeza</t>
        </is>
      </c>
      <c r="N1399" t="inlineStr">
        <is>
          <t>6206</t>
        </is>
      </c>
      <c r="O1399" t="inlineStr">
        <is>
          <t>Documentação Aprovada</t>
        </is>
      </c>
      <c r="P1399" t="inlineStr">
        <is>
          <t>Aprovado Diretoria</t>
        </is>
      </c>
      <c r="Q1399" t="inlineStr">
        <is>
          <t>Aprovado Caixa</t>
        </is>
      </c>
      <c r="R1399" t="inlineStr">
        <is>
          <t>Pago</t>
        </is>
      </c>
      <c r="S1399" t="inlineStr">
        <is>
          <t>Bar Brahma - Ypiranga Matriz - Kamino</t>
        </is>
      </c>
    </row>
    <row r="1400">
      <c r="A1400" t="n">
        <v>138648</v>
      </c>
      <c r="B1400" t="n">
        <v>114</v>
      </c>
      <c r="C1400" t="inlineStr">
        <is>
          <t>Bar Brahma - Centro</t>
        </is>
      </c>
      <c r="D1400" t="inlineStr">
        <is>
          <t>CECILIA TSUYACO ARAKI SILVA LTDA</t>
        </is>
      </c>
      <c r="E1400" t="n">
        <v>814</v>
      </c>
      <c r="F1400" s="27" t="n">
        <v>45825</v>
      </c>
      <c r="G1400" s="27" t="n">
        <v>45825</v>
      </c>
      <c r="H1400" s="27" t="n">
        <v>45825</v>
      </c>
      <c r="I1400" s="27" t="n">
        <v>45811</v>
      </c>
      <c r="J1400" s="27" t="n">
        <v>45818</v>
      </c>
      <c r="K1400" t="inlineStr">
        <is>
          <t>Boleto Bancário</t>
        </is>
      </c>
      <c r="L1400" t="inlineStr">
        <is>
          <t>Custo Mercadoria Vendida</t>
        </is>
      </c>
      <c r="M1400" t="inlineStr">
        <is>
          <t>Insumos - Alimentos</t>
        </is>
      </c>
      <c r="N1400" t="inlineStr">
        <is>
          <t>372179</t>
        </is>
      </c>
      <c r="O1400" t="inlineStr">
        <is>
          <t>Documentação Aprovada</t>
        </is>
      </c>
      <c r="P1400" t="inlineStr">
        <is>
          <t>Aprovado Diretoria</t>
        </is>
      </c>
      <c r="Q1400" t="inlineStr">
        <is>
          <t>Aprovado Caixa</t>
        </is>
      </c>
      <c r="R1400" t="inlineStr">
        <is>
          <t>Pago</t>
        </is>
      </c>
      <c r="S1400" t="inlineStr">
        <is>
          <t>Bar Brahma - Ypiranga Matriz - Kamino</t>
        </is>
      </c>
    </row>
    <row r="1401">
      <c r="A1401" t="n">
        <v>138045</v>
      </c>
      <c r="B1401" t="n">
        <v>114</v>
      </c>
      <c r="C1401" t="inlineStr">
        <is>
          <t>Bar Brahma - Centro</t>
        </is>
      </c>
      <c r="D1401" t="inlineStr">
        <is>
          <t>ANDREIA SANTOS FREITAS DUARTE</t>
        </is>
      </c>
      <c r="E1401" t="n">
        <v>3303.31</v>
      </c>
      <c r="F1401" s="27" t="n">
        <v>45825</v>
      </c>
      <c r="G1401" s="27" t="n">
        <v>45825</v>
      </c>
      <c r="H1401" s="27" t="n">
        <v>45825</v>
      </c>
      <c r="I1401" s="27" t="n">
        <v>45811</v>
      </c>
      <c r="J1401" s="27" t="n">
        <v>45813</v>
      </c>
      <c r="K1401" t="inlineStr">
        <is>
          <t>Boleto Bancário</t>
        </is>
      </c>
      <c r="L1401" t="inlineStr">
        <is>
          <t>Custo Mercadoria Vendida</t>
        </is>
      </c>
      <c r="M1401" t="inlineStr">
        <is>
          <t>Insumos - Alimentos</t>
        </is>
      </c>
      <c r="N1401" t="inlineStr">
        <is>
          <t>1971</t>
        </is>
      </c>
      <c r="O1401" t="inlineStr">
        <is>
          <t>Documentação Aprovada</t>
        </is>
      </c>
      <c r="P1401" t="inlineStr">
        <is>
          <t>Aprovado Diretoria</t>
        </is>
      </c>
      <c r="Q1401" t="inlineStr">
        <is>
          <t>Aprovado Caixa</t>
        </is>
      </c>
      <c r="R1401" t="inlineStr">
        <is>
          <t>Pago</t>
        </is>
      </c>
      <c r="S1401" t="inlineStr">
        <is>
          <t>Bar Brahma - Ypiranga Matriz - Kamino</t>
        </is>
      </c>
    </row>
    <row r="1402">
      <c r="A1402" t="n">
        <v>138652</v>
      </c>
      <c r="B1402" t="n">
        <v>114</v>
      </c>
      <c r="C1402" t="inlineStr">
        <is>
          <t>Bar Brahma - Centro</t>
        </is>
      </c>
      <c r="D1402" t="inlineStr">
        <is>
          <t xml:space="preserve">ARENA VIP DISTRIBUIDORA DE BEBIDAS LTDA </t>
        </is>
      </c>
      <c r="E1402" t="n">
        <v>4243.72</v>
      </c>
      <c r="F1402" s="27" t="n">
        <v>45825</v>
      </c>
      <c r="G1402" s="27" t="n">
        <v>45825</v>
      </c>
      <c r="H1402" s="27" t="n">
        <v>45825</v>
      </c>
      <c r="I1402" s="27" t="n">
        <v>45811</v>
      </c>
      <c r="J1402" s="27" t="n">
        <v>45818</v>
      </c>
      <c r="K1402" t="inlineStr">
        <is>
          <t>Boleto Bancário</t>
        </is>
      </c>
      <c r="L1402" t="inlineStr">
        <is>
          <t>Custo Mercadoria Vendida</t>
        </is>
      </c>
      <c r="M1402" t="inlineStr">
        <is>
          <t>Insumos - Bebidas</t>
        </is>
      </c>
      <c r="N1402" t="inlineStr">
        <is>
          <t>4514</t>
        </is>
      </c>
      <c r="O1402" t="inlineStr">
        <is>
          <t>Documentação Aprovada</t>
        </is>
      </c>
      <c r="P1402" t="inlineStr">
        <is>
          <t>Aprovado Diretoria</t>
        </is>
      </c>
      <c r="Q1402" t="inlineStr">
        <is>
          <t>Aprovado Caixa</t>
        </is>
      </c>
      <c r="R1402" t="inlineStr">
        <is>
          <t>Pago</t>
        </is>
      </c>
      <c r="S1402" t="inlineStr">
        <is>
          <t>Bar Brahma - Ypiranga Matriz - Kamino</t>
        </is>
      </c>
    </row>
    <row r="1403">
      <c r="A1403" t="n">
        <v>138041</v>
      </c>
      <c r="B1403" t="n">
        <v>114</v>
      </c>
      <c r="C1403" t="inlineStr">
        <is>
          <t>Bar Brahma - Centro</t>
        </is>
      </c>
      <c r="D1403" t="inlineStr">
        <is>
          <t>LATICINIOS PIRAMIDE LTDA</t>
        </is>
      </c>
      <c r="E1403" t="n">
        <v>266</v>
      </c>
      <c r="F1403" s="27" t="n">
        <v>45825</v>
      </c>
      <c r="G1403" s="27" t="n">
        <v>45825</v>
      </c>
      <c r="H1403" s="27" t="n">
        <v>45825</v>
      </c>
      <c r="I1403" s="27" t="n">
        <v>45811</v>
      </c>
      <c r="J1403" s="27" t="n">
        <v>45813</v>
      </c>
      <c r="K1403" t="inlineStr">
        <is>
          <t>Boleto Bancário</t>
        </is>
      </c>
      <c r="L1403" t="inlineStr">
        <is>
          <t>Custo Mercadoria Vendida</t>
        </is>
      </c>
      <c r="M1403" t="inlineStr">
        <is>
          <t>Insumos - Alimentos</t>
        </is>
      </c>
      <c r="N1403" t="inlineStr">
        <is>
          <t>77134</t>
        </is>
      </c>
      <c r="O1403" t="inlineStr">
        <is>
          <t>Documentação Aprovada</t>
        </is>
      </c>
      <c r="P1403" t="inlineStr">
        <is>
          <t>Aprovado Diretoria</t>
        </is>
      </c>
      <c r="Q1403" t="inlineStr">
        <is>
          <t>Aprovado Caixa</t>
        </is>
      </c>
      <c r="R1403" t="inlineStr">
        <is>
          <t>Pago</t>
        </is>
      </c>
      <c r="S1403" t="inlineStr">
        <is>
          <t>Bar Brahma - Ypiranga Matriz - Kamino</t>
        </is>
      </c>
    </row>
    <row r="1404">
      <c r="A1404" t="n">
        <v>138659</v>
      </c>
      <c r="B1404" t="n">
        <v>114</v>
      </c>
      <c r="C1404" t="inlineStr">
        <is>
          <t>Bar Brahma - Centro</t>
        </is>
      </c>
      <c r="D1404" t="inlineStr">
        <is>
          <t>FG7 COMERCIO E DISTRIBUICAO DE BEBIDAS -</t>
        </is>
      </c>
      <c r="E1404" t="n">
        <v>543.3</v>
      </c>
      <c r="F1404" s="27" t="n">
        <v>45825</v>
      </c>
      <c r="G1404" s="27" t="n">
        <v>45825</v>
      </c>
      <c r="H1404" s="27" t="n">
        <v>45825</v>
      </c>
      <c r="I1404" s="27" t="n">
        <v>45803</v>
      </c>
      <c r="J1404" s="27" t="n">
        <v>45818</v>
      </c>
      <c r="K1404" t="inlineStr">
        <is>
          <t>Boleto Bancário</t>
        </is>
      </c>
      <c r="L1404" t="inlineStr">
        <is>
          <t>Custo Mercadoria Vendida</t>
        </is>
      </c>
      <c r="M1404" t="inlineStr">
        <is>
          <t>Insumos - Bebidas</t>
        </is>
      </c>
      <c r="N1404" t="inlineStr">
        <is>
          <t>617444</t>
        </is>
      </c>
      <c r="O1404" t="inlineStr">
        <is>
          <t>Documentação Aprovada</t>
        </is>
      </c>
      <c r="P1404" t="inlineStr">
        <is>
          <t>Aprovado Diretoria</t>
        </is>
      </c>
      <c r="Q1404" t="inlineStr">
        <is>
          <t>Aprovado Caixa</t>
        </is>
      </c>
      <c r="R1404" t="inlineStr">
        <is>
          <t>Pago</t>
        </is>
      </c>
      <c r="S1404" t="inlineStr">
        <is>
          <t>Bar Brahma - Ypiranga Matriz - Kamino</t>
        </is>
      </c>
    </row>
    <row r="1405">
      <c r="A1405" t="n">
        <v>138660</v>
      </c>
      <c r="B1405" t="n">
        <v>114</v>
      </c>
      <c r="C1405" t="inlineStr">
        <is>
          <t>Bar Brahma - Centro</t>
        </is>
      </c>
      <c r="D1405" t="inlineStr">
        <is>
          <t>WPP COMERCIO DE CARNES LTDA</t>
        </is>
      </c>
      <c r="E1405" t="n">
        <v>871.52</v>
      </c>
      <c r="F1405" s="27" t="n">
        <v>45825</v>
      </c>
      <c r="G1405" s="27" t="n">
        <v>45825</v>
      </c>
      <c r="H1405" s="27" t="n">
        <v>45825</v>
      </c>
      <c r="I1405" s="27" t="n">
        <v>45811</v>
      </c>
      <c r="J1405" s="27" t="n">
        <v>45818</v>
      </c>
      <c r="K1405" t="inlineStr">
        <is>
          <t>Boleto Bancário</t>
        </is>
      </c>
      <c r="L1405" t="inlineStr">
        <is>
          <t>Custo Mercadoria Vendida</t>
        </is>
      </c>
      <c r="M1405" t="inlineStr">
        <is>
          <t>Insumos - Alimentos</t>
        </is>
      </c>
      <c r="N1405" t="inlineStr">
        <is>
          <t>72808</t>
        </is>
      </c>
      <c r="O1405" t="inlineStr">
        <is>
          <t>Documentação Aprovada</t>
        </is>
      </c>
      <c r="P1405" t="inlineStr">
        <is>
          <t>Aprovado Diretoria</t>
        </is>
      </c>
      <c r="Q1405" t="inlineStr">
        <is>
          <t>Aprovado Caixa</t>
        </is>
      </c>
      <c r="R1405" t="inlineStr">
        <is>
          <t>Pago</t>
        </is>
      </c>
      <c r="S1405" t="inlineStr">
        <is>
          <t>Bar Brahma - Ypiranga Matriz - Kamino</t>
        </is>
      </c>
    </row>
    <row r="1406">
      <c r="A1406" t="n">
        <v>138623</v>
      </c>
      <c r="B1406" t="n">
        <v>114</v>
      </c>
      <c r="C1406" t="inlineStr">
        <is>
          <t>Bar Brahma - Centro</t>
        </is>
      </c>
      <c r="D1406" t="inlineStr">
        <is>
          <t xml:space="preserve">FORTE ALIMENTOS COM IMPORTACAO LTDA </t>
        </is>
      </c>
      <c r="E1406" t="n">
        <v>4967.6</v>
      </c>
      <c r="F1406" s="27" t="n">
        <v>45826</v>
      </c>
      <c r="G1406" s="27" t="n">
        <v>45825</v>
      </c>
      <c r="H1406" s="27" t="n">
        <v>45825</v>
      </c>
      <c r="I1406" s="27" t="n">
        <v>45811</v>
      </c>
      <c r="J1406" s="27" t="n">
        <v>45818</v>
      </c>
      <c r="K1406" t="inlineStr">
        <is>
          <t>Boleto Bancário</t>
        </is>
      </c>
      <c r="L1406" t="inlineStr">
        <is>
          <t>Custo Mercadoria Vendida</t>
        </is>
      </c>
      <c r="M1406" t="inlineStr">
        <is>
          <t>Insumos - Alimentos</t>
        </is>
      </c>
      <c r="N1406" t="inlineStr">
        <is>
          <t>315338</t>
        </is>
      </c>
      <c r="O1406" t="inlineStr">
        <is>
          <t>Documentação Aprovada</t>
        </is>
      </c>
      <c r="P1406" t="inlineStr">
        <is>
          <t>Aprovado Diretoria</t>
        </is>
      </c>
      <c r="Q1406" t="inlineStr">
        <is>
          <t>Aprovado Caixa</t>
        </is>
      </c>
      <c r="R1406" t="inlineStr">
        <is>
          <t>Pago</t>
        </is>
      </c>
      <c r="S1406" t="inlineStr">
        <is>
          <t>Bar Brahma - Ypiranga Matriz - Kamino</t>
        </is>
      </c>
    </row>
    <row r="1407">
      <c r="A1407" t="n">
        <v>138616</v>
      </c>
      <c r="B1407" t="n">
        <v>114</v>
      </c>
      <c r="C1407" t="inlineStr">
        <is>
          <t>Bar Brahma - Centro</t>
        </is>
      </c>
      <c r="D1407" t="inlineStr">
        <is>
          <t>CEPEL COMERCIO DE PAPEL E EMB. EIRELLI</t>
        </is>
      </c>
      <c r="E1407" t="n">
        <v>439.4</v>
      </c>
      <c r="F1407" s="27" t="n">
        <v>45826</v>
      </c>
      <c r="G1407" s="27" t="n">
        <v>45825</v>
      </c>
      <c r="H1407" s="27" t="n">
        <v>45825</v>
      </c>
      <c r="I1407" s="27" t="n">
        <v>45811</v>
      </c>
      <c r="J1407" s="27" t="n">
        <v>45818</v>
      </c>
      <c r="K1407" t="inlineStr">
        <is>
          <t>Boleto Bancário</t>
        </is>
      </c>
      <c r="L1407" t="inlineStr">
        <is>
          <t>Utilidades</t>
        </is>
      </c>
      <c r="M1407" t="inlineStr">
        <is>
          <t>Higiene e Limpeza</t>
        </is>
      </c>
      <c r="N1407" t="inlineStr">
        <is>
          <t>241748</t>
        </is>
      </c>
      <c r="O1407" t="inlineStr">
        <is>
          <t>Documentação Aprovada</t>
        </is>
      </c>
      <c r="P1407" t="inlineStr">
        <is>
          <t>Aprovado Diretoria</t>
        </is>
      </c>
      <c r="Q1407" t="inlineStr">
        <is>
          <t>Aprovado Caixa</t>
        </is>
      </c>
      <c r="R1407" t="inlineStr">
        <is>
          <t>Pago</t>
        </is>
      </c>
      <c r="S1407" t="inlineStr">
        <is>
          <t>Bar Brahma - Ypiranga Matriz - Kamino</t>
        </is>
      </c>
    </row>
    <row r="1408">
      <c r="A1408" t="n">
        <v>138181</v>
      </c>
      <c r="B1408" t="n">
        <v>114</v>
      </c>
      <c r="C1408" t="inlineStr">
        <is>
          <t>Bar Brahma - Centro</t>
        </is>
      </c>
      <c r="D1408" t="inlineStr">
        <is>
          <t xml:space="preserve">HORTIFRUTI DO CHEF LTDA </t>
        </is>
      </c>
      <c r="E1408" t="n">
        <v>123.9</v>
      </c>
      <c r="F1408" s="27" t="n">
        <v>45826</v>
      </c>
      <c r="G1408" s="27" t="n">
        <v>45825</v>
      </c>
      <c r="H1408" s="27" t="n">
        <v>45825</v>
      </c>
      <c r="I1408" s="27" t="n">
        <v>45811</v>
      </c>
      <c r="J1408" s="27" t="n">
        <v>45814</v>
      </c>
      <c r="K1408" t="inlineStr">
        <is>
          <t>Boleto Bancário</t>
        </is>
      </c>
      <c r="L1408" t="inlineStr">
        <is>
          <t>Custo Mercadoria Vendida</t>
        </is>
      </c>
      <c r="M1408" t="inlineStr">
        <is>
          <t>Insumos - Alimentos</t>
        </is>
      </c>
      <c r="N1408" t="inlineStr">
        <is>
          <t>26902</t>
        </is>
      </c>
      <c r="O1408" t="inlineStr">
        <is>
          <t>Documentação Aprovada</t>
        </is>
      </c>
      <c r="P1408" t="inlineStr">
        <is>
          <t>Aprovado Diretoria</t>
        </is>
      </c>
      <c r="Q1408" t="inlineStr">
        <is>
          <t>Aprovado Caixa</t>
        </is>
      </c>
      <c r="R1408" t="inlineStr">
        <is>
          <t>Pago</t>
        </is>
      </c>
      <c r="S1408" t="inlineStr">
        <is>
          <t>Bar Brahma - Ypiranga Matriz - Kamino</t>
        </is>
      </c>
    </row>
    <row r="1409">
      <c r="A1409" t="n">
        <v>138613</v>
      </c>
      <c r="B1409" t="n">
        <v>114</v>
      </c>
      <c r="C1409" t="inlineStr">
        <is>
          <t>Bar Brahma - Centro</t>
        </is>
      </c>
      <c r="D1409" t="inlineStr">
        <is>
          <t>ANDREIA SANTOS FREITAS DUARTE</t>
        </is>
      </c>
      <c r="E1409" t="n">
        <v>1679.3</v>
      </c>
      <c r="F1409" s="27" t="n">
        <v>45825</v>
      </c>
      <c r="G1409" s="27" t="n">
        <v>45825</v>
      </c>
      <c r="H1409" s="27" t="n">
        <v>45825</v>
      </c>
      <c r="I1409" s="27" t="n">
        <v>45811</v>
      </c>
      <c r="J1409" s="27" t="n">
        <v>45818</v>
      </c>
      <c r="K1409" t="inlineStr">
        <is>
          <t>Boleto Bancário</t>
        </is>
      </c>
      <c r="L1409" t="inlineStr">
        <is>
          <t>Utilidades</t>
        </is>
      </c>
      <c r="M1409" t="inlineStr">
        <is>
          <t>Higiene e Limpeza</t>
        </is>
      </c>
      <c r="N1409" t="inlineStr">
        <is>
          <t>1972</t>
        </is>
      </c>
      <c r="O1409" t="inlineStr">
        <is>
          <t>Documentação Aprovada</t>
        </is>
      </c>
      <c r="P1409" t="inlineStr">
        <is>
          <t>Aprovado Diretoria</t>
        </is>
      </c>
      <c r="Q1409" t="inlineStr">
        <is>
          <t>Aprovado Caixa</t>
        </is>
      </c>
      <c r="R1409" t="inlineStr">
        <is>
          <t>Pago</t>
        </is>
      </c>
      <c r="S1409" t="inlineStr">
        <is>
          <t>Bar Brahma - Ypiranga Matriz - Kamino</t>
        </is>
      </c>
    </row>
    <row r="1410">
      <c r="A1410" t="n">
        <v>138173</v>
      </c>
      <c r="B1410" t="n">
        <v>114</v>
      </c>
      <c r="C1410" t="inlineStr">
        <is>
          <t>Bar Brahma - Centro</t>
        </is>
      </c>
      <c r="D1410" t="inlineStr">
        <is>
          <t>MULTIFRANGOS COMERCIO DE ALIMENTOS LTDA</t>
        </is>
      </c>
      <c r="E1410" t="n">
        <v>3003.59</v>
      </c>
      <c r="F1410" s="27" t="n">
        <v>45826</v>
      </c>
      <c r="G1410" s="27" t="n">
        <v>45825</v>
      </c>
      <c r="H1410" s="27" t="n">
        <v>45825</v>
      </c>
      <c r="I1410" s="27" t="n">
        <v>45812</v>
      </c>
      <c r="J1410" s="27" t="n">
        <v>45814</v>
      </c>
      <c r="K1410" t="inlineStr">
        <is>
          <t>Boleto Bancário</t>
        </is>
      </c>
      <c r="L1410" t="inlineStr">
        <is>
          <t>Custo Mercadoria Vendida</t>
        </is>
      </c>
      <c r="M1410" t="inlineStr">
        <is>
          <t>Insumos - Alimentos</t>
        </is>
      </c>
      <c r="N1410" t="inlineStr">
        <is>
          <t>896300</t>
        </is>
      </c>
      <c r="O1410" t="inlineStr">
        <is>
          <t>Documentação Aprovada</t>
        </is>
      </c>
      <c r="P1410" t="inlineStr">
        <is>
          <t>Aprovado Diretoria</t>
        </is>
      </c>
      <c r="Q1410" t="inlineStr">
        <is>
          <t>Aprovado Caixa</t>
        </is>
      </c>
      <c r="R1410" t="inlineStr">
        <is>
          <t>Pago</t>
        </is>
      </c>
      <c r="S1410" t="inlineStr">
        <is>
          <t>Bar Brahma - Ypiranga Matriz - Kamino</t>
        </is>
      </c>
    </row>
    <row r="1411">
      <c r="A1411" t="n">
        <v>135429</v>
      </c>
      <c r="B1411" t="n">
        <v>114</v>
      </c>
      <c r="C1411" t="inlineStr">
        <is>
          <t>Bar Brahma - Centro</t>
        </is>
      </c>
      <c r="D1411" t="inlineStr">
        <is>
          <t xml:space="preserve">EMPORIO MEL </t>
        </is>
      </c>
      <c r="E1411" t="n">
        <v>408</v>
      </c>
      <c r="F1411" s="27" t="n">
        <v>45825</v>
      </c>
      <c r="G1411" s="27" t="n">
        <v>45825</v>
      </c>
      <c r="H1411" s="27" t="n">
        <v>45825</v>
      </c>
      <c r="I1411" s="27" t="n">
        <v>45803</v>
      </c>
      <c r="J1411" s="27" t="n">
        <v>45807</v>
      </c>
      <c r="K1411" t="inlineStr">
        <is>
          <t>Boleto Bancário</t>
        </is>
      </c>
      <c r="L1411" t="inlineStr">
        <is>
          <t>Custo Mercadoria Vendida</t>
        </is>
      </c>
      <c r="M1411" t="inlineStr">
        <is>
          <t>Insumos - Bebidas</t>
        </is>
      </c>
      <c r="N1411" t="inlineStr">
        <is>
          <t>453503</t>
        </is>
      </c>
      <c r="O1411" t="inlineStr">
        <is>
          <t>Documentação Aprovada</t>
        </is>
      </c>
      <c r="P1411" t="inlineStr">
        <is>
          <t>Aprovado Diretoria</t>
        </is>
      </c>
      <c r="Q1411" t="inlineStr">
        <is>
          <t>Aprovado Caixa</t>
        </is>
      </c>
      <c r="R1411" t="inlineStr">
        <is>
          <t>Pago</t>
        </is>
      </c>
      <c r="S1411" t="inlineStr">
        <is>
          <t>Bar Brahma - Ypiranga Matriz - Kamino</t>
        </is>
      </c>
    </row>
    <row r="1412">
      <c r="A1412" t="n">
        <v>135430</v>
      </c>
      <c r="B1412" t="n">
        <v>114</v>
      </c>
      <c r="C1412" t="inlineStr">
        <is>
          <t>Bar Brahma - Centro</t>
        </is>
      </c>
      <c r="D1412" t="inlineStr">
        <is>
          <t xml:space="preserve">EMPORIO MEL </t>
        </is>
      </c>
      <c r="E1412" t="n">
        <v>4793.66</v>
      </c>
      <c r="F1412" s="27" t="n">
        <v>45825</v>
      </c>
      <c r="G1412" s="27" t="n">
        <v>45825</v>
      </c>
      <c r="H1412" s="27" t="n">
        <v>45825</v>
      </c>
      <c r="I1412" s="27" t="n">
        <v>45804</v>
      </c>
      <c r="J1412" s="27" t="n">
        <v>45807</v>
      </c>
      <c r="K1412" t="inlineStr">
        <is>
          <t>Boleto Bancário</t>
        </is>
      </c>
      <c r="L1412" t="inlineStr">
        <is>
          <t>Custo Mercadoria Vendida</t>
        </is>
      </c>
      <c r="M1412" t="inlineStr">
        <is>
          <t>Insumos - Alimentos</t>
        </is>
      </c>
      <c r="N1412" t="inlineStr">
        <is>
          <t>453680</t>
        </is>
      </c>
      <c r="O1412" t="inlineStr">
        <is>
          <t>Documentação Aprovada</t>
        </is>
      </c>
      <c r="P1412" t="inlineStr">
        <is>
          <t>Aprovado Diretoria</t>
        </is>
      </c>
      <c r="Q1412" t="inlineStr">
        <is>
          <t>Aprovado Caixa</t>
        </is>
      </c>
      <c r="R1412" t="inlineStr">
        <is>
          <t>Pago</t>
        </is>
      </c>
      <c r="S1412" t="inlineStr">
        <is>
          <t>Bar Brahma - Ypiranga Matriz - Kamino</t>
        </is>
      </c>
    </row>
    <row r="1413">
      <c r="A1413" t="n">
        <v>133589</v>
      </c>
      <c r="B1413" t="n">
        <v>114</v>
      </c>
      <c r="C1413" t="inlineStr">
        <is>
          <t>Bar Brahma - Centro</t>
        </is>
      </c>
      <c r="D1413" t="inlineStr">
        <is>
          <t>EAU DISTRIB. DE AGUA MINERAL EIRELI - EP</t>
        </is>
      </c>
      <c r="E1413" t="n">
        <v>2782</v>
      </c>
      <c r="F1413" s="27" t="n">
        <v>45825</v>
      </c>
      <c r="G1413" s="27" t="n">
        <v>45825</v>
      </c>
      <c r="H1413" s="27" t="n">
        <v>45825</v>
      </c>
      <c r="I1413" s="27" t="n">
        <v>45796</v>
      </c>
      <c r="J1413" s="27" t="n">
        <v>45798</v>
      </c>
      <c r="K1413" t="inlineStr">
        <is>
          <t>Boleto Bancário</t>
        </is>
      </c>
      <c r="L1413" t="inlineStr">
        <is>
          <t>Custo Mercadoria Vendida</t>
        </is>
      </c>
      <c r="M1413" t="inlineStr">
        <is>
          <t>Insumos - Bebidas</t>
        </is>
      </c>
      <c r="N1413" t="inlineStr">
        <is>
          <t>249957</t>
        </is>
      </c>
      <c r="O1413" t="inlineStr">
        <is>
          <t>Documentação Aprovada</t>
        </is>
      </c>
      <c r="P1413" t="inlineStr">
        <is>
          <t>Aprovado Diretoria</t>
        </is>
      </c>
      <c r="Q1413" t="inlineStr">
        <is>
          <t>Aprovado Caixa</t>
        </is>
      </c>
      <c r="R1413" t="inlineStr">
        <is>
          <t>Pago</t>
        </is>
      </c>
      <c r="S1413" t="inlineStr">
        <is>
          <t>Bar Brahma - Ypiranga Matriz - Kamino</t>
        </is>
      </c>
    </row>
    <row r="1414">
      <c r="A1414" t="n">
        <v>137600</v>
      </c>
      <c r="B1414" t="n">
        <v>114</v>
      </c>
      <c r="C1414" t="inlineStr">
        <is>
          <t>Bar Brahma - Centro</t>
        </is>
      </c>
      <c r="D1414" t="inlineStr">
        <is>
          <t>ICE4</t>
        </is>
      </c>
      <c r="E1414" t="n">
        <v>641.88</v>
      </c>
      <c r="F1414" s="27" t="n">
        <v>45825</v>
      </c>
      <c r="G1414" s="27" t="n">
        <v>45825</v>
      </c>
      <c r="H1414" s="27" t="n">
        <v>45825</v>
      </c>
      <c r="I1414" s="27" t="n">
        <v>45810</v>
      </c>
      <c r="J1414" s="27" t="n">
        <v>45812</v>
      </c>
      <c r="K1414" t="inlineStr">
        <is>
          <t>Boleto Bancário</t>
        </is>
      </c>
      <c r="L1414" t="inlineStr">
        <is>
          <t>Custo Mercadoria Vendida</t>
        </is>
      </c>
      <c r="M1414" t="inlineStr">
        <is>
          <t>Insumos - Bebidas</t>
        </is>
      </c>
      <c r="N1414" t="inlineStr">
        <is>
          <t>80286</t>
        </is>
      </c>
      <c r="O1414" t="inlineStr">
        <is>
          <t>Documentação Aprovada</t>
        </is>
      </c>
      <c r="P1414" t="inlineStr">
        <is>
          <t>Aprovado Diretoria</t>
        </is>
      </c>
      <c r="Q1414" t="inlineStr">
        <is>
          <t>Aprovado Caixa</t>
        </is>
      </c>
      <c r="R1414" t="inlineStr">
        <is>
          <t>Pago</t>
        </is>
      </c>
      <c r="S1414" t="inlineStr">
        <is>
          <t>Bar Brahma - Ypiranga Matriz - Kamino</t>
        </is>
      </c>
    </row>
    <row r="1415">
      <c r="A1415" t="n">
        <v>137585</v>
      </c>
      <c r="B1415" t="n">
        <v>114</v>
      </c>
      <c r="C1415" t="inlineStr">
        <is>
          <t>Bar Brahma - Centro</t>
        </is>
      </c>
      <c r="D1415" t="inlineStr">
        <is>
          <t>HORTIFRUTIGRANJEIRO RODRIGUES LTDA</t>
        </is>
      </c>
      <c r="E1415" t="n">
        <v>623.5</v>
      </c>
      <c r="F1415" s="27" t="n">
        <v>45826</v>
      </c>
      <c r="G1415" s="27" t="n">
        <v>45825</v>
      </c>
      <c r="H1415" s="27" t="n">
        <v>45825</v>
      </c>
      <c r="I1415" s="27" t="n">
        <v>45810</v>
      </c>
      <c r="J1415" s="27" t="n">
        <v>45812</v>
      </c>
      <c r="K1415" t="inlineStr">
        <is>
          <t>Boleto Bancário</t>
        </is>
      </c>
      <c r="L1415" t="inlineStr">
        <is>
          <t>Custo Mercadoria Vendida</t>
        </is>
      </c>
      <c r="M1415" t="inlineStr">
        <is>
          <t>Insumos - Alimentos</t>
        </is>
      </c>
      <c r="N1415" t="inlineStr">
        <is>
          <t>10762</t>
        </is>
      </c>
      <c r="O1415" t="inlineStr">
        <is>
          <t>Documentação Aprovada</t>
        </is>
      </c>
      <c r="P1415" t="inlineStr">
        <is>
          <t>Aprovado Diretoria</t>
        </is>
      </c>
      <c r="Q1415" t="inlineStr">
        <is>
          <t>Aprovado Caixa</t>
        </is>
      </c>
      <c r="R1415" t="inlineStr">
        <is>
          <t>Pago</t>
        </is>
      </c>
      <c r="S1415" t="inlineStr">
        <is>
          <t>Bar Brahma - Ypiranga Matriz - Kamino</t>
        </is>
      </c>
    </row>
    <row r="1416">
      <c r="A1416" t="n">
        <v>137588</v>
      </c>
      <c r="B1416" t="n">
        <v>114</v>
      </c>
      <c r="C1416" t="inlineStr">
        <is>
          <t>Bar Brahma - Centro</t>
        </is>
      </c>
      <c r="D1416" t="inlineStr">
        <is>
          <t>HORTIFRUTIGRANJEIRO RODRIGUES LTDA</t>
        </is>
      </c>
      <c r="E1416" t="n">
        <v>500</v>
      </c>
      <c r="F1416" s="27" t="n">
        <v>45825</v>
      </c>
      <c r="G1416" s="27" t="n">
        <v>45825</v>
      </c>
      <c r="H1416" s="27" t="n">
        <v>45825</v>
      </c>
      <c r="I1416" s="27" t="n">
        <v>45807</v>
      </c>
      <c r="J1416" s="27" t="n">
        <v>45812</v>
      </c>
      <c r="K1416" t="inlineStr">
        <is>
          <t>Boleto Bancário</t>
        </is>
      </c>
      <c r="L1416" t="inlineStr">
        <is>
          <t>Custo Mercadoria Vendida</t>
        </is>
      </c>
      <c r="M1416" t="inlineStr">
        <is>
          <t>Insumos - Alimentos</t>
        </is>
      </c>
      <c r="N1416" t="inlineStr">
        <is>
          <t>10728</t>
        </is>
      </c>
      <c r="O1416" t="inlineStr">
        <is>
          <t>Documentação Aprovada</t>
        </is>
      </c>
      <c r="P1416" t="inlineStr">
        <is>
          <t>Aprovado Diretoria</t>
        </is>
      </c>
      <c r="Q1416" t="inlineStr">
        <is>
          <t>Aprovado Caixa</t>
        </is>
      </c>
      <c r="R1416" t="inlineStr">
        <is>
          <t>Pago</t>
        </is>
      </c>
      <c r="S1416" t="inlineStr">
        <is>
          <t>Bar Brahma - Ypiranga Matriz - Kamino</t>
        </is>
      </c>
    </row>
    <row r="1417">
      <c r="A1417" t="n">
        <v>137599</v>
      </c>
      <c r="B1417" t="n">
        <v>114</v>
      </c>
      <c r="C1417" t="inlineStr">
        <is>
          <t>Bar Brahma - Centro</t>
        </is>
      </c>
      <c r="D1417" t="inlineStr">
        <is>
          <t>MULTIFRANGOS COMERCIO DE ALIMENTOS LTDA</t>
        </is>
      </c>
      <c r="E1417" t="n">
        <v>1261.1</v>
      </c>
      <c r="F1417" s="27" t="n">
        <v>45825</v>
      </c>
      <c r="G1417" s="27" t="n">
        <v>45825</v>
      </c>
      <c r="H1417" s="27" t="n">
        <v>45825</v>
      </c>
      <c r="I1417" s="27" t="n">
        <v>45811</v>
      </c>
      <c r="J1417" s="27" t="n">
        <v>45812</v>
      </c>
      <c r="K1417" t="inlineStr">
        <is>
          <t>Boleto Bancário</t>
        </is>
      </c>
      <c r="L1417" t="inlineStr">
        <is>
          <t>Custo Mercadoria Vendida</t>
        </is>
      </c>
      <c r="M1417" t="inlineStr">
        <is>
          <t>Insumos - Alimentos</t>
        </is>
      </c>
      <c r="N1417" t="inlineStr">
        <is>
          <t>895992</t>
        </is>
      </c>
      <c r="O1417" t="inlineStr">
        <is>
          <t>Documentação Aprovada</t>
        </is>
      </c>
      <c r="P1417" t="inlineStr">
        <is>
          <t>Aprovado Diretoria</t>
        </is>
      </c>
      <c r="Q1417" t="inlineStr">
        <is>
          <t>Aprovado Caixa</t>
        </is>
      </c>
      <c r="R1417" t="inlineStr">
        <is>
          <t>Pago</t>
        </is>
      </c>
      <c r="S1417" t="inlineStr">
        <is>
          <t>Bar Brahma - Ypiranga Matriz - Kamino</t>
        </is>
      </c>
    </row>
    <row r="1418">
      <c r="A1418" t="n">
        <v>138854</v>
      </c>
      <c r="B1418" t="n">
        <v>114</v>
      </c>
      <c r="C1418" t="inlineStr">
        <is>
          <t>Bar Brahma - Centro</t>
        </is>
      </c>
      <c r="D1418" t="inlineStr">
        <is>
          <t>WIDE STOCK COMERCIO E REPRESENTACAO LTDA</t>
        </is>
      </c>
      <c r="E1418" t="n">
        <v>1154.58</v>
      </c>
      <c r="F1418" s="27" t="n">
        <v>45825</v>
      </c>
      <c r="G1418" s="27" t="n">
        <v>45825</v>
      </c>
      <c r="H1418" s="27" t="n">
        <v>45825</v>
      </c>
      <c r="I1418" s="27" t="n">
        <v>45811</v>
      </c>
      <c r="J1418" s="27" t="n">
        <v>45819</v>
      </c>
      <c r="K1418" t="inlineStr">
        <is>
          <t>Boleto Bancário</t>
        </is>
      </c>
      <c r="L1418" t="inlineStr">
        <is>
          <t>Utilidades</t>
        </is>
      </c>
      <c r="M1418" t="inlineStr">
        <is>
          <t>Higiene e Limpeza</t>
        </is>
      </c>
      <c r="N1418" t="inlineStr">
        <is>
          <t>404969</t>
        </is>
      </c>
      <c r="O1418" t="inlineStr">
        <is>
          <t>Documentação Aprovada</t>
        </is>
      </c>
      <c r="P1418" t="inlineStr">
        <is>
          <t>Aprovado Diretoria</t>
        </is>
      </c>
      <c r="Q1418" t="inlineStr">
        <is>
          <t>Aprovado Caixa</t>
        </is>
      </c>
      <c r="R1418" t="inlineStr">
        <is>
          <t>Pago</t>
        </is>
      </c>
      <c r="S1418" t="inlineStr">
        <is>
          <t>Bar Brahma - Ypiranga Matriz - Kamino</t>
        </is>
      </c>
    </row>
    <row r="1419">
      <c r="A1419" t="n">
        <v>138677</v>
      </c>
      <c r="B1419" t="n">
        <v>114</v>
      </c>
      <c r="C1419" t="inlineStr">
        <is>
          <t>Bar Brahma - Centro</t>
        </is>
      </c>
      <c r="D1419" t="inlineStr">
        <is>
          <t>BB DISTRIBUIDORA DE CARNES LTDA</t>
        </is>
      </c>
      <c r="E1419" t="n">
        <v>4073.95</v>
      </c>
      <c r="F1419" s="27" t="n">
        <v>45826</v>
      </c>
      <c r="G1419" s="27" t="n">
        <v>45825</v>
      </c>
      <c r="H1419" s="27" t="n">
        <v>45825</v>
      </c>
      <c r="I1419" s="27" t="n">
        <v>45812</v>
      </c>
      <c r="J1419" s="27" t="n">
        <v>45818</v>
      </c>
      <c r="K1419" t="inlineStr">
        <is>
          <t>Boleto Bancário</t>
        </is>
      </c>
      <c r="L1419" t="inlineStr">
        <is>
          <t>Custo Mercadoria Vendida</t>
        </is>
      </c>
      <c r="M1419" t="inlineStr">
        <is>
          <t>Insumos - Alimentos</t>
        </is>
      </c>
      <c r="N1419" t="inlineStr">
        <is>
          <t>394703</t>
        </is>
      </c>
      <c r="O1419" t="inlineStr">
        <is>
          <t>Documentação Aprovada</t>
        </is>
      </c>
      <c r="P1419" t="inlineStr">
        <is>
          <t>Aprovado Diretoria</t>
        </is>
      </c>
      <c r="Q1419" t="inlineStr">
        <is>
          <t>Aprovado Caixa</t>
        </is>
      </c>
      <c r="R1419" t="inlineStr">
        <is>
          <t>Pago</t>
        </is>
      </c>
      <c r="S1419" t="inlineStr">
        <is>
          <t>Bar Brahma - Ypiranga Matriz - Kamino</t>
        </is>
      </c>
    </row>
    <row r="1420">
      <c r="A1420" t="n">
        <v>138855</v>
      </c>
      <c r="B1420" t="n">
        <v>114</v>
      </c>
      <c r="C1420" t="inlineStr">
        <is>
          <t>Bar Brahma - Centro</t>
        </is>
      </c>
      <c r="D1420" t="inlineStr">
        <is>
          <t>PSS - CENTRAL DA LIMPEZA LTDA</t>
        </is>
      </c>
      <c r="E1420" t="n">
        <v>3337</v>
      </c>
      <c r="F1420" s="27" t="n">
        <v>45826</v>
      </c>
      <c r="G1420" s="27" t="n">
        <v>45825</v>
      </c>
      <c r="H1420" s="27" t="n">
        <v>45825</v>
      </c>
      <c r="I1420" s="27" t="n">
        <v>45812</v>
      </c>
      <c r="J1420" s="27" t="n">
        <v>45819</v>
      </c>
      <c r="K1420" t="inlineStr">
        <is>
          <t>Boleto Bancário</t>
        </is>
      </c>
      <c r="L1420" t="inlineStr">
        <is>
          <t>Utilidades</t>
        </is>
      </c>
      <c r="M1420" t="inlineStr">
        <is>
          <t>Higiene e Limpeza</t>
        </is>
      </c>
      <c r="N1420" t="inlineStr">
        <is>
          <t>1697</t>
        </is>
      </c>
      <c r="O1420" t="inlineStr">
        <is>
          <t>Documentação Aprovada</t>
        </is>
      </c>
      <c r="P1420" t="inlineStr">
        <is>
          <t>Aprovado Diretoria</t>
        </is>
      </c>
      <c r="Q1420" t="inlineStr">
        <is>
          <t>Aprovado Caixa</t>
        </is>
      </c>
      <c r="R1420" t="inlineStr">
        <is>
          <t>Pago</t>
        </is>
      </c>
      <c r="S1420" t="inlineStr">
        <is>
          <t>Bar Brahma - Ypiranga Matriz - Kamino</t>
        </is>
      </c>
    </row>
    <row r="1421">
      <c r="A1421" t="n">
        <v>140473</v>
      </c>
      <c r="B1421" t="n">
        <v>114</v>
      </c>
      <c r="C1421" t="inlineStr">
        <is>
          <t>Bar Brahma - Centro</t>
        </is>
      </c>
      <c r="D1421" t="inlineStr">
        <is>
          <t>MERCADO PAGO.COM REPRESENTACOES LTDA</t>
        </is>
      </c>
      <c r="E1421" t="n">
        <v>180</v>
      </c>
      <c r="F1421" s="27" t="n">
        <v>45825</v>
      </c>
      <c r="G1421" s="27" t="n"/>
      <c r="H1421" s="27" t="n">
        <v>45825</v>
      </c>
      <c r="I1421" s="27" t="n">
        <v>45825</v>
      </c>
      <c r="J1421" s="27" t="n">
        <v>45826</v>
      </c>
      <c r="K1421" t="inlineStr">
        <is>
          <t>Transferência Bancária ou Pix</t>
        </is>
      </c>
      <c r="L1421" t="inlineStr">
        <is>
          <t>Custo Mercadoria Vendida</t>
        </is>
      </c>
      <c r="M1421" t="inlineStr">
        <is>
          <t>Insumos - Alimentos</t>
        </is>
      </c>
      <c r="N1421" t="inlineStr">
        <is>
          <t>AVISTA91630</t>
        </is>
      </c>
      <c r="O1421" t="inlineStr">
        <is>
          <t>Documentação Aprovada</t>
        </is>
      </c>
      <c r="P1421" t="inlineStr">
        <is>
          <t>Aprovado Diretoria</t>
        </is>
      </c>
      <c r="R1421" t="inlineStr">
        <is>
          <t>Pago</t>
        </is>
      </c>
      <c r="S1421" t="inlineStr">
        <is>
          <t>Bar Brahma - Ypiranga Matriz - Kamino</t>
        </is>
      </c>
    </row>
    <row r="1422">
      <c r="A1422" t="n">
        <v>140555</v>
      </c>
      <c r="B1422" t="n">
        <v>114</v>
      </c>
      <c r="C1422" t="inlineStr">
        <is>
          <t>Bar Brahma - Centro</t>
        </is>
      </c>
      <c r="D1422" t="inlineStr">
        <is>
          <t xml:space="preserve">KAMINO INSTITUICAO DE PAGAMENTO LTDA </t>
        </is>
      </c>
      <c r="E1422" t="n">
        <v>2</v>
      </c>
      <c r="F1422" s="27" t="n">
        <v>45824</v>
      </c>
      <c r="G1422" s="27" t="n"/>
      <c r="H1422" s="27" t="n">
        <v>45824</v>
      </c>
      <c r="I1422" s="27" t="n">
        <v>45824</v>
      </c>
      <c r="J1422" s="27" t="n">
        <v>45826</v>
      </c>
      <c r="K1422" t="inlineStr">
        <is>
          <t xml:space="preserve">Debito Automático </t>
        </is>
      </c>
      <c r="L1422" t="inlineStr">
        <is>
          <t>Despesas Financeiras</t>
        </is>
      </c>
      <c r="M1422" t="inlineStr">
        <is>
          <t>Tarifas Bancárias</t>
        </is>
      </c>
      <c r="N1422" t="inlineStr">
        <is>
          <t xml:space="preserve">Tarifabancaria </t>
        </is>
      </c>
      <c r="P1422" t="inlineStr">
        <is>
          <t>Aprovado Diretoria</t>
        </is>
      </c>
      <c r="R1422" t="inlineStr">
        <is>
          <t>Pago</t>
        </is>
      </c>
    </row>
    <row r="1423">
      <c r="A1423" t="n">
        <v>138796</v>
      </c>
      <c r="B1423" t="n">
        <v>114</v>
      </c>
      <c r="C1423" t="inlineStr">
        <is>
          <t>Bar Brahma - Centro</t>
        </is>
      </c>
      <c r="D1423" t="inlineStr">
        <is>
          <t>RESTAURANTE GOMES - SAMPAIOS LTDA</t>
        </is>
      </c>
      <c r="E1423" t="n">
        <v>3114</v>
      </c>
      <c r="F1423" s="27" t="n">
        <v>45824</v>
      </c>
      <c r="G1423" s="27" t="n">
        <v>45824</v>
      </c>
      <c r="H1423" s="27" t="n">
        <v>45824</v>
      </c>
      <c r="I1423" s="27" t="n">
        <v>45808</v>
      </c>
      <c r="J1423" s="27" t="n">
        <v>45818</v>
      </c>
      <c r="K1423" t="inlineStr">
        <is>
          <t>Transferência Bancária ou Pix</t>
        </is>
      </c>
      <c r="L1423" t="inlineStr">
        <is>
          <t>Mão de Obra - Benefícios</t>
        </is>
      </c>
      <c r="M1423" t="inlineStr">
        <is>
          <t xml:space="preserve">  -  Alimentação Funcionário</t>
        </is>
      </c>
      <c r="N1423" t="inlineStr">
        <is>
          <t>31140052025</t>
        </is>
      </c>
      <c r="O1423" t="inlineStr">
        <is>
          <t>Documentação Aprovada</t>
        </is>
      </c>
      <c r="P1423" t="inlineStr">
        <is>
          <t>Aprovado Diretoria</t>
        </is>
      </c>
      <c r="Q1423" t="inlineStr">
        <is>
          <t>Aprovado Caixa</t>
        </is>
      </c>
      <c r="R1423" t="inlineStr">
        <is>
          <t>Pago</t>
        </is>
      </c>
      <c r="S1423" t="inlineStr">
        <is>
          <t>Bar Brahma - Ypiranga Matriz - Kamino</t>
        </is>
      </c>
    </row>
    <row r="1424">
      <c r="A1424" t="n">
        <v>138734</v>
      </c>
      <c r="B1424" t="n">
        <v>114</v>
      </c>
      <c r="C1424" t="inlineStr">
        <is>
          <t>Bar Brahma - Centro</t>
        </is>
      </c>
      <c r="D1424" t="inlineStr">
        <is>
          <t>REEMBOLSO CLIENTE</t>
        </is>
      </c>
      <c r="E1424" t="n">
        <v>300</v>
      </c>
      <c r="F1424" s="27" t="n">
        <v>45824</v>
      </c>
      <c r="G1424" s="27" t="n">
        <v>45824</v>
      </c>
      <c r="H1424" s="27" t="n">
        <v>45824</v>
      </c>
      <c r="I1424" s="27" t="n">
        <v>45818</v>
      </c>
      <c r="J1424" s="27" t="n">
        <v>45818</v>
      </c>
      <c r="K1424" t="inlineStr">
        <is>
          <t>Transferência Bancária ou Pix</t>
        </is>
      </c>
      <c r="L1424" t="inlineStr">
        <is>
          <t>Deduções sobre Venda</t>
        </is>
      </c>
      <c r="M1424" t="inlineStr">
        <is>
          <t>Outros D</t>
        </is>
      </c>
      <c r="N1424" t="inlineStr">
        <is>
          <t>3000062025</t>
        </is>
      </c>
      <c r="O1424" t="inlineStr">
        <is>
          <t>Documentação Aprovada</t>
        </is>
      </c>
      <c r="P1424" t="inlineStr">
        <is>
          <t>Aprovado Diretoria</t>
        </is>
      </c>
      <c r="Q1424" t="inlineStr">
        <is>
          <t>Aprovado Caixa</t>
        </is>
      </c>
      <c r="R1424" t="inlineStr">
        <is>
          <t>Pago</t>
        </is>
      </c>
      <c r="S1424" t="inlineStr">
        <is>
          <t>Bar Brahma - Ypiranga Matriz - Kamino</t>
        </is>
      </c>
    </row>
    <row r="1425">
      <c r="A1425" t="n">
        <v>138797</v>
      </c>
      <c r="B1425" t="n">
        <v>114</v>
      </c>
      <c r="C1425" t="inlineStr">
        <is>
          <t>Bar Brahma - Centro</t>
        </is>
      </c>
      <c r="D1425" t="inlineStr">
        <is>
          <t>RESTAURANTE GOMES - SAMPAIOS LTDA</t>
        </is>
      </c>
      <c r="E1425" t="n">
        <v>4176</v>
      </c>
      <c r="F1425" s="27" t="n">
        <v>45824</v>
      </c>
      <c r="G1425" s="27" t="n">
        <v>45824</v>
      </c>
      <c r="H1425" s="27" t="n">
        <v>45824</v>
      </c>
      <c r="I1425" s="27" t="n">
        <v>45814</v>
      </c>
      <c r="J1425" s="27" t="n">
        <v>45818</v>
      </c>
      <c r="K1425" t="inlineStr">
        <is>
          <t>Transferência Bancária ou Pix</t>
        </is>
      </c>
      <c r="L1425" t="inlineStr">
        <is>
          <t>Mão de Obra - Benefícios</t>
        </is>
      </c>
      <c r="M1425" t="inlineStr">
        <is>
          <t xml:space="preserve">  -  Alimentação Funcionário</t>
        </is>
      </c>
      <c r="N1425" t="inlineStr">
        <is>
          <t>41760062025</t>
        </is>
      </c>
      <c r="O1425" t="inlineStr">
        <is>
          <t>Documentação Aprovada</t>
        </is>
      </c>
      <c r="P1425" t="inlineStr">
        <is>
          <t>Aprovado Diretoria</t>
        </is>
      </c>
      <c r="Q1425" t="inlineStr">
        <is>
          <t>Aprovado Caixa</t>
        </is>
      </c>
      <c r="R1425" t="inlineStr">
        <is>
          <t>Pago</t>
        </is>
      </c>
      <c r="S1425" t="inlineStr">
        <is>
          <t>Bar Brahma - Ypiranga Matriz - Kamino</t>
        </is>
      </c>
    </row>
    <row r="1426">
      <c r="A1426" t="n">
        <v>138856</v>
      </c>
      <c r="B1426" t="n">
        <v>114</v>
      </c>
      <c r="C1426" t="inlineStr">
        <is>
          <t>Bar Brahma - Centro</t>
        </is>
      </c>
      <c r="D1426" t="inlineStr">
        <is>
          <t>HORTIFRUTIGRANJEIRO RODRIGUES LTDA</t>
        </is>
      </c>
      <c r="E1426" t="n">
        <v>316</v>
      </c>
      <c r="F1426" s="27" t="n">
        <v>45824</v>
      </c>
      <c r="G1426" s="27" t="n">
        <v>45824</v>
      </c>
      <c r="H1426" s="27" t="n">
        <v>45824</v>
      </c>
      <c r="I1426" s="27" t="n">
        <v>45814</v>
      </c>
      <c r="J1426" s="27" t="n">
        <v>45819</v>
      </c>
      <c r="K1426" t="inlineStr">
        <is>
          <t>Boleto Bancário</t>
        </is>
      </c>
      <c r="L1426" t="inlineStr">
        <is>
          <t>Custo Mercadoria Vendida</t>
        </is>
      </c>
      <c r="M1426" t="inlineStr">
        <is>
          <t>Insumos - Alimentos</t>
        </is>
      </c>
      <c r="N1426" t="inlineStr">
        <is>
          <t>10854</t>
        </is>
      </c>
      <c r="O1426" t="inlineStr">
        <is>
          <t>Documentação Aprovada</t>
        </is>
      </c>
      <c r="P1426" t="inlineStr">
        <is>
          <t>Aprovado Diretoria</t>
        </is>
      </c>
      <c r="Q1426" t="inlineStr">
        <is>
          <t>Aprovado Caixa</t>
        </is>
      </c>
      <c r="R1426" t="inlineStr">
        <is>
          <t>Pago</t>
        </is>
      </c>
      <c r="S1426" t="inlineStr">
        <is>
          <t>Bar Brahma - Ypiranga Matriz - Kamino</t>
        </is>
      </c>
    </row>
    <row r="1427">
      <c r="A1427" t="n">
        <v>140282</v>
      </c>
      <c r="B1427" t="n">
        <v>114</v>
      </c>
      <c r="C1427" t="inlineStr">
        <is>
          <t>Bar Brahma - Centro</t>
        </is>
      </c>
      <c r="D1427" t="inlineStr">
        <is>
          <t xml:space="preserve">KAMINO INSTITUICAO DE PAGAMENTO LTDA </t>
        </is>
      </c>
      <c r="E1427" t="n">
        <v>8</v>
      </c>
      <c r="F1427" s="27" t="n">
        <v>45824</v>
      </c>
      <c r="G1427" s="27" t="n"/>
      <c r="H1427" s="27" t="n">
        <v>45824</v>
      </c>
      <c r="I1427" s="27" t="n">
        <v>45824</v>
      </c>
      <c r="J1427" s="27" t="n">
        <v>45825</v>
      </c>
      <c r="K1427" t="inlineStr">
        <is>
          <t xml:space="preserve">Debito Automático </t>
        </is>
      </c>
      <c r="L1427" t="inlineStr">
        <is>
          <t>Despesas Financeiras</t>
        </is>
      </c>
      <c r="M1427" t="inlineStr">
        <is>
          <t>Tarifas Bancárias</t>
        </is>
      </c>
      <c r="N1427" t="inlineStr">
        <is>
          <t xml:space="preserve">Tarifabancaria </t>
        </is>
      </c>
      <c r="P1427" t="inlineStr">
        <is>
          <t>Aprovado Diretoria</t>
        </is>
      </c>
      <c r="R1427" t="inlineStr">
        <is>
          <t>Pago</t>
        </is>
      </c>
    </row>
    <row r="1428">
      <c r="A1428" t="n">
        <v>135994</v>
      </c>
      <c r="B1428" t="n">
        <v>114</v>
      </c>
      <c r="C1428" t="inlineStr">
        <is>
          <t>Bar Brahma - Centro</t>
        </is>
      </c>
      <c r="D1428" t="inlineStr">
        <is>
          <t>HORTIFRUTIGRANJEIRO RODRIGUES LTDA</t>
        </is>
      </c>
      <c r="E1428" t="n">
        <v>1275.4</v>
      </c>
      <c r="F1428" s="27" t="n">
        <v>45822</v>
      </c>
      <c r="G1428" s="27" t="n">
        <v>45824</v>
      </c>
      <c r="H1428" s="27" t="n">
        <v>45824</v>
      </c>
      <c r="I1428" s="27" t="n">
        <v>45806</v>
      </c>
      <c r="J1428" s="27" t="n">
        <v>45811</v>
      </c>
      <c r="K1428" t="inlineStr">
        <is>
          <t>Boleto Bancário</t>
        </is>
      </c>
      <c r="L1428" t="inlineStr">
        <is>
          <t>Custo Mercadoria Vendida</t>
        </is>
      </c>
      <c r="M1428" t="inlineStr">
        <is>
          <t>Insumos - Alimentos</t>
        </is>
      </c>
      <c r="N1428" t="inlineStr">
        <is>
          <t>10702</t>
        </is>
      </c>
      <c r="O1428" t="inlineStr">
        <is>
          <t>Documentação Aprovada</t>
        </is>
      </c>
      <c r="P1428" t="inlineStr">
        <is>
          <t>Aprovado Diretoria</t>
        </is>
      </c>
      <c r="Q1428" t="inlineStr">
        <is>
          <t>Aprovado Caixa</t>
        </is>
      </c>
      <c r="R1428" t="inlineStr">
        <is>
          <t>Pago</t>
        </is>
      </c>
      <c r="S1428" t="inlineStr">
        <is>
          <t>Bar Brahma - Ypiranga Matriz - Kamino</t>
        </is>
      </c>
    </row>
    <row r="1429">
      <c r="A1429" t="n">
        <v>137605</v>
      </c>
      <c r="B1429" t="n">
        <v>114</v>
      </c>
      <c r="C1429" t="inlineStr">
        <is>
          <t>Bar Brahma - Centro</t>
        </is>
      </c>
      <c r="D1429" t="inlineStr">
        <is>
          <t xml:space="preserve">HORTIFRUTI DO CHEF LTDA </t>
        </is>
      </c>
      <c r="E1429" t="n">
        <v>230</v>
      </c>
      <c r="F1429" s="27" t="n">
        <v>45824</v>
      </c>
      <c r="G1429" s="27" t="n">
        <v>45824</v>
      </c>
      <c r="H1429" s="27" t="n">
        <v>45824</v>
      </c>
      <c r="I1429" s="27" t="n">
        <v>45807</v>
      </c>
      <c r="J1429" s="27" t="n">
        <v>45812</v>
      </c>
      <c r="K1429" t="inlineStr">
        <is>
          <t>Boleto Bancário</t>
        </is>
      </c>
      <c r="L1429" t="inlineStr">
        <is>
          <t>Custo Mercadoria Vendida</t>
        </is>
      </c>
      <c r="M1429" t="inlineStr">
        <is>
          <t>Insumos - Alimentos</t>
        </is>
      </c>
      <c r="N1429" t="inlineStr">
        <is>
          <t>26877</t>
        </is>
      </c>
      <c r="O1429" t="inlineStr">
        <is>
          <t>Documentação Aprovada</t>
        </is>
      </c>
      <c r="P1429" t="inlineStr">
        <is>
          <t>Aprovado Diretoria</t>
        </is>
      </c>
      <c r="Q1429" t="inlineStr">
        <is>
          <t>Aprovado Caixa</t>
        </is>
      </c>
      <c r="R1429" t="inlineStr">
        <is>
          <t>Pago</t>
        </is>
      </c>
      <c r="S1429" t="inlineStr">
        <is>
          <t>Bar Brahma - Ypiranga Matriz - Kamino</t>
        </is>
      </c>
    </row>
    <row r="1430">
      <c r="A1430" t="n">
        <v>137601</v>
      </c>
      <c r="B1430" t="n">
        <v>114</v>
      </c>
      <c r="C1430" t="inlineStr">
        <is>
          <t>Bar Brahma - Centro</t>
        </is>
      </c>
      <c r="D1430" t="inlineStr">
        <is>
          <t>CECILIA TSUYACO ARAKI SILVA LTDA</t>
        </is>
      </c>
      <c r="E1430" t="n">
        <v>84.5</v>
      </c>
      <c r="F1430" s="27" t="n">
        <v>45824</v>
      </c>
      <c r="G1430" s="27" t="n">
        <v>45824</v>
      </c>
      <c r="H1430" s="27" t="n">
        <v>45824</v>
      </c>
      <c r="I1430" s="27" t="n">
        <v>45810</v>
      </c>
      <c r="J1430" s="27" t="n">
        <v>45812</v>
      </c>
      <c r="K1430" t="inlineStr">
        <is>
          <t>Boleto Bancário</t>
        </is>
      </c>
      <c r="L1430" t="inlineStr">
        <is>
          <t>Custo Mercadoria Vendida</t>
        </is>
      </c>
      <c r="M1430" t="inlineStr">
        <is>
          <t>Insumos - Alimentos</t>
        </is>
      </c>
      <c r="N1430" t="inlineStr">
        <is>
          <t>372133</t>
        </is>
      </c>
      <c r="O1430" t="inlineStr">
        <is>
          <t>Documentação Aprovada</t>
        </is>
      </c>
      <c r="P1430" t="inlineStr">
        <is>
          <t>Aprovado Diretoria</t>
        </is>
      </c>
      <c r="Q1430" t="inlineStr">
        <is>
          <t>Aprovado Caixa</t>
        </is>
      </c>
      <c r="R1430" t="inlineStr">
        <is>
          <t>Pago</t>
        </is>
      </c>
      <c r="S1430" t="inlineStr">
        <is>
          <t>Bar Brahma - Ypiranga Matriz - Kamino</t>
        </is>
      </c>
    </row>
    <row r="1431">
      <c r="A1431" t="n">
        <v>136332</v>
      </c>
      <c r="B1431" t="n">
        <v>114</v>
      </c>
      <c r="C1431" t="inlineStr">
        <is>
          <t>Bar Brahma - Centro</t>
        </is>
      </c>
      <c r="D1431" t="inlineStr">
        <is>
          <t>MULTIFRANGOS COMERCIO DE ALIMENTOS LTDA</t>
        </is>
      </c>
      <c r="E1431" t="n">
        <v>1230.62</v>
      </c>
      <c r="F1431" s="27" t="n">
        <v>45822</v>
      </c>
      <c r="G1431" s="27" t="n">
        <v>45824</v>
      </c>
      <c r="H1431" s="27" t="n">
        <v>45824</v>
      </c>
      <c r="I1431" s="27" t="n">
        <v>45808</v>
      </c>
      <c r="J1431" s="27" t="n">
        <v>45811</v>
      </c>
      <c r="K1431" t="inlineStr">
        <is>
          <t>Boleto Bancário</t>
        </is>
      </c>
      <c r="L1431" t="inlineStr">
        <is>
          <t>Custo Mercadoria Vendida</t>
        </is>
      </c>
      <c r="M1431" t="inlineStr">
        <is>
          <t>Insumos - Alimentos</t>
        </is>
      </c>
      <c r="N1431" t="inlineStr">
        <is>
          <t>895787</t>
        </is>
      </c>
      <c r="O1431" t="inlineStr">
        <is>
          <t>Documentação Aprovada</t>
        </is>
      </c>
      <c r="P1431" t="inlineStr">
        <is>
          <t>Aprovado Diretoria</t>
        </is>
      </c>
      <c r="Q1431" t="inlineStr">
        <is>
          <t>Aprovado Caixa</t>
        </is>
      </c>
      <c r="R1431" t="inlineStr">
        <is>
          <t>Pago</t>
        </is>
      </c>
      <c r="S1431" t="inlineStr">
        <is>
          <t>Bar Brahma - Ypiranga Matriz - Kamino</t>
        </is>
      </c>
    </row>
    <row r="1432">
      <c r="A1432" t="n">
        <v>136334</v>
      </c>
      <c r="B1432" t="n">
        <v>114</v>
      </c>
      <c r="C1432" t="inlineStr">
        <is>
          <t>Bar Brahma - Centro</t>
        </is>
      </c>
      <c r="D1432" t="inlineStr">
        <is>
          <t>RMG HORTIFRUTI LTDA</t>
        </is>
      </c>
      <c r="E1432" t="n">
        <v>235.78</v>
      </c>
      <c r="F1432" s="27" t="n">
        <v>45822</v>
      </c>
      <c r="G1432" s="27" t="n">
        <v>45824</v>
      </c>
      <c r="H1432" s="27" t="n">
        <v>45824</v>
      </c>
      <c r="I1432" s="27" t="n">
        <v>45807</v>
      </c>
      <c r="J1432" s="27" t="n">
        <v>45811</v>
      </c>
      <c r="K1432" t="inlineStr">
        <is>
          <t>Boleto Bancário</t>
        </is>
      </c>
      <c r="L1432" t="inlineStr">
        <is>
          <t>Custo Mercadoria Vendida</t>
        </is>
      </c>
      <c r="M1432" t="inlineStr">
        <is>
          <t>Insumos - Alimentos</t>
        </is>
      </c>
      <c r="N1432" t="inlineStr">
        <is>
          <t>1481</t>
        </is>
      </c>
      <c r="O1432" t="inlineStr">
        <is>
          <t>Documentação Aprovada</t>
        </is>
      </c>
      <c r="P1432" t="inlineStr">
        <is>
          <t>Aprovado Diretoria</t>
        </is>
      </c>
      <c r="Q1432" t="inlineStr">
        <is>
          <t>Aprovado Caixa</t>
        </is>
      </c>
      <c r="R1432" t="inlineStr">
        <is>
          <t>Pago</t>
        </is>
      </c>
      <c r="S1432" t="inlineStr">
        <is>
          <t>Bar Brahma - Ypiranga Matriz - Kamino</t>
        </is>
      </c>
    </row>
    <row r="1433">
      <c r="A1433" t="n">
        <v>137520</v>
      </c>
      <c r="B1433" t="n">
        <v>114</v>
      </c>
      <c r="C1433" t="inlineStr">
        <is>
          <t>Bar Brahma - Centro</t>
        </is>
      </c>
      <c r="D1433" t="inlineStr">
        <is>
          <t>FABIO BENSONE - MARCENARIA PARANA</t>
        </is>
      </c>
      <c r="E1433" t="n">
        <v>1190</v>
      </c>
      <c r="F1433" s="27" t="n">
        <v>45822</v>
      </c>
      <c r="G1433" s="27" t="n">
        <v>45824</v>
      </c>
      <c r="H1433" s="27" t="n">
        <v>45824</v>
      </c>
      <c r="I1433" s="27" t="n">
        <v>45807</v>
      </c>
      <c r="J1433" s="27" t="n">
        <v>45812</v>
      </c>
      <c r="K1433" t="inlineStr">
        <is>
          <t>Transferência Bancária ou Pix</t>
        </is>
      </c>
      <c r="L1433" t="inlineStr">
        <is>
          <t>Utilidades</t>
        </is>
      </c>
      <c r="M1433" t="inlineStr">
        <is>
          <t>Utensilios</t>
        </is>
      </c>
      <c r="N1433" t="inlineStr">
        <is>
          <t>1190052025</t>
        </is>
      </c>
      <c r="O1433" t="inlineStr">
        <is>
          <t>Documentação Aprovada</t>
        </is>
      </c>
      <c r="P1433" t="inlineStr">
        <is>
          <t>Aprovado Diretoria</t>
        </is>
      </c>
      <c r="Q1433" t="inlineStr">
        <is>
          <t>Aprovado Caixa</t>
        </is>
      </c>
      <c r="R1433" t="inlineStr">
        <is>
          <t>Pago</t>
        </is>
      </c>
      <c r="S1433" t="inlineStr">
        <is>
          <t>Bar Brahma - Ypiranga Matriz - Kamino</t>
        </is>
      </c>
    </row>
    <row r="1434">
      <c r="A1434" t="n">
        <v>136337</v>
      </c>
      <c r="B1434" t="n">
        <v>114</v>
      </c>
      <c r="C1434" t="inlineStr">
        <is>
          <t>Bar Brahma - Centro</t>
        </is>
      </c>
      <c r="D1434" t="inlineStr">
        <is>
          <t>HORTIFRUTIGRANJEIRO RODRIGUES LTDA</t>
        </is>
      </c>
      <c r="E1434" t="n">
        <v>250</v>
      </c>
      <c r="F1434" s="27" t="n">
        <v>45824</v>
      </c>
      <c r="G1434" s="27" t="n">
        <v>45824</v>
      </c>
      <c r="H1434" s="27" t="n">
        <v>45824</v>
      </c>
      <c r="I1434" s="27" t="n">
        <v>45807</v>
      </c>
      <c r="J1434" s="27" t="n">
        <v>45811</v>
      </c>
      <c r="K1434" t="inlineStr">
        <is>
          <t>Boleto Bancário</t>
        </is>
      </c>
      <c r="L1434" t="inlineStr">
        <is>
          <t>Custo Mercadoria Vendida</t>
        </is>
      </c>
      <c r="M1434" t="inlineStr">
        <is>
          <t>Insumos - Alimentos</t>
        </is>
      </c>
      <c r="N1434" t="inlineStr">
        <is>
          <t>10731</t>
        </is>
      </c>
      <c r="O1434" t="inlineStr">
        <is>
          <t>Documentação Aprovada</t>
        </is>
      </c>
      <c r="P1434" t="inlineStr">
        <is>
          <t>Aprovado Diretoria</t>
        </is>
      </c>
      <c r="Q1434" t="inlineStr">
        <is>
          <t>Aprovado Caixa</t>
        </is>
      </c>
      <c r="R1434" t="inlineStr">
        <is>
          <t>Pago</t>
        </is>
      </c>
      <c r="S1434" t="inlineStr">
        <is>
          <t>Bar Brahma - Ypiranga Matriz - Kamino</t>
        </is>
      </c>
    </row>
    <row r="1435">
      <c r="A1435" t="n">
        <v>136338</v>
      </c>
      <c r="B1435" t="n">
        <v>114</v>
      </c>
      <c r="C1435" t="inlineStr">
        <is>
          <t>Bar Brahma - Centro</t>
        </is>
      </c>
      <c r="D1435" t="inlineStr">
        <is>
          <t xml:space="preserve">HORTIFRUTI DO CHEF LTDA </t>
        </is>
      </c>
      <c r="E1435" t="n">
        <v>690.4</v>
      </c>
      <c r="F1435" s="27" t="n">
        <v>45822</v>
      </c>
      <c r="G1435" s="27" t="n">
        <v>45824</v>
      </c>
      <c r="H1435" s="27" t="n">
        <v>45824</v>
      </c>
      <c r="I1435" s="27" t="n">
        <v>45807</v>
      </c>
      <c r="J1435" s="27" t="n">
        <v>45811</v>
      </c>
      <c r="K1435" t="inlineStr">
        <is>
          <t>Boleto Bancário</t>
        </is>
      </c>
      <c r="L1435" t="inlineStr">
        <is>
          <t>Custo Mercadoria Vendida</t>
        </is>
      </c>
      <c r="M1435" t="inlineStr">
        <is>
          <t>Insumos - Alimentos</t>
        </is>
      </c>
      <c r="N1435" t="inlineStr">
        <is>
          <t>26886</t>
        </is>
      </c>
      <c r="O1435" t="inlineStr">
        <is>
          <t>Documentação Aprovada</t>
        </is>
      </c>
      <c r="P1435" t="inlineStr">
        <is>
          <t>Aprovado Diretoria</t>
        </is>
      </c>
      <c r="Q1435" t="inlineStr">
        <is>
          <t>Aprovado Caixa</t>
        </is>
      </c>
      <c r="R1435" t="inlineStr">
        <is>
          <t>Pago</t>
        </is>
      </c>
      <c r="S1435" t="inlineStr">
        <is>
          <t>Bar Brahma - Ypiranga Matriz - Kamino</t>
        </is>
      </c>
    </row>
    <row r="1436">
      <c r="A1436" t="n">
        <v>137581</v>
      </c>
      <c r="B1436" t="n">
        <v>114</v>
      </c>
      <c r="C1436" t="inlineStr">
        <is>
          <t>Bar Brahma - Centro</t>
        </is>
      </c>
      <c r="D1436" t="inlineStr">
        <is>
          <t>DTK COMERCIO DE ALIMENTOS LTDA</t>
        </is>
      </c>
      <c r="E1436" t="n">
        <v>875.58</v>
      </c>
      <c r="F1436" s="27" t="n">
        <v>45824</v>
      </c>
      <c r="G1436" s="27" t="n">
        <v>45824</v>
      </c>
      <c r="H1436" s="27" t="n">
        <v>45824</v>
      </c>
      <c r="I1436" s="27" t="n">
        <v>45810</v>
      </c>
      <c r="J1436" s="27" t="n">
        <v>45812</v>
      </c>
      <c r="K1436" t="inlineStr">
        <is>
          <t>Boleto Bancário</t>
        </is>
      </c>
      <c r="L1436" t="inlineStr">
        <is>
          <t>Custo Mercadoria Vendida</t>
        </is>
      </c>
      <c r="M1436" t="inlineStr">
        <is>
          <t>Insumos - Alimentos</t>
        </is>
      </c>
      <c r="N1436" t="inlineStr">
        <is>
          <t>32468</t>
        </is>
      </c>
      <c r="O1436" t="inlineStr">
        <is>
          <t>Documentação Aprovada</t>
        </is>
      </c>
      <c r="P1436" t="inlineStr">
        <is>
          <t>Aprovado Diretoria</t>
        </is>
      </c>
      <c r="Q1436" t="inlineStr">
        <is>
          <t>Aprovado Caixa</t>
        </is>
      </c>
      <c r="R1436" t="inlineStr">
        <is>
          <t>Pago</t>
        </is>
      </c>
      <c r="S1436" t="inlineStr">
        <is>
          <t>Bar Brahma - Ypiranga Matriz - Kamino</t>
        </is>
      </c>
    </row>
    <row r="1437">
      <c r="A1437" t="n">
        <v>138597</v>
      </c>
      <c r="B1437" t="n">
        <v>114</v>
      </c>
      <c r="C1437" t="inlineStr">
        <is>
          <t>Bar Brahma - Centro</t>
        </is>
      </c>
      <c r="D1437" t="inlineStr">
        <is>
          <t>RIPPER ADVOGADOS ASSOCIADOS</t>
        </is>
      </c>
      <c r="E1437" t="n">
        <v>64.26000000000001</v>
      </c>
      <c r="F1437" s="27" t="n">
        <v>45824</v>
      </c>
      <c r="G1437" s="27" t="n">
        <v>45824</v>
      </c>
      <c r="H1437" s="27" t="n">
        <v>45824</v>
      </c>
      <c r="I1437" s="27" t="n">
        <v>45809</v>
      </c>
      <c r="J1437" s="27" t="n">
        <v>45817</v>
      </c>
      <c r="K1437" t="inlineStr">
        <is>
          <t>Transferência Bancária ou Pix</t>
        </is>
      </c>
      <c r="L1437" t="inlineStr">
        <is>
          <t>Endividamento</t>
        </is>
      </c>
      <c r="M1437" t="inlineStr">
        <is>
          <t>Processo Civil</t>
        </is>
      </c>
      <c r="N1437" t="inlineStr">
        <is>
          <t>.</t>
        </is>
      </c>
      <c r="O1437" t="inlineStr">
        <is>
          <t>Documentação Aprovada</t>
        </is>
      </c>
      <c r="P1437" t="inlineStr">
        <is>
          <t>Aprovado Diretoria</t>
        </is>
      </c>
      <c r="Q1437" t="inlineStr">
        <is>
          <t>Aprovado Caixa</t>
        </is>
      </c>
      <c r="R1437" t="inlineStr">
        <is>
          <t>Pago</t>
        </is>
      </c>
      <c r="S1437" t="inlineStr">
        <is>
          <t>Bar Brahma - Ypiranga Matriz - Kamino</t>
        </is>
      </c>
    </row>
    <row r="1438">
      <c r="A1438" t="n">
        <v>138625</v>
      </c>
      <c r="B1438" t="n">
        <v>114</v>
      </c>
      <c r="C1438" t="inlineStr">
        <is>
          <t>Bar Brahma - Centro</t>
        </is>
      </c>
      <c r="D1438" t="inlineStr">
        <is>
          <t>CENTRAL DE CARNES TIGRAO LTDA ME</t>
        </is>
      </c>
      <c r="E1438" t="n">
        <v>320</v>
      </c>
      <c r="F1438" s="27" t="n">
        <v>45822</v>
      </c>
      <c r="G1438" s="27" t="n">
        <v>45824</v>
      </c>
      <c r="H1438" s="27" t="n">
        <v>45824</v>
      </c>
      <c r="I1438" s="27" t="n">
        <v>45812</v>
      </c>
      <c r="J1438" s="27" t="n">
        <v>45818</v>
      </c>
      <c r="K1438" t="inlineStr">
        <is>
          <t>Boleto Bancário</t>
        </is>
      </c>
      <c r="L1438" t="inlineStr">
        <is>
          <t>Custo Mercadoria Vendida</t>
        </is>
      </c>
      <c r="M1438" t="inlineStr">
        <is>
          <t>Insumos - Alimentos</t>
        </is>
      </c>
      <c r="N1438" t="inlineStr">
        <is>
          <t>50739</t>
        </is>
      </c>
      <c r="O1438" t="inlineStr">
        <is>
          <t>Documentação Aprovada</t>
        </is>
      </c>
      <c r="P1438" t="inlineStr">
        <is>
          <t>Aprovado Diretoria</t>
        </is>
      </c>
      <c r="Q1438" t="inlineStr">
        <is>
          <t>Aprovado Caixa</t>
        </is>
      </c>
      <c r="R1438" t="inlineStr">
        <is>
          <t>Pago</t>
        </is>
      </c>
      <c r="S1438" t="inlineStr">
        <is>
          <t>Bar Brahma - Ypiranga Matriz - Kamino</t>
        </is>
      </c>
    </row>
    <row r="1439">
      <c r="A1439" t="n">
        <v>138618</v>
      </c>
      <c r="B1439" t="n">
        <v>114</v>
      </c>
      <c r="C1439" t="inlineStr">
        <is>
          <t>Bar Brahma - Centro</t>
        </is>
      </c>
      <c r="D1439" t="inlineStr">
        <is>
          <t>TELEFONICA BRASIL S/A</t>
        </is>
      </c>
      <c r="E1439" t="n">
        <v>119.65</v>
      </c>
      <c r="F1439" s="27" t="n">
        <v>45823</v>
      </c>
      <c r="G1439" s="27" t="n">
        <v>45824</v>
      </c>
      <c r="H1439" s="27" t="n">
        <v>45824</v>
      </c>
      <c r="I1439" s="27" t="n">
        <v>45809</v>
      </c>
      <c r="J1439" s="27" t="n">
        <v>45818</v>
      </c>
      <c r="K1439" t="inlineStr">
        <is>
          <t>Transferência Bancária ou Pix</t>
        </is>
      </c>
      <c r="L1439" t="inlineStr">
        <is>
          <t>Informática e TI</t>
        </is>
      </c>
      <c r="M1439" t="inlineStr">
        <is>
          <t>Internet</t>
        </is>
      </c>
      <c r="N1439" t="inlineStr">
        <is>
          <t>NFFST: 399281263-SP</t>
        </is>
      </c>
      <c r="O1439" t="inlineStr">
        <is>
          <t>Documentação Aprovada</t>
        </is>
      </c>
      <c r="P1439" t="inlineStr">
        <is>
          <t>Aprovado Diretoria</t>
        </is>
      </c>
      <c r="Q1439" t="inlineStr">
        <is>
          <t>Aprovado Caixa</t>
        </is>
      </c>
      <c r="R1439" t="inlineStr">
        <is>
          <t>Pago</t>
        </is>
      </c>
      <c r="S1439" t="inlineStr">
        <is>
          <t>Bar Brahma - Ypiranga Matriz - Kamino</t>
        </is>
      </c>
    </row>
    <row r="1440">
      <c r="A1440" t="n">
        <v>138565</v>
      </c>
      <c r="B1440" t="n">
        <v>114</v>
      </c>
      <c r="C1440" t="inlineStr">
        <is>
          <t>Bar Brahma - Centro</t>
        </is>
      </c>
      <c r="D1440" t="inlineStr">
        <is>
          <t>BELLA IPIRANGA CAFE E RESTAURANTE LTDA</t>
        </is>
      </c>
      <c r="E1440" t="n">
        <v>4080</v>
      </c>
      <c r="F1440" s="27" t="n">
        <v>45823</v>
      </c>
      <c r="G1440" s="27" t="n">
        <v>45824</v>
      </c>
      <c r="H1440" s="27" t="n">
        <v>45824</v>
      </c>
      <c r="I1440" s="27" t="n">
        <v>45808</v>
      </c>
      <c r="J1440" s="27" t="n">
        <v>45817</v>
      </c>
      <c r="K1440" t="inlineStr">
        <is>
          <t>Transferência Bancária ou Pix</t>
        </is>
      </c>
      <c r="L1440" t="inlineStr">
        <is>
          <t>Mão de Obra - Benefícios</t>
        </is>
      </c>
      <c r="M1440" t="inlineStr">
        <is>
          <t xml:space="preserve">  -  Alimentação Funcionário</t>
        </is>
      </c>
      <c r="N1440" t="inlineStr">
        <is>
          <t>1173</t>
        </is>
      </c>
      <c r="O1440" t="inlineStr">
        <is>
          <t>Documentação Aprovada</t>
        </is>
      </c>
      <c r="P1440" t="inlineStr">
        <is>
          <t>Aprovado Diretoria</t>
        </is>
      </c>
      <c r="Q1440" t="inlineStr">
        <is>
          <t>Aprovado Caixa</t>
        </is>
      </c>
      <c r="R1440" t="inlineStr">
        <is>
          <t>Pago</t>
        </is>
      </c>
      <c r="S1440" t="inlineStr">
        <is>
          <t>Bar Brahma - Ypiranga Matriz - Kamino</t>
        </is>
      </c>
    </row>
    <row r="1441">
      <c r="A1441" t="n">
        <v>138081</v>
      </c>
      <c r="B1441" t="n">
        <v>114</v>
      </c>
      <c r="C1441" t="inlineStr">
        <is>
          <t>Bar Brahma - Centro</t>
        </is>
      </c>
      <c r="D1441" t="inlineStr">
        <is>
          <t>LATICINIOS PIRAMIDE LTDA</t>
        </is>
      </c>
      <c r="E1441" t="n">
        <v>2340.8</v>
      </c>
      <c r="F1441" s="27" t="n">
        <v>45824</v>
      </c>
      <c r="G1441" s="27" t="n">
        <v>45824</v>
      </c>
      <c r="H1441" s="27" t="n">
        <v>45824</v>
      </c>
      <c r="I1441" s="27" t="n">
        <v>45810</v>
      </c>
      <c r="J1441" s="27" t="n">
        <v>45813</v>
      </c>
      <c r="K1441" t="inlineStr">
        <is>
          <t>Boleto Bancário</t>
        </is>
      </c>
      <c r="L1441" t="inlineStr">
        <is>
          <t>Custo Mercadoria Vendida</t>
        </is>
      </c>
      <c r="M1441" t="inlineStr">
        <is>
          <t>Insumos - Alimentos</t>
        </is>
      </c>
      <c r="N1441" t="inlineStr">
        <is>
          <t>77105</t>
        </is>
      </c>
      <c r="O1441" t="inlineStr">
        <is>
          <t>Documentação Aprovada</t>
        </is>
      </c>
      <c r="P1441" t="inlineStr">
        <is>
          <t>Aprovado Diretoria</t>
        </is>
      </c>
      <c r="Q1441" t="inlineStr">
        <is>
          <t>Aprovado Caixa</t>
        </is>
      </c>
      <c r="R1441" t="inlineStr">
        <is>
          <t>Pago</t>
        </is>
      </c>
      <c r="S1441" t="inlineStr">
        <is>
          <t>Bar Brahma - Ypiranga Matriz - Kamino</t>
        </is>
      </c>
    </row>
    <row r="1442">
      <c r="A1442" t="n">
        <v>138615</v>
      </c>
      <c r="B1442" t="n">
        <v>114</v>
      </c>
      <c r="C1442" t="inlineStr">
        <is>
          <t>Bar Brahma - Centro</t>
        </is>
      </c>
      <c r="D1442" t="inlineStr">
        <is>
          <t>AURORA ALVORADA ESTACIONAMENTO E LANCHON</t>
        </is>
      </c>
      <c r="E1442" t="n">
        <v>1511.19</v>
      </c>
      <c r="F1442" s="27" t="n">
        <v>45824</v>
      </c>
      <c r="G1442" s="27" t="n">
        <v>45824</v>
      </c>
      <c r="H1442" s="27" t="n">
        <v>45824</v>
      </c>
      <c r="I1442" s="27" t="n">
        <v>45817</v>
      </c>
      <c r="J1442" s="27" t="n">
        <v>45818</v>
      </c>
      <c r="K1442" t="inlineStr">
        <is>
          <t>Boleto Bancário</t>
        </is>
      </c>
      <c r="L1442" t="inlineStr">
        <is>
          <t>Custo Mercadoria Vendida</t>
        </is>
      </c>
      <c r="M1442" t="inlineStr">
        <is>
          <t>Insumos - Alimentos</t>
        </is>
      </c>
      <c r="N1442" t="inlineStr">
        <is>
          <t>0625</t>
        </is>
      </c>
      <c r="O1442" t="inlineStr">
        <is>
          <t>Documentação Aprovada</t>
        </is>
      </c>
      <c r="P1442" t="inlineStr">
        <is>
          <t>Aprovado Diretoria</t>
        </is>
      </c>
      <c r="Q1442" t="inlineStr">
        <is>
          <t>Aprovado Caixa</t>
        </is>
      </c>
      <c r="R1442" t="inlineStr">
        <is>
          <t>Pago</t>
        </is>
      </c>
      <c r="S1442" t="inlineStr">
        <is>
          <t>Bar Brahma - Ypiranga Matriz - Kamino</t>
        </is>
      </c>
    </row>
    <row r="1443">
      <c r="A1443" t="n">
        <v>132692</v>
      </c>
      <c r="B1443" t="n">
        <v>114</v>
      </c>
      <c r="C1443" t="inlineStr">
        <is>
          <t>Bar Brahma - Centro</t>
        </is>
      </c>
      <c r="D1443" t="inlineStr">
        <is>
          <t>AMBEV S.A.</t>
        </is>
      </c>
      <c r="E1443" t="n">
        <v>5896.17</v>
      </c>
      <c r="F1443" s="27" t="n">
        <v>45824</v>
      </c>
      <c r="G1443" s="27" t="n">
        <v>45824</v>
      </c>
      <c r="H1443" s="27" t="n">
        <v>45824</v>
      </c>
      <c r="I1443" s="27" t="n">
        <v>45792</v>
      </c>
      <c r="J1443" s="27" t="n">
        <v>45793</v>
      </c>
      <c r="K1443" t="inlineStr">
        <is>
          <t>Boleto Bancário</t>
        </is>
      </c>
      <c r="L1443" t="inlineStr">
        <is>
          <t>Custo Mercadoria Vendida</t>
        </is>
      </c>
      <c r="M1443" t="inlineStr">
        <is>
          <t>Insumos - Bebidas</t>
        </is>
      </c>
      <c r="N1443" t="inlineStr">
        <is>
          <t>508561</t>
        </is>
      </c>
      <c r="O1443" t="inlineStr">
        <is>
          <t>Documentação Aprovada</t>
        </is>
      </c>
      <c r="P1443" t="inlineStr">
        <is>
          <t>Aprovado Diretoria</t>
        </is>
      </c>
      <c r="Q1443" t="inlineStr">
        <is>
          <t>Aprovado Caixa</t>
        </is>
      </c>
      <c r="R1443" t="inlineStr">
        <is>
          <t>Pago</t>
        </is>
      </c>
      <c r="S1443" t="inlineStr">
        <is>
          <t>Bar Brahma - Ypiranga Matriz - Kamino</t>
        </is>
      </c>
    </row>
    <row r="1444">
      <c r="A1444" t="n">
        <v>132691</v>
      </c>
      <c r="B1444" t="n">
        <v>114</v>
      </c>
      <c r="C1444" t="inlineStr">
        <is>
          <t>Bar Brahma - Centro</t>
        </is>
      </c>
      <c r="D1444" t="inlineStr">
        <is>
          <t>AMBEV S.A.</t>
        </is>
      </c>
      <c r="E1444" t="n">
        <v>2676.96</v>
      </c>
      <c r="F1444" s="27" t="n">
        <v>45824</v>
      </c>
      <c r="G1444" s="27" t="n">
        <v>45824</v>
      </c>
      <c r="H1444" s="27" t="n">
        <v>45824</v>
      </c>
      <c r="I1444" s="27" t="n">
        <v>45792</v>
      </c>
      <c r="J1444" s="27" t="n">
        <v>45793</v>
      </c>
      <c r="K1444" t="inlineStr">
        <is>
          <t>Boleto Bancário</t>
        </is>
      </c>
      <c r="L1444" t="inlineStr">
        <is>
          <t>Custo Mercadoria Vendida</t>
        </is>
      </c>
      <c r="M1444" t="inlineStr">
        <is>
          <t>Insumos - Bebidas</t>
        </is>
      </c>
      <c r="N1444" t="inlineStr">
        <is>
          <t>23665</t>
        </is>
      </c>
      <c r="O1444" t="inlineStr">
        <is>
          <t>Documentação Aprovada</t>
        </is>
      </c>
      <c r="P1444" t="inlineStr">
        <is>
          <t>Aprovado Diretoria</t>
        </is>
      </c>
      <c r="Q1444" t="inlineStr">
        <is>
          <t>Aprovado Caixa</t>
        </is>
      </c>
      <c r="R1444" t="inlineStr">
        <is>
          <t>Pago</t>
        </is>
      </c>
      <c r="S1444" t="inlineStr">
        <is>
          <t>Bar Brahma - Ypiranga Matriz - Kamino</t>
        </is>
      </c>
    </row>
    <row r="1445">
      <c r="A1445" t="n">
        <v>133328</v>
      </c>
      <c r="B1445" t="n">
        <v>114</v>
      </c>
      <c r="C1445" t="inlineStr">
        <is>
          <t>Bar Brahma - Centro</t>
        </is>
      </c>
      <c r="D1445" t="inlineStr">
        <is>
          <t>AMBEV S.A FILIAL GUARULHOS</t>
        </is>
      </c>
      <c r="E1445" t="n">
        <v>1784.64</v>
      </c>
      <c r="F1445" s="27" t="n">
        <v>45824</v>
      </c>
      <c r="G1445" s="27" t="n">
        <v>45824</v>
      </c>
      <c r="H1445" s="27" t="n">
        <v>45824</v>
      </c>
      <c r="I1445" s="27" t="n">
        <v>45791</v>
      </c>
      <c r="J1445" s="27" t="n">
        <v>45797</v>
      </c>
      <c r="K1445" t="inlineStr">
        <is>
          <t>Boleto Bancário</t>
        </is>
      </c>
      <c r="L1445" t="inlineStr">
        <is>
          <t>Custo Mercadoria Vendida</t>
        </is>
      </c>
      <c r="M1445" t="inlineStr">
        <is>
          <t>Insumos - Bebidas</t>
        </is>
      </c>
      <c r="N1445" t="inlineStr">
        <is>
          <t>23567</t>
        </is>
      </c>
      <c r="O1445" t="inlineStr">
        <is>
          <t>Documentação Aprovada</t>
        </is>
      </c>
      <c r="P1445" t="inlineStr">
        <is>
          <t>Aprovado Diretoria</t>
        </is>
      </c>
      <c r="Q1445" t="inlineStr">
        <is>
          <t>Aprovado Caixa</t>
        </is>
      </c>
      <c r="R1445" t="inlineStr">
        <is>
          <t>Pago</t>
        </is>
      </c>
      <c r="S1445" t="inlineStr">
        <is>
          <t>Bar Brahma - Ypiranga Matriz - Kamino</t>
        </is>
      </c>
    </row>
    <row r="1446">
      <c r="A1446" t="n">
        <v>133094</v>
      </c>
      <c r="B1446" t="n">
        <v>114</v>
      </c>
      <c r="C1446" t="inlineStr">
        <is>
          <t>Bar Brahma - Centro</t>
        </is>
      </c>
      <c r="D1446" t="inlineStr">
        <is>
          <t>AMBEV S.A FILIAL GUARULHOS</t>
        </is>
      </c>
      <c r="E1446" t="n">
        <v>1785.93</v>
      </c>
      <c r="F1446" s="27" t="n">
        <v>45824</v>
      </c>
      <c r="G1446" s="27" t="n">
        <v>45824</v>
      </c>
      <c r="H1446" s="27" t="n">
        <v>45824</v>
      </c>
      <c r="I1446" s="27" t="n">
        <v>45792</v>
      </c>
      <c r="J1446" s="27" t="n">
        <v>45796</v>
      </c>
      <c r="K1446" t="inlineStr">
        <is>
          <t>Boleto Bancário</t>
        </is>
      </c>
      <c r="L1446" t="inlineStr">
        <is>
          <t>Custo Mercadoria Vendida</t>
        </is>
      </c>
      <c r="M1446" t="inlineStr">
        <is>
          <t>Insumos - Bebidas</t>
        </is>
      </c>
      <c r="N1446" t="inlineStr">
        <is>
          <t>23661</t>
        </is>
      </c>
      <c r="O1446" t="inlineStr">
        <is>
          <t>Documentação Aprovada</t>
        </is>
      </c>
      <c r="P1446" t="inlineStr">
        <is>
          <t>Aprovado Diretoria</t>
        </is>
      </c>
      <c r="Q1446" t="inlineStr">
        <is>
          <t>Aprovado Caixa</t>
        </is>
      </c>
      <c r="R1446" t="inlineStr">
        <is>
          <t>Pago</t>
        </is>
      </c>
      <c r="S1446" t="inlineStr">
        <is>
          <t>Bar Brahma - Ypiranga Matriz - Kamino</t>
        </is>
      </c>
    </row>
    <row r="1447">
      <c r="A1447" t="n">
        <v>133096</v>
      </c>
      <c r="B1447" t="n">
        <v>114</v>
      </c>
      <c r="C1447" t="inlineStr">
        <is>
          <t>Bar Brahma - Centro</t>
        </is>
      </c>
      <c r="D1447" t="inlineStr">
        <is>
          <t>AMBEV S.A FILIAL GUARULHOS</t>
        </is>
      </c>
      <c r="E1447" t="n">
        <v>1784.64</v>
      </c>
      <c r="F1447" s="27" t="n">
        <v>45824</v>
      </c>
      <c r="G1447" s="27" t="n">
        <v>45824</v>
      </c>
      <c r="H1447" s="27" t="n">
        <v>45824</v>
      </c>
      <c r="I1447" s="27" t="n">
        <v>45792</v>
      </c>
      <c r="J1447" s="27" t="n">
        <v>45796</v>
      </c>
      <c r="K1447" t="inlineStr">
        <is>
          <t>Boleto Bancário</t>
        </is>
      </c>
      <c r="L1447" t="inlineStr">
        <is>
          <t>Custo Mercadoria Vendida</t>
        </is>
      </c>
      <c r="M1447" t="inlineStr">
        <is>
          <t>Insumos - Bebidas</t>
        </is>
      </c>
      <c r="N1447" t="inlineStr">
        <is>
          <t>23666</t>
        </is>
      </c>
      <c r="O1447" t="inlineStr">
        <is>
          <t>Documentação Aprovada</t>
        </is>
      </c>
      <c r="P1447" t="inlineStr">
        <is>
          <t>Aprovado Diretoria</t>
        </is>
      </c>
      <c r="Q1447" t="inlineStr">
        <is>
          <t>Aprovado Caixa</t>
        </is>
      </c>
      <c r="R1447" t="inlineStr">
        <is>
          <t>Pago</t>
        </is>
      </c>
      <c r="S1447" t="inlineStr">
        <is>
          <t>Bar Brahma - Ypiranga Matriz - Kamino</t>
        </is>
      </c>
    </row>
    <row r="1448">
      <c r="A1448" t="n">
        <v>133098</v>
      </c>
      <c r="B1448" t="n">
        <v>114</v>
      </c>
      <c r="C1448" t="inlineStr">
        <is>
          <t>Bar Brahma - Centro</t>
        </is>
      </c>
      <c r="D1448" t="inlineStr">
        <is>
          <t>AMBEV S.A FILIAL GUARULHOS</t>
        </is>
      </c>
      <c r="E1448" t="n">
        <v>3569.28</v>
      </c>
      <c r="F1448" s="27" t="n">
        <v>45824</v>
      </c>
      <c r="G1448" s="27" t="n">
        <v>45824</v>
      </c>
      <c r="H1448" s="27" t="n">
        <v>45824</v>
      </c>
      <c r="I1448" s="27" t="n">
        <v>45792</v>
      </c>
      <c r="J1448" s="27" t="n">
        <v>45796</v>
      </c>
      <c r="K1448" t="inlineStr">
        <is>
          <t>Boleto Bancário</t>
        </is>
      </c>
      <c r="L1448" t="inlineStr">
        <is>
          <t>Custo Mercadoria Vendida</t>
        </is>
      </c>
      <c r="M1448" t="inlineStr">
        <is>
          <t>Insumos - Bebidas</t>
        </is>
      </c>
      <c r="N1448" t="inlineStr">
        <is>
          <t>23662</t>
        </is>
      </c>
      <c r="O1448" t="inlineStr">
        <is>
          <t>Documentação Aprovada</t>
        </is>
      </c>
      <c r="P1448" t="inlineStr">
        <is>
          <t>Aprovado Diretoria</t>
        </is>
      </c>
      <c r="Q1448" t="inlineStr">
        <is>
          <t>Aprovado Caixa</t>
        </is>
      </c>
      <c r="R1448" t="inlineStr">
        <is>
          <t>Pago</t>
        </is>
      </c>
      <c r="S1448" t="inlineStr">
        <is>
          <t>Bar Brahma - Ypiranga Matriz - Kamino</t>
        </is>
      </c>
    </row>
    <row r="1449">
      <c r="A1449" t="n">
        <v>133099</v>
      </c>
      <c r="B1449" t="n">
        <v>114</v>
      </c>
      <c r="C1449" t="inlineStr">
        <is>
          <t>Bar Brahma - Centro</t>
        </is>
      </c>
      <c r="D1449" t="inlineStr">
        <is>
          <t>AMBEV S.A FILIAL GUARULHOS</t>
        </is>
      </c>
      <c r="E1449" t="n">
        <v>1784.64</v>
      </c>
      <c r="F1449" s="27" t="n">
        <v>45824</v>
      </c>
      <c r="G1449" s="27" t="n">
        <v>45824</v>
      </c>
      <c r="H1449" s="27" t="n">
        <v>45824</v>
      </c>
      <c r="I1449" s="27" t="n">
        <v>45792</v>
      </c>
      <c r="J1449" s="27" t="n">
        <v>45796</v>
      </c>
      <c r="K1449" t="inlineStr">
        <is>
          <t>Boleto Bancário</t>
        </is>
      </c>
      <c r="L1449" t="inlineStr">
        <is>
          <t>Custo Mercadoria Vendida</t>
        </is>
      </c>
      <c r="M1449" t="inlineStr">
        <is>
          <t>Insumos - Bebidas</t>
        </is>
      </c>
      <c r="N1449" t="inlineStr">
        <is>
          <t>23664</t>
        </is>
      </c>
      <c r="O1449" t="inlineStr">
        <is>
          <t>Documentação Aprovada</t>
        </is>
      </c>
      <c r="P1449" t="inlineStr">
        <is>
          <t>Aprovado Diretoria</t>
        </is>
      </c>
      <c r="Q1449" t="inlineStr">
        <is>
          <t>Aprovado Caixa</t>
        </is>
      </c>
      <c r="R1449" t="inlineStr">
        <is>
          <t>Pago</t>
        </is>
      </c>
      <c r="S1449" t="inlineStr">
        <is>
          <t>Bar Brahma - Ypiranga Matriz - Kamino</t>
        </is>
      </c>
    </row>
    <row r="1450">
      <c r="A1450" t="n">
        <v>133335</v>
      </c>
      <c r="B1450" t="n">
        <v>114</v>
      </c>
      <c r="C1450" t="inlineStr">
        <is>
          <t>Bar Brahma - Centro</t>
        </is>
      </c>
      <c r="D1450" t="inlineStr">
        <is>
          <t>AMBEV S.A FILIAL GUARULHOS</t>
        </is>
      </c>
      <c r="E1450" t="n">
        <v>3570.57</v>
      </c>
      <c r="F1450" s="27" t="n">
        <v>45824</v>
      </c>
      <c r="G1450" s="27" t="n">
        <v>45824</v>
      </c>
      <c r="H1450" s="27" t="n">
        <v>45824</v>
      </c>
      <c r="I1450" s="27" t="n">
        <v>45791</v>
      </c>
      <c r="J1450" s="27" t="n">
        <v>45797</v>
      </c>
      <c r="K1450" t="inlineStr">
        <is>
          <t>Boleto Bancário</t>
        </is>
      </c>
      <c r="L1450" t="inlineStr">
        <is>
          <t>Custo Mercadoria Vendida</t>
        </is>
      </c>
      <c r="M1450" t="inlineStr">
        <is>
          <t>Insumos - Bebidas</t>
        </is>
      </c>
      <c r="N1450" t="inlineStr">
        <is>
          <t>23564</t>
        </is>
      </c>
      <c r="O1450" t="inlineStr">
        <is>
          <t>Documentação Aprovada</t>
        </is>
      </c>
      <c r="P1450" t="inlineStr">
        <is>
          <t>Aprovado Diretoria</t>
        </is>
      </c>
      <c r="Q1450" t="inlineStr">
        <is>
          <t>Aprovado Caixa</t>
        </is>
      </c>
      <c r="R1450" t="inlineStr">
        <is>
          <t>Pago</t>
        </is>
      </c>
      <c r="S1450" t="inlineStr">
        <is>
          <t>Bar Brahma - Ypiranga Matriz - Kamino</t>
        </is>
      </c>
    </row>
    <row r="1451">
      <c r="A1451" t="n">
        <v>133331</v>
      </c>
      <c r="B1451" t="n">
        <v>114</v>
      </c>
      <c r="C1451" t="inlineStr">
        <is>
          <t>Bar Brahma - Centro</t>
        </is>
      </c>
      <c r="D1451" t="inlineStr">
        <is>
          <t>AMBEV S.A FILIAL GUARULHOS</t>
        </is>
      </c>
      <c r="E1451" t="n">
        <v>1784.64</v>
      </c>
      <c r="F1451" s="27" t="n">
        <v>45824</v>
      </c>
      <c r="G1451" s="27" t="n">
        <v>45824</v>
      </c>
      <c r="H1451" s="27" t="n">
        <v>45824</v>
      </c>
      <c r="I1451" s="27" t="n">
        <v>45791</v>
      </c>
      <c r="J1451" s="27" t="n">
        <v>45797</v>
      </c>
      <c r="K1451" t="inlineStr">
        <is>
          <t>Boleto Bancário</t>
        </is>
      </c>
      <c r="L1451" t="inlineStr">
        <is>
          <t>Custo Mercadoria Vendida</t>
        </is>
      </c>
      <c r="M1451" t="inlineStr">
        <is>
          <t>Insumos - Bebidas</t>
        </is>
      </c>
      <c r="N1451" t="inlineStr">
        <is>
          <t>23565</t>
        </is>
      </c>
      <c r="O1451" t="inlineStr">
        <is>
          <t>Documentação Aprovada</t>
        </is>
      </c>
      <c r="P1451" t="inlineStr">
        <is>
          <t>Aprovado Diretoria</t>
        </is>
      </c>
      <c r="Q1451" t="inlineStr">
        <is>
          <t>Aprovado Caixa</t>
        </is>
      </c>
      <c r="R1451" t="inlineStr">
        <is>
          <t>Pago</t>
        </is>
      </c>
      <c r="S1451" t="inlineStr">
        <is>
          <t>Bar Brahma - Ypiranga Matriz - Kamino</t>
        </is>
      </c>
    </row>
    <row r="1452">
      <c r="A1452" t="n">
        <v>133330</v>
      </c>
      <c r="B1452" t="n">
        <v>114</v>
      </c>
      <c r="C1452" t="inlineStr">
        <is>
          <t>Bar Brahma - Centro</t>
        </is>
      </c>
      <c r="D1452" t="inlineStr">
        <is>
          <t>AMBEV S.A FILIAL GUARULHOS</t>
        </is>
      </c>
      <c r="E1452" t="n">
        <v>2230.8</v>
      </c>
      <c r="F1452" s="27" t="n">
        <v>45824</v>
      </c>
      <c r="G1452" s="27" t="n">
        <v>45824</v>
      </c>
      <c r="H1452" s="27" t="n">
        <v>45824</v>
      </c>
      <c r="I1452" s="27" t="n">
        <v>45791</v>
      </c>
      <c r="J1452" s="27" t="n">
        <v>45797</v>
      </c>
      <c r="K1452" t="inlineStr">
        <is>
          <t>Boleto Bancário</t>
        </is>
      </c>
      <c r="L1452" t="inlineStr">
        <is>
          <t>Custo Mercadoria Vendida</t>
        </is>
      </c>
      <c r="M1452" t="inlineStr">
        <is>
          <t>Insumos - Bebidas</t>
        </is>
      </c>
      <c r="N1452" t="inlineStr">
        <is>
          <t>23566</t>
        </is>
      </c>
      <c r="O1452" t="inlineStr">
        <is>
          <t>Documentação Aprovada</t>
        </is>
      </c>
      <c r="P1452" t="inlineStr">
        <is>
          <t>Aprovado Diretoria</t>
        </is>
      </c>
      <c r="Q1452" t="inlineStr">
        <is>
          <t>Aprovado Caixa</t>
        </is>
      </c>
      <c r="R1452" t="inlineStr">
        <is>
          <t>Pago</t>
        </is>
      </c>
      <c r="S1452" t="inlineStr">
        <is>
          <t>Bar Brahma - Ypiranga Matriz - Kamino</t>
        </is>
      </c>
    </row>
    <row r="1453">
      <c r="A1453" t="n">
        <v>133327</v>
      </c>
      <c r="B1453" t="n">
        <v>114</v>
      </c>
      <c r="C1453" t="inlineStr">
        <is>
          <t>Bar Brahma - Centro</t>
        </is>
      </c>
      <c r="D1453" t="inlineStr">
        <is>
          <t>AMBEV S.A FILIAL GUARULHOS</t>
        </is>
      </c>
      <c r="E1453" t="n">
        <v>2230.8</v>
      </c>
      <c r="F1453" s="27" t="n">
        <v>45824</v>
      </c>
      <c r="G1453" s="27" t="n">
        <v>45824</v>
      </c>
      <c r="H1453" s="27" t="n">
        <v>45824</v>
      </c>
      <c r="I1453" s="27" t="n">
        <v>45791</v>
      </c>
      <c r="J1453" s="27" t="n">
        <v>45797</v>
      </c>
      <c r="K1453" t="inlineStr">
        <is>
          <t>Boleto Bancário</t>
        </is>
      </c>
      <c r="L1453" t="inlineStr">
        <is>
          <t>Custo Mercadoria Vendida</t>
        </is>
      </c>
      <c r="M1453" t="inlineStr">
        <is>
          <t>Insumos - Bebidas</t>
        </is>
      </c>
      <c r="N1453" t="inlineStr">
        <is>
          <t>23568</t>
        </is>
      </c>
      <c r="O1453" t="inlineStr">
        <is>
          <t>Documentação Aprovada</t>
        </is>
      </c>
      <c r="P1453" t="inlineStr">
        <is>
          <t>Aprovado Diretoria</t>
        </is>
      </c>
      <c r="Q1453" t="inlineStr">
        <is>
          <t>Aprovado Caixa</t>
        </is>
      </c>
      <c r="R1453" t="inlineStr">
        <is>
          <t>Pago</t>
        </is>
      </c>
      <c r="S1453" t="inlineStr">
        <is>
          <t>Bar Brahma - Ypiranga Matriz - Kamino</t>
        </is>
      </c>
    </row>
    <row r="1454">
      <c r="A1454" t="n">
        <v>133325</v>
      </c>
      <c r="B1454" t="n">
        <v>114</v>
      </c>
      <c r="C1454" t="inlineStr">
        <is>
          <t>Bar Brahma - Centro</t>
        </is>
      </c>
      <c r="D1454" t="inlineStr">
        <is>
          <t>AMBEV S.A FILIAL GUARULHOS</t>
        </is>
      </c>
      <c r="E1454" t="n">
        <v>1784.64</v>
      </c>
      <c r="F1454" s="27" t="n">
        <v>45824</v>
      </c>
      <c r="G1454" s="27" t="n">
        <v>45824</v>
      </c>
      <c r="H1454" s="27" t="n">
        <v>45824</v>
      </c>
      <c r="I1454" s="27" t="n">
        <v>45791</v>
      </c>
      <c r="J1454" s="27" t="n">
        <v>45797</v>
      </c>
      <c r="K1454" t="inlineStr">
        <is>
          <t>Boleto Bancário</t>
        </is>
      </c>
      <c r="L1454" t="inlineStr">
        <is>
          <t>Custo Mercadoria Vendida</t>
        </is>
      </c>
      <c r="M1454" t="inlineStr">
        <is>
          <t>Insumos - Bebidas</t>
        </is>
      </c>
      <c r="N1454" t="inlineStr">
        <is>
          <t>23569</t>
        </is>
      </c>
      <c r="O1454" t="inlineStr">
        <is>
          <t>Documentação Aprovada</t>
        </is>
      </c>
      <c r="P1454" t="inlineStr">
        <is>
          <t>Aprovado Diretoria</t>
        </is>
      </c>
      <c r="Q1454" t="inlineStr">
        <is>
          <t>Aprovado Caixa</t>
        </is>
      </c>
      <c r="R1454" t="inlineStr">
        <is>
          <t>Pago</t>
        </is>
      </c>
      <c r="S1454" t="inlineStr">
        <is>
          <t>Bar Brahma - Ypiranga Matriz - Kamino</t>
        </is>
      </c>
    </row>
    <row r="1455">
      <c r="A1455" t="n">
        <v>133086</v>
      </c>
      <c r="B1455" t="n">
        <v>114</v>
      </c>
      <c r="C1455" t="inlineStr">
        <is>
          <t>Bar Brahma - Centro</t>
        </is>
      </c>
      <c r="D1455" t="inlineStr">
        <is>
          <t>AMBEV S.A FILIAL GUARULHOS</t>
        </is>
      </c>
      <c r="E1455" t="n">
        <v>1784.64</v>
      </c>
      <c r="F1455" s="27" t="n">
        <v>45824</v>
      </c>
      <c r="G1455" s="27" t="n">
        <v>45824</v>
      </c>
      <c r="H1455" s="27" t="n">
        <v>45824</v>
      </c>
      <c r="I1455" s="27" t="n">
        <v>45792</v>
      </c>
      <c r="J1455" s="27" t="n">
        <v>45796</v>
      </c>
      <c r="K1455" t="inlineStr">
        <is>
          <t>Boleto Bancário</t>
        </is>
      </c>
      <c r="L1455" t="inlineStr">
        <is>
          <t>Custo Mercadoria Vendida</t>
        </is>
      </c>
      <c r="M1455" t="inlineStr">
        <is>
          <t>Insumos - Bebidas</t>
        </is>
      </c>
      <c r="N1455" t="inlineStr">
        <is>
          <t>23663</t>
        </is>
      </c>
      <c r="O1455" t="inlineStr">
        <is>
          <t>Documentação Aprovada</t>
        </is>
      </c>
      <c r="P1455" t="inlineStr">
        <is>
          <t>Aprovado Diretoria</t>
        </is>
      </c>
      <c r="Q1455" t="inlineStr">
        <is>
          <t>Aprovado Caixa</t>
        </is>
      </c>
      <c r="R1455" t="inlineStr">
        <is>
          <t>Pago</t>
        </is>
      </c>
      <c r="S1455" t="inlineStr">
        <is>
          <t>Bar Brahma - Ypiranga Matriz - Kamino</t>
        </is>
      </c>
    </row>
    <row r="1456">
      <c r="A1456" t="n">
        <v>133080</v>
      </c>
      <c r="B1456" t="n">
        <v>114</v>
      </c>
      <c r="C1456" t="inlineStr">
        <is>
          <t>Bar Brahma - Centro</t>
        </is>
      </c>
      <c r="D1456" t="inlineStr">
        <is>
          <t>AMBEV S.A.</t>
        </is>
      </c>
      <c r="E1456" t="n">
        <v>3317.15</v>
      </c>
      <c r="F1456" s="27" t="n">
        <v>45824</v>
      </c>
      <c r="G1456" s="27" t="n">
        <v>45824</v>
      </c>
      <c r="H1456" s="27" t="n">
        <v>45824</v>
      </c>
      <c r="I1456" s="27" t="n">
        <v>45793</v>
      </c>
      <c r="J1456" s="27" t="n">
        <v>45796</v>
      </c>
      <c r="K1456" t="inlineStr">
        <is>
          <t>Boleto Bancário</t>
        </is>
      </c>
      <c r="L1456" t="inlineStr">
        <is>
          <t>Custo Mercadoria Vendida</t>
        </is>
      </c>
      <c r="M1456" t="inlineStr">
        <is>
          <t>Insumos - Bebidas</t>
        </is>
      </c>
      <c r="N1456" t="inlineStr">
        <is>
          <t>509049</t>
        </is>
      </c>
      <c r="O1456" t="inlineStr">
        <is>
          <t>Documentação Aprovada</t>
        </is>
      </c>
      <c r="P1456" t="inlineStr">
        <is>
          <t>Aprovado Diretoria</t>
        </is>
      </c>
      <c r="Q1456" t="inlineStr">
        <is>
          <t>Aprovado Caixa</t>
        </is>
      </c>
      <c r="R1456" t="inlineStr">
        <is>
          <t>Pago</t>
        </is>
      </c>
      <c r="S1456" t="inlineStr">
        <is>
          <t>Bar Brahma - Ypiranga Matriz - Kamino</t>
        </is>
      </c>
    </row>
    <row r="1457">
      <c r="A1457" t="n">
        <v>133895</v>
      </c>
      <c r="B1457" t="n">
        <v>114</v>
      </c>
      <c r="C1457" t="inlineStr">
        <is>
          <t>Bar Brahma - Centro</t>
        </is>
      </c>
      <c r="D1457" t="inlineStr">
        <is>
          <t>CRYSTALMIXX-GAS COMERCIO E MANUTENCAO DE EQUIPAMENTOS DE GAS LTDA</t>
        </is>
      </c>
      <c r="E1457" t="n">
        <v>1065.6</v>
      </c>
      <c r="F1457" s="27" t="n">
        <v>45822</v>
      </c>
      <c r="G1457" s="27" t="n">
        <v>45824</v>
      </c>
      <c r="H1457" s="27" t="n">
        <v>45824</v>
      </c>
      <c r="I1457" s="27" t="n">
        <v>45797</v>
      </c>
      <c r="J1457" s="27" t="n">
        <v>45799</v>
      </c>
      <c r="K1457" t="inlineStr">
        <is>
          <t>Boleto Bancário</t>
        </is>
      </c>
      <c r="L1457" t="inlineStr">
        <is>
          <t>Utilidades</t>
        </is>
      </c>
      <c r="M1457" t="inlineStr">
        <is>
          <t>Material de Consumo - Gelo/ Gas CO2/ Carvao /Velas</t>
        </is>
      </c>
      <c r="N1457" t="inlineStr">
        <is>
          <t>26903</t>
        </is>
      </c>
      <c r="O1457" t="inlineStr">
        <is>
          <t>Documentação Aprovada</t>
        </is>
      </c>
      <c r="P1457" t="inlineStr">
        <is>
          <t>Aprovado Diretoria</t>
        </is>
      </c>
      <c r="Q1457" t="inlineStr">
        <is>
          <t>Aprovado Caixa</t>
        </is>
      </c>
      <c r="R1457" t="inlineStr">
        <is>
          <t>Pago</t>
        </is>
      </c>
      <c r="S1457" t="inlineStr">
        <is>
          <t>Bar Brahma - Ypiranga Matriz - Kamino</t>
        </is>
      </c>
    </row>
    <row r="1458">
      <c r="A1458" t="n">
        <v>133572</v>
      </c>
      <c r="B1458" t="n">
        <v>114</v>
      </c>
      <c r="C1458" t="inlineStr">
        <is>
          <t>Bar Brahma - Centro</t>
        </is>
      </c>
      <c r="D1458" t="inlineStr">
        <is>
          <t>AMBEV S. A. - CDD SAO PAULO</t>
        </is>
      </c>
      <c r="E1458" t="n">
        <v>331.04</v>
      </c>
      <c r="F1458" s="27" t="n">
        <v>45824</v>
      </c>
      <c r="G1458" s="27" t="n">
        <v>45824</v>
      </c>
      <c r="H1458" s="27" t="n">
        <v>45824</v>
      </c>
      <c r="I1458" s="27" t="n">
        <v>45792</v>
      </c>
      <c r="J1458" s="27" t="n">
        <v>45798</v>
      </c>
      <c r="K1458" t="inlineStr">
        <is>
          <t>Boleto Bancário</t>
        </is>
      </c>
      <c r="L1458" t="inlineStr">
        <is>
          <t>Custo Mercadoria Vendida</t>
        </is>
      </c>
      <c r="M1458" t="inlineStr">
        <is>
          <t>Insumos - Bebidas</t>
        </is>
      </c>
      <c r="N1458" t="inlineStr">
        <is>
          <t>508562</t>
        </is>
      </c>
      <c r="O1458" t="inlineStr">
        <is>
          <t>Documentação Aprovada</t>
        </is>
      </c>
      <c r="P1458" t="inlineStr">
        <is>
          <t>Aprovado Diretoria</t>
        </is>
      </c>
      <c r="Q1458" t="inlineStr">
        <is>
          <t>Aprovado Caixa</t>
        </is>
      </c>
      <c r="R1458" t="inlineStr">
        <is>
          <t>Pago</t>
        </is>
      </c>
      <c r="S1458" t="inlineStr">
        <is>
          <t>Bar Brahma - Ypiranga Matriz - Kamino</t>
        </is>
      </c>
    </row>
    <row r="1459">
      <c r="A1459" t="n">
        <v>135956</v>
      </c>
      <c r="B1459" t="n">
        <v>114</v>
      </c>
      <c r="C1459" t="inlineStr">
        <is>
          <t>Bar Brahma - Centro</t>
        </is>
      </c>
      <c r="D1459" t="inlineStr">
        <is>
          <t>MARCOS SILVA DO NASCIMENTO</t>
        </is>
      </c>
      <c r="E1459" t="n">
        <v>4198.5</v>
      </c>
      <c r="F1459" s="27" t="n">
        <v>45822</v>
      </c>
      <c r="G1459" s="27" t="n">
        <v>45824</v>
      </c>
      <c r="H1459" s="27" t="n">
        <v>45824</v>
      </c>
      <c r="I1459" s="27" t="n">
        <v>45808</v>
      </c>
      <c r="J1459" s="27" t="n">
        <v>45811</v>
      </c>
      <c r="K1459" t="inlineStr">
        <is>
          <t>Boleto Bancário</t>
        </is>
      </c>
      <c r="L1459" t="inlineStr">
        <is>
          <t>Custo Mercadoria Vendida</t>
        </is>
      </c>
      <c r="M1459" t="inlineStr">
        <is>
          <t>Insumos - Alimentos</t>
        </is>
      </c>
      <c r="N1459" t="inlineStr">
        <is>
          <t>323</t>
        </is>
      </c>
      <c r="O1459" t="inlineStr">
        <is>
          <t>Documentação Aprovada</t>
        </is>
      </c>
      <c r="P1459" t="inlineStr">
        <is>
          <t>Aprovado Diretoria</t>
        </is>
      </c>
      <c r="Q1459" t="inlineStr">
        <is>
          <t>Aprovado Caixa</t>
        </is>
      </c>
      <c r="R1459" t="inlineStr">
        <is>
          <t>Pago</t>
        </is>
      </c>
      <c r="S1459" t="inlineStr">
        <is>
          <t>Bar Brahma - Ypiranga Matriz - Kamino</t>
        </is>
      </c>
    </row>
    <row r="1460">
      <c r="A1460" t="n">
        <v>131702</v>
      </c>
      <c r="B1460" t="n">
        <v>114</v>
      </c>
      <c r="C1460" t="inlineStr">
        <is>
          <t>Bar Brahma - Centro</t>
        </is>
      </c>
      <c r="D1460" t="inlineStr">
        <is>
          <t>PJ 60739274000129</t>
        </is>
      </c>
      <c r="E1460" t="n">
        <v>1612.9</v>
      </c>
      <c r="F1460" s="27" t="n">
        <v>45823</v>
      </c>
      <c r="G1460" s="27" t="n">
        <v>45824</v>
      </c>
      <c r="H1460" s="27" t="n">
        <v>45824</v>
      </c>
      <c r="I1460" s="27" t="n">
        <v>45778</v>
      </c>
      <c r="J1460" s="27" t="n">
        <v>45790</v>
      </c>
      <c r="K1460" t="inlineStr">
        <is>
          <t>Transferência Bancária ou Pix</t>
        </is>
      </c>
      <c r="L1460" t="inlineStr">
        <is>
          <t>Mão de Obra - PJ</t>
        </is>
      </c>
      <c r="M1460" t="inlineStr">
        <is>
          <t>MDO Terceirizada - Eventos</t>
        </is>
      </c>
      <c r="N1460" t="inlineStr">
        <is>
          <t>1</t>
        </is>
      </c>
      <c r="O1460" t="inlineStr">
        <is>
          <t>Documentação Aprovada</t>
        </is>
      </c>
      <c r="P1460" t="inlineStr">
        <is>
          <t>Aprovado Diretoria</t>
        </is>
      </c>
      <c r="Q1460" t="inlineStr">
        <is>
          <t>Aprovado Caixa</t>
        </is>
      </c>
      <c r="R1460" t="inlineStr">
        <is>
          <t>Pago</t>
        </is>
      </c>
      <c r="S1460" t="inlineStr">
        <is>
          <t>Bar Brahma - Tutum Matriz - Kamino</t>
        </is>
      </c>
    </row>
    <row r="1461">
      <c r="A1461" t="n">
        <v>131693</v>
      </c>
      <c r="B1461" t="n">
        <v>114</v>
      </c>
      <c r="C1461" t="inlineStr">
        <is>
          <t>Bar Brahma - Centro</t>
        </is>
      </c>
      <c r="D1461" t="inlineStr">
        <is>
          <t>PJ 55834644000177</t>
        </is>
      </c>
      <c r="E1461" t="n">
        <v>2000</v>
      </c>
      <c r="F1461" s="27" t="n">
        <v>45823</v>
      </c>
      <c r="G1461" s="27" t="n">
        <v>45824</v>
      </c>
      <c r="H1461" s="27" t="n">
        <v>45824</v>
      </c>
      <c r="I1461" s="27" t="n">
        <v>45778</v>
      </c>
      <c r="J1461" s="27" t="n">
        <v>45790</v>
      </c>
      <c r="K1461" t="inlineStr">
        <is>
          <t>Transferência Bancária ou Pix</t>
        </is>
      </c>
      <c r="L1461" t="inlineStr">
        <is>
          <t>Mão de Obra - PJ</t>
        </is>
      </c>
      <c r="M1461" t="inlineStr">
        <is>
          <t>MDO PJ Fixo</t>
        </is>
      </c>
      <c r="N1461" t="inlineStr">
        <is>
          <t>60</t>
        </is>
      </c>
      <c r="O1461" t="inlineStr">
        <is>
          <t>Documentação Aprovada</t>
        </is>
      </c>
      <c r="P1461" t="inlineStr">
        <is>
          <t>Aprovado Diretoria</t>
        </is>
      </c>
      <c r="Q1461" t="inlineStr">
        <is>
          <t>Aprovado Caixa</t>
        </is>
      </c>
      <c r="R1461" t="inlineStr">
        <is>
          <t>Pago</t>
        </is>
      </c>
      <c r="S1461" t="inlineStr">
        <is>
          <t>Bar Brahma - Tutum Matriz - Kamino</t>
        </is>
      </c>
    </row>
    <row r="1462">
      <c r="A1462" t="n">
        <v>131684</v>
      </c>
      <c r="B1462" t="n">
        <v>114</v>
      </c>
      <c r="C1462" t="inlineStr">
        <is>
          <t>Bar Brahma - Centro</t>
        </is>
      </c>
      <c r="D1462" t="inlineStr">
        <is>
          <t>PJ 48836502000183</t>
        </is>
      </c>
      <c r="E1462" t="n">
        <v>2250</v>
      </c>
      <c r="F1462" s="27" t="n">
        <v>45823</v>
      </c>
      <c r="G1462" s="27" t="n">
        <v>45824</v>
      </c>
      <c r="H1462" s="27" t="n">
        <v>45824</v>
      </c>
      <c r="I1462" s="27" t="n">
        <v>45778</v>
      </c>
      <c r="J1462" s="27" t="n">
        <v>45790</v>
      </c>
      <c r="K1462" t="inlineStr">
        <is>
          <t>Transferência Bancária ou Pix</t>
        </is>
      </c>
      <c r="L1462" t="inlineStr">
        <is>
          <t>Mão de Obra - PJ</t>
        </is>
      </c>
      <c r="M1462" t="inlineStr">
        <is>
          <t>MDO PJ Fixo</t>
        </is>
      </c>
      <c r="N1462" t="inlineStr">
        <is>
          <t>84</t>
        </is>
      </c>
      <c r="O1462" t="inlineStr">
        <is>
          <t>Documentação Aprovada</t>
        </is>
      </c>
      <c r="P1462" t="inlineStr">
        <is>
          <t>Aprovado Diretoria</t>
        </is>
      </c>
      <c r="Q1462" t="inlineStr">
        <is>
          <t>Aprovado Caixa</t>
        </is>
      </c>
      <c r="R1462" t="inlineStr">
        <is>
          <t>Pago</t>
        </is>
      </c>
      <c r="S1462" t="inlineStr">
        <is>
          <t>Bar Brahma - Tutum Matriz - Kamino</t>
        </is>
      </c>
    </row>
    <row r="1463">
      <c r="A1463" t="n">
        <v>131671</v>
      </c>
      <c r="B1463" t="n">
        <v>114</v>
      </c>
      <c r="C1463" t="inlineStr">
        <is>
          <t>Bar Brahma - Centro</t>
        </is>
      </c>
      <c r="D1463" t="inlineStr">
        <is>
          <t>PJ 30051863000159</t>
        </is>
      </c>
      <c r="E1463" t="n">
        <v>4500</v>
      </c>
      <c r="F1463" s="27" t="n">
        <v>45823</v>
      </c>
      <c r="G1463" s="27" t="n">
        <v>45824</v>
      </c>
      <c r="H1463" s="27" t="n">
        <v>45824</v>
      </c>
      <c r="I1463" s="27" t="n">
        <v>45778</v>
      </c>
      <c r="J1463" s="27" t="n">
        <v>45790</v>
      </c>
      <c r="K1463" t="inlineStr">
        <is>
          <t>Transferência Bancária ou Pix</t>
        </is>
      </c>
      <c r="L1463" t="inlineStr">
        <is>
          <t>Mão de Obra - PJ</t>
        </is>
      </c>
      <c r="M1463" t="inlineStr">
        <is>
          <t>MDO PJ Fixo</t>
        </is>
      </c>
      <c r="N1463" t="inlineStr">
        <is>
          <t>450000 052026</t>
        </is>
      </c>
      <c r="O1463" t="inlineStr">
        <is>
          <t>Documentação Aprovada</t>
        </is>
      </c>
      <c r="P1463" t="inlineStr">
        <is>
          <t>Aprovado Diretoria</t>
        </is>
      </c>
      <c r="Q1463" t="inlineStr">
        <is>
          <t>Aprovado Caixa</t>
        </is>
      </c>
      <c r="R1463" t="inlineStr">
        <is>
          <t>Pago</t>
        </is>
      </c>
      <c r="S1463" t="inlineStr">
        <is>
          <t>Bar Brahma - Tutum Matriz - Kamino</t>
        </is>
      </c>
    </row>
    <row r="1464">
      <c r="A1464" t="n">
        <v>105851</v>
      </c>
      <c r="B1464" t="n">
        <v>114</v>
      </c>
      <c r="C1464" t="inlineStr">
        <is>
          <t>Bar Brahma - Centro</t>
        </is>
      </c>
      <c r="D1464" t="inlineStr">
        <is>
          <t>MACRO CONTABILIDADE E CONSULTORIA LTDA</t>
        </is>
      </c>
      <c r="E1464" t="n">
        <v>788</v>
      </c>
      <c r="F1464" s="27" t="n">
        <v>45823</v>
      </c>
      <c r="G1464" s="27" t="n">
        <v>45824</v>
      </c>
      <c r="H1464" s="27" t="n">
        <v>45824</v>
      </c>
      <c r="I1464" s="27" t="n">
        <v>45809</v>
      </c>
      <c r="J1464" s="27" t="n"/>
      <c r="K1464" t="inlineStr">
        <is>
          <t>Boleto Bancário</t>
        </is>
      </c>
      <c r="L1464" t="inlineStr">
        <is>
          <t>Serviços de Terceiros</t>
        </is>
      </c>
      <c r="M1464" t="inlineStr">
        <is>
          <t>Assessoria Contabil</t>
        </is>
      </c>
      <c r="N1464" t="inlineStr">
        <is>
          <t>000008019</t>
        </is>
      </c>
      <c r="O1464" t="inlineStr">
        <is>
          <t>Documentação Aprovada</t>
        </is>
      </c>
      <c r="P1464" t="inlineStr">
        <is>
          <t>Aprovado Diretoria</t>
        </is>
      </c>
      <c r="Q1464" t="inlineStr">
        <is>
          <t>Aprovado Caixa</t>
        </is>
      </c>
      <c r="R1464" t="inlineStr">
        <is>
          <t>Pago</t>
        </is>
      </c>
      <c r="S1464" t="inlineStr">
        <is>
          <t>Bar Brahma - Tutum Matriz - Kamino</t>
        </is>
      </c>
    </row>
    <row r="1465">
      <c r="A1465" t="n">
        <v>87884</v>
      </c>
      <c r="B1465" t="n">
        <v>114</v>
      </c>
      <c r="C1465" t="inlineStr">
        <is>
          <t>Bar Brahma - Centro</t>
        </is>
      </c>
      <c r="D1465" t="inlineStr">
        <is>
          <t>MACRO CONTABILIDADE E CONSULTORIA LTDA</t>
        </is>
      </c>
      <c r="E1465" t="n">
        <v>2815.5</v>
      </c>
      <c r="F1465" s="27" t="n">
        <v>45823</v>
      </c>
      <c r="G1465" s="27" t="n">
        <v>45824</v>
      </c>
      <c r="H1465" s="27" t="n">
        <v>45824</v>
      </c>
      <c r="I1465" s="27" t="n">
        <v>45809</v>
      </c>
      <c r="J1465" s="27" t="n"/>
      <c r="K1465" t="inlineStr">
        <is>
          <t>Boleto Bancário</t>
        </is>
      </c>
      <c r="L1465" t="inlineStr">
        <is>
          <t>Serviços de Terceiros</t>
        </is>
      </c>
      <c r="M1465" t="inlineStr">
        <is>
          <t>Assessoria Contabil</t>
        </is>
      </c>
      <c r="N1465" t="inlineStr">
        <is>
          <t>000008022</t>
        </is>
      </c>
      <c r="O1465" t="inlineStr">
        <is>
          <t>Documentação Aprovada</t>
        </is>
      </c>
      <c r="P1465" t="inlineStr">
        <is>
          <t>Aprovado Diretoria</t>
        </is>
      </c>
      <c r="Q1465" t="inlineStr">
        <is>
          <t>Aprovado Caixa</t>
        </is>
      </c>
      <c r="R1465" t="inlineStr">
        <is>
          <t>Pago</t>
        </is>
      </c>
      <c r="S1465" t="inlineStr">
        <is>
          <t>Bar Brahma - Ypiranga Matriz - Kamino</t>
        </is>
      </c>
    </row>
    <row r="1466">
      <c r="A1466" t="n">
        <v>102460</v>
      </c>
      <c r="B1466" t="n">
        <v>114</v>
      </c>
      <c r="C1466" t="inlineStr">
        <is>
          <t>Bar Brahma - Centro</t>
        </is>
      </c>
      <c r="D1466" t="inlineStr">
        <is>
          <t>STAR COPIAS COMERCIO E SERVICOS LTDA</t>
        </is>
      </c>
      <c r="E1466" t="n">
        <v>201.95</v>
      </c>
      <c r="F1466" s="27" t="n">
        <v>45824</v>
      </c>
      <c r="G1466" s="27" t="n">
        <v>45824</v>
      </c>
      <c r="H1466" s="27" t="n">
        <v>45824</v>
      </c>
      <c r="I1466" s="27" t="n">
        <v>45813</v>
      </c>
      <c r="J1466" s="27" t="n"/>
      <c r="K1466" t="inlineStr">
        <is>
          <t>Boleto Bancário</t>
        </is>
      </c>
      <c r="L1466" t="inlineStr">
        <is>
          <t>Locação de Equipamentos</t>
        </is>
      </c>
      <c r="M1466" t="inlineStr">
        <is>
          <t>Locação de Equipamentos - Informatica e TI</t>
        </is>
      </c>
      <c r="N1466" t="inlineStr">
        <is>
          <t>4136</t>
        </is>
      </c>
      <c r="O1466" t="inlineStr">
        <is>
          <t>Documentação Aprovada</t>
        </is>
      </c>
      <c r="P1466" t="inlineStr">
        <is>
          <t>Aprovado Diretoria</t>
        </is>
      </c>
      <c r="Q1466" t="inlineStr">
        <is>
          <t>Aprovado Caixa</t>
        </is>
      </c>
      <c r="R1466" t="inlineStr">
        <is>
          <t>Pago</t>
        </is>
      </c>
      <c r="S1466" t="inlineStr">
        <is>
          <t>Bar Brahma - Ypiranga Matriz - Kamino</t>
        </is>
      </c>
    </row>
    <row r="1467">
      <c r="A1467" t="n">
        <v>102401</v>
      </c>
      <c r="B1467" t="n">
        <v>114</v>
      </c>
      <c r="C1467" t="inlineStr">
        <is>
          <t>Bar Brahma - Centro</t>
        </is>
      </c>
      <c r="D1467" t="inlineStr">
        <is>
          <t>GET IN TECNOLOGIA S.A.</t>
        </is>
      </c>
      <c r="E1467" t="n">
        <v>219</v>
      </c>
      <c r="F1467" s="27" t="n">
        <v>45823</v>
      </c>
      <c r="G1467" s="27" t="n">
        <v>45824</v>
      </c>
      <c r="H1467" s="27" t="n">
        <v>45824</v>
      </c>
      <c r="I1467" s="27" t="n">
        <v>45809</v>
      </c>
      <c r="J1467" s="27" t="n"/>
      <c r="K1467" t="inlineStr">
        <is>
          <t>Boleto Bancário</t>
        </is>
      </c>
      <c r="L1467" t="inlineStr">
        <is>
          <t>Informática e TI</t>
        </is>
      </c>
      <c r="M1467" t="inlineStr">
        <is>
          <t>Sistemas Gerais - Comunicação e Marketing</t>
        </is>
      </c>
      <c r="N1467" t="inlineStr">
        <is>
          <t>62017</t>
        </is>
      </c>
      <c r="O1467" t="inlineStr">
        <is>
          <t>Documentação Aprovada</t>
        </is>
      </c>
      <c r="P1467" t="inlineStr">
        <is>
          <t>Aprovado Diretoria</t>
        </is>
      </c>
      <c r="Q1467" t="inlineStr">
        <is>
          <t>Aprovado Caixa</t>
        </is>
      </c>
      <c r="R1467" t="inlineStr">
        <is>
          <t>Pago</t>
        </is>
      </c>
      <c r="S1467" t="inlineStr">
        <is>
          <t>Bar Brahma - Ypiranga Matriz - Kamino</t>
        </is>
      </c>
    </row>
    <row r="1468">
      <c r="A1468" t="n">
        <v>102259</v>
      </c>
      <c r="B1468" t="n">
        <v>114</v>
      </c>
      <c r="C1468" t="inlineStr">
        <is>
          <t>Bar Brahma - Centro</t>
        </is>
      </c>
      <c r="D1468" t="inlineStr">
        <is>
          <t xml:space="preserve">EDIMAR MOURA TARTAGLIONI SERVICOES DE DEDETIZACAO </t>
        </is>
      </c>
      <c r="E1468" t="n">
        <v>660</v>
      </c>
      <c r="F1468" s="27" t="n">
        <v>45824</v>
      </c>
      <c r="G1468" s="27" t="n">
        <v>45824</v>
      </c>
      <c r="H1468" s="27" t="n">
        <v>45824</v>
      </c>
      <c r="I1468" s="27" t="n">
        <v>45818</v>
      </c>
      <c r="J1468" s="27" t="n"/>
      <c r="K1468" t="inlineStr">
        <is>
          <t>Transferência Bancária ou Pix</t>
        </is>
      </c>
      <c r="L1468" t="inlineStr">
        <is>
          <t>Utilidades</t>
        </is>
      </c>
      <c r="M1468" t="inlineStr">
        <is>
          <t>Controle de Pragas</t>
        </is>
      </c>
      <c r="N1468" t="inlineStr">
        <is>
          <t>539</t>
        </is>
      </c>
      <c r="O1468" t="inlineStr">
        <is>
          <t>Documentação Aprovada</t>
        </is>
      </c>
      <c r="P1468" t="inlineStr">
        <is>
          <t>Aprovado Diretoria</t>
        </is>
      </c>
      <c r="Q1468" t="inlineStr">
        <is>
          <t>Aprovado Caixa</t>
        </is>
      </c>
      <c r="R1468" t="inlineStr">
        <is>
          <t>Pago</t>
        </is>
      </c>
      <c r="S1468" t="inlineStr">
        <is>
          <t>Bar Brahma - Ypiranga Matriz - Kamino</t>
        </is>
      </c>
    </row>
    <row r="1469">
      <c r="A1469" t="n">
        <v>102248</v>
      </c>
      <c r="B1469" t="n">
        <v>114</v>
      </c>
      <c r="C1469" t="inlineStr">
        <is>
          <t>Bar Brahma - Centro</t>
        </is>
      </c>
      <c r="D1469" t="inlineStr">
        <is>
          <t xml:space="preserve">EDIMAR MOURA TARTAGLIONI SERVICOES DE DEDETIZACAO </t>
        </is>
      </c>
      <c r="E1469" t="n">
        <v>200</v>
      </c>
      <c r="F1469" s="27" t="n">
        <v>45824</v>
      </c>
      <c r="G1469" s="27" t="n">
        <v>45824</v>
      </c>
      <c r="H1469" s="27" t="n">
        <v>45824</v>
      </c>
      <c r="I1469" s="27" t="n">
        <v>45818</v>
      </c>
      <c r="J1469" s="27" t="n"/>
      <c r="K1469" t="inlineStr">
        <is>
          <t>Transferência Bancária ou Pix</t>
        </is>
      </c>
      <c r="L1469" t="inlineStr">
        <is>
          <t>Utilidades</t>
        </is>
      </c>
      <c r="M1469" t="inlineStr">
        <is>
          <t>Controle de Pragas</t>
        </is>
      </c>
      <c r="N1469" t="inlineStr">
        <is>
          <t>540</t>
        </is>
      </c>
      <c r="O1469" t="inlineStr">
        <is>
          <t>Documentação Aprovada</t>
        </is>
      </c>
      <c r="P1469" t="inlineStr">
        <is>
          <t>Aprovado Diretoria</t>
        </is>
      </c>
      <c r="Q1469" t="inlineStr">
        <is>
          <t>Aprovado Caixa</t>
        </is>
      </c>
      <c r="R1469" t="inlineStr">
        <is>
          <t>Pago</t>
        </is>
      </c>
      <c r="S1469" t="inlineStr">
        <is>
          <t>Bar Brahma - Ypiranga Matriz - Kamino</t>
        </is>
      </c>
    </row>
    <row r="1470">
      <c r="A1470" t="n">
        <v>100639</v>
      </c>
      <c r="B1470" t="n">
        <v>114</v>
      </c>
      <c r="C1470" t="inlineStr">
        <is>
          <t>Bar Brahma - Centro</t>
        </is>
      </c>
      <c r="D1470" t="inlineStr">
        <is>
          <t>ESHOWS PROMOCOES ARTISTICAS LTDA</t>
        </is>
      </c>
      <c r="E1470" t="n">
        <v>40442</v>
      </c>
      <c r="F1470" s="27" t="n">
        <v>45824</v>
      </c>
      <c r="G1470" s="27" t="n">
        <v>45824</v>
      </c>
      <c r="H1470" s="27" t="n">
        <v>45824</v>
      </c>
      <c r="I1470" s="27" t="n">
        <v>45802</v>
      </c>
      <c r="J1470" s="27" t="n"/>
      <c r="K1470" t="inlineStr">
        <is>
          <t>Boleto Bancário</t>
        </is>
      </c>
      <c r="L1470" t="inlineStr">
        <is>
          <t>Custos Artístico Geral</t>
        </is>
      </c>
      <c r="M1470" t="inlineStr">
        <is>
          <t>Cachê de Músicos e Artistas</t>
        </is>
      </c>
      <c r="N1470" t="inlineStr">
        <is>
          <t>571398779</t>
        </is>
      </c>
      <c r="O1470" t="inlineStr">
        <is>
          <t>Documentação Aprovada</t>
        </is>
      </c>
      <c r="P1470" t="inlineStr">
        <is>
          <t>Aprovado Diretoria</t>
        </is>
      </c>
      <c r="Q1470" t="inlineStr">
        <is>
          <t>Aprovado Caixa</t>
        </is>
      </c>
      <c r="R1470" t="inlineStr">
        <is>
          <t>Pago</t>
        </is>
      </c>
      <c r="S1470" t="inlineStr">
        <is>
          <t>Bar Brahma - Ypiranga Matriz - Kamino</t>
        </is>
      </c>
    </row>
    <row r="1471">
      <c r="A1471" t="n">
        <v>102189</v>
      </c>
      <c r="B1471" t="n">
        <v>114</v>
      </c>
      <c r="C1471" t="inlineStr">
        <is>
          <t>Bar Brahma - Centro</t>
        </is>
      </c>
      <c r="D1471" t="inlineStr">
        <is>
          <t>VALE TRANSPORTE</t>
        </is>
      </c>
      <c r="E1471" t="n">
        <v>4800</v>
      </c>
      <c r="F1471" s="27" t="n">
        <v>45823</v>
      </c>
      <c r="G1471" s="27" t="n">
        <v>45824</v>
      </c>
      <c r="H1471" s="27" t="n">
        <v>45824</v>
      </c>
      <c r="I1471" s="27" t="n">
        <v>45809</v>
      </c>
      <c r="J1471" s="27" t="n"/>
      <c r="K1471" t="inlineStr">
        <is>
          <t>Dinheiro em Espécie</t>
        </is>
      </c>
      <c r="L1471" t="inlineStr">
        <is>
          <t>Mão de Obra - Benefícios</t>
        </is>
      </c>
      <c r="M1471" t="inlineStr">
        <is>
          <t xml:space="preserve">  -  Vale-transporte</t>
        </is>
      </c>
      <c r="N1471" t="inlineStr">
        <is>
          <t>49000062025</t>
        </is>
      </c>
      <c r="O1471" t="inlineStr">
        <is>
          <t>Documentação Aprovada</t>
        </is>
      </c>
      <c r="P1471" t="inlineStr">
        <is>
          <t>Aprovado Diretoria</t>
        </is>
      </c>
      <c r="Q1471" t="inlineStr">
        <is>
          <t>Aprovado Caixa</t>
        </is>
      </c>
      <c r="R1471" t="inlineStr">
        <is>
          <t>Pago</t>
        </is>
      </c>
      <c r="S1471" t="inlineStr">
        <is>
          <t>Tesouraria</t>
        </is>
      </c>
    </row>
    <row r="1472">
      <c r="A1472" t="n">
        <v>139939</v>
      </c>
      <c r="B1472" t="n">
        <v>114</v>
      </c>
      <c r="C1472" t="inlineStr">
        <is>
          <t>Bar Brahma - Centro</t>
        </is>
      </c>
      <c r="D1472" t="inlineStr">
        <is>
          <t>PARAMU COMERCIO E REPRESENTACAO DE PRODUTOS ALIMENTICIOS</t>
        </is>
      </c>
      <c r="E1472" t="n">
        <v>0</v>
      </c>
      <c r="F1472" s="27" t="n">
        <v>45822</v>
      </c>
      <c r="G1472" s="27" t="n">
        <v>45831</v>
      </c>
      <c r="H1472" s="27" t="n">
        <v>45822</v>
      </c>
      <c r="I1472" s="27" t="n">
        <v>45822</v>
      </c>
      <c r="J1472" s="27" t="n">
        <v>45824</v>
      </c>
      <c r="K1472" t="inlineStr">
        <is>
          <t xml:space="preserve">Nota Bonificada </t>
        </is>
      </c>
      <c r="L1472" t="inlineStr">
        <is>
          <t>Custo Mercadoria Vendida</t>
        </is>
      </c>
      <c r="M1472" t="inlineStr">
        <is>
          <t>Insumos - Alimentos</t>
        </is>
      </c>
      <c r="N1472" t="inlineStr">
        <is>
          <t>BONIFICAÇÃO14292</t>
        </is>
      </c>
      <c r="O1472" t="inlineStr">
        <is>
          <t>Documentação Aprovada</t>
        </is>
      </c>
      <c r="P1472" t="inlineStr">
        <is>
          <t>Aprovado Diretoria</t>
        </is>
      </c>
      <c r="Q1472" t="inlineStr">
        <is>
          <t>Aprovado Caixa</t>
        </is>
      </c>
      <c r="R1472" t="inlineStr">
        <is>
          <t>Pago</t>
        </is>
      </c>
      <c r="S1472" t="inlineStr">
        <is>
          <t>Bar Brahma - Ypiranga Matriz - Kamino</t>
        </is>
      </c>
    </row>
    <row r="1473">
      <c r="A1473" t="n">
        <v>140005</v>
      </c>
      <c r="B1473" t="n">
        <v>114</v>
      </c>
      <c r="C1473" t="inlineStr">
        <is>
          <t>Bar Brahma - Centro</t>
        </is>
      </c>
      <c r="D1473" t="inlineStr">
        <is>
          <t>BRADESCO SA</t>
        </is>
      </c>
      <c r="E1473" t="n">
        <v>177.05</v>
      </c>
      <c r="F1473" s="27" t="n">
        <v>45821</v>
      </c>
      <c r="G1473" s="27" t="n"/>
      <c r="H1473" s="27" t="n">
        <v>45821</v>
      </c>
      <c r="I1473" s="27" t="n">
        <v>45821</v>
      </c>
      <c r="J1473" s="27" t="n">
        <v>45824</v>
      </c>
      <c r="K1473" t="inlineStr">
        <is>
          <t xml:space="preserve">Debito Automático </t>
        </is>
      </c>
      <c r="L1473" t="inlineStr">
        <is>
          <t>Despesas Financeiras</t>
        </is>
      </c>
      <c r="M1473" t="inlineStr">
        <is>
          <t>Tarifas Bancárias</t>
        </is>
      </c>
      <c r="N1473" t="inlineStr">
        <is>
          <t xml:space="preserve">Tarifabancaria </t>
        </is>
      </c>
      <c r="P1473" t="inlineStr">
        <is>
          <t>Aprovado Diretoria</t>
        </is>
      </c>
      <c r="R1473" t="inlineStr">
        <is>
          <t>Pago</t>
        </is>
      </c>
    </row>
    <row r="1474">
      <c r="A1474" t="n">
        <v>139723</v>
      </c>
      <c r="B1474" t="n">
        <v>114</v>
      </c>
      <c r="C1474" t="inlineStr">
        <is>
          <t>Bar Brahma - Centro</t>
        </is>
      </c>
      <c r="D1474" t="inlineStr">
        <is>
          <t xml:space="preserve">KAMINO INSTITUICAO DE PAGAMENTO LTDA </t>
        </is>
      </c>
      <c r="E1474" t="n">
        <v>2</v>
      </c>
      <c r="F1474" s="27" t="n">
        <v>45820</v>
      </c>
      <c r="G1474" s="27" t="n"/>
      <c r="H1474" s="27" t="n">
        <v>45820</v>
      </c>
      <c r="I1474" s="27" t="n">
        <v>45820</v>
      </c>
      <c r="J1474" s="27" t="n">
        <v>45821</v>
      </c>
      <c r="K1474" t="inlineStr">
        <is>
          <t xml:space="preserve">Debito Automático </t>
        </is>
      </c>
      <c r="L1474" t="inlineStr">
        <is>
          <t>Despesas Financeiras</t>
        </is>
      </c>
      <c r="M1474" t="inlineStr">
        <is>
          <t>Tarifas Bancárias</t>
        </is>
      </c>
      <c r="N1474" t="inlineStr">
        <is>
          <t xml:space="preserve">Tarifabancaria </t>
        </is>
      </c>
      <c r="P1474" t="inlineStr">
        <is>
          <t>Aprovado Diretoria</t>
        </is>
      </c>
      <c r="R1474" t="inlineStr">
        <is>
          <t>Pago</t>
        </is>
      </c>
    </row>
    <row r="1475">
      <c r="A1475" t="n">
        <v>139944</v>
      </c>
      <c r="B1475" t="n">
        <v>114</v>
      </c>
      <c r="C1475" t="inlineStr">
        <is>
          <t>Bar Brahma - Centro</t>
        </is>
      </c>
      <c r="D1475" t="inlineStr">
        <is>
          <t xml:space="preserve">LATICINIOS CATUPIRY LTDA </t>
        </is>
      </c>
      <c r="E1475" t="n">
        <v>0</v>
      </c>
      <c r="F1475" s="27" t="n">
        <v>45820</v>
      </c>
      <c r="G1475" s="27" t="n">
        <v>45831</v>
      </c>
      <c r="H1475" s="27" t="n">
        <v>45820</v>
      </c>
      <c r="I1475" s="27" t="n">
        <v>45820</v>
      </c>
      <c r="J1475" s="27" t="n">
        <v>45824</v>
      </c>
      <c r="K1475" t="inlineStr">
        <is>
          <t xml:space="preserve">Nota Bonificada </t>
        </is>
      </c>
      <c r="L1475" t="inlineStr">
        <is>
          <t>Custo Mercadoria Vendida</t>
        </is>
      </c>
      <c r="M1475" t="inlineStr">
        <is>
          <t>Insumos - Alimentos</t>
        </is>
      </c>
      <c r="N1475" t="inlineStr">
        <is>
          <t>BONIFICAÇÃO1695734</t>
        </is>
      </c>
      <c r="O1475" t="inlineStr">
        <is>
          <t>Documentação Aprovada</t>
        </is>
      </c>
      <c r="P1475" t="inlineStr">
        <is>
          <t>Aprovado Diretoria</t>
        </is>
      </c>
      <c r="Q1475" t="inlineStr">
        <is>
          <t>Aprovado Caixa</t>
        </is>
      </c>
      <c r="R1475" t="inlineStr">
        <is>
          <t>Pago</t>
        </is>
      </c>
      <c r="S1475" t="inlineStr">
        <is>
          <t>Bar Brahma - Ypiranga Matriz - Kamino</t>
        </is>
      </c>
    </row>
    <row r="1476">
      <c r="A1476" t="n">
        <v>135207</v>
      </c>
      <c r="B1476" t="n">
        <v>114</v>
      </c>
      <c r="C1476" t="inlineStr">
        <is>
          <t>Bar Brahma - Centro</t>
        </is>
      </c>
      <c r="D1476" t="inlineStr">
        <is>
          <t>HORTIFRUTIGRANJEIRO RODRIGUES LTDA</t>
        </is>
      </c>
      <c r="E1476" t="n">
        <v>230.5</v>
      </c>
      <c r="F1476" s="27" t="n">
        <v>45820</v>
      </c>
      <c r="G1476" s="27" t="n">
        <v>45820</v>
      </c>
      <c r="H1476" s="27" t="n">
        <v>45820</v>
      </c>
      <c r="I1476" s="27" t="n">
        <v>45804</v>
      </c>
      <c r="J1476" s="27" t="n">
        <v>45806</v>
      </c>
      <c r="K1476" t="inlineStr">
        <is>
          <t>Boleto Bancário</t>
        </is>
      </c>
      <c r="L1476" t="inlineStr">
        <is>
          <t>Custo Mercadoria Vendida</t>
        </is>
      </c>
      <c r="M1476" t="inlineStr">
        <is>
          <t>Insumos - Alimentos</t>
        </is>
      </c>
      <c r="N1476" t="inlineStr">
        <is>
          <t>10657</t>
        </is>
      </c>
      <c r="O1476" t="inlineStr">
        <is>
          <t>Documentação Aprovada</t>
        </is>
      </c>
      <c r="P1476" t="inlineStr">
        <is>
          <t>Aprovado Diretoria</t>
        </is>
      </c>
      <c r="Q1476" t="inlineStr">
        <is>
          <t>Aprovado Caixa</t>
        </is>
      </c>
      <c r="R1476" t="inlineStr">
        <is>
          <t>Pago</t>
        </is>
      </c>
      <c r="S1476" t="inlineStr">
        <is>
          <t>Bar Brahma - Ypiranga Matriz - Kamino</t>
        </is>
      </c>
    </row>
    <row r="1477">
      <c r="A1477" t="n">
        <v>135955</v>
      </c>
      <c r="B1477" t="n">
        <v>114</v>
      </c>
      <c r="C1477" t="inlineStr">
        <is>
          <t>Bar Brahma - Centro</t>
        </is>
      </c>
      <c r="D1477" t="inlineStr">
        <is>
          <t>MARCOS SILVA DO NASCIMENTO</t>
        </is>
      </c>
      <c r="E1477" t="n">
        <v>5351.89</v>
      </c>
      <c r="F1477" s="27" t="n">
        <v>45820</v>
      </c>
      <c r="G1477" s="27" t="n">
        <v>45820</v>
      </c>
      <c r="H1477" s="27" t="n">
        <v>45820</v>
      </c>
      <c r="I1477" s="27" t="n">
        <v>45807</v>
      </c>
      <c r="J1477" s="27" t="n">
        <v>45811</v>
      </c>
      <c r="K1477" t="inlineStr">
        <is>
          <t>Boleto Bancário</t>
        </is>
      </c>
      <c r="L1477" t="inlineStr">
        <is>
          <t>Custo Mercadoria Vendida</t>
        </is>
      </c>
      <c r="M1477" t="inlineStr">
        <is>
          <t>Insumos - Alimentos</t>
        </is>
      </c>
      <c r="N1477" t="inlineStr">
        <is>
          <t>322</t>
        </is>
      </c>
      <c r="O1477" t="inlineStr">
        <is>
          <t>Documentação Aprovada</t>
        </is>
      </c>
      <c r="P1477" t="inlineStr">
        <is>
          <t>Aprovado Diretoria</t>
        </is>
      </c>
      <c r="Q1477" t="inlineStr">
        <is>
          <t>Aprovado Caixa</t>
        </is>
      </c>
      <c r="R1477" t="inlineStr">
        <is>
          <t>Pago</t>
        </is>
      </c>
      <c r="S1477" t="inlineStr">
        <is>
          <t>Bar Brahma - Ypiranga Matriz - Kamino</t>
        </is>
      </c>
    </row>
    <row r="1478">
      <c r="A1478" t="n">
        <v>135953</v>
      </c>
      <c r="B1478" t="n">
        <v>114</v>
      </c>
      <c r="C1478" t="inlineStr">
        <is>
          <t>Bar Brahma - Centro</t>
        </is>
      </c>
      <c r="D1478" t="inlineStr">
        <is>
          <t>PDO ALIMENTOS E COMERCIO LTDA</t>
        </is>
      </c>
      <c r="E1478" t="n">
        <v>1144.8</v>
      </c>
      <c r="F1478" s="27" t="n">
        <v>45820</v>
      </c>
      <c r="G1478" s="27" t="n">
        <v>45820</v>
      </c>
      <c r="H1478" s="27" t="n">
        <v>45820</v>
      </c>
      <c r="I1478" s="27" t="n">
        <v>45804</v>
      </c>
      <c r="J1478" s="27" t="n">
        <v>45811</v>
      </c>
      <c r="K1478" t="inlineStr">
        <is>
          <t>Boleto Bancário</t>
        </is>
      </c>
      <c r="L1478" t="inlineStr">
        <is>
          <t>Custo Mercadoria Vendida</t>
        </is>
      </c>
      <c r="M1478" t="inlineStr">
        <is>
          <t>Insumos - Alimentos</t>
        </is>
      </c>
      <c r="N1478" t="inlineStr">
        <is>
          <t>38624</t>
        </is>
      </c>
      <c r="O1478" t="inlineStr">
        <is>
          <t>Documentação Aprovada</t>
        </is>
      </c>
      <c r="P1478" t="inlineStr">
        <is>
          <t>Aprovado Diretoria</t>
        </is>
      </c>
      <c r="Q1478" t="inlineStr">
        <is>
          <t>Aprovado Caixa</t>
        </is>
      </c>
      <c r="R1478" t="inlineStr">
        <is>
          <t>Pago</t>
        </is>
      </c>
      <c r="S1478" t="inlineStr">
        <is>
          <t>Bar Brahma - Ypiranga Matriz - Kamino</t>
        </is>
      </c>
    </row>
    <row r="1479">
      <c r="A1479" t="n">
        <v>135315</v>
      </c>
      <c r="B1479" t="n">
        <v>114</v>
      </c>
      <c r="C1479" t="inlineStr">
        <is>
          <t>Bar Brahma - Centro</t>
        </is>
      </c>
      <c r="D1479" t="inlineStr">
        <is>
          <t xml:space="preserve">EMPORIO MEL </t>
        </is>
      </c>
      <c r="E1479" t="n">
        <v>3150.08</v>
      </c>
      <c r="F1479" s="27" t="n">
        <v>45821</v>
      </c>
      <c r="G1479" s="27" t="n">
        <v>45820</v>
      </c>
      <c r="H1479" s="27" t="n">
        <v>45820</v>
      </c>
      <c r="I1479" s="27" t="n">
        <v>45797</v>
      </c>
      <c r="J1479" s="27" t="n">
        <v>45806</v>
      </c>
      <c r="K1479" t="inlineStr">
        <is>
          <t>Boleto Bancário</t>
        </is>
      </c>
      <c r="L1479" t="inlineStr">
        <is>
          <t>Custo Mercadoria Vendida</t>
        </is>
      </c>
      <c r="M1479" t="inlineStr">
        <is>
          <t>Insumos - Alimentos</t>
        </is>
      </c>
      <c r="N1479" t="inlineStr">
        <is>
          <t>452757</t>
        </is>
      </c>
      <c r="O1479" t="inlineStr">
        <is>
          <t>Documentação Aprovada</t>
        </is>
      </c>
      <c r="P1479" t="inlineStr">
        <is>
          <t>Aprovado Diretoria</t>
        </is>
      </c>
      <c r="Q1479" t="inlineStr">
        <is>
          <t>Aprovado Caixa</t>
        </is>
      </c>
      <c r="R1479" t="inlineStr">
        <is>
          <t>Pago</t>
        </is>
      </c>
      <c r="S1479" t="inlineStr">
        <is>
          <t>Bar Brahma - Ypiranga Matriz - Kamino</t>
        </is>
      </c>
    </row>
    <row r="1480">
      <c r="A1480" t="n">
        <v>135316</v>
      </c>
      <c r="B1480" t="n">
        <v>114</v>
      </c>
      <c r="C1480" t="inlineStr">
        <is>
          <t>Bar Brahma - Centro</t>
        </is>
      </c>
      <c r="D1480" t="inlineStr">
        <is>
          <t xml:space="preserve">EMPORIO MEL </t>
        </is>
      </c>
      <c r="E1480" t="n">
        <v>842.4</v>
      </c>
      <c r="F1480" s="27" t="n">
        <v>45821</v>
      </c>
      <c r="G1480" s="27" t="n">
        <v>45820</v>
      </c>
      <c r="H1480" s="27" t="n">
        <v>45820</v>
      </c>
      <c r="I1480" s="27" t="n">
        <v>45796</v>
      </c>
      <c r="J1480" s="27" t="n">
        <v>45806</v>
      </c>
      <c r="K1480" t="inlineStr">
        <is>
          <t>Boleto Bancário</t>
        </is>
      </c>
      <c r="L1480" t="inlineStr">
        <is>
          <t>Custo Mercadoria Vendida</t>
        </is>
      </c>
      <c r="M1480" t="inlineStr">
        <is>
          <t>Insumos - Alimentos</t>
        </is>
      </c>
      <c r="N1480" t="inlineStr">
        <is>
          <t>452527</t>
        </is>
      </c>
      <c r="O1480" t="inlineStr">
        <is>
          <t>Documentação Aprovada</t>
        </is>
      </c>
      <c r="P1480" t="inlineStr">
        <is>
          <t>Aprovado Diretoria</t>
        </is>
      </c>
      <c r="Q1480" t="inlineStr">
        <is>
          <t>Aprovado Caixa</t>
        </is>
      </c>
      <c r="R1480" t="inlineStr">
        <is>
          <t>Pago</t>
        </is>
      </c>
      <c r="S1480" t="inlineStr">
        <is>
          <t>Bar Brahma - Ypiranga Matriz - Kamino</t>
        </is>
      </c>
    </row>
    <row r="1481">
      <c r="A1481" t="n">
        <v>135922</v>
      </c>
      <c r="B1481" t="n">
        <v>114</v>
      </c>
      <c r="C1481" t="inlineStr">
        <is>
          <t>Bar Brahma - Centro</t>
        </is>
      </c>
      <c r="D1481" t="inlineStr">
        <is>
          <t>CASA DE CARNES P.J.J. LTDA - ME</t>
        </is>
      </c>
      <c r="E1481" t="n">
        <v>1480.49</v>
      </c>
      <c r="F1481" s="27" t="n">
        <v>45820</v>
      </c>
      <c r="G1481" s="27" t="n">
        <v>45820</v>
      </c>
      <c r="H1481" s="27" t="n">
        <v>45820</v>
      </c>
      <c r="I1481" s="27" t="n">
        <v>45805</v>
      </c>
      <c r="J1481" s="27" t="n">
        <v>45811</v>
      </c>
      <c r="K1481" t="inlineStr">
        <is>
          <t>Boleto Bancário</t>
        </is>
      </c>
      <c r="L1481" t="inlineStr">
        <is>
          <t>Custo Mercadoria Vendida</t>
        </is>
      </c>
      <c r="M1481" t="inlineStr">
        <is>
          <t>Insumos - Alimentos</t>
        </is>
      </c>
      <c r="N1481" t="inlineStr">
        <is>
          <t>42883</t>
        </is>
      </c>
      <c r="O1481" t="inlineStr">
        <is>
          <t>Documentação Aprovada</t>
        </is>
      </c>
      <c r="P1481" t="inlineStr">
        <is>
          <t>Aprovado Diretoria</t>
        </is>
      </c>
      <c r="Q1481" t="inlineStr">
        <is>
          <t>Aprovado Caixa</t>
        </is>
      </c>
      <c r="R1481" t="inlineStr">
        <is>
          <t>Pago</t>
        </is>
      </c>
      <c r="S1481" t="inlineStr">
        <is>
          <t>Bar Brahma - Ypiranga Matriz - Kamino</t>
        </is>
      </c>
    </row>
    <row r="1482">
      <c r="A1482" t="n">
        <v>135958</v>
      </c>
      <c r="B1482" t="n">
        <v>114</v>
      </c>
      <c r="C1482" t="inlineStr">
        <is>
          <t>Bar Brahma - Centro</t>
        </is>
      </c>
      <c r="D1482" t="inlineStr">
        <is>
          <t>CEPEL COMERCIO DE PAPEL E EMB. EIRELLI</t>
        </is>
      </c>
      <c r="E1482" t="n">
        <v>1485</v>
      </c>
      <c r="F1482" s="27" t="n">
        <v>45821</v>
      </c>
      <c r="G1482" s="27" t="n">
        <v>45820</v>
      </c>
      <c r="H1482" s="27" t="n">
        <v>45820</v>
      </c>
      <c r="I1482" s="27" t="n">
        <v>45805</v>
      </c>
      <c r="J1482" s="27" t="n">
        <v>45811</v>
      </c>
      <c r="K1482" t="inlineStr">
        <is>
          <t>Boleto Bancário</t>
        </is>
      </c>
      <c r="L1482" t="inlineStr">
        <is>
          <t>Utilidades</t>
        </is>
      </c>
      <c r="M1482" t="inlineStr">
        <is>
          <t>Higiene e Limpeza</t>
        </is>
      </c>
      <c r="N1482" t="inlineStr">
        <is>
          <t>241400</t>
        </is>
      </c>
      <c r="O1482" t="inlineStr">
        <is>
          <t>Documentação Aprovada</t>
        </is>
      </c>
      <c r="P1482" t="inlineStr">
        <is>
          <t>Aprovado Diretoria</t>
        </is>
      </c>
      <c r="Q1482" t="inlineStr">
        <is>
          <t>Aprovado Caixa</t>
        </is>
      </c>
      <c r="R1482" t="inlineStr">
        <is>
          <t>Pago</t>
        </is>
      </c>
      <c r="S1482" t="inlineStr">
        <is>
          <t>Bar Brahma - Ypiranga Matriz - Kamino</t>
        </is>
      </c>
    </row>
    <row r="1483">
      <c r="A1483" t="n">
        <v>135963</v>
      </c>
      <c r="B1483" t="n">
        <v>114</v>
      </c>
      <c r="C1483" t="inlineStr">
        <is>
          <t>Bar Brahma - Centro</t>
        </is>
      </c>
      <c r="D1483" t="inlineStr">
        <is>
          <t>Officina Do Vidro Arte E Artesanato Ltda</t>
        </is>
      </c>
      <c r="E1483" t="n">
        <v>1734.24</v>
      </c>
      <c r="F1483" s="27" t="n">
        <v>45821</v>
      </c>
      <c r="G1483" s="27" t="n">
        <v>45820</v>
      </c>
      <c r="H1483" s="27" t="n">
        <v>45820</v>
      </c>
      <c r="I1483" s="27" t="n">
        <v>45806</v>
      </c>
      <c r="J1483" s="27" t="n">
        <v>45811</v>
      </c>
      <c r="K1483" t="inlineStr">
        <is>
          <t>Boleto Bancário</t>
        </is>
      </c>
      <c r="L1483" t="inlineStr">
        <is>
          <t>Utilidades</t>
        </is>
      </c>
      <c r="M1483" t="inlineStr">
        <is>
          <t>Utensilios</t>
        </is>
      </c>
      <c r="N1483" t="inlineStr">
        <is>
          <t>307</t>
        </is>
      </c>
      <c r="O1483" t="inlineStr">
        <is>
          <t>Documentação Aprovada</t>
        </is>
      </c>
      <c r="P1483" t="inlineStr">
        <is>
          <t>Aprovado Diretoria</t>
        </is>
      </c>
      <c r="Q1483" t="inlineStr">
        <is>
          <t>Aprovado Caixa</t>
        </is>
      </c>
      <c r="R1483" t="inlineStr">
        <is>
          <t>Pago</t>
        </is>
      </c>
      <c r="S1483" t="inlineStr">
        <is>
          <t>Bar Brahma - Ypiranga Matriz - Kamino</t>
        </is>
      </c>
    </row>
    <row r="1484">
      <c r="A1484" t="n">
        <v>135917</v>
      </c>
      <c r="B1484" t="n">
        <v>114</v>
      </c>
      <c r="C1484" t="inlineStr">
        <is>
          <t>Bar Brahma - Centro</t>
        </is>
      </c>
      <c r="D1484" t="inlineStr">
        <is>
          <t>SOUSA QUIMICA PRODUTOS E MANUTENCAO DE L LOCAÇÃO</t>
        </is>
      </c>
      <c r="E1484" t="n">
        <v>220</v>
      </c>
      <c r="F1484" s="27" t="n">
        <v>45820</v>
      </c>
      <c r="G1484" s="27" t="n">
        <v>45820</v>
      </c>
      <c r="H1484" s="27" t="n">
        <v>45820</v>
      </c>
      <c r="I1484" s="27" t="n">
        <v>45805</v>
      </c>
      <c r="J1484" s="27" t="n">
        <v>45811</v>
      </c>
      <c r="K1484" t="inlineStr">
        <is>
          <t>Boleto Bancário</t>
        </is>
      </c>
      <c r="L1484" t="inlineStr">
        <is>
          <t>Utilidades</t>
        </is>
      </c>
      <c r="M1484" t="inlineStr">
        <is>
          <t>Higiene e Limpeza</t>
        </is>
      </c>
      <c r="N1484" t="inlineStr">
        <is>
          <t>6190</t>
        </is>
      </c>
      <c r="O1484" t="inlineStr">
        <is>
          <t>Documentação Aprovada</t>
        </is>
      </c>
      <c r="P1484" t="inlineStr">
        <is>
          <t>Aprovado Diretoria</t>
        </is>
      </c>
      <c r="Q1484" t="inlineStr">
        <is>
          <t>Aprovado Caixa</t>
        </is>
      </c>
      <c r="R1484" t="inlineStr">
        <is>
          <t>Pago</t>
        </is>
      </c>
      <c r="S1484" t="inlineStr">
        <is>
          <t>Bar Brahma - Ypiranga Matriz - Kamino</t>
        </is>
      </c>
    </row>
    <row r="1485">
      <c r="A1485" t="n">
        <v>135428</v>
      </c>
      <c r="B1485" t="n">
        <v>114</v>
      </c>
      <c r="C1485" t="inlineStr">
        <is>
          <t>Bar Brahma - Centro</t>
        </is>
      </c>
      <c r="D1485" t="inlineStr">
        <is>
          <t xml:space="preserve">LATICINIOS CATUPIRY LTDA </t>
        </is>
      </c>
      <c r="E1485" t="n">
        <v>3541.04</v>
      </c>
      <c r="F1485" s="27" t="n">
        <v>45820</v>
      </c>
      <c r="G1485" s="27" t="n">
        <v>45820</v>
      </c>
      <c r="H1485" s="27" t="n">
        <v>45820</v>
      </c>
      <c r="I1485" s="27" t="n">
        <v>45804</v>
      </c>
      <c r="J1485" s="27" t="n">
        <v>45807</v>
      </c>
      <c r="K1485" t="inlineStr">
        <is>
          <t>Boleto Bancário</t>
        </is>
      </c>
      <c r="L1485" t="inlineStr">
        <is>
          <t>Custo Mercadoria Vendida</t>
        </is>
      </c>
      <c r="M1485" t="inlineStr">
        <is>
          <t>Insumos - Alimentos</t>
        </is>
      </c>
      <c r="N1485" t="inlineStr">
        <is>
          <t>1684963</t>
        </is>
      </c>
      <c r="O1485" t="inlineStr">
        <is>
          <t>Documentação Aprovada</t>
        </is>
      </c>
      <c r="P1485" t="inlineStr">
        <is>
          <t>Aprovado Diretoria</t>
        </is>
      </c>
      <c r="Q1485" t="inlineStr">
        <is>
          <t>Aprovado Caixa</t>
        </is>
      </c>
      <c r="R1485" t="inlineStr">
        <is>
          <t>Pago</t>
        </is>
      </c>
      <c r="S1485" t="inlineStr">
        <is>
          <t>Bar Brahma - Ypiranga Matriz - Kamino</t>
        </is>
      </c>
    </row>
    <row r="1486">
      <c r="A1486" t="n">
        <v>135891</v>
      </c>
      <c r="B1486" t="n">
        <v>114</v>
      </c>
      <c r="C1486" t="inlineStr">
        <is>
          <t>Bar Brahma - Centro</t>
        </is>
      </c>
      <c r="D1486" t="inlineStr">
        <is>
          <t>MULTIFRANGOS COMERCIO DE ALIMENTOS LTDA</t>
        </is>
      </c>
      <c r="E1486" t="n">
        <v>3831.66</v>
      </c>
      <c r="F1486" s="27" t="n">
        <v>45821</v>
      </c>
      <c r="G1486" s="27" t="n">
        <v>45820</v>
      </c>
      <c r="H1486" s="27" t="n">
        <v>45820</v>
      </c>
      <c r="I1486" s="27" t="n">
        <v>45807</v>
      </c>
      <c r="J1486" s="27" t="n">
        <v>45811</v>
      </c>
      <c r="K1486" t="inlineStr">
        <is>
          <t>Boleto Bancário</t>
        </is>
      </c>
      <c r="L1486" t="inlineStr">
        <is>
          <t>Custo Mercadoria Vendida</t>
        </is>
      </c>
      <c r="M1486" t="inlineStr">
        <is>
          <t>Insumos - Alimentos</t>
        </is>
      </c>
      <c r="N1486" t="inlineStr">
        <is>
          <t>895381</t>
        </is>
      </c>
      <c r="O1486" t="inlineStr">
        <is>
          <t>Documentação Aprovada</t>
        </is>
      </c>
      <c r="P1486" t="inlineStr">
        <is>
          <t>Aprovado Diretoria</t>
        </is>
      </c>
      <c r="Q1486" t="inlineStr">
        <is>
          <t>Aprovado Caixa</t>
        </is>
      </c>
      <c r="R1486" t="inlineStr">
        <is>
          <t>Pago</t>
        </is>
      </c>
      <c r="S1486" t="inlineStr">
        <is>
          <t>Bar Brahma - Ypiranga Matriz - Kamino</t>
        </is>
      </c>
    </row>
    <row r="1487">
      <c r="A1487" t="n">
        <v>135888</v>
      </c>
      <c r="B1487" t="n">
        <v>114</v>
      </c>
      <c r="C1487" t="inlineStr">
        <is>
          <t>Bar Brahma - Centro</t>
        </is>
      </c>
      <c r="D1487" t="inlineStr">
        <is>
          <t>CEPEL COMERCIO DE PAPEL E EMB. EIRELLI</t>
        </is>
      </c>
      <c r="E1487" t="n">
        <v>1210.65</v>
      </c>
      <c r="F1487" s="27" t="n">
        <v>45820</v>
      </c>
      <c r="G1487" s="27" t="n">
        <v>45820</v>
      </c>
      <c r="H1487" s="27" t="n">
        <v>45820</v>
      </c>
      <c r="I1487" s="27" t="n">
        <v>45805</v>
      </c>
      <c r="J1487" s="27" t="n">
        <v>45811</v>
      </c>
      <c r="K1487" t="inlineStr">
        <is>
          <t>Boleto Bancário</t>
        </is>
      </c>
      <c r="L1487" t="inlineStr">
        <is>
          <t>Utilidades</t>
        </is>
      </c>
      <c r="M1487" t="inlineStr">
        <is>
          <t>Higiene e Limpeza</t>
        </is>
      </c>
      <c r="N1487" t="inlineStr">
        <is>
          <t>241369</t>
        </is>
      </c>
      <c r="O1487" t="inlineStr">
        <is>
          <t>Documentação Aprovada</t>
        </is>
      </c>
      <c r="P1487" t="inlineStr">
        <is>
          <t>Aprovado Diretoria</t>
        </is>
      </c>
      <c r="Q1487" t="inlineStr">
        <is>
          <t>Aprovado Caixa</t>
        </is>
      </c>
      <c r="R1487" t="inlineStr">
        <is>
          <t>Pago</t>
        </is>
      </c>
      <c r="S1487" t="inlineStr">
        <is>
          <t>Bar Brahma - Ypiranga Matriz - Kamino</t>
        </is>
      </c>
    </row>
    <row r="1488">
      <c r="A1488" t="n">
        <v>132500</v>
      </c>
      <c r="B1488" t="n">
        <v>114</v>
      </c>
      <c r="C1488" t="inlineStr">
        <is>
          <t>Bar Brahma - Centro</t>
        </is>
      </c>
      <c r="D1488" t="inlineStr">
        <is>
          <t>AMBEV S.A.</t>
        </is>
      </c>
      <c r="E1488" t="n">
        <v>2676.96</v>
      </c>
      <c r="F1488" s="27" t="n">
        <v>45821</v>
      </c>
      <c r="G1488" s="27" t="n">
        <v>45820</v>
      </c>
      <c r="H1488" s="27" t="n">
        <v>45820</v>
      </c>
      <c r="I1488" s="27" t="n">
        <v>45790</v>
      </c>
      <c r="J1488" s="27" t="n">
        <v>45792</v>
      </c>
      <c r="K1488" t="inlineStr">
        <is>
          <t>Boleto Bancário</t>
        </is>
      </c>
      <c r="L1488" t="inlineStr">
        <is>
          <t>Custo Mercadoria Vendida</t>
        </is>
      </c>
      <c r="M1488" t="inlineStr">
        <is>
          <t>Insumos - Bebidas</t>
        </is>
      </c>
      <c r="N1488" t="inlineStr">
        <is>
          <t>23546</t>
        </is>
      </c>
      <c r="O1488" t="inlineStr">
        <is>
          <t>Documentação Aprovada</t>
        </is>
      </c>
      <c r="P1488" t="inlineStr">
        <is>
          <t>Aprovado Diretoria</t>
        </is>
      </c>
      <c r="Q1488" t="inlineStr">
        <is>
          <t>Aprovado Caixa</t>
        </is>
      </c>
      <c r="R1488" t="inlineStr">
        <is>
          <t>Pago</t>
        </is>
      </c>
      <c r="S1488" t="inlineStr">
        <is>
          <t>Bar Brahma - Ypiranga Matriz - Kamino</t>
        </is>
      </c>
    </row>
    <row r="1489">
      <c r="A1489" t="n">
        <v>132502</v>
      </c>
      <c r="B1489" t="n">
        <v>114</v>
      </c>
      <c r="C1489" t="inlineStr">
        <is>
          <t>Bar Brahma - Centro</t>
        </is>
      </c>
      <c r="D1489" t="inlineStr">
        <is>
          <t>AMBEV S.A.</t>
        </is>
      </c>
      <c r="E1489" t="n">
        <v>2676.96</v>
      </c>
      <c r="F1489" s="27" t="n">
        <v>45821</v>
      </c>
      <c r="G1489" s="27" t="n">
        <v>45820</v>
      </c>
      <c r="H1489" s="27" t="n">
        <v>45820</v>
      </c>
      <c r="I1489" s="27" t="n">
        <v>45790</v>
      </c>
      <c r="J1489" s="27" t="n">
        <v>45792</v>
      </c>
      <c r="K1489" t="inlineStr">
        <is>
          <t>Boleto Bancário</t>
        </is>
      </c>
      <c r="L1489" t="inlineStr">
        <is>
          <t>Custo Mercadoria Vendida</t>
        </is>
      </c>
      <c r="M1489" t="inlineStr">
        <is>
          <t>Insumos - Bebidas</t>
        </is>
      </c>
      <c r="N1489" t="inlineStr">
        <is>
          <t>23548</t>
        </is>
      </c>
      <c r="O1489" t="inlineStr">
        <is>
          <t>Documentação Aprovada</t>
        </is>
      </c>
      <c r="P1489" t="inlineStr">
        <is>
          <t>Aprovado Diretoria</t>
        </is>
      </c>
      <c r="Q1489" t="inlineStr">
        <is>
          <t>Aprovado Caixa</t>
        </is>
      </c>
      <c r="R1489" t="inlineStr">
        <is>
          <t>Pago</t>
        </is>
      </c>
      <c r="S1489" t="inlineStr">
        <is>
          <t>Bar Brahma - Ypiranga Matriz - Kamino</t>
        </is>
      </c>
    </row>
    <row r="1490">
      <c r="A1490" t="n">
        <v>132493</v>
      </c>
      <c r="B1490" t="n">
        <v>114</v>
      </c>
      <c r="C1490" t="inlineStr">
        <is>
          <t>Bar Brahma - Centro</t>
        </is>
      </c>
      <c r="D1490" t="inlineStr">
        <is>
          <t>EAU DISTRIB. DE AGUA MINERAL EIRELI - EP</t>
        </is>
      </c>
      <c r="E1490" t="n">
        <v>1987</v>
      </c>
      <c r="F1490" s="27" t="n">
        <v>45820</v>
      </c>
      <c r="G1490" s="27" t="n">
        <v>45820</v>
      </c>
      <c r="H1490" s="27" t="n">
        <v>45820</v>
      </c>
      <c r="I1490" s="27" t="n">
        <v>45790</v>
      </c>
      <c r="J1490" s="27" t="n">
        <v>45792</v>
      </c>
      <c r="K1490" t="inlineStr">
        <is>
          <t>Boleto Bancário</t>
        </is>
      </c>
      <c r="L1490" t="inlineStr">
        <is>
          <t>Custo Mercadoria Vendida</t>
        </is>
      </c>
      <c r="M1490" t="inlineStr">
        <is>
          <t>Insumos - Bebidas</t>
        </is>
      </c>
      <c r="N1490" t="inlineStr">
        <is>
          <t>248925</t>
        </is>
      </c>
      <c r="O1490" t="inlineStr">
        <is>
          <t>Documentação Aprovada</t>
        </is>
      </c>
      <c r="P1490" t="inlineStr">
        <is>
          <t>Aprovado Diretoria</t>
        </is>
      </c>
      <c r="Q1490" t="inlineStr">
        <is>
          <t>Aprovado Caixa</t>
        </is>
      </c>
      <c r="R1490" t="inlineStr">
        <is>
          <t>Pago</t>
        </is>
      </c>
      <c r="S1490" t="inlineStr">
        <is>
          <t>Bar Brahma - Ypiranga Matriz - Kamino</t>
        </is>
      </c>
    </row>
    <row r="1491">
      <c r="A1491" t="n">
        <v>132474</v>
      </c>
      <c r="B1491" t="n">
        <v>114</v>
      </c>
      <c r="C1491" t="inlineStr">
        <is>
          <t>Bar Brahma - Centro</t>
        </is>
      </c>
      <c r="D1491" t="inlineStr">
        <is>
          <t>PLASTICOS SEGANTINI EIRELI</t>
        </is>
      </c>
      <c r="E1491" t="n">
        <v>1659.76</v>
      </c>
      <c r="F1491" s="27" t="n">
        <v>45820</v>
      </c>
      <c r="G1491" s="27" t="n">
        <v>45820</v>
      </c>
      <c r="H1491" s="27" t="n">
        <v>45820</v>
      </c>
      <c r="I1491" s="27" t="n">
        <v>45791</v>
      </c>
      <c r="J1491" s="27" t="n">
        <v>45792</v>
      </c>
      <c r="K1491" t="inlineStr">
        <is>
          <t>Boleto Bancário</t>
        </is>
      </c>
      <c r="L1491" t="inlineStr">
        <is>
          <t>Custo Mercadoria Vendida</t>
        </is>
      </c>
      <c r="M1491" t="inlineStr">
        <is>
          <t>Insumos - Alimentos</t>
        </is>
      </c>
      <c r="N1491" t="inlineStr">
        <is>
          <t>54458</t>
        </is>
      </c>
      <c r="O1491" t="inlineStr">
        <is>
          <t>Documentação Aprovada</t>
        </is>
      </c>
      <c r="P1491" t="inlineStr">
        <is>
          <t>Aprovado Diretoria</t>
        </is>
      </c>
      <c r="Q1491" t="inlineStr">
        <is>
          <t>Aprovado Caixa</t>
        </is>
      </c>
      <c r="R1491" t="inlineStr">
        <is>
          <t>Pago</t>
        </is>
      </c>
      <c r="S1491" t="inlineStr">
        <is>
          <t>Bar Brahma - Ypiranga Matriz - Kamino</t>
        </is>
      </c>
    </row>
    <row r="1492">
      <c r="A1492" t="n">
        <v>132186</v>
      </c>
      <c r="B1492" t="n">
        <v>114</v>
      </c>
      <c r="C1492" t="inlineStr">
        <is>
          <t>Bar Brahma - Centro</t>
        </is>
      </c>
      <c r="D1492" t="inlineStr">
        <is>
          <t>AMBEV S.A.</t>
        </is>
      </c>
      <c r="E1492" t="n">
        <v>3555.8</v>
      </c>
      <c r="F1492" s="27" t="n">
        <v>45820</v>
      </c>
      <c r="G1492" s="27" t="n">
        <v>45820</v>
      </c>
      <c r="H1492" s="27" t="n">
        <v>45820</v>
      </c>
      <c r="I1492" s="27" t="n">
        <v>45789</v>
      </c>
      <c r="J1492" s="27" t="n">
        <v>45791</v>
      </c>
      <c r="K1492" t="inlineStr">
        <is>
          <t>Boleto Bancário</t>
        </is>
      </c>
      <c r="L1492" t="inlineStr">
        <is>
          <t>Custo Mercadoria Vendida</t>
        </is>
      </c>
      <c r="M1492" t="inlineStr">
        <is>
          <t>Insumos - Bebidas</t>
        </is>
      </c>
      <c r="N1492" t="inlineStr">
        <is>
          <t>501822</t>
        </is>
      </c>
      <c r="O1492" t="inlineStr">
        <is>
          <t>Documentação Aprovada</t>
        </is>
      </c>
      <c r="P1492" t="inlineStr">
        <is>
          <t>Aprovado Diretoria</t>
        </is>
      </c>
      <c r="Q1492" t="inlineStr">
        <is>
          <t>Aprovado Caixa</t>
        </is>
      </c>
      <c r="R1492" t="inlineStr">
        <is>
          <t>Pago</t>
        </is>
      </c>
      <c r="S1492" t="inlineStr">
        <is>
          <t>Bar Brahma - Ypiranga Matriz - Kamino</t>
        </is>
      </c>
    </row>
    <row r="1493">
      <c r="A1493" t="n">
        <v>132690</v>
      </c>
      <c r="B1493" t="n">
        <v>114</v>
      </c>
      <c r="C1493" t="inlineStr">
        <is>
          <t>Bar Brahma - Centro</t>
        </is>
      </c>
      <c r="D1493" t="inlineStr">
        <is>
          <t>AMBEV S. A. - CDD SAO PAULO</t>
        </is>
      </c>
      <c r="E1493" t="n">
        <v>892.3200000000001</v>
      </c>
      <c r="F1493" s="27" t="n">
        <v>45820</v>
      </c>
      <c r="G1493" s="27" t="n">
        <v>45820</v>
      </c>
      <c r="H1493" s="27" t="n">
        <v>45820</v>
      </c>
      <c r="I1493" s="27" t="n">
        <v>45789</v>
      </c>
      <c r="J1493" s="27" t="n">
        <v>45793</v>
      </c>
      <c r="K1493" t="inlineStr">
        <is>
          <t>Boleto Bancário</t>
        </is>
      </c>
      <c r="L1493" t="inlineStr">
        <is>
          <t>Custo Mercadoria Vendida</t>
        </is>
      </c>
      <c r="M1493" t="inlineStr">
        <is>
          <t>Insumos - Bebidas</t>
        </is>
      </c>
      <c r="N1493" t="inlineStr">
        <is>
          <t>501823</t>
        </is>
      </c>
      <c r="O1493" t="inlineStr">
        <is>
          <t>Documentação Aprovada</t>
        </is>
      </c>
      <c r="P1493" t="inlineStr">
        <is>
          <t>Aprovado Diretoria</t>
        </is>
      </c>
      <c r="Q1493" t="inlineStr">
        <is>
          <t>Aprovado Caixa</t>
        </is>
      </c>
      <c r="R1493" t="inlineStr">
        <is>
          <t>Pago</t>
        </is>
      </c>
      <c r="S1493" t="inlineStr">
        <is>
          <t>Bar Brahma - Ypiranga Matriz - Kamino</t>
        </is>
      </c>
    </row>
    <row r="1494">
      <c r="A1494" t="n">
        <v>132187</v>
      </c>
      <c r="B1494" t="n">
        <v>114</v>
      </c>
      <c r="C1494" t="inlineStr">
        <is>
          <t>Bar Brahma - Centro</t>
        </is>
      </c>
      <c r="D1494" t="inlineStr">
        <is>
          <t>AMBEV S.A.</t>
        </is>
      </c>
      <c r="E1494" t="n">
        <v>8924.49</v>
      </c>
      <c r="F1494" s="27" t="n">
        <v>45820</v>
      </c>
      <c r="G1494" s="27" t="n">
        <v>45820</v>
      </c>
      <c r="H1494" s="27" t="n">
        <v>45820</v>
      </c>
      <c r="I1494" s="27" t="n">
        <v>45789</v>
      </c>
      <c r="J1494" s="27" t="n">
        <v>45791</v>
      </c>
      <c r="K1494" t="inlineStr">
        <is>
          <t>Boleto Bancário</t>
        </is>
      </c>
      <c r="L1494" t="inlineStr">
        <is>
          <t>Custo Mercadoria Vendida</t>
        </is>
      </c>
      <c r="M1494" t="inlineStr">
        <is>
          <t>Insumos - Bebidas</t>
        </is>
      </c>
      <c r="N1494" t="inlineStr">
        <is>
          <t>501821</t>
        </is>
      </c>
      <c r="O1494" t="inlineStr">
        <is>
          <t>Documentação Aprovada</t>
        </is>
      </c>
      <c r="P1494" t="inlineStr">
        <is>
          <t>Aprovado Diretoria</t>
        </is>
      </c>
      <c r="Q1494" t="inlineStr">
        <is>
          <t>Aprovado Caixa</t>
        </is>
      </c>
      <c r="R1494" t="inlineStr">
        <is>
          <t>Pago</t>
        </is>
      </c>
      <c r="S1494" t="inlineStr">
        <is>
          <t>Bar Brahma - Ypiranga Matriz - Kamino</t>
        </is>
      </c>
    </row>
    <row r="1495">
      <c r="A1495" t="n">
        <v>136324</v>
      </c>
      <c r="B1495" t="n">
        <v>114</v>
      </c>
      <c r="C1495" t="inlineStr">
        <is>
          <t>Bar Brahma - Centro</t>
        </is>
      </c>
      <c r="D1495" t="inlineStr">
        <is>
          <t>MARIO PEDRO FELICIANO HORTIFRUTI EPP</t>
        </is>
      </c>
      <c r="E1495" t="n">
        <v>279.94</v>
      </c>
      <c r="F1495" s="27" t="n">
        <v>45820</v>
      </c>
      <c r="G1495" s="27" t="n">
        <v>45820</v>
      </c>
      <c r="H1495" s="27" t="n">
        <v>45820</v>
      </c>
      <c r="I1495" s="27" t="n">
        <v>45806</v>
      </c>
      <c r="J1495" s="27" t="n">
        <v>45811</v>
      </c>
      <c r="K1495" t="inlineStr">
        <is>
          <t>Boleto Bancário</t>
        </is>
      </c>
      <c r="L1495" t="inlineStr">
        <is>
          <t>Custo Mercadoria Vendida</t>
        </is>
      </c>
      <c r="M1495" t="inlineStr">
        <is>
          <t>Insumos - Alimentos</t>
        </is>
      </c>
      <c r="N1495" t="inlineStr">
        <is>
          <t>440932</t>
        </is>
      </c>
      <c r="O1495" t="inlineStr">
        <is>
          <t>Documentação Aprovada</t>
        </is>
      </c>
      <c r="P1495" t="inlineStr">
        <is>
          <t>Aprovado Diretoria</t>
        </is>
      </c>
      <c r="Q1495" t="inlineStr">
        <is>
          <t>Aprovado Caixa</t>
        </is>
      </c>
      <c r="R1495" t="inlineStr">
        <is>
          <t>Pago</t>
        </is>
      </c>
      <c r="S1495" t="inlineStr">
        <is>
          <t>Bar Brahma - Ypiranga Matriz - Kamino</t>
        </is>
      </c>
    </row>
    <row r="1496">
      <c r="A1496" t="n">
        <v>136331</v>
      </c>
      <c r="B1496" t="n">
        <v>114</v>
      </c>
      <c r="C1496" t="inlineStr">
        <is>
          <t>Bar Brahma - Centro</t>
        </is>
      </c>
      <c r="D1496" t="inlineStr">
        <is>
          <t>CECILIA TSUYACO ARAKI SILVA LTDA</t>
        </is>
      </c>
      <c r="E1496" t="n">
        <v>244</v>
      </c>
      <c r="F1496" s="27" t="n">
        <v>45821</v>
      </c>
      <c r="G1496" s="27" t="n">
        <v>45820</v>
      </c>
      <c r="H1496" s="27" t="n">
        <v>45820</v>
      </c>
      <c r="I1496" s="27" t="n">
        <v>45807</v>
      </c>
      <c r="J1496" s="27" t="n">
        <v>45811</v>
      </c>
      <c r="K1496" t="inlineStr">
        <is>
          <t>Boleto Bancário</t>
        </is>
      </c>
      <c r="L1496" t="inlineStr">
        <is>
          <t>Custo Mercadoria Vendida</t>
        </is>
      </c>
      <c r="M1496" t="inlineStr">
        <is>
          <t>Insumos - Alimentos</t>
        </is>
      </c>
      <c r="N1496" t="inlineStr">
        <is>
          <t>372010</t>
        </is>
      </c>
      <c r="O1496" t="inlineStr">
        <is>
          <t>Documentação Aprovada</t>
        </is>
      </c>
      <c r="P1496" t="inlineStr">
        <is>
          <t>Aprovado Diretoria</t>
        </is>
      </c>
      <c r="Q1496" t="inlineStr">
        <is>
          <t>Aprovado Caixa</t>
        </is>
      </c>
      <c r="R1496" t="inlineStr">
        <is>
          <t>Pago</t>
        </is>
      </c>
      <c r="S1496" t="inlineStr">
        <is>
          <t>Bar Brahma - Ypiranga Matriz - Kamino</t>
        </is>
      </c>
    </row>
    <row r="1497">
      <c r="A1497" t="n">
        <v>137519</v>
      </c>
      <c r="B1497" t="n">
        <v>114</v>
      </c>
      <c r="C1497" t="inlineStr">
        <is>
          <t>Bar Brahma - Centro</t>
        </is>
      </c>
      <c r="D1497" t="inlineStr">
        <is>
          <t>ICE BRASIL COMERCIO DE GELO LTDA EPP</t>
        </is>
      </c>
      <c r="E1497" t="n">
        <v>2070.9</v>
      </c>
      <c r="F1497" s="27" t="n">
        <v>45821</v>
      </c>
      <c r="G1497" s="27" t="n">
        <v>45820</v>
      </c>
      <c r="H1497" s="27" t="n">
        <v>45820</v>
      </c>
      <c r="I1497" s="27" t="n">
        <v>45810</v>
      </c>
      <c r="J1497" s="27" t="n">
        <v>45812</v>
      </c>
      <c r="K1497" t="inlineStr">
        <is>
          <t>Boleto Bancário</t>
        </is>
      </c>
      <c r="L1497" t="inlineStr">
        <is>
          <t>Utilidades</t>
        </is>
      </c>
      <c r="M1497" t="inlineStr">
        <is>
          <t>Material de Consumo - Gelo/ Gas CO2/ Carvao /Velas</t>
        </is>
      </c>
      <c r="N1497" t="inlineStr">
        <is>
          <t>22776</t>
        </is>
      </c>
      <c r="O1497" t="inlineStr">
        <is>
          <t>Documentação Aprovada</t>
        </is>
      </c>
      <c r="P1497" t="inlineStr">
        <is>
          <t>Aprovado Diretoria</t>
        </is>
      </c>
      <c r="Q1497" t="inlineStr">
        <is>
          <t>Aprovado Caixa</t>
        </is>
      </c>
      <c r="R1497" t="inlineStr">
        <is>
          <t>Pago</t>
        </is>
      </c>
      <c r="S1497" t="inlineStr">
        <is>
          <t>Bar Brahma - Ypiranga Matriz - Kamino</t>
        </is>
      </c>
    </row>
    <row r="1498">
      <c r="A1498" t="n">
        <v>136325</v>
      </c>
      <c r="B1498" t="n">
        <v>114</v>
      </c>
      <c r="C1498" t="inlineStr">
        <is>
          <t>Bar Brahma - Centro</t>
        </is>
      </c>
      <c r="D1498" t="inlineStr">
        <is>
          <t>HORTIFRUTIGRANJEIRO RODRIGUES LTDA</t>
        </is>
      </c>
      <c r="E1498" t="n">
        <v>786.4</v>
      </c>
      <c r="F1498" s="27" t="n">
        <v>45821</v>
      </c>
      <c r="G1498" s="27" t="n">
        <v>45820</v>
      </c>
      <c r="H1498" s="27" t="n">
        <v>45820</v>
      </c>
      <c r="I1498" s="27" t="n">
        <v>45805</v>
      </c>
      <c r="J1498" s="27" t="n">
        <v>45811</v>
      </c>
      <c r="K1498" t="inlineStr">
        <is>
          <t>Boleto Bancário</t>
        </is>
      </c>
      <c r="L1498" t="inlineStr">
        <is>
          <t>Custo Mercadoria Vendida</t>
        </is>
      </c>
      <c r="M1498" t="inlineStr">
        <is>
          <t>Insumos - Alimentos</t>
        </is>
      </c>
      <c r="N1498" t="inlineStr">
        <is>
          <t>10673</t>
        </is>
      </c>
      <c r="O1498" t="inlineStr">
        <is>
          <t>Documentação Aprovada</t>
        </is>
      </c>
      <c r="P1498" t="inlineStr">
        <is>
          <t>Aprovado Diretoria</t>
        </is>
      </c>
      <c r="Q1498" t="inlineStr">
        <is>
          <t>Aprovado Caixa</t>
        </is>
      </c>
      <c r="R1498" t="inlineStr">
        <is>
          <t>Pago</t>
        </is>
      </c>
      <c r="S1498" t="inlineStr">
        <is>
          <t>Bar Brahma - Ypiranga Matriz - Kamino</t>
        </is>
      </c>
    </row>
    <row r="1499">
      <c r="A1499" t="n">
        <v>136340</v>
      </c>
      <c r="B1499" t="n">
        <v>114</v>
      </c>
      <c r="C1499" t="inlineStr">
        <is>
          <t>Bar Brahma - Centro</t>
        </is>
      </c>
      <c r="D1499" t="inlineStr">
        <is>
          <t xml:space="preserve">HORTIFRUTI DO CHEF LTDA </t>
        </is>
      </c>
      <c r="E1499" t="n">
        <v>1850.06</v>
      </c>
      <c r="F1499" s="27" t="n">
        <v>45821</v>
      </c>
      <c r="G1499" s="27" t="n">
        <v>45820</v>
      </c>
      <c r="H1499" s="27" t="n">
        <v>45820</v>
      </c>
      <c r="I1499" s="27" t="n">
        <v>45806</v>
      </c>
      <c r="J1499" s="27" t="n">
        <v>45811</v>
      </c>
      <c r="K1499" t="inlineStr">
        <is>
          <t>Boleto Bancário</t>
        </is>
      </c>
      <c r="L1499" t="inlineStr">
        <is>
          <t>Custo Mercadoria Vendida</t>
        </is>
      </c>
      <c r="M1499" t="inlineStr">
        <is>
          <t>Insumos - Alimentos</t>
        </is>
      </c>
      <c r="N1499" t="inlineStr">
        <is>
          <t>26858</t>
        </is>
      </c>
      <c r="O1499" t="inlineStr">
        <is>
          <t>Documentação Aprovada</t>
        </is>
      </c>
      <c r="P1499" t="inlineStr">
        <is>
          <t>Aprovado Diretoria</t>
        </is>
      </c>
      <c r="Q1499" t="inlineStr">
        <is>
          <t>Aprovado Caixa</t>
        </is>
      </c>
      <c r="R1499" t="inlineStr">
        <is>
          <t>Pago</t>
        </is>
      </c>
      <c r="S1499" t="inlineStr">
        <is>
          <t>Bar Brahma - Ypiranga Matriz - Kamino</t>
        </is>
      </c>
    </row>
    <row r="1500">
      <c r="A1500" t="n">
        <v>136336</v>
      </c>
      <c r="B1500" t="n">
        <v>114</v>
      </c>
      <c r="C1500" t="inlineStr">
        <is>
          <t>Bar Brahma - Centro</t>
        </is>
      </c>
      <c r="D1500" t="inlineStr">
        <is>
          <t>NOVA COMERCIAL PESCADOS LTDA</t>
        </is>
      </c>
      <c r="E1500" t="n">
        <v>1358</v>
      </c>
      <c r="F1500" s="27" t="n">
        <v>45820</v>
      </c>
      <c r="G1500" s="27" t="n">
        <v>45820</v>
      </c>
      <c r="H1500" s="27" t="n">
        <v>45820</v>
      </c>
      <c r="I1500" s="27" t="n">
        <v>45806</v>
      </c>
      <c r="J1500" s="27" t="n">
        <v>45811</v>
      </c>
      <c r="K1500" t="inlineStr">
        <is>
          <t>Boleto Bancário</t>
        </is>
      </c>
      <c r="L1500" t="inlineStr">
        <is>
          <t>Custo Mercadoria Vendida</t>
        </is>
      </c>
      <c r="M1500" t="inlineStr">
        <is>
          <t>Insumos - Alimentos</t>
        </is>
      </c>
      <c r="N1500" t="inlineStr">
        <is>
          <t>25227</t>
        </is>
      </c>
      <c r="O1500" t="inlineStr">
        <is>
          <t>Documentação Aprovada</t>
        </is>
      </c>
      <c r="P1500" t="inlineStr">
        <is>
          <t>Aprovado Diretoria</t>
        </is>
      </c>
      <c r="Q1500" t="inlineStr">
        <is>
          <t>Aprovado Caixa</t>
        </is>
      </c>
      <c r="R1500" t="inlineStr">
        <is>
          <t>Pago</t>
        </is>
      </c>
      <c r="S1500" t="inlineStr">
        <is>
          <t>Bar Brahma - Ypiranga Matriz - Kamino</t>
        </is>
      </c>
    </row>
    <row r="1501">
      <c r="A1501" t="n">
        <v>136333</v>
      </c>
      <c r="B1501" t="n">
        <v>114</v>
      </c>
      <c r="C1501" t="inlineStr">
        <is>
          <t>Bar Brahma - Centro</t>
        </is>
      </c>
      <c r="D1501" t="inlineStr">
        <is>
          <t>CECILIA TSUYACO ARAKI SILVA LTDA</t>
        </is>
      </c>
      <c r="E1501" t="n">
        <v>1394.6</v>
      </c>
      <c r="F1501" s="27" t="n">
        <v>45820</v>
      </c>
      <c r="G1501" s="27" t="n">
        <v>45820</v>
      </c>
      <c r="H1501" s="27" t="n">
        <v>45820</v>
      </c>
      <c r="I1501" s="27" t="n">
        <v>45806</v>
      </c>
      <c r="J1501" s="27" t="n">
        <v>45811</v>
      </c>
      <c r="K1501" t="inlineStr">
        <is>
          <t>Boleto Bancário</t>
        </is>
      </c>
      <c r="L1501" t="inlineStr">
        <is>
          <t>Custo Mercadoria Vendida</t>
        </is>
      </c>
      <c r="M1501" t="inlineStr">
        <is>
          <t>Insumos - Alimentos</t>
        </is>
      </c>
      <c r="N1501" t="inlineStr">
        <is>
          <t>371938</t>
        </is>
      </c>
      <c r="O1501" t="inlineStr">
        <is>
          <t>Documentação Aprovada</t>
        </is>
      </c>
      <c r="P1501" t="inlineStr">
        <is>
          <t>Aprovado Diretoria</t>
        </is>
      </c>
      <c r="Q1501" t="inlineStr">
        <is>
          <t>Aprovado Caixa</t>
        </is>
      </c>
      <c r="R1501" t="inlineStr">
        <is>
          <t>Pago</t>
        </is>
      </c>
      <c r="S1501" t="inlineStr">
        <is>
          <t>Bar Brahma - Ypiranga Matriz - Kamino</t>
        </is>
      </c>
    </row>
    <row r="1502">
      <c r="A1502" t="n">
        <v>136329</v>
      </c>
      <c r="B1502" t="n">
        <v>114</v>
      </c>
      <c r="C1502" t="inlineStr">
        <is>
          <t>Bar Brahma - Centro</t>
        </is>
      </c>
      <c r="D1502" t="inlineStr">
        <is>
          <t>RMG HORTIFRUTI LTDA</t>
        </is>
      </c>
      <c r="E1502" t="n">
        <v>736.35</v>
      </c>
      <c r="F1502" s="27" t="n">
        <v>45821</v>
      </c>
      <c r="G1502" s="27" t="n">
        <v>45820</v>
      </c>
      <c r="H1502" s="27" t="n">
        <v>45820</v>
      </c>
      <c r="I1502" s="27" t="n">
        <v>45805</v>
      </c>
      <c r="J1502" s="27" t="n">
        <v>45811</v>
      </c>
      <c r="K1502" t="inlineStr">
        <is>
          <t>Boleto Bancário</t>
        </is>
      </c>
      <c r="L1502" t="inlineStr">
        <is>
          <t>Custo Mercadoria Vendida</t>
        </is>
      </c>
      <c r="M1502" t="inlineStr">
        <is>
          <t>Insumos - Alimentos</t>
        </is>
      </c>
      <c r="N1502" t="inlineStr">
        <is>
          <t>1469</t>
        </is>
      </c>
      <c r="O1502" t="inlineStr">
        <is>
          <t>Documentação Aprovada</t>
        </is>
      </c>
      <c r="P1502" t="inlineStr">
        <is>
          <t>Aprovado Diretoria</t>
        </is>
      </c>
      <c r="Q1502" t="inlineStr">
        <is>
          <t>Aprovado Caixa</t>
        </is>
      </c>
      <c r="R1502" t="inlineStr">
        <is>
          <t>Pago</t>
        </is>
      </c>
      <c r="S1502" t="inlineStr">
        <is>
          <t>Bar Brahma - Ypiranga Matriz - Kamino</t>
        </is>
      </c>
    </row>
    <row r="1503">
      <c r="A1503" t="n">
        <v>136328</v>
      </c>
      <c r="B1503" t="n">
        <v>114</v>
      </c>
      <c r="C1503" t="inlineStr">
        <is>
          <t>Bar Brahma - Centro</t>
        </is>
      </c>
      <c r="D1503" t="inlineStr">
        <is>
          <t>RMG HORTIFRUTI LTDA</t>
        </is>
      </c>
      <c r="E1503" t="n">
        <v>405.88</v>
      </c>
      <c r="F1503" s="27" t="n">
        <v>45820</v>
      </c>
      <c r="G1503" s="27" t="n">
        <v>45820</v>
      </c>
      <c r="H1503" s="27" t="n">
        <v>45820</v>
      </c>
      <c r="I1503" s="27" t="n">
        <v>45805</v>
      </c>
      <c r="J1503" s="27" t="n">
        <v>45811</v>
      </c>
      <c r="K1503" t="inlineStr">
        <is>
          <t>Boleto Bancário</t>
        </is>
      </c>
      <c r="L1503" t="inlineStr">
        <is>
          <t>Custo Mercadoria Vendida</t>
        </is>
      </c>
      <c r="M1503" t="inlineStr">
        <is>
          <t>Insumos - Alimentos</t>
        </is>
      </c>
      <c r="N1503" t="inlineStr">
        <is>
          <t>1466</t>
        </is>
      </c>
      <c r="O1503" t="inlineStr">
        <is>
          <t>Documentação Aprovada</t>
        </is>
      </c>
      <c r="P1503" t="inlineStr">
        <is>
          <t>Aprovado Diretoria</t>
        </is>
      </c>
      <c r="Q1503" t="inlineStr">
        <is>
          <t>Aprovado Caixa</t>
        </is>
      </c>
      <c r="R1503" t="inlineStr">
        <is>
          <t>Pago</t>
        </is>
      </c>
      <c r="S1503" t="inlineStr">
        <is>
          <t>Bar Brahma - Ypiranga Matriz - Kamino</t>
        </is>
      </c>
    </row>
    <row r="1504">
      <c r="A1504" t="n">
        <v>136326</v>
      </c>
      <c r="B1504" t="n">
        <v>114</v>
      </c>
      <c r="C1504" t="inlineStr">
        <is>
          <t>Bar Brahma - Centro</t>
        </is>
      </c>
      <c r="D1504" t="inlineStr">
        <is>
          <t xml:space="preserve">HORTIFRUTI DO CHEF LTDA </t>
        </is>
      </c>
      <c r="E1504" t="n">
        <v>614.03</v>
      </c>
      <c r="F1504" s="27" t="n">
        <v>45820</v>
      </c>
      <c r="G1504" s="27" t="n">
        <v>45820</v>
      </c>
      <c r="H1504" s="27" t="n">
        <v>45820</v>
      </c>
      <c r="I1504" s="27" t="n">
        <v>45806</v>
      </c>
      <c r="J1504" s="27" t="n">
        <v>45811</v>
      </c>
      <c r="K1504" t="inlineStr">
        <is>
          <t>Boleto Bancário</t>
        </is>
      </c>
      <c r="L1504" t="inlineStr">
        <is>
          <t>Custo Mercadoria Vendida</t>
        </is>
      </c>
      <c r="M1504" t="inlineStr">
        <is>
          <t>Insumos - Alimentos</t>
        </is>
      </c>
      <c r="N1504" t="inlineStr">
        <is>
          <t>26857</t>
        </is>
      </c>
      <c r="O1504" t="inlineStr">
        <is>
          <t>Documentação Aprovada</t>
        </is>
      </c>
      <c r="P1504" t="inlineStr">
        <is>
          <t>Aprovado Diretoria</t>
        </is>
      </c>
      <c r="Q1504" t="inlineStr">
        <is>
          <t>Aprovado Caixa</t>
        </is>
      </c>
      <c r="R1504" t="inlineStr">
        <is>
          <t>Pago</t>
        </is>
      </c>
      <c r="S1504" t="inlineStr">
        <is>
          <t>Bar Brahma - Ypiranga Matriz - Kamino</t>
        </is>
      </c>
    </row>
    <row r="1505">
      <c r="A1505" t="n">
        <v>137567</v>
      </c>
      <c r="B1505" t="n">
        <v>114</v>
      </c>
      <c r="C1505" t="inlineStr">
        <is>
          <t>Bar Brahma - Centro</t>
        </is>
      </c>
      <c r="D1505" t="inlineStr">
        <is>
          <t xml:space="preserve">HORTIFRUTI DO CHEF LTDA </t>
        </is>
      </c>
      <c r="E1505" t="n">
        <v>840</v>
      </c>
      <c r="F1505" s="27" t="n">
        <v>45820</v>
      </c>
      <c r="G1505" s="27" t="n">
        <v>45820</v>
      </c>
      <c r="H1505" s="27" t="n">
        <v>45820</v>
      </c>
      <c r="I1505" s="27" t="n">
        <v>45806</v>
      </c>
      <c r="J1505" s="27" t="n">
        <v>45812</v>
      </c>
      <c r="K1505" t="inlineStr">
        <is>
          <t>Boleto Bancário</t>
        </is>
      </c>
      <c r="L1505" t="inlineStr">
        <is>
          <t>Custo Mercadoria Vendida</t>
        </is>
      </c>
      <c r="M1505" t="inlineStr">
        <is>
          <t>Insumos - Alimentos</t>
        </is>
      </c>
      <c r="N1505" t="inlineStr">
        <is>
          <t>26856</t>
        </is>
      </c>
      <c r="O1505" t="inlineStr">
        <is>
          <t>Documentação Aprovada</t>
        </is>
      </c>
      <c r="P1505" t="inlineStr">
        <is>
          <t>Aprovado Diretoria</t>
        </is>
      </c>
      <c r="Q1505" t="inlineStr">
        <is>
          <t>Aprovado Caixa</t>
        </is>
      </c>
      <c r="R1505" t="inlineStr">
        <is>
          <t>Pago</t>
        </is>
      </c>
      <c r="S1505" t="inlineStr">
        <is>
          <t>Bar Brahma - Ypiranga Matriz - Kamino</t>
        </is>
      </c>
    </row>
    <row r="1506">
      <c r="A1506" t="n">
        <v>137570</v>
      </c>
      <c r="B1506" t="n">
        <v>114</v>
      </c>
      <c r="C1506" t="inlineStr">
        <is>
          <t>Bar Brahma - Centro</t>
        </is>
      </c>
      <c r="D1506" t="inlineStr">
        <is>
          <t>MEAT HUNTER IMPORT EXPORT AND DISTRIBUTION LTDA</t>
        </is>
      </c>
      <c r="E1506" t="n">
        <v>3614.28</v>
      </c>
      <c r="F1506" s="27" t="n">
        <v>45820</v>
      </c>
      <c r="G1506" s="27" t="n">
        <v>45820</v>
      </c>
      <c r="H1506" s="27" t="n">
        <v>45820</v>
      </c>
      <c r="I1506" s="27" t="n">
        <v>45806</v>
      </c>
      <c r="J1506" s="27" t="n">
        <v>45812</v>
      </c>
      <c r="K1506" t="inlineStr">
        <is>
          <t>Boleto Bancário</t>
        </is>
      </c>
      <c r="L1506" t="inlineStr">
        <is>
          <t>Custo Mercadoria Vendida</t>
        </is>
      </c>
      <c r="M1506" t="inlineStr">
        <is>
          <t>Insumos - Alimentos</t>
        </is>
      </c>
      <c r="N1506" t="inlineStr">
        <is>
          <t>3526</t>
        </is>
      </c>
      <c r="O1506" t="inlineStr">
        <is>
          <t>Documentação Aprovada</t>
        </is>
      </c>
      <c r="P1506" t="inlineStr">
        <is>
          <t>Aprovado Diretoria</t>
        </is>
      </c>
      <c r="Q1506" t="inlineStr">
        <is>
          <t>Aprovado Caixa</t>
        </is>
      </c>
      <c r="R1506" t="inlineStr">
        <is>
          <t>Pago</t>
        </is>
      </c>
      <c r="S1506" t="inlineStr">
        <is>
          <t>Bar Brahma - Ypiranga Matriz - Kamino</t>
        </is>
      </c>
    </row>
    <row r="1507">
      <c r="A1507" t="n">
        <v>137573</v>
      </c>
      <c r="B1507" t="n">
        <v>114</v>
      </c>
      <c r="C1507" t="inlineStr">
        <is>
          <t>Bar Brahma - Centro</t>
        </is>
      </c>
      <c r="D1507" t="inlineStr">
        <is>
          <t>MARCOS SILVA DO NASCIMENTO</t>
        </is>
      </c>
      <c r="E1507" t="n">
        <v>399.8</v>
      </c>
      <c r="F1507" s="27" t="n">
        <v>45820</v>
      </c>
      <c r="G1507" s="27" t="n">
        <v>45820</v>
      </c>
      <c r="H1507" s="27" t="n">
        <v>45820</v>
      </c>
      <c r="I1507" s="27" t="n">
        <v>45807</v>
      </c>
      <c r="J1507" s="27" t="n">
        <v>45812</v>
      </c>
      <c r="K1507" t="inlineStr">
        <is>
          <t>Boleto Bancário</t>
        </is>
      </c>
      <c r="L1507" t="inlineStr">
        <is>
          <t>Custo Mercadoria Vendida</t>
        </is>
      </c>
      <c r="M1507" t="inlineStr">
        <is>
          <t>Insumos - Alimentos</t>
        </is>
      </c>
      <c r="N1507" t="inlineStr">
        <is>
          <t>321</t>
        </is>
      </c>
      <c r="O1507" t="inlineStr">
        <is>
          <t>Documentação Aprovada</t>
        </is>
      </c>
      <c r="P1507" t="inlineStr">
        <is>
          <t>Aprovado Diretoria</t>
        </is>
      </c>
      <c r="Q1507" t="inlineStr">
        <is>
          <t>Aprovado Caixa</t>
        </is>
      </c>
      <c r="R1507" t="inlineStr">
        <is>
          <t>Pago</t>
        </is>
      </c>
      <c r="S1507" t="inlineStr">
        <is>
          <t>Bar Brahma - Ypiranga Matriz - Kamino</t>
        </is>
      </c>
    </row>
    <row r="1508">
      <c r="A1508" t="n">
        <v>137583</v>
      </c>
      <c r="B1508" t="n">
        <v>114</v>
      </c>
      <c r="C1508" t="inlineStr">
        <is>
          <t>Bar Brahma - Centro</t>
        </is>
      </c>
      <c r="D1508" t="inlineStr">
        <is>
          <t>CECILIA TSUYACO ARAKI SILVA LTDA</t>
        </is>
      </c>
      <c r="E1508" t="n">
        <v>291.5</v>
      </c>
      <c r="F1508" s="27" t="n">
        <v>45821</v>
      </c>
      <c r="G1508" s="27" t="n">
        <v>45820</v>
      </c>
      <c r="H1508" s="27" t="n">
        <v>45820</v>
      </c>
      <c r="I1508" s="27" t="n">
        <v>45807</v>
      </c>
      <c r="J1508" s="27" t="n">
        <v>45812</v>
      </c>
      <c r="K1508" t="inlineStr">
        <is>
          <t>Boleto Bancário</t>
        </is>
      </c>
      <c r="L1508" t="inlineStr">
        <is>
          <t>Custo Mercadoria Vendida</t>
        </is>
      </c>
      <c r="M1508" t="inlineStr">
        <is>
          <t>Insumos - Alimentos</t>
        </is>
      </c>
      <c r="N1508" t="inlineStr">
        <is>
          <t>372036</t>
        </is>
      </c>
      <c r="O1508" t="inlineStr">
        <is>
          <t>Documentação Aprovada</t>
        </is>
      </c>
      <c r="P1508" t="inlineStr">
        <is>
          <t>Aprovado Diretoria</t>
        </is>
      </c>
      <c r="Q1508" t="inlineStr">
        <is>
          <t>Aprovado Caixa</t>
        </is>
      </c>
      <c r="R1508" t="inlineStr">
        <is>
          <t>Pago</t>
        </is>
      </c>
      <c r="S1508" t="inlineStr">
        <is>
          <t>Bar Brahma - Ypiranga Matriz - Kamino</t>
        </is>
      </c>
    </row>
    <row r="1509">
      <c r="A1509" t="n">
        <v>133087</v>
      </c>
      <c r="B1509" t="n">
        <v>114</v>
      </c>
      <c r="C1509" t="inlineStr">
        <is>
          <t>Bar Brahma - Centro</t>
        </is>
      </c>
      <c r="D1509" t="inlineStr">
        <is>
          <t>AMBEV S.A FILIAL GUARULHOS</t>
        </is>
      </c>
      <c r="E1509" t="n">
        <v>1784.64</v>
      </c>
      <c r="F1509" s="27" t="n">
        <v>45821</v>
      </c>
      <c r="G1509" s="27" t="n">
        <v>45820</v>
      </c>
      <c r="H1509" s="27" t="n">
        <v>45820</v>
      </c>
      <c r="I1509" s="27" t="n">
        <v>45790</v>
      </c>
      <c r="J1509" s="27" t="n">
        <v>45796</v>
      </c>
      <c r="K1509" t="inlineStr">
        <is>
          <t>Boleto Bancário</t>
        </is>
      </c>
      <c r="L1509" t="inlineStr">
        <is>
          <t>Custo Mercadoria Vendida</t>
        </is>
      </c>
      <c r="M1509" t="inlineStr">
        <is>
          <t>Insumos - Bebidas</t>
        </is>
      </c>
      <c r="N1509" t="inlineStr">
        <is>
          <t>23547</t>
        </is>
      </c>
      <c r="O1509" t="inlineStr">
        <is>
          <t>Documentação Aprovada</t>
        </is>
      </c>
      <c r="P1509" t="inlineStr">
        <is>
          <t>Aprovado Diretoria</t>
        </is>
      </c>
      <c r="Q1509" t="inlineStr">
        <is>
          <t>Aprovado Caixa</t>
        </is>
      </c>
      <c r="R1509" t="inlineStr">
        <is>
          <t>Pago</t>
        </is>
      </c>
      <c r="S1509" t="inlineStr">
        <is>
          <t>Bar Brahma - Ypiranga Matriz - Kamino</t>
        </is>
      </c>
    </row>
    <row r="1510">
      <c r="A1510" t="n">
        <v>133088</v>
      </c>
      <c r="B1510" t="n">
        <v>114</v>
      </c>
      <c r="C1510" t="inlineStr">
        <is>
          <t>Bar Brahma - Centro</t>
        </is>
      </c>
      <c r="D1510" t="inlineStr">
        <is>
          <t>AMBEV S.A FILIAL GUARULHOS</t>
        </is>
      </c>
      <c r="E1510" t="n">
        <v>1784.64</v>
      </c>
      <c r="F1510" s="27" t="n">
        <v>45821</v>
      </c>
      <c r="G1510" s="27" t="n">
        <v>45820</v>
      </c>
      <c r="H1510" s="27" t="n">
        <v>45820</v>
      </c>
      <c r="I1510" s="27" t="n">
        <v>45790</v>
      </c>
      <c r="J1510" s="27" t="n">
        <v>45796</v>
      </c>
      <c r="K1510" t="inlineStr">
        <is>
          <t>Boleto Bancário</t>
        </is>
      </c>
      <c r="L1510" t="inlineStr">
        <is>
          <t>Custo Mercadoria Vendida</t>
        </is>
      </c>
      <c r="M1510" t="inlineStr">
        <is>
          <t>Insumos - Bebidas</t>
        </is>
      </c>
      <c r="N1510" t="inlineStr">
        <is>
          <t>23545</t>
        </is>
      </c>
      <c r="O1510" t="inlineStr">
        <is>
          <t>Documentação Aprovada</t>
        </is>
      </c>
      <c r="P1510" t="inlineStr">
        <is>
          <t>Aprovado Diretoria</t>
        </is>
      </c>
      <c r="Q1510" t="inlineStr">
        <is>
          <t>Aprovado Caixa</t>
        </is>
      </c>
      <c r="R1510" t="inlineStr">
        <is>
          <t>Pago</t>
        </is>
      </c>
      <c r="S1510" t="inlineStr">
        <is>
          <t>Bar Brahma - Ypiranga Matriz - Kamino</t>
        </is>
      </c>
    </row>
    <row r="1511">
      <c r="A1511" t="n">
        <v>133090</v>
      </c>
      <c r="B1511" t="n">
        <v>114</v>
      </c>
      <c r="C1511" t="inlineStr">
        <is>
          <t>Bar Brahma - Centro</t>
        </is>
      </c>
      <c r="D1511" t="inlineStr">
        <is>
          <t>AMBEV S.A FILIAL GUARULHOS</t>
        </is>
      </c>
      <c r="E1511" t="n">
        <v>2678.25</v>
      </c>
      <c r="F1511" s="27" t="n">
        <v>45821</v>
      </c>
      <c r="G1511" s="27" t="n">
        <v>45820</v>
      </c>
      <c r="H1511" s="27" t="n">
        <v>45820</v>
      </c>
      <c r="I1511" s="27" t="n">
        <v>45790</v>
      </c>
      <c r="J1511" s="27" t="n">
        <v>45796</v>
      </c>
      <c r="K1511" t="inlineStr">
        <is>
          <t>Boleto Bancário</t>
        </is>
      </c>
      <c r="L1511" t="inlineStr">
        <is>
          <t>Custo Mercadoria Vendida</t>
        </is>
      </c>
      <c r="M1511" t="inlineStr">
        <is>
          <t>Insumos - Bebidas</t>
        </is>
      </c>
      <c r="N1511" t="inlineStr">
        <is>
          <t>23543</t>
        </is>
      </c>
      <c r="O1511" t="inlineStr">
        <is>
          <t>Documentação Aprovada</t>
        </is>
      </c>
      <c r="P1511" t="inlineStr">
        <is>
          <t>Aprovado Diretoria</t>
        </is>
      </c>
      <c r="Q1511" t="inlineStr">
        <is>
          <t>Aprovado Caixa</t>
        </is>
      </c>
      <c r="R1511" t="inlineStr">
        <is>
          <t>Pago</t>
        </is>
      </c>
      <c r="S1511" t="inlineStr">
        <is>
          <t>Bar Brahma - Ypiranga Matriz - Kamino</t>
        </is>
      </c>
    </row>
    <row r="1512">
      <c r="A1512" t="n">
        <v>133092</v>
      </c>
      <c r="B1512" t="n">
        <v>114</v>
      </c>
      <c r="C1512" t="inlineStr">
        <is>
          <t>Bar Brahma - Centro</t>
        </is>
      </c>
      <c r="D1512" t="inlineStr">
        <is>
          <t>AMBEV S.A FILIAL GUARULHOS</t>
        </is>
      </c>
      <c r="E1512" t="n">
        <v>1784.64</v>
      </c>
      <c r="F1512" s="27" t="n">
        <v>45821</v>
      </c>
      <c r="G1512" s="27" t="n">
        <v>45820</v>
      </c>
      <c r="H1512" s="27" t="n">
        <v>45820</v>
      </c>
      <c r="I1512" s="27" t="n">
        <v>45790</v>
      </c>
      <c r="J1512" s="27" t="n">
        <v>45796</v>
      </c>
      <c r="K1512" t="inlineStr">
        <is>
          <t>Boleto Bancário</t>
        </is>
      </c>
      <c r="L1512" t="inlineStr">
        <is>
          <t>Custo Mercadoria Vendida</t>
        </is>
      </c>
      <c r="M1512" t="inlineStr">
        <is>
          <t>Insumos - Bebidas</t>
        </is>
      </c>
      <c r="N1512" t="inlineStr">
        <is>
          <t>23544</t>
        </is>
      </c>
      <c r="O1512" t="inlineStr">
        <is>
          <t>Documentação Aprovada</t>
        </is>
      </c>
      <c r="P1512" t="inlineStr">
        <is>
          <t>Aprovado Diretoria</t>
        </is>
      </c>
      <c r="Q1512" t="inlineStr">
        <is>
          <t>Aprovado Caixa</t>
        </is>
      </c>
      <c r="R1512" t="inlineStr">
        <is>
          <t>Pago</t>
        </is>
      </c>
      <c r="S1512" t="inlineStr">
        <is>
          <t>Bar Brahma - Ypiranga Matriz - Kamino</t>
        </is>
      </c>
    </row>
    <row r="1513">
      <c r="A1513" t="n">
        <v>102521</v>
      </c>
      <c r="B1513" t="n">
        <v>114</v>
      </c>
      <c r="C1513" t="inlineStr">
        <is>
          <t>Bar Brahma - Centro</t>
        </is>
      </c>
      <c r="D1513" t="inlineStr">
        <is>
          <t xml:space="preserve">DUO COMUNICA LTDA </t>
        </is>
      </c>
      <c r="E1513" t="n">
        <v>2100</v>
      </c>
      <c r="F1513" s="27" t="n">
        <v>45820</v>
      </c>
      <c r="G1513" s="27" t="n">
        <v>45820</v>
      </c>
      <c r="H1513" s="27" t="n">
        <v>45820</v>
      </c>
      <c r="I1513" s="27" t="n">
        <v>45803</v>
      </c>
      <c r="J1513" s="27" t="n"/>
      <c r="K1513" t="inlineStr">
        <is>
          <t>Transferência Bancária ou Pix</t>
        </is>
      </c>
      <c r="L1513" t="inlineStr">
        <is>
          <t>Marketing</t>
        </is>
      </c>
      <c r="M1513" t="inlineStr">
        <is>
          <t>Assessoria de Imprensa</t>
        </is>
      </c>
      <c r="N1513" t="inlineStr">
        <is>
          <t>523</t>
        </is>
      </c>
      <c r="O1513" t="inlineStr">
        <is>
          <t>Documentação Aprovada</t>
        </is>
      </c>
      <c r="P1513" t="inlineStr">
        <is>
          <t>Aprovado Diretoria</t>
        </is>
      </c>
      <c r="Q1513" t="inlineStr">
        <is>
          <t>Aprovado Caixa</t>
        </is>
      </c>
      <c r="R1513" t="inlineStr">
        <is>
          <t>Pago</t>
        </is>
      </c>
      <c r="S1513" t="inlineStr">
        <is>
          <t>Bar Brahma - Ypiranga Matriz - Kamino</t>
        </is>
      </c>
    </row>
    <row r="1514">
      <c r="A1514" t="n">
        <v>100600</v>
      </c>
      <c r="B1514" t="n">
        <v>114</v>
      </c>
      <c r="C1514" t="inlineStr">
        <is>
          <t>Bar Brahma - Centro</t>
        </is>
      </c>
      <c r="D1514" t="inlineStr">
        <is>
          <t>ESTAFF SOLUCOES TECNOLOGICAS DE AGENCIAMENTO LTDA</t>
        </is>
      </c>
      <c r="E1514" t="n">
        <v>14693.58</v>
      </c>
      <c r="F1514" s="27" t="n">
        <v>45820</v>
      </c>
      <c r="G1514" s="27" t="n">
        <v>45820</v>
      </c>
      <c r="H1514" s="27" t="n">
        <v>45820</v>
      </c>
      <c r="I1514" s="27" t="n">
        <v>45816</v>
      </c>
      <c r="J1514" s="27" t="n"/>
      <c r="K1514" t="inlineStr">
        <is>
          <t>Boleto Bancário</t>
        </is>
      </c>
      <c r="L1514" t="inlineStr">
        <is>
          <t>Mão de Obra - Extra</t>
        </is>
      </c>
      <c r="M1514" t="inlineStr">
        <is>
          <t>Mão de Obra Extra</t>
        </is>
      </c>
      <c r="N1514" t="inlineStr">
        <is>
          <t>579139936</t>
        </is>
      </c>
      <c r="O1514" t="inlineStr">
        <is>
          <t>Documentação Aprovada</t>
        </is>
      </c>
      <c r="P1514" t="inlineStr">
        <is>
          <t>Aprovado Diretoria</t>
        </is>
      </c>
      <c r="Q1514" t="inlineStr">
        <is>
          <t>Aprovado Caixa</t>
        </is>
      </c>
      <c r="R1514" t="inlineStr">
        <is>
          <t>Pago</t>
        </is>
      </c>
      <c r="S1514" t="inlineStr">
        <is>
          <t>Bar Brahma - Ypiranga Matriz - Kamino</t>
        </is>
      </c>
    </row>
    <row r="1515">
      <c r="A1515" t="n">
        <v>104817</v>
      </c>
      <c r="B1515" t="n">
        <v>114</v>
      </c>
      <c r="C1515" t="inlineStr">
        <is>
          <t>Bar Brahma - Centro</t>
        </is>
      </c>
      <c r="D1515" t="inlineStr">
        <is>
          <t>SOCIEDADE AGRICOLA CACHOEIRA LIMITADA</t>
        </is>
      </c>
      <c r="E1515" t="n">
        <v>23387.01</v>
      </c>
      <c r="F1515" s="27" t="n">
        <v>45821</v>
      </c>
      <c r="G1515" s="27" t="n">
        <v>45820</v>
      </c>
      <c r="H1515" s="27" t="n">
        <v>45820</v>
      </c>
      <c r="I1515" s="27" t="n">
        <v>45808</v>
      </c>
      <c r="J1515" s="27" t="n"/>
      <c r="K1515" t="inlineStr">
        <is>
          <t>Transferência Bancária ou Pix</t>
        </is>
      </c>
      <c r="L1515" t="inlineStr">
        <is>
          <t>Custo de Ocupação</t>
        </is>
      </c>
      <c r="M1515" t="inlineStr">
        <is>
          <t>Aluguel de Imoveis</t>
        </is>
      </c>
      <c r="N1515" t="inlineStr">
        <is>
          <t>LOJA 655/799</t>
        </is>
      </c>
      <c r="O1515" t="inlineStr">
        <is>
          <t>Documentação Aprovada</t>
        </is>
      </c>
      <c r="P1515" t="inlineStr">
        <is>
          <t>Aprovado Diretoria</t>
        </is>
      </c>
      <c r="Q1515" t="inlineStr">
        <is>
          <t>Aprovado Caixa</t>
        </is>
      </c>
      <c r="R1515" t="inlineStr">
        <is>
          <t>Pago</t>
        </is>
      </c>
      <c r="S1515" t="inlineStr">
        <is>
          <t>Bar Brahma - Ypiranga Matriz - Kamino</t>
        </is>
      </c>
    </row>
    <row r="1516">
      <c r="A1516" t="n">
        <v>156679</v>
      </c>
      <c r="B1516" t="n">
        <v>114</v>
      </c>
      <c r="C1516" t="inlineStr">
        <is>
          <t>Bar Brahma - Centro</t>
        </is>
      </c>
      <c r="D1516" t="inlineStr">
        <is>
          <t>MERCADO PAGO.COM REPRESENTACOES LTDA</t>
        </is>
      </c>
      <c r="E1516" t="n">
        <v>3220.38</v>
      </c>
      <c r="F1516" s="27" t="n">
        <v>45880</v>
      </c>
      <c r="G1516" s="27" t="n"/>
      <c r="H1516" s="27" t="n">
        <v>45819</v>
      </c>
      <c r="I1516" s="27" t="n">
        <v>45880</v>
      </c>
      <c r="J1516" s="27" t="n">
        <v>45895</v>
      </c>
      <c r="K1516" t="inlineStr">
        <is>
          <t>Transferência Bancária ou Pix</t>
        </is>
      </c>
      <c r="L1516" t="inlineStr">
        <is>
          <t>Mão de Obra - Benefícios</t>
        </is>
      </c>
      <c r="M1516" t="inlineStr">
        <is>
          <t xml:space="preserve">  -  Uniformes Manutenção e Reposição</t>
        </is>
      </c>
      <c r="N1516" t="inlineStr">
        <is>
          <t>A VISTA 062025</t>
        </is>
      </c>
      <c r="R1516" t="inlineStr">
        <is>
          <t>Pago</t>
        </is>
      </c>
      <c r="S1516" t="inlineStr">
        <is>
          <t>Bar Brahma - Ypiranga Matriz - Kamino</t>
        </is>
      </c>
    </row>
    <row r="1517">
      <c r="A1517" t="n">
        <v>139787</v>
      </c>
      <c r="B1517" t="n">
        <v>114</v>
      </c>
      <c r="C1517" t="inlineStr">
        <is>
          <t>Bar Brahma - Centro</t>
        </is>
      </c>
      <c r="D1517" t="inlineStr">
        <is>
          <t xml:space="preserve">QUALIMAIS </t>
        </is>
      </c>
      <c r="E1517" t="n">
        <v>0</v>
      </c>
      <c r="F1517" s="27" t="n">
        <v>45819</v>
      </c>
      <c r="G1517" s="27" t="n">
        <v>45831</v>
      </c>
      <c r="H1517" s="27" t="n">
        <v>45819</v>
      </c>
      <c r="I1517" s="27" t="n">
        <v>45819</v>
      </c>
      <c r="J1517" s="27" t="n">
        <v>45821</v>
      </c>
      <c r="K1517" t="inlineStr">
        <is>
          <t xml:space="preserve">Nota Bonificada </t>
        </is>
      </c>
      <c r="L1517" t="inlineStr">
        <is>
          <t>Custo Mercadoria Vendida</t>
        </is>
      </c>
      <c r="M1517" t="inlineStr">
        <is>
          <t>Insumos - Bebidas</t>
        </is>
      </c>
      <c r="N1517" t="inlineStr">
        <is>
          <t>BONIFICAÇÃO18248</t>
        </is>
      </c>
      <c r="O1517" t="inlineStr">
        <is>
          <t>Documentação Aprovada</t>
        </is>
      </c>
      <c r="P1517" t="inlineStr">
        <is>
          <t>Aprovado Diretoria</t>
        </is>
      </c>
      <c r="Q1517" t="inlineStr">
        <is>
          <t>Aprovado Caixa</t>
        </is>
      </c>
      <c r="R1517" t="inlineStr">
        <is>
          <t>Pago</t>
        </is>
      </c>
      <c r="S1517" t="inlineStr">
        <is>
          <t>Bar Brahma - Ypiranga Matriz - Kamino</t>
        </is>
      </c>
    </row>
    <row r="1518">
      <c r="A1518" t="n">
        <v>139786</v>
      </c>
      <c r="B1518" t="n">
        <v>114</v>
      </c>
      <c r="C1518" t="inlineStr">
        <is>
          <t>Bar Brahma - Centro</t>
        </is>
      </c>
      <c r="D1518" t="inlineStr">
        <is>
          <t xml:space="preserve">QUALIMAIS </t>
        </is>
      </c>
      <c r="E1518" t="n">
        <v>0</v>
      </c>
      <c r="F1518" s="27" t="n">
        <v>45819</v>
      </c>
      <c r="G1518" s="27" t="n">
        <v>45831</v>
      </c>
      <c r="H1518" s="27" t="n">
        <v>45819</v>
      </c>
      <c r="I1518" s="27" t="n">
        <v>45819</v>
      </c>
      <c r="J1518" s="27" t="n">
        <v>45821</v>
      </c>
      <c r="K1518" t="inlineStr">
        <is>
          <t xml:space="preserve">Nota Bonificada </t>
        </is>
      </c>
      <c r="L1518" t="inlineStr">
        <is>
          <t>Custo Mercadoria Vendida</t>
        </is>
      </c>
      <c r="M1518" t="inlineStr">
        <is>
          <t>Insumos - Alimentos</t>
        </is>
      </c>
      <c r="N1518" t="inlineStr">
        <is>
          <t>BONIFICAÇÃO18247</t>
        </is>
      </c>
      <c r="O1518" t="inlineStr">
        <is>
          <t>Documentação Aprovada</t>
        </is>
      </c>
      <c r="P1518" t="inlineStr">
        <is>
          <t>Aprovado Diretoria</t>
        </is>
      </c>
      <c r="Q1518" t="inlineStr">
        <is>
          <t>Aprovado Caixa</t>
        </is>
      </c>
      <c r="R1518" t="inlineStr">
        <is>
          <t>Pago</t>
        </is>
      </c>
      <c r="S1518" t="inlineStr">
        <is>
          <t>Bar Brahma - Ypiranga Matriz - Kamino</t>
        </is>
      </c>
    </row>
    <row r="1519">
      <c r="A1519" t="n">
        <v>139934</v>
      </c>
      <c r="B1519" t="n">
        <v>114</v>
      </c>
      <c r="C1519" t="inlineStr">
        <is>
          <t>Bar Brahma - Centro</t>
        </is>
      </c>
      <c r="D1519" t="inlineStr">
        <is>
          <t xml:space="preserve">WEW IMPORTACAO E EXPORTACAO LTDA </t>
        </is>
      </c>
      <c r="E1519" t="n">
        <v>882</v>
      </c>
      <c r="F1519" s="27" t="n">
        <v>45818</v>
      </c>
      <c r="G1519" s="27" t="n"/>
      <c r="H1519" s="27" t="n">
        <v>45819</v>
      </c>
      <c r="I1519" s="27" t="n">
        <v>45818</v>
      </c>
      <c r="J1519" s="27" t="n">
        <v>45824</v>
      </c>
      <c r="K1519" t="inlineStr">
        <is>
          <t>Transferência Bancária ou Pix</t>
        </is>
      </c>
      <c r="L1519" t="inlineStr">
        <is>
          <t>Custo Mercadoria Vendida</t>
        </is>
      </c>
      <c r="M1519" t="inlineStr">
        <is>
          <t>Insumos - Alimentos</t>
        </is>
      </c>
      <c r="N1519" t="inlineStr">
        <is>
          <t>A VISTA463912</t>
        </is>
      </c>
      <c r="O1519" t="inlineStr">
        <is>
          <t>Documentação Aprovada</t>
        </is>
      </c>
      <c r="P1519" t="inlineStr">
        <is>
          <t>Aprovado Diretoria</t>
        </is>
      </c>
      <c r="R1519" t="inlineStr">
        <is>
          <t>Pago</t>
        </is>
      </c>
      <c r="S1519" t="inlineStr">
        <is>
          <t>Bar Brahma - Ypiranga Matriz - Kamino</t>
        </is>
      </c>
    </row>
    <row r="1520">
      <c r="A1520" t="n">
        <v>139945</v>
      </c>
      <c r="B1520" t="n">
        <v>114</v>
      </c>
      <c r="C1520" t="inlineStr">
        <is>
          <t>Bar Brahma - Centro</t>
        </is>
      </c>
      <c r="D1520" t="inlineStr">
        <is>
          <t>DTK COMERCIO DE ALIMENTOS LTDA</t>
        </is>
      </c>
      <c r="E1520" t="n">
        <v>0</v>
      </c>
      <c r="F1520" s="27" t="n">
        <v>45819</v>
      </c>
      <c r="G1520" s="27" t="n">
        <v>45831</v>
      </c>
      <c r="H1520" s="27" t="n">
        <v>45819</v>
      </c>
      <c r="I1520" s="27" t="n">
        <v>45819</v>
      </c>
      <c r="J1520" s="27" t="n">
        <v>45824</v>
      </c>
      <c r="K1520" t="inlineStr">
        <is>
          <t xml:space="preserve">Nota Bonificada </t>
        </is>
      </c>
      <c r="L1520" t="inlineStr">
        <is>
          <t>Custo Mercadoria Vendida</t>
        </is>
      </c>
      <c r="M1520" t="inlineStr">
        <is>
          <t>Insumos - Alimentos</t>
        </is>
      </c>
      <c r="N1520" t="inlineStr">
        <is>
          <t>BONIFICAÇÃO33446</t>
        </is>
      </c>
      <c r="O1520" t="inlineStr">
        <is>
          <t>Documentação Aprovada</t>
        </is>
      </c>
      <c r="P1520" t="inlineStr">
        <is>
          <t>Aprovado Diretoria</t>
        </is>
      </c>
      <c r="Q1520" t="inlineStr">
        <is>
          <t>Aprovado Caixa</t>
        </is>
      </c>
      <c r="R1520" t="inlineStr">
        <is>
          <t>Pago</t>
        </is>
      </c>
      <c r="S1520" t="inlineStr">
        <is>
          <t>Bar Brahma - Ypiranga Matriz - Kamino</t>
        </is>
      </c>
    </row>
    <row r="1521">
      <c r="A1521" t="n">
        <v>140095</v>
      </c>
      <c r="B1521" t="n">
        <v>114</v>
      </c>
      <c r="C1521" t="inlineStr">
        <is>
          <t>Bar Brahma - Centro</t>
        </is>
      </c>
      <c r="D1521" t="inlineStr">
        <is>
          <t>MERCADO PAGO.COM REPRESENTACOES LTDA</t>
        </is>
      </c>
      <c r="E1521" t="n">
        <v>628</v>
      </c>
      <c r="F1521" s="27" t="n">
        <v>45818</v>
      </c>
      <c r="G1521" s="27" t="n">
        <v>45846</v>
      </c>
      <c r="H1521" s="27" t="n">
        <v>45819</v>
      </c>
      <c r="I1521" s="27" t="n">
        <v>45818</v>
      </c>
      <c r="J1521" s="27" t="n">
        <v>45825</v>
      </c>
      <c r="K1521" t="inlineStr">
        <is>
          <t>Transferência Bancária ou Pix</t>
        </is>
      </c>
      <c r="L1521" t="inlineStr">
        <is>
          <t>Manutenção</t>
        </is>
      </c>
      <c r="M1521" t="inlineStr">
        <is>
          <t>Material de Manutenção</t>
        </is>
      </c>
      <c r="N1521" t="inlineStr">
        <is>
          <t>AVISTA169117</t>
        </is>
      </c>
      <c r="O1521" t="inlineStr">
        <is>
          <t>Documentação Aprovada</t>
        </is>
      </c>
      <c r="P1521" t="inlineStr">
        <is>
          <t>Aprovado Diretoria</t>
        </is>
      </c>
      <c r="Q1521" t="inlineStr">
        <is>
          <t>Aprovado Caixa</t>
        </is>
      </c>
      <c r="R1521" t="inlineStr">
        <is>
          <t>Pago</t>
        </is>
      </c>
      <c r="S1521" t="inlineStr">
        <is>
          <t>Bar Brahma - Ypiranga Matriz - Kamino</t>
        </is>
      </c>
    </row>
    <row r="1522">
      <c r="A1522" t="n">
        <v>139180</v>
      </c>
      <c r="B1522" t="n">
        <v>114</v>
      </c>
      <c r="C1522" t="inlineStr">
        <is>
          <t>Bar Brahma - Centro</t>
        </is>
      </c>
      <c r="D1522" t="inlineStr">
        <is>
          <t>PASTIFICIO F MARTINS INDUSTRIA E COMERCIO DE ALIMENTOS LTDA</t>
        </is>
      </c>
      <c r="E1522" t="n">
        <v>1200</v>
      </c>
      <c r="F1522" s="27" t="n">
        <v>45818</v>
      </c>
      <c r="G1522" s="27" t="n">
        <v>45832</v>
      </c>
      <c r="H1522" s="27" t="n">
        <v>45819</v>
      </c>
      <c r="I1522" s="27" t="n">
        <v>45818</v>
      </c>
      <c r="J1522" s="27" t="n">
        <v>45820</v>
      </c>
      <c r="K1522" t="inlineStr">
        <is>
          <t>Transferência Bancária ou Pix</t>
        </is>
      </c>
      <c r="L1522" t="inlineStr">
        <is>
          <t>Custo Mercadoria Vendida</t>
        </is>
      </c>
      <c r="M1522" t="inlineStr">
        <is>
          <t>Insumos - Alimentos</t>
        </is>
      </c>
      <c r="N1522" t="inlineStr">
        <is>
          <t>AVISTA7378</t>
        </is>
      </c>
      <c r="O1522" t="inlineStr">
        <is>
          <t>Documentação Aprovada</t>
        </is>
      </c>
      <c r="P1522" t="inlineStr">
        <is>
          <t>Aprovado Diretoria</t>
        </is>
      </c>
      <c r="Q1522" t="inlineStr">
        <is>
          <t>Aprovado Caixa</t>
        </is>
      </c>
      <c r="R1522" t="inlineStr">
        <is>
          <t>Pago</t>
        </is>
      </c>
      <c r="S1522" t="inlineStr">
        <is>
          <t>Bar Brahma - Ypiranga Matriz - Kamino</t>
        </is>
      </c>
    </row>
    <row r="1523">
      <c r="A1523" t="n">
        <v>141016</v>
      </c>
      <c r="B1523" t="n">
        <v>114</v>
      </c>
      <c r="C1523" t="inlineStr">
        <is>
          <t>Bar Brahma - Centro</t>
        </is>
      </c>
      <c r="D1523" t="inlineStr">
        <is>
          <t>Carezzato  promo ltda</t>
        </is>
      </c>
      <c r="E1523" t="n">
        <v>3377.5</v>
      </c>
      <c r="F1523" s="27" t="n">
        <v>45818</v>
      </c>
      <c r="G1523" s="27" t="n">
        <v>45846</v>
      </c>
      <c r="H1523" s="27" t="n">
        <v>45819</v>
      </c>
      <c r="I1523" s="27" t="n">
        <v>45818</v>
      </c>
      <c r="J1523" s="27" t="n">
        <v>45831</v>
      </c>
      <c r="K1523" t="inlineStr">
        <is>
          <t>Transferência Bancária ou Pix</t>
        </is>
      </c>
      <c r="L1523" t="inlineStr">
        <is>
          <t>Marketing</t>
        </is>
      </c>
      <c r="M1523" t="inlineStr">
        <is>
          <t>Ferramentas de Marketing</t>
        </is>
      </c>
      <c r="N1523" t="inlineStr">
        <is>
          <t>AVISTA211</t>
        </is>
      </c>
      <c r="O1523" t="inlineStr">
        <is>
          <t>Documentação Aprovada</t>
        </is>
      </c>
      <c r="P1523" t="inlineStr">
        <is>
          <t>Aprovado Diretoria</t>
        </is>
      </c>
      <c r="Q1523" t="inlineStr">
        <is>
          <t>Aprovado Caixa</t>
        </is>
      </c>
      <c r="R1523" t="inlineStr">
        <is>
          <t>Pago</t>
        </is>
      </c>
      <c r="S1523" t="inlineStr">
        <is>
          <t>Bar Brahma - Ypiranga Matriz - Kamino</t>
        </is>
      </c>
    </row>
    <row r="1524">
      <c r="A1524" t="n">
        <v>138865</v>
      </c>
      <c r="B1524" t="n">
        <v>114</v>
      </c>
      <c r="C1524" t="inlineStr">
        <is>
          <t>Bar Brahma - Centro</t>
        </is>
      </c>
      <c r="D1524" t="inlineStr">
        <is>
          <t>ELIZABETH BISPO 17087401807</t>
        </is>
      </c>
      <c r="E1524" t="n">
        <v>52</v>
      </c>
      <c r="F1524" s="27" t="n">
        <v>45818</v>
      </c>
      <c r="G1524" s="27" t="n"/>
      <c r="H1524" s="27" t="n">
        <v>45818</v>
      </c>
      <c r="I1524" s="27" t="n">
        <v>45818</v>
      </c>
      <c r="J1524" s="27" t="n">
        <v>45819</v>
      </c>
      <c r="K1524" t="inlineStr">
        <is>
          <t>Transferência Bancária ou Pix</t>
        </is>
      </c>
      <c r="L1524" t="inlineStr">
        <is>
          <t>Custo Mercadoria Vendida</t>
        </is>
      </c>
      <c r="M1524" t="inlineStr">
        <is>
          <t>Insumos - Bebidas</t>
        </is>
      </c>
      <c r="N1524" t="inlineStr">
        <is>
          <t>AVISTA2206</t>
        </is>
      </c>
      <c r="O1524" t="inlineStr">
        <is>
          <t>Documentação Aprovada</t>
        </is>
      </c>
      <c r="P1524" t="inlineStr">
        <is>
          <t>Aprovado Diretoria</t>
        </is>
      </c>
      <c r="R1524" t="inlineStr">
        <is>
          <t>Pago</t>
        </is>
      </c>
      <c r="S1524" t="inlineStr">
        <is>
          <t>Bar Brahma - Ypiranga Matriz - Kamino</t>
        </is>
      </c>
    </row>
    <row r="1525">
      <c r="A1525" t="n">
        <v>139043</v>
      </c>
      <c r="B1525" t="n">
        <v>114</v>
      </c>
      <c r="C1525" t="inlineStr">
        <is>
          <t>Bar Brahma - Centro</t>
        </is>
      </c>
      <c r="D1525" t="inlineStr">
        <is>
          <t xml:space="preserve">KAMINO INSTITUICAO DE PAGAMENTO LTDA </t>
        </is>
      </c>
      <c r="E1525" t="n">
        <v>10</v>
      </c>
      <c r="F1525" s="27" t="n">
        <v>45818</v>
      </c>
      <c r="G1525" s="27" t="n"/>
      <c r="H1525" s="27" t="n">
        <v>45818</v>
      </c>
      <c r="I1525" s="27" t="n">
        <v>45818</v>
      </c>
      <c r="J1525" s="27" t="n">
        <v>45819</v>
      </c>
      <c r="K1525" t="inlineStr">
        <is>
          <t xml:space="preserve">Debito Automático </t>
        </is>
      </c>
      <c r="L1525" t="inlineStr">
        <is>
          <t>Despesas Financeiras</t>
        </is>
      </c>
      <c r="M1525" t="inlineStr">
        <is>
          <t>Tarifas Bancárias</t>
        </is>
      </c>
      <c r="N1525" t="inlineStr">
        <is>
          <t xml:space="preserve">Tarifabancaria </t>
        </is>
      </c>
      <c r="P1525" t="inlineStr">
        <is>
          <t>Aprovado Diretoria</t>
        </is>
      </c>
      <c r="R1525" t="inlineStr">
        <is>
          <t>Pago</t>
        </is>
      </c>
    </row>
    <row r="1526">
      <c r="A1526" t="n">
        <v>139785</v>
      </c>
      <c r="B1526" t="n">
        <v>114</v>
      </c>
      <c r="C1526" t="inlineStr">
        <is>
          <t>Bar Brahma - Centro</t>
        </is>
      </c>
      <c r="D1526" t="inlineStr">
        <is>
          <t>BRADESCO SA</t>
        </is>
      </c>
      <c r="E1526" t="n">
        <v>16.83</v>
      </c>
      <c r="F1526" s="27" t="n">
        <v>45818</v>
      </c>
      <c r="G1526" s="27" t="n"/>
      <c r="H1526" s="27" t="n">
        <v>45818</v>
      </c>
      <c r="I1526" s="27" t="n">
        <v>45808</v>
      </c>
      <c r="J1526" s="27" t="n">
        <v>45821</v>
      </c>
      <c r="K1526" t="inlineStr">
        <is>
          <t>Cartão de Crédito</t>
        </is>
      </c>
      <c r="L1526" t="inlineStr">
        <is>
          <t>Despesas Financeiras</t>
        </is>
      </c>
      <c r="M1526" t="inlineStr">
        <is>
          <t>Tarifas Bancárias</t>
        </is>
      </c>
      <c r="N1526" t="inlineStr">
        <is>
          <t>CARTAODECREDITO8910</t>
        </is>
      </c>
      <c r="P1526" t="inlineStr">
        <is>
          <t>Aprovado Diretoria</t>
        </is>
      </c>
      <c r="R1526" t="inlineStr">
        <is>
          <t>Pago</t>
        </is>
      </c>
      <c r="S1526" t="inlineStr">
        <is>
          <t>Bar Brahma - Ypiranga Matriz - Bradesco</t>
        </is>
      </c>
    </row>
    <row r="1527">
      <c r="A1527" t="n">
        <v>133297</v>
      </c>
      <c r="B1527" t="n">
        <v>114</v>
      </c>
      <c r="C1527" t="inlineStr">
        <is>
          <t>Bar Brahma - Centro</t>
        </is>
      </c>
      <c r="D1527" t="inlineStr">
        <is>
          <t>GELOMAQ COM E IND LTDA</t>
        </is>
      </c>
      <c r="E1527" t="n">
        <v>1135</v>
      </c>
      <c r="F1527" s="27" t="n">
        <v>45818</v>
      </c>
      <c r="G1527" s="27" t="n">
        <v>45818</v>
      </c>
      <c r="H1527" s="27" t="n">
        <v>45818</v>
      </c>
      <c r="I1527" s="27" t="n">
        <v>45796</v>
      </c>
      <c r="J1527" s="27" t="n">
        <v>45797</v>
      </c>
      <c r="K1527" t="inlineStr">
        <is>
          <t>Boleto Bancário</t>
        </is>
      </c>
      <c r="L1527" t="inlineStr">
        <is>
          <t>Locação de Equipamentos</t>
        </is>
      </c>
      <c r="M1527" t="inlineStr">
        <is>
          <t>Locações de Equipamentos - Operacionais</t>
        </is>
      </c>
      <c r="N1527" t="inlineStr">
        <is>
          <t>2821-152/1</t>
        </is>
      </c>
      <c r="O1527" t="inlineStr">
        <is>
          <t>Documentação Aprovada</t>
        </is>
      </c>
      <c r="P1527" t="inlineStr">
        <is>
          <t>Aprovado Diretoria</t>
        </is>
      </c>
      <c r="Q1527" t="inlineStr">
        <is>
          <t>Aprovado Caixa</t>
        </is>
      </c>
      <c r="R1527" t="inlineStr">
        <is>
          <t>Pago</t>
        </is>
      </c>
      <c r="S1527" t="inlineStr">
        <is>
          <t>Bar Brahma - Ypiranga Matriz - Kamino</t>
        </is>
      </c>
    </row>
    <row r="1528">
      <c r="A1528" t="n">
        <v>132168</v>
      </c>
      <c r="B1528" t="n">
        <v>114</v>
      </c>
      <c r="C1528" t="inlineStr">
        <is>
          <t>Bar Brahma - Centro</t>
        </is>
      </c>
      <c r="D1528" t="inlineStr">
        <is>
          <t>DISTRIBUIDORA CANTAROS DO BRASIL EIRELI</t>
        </is>
      </c>
      <c r="E1528" t="n">
        <v>1998.6</v>
      </c>
      <c r="F1528" s="27" t="n">
        <v>45818</v>
      </c>
      <c r="G1528" s="27" t="n">
        <v>45818</v>
      </c>
      <c r="H1528" s="27" t="n">
        <v>45818</v>
      </c>
      <c r="I1528" s="27" t="n">
        <v>45790</v>
      </c>
      <c r="J1528" s="27" t="n">
        <v>45791</v>
      </c>
      <c r="K1528" t="inlineStr">
        <is>
          <t>Boleto Bancário</t>
        </is>
      </c>
      <c r="L1528" t="inlineStr">
        <is>
          <t>Custo Mercadoria Vendida</t>
        </is>
      </c>
      <c r="M1528" t="inlineStr">
        <is>
          <t>Insumos - Bebidas</t>
        </is>
      </c>
      <c r="N1528" t="inlineStr">
        <is>
          <t>2311</t>
        </is>
      </c>
      <c r="O1528" t="inlineStr">
        <is>
          <t>Documentação Aprovada</t>
        </is>
      </c>
      <c r="P1528" t="inlineStr">
        <is>
          <t>Aprovado Diretoria</t>
        </is>
      </c>
      <c r="Q1528" t="inlineStr">
        <is>
          <t>Aprovado Caixa</t>
        </is>
      </c>
      <c r="R1528" t="inlineStr">
        <is>
          <t>Pago</t>
        </is>
      </c>
      <c r="S1528" t="inlineStr">
        <is>
          <t>Bar Brahma - Ypiranga Matriz - Kamino</t>
        </is>
      </c>
    </row>
    <row r="1529">
      <c r="A1529" t="n">
        <v>135202</v>
      </c>
      <c r="B1529" t="n">
        <v>114</v>
      </c>
      <c r="C1529" t="inlineStr">
        <is>
          <t>Bar Brahma - Centro</t>
        </is>
      </c>
      <c r="D1529" t="inlineStr">
        <is>
          <t>MULTIFRANGOS COMERCIO DE ALIMENTOS LTDA</t>
        </is>
      </c>
      <c r="E1529" t="n">
        <v>2367.89</v>
      </c>
      <c r="F1529" s="27" t="n">
        <v>45819</v>
      </c>
      <c r="G1529" s="27" t="n">
        <v>45818</v>
      </c>
      <c r="H1529" s="27" t="n">
        <v>45818</v>
      </c>
      <c r="I1529" s="27" t="n">
        <v>45805</v>
      </c>
      <c r="J1529" s="27" t="n">
        <v>45806</v>
      </c>
      <c r="K1529" t="inlineStr">
        <is>
          <t>Boleto Bancário</t>
        </is>
      </c>
      <c r="L1529" t="inlineStr">
        <is>
          <t>Custo Mercadoria Vendida</t>
        </is>
      </c>
      <c r="M1529" t="inlineStr">
        <is>
          <t>Insumos - Alimentos</t>
        </is>
      </c>
      <c r="N1529" t="inlineStr">
        <is>
          <t>894888</t>
        </is>
      </c>
      <c r="O1529" t="inlineStr">
        <is>
          <t>Documentação Aprovada</t>
        </is>
      </c>
      <c r="P1529" t="inlineStr">
        <is>
          <t>Aprovado Diretoria</t>
        </is>
      </c>
      <c r="Q1529" t="inlineStr">
        <is>
          <t>Aprovado Caixa</t>
        </is>
      </c>
      <c r="R1529" t="inlineStr">
        <is>
          <t>Pago</t>
        </is>
      </c>
      <c r="S1529" t="inlineStr">
        <is>
          <t>Bar Brahma - Ypiranga Matriz - Kamino</t>
        </is>
      </c>
    </row>
    <row r="1530">
      <c r="A1530" t="n">
        <v>135209</v>
      </c>
      <c r="B1530" t="n">
        <v>114</v>
      </c>
      <c r="C1530" t="inlineStr">
        <is>
          <t>Bar Brahma - Centro</t>
        </is>
      </c>
      <c r="D1530" t="inlineStr">
        <is>
          <t>CECILIA TSUYACO ARAKI SILVA LTDA</t>
        </is>
      </c>
      <c r="E1530" t="n">
        <v>1267.5</v>
      </c>
      <c r="F1530" s="27" t="n">
        <v>45818</v>
      </c>
      <c r="G1530" s="27" t="n">
        <v>45818</v>
      </c>
      <c r="H1530" s="27" t="n">
        <v>45818</v>
      </c>
      <c r="I1530" s="27" t="n">
        <v>45804</v>
      </c>
      <c r="J1530" s="27" t="n">
        <v>45806</v>
      </c>
      <c r="K1530" t="inlineStr">
        <is>
          <t>Boleto Bancário</t>
        </is>
      </c>
      <c r="L1530" t="inlineStr">
        <is>
          <t>Custo Mercadoria Vendida</t>
        </is>
      </c>
      <c r="M1530" t="inlineStr">
        <is>
          <t>Insumos - Alimentos</t>
        </is>
      </c>
      <c r="N1530" t="inlineStr">
        <is>
          <t>371816</t>
        </is>
      </c>
      <c r="O1530" t="inlineStr">
        <is>
          <t>Documentação Aprovada</t>
        </is>
      </c>
      <c r="P1530" t="inlineStr">
        <is>
          <t>Aprovado Diretoria</t>
        </is>
      </c>
      <c r="Q1530" t="inlineStr">
        <is>
          <t>Aprovado Caixa</t>
        </is>
      </c>
      <c r="R1530" t="inlineStr">
        <is>
          <t>Pago</t>
        </is>
      </c>
      <c r="S1530" t="inlineStr">
        <is>
          <t>Bar Brahma - Ypiranga Matriz - Kamino</t>
        </is>
      </c>
    </row>
    <row r="1531">
      <c r="A1531" t="n">
        <v>135206</v>
      </c>
      <c r="B1531" t="n">
        <v>114</v>
      </c>
      <c r="C1531" t="inlineStr">
        <is>
          <t>Bar Brahma - Centro</t>
        </is>
      </c>
      <c r="D1531" t="inlineStr">
        <is>
          <t xml:space="preserve">HORTIFRUTI DO CHEF LTDA </t>
        </is>
      </c>
      <c r="E1531" t="n">
        <v>633.86</v>
      </c>
      <c r="F1531" s="27" t="n">
        <v>45819</v>
      </c>
      <c r="G1531" s="27" t="n">
        <v>45818</v>
      </c>
      <c r="H1531" s="27" t="n">
        <v>45818</v>
      </c>
      <c r="I1531" s="27" t="n">
        <v>45804</v>
      </c>
      <c r="J1531" s="27" t="n">
        <v>45806</v>
      </c>
      <c r="K1531" t="inlineStr">
        <is>
          <t>Boleto Bancário</t>
        </is>
      </c>
      <c r="L1531" t="inlineStr">
        <is>
          <t>Custo Mercadoria Vendida</t>
        </is>
      </c>
      <c r="M1531" t="inlineStr">
        <is>
          <t>Insumos - Alimentos</t>
        </is>
      </c>
      <c r="N1531" t="inlineStr">
        <is>
          <t>26845</t>
        </is>
      </c>
      <c r="O1531" t="inlineStr">
        <is>
          <t>Documentação Aprovada</t>
        </is>
      </c>
      <c r="P1531" t="inlineStr">
        <is>
          <t>Aprovado Diretoria</t>
        </is>
      </c>
      <c r="Q1531" t="inlineStr">
        <is>
          <t>Aprovado Caixa</t>
        </is>
      </c>
      <c r="R1531" t="inlineStr">
        <is>
          <t>Pago</t>
        </is>
      </c>
      <c r="S1531" t="inlineStr">
        <is>
          <t>Bar Brahma - Ypiranga Matriz - Kamino</t>
        </is>
      </c>
    </row>
    <row r="1532">
      <c r="A1532" t="n">
        <v>135204</v>
      </c>
      <c r="B1532" t="n">
        <v>114</v>
      </c>
      <c r="C1532" t="inlineStr">
        <is>
          <t>Bar Brahma - Centro</t>
        </is>
      </c>
      <c r="D1532" t="inlineStr">
        <is>
          <t xml:space="preserve">RCS COMERCIO DE ALIMENTOS LTDA </t>
        </is>
      </c>
      <c r="E1532" t="n">
        <v>327.2</v>
      </c>
      <c r="F1532" s="27" t="n">
        <v>45819</v>
      </c>
      <c r="G1532" s="27" t="n">
        <v>45818</v>
      </c>
      <c r="H1532" s="27" t="n">
        <v>45818</v>
      </c>
      <c r="I1532" s="27" t="n">
        <v>45805</v>
      </c>
      <c r="J1532" s="27" t="n">
        <v>45806</v>
      </c>
      <c r="K1532" t="inlineStr">
        <is>
          <t>Boleto Bancário</t>
        </is>
      </c>
      <c r="L1532" t="inlineStr">
        <is>
          <t>Custo Mercadoria Vendida</t>
        </is>
      </c>
      <c r="M1532" t="inlineStr">
        <is>
          <t>Insumos - Alimentos</t>
        </is>
      </c>
      <c r="N1532" t="inlineStr">
        <is>
          <t>9539</t>
        </is>
      </c>
      <c r="O1532" t="inlineStr">
        <is>
          <t>Documentação Aprovada</t>
        </is>
      </c>
      <c r="P1532" t="inlineStr">
        <is>
          <t>Aprovado Diretoria</t>
        </is>
      </c>
      <c r="Q1532" t="inlineStr">
        <is>
          <t>Aprovado Caixa</t>
        </is>
      </c>
      <c r="R1532" t="inlineStr">
        <is>
          <t>Pago</t>
        </is>
      </c>
      <c r="S1532" t="inlineStr">
        <is>
          <t>Bar Brahma - Ypiranga Matriz - Kamino</t>
        </is>
      </c>
    </row>
    <row r="1533">
      <c r="A1533" t="n">
        <v>135203</v>
      </c>
      <c r="B1533" t="n">
        <v>114</v>
      </c>
      <c r="C1533" t="inlineStr">
        <is>
          <t>Bar Brahma - Centro</t>
        </is>
      </c>
      <c r="D1533" t="inlineStr">
        <is>
          <t>NOVA COMERCIAL DO PEIXE EIRELI</t>
        </is>
      </c>
      <c r="E1533" t="n">
        <v>670</v>
      </c>
      <c r="F1533" s="27" t="n">
        <v>45818</v>
      </c>
      <c r="G1533" s="27" t="n">
        <v>45818</v>
      </c>
      <c r="H1533" s="27" t="n">
        <v>45818</v>
      </c>
      <c r="I1533" s="27" t="n">
        <v>45804</v>
      </c>
      <c r="J1533" s="27" t="n">
        <v>45806</v>
      </c>
      <c r="K1533" t="inlineStr">
        <is>
          <t>Boleto Bancário</t>
        </is>
      </c>
      <c r="L1533" t="inlineStr">
        <is>
          <t>Custo Mercadoria Vendida</t>
        </is>
      </c>
      <c r="M1533" t="inlineStr">
        <is>
          <t>Insumos - Alimentos</t>
        </is>
      </c>
      <c r="N1533" t="inlineStr">
        <is>
          <t>25151</t>
        </is>
      </c>
      <c r="O1533" t="inlineStr">
        <is>
          <t>Documentação Aprovada</t>
        </is>
      </c>
      <c r="P1533" t="inlineStr">
        <is>
          <t>Aprovado Diretoria</t>
        </is>
      </c>
      <c r="Q1533" t="inlineStr">
        <is>
          <t>Aprovado Caixa</t>
        </is>
      </c>
      <c r="R1533" t="inlineStr">
        <is>
          <t>Pago</t>
        </is>
      </c>
      <c r="S1533" t="inlineStr">
        <is>
          <t>Bar Brahma - Ypiranga Matriz - Kamino</t>
        </is>
      </c>
    </row>
    <row r="1534">
      <c r="A1534" t="n">
        <v>135884</v>
      </c>
      <c r="B1534" t="n">
        <v>114</v>
      </c>
      <c r="C1534" t="inlineStr">
        <is>
          <t>Bar Brahma - Centro</t>
        </is>
      </c>
      <c r="D1534" t="inlineStr">
        <is>
          <t>PSSS LTDA</t>
        </is>
      </c>
      <c r="E1534" t="n">
        <v>2286</v>
      </c>
      <c r="F1534" s="27" t="n">
        <v>45819</v>
      </c>
      <c r="G1534" s="27" t="n">
        <v>45818</v>
      </c>
      <c r="H1534" s="27" t="n">
        <v>45818</v>
      </c>
      <c r="I1534" s="27" t="n">
        <v>45805</v>
      </c>
      <c r="J1534" s="27" t="n">
        <v>45811</v>
      </c>
      <c r="K1534" t="inlineStr">
        <is>
          <t>Boleto Bancário</t>
        </is>
      </c>
      <c r="L1534" t="inlineStr">
        <is>
          <t>Utilidades</t>
        </is>
      </c>
      <c r="M1534" t="inlineStr">
        <is>
          <t>Higiene e Limpeza</t>
        </is>
      </c>
      <c r="N1534" t="inlineStr">
        <is>
          <t>1660</t>
        </is>
      </c>
      <c r="O1534" t="inlineStr">
        <is>
          <t>Documentação Aprovada</t>
        </is>
      </c>
      <c r="P1534" t="inlineStr">
        <is>
          <t>Aprovado Diretoria</t>
        </is>
      </c>
      <c r="Q1534" t="inlineStr">
        <is>
          <t>Aprovado Caixa</t>
        </is>
      </c>
      <c r="R1534" t="inlineStr">
        <is>
          <t>Pago</t>
        </is>
      </c>
      <c r="S1534" t="inlineStr">
        <is>
          <t>Bar Brahma - Ypiranga Matriz - Kamino</t>
        </is>
      </c>
    </row>
    <row r="1535">
      <c r="A1535" t="n">
        <v>135200</v>
      </c>
      <c r="B1535" t="n">
        <v>114</v>
      </c>
      <c r="C1535" t="inlineStr">
        <is>
          <t>Bar Brahma - Centro</t>
        </is>
      </c>
      <c r="D1535" t="inlineStr">
        <is>
          <t xml:space="preserve">FORTE ALIMENTOS COM IMPORTACAO LTDA </t>
        </is>
      </c>
      <c r="E1535" t="n">
        <v>1195.96</v>
      </c>
      <c r="F1535" s="27" t="n">
        <v>45819</v>
      </c>
      <c r="G1535" s="27" t="n">
        <v>45818</v>
      </c>
      <c r="H1535" s="27" t="n">
        <v>45818</v>
      </c>
      <c r="I1535" s="27" t="n">
        <v>45804</v>
      </c>
      <c r="J1535" s="27" t="n">
        <v>45806</v>
      </c>
      <c r="K1535" t="inlineStr">
        <is>
          <t>Boleto Bancário</t>
        </is>
      </c>
      <c r="L1535" t="inlineStr">
        <is>
          <t>Custo Mercadoria Vendida</t>
        </is>
      </c>
      <c r="M1535" t="inlineStr">
        <is>
          <t>Insumos - Alimentos</t>
        </is>
      </c>
      <c r="N1535" t="inlineStr">
        <is>
          <t>314195</t>
        </is>
      </c>
      <c r="O1535" t="inlineStr">
        <is>
          <t>Documentação Aprovada</t>
        </is>
      </c>
      <c r="P1535" t="inlineStr">
        <is>
          <t>Aprovado Diretoria</t>
        </is>
      </c>
      <c r="Q1535" t="inlineStr">
        <is>
          <t>Aprovado Caixa</t>
        </is>
      </c>
      <c r="R1535" t="inlineStr">
        <is>
          <t>Pago</t>
        </is>
      </c>
      <c r="S1535" t="inlineStr">
        <is>
          <t>Bar Brahma - Ypiranga Matriz - Kamino</t>
        </is>
      </c>
    </row>
    <row r="1536">
      <c r="A1536" t="n">
        <v>135199</v>
      </c>
      <c r="B1536" t="n">
        <v>114</v>
      </c>
      <c r="C1536" t="inlineStr">
        <is>
          <t>Bar Brahma - Centro</t>
        </is>
      </c>
      <c r="D1536" t="inlineStr">
        <is>
          <t xml:space="preserve">FORTE ALIMENTOS COM IMPORTACAO LTDA </t>
        </is>
      </c>
      <c r="E1536" t="n">
        <v>2357.29</v>
      </c>
      <c r="F1536" s="27" t="n">
        <v>45819</v>
      </c>
      <c r="G1536" s="27" t="n">
        <v>45818</v>
      </c>
      <c r="H1536" s="27" t="n">
        <v>45818</v>
      </c>
      <c r="I1536" s="27" t="n">
        <v>45804</v>
      </c>
      <c r="J1536" s="27" t="n">
        <v>45806</v>
      </c>
      <c r="K1536" t="inlineStr">
        <is>
          <t>Boleto Bancário</t>
        </is>
      </c>
      <c r="L1536" t="inlineStr">
        <is>
          <t>Custo Mercadoria Vendida</t>
        </is>
      </c>
      <c r="M1536" t="inlineStr">
        <is>
          <t>Insumos - Alimentos</t>
        </is>
      </c>
      <c r="N1536" t="inlineStr">
        <is>
          <t>314174</t>
        </is>
      </c>
      <c r="O1536" t="inlineStr">
        <is>
          <t>Documentação Aprovada</t>
        </is>
      </c>
      <c r="P1536" t="inlineStr">
        <is>
          <t>Aprovado Diretoria</t>
        </is>
      </c>
      <c r="Q1536" t="inlineStr">
        <is>
          <t>Aprovado Caixa</t>
        </is>
      </c>
      <c r="R1536" t="inlineStr">
        <is>
          <t>Pago</t>
        </is>
      </c>
      <c r="S1536" t="inlineStr">
        <is>
          <t>Bar Brahma - Ypiranga Matriz - Kamino</t>
        </is>
      </c>
    </row>
    <row r="1537">
      <c r="A1537" t="n">
        <v>135431</v>
      </c>
      <c r="B1537" t="n">
        <v>114</v>
      </c>
      <c r="C1537" t="inlineStr">
        <is>
          <t>Bar Brahma - Centro</t>
        </is>
      </c>
      <c r="D1537" t="inlineStr">
        <is>
          <t>HORTIFRUTIGRANJEIRO RODRIGUES LTDA</t>
        </is>
      </c>
      <c r="E1537" t="n">
        <v>559.5</v>
      </c>
      <c r="F1537" s="27" t="n">
        <v>45819</v>
      </c>
      <c r="G1537" s="27" t="n">
        <v>45818</v>
      </c>
      <c r="H1537" s="27" t="n">
        <v>45818</v>
      </c>
      <c r="I1537" s="27" t="n">
        <v>45800</v>
      </c>
      <c r="J1537" s="27" t="n">
        <v>45807</v>
      </c>
      <c r="K1537" t="inlineStr">
        <is>
          <t>Boleto Bancário</t>
        </is>
      </c>
      <c r="L1537" t="inlineStr">
        <is>
          <t>Custo Mercadoria Vendida</t>
        </is>
      </c>
      <c r="M1537" t="inlineStr">
        <is>
          <t>Insumos - Alimentos</t>
        </is>
      </c>
      <c r="N1537" t="inlineStr">
        <is>
          <t>10592</t>
        </is>
      </c>
      <c r="O1537" t="inlineStr">
        <is>
          <t>Documentação Aprovada</t>
        </is>
      </c>
      <c r="P1537" t="inlineStr">
        <is>
          <t>Aprovado Diretoria</t>
        </is>
      </c>
      <c r="Q1537" t="inlineStr">
        <is>
          <t>Aprovado Caixa</t>
        </is>
      </c>
      <c r="R1537" t="inlineStr">
        <is>
          <t>Pago</t>
        </is>
      </c>
      <c r="S1537" t="inlineStr">
        <is>
          <t>Bar Brahma - Ypiranga Matriz - Kamino</t>
        </is>
      </c>
    </row>
    <row r="1538">
      <c r="A1538" t="n">
        <v>135978</v>
      </c>
      <c r="B1538" t="n">
        <v>114</v>
      </c>
      <c r="C1538" t="inlineStr">
        <is>
          <t>Bar Brahma - Centro</t>
        </is>
      </c>
      <c r="D1538" t="inlineStr">
        <is>
          <t>ICE4</t>
        </is>
      </c>
      <c r="E1538" t="n">
        <v>331.44</v>
      </c>
      <c r="F1538" s="27" t="n">
        <v>45818</v>
      </c>
      <c r="G1538" s="27" t="n">
        <v>45818</v>
      </c>
      <c r="H1538" s="27" t="n">
        <v>45818</v>
      </c>
      <c r="I1538" s="27" t="n">
        <v>45803</v>
      </c>
      <c r="J1538" s="27" t="n">
        <v>45811</v>
      </c>
      <c r="K1538" t="inlineStr">
        <is>
          <t>Boleto Bancário</t>
        </is>
      </c>
      <c r="L1538" t="inlineStr">
        <is>
          <t>Custo Mercadoria Vendida</t>
        </is>
      </c>
      <c r="M1538" t="inlineStr">
        <is>
          <t>Insumos - Bebidas</t>
        </is>
      </c>
      <c r="N1538" t="inlineStr">
        <is>
          <t>79884</t>
        </is>
      </c>
      <c r="O1538" t="inlineStr">
        <is>
          <t>Documentação Aprovada</t>
        </is>
      </c>
      <c r="P1538" t="inlineStr">
        <is>
          <t>Aprovado Diretoria</t>
        </is>
      </c>
      <c r="Q1538" t="inlineStr">
        <is>
          <t>Aprovado Caixa</t>
        </is>
      </c>
      <c r="R1538" t="inlineStr">
        <is>
          <t>Pago</t>
        </is>
      </c>
      <c r="S1538" t="inlineStr">
        <is>
          <t>Bar Brahma - Ypiranga Matriz - Kamino</t>
        </is>
      </c>
    </row>
    <row r="1539">
      <c r="A1539" t="n">
        <v>135991</v>
      </c>
      <c r="B1539" t="n">
        <v>114</v>
      </c>
      <c r="C1539" t="inlineStr">
        <is>
          <t>Bar Brahma - Centro</t>
        </is>
      </c>
      <c r="D1539" t="inlineStr">
        <is>
          <t>MARIO PEDRO FELICIANO HORTIFRUTI EPP</t>
        </is>
      </c>
      <c r="E1539" t="n">
        <v>252.97</v>
      </c>
      <c r="F1539" s="27" t="n">
        <v>45819</v>
      </c>
      <c r="G1539" s="27" t="n">
        <v>45818</v>
      </c>
      <c r="H1539" s="27" t="n">
        <v>45818</v>
      </c>
      <c r="I1539" s="27" t="n">
        <v>45805</v>
      </c>
      <c r="J1539" s="27" t="n">
        <v>45811</v>
      </c>
      <c r="K1539" t="inlineStr">
        <is>
          <t>Boleto Bancário</t>
        </is>
      </c>
      <c r="L1539" t="inlineStr">
        <is>
          <t>Custo Mercadoria Vendida</t>
        </is>
      </c>
      <c r="M1539" t="inlineStr">
        <is>
          <t>Insumos - Alimentos</t>
        </is>
      </c>
      <c r="N1539" t="inlineStr">
        <is>
          <t>440774</t>
        </is>
      </c>
      <c r="O1539" t="inlineStr">
        <is>
          <t>Documentação Aprovada</t>
        </is>
      </c>
      <c r="P1539" t="inlineStr">
        <is>
          <t>Aprovado Diretoria</t>
        </is>
      </c>
      <c r="Q1539" t="inlineStr">
        <is>
          <t>Aprovado Caixa</t>
        </is>
      </c>
      <c r="R1539" t="inlineStr">
        <is>
          <t>Pago</t>
        </is>
      </c>
      <c r="S1539" t="inlineStr">
        <is>
          <t>Bar Brahma - Ypiranga Matriz - Kamino</t>
        </is>
      </c>
    </row>
    <row r="1540">
      <c r="A1540" t="n">
        <v>135655</v>
      </c>
      <c r="B1540" t="n">
        <v>114</v>
      </c>
      <c r="C1540" t="inlineStr">
        <is>
          <t>Bar Brahma - Centro</t>
        </is>
      </c>
      <c r="D1540" t="inlineStr">
        <is>
          <t>VORTEX LIMPACOIFA SISTEMAS DE VENTILAÇÃO LTDA</t>
        </is>
      </c>
      <c r="E1540" t="n">
        <v>1200</v>
      </c>
      <c r="F1540" s="27" t="n">
        <v>45819</v>
      </c>
      <c r="G1540" s="27" t="n">
        <v>45818</v>
      </c>
      <c r="H1540" s="27" t="n">
        <v>45818</v>
      </c>
      <c r="I1540" s="27" t="n">
        <v>45809</v>
      </c>
      <c r="J1540" s="27" t="n">
        <v>45810</v>
      </c>
      <c r="K1540" t="inlineStr">
        <is>
          <t>Boleto Bancário</t>
        </is>
      </c>
      <c r="L1540" t="inlineStr">
        <is>
          <t>Utilidades</t>
        </is>
      </c>
      <c r="M1540" t="inlineStr">
        <is>
          <t>Serviços de Limpeza</t>
        </is>
      </c>
      <c r="N1540" t="inlineStr">
        <is>
          <t>136</t>
        </is>
      </c>
      <c r="O1540" t="inlineStr">
        <is>
          <t>Documentação Aprovada</t>
        </is>
      </c>
      <c r="P1540" t="inlineStr">
        <is>
          <t>Aprovado Diretoria</t>
        </is>
      </c>
      <c r="Q1540" t="inlineStr">
        <is>
          <t>Aprovado Caixa</t>
        </is>
      </c>
      <c r="R1540" t="inlineStr">
        <is>
          <t>Pago</t>
        </is>
      </c>
      <c r="S1540" t="inlineStr">
        <is>
          <t>Bar Brahma - Ypiranga Matriz - Kamino</t>
        </is>
      </c>
    </row>
    <row r="1541">
      <c r="A1541" t="n">
        <v>135880</v>
      </c>
      <c r="B1541" t="n">
        <v>114</v>
      </c>
      <c r="C1541" t="inlineStr">
        <is>
          <t>Bar Brahma - Centro</t>
        </is>
      </c>
      <c r="D1541" t="inlineStr">
        <is>
          <t>AD ZUPA COMERCIAL EIRELI - ME</t>
        </is>
      </c>
      <c r="E1541" t="n">
        <v>2900</v>
      </c>
      <c r="F1541" s="27" t="n">
        <v>45818</v>
      </c>
      <c r="G1541" s="27" t="n">
        <v>45818</v>
      </c>
      <c r="H1541" s="27" t="n">
        <v>45818</v>
      </c>
      <c r="I1541" s="27" t="n">
        <v>45803</v>
      </c>
      <c r="J1541" s="27" t="n">
        <v>45811</v>
      </c>
      <c r="K1541" t="inlineStr">
        <is>
          <t>Boleto Bancário</t>
        </is>
      </c>
      <c r="L1541" t="inlineStr">
        <is>
          <t>Utilidades</t>
        </is>
      </c>
      <c r="M1541" t="inlineStr">
        <is>
          <t>Higiene e Limpeza</t>
        </is>
      </c>
      <c r="N1541" t="inlineStr">
        <is>
          <t>3736</t>
        </is>
      </c>
      <c r="O1541" t="inlineStr">
        <is>
          <t>Documentação Aprovada</t>
        </is>
      </c>
      <c r="P1541" t="inlineStr">
        <is>
          <t>Aprovado Diretoria</t>
        </is>
      </c>
      <c r="Q1541" t="inlineStr">
        <is>
          <t>Aprovado Caixa</t>
        </is>
      </c>
      <c r="R1541" t="inlineStr">
        <is>
          <t>Pago</t>
        </is>
      </c>
      <c r="S1541" t="inlineStr">
        <is>
          <t>Bar Brahma - Ypiranga Matriz - Kamino</t>
        </is>
      </c>
    </row>
    <row r="1542">
      <c r="A1542" t="n">
        <v>135893</v>
      </c>
      <c r="B1542" t="n">
        <v>114</v>
      </c>
      <c r="C1542" t="inlineStr">
        <is>
          <t>Bar Brahma - Centro</t>
        </is>
      </c>
      <c r="D1542" t="inlineStr">
        <is>
          <t xml:space="preserve">MAR DIRETO POC COMERCIO DE PEIXE EIRELI - ME </t>
        </is>
      </c>
      <c r="E1542" t="n">
        <v>1155.6</v>
      </c>
      <c r="F1542" s="27" t="n">
        <v>45819</v>
      </c>
      <c r="G1542" s="27" t="n">
        <v>45818</v>
      </c>
      <c r="H1542" s="27" t="n">
        <v>45818</v>
      </c>
      <c r="I1542" s="27" t="n">
        <v>45805</v>
      </c>
      <c r="J1542" s="27" t="n">
        <v>45811</v>
      </c>
      <c r="K1542" t="inlineStr">
        <is>
          <t>Boleto Bancário</t>
        </is>
      </c>
      <c r="L1542" t="inlineStr">
        <is>
          <t>Custo Mercadoria Vendida</t>
        </is>
      </c>
      <c r="M1542" t="inlineStr">
        <is>
          <t>Insumos - Alimentos</t>
        </is>
      </c>
      <c r="N1542" t="inlineStr">
        <is>
          <t>99461</t>
        </is>
      </c>
      <c r="O1542" t="inlineStr">
        <is>
          <t>Documentação Aprovada</t>
        </is>
      </c>
      <c r="P1542" t="inlineStr">
        <is>
          <t>Aprovado Diretoria</t>
        </is>
      </c>
      <c r="Q1542" t="inlineStr">
        <is>
          <t>Aprovado Caixa</t>
        </is>
      </c>
      <c r="R1542" t="inlineStr">
        <is>
          <t>Pago</t>
        </is>
      </c>
      <c r="S1542" t="inlineStr">
        <is>
          <t>Bar Brahma - Ypiranga Matriz - Kamino</t>
        </is>
      </c>
    </row>
    <row r="1543">
      <c r="A1543" t="n">
        <v>135896</v>
      </c>
      <c r="B1543" t="n">
        <v>114</v>
      </c>
      <c r="C1543" t="inlineStr">
        <is>
          <t>Bar Brahma - Centro</t>
        </is>
      </c>
      <c r="D1543" t="inlineStr">
        <is>
          <t xml:space="preserve">MAR DIRETO POC COMERCIO DE PEIXE EIRELI - ME </t>
        </is>
      </c>
      <c r="E1543" t="n">
        <v>676</v>
      </c>
      <c r="F1543" s="27" t="n">
        <v>45819</v>
      </c>
      <c r="G1543" s="27" t="n">
        <v>45818</v>
      </c>
      <c r="H1543" s="27" t="n">
        <v>45818</v>
      </c>
      <c r="I1543" s="27" t="n">
        <v>45805</v>
      </c>
      <c r="J1543" s="27" t="n">
        <v>45811</v>
      </c>
      <c r="K1543" t="inlineStr">
        <is>
          <t>Boleto Bancário</t>
        </is>
      </c>
      <c r="L1543" t="inlineStr">
        <is>
          <t>Custo Mercadoria Vendida</t>
        </is>
      </c>
      <c r="M1543" t="inlineStr">
        <is>
          <t>Insumos - Alimentos</t>
        </is>
      </c>
      <c r="N1543" t="inlineStr">
        <is>
          <t>99530</t>
        </is>
      </c>
      <c r="O1543" t="inlineStr">
        <is>
          <t>Documentação Aprovada</t>
        </is>
      </c>
      <c r="P1543" t="inlineStr">
        <is>
          <t>Aprovado Diretoria</t>
        </is>
      </c>
      <c r="Q1543" t="inlineStr">
        <is>
          <t>Aprovado Caixa</t>
        </is>
      </c>
      <c r="R1543" t="inlineStr">
        <is>
          <t>Pago</t>
        </is>
      </c>
      <c r="S1543" t="inlineStr">
        <is>
          <t>Bar Brahma - Ypiranga Matriz - Kamino</t>
        </is>
      </c>
    </row>
    <row r="1544">
      <c r="A1544" t="n">
        <v>135920</v>
      </c>
      <c r="B1544" t="n">
        <v>114</v>
      </c>
      <c r="C1544" t="inlineStr">
        <is>
          <t>Bar Brahma - Centro</t>
        </is>
      </c>
      <c r="D1544" t="inlineStr">
        <is>
          <t>BB DISTRIBUIDORA DE CARNES LTDA</t>
        </is>
      </c>
      <c r="E1544" t="n">
        <v>3324.7</v>
      </c>
      <c r="F1544" s="27" t="n">
        <v>45819</v>
      </c>
      <c r="G1544" s="27" t="n">
        <v>45818</v>
      </c>
      <c r="H1544" s="27" t="n">
        <v>45818</v>
      </c>
      <c r="I1544" s="27" t="n">
        <v>45805</v>
      </c>
      <c r="J1544" s="27" t="n">
        <v>45811</v>
      </c>
      <c r="K1544" t="inlineStr">
        <is>
          <t>Boleto Bancário</t>
        </is>
      </c>
      <c r="L1544" t="inlineStr">
        <is>
          <t>Custo Mercadoria Vendida</t>
        </is>
      </c>
      <c r="M1544" t="inlineStr">
        <is>
          <t>Insumos - Alimentos</t>
        </is>
      </c>
      <c r="N1544" t="inlineStr">
        <is>
          <t>394133</t>
        </is>
      </c>
      <c r="O1544" t="inlineStr">
        <is>
          <t>Documentação Aprovada</t>
        </is>
      </c>
      <c r="P1544" t="inlineStr">
        <is>
          <t>Aprovado Diretoria</t>
        </is>
      </c>
      <c r="Q1544" t="inlineStr">
        <is>
          <t>Aprovado Caixa</t>
        </is>
      </c>
      <c r="R1544" t="inlineStr">
        <is>
          <t>Pago</t>
        </is>
      </c>
      <c r="S1544" t="inlineStr">
        <is>
          <t>Bar Brahma - Ypiranga Matriz - Kamino</t>
        </is>
      </c>
    </row>
    <row r="1545">
      <c r="A1545" t="n">
        <v>135903</v>
      </c>
      <c r="B1545" t="n">
        <v>114</v>
      </c>
      <c r="C1545" t="inlineStr">
        <is>
          <t>Bar Brahma - Centro</t>
        </is>
      </c>
      <c r="D1545" t="inlineStr">
        <is>
          <t xml:space="preserve">MAR DIRETO POC COMERCIO DE PEIXE EIRELI - ME </t>
        </is>
      </c>
      <c r="E1545" t="n">
        <v>528</v>
      </c>
      <c r="F1545" s="27" t="n">
        <v>45819</v>
      </c>
      <c r="G1545" s="27" t="n">
        <v>45818</v>
      </c>
      <c r="H1545" s="27" t="n">
        <v>45818</v>
      </c>
      <c r="I1545" s="27" t="n">
        <v>45805</v>
      </c>
      <c r="J1545" s="27" t="n">
        <v>45811</v>
      </c>
      <c r="K1545" t="inlineStr">
        <is>
          <t>Boleto Bancário</t>
        </is>
      </c>
      <c r="L1545" t="inlineStr">
        <is>
          <t>Custo Mercadoria Vendida</t>
        </is>
      </c>
      <c r="M1545" t="inlineStr">
        <is>
          <t>Insumos - Alimentos</t>
        </is>
      </c>
      <c r="N1545" t="inlineStr">
        <is>
          <t>90597</t>
        </is>
      </c>
      <c r="O1545" t="inlineStr">
        <is>
          <t>Documentação Aprovada</t>
        </is>
      </c>
      <c r="P1545" t="inlineStr">
        <is>
          <t>Aprovado Diretoria</t>
        </is>
      </c>
      <c r="Q1545" t="inlineStr">
        <is>
          <t>Aprovado Caixa</t>
        </is>
      </c>
      <c r="R1545" t="inlineStr">
        <is>
          <t>Pago</t>
        </is>
      </c>
      <c r="S1545" t="inlineStr">
        <is>
          <t>Bar Brahma - Ypiranga Matriz - Kamino</t>
        </is>
      </c>
    </row>
    <row r="1546">
      <c r="A1546" t="n">
        <v>135915</v>
      </c>
      <c r="B1546" t="n">
        <v>114</v>
      </c>
      <c r="C1546" t="inlineStr">
        <is>
          <t>Bar Brahma - Centro</t>
        </is>
      </c>
      <c r="D1546" t="inlineStr">
        <is>
          <t>LATICINIOS PIRAMIDE LTDA</t>
        </is>
      </c>
      <c r="E1546" t="n">
        <v>4344.4</v>
      </c>
      <c r="F1546" s="27" t="n">
        <v>45819</v>
      </c>
      <c r="G1546" s="27" t="n">
        <v>45818</v>
      </c>
      <c r="H1546" s="27" t="n">
        <v>45818</v>
      </c>
      <c r="I1546" s="27" t="n">
        <v>45805</v>
      </c>
      <c r="J1546" s="27" t="n">
        <v>45811</v>
      </c>
      <c r="K1546" t="inlineStr">
        <is>
          <t>Boleto Bancário</t>
        </is>
      </c>
      <c r="L1546" t="inlineStr">
        <is>
          <t>Custo Mercadoria Vendida</t>
        </is>
      </c>
      <c r="M1546" t="inlineStr">
        <is>
          <t>Insumos - Alimentos</t>
        </is>
      </c>
      <c r="N1546" t="inlineStr">
        <is>
          <t>77029</t>
        </is>
      </c>
      <c r="O1546" t="inlineStr">
        <is>
          <t>Documentação Aprovada</t>
        </is>
      </c>
      <c r="P1546" t="inlineStr">
        <is>
          <t>Aprovado Diretoria</t>
        </is>
      </c>
      <c r="Q1546" t="inlineStr">
        <is>
          <t>Aprovado Caixa</t>
        </is>
      </c>
      <c r="R1546" t="inlineStr">
        <is>
          <t>Pago</t>
        </is>
      </c>
      <c r="S1546" t="inlineStr">
        <is>
          <t>Bar Brahma - Ypiranga Matriz - Kamino</t>
        </is>
      </c>
    </row>
    <row r="1547">
      <c r="A1547" t="n">
        <v>135909</v>
      </c>
      <c r="B1547" t="n">
        <v>114</v>
      </c>
      <c r="C1547" t="inlineStr">
        <is>
          <t>Bar Brahma - Centro</t>
        </is>
      </c>
      <c r="D1547" t="inlineStr">
        <is>
          <t>ANDREIA SANTOS FREITAS DUARTE</t>
        </is>
      </c>
      <c r="E1547" t="n">
        <v>1689.63</v>
      </c>
      <c r="F1547" s="27" t="n">
        <v>45818</v>
      </c>
      <c r="G1547" s="27" t="n">
        <v>45818</v>
      </c>
      <c r="H1547" s="27" t="n">
        <v>45818</v>
      </c>
      <c r="I1547" s="27" t="n">
        <v>45805</v>
      </c>
      <c r="J1547" s="27" t="n">
        <v>45811</v>
      </c>
      <c r="K1547" t="inlineStr">
        <is>
          <t>Boleto Bancário</t>
        </is>
      </c>
      <c r="L1547" t="inlineStr">
        <is>
          <t>Utilidades</t>
        </is>
      </c>
      <c r="M1547" t="inlineStr">
        <is>
          <t>Higiene e Limpeza</t>
        </is>
      </c>
      <c r="N1547" t="inlineStr">
        <is>
          <t>1947</t>
        </is>
      </c>
      <c r="O1547" t="inlineStr">
        <is>
          <t>Documentação Aprovada</t>
        </is>
      </c>
      <c r="P1547" t="inlineStr">
        <is>
          <t>Aprovado Diretoria</t>
        </is>
      </c>
      <c r="Q1547" t="inlineStr">
        <is>
          <t>Aprovado Caixa</t>
        </is>
      </c>
      <c r="R1547" t="inlineStr">
        <is>
          <t>Pago</t>
        </is>
      </c>
      <c r="S1547" t="inlineStr">
        <is>
          <t>Bar Brahma - Ypiranga Matriz - Kamino</t>
        </is>
      </c>
    </row>
    <row r="1548">
      <c r="A1548" t="n">
        <v>137609</v>
      </c>
      <c r="B1548" t="n">
        <v>114</v>
      </c>
      <c r="C1548" t="inlineStr">
        <is>
          <t>Bar Brahma - Centro</t>
        </is>
      </c>
      <c r="D1548" t="inlineStr">
        <is>
          <t>AURORA ALVORADA ESTACIONAMENTO E LANCHON</t>
        </is>
      </c>
      <c r="E1548" t="n">
        <v>1572.98</v>
      </c>
      <c r="F1548" s="27" t="n">
        <v>45818</v>
      </c>
      <c r="G1548" s="27" t="n">
        <v>45818</v>
      </c>
      <c r="H1548" s="27" t="n">
        <v>45818</v>
      </c>
      <c r="I1548" s="27" t="n">
        <v>45811</v>
      </c>
      <c r="J1548" s="27" t="n">
        <v>45812</v>
      </c>
      <c r="K1548" t="inlineStr">
        <is>
          <t>Boleto Bancário</t>
        </is>
      </c>
      <c r="L1548" t="inlineStr">
        <is>
          <t>Custo Mercadoria Vendida</t>
        </is>
      </c>
      <c r="M1548" t="inlineStr">
        <is>
          <t>Insumos - Alimentos</t>
        </is>
      </c>
      <c r="N1548" t="inlineStr">
        <is>
          <t>625</t>
        </is>
      </c>
      <c r="O1548" t="inlineStr">
        <is>
          <t>Documentação Aprovada</t>
        </is>
      </c>
      <c r="P1548" t="inlineStr">
        <is>
          <t>Aprovado Diretoria</t>
        </is>
      </c>
      <c r="Q1548" t="inlineStr">
        <is>
          <t>Aprovado Caixa</t>
        </is>
      </c>
      <c r="R1548" t="inlineStr">
        <is>
          <t>Pago</t>
        </is>
      </c>
      <c r="S1548" t="inlineStr">
        <is>
          <t>Bar Brahma - Ypiranga Matriz - Kamino</t>
        </is>
      </c>
    </row>
    <row r="1549">
      <c r="A1549" t="n">
        <v>135993</v>
      </c>
      <c r="B1549" t="n">
        <v>114</v>
      </c>
      <c r="C1549" t="inlineStr">
        <is>
          <t>Bar Brahma - Centro</t>
        </is>
      </c>
      <c r="D1549" t="inlineStr">
        <is>
          <t>CECILIA TSUYACO ARAKI SILVA LTDA</t>
        </is>
      </c>
      <c r="E1549" t="n">
        <v>540</v>
      </c>
      <c r="F1549" s="27" t="n">
        <v>45819</v>
      </c>
      <c r="G1549" s="27" t="n">
        <v>45818</v>
      </c>
      <c r="H1549" s="27" t="n">
        <v>45818</v>
      </c>
      <c r="I1549" s="27" t="n">
        <v>45806</v>
      </c>
      <c r="J1549" s="27" t="n">
        <v>45811</v>
      </c>
      <c r="K1549" t="inlineStr">
        <is>
          <t>Boleto Bancário</t>
        </is>
      </c>
      <c r="L1549" t="inlineStr">
        <is>
          <t>Custo Mercadoria Vendida</t>
        </is>
      </c>
      <c r="M1549" t="inlineStr">
        <is>
          <t>Insumos - Alimentos</t>
        </is>
      </c>
      <c r="N1549" t="inlineStr">
        <is>
          <t>371891</t>
        </is>
      </c>
      <c r="O1549" t="inlineStr">
        <is>
          <t>Documentação Aprovada</t>
        </is>
      </c>
      <c r="P1549" t="inlineStr">
        <is>
          <t>Aprovado Diretoria</t>
        </is>
      </c>
      <c r="Q1549" t="inlineStr">
        <is>
          <t>Aprovado Caixa</t>
        </is>
      </c>
      <c r="R1549" t="inlineStr">
        <is>
          <t>Pago</t>
        </is>
      </c>
      <c r="S1549" t="inlineStr">
        <is>
          <t>Bar Brahma - Ypiranga Matriz - Kamino</t>
        </is>
      </c>
    </row>
    <row r="1550">
      <c r="A1550" t="n">
        <v>133988</v>
      </c>
      <c r="B1550" t="n">
        <v>114</v>
      </c>
      <c r="C1550" t="inlineStr">
        <is>
          <t>Bar Brahma - Centro</t>
        </is>
      </c>
      <c r="D1550" t="inlineStr">
        <is>
          <t>BUSINESS TO SUCESS LTDA</t>
        </is>
      </c>
      <c r="E1550" t="n">
        <v>0</v>
      </c>
      <c r="F1550" s="27" t="n">
        <v>45818</v>
      </c>
      <c r="G1550" s="27" t="n">
        <v>45818</v>
      </c>
      <c r="H1550" s="27" t="n">
        <v>45818</v>
      </c>
      <c r="I1550" s="27" t="n">
        <v>45813</v>
      </c>
      <c r="J1550" s="27" t="n"/>
      <c r="K1550" t="inlineStr">
        <is>
          <t>Boleto Bancário</t>
        </is>
      </c>
      <c r="L1550" t="inlineStr">
        <is>
          <t>Marketing</t>
        </is>
      </c>
      <c r="M1550" t="inlineStr">
        <is>
          <t>Ferramentas de Marketing</t>
        </is>
      </c>
      <c r="N1550" t="inlineStr">
        <is>
          <t>Rateio</t>
        </is>
      </c>
      <c r="O1550" t="inlineStr">
        <is>
          <t>Documentação Aprovada</t>
        </is>
      </c>
      <c r="P1550" t="inlineStr">
        <is>
          <t>Aprovado Diretoria</t>
        </is>
      </c>
      <c r="Q1550" t="inlineStr">
        <is>
          <t>Aprovado Caixa</t>
        </is>
      </c>
      <c r="R1550" t="inlineStr">
        <is>
          <t>Pago</t>
        </is>
      </c>
      <c r="S1550" t="inlineStr">
        <is>
          <t>Bar Brahma - Ypiranga Matriz - Kamino</t>
        </is>
      </c>
    </row>
    <row r="1551">
      <c r="A1551" t="n">
        <v>133598</v>
      </c>
      <c r="B1551" t="n">
        <v>114</v>
      </c>
      <c r="C1551" t="inlineStr">
        <is>
          <t>Bar Brahma - Centro</t>
        </is>
      </c>
      <c r="D1551" t="inlineStr">
        <is>
          <t xml:space="preserve">EMPORIO MEL </t>
        </is>
      </c>
      <c r="E1551" t="n">
        <v>1331.86</v>
      </c>
      <c r="F1551" s="27" t="n">
        <v>45818</v>
      </c>
      <c r="G1551" s="27" t="n">
        <v>45818</v>
      </c>
      <c r="H1551" s="27" t="n">
        <v>45818</v>
      </c>
      <c r="I1551" s="27" t="n">
        <v>45796</v>
      </c>
      <c r="J1551" s="27" t="n">
        <v>45798</v>
      </c>
      <c r="K1551" t="inlineStr">
        <is>
          <t>Boleto Bancário</t>
        </is>
      </c>
      <c r="L1551" t="inlineStr">
        <is>
          <t>Custo Mercadoria Vendida</t>
        </is>
      </c>
      <c r="M1551" t="inlineStr">
        <is>
          <t>Insumos - Alimentos</t>
        </is>
      </c>
      <c r="N1551" t="inlineStr">
        <is>
          <t>452475</t>
        </is>
      </c>
      <c r="O1551" t="inlineStr">
        <is>
          <t>Documentação Aprovada</t>
        </is>
      </c>
      <c r="P1551" t="inlineStr">
        <is>
          <t>Aprovado Diretoria</t>
        </is>
      </c>
      <c r="Q1551" t="inlineStr">
        <is>
          <t>Aprovado Caixa</t>
        </is>
      </c>
      <c r="R1551" t="inlineStr">
        <is>
          <t>Pago</t>
        </is>
      </c>
      <c r="S1551" t="inlineStr">
        <is>
          <t>Bar Brahma - Ypiranga Matriz - Kamino</t>
        </is>
      </c>
    </row>
    <row r="1552">
      <c r="A1552" t="n">
        <v>134321</v>
      </c>
      <c r="B1552" t="n">
        <v>114</v>
      </c>
      <c r="C1552" t="inlineStr">
        <is>
          <t>Bar Brahma - Centro</t>
        </is>
      </c>
      <c r="D1552" t="inlineStr">
        <is>
          <t xml:space="preserve">SPOTIFY </t>
        </is>
      </c>
      <c r="E1552" t="n">
        <v>62.8</v>
      </c>
      <c r="F1552" s="27" t="n">
        <v>45818</v>
      </c>
      <c r="G1552" s="27" t="n">
        <v>45820</v>
      </c>
      <c r="H1552" s="27" t="n">
        <v>45818</v>
      </c>
      <c r="I1552" s="27" t="n">
        <v>45807</v>
      </c>
      <c r="J1552" s="27" t="n"/>
      <c r="K1552" t="inlineStr">
        <is>
          <t>Cartão de Crédito</t>
        </is>
      </c>
      <c r="L1552" t="inlineStr">
        <is>
          <t>Informática e TI</t>
        </is>
      </c>
      <c r="M1552" t="inlineStr">
        <is>
          <t>TV por assinatura/musica ambiente</t>
        </is>
      </c>
      <c r="N1552" t="inlineStr">
        <is>
          <t>Cartaodecredito8910</t>
        </is>
      </c>
      <c r="O1552" t="inlineStr">
        <is>
          <t>Documentação Aprovada</t>
        </is>
      </c>
      <c r="P1552" t="inlineStr">
        <is>
          <t>Aprovado Diretoria</t>
        </is>
      </c>
      <c r="Q1552" t="inlineStr">
        <is>
          <t>Aprovado Caixa</t>
        </is>
      </c>
      <c r="R1552" t="inlineStr">
        <is>
          <t>Pago</t>
        </is>
      </c>
      <c r="S1552" t="inlineStr">
        <is>
          <t>Bar Brahma - Ypiranga Matriz - Bradesco</t>
        </is>
      </c>
    </row>
    <row r="1553">
      <c r="A1553" t="n">
        <v>133899</v>
      </c>
      <c r="B1553" t="n">
        <v>114</v>
      </c>
      <c r="C1553" t="inlineStr">
        <is>
          <t>Bar Brahma - Centro</t>
        </is>
      </c>
      <c r="D1553" t="inlineStr">
        <is>
          <t>FG7 COMERCIO E DISTRIBUICAO DE BEBIDAS -</t>
        </is>
      </c>
      <c r="E1553" t="n">
        <v>819.51</v>
      </c>
      <c r="F1553" s="27" t="n">
        <v>45819</v>
      </c>
      <c r="G1553" s="27" t="n">
        <v>45818</v>
      </c>
      <c r="H1553" s="27" t="n">
        <v>45818</v>
      </c>
      <c r="I1553" s="27" t="n">
        <v>45797</v>
      </c>
      <c r="J1553" s="27" t="n">
        <v>45799</v>
      </c>
      <c r="K1553" t="inlineStr">
        <is>
          <t>Boleto Bancário</t>
        </is>
      </c>
      <c r="L1553" t="inlineStr">
        <is>
          <t>Custo Mercadoria Vendida</t>
        </is>
      </c>
      <c r="M1553" t="inlineStr">
        <is>
          <t>Insumos - Bebidas</t>
        </is>
      </c>
      <c r="N1553" t="inlineStr">
        <is>
          <t>614593</t>
        </is>
      </c>
      <c r="O1553" t="inlineStr">
        <is>
          <t>Documentação Aprovada</t>
        </is>
      </c>
      <c r="P1553" t="inlineStr">
        <is>
          <t>Aprovado Diretoria</t>
        </is>
      </c>
      <c r="Q1553" t="inlineStr">
        <is>
          <t>Aprovado Caixa</t>
        </is>
      </c>
      <c r="R1553" t="inlineStr">
        <is>
          <t>Pago</t>
        </is>
      </c>
      <c r="S1553" t="inlineStr">
        <is>
          <t>Bar Brahma - Ypiranga Matriz - Kamino</t>
        </is>
      </c>
    </row>
    <row r="1554">
      <c r="A1554" t="n">
        <v>133593</v>
      </c>
      <c r="B1554" t="n">
        <v>114</v>
      </c>
      <c r="C1554" t="inlineStr">
        <is>
          <t>Bar Brahma - Centro</t>
        </is>
      </c>
      <c r="D1554" t="inlineStr">
        <is>
          <t xml:space="preserve">EMPORIO MEL </t>
        </is>
      </c>
      <c r="E1554" t="n">
        <v>282.83</v>
      </c>
      <c r="F1554" s="27" t="n">
        <v>45818</v>
      </c>
      <c r="G1554" s="27" t="n">
        <v>45818</v>
      </c>
      <c r="H1554" s="27" t="n">
        <v>45818</v>
      </c>
      <c r="I1554" s="27" t="n">
        <v>45796</v>
      </c>
      <c r="J1554" s="27" t="n">
        <v>45798</v>
      </c>
      <c r="K1554" t="inlineStr">
        <is>
          <t>Boleto Bancário</t>
        </is>
      </c>
      <c r="L1554" t="inlineStr">
        <is>
          <t>Custo Mercadoria Vendida</t>
        </is>
      </c>
      <c r="M1554" t="inlineStr">
        <is>
          <t>Insumos - Alimentos</t>
        </is>
      </c>
      <c r="N1554" t="inlineStr">
        <is>
          <t>452518</t>
        </is>
      </c>
      <c r="O1554" t="inlineStr">
        <is>
          <t>Documentação Aprovada</t>
        </is>
      </c>
      <c r="P1554" t="inlineStr">
        <is>
          <t>Aprovado Diretoria</t>
        </is>
      </c>
      <c r="Q1554" t="inlineStr">
        <is>
          <t>Aprovado Caixa</t>
        </is>
      </c>
      <c r="R1554" t="inlineStr">
        <is>
          <t>Pago</t>
        </is>
      </c>
      <c r="S1554" t="inlineStr">
        <is>
          <t>Bar Brahma - Ypiranga Matriz - Kamino</t>
        </is>
      </c>
    </row>
    <row r="1555">
      <c r="A1555" t="n">
        <v>133889</v>
      </c>
      <c r="B1555" t="n">
        <v>114</v>
      </c>
      <c r="C1555" t="inlineStr">
        <is>
          <t>Bar Brahma - Centro</t>
        </is>
      </c>
      <c r="D1555" t="inlineStr">
        <is>
          <t xml:space="preserve">EMPORIO MEL </t>
        </is>
      </c>
      <c r="E1555" t="n">
        <v>1372.2</v>
      </c>
      <c r="F1555" s="27" t="n">
        <v>45818</v>
      </c>
      <c r="G1555" s="27" t="n">
        <v>45818</v>
      </c>
      <c r="H1555" s="27" t="n">
        <v>45818</v>
      </c>
      <c r="I1555" s="27" t="n">
        <v>45797</v>
      </c>
      <c r="J1555" s="27" t="n">
        <v>45799</v>
      </c>
      <c r="K1555" t="inlineStr">
        <is>
          <t>Boleto Bancário</t>
        </is>
      </c>
      <c r="L1555" t="inlineStr">
        <is>
          <t>Custo Mercadoria Vendida</t>
        </is>
      </c>
      <c r="M1555" t="inlineStr">
        <is>
          <t>Insumos - Bebidas</t>
        </is>
      </c>
      <c r="N1555" t="inlineStr">
        <is>
          <t>452847</t>
        </is>
      </c>
      <c r="O1555" t="inlineStr">
        <is>
          <t>Documentação Aprovada</t>
        </is>
      </c>
      <c r="P1555" t="inlineStr">
        <is>
          <t>Aprovado Diretoria</t>
        </is>
      </c>
      <c r="Q1555" t="inlineStr">
        <is>
          <t>Aprovado Caixa</t>
        </is>
      </c>
      <c r="R1555" t="inlineStr">
        <is>
          <t>Pago</t>
        </is>
      </c>
      <c r="S1555" t="inlineStr">
        <is>
          <t>Bar Brahma - Ypiranga Matriz - Kamino</t>
        </is>
      </c>
    </row>
    <row r="1556">
      <c r="A1556" t="n">
        <v>134588</v>
      </c>
      <c r="B1556" t="n">
        <v>114</v>
      </c>
      <c r="C1556" t="inlineStr">
        <is>
          <t>Bar Brahma - Centro</t>
        </is>
      </c>
      <c r="D1556" t="inlineStr">
        <is>
          <t>NIVALDO ALVES (SIMBAS)</t>
        </is>
      </c>
      <c r="E1556" t="n">
        <v>2000</v>
      </c>
      <c r="F1556" s="27" t="n">
        <v>45818</v>
      </c>
      <c r="G1556" s="27" t="n">
        <v>45818</v>
      </c>
      <c r="H1556" s="27" t="n">
        <v>45818</v>
      </c>
      <c r="I1556" s="27" t="n">
        <v>45809</v>
      </c>
      <c r="J1556" s="27" t="n">
        <v>45804</v>
      </c>
      <c r="K1556" t="inlineStr">
        <is>
          <t>Transferência Bancária ou Pix</t>
        </is>
      </c>
      <c r="L1556" t="inlineStr">
        <is>
          <t>Manutenção</t>
        </is>
      </c>
      <c r="M1556" t="inlineStr">
        <is>
          <t>Manutenção de Equipamentos</t>
        </is>
      </c>
      <c r="N1556" t="inlineStr">
        <is>
          <t>2000062025</t>
        </is>
      </c>
      <c r="O1556" t="inlineStr">
        <is>
          <t>Documentação Aprovada</t>
        </is>
      </c>
      <c r="P1556" t="inlineStr">
        <is>
          <t>Aprovado Diretoria</t>
        </is>
      </c>
      <c r="Q1556" t="inlineStr">
        <is>
          <t>Aprovado Caixa</t>
        </is>
      </c>
      <c r="R1556" t="inlineStr">
        <is>
          <t>Pago</t>
        </is>
      </c>
      <c r="S1556" t="inlineStr">
        <is>
          <t>Bar Brahma - Ypiranga Matriz - Kamino</t>
        </is>
      </c>
    </row>
    <row r="1557">
      <c r="A1557" t="n">
        <v>134674</v>
      </c>
      <c r="B1557" t="n">
        <v>114</v>
      </c>
      <c r="C1557" t="inlineStr">
        <is>
          <t>Bar Brahma - Centro</t>
        </is>
      </c>
      <c r="D1557" t="inlineStr">
        <is>
          <t xml:space="preserve">HORTIFRUTI DO CHEF LTDA </t>
        </is>
      </c>
      <c r="E1557" t="n">
        <v>1109.26</v>
      </c>
      <c r="F1557" s="27" t="n">
        <v>45818</v>
      </c>
      <c r="G1557" s="27" t="n">
        <v>45818</v>
      </c>
      <c r="H1557" s="27" t="n">
        <v>45818</v>
      </c>
      <c r="I1557" s="27" t="n">
        <v>45803</v>
      </c>
      <c r="J1557" s="27" t="n">
        <v>45804</v>
      </c>
      <c r="K1557" t="inlineStr">
        <is>
          <t>Boleto Bancário</t>
        </is>
      </c>
      <c r="L1557" t="inlineStr">
        <is>
          <t>Custo Mercadoria Vendida</t>
        </is>
      </c>
      <c r="M1557" t="inlineStr">
        <is>
          <t>Insumos - Alimentos</t>
        </is>
      </c>
      <c r="N1557" t="inlineStr">
        <is>
          <t>26832</t>
        </is>
      </c>
      <c r="O1557" t="inlineStr">
        <is>
          <t>Documentação Aprovada</t>
        </is>
      </c>
      <c r="P1557" t="inlineStr">
        <is>
          <t>Aprovado Diretoria</t>
        </is>
      </c>
      <c r="Q1557" t="inlineStr">
        <is>
          <t>Aprovado Caixa</t>
        </is>
      </c>
      <c r="R1557" t="inlineStr">
        <is>
          <t>Pago</t>
        </is>
      </c>
      <c r="S1557" t="inlineStr">
        <is>
          <t>Bar Brahma - Ypiranga Matriz - Kamino</t>
        </is>
      </c>
    </row>
    <row r="1558">
      <c r="A1558" t="n">
        <v>131526</v>
      </c>
      <c r="B1558" t="n">
        <v>114</v>
      </c>
      <c r="C1558" t="inlineStr">
        <is>
          <t>Bar Brahma - Centro</t>
        </is>
      </c>
      <c r="D1558" t="inlineStr">
        <is>
          <t>AMBEV S.A.</t>
        </is>
      </c>
      <c r="E1558" t="n">
        <v>1383.44</v>
      </c>
      <c r="F1558" s="27" t="n">
        <v>45819</v>
      </c>
      <c r="G1558" s="27" t="n">
        <v>45818</v>
      </c>
      <c r="H1558" s="27" t="n">
        <v>45818</v>
      </c>
      <c r="I1558" s="27" t="n">
        <v>45787</v>
      </c>
      <c r="J1558" s="27" t="n">
        <v>45789</v>
      </c>
      <c r="K1558" t="inlineStr">
        <is>
          <t>Boleto Bancário</t>
        </is>
      </c>
      <c r="L1558" t="inlineStr">
        <is>
          <t>Custo Mercadoria Vendida</t>
        </is>
      </c>
      <c r="M1558" t="inlineStr">
        <is>
          <t>Insumos - Bebidas</t>
        </is>
      </c>
      <c r="N1558" t="inlineStr">
        <is>
          <t>499422</t>
        </is>
      </c>
      <c r="O1558" t="inlineStr">
        <is>
          <t>Documentação Aprovada</t>
        </is>
      </c>
      <c r="P1558" t="inlineStr">
        <is>
          <t>Aprovado Diretoria</t>
        </is>
      </c>
      <c r="Q1558" t="inlineStr">
        <is>
          <t>Aprovado Caixa</t>
        </is>
      </c>
      <c r="R1558" t="inlineStr">
        <is>
          <t>Pago</t>
        </is>
      </c>
      <c r="S1558" t="inlineStr">
        <is>
          <t>Bar Brahma - Ypiranga Matriz - Kamino</t>
        </is>
      </c>
    </row>
    <row r="1559">
      <c r="A1559" t="n">
        <v>102155</v>
      </c>
      <c r="B1559" t="n">
        <v>114</v>
      </c>
      <c r="C1559" t="inlineStr">
        <is>
          <t>Bar Brahma - Centro</t>
        </is>
      </c>
      <c r="D1559" t="inlineStr">
        <is>
          <t>SALARIOS FUNCIONARIOS EXTRA</t>
        </is>
      </c>
      <c r="E1559" t="n">
        <v>42136.66</v>
      </c>
      <c r="F1559" s="27" t="n">
        <v>45818</v>
      </c>
      <c r="G1559" s="27" t="n">
        <v>45818</v>
      </c>
      <c r="H1559" s="27" t="n">
        <v>45818</v>
      </c>
      <c r="I1559" s="27" t="n">
        <v>45792</v>
      </c>
      <c r="J1559" s="27" t="n"/>
      <c r="K1559" t="inlineStr">
        <is>
          <t>Transferência Bancária ou Pix</t>
        </is>
      </c>
      <c r="L1559" t="inlineStr">
        <is>
          <t>Mão de Obra - Salários</t>
        </is>
      </c>
      <c r="M1559" t="inlineStr">
        <is>
          <t>MDO CLT - Salário</t>
        </is>
      </c>
      <c r="N1559" t="inlineStr">
        <is>
          <t>Freexo10062025</t>
        </is>
      </c>
      <c r="O1559" t="inlineStr">
        <is>
          <t>Documentação Aprovada</t>
        </is>
      </c>
      <c r="P1559" t="inlineStr">
        <is>
          <t>Aprovado Diretoria</t>
        </is>
      </c>
      <c r="Q1559" t="inlineStr">
        <is>
          <t>Aprovado Caixa</t>
        </is>
      </c>
      <c r="R1559" t="inlineStr">
        <is>
          <t>Pago</t>
        </is>
      </c>
      <c r="S1559" t="inlineStr">
        <is>
          <t>Bar Brahma - Tutum Matriz - Kamino</t>
        </is>
      </c>
    </row>
    <row r="1560">
      <c r="A1560" t="n">
        <v>102431</v>
      </c>
      <c r="B1560" t="n">
        <v>114</v>
      </c>
      <c r="C1560" t="inlineStr">
        <is>
          <t>Bar Brahma - Centro</t>
        </is>
      </c>
      <c r="D1560" t="inlineStr">
        <is>
          <t>PRESHH ALUGUEL DE MAQUINAS LTDA</t>
        </is>
      </c>
      <c r="E1560" t="n">
        <v>383.4</v>
      </c>
      <c r="F1560" s="27" t="n">
        <v>45818</v>
      </c>
      <c r="G1560" s="27" t="n">
        <v>45818</v>
      </c>
      <c r="H1560" s="27" t="n">
        <v>45818</v>
      </c>
      <c r="I1560" s="27" t="n">
        <v>45784</v>
      </c>
      <c r="J1560" s="27" t="n"/>
      <c r="K1560" t="inlineStr">
        <is>
          <t>Boleto Bancário</t>
        </is>
      </c>
      <c r="L1560" t="inlineStr">
        <is>
          <t>Locação de Equipamentos</t>
        </is>
      </c>
      <c r="M1560" t="inlineStr">
        <is>
          <t>Locações de Equipamentos - Operacionais</t>
        </is>
      </c>
      <c r="N1560" t="inlineStr">
        <is>
          <t>559025565</t>
        </is>
      </c>
      <c r="O1560" t="inlineStr">
        <is>
          <t>Documentação Aprovada</t>
        </is>
      </c>
      <c r="P1560" t="inlineStr">
        <is>
          <t>Aprovado Diretoria</t>
        </is>
      </c>
      <c r="Q1560" t="inlineStr">
        <is>
          <t>Aprovado Caixa</t>
        </is>
      </c>
      <c r="R1560" t="inlineStr">
        <is>
          <t>Pago</t>
        </is>
      </c>
      <c r="S1560" t="inlineStr">
        <is>
          <t>Bar Brahma - Ypiranga Matriz - Kamino</t>
        </is>
      </c>
    </row>
    <row r="1561">
      <c r="A1561" t="n">
        <v>102237</v>
      </c>
      <c r="B1561" t="n">
        <v>114</v>
      </c>
      <c r="C1561" t="inlineStr">
        <is>
          <t>Bar Brahma - Centro</t>
        </is>
      </c>
      <c r="D1561" t="inlineStr">
        <is>
          <t>STEMME TELECOMUNICACOES DO BRASIL LTDA</t>
        </is>
      </c>
      <c r="E1561" t="n">
        <v>249.9</v>
      </c>
      <c r="F1561" s="27" t="n">
        <v>45818</v>
      </c>
      <c r="G1561" s="27" t="n">
        <v>45818</v>
      </c>
      <c r="H1561" s="27" t="n">
        <v>45818</v>
      </c>
      <c r="I1561" s="27" t="n">
        <v>45811</v>
      </c>
      <c r="J1561" s="27" t="n"/>
      <c r="K1561" t="inlineStr">
        <is>
          <t>Boleto Bancário</t>
        </is>
      </c>
      <c r="L1561" t="inlineStr">
        <is>
          <t>Informática e TI</t>
        </is>
      </c>
      <c r="M1561" t="inlineStr">
        <is>
          <t>Internet</t>
        </is>
      </c>
      <c r="N1561" t="inlineStr">
        <is>
          <t>7980</t>
        </is>
      </c>
      <c r="O1561" t="inlineStr">
        <is>
          <t>Documentação Aprovada</t>
        </is>
      </c>
      <c r="P1561" t="inlineStr">
        <is>
          <t>Aprovado Diretoria</t>
        </is>
      </c>
      <c r="Q1561" t="inlineStr">
        <is>
          <t>Aprovado Caixa</t>
        </is>
      </c>
      <c r="R1561" t="inlineStr">
        <is>
          <t>Pago</t>
        </is>
      </c>
      <c r="S1561" t="inlineStr">
        <is>
          <t>Bar Brahma - Ypiranga Matriz - Kamino</t>
        </is>
      </c>
    </row>
    <row r="1562">
      <c r="A1562" t="n">
        <v>100186</v>
      </c>
      <c r="B1562" t="n">
        <v>114</v>
      </c>
      <c r="C1562" t="inlineStr">
        <is>
          <t>Bar Brahma - Centro</t>
        </is>
      </c>
      <c r="D1562" t="inlineStr">
        <is>
          <t>NIVALDO ALVES (SIMBAS)</t>
        </is>
      </c>
      <c r="E1562" t="n">
        <v>5000</v>
      </c>
      <c r="F1562" s="27" t="n">
        <v>45818</v>
      </c>
      <c r="G1562" s="27" t="n">
        <v>45818</v>
      </c>
      <c r="H1562" s="27" t="n">
        <v>45818</v>
      </c>
      <c r="I1562" s="27" t="n">
        <v>45809</v>
      </c>
      <c r="J1562" s="27" t="n"/>
      <c r="K1562" t="inlineStr">
        <is>
          <t>Transferência Bancária ou Pix</t>
        </is>
      </c>
      <c r="L1562" t="inlineStr">
        <is>
          <t>Custos Artístico Geral</t>
        </is>
      </c>
      <c r="M1562" t="inlineStr">
        <is>
          <t>Locação de Equipamentos Fixo</t>
        </is>
      </c>
      <c r="N1562" t="inlineStr">
        <is>
          <t>5000062025</t>
        </is>
      </c>
      <c r="O1562" t="inlineStr">
        <is>
          <t>Documentação Aprovada</t>
        </is>
      </c>
      <c r="P1562" t="inlineStr">
        <is>
          <t>Aprovado Diretoria</t>
        </is>
      </c>
      <c r="Q1562" t="inlineStr">
        <is>
          <t>Aprovado Caixa</t>
        </is>
      </c>
      <c r="R1562" t="inlineStr">
        <is>
          <t>Pago</t>
        </is>
      </c>
      <c r="S1562" t="inlineStr">
        <is>
          <t>Bar Brahma - Ypiranga Matriz - Kamino</t>
        </is>
      </c>
    </row>
    <row r="1563">
      <c r="A1563" t="n">
        <v>1039</v>
      </c>
      <c r="B1563" t="n">
        <v>114</v>
      </c>
      <c r="C1563" t="inlineStr">
        <is>
          <t>Bar Brahma - Centro</t>
        </is>
      </c>
      <c r="D1563" t="inlineStr">
        <is>
          <t>SOCIEDADE AGRICOLA CACHOEIRA LIMITADA</t>
        </is>
      </c>
      <c r="E1563" t="n">
        <v>1500.65</v>
      </c>
      <c r="F1563" s="27" t="n">
        <v>45818</v>
      </c>
      <c r="G1563" s="27" t="n">
        <v>45818</v>
      </c>
      <c r="H1563" s="27" t="n">
        <v>45818</v>
      </c>
      <c r="I1563" s="27" t="n">
        <v>44998</v>
      </c>
      <c r="J1563" s="27" t="n"/>
      <c r="L1563" t="inlineStr">
        <is>
          <t>Endividamento</t>
        </is>
      </c>
      <c r="M1563" t="inlineStr">
        <is>
          <t>Endividamento Geral</t>
        </is>
      </c>
      <c r="N1563" t="inlineStr">
        <is>
          <t>044066206</t>
        </is>
      </c>
      <c r="O1563" t="inlineStr">
        <is>
          <t>Documentação Aprovada</t>
        </is>
      </c>
      <c r="P1563" t="inlineStr">
        <is>
          <t>Aprovado Diretoria</t>
        </is>
      </c>
      <c r="Q1563" t="inlineStr">
        <is>
          <t>Aprovado Caixa</t>
        </is>
      </c>
      <c r="R1563" t="inlineStr">
        <is>
          <t>Pago</t>
        </is>
      </c>
      <c r="S1563" t="inlineStr">
        <is>
          <t>Bar Brahma - Ypiranga Matriz - Kamino</t>
        </is>
      </c>
    </row>
    <row r="1564">
      <c r="A1564" t="n">
        <v>1038</v>
      </c>
      <c r="B1564" t="n">
        <v>114</v>
      </c>
      <c r="C1564" t="inlineStr">
        <is>
          <t>Bar Brahma - Centro</t>
        </is>
      </c>
      <c r="D1564" t="inlineStr">
        <is>
          <t>SOCIEDADE AGRICOLA CACHOEIRA LIMITADA</t>
        </is>
      </c>
      <c r="E1564" t="n">
        <v>15082.83</v>
      </c>
      <c r="F1564" s="27" t="n">
        <v>45818</v>
      </c>
      <c r="G1564" s="27" t="n">
        <v>45818</v>
      </c>
      <c r="H1564" s="27" t="n">
        <v>45818</v>
      </c>
      <c r="I1564" s="27" t="n">
        <v>44998</v>
      </c>
      <c r="J1564" s="27" t="n"/>
      <c r="L1564" t="inlineStr">
        <is>
          <t>Endividamento</t>
        </is>
      </c>
      <c r="M1564" t="inlineStr">
        <is>
          <t>Endividamento Geral</t>
        </is>
      </c>
      <c r="N1564" t="inlineStr">
        <is>
          <t>044067469</t>
        </is>
      </c>
      <c r="O1564" t="inlineStr">
        <is>
          <t>Documentação Aprovada</t>
        </is>
      </c>
      <c r="P1564" t="inlineStr">
        <is>
          <t>Aprovado Diretoria</t>
        </is>
      </c>
      <c r="Q1564" t="inlineStr">
        <is>
          <t>Aprovado Caixa</t>
        </is>
      </c>
      <c r="R1564" t="inlineStr">
        <is>
          <t>Pago</t>
        </is>
      </c>
      <c r="S1564" t="inlineStr">
        <is>
          <t>Bar Brahma - Ypiranga Matriz - Kamino</t>
        </is>
      </c>
    </row>
    <row r="1565">
      <c r="A1565" t="n">
        <v>1037</v>
      </c>
      <c r="B1565" t="n">
        <v>114</v>
      </c>
      <c r="C1565" t="inlineStr">
        <is>
          <t>Bar Brahma - Centro</t>
        </is>
      </c>
      <c r="D1565" t="inlineStr">
        <is>
          <t>SOCIEDADE AGRICOLA CACHOEIRA LIMITADA</t>
        </is>
      </c>
      <c r="E1565" t="n">
        <v>727.28</v>
      </c>
      <c r="F1565" s="27" t="n">
        <v>45818</v>
      </c>
      <c r="G1565" s="27" t="n">
        <v>45818</v>
      </c>
      <c r="H1565" s="27" t="n">
        <v>45818</v>
      </c>
      <c r="I1565" s="27" t="n">
        <v>44998</v>
      </c>
      <c r="J1565" s="27" t="n"/>
      <c r="L1565" t="inlineStr">
        <is>
          <t>Endividamento</t>
        </is>
      </c>
      <c r="M1565" t="inlineStr">
        <is>
          <t>Endividamento Geral</t>
        </is>
      </c>
      <c r="N1565" t="inlineStr">
        <is>
          <t>044067840</t>
        </is>
      </c>
      <c r="O1565" t="inlineStr">
        <is>
          <t>Documentação Aprovada</t>
        </is>
      </c>
      <c r="P1565" t="inlineStr">
        <is>
          <t>Aprovado Diretoria</t>
        </is>
      </c>
      <c r="Q1565" t="inlineStr">
        <is>
          <t>Aprovado Caixa</t>
        </is>
      </c>
      <c r="R1565" t="inlineStr">
        <is>
          <t>Pago</t>
        </is>
      </c>
      <c r="S1565" t="inlineStr">
        <is>
          <t>Bar Brahma - Ypiranga Matriz - Kamino</t>
        </is>
      </c>
    </row>
    <row r="1566">
      <c r="A1566" t="n">
        <v>1040</v>
      </c>
      <c r="B1566" t="n">
        <v>114</v>
      </c>
      <c r="C1566" t="inlineStr">
        <is>
          <t>Bar Brahma - Centro</t>
        </is>
      </c>
      <c r="D1566" t="inlineStr">
        <is>
          <t>SOCIEDADE AGRICOLA CACHOEIRA LIMITADA</t>
        </is>
      </c>
      <c r="E1566" t="n">
        <v>15485.38</v>
      </c>
      <c r="F1566" s="27" t="n">
        <v>45818</v>
      </c>
      <c r="G1566" s="27" t="n">
        <v>45818</v>
      </c>
      <c r="H1566" s="27" t="n">
        <v>45818</v>
      </c>
      <c r="I1566" s="27" t="n">
        <v>44998</v>
      </c>
      <c r="J1566" s="27" t="n"/>
      <c r="L1566" t="inlineStr">
        <is>
          <t>Endividamento</t>
        </is>
      </c>
      <c r="M1566" t="inlineStr">
        <is>
          <t>Endividamento Geral</t>
        </is>
      </c>
      <c r="N1566" t="inlineStr">
        <is>
          <t>044065810</t>
        </is>
      </c>
      <c r="O1566" t="inlineStr">
        <is>
          <t>Documentação Aprovada</t>
        </is>
      </c>
      <c r="P1566" t="inlineStr">
        <is>
          <t>Aprovado Diretoria</t>
        </is>
      </c>
      <c r="Q1566" t="inlineStr">
        <is>
          <t>Aprovado Caixa</t>
        </is>
      </c>
      <c r="R1566" t="inlineStr">
        <is>
          <t>Pago</t>
        </is>
      </c>
      <c r="S1566" t="inlineStr">
        <is>
          <t>Bar Brahma - Ypiranga Matriz - Kamino</t>
        </is>
      </c>
    </row>
    <row r="1567">
      <c r="A1567" t="n">
        <v>131347</v>
      </c>
      <c r="B1567" t="n">
        <v>114</v>
      </c>
      <c r="C1567" t="inlineStr">
        <is>
          <t>Bar Brahma - Centro</t>
        </is>
      </c>
      <c r="D1567" t="inlineStr">
        <is>
          <t>AMBEV S.A.</t>
        </is>
      </c>
      <c r="E1567" t="n">
        <v>13386.09</v>
      </c>
      <c r="F1567" s="27" t="n">
        <v>45817</v>
      </c>
      <c r="G1567" s="27" t="n">
        <v>45817</v>
      </c>
      <c r="H1567" s="27" t="n">
        <v>45817</v>
      </c>
      <c r="I1567" s="27" t="n">
        <v>45785</v>
      </c>
      <c r="J1567" s="27" t="n">
        <v>45786</v>
      </c>
      <c r="K1567" t="inlineStr">
        <is>
          <t>Boleto Bancário</t>
        </is>
      </c>
      <c r="L1567" t="inlineStr">
        <is>
          <t>Custo Mercadoria Vendida</t>
        </is>
      </c>
      <c r="M1567" t="inlineStr">
        <is>
          <t>Insumos - Bebidas</t>
        </is>
      </c>
      <c r="N1567" t="inlineStr">
        <is>
          <t>494544</t>
        </is>
      </c>
      <c r="O1567" t="inlineStr">
        <is>
          <t>Documentação Aprovada</t>
        </is>
      </c>
      <c r="P1567" t="inlineStr">
        <is>
          <t>Aprovado Diretoria</t>
        </is>
      </c>
      <c r="Q1567" t="inlineStr">
        <is>
          <t>Aprovado Caixa</t>
        </is>
      </c>
      <c r="R1567" t="inlineStr">
        <is>
          <t>Pago</t>
        </is>
      </c>
      <c r="S1567" t="inlineStr">
        <is>
          <t>Bar Brahma - Ypiranga Matriz - Kamino</t>
        </is>
      </c>
    </row>
    <row r="1568">
      <c r="A1568" t="n">
        <v>131367</v>
      </c>
      <c r="B1568" t="n">
        <v>114</v>
      </c>
      <c r="C1568" t="inlineStr">
        <is>
          <t>Bar Brahma - Centro</t>
        </is>
      </c>
      <c r="D1568" t="inlineStr">
        <is>
          <t>AMBEV S.A.</t>
        </is>
      </c>
      <c r="E1568" t="n">
        <v>8924.49</v>
      </c>
      <c r="F1568" s="27" t="n">
        <v>45817</v>
      </c>
      <c r="G1568" s="27" t="n">
        <v>45817</v>
      </c>
      <c r="H1568" s="27" t="n">
        <v>45817</v>
      </c>
      <c r="I1568" s="27" t="n">
        <v>45784</v>
      </c>
      <c r="J1568" s="27" t="n">
        <v>45786</v>
      </c>
      <c r="K1568" t="inlineStr">
        <is>
          <t>Boleto Bancário</t>
        </is>
      </c>
      <c r="L1568" t="inlineStr">
        <is>
          <t>Custo Mercadoria Vendida</t>
        </is>
      </c>
      <c r="M1568" t="inlineStr">
        <is>
          <t>Insumos - Bebidas</t>
        </is>
      </c>
      <c r="N1568" t="inlineStr">
        <is>
          <t>492387</t>
        </is>
      </c>
      <c r="O1568" t="inlineStr">
        <is>
          <t>Documentação Aprovada</t>
        </is>
      </c>
      <c r="P1568" t="inlineStr">
        <is>
          <t>Aprovado Diretoria</t>
        </is>
      </c>
      <c r="Q1568" t="inlineStr">
        <is>
          <t>Aprovado Caixa</t>
        </is>
      </c>
      <c r="R1568" t="inlineStr">
        <is>
          <t>Pago</t>
        </is>
      </c>
      <c r="S1568" t="inlineStr">
        <is>
          <t>Bar Brahma - Ypiranga Matriz - Kamino</t>
        </is>
      </c>
    </row>
    <row r="1569">
      <c r="A1569" t="n">
        <v>131550</v>
      </c>
      <c r="B1569" t="n">
        <v>114</v>
      </c>
      <c r="C1569" t="inlineStr">
        <is>
          <t>Bar Brahma - Centro</t>
        </is>
      </c>
      <c r="D1569" t="inlineStr">
        <is>
          <t>AMBEV S.A.</t>
        </is>
      </c>
      <c r="E1569" t="n">
        <v>276.09</v>
      </c>
      <c r="F1569" s="27" t="n">
        <v>45817</v>
      </c>
      <c r="G1569" s="27" t="n">
        <v>45817</v>
      </c>
      <c r="H1569" s="27" t="n">
        <v>45817</v>
      </c>
      <c r="I1569" s="27" t="n">
        <v>45786</v>
      </c>
      <c r="J1569" s="27" t="n">
        <v>45789</v>
      </c>
      <c r="K1569" t="inlineStr">
        <is>
          <t>Boleto Bancário</t>
        </is>
      </c>
      <c r="L1569" t="inlineStr">
        <is>
          <t>Custo Mercadoria Vendida</t>
        </is>
      </c>
      <c r="M1569" t="inlineStr">
        <is>
          <t>Insumos - Bebidas</t>
        </is>
      </c>
      <c r="N1569" t="inlineStr">
        <is>
          <t>495477</t>
        </is>
      </c>
      <c r="O1569" t="inlineStr">
        <is>
          <t>Documentação Aprovada</t>
        </is>
      </c>
      <c r="P1569" t="inlineStr">
        <is>
          <t>Aprovado Diretoria</t>
        </is>
      </c>
      <c r="Q1569" t="inlineStr">
        <is>
          <t>Aprovado Caixa</t>
        </is>
      </c>
      <c r="R1569" t="inlineStr">
        <is>
          <t>Pago</t>
        </is>
      </c>
      <c r="S1569" t="inlineStr">
        <is>
          <t>Bar Brahma - Ypiranga Matriz - Kamino</t>
        </is>
      </c>
    </row>
    <row r="1570">
      <c r="A1570" t="n">
        <v>131668</v>
      </c>
      <c r="B1570" t="n">
        <v>114</v>
      </c>
      <c r="C1570" t="inlineStr">
        <is>
          <t>Bar Brahma - Centro</t>
        </is>
      </c>
      <c r="D1570" t="inlineStr">
        <is>
          <t>PJ 57753555000121</t>
        </is>
      </c>
      <c r="E1570" t="n">
        <v>1500</v>
      </c>
      <c r="F1570" s="27" t="n">
        <v>45817</v>
      </c>
      <c r="G1570" s="27" t="n">
        <v>45817</v>
      </c>
      <c r="H1570" s="27" t="n">
        <v>45817</v>
      </c>
      <c r="I1570" s="27" t="n">
        <v>45778</v>
      </c>
      <c r="J1570" s="27" t="n">
        <v>45790</v>
      </c>
      <c r="K1570" t="inlineStr">
        <is>
          <t>Transferência Bancária ou Pix</t>
        </is>
      </c>
      <c r="L1570" t="inlineStr">
        <is>
          <t>Mão de Obra - PJ</t>
        </is>
      </c>
      <c r="M1570" t="inlineStr">
        <is>
          <t>MDO PJ Fixo</t>
        </is>
      </c>
      <c r="N1570" t="inlineStr">
        <is>
          <t>27</t>
        </is>
      </c>
      <c r="O1570" t="inlineStr">
        <is>
          <t>Documentação Aprovada</t>
        </is>
      </c>
      <c r="P1570" t="inlineStr">
        <is>
          <t>Aprovado Diretoria</t>
        </is>
      </c>
      <c r="Q1570" t="inlineStr">
        <is>
          <t>Aprovado Caixa</t>
        </is>
      </c>
      <c r="R1570" t="inlineStr">
        <is>
          <t>Pago</t>
        </is>
      </c>
      <c r="S1570" t="inlineStr">
        <is>
          <t>Bar Brahma - Tutum Matriz - Kamino</t>
        </is>
      </c>
    </row>
    <row r="1571">
      <c r="A1571" t="n">
        <v>131670</v>
      </c>
      <c r="B1571" t="n">
        <v>114</v>
      </c>
      <c r="C1571" t="inlineStr">
        <is>
          <t>Bar Brahma - Centro</t>
        </is>
      </c>
      <c r="D1571" t="inlineStr">
        <is>
          <t>PJ 26502601000196</t>
        </is>
      </c>
      <c r="E1571" t="n">
        <v>10800</v>
      </c>
      <c r="F1571" s="27" t="n">
        <v>45817</v>
      </c>
      <c r="G1571" s="27" t="n">
        <v>45817</v>
      </c>
      <c r="H1571" s="27" t="n">
        <v>45817</v>
      </c>
      <c r="I1571" s="27" t="n">
        <v>45778</v>
      </c>
      <c r="J1571" s="27" t="n">
        <v>45790</v>
      </c>
      <c r="K1571" t="inlineStr">
        <is>
          <t>Transferência Bancária ou Pix</t>
        </is>
      </c>
      <c r="L1571" t="inlineStr">
        <is>
          <t>Mão de Obra - PJ</t>
        </is>
      </c>
      <c r="M1571" t="inlineStr">
        <is>
          <t>MDO PJ Fixo</t>
        </is>
      </c>
      <c r="N1571" t="inlineStr">
        <is>
          <t>PROV</t>
        </is>
      </c>
      <c r="O1571" t="inlineStr">
        <is>
          <t>Documentação Aprovada</t>
        </is>
      </c>
      <c r="P1571" t="inlineStr">
        <is>
          <t>Aprovado Diretoria</t>
        </is>
      </c>
      <c r="Q1571" t="inlineStr">
        <is>
          <t>Aprovado Caixa</t>
        </is>
      </c>
      <c r="R1571" t="inlineStr">
        <is>
          <t>Pago</t>
        </is>
      </c>
      <c r="S1571" t="inlineStr">
        <is>
          <t>Bar Brahma - Tutum Matriz - Kamino</t>
        </is>
      </c>
    </row>
    <row r="1572">
      <c r="A1572" t="n">
        <v>130556</v>
      </c>
      <c r="B1572" t="n">
        <v>114</v>
      </c>
      <c r="C1572" t="inlineStr">
        <is>
          <t>Bar Brahma - Centro</t>
        </is>
      </c>
      <c r="D1572" t="inlineStr">
        <is>
          <t>ZIGPAY LTDAS -ME</t>
        </is>
      </c>
      <c r="E1572" t="n">
        <v>500</v>
      </c>
      <c r="F1572" s="27" t="n">
        <v>45815</v>
      </c>
      <c r="G1572" s="27" t="n">
        <v>45817</v>
      </c>
      <c r="H1572" s="27" t="n">
        <v>45817</v>
      </c>
      <c r="I1572" s="27" t="n">
        <v>45782</v>
      </c>
      <c r="J1572" s="27" t="n">
        <v>45784</v>
      </c>
      <c r="K1572" t="inlineStr">
        <is>
          <t>Boleto Bancário</t>
        </is>
      </c>
      <c r="L1572" t="inlineStr">
        <is>
          <t>Informática e TI</t>
        </is>
      </c>
      <c r="M1572" t="inlineStr">
        <is>
          <t>Sistemas Gerais - Operacionais</t>
        </is>
      </c>
      <c r="N1572" t="inlineStr">
        <is>
          <t>92306-1</t>
        </is>
      </c>
      <c r="O1572" t="inlineStr">
        <is>
          <t>Documentação Aprovada</t>
        </is>
      </c>
      <c r="P1572" t="inlineStr">
        <is>
          <t>Aprovado Diretoria</t>
        </is>
      </c>
      <c r="Q1572" t="inlineStr">
        <is>
          <t>Aprovado Caixa</t>
        </is>
      </c>
      <c r="R1572" t="inlineStr">
        <is>
          <t>Pago</t>
        </is>
      </c>
      <c r="S1572" t="inlineStr">
        <is>
          <t>Bar Brahma - Ypiranga Matriz - Kamino</t>
        </is>
      </c>
    </row>
    <row r="1573">
      <c r="A1573" t="n">
        <v>134615</v>
      </c>
      <c r="B1573" t="n">
        <v>114</v>
      </c>
      <c r="C1573" t="inlineStr">
        <is>
          <t>Bar Brahma - Centro</t>
        </is>
      </c>
      <c r="D1573" t="inlineStr">
        <is>
          <t>DTK COMERCIO DE ALIMENTOS LTDA</t>
        </is>
      </c>
      <c r="E1573" t="n">
        <v>1102.3</v>
      </c>
      <c r="F1573" s="27" t="n">
        <v>45817</v>
      </c>
      <c r="G1573" s="27" t="n">
        <v>45817</v>
      </c>
      <c r="H1573" s="27" t="n">
        <v>45817</v>
      </c>
      <c r="I1573" s="27" t="n">
        <v>45799</v>
      </c>
      <c r="J1573" s="27" t="n">
        <v>45804</v>
      </c>
      <c r="K1573" t="inlineStr">
        <is>
          <t>Boleto Bancário</t>
        </is>
      </c>
      <c r="L1573" t="inlineStr">
        <is>
          <t>Custo Mercadoria Vendida</t>
        </is>
      </c>
      <c r="M1573" t="inlineStr">
        <is>
          <t>Insumos - Alimentos</t>
        </is>
      </c>
      <c r="N1573" t="inlineStr">
        <is>
          <t>31636</t>
        </is>
      </c>
      <c r="O1573" t="inlineStr">
        <is>
          <t>Documentação Aprovada</t>
        </is>
      </c>
      <c r="P1573" t="inlineStr">
        <is>
          <t>Aprovado Diretoria</t>
        </is>
      </c>
      <c r="Q1573" t="inlineStr">
        <is>
          <t>Aprovado Caixa</t>
        </is>
      </c>
      <c r="R1573" t="inlineStr">
        <is>
          <t>Pago</t>
        </is>
      </c>
      <c r="S1573" t="inlineStr">
        <is>
          <t>Bar Brahma - Ypiranga Matriz - Kamino</t>
        </is>
      </c>
    </row>
    <row r="1574">
      <c r="A1574" t="n">
        <v>134600</v>
      </c>
      <c r="B1574" t="n">
        <v>114</v>
      </c>
      <c r="C1574" t="inlineStr">
        <is>
          <t>Bar Brahma - Centro</t>
        </is>
      </c>
      <c r="D1574" t="inlineStr">
        <is>
          <t>HORTICLEAN DISTRIBUIDORA</t>
        </is>
      </c>
      <c r="E1574" t="n">
        <v>412.4</v>
      </c>
      <c r="F1574" s="27" t="n">
        <v>45815</v>
      </c>
      <c r="G1574" s="27" t="n">
        <v>45817</v>
      </c>
      <c r="H1574" s="27" t="n">
        <v>45817</v>
      </c>
      <c r="I1574" s="27" t="n">
        <v>45800</v>
      </c>
      <c r="J1574" s="27" t="n">
        <v>45804</v>
      </c>
      <c r="K1574" t="inlineStr">
        <is>
          <t>Boleto Bancário</t>
        </is>
      </c>
      <c r="L1574" t="inlineStr">
        <is>
          <t>Custo Mercadoria Vendida</t>
        </is>
      </c>
      <c r="M1574" t="inlineStr">
        <is>
          <t>Insumos - Alimentos</t>
        </is>
      </c>
      <c r="N1574" t="inlineStr">
        <is>
          <t>26814</t>
        </is>
      </c>
      <c r="O1574" t="inlineStr">
        <is>
          <t>Documentação Aprovada</t>
        </is>
      </c>
      <c r="P1574" t="inlineStr">
        <is>
          <t>Aprovado Diretoria</t>
        </is>
      </c>
      <c r="Q1574" t="inlineStr">
        <is>
          <t>Aprovado Caixa</t>
        </is>
      </c>
      <c r="R1574" t="inlineStr">
        <is>
          <t>Pago</t>
        </is>
      </c>
      <c r="S1574" t="inlineStr">
        <is>
          <t>Bar Brahma - Ypiranga Matriz - Kamino</t>
        </is>
      </c>
    </row>
    <row r="1575">
      <c r="A1575" t="n">
        <v>134682</v>
      </c>
      <c r="B1575" t="n">
        <v>114</v>
      </c>
      <c r="C1575" t="inlineStr">
        <is>
          <t>Bar Brahma - Centro</t>
        </is>
      </c>
      <c r="D1575" t="inlineStr">
        <is>
          <t>CECILIA TSUYACO ARAKI SILVA LTDA</t>
        </is>
      </c>
      <c r="E1575" t="n">
        <v>578.55</v>
      </c>
      <c r="F1575" s="27" t="n">
        <v>45817</v>
      </c>
      <c r="G1575" s="27" t="n">
        <v>45817</v>
      </c>
      <c r="H1575" s="27" t="n">
        <v>45817</v>
      </c>
      <c r="I1575" s="27" t="n">
        <v>45803</v>
      </c>
      <c r="J1575" s="27" t="n">
        <v>45804</v>
      </c>
      <c r="K1575" t="inlineStr">
        <is>
          <t>Boleto Bancário</t>
        </is>
      </c>
      <c r="L1575" t="inlineStr">
        <is>
          <t>Custo Mercadoria Vendida</t>
        </is>
      </c>
      <c r="M1575" t="inlineStr">
        <is>
          <t>Insumos - Alimentos</t>
        </is>
      </c>
      <c r="N1575" t="inlineStr">
        <is>
          <t>371717</t>
        </is>
      </c>
      <c r="O1575" t="inlineStr">
        <is>
          <t>Documentação Aprovada</t>
        </is>
      </c>
      <c r="P1575" t="inlineStr">
        <is>
          <t>Aprovado Diretoria</t>
        </is>
      </c>
      <c r="Q1575" t="inlineStr">
        <is>
          <t>Aprovado Caixa</t>
        </is>
      </c>
      <c r="R1575" t="inlineStr">
        <is>
          <t>Pago</t>
        </is>
      </c>
      <c r="S1575" t="inlineStr">
        <is>
          <t>Bar Brahma - Ypiranga Matriz - Kamino</t>
        </is>
      </c>
    </row>
    <row r="1576">
      <c r="A1576" t="n">
        <v>134677</v>
      </c>
      <c r="B1576" t="n">
        <v>114</v>
      </c>
      <c r="C1576" t="inlineStr">
        <is>
          <t>Bar Brahma - Centro</t>
        </is>
      </c>
      <c r="D1576" t="inlineStr">
        <is>
          <t>MARIO PEDRO FELICIANO HORTIFRUTI EPP</t>
        </is>
      </c>
      <c r="E1576" t="n">
        <v>466.71</v>
      </c>
      <c r="F1576" s="27" t="n">
        <v>45817</v>
      </c>
      <c r="G1576" s="27" t="n">
        <v>45817</v>
      </c>
      <c r="H1576" s="27" t="n">
        <v>45817</v>
      </c>
      <c r="I1576" s="27" t="n">
        <v>45803</v>
      </c>
      <c r="J1576" s="27" t="n">
        <v>45804</v>
      </c>
      <c r="K1576" t="inlineStr">
        <is>
          <t>Boleto Bancário</t>
        </is>
      </c>
      <c r="L1576" t="inlineStr">
        <is>
          <t>Custo Mercadoria Vendida</t>
        </is>
      </c>
      <c r="M1576" t="inlineStr">
        <is>
          <t>Insumos - Alimentos</t>
        </is>
      </c>
      <c r="N1576" t="inlineStr">
        <is>
          <t>440544</t>
        </is>
      </c>
      <c r="O1576" t="inlineStr">
        <is>
          <t>Documentação Aprovada</t>
        </is>
      </c>
      <c r="P1576" t="inlineStr">
        <is>
          <t>Aprovado Diretoria</t>
        </is>
      </c>
      <c r="Q1576" t="inlineStr">
        <is>
          <t>Aprovado Caixa</t>
        </is>
      </c>
      <c r="R1576" t="inlineStr">
        <is>
          <t>Pago</t>
        </is>
      </c>
      <c r="S1576" t="inlineStr">
        <is>
          <t>Bar Brahma - Ypiranga Matriz - Kamino</t>
        </is>
      </c>
    </row>
    <row r="1577">
      <c r="A1577" t="n">
        <v>134689</v>
      </c>
      <c r="B1577" t="n">
        <v>114</v>
      </c>
      <c r="C1577" t="inlineStr">
        <is>
          <t>Bar Brahma - Centro</t>
        </is>
      </c>
      <c r="D1577" t="inlineStr">
        <is>
          <t>KING COMERCIO E IMPORTACAO DE BEBIDAS LT</t>
        </is>
      </c>
      <c r="E1577" t="n">
        <v>3720.42</v>
      </c>
      <c r="F1577" s="27" t="n">
        <v>45817</v>
      </c>
      <c r="G1577" s="27" t="n">
        <v>45817</v>
      </c>
      <c r="H1577" s="27" t="n">
        <v>45817</v>
      </c>
      <c r="I1577" s="27" t="n">
        <v>45803</v>
      </c>
      <c r="J1577" s="27" t="n">
        <v>45804</v>
      </c>
      <c r="K1577" t="inlineStr">
        <is>
          <t>Boleto Bancário</t>
        </is>
      </c>
      <c r="L1577" t="inlineStr">
        <is>
          <t>Custo Mercadoria Vendida</t>
        </is>
      </c>
      <c r="M1577" t="inlineStr">
        <is>
          <t>Insumos - Bebidas</t>
        </is>
      </c>
      <c r="N1577" t="inlineStr">
        <is>
          <t>118009</t>
        </is>
      </c>
      <c r="O1577" t="inlineStr">
        <is>
          <t>Documentação Aprovada</t>
        </is>
      </c>
      <c r="P1577" t="inlineStr">
        <is>
          <t>Aprovado Diretoria</t>
        </is>
      </c>
      <c r="Q1577" t="inlineStr">
        <is>
          <t>Aprovado Caixa</t>
        </is>
      </c>
      <c r="R1577" t="inlineStr">
        <is>
          <t>Pago</t>
        </is>
      </c>
      <c r="S1577" t="inlineStr">
        <is>
          <t>Bar Brahma - Ypiranga Matriz - Kamino</t>
        </is>
      </c>
    </row>
    <row r="1578">
      <c r="A1578" t="n">
        <v>134617</v>
      </c>
      <c r="B1578" t="n">
        <v>114</v>
      </c>
      <c r="C1578" t="inlineStr">
        <is>
          <t>Bar Brahma - Centro</t>
        </is>
      </c>
      <c r="D1578" t="inlineStr">
        <is>
          <t>HORTIFRUTIGRANJEIRO RODRIGUES LTDA</t>
        </is>
      </c>
      <c r="E1578" t="n">
        <v>1557.5</v>
      </c>
      <c r="F1578" s="27" t="n">
        <v>45815</v>
      </c>
      <c r="G1578" s="27" t="n">
        <v>45817</v>
      </c>
      <c r="H1578" s="27" t="n">
        <v>45817</v>
      </c>
      <c r="I1578" s="27" t="n">
        <v>45799</v>
      </c>
      <c r="J1578" s="27" t="n">
        <v>45804</v>
      </c>
      <c r="K1578" t="inlineStr">
        <is>
          <t>Boleto Bancário</t>
        </is>
      </c>
      <c r="L1578" t="inlineStr">
        <is>
          <t>Custo Mercadoria Vendida</t>
        </is>
      </c>
      <c r="M1578" t="inlineStr">
        <is>
          <t>Insumos - Alimentos</t>
        </is>
      </c>
      <c r="N1578" t="inlineStr">
        <is>
          <t>10555</t>
        </is>
      </c>
      <c r="O1578" t="inlineStr">
        <is>
          <t>Documentação Aprovada</t>
        </is>
      </c>
      <c r="P1578" t="inlineStr">
        <is>
          <t>Aprovado Diretoria</t>
        </is>
      </c>
      <c r="Q1578" t="inlineStr">
        <is>
          <t>Aprovado Caixa</t>
        </is>
      </c>
      <c r="R1578" t="inlineStr">
        <is>
          <t>Pago</t>
        </is>
      </c>
      <c r="S1578" t="inlineStr">
        <is>
          <t>Bar Brahma - Ypiranga Matriz - Kamino</t>
        </is>
      </c>
    </row>
    <row r="1579">
      <c r="A1579" t="n">
        <v>132185</v>
      </c>
      <c r="B1579" t="n">
        <v>114</v>
      </c>
      <c r="C1579" t="inlineStr">
        <is>
          <t>Bar Brahma - Centro</t>
        </is>
      </c>
      <c r="D1579" t="inlineStr">
        <is>
          <t>AMBEV S. A. - CDD SAO PAULO</t>
        </is>
      </c>
      <c r="E1579" t="n">
        <v>275.1</v>
      </c>
      <c r="F1579" s="27" t="n">
        <v>45817</v>
      </c>
      <c r="G1579" s="27" t="n">
        <v>45817</v>
      </c>
      <c r="H1579" s="27" t="n">
        <v>45817</v>
      </c>
      <c r="I1579" s="27" t="n">
        <v>45785</v>
      </c>
      <c r="J1579" s="27" t="n">
        <v>45791</v>
      </c>
      <c r="K1579" t="inlineStr">
        <is>
          <t>Boleto Bancário</t>
        </is>
      </c>
      <c r="L1579" t="inlineStr">
        <is>
          <t>Custo Mercadoria Vendida</t>
        </is>
      </c>
      <c r="M1579" t="inlineStr">
        <is>
          <t>Insumos - Bebidas</t>
        </is>
      </c>
      <c r="N1579" t="inlineStr">
        <is>
          <t>494545</t>
        </is>
      </c>
      <c r="O1579" t="inlineStr">
        <is>
          <t>Documentação Aprovada</t>
        </is>
      </c>
      <c r="P1579" t="inlineStr">
        <is>
          <t>Aprovado Diretoria</t>
        </is>
      </c>
      <c r="Q1579" t="inlineStr">
        <is>
          <t>Aprovado Caixa</t>
        </is>
      </c>
      <c r="R1579" t="inlineStr">
        <is>
          <t>Pago</t>
        </is>
      </c>
      <c r="S1579" t="inlineStr">
        <is>
          <t>Bar Brahma - Ypiranga Matriz - Kamino</t>
        </is>
      </c>
    </row>
    <row r="1580">
      <c r="A1580" t="n">
        <v>132499</v>
      </c>
      <c r="B1580" t="n">
        <v>114</v>
      </c>
      <c r="C1580" t="inlineStr">
        <is>
          <t>Bar Brahma - Centro</t>
        </is>
      </c>
      <c r="D1580" t="inlineStr">
        <is>
          <t>CRYSTALMIXX-GAS COMERCIO E MANUTENCAO DE EQUIPAMENTOS DE GAS LTDA</t>
        </is>
      </c>
      <c r="E1580" t="n">
        <v>640.25</v>
      </c>
      <c r="F1580" s="27" t="n">
        <v>45815</v>
      </c>
      <c r="G1580" s="27" t="n">
        <v>45817</v>
      </c>
      <c r="H1580" s="27" t="n">
        <v>45817</v>
      </c>
      <c r="I1580" s="27" t="n">
        <v>45791</v>
      </c>
      <c r="J1580" s="27" t="n">
        <v>45792</v>
      </c>
      <c r="K1580" t="inlineStr">
        <is>
          <t>Boleto Bancário</t>
        </is>
      </c>
      <c r="L1580" t="inlineStr">
        <is>
          <t>Utilidades</t>
        </is>
      </c>
      <c r="M1580" t="inlineStr">
        <is>
          <t>Material de Consumo - Gelo/ Gas CO2/ Carvao /Velas</t>
        </is>
      </c>
      <c r="N1580" t="inlineStr">
        <is>
          <t>26724</t>
        </is>
      </c>
      <c r="O1580" t="inlineStr">
        <is>
          <t>Documentação Aprovada</t>
        </is>
      </c>
      <c r="P1580" t="inlineStr">
        <is>
          <t>Aprovado Diretoria</t>
        </is>
      </c>
      <c r="Q1580" t="inlineStr">
        <is>
          <t>Aprovado Caixa</t>
        </is>
      </c>
      <c r="R1580" t="inlineStr">
        <is>
          <t>Pago</t>
        </is>
      </c>
      <c r="S1580" t="inlineStr">
        <is>
          <t>Bar Brahma - Ypiranga Matriz - Kamino</t>
        </is>
      </c>
    </row>
    <row r="1581">
      <c r="A1581" t="n">
        <v>133826</v>
      </c>
      <c r="B1581" t="n">
        <v>114</v>
      </c>
      <c r="C1581" t="inlineStr">
        <is>
          <t>Bar Brahma - Centro</t>
        </is>
      </c>
      <c r="D1581" t="inlineStr">
        <is>
          <t>SK COPIADORA E IMPRESSAO DIGITAL LTDA</t>
        </is>
      </c>
      <c r="E1581" t="n">
        <v>370.8</v>
      </c>
      <c r="F1581" s="27" t="n">
        <v>45817</v>
      </c>
      <c r="G1581" s="27" t="n">
        <v>45817</v>
      </c>
      <c r="H1581" s="27" t="n">
        <v>45817</v>
      </c>
      <c r="I1581" s="27" t="n">
        <v>45796</v>
      </c>
      <c r="J1581" s="27" t="n">
        <v>45799</v>
      </c>
      <c r="K1581" t="inlineStr">
        <is>
          <t>Boleto Bancário</t>
        </is>
      </c>
      <c r="L1581" t="inlineStr">
        <is>
          <t>Marketing</t>
        </is>
      </c>
      <c r="M1581" t="inlineStr">
        <is>
          <t>Produção Gráfica e Material Institucional</t>
        </is>
      </c>
      <c r="N1581" t="inlineStr">
        <is>
          <t>31175</t>
        </is>
      </c>
      <c r="O1581" t="inlineStr">
        <is>
          <t>Documentação Aprovada</t>
        </is>
      </c>
      <c r="P1581" t="inlineStr">
        <is>
          <t>Aprovado Diretoria</t>
        </is>
      </c>
      <c r="Q1581" t="inlineStr">
        <is>
          <t>Aprovado Caixa</t>
        </is>
      </c>
      <c r="R1581" t="inlineStr">
        <is>
          <t>Pago</t>
        </is>
      </c>
      <c r="S1581" t="inlineStr">
        <is>
          <t>Bar Brahma - Ypiranga Matriz - Kamino</t>
        </is>
      </c>
    </row>
    <row r="1582">
      <c r="A1582" t="n">
        <v>133827</v>
      </c>
      <c r="B1582" t="n">
        <v>114</v>
      </c>
      <c r="C1582" t="inlineStr">
        <is>
          <t>Bar Brahma - Centro</t>
        </is>
      </c>
      <c r="D1582" t="inlineStr">
        <is>
          <t>SK COPIADORA E IMPRESSAO DIGITAL LTDA</t>
        </is>
      </c>
      <c r="E1582" t="n">
        <v>442.5</v>
      </c>
      <c r="F1582" s="27" t="n">
        <v>45817</v>
      </c>
      <c r="G1582" s="27" t="n">
        <v>45817</v>
      </c>
      <c r="H1582" s="27" t="n">
        <v>45817</v>
      </c>
      <c r="I1582" s="27" t="n">
        <v>45796</v>
      </c>
      <c r="J1582" s="27" t="n">
        <v>45799</v>
      </c>
      <c r="K1582" t="inlineStr">
        <is>
          <t>Boleto Bancário</t>
        </is>
      </c>
      <c r="L1582" t="inlineStr">
        <is>
          <t>Marketing</t>
        </is>
      </c>
      <c r="M1582" t="inlineStr">
        <is>
          <t>Produção Gráfica e Material Institucional</t>
        </is>
      </c>
      <c r="N1582" t="inlineStr">
        <is>
          <t>31172</t>
        </is>
      </c>
      <c r="O1582" t="inlineStr">
        <is>
          <t>Documentação Aprovada</t>
        </is>
      </c>
      <c r="P1582" t="inlineStr">
        <is>
          <t>Aprovado Diretoria</t>
        </is>
      </c>
      <c r="Q1582" t="inlineStr">
        <is>
          <t>Aprovado Caixa</t>
        </is>
      </c>
      <c r="R1582" t="inlineStr">
        <is>
          <t>Pago</t>
        </is>
      </c>
      <c r="S1582" t="inlineStr">
        <is>
          <t>Bar Brahma - Ypiranga Matriz - Kamino</t>
        </is>
      </c>
    </row>
    <row r="1583">
      <c r="A1583" t="n">
        <v>135912</v>
      </c>
      <c r="B1583" t="n">
        <v>114</v>
      </c>
      <c r="C1583" t="inlineStr">
        <is>
          <t>Bar Brahma - Centro</t>
        </is>
      </c>
      <c r="D1583" t="inlineStr">
        <is>
          <t xml:space="preserve">ARENA VIP DISTRIBUIDORA DE BEBIDAS LTDA </t>
        </is>
      </c>
      <c r="E1583" t="n">
        <v>1566.77</v>
      </c>
      <c r="F1583" s="27" t="n">
        <v>45817</v>
      </c>
      <c r="G1583" s="27" t="n">
        <v>45817</v>
      </c>
      <c r="H1583" s="27" t="n">
        <v>45817</v>
      </c>
      <c r="I1583" s="27" t="n">
        <v>45803</v>
      </c>
      <c r="J1583" s="27" t="n">
        <v>45811</v>
      </c>
      <c r="K1583" t="inlineStr">
        <is>
          <t>Boleto Bancário</t>
        </is>
      </c>
      <c r="L1583" t="inlineStr">
        <is>
          <t>Custo Mercadoria Vendida</t>
        </is>
      </c>
      <c r="M1583" t="inlineStr">
        <is>
          <t>Insumos - Bebidas</t>
        </is>
      </c>
      <c r="N1583" t="inlineStr">
        <is>
          <t>4027</t>
        </is>
      </c>
      <c r="O1583" t="inlineStr">
        <is>
          <t>Documentação Aprovada</t>
        </is>
      </c>
      <c r="P1583" t="inlineStr">
        <is>
          <t>Aprovado Diretoria</t>
        </is>
      </c>
      <c r="Q1583" t="inlineStr">
        <is>
          <t>Aprovado Caixa</t>
        </is>
      </c>
      <c r="R1583" t="inlineStr">
        <is>
          <t>Pago</t>
        </is>
      </c>
      <c r="S1583" t="inlineStr">
        <is>
          <t>Bar Brahma - Ypiranga Matriz - Kamino</t>
        </is>
      </c>
    </row>
    <row r="1584">
      <c r="A1584" t="n">
        <v>135314</v>
      </c>
      <c r="B1584" t="n">
        <v>114</v>
      </c>
      <c r="C1584" t="inlineStr">
        <is>
          <t>Bar Brahma - Centro</t>
        </is>
      </c>
      <c r="D1584" t="inlineStr">
        <is>
          <t>HORTICLEAN DISTRIBUIDORA</t>
        </is>
      </c>
      <c r="E1584" t="n">
        <v>405</v>
      </c>
      <c r="F1584" s="27" t="n">
        <v>45817</v>
      </c>
      <c r="G1584" s="27" t="n">
        <v>45817</v>
      </c>
      <c r="H1584" s="27" t="n">
        <v>45817</v>
      </c>
      <c r="I1584" s="27" t="n">
        <v>45803</v>
      </c>
      <c r="J1584" s="27" t="n">
        <v>45806</v>
      </c>
      <c r="K1584" t="inlineStr">
        <is>
          <t>Boleto Bancário</t>
        </is>
      </c>
      <c r="L1584" t="inlineStr">
        <is>
          <t>Custo Mercadoria Vendida</t>
        </is>
      </c>
      <c r="M1584" t="inlineStr">
        <is>
          <t>Insumos - Alimentos</t>
        </is>
      </c>
      <c r="N1584" t="inlineStr">
        <is>
          <t>26828</t>
        </is>
      </c>
      <c r="O1584" t="inlineStr">
        <is>
          <t>Documentação Aprovada</t>
        </is>
      </c>
      <c r="P1584" t="inlineStr">
        <is>
          <t>Aprovado Diretoria</t>
        </is>
      </c>
      <c r="Q1584" t="inlineStr">
        <is>
          <t>Aprovado Caixa</t>
        </is>
      </c>
      <c r="R1584" t="inlineStr">
        <is>
          <t>Pago</t>
        </is>
      </c>
      <c r="S1584" t="inlineStr">
        <is>
          <t>Bar Brahma - Ypiranga Matriz - Kamino</t>
        </is>
      </c>
    </row>
    <row r="1585">
      <c r="A1585" t="n">
        <v>135432</v>
      </c>
      <c r="B1585" t="n">
        <v>114</v>
      </c>
      <c r="C1585" t="inlineStr">
        <is>
          <t>Bar Brahma - Centro</t>
        </is>
      </c>
      <c r="D1585" t="inlineStr">
        <is>
          <t xml:space="preserve">HORTIFRUTI DO CHEF LTDA </t>
        </is>
      </c>
      <c r="E1585" t="n">
        <v>1058.94</v>
      </c>
      <c r="F1585" s="27" t="n">
        <v>45817</v>
      </c>
      <c r="G1585" s="27" t="n">
        <v>45817</v>
      </c>
      <c r="H1585" s="27" t="n">
        <v>45817</v>
      </c>
      <c r="I1585" s="27" t="n">
        <v>45803</v>
      </c>
      <c r="J1585" s="27" t="n">
        <v>45807</v>
      </c>
      <c r="K1585" t="inlineStr">
        <is>
          <t>Boleto Bancário</t>
        </is>
      </c>
      <c r="L1585" t="inlineStr">
        <is>
          <t>Custo Mercadoria Vendida</t>
        </is>
      </c>
      <c r="M1585" t="inlineStr">
        <is>
          <t>Insumos - Alimentos</t>
        </is>
      </c>
      <c r="N1585" t="inlineStr">
        <is>
          <t>26820</t>
        </is>
      </c>
      <c r="O1585" t="inlineStr">
        <is>
          <t>Documentação Aprovada</t>
        </is>
      </c>
      <c r="P1585" t="inlineStr">
        <is>
          <t>Aprovado Diretoria</t>
        </is>
      </c>
      <c r="Q1585" t="inlineStr">
        <is>
          <t>Aprovado Caixa</t>
        </is>
      </c>
      <c r="R1585" t="inlineStr">
        <is>
          <t>Pago</t>
        </is>
      </c>
      <c r="S1585" t="inlineStr">
        <is>
          <t>Bar Brahma - Ypiranga Matriz - Kamino</t>
        </is>
      </c>
    </row>
    <row r="1586">
      <c r="A1586" t="n">
        <v>135426</v>
      </c>
      <c r="B1586" t="n">
        <v>114</v>
      </c>
      <c r="C1586" t="inlineStr">
        <is>
          <t>Bar Brahma - Centro</t>
        </is>
      </c>
      <c r="D1586" t="inlineStr">
        <is>
          <t>Officina Do Vidro Arte E Artesanato Ltda</t>
        </is>
      </c>
      <c r="E1586" t="n">
        <v>801.6</v>
      </c>
      <c r="F1586" s="27" t="n">
        <v>45817</v>
      </c>
      <c r="G1586" s="27" t="n">
        <v>45817</v>
      </c>
      <c r="H1586" s="27" t="n">
        <v>45817</v>
      </c>
      <c r="I1586" s="27" t="n">
        <v>45803</v>
      </c>
      <c r="J1586" s="27" t="n">
        <v>45807</v>
      </c>
      <c r="K1586" t="inlineStr">
        <is>
          <t>Boleto Bancário</t>
        </is>
      </c>
      <c r="L1586" t="inlineStr">
        <is>
          <t>Utilidades</t>
        </is>
      </c>
      <c r="M1586" t="inlineStr">
        <is>
          <t>Utensilios</t>
        </is>
      </c>
      <c r="N1586" t="inlineStr">
        <is>
          <t>298</t>
        </is>
      </c>
      <c r="O1586" t="inlineStr">
        <is>
          <t>Documentação Aprovada</t>
        </is>
      </c>
      <c r="P1586" t="inlineStr">
        <is>
          <t>Aprovado Diretoria</t>
        </is>
      </c>
      <c r="Q1586" t="inlineStr">
        <is>
          <t>Aprovado Caixa</t>
        </is>
      </c>
      <c r="R1586" t="inlineStr">
        <is>
          <t>Pago</t>
        </is>
      </c>
      <c r="S1586" t="inlineStr">
        <is>
          <t>Bar Brahma - Ypiranga Matriz - Kamino</t>
        </is>
      </c>
    </row>
    <row r="1587">
      <c r="A1587" t="n">
        <v>135904</v>
      </c>
      <c r="B1587" t="n">
        <v>114</v>
      </c>
      <c r="C1587" t="inlineStr">
        <is>
          <t>Bar Brahma - Centro</t>
        </is>
      </c>
      <c r="D1587" t="inlineStr">
        <is>
          <t>ANDREIA SANTOS FREITAS DUARTE</t>
        </is>
      </c>
      <c r="E1587" t="n">
        <v>2147.1</v>
      </c>
      <c r="F1587" s="27" t="n">
        <v>45817</v>
      </c>
      <c r="G1587" s="27" t="n">
        <v>45817</v>
      </c>
      <c r="H1587" s="27" t="n">
        <v>45817</v>
      </c>
      <c r="I1587" s="27" t="n">
        <v>45804</v>
      </c>
      <c r="J1587" s="27" t="n">
        <v>45811</v>
      </c>
      <c r="K1587" t="inlineStr">
        <is>
          <t>Boleto Bancário</t>
        </is>
      </c>
      <c r="L1587" t="inlineStr">
        <is>
          <t>Custo Mercadoria Vendida</t>
        </is>
      </c>
      <c r="M1587" t="inlineStr">
        <is>
          <t>Insumos - Alimentos</t>
        </is>
      </c>
      <c r="N1587" t="inlineStr">
        <is>
          <t>1933</t>
        </is>
      </c>
      <c r="O1587" t="inlineStr">
        <is>
          <t>Documentação Aprovada</t>
        </is>
      </c>
      <c r="P1587" t="inlineStr">
        <is>
          <t>Aprovado Diretoria</t>
        </is>
      </c>
      <c r="Q1587" t="inlineStr">
        <is>
          <t>Aprovado Caixa</t>
        </is>
      </c>
      <c r="R1587" t="inlineStr">
        <is>
          <t>Pago</t>
        </is>
      </c>
      <c r="S1587" t="inlineStr">
        <is>
          <t>Bar Brahma - Ypiranga Matriz - Kamino</t>
        </is>
      </c>
    </row>
    <row r="1588">
      <c r="A1588" t="n">
        <v>135969</v>
      </c>
      <c r="B1588" t="n">
        <v>114</v>
      </c>
      <c r="C1588" t="inlineStr">
        <is>
          <t>Bar Brahma - Centro</t>
        </is>
      </c>
      <c r="D1588" t="inlineStr">
        <is>
          <t>PORCO FELIZ COM DE CARNES LTDA</t>
        </is>
      </c>
      <c r="E1588" t="n">
        <v>956</v>
      </c>
      <c r="F1588" s="27" t="n">
        <v>45816</v>
      </c>
      <c r="G1588" s="27" t="n">
        <v>45817</v>
      </c>
      <c r="H1588" s="27" t="n">
        <v>45817</v>
      </c>
      <c r="I1588" s="27" t="n">
        <v>45806</v>
      </c>
      <c r="J1588" s="27" t="n">
        <v>45811</v>
      </c>
      <c r="K1588" t="inlineStr">
        <is>
          <t>Boleto Bancário</t>
        </is>
      </c>
      <c r="L1588" t="inlineStr">
        <is>
          <t>Custo Mercadoria Vendida</t>
        </is>
      </c>
      <c r="M1588" t="inlineStr">
        <is>
          <t>Insumos - Alimentos</t>
        </is>
      </c>
      <c r="N1588" t="inlineStr">
        <is>
          <t>579228</t>
        </is>
      </c>
      <c r="O1588" t="inlineStr">
        <is>
          <t>Documentação Aprovada</t>
        </is>
      </c>
      <c r="P1588" t="inlineStr">
        <is>
          <t>Aprovado Diretoria</t>
        </is>
      </c>
      <c r="Q1588" t="inlineStr">
        <is>
          <t>Aprovado Caixa</t>
        </is>
      </c>
      <c r="R1588" t="inlineStr">
        <is>
          <t>Pago</t>
        </is>
      </c>
      <c r="S1588" t="inlineStr">
        <is>
          <t>Bar Brahma - Ypiranga Matriz - Kamino</t>
        </is>
      </c>
    </row>
    <row r="1589">
      <c r="A1589" t="n">
        <v>135656</v>
      </c>
      <c r="B1589" t="n">
        <v>114</v>
      </c>
      <c r="C1589" t="inlineStr">
        <is>
          <t>Bar Brahma - Centro</t>
        </is>
      </c>
      <c r="D1589" t="inlineStr">
        <is>
          <t>LUIZ FERNANDO SONTACHI PEREIRA</t>
        </is>
      </c>
      <c r="E1589" t="n">
        <v>400</v>
      </c>
      <c r="F1589" s="27" t="n">
        <v>45817</v>
      </c>
      <c r="G1589" s="27" t="n">
        <v>45817</v>
      </c>
      <c r="H1589" s="27" t="n">
        <v>45817</v>
      </c>
      <c r="I1589" s="27" t="n">
        <v>45786</v>
      </c>
      <c r="J1589" s="27" t="n">
        <v>45810</v>
      </c>
      <c r="K1589" t="inlineStr">
        <is>
          <t>Transferência Bancária ou Pix</t>
        </is>
      </c>
      <c r="L1589" t="inlineStr">
        <is>
          <t>Marketing</t>
        </is>
      </c>
      <c r="M1589" t="inlineStr">
        <is>
          <t>Sessão de Fotos/Captação de Vídeo</t>
        </is>
      </c>
      <c r="N1589" t="inlineStr">
        <is>
          <t>106</t>
        </is>
      </c>
      <c r="O1589" t="inlineStr">
        <is>
          <t>Documentação Aprovada</t>
        </is>
      </c>
      <c r="P1589" t="inlineStr">
        <is>
          <t>Aprovado Diretoria</t>
        </is>
      </c>
      <c r="Q1589" t="inlineStr">
        <is>
          <t>Aprovado Caixa</t>
        </is>
      </c>
      <c r="R1589" t="inlineStr">
        <is>
          <t>Pago</t>
        </is>
      </c>
      <c r="S1589" t="inlineStr">
        <is>
          <t>Bar Brahma - Ypiranga Matriz - Kamino</t>
        </is>
      </c>
    </row>
    <row r="1590">
      <c r="A1590" t="n">
        <v>137522</v>
      </c>
      <c r="B1590" t="n">
        <v>114</v>
      </c>
      <c r="C1590" t="inlineStr">
        <is>
          <t>Bar Brahma - Centro</t>
        </is>
      </c>
      <c r="D1590" t="inlineStr">
        <is>
          <t>RESTAURANTE GOMES - SAMPAIOS LTDA</t>
        </is>
      </c>
      <c r="E1590" t="n">
        <v>7632</v>
      </c>
      <c r="F1590" s="27" t="n">
        <v>45817</v>
      </c>
      <c r="G1590" s="27" t="n">
        <v>45817</v>
      </c>
      <c r="H1590" s="27" t="n">
        <v>45817</v>
      </c>
      <c r="I1590" s="27" t="n">
        <v>45807</v>
      </c>
      <c r="J1590" s="27" t="n">
        <v>45812</v>
      </c>
      <c r="K1590" t="inlineStr">
        <is>
          <t>Transferência Bancária ou Pix</t>
        </is>
      </c>
      <c r="L1590" t="inlineStr">
        <is>
          <t>Mão de Obra - Benefícios</t>
        </is>
      </c>
      <c r="M1590" t="inlineStr">
        <is>
          <t xml:space="preserve">  -  Alimentação Funcionário</t>
        </is>
      </c>
      <c r="N1590" t="inlineStr">
        <is>
          <t>7632052025</t>
        </is>
      </c>
      <c r="O1590" t="inlineStr">
        <is>
          <t>Documentação Aprovada</t>
        </is>
      </c>
      <c r="P1590" t="inlineStr">
        <is>
          <t>Aprovado Diretoria</t>
        </is>
      </c>
      <c r="Q1590" t="inlineStr">
        <is>
          <t>Aprovado Caixa</t>
        </is>
      </c>
      <c r="R1590" t="inlineStr">
        <is>
          <t>Pago</t>
        </is>
      </c>
      <c r="S1590" t="inlineStr">
        <is>
          <t>Bar Brahma - Ypiranga Matriz - Kamino</t>
        </is>
      </c>
    </row>
    <row r="1591">
      <c r="A1591" t="n">
        <v>138977</v>
      </c>
      <c r="B1591" t="n">
        <v>114</v>
      </c>
      <c r="C1591" t="inlineStr">
        <is>
          <t>Bar Brahma - Centro</t>
        </is>
      </c>
      <c r="D1591" t="inlineStr">
        <is>
          <t xml:space="preserve">KAMINO INSTITUICAO DE PAGAMENTO LTDA </t>
        </is>
      </c>
      <c r="E1591" t="n">
        <v>2</v>
      </c>
      <c r="F1591" s="27" t="n">
        <v>45817</v>
      </c>
      <c r="G1591" s="27" t="n"/>
      <c r="H1591" s="27" t="n">
        <v>45817</v>
      </c>
      <c r="I1591" s="27" t="n">
        <v>45817</v>
      </c>
      <c r="J1591" s="27" t="n">
        <v>45819</v>
      </c>
      <c r="K1591" t="inlineStr">
        <is>
          <t xml:space="preserve">Debito Automático </t>
        </is>
      </c>
      <c r="L1591" t="inlineStr">
        <is>
          <t>Despesas Financeiras</t>
        </is>
      </c>
      <c r="M1591" t="inlineStr">
        <is>
          <t>Tarifas Bancárias</t>
        </is>
      </c>
      <c r="N1591" t="inlineStr">
        <is>
          <t xml:space="preserve">Tarifabancaria </t>
        </is>
      </c>
      <c r="P1591" t="inlineStr">
        <is>
          <t>Aprovado Diretoria</t>
        </is>
      </c>
      <c r="R1591" t="inlineStr">
        <is>
          <t>Pago</t>
        </is>
      </c>
    </row>
    <row r="1592">
      <c r="A1592" t="n">
        <v>138868</v>
      </c>
      <c r="B1592" t="n">
        <v>114</v>
      </c>
      <c r="C1592" t="inlineStr">
        <is>
          <t>Bar Brahma - Centro</t>
        </is>
      </c>
      <c r="D1592" t="inlineStr">
        <is>
          <t>BB DISTRIBUIDORA DE CARNES LTDA</t>
        </is>
      </c>
      <c r="E1592" t="n">
        <v>0</v>
      </c>
      <c r="F1592" s="27" t="n">
        <v>45817</v>
      </c>
      <c r="G1592" s="27" t="n">
        <v>45825</v>
      </c>
      <c r="H1592" s="27" t="n">
        <v>45817</v>
      </c>
      <c r="I1592" s="27" t="n">
        <v>45817</v>
      </c>
      <c r="J1592" s="27" t="n">
        <v>45819</v>
      </c>
      <c r="K1592" t="inlineStr">
        <is>
          <t xml:space="preserve">Nota Bonificada </t>
        </is>
      </c>
      <c r="L1592" t="inlineStr">
        <is>
          <t>Custo Mercadoria Vendida</t>
        </is>
      </c>
      <c r="M1592" t="inlineStr">
        <is>
          <t>Insumos - Alimentos</t>
        </is>
      </c>
      <c r="N1592" t="inlineStr">
        <is>
          <t>BONIFICAÇÃO394963</t>
        </is>
      </c>
      <c r="O1592" t="inlineStr">
        <is>
          <t>Documentação Aprovada</t>
        </is>
      </c>
      <c r="P1592" t="inlineStr">
        <is>
          <t>Aprovado Diretoria</t>
        </is>
      </c>
      <c r="Q1592" t="inlineStr">
        <is>
          <t>Aprovado Caixa</t>
        </is>
      </c>
      <c r="R1592" t="inlineStr">
        <is>
          <t>Pago</t>
        </is>
      </c>
      <c r="S1592" t="inlineStr">
        <is>
          <t>Bar Brahma - Ypiranga Matriz - Kamino</t>
        </is>
      </c>
    </row>
    <row r="1593">
      <c r="A1593" t="n">
        <v>138872</v>
      </c>
      <c r="B1593" t="n">
        <v>114</v>
      </c>
      <c r="C1593" t="inlineStr">
        <is>
          <t>Bar Brahma - Centro</t>
        </is>
      </c>
      <c r="D1593" t="inlineStr">
        <is>
          <t>CECILIA TSUYACO ARAKI SILVA LTDA</t>
        </is>
      </c>
      <c r="E1593" t="n">
        <v>0</v>
      </c>
      <c r="F1593" s="27" t="n">
        <v>45817</v>
      </c>
      <c r="G1593" s="27" t="n">
        <v>45825</v>
      </c>
      <c r="H1593" s="27" t="n">
        <v>45817</v>
      </c>
      <c r="I1593" s="27" t="n">
        <v>45817</v>
      </c>
      <c r="J1593" s="27" t="n">
        <v>45819</v>
      </c>
      <c r="K1593" t="inlineStr">
        <is>
          <t xml:space="preserve">Nota Bonificada </t>
        </is>
      </c>
      <c r="L1593" t="inlineStr">
        <is>
          <t>Custo Mercadoria Vendida</t>
        </is>
      </c>
      <c r="M1593" t="inlineStr">
        <is>
          <t>Insumos - Alimentos</t>
        </is>
      </c>
      <c r="N1593" t="inlineStr">
        <is>
          <t>BONIFICAÇÃO372558</t>
        </is>
      </c>
      <c r="O1593" t="inlineStr">
        <is>
          <t>Documentação Aprovada</t>
        </is>
      </c>
      <c r="P1593" t="inlineStr">
        <is>
          <t>Aprovado Diretoria</t>
        </is>
      </c>
      <c r="Q1593" t="inlineStr">
        <is>
          <t>Aprovado Caixa</t>
        </is>
      </c>
      <c r="R1593" t="inlineStr">
        <is>
          <t>Pago</t>
        </is>
      </c>
      <c r="S1593" t="inlineStr">
        <is>
          <t>Bar Brahma - Ypiranga Matriz - Kamino</t>
        </is>
      </c>
    </row>
    <row r="1594">
      <c r="A1594" t="n">
        <v>138871</v>
      </c>
      <c r="B1594" t="n">
        <v>114</v>
      </c>
      <c r="C1594" t="inlineStr">
        <is>
          <t>Bar Brahma - Centro</t>
        </is>
      </c>
      <c r="D1594" t="inlineStr">
        <is>
          <t>AMBEV S. A. - CDD SAO PAULO</t>
        </is>
      </c>
      <c r="E1594" t="n">
        <v>0</v>
      </c>
      <c r="F1594" s="27" t="n">
        <v>45817</v>
      </c>
      <c r="G1594" s="27" t="n">
        <v>45825</v>
      </c>
      <c r="H1594" s="27" t="n">
        <v>45817</v>
      </c>
      <c r="I1594" s="27" t="n">
        <v>45817</v>
      </c>
      <c r="J1594" s="27" t="n">
        <v>45819</v>
      </c>
      <c r="K1594" t="inlineStr">
        <is>
          <t xml:space="preserve">Nota Bonificada </t>
        </is>
      </c>
      <c r="L1594" t="inlineStr">
        <is>
          <t>Custo Mercadoria Vendida</t>
        </is>
      </c>
      <c r="M1594" t="inlineStr">
        <is>
          <t>Insumos - Bebidas</t>
        </is>
      </c>
      <c r="N1594" t="inlineStr">
        <is>
          <t>BONIFICAÇÃO557480</t>
        </is>
      </c>
      <c r="O1594" t="inlineStr">
        <is>
          <t>Documentação Aprovada</t>
        </is>
      </c>
      <c r="P1594" t="inlineStr">
        <is>
          <t>Aprovado Diretoria</t>
        </is>
      </c>
      <c r="Q1594" t="inlineStr">
        <is>
          <t>Aprovado Caixa</t>
        </is>
      </c>
      <c r="R1594" t="inlineStr">
        <is>
          <t>Pago</t>
        </is>
      </c>
      <c r="S1594" t="inlineStr">
        <is>
          <t>Bar Brahma - Ypiranga Matriz - Kamino</t>
        </is>
      </c>
    </row>
    <row r="1595">
      <c r="A1595" t="n">
        <v>138870</v>
      </c>
      <c r="B1595" t="n">
        <v>114</v>
      </c>
      <c r="C1595" t="inlineStr">
        <is>
          <t>Bar Brahma - Centro</t>
        </is>
      </c>
      <c r="D1595" t="inlineStr">
        <is>
          <t>AMBEV S. A. - CDD SAO PAULO</t>
        </is>
      </c>
      <c r="E1595" t="n">
        <v>0</v>
      </c>
      <c r="F1595" s="27" t="n">
        <v>45817</v>
      </c>
      <c r="G1595" s="27" t="n">
        <v>45825</v>
      </c>
      <c r="H1595" s="27" t="n">
        <v>45817</v>
      </c>
      <c r="I1595" s="27" t="n">
        <v>45817</v>
      </c>
      <c r="J1595" s="27" t="n">
        <v>45819</v>
      </c>
      <c r="K1595" t="inlineStr">
        <is>
          <t xml:space="preserve">Nota Bonificada </t>
        </is>
      </c>
      <c r="L1595" t="inlineStr">
        <is>
          <t>Custo Mercadoria Vendida</t>
        </is>
      </c>
      <c r="M1595" t="inlineStr">
        <is>
          <t>Insumos - Alimentos</t>
        </is>
      </c>
      <c r="N1595" t="inlineStr">
        <is>
          <t>BONIFICAÇÃO557481</t>
        </is>
      </c>
      <c r="O1595" t="inlineStr">
        <is>
          <t>Documentação Aprovada</t>
        </is>
      </c>
      <c r="P1595" t="inlineStr">
        <is>
          <t>Aprovado Diretoria</t>
        </is>
      </c>
      <c r="Q1595" t="inlineStr">
        <is>
          <t>Aprovado Caixa</t>
        </is>
      </c>
      <c r="R1595" t="inlineStr">
        <is>
          <t>Pago</t>
        </is>
      </c>
      <c r="S1595" t="inlineStr">
        <is>
          <t>Bar Brahma - Ypiranga Matriz - Kamino</t>
        </is>
      </c>
    </row>
    <row r="1596">
      <c r="A1596" t="n">
        <v>138869</v>
      </c>
      <c r="B1596" t="n">
        <v>114</v>
      </c>
      <c r="C1596" t="inlineStr">
        <is>
          <t>Bar Brahma - Centro</t>
        </is>
      </c>
      <c r="D1596" t="inlineStr">
        <is>
          <t>AMBEV S. A. - CDD SAO PAULO</t>
        </is>
      </c>
      <c r="E1596" t="n">
        <v>0</v>
      </c>
      <c r="F1596" s="27" t="n">
        <v>45817</v>
      </c>
      <c r="G1596" s="27" t="n">
        <v>45825</v>
      </c>
      <c r="H1596" s="27" t="n">
        <v>45817</v>
      </c>
      <c r="I1596" s="27" t="n">
        <v>45817</v>
      </c>
      <c r="J1596" s="27" t="n">
        <v>45819</v>
      </c>
      <c r="K1596" t="inlineStr">
        <is>
          <t xml:space="preserve">Nota Bonificada </t>
        </is>
      </c>
      <c r="L1596" t="inlineStr">
        <is>
          <t>Custo Mercadoria Vendida</t>
        </is>
      </c>
      <c r="M1596" t="inlineStr">
        <is>
          <t>Insumos - Bebidas</t>
        </is>
      </c>
      <c r="N1596" t="inlineStr">
        <is>
          <t>BONIFICAÇÃO557479</t>
        </is>
      </c>
      <c r="O1596" t="inlineStr">
        <is>
          <t>Documentação Aprovada</t>
        </is>
      </c>
      <c r="P1596" t="inlineStr">
        <is>
          <t>Aprovado Diretoria</t>
        </is>
      </c>
      <c r="Q1596" t="inlineStr">
        <is>
          <t>Aprovado Caixa</t>
        </is>
      </c>
      <c r="R1596" t="inlineStr">
        <is>
          <t>Pago</t>
        </is>
      </c>
      <c r="S1596" t="inlineStr">
        <is>
          <t>Bar Brahma - Ypiranga Matriz - Kamino</t>
        </is>
      </c>
    </row>
    <row r="1597">
      <c r="A1597" t="n">
        <v>100638</v>
      </c>
      <c r="B1597" t="n">
        <v>114</v>
      </c>
      <c r="C1597" t="inlineStr">
        <is>
          <t>Bar Brahma - Centro</t>
        </is>
      </c>
      <c r="D1597" t="inlineStr">
        <is>
          <t>ESHOWS PROMOCOES ARTISTICAS LTDA</t>
        </is>
      </c>
      <c r="E1597" t="n">
        <v>72618</v>
      </c>
      <c r="F1597" s="27" t="n">
        <v>45817</v>
      </c>
      <c r="G1597" s="27" t="n">
        <v>45817</v>
      </c>
      <c r="H1597" s="27" t="n">
        <v>45817</v>
      </c>
      <c r="I1597" s="27" t="n">
        <v>45798</v>
      </c>
      <c r="J1597" s="27" t="n"/>
      <c r="K1597" t="inlineStr">
        <is>
          <t>Boleto Bancário</t>
        </is>
      </c>
      <c r="L1597" t="inlineStr">
        <is>
          <t>Custos Artístico Geral</t>
        </is>
      </c>
      <c r="M1597" t="inlineStr">
        <is>
          <t>Cachê de Músicos e Artistas</t>
        </is>
      </c>
      <c r="N1597" t="inlineStr">
        <is>
          <t>568289388</t>
        </is>
      </c>
      <c r="O1597" t="inlineStr">
        <is>
          <t>Documentação Aprovada</t>
        </is>
      </c>
      <c r="P1597" t="inlineStr">
        <is>
          <t>Aprovado Diretoria</t>
        </is>
      </c>
      <c r="Q1597" t="inlineStr">
        <is>
          <t>Aprovado Caixa</t>
        </is>
      </c>
      <c r="R1597" t="inlineStr">
        <is>
          <t>Pago</t>
        </is>
      </c>
      <c r="S1597" t="inlineStr">
        <is>
          <t>Bar Brahma - Ypiranga Matriz - Kamino</t>
        </is>
      </c>
    </row>
    <row r="1598">
      <c r="A1598" t="n">
        <v>102178</v>
      </c>
      <c r="B1598" t="n">
        <v>114</v>
      </c>
      <c r="C1598" t="inlineStr">
        <is>
          <t>Bar Brahma - Centro</t>
        </is>
      </c>
      <c r="D1598" t="inlineStr">
        <is>
          <t>VALE TRANSPORTE</t>
        </is>
      </c>
      <c r="E1598" t="n">
        <v>4600</v>
      </c>
      <c r="F1598" s="27" t="n">
        <v>45816</v>
      </c>
      <c r="G1598" s="27" t="n">
        <v>45817</v>
      </c>
      <c r="H1598" s="27" t="n">
        <v>45817</v>
      </c>
      <c r="I1598" s="27" t="n">
        <v>45809</v>
      </c>
      <c r="J1598" s="27" t="n"/>
      <c r="K1598" t="inlineStr">
        <is>
          <t>Dinheiro em Espécie</t>
        </is>
      </c>
      <c r="L1598" t="inlineStr">
        <is>
          <t>Mão de Obra - Benefícios</t>
        </is>
      </c>
      <c r="M1598" t="inlineStr">
        <is>
          <t xml:space="preserve">  -  Vale-transporte</t>
        </is>
      </c>
      <c r="O1598" t="inlineStr">
        <is>
          <t>Documentação Aprovada</t>
        </is>
      </c>
      <c r="P1598" t="inlineStr">
        <is>
          <t>Aprovado Diretoria</t>
        </is>
      </c>
      <c r="Q1598" t="inlineStr">
        <is>
          <t>Aprovado Caixa</t>
        </is>
      </c>
      <c r="R1598" t="inlineStr">
        <is>
          <t>Pago</t>
        </is>
      </c>
      <c r="S1598" t="inlineStr">
        <is>
          <t>Tesouraria</t>
        </is>
      </c>
    </row>
    <row r="1599">
      <c r="A1599" t="n">
        <v>100618</v>
      </c>
      <c r="B1599" t="n">
        <v>114</v>
      </c>
      <c r="C1599" t="inlineStr">
        <is>
          <t>Bar Brahma - Centro</t>
        </is>
      </c>
      <c r="D1599" t="inlineStr">
        <is>
          <t>ESTAFF SOLUCOES TECNOLOGICAS DE AGENCIAMENTO LTDA</t>
        </is>
      </c>
      <c r="E1599" t="n">
        <v>1496</v>
      </c>
      <c r="F1599" s="27" t="n">
        <v>45813</v>
      </c>
      <c r="G1599" s="27" t="n">
        <v>45813</v>
      </c>
      <c r="H1599" s="27" t="n">
        <v>45813</v>
      </c>
      <c r="I1599" s="27" t="n">
        <v>45809</v>
      </c>
      <c r="J1599" s="27" t="n"/>
      <c r="K1599" t="inlineStr">
        <is>
          <t>Boleto Bancário</t>
        </is>
      </c>
      <c r="L1599" t="inlineStr">
        <is>
          <t>Mão de Obra - Extra</t>
        </is>
      </c>
      <c r="M1599" t="inlineStr">
        <is>
          <t>Mão de Obra Extra</t>
        </is>
      </c>
      <c r="N1599" t="inlineStr">
        <is>
          <t>6345-16347</t>
        </is>
      </c>
      <c r="O1599" t="inlineStr">
        <is>
          <t>Documentação Aprovada</t>
        </is>
      </c>
      <c r="P1599" t="inlineStr">
        <is>
          <t>Aprovado Diretoria</t>
        </is>
      </c>
      <c r="Q1599" t="inlineStr">
        <is>
          <t>Aprovado Caixa</t>
        </is>
      </c>
      <c r="R1599" t="inlineStr">
        <is>
          <t>Pago</t>
        </is>
      </c>
      <c r="S1599" t="inlineStr">
        <is>
          <t>Bar Brahma - Ypiranga Matriz - Kamino</t>
        </is>
      </c>
    </row>
    <row r="1600">
      <c r="A1600" t="n">
        <v>100599</v>
      </c>
      <c r="B1600" t="n">
        <v>114</v>
      </c>
      <c r="C1600" t="inlineStr">
        <is>
          <t>Bar Brahma - Centro</t>
        </is>
      </c>
      <c r="D1600" t="inlineStr">
        <is>
          <t>ESTAFF SOLUCOES TECNOLOGICAS DE AGENCIAMENTO LTDA</t>
        </is>
      </c>
      <c r="E1600" t="n">
        <v>12924.55</v>
      </c>
      <c r="F1600" s="27" t="n">
        <v>45813</v>
      </c>
      <c r="G1600" s="27" t="n">
        <v>45813</v>
      </c>
      <c r="H1600" s="27" t="n">
        <v>45813</v>
      </c>
      <c r="I1600" s="27" t="n">
        <v>45808</v>
      </c>
      <c r="J1600" s="27" t="n"/>
      <c r="K1600" t="inlineStr">
        <is>
          <t>Boleto Bancário</t>
        </is>
      </c>
      <c r="L1600" t="inlineStr">
        <is>
          <t>Mão de Obra - Extra</t>
        </is>
      </c>
      <c r="M1600" t="inlineStr">
        <is>
          <t>Mão de Obra Extra</t>
        </is>
      </c>
      <c r="N1600" t="inlineStr">
        <is>
          <t>6345-16347</t>
        </is>
      </c>
      <c r="O1600" t="inlineStr">
        <is>
          <t>Documentação Aprovada</t>
        </is>
      </c>
      <c r="P1600" t="inlineStr">
        <is>
          <t>Aprovado Diretoria</t>
        </is>
      </c>
      <c r="Q1600" t="inlineStr">
        <is>
          <t>Aprovado Caixa</t>
        </is>
      </c>
      <c r="R1600" t="inlineStr">
        <is>
          <t>Pago</t>
        </is>
      </c>
      <c r="S1600" t="inlineStr">
        <is>
          <t>Bar Brahma - Ypiranga Matriz - Kamino</t>
        </is>
      </c>
    </row>
    <row r="1601">
      <c r="A1601" t="n">
        <v>102484</v>
      </c>
      <c r="B1601" t="n">
        <v>114</v>
      </c>
      <c r="C1601" t="inlineStr">
        <is>
          <t>Bar Brahma - Centro</t>
        </is>
      </c>
      <c r="D1601" t="inlineStr">
        <is>
          <t>MACHINE SERVICE LTDA</t>
        </is>
      </c>
      <c r="E1601" t="n">
        <v>17100</v>
      </c>
      <c r="F1601" s="27" t="n">
        <v>45814</v>
      </c>
      <c r="G1601" s="27" t="n">
        <v>45813</v>
      </c>
      <c r="H1601" s="27" t="n">
        <v>45813</v>
      </c>
      <c r="I1601" s="27" t="n">
        <v>45807</v>
      </c>
      <c r="J1601" s="27" t="n"/>
      <c r="K1601" t="inlineStr">
        <is>
          <t>Transferência Bancária ou Pix</t>
        </is>
      </c>
      <c r="L1601" t="inlineStr">
        <is>
          <t>Serviços de Terceiros</t>
        </is>
      </c>
      <c r="M1601" t="inlineStr">
        <is>
          <t>Serviços de Segurança</t>
        </is>
      </c>
      <c r="N1601" t="inlineStr">
        <is>
          <t>358</t>
        </is>
      </c>
      <c r="O1601" t="inlineStr">
        <is>
          <t>Documentação Aprovada</t>
        </is>
      </c>
      <c r="P1601" t="inlineStr">
        <is>
          <t>Aprovado Diretoria</t>
        </is>
      </c>
      <c r="Q1601" t="inlineStr">
        <is>
          <t>Aprovado Caixa</t>
        </is>
      </c>
      <c r="R1601" t="inlineStr">
        <is>
          <t>Pago</t>
        </is>
      </c>
      <c r="S1601" t="inlineStr">
        <is>
          <t>Bar Brahma - Ypiranga Matriz - Kamino</t>
        </is>
      </c>
    </row>
    <row r="1602">
      <c r="A1602" t="n">
        <v>102587</v>
      </c>
      <c r="B1602" t="n">
        <v>114</v>
      </c>
      <c r="C1602" t="inlineStr">
        <is>
          <t>Bar Brahma - Centro</t>
        </is>
      </c>
      <c r="D1602" t="inlineStr">
        <is>
          <t>SKY SERVICOS DE BANDA LARGA LTDA</t>
        </is>
      </c>
      <c r="E1602" t="n">
        <v>564.09</v>
      </c>
      <c r="F1602" s="27" t="n">
        <v>45814</v>
      </c>
      <c r="G1602" s="27" t="n">
        <v>45813</v>
      </c>
      <c r="H1602" s="27" t="n">
        <v>45813</v>
      </c>
      <c r="I1602" s="27" t="n">
        <v>45800</v>
      </c>
      <c r="J1602" s="27" t="n"/>
      <c r="K1602" t="inlineStr">
        <is>
          <t>Boleto Bancário</t>
        </is>
      </c>
      <c r="L1602" t="inlineStr">
        <is>
          <t>Informática e TI</t>
        </is>
      </c>
      <c r="M1602" t="inlineStr">
        <is>
          <t>TV por assinatura/musica ambiente</t>
        </is>
      </c>
      <c r="N1602" t="inlineStr">
        <is>
          <t>185506148</t>
        </is>
      </c>
      <c r="O1602" t="inlineStr">
        <is>
          <t>Documentação Aprovada</t>
        </is>
      </c>
      <c r="P1602" t="inlineStr">
        <is>
          <t>Aprovado Diretoria</t>
        </is>
      </c>
      <c r="Q1602" t="inlineStr">
        <is>
          <t>Aprovado Caixa</t>
        </is>
      </c>
      <c r="R1602" t="inlineStr">
        <is>
          <t>Pago</t>
        </is>
      </c>
      <c r="S1602" t="inlineStr">
        <is>
          <t>Bar Brahma - Ypiranga Matriz - Kamino</t>
        </is>
      </c>
    </row>
    <row r="1603">
      <c r="A1603" t="n">
        <v>102445</v>
      </c>
      <c r="B1603" t="n">
        <v>114</v>
      </c>
      <c r="C1603" t="inlineStr">
        <is>
          <t>Bar Brahma - Centro</t>
        </is>
      </c>
      <c r="D1603" t="inlineStr">
        <is>
          <t>PORTE ENGENHARIA SERVICO E LOCACAO LTDA</t>
        </is>
      </c>
      <c r="E1603" t="n">
        <v>173.73</v>
      </c>
      <c r="F1603" s="27" t="n">
        <v>45813</v>
      </c>
      <c r="G1603" s="27" t="n">
        <v>45813</v>
      </c>
      <c r="H1603" s="27" t="n">
        <v>45813</v>
      </c>
      <c r="I1603" s="27" t="n">
        <v>45797</v>
      </c>
      <c r="J1603" s="27" t="n"/>
      <c r="K1603" t="inlineStr">
        <is>
          <t>Boleto Bancário</t>
        </is>
      </c>
      <c r="L1603" t="inlineStr">
        <is>
          <t>Locação de Equipamentos</t>
        </is>
      </c>
      <c r="M1603" t="inlineStr">
        <is>
          <t>Locações de Equipamentos - Operacionais</t>
        </is>
      </c>
      <c r="N1603" t="inlineStr">
        <is>
          <t>11176</t>
        </is>
      </c>
      <c r="O1603" t="inlineStr">
        <is>
          <t>Documentação Aprovada</t>
        </is>
      </c>
      <c r="P1603" t="inlineStr">
        <is>
          <t>Aprovado Diretoria</t>
        </is>
      </c>
      <c r="Q1603" t="inlineStr">
        <is>
          <t>Aprovado Caixa</t>
        </is>
      </c>
      <c r="R1603" t="inlineStr">
        <is>
          <t>Pago</t>
        </is>
      </c>
      <c r="S1603" t="inlineStr">
        <is>
          <t>Bar Brahma - Ypiranga Matriz - Kamino</t>
        </is>
      </c>
    </row>
    <row r="1604">
      <c r="A1604" t="n">
        <v>102533</v>
      </c>
      <c r="B1604" t="n">
        <v>114</v>
      </c>
      <c r="C1604" t="inlineStr">
        <is>
          <t>Bar Brahma - Centro</t>
        </is>
      </c>
      <c r="D1604" t="inlineStr">
        <is>
          <t>ZENDESK BRASIL SOFTWARE CORPORATIVO LTDA.</t>
        </is>
      </c>
      <c r="E1604" t="n">
        <v>670.59</v>
      </c>
      <c r="F1604" s="27" t="n">
        <v>45813</v>
      </c>
      <c r="G1604" s="27" t="n">
        <v>45813</v>
      </c>
      <c r="H1604" s="27" t="n">
        <v>45813</v>
      </c>
      <c r="I1604" s="27" t="n">
        <v>45791</v>
      </c>
      <c r="J1604" s="27" t="n"/>
      <c r="K1604" t="inlineStr">
        <is>
          <t>Cartão de Crédito</t>
        </is>
      </c>
      <c r="L1604" t="inlineStr">
        <is>
          <t>Informática e TI</t>
        </is>
      </c>
      <c r="M1604" t="inlineStr">
        <is>
          <t>Sistemas Gerais - Comunicação e Marketing</t>
        </is>
      </c>
      <c r="N1604" t="inlineStr">
        <is>
          <t>Cartaodecredito</t>
        </is>
      </c>
      <c r="O1604" t="inlineStr">
        <is>
          <t>Documentação Aprovada</t>
        </is>
      </c>
      <c r="P1604" t="inlineStr">
        <is>
          <t>Aprovado Diretoria</t>
        </is>
      </c>
      <c r="Q1604" t="inlineStr">
        <is>
          <t>Aprovado Caixa</t>
        </is>
      </c>
      <c r="R1604" t="inlineStr">
        <is>
          <t>Pago</t>
        </is>
      </c>
      <c r="S1604" t="inlineStr">
        <is>
          <t>Tempus - Kamino</t>
        </is>
      </c>
    </row>
    <row r="1605">
      <c r="A1605" t="n">
        <v>104780</v>
      </c>
      <c r="B1605" t="n">
        <v>114</v>
      </c>
      <c r="C1605" t="inlineStr">
        <is>
          <t>Bar Brahma - Centro</t>
        </is>
      </c>
      <c r="D1605" t="inlineStr">
        <is>
          <t>SOCIEDADE AGRICOLA CACHOEIRA LIMITADA</t>
        </is>
      </c>
      <c r="E1605" t="n">
        <v>5010.4</v>
      </c>
      <c r="F1605" s="27" t="n">
        <v>45813</v>
      </c>
      <c r="G1605" s="27" t="n">
        <v>45813</v>
      </c>
      <c r="H1605" s="27" t="n">
        <v>45813</v>
      </c>
      <c r="I1605" s="27" t="n">
        <v>45807</v>
      </c>
      <c r="J1605" s="27" t="n"/>
      <c r="K1605" t="inlineStr">
        <is>
          <t>Transferência Bancária ou Pix</t>
        </is>
      </c>
      <c r="L1605" t="inlineStr">
        <is>
          <t>Custo de Ocupação</t>
        </is>
      </c>
      <c r="M1605" t="inlineStr">
        <is>
          <t>Aluguel de Imoveis</t>
        </is>
      </c>
      <c r="O1605" t="inlineStr">
        <is>
          <t>Documentação Aprovada</t>
        </is>
      </c>
      <c r="P1605" t="inlineStr">
        <is>
          <t>Aprovado Diretoria</t>
        </is>
      </c>
      <c r="Q1605" t="inlineStr">
        <is>
          <t>Aprovado Caixa</t>
        </is>
      </c>
      <c r="R1605" t="inlineStr">
        <is>
          <t>Pago</t>
        </is>
      </c>
      <c r="S1605" t="inlineStr">
        <is>
          <t>Bar Brahma - Ypiranga Matriz - Kamino</t>
        </is>
      </c>
    </row>
    <row r="1606">
      <c r="A1606" t="n">
        <v>107449</v>
      </c>
      <c r="B1606" t="n">
        <v>114</v>
      </c>
      <c r="C1606" t="inlineStr">
        <is>
          <t>Bar Brahma - Centro</t>
        </is>
      </c>
      <c r="D1606" t="inlineStr">
        <is>
          <t>LALAMOVE TECNOLOGIA (BRASIL) LTDA</t>
        </is>
      </c>
      <c r="E1606" t="n">
        <v>0</v>
      </c>
      <c r="F1606" s="27" t="n">
        <v>45808</v>
      </c>
      <c r="G1606" s="27" t="n">
        <v>45813</v>
      </c>
      <c r="H1606" s="27" t="n">
        <v>45813</v>
      </c>
      <c r="I1606" s="27" t="n">
        <v>45808</v>
      </c>
      <c r="J1606" s="27" t="n"/>
      <c r="K1606" t="inlineStr">
        <is>
          <t>Transferência Bancária ou Pix</t>
        </is>
      </c>
      <c r="L1606" t="inlineStr">
        <is>
          <t>Manutenção</t>
        </is>
      </c>
      <c r="M1606" t="inlineStr">
        <is>
          <t>Fretes e Carretos</t>
        </is>
      </c>
      <c r="O1606" t="inlineStr">
        <is>
          <t>Documentação Aprovada</t>
        </is>
      </c>
      <c r="P1606" t="inlineStr">
        <is>
          <t>Aprovado Diretoria</t>
        </is>
      </c>
      <c r="Q1606" t="inlineStr">
        <is>
          <t>Aprovado Caixa</t>
        </is>
      </c>
      <c r="R1606" t="inlineStr">
        <is>
          <t>Pago</t>
        </is>
      </c>
      <c r="S1606" t="inlineStr">
        <is>
          <t>Bar Brahma - Ypiranga Matriz - Kamino</t>
        </is>
      </c>
    </row>
    <row r="1607">
      <c r="A1607" t="n">
        <v>114261</v>
      </c>
      <c r="B1607" t="n">
        <v>114</v>
      </c>
      <c r="C1607" t="inlineStr">
        <is>
          <t>Bar Brahma - Centro</t>
        </is>
      </c>
      <c r="D1607" t="inlineStr">
        <is>
          <t>SOCIEDADE AGRICOLA CACHOEIRA LIMITADA</t>
        </is>
      </c>
      <c r="E1607" t="n">
        <v>915.6799999999999</v>
      </c>
      <c r="F1607" s="27" t="n">
        <v>45813</v>
      </c>
      <c r="G1607" s="27" t="n">
        <v>45813</v>
      </c>
      <c r="H1607" s="27" t="n">
        <v>45813</v>
      </c>
      <c r="I1607" s="27" t="n">
        <v>45813</v>
      </c>
      <c r="J1607" s="27" t="n"/>
      <c r="K1607" t="inlineStr">
        <is>
          <t>Transferência Bancária ou Pix</t>
        </is>
      </c>
      <c r="L1607" t="inlineStr">
        <is>
          <t>Custo de Ocupação</t>
        </is>
      </c>
      <c r="M1607" t="inlineStr">
        <is>
          <t>IPTU</t>
        </is>
      </c>
      <c r="N1607" t="inlineStr">
        <is>
          <t>NDCONTRATONº7515</t>
        </is>
      </c>
      <c r="O1607" t="inlineStr">
        <is>
          <t>Documentação Aprovada</t>
        </is>
      </c>
      <c r="P1607" t="inlineStr">
        <is>
          <t>Aprovado Diretoria</t>
        </is>
      </c>
      <c r="Q1607" t="inlineStr">
        <is>
          <t>Aprovado Caixa</t>
        </is>
      </c>
      <c r="R1607" t="inlineStr">
        <is>
          <t>Pago</t>
        </is>
      </c>
      <c r="S1607" t="inlineStr">
        <is>
          <t>Bar Brahma - Ypiranga Matriz - Kamino</t>
        </is>
      </c>
    </row>
    <row r="1608">
      <c r="A1608" t="n">
        <v>114271</v>
      </c>
      <c r="B1608" t="n">
        <v>114</v>
      </c>
      <c r="C1608" t="inlineStr">
        <is>
          <t>Bar Brahma - Centro</t>
        </is>
      </c>
      <c r="D1608" t="inlineStr">
        <is>
          <t>SOCIEDADE AGRICOLA CACHOEIRA LIMITADA</t>
        </is>
      </c>
      <c r="E1608" t="n">
        <v>1889.41</v>
      </c>
      <c r="F1608" s="27" t="n">
        <v>45813</v>
      </c>
      <c r="G1608" s="27" t="n">
        <v>45813</v>
      </c>
      <c r="H1608" s="27" t="n">
        <v>45813</v>
      </c>
      <c r="I1608" s="27" t="n">
        <v>45813</v>
      </c>
      <c r="J1608" s="27" t="n"/>
      <c r="K1608" t="inlineStr">
        <is>
          <t>Transferência Bancária ou Pix</t>
        </is>
      </c>
      <c r="L1608" t="inlineStr">
        <is>
          <t>Custo de Ocupação</t>
        </is>
      </c>
      <c r="M1608" t="inlineStr">
        <is>
          <t>IPTU</t>
        </is>
      </c>
      <c r="N1608" t="inlineStr">
        <is>
          <t>NDCONTRATONº7514</t>
        </is>
      </c>
      <c r="O1608" t="inlineStr">
        <is>
          <t>Documentação Aprovada</t>
        </is>
      </c>
      <c r="P1608" t="inlineStr">
        <is>
          <t>Aprovado Diretoria</t>
        </is>
      </c>
      <c r="Q1608" t="inlineStr">
        <is>
          <t>Aprovado Caixa</t>
        </is>
      </c>
      <c r="R1608" t="inlineStr">
        <is>
          <t>Pago</t>
        </is>
      </c>
      <c r="S1608" t="inlineStr">
        <is>
          <t>Bar Brahma - Ypiranga Matriz - Kamino</t>
        </is>
      </c>
    </row>
    <row r="1609">
      <c r="A1609" t="n">
        <v>114251</v>
      </c>
      <c r="B1609" t="n">
        <v>114</v>
      </c>
      <c r="C1609" t="inlineStr">
        <is>
          <t>Bar Brahma - Centro</t>
        </is>
      </c>
      <c r="D1609" t="inlineStr">
        <is>
          <t>SOCIEDADE AGRICOLA CACHOEIRA LIMITADA</t>
        </is>
      </c>
      <c r="E1609" t="n">
        <v>313.74</v>
      </c>
      <c r="F1609" s="27" t="n">
        <v>45813</v>
      </c>
      <c r="G1609" s="27" t="n">
        <v>45813</v>
      </c>
      <c r="H1609" s="27" t="n">
        <v>45813</v>
      </c>
      <c r="I1609" s="27" t="n">
        <v>45813</v>
      </c>
      <c r="J1609" s="27" t="n"/>
      <c r="K1609" t="inlineStr">
        <is>
          <t>Transferência Bancária ou Pix</t>
        </is>
      </c>
      <c r="L1609" t="inlineStr">
        <is>
          <t>Custo de Ocupação</t>
        </is>
      </c>
      <c r="M1609" t="inlineStr">
        <is>
          <t>IPTU</t>
        </is>
      </c>
      <c r="N1609" t="inlineStr">
        <is>
          <t>NDCONTRATONº7516</t>
        </is>
      </c>
      <c r="O1609" t="inlineStr">
        <is>
          <t>Documentação Aprovada</t>
        </is>
      </c>
      <c r="P1609" t="inlineStr">
        <is>
          <t>Aprovado Diretoria</t>
        </is>
      </c>
      <c r="Q1609" t="inlineStr">
        <is>
          <t>Aprovado Caixa</t>
        </is>
      </c>
      <c r="R1609" t="inlineStr">
        <is>
          <t>Pago</t>
        </is>
      </c>
      <c r="S1609" t="inlineStr">
        <is>
          <t>Bar Brahma - Ypiranga Matriz - Kamino</t>
        </is>
      </c>
    </row>
    <row r="1610">
      <c r="A1610" t="n">
        <v>114443</v>
      </c>
      <c r="B1610" t="n">
        <v>114</v>
      </c>
      <c r="C1610" t="inlineStr">
        <is>
          <t>Bar Brahma - Centro</t>
        </is>
      </c>
      <c r="D1610" t="inlineStr">
        <is>
          <t>TYPEFORM</t>
        </is>
      </c>
      <c r="E1610" t="n">
        <v>45.19</v>
      </c>
      <c r="F1610" s="27" t="n">
        <v>45813</v>
      </c>
      <c r="G1610" s="27" t="n">
        <v>45813</v>
      </c>
      <c r="H1610" s="27" t="n">
        <v>45813</v>
      </c>
      <c r="I1610" s="27" t="n">
        <v>45805</v>
      </c>
      <c r="J1610" s="27" t="n"/>
      <c r="K1610" t="inlineStr">
        <is>
          <t>Cartão de Crédito</t>
        </is>
      </c>
      <c r="L1610" t="inlineStr">
        <is>
          <t>Marketing</t>
        </is>
      </c>
      <c r="M1610" t="inlineStr">
        <is>
          <t>Publicidade e Propaganda</t>
        </is>
      </c>
      <c r="N1610" t="inlineStr">
        <is>
          <t>Cartaodecredito</t>
        </is>
      </c>
      <c r="O1610" t="inlineStr">
        <is>
          <t>Documentação Aprovada</t>
        </is>
      </c>
      <c r="P1610" t="inlineStr">
        <is>
          <t>Aprovado Diretoria</t>
        </is>
      </c>
      <c r="Q1610" t="inlineStr">
        <is>
          <t>Aprovado Caixa</t>
        </is>
      </c>
      <c r="R1610" t="inlineStr">
        <is>
          <t>Pago</t>
        </is>
      </c>
      <c r="S1610" t="inlineStr">
        <is>
          <t>Tempus - Kamino</t>
        </is>
      </c>
    </row>
    <row r="1611">
      <c r="A1611" t="n">
        <v>136105</v>
      </c>
      <c r="B1611" t="n">
        <v>114</v>
      </c>
      <c r="C1611" t="inlineStr">
        <is>
          <t>Bar Brahma - Centro</t>
        </is>
      </c>
      <c r="D1611" t="inlineStr">
        <is>
          <t>BEATRIZ ROCHA APELIAN DE OLIVEIRA</t>
        </is>
      </c>
      <c r="E1611" t="n">
        <v>3208.18</v>
      </c>
      <c r="F1611" s="27" t="n">
        <v>45814</v>
      </c>
      <c r="G1611" s="27" t="n">
        <v>45813</v>
      </c>
      <c r="H1611" s="27" t="n">
        <v>45813</v>
      </c>
      <c r="I1611" s="27" t="n">
        <v>45807</v>
      </c>
      <c r="J1611" s="27" t="n"/>
      <c r="L1611" t="inlineStr">
        <is>
          <t>Mão de Obra - Salários</t>
        </is>
      </c>
      <c r="M1611" t="inlineStr">
        <is>
          <t>MDO CLT - Salário</t>
        </is>
      </c>
      <c r="O1611" t="inlineStr">
        <is>
          <t>Documentação Aprovada</t>
        </is>
      </c>
      <c r="P1611" t="inlineStr">
        <is>
          <t>Aprovado Diretoria</t>
        </is>
      </c>
      <c r="Q1611" t="inlineStr">
        <is>
          <t>Aprovado Caixa</t>
        </is>
      </c>
      <c r="R1611" t="inlineStr">
        <is>
          <t>Pago</t>
        </is>
      </c>
      <c r="S1611" t="inlineStr">
        <is>
          <t>Bar Brahma - Tutum Matriz - Kamino</t>
        </is>
      </c>
    </row>
    <row r="1612">
      <c r="A1612" t="n">
        <v>136106</v>
      </c>
      <c r="B1612" t="n">
        <v>114</v>
      </c>
      <c r="C1612" t="inlineStr">
        <is>
          <t>Bar Brahma - Centro</t>
        </is>
      </c>
      <c r="D1612" t="inlineStr">
        <is>
          <t>BRUNA BONFIM DE SOUZA</t>
        </is>
      </c>
      <c r="E1612" t="n">
        <v>4027.66</v>
      </c>
      <c r="F1612" s="27" t="n">
        <v>45814</v>
      </c>
      <c r="G1612" s="27" t="n">
        <v>45813</v>
      </c>
      <c r="H1612" s="27" t="n">
        <v>45813</v>
      </c>
      <c r="I1612" s="27" t="n">
        <v>45807</v>
      </c>
      <c r="J1612" s="27" t="n"/>
      <c r="L1612" t="inlineStr">
        <is>
          <t>Mão de Obra - Salários</t>
        </is>
      </c>
      <c r="M1612" t="inlineStr">
        <is>
          <t>MDO CLT - Salário</t>
        </is>
      </c>
      <c r="O1612" t="inlineStr">
        <is>
          <t>Documentação Aprovada</t>
        </is>
      </c>
      <c r="P1612" t="inlineStr">
        <is>
          <t>Aprovado Diretoria</t>
        </is>
      </c>
      <c r="Q1612" t="inlineStr">
        <is>
          <t>Aprovado Caixa</t>
        </is>
      </c>
      <c r="R1612" t="inlineStr">
        <is>
          <t>Pago</t>
        </is>
      </c>
      <c r="S1612" t="inlineStr">
        <is>
          <t>Bar Brahma - Tutum Matriz - Kamino</t>
        </is>
      </c>
    </row>
    <row r="1613">
      <c r="A1613" t="n">
        <v>136107</v>
      </c>
      <c r="B1613" t="n">
        <v>114</v>
      </c>
      <c r="C1613" t="inlineStr">
        <is>
          <t>Bar Brahma - Centro</t>
        </is>
      </c>
      <c r="D1613" t="inlineStr">
        <is>
          <t>JURANDI DA SILVA</t>
        </is>
      </c>
      <c r="E1613" t="n">
        <v>4350.69</v>
      </c>
      <c r="F1613" s="27" t="n">
        <v>45814</v>
      </c>
      <c r="G1613" s="27" t="n">
        <v>45813</v>
      </c>
      <c r="H1613" s="27" t="n">
        <v>45813</v>
      </c>
      <c r="I1613" s="27" t="n">
        <v>45807</v>
      </c>
      <c r="J1613" s="27" t="n"/>
      <c r="L1613" t="inlineStr">
        <is>
          <t>Mão de Obra - Salários</t>
        </is>
      </c>
      <c r="M1613" t="inlineStr">
        <is>
          <t>MDO CLT - Salário</t>
        </is>
      </c>
      <c r="O1613" t="inlineStr">
        <is>
          <t>Documentação Aprovada</t>
        </is>
      </c>
      <c r="P1613" t="inlineStr">
        <is>
          <t>Aprovado Diretoria</t>
        </is>
      </c>
      <c r="Q1613" t="inlineStr">
        <is>
          <t>Aprovado Caixa</t>
        </is>
      </c>
      <c r="R1613" t="inlineStr">
        <is>
          <t>Pago</t>
        </is>
      </c>
      <c r="S1613" t="inlineStr">
        <is>
          <t>Bar Brahma - Tutum Matriz - Kamino</t>
        </is>
      </c>
    </row>
    <row r="1614">
      <c r="A1614" t="n">
        <v>136108</v>
      </c>
      <c r="B1614" t="n">
        <v>114</v>
      </c>
      <c r="C1614" t="inlineStr">
        <is>
          <t>Bar Brahma - Centro</t>
        </is>
      </c>
      <c r="D1614" t="inlineStr">
        <is>
          <t>VANESSA MACEDO DA SILVA</t>
        </is>
      </c>
      <c r="E1614" t="n">
        <v>3999.87</v>
      </c>
      <c r="F1614" s="27" t="n">
        <v>45814</v>
      </c>
      <c r="G1614" s="27" t="n">
        <v>45813</v>
      </c>
      <c r="H1614" s="27" t="n">
        <v>45813</v>
      </c>
      <c r="I1614" s="27" t="n">
        <v>45807</v>
      </c>
      <c r="J1614" s="27" t="n"/>
      <c r="L1614" t="inlineStr">
        <is>
          <t>Mão de Obra - Salários</t>
        </is>
      </c>
      <c r="M1614" t="inlineStr">
        <is>
          <t>MDO CLT - Salário</t>
        </is>
      </c>
      <c r="O1614" t="inlineStr">
        <is>
          <t>Documentação Aprovada</t>
        </is>
      </c>
      <c r="P1614" t="inlineStr">
        <is>
          <t>Aprovado Diretoria</t>
        </is>
      </c>
      <c r="Q1614" t="inlineStr">
        <is>
          <t>Aprovado Caixa</t>
        </is>
      </c>
      <c r="R1614" t="inlineStr">
        <is>
          <t>Pago</t>
        </is>
      </c>
      <c r="S1614" t="inlineStr">
        <is>
          <t>Bar Brahma - Tutum Matriz - Kamino</t>
        </is>
      </c>
    </row>
    <row r="1615">
      <c r="A1615" t="n">
        <v>134616</v>
      </c>
      <c r="B1615" t="n">
        <v>114</v>
      </c>
      <c r="C1615" t="inlineStr">
        <is>
          <t>Bar Brahma - Centro</t>
        </is>
      </c>
      <c r="D1615" t="inlineStr">
        <is>
          <t>CECILIA TSUYACO ARAKI SILVA LTDA</t>
        </is>
      </c>
      <c r="E1615" t="n">
        <v>2102.4</v>
      </c>
      <c r="F1615" s="27" t="n">
        <v>45813</v>
      </c>
      <c r="G1615" s="27" t="n">
        <v>45813</v>
      </c>
      <c r="H1615" s="27" t="n">
        <v>45813</v>
      </c>
      <c r="I1615" s="27" t="n">
        <v>45799</v>
      </c>
      <c r="J1615" s="27" t="n">
        <v>45804</v>
      </c>
      <c r="K1615" t="inlineStr">
        <is>
          <t>Boleto Bancário</t>
        </is>
      </c>
      <c r="L1615" t="inlineStr">
        <is>
          <t>Custo Mercadoria Vendida</t>
        </is>
      </c>
      <c r="M1615" t="inlineStr">
        <is>
          <t>Insumos - Alimentos</t>
        </is>
      </c>
      <c r="N1615" t="inlineStr">
        <is>
          <t>371546</t>
        </is>
      </c>
      <c r="O1615" t="inlineStr">
        <is>
          <t>Documentação Aprovada</t>
        </is>
      </c>
      <c r="P1615" t="inlineStr">
        <is>
          <t>Aprovado Diretoria</t>
        </is>
      </c>
      <c r="Q1615" t="inlineStr">
        <is>
          <t>Aprovado Caixa</t>
        </is>
      </c>
      <c r="R1615" t="inlineStr">
        <is>
          <t>Pago</t>
        </is>
      </c>
      <c r="S1615" t="inlineStr">
        <is>
          <t>Bar Brahma - Ypiranga Matriz - Kamino</t>
        </is>
      </c>
    </row>
    <row r="1616">
      <c r="A1616" t="n">
        <v>134607</v>
      </c>
      <c r="B1616" t="n">
        <v>114</v>
      </c>
      <c r="C1616" t="inlineStr">
        <is>
          <t>Bar Brahma - Centro</t>
        </is>
      </c>
      <c r="D1616" t="inlineStr">
        <is>
          <t>CECILIA TSUYACO ARAKI SILVA LTDA</t>
        </is>
      </c>
      <c r="E1616" t="n">
        <v>506.5</v>
      </c>
      <c r="F1616" s="27" t="n">
        <v>45814</v>
      </c>
      <c r="G1616" s="27" t="n">
        <v>45813</v>
      </c>
      <c r="H1616" s="27" t="n">
        <v>45813</v>
      </c>
      <c r="I1616" s="27" t="n">
        <v>45800</v>
      </c>
      <c r="J1616" s="27" t="n">
        <v>45804</v>
      </c>
      <c r="K1616" t="inlineStr">
        <is>
          <t>Boleto Bancário</t>
        </is>
      </c>
      <c r="L1616" t="inlineStr">
        <is>
          <t>Custo Mercadoria Vendida</t>
        </is>
      </c>
      <c r="M1616" t="inlineStr">
        <is>
          <t>Insumos - Alimentos</t>
        </is>
      </c>
      <c r="N1616" t="inlineStr">
        <is>
          <t>371652</t>
        </is>
      </c>
      <c r="O1616" t="inlineStr">
        <is>
          <t>Documentação Aprovada</t>
        </is>
      </c>
      <c r="P1616" t="inlineStr">
        <is>
          <t>Aprovado Diretoria</t>
        </is>
      </c>
      <c r="Q1616" t="inlineStr">
        <is>
          <t>Aprovado Caixa</t>
        </is>
      </c>
      <c r="R1616" t="inlineStr">
        <is>
          <t>Pago</t>
        </is>
      </c>
      <c r="S1616" t="inlineStr">
        <is>
          <t>Bar Brahma - Ypiranga Matriz - Kamino</t>
        </is>
      </c>
    </row>
    <row r="1617">
      <c r="A1617" t="n">
        <v>134592</v>
      </c>
      <c r="B1617" t="n">
        <v>114</v>
      </c>
      <c r="C1617" t="inlineStr">
        <is>
          <t>Bar Brahma - Centro</t>
        </is>
      </c>
      <c r="D1617" t="inlineStr">
        <is>
          <t xml:space="preserve">HORTIFRUTI DO CHEF LTDA </t>
        </is>
      </c>
      <c r="E1617" t="n">
        <v>1589.4</v>
      </c>
      <c r="F1617" s="27" t="n">
        <v>45814</v>
      </c>
      <c r="G1617" s="27" t="n">
        <v>45813</v>
      </c>
      <c r="H1617" s="27" t="n">
        <v>45813</v>
      </c>
      <c r="I1617" s="27" t="n">
        <v>45799</v>
      </c>
      <c r="J1617" s="27" t="n">
        <v>45804</v>
      </c>
      <c r="K1617" t="inlineStr">
        <is>
          <t>Boleto Bancário</t>
        </is>
      </c>
      <c r="L1617" t="inlineStr">
        <is>
          <t>Custo Mercadoria Vendida</t>
        </is>
      </c>
      <c r="M1617" t="inlineStr">
        <is>
          <t>Insumos - Alimentos</t>
        </is>
      </c>
      <c r="N1617" t="inlineStr">
        <is>
          <t>26800</t>
        </is>
      </c>
      <c r="O1617" t="inlineStr">
        <is>
          <t>Documentação Aprovada</t>
        </is>
      </c>
      <c r="P1617" t="inlineStr">
        <is>
          <t>Aprovado Diretoria</t>
        </is>
      </c>
      <c r="Q1617" t="inlineStr">
        <is>
          <t>Aprovado Caixa</t>
        </is>
      </c>
      <c r="R1617" t="inlineStr">
        <is>
          <t>Pago</t>
        </is>
      </c>
      <c r="S1617" t="inlineStr">
        <is>
          <t>Bar Brahma - Ypiranga Matriz - Kamino</t>
        </is>
      </c>
    </row>
    <row r="1618">
      <c r="A1618" t="n">
        <v>133348</v>
      </c>
      <c r="B1618" t="n">
        <v>114</v>
      </c>
      <c r="C1618" t="inlineStr">
        <is>
          <t>Bar Brahma - Centro</t>
        </is>
      </c>
      <c r="D1618" t="inlineStr">
        <is>
          <t>PETTY CASH</t>
        </is>
      </c>
      <c r="E1618" t="n">
        <v>51</v>
      </c>
      <c r="F1618" s="27" t="n">
        <v>45813</v>
      </c>
      <c r="G1618" s="27" t="n">
        <v>45813</v>
      </c>
      <c r="H1618" s="27" t="n">
        <v>45813</v>
      </c>
      <c r="I1618" s="27" t="n">
        <v>45782</v>
      </c>
      <c r="J1618" s="27" t="n">
        <v>45797</v>
      </c>
      <c r="K1618" t="inlineStr">
        <is>
          <t>Cartão de Crédito</t>
        </is>
      </c>
      <c r="L1618" t="inlineStr">
        <is>
          <t>Manutenção</t>
        </is>
      </c>
      <c r="M1618" t="inlineStr">
        <is>
          <t>Material de Manutenção</t>
        </is>
      </c>
      <c r="N1618" t="inlineStr">
        <is>
          <t>510052025</t>
        </is>
      </c>
      <c r="O1618" t="inlineStr">
        <is>
          <t>Documentação Aprovada</t>
        </is>
      </c>
      <c r="P1618" t="inlineStr">
        <is>
          <t>Aprovado Diretoria</t>
        </is>
      </c>
      <c r="Q1618" t="inlineStr">
        <is>
          <t>Aprovado Caixa</t>
        </is>
      </c>
      <c r="R1618" t="inlineStr">
        <is>
          <t>Pago</t>
        </is>
      </c>
      <c r="S1618" t="inlineStr">
        <is>
          <t>Bar Brahma - Ypiranga Matriz - Kamino</t>
        </is>
      </c>
    </row>
    <row r="1619">
      <c r="A1619" t="n">
        <v>133404</v>
      </c>
      <c r="B1619" t="n">
        <v>114</v>
      </c>
      <c r="C1619" t="inlineStr">
        <is>
          <t>Bar Brahma - Centro</t>
        </is>
      </c>
      <c r="D1619" t="inlineStr">
        <is>
          <t>PETTY CASH</t>
        </is>
      </c>
      <c r="E1619" t="n">
        <v>339</v>
      </c>
      <c r="F1619" s="27" t="n">
        <v>45813</v>
      </c>
      <c r="G1619" s="27" t="n">
        <v>45813</v>
      </c>
      <c r="H1619" s="27" t="n">
        <v>45813</v>
      </c>
      <c r="I1619" s="27" t="n">
        <v>45790</v>
      </c>
      <c r="J1619" s="27" t="n">
        <v>45797</v>
      </c>
      <c r="K1619" t="inlineStr">
        <is>
          <t>Cartão de Crédito</t>
        </is>
      </c>
      <c r="L1619" t="inlineStr">
        <is>
          <t>Manutenção</t>
        </is>
      </c>
      <c r="M1619" t="inlineStr">
        <is>
          <t>Material de Manutenção</t>
        </is>
      </c>
      <c r="N1619" t="inlineStr">
        <is>
          <t>61086</t>
        </is>
      </c>
      <c r="O1619" t="inlineStr">
        <is>
          <t>Documentação Aprovada</t>
        </is>
      </c>
      <c r="P1619" t="inlineStr">
        <is>
          <t>Aprovado Diretoria</t>
        </is>
      </c>
      <c r="Q1619" t="inlineStr">
        <is>
          <t>Aprovado Caixa</t>
        </is>
      </c>
      <c r="R1619" t="inlineStr">
        <is>
          <t>Pago</t>
        </is>
      </c>
      <c r="S1619" t="inlineStr">
        <is>
          <t>Bar Brahma - Ypiranga Matriz - Kamino</t>
        </is>
      </c>
    </row>
    <row r="1620">
      <c r="A1620" t="n">
        <v>133402</v>
      </c>
      <c r="B1620" t="n">
        <v>114</v>
      </c>
      <c r="C1620" t="inlineStr">
        <is>
          <t>Bar Brahma - Centro</t>
        </is>
      </c>
      <c r="D1620" t="inlineStr">
        <is>
          <t>PETTY CASH</t>
        </is>
      </c>
      <c r="E1620" t="n">
        <v>62.86</v>
      </c>
      <c r="F1620" s="27" t="n">
        <v>45813</v>
      </c>
      <c r="G1620" s="27" t="n">
        <v>45813</v>
      </c>
      <c r="H1620" s="27" t="n">
        <v>45813</v>
      </c>
      <c r="I1620" s="27" t="n">
        <v>45782</v>
      </c>
      <c r="J1620" s="27" t="n">
        <v>45797</v>
      </c>
      <c r="K1620" t="inlineStr">
        <is>
          <t>Cartão de Crédito</t>
        </is>
      </c>
      <c r="L1620" t="inlineStr">
        <is>
          <t>Manutenção</t>
        </is>
      </c>
      <c r="M1620" t="inlineStr">
        <is>
          <t>Material de Manutenção</t>
        </is>
      </c>
      <c r="N1620" t="inlineStr">
        <is>
          <t>628652025</t>
        </is>
      </c>
      <c r="O1620" t="inlineStr">
        <is>
          <t>Documentação Aprovada</t>
        </is>
      </c>
      <c r="P1620" t="inlineStr">
        <is>
          <t>Aprovado Diretoria</t>
        </is>
      </c>
      <c r="Q1620" t="inlineStr">
        <is>
          <t>Aprovado Caixa</t>
        </is>
      </c>
      <c r="R1620" t="inlineStr">
        <is>
          <t>Pago</t>
        </is>
      </c>
      <c r="S1620" t="inlineStr">
        <is>
          <t>Bar Brahma - Ypiranga Matriz - Kamino</t>
        </is>
      </c>
    </row>
    <row r="1621">
      <c r="A1621" t="n">
        <v>133399</v>
      </c>
      <c r="B1621" t="n">
        <v>114</v>
      </c>
      <c r="C1621" t="inlineStr">
        <is>
          <t>Bar Brahma - Centro</t>
        </is>
      </c>
      <c r="D1621" t="inlineStr">
        <is>
          <t>PETTY CASH</t>
        </is>
      </c>
      <c r="E1621" t="n">
        <v>30</v>
      </c>
      <c r="F1621" s="27" t="n">
        <v>45813</v>
      </c>
      <c r="G1621" s="27" t="n">
        <v>45813</v>
      </c>
      <c r="H1621" s="27" t="n">
        <v>45813</v>
      </c>
      <c r="I1621" s="27" t="n">
        <v>45787</v>
      </c>
      <c r="J1621" s="27" t="n">
        <v>45797</v>
      </c>
      <c r="K1621" t="inlineStr">
        <is>
          <t>Cartão de Crédito</t>
        </is>
      </c>
      <c r="L1621" t="inlineStr">
        <is>
          <t>Manutenção</t>
        </is>
      </c>
      <c r="M1621" t="inlineStr">
        <is>
          <t>Material de Manutenção</t>
        </is>
      </c>
      <c r="N1621" t="inlineStr">
        <is>
          <t>300052025</t>
        </is>
      </c>
      <c r="O1621" t="inlineStr">
        <is>
          <t>Documentação Aprovada</t>
        </is>
      </c>
      <c r="P1621" t="inlineStr">
        <is>
          <t>Aprovado Diretoria</t>
        </is>
      </c>
      <c r="Q1621" t="inlineStr">
        <is>
          <t>Aprovado Caixa</t>
        </is>
      </c>
      <c r="R1621" t="inlineStr">
        <is>
          <t>Pago</t>
        </is>
      </c>
      <c r="S1621" t="inlineStr">
        <is>
          <t>Bar Brahma - Ypiranga Matriz - Kamino</t>
        </is>
      </c>
    </row>
    <row r="1622">
      <c r="A1622" t="n">
        <v>133395</v>
      </c>
      <c r="B1622" t="n">
        <v>114</v>
      </c>
      <c r="C1622" t="inlineStr">
        <is>
          <t>Bar Brahma - Centro</t>
        </is>
      </c>
      <c r="D1622" t="inlineStr">
        <is>
          <t>PETTY CASH</t>
        </is>
      </c>
      <c r="E1622" t="n">
        <v>100</v>
      </c>
      <c r="F1622" s="27" t="n">
        <v>45813</v>
      </c>
      <c r="G1622" s="27" t="n">
        <v>45813</v>
      </c>
      <c r="H1622" s="27" t="n">
        <v>45813</v>
      </c>
      <c r="I1622" s="27" t="n">
        <v>45787</v>
      </c>
      <c r="J1622" s="27" t="n">
        <v>45797</v>
      </c>
      <c r="K1622" t="inlineStr">
        <is>
          <t>Cartão de Crédito</t>
        </is>
      </c>
      <c r="L1622" t="inlineStr">
        <is>
          <t>Manutenção</t>
        </is>
      </c>
      <c r="M1622" t="inlineStr">
        <is>
          <t>Material de Manutenção</t>
        </is>
      </c>
      <c r="N1622" t="inlineStr">
        <is>
          <t>1000052025</t>
        </is>
      </c>
      <c r="O1622" t="inlineStr">
        <is>
          <t>Documentação Aprovada</t>
        </is>
      </c>
      <c r="P1622" t="inlineStr">
        <is>
          <t>Aprovado Diretoria</t>
        </is>
      </c>
      <c r="Q1622" t="inlineStr">
        <is>
          <t>Aprovado Caixa</t>
        </is>
      </c>
      <c r="R1622" t="inlineStr">
        <is>
          <t>Pago</t>
        </is>
      </c>
      <c r="S1622" t="inlineStr">
        <is>
          <t>Bar Brahma - Ypiranga Matriz - Kamino</t>
        </is>
      </c>
    </row>
    <row r="1623">
      <c r="A1623" t="n">
        <v>133390</v>
      </c>
      <c r="B1623" t="n">
        <v>114</v>
      </c>
      <c r="C1623" t="inlineStr">
        <is>
          <t>Bar Brahma - Centro</t>
        </is>
      </c>
      <c r="D1623" t="inlineStr">
        <is>
          <t>PETTY CASH</t>
        </is>
      </c>
      <c r="E1623" t="n">
        <v>215</v>
      </c>
      <c r="F1623" s="27" t="n">
        <v>45813</v>
      </c>
      <c r="G1623" s="27" t="n">
        <v>45813</v>
      </c>
      <c r="H1623" s="27" t="n">
        <v>45813</v>
      </c>
      <c r="I1623" s="27" t="n">
        <v>45787</v>
      </c>
      <c r="J1623" s="27" t="n">
        <v>45797</v>
      </c>
      <c r="K1623" t="inlineStr">
        <is>
          <t>Cartão de Crédito</t>
        </is>
      </c>
      <c r="L1623" t="inlineStr">
        <is>
          <t>Manutenção</t>
        </is>
      </c>
      <c r="M1623" t="inlineStr">
        <is>
          <t>Material de Manutenção</t>
        </is>
      </c>
      <c r="N1623" t="inlineStr">
        <is>
          <t>2150052025</t>
        </is>
      </c>
      <c r="O1623" t="inlineStr">
        <is>
          <t>Documentação Aprovada</t>
        </is>
      </c>
      <c r="P1623" t="inlineStr">
        <is>
          <t>Aprovado Diretoria</t>
        </is>
      </c>
      <c r="Q1623" t="inlineStr">
        <is>
          <t>Aprovado Caixa</t>
        </is>
      </c>
      <c r="R1623" t="inlineStr">
        <is>
          <t>Pago</t>
        </is>
      </c>
      <c r="S1623" t="inlineStr">
        <is>
          <t>Bar Brahma - Ypiranga Matriz - Kamino</t>
        </is>
      </c>
    </row>
    <row r="1624">
      <c r="A1624" t="n">
        <v>133367</v>
      </c>
      <c r="B1624" t="n">
        <v>114</v>
      </c>
      <c r="C1624" t="inlineStr">
        <is>
          <t>Bar Brahma - Centro</t>
        </is>
      </c>
      <c r="D1624" t="inlineStr">
        <is>
          <t>PETTY CASH</t>
        </is>
      </c>
      <c r="E1624" t="n">
        <v>189.9</v>
      </c>
      <c r="F1624" s="27" t="n">
        <v>45813</v>
      </c>
      <c r="G1624" s="27" t="n">
        <v>45813</v>
      </c>
      <c r="H1624" s="27" t="n">
        <v>45813</v>
      </c>
      <c r="I1624" s="27" t="n">
        <v>45789</v>
      </c>
      <c r="J1624" s="27" t="n">
        <v>45797</v>
      </c>
      <c r="K1624" t="inlineStr">
        <is>
          <t>Cartão de Crédito</t>
        </is>
      </c>
      <c r="L1624" t="inlineStr">
        <is>
          <t>Manutenção</t>
        </is>
      </c>
      <c r="M1624" t="inlineStr">
        <is>
          <t>Material de Manutenção</t>
        </is>
      </c>
      <c r="N1624" t="inlineStr">
        <is>
          <t>1899052025</t>
        </is>
      </c>
      <c r="O1624" t="inlineStr">
        <is>
          <t>Documentação Aprovada</t>
        </is>
      </c>
      <c r="P1624" t="inlineStr">
        <is>
          <t>Aprovado Diretoria</t>
        </is>
      </c>
      <c r="Q1624" t="inlineStr">
        <is>
          <t>Aprovado Caixa</t>
        </is>
      </c>
      <c r="R1624" t="inlineStr">
        <is>
          <t>Pago</t>
        </is>
      </c>
      <c r="S1624" t="inlineStr">
        <is>
          <t>Bar Brahma - Ypiranga Matriz - Kamino</t>
        </is>
      </c>
    </row>
    <row r="1625">
      <c r="A1625" t="n">
        <v>133358</v>
      </c>
      <c r="B1625" t="n">
        <v>114</v>
      </c>
      <c r="C1625" t="inlineStr">
        <is>
          <t>Bar Brahma - Centro</t>
        </is>
      </c>
      <c r="D1625" t="inlineStr">
        <is>
          <t>PETTY CASH</t>
        </is>
      </c>
      <c r="E1625" t="n">
        <v>7.28</v>
      </c>
      <c r="F1625" s="27" t="n">
        <v>45813</v>
      </c>
      <c r="G1625" s="27" t="n">
        <v>45813</v>
      </c>
      <c r="H1625" s="27" t="n">
        <v>45813</v>
      </c>
      <c r="I1625" s="27" t="n">
        <v>45782</v>
      </c>
      <c r="J1625" s="27" t="n">
        <v>45797</v>
      </c>
      <c r="K1625" t="inlineStr">
        <is>
          <t>Cartão de Crédito</t>
        </is>
      </c>
      <c r="L1625" t="inlineStr">
        <is>
          <t>Custo Mercadoria Vendida</t>
        </is>
      </c>
      <c r="M1625" t="inlineStr">
        <is>
          <t>Insumos - Alimentos</t>
        </is>
      </c>
      <c r="N1625" t="inlineStr">
        <is>
          <t>72852025</t>
        </is>
      </c>
      <c r="O1625" t="inlineStr">
        <is>
          <t>Documentação Aprovada</t>
        </is>
      </c>
      <c r="P1625" t="inlineStr">
        <is>
          <t>Aprovado Diretoria</t>
        </is>
      </c>
      <c r="Q1625" t="inlineStr">
        <is>
          <t>Aprovado Caixa</t>
        </is>
      </c>
      <c r="R1625" t="inlineStr">
        <is>
          <t>Pago</t>
        </is>
      </c>
      <c r="S1625" t="inlineStr">
        <is>
          <t>Bar Brahma - Ypiranga Matriz - Kamino</t>
        </is>
      </c>
    </row>
    <row r="1626">
      <c r="A1626" t="n">
        <v>133357</v>
      </c>
      <c r="B1626" t="n">
        <v>114</v>
      </c>
      <c r="C1626" t="inlineStr">
        <is>
          <t>Bar Brahma - Centro</t>
        </is>
      </c>
      <c r="D1626" t="inlineStr">
        <is>
          <t>PETTY CASH</t>
        </is>
      </c>
      <c r="E1626" t="n">
        <v>28</v>
      </c>
      <c r="F1626" s="27" t="n">
        <v>45813</v>
      </c>
      <c r="G1626" s="27" t="n">
        <v>45813</v>
      </c>
      <c r="H1626" s="27" t="n">
        <v>45813</v>
      </c>
      <c r="I1626" s="27" t="n">
        <v>45782</v>
      </c>
      <c r="J1626" s="27" t="n">
        <v>45797</v>
      </c>
      <c r="K1626" t="inlineStr">
        <is>
          <t>Cartão de Crédito</t>
        </is>
      </c>
      <c r="L1626" t="inlineStr">
        <is>
          <t>Utilidades</t>
        </is>
      </c>
      <c r="M1626" t="inlineStr">
        <is>
          <t>Material de Escritorio</t>
        </is>
      </c>
      <c r="N1626" t="inlineStr">
        <is>
          <t>280052025</t>
        </is>
      </c>
      <c r="O1626" t="inlineStr">
        <is>
          <t>Documentação Aprovada</t>
        </is>
      </c>
      <c r="P1626" t="inlineStr">
        <is>
          <t>Aprovado Diretoria</t>
        </is>
      </c>
      <c r="Q1626" t="inlineStr">
        <is>
          <t>Aprovado Caixa</t>
        </is>
      </c>
      <c r="R1626" t="inlineStr">
        <is>
          <t>Pago</t>
        </is>
      </c>
      <c r="S1626" t="inlineStr">
        <is>
          <t>Bar Brahma - Ypiranga Matriz - Kamino</t>
        </is>
      </c>
    </row>
    <row r="1627">
      <c r="A1627" t="n">
        <v>133356</v>
      </c>
      <c r="B1627" t="n">
        <v>114</v>
      </c>
      <c r="C1627" t="inlineStr">
        <is>
          <t>Bar Brahma - Centro</t>
        </is>
      </c>
      <c r="D1627" t="inlineStr">
        <is>
          <t>PETTY CASH</t>
        </is>
      </c>
      <c r="E1627" t="n">
        <v>30.15</v>
      </c>
      <c r="F1627" s="27" t="n">
        <v>45813</v>
      </c>
      <c r="G1627" s="27" t="n">
        <v>45813</v>
      </c>
      <c r="H1627" s="27" t="n">
        <v>45813</v>
      </c>
      <c r="I1627" s="27" t="n">
        <v>45782</v>
      </c>
      <c r="J1627" s="27" t="n">
        <v>45797</v>
      </c>
      <c r="K1627" t="inlineStr">
        <is>
          <t>Cartão de Crédito</t>
        </is>
      </c>
      <c r="L1627" t="inlineStr">
        <is>
          <t>Utilidades</t>
        </is>
      </c>
      <c r="M1627" t="inlineStr">
        <is>
          <t>Material de Escritorio</t>
        </is>
      </c>
      <c r="N1627" t="inlineStr">
        <is>
          <t>301552025</t>
        </is>
      </c>
      <c r="O1627" t="inlineStr">
        <is>
          <t>Documentação Aprovada</t>
        </is>
      </c>
      <c r="P1627" t="inlineStr">
        <is>
          <t>Aprovado Diretoria</t>
        </is>
      </c>
      <c r="Q1627" t="inlineStr">
        <is>
          <t>Aprovado Caixa</t>
        </is>
      </c>
      <c r="R1627" t="inlineStr">
        <is>
          <t>Pago</t>
        </is>
      </c>
      <c r="S1627" t="inlineStr">
        <is>
          <t>Bar Brahma - Ypiranga Matriz - Kamino</t>
        </is>
      </c>
    </row>
    <row r="1628">
      <c r="A1628" t="n">
        <v>133355</v>
      </c>
      <c r="B1628" t="n">
        <v>114</v>
      </c>
      <c r="C1628" t="inlineStr">
        <is>
          <t>Bar Brahma - Centro</t>
        </is>
      </c>
      <c r="D1628" t="inlineStr">
        <is>
          <t>PETTY CASH</t>
        </is>
      </c>
      <c r="E1628" t="n">
        <v>100</v>
      </c>
      <c r="F1628" s="27" t="n">
        <v>45813</v>
      </c>
      <c r="G1628" s="27" t="n">
        <v>45813</v>
      </c>
      <c r="H1628" s="27" t="n">
        <v>45813</v>
      </c>
      <c r="I1628" s="27" t="n">
        <v>45780</v>
      </c>
      <c r="J1628" s="27" t="n">
        <v>45797</v>
      </c>
      <c r="K1628" t="inlineStr">
        <is>
          <t>Cartão de Crédito</t>
        </is>
      </c>
      <c r="L1628" t="inlineStr">
        <is>
          <t>Manutenção</t>
        </is>
      </c>
      <c r="M1628" t="inlineStr">
        <is>
          <t>Material de Manutenção</t>
        </is>
      </c>
      <c r="N1628" t="inlineStr">
        <is>
          <t>1000052025</t>
        </is>
      </c>
      <c r="O1628" t="inlineStr">
        <is>
          <t>Documentação Aprovada</t>
        </is>
      </c>
      <c r="P1628" t="inlineStr">
        <is>
          <t>Aprovado Diretoria</t>
        </is>
      </c>
      <c r="Q1628" t="inlineStr">
        <is>
          <t>Aprovado Caixa</t>
        </is>
      </c>
      <c r="R1628" t="inlineStr">
        <is>
          <t>Pago</t>
        </is>
      </c>
      <c r="S1628" t="inlineStr">
        <is>
          <t>Bar Brahma - Ypiranga Matriz - Kamino</t>
        </is>
      </c>
    </row>
    <row r="1629">
      <c r="A1629" t="n">
        <v>133354</v>
      </c>
      <c r="B1629" t="n">
        <v>114</v>
      </c>
      <c r="C1629" t="inlineStr">
        <is>
          <t>Bar Brahma - Centro</t>
        </is>
      </c>
      <c r="D1629" t="inlineStr">
        <is>
          <t>PETTY CASH</t>
        </is>
      </c>
      <c r="E1629" t="n">
        <v>136</v>
      </c>
      <c r="F1629" s="27" t="n">
        <v>45813</v>
      </c>
      <c r="G1629" s="27" t="n">
        <v>45813</v>
      </c>
      <c r="H1629" s="27" t="n">
        <v>45813</v>
      </c>
      <c r="I1629" s="27" t="n">
        <v>45784</v>
      </c>
      <c r="J1629" s="27" t="n">
        <v>45797</v>
      </c>
      <c r="K1629" t="inlineStr">
        <is>
          <t>Cartão de Crédito</t>
        </is>
      </c>
      <c r="L1629" t="inlineStr">
        <is>
          <t>Utilidades</t>
        </is>
      </c>
      <c r="M1629" t="inlineStr">
        <is>
          <t>Material de Escritorio</t>
        </is>
      </c>
      <c r="N1629" t="inlineStr">
        <is>
          <t>1360052025</t>
        </is>
      </c>
      <c r="O1629" t="inlineStr">
        <is>
          <t>Documentação Aprovada</t>
        </is>
      </c>
      <c r="P1629" t="inlineStr">
        <is>
          <t>Aprovado Diretoria</t>
        </is>
      </c>
      <c r="Q1629" t="inlineStr">
        <is>
          <t>Aprovado Caixa</t>
        </is>
      </c>
      <c r="R1629" t="inlineStr">
        <is>
          <t>Pago</t>
        </is>
      </c>
      <c r="S1629" t="inlineStr">
        <is>
          <t>Bar Brahma - Ypiranga Matriz - Kamino</t>
        </is>
      </c>
    </row>
    <row r="1630">
      <c r="A1630" t="n">
        <v>133353</v>
      </c>
      <c r="B1630" t="n">
        <v>114</v>
      </c>
      <c r="C1630" t="inlineStr">
        <is>
          <t>Bar Brahma - Centro</t>
        </is>
      </c>
      <c r="D1630" t="inlineStr">
        <is>
          <t>PETTY CASH</t>
        </is>
      </c>
      <c r="E1630" t="n">
        <v>48.39</v>
      </c>
      <c r="F1630" s="27" t="n">
        <v>45813</v>
      </c>
      <c r="G1630" s="27" t="n">
        <v>45813</v>
      </c>
      <c r="H1630" s="27" t="n">
        <v>45813</v>
      </c>
      <c r="I1630" s="27" t="n">
        <v>45784</v>
      </c>
      <c r="J1630" s="27" t="n">
        <v>45797</v>
      </c>
      <c r="K1630" t="inlineStr">
        <is>
          <t>Cartão de Crédito</t>
        </is>
      </c>
      <c r="L1630" t="inlineStr">
        <is>
          <t>Utilidades</t>
        </is>
      </c>
      <c r="M1630" t="inlineStr">
        <is>
          <t>Material de Escritorio</t>
        </is>
      </c>
      <c r="N1630" t="inlineStr">
        <is>
          <t>483952025</t>
        </is>
      </c>
      <c r="O1630" t="inlineStr">
        <is>
          <t>Documentação Aprovada</t>
        </is>
      </c>
      <c r="P1630" t="inlineStr">
        <is>
          <t>Aprovado Diretoria</t>
        </is>
      </c>
      <c r="Q1630" t="inlineStr">
        <is>
          <t>Aprovado Caixa</t>
        </is>
      </c>
      <c r="R1630" t="inlineStr">
        <is>
          <t>Pago</t>
        </is>
      </c>
      <c r="S1630" t="inlineStr">
        <is>
          <t>Bar Brahma - Ypiranga Matriz - Kamino</t>
        </is>
      </c>
    </row>
    <row r="1631">
      <c r="A1631" t="n">
        <v>133352</v>
      </c>
      <c r="B1631" t="n">
        <v>114</v>
      </c>
      <c r="C1631" t="inlineStr">
        <is>
          <t>Bar Brahma - Centro</t>
        </is>
      </c>
      <c r="D1631" t="inlineStr">
        <is>
          <t>PETTY CASH</t>
        </is>
      </c>
      <c r="E1631" t="n">
        <v>185.6</v>
      </c>
      <c r="F1631" s="27" t="n">
        <v>45813</v>
      </c>
      <c r="G1631" s="27" t="n">
        <v>45813</v>
      </c>
      <c r="H1631" s="27" t="n">
        <v>45813</v>
      </c>
      <c r="I1631" s="27" t="n">
        <v>45791</v>
      </c>
      <c r="J1631" s="27" t="n">
        <v>45797</v>
      </c>
      <c r="K1631" t="inlineStr">
        <is>
          <t>Cartão de Crédito</t>
        </is>
      </c>
      <c r="L1631" t="inlineStr">
        <is>
          <t>Utilidades</t>
        </is>
      </c>
      <c r="M1631" t="inlineStr">
        <is>
          <t>Material de Escritorio</t>
        </is>
      </c>
      <c r="N1631" t="inlineStr">
        <is>
          <t>1856052025</t>
        </is>
      </c>
      <c r="O1631" t="inlineStr">
        <is>
          <t>Documentação Aprovada</t>
        </is>
      </c>
      <c r="P1631" t="inlineStr">
        <is>
          <t>Aprovado Diretoria</t>
        </is>
      </c>
      <c r="Q1631" t="inlineStr">
        <is>
          <t>Aprovado Caixa</t>
        </is>
      </c>
      <c r="R1631" t="inlineStr">
        <is>
          <t>Pago</t>
        </is>
      </c>
      <c r="S1631" t="inlineStr">
        <is>
          <t>Bar Brahma - Ypiranga Matriz - Kamino</t>
        </is>
      </c>
    </row>
    <row r="1632">
      <c r="A1632" t="n">
        <v>133351</v>
      </c>
      <c r="B1632" t="n">
        <v>114</v>
      </c>
      <c r="C1632" t="inlineStr">
        <is>
          <t>Bar Brahma - Centro</t>
        </is>
      </c>
      <c r="D1632" t="inlineStr">
        <is>
          <t>PETTY CASH</t>
        </is>
      </c>
      <c r="E1632" t="n">
        <v>140.3</v>
      </c>
      <c r="F1632" s="27" t="n">
        <v>45813</v>
      </c>
      <c r="G1632" s="27" t="n">
        <v>45813</v>
      </c>
      <c r="H1632" s="27" t="n">
        <v>45813</v>
      </c>
      <c r="I1632" s="27" t="n">
        <v>45781</v>
      </c>
      <c r="J1632" s="27" t="n">
        <v>45797</v>
      </c>
      <c r="K1632" t="inlineStr">
        <is>
          <t>Cartão de Crédito</t>
        </is>
      </c>
      <c r="L1632" t="inlineStr">
        <is>
          <t>Custo Mercadoria Vendida</t>
        </is>
      </c>
      <c r="M1632" t="inlineStr">
        <is>
          <t>Insumos - Alimentos</t>
        </is>
      </c>
      <c r="N1632" t="inlineStr">
        <is>
          <t>1403052025</t>
        </is>
      </c>
      <c r="O1632" t="inlineStr">
        <is>
          <t>Documentação Aprovada</t>
        </is>
      </c>
      <c r="P1632" t="inlineStr">
        <is>
          <t>Aprovado Diretoria</t>
        </is>
      </c>
      <c r="Q1632" t="inlineStr">
        <is>
          <t>Aprovado Caixa</t>
        </is>
      </c>
      <c r="R1632" t="inlineStr">
        <is>
          <t>Pago</t>
        </is>
      </c>
      <c r="S1632" t="inlineStr">
        <is>
          <t>Bar Brahma - Ypiranga Matriz - Kamino</t>
        </is>
      </c>
    </row>
    <row r="1633">
      <c r="A1633" t="n">
        <v>133084</v>
      </c>
      <c r="B1633" t="n">
        <v>114</v>
      </c>
      <c r="C1633" t="inlineStr">
        <is>
          <t>Bar Brahma - Centro</t>
        </is>
      </c>
      <c r="D1633" t="inlineStr">
        <is>
          <t>CG FOODS DISTRIB. DE ALIMENTOS LTDA</t>
        </is>
      </c>
      <c r="E1633" t="n">
        <v>602.02</v>
      </c>
      <c r="F1633" s="27" t="n">
        <v>45814</v>
      </c>
      <c r="G1633" s="27" t="n">
        <v>45813</v>
      </c>
      <c r="H1633" s="27" t="n">
        <v>45813</v>
      </c>
      <c r="I1633" s="27" t="n">
        <v>45793</v>
      </c>
      <c r="J1633" s="27" t="n">
        <v>45796</v>
      </c>
      <c r="K1633" t="inlineStr">
        <is>
          <t>Boleto Bancário</t>
        </is>
      </c>
      <c r="L1633" t="inlineStr">
        <is>
          <t>Custo Mercadoria Vendida</t>
        </is>
      </c>
      <c r="M1633" t="inlineStr">
        <is>
          <t>Insumos - Alimentos</t>
        </is>
      </c>
      <c r="N1633" t="inlineStr">
        <is>
          <t>151688</t>
        </is>
      </c>
      <c r="O1633" t="inlineStr">
        <is>
          <t>Documentação Aprovada</t>
        </is>
      </c>
      <c r="P1633" t="inlineStr">
        <is>
          <t>Aprovado Diretoria</t>
        </is>
      </c>
      <c r="Q1633" t="inlineStr">
        <is>
          <t>Aprovado Caixa</t>
        </is>
      </c>
      <c r="R1633" t="inlineStr">
        <is>
          <t>Pago</t>
        </is>
      </c>
      <c r="S1633" t="inlineStr">
        <is>
          <t>Bar Brahma - Ypiranga Matriz - Kamino</t>
        </is>
      </c>
    </row>
    <row r="1634">
      <c r="A1634" t="n">
        <v>133349</v>
      </c>
      <c r="B1634" t="n">
        <v>114</v>
      </c>
      <c r="C1634" t="inlineStr">
        <is>
          <t>Bar Brahma - Centro</t>
        </is>
      </c>
      <c r="D1634" t="inlineStr">
        <is>
          <t>PETTY CASH</t>
        </is>
      </c>
      <c r="E1634" t="n">
        <v>144.16</v>
      </c>
      <c r="F1634" s="27" t="n">
        <v>45813</v>
      </c>
      <c r="G1634" s="27" t="n">
        <v>45813</v>
      </c>
      <c r="H1634" s="27" t="n">
        <v>45813</v>
      </c>
      <c r="I1634" s="27" t="n">
        <v>45782</v>
      </c>
      <c r="J1634" s="27" t="n">
        <v>45797</v>
      </c>
      <c r="K1634" t="inlineStr">
        <is>
          <t>Cartão de Crédito</t>
        </is>
      </c>
      <c r="L1634" t="inlineStr">
        <is>
          <t>Utilidades</t>
        </is>
      </c>
      <c r="M1634" t="inlineStr">
        <is>
          <t>Utensilios</t>
        </is>
      </c>
      <c r="N1634" t="inlineStr">
        <is>
          <t>1441652025</t>
        </is>
      </c>
      <c r="O1634" t="inlineStr">
        <is>
          <t>Documentação Aprovada</t>
        </is>
      </c>
      <c r="P1634" t="inlineStr">
        <is>
          <t>Aprovado Diretoria</t>
        </is>
      </c>
      <c r="Q1634" t="inlineStr">
        <is>
          <t>Aprovado Caixa</t>
        </is>
      </c>
      <c r="R1634" t="inlineStr">
        <is>
          <t>Pago</t>
        </is>
      </c>
      <c r="S1634" t="inlineStr">
        <is>
          <t>Bar Brahma - Ypiranga Matriz - Kamino</t>
        </is>
      </c>
    </row>
    <row r="1635">
      <c r="A1635" t="n">
        <v>138180</v>
      </c>
      <c r="B1635" t="n">
        <v>114</v>
      </c>
      <c r="C1635" t="inlineStr">
        <is>
          <t>Bar Brahma - Centro</t>
        </is>
      </c>
      <c r="D1635" t="inlineStr">
        <is>
          <t xml:space="preserve">KAMINO INSTITUICAO DE PAGAMENTO LTDA </t>
        </is>
      </c>
      <c r="E1635" t="n">
        <v>2</v>
      </c>
      <c r="F1635" s="27" t="n">
        <v>45813</v>
      </c>
      <c r="G1635" s="27" t="n"/>
      <c r="H1635" s="27" t="n">
        <v>45813</v>
      </c>
      <c r="I1635" s="27" t="n">
        <v>45813</v>
      </c>
      <c r="J1635" s="27" t="n">
        <v>45814</v>
      </c>
      <c r="K1635" t="inlineStr">
        <is>
          <t xml:space="preserve">Debito Automático </t>
        </is>
      </c>
      <c r="L1635" t="inlineStr">
        <is>
          <t>Despesas Financeiras</t>
        </is>
      </c>
      <c r="M1635" t="inlineStr">
        <is>
          <t>Tarifas Bancárias</t>
        </is>
      </c>
      <c r="N1635" t="inlineStr">
        <is>
          <t xml:space="preserve">Tarifabancaria </t>
        </is>
      </c>
      <c r="P1635" t="inlineStr">
        <is>
          <t>Aprovado Diretoria</t>
        </is>
      </c>
      <c r="R1635" t="inlineStr">
        <is>
          <t>Pago</t>
        </is>
      </c>
    </row>
    <row r="1636">
      <c r="A1636" t="n">
        <v>135262</v>
      </c>
      <c r="B1636" t="n">
        <v>114</v>
      </c>
      <c r="C1636" t="inlineStr">
        <is>
          <t>Bar Brahma - Centro</t>
        </is>
      </c>
      <c r="D1636" t="inlineStr">
        <is>
          <t>PETTY CASH</t>
        </is>
      </c>
      <c r="E1636" t="n">
        <v>13.6</v>
      </c>
      <c r="F1636" s="27" t="n">
        <v>45813</v>
      </c>
      <c r="G1636" s="27" t="n">
        <v>45813</v>
      </c>
      <c r="H1636" s="27" t="n">
        <v>45813</v>
      </c>
      <c r="I1636" s="27" t="n">
        <v>45804</v>
      </c>
      <c r="J1636" s="27" t="n">
        <v>45806</v>
      </c>
      <c r="K1636" t="inlineStr">
        <is>
          <t>Cartão de Crédito</t>
        </is>
      </c>
      <c r="L1636" t="inlineStr">
        <is>
          <t>Custo Mercadoria Vendida</t>
        </is>
      </c>
      <c r="M1636" t="inlineStr">
        <is>
          <t>Insumos - Alimentos</t>
        </is>
      </c>
      <c r="N1636" t="inlineStr">
        <is>
          <t>1309470</t>
        </is>
      </c>
      <c r="O1636" t="inlineStr">
        <is>
          <t>Documentação Aprovada</t>
        </is>
      </c>
      <c r="P1636" t="inlineStr">
        <is>
          <t>Aprovado Diretoria</t>
        </is>
      </c>
      <c r="Q1636" t="inlineStr">
        <is>
          <t>Aprovado Caixa</t>
        </is>
      </c>
      <c r="R1636" t="inlineStr">
        <is>
          <t>Pago</t>
        </is>
      </c>
      <c r="S1636" t="inlineStr">
        <is>
          <t>Bar Brahma - Ypiranga Matriz - Kamino</t>
        </is>
      </c>
    </row>
    <row r="1637">
      <c r="A1637" t="n">
        <v>135245</v>
      </c>
      <c r="B1637" t="n">
        <v>114</v>
      </c>
      <c r="C1637" t="inlineStr">
        <is>
          <t>Bar Brahma - Centro</t>
        </is>
      </c>
      <c r="D1637" t="inlineStr">
        <is>
          <t>PETTY CASH</t>
        </is>
      </c>
      <c r="E1637" t="n">
        <v>329</v>
      </c>
      <c r="F1637" s="27" t="n">
        <v>45813</v>
      </c>
      <c r="G1637" s="27" t="n">
        <v>45813</v>
      </c>
      <c r="H1637" s="27" t="n">
        <v>45813</v>
      </c>
      <c r="I1637" s="27" t="n">
        <v>45796</v>
      </c>
      <c r="J1637" s="27" t="n">
        <v>45806</v>
      </c>
      <c r="K1637" t="inlineStr">
        <is>
          <t>Cartão de Crédito</t>
        </is>
      </c>
      <c r="L1637" t="inlineStr">
        <is>
          <t>Manutenção</t>
        </is>
      </c>
      <c r="M1637" t="inlineStr">
        <is>
          <t>Manutenção Predial</t>
        </is>
      </c>
      <c r="N1637" t="inlineStr">
        <is>
          <t>1059692</t>
        </is>
      </c>
      <c r="O1637" t="inlineStr">
        <is>
          <t>Documentação Aprovada</t>
        </is>
      </c>
      <c r="P1637" t="inlineStr">
        <is>
          <t>Aprovado Diretoria</t>
        </is>
      </c>
      <c r="Q1637" t="inlineStr">
        <is>
          <t>Aprovado Caixa</t>
        </is>
      </c>
      <c r="R1637" t="inlineStr">
        <is>
          <t>Pago</t>
        </is>
      </c>
      <c r="S1637" t="inlineStr">
        <is>
          <t>Bar Brahma - Ypiranga Matriz - Kamino</t>
        </is>
      </c>
    </row>
    <row r="1638">
      <c r="A1638" t="n">
        <v>135386</v>
      </c>
      <c r="B1638" t="n">
        <v>114</v>
      </c>
      <c r="C1638" t="inlineStr">
        <is>
          <t>Bar Brahma - Centro</t>
        </is>
      </c>
      <c r="D1638" t="inlineStr">
        <is>
          <t>BB DISTRIBUIDORA DE CARNES LTDA</t>
        </is>
      </c>
      <c r="E1638" t="n">
        <v>4792</v>
      </c>
      <c r="F1638" s="27" t="n">
        <v>45813</v>
      </c>
      <c r="G1638" s="27" t="n">
        <v>45813</v>
      </c>
      <c r="H1638" s="27" t="n">
        <v>45813</v>
      </c>
      <c r="I1638" s="27" t="n">
        <v>45799</v>
      </c>
      <c r="J1638" s="27" t="n">
        <v>45806</v>
      </c>
      <c r="K1638" t="inlineStr">
        <is>
          <t>Boleto Bancário</t>
        </is>
      </c>
      <c r="L1638" t="inlineStr">
        <is>
          <t>Custo Mercadoria Vendida</t>
        </is>
      </c>
      <c r="M1638" t="inlineStr">
        <is>
          <t>Insumos - Alimentos</t>
        </is>
      </c>
      <c r="N1638" t="inlineStr">
        <is>
          <t>393768</t>
        </is>
      </c>
      <c r="O1638" t="inlineStr">
        <is>
          <t>Documentação Aprovada</t>
        </is>
      </c>
      <c r="P1638" t="inlineStr">
        <is>
          <t>Aprovado Diretoria</t>
        </is>
      </c>
      <c r="Q1638" t="inlineStr">
        <is>
          <t>Aprovado Caixa</t>
        </is>
      </c>
      <c r="R1638" t="inlineStr">
        <is>
          <t>Pago</t>
        </is>
      </c>
      <c r="S1638" t="inlineStr">
        <is>
          <t>Bar Brahma - Ypiranga Matriz - Kamino</t>
        </is>
      </c>
    </row>
    <row r="1639">
      <c r="A1639" t="n">
        <v>135385</v>
      </c>
      <c r="B1639" t="n">
        <v>114</v>
      </c>
      <c r="C1639" t="inlineStr">
        <is>
          <t>Bar Brahma - Centro</t>
        </is>
      </c>
      <c r="D1639" t="inlineStr">
        <is>
          <t>CECILIA TSUYACO ARAKI SILVA LTDA</t>
        </is>
      </c>
      <c r="E1639" t="n">
        <v>40</v>
      </c>
      <c r="F1639" s="27" t="n">
        <v>45814</v>
      </c>
      <c r="G1639" s="27" t="n">
        <v>45813</v>
      </c>
      <c r="H1639" s="27" t="n">
        <v>45813</v>
      </c>
      <c r="I1639" s="27" t="n">
        <v>45800</v>
      </c>
      <c r="J1639" s="27" t="n">
        <v>45806</v>
      </c>
      <c r="K1639" t="inlineStr">
        <is>
          <t>Boleto Bancário</t>
        </is>
      </c>
      <c r="L1639" t="inlineStr">
        <is>
          <t>Custo Mercadoria Vendida</t>
        </is>
      </c>
      <c r="M1639" t="inlineStr">
        <is>
          <t>Insumos - Alimentos</t>
        </is>
      </c>
      <c r="N1639" t="inlineStr">
        <is>
          <t>3715599</t>
        </is>
      </c>
      <c r="O1639" t="inlineStr">
        <is>
          <t>Documentação Aprovada</t>
        </is>
      </c>
      <c r="P1639" t="inlineStr">
        <is>
          <t>Aprovado Diretoria</t>
        </is>
      </c>
      <c r="Q1639" t="inlineStr">
        <is>
          <t>Aprovado Caixa</t>
        </is>
      </c>
      <c r="R1639" t="inlineStr">
        <is>
          <t>Pago</t>
        </is>
      </c>
      <c r="S1639" t="inlineStr">
        <is>
          <t>Bar Brahma - Ypiranga Matriz - Kamino</t>
        </is>
      </c>
    </row>
    <row r="1640">
      <c r="A1640" t="n">
        <v>135384</v>
      </c>
      <c r="B1640" t="n">
        <v>114</v>
      </c>
      <c r="C1640" t="inlineStr">
        <is>
          <t>Bar Brahma - Centro</t>
        </is>
      </c>
      <c r="D1640" t="inlineStr">
        <is>
          <t>PETTY CASH</t>
        </is>
      </c>
      <c r="E1640" t="n">
        <v>100</v>
      </c>
      <c r="F1640" s="27" t="n">
        <v>45813</v>
      </c>
      <c r="G1640" s="27" t="n">
        <v>45813</v>
      </c>
      <c r="H1640" s="27" t="n">
        <v>45813</v>
      </c>
      <c r="I1640" s="27" t="n">
        <v>45800</v>
      </c>
      <c r="J1640" s="27" t="n">
        <v>45806</v>
      </c>
      <c r="K1640" t="inlineStr">
        <is>
          <t>Cartão de Crédito</t>
        </is>
      </c>
      <c r="L1640" t="inlineStr">
        <is>
          <t>Manutenção</t>
        </is>
      </c>
      <c r="M1640" t="inlineStr">
        <is>
          <t>Manutenção de Equipamentos</t>
        </is>
      </c>
      <c r="N1640" t="inlineStr">
        <is>
          <t>620</t>
        </is>
      </c>
      <c r="O1640" t="inlineStr">
        <is>
          <t>Documentação Aprovada</t>
        </is>
      </c>
      <c r="P1640" t="inlineStr">
        <is>
          <t>Aprovado Diretoria</t>
        </is>
      </c>
      <c r="Q1640" t="inlineStr">
        <is>
          <t>Aprovado Caixa</t>
        </is>
      </c>
      <c r="R1640" t="inlineStr">
        <is>
          <t>Pago</t>
        </is>
      </c>
      <c r="S1640" t="inlineStr">
        <is>
          <t>Bar Brahma - Ypiranga Matriz - Kamino</t>
        </is>
      </c>
    </row>
    <row r="1641">
      <c r="A1641" t="n">
        <v>135383</v>
      </c>
      <c r="B1641" t="n">
        <v>114</v>
      </c>
      <c r="C1641" t="inlineStr">
        <is>
          <t>Bar Brahma - Centro</t>
        </is>
      </c>
      <c r="D1641" t="inlineStr">
        <is>
          <t>PETTY CASH</t>
        </is>
      </c>
      <c r="E1641" t="n">
        <v>24</v>
      </c>
      <c r="F1641" s="27" t="n">
        <v>45813</v>
      </c>
      <c r="G1641" s="27" t="n">
        <v>45813</v>
      </c>
      <c r="H1641" s="27" t="n">
        <v>45813</v>
      </c>
      <c r="I1641" s="27" t="n">
        <v>45800</v>
      </c>
      <c r="J1641" s="27" t="n">
        <v>45806</v>
      </c>
      <c r="K1641" t="inlineStr">
        <is>
          <t>Cartão de Crédito</t>
        </is>
      </c>
      <c r="L1641" t="inlineStr">
        <is>
          <t>Manutenção</t>
        </is>
      </c>
      <c r="M1641" t="inlineStr">
        <is>
          <t>Manutenção de Equipamentos</t>
        </is>
      </c>
      <c r="N1641" t="inlineStr">
        <is>
          <t>1005367</t>
        </is>
      </c>
      <c r="O1641" t="inlineStr">
        <is>
          <t>Documentação Aprovada</t>
        </is>
      </c>
      <c r="P1641" t="inlineStr">
        <is>
          <t>Aprovado Diretoria</t>
        </is>
      </c>
      <c r="Q1641" t="inlineStr">
        <is>
          <t>Aprovado Caixa</t>
        </is>
      </c>
      <c r="R1641" t="inlineStr">
        <is>
          <t>Pago</t>
        </is>
      </c>
      <c r="S1641" t="inlineStr">
        <is>
          <t>Bar Brahma - Ypiranga Matriz - Kamino</t>
        </is>
      </c>
    </row>
    <row r="1642">
      <c r="A1642" t="n">
        <v>135263</v>
      </c>
      <c r="B1642" t="n">
        <v>114</v>
      </c>
      <c r="C1642" t="inlineStr">
        <is>
          <t>Bar Brahma - Centro</t>
        </is>
      </c>
      <c r="D1642" t="inlineStr">
        <is>
          <t>PETTY CASH</t>
        </is>
      </c>
      <c r="E1642" t="n">
        <v>20</v>
      </c>
      <c r="F1642" s="27" t="n">
        <v>45813</v>
      </c>
      <c r="G1642" s="27" t="n">
        <v>45813</v>
      </c>
      <c r="H1642" s="27" t="n">
        <v>45813</v>
      </c>
      <c r="I1642" s="27" t="n">
        <v>45800</v>
      </c>
      <c r="J1642" s="27" t="n">
        <v>45806</v>
      </c>
      <c r="K1642" t="inlineStr">
        <is>
          <t>Cartão de Crédito</t>
        </is>
      </c>
      <c r="L1642" t="inlineStr">
        <is>
          <t>Custo Mercadoria Vendida</t>
        </is>
      </c>
      <c r="M1642" t="inlineStr">
        <is>
          <t>Insumos - Alimentos</t>
        </is>
      </c>
      <c r="N1642" t="inlineStr">
        <is>
          <t>941975</t>
        </is>
      </c>
      <c r="O1642" t="inlineStr">
        <is>
          <t>Documentação Aprovada</t>
        </is>
      </c>
      <c r="P1642" t="inlineStr">
        <is>
          <t>Aprovado Diretoria</t>
        </is>
      </c>
      <c r="Q1642" t="inlineStr">
        <is>
          <t>Aprovado Caixa</t>
        </is>
      </c>
      <c r="R1642" t="inlineStr">
        <is>
          <t>Pago</t>
        </is>
      </c>
      <c r="S1642" t="inlineStr">
        <is>
          <t>Bar Brahma - Ypiranga Matriz - Kamino</t>
        </is>
      </c>
    </row>
    <row r="1643">
      <c r="A1643" t="n">
        <v>135313</v>
      </c>
      <c r="B1643" t="n">
        <v>114</v>
      </c>
      <c r="C1643" t="inlineStr">
        <is>
          <t>Bar Brahma - Centro</t>
        </is>
      </c>
      <c r="D1643" t="inlineStr">
        <is>
          <t>PDO ALIMENTOS E COMERCIO LTDA</t>
        </is>
      </c>
      <c r="E1643" t="n">
        <v>145.6</v>
      </c>
      <c r="F1643" s="27" t="n">
        <v>45814</v>
      </c>
      <c r="G1643" s="27" t="n">
        <v>45813</v>
      </c>
      <c r="H1643" s="27" t="n">
        <v>45813</v>
      </c>
      <c r="I1643" s="27" t="n">
        <v>45798</v>
      </c>
      <c r="J1643" s="27" t="n">
        <v>45806</v>
      </c>
      <c r="K1643" t="inlineStr">
        <is>
          <t>Boleto Bancário</t>
        </is>
      </c>
      <c r="L1643" t="inlineStr">
        <is>
          <t>Custo Mercadoria Vendida</t>
        </is>
      </c>
      <c r="M1643" t="inlineStr">
        <is>
          <t>Insumos - Alimentos</t>
        </is>
      </c>
      <c r="N1643" t="inlineStr">
        <is>
          <t>38420</t>
        </is>
      </c>
      <c r="O1643" t="inlineStr">
        <is>
          <t>Documentação Aprovada</t>
        </is>
      </c>
      <c r="P1643" t="inlineStr">
        <is>
          <t>Aprovado Diretoria</t>
        </is>
      </c>
      <c r="Q1643" t="inlineStr">
        <is>
          <t>Aprovado Caixa</t>
        </is>
      </c>
      <c r="R1643" t="inlineStr">
        <is>
          <t>Pago</t>
        </is>
      </c>
      <c r="S1643" t="inlineStr">
        <is>
          <t>Bar Brahma - Ypiranga Matriz - Kamino</t>
        </is>
      </c>
    </row>
    <row r="1644">
      <c r="A1644" t="n">
        <v>135317</v>
      </c>
      <c r="B1644" t="n">
        <v>114</v>
      </c>
      <c r="C1644" t="inlineStr">
        <is>
          <t>Bar Brahma - Centro</t>
        </is>
      </c>
      <c r="D1644" t="inlineStr">
        <is>
          <t xml:space="preserve">EMPORIO MEL </t>
        </is>
      </c>
      <c r="E1644" t="n">
        <v>191.03</v>
      </c>
      <c r="F1644" s="27" t="n">
        <v>45814</v>
      </c>
      <c r="G1644" s="27" t="n">
        <v>45813</v>
      </c>
      <c r="H1644" s="27" t="n">
        <v>45813</v>
      </c>
      <c r="I1644" s="27" t="n">
        <v>45798</v>
      </c>
      <c r="J1644" s="27" t="n">
        <v>45806</v>
      </c>
      <c r="K1644" t="inlineStr">
        <is>
          <t>Boleto Bancário</t>
        </is>
      </c>
      <c r="L1644" t="inlineStr">
        <is>
          <t>Custo Mercadoria Vendida</t>
        </is>
      </c>
      <c r="M1644" t="inlineStr">
        <is>
          <t>Insumos - Alimentos</t>
        </is>
      </c>
      <c r="N1644" t="inlineStr">
        <is>
          <t>452989</t>
        </is>
      </c>
      <c r="O1644" t="inlineStr">
        <is>
          <t>Documentação Aprovada</t>
        </is>
      </c>
      <c r="P1644" t="inlineStr">
        <is>
          <t>Aprovado Diretoria</t>
        </is>
      </c>
      <c r="Q1644" t="inlineStr">
        <is>
          <t>Aprovado Caixa</t>
        </is>
      </c>
      <c r="R1644" t="inlineStr">
        <is>
          <t>Pago</t>
        </is>
      </c>
      <c r="S1644" t="inlineStr">
        <is>
          <t>Bar Brahma - Ypiranga Matriz - Kamino</t>
        </is>
      </c>
    </row>
    <row r="1645">
      <c r="A1645" t="n">
        <v>135249</v>
      </c>
      <c r="B1645" t="n">
        <v>114</v>
      </c>
      <c r="C1645" t="inlineStr">
        <is>
          <t>Bar Brahma - Centro</t>
        </is>
      </c>
      <c r="D1645" t="inlineStr">
        <is>
          <t>PETTY CASH</t>
        </is>
      </c>
      <c r="E1645" t="n">
        <v>15.7</v>
      </c>
      <c r="F1645" s="27" t="n">
        <v>45813</v>
      </c>
      <c r="G1645" s="27" t="n">
        <v>45813</v>
      </c>
      <c r="H1645" s="27" t="n">
        <v>45813</v>
      </c>
      <c r="I1645" s="27" t="n">
        <v>45804</v>
      </c>
      <c r="J1645" s="27" t="n">
        <v>45806</v>
      </c>
      <c r="K1645" t="inlineStr">
        <is>
          <t>Cartão de Crédito</t>
        </is>
      </c>
      <c r="L1645" t="inlineStr">
        <is>
          <t>Custo Mercadoria Vendida</t>
        </is>
      </c>
      <c r="M1645" t="inlineStr">
        <is>
          <t>Insumos - Alimentos</t>
        </is>
      </c>
      <c r="N1645" t="inlineStr">
        <is>
          <t>1257101</t>
        </is>
      </c>
      <c r="O1645" t="inlineStr">
        <is>
          <t>Documentação Aprovada</t>
        </is>
      </c>
      <c r="P1645" t="inlineStr">
        <is>
          <t>Aprovado Diretoria</t>
        </is>
      </c>
      <c r="Q1645" t="inlineStr">
        <is>
          <t>Aprovado Caixa</t>
        </is>
      </c>
      <c r="R1645" t="inlineStr">
        <is>
          <t>Pago</t>
        </is>
      </c>
      <c r="S1645" t="inlineStr">
        <is>
          <t>Bar Brahma - Ypiranga Matriz - Kamino</t>
        </is>
      </c>
    </row>
    <row r="1646">
      <c r="A1646" t="n">
        <v>135243</v>
      </c>
      <c r="B1646" t="n">
        <v>114</v>
      </c>
      <c r="C1646" t="inlineStr">
        <is>
          <t>Bar Brahma - Centro</t>
        </is>
      </c>
      <c r="D1646" t="inlineStr">
        <is>
          <t>PETTY CASH</t>
        </is>
      </c>
      <c r="E1646" t="n">
        <v>48.7</v>
      </c>
      <c r="F1646" s="27" t="n">
        <v>45813</v>
      </c>
      <c r="G1646" s="27" t="n">
        <v>45813</v>
      </c>
      <c r="H1646" s="27" t="n">
        <v>45813</v>
      </c>
      <c r="I1646" s="27" t="n">
        <v>45797</v>
      </c>
      <c r="J1646" s="27" t="n">
        <v>45806</v>
      </c>
      <c r="K1646" t="inlineStr">
        <is>
          <t>Cartão de Crédito</t>
        </is>
      </c>
      <c r="L1646" t="inlineStr">
        <is>
          <t>Manutenção</t>
        </is>
      </c>
      <c r="M1646" t="inlineStr">
        <is>
          <t>Manutenção Predial</t>
        </is>
      </c>
      <c r="N1646" t="inlineStr">
        <is>
          <t>1112772</t>
        </is>
      </c>
      <c r="O1646" t="inlineStr">
        <is>
          <t>Documentação Aprovada</t>
        </is>
      </c>
      <c r="P1646" t="inlineStr">
        <is>
          <t>Aprovado Diretoria</t>
        </is>
      </c>
      <c r="Q1646" t="inlineStr">
        <is>
          <t>Aprovado Caixa</t>
        </is>
      </c>
      <c r="R1646" t="inlineStr">
        <is>
          <t>Pago</t>
        </is>
      </c>
      <c r="S1646" t="inlineStr">
        <is>
          <t>Bar Brahma - Ypiranga Matriz - Kamino</t>
        </is>
      </c>
    </row>
    <row r="1647">
      <c r="A1647" t="n">
        <v>135235</v>
      </c>
      <c r="B1647" t="n">
        <v>114</v>
      </c>
      <c r="C1647" t="inlineStr">
        <is>
          <t>Bar Brahma - Centro</t>
        </is>
      </c>
      <c r="D1647" t="inlineStr">
        <is>
          <t>PETTY CASH</t>
        </is>
      </c>
      <c r="E1647" t="n">
        <v>211</v>
      </c>
      <c r="F1647" s="27" t="n">
        <v>45813</v>
      </c>
      <c r="G1647" s="27" t="n">
        <v>45813</v>
      </c>
      <c r="H1647" s="27" t="n">
        <v>45813</v>
      </c>
      <c r="I1647" s="27" t="n">
        <v>45800</v>
      </c>
      <c r="J1647" s="27" t="n">
        <v>45806</v>
      </c>
      <c r="K1647" t="inlineStr">
        <is>
          <t>Cartão de Crédito</t>
        </is>
      </c>
      <c r="L1647" t="inlineStr">
        <is>
          <t>Manutenção</t>
        </is>
      </c>
      <c r="M1647" t="inlineStr">
        <is>
          <t>Manutenção de Equipamentos</t>
        </is>
      </c>
      <c r="N1647" t="inlineStr">
        <is>
          <t>61843</t>
        </is>
      </c>
      <c r="O1647" t="inlineStr">
        <is>
          <t>Documentação Aprovada</t>
        </is>
      </c>
      <c r="P1647" t="inlineStr">
        <is>
          <t>Aprovado Diretoria</t>
        </is>
      </c>
      <c r="Q1647" t="inlineStr">
        <is>
          <t>Aprovado Caixa</t>
        </is>
      </c>
      <c r="R1647" t="inlineStr">
        <is>
          <t>Pago</t>
        </is>
      </c>
      <c r="S1647" t="inlineStr">
        <is>
          <t>Bar Brahma - Ypiranga Matriz - Kamino</t>
        </is>
      </c>
    </row>
    <row r="1648">
      <c r="A1648" t="n">
        <v>135237</v>
      </c>
      <c r="B1648" t="n">
        <v>114</v>
      </c>
      <c r="C1648" t="inlineStr">
        <is>
          <t>Bar Brahma - Centro</t>
        </is>
      </c>
      <c r="D1648" t="inlineStr">
        <is>
          <t>PETTY CASH</t>
        </is>
      </c>
      <c r="E1648" t="n">
        <v>70</v>
      </c>
      <c r="F1648" s="27" t="n">
        <v>45813</v>
      </c>
      <c r="G1648" s="27" t="n">
        <v>45813</v>
      </c>
      <c r="H1648" s="27" t="n">
        <v>45813</v>
      </c>
      <c r="I1648" s="27" t="n">
        <v>45804</v>
      </c>
      <c r="J1648" s="27" t="n">
        <v>45806</v>
      </c>
      <c r="K1648" t="inlineStr">
        <is>
          <t>Cartão de Crédito</t>
        </is>
      </c>
      <c r="L1648" t="inlineStr">
        <is>
          <t>Utilidades</t>
        </is>
      </c>
      <c r="M1648" t="inlineStr">
        <is>
          <t>Material de Escritorio</t>
        </is>
      </c>
      <c r="N1648" t="inlineStr">
        <is>
          <t>70052025</t>
        </is>
      </c>
      <c r="O1648" t="inlineStr">
        <is>
          <t>Documentação Aprovada</t>
        </is>
      </c>
      <c r="P1648" t="inlineStr">
        <is>
          <t>Aprovado Diretoria</t>
        </is>
      </c>
      <c r="Q1648" t="inlineStr">
        <is>
          <t>Aprovado Caixa</t>
        </is>
      </c>
      <c r="R1648" t="inlineStr">
        <is>
          <t>Pago</t>
        </is>
      </c>
      <c r="S1648" t="inlineStr">
        <is>
          <t>Bar Brahma - Ypiranga Matriz - Kamino</t>
        </is>
      </c>
    </row>
    <row r="1649">
      <c r="A1649" t="n">
        <v>135239</v>
      </c>
      <c r="B1649" t="n">
        <v>114</v>
      </c>
      <c r="C1649" t="inlineStr">
        <is>
          <t>Bar Brahma - Centro</t>
        </is>
      </c>
      <c r="D1649" t="inlineStr">
        <is>
          <t>PETTY CASH</t>
        </is>
      </c>
      <c r="E1649" t="n">
        <v>99.5</v>
      </c>
      <c r="F1649" s="27" t="n">
        <v>45813</v>
      </c>
      <c r="G1649" s="27" t="n">
        <v>45813</v>
      </c>
      <c r="H1649" s="27" t="n">
        <v>45813</v>
      </c>
      <c r="I1649" s="27" t="n">
        <v>45801</v>
      </c>
      <c r="J1649" s="27" t="n">
        <v>45806</v>
      </c>
      <c r="K1649" t="inlineStr">
        <is>
          <t>Cartão de Crédito</t>
        </is>
      </c>
      <c r="L1649" t="inlineStr">
        <is>
          <t>Manutenção</t>
        </is>
      </c>
      <c r="M1649" t="inlineStr">
        <is>
          <t>Manutenção de Equipamentos</t>
        </is>
      </c>
      <c r="N1649" t="inlineStr">
        <is>
          <t>1029303</t>
        </is>
      </c>
      <c r="O1649" t="inlineStr">
        <is>
          <t>Documentação Aprovada</t>
        </is>
      </c>
      <c r="P1649" t="inlineStr">
        <is>
          <t>Aprovado Diretoria</t>
        </is>
      </c>
      <c r="Q1649" t="inlineStr">
        <is>
          <t>Aprovado Caixa</t>
        </is>
      </c>
      <c r="R1649" t="inlineStr">
        <is>
          <t>Pago</t>
        </is>
      </c>
      <c r="S1649" t="inlineStr">
        <is>
          <t>Bar Brahma - Ypiranga Matriz - Kamino</t>
        </is>
      </c>
    </row>
    <row r="1650">
      <c r="A1650" t="n">
        <v>135240</v>
      </c>
      <c r="B1650" t="n">
        <v>114</v>
      </c>
      <c r="C1650" t="inlineStr">
        <is>
          <t>Bar Brahma - Centro</t>
        </is>
      </c>
      <c r="D1650" t="inlineStr">
        <is>
          <t>PETTY CASH</t>
        </is>
      </c>
      <c r="E1650" t="n">
        <v>30.15</v>
      </c>
      <c r="F1650" s="27" t="n">
        <v>45813</v>
      </c>
      <c r="G1650" s="27" t="n">
        <v>45813</v>
      </c>
      <c r="H1650" s="27" t="n">
        <v>45813</v>
      </c>
      <c r="I1650" s="27" t="n">
        <v>45802</v>
      </c>
      <c r="J1650" s="27" t="n">
        <v>45806</v>
      </c>
      <c r="K1650" t="inlineStr">
        <is>
          <t>Cartão de Crédito</t>
        </is>
      </c>
      <c r="L1650" t="inlineStr">
        <is>
          <t>Custo Mercadoria Vendida</t>
        </is>
      </c>
      <c r="M1650" t="inlineStr">
        <is>
          <t>Insumos - Alimentos</t>
        </is>
      </c>
      <c r="N1650" t="inlineStr">
        <is>
          <t>402391</t>
        </is>
      </c>
      <c r="O1650" t="inlineStr">
        <is>
          <t>Documentação Aprovada</t>
        </is>
      </c>
      <c r="P1650" t="inlineStr">
        <is>
          <t>Aprovado Diretoria</t>
        </is>
      </c>
      <c r="Q1650" t="inlineStr">
        <is>
          <t>Aprovado Caixa</t>
        </is>
      </c>
      <c r="R1650" t="inlineStr">
        <is>
          <t>Pago</t>
        </is>
      </c>
      <c r="S1650" t="inlineStr">
        <is>
          <t>Bar Brahma - Ypiranga Matriz - Kamino</t>
        </is>
      </c>
    </row>
    <row r="1651">
      <c r="A1651" t="n">
        <v>135234</v>
      </c>
      <c r="B1651" t="n">
        <v>114</v>
      </c>
      <c r="C1651" t="inlineStr">
        <is>
          <t>Bar Brahma - Centro</t>
        </is>
      </c>
      <c r="D1651" t="inlineStr">
        <is>
          <t>PETTY CASH</t>
        </is>
      </c>
      <c r="E1651" t="n">
        <v>339</v>
      </c>
      <c r="F1651" s="27" t="n">
        <v>45813</v>
      </c>
      <c r="G1651" s="27" t="n">
        <v>45813</v>
      </c>
      <c r="H1651" s="27" t="n">
        <v>45813</v>
      </c>
      <c r="I1651" s="27" t="n">
        <v>45803</v>
      </c>
      <c r="J1651" s="27" t="n">
        <v>45806</v>
      </c>
      <c r="K1651" t="inlineStr">
        <is>
          <t>Cartão de Crédito</t>
        </is>
      </c>
      <c r="L1651" t="inlineStr">
        <is>
          <t>Manutenção</t>
        </is>
      </c>
      <c r="M1651" t="inlineStr">
        <is>
          <t>Manutenção de Equipamentos</t>
        </is>
      </c>
      <c r="N1651" t="inlineStr">
        <is>
          <t>61972</t>
        </is>
      </c>
      <c r="O1651" t="inlineStr">
        <is>
          <t>Documentação Aprovada</t>
        </is>
      </c>
      <c r="P1651" t="inlineStr">
        <is>
          <t>Aprovado Diretoria</t>
        </is>
      </c>
      <c r="Q1651" t="inlineStr">
        <is>
          <t>Aprovado Caixa</t>
        </is>
      </c>
      <c r="R1651" t="inlineStr">
        <is>
          <t>Pago</t>
        </is>
      </c>
      <c r="S1651" t="inlineStr">
        <is>
          <t>Bar Brahma - Ypiranga Matriz - Kamino</t>
        </is>
      </c>
    </row>
    <row r="1652">
      <c r="A1652" t="n">
        <v>135333</v>
      </c>
      <c r="B1652" t="n">
        <v>114</v>
      </c>
      <c r="C1652" t="inlineStr">
        <is>
          <t>Bar Brahma - Centro</t>
        </is>
      </c>
      <c r="D1652" t="inlineStr">
        <is>
          <t>FG7 COMERCIO E DISTRIBUICAO DE BEBIDAS -</t>
        </is>
      </c>
      <c r="E1652" t="n">
        <v>22.62</v>
      </c>
      <c r="F1652" s="27" t="n">
        <v>45813</v>
      </c>
      <c r="G1652" s="27" t="n">
        <v>45813</v>
      </c>
      <c r="H1652" s="27" t="n">
        <v>45813</v>
      </c>
      <c r="I1652" s="27" t="n">
        <v>45798</v>
      </c>
      <c r="J1652" s="27" t="n">
        <v>45806</v>
      </c>
      <c r="K1652" t="inlineStr">
        <is>
          <t>Boleto Bancário</t>
        </is>
      </c>
      <c r="L1652" t="inlineStr">
        <is>
          <t>Custo Mercadoria Vendida</t>
        </is>
      </c>
      <c r="M1652" t="inlineStr">
        <is>
          <t>Insumos - Bebidas</t>
        </is>
      </c>
      <c r="N1652" t="inlineStr">
        <is>
          <t>615609</t>
        </is>
      </c>
      <c r="O1652" t="inlineStr">
        <is>
          <t>Documentação Aprovada</t>
        </is>
      </c>
      <c r="P1652" t="inlineStr">
        <is>
          <t>Aprovado Diretoria</t>
        </is>
      </c>
      <c r="Q1652" t="inlineStr">
        <is>
          <t>Aprovado Caixa</t>
        </is>
      </c>
      <c r="R1652" t="inlineStr">
        <is>
          <t>Pago</t>
        </is>
      </c>
      <c r="S1652" t="inlineStr">
        <is>
          <t>Bar Brahma - Ypiranga Matriz - Kamino</t>
        </is>
      </c>
    </row>
    <row r="1653">
      <c r="A1653" t="n">
        <v>135247</v>
      </c>
      <c r="B1653" t="n">
        <v>114</v>
      </c>
      <c r="C1653" t="inlineStr">
        <is>
          <t>Bar Brahma - Centro</t>
        </is>
      </c>
      <c r="D1653" t="inlineStr">
        <is>
          <t>PETTY CASH</t>
        </is>
      </c>
      <c r="E1653" t="n">
        <v>27.8</v>
      </c>
      <c r="F1653" s="27" t="n">
        <v>45813</v>
      </c>
      <c r="G1653" s="27" t="n">
        <v>45813</v>
      </c>
      <c r="H1653" s="27" t="n">
        <v>45813</v>
      </c>
      <c r="I1653" s="27" t="n">
        <v>45800</v>
      </c>
      <c r="J1653" s="27" t="n">
        <v>45806</v>
      </c>
      <c r="K1653" t="inlineStr">
        <is>
          <t>Cartão de Crédito</t>
        </is>
      </c>
      <c r="L1653" t="inlineStr">
        <is>
          <t>Manutenção</t>
        </is>
      </c>
      <c r="M1653" t="inlineStr">
        <is>
          <t>Manutenção Predial</t>
        </is>
      </c>
      <c r="N1653" t="inlineStr">
        <is>
          <t>1112772</t>
        </is>
      </c>
      <c r="O1653" t="inlineStr">
        <is>
          <t>Documentação Aprovada</t>
        </is>
      </c>
      <c r="P1653" t="inlineStr">
        <is>
          <t>Aprovado Diretoria</t>
        </is>
      </c>
      <c r="Q1653" t="inlineStr">
        <is>
          <t>Aprovado Caixa</t>
        </is>
      </c>
      <c r="R1653" t="inlineStr">
        <is>
          <t>Pago</t>
        </is>
      </c>
      <c r="S1653" t="inlineStr">
        <is>
          <t>Bar Brahma - Ypiranga Matriz - Kamino</t>
        </is>
      </c>
    </row>
    <row r="1654">
      <c r="A1654" t="n">
        <v>135332</v>
      </c>
      <c r="B1654" t="n">
        <v>114</v>
      </c>
      <c r="C1654" t="inlineStr">
        <is>
          <t>Bar Brahma - Centro</t>
        </is>
      </c>
      <c r="D1654" t="inlineStr">
        <is>
          <t>CECILIA TSUYACO ARAKI SILVA LTDA</t>
        </is>
      </c>
      <c r="E1654" t="n">
        <v>76</v>
      </c>
      <c r="F1654" s="27" t="n">
        <v>45813</v>
      </c>
      <c r="G1654" s="27" t="n">
        <v>45813</v>
      </c>
      <c r="H1654" s="27" t="n">
        <v>45813</v>
      </c>
      <c r="I1654" s="27" t="n">
        <v>45799</v>
      </c>
      <c r="J1654" s="27" t="n">
        <v>45806</v>
      </c>
      <c r="K1654" t="inlineStr">
        <is>
          <t>Boleto Bancário</t>
        </is>
      </c>
      <c r="L1654" t="inlineStr">
        <is>
          <t>Custo Mercadoria Vendida</t>
        </is>
      </c>
      <c r="M1654" t="inlineStr">
        <is>
          <t>Insumos - Alimentos</t>
        </is>
      </c>
      <c r="N1654" t="inlineStr">
        <is>
          <t>371502</t>
        </is>
      </c>
      <c r="O1654" t="inlineStr">
        <is>
          <t>Documentação Aprovada</t>
        </is>
      </c>
      <c r="P1654" t="inlineStr">
        <is>
          <t>Aprovado Diretoria</t>
        </is>
      </c>
      <c r="Q1654" t="inlineStr">
        <is>
          <t>Aprovado Caixa</t>
        </is>
      </c>
      <c r="R1654" t="inlineStr">
        <is>
          <t>Pago</t>
        </is>
      </c>
      <c r="S1654" t="inlineStr">
        <is>
          <t>Bar Brahma - Ypiranga Matriz - Kamino</t>
        </is>
      </c>
    </row>
    <row r="1655">
      <c r="A1655" t="n">
        <v>135215</v>
      </c>
      <c r="B1655" t="n">
        <v>114</v>
      </c>
      <c r="C1655" t="inlineStr">
        <is>
          <t>Bar Brahma - Centro</t>
        </is>
      </c>
      <c r="D1655" t="inlineStr">
        <is>
          <t>B.TAGS - BETEL TREINAMENTOS EM SEGURANÇA ALIMENTAR LTDA</t>
        </is>
      </c>
      <c r="E1655" t="n">
        <v>380</v>
      </c>
      <c r="F1655" s="27" t="n">
        <v>45813</v>
      </c>
      <c r="G1655" s="27" t="n">
        <v>45813</v>
      </c>
      <c r="H1655" s="27" t="n">
        <v>45813</v>
      </c>
      <c r="I1655" s="27" t="n">
        <v>45804</v>
      </c>
      <c r="J1655" s="27" t="n">
        <v>45806</v>
      </c>
      <c r="K1655" t="inlineStr">
        <is>
          <t>Boleto Bancário</t>
        </is>
      </c>
      <c r="L1655" t="inlineStr">
        <is>
          <t>Informática e TI</t>
        </is>
      </c>
      <c r="M1655" t="inlineStr">
        <is>
          <t>Sistemas Gerais - Operacionais</t>
        </is>
      </c>
      <c r="N1655" t="inlineStr">
        <is>
          <t>466</t>
        </is>
      </c>
      <c r="O1655" t="inlineStr">
        <is>
          <t>Documentação Aprovada</t>
        </is>
      </c>
      <c r="P1655" t="inlineStr">
        <is>
          <t>Aprovado Diretoria</t>
        </is>
      </c>
      <c r="Q1655" t="inlineStr">
        <is>
          <t>Aprovado Caixa</t>
        </is>
      </c>
      <c r="R1655" t="inlineStr">
        <is>
          <t>Pago</t>
        </is>
      </c>
      <c r="S1655" t="inlineStr">
        <is>
          <t>Bar Brahma - Ypiranga Matriz - Kamino</t>
        </is>
      </c>
    </row>
    <row r="1656">
      <c r="A1656" t="n">
        <v>135242</v>
      </c>
      <c r="B1656" t="n">
        <v>114</v>
      </c>
      <c r="C1656" t="inlineStr">
        <is>
          <t>Bar Brahma - Centro</t>
        </is>
      </c>
      <c r="D1656" t="inlineStr">
        <is>
          <t>PETTY CASH</t>
        </is>
      </c>
      <c r="E1656" t="n">
        <v>154.45</v>
      </c>
      <c r="F1656" s="27" t="n">
        <v>45813</v>
      </c>
      <c r="G1656" s="27" t="n">
        <v>45813</v>
      </c>
      <c r="H1656" s="27" t="n">
        <v>45813</v>
      </c>
      <c r="I1656" s="27" t="n">
        <v>45802</v>
      </c>
      <c r="J1656" s="27" t="n">
        <v>45806</v>
      </c>
      <c r="K1656" t="inlineStr">
        <is>
          <t>Cartão de Crédito</t>
        </is>
      </c>
      <c r="L1656" t="inlineStr">
        <is>
          <t>Custo Mercadoria Vendida</t>
        </is>
      </c>
      <c r="M1656" t="inlineStr">
        <is>
          <t>Insumos - Alimentos</t>
        </is>
      </c>
      <c r="N1656" t="inlineStr">
        <is>
          <t>402391</t>
        </is>
      </c>
      <c r="O1656" t="inlineStr">
        <is>
          <t>Documentação Aprovada</t>
        </is>
      </c>
      <c r="P1656" t="inlineStr">
        <is>
          <t>Aprovado Diretoria</t>
        </is>
      </c>
      <c r="Q1656" t="inlineStr">
        <is>
          <t>Aprovado Caixa</t>
        </is>
      </c>
      <c r="R1656" t="inlineStr">
        <is>
          <t>Pago</t>
        </is>
      </c>
      <c r="S1656" t="inlineStr">
        <is>
          <t>Bar Brahma - Ypiranga Matriz - Kamino</t>
        </is>
      </c>
    </row>
    <row r="1657">
      <c r="A1657" t="n">
        <v>135330</v>
      </c>
      <c r="B1657" t="n">
        <v>114</v>
      </c>
      <c r="C1657" t="inlineStr">
        <is>
          <t>Bar Brahma - Centro</t>
        </is>
      </c>
      <c r="D1657" t="inlineStr">
        <is>
          <t>J A DOS SANTOS HORTIFRUTI</t>
        </is>
      </c>
      <c r="E1657" t="n">
        <v>683.5</v>
      </c>
      <c r="F1657" s="27" t="n">
        <v>45814</v>
      </c>
      <c r="G1657" s="27" t="n">
        <v>45813</v>
      </c>
      <c r="H1657" s="27" t="n">
        <v>45813</v>
      </c>
      <c r="I1657" s="27" t="n">
        <v>45799</v>
      </c>
      <c r="J1657" s="27" t="n">
        <v>45806</v>
      </c>
      <c r="K1657" t="inlineStr">
        <is>
          <t>Boleto Bancário</t>
        </is>
      </c>
      <c r="L1657" t="inlineStr">
        <is>
          <t>Custo Mercadoria Vendida</t>
        </is>
      </c>
      <c r="M1657" t="inlineStr">
        <is>
          <t>Insumos - Alimentos</t>
        </is>
      </c>
      <c r="N1657" t="inlineStr">
        <is>
          <t>37196</t>
        </is>
      </c>
      <c r="O1657" t="inlineStr">
        <is>
          <t>Documentação Aprovada</t>
        </is>
      </c>
      <c r="P1657" t="inlineStr">
        <is>
          <t>Aprovado Diretoria</t>
        </is>
      </c>
      <c r="Q1657" t="inlineStr">
        <is>
          <t>Aprovado Caixa</t>
        </is>
      </c>
      <c r="R1657" t="inlineStr">
        <is>
          <t>Pago</t>
        </is>
      </c>
      <c r="S1657" t="inlineStr">
        <is>
          <t>Bar Brahma - Ypiranga Matriz - Kamino</t>
        </is>
      </c>
    </row>
    <row r="1658">
      <c r="A1658" t="n">
        <v>132184</v>
      </c>
      <c r="B1658" t="n">
        <v>114</v>
      </c>
      <c r="C1658" t="inlineStr">
        <is>
          <t>Bar Brahma - Centro</t>
        </is>
      </c>
      <c r="D1658" t="inlineStr">
        <is>
          <t>AMBEV S. A. - CDD SAO PAULO</t>
        </is>
      </c>
      <c r="E1658" t="n">
        <v>937.39</v>
      </c>
      <c r="F1658" s="27" t="n">
        <v>45813</v>
      </c>
      <c r="G1658" s="27" t="n">
        <v>45813</v>
      </c>
      <c r="H1658" s="27" t="n">
        <v>45813</v>
      </c>
      <c r="I1658" s="27" t="n">
        <v>45782</v>
      </c>
      <c r="J1658" s="27" t="n">
        <v>45791</v>
      </c>
      <c r="K1658" t="inlineStr">
        <is>
          <t>Boleto Bancário</t>
        </is>
      </c>
      <c r="L1658" t="inlineStr">
        <is>
          <t>Custo Mercadoria Vendida</t>
        </is>
      </c>
      <c r="M1658" t="inlineStr">
        <is>
          <t>Insumos - Bebidas</t>
        </is>
      </c>
      <c r="N1658" t="inlineStr">
        <is>
          <t>487662</t>
        </is>
      </c>
      <c r="O1658" t="inlineStr">
        <is>
          <t>Documentação Aprovada</t>
        </is>
      </c>
      <c r="P1658" t="inlineStr">
        <is>
          <t>Aprovado Diretoria</t>
        </is>
      </c>
      <c r="Q1658" t="inlineStr">
        <is>
          <t>Aprovado Caixa</t>
        </is>
      </c>
      <c r="R1658" t="inlineStr">
        <is>
          <t>Pago</t>
        </is>
      </c>
      <c r="S1658" t="inlineStr">
        <is>
          <t>Bar Brahma - Ypiranga Matriz - Kamino</t>
        </is>
      </c>
    </row>
    <row r="1659">
      <c r="A1659" t="n">
        <v>133900</v>
      </c>
      <c r="B1659" t="n">
        <v>114</v>
      </c>
      <c r="C1659" t="inlineStr">
        <is>
          <t>Bar Brahma - Centro</t>
        </is>
      </c>
      <c r="D1659" t="inlineStr">
        <is>
          <t>MARCOS SILVA DO NASCIMENTO</t>
        </is>
      </c>
      <c r="E1659" t="n">
        <v>4798.2</v>
      </c>
      <c r="F1659" s="27" t="n">
        <v>45813</v>
      </c>
      <c r="G1659" s="27" t="n">
        <v>45813</v>
      </c>
      <c r="H1659" s="27" t="n">
        <v>45813</v>
      </c>
      <c r="I1659" s="27" t="n">
        <v>45799</v>
      </c>
      <c r="J1659" s="27" t="n">
        <v>45799</v>
      </c>
      <c r="K1659" t="inlineStr">
        <is>
          <t>Boleto Bancário</t>
        </is>
      </c>
      <c r="L1659" t="inlineStr">
        <is>
          <t>Custo Mercadoria Vendida</t>
        </is>
      </c>
      <c r="M1659" t="inlineStr">
        <is>
          <t>Insumos - Alimentos</t>
        </is>
      </c>
      <c r="N1659" t="inlineStr">
        <is>
          <t>312</t>
        </is>
      </c>
      <c r="O1659" t="inlineStr">
        <is>
          <t>Documentação Aprovada</t>
        </is>
      </c>
      <c r="P1659" t="inlineStr">
        <is>
          <t>Aprovado Diretoria</t>
        </is>
      </c>
      <c r="Q1659" t="inlineStr">
        <is>
          <t>Aprovado Caixa</t>
        </is>
      </c>
      <c r="R1659" t="inlineStr">
        <is>
          <t>Pago</t>
        </is>
      </c>
      <c r="S1659" t="inlineStr">
        <is>
          <t>Bar Brahma - Ypiranga Matriz - Kamino</t>
        </is>
      </c>
    </row>
    <row r="1660">
      <c r="A1660" t="n">
        <v>133640</v>
      </c>
      <c r="B1660" t="n">
        <v>114</v>
      </c>
      <c r="C1660" t="inlineStr">
        <is>
          <t>Bar Brahma - Centro</t>
        </is>
      </c>
      <c r="D1660" t="inlineStr">
        <is>
          <t xml:space="preserve">DENIS DOS SANTOS - ME </t>
        </is>
      </c>
      <c r="E1660" t="n">
        <v>950</v>
      </c>
      <c r="F1660" s="27" t="n">
        <v>45813</v>
      </c>
      <c r="G1660" s="27" t="n">
        <v>45813</v>
      </c>
      <c r="H1660" s="27" t="n">
        <v>45813</v>
      </c>
      <c r="I1660" s="27" t="n">
        <v>45798</v>
      </c>
      <c r="J1660" s="27" t="n">
        <v>45798</v>
      </c>
      <c r="K1660" t="inlineStr">
        <is>
          <t>Transferência Bancária ou Pix</t>
        </is>
      </c>
      <c r="L1660" t="inlineStr">
        <is>
          <t>Manutenção</t>
        </is>
      </c>
      <c r="M1660" t="inlineStr">
        <is>
          <t>Manutenção de Equipamentos</t>
        </is>
      </c>
      <c r="N1660" t="inlineStr">
        <is>
          <t>80</t>
        </is>
      </c>
      <c r="O1660" t="inlineStr">
        <is>
          <t>Documentação Aprovada</t>
        </is>
      </c>
      <c r="P1660" t="inlineStr">
        <is>
          <t>Aprovado Diretoria</t>
        </is>
      </c>
      <c r="Q1660" t="inlineStr">
        <is>
          <t>Aprovado Caixa</t>
        </is>
      </c>
      <c r="R1660" t="inlineStr">
        <is>
          <t>Pago</t>
        </is>
      </c>
      <c r="S1660" t="inlineStr">
        <is>
          <t>Bar Brahma - Ypiranga Matriz - Kamino</t>
        </is>
      </c>
    </row>
    <row r="1661">
      <c r="A1661" t="n">
        <v>133884</v>
      </c>
      <c r="B1661" t="n">
        <v>114</v>
      </c>
      <c r="C1661" t="inlineStr">
        <is>
          <t>Bar Brahma - Centro</t>
        </is>
      </c>
      <c r="D1661" t="inlineStr">
        <is>
          <t>PETTY CASH</t>
        </is>
      </c>
      <c r="E1661" t="n">
        <v>165.3</v>
      </c>
      <c r="F1661" s="27" t="n">
        <v>45813</v>
      </c>
      <c r="G1661" s="27" t="n">
        <v>45813</v>
      </c>
      <c r="H1661" s="27" t="n">
        <v>45813</v>
      </c>
      <c r="I1661" s="27" t="n">
        <v>45794</v>
      </c>
      <c r="J1661" s="27" t="n">
        <v>45799</v>
      </c>
      <c r="K1661" t="inlineStr">
        <is>
          <t>Cartão de Crédito</t>
        </is>
      </c>
      <c r="L1661" t="inlineStr">
        <is>
          <t>Manutenção</t>
        </is>
      </c>
      <c r="M1661" t="inlineStr">
        <is>
          <t>Manutenção Predial</t>
        </is>
      </c>
      <c r="N1661" t="inlineStr">
        <is>
          <t>1112772</t>
        </is>
      </c>
      <c r="O1661" t="inlineStr">
        <is>
          <t>Documentação Aprovada</t>
        </is>
      </c>
      <c r="P1661" t="inlineStr">
        <is>
          <t>Aprovado Diretoria</t>
        </is>
      </c>
      <c r="Q1661" t="inlineStr">
        <is>
          <t>Aprovado Caixa</t>
        </is>
      </c>
      <c r="R1661" t="inlineStr">
        <is>
          <t>Pago</t>
        </is>
      </c>
      <c r="S1661" t="inlineStr">
        <is>
          <t>Bar Brahma - Ypiranga Matriz - Kamino</t>
        </is>
      </c>
    </row>
    <row r="1662">
      <c r="A1662" t="n">
        <v>134155</v>
      </c>
      <c r="B1662" t="n">
        <v>114</v>
      </c>
      <c r="C1662" t="inlineStr">
        <is>
          <t>Bar Brahma - Centro</t>
        </is>
      </c>
      <c r="D1662" t="inlineStr">
        <is>
          <t>PETTY CASH</t>
        </is>
      </c>
      <c r="E1662" t="n">
        <v>29.65</v>
      </c>
      <c r="F1662" s="27" t="n">
        <v>45813</v>
      </c>
      <c r="G1662" s="27" t="n">
        <v>45813</v>
      </c>
      <c r="H1662" s="27" t="n">
        <v>45813</v>
      </c>
      <c r="I1662" s="27" t="n">
        <v>45797</v>
      </c>
      <c r="J1662" s="27" t="n">
        <v>45800</v>
      </c>
      <c r="K1662" t="inlineStr">
        <is>
          <t>Cartão de Crédito</t>
        </is>
      </c>
      <c r="L1662" t="inlineStr">
        <is>
          <t>Manutenção</t>
        </is>
      </c>
      <c r="M1662" t="inlineStr">
        <is>
          <t>Material de Manutenção</t>
        </is>
      </c>
      <c r="N1662" t="inlineStr">
        <is>
          <t>296552025</t>
        </is>
      </c>
      <c r="O1662" t="inlineStr">
        <is>
          <t>Documentação Aprovada</t>
        </is>
      </c>
      <c r="P1662" t="inlineStr">
        <is>
          <t>Aprovado Diretoria</t>
        </is>
      </c>
      <c r="Q1662" t="inlineStr">
        <is>
          <t>Aprovado Caixa</t>
        </is>
      </c>
      <c r="R1662" t="inlineStr">
        <is>
          <t>Pago</t>
        </is>
      </c>
      <c r="S1662" t="inlineStr">
        <is>
          <t>Bar Brahma - Ypiranga Matriz - Kamino</t>
        </is>
      </c>
    </row>
    <row r="1663">
      <c r="A1663" t="n">
        <v>134156</v>
      </c>
      <c r="B1663" t="n">
        <v>114</v>
      </c>
      <c r="C1663" t="inlineStr">
        <is>
          <t>Bar Brahma - Centro</t>
        </is>
      </c>
      <c r="D1663" t="inlineStr">
        <is>
          <t>PETTY CASH</t>
        </is>
      </c>
      <c r="E1663" t="n">
        <v>5</v>
      </c>
      <c r="F1663" s="27" t="n">
        <v>45813</v>
      </c>
      <c r="G1663" s="27" t="n">
        <v>45813</v>
      </c>
      <c r="H1663" s="27" t="n">
        <v>45813</v>
      </c>
      <c r="I1663" s="27" t="n">
        <v>45796</v>
      </c>
      <c r="J1663" s="27" t="n">
        <v>45800</v>
      </c>
      <c r="K1663" t="inlineStr">
        <is>
          <t>Cartão de Crédito</t>
        </is>
      </c>
      <c r="L1663" t="inlineStr">
        <is>
          <t>Utilidades</t>
        </is>
      </c>
      <c r="M1663" t="inlineStr">
        <is>
          <t>Material de Escritorio</t>
        </is>
      </c>
      <c r="N1663" t="inlineStr">
        <is>
          <t>50052025</t>
        </is>
      </c>
      <c r="O1663" t="inlineStr">
        <is>
          <t>Documentação Aprovada</t>
        </is>
      </c>
      <c r="P1663" t="inlineStr">
        <is>
          <t>Aprovado Diretoria</t>
        </is>
      </c>
      <c r="Q1663" t="inlineStr">
        <is>
          <t>Aprovado Caixa</t>
        </is>
      </c>
      <c r="R1663" t="inlineStr">
        <is>
          <t>Pago</t>
        </is>
      </c>
      <c r="S1663" t="inlineStr">
        <is>
          <t>Bar Brahma - Ypiranga Matriz - Kamino</t>
        </is>
      </c>
    </row>
    <row r="1664">
      <c r="A1664" t="n">
        <v>134159</v>
      </c>
      <c r="B1664" t="n">
        <v>114</v>
      </c>
      <c r="C1664" t="inlineStr">
        <is>
          <t>Bar Brahma - Centro</t>
        </is>
      </c>
      <c r="D1664" t="inlineStr">
        <is>
          <t>PETTY CASH</t>
        </is>
      </c>
      <c r="E1664" t="n">
        <v>48.6</v>
      </c>
      <c r="F1664" s="27" t="n">
        <v>45813</v>
      </c>
      <c r="G1664" s="27" t="n">
        <v>45813</v>
      </c>
      <c r="H1664" s="27" t="n">
        <v>45813</v>
      </c>
      <c r="I1664" s="27" t="n">
        <v>45796</v>
      </c>
      <c r="J1664" s="27" t="n">
        <v>45800</v>
      </c>
      <c r="K1664" t="inlineStr">
        <is>
          <t>Cartão de Crédito</t>
        </is>
      </c>
      <c r="L1664" t="inlineStr">
        <is>
          <t>Manutenção</t>
        </is>
      </c>
      <c r="M1664" t="inlineStr">
        <is>
          <t>Material de Manutenção</t>
        </is>
      </c>
      <c r="N1664" t="inlineStr">
        <is>
          <t>486052025</t>
        </is>
      </c>
      <c r="O1664" t="inlineStr">
        <is>
          <t>Documentação Aprovada</t>
        </is>
      </c>
      <c r="P1664" t="inlineStr">
        <is>
          <t>Aprovado Diretoria</t>
        </is>
      </c>
      <c r="Q1664" t="inlineStr">
        <is>
          <t>Aprovado Caixa</t>
        </is>
      </c>
      <c r="R1664" t="inlineStr">
        <is>
          <t>Pago</t>
        </is>
      </c>
      <c r="S1664" t="inlineStr">
        <is>
          <t>Bar Brahma - Ypiranga Matriz - Kamino</t>
        </is>
      </c>
    </row>
    <row r="1665">
      <c r="A1665" t="n">
        <v>134162</v>
      </c>
      <c r="B1665" t="n">
        <v>114</v>
      </c>
      <c r="C1665" t="inlineStr">
        <is>
          <t>Bar Brahma - Centro</t>
        </is>
      </c>
      <c r="D1665" t="inlineStr">
        <is>
          <t>PETTY CASH</t>
        </is>
      </c>
      <c r="E1665" t="n">
        <v>22</v>
      </c>
      <c r="F1665" s="27" t="n">
        <v>45813</v>
      </c>
      <c r="G1665" s="27" t="n">
        <v>45813</v>
      </c>
      <c r="H1665" s="27" t="n">
        <v>45813</v>
      </c>
      <c r="I1665" s="27" t="n">
        <v>45798</v>
      </c>
      <c r="J1665" s="27" t="n">
        <v>45800</v>
      </c>
      <c r="K1665" t="inlineStr">
        <is>
          <t>Cartão de Crédito</t>
        </is>
      </c>
      <c r="L1665" t="inlineStr">
        <is>
          <t>Despesas com Transporte / Hospedagem</t>
        </is>
      </c>
      <c r="M1665" t="inlineStr">
        <is>
          <t>Conduções/Taxi/Uber</t>
        </is>
      </c>
      <c r="N1665" t="inlineStr">
        <is>
          <t>220052025</t>
        </is>
      </c>
      <c r="O1665" t="inlineStr">
        <is>
          <t>Documentação Aprovada</t>
        </is>
      </c>
      <c r="P1665" t="inlineStr">
        <is>
          <t>Aprovado Diretoria</t>
        </is>
      </c>
      <c r="Q1665" t="inlineStr">
        <is>
          <t>Aprovado Caixa</t>
        </is>
      </c>
      <c r="R1665" t="inlineStr">
        <is>
          <t>Pago</t>
        </is>
      </c>
      <c r="S1665" t="inlineStr">
        <is>
          <t>Bar Brahma - Ypiranga Matriz - Kamino</t>
        </is>
      </c>
    </row>
    <row r="1666">
      <c r="A1666" t="n">
        <v>134163</v>
      </c>
      <c r="B1666" t="n">
        <v>114</v>
      </c>
      <c r="C1666" t="inlineStr">
        <is>
          <t>Bar Brahma - Centro</t>
        </is>
      </c>
      <c r="D1666" t="inlineStr">
        <is>
          <t>PETTY CASH</t>
        </is>
      </c>
      <c r="E1666" t="n">
        <v>43.7</v>
      </c>
      <c r="F1666" s="27" t="n">
        <v>45813</v>
      </c>
      <c r="G1666" s="27" t="n">
        <v>45813</v>
      </c>
      <c r="H1666" s="27" t="n">
        <v>45813</v>
      </c>
      <c r="I1666" s="27" t="n">
        <v>45797</v>
      </c>
      <c r="J1666" s="27" t="n">
        <v>45800</v>
      </c>
      <c r="K1666" t="inlineStr">
        <is>
          <t>Cartão de Crédito</t>
        </is>
      </c>
      <c r="L1666" t="inlineStr">
        <is>
          <t>Manutenção</t>
        </is>
      </c>
      <c r="M1666" t="inlineStr">
        <is>
          <t>Material de Manutenção</t>
        </is>
      </c>
      <c r="N1666" t="inlineStr">
        <is>
          <t>437052025</t>
        </is>
      </c>
      <c r="O1666" t="inlineStr">
        <is>
          <t>Documentação Aprovada</t>
        </is>
      </c>
      <c r="P1666" t="inlineStr">
        <is>
          <t>Aprovado Diretoria</t>
        </is>
      </c>
      <c r="Q1666" t="inlineStr">
        <is>
          <t>Aprovado Caixa</t>
        </is>
      </c>
      <c r="R1666" t="inlineStr">
        <is>
          <t>Pago</t>
        </is>
      </c>
      <c r="S1666" t="inlineStr">
        <is>
          <t>Bar Brahma - Ypiranga Matriz - Kamino</t>
        </is>
      </c>
    </row>
    <row r="1667">
      <c r="A1667" t="n">
        <v>134166</v>
      </c>
      <c r="B1667" t="n">
        <v>114</v>
      </c>
      <c r="C1667" t="inlineStr">
        <is>
          <t>Bar Brahma - Centro</t>
        </is>
      </c>
      <c r="D1667" t="inlineStr">
        <is>
          <t>PETTY CASH</t>
        </is>
      </c>
      <c r="E1667" t="n">
        <v>119.9</v>
      </c>
      <c r="F1667" s="27" t="n">
        <v>45813</v>
      </c>
      <c r="G1667" s="27" t="n">
        <v>45813</v>
      </c>
      <c r="H1667" s="27" t="n">
        <v>45813</v>
      </c>
      <c r="I1667" s="27" t="n">
        <v>45793</v>
      </c>
      <c r="J1667" s="27" t="n">
        <v>45800</v>
      </c>
      <c r="K1667" t="inlineStr">
        <is>
          <t>Cartão de Crédito</t>
        </is>
      </c>
      <c r="L1667" t="inlineStr">
        <is>
          <t>Manutenção</t>
        </is>
      </c>
      <c r="M1667" t="inlineStr">
        <is>
          <t>Material de Manutenção</t>
        </is>
      </c>
      <c r="N1667" t="inlineStr">
        <is>
          <t>1199052025</t>
        </is>
      </c>
      <c r="O1667" t="inlineStr">
        <is>
          <t>Documentação Aprovada</t>
        </is>
      </c>
      <c r="P1667" t="inlineStr">
        <is>
          <t>Aprovado Diretoria</t>
        </is>
      </c>
      <c r="Q1667" t="inlineStr">
        <is>
          <t>Aprovado Caixa</t>
        </is>
      </c>
      <c r="R1667" t="inlineStr">
        <is>
          <t>Pago</t>
        </is>
      </c>
      <c r="S1667" t="inlineStr">
        <is>
          <t>Bar Brahma - Ypiranga Matriz - Kamino</t>
        </is>
      </c>
    </row>
    <row r="1668">
      <c r="A1668" t="n">
        <v>134170</v>
      </c>
      <c r="B1668" t="n">
        <v>114</v>
      </c>
      <c r="C1668" t="inlineStr">
        <is>
          <t>Bar Brahma - Centro</t>
        </is>
      </c>
      <c r="D1668" t="inlineStr">
        <is>
          <t>PETTY CASH</t>
        </is>
      </c>
      <c r="E1668" t="n">
        <v>14.45</v>
      </c>
      <c r="F1668" s="27" t="n">
        <v>45813</v>
      </c>
      <c r="G1668" s="27" t="n">
        <v>45813</v>
      </c>
      <c r="H1668" s="27" t="n">
        <v>45813</v>
      </c>
      <c r="I1668" s="27" t="n">
        <v>45792</v>
      </c>
      <c r="J1668" s="27" t="n">
        <v>45800</v>
      </c>
      <c r="K1668" t="inlineStr">
        <is>
          <t>Cartão de Crédito</t>
        </is>
      </c>
      <c r="L1668" t="inlineStr">
        <is>
          <t>Manutenção</t>
        </is>
      </c>
      <c r="M1668" t="inlineStr">
        <is>
          <t>Material de Manutenção</t>
        </is>
      </c>
      <c r="N1668" t="inlineStr">
        <is>
          <t>144552025</t>
        </is>
      </c>
      <c r="O1668" t="inlineStr">
        <is>
          <t>Documentação Aprovada</t>
        </is>
      </c>
      <c r="P1668" t="inlineStr">
        <is>
          <t>Aprovado Diretoria</t>
        </is>
      </c>
      <c r="Q1668" t="inlineStr">
        <is>
          <t>Aprovado Caixa</t>
        </is>
      </c>
      <c r="R1668" t="inlineStr">
        <is>
          <t>Pago</t>
        </is>
      </c>
      <c r="S1668" t="inlineStr">
        <is>
          <t>Bar Brahma - Ypiranga Matriz - Kamino</t>
        </is>
      </c>
    </row>
    <row r="1669">
      <c r="A1669" t="n">
        <v>133901</v>
      </c>
      <c r="B1669" t="n">
        <v>114</v>
      </c>
      <c r="C1669" t="inlineStr">
        <is>
          <t>Bar Brahma - Centro</t>
        </is>
      </c>
      <c r="D1669" t="inlineStr">
        <is>
          <t>HORTIFRUTIGRANJEIRO RODRIGUES LTDA</t>
        </is>
      </c>
      <c r="E1669" t="n">
        <v>728.3</v>
      </c>
      <c r="F1669" s="27" t="n">
        <v>45814</v>
      </c>
      <c r="G1669" s="27" t="n">
        <v>45813</v>
      </c>
      <c r="H1669" s="27" t="n">
        <v>45813</v>
      </c>
      <c r="I1669" s="27" t="n">
        <v>45798</v>
      </c>
      <c r="J1669" s="27" t="n">
        <v>45799</v>
      </c>
      <c r="K1669" t="inlineStr">
        <is>
          <t>Boleto Bancário</t>
        </is>
      </c>
      <c r="L1669" t="inlineStr">
        <is>
          <t>Custo Mercadoria Vendida</t>
        </is>
      </c>
      <c r="M1669" t="inlineStr">
        <is>
          <t>Insumos - Alimentos</t>
        </is>
      </c>
      <c r="N1669" t="inlineStr">
        <is>
          <t>10235</t>
        </is>
      </c>
      <c r="O1669" t="inlineStr">
        <is>
          <t>Documentação Aprovada</t>
        </is>
      </c>
      <c r="P1669" t="inlineStr">
        <is>
          <t>Aprovado Diretoria</t>
        </is>
      </c>
      <c r="Q1669" t="inlineStr">
        <is>
          <t>Aprovado Caixa</t>
        </is>
      </c>
      <c r="R1669" t="inlineStr">
        <is>
          <t>Pago</t>
        </is>
      </c>
      <c r="S1669" t="inlineStr">
        <is>
          <t>Bar Brahma - Ypiranga Matriz - Kamino</t>
        </is>
      </c>
    </row>
    <row r="1670">
      <c r="A1670" t="n">
        <v>134171</v>
      </c>
      <c r="B1670" t="n">
        <v>114</v>
      </c>
      <c r="C1670" t="inlineStr">
        <is>
          <t>Bar Brahma - Centro</t>
        </is>
      </c>
      <c r="D1670" t="inlineStr">
        <is>
          <t>PETTY CASH</t>
        </is>
      </c>
      <c r="E1670" t="n">
        <v>29.9</v>
      </c>
      <c r="F1670" s="27" t="n">
        <v>45813</v>
      </c>
      <c r="G1670" s="27" t="n">
        <v>45813</v>
      </c>
      <c r="H1670" s="27" t="n">
        <v>45813</v>
      </c>
      <c r="I1670" s="27" t="n">
        <v>45792</v>
      </c>
      <c r="J1670" s="27" t="n">
        <v>45800</v>
      </c>
      <c r="K1670" t="inlineStr">
        <is>
          <t>Cartão de Crédito</t>
        </is>
      </c>
      <c r="L1670" t="inlineStr">
        <is>
          <t>Manutenção</t>
        </is>
      </c>
      <c r="M1670" t="inlineStr">
        <is>
          <t>Material de Manutenção</t>
        </is>
      </c>
      <c r="N1670" t="inlineStr">
        <is>
          <t>299052025</t>
        </is>
      </c>
      <c r="O1670" t="inlineStr">
        <is>
          <t>Documentação Aprovada</t>
        </is>
      </c>
      <c r="P1670" t="inlineStr">
        <is>
          <t>Aprovado Diretoria</t>
        </is>
      </c>
      <c r="Q1670" t="inlineStr">
        <is>
          <t>Aprovado Caixa</t>
        </is>
      </c>
      <c r="R1670" t="inlineStr">
        <is>
          <t>Pago</t>
        </is>
      </c>
      <c r="S1670" t="inlineStr">
        <is>
          <t>Bar Brahma - Ypiranga Matriz - Kamino</t>
        </is>
      </c>
    </row>
    <row r="1671">
      <c r="A1671" t="n">
        <v>134175</v>
      </c>
      <c r="B1671" t="n">
        <v>114</v>
      </c>
      <c r="C1671" t="inlineStr">
        <is>
          <t>Bar Brahma - Centro</t>
        </is>
      </c>
      <c r="D1671" t="inlineStr">
        <is>
          <t>PETTY CASH</t>
        </is>
      </c>
      <c r="E1671" t="n">
        <v>4</v>
      </c>
      <c r="F1671" s="27" t="n">
        <v>45813</v>
      </c>
      <c r="G1671" s="27" t="n">
        <v>45813</v>
      </c>
      <c r="H1671" s="27" t="n">
        <v>45813</v>
      </c>
      <c r="I1671" s="27" t="n">
        <v>45794</v>
      </c>
      <c r="J1671" s="27" t="n">
        <v>45800</v>
      </c>
      <c r="K1671" t="inlineStr">
        <is>
          <t>Cartão de Crédito</t>
        </is>
      </c>
      <c r="L1671" t="inlineStr">
        <is>
          <t>Manutenção</t>
        </is>
      </c>
      <c r="M1671" t="inlineStr">
        <is>
          <t>Material de Manutenção</t>
        </is>
      </c>
      <c r="N1671" t="inlineStr">
        <is>
          <t>40052025</t>
        </is>
      </c>
      <c r="O1671" t="inlineStr">
        <is>
          <t>Documentação Aprovada</t>
        </is>
      </c>
      <c r="P1671" t="inlineStr">
        <is>
          <t>Aprovado Diretoria</t>
        </is>
      </c>
      <c r="Q1671" t="inlineStr">
        <is>
          <t>Aprovado Caixa</t>
        </is>
      </c>
      <c r="R1671" t="inlineStr">
        <is>
          <t>Pago</t>
        </is>
      </c>
      <c r="S1671" t="inlineStr">
        <is>
          <t>Bar Brahma - Ypiranga Matriz - Kamino</t>
        </is>
      </c>
    </row>
    <row r="1672">
      <c r="A1672" t="n">
        <v>134178</v>
      </c>
      <c r="B1672" t="n">
        <v>114</v>
      </c>
      <c r="C1672" t="inlineStr">
        <is>
          <t>Bar Brahma - Centro</t>
        </is>
      </c>
      <c r="D1672" t="inlineStr">
        <is>
          <t>PETTY CASH</t>
        </is>
      </c>
      <c r="E1672" t="n">
        <v>20</v>
      </c>
      <c r="F1672" s="27" t="n">
        <v>45813</v>
      </c>
      <c r="G1672" s="27" t="n">
        <v>45813</v>
      </c>
      <c r="H1672" s="27" t="n">
        <v>45813</v>
      </c>
      <c r="I1672" s="27" t="n">
        <v>45793</v>
      </c>
      <c r="J1672" s="27" t="n">
        <v>45800</v>
      </c>
      <c r="K1672" t="inlineStr">
        <is>
          <t>Cartão de Crédito</t>
        </is>
      </c>
      <c r="L1672" t="inlineStr">
        <is>
          <t>Despesas com Transporte / Hospedagem</t>
        </is>
      </c>
      <c r="M1672" t="inlineStr">
        <is>
          <t>Conduções/Taxi/Uber</t>
        </is>
      </c>
      <c r="N1672" t="inlineStr">
        <is>
          <t>200052025</t>
        </is>
      </c>
      <c r="O1672" t="inlineStr">
        <is>
          <t>Documentação Aprovada</t>
        </is>
      </c>
      <c r="P1672" t="inlineStr">
        <is>
          <t>Aprovado Diretoria</t>
        </is>
      </c>
      <c r="Q1672" t="inlineStr">
        <is>
          <t>Aprovado Caixa</t>
        </is>
      </c>
      <c r="R1672" t="inlineStr">
        <is>
          <t>Pago</t>
        </is>
      </c>
      <c r="S1672" t="inlineStr">
        <is>
          <t>Bar Brahma - Ypiranga Matriz - Kamino</t>
        </is>
      </c>
    </row>
    <row r="1673">
      <c r="A1673" t="n">
        <v>134214</v>
      </c>
      <c r="B1673" t="n">
        <v>114</v>
      </c>
      <c r="C1673" t="inlineStr">
        <is>
          <t>Bar Brahma - Centro</t>
        </is>
      </c>
      <c r="D1673" t="inlineStr">
        <is>
          <t>MARCOS SILVA DO NASCIMENTO</t>
        </is>
      </c>
      <c r="E1673" t="n">
        <v>4892.12</v>
      </c>
      <c r="F1673" s="27" t="n">
        <v>45813</v>
      </c>
      <c r="G1673" s="27" t="n">
        <v>45813</v>
      </c>
      <c r="H1673" s="27" t="n">
        <v>45813</v>
      </c>
      <c r="I1673" s="27" t="n">
        <v>45800</v>
      </c>
      <c r="J1673" s="27" t="n">
        <v>45800</v>
      </c>
      <c r="K1673" t="inlineStr">
        <is>
          <t>Boleto Bancário</t>
        </is>
      </c>
      <c r="L1673" t="inlineStr">
        <is>
          <t>Custo Mercadoria Vendida</t>
        </is>
      </c>
      <c r="M1673" t="inlineStr">
        <is>
          <t>Insumos - Alimentos</t>
        </is>
      </c>
      <c r="N1673" t="inlineStr">
        <is>
          <t>313</t>
        </is>
      </c>
      <c r="O1673" t="inlineStr">
        <is>
          <t>Documentação Aprovada</t>
        </is>
      </c>
      <c r="P1673" t="inlineStr">
        <is>
          <t>Aprovado Diretoria</t>
        </is>
      </c>
      <c r="Q1673" t="inlineStr">
        <is>
          <t>Aprovado Caixa</t>
        </is>
      </c>
      <c r="R1673" t="inlineStr">
        <is>
          <t>Pago</t>
        </is>
      </c>
      <c r="S1673" t="inlineStr">
        <is>
          <t>Bar Brahma - Ypiranga Matriz - Kamino</t>
        </is>
      </c>
    </row>
    <row r="1674">
      <c r="A1674" t="n">
        <v>134218</v>
      </c>
      <c r="B1674" t="n">
        <v>114</v>
      </c>
      <c r="C1674" t="inlineStr">
        <is>
          <t>Bar Brahma - Centro</t>
        </is>
      </c>
      <c r="D1674" t="inlineStr">
        <is>
          <t xml:space="preserve">LATICINIOS CATUPIRY LTDA </t>
        </is>
      </c>
      <c r="E1674" t="n">
        <v>683.16</v>
      </c>
      <c r="F1674" s="27" t="n">
        <v>45814</v>
      </c>
      <c r="G1674" s="27" t="n">
        <v>45813</v>
      </c>
      <c r="H1674" s="27" t="n">
        <v>45813</v>
      </c>
      <c r="I1674" s="27" t="n">
        <v>45798</v>
      </c>
      <c r="J1674" s="27" t="n">
        <v>45800</v>
      </c>
      <c r="K1674" t="inlineStr">
        <is>
          <t>Boleto Bancário</t>
        </is>
      </c>
      <c r="L1674" t="inlineStr">
        <is>
          <t>Custo Mercadoria Vendida</t>
        </is>
      </c>
      <c r="M1674" t="inlineStr">
        <is>
          <t>Insumos - Alimentos</t>
        </is>
      </c>
      <c r="N1674" t="inlineStr">
        <is>
          <t>1682073</t>
        </is>
      </c>
      <c r="O1674" t="inlineStr">
        <is>
          <t>Documentação Aprovada</t>
        </is>
      </c>
      <c r="P1674" t="inlineStr">
        <is>
          <t>Aprovado Diretoria</t>
        </is>
      </c>
      <c r="Q1674" t="inlineStr">
        <is>
          <t>Aprovado Caixa</t>
        </is>
      </c>
      <c r="R1674" t="inlineStr">
        <is>
          <t>Pago</t>
        </is>
      </c>
      <c r="S1674" t="inlineStr">
        <is>
          <t>Bar Brahma - Ypiranga Matriz - Kamino</t>
        </is>
      </c>
    </row>
    <row r="1675">
      <c r="A1675" t="n">
        <v>133560</v>
      </c>
      <c r="B1675" t="n">
        <v>114</v>
      </c>
      <c r="C1675" t="inlineStr">
        <is>
          <t>Bar Brahma - Centro</t>
        </is>
      </c>
      <c r="D1675" t="inlineStr">
        <is>
          <t>RIACHUELO 75 MATERIAIS HIDRAULICOS E ELETRICOS</t>
        </is>
      </c>
      <c r="E1675" t="n">
        <v>356.32</v>
      </c>
      <c r="F1675" s="27" t="n">
        <v>45813</v>
      </c>
      <c r="G1675" s="27" t="n">
        <v>45813</v>
      </c>
      <c r="H1675" s="27" t="n">
        <v>45813</v>
      </c>
      <c r="I1675" s="27" t="n">
        <v>45792</v>
      </c>
      <c r="J1675" s="27" t="n">
        <v>45798</v>
      </c>
      <c r="K1675" t="inlineStr">
        <is>
          <t>Boleto Bancário</t>
        </is>
      </c>
      <c r="L1675" t="inlineStr">
        <is>
          <t>Custo Mercadoria Vendida</t>
        </is>
      </c>
      <c r="M1675" t="inlineStr">
        <is>
          <t>Insumos - Alimentos</t>
        </is>
      </c>
      <c r="N1675" t="inlineStr">
        <is>
          <t>5566</t>
        </is>
      </c>
      <c r="O1675" t="inlineStr">
        <is>
          <t>Documentação Aprovada</t>
        </is>
      </c>
      <c r="P1675" t="inlineStr">
        <is>
          <t>Aprovado Diretoria</t>
        </is>
      </c>
      <c r="Q1675" t="inlineStr">
        <is>
          <t>Aprovado Caixa</t>
        </is>
      </c>
      <c r="R1675" t="inlineStr">
        <is>
          <t>Pago</t>
        </is>
      </c>
      <c r="S1675" t="inlineStr">
        <is>
          <t>Bar Brahma - Ypiranga Matriz - Kamino</t>
        </is>
      </c>
    </row>
    <row r="1676">
      <c r="A1676" t="n">
        <v>133559</v>
      </c>
      <c r="B1676" t="n">
        <v>114</v>
      </c>
      <c r="C1676" t="inlineStr">
        <is>
          <t>Bar Brahma - Centro</t>
        </is>
      </c>
      <c r="D1676" t="inlineStr">
        <is>
          <t>CRYSTALMIXX-GAS COMERCIO E MANUTENCAO DE EQUIPAMENTOS DE GAS LTDA</t>
        </is>
      </c>
      <c r="E1676" t="n">
        <v>90</v>
      </c>
      <c r="F1676" s="27" t="n">
        <v>45814</v>
      </c>
      <c r="G1676" s="27" t="n">
        <v>45813</v>
      </c>
      <c r="H1676" s="27" t="n">
        <v>45813</v>
      </c>
      <c r="I1676" s="27" t="n">
        <v>45789</v>
      </c>
      <c r="J1676" s="27" t="n">
        <v>45798</v>
      </c>
      <c r="K1676" t="inlineStr">
        <is>
          <t>Boleto Bancário</t>
        </is>
      </c>
      <c r="L1676" t="inlineStr">
        <is>
          <t>Custo Mercadoria Vendida</t>
        </is>
      </c>
      <c r="M1676" t="inlineStr">
        <is>
          <t>Insumos - Alimentos</t>
        </is>
      </c>
      <c r="N1676" t="inlineStr">
        <is>
          <t>26697</t>
        </is>
      </c>
      <c r="O1676" t="inlineStr">
        <is>
          <t>Documentação Aprovada</t>
        </is>
      </c>
      <c r="P1676" t="inlineStr">
        <is>
          <t>Aprovado Diretoria</t>
        </is>
      </c>
      <c r="Q1676" t="inlineStr">
        <is>
          <t>Aprovado Caixa</t>
        </is>
      </c>
      <c r="R1676" t="inlineStr">
        <is>
          <t>Pago</t>
        </is>
      </c>
      <c r="S1676" t="inlineStr">
        <is>
          <t>Bar Brahma - Ypiranga Matriz - Kamino</t>
        </is>
      </c>
    </row>
    <row r="1677">
      <c r="A1677" t="n">
        <v>134327</v>
      </c>
      <c r="B1677" t="n">
        <v>114</v>
      </c>
      <c r="C1677" t="inlineStr">
        <is>
          <t>Bar Brahma - Centro</t>
        </is>
      </c>
      <c r="D1677" t="inlineStr">
        <is>
          <t xml:space="preserve">SPOTIFY </t>
        </is>
      </c>
      <c r="E1677" t="n">
        <v>21.9</v>
      </c>
      <c r="F1677" s="27" t="n">
        <v>45813</v>
      </c>
      <c r="G1677" s="27" t="n">
        <v>45813</v>
      </c>
      <c r="H1677" s="27" t="n">
        <v>45813</v>
      </c>
      <c r="I1677" s="27" t="n">
        <v>45807</v>
      </c>
      <c r="J1677" s="27" t="n"/>
      <c r="K1677" t="inlineStr">
        <is>
          <t>Cartão de Crédito</t>
        </is>
      </c>
      <c r="L1677" t="inlineStr">
        <is>
          <t>Informática e TI</t>
        </is>
      </c>
      <c r="M1677" t="inlineStr">
        <is>
          <t>TV por assinatura/musica ambiente</t>
        </is>
      </c>
      <c r="N1677" t="inlineStr">
        <is>
          <t>Cartaofinal3060</t>
        </is>
      </c>
      <c r="O1677" t="inlineStr">
        <is>
          <t>Documentação Aprovada</t>
        </is>
      </c>
      <c r="P1677" t="inlineStr">
        <is>
          <t>Aprovado Diretoria</t>
        </is>
      </c>
      <c r="Q1677" t="inlineStr">
        <is>
          <t>Aprovado Caixa</t>
        </is>
      </c>
      <c r="R1677" t="inlineStr">
        <is>
          <t>Pago</t>
        </is>
      </c>
      <c r="S1677" t="inlineStr">
        <is>
          <t>Bar Brahma - Ypiranga Matriz - Kamino</t>
        </is>
      </c>
    </row>
    <row r="1678">
      <c r="A1678" t="n">
        <v>133887</v>
      </c>
      <c r="B1678" t="n">
        <v>114</v>
      </c>
      <c r="C1678" t="inlineStr">
        <is>
          <t>Bar Brahma - Centro</t>
        </is>
      </c>
      <c r="D1678" t="inlineStr">
        <is>
          <t>HORTICLEAN DISTRIBUIDORA</t>
        </is>
      </c>
      <c r="E1678" t="n">
        <v>713.3</v>
      </c>
      <c r="F1678" s="27" t="n">
        <v>45813</v>
      </c>
      <c r="G1678" s="27" t="n">
        <v>45813</v>
      </c>
      <c r="H1678" s="27" t="n">
        <v>45813</v>
      </c>
      <c r="I1678" s="27" t="n">
        <v>45798</v>
      </c>
      <c r="J1678" s="27" t="n">
        <v>45799</v>
      </c>
      <c r="K1678" t="inlineStr">
        <is>
          <t>Boleto Bancário</t>
        </is>
      </c>
      <c r="L1678" t="inlineStr">
        <is>
          <t>Custo Mercadoria Vendida</t>
        </is>
      </c>
      <c r="M1678" t="inlineStr">
        <is>
          <t>Insumos - Alimentos</t>
        </is>
      </c>
      <c r="N1678" t="inlineStr">
        <is>
          <t>26785</t>
        </is>
      </c>
      <c r="O1678" t="inlineStr">
        <is>
          <t>Documentação Aprovada</t>
        </is>
      </c>
      <c r="P1678" t="inlineStr">
        <is>
          <t>Aprovado Diretoria</t>
        </is>
      </c>
      <c r="Q1678" t="inlineStr">
        <is>
          <t>Aprovado Caixa</t>
        </is>
      </c>
      <c r="R1678" t="inlineStr">
        <is>
          <t>Pago</t>
        </is>
      </c>
      <c r="S1678" t="inlineStr">
        <is>
          <t>Bar Brahma - Ypiranga Matriz - Kamino</t>
        </is>
      </c>
    </row>
    <row r="1679">
      <c r="A1679" t="n">
        <v>133554</v>
      </c>
      <c r="B1679" t="n">
        <v>114</v>
      </c>
      <c r="C1679" t="inlineStr">
        <is>
          <t>Bar Brahma - Centro</t>
        </is>
      </c>
      <c r="D1679" t="inlineStr">
        <is>
          <t>PDO ALIMENTOS E COMERCIO LTDA</t>
        </is>
      </c>
      <c r="E1679" t="n">
        <v>707.2</v>
      </c>
      <c r="F1679" s="27" t="n">
        <v>45813</v>
      </c>
      <c r="G1679" s="27" t="n">
        <v>45813</v>
      </c>
      <c r="H1679" s="27" t="n">
        <v>45813</v>
      </c>
      <c r="I1679" s="27" t="n">
        <v>45797</v>
      </c>
      <c r="J1679" s="27" t="n">
        <v>45798</v>
      </c>
      <c r="K1679" t="inlineStr">
        <is>
          <t>Boleto Bancário</t>
        </is>
      </c>
      <c r="L1679" t="inlineStr">
        <is>
          <t>Custo Mercadoria Vendida</t>
        </is>
      </c>
      <c r="M1679" t="inlineStr">
        <is>
          <t>Insumos - Alimentos</t>
        </is>
      </c>
      <c r="N1679" t="inlineStr">
        <is>
          <t>38384</t>
        </is>
      </c>
      <c r="O1679" t="inlineStr">
        <is>
          <t>Documentação Aprovada</t>
        </is>
      </c>
      <c r="P1679" t="inlineStr">
        <is>
          <t>Aprovado Diretoria</t>
        </is>
      </c>
      <c r="Q1679" t="inlineStr">
        <is>
          <t>Aprovado Caixa</t>
        </is>
      </c>
      <c r="R1679" t="inlineStr">
        <is>
          <t>Pago</t>
        </is>
      </c>
      <c r="S1679" t="inlineStr">
        <is>
          <t>Bar Brahma - Ypiranga Matriz - Kamino</t>
        </is>
      </c>
    </row>
    <row r="1680">
      <c r="A1680" t="n">
        <v>134336</v>
      </c>
      <c r="B1680" t="n">
        <v>114</v>
      </c>
      <c r="C1680" t="inlineStr">
        <is>
          <t>Bar Brahma - Centro</t>
        </is>
      </c>
      <c r="D1680" t="inlineStr">
        <is>
          <t>FACEBOOK SERVICOS ONLINE DO BRASIL LTDA.</t>
        </is>
      </c>
      <c r="E1680" t="n">
        <v>2974.18</v>
      </c>
      <c r="F1680" s="27" t="n">
        <v>45813</v>
      </c>
      <c r="G1680" s="27" t="n">
        <v>45813</v>
      </c>
      <c r="H1680" s="27" t="n">
        <v>45813</v>
      </c>
      <c r="I1680" s="27" t="n">
        <v>45807</v>
      </c>
      <c r="J1680" s="27" t="n"/>
      <c r="K1680" t="inlineStr">
        <is>
          <t>Cartão de Crédito</t>
        </is>
      </c>
      <c r="L1680" t="inlineStr">
        <is>
          <t>Marketing</t>
        </is>
      </c>
      <c r="M1680" t="inlineStr">
        <is>
          <t>Publicidade e Propaganda</t>
        </is>
      </c>
      <c r="N1680" t="inlineStr">
        <is>
          <t>Cartaofinal3060</t>
        </is>
      </c>
      <c r="O1680" t="inlineStr">
        <is>
          <t>Documentação Aprovada</t>
        </is>
      </c>
      <c r="P1680" t="inlineStr">
        <is>
          <t>Aprovado Diretoria</t>
        </is>
      </c>
      <c r="Q1680" t="inlineStr">
        <is>
          <t>Aprovado Caixa</t>
        </is>
      </c>
      <c r="R1680" t="inlineStr">
        <is>
          <t>Pago</t>
        </is>
      </c>
      <c r="S1680" t="inlineStr">
        <is>
          <t>Bar Brahma - Ypiranga Matriz - Kamino</t>
        </is>
      </c>
    </row>
    <row r="1681">
      <c r="A1681" t="n">
        <v>130662</v>
      </c>
      <c r="B1681" t="n">
        <v>114</v>
      </c>
      <c r="C1681" t="inlineStr">
        <is>
          <t>Bar Brahma - Centro</t>
        </is>
      </c>
      <c r="D1681" t="inlineStr">
        <is>
          <t>AMBEV S.A.</t>
        </is>
      </c>
      <c r="E1681" t="n">
        <v>10306.64</v>
      </c>
      <c r="F1681" s="27" t="n">
        <v>45813</v>
      </c>
      <c r="G1681" s="27" t="n">
        <v>45813</v>
      </c>
      <c r="H1681" s="27" t="n">
        <v>45813</v>
      </c>
      <c r="I1681" s="27" t="n">
        <v>45782</v>
      </c>
      <c r="J1681" s="27" t="n">
        <v>45784</v>
      </c>
      <c r="K1681" t="inlineStr">
        <is>
          <t>Boleto Bancário</t>
        </is>
      </c>
      <c r="L1681" t="inlineStr">
        <is>
          <t>Custo Mercadoria Vendida</t>
        </is>
      </c>
      <c r="M1681" t="inlineStr">
        <is>
          <t>Insumos - Bebidas</t>
        </is>
      </c>
      <c r="N1681" t="inlineStr">
        <is>
          <t>487657</t>
        </is>
      </c>
      <c r="O1681" t="inlineStr">
        <is>
          <t>Documentação Aprovada</t>
        </is>
      </c>
      <c r="P1681" t="inlineStr">
        <is>
          <t>Aprovado Diretoria</t>
        </is>
      </c>
      <c r="Q1681" t="inlineStr">
        <is>
          <t>Aprovado Caixa</t>
        </is>
      </c>
      <c r="R1681" t="inlineStr">
        <is>
          <t>Pago</t>
        </is>
      </c>
      <c r="S1681" t="inlineStr">
        <is>
          <t>Bar Brahma - Ypiranga Matriz - Kamino</t>
        </is>
      </c>
    </row>
    <row r="1682">
      <c r="A1682" t="n">
        <v>130652</v>
      </c>
      <c r="B1682" t="n">
        <v>114</v>
      </c>
      <c r="C1682" t="inlineStr">
        <is>
          <t>Bar Brahma - Centro</t>
        </is>
      </c>
      <c r="D1682" t="inlineStr">
        <is>
          <t>AMBEV S.A.</t>
        </is>
      </c>
      <c r="E1682" t="n">
        <v>673.8</v>
      </c>
      <c r="F1682" s="27" t="n">
        <v>45813</v>
      </c>
      <c r="G1682" s="27" t="n">
        <v>45813</v>
      </c>
      <c r="H1682" s="27" t="n">
        <v>45813</v>
      </c>
      <c r="I1682" s="27" t="n">
        <v>45782</v>
      </c>
      <c r="J1682" s="27" t="n">
        <v>45784</v>
      </c>
      <c r="K1682" t="inlineStr">
        <is>
          <t>Boleto Bancário</t>
        </is>
      </c>
      <c r="L1682" t="inlineStr">
        <is>
          <t>Custo Mercadoria Vendida</t>
        </is>
      </c>
      <c r="M1682" t="inlineStr">
        <is>
          <t>Insumos - Bebidas</t>
        </is>
      </c>
      <c r="N1682" t="inlineStr">
        <is>
          <t>487660</t>
        </is>
      </c>
      <c r="O1682" t="inlineStr">
        <is>
          <t>Documentação Aprovada</t>
        </is>
      </c>
      <c r="P1682" t="inlineStr">
        <is>
          <t>Aprovado Diretoria</t>
        </is>
      </c>
      <c r="Q1682" t="inlineStr">
        <is>
          <t>Aprovado Caixa</t>
        </is>
      </c>
      <c r="R1682" t="inlineStr">
        <is>
          <t>Pago</t>
        </is>
      </c>
      <c r="S1682" t="inlineStr">
        <is>
          <t>Bar Brahma - Ypiranga Matriz - Kamino</t>
        </is>
      </c>
    </row>
    <row r="1683">
      <c r="A1683" t="n">
        <v>130648</v>
      </c>
      <c r="B1683" t="n">
        <v>114</v>
      </c>
      <c r="C1683" t="inlineStr">
        <is>
          <t>Bar Brahma - Centro</t>
        </is>
      </c>
      <c r="D1683" t="inlineStr">
        <is>
          <t>AMBEV S.A.</t>
        </is>
      </c>
      <c r="E1683" t="n">
        <v>9752.49</v>
      </c>
      <c r="F1683" s="27" t="n">
        <v>45813</v>
      </c>
      <c r="G1683" s="27" t="n">
        <v>45813</v>
      </c>
      <c r="H1683" s="27" t="n">
        <v>45813</v>
      </c>
      <c r="I1683" s="27" t="n">
        <v>45782</v>
      </c>
      <c r="J1683" s="27" t="n">
        <v>45784</v>
      </c>
      <c r="K1683" t="inlineStr">
        <is>
          <t>Boleto Bancário</t>
        </is>
      </c>
      <c r="L1683" t="inlineStr">
        <is>
          <t>Custo Mercadoria Vendida</t>
        </is>
      </c>
      <c r="M1683" t="inlineStr">
        <is>
          <t>Insumos - Bebidas</t>
        </is>
      </c>
      <c r="N1683" t="inlineStr">
        <is>
          <t>487658</t>
        </is>
      </c>
      <c r="O1683" t="inlineStr">
        <is>
          <t>Documentação Aprovada</t>
        </is>
      </c>
      <c r="P1683" t="inlineStr">
        <is>
          <t>Aprovado Diretoria</t>
        </is>
      </c>
      <c r="Q1683" t="inlineStr">
        <is>
          <t>Aprovado Caixa</t>
        </is>
      </c>
      <c r="R1683" t="inlineStr">
        <is>
          <t>Pago</t>
        </is>
      </c>
      <c r="S1683" t="inlineStr">
        <is>
          <t>Bar Brahma - Ypiranga Matriz - Kamino</t>
        </is>
      </c>
    </row>
    <row r="1684">
      <c r="A1684" t="n">
        <v>130732</v>
      </c>
      <c r="B1684" t="n">
        <v>114</v>
      </c>
      <c r="C1684" t="inlineStr">
        <is>
          <t>Bar Brahma - Centro</t>
        </is>
      </c>
      <c r="D1684" t="inlineStr">
        <is>
          <t>AMBEV S.A.</t>
        </is>
      </c>
      <c r="E1684" t="n">
        <v>657</v>
      </c>
      <c r="F1684" s="27" t="n">
        <v>45813</v>
      </c>
      <c r="G1684" s="27" t="n">
        <v>45813</v>
      </c>
      <c r="H1684" s="27" t="n">
        <v>45813</v>
      </c>
      <c r="I1684" s="27" t="n">
        <v>45782</v>
      </c>
      <c r="J1684" s="27" t="n">
        <v>45784</v>
      </c>
      <c r="K1684" t="inlineStr">
        <is>
          <t>Boleto Bancário</t>
        </is>
      </c>
      <c r="L1684" t="inlineStr">
        <is>
          <t>Custo Mercadoria Vendida</t>
        </is>
      </c>
      <c r="M1684" t="inlineStr">
        <is>
          <t>Insumos - Bebidas</t>
        </is>
      </c>
      <c r="N1684" t="inlineStr">
        <is>
          <t>487661</t>
        </is>
      </c>
      <c r="O1684" t="inlineStr">
        <is>
          <t>Documentação Aprovada</t>
        </is>
      </c>
      <c r="P1684" t="inlineStr">
        <is>
          <t>Aprovado Diretoria</t>
        </is>
      </c>
      <c r="Q1684" t="inlineStr">
        <is>
          <t>Aprovado Caixa</t>
        </is>
      </c>
      <c r="R1684" t="inlineStr">
        <is>
          <t>Pago</t>
        </is>
      </c>
      <c r="S1684" t="inlineStr">
        <is>
          <t>Bar Brahma - Ypiranga Matriz - Kamino</t>
        </is>
      </c>
    </row>
    <row r="1685">
      <c r="A1685" t="n">
        <v>130643</v>
      </c>
      <c r="B1685" t="n">
        <v>114</v>
      </c>
      <c r="C1685" t="inlineStr">
        <is>
          <t>Bar Brahma - Centro</t>
        </is>
      </c>
      <c r="D1685" t="inlineStr">
        <is>
          <t>AMBEV S.A FILIAL GUARULHOS</t>
        </is>
      </c>
      <c r="E1685" t="n">
        <v>3542.64</v>
      </c>
      <c r="F1685" s="27" t="n">
        <v>45813</v>
      </c>
      <c r="G1685" s="27" t="n">
        <v>45813</v>
      </c>
      <c r="H1685" s="27" t="n">
        <v>45813</v>
      </c>
      <c r="I1685" s="27" t="n">
        <v>45782</v>
      </c>
      <c r="J1685" s="27" t="n">
        <v>45784</v>
      </c>
      <c r="K1685" t="inlineStr">
        <is>
          <t>Boleto Bancário</t>
        </is>
      </c>
      <c r="L1685" t="inlineStr">
        <is>
          <t>Custo Mercadoria Vendida</t>
        </is>
      </c>
      <c r="M1685" t="inlineStr">
        <is>
          <t>Insumos - Bebidas</t>
        </is>
      </c>
      <c r="N1685" t="inlineStr">
        <is>
          <t>487659</t>
        </is>
      </c>
      <c r="O1685" t="inlineStr">
        <is>
          <t>Documentação Aprovada</t>
        </is>
      </c>
      <c r="P1685" t="inlineStr">
        <is>
          <t>Aprovado Diretoria</t>
        </is>
      </c>
      <c r="Q1685" t="inlineStr">
        <is>
          <t>Aprovado Caixa</t>
        </is>
      </c>
      <c r="R1685" t="inlineStr">
        <is>
          <t>Pago</t>
        </is>
      </c>
      <c r="S1685" t="inlineStr">
        <is>
          <t>Bar Brahma - Ypiranga Matriz - Kamino</t>
        </is>
      </c>
    </row>
    <row r="1686">
      <c r="A1686" t="n">
        <v>131058</v>
      </c>
      <c r="B1686" t="n">
        <v>114</v>
      </c>
      <c r="C1686" t="inlineStr">
        <is>
          <t>Bar Brahma - Centro</t>
        </is>
      </c>
      <c r="D1686" t="inlineStr">
        <is>
          <t>ZAHIL IMPORTADORA LTDA</t>
        </is>
      </c>
      <c r="E1686" t="n">
        <v>1121.7</v>
      </c>
      <c r="F1686" s="27" t="n">
        <v>45813</v>
      </c>
      <c r="G1686" s="27" t="n">
        <v>45813</v>
      </c>
      <c r="H1686" s="27" t="n">
        <v>45813</v>
      </c>
      <c r="I1686" s="27" t="n">
        <v>45783</v>
      </c>
      <c r="J1686" s="27" t="n">
        <v>45785</v>
      </c>
      <c r="K1686" t="inlineStr">
        <is>
          <t>Boleto Bancário</t>
        </is>
      </c>
      <c r="L1686" t="inlineStr">
        <is>
          <t>Custo Mercadoria Vendida</t>
        </is>
      </c>
      <c r="M1686" t="inlineStr">
        <is>
          <t>Insumos - Bebidas</t>
        </is>
      </c>
      <c r="N1686" t="inlineStr">
        <is>
          <t>246990</t>
        </is>
      </c>
      <c r="O1686" t="inlineStr">
        <is>
          <t>Documentação Aprovada</t>
        </is>
      </c>
      <c r="P1686" t="inlineStr">
        <is>
          <t>Aprovado Diretoria</t>
        </is>
      </c>
      <c r="Q1686" t="inlineStr">
        <is>
          <t>Aprovado Caixa</t>
        </is>
      </c>
      <c r="R1686" t="inlineStr">
        <is>
          <t>Pago</t>
        </is>
      </c>
      <c r="S1686" t="inlineStr">
        <is>
          <t>Bar Brahma - Ypiranga Matriz - Kamino</t>
        </is>
      </c>
    </row>
    <row r="1687">
      <c r="A1687" t="n">
        <v>131257</v>
      </c>
      <c r="B1687" t="n">
        <v>114</v>
      </c>
      <c r="C1687" t="inlineStr">
        <is>
          <t>Bar Brahma - Centro</t>
        </is>
      </c>
      <c r="D1687" t="inlineStr">
        <is>
          <t>AMBEV S.A.</t>
        </is>
      </c>
      <c r="E1687" t="n">
        <v>723.6900000000001</v>
      </c>
      <c r="F1687" s="27" t="n">
        <v>45814</v>
      </c>
      <c r="G1687" s="27" t="n">
        <v>45813</v>
      </c>
      <c r="H1687" s="27" t="n">
        <v>45813</v>
      </c>
      <c r="I1687" s="27" t="n">
        <v>45783</v>
      </c>
      <c r="J1687" s="27" t="n">
        <v>45786</v>
      </c>
      <c r="K1687" t="inlineStr">
        <is>
          <t>Boleto Bancário</t>
        </is>
      </c>
      <c r="L1687" t="inlineStr">
        <is>
          <t>Custo Mercadoria Vendida</t>
        </is>
      </c>
      <c r="M1687" t="inlineStr">
        <is>
          <t>Insumos - Bebidas</t>
        </is>
      </c>
      <c r="N1687" t="inlineStr">
        <is>
          <t>488385</t>
        </is>
      </c>
      <c r="O1687" t="inlineStr">
        <is>
          <t>Documentação Aprovada</t>
        </is>
      </c>
      <c r="P1687" t="inlineStr">
        <is>
          <t>Aprovado Diretoria</t>
        </is>
      </c>
      <c r="Q1687" t="inlineStr">
        <is>
          <t>Aprovado Caixa</t>
        </is>
      </c>
      <c r="R1687" t="inlineStr">
        <is>
          <t>Pago</t>
        </is>
      </c>
      <c r="S1687" t="inlineStr">
        <is>
          <t>Bar Brahma - Ypiranga Matriz - Kamino</t>
        </is>
      </c>
    </row>
    <row r="1688">
      <c r="A1688" t="n">
        <v>128368</v>
      </c>
      <c r="B1688" t="n">
        <v>114</v>
      </c>
      <c r="C1688" t="inlineStr">
        <is>
          <t>Bar Brahma - Centro</t>
        </is>
      </c>
      <c r="D1688" t="inlineStr">
        <is>
          <t>PETTY CASH</t>
        </is>
      </c>
      <c r="E1688" t="n">
        <v>3</v>
      </c>
      <c r="F1688" s="27" t="n">
        <v>45813</v>
      </c>
      <c r="G1688" s="27" t="n">
        <v>45813</v>
      </c>
      <c r="H1688" s="27" t="n">
        <v>45813</v>
      </c>
      <c r="I1688" s="27" t="n">
        <v>45777</v>
      </c>
      <c r="J1688" s="27" t="n">
        <v>45779</v>
      </c>
      <c r="K1688" t="inlineStr">
        <is>
          <t>Cartão de Crédito</t>
        </is>
      </c>
      <c r="L1688" t="inlineStr">
        <is>
          <t>Manutenção</t>
        </is>
      </c>
      <c r="M1688" t="inlineStr">
        <is>
          <t>Material de Manutenção</t>
        </is>
      </c>
      <c r="N1688" t="inlineStr">
        <is>
          <t>30042025</t>
        </is>
      </c>
      <c r="O1688" t="inlineStr">
        <is>
          <t>Documentação Aprovada</t>
        </is>
      </c>
      <c r="P1688" t="inlineStr">
        <is>
          <t>Aprovado Diretoria</t>
        </is>
      </c>
      <c r="Q1688" t="inlineStr">
        <is>
          <t>Aprovado Caixa</t>
        </is>
      </c>
      <c r="R1688" t="inlineStr">
        <is>
          <t>Pago</t>
        </is>
      </c>
      <c r="S1688" t="inlineStr">
        <is>
          <t>Bar Brahma - Ypiranga Matriz - Kamino</t>
        </is>
      </c>
    </row>
    <row r="1689">
      <c r="A1689" t="n">
        <v>128375</v>
      </c>
      <c r="B1689" t="n">
        <v>114</v>
      </c>
      <c r="C1689" t="inlineStr">
        <is>
          <t>Bar Brahma - Centro</t>
        </is>
      </c>
      <c r="D1689" t="inlineStr">
        <is>
          <t>PETTY CASH</t>
        </is>
      </c>
      <c r="E1689" t="n">
        <v>100</v>
      </c>
      <c r="F1689" s="27" t="n">
        <v>45813</v>
      </c>
      <c r="G1689" s="27" t="n">
        <v>45813</v>
      </c>
      <c r="H1689" s="27" t="n">
        <v>45813</v>
      </c>
      <c r="I1689" s="27" t="n">
        <v>45777</v>
      </c>
      <c r="J1689" s="27" t="n">
        <v>45779</v>
      </c>
      <c r="K1689" t="inlineStr">
        <is>
          <t>Cartão de Crédito</t>
        </is>
      </c>
      <c r="L1689" t="inlineStr">
        <is>
          <t>Manutenção</t>
        </is>
      </c>
      <c r="M1689" t="inlineStr">
        <is>
          <t>Material de Manutenção</t>
        </is>
      </c>
      <c r="N1689" t="inlineStr">
        <is>
          <t>6922</t>
        </is>
      </c>
      <c r="O1689" t="inlineStr">
        <is>
          <t>Documentação Aprovada</t>
        </is>
      </c>
      <c r="P1689" t="inlineStr">
        <is>
          <t>Aprovado Diretoria</t>
        </is>
      </c>
      <c r="Q1689" t="inlineStr">
        <is>
          <t>Aprovado Caixa</t>
        </is>
      </c>
      <c r="R1689" t="inlineStr">
        <is>
          <t>Pago</t>
        </is>
      </c>
      <c r="S1689" t="inlineStr">
        <is>
          <t>Bar Brahma - Ypiranga Matriz - Kamino</t>
        </is>
      </c>
    </row>
    <row r="1690">
      <c r="A1690" t="n">
        <v>138866</v>
      </c>
      <c r="B1690" t="n">
        <v>114</v>
      </c>
      <c r="C1690" t="inlineStr">
        <is>
          <t>Bar Brahma - Centro</t>
        </is>
      </c>
      <c r="D1690" t="inlineStr">
        <is>
          <t>CECILIA TSUYACO ARAKI SILVA LTDA</t>
        </is>
      </c>
      <c r="E1690" t="n">
        <v>0</v>
      </c>
      <c r="F1690" s="27" t="n">
        <v>45812</v>
      </c>
      <c r="G1690" s="27" t="n">
        <v>45825</v>
      </c>
      <c r="H1690" s="27" t="n">
        <v>45812</v>
      </c>
      <c r="I1690" s="27" t="n">
        <v>45812</v>
      </c>
      <c r="J1690" s="27" t="n">
        <v>45819</v>
      </c>
      <c r="K1690" t="inlineStr">
        <is>
          <t xml:space="preserve">Nota Bonificada </t>
        </is>
      </c>
      <c r="L1690" t="inlineStr">
        <is>
          <t>Custo Mercadoria Vendida</t>
        </is>
      </c>
      <c r="M1690" t="inlineStr">
        <is>
          <t>Insumos - Alimentos</t>
        </is>
      </c>
      <c r="N1690" t="inlineStr">
        <is>
          <t>BONIFICAÇÃO372302</t>
        </is>
      </c>
      <c r="O1690" t="inlineStr">
        <is>
          <t>Documentação Aprovada</t>
        </is>
      </c>
      <c r="P1690" t="inlineStr">
        <is>
          <t>Aprovado Diretoria</t>
        </is>
      </c>
      <c r="Q1690" t="inlineStr">
        <is>
          <t>Aprovado Caixa</t>
        </is>
      </c>
      <c r="R1690" t="inlineStr">
        <is>
          <t>Pago</t>
        </is>
      </c>
      <c r="S1690" t="inlineStr">
        <is>
          <t>Bar Brahma - Ypiranga Matriz - Kamino</t>
        </is>
      </c>
    </row>
    <row r="1691">
      <c r="A1691" t="n">
        <v>138867</v>
      </c>
      <c r="B1691" t="n">
        <v>114</v>
      </c>
      <c r="C1691" t="inlineStr">
        <is>
          <t>Bar Brahma - Centro</t>
        </is>
      </c>
      <c r="D1691" t="inlineStr">
        <is>
          <t>ANDREIA SANTOS FREITAS DUARTE</t>
        </is>
      </c>
      <c r="E1691" t="n">
        <v>0</v>
      </c>
      <c r="F1691" s="27" t="n">
        <v>45812</v>
      </c>
      <c r="G1691" s="27" t="n">
        <v>45825</v>
      </c>
      <c r="H1691" s="27" t="n">
        <v>45812</v>
      </c>
      <c r="I1691" s="27" t="n">
        <v>45812</v>
      </c>
      <c r="J1691" s="27" t="n">
        <v>45819</v>
      </c>
      <c r="K1691" t="inlineStr">
        <is>
          <t xml:space="preserve">Nota Bonificada </t>
        </is>
      </c>
      <c r="L1691" t="inlineStr">
        <is>
          <t>Utilidades</t>
        </is>
      </c>
      <c r="M1691" t="inlineStr">
        <is>
          <t>Higiene e Limpeza</t>
        </is>
      </c>
      <c r="N1691" t="inlineStr">
        <is>
          <t>BONIFICAÇÃO1981</t>
        </is>
      </c>
      <c r="O1691" t="inlineStr">
        <is>
          <t>Documentação Aprovada</t>
        </is>
      </c>
      <c r="P1691" t="inlineStr">
        <is>
          <t>Aprovado Diretoria</t>
        </is>
      </c>
      <c r="Q1691" t="inlineStr">
        <is>
          <t>Aprovado Caixa</t>
        </is>
      </c>
      <c r="R1691" t="inlineStr">
        <is>
          <t>Pago</t>
        </is>
      </c>
      <c r="S1691" t="inlineStr">
        <is>
          <t>Bar Brahma - Ypiranga Matriz - Kamino</t>
        </is>
      </c>
    </row>
    <row r="1692">
      <c r="A1692" t="n">
        <v>138691</v>
      </c>
      <c r="B1692" t="n">
        <v>114</v>
      </c>
      <c r="C1692" t="inlineStr">
        <is>
          <t>Bar Brahma - Centro</t>
        </is>
      </c>
      <c r="D1692" t="inlineStr">
        <is>
          <t>LUIZ ANTONIO MEDEIROS EPP</t>
        </is>
      </c>
      <c r="E1692" t="n">
        <v>1120</v>
      </c>
      <c r="F1692" s="27" t="n">
        <v>45811</v>
      </c>
      <c r="G1692" s="27" t="n">
        <v>45832</v>
      </c>
      <c r="H1692" s="27" t="n">
        <v>45811</v>
      </c>
      <c r="I1692" s="27" t="n">
        <v>45813</v>
      </c>
      <c r="J1692" s="27" t="n">
        <v>45818</v>
      </c>
      <c r="K1692" t="inlineStr">
        <is>
          <t>Transferência Bancária ou Pix</t>
        </is>
      </c>
      <c r="L1692" t="inlineStr">
        <is>
          <t>Custo Mercadoria Vendida</t>
        </is>
      </c>
      <c r="M1692" t="inlineStr">
        <is>
          <t>Insumos - Alimentos</t>
        </is>
      </c>
      <c r="N1692" t="inlineStr">
        <is>
          <t>AVISTA232351</t>
        </is>
      </c>
      <c r="O1692" t="inlineStr">
        <is>
          <t>Documentação Aprovada</t>
        </is>
      </c>
      <c r="P1692" t="inlineStr">
        <is>
          <t>Aprovado Diretoria</t>
        </is>
      </c>
      <c r="Q1692" t="inlineStr">
        <is>
          <t>Aprovado Caixa</t>
        </is>
      </c>
      <c r="R1692" t="inlineStr">
        <is>
          <t>Pago</t>
        </is>
      </c>
      <c r="S1692" t="inlineStr">
        <is>
          <t>Bar Brahma - Ypiranga Matriz - Kamino</t>
        </is>
      </c>
    </row>
    <row r="1693">
      <c r="A1693" t="n">
        <v>139793</v>
      </c>
      <c r="B1693" t="n">
        <v>114</v>
      </c>
      <c r="C1693" t="inlineStr">
        <is>
          <t>Bar Brahma - Centro</t>
        </is>
      </c>
      <c r="D1693" t="inlineStr">
        <is>
          <t>MERCADO PAGO.COM REPRESENTACOES LTDA</t>
        </is>
      </c>
      <c r="E1693" t="n">
        <v>149</v>
      </c>
      <c r="F1693" s="27" t="n">
        <v>45818</v>
      </c>
      <c r="G1693" s="27" t="n">
        <v>45846</v>
      </c>
      <c r="H1693" s="27" t="n">
        <v>45811</v>
      </c>
      <c r="I1693" s="27" t="n">
        <v>45818</v>
      </c>
      <c r="J1693" s="27" t="n">
        <v>45821</v>
      </c>
      <c r="K1693" t="inlineStr">
        <is>
          <t>Transferência Bancária ou Pix</t>
        </is>
      </c>
      <c r="L1693" t="inlineStr">
        <is>
          <t>Utilidades</t>
        </is>
      </c>
      <c r="M1693" t="inlineStr">
        <is>
          <t>Utensilios</t>
        </is>
      </c>
      <c r="N1693" t="inlineStr">
        <is>
          <t>AVISTA986</t>
        </is>
      </c>
      <c r="O1693" t="inlineStr">
        <is>
          <t>Documentação Aprovada</t>
        </is>
      </c>
      <c r="P1693" t="inlineStr">
        <is>
          <t>Aprovado Diretoria</t>
        </is>
      </c>
      <c r="Q1693" t="inlineStr">
        <is>
          <t>Aprovado Caixa</t>
        </is>
      </c>
      <c r="R1693" t="inlineStr">
        <is>
          <t>Pago</t>
        </is>
      </c>
      <c r="S1693" t="inlineStr">
        <is>
          <t>Bar Brahma - Ypiranga Matriz - Kamino</t>
        </is>
      </c>
    </row>
    <row r="1694">
      <c r="A1694" t="n">
        <v>130725</v>
      </c>
      <c r="B1694" t="n">
        <v>114</v>
      </c>
      <c r="C1694" t="inlineStr">
        <is>
          <t>Bar Brahma - Centro</t>
        </is>
      </c>
      <c r="D1694" t="inlineStr">
        <is>
          <t>AMBEV S. A. - CDD SAO PAULO</t>
        </is>
      </c>
      <c r="E1694" t="n">
        <v>2627.68</v>
      </c>
      <c r="F1694" s="27" t="n">
        <v>45810</v>
      </c>
      <c r="G1694" s="27" t="n">
        <v>45811</v>
      </c>
      <c r="H1694" s="27" t="n">
        <v>45811</v>
      </c>
      <c r="I1694" s="27" t="n">
        <v>45779</v>
      </c>
      <c r="J1694" s="27" t="n">
        <v>45784</v>
      </c>
      <c r="K1694" t="inlineStr">
        <is>
          <t>Boleto Bancário</t>
        </is>
      </c>
      <c r="L1694" t="inlineStr">
        <is>
          <t>Custo Mercadoria Vendida</t>
        </is>
      </c>
      <c r="M1694" t="inlineStr">
        <is>
          <t>Insumos - Bebidas</t>
        </is>
      </c>
      <c r="N1694" t="inlineStr">
        <is>
          <t>482803</t>
        </is>
      </c>
      <c r="O1694" t="inlineStr">
        <is>
          <t>Documentação Aprovada</t>
        </is>
      </c>
      <c r="P1694" t="inlineStr">
        <is>
          <t>Aprovado Diretoria</t>
        </is>
      </c>
      <c r="Q1694" t="inlineStr">
        <is>
          <t>Aprovado Caixa</t>
        </is>
      </c>
      <c r="R1694" t="inlineStr">
        <is>
          <t>Pago</t>
        </is>
      </c>
      <c r="S1694" t="inlineStr">
        <is>
          <t>Bar Brahma - Ypiranga Matriz - Kamino</t>
        </is>
      </c>
    </row>
    <row r="1695">
      <c r="A1695" t="n">
        <v>131531</v>
      </c>
      <c r="B1695" t="n">
        <v>114</v>
      </c>
      <c r="C1695" t="inlineStr">
        <is>
          <t>Bar Brahma - Centro</t>
        </is>
      </c>
      <c r="D1695" t="inlineStr">
        <is>
          <t>CRYSTALMIXX-GAS COMERCIO E MANUTENCAO DE EQUIPAMENTOS DE GAS LTDA</t>
        </is>
      </c>
      <c r="E1695" t="n">
        <v>799.2</v>
      </c>
      <c r="F1695" s="27" t="n">
        <v>45812</v>
      </c>
      <c r="G1695" s="27" t="n">
        <v>45811</v>
      </c>
      <c r="H1695" s="27" t="n">
        <v>45811</v>
      </c>
      <c r="I1695" s="27" t="n">
        <v>45787</v>
      </c>
      <c r="J1695" s="27" t="n">
        <v>45789</v>
      </c>
      <c r="K1695" t="inlineStr">
        <is>
          <t>Boleto Bancário</t>
        </is>
      </c>
      <c r="L1695" t="inlineStr">
        <is>
          <t>Utilidades</t>
        </is>
      </c>
      <c r="M1695" t="inlineStr">
        <is>
          <t>Material de Consumo - Gelo/ Gas CO2/ Carvao /Velas</t>
        </is>
      </c>
      <c r="N1695" t="inlineStr">
        <is>
          <t>26674</t>
        </is>
      </c>
      <c r="O1695" t="inlineStr">
        <is>
          <t>Documentação Aprovada</t>
        </is>
      </c>
      <c r="P1695" t="inlineStr">
        <is>
          <t>Aprovado Diretoria</t>
        </is>
      </c>
      <c r="Q1695" t="inlineStr">
        <is>
          <t>Aprovado Caixa</t>
        </is>
      </c>
      <c r="R1695" t="inlineStr">
        <is>
          <t>Pago</t>
        </is>
      </c>
      <c r="S1695" t="inlineStr">
        <is>
          <t>Bar Brahma - Ypiranga Matriz - Kamino</t>
        </is>
      </c>
    </row>
    <row r="1696">
      <c r="A1696" t="n">
        <v>131084</v>
      </c>
      <c r="B1696" t="n">
        <v>114</v>
      </c>
      <c r="C1696" t="inlineStr">
        <is>
          <t>Bar Brahma - Centro</t>
        </is>
      </c>
      <c r="D1696" t="inlineStr">
        <is>
          <t>EAU DISTRIB. DE AGUA MINERAL EIRELI - EP</t>
        </is>
      </c>
      <c r="E1696" t="n">
        <v>2950.5</v>
      </c>
      <c r="F1696" s="27" t="n">
        <v>45812</v>
      </c>
      <c r="G1696" s="27" t="n">
        <v>45811</v>
      </c>
      <c r="H1696" s="27" t="n">
        <v>45811</v>
      </c>
      <c r="I1696" s="27" t="n">
        <v>45784</v>
      </c>
      <c r="J1696" s="27" t="n">
        <v>45785</v>
      </c>
      <c r="K1696" t="inlineStr">
        <is>
          <t>Boleto Bancário</t>
        </is>
      </c>
      <c r="L1696" t="inlineStr">
        <is>
          <t>Custo Mercadoria Vendida</t>
        </is>
      </c>
      <c r="M1696" t="inlineStr">
        <is>
          <t>Insumos - Bebidas</t>
        </is>
      </c>
      <c r="N1696" t="inlineStr">
        <is>
          <t>248064</t>
        </is>
      </c>
      <c r="O1696" t="inlineStr">
        <is>
          <t>Documentação Aprovada</t>
        </is>
      </c>
      <c r="P1696" t="inlineStr">
        <is>
          <t>Aprovado Diretoria</t>
        </is>
      </c>
      <c r="Q1696" t="inlineStr">
        <is>
          <t>Aprovado Caixa</t>
        </is>
      </c>
      <c r="R1696" t="inlineStr">
        <is>
          <t>Pago</t>
        </is>
      </c>
      <c r="S1696" t="inlineStr">
        <is>
          <t>Bar Brahma - Ypiranga Matriz - Kamino</t>
        </is>
      </c>
    </row>
    <row r="1697">
      <c r="A1697" t="n">
        <v>131097</v>
      </c>
      <c r="B1697" t="n">
        <v>114</v>
      </c>
      <c r="C1697" t="inlineStr">
        <is>
          <t>Bar Brahma - Centro</t>
        </is>
      </c>
      <c r="D1697" t="inlineStr">
        <is>
          <t>DISTRIBUIDORA CANTAROS DO BRASIL EIRELI</t>
        </is>
      </c>
      <c r="E1697" t="n">
        <v>2393.4</v>
      </c>
      <c r="F1697" s="27" t="n">
        <v>45811</v>
      </c>
      <c r="G1697" s="27" t="n">
        <v>45811</v>
      </c>
      <c r="H1697" s="27" t="n">
        <v>45811</v>
      </c>
      <c r="I1697" s="27" t="n">
        <v>45783</v>
      </c>
      <c r="J1697" s="27" t="n">
        <v>45785</v>
      </c>
      <c r="K1697" t="inlineStr">
        <is>
          <t>Boleto Bancário</t>
        </is>
      </c>
      <c r="L1697" t="inlineStr">
        <is>
          <t>Custo Mercadoria Vendida</t>
        </is>
      </c>
      <c r="M1697" t="inlineStr">
        <is>
          <t>Insumos - Bebidas</t>
        </is>
      </c>
      <c r="N1697" t="inlineStr">
        <is>
          <t>2308</t>
        </is>
      </c>
      <c r="O1697" t="inlineStr">
        <is>
          <t>Documentação Aprovada</t>
        </is>
      </c>
      <c r="P1697" t="inlineStr">
        <is>
          <t>Aprovado Diretoria</t>
        </is>
      </c>
      <c r="Q1697" t="inlineStr">
        <is>
          <t>Aprovado Caixa</t>
        </is>
      </c>
      <c r="R1697" t="inlineStr">
        <is>
          <t>Pago</t>
        </is>
      </c>
      <c r="S1697" t="inlineStr">
        <is>
          <t>Bar Brahma - Ypiranga Matriz - Kamino</t>
        </is>
      </c>
    </row>
    <row r="1698">
      <c r="A1698" t="n">
        <v>133578</v>
      </c>
      <c r="B1698" t="n">
        <v>114</v>
      </c>
      <c r="C1698" t="inlineStr">
        <is>
          <t>Bar Brahma - Centro</t>
        </is>
      </c>
      <c r="D1698" t="inlineStr">
        <is>
          <t>CECILIA TSUYACO ARAKI SILVA LTDA</t>
        </is>
      </c>
      <c r="E1698" t="n">
        <v>251.3</v>
      </c>
      <c r="F1698" s="27" t="n">
        <v>45811</v>
      </c>
      <c r="G1698" s="27" t="n">
        <v>45811</v>
      </c>
      <c r="H1698" s="27" t="n">
        <v>45811</v>
      </c>
      <c r="I1698" s="27" t="n">
        <v>45797</v>
      </c>
      <c r="J1698" s="27" t="n">
        <v>45798</v>
      </c>
      <c r="K1698" t="inlineStr">
        <is>
          <t>Boleto Bancário</t>
        </is>
      </c>
      <c r="L1698" t="inlineStr">
        <is>
          <t>Custo Mercadoria Vendida</t>
        </is>
      </c>
      <c r="M1698" t="inlineStr">
        <is>
          <t>Insumos - Alimentos</t>
        </is>
      </c>
      <c r="N1698" t="inlineStr">
        <is>
          <t>371411</t>
        </is>
      </c>
      <c r="O1698" t="inlineStr">
        <is>
          <t>Documentação Aprovada</t>
        </is>
      </c>
      <c r="P1698" t="inlineStr">
        <is>
          <t>Aprovado Diretoria</t>
        </is>
      </c>
      <c r="Q1698" t="inlineStr">
        <is>
          <t>Aprovado Caixa</t>
        </is>
      </c>
      <c r="R1698" t="inlineStr">
        <is>
          <t>Pago</t>
        </is>
      </c>
      <c r="S1698" t="inlineStr">
        <is>
          <t>Bar Brahma - Ypiranga Matriz - Kamino</t>
        </is>
      </c>
    </row>
    <row r="1699">
      <c r="A1699" t="n">
        <v>133582</v>
      </c>
      <c r="B1699" t="n">
        <v>114</v>
      </c>
      <c r="C1699" t="inlineStr">
        <is>
          <t>Bar Brahma - Centro</t>
        </is>
      </c>
      <c r="D1699" t="inlineStr">
        <is>
          <t xml:space="preserve">MAR DIRETO POC COMERCIO DE PEIXE EIRELI - ME </t>
        </is>
      </c>
      <c r="E1699" t="n">
        <v>2008.8</v>
      </c>
      <c r="F1699" s="27" t="n">
        <v>45811</v>
      </c>
      <c r="G1699" s="27" t="n">
        <v>45811</v>
      </c>
      <c r="H1699" s="27" t="n">
        <v>45811</v>
      </c>
      <c r="I1699" s="27" t="n">
        <v>45797</v>
      </c>
      <c r="J1699" s="27" t="n">
        <v>45798</v>
      </c>
      <c r="K1699" t="inlineStr">
        <is>
          <t>Boleto Bancário</t>
        </is>
      </c>
      <c r="L1699" t="inlineStr">
        <is>
          <t>Custo Mercadoria Vendida</t>
        </is>
      </c>
      <c r="M1699" t="inlineStr">
        <is>
          <t>Insumos - Alimentos</t>
        </is>
      </c>
      <c r="N1699" t="inlineStr">
        <is>
          <t>98898</t>
        </is>
      </c>
      <c r="O1699" t="inlineStr">
        <is>
          <t>Documentação Aprovada</t>
        </is>
      </c>
      <c r="P1699" t="inlineStr">
        <is>
          <t>Aprovado Diretoria</t>
        </is>
      </c>
      <c r="Q1699" t="inlineStr">
        <is>
          <t>Aprovado Caixa</t>
        </is>
      </c>
      <c r="R1699" t="inlineStr">
        <is>
          <t>Pago</t>
        </is>
      </c>
      <c r="S1699" t="inlineStr">
        <is>
          <t>Bar Brahma - Ypiranga Matriz - Kamino</t>
        </is>
      </c>
    </row>
    <row r="1700">
      <c r="A1700" t="n">
        <v>134216</v>
      </c>
      <c r="B1700" t="n">
        <v>114</v>
      </c>
      <c r="C1700" t="inlineStr">
        <is>
          <t>Bar Brahma - Centro</t>
        </is>
      </c>
      <c r="D1700" t="inlineStr">
        <is>
          <t>DIO MIO COMERCIO DE SORVETES LTDA</t>
        </is>
      </c>
      <c r="E1700" t="n">
        <v>701.96</v>
      </c>
      <c r="F1700" s="27" t="n">
        <v>45811</v>
      </c>
      <c r="G1700" s="27" t="n">
        <v>45811</v>
      </c>
      <c r="H1700" s="27" t="n">
        <v>45811</v>
      </c>
      <c r="I1700" s="27" t="n">
        <v>45797</v>
      </c>
      <c r="J1700" s="27" t="n">
        <v>45800</v>
      </c>
      <c r="K1700" t="inlineStr">
        <is>
          <t>Boleto Bancário</t>
        </is>
      </c>
      <c r="L1700" t="inlineStr">
        <is>
          <t>Custo Mercadoria Vendida</t>
        </is>
      </c>
      <c r="M1700" t="inlineStr">
        <is>
          <t>Insumos - Alimentos</t>
        </is>
      </c>
      <c r="N1700" t="inlineStr">
        <is>
          <t>19978</t>
        </is>
      </c>
      <c r="O1700" t="inlineStr">
        <is>
          <t>Documentação Aprovada</t>
        </is>
      </c>
      <c r="P1700" t="inlineStr">
        <is>
          <t>Aprovado Diretoria</t>
        </is>
      </c>
      <c r="Q1700" t="inlineStr">
        <is>
          <t>Aprovado Caixa</t>
        </is>
      </c>
      <c r="R1700" t="inlineStr">
        <is>
          <t>Pago</t>
        </is>
      </c>
      <c r="S1700" t="inlineStr">
        <is>
          <t>Bar Brahma - Ypiranga Matriz - Kamino</t>
        </is>
      </c>
    </row>
    <row r="1701">
      <c r="A1701" t="n">
        <v>133575</v>
      </c>
      <c r="B1701" t="n">
        <v>114</v>
      </c>
      <c r="C1701" t="inlineStr">
        <is>
          <t>Bar Brahma - Centro</t>
        </is>
      </c>
      <c r="D1701" t="inlineStr">
        <is>
          <t xml:space="preserve">FORTE ALIMENTOS COM IMPORTACAO LTDA </t>
        </is>
      </c>
      <c r="E1701" t="n">
        <v>2960.77</v>
      </c>
      <c r="F1701" s="27" t="n">
        <v>45812</v>
      </c>
      <c r="G1701" s="27" t="n">
        <v>45811</v>
      </c>
      <c r="H1701" s="27" t="n">
        <v>45811</v>
      </c>
      <c r="I1701" s="27" t="n">
        <v>45797</v>
      </c>
      <c r="J1701" s="27" t="n">
        <v>45798</v>
      </c>
      <c r="K1701" t="inlineStr">
        <is>
          <t>Boleto Bancário</t>
        </is>
      </c>
      <c r="L1701" t="inlineStr">
        <is>
          <t>Custo Mercadoria Vendida</t>
        </is>
      </c>
      <c r="M1701" t="inlineStr">
        <is>
          <t>Insumos - Alimentos</t>
        </is>
      </c>
      <c r="N1701" t="inlineStr">
        <is>
          <t>313056</t>
        </is>
      </c>
      <c r="O1701" t="inlineStr">
        <is>
          <t>Documentação Aprovada</t>
        </is>
      </c>
      <c r="P1701" t="inlineStr">
        <is>
          <t>Aprovado Diretoria</t>
        </is>
      </c>
      <c r="Q1701" t="inlineStr">
        <is>
          <t>Aprovado Caixa</t>
        </is>
      </c>
      <c r="R1701" t="inlineStr">
        <is>
          <t>Pago</t>
        </is>
      </c>
      <c r="S1701" t="inlineStr">
        <is>
          <t>Bar Brahma - Ypiranga Matriz - Kamino</t>
        </is>
      </c>
    </row>
    <row r="1702">
      <c r="A1702" t="n">
        <v>133551</v>
      </c>
      <c r="B1702" t="n">
        <v>114</v>
      </c>
      <c r="C1702" t="inlineStr">
        <is>
          <t>Bar Brahma - Centro</t>
        </is>
      </c>
      <c r="D1702" t="inlineStr">
        <is>
          <t>CASA DE CARNES P.J.J. LTDA - ME</t>
        </is>
      </c>
      <c r="E1702" t="n">
        <v>1470.35</v>
      </c>
      <c r="F1702" s="27" t="n">
        <v>45812</v>
      </c>
      <c r="G1702" s="27" t="n">
        <v>45811</v>
      </c>
      <c r="H1702" s="27" t="n">
        <v>45811</v>
      </c>
      <c r="I1702" s="27" t="n">
        <v>45797</v>
      </c>
      <c r="J1702" s="27" t="n">
        <v>45798</v>
      </c>
      <c r="K1702" t="inlineStr">
        <is>
          <t>Boleto Bancário</t>
        </is>
      </c>
      <c r="L1702" t="inlineStr">
        <is>
          <t>Custo Mercadoria Vendida</t>
        </is>
      </c>
      <c r="M1702" t="inlineStr">
        <is>
          <t>Insumos - Alimentos</t>
        </is>
      </c>
      <c r="N1702" t="inlineStr">
        <is>
          <t>42839</t>
        </is>
      </c>
      <c r="O1702" t="inlineStr">
        <is>
          <t>Documentação Aprovada</t>
        </is>
      </c>
      <c r="P1702" t="inlineStr">
        <is>
          <t>Aprovado Diretoria</t>
        </is>
      </c>
      <c r="Q1702" t="inlineStr">
        <is>
          <t>Aprovado Caixa</t>
        </is>
      </c>
      <c r="R1702" t="inlineStr">
        <is>
          <t>Pago</t>
        </is>
      </c>
      <c r="S1702" t="inlineStr">
        <is>
          <t>Bar Brahma - Ypiranga Matriz - Kamino</t>
        </is>
      </c>
    </row>
    <row r="1703">
      <c r="A1703" t="n">
        <v>133883</v>
      </c>
      <c r="B1703" t="n">
        <v>114</v>
      </c>
      <c r="C1703" t="inlineStr">
        <is>
          <t>Bar Brahma - Centro</t>
        </is>
      </c>
      <c r="D1703" t="inlineStr">
        <is>
          <t>HORTICLEAN DISTRIBUIDORA</t>
        </is>
      </c>
      <c r="E1703" t="n">
        <v>652.2</v>
      </c>
      <c r="F1703" s="27" t="n">
        <v>45812</v>
      </c>
      <c r="G1703" s="27" t="n">
        <v>45811</v>
      </c>
      <c r="H1703" s="27" t="n">
        <v>45811</v>
      </c>
      <c r="I1703" s="27" t="n">
        <v>45798</v>
      </c>
      <c r="J1703" s="27" t="n">
        <v>45799</v>
      </c>
      <c r="K1703" t="inlineStr">
        <is>
          <t>Boleto Bancário</t>
        </is>
      </c>
      <c r="L1703" t="inlineStr">
        <is>
          <t>Custo Mercadoria Vendida</t>
        </is>
      </c>
      <c r="M1703" t="inlineStr">
        <is>
          <t>Insumos - Alimentos</t>
        </is>
      </c>
      <c r="N1703" t="inlineStr">
        <is>
          <t>26787</t>
        </is>
      </c>
      <c r="O1703" t="inlineStr">
        <is>
          <t>Documentação Aprovada</t>
        </is>
      </c>
      <c r="P1703" t="inlineStr">
        <is>
          <t>Aprovado Diretoria</t>
        </is>
      </c>
      <c r="Q1703" t="inlineStr">
        <is>
          <t>Aprovado Caixa</t>
        </is>
      </c>
      <c r="R1703" t="inlineStr">
        <is>
          <t>Pago</t>
        </is>
      </c>
      <c r="S1703" t="inlineStr">
        <is>
          <t>Bar Brahma - Ypiranga Matriz - Kamino</t>
        </is>
      </c>
    </row>
    <row r="1704">
      <c r="A1704" t="n">
        <v>133604</v>
      </c>
      <c r="B1704" t="n">
        <v>114</v>
      </c>
      <c r="C1704" t="inlineStr">
        <is>
          <t>Bar Brahma - Centro</t>
        </is>
      </c>
      <c r="D1704" t="inlineStr">
        <is>
          <t xml:space="preserve">FORTE ALIMENTOS COM IMPORTACAO LTDA </t>
        </is>
      </c>
      <c r="E1704" t="n">
        <v>438.7</v>
      </c>
      <c r="F1704" s="27" t="n">
        <v>45811</v>
      </c>
      <c r="G1704" s="27" t="n">
        <v>45811</v>
      </c>
      <c r="H1704" s="27" t="n">
        <v>45811</v>
      </c>
      <c r="I1704" s="27" t="n">
        <v>45796</v>
      </c>
      <c r="J1704" s="27" t="n">
        <v>45798</v>
      </c>
      <c r="K1704" t="inlineStr">
        <is>
          <t>Boleto Bancário</t>
        </is>
      </c>
      <c r="L1704" t="inlineStr">
        <is>
          <t>Custo Mercadoria Vendida</t>
        </is>
      </c>
      <c r="M1704" t="inlineStr">
        <is>
          <t>Insumos - Alimentos</t>
        </is>
      </c>
      <c r="N1704" t="inlineStr">
        <is>
          <t>312771</t>
        </is>
      </c>
      <c r="O1704" t="inlineStr">
        <is>
          <t>Documentação Aprovada</t>
        </is>
      </c>
      <c r="P1704" t="inlineStr">
        <is>
          <t>Aprovado Diretoria</t>
        </is>
      </c>
      <c r="Q1704" t="inlineStr">
        <is>
          <t>Aprovado Caixa</t>
        </is>
      </c>
      <c r="R1704" t="inlineStr">
        <is>
          <t>Pago</t>
        </is>
      </c>
      <c r="S1704" t="inlineStr">
        <is>
          <t>Bar Brahma - Ypiranga Matriz - Kamino</t>
        </is>
      </c>
    </row>
    <row r="1705">
      <c r="A1705" t="n">
        <v>133898</v>
      </c>
      <c r="B1705" t="n">
        <v>114</v>
      </c>
      <c r="C1705" t="inlineStr">
        <is>
          <t>Bar Brahma - Centro</t>
        </is>
      </c>
      <c r="D1705" t="inlineStr">
        <is>
          <t>CEPEL COMERCIO DE PAPEL E EMB. EIRELLI</t>
        </is>
      </c>
      <c r="E1705" t="n">
        <v>2418.75</v>
      </c>
      <c r="F1705" s="27" t="n">
        <v>45812</v>
      </c>
      <c r="G1705" s="27" t="n">
        <v>45811</v>
      </c>
      <c r="H1705" s="27" t="n">
        <v>45811</v>
      </c>
      <c r="I1705" s="27" t="n">
        <v>45797</v>
      </c>
      <c r="J1705" s="27" t="n">
        <v>45799</v>
      </c>
      <c r="K1705" t="inlineStr">
        <is>
          <t>Boleto Bancário</t>
        </is>
      </c>
      <c r="L1705" t="inlineStr">
        <is>
          <t>Utilidades</t>
        </is>
      </c>
      <c r="M1705" t="inlineStr">
        <is>
          <t>Higiene e Limpeza</t>
        </is>
      </c>
      <c r="N1705" t="inlineStr">
        <is>
          <t>240743</t>
        </is>
      </c>
      <c r="O1705" t="inlineStr">
        <is>
          <t>Documentação Aprovada</t>
        </is>
      </c>
      <c r="P1705" t="inlineStr">
        <is>
          <t>Aprovado Diretoria</t>
        </is>
      </c>
      <c r="Q1705" t="inlineStr">
        <is>
          <t>Aprovado Caixa</t>
        </is>
      </c>
      <c r="R1705" t="inlineStr">
        <is>
          <t>Pago</t>
        </is>
      </c>
      <c r="S1705" t="inlineStr">
        <is>
          <t>Bar Brahma - Ypiranga Matriz - Kamino</t>
        </is>
      </c>
    </row>
    <row r="1706">
      <c r="A1706" t="n">
        <v>133824</v>
      </c>
      <c r="B1706" t="n">
        <v>114</v>
      </c>
      <c r="C1706" t="inlineStr">
        <is>
          <t>Bar Brahma - Centro</t>
        </is>
      </c>
      <c r="D1706" t="inlineStr">
        <is>
          <t>PRINTCLEAN SOLUCOES GRAFICAS LTDA</t>
        </is>
      </c>
      <c r="E1706" t="n">
        <v>499.5</v>
      </c>
      <c r="F1706" s="27" t="n">
        <v>45812</v>
      </c>
      <c r="G1706" s="27" t="n">
        <v>45811</v>
      </c>
      <c r="H1706" s="27" t="n">
        <v>45811</v>
      </c>
      <c r="I1706" s="27" t="n">
        <v>45796</v>
      </c>
      <c r="J1706" s="27" t="n">
        <v>45799</v>
      </c>
      <c r="K1706" t="inlineStr">
        <is>
          <t>Transferência Bancária ou Pix</t>
        </is>
      </c>
      <c r="L1706" t="inlineStr">
        <is>
          <t>Marketing</t>
        </is>
      </c>
      <c r="M1706" t="inlineStr">
        <is>
          <t>Produção Gráfica e Material Institucional</t>
        </is>
      </c>
      <c r="N1706" t="inlineStr">
        <is>
          <t>624</t>
        </is>
      </c>
      <c r="O1706" t="inlineStr">
        <is>
          <t>Documentação Aprovada</t>
        </is>
      </c>
      <c r="P1706" t="inlineStr">
        <is>
          <t>Aprovado Diretoria</t>
        </is>
      </c>
      <c r="Q1706" t="inlineStr">
        <is>
          <t>Aprovado Caixa</t>
        </is>
      </c>
      <c r="R1706" t="inlineStr">
        <is>
          <t>Pago</t>
        </is>
      </c>
      <c r="S1706" t="inlineStr">
        <is>
          <t>Bar Brahma - Ypiranga Matriz - Kamino</t>
        </is>
      </c>
    </row>
    <row r="1707">
      <c r="A1707" t="n">
        <v>133892</v>
      </c>
      <c r="B1707" t="n">
        <v>114</v>
      </c>
      <c r="C1707" t="inlineStr">
        <is>
          <t>Bar Brahma - Centro</t>
        </is>
      </c>
      <c r="D1707" t="inlineStr">
        <is>
          <t>WIDE STOCK COMERCIO E REPRESENTACAO LTDA</t>
        </is>
      </c>
      <c r="E1707" t="n">
        <v>676.86</v>
      </c>
      <c r="F1707" s="27" t="n">
        <v>45811</v>
      </c>
      <c r="G1707" s="27" t="n">
        <v>45811</v>
      </c>
      <c r="H1707" s="27" t="n">
        <v>45811</v>
      </c>
      <c r="I1707" s="27" t="n">
        <v>45797</v>
      </c>
      <c r="J1707" s="27" t="n">
        <v>45799</v>
      </c>
      <c r="K1707" t="inlineStr">
        <is>
          <t>Boleto Bancário</t>
        </is>
      </c>
      <c r="L1707" t="inlineStr">
        <is>
          <t>Utilidades</t>
        </is>
      </c>
      <c r="M1707" t="inlineStr">
        <is>
          <t>Higiene e Limpeza</t>
        </is>
      </c>
      <c r="N1707" t="inlineStr">
        <is>
          <t>403636</t>
        </is>
      </c>
      <c r="O1707" t="inlineStr">
        <is>
          <t>Documentação Aprovada</t>
        </is>
      </c>
      <c r="P1707" t="inlineStr">
        <is>
          <t>Aprovado Diretoria</t>
        </is>
      </c>
      <c r="Q1707" t="inlineStr">
        <is>
          <t>Aprovado Caixa</t>
        </is>
      </c>
      <c r="R1707" t="inlineStr">
        <is>
          <t>Pago</t>
        </is>
      </c>
      <c r="S1707" t="inlineStr">
        <is>
          <t>Bar Brahma - Ypiranga Matriz - Kamino</t>
        </is>
      </c>
    </row>
    <row r="1708">
      <c r="A1708" t="n">
        <v>133897</v>
      </c>
      <c r="B1708" t="n">
        <v>114</v>
      </c>
      <c r="C1708" t="inlineStr">
        <is>
          <t>Bar Brahma - Centro</t>
        </is>
      </c>
      <c r="D1708" t="inlineStr">
        <is>
          <t>PSS – CENTRAL DA LIMPEZA LTDA</t>
        </is>
      </c>
      <c r="E1708" t="n">
        <v>2037</v>
      </c>
      <c r="F1708" s="27" t="n">
        <v>45812</v>
      </c>
      <c r="G1708" s="27" t="n">
        <v>45811</v>
      </c>
      <c r="H1708" s="27" t="n">
        <v>45811</v>
      </c>
      <c r="I1708" s="27" t="n">
        <v>45797</v>
      </c>
      <c r="J1708" s="27" t="n">
        <v>45799</v>
      </c>
      <c r="K1708" t="inlineStr">
        <is>
          <t>Boleto Bancário</t>
        </is>
      </c>
      <c r="L1708" t="inlineStr">
        <is>
          <t>Utilidades</t>
        </is>
      </c>
      <c r="M1708" t="inlineStr">
        <is>
          <t>Higiene e Limpeza</t>
        </is>
      </c>
      <c r="N1708" t="inlineStr">
        <is>
          <t>1618</t>
        </is>
      </c>
      <c r="O1708" t="inlineStr">
        <is>
          <t>Documentação Aprovada</t>
        </is>
      </c>
      <c r="P1708" t="inlineStr">
        <is>
          <t>Aprovado Diretoria</t>
        </is>
      </c>
      <c r="Q1708" t="inlineStr">
        <is>
          <t>Aprovado Caixa</t>
        </is>
      </c>
      <c r="R1708" t="inlineStr">
        <is>
          <t>Pago</t>
        </is>
      </c>
      <c r="S1708" t="inlineStr">
        <is>
          <t>Bar Brahma - Ypiranga Matriz - Kamino</t>
        </is>
      </c>
    </row>
    <row r="1709">
      <c r="A1709" t="n">
        <v>133891</v>
      </c>
      <c r="B1709" t="n">
        <v>114</v>
      </c>
      <c r="C1709" t="inlineStr">
        <is>
          <t>Bar Brahma - Centro</t>
        </is>
      </c>
      <c r="D1709" t="inlineStr">
        <is>
          <t>MULTIFRANGOS COMERCIO DE ALIMENTOS LTDA</t>
        </is>
      </c>
      <c r="E1709" t="n">
        <v>3048.44</v>
      </c>
      <c r="F1709" s="27" t="n">
        <v>45811</v>
      </c>
      <c r="G1709" s="27" t="n">
        <v>45811</v>
      </c>
      <c r="H1709" s="27" t="n">
        <v>45811</v>
      </c>
      <c r="I1709" s="27" t="n">
        <v>45797</v>
      </c>
      <c r="J1709" s="27" t="n">
        <v>45799</v>
      </c>
      <c r="K1709" t="inlineStr">
        <is>
          <t>Boleto Bancário</t>
        </is>
      </c>
      <c r="L1709" t="inlineStr">
        <is>
          <t>Custo Mercadoria Vendida</t>
        </is>
      </c>
      <c r="M1709" t="inlineStr">
        <is>
          <t>Insumos - Alimentos</t>
        </is>
      </c>
      <c r="N1709" t="inlineStr">
        <is>
          <t>893115</t>
        </is>
      </c>
      <c r="O1709" t="inlineStr">
        <is>
          <t>Documentação Aprovada</t>
        </is>
      </c>
      <c r="P1709" t="inlineStr">
        <is>
          <t>Aprovado Diretoria</t>
        </is>
      </c>
      <c r="Q1709" t="inlineStr">
        <is>
          <t>Aprovado Caixa</t>
        </is>
      </c>
      <c r="R1709" t="inlineStr">
        <is>
          <t>Pago</t>
        </is>
      </c>
      <c r="S1709" t="inlineStr">
        <is>
          <t>Bar Brahma - Ypiranga Matriz - Kamino</t>
        </is>
      </c>
    </row>
    <row r="1710">
      <c r="A1710" t="n">
        <v>133968</v>
      </c>
      <c r="B1710" t="n">
        <v>114</v>
      </c>
      <c r="C1710" t="inlineStr">
        <is>
          <t>Bar Brahma - Centro</t>
        </is>
      </c>
      <c r="D1710" t="inlineStr">
        <is>
          <t>RUBENS OLIVEIRA ANDRADE DA SILVA</t>
        </is>
      </c>
      <c r="E1710" t="n">
        <v>8000</v>
      </c>
      <c r="F1710" s="27" t="n">
        <v>45812</v>
      </c>
      <c r="G1710" s="27" t="n">
        <v>45811</v>
      </c>
      <c r="H1710" s="27" t="n">
        <v>45811</v>
      </c>
      <c r="I1710" s="27" t="n">
        <v>45800</v>
      </c>
      <c r="J1710" s="27" t="n">
        <v>45800</v>
      </c>
      <c r="K1710" t="inlineStr">
        <is>
          <t>Transferência Bancária ou Pix</t>
        </is>
      </c>
      <c r="L1710" t="inlineStr">
        <is>
          <t>Marketing</t>
        </is>
      </c>
      <c r="M1710" t="inlineStr">
        <is>
          <t>Agência de Propaganda</t>
        </is>
      </c>
      <c r="N1710" t="inlineStr">
        <is>
          <t>ND 37/2025</t>
        </is>
      </c>
      <c r="O1710" t="inlineStr">
        <is>
          <t>Documentação Aprovada</t>
        </is>
      </c>
      <c r="P1710" t="inlineStr">
        <is>
          <t>Aprovado Diretoria</t>
        </is>
      </c>
      <c r="Q1710" t="inlineStr">
        <is>
          <t>Aprovado Caixa</t>
        </is>
      </c>
      <c r="R1710" t="inlineStr">
        <is>
          <t>Pago</t>
        </is>
      </c>
      <c r="S1710" t="inlineStr">
        <is>
          <t>Bar Brahma - Ypiranga Matriz - Kamino</t>
        </is>
      </c>
    </row>
    <row r="1711">
      <c r="A1711" t="n">
        <v>133890</v>
      </c>
      <c r="B1711" t="n">
        <v>114</v>
      </c>
      <c r="C1711" t="inlineStr">
        <is>
          <t>Bar Brahma - Centro</t>
        </is>
      </c>
      <c r="D1711" t="inlineStr">
        <is>
          <t>CECILIA TSUYACO ARAKI SILVA LTDA</t>
        </is>
      </c>
      <c r="E1711" t="n">
        <v>566.5</v>
      </c>
      <c r="F1711" s="27" t="n">
        <v>45812</v>
      </c>
      <c r="G1711" s="27" t="n">
        <v>45811</v>
      </c>
      <c r="H1711" s="27" t="n">
        <v>45811</v>
      </c>
      <c r="I1711" s="27" t="n">
        <v>45798</v>
      </c>
      <c r="J1711" s="27" t="n">
        <v>45799</v>
      </c>
      <c r="K1711" t="inlineStr">
        <is>
          <t>Boleto Bancário</t>
        </is>
      </c>
      <c r="L1711" t="inlineStr">
        <is>
          <t>Custo Mercadoria Vendida</t>
        </is>
      </c>
      <c r="M1711" t="inlineStr">
        <is>
          <t>Insumos - Alimentos</t>
        </is>
      </c>
      <c r="N1711" t="inlineStr">
        <is>
          <t>371447</t>
        </is>
      </c>
      <c r="O1711" t="inlineStr">
        <is>
          <t>Documentação Aprovada</t>
        </is>
      </c>
      <c r="P1711" t="inlineStr">
        <is>
          <t>Aprovado Diretoria</t>
        </is>
      </c>
      <c r="Q1711" t="inlineStr">
        <is>
          <t>Aprovado Caixa</t>
        </is>
      </c>
      <c r="R1711" t="inlineStr">
        <is>
          <t>Pago</t>
        </is>
      </c>
      <c r="S1711" t="inlineStr">
        <is>
          <t>Bar Brahma - Ypiranga Matriz - Kamino</t>
        </is>
      </c>
    </row>
    <row r="1712">
      <c r="A1712" t="n">
        <v>133875</v>
      </c>
      <c r="B1712" t="n">
        <v>114</v>
      </c>
      <c r="C1712" t="inlineStr">
        <is>
          <t>Bar Brahma - Centro</t>
        </is>
      </c>
      <c r="D1712" t="inlineStr">
        <is>
          <t xml:space="preserve">RCS COMERCIO DE ALIMENTOS LTDA </t>
        </is>
      </c>
      <c r="E1712" t="n">
        <v>476</v>
      </c>
      <c r="F1712" s="27" t="n">
        <v>45812</v>
      </c>
      <c r="G1712" s="27" t="n">
        <v>45811</v>
      </c>
      <c r="H1712" s="27" t="n">
        <v>45811</v>
      </c>
      <c r="I1712" s="27" t="n">
        <v>45798</v>
      </c>
      <c r="J1712" s="27" t="n">
        <v>45799</v>
      </c>
      <c r="K1712" t="inlineStr">
        <is>
          <t>Boleto Bancário</t>
        </is>
      </c>
      <c r="L1712" t="inlineStr">
        <is>
          <t>Custo Mercadoria Vendida</t>
        </is>
      </c>
      <c r="M1712" t="inlineStr">
        <is>
          <t>Insumos - Alimentos</t>
        </is>
      </c>
      <c r="N1712" t="inlineStr">
        <is>
          <t>9501</t>
        </is>
      </c>
      <c r="O1712" t="inlineStr">
        <is>
          <t>Documentação Aprovada</t>
        </is>
      </c>
      <c r="P1712" t="inlineStr">
        <is>
          <t>Aprovado Diretoria</t>
        </is>
      </c>
      <c r="Q1712" t="inlineStr">
        <is>
          <t>Aprovado Caixa</t>
        </is>
      </c>
      <c r="R1712" t="inlineStr">
        <is>
          <t>Pago</t>
        </is>
      </c>
      <c r="S1712" t="inlineStr">
        <is>
          <t>Bar Brahma - Ypiranga Matriz - Kamino</t>
        </is>
      </c>
    </row>
    <row r="1713">
      <c r="A1713" t="n">
        <v>133063</v>
      </c>
      <c r="B1713" t="n">
        <v>114</v>
      </c>
      <c r="C1713" t="inlineStr">
        <is>
          <t>Bar Brahma - Centro</t>
        </is>
      </c>
      <c r="D1713" t="inlineStr">
        <is>
          <t>SK COPIADORA E IMPRESSAO DIGITAL LTDA</t>
        </is>
      </c>
      <c r="E1713" t="n">
        <v>198</v>
      </c>
      <c r="F1713" s="27" t="n">
        <v>45811</v>
      </c>
      <c r="G1713" s="27" t="n">
        <v>45811</v>
      </c>
      <c r="H1713" s="27" t="n">
        <v>45811</v>
      </c>
      <c r="I1713" s="27" t="n">
        <v>45790</v>
      </c>
      <c r="J1713" s="27" t="n">
        <v>45796</v>
      </c>
      <c r="K1713" t="inlineStr">
        <is>
          <t>Boleto Bancário</t>
        </is>
      </c>
      <c r="L1713" t="inlineStr">
        <is>
          <t>Marketing</t>
        </is>
      </c>
      <c r="M1713" t="inlineStr">
        <is>
          <t>Produção Gráfica e Material Institucional</t>
        </is>
      </c>
      <c r="N1713" t="inlineStr">
        <is>
          <t>31127</t>
        </is>
      </c>
      <c r="O1713" t="inlineStr">
        <is>
          <t>Documentação Aprovada</t>
        </is>
      </c>
      <c r="P1713" t="inlineStr">
        <is>
          <t>Aprovado Diretoria</t>
        </is>
      </c>
      <c r="Q1713" t="inlineStr">
        <is>
          <t>Aprovado Caixa</t>
        </is>
      </c>
      <c r="R1713" t="inlineStr">
        <is>
          <t>Pago</t>
        </is>
      </c>
      <c r="S1713" t="inlineStr">
        <is>
          <t>Bar Brahma - Ypiranga Matriz - Kamino</t>
        </is>
      </c>
    </row>
    <row r="1714">
      <c r="A1714" t="n">
        <v>133054</v>
      </c>
      <c r="B1714" t="n">
        <v>114</v>
      </c>
      <c r="C1714" t="inlineStr">
        <is>
          <t>Bar Brahma - Centro</t>
        </is>
      </c>
      <c r="D1714" t="inlineStr">
        <is>
          <t>TIAGO HERNANDES JARDIM 387168718809</t>
        </is>
      </c>
      <c r="E1714" t="n">
        <v>1850</v>
      </c>
      <c r="F1714" s="27" t="n">
        <v>45811</v>
      </c>
      <c r="G1714" s="27" t="n">
        <v>45811</v>
      </c>
      <c r="H1714" s="27" t="n">
        <v>45811</v>
      </c>
      <c r="I1714" s="27" t="n">
        <v>45764</v>
      </c>
      <c r="J1714" s="27" t="n">
        <v>45796</v>
      </c>
      <c r="K1714" t="inlineStr">
        <is>
          <t>Transferência Bancária ou Pix</t>
        </is>
      </c>
      <c r="L1714" t="inlineStr">
        <is>
          <t>Marketing</t>
        </is>
      </c>
      <c r="M1714" t="inlineStr">
        <is>
          <t>Sessão de Fotos/Captação de Vídeo</t>
        </is>
      </c>
      <c r="N1714" t="inlineStr">
        <is>
          <t>62</t>
        </is>
      </c>
      <c r="O1714" t="inlineStr">
        <is>
          <t>Documentação Aprovada</t>
        </is>
      </c>
      <c r="P1714" t="inlineStr">
        <is>
          <t>Aprovado Diretoria</t>
        </is>
      </c>
      <c r="Q1714" t="inlineStr">
        <is>
          <t>Aprovado Caixa</t>
        </is>
      </c>
      <c r="R1714" t="inlineStr">
        <is>
          <t>Pago</t>
        </is>
      </c>
      <c r="S1714" t="inlineStr">
        <is>
          <t>Bar Brahma - Ypiranga Matriz - Kamino</t>
        </is>
      </c>
    </row>
    <row r="1715">
      <c r="A1715" t="n">
        <v>132877</v>
      </c>
      <c r="B1715" t="n">
        <v>114</v>
      </c>
      <c r="C1715" t="inlineStr">
        <is>
          <t>Bar Brahma - Centro</t>
        </is>
      </c>
      <c r="D1715" t="inlineStr">
        <is>
          <t xml:space="preserve">REGINALDO SILVA DO NASCIMENTO </t>
        </is>
      </c>
      <c r="E1715" t="n">
        <v>1000</v>
      </c>
      <c r="F1715" s="27" t="n">
        <v>45811</v>
      </c>
      <c r="G1715" s="27" t="n">
        <v>45811</v>
      </c>
      <c r="H1715" s="27" t="n">
        <v>45811</v>
      </c>
      <c r="I1715" s="27" t="n">
        <v>45796</v>
      </c>
      <c r="J1715" s="27" t="n">
        <v>45796</v>
      </c>
      <c r="K1715" t="inlineStr">
        <is>
          <t>Transferência Bancária ou Pix</t>
        </is>
      </c>
      <c r="L1715" t="inlineStr">
        <is>
          <t>Manutenção</t>
        </is>
      </c>
      <c r="M1715" t="inlineStr">
        <is>
          <t>Manutenção Predial</t>
        </is>
      </c>
      <c r="N1715" t="inlineStr">
        <is>
          <t>36</t>
        </is>
      </c>
      <c r="O1715" t="inlineStr">
        <is>
          <t>Documentação Aprovada</t>
        </is>
      </c>
      <c r="P1715" t="inlineStr">
        <is>
          <t>Aprovado Diretoria</t>
        </is>
      </c>
      <c r="Q1715" t="inlineStr">
        <is>
          <t>Aprovado Caixa</t>
        </is>
      </c>
      <c r="R1715" t="inlineStr">
        <is>
          <t>Pago</t>
        </is>
      </c>
      <c r="S1715" t="inlineStr">
        <is>
          <t>Bar Brahma - Ypiranga Matriz - Kamino</t>
        </is>
      </c>
    </row>
    <row r="1716">
      <c r="A1716" t="n">
        <v>132921</v>
      </c>
      <c r="B1716" t="n">
        <v>114</v>
      </c>
      <c r="C1716" t="inlineStr">
        <is>
          <t>Bar Brahma - Centro</t>
        </is>
      </c>
      <c r="D1716" t="inlineStr">
        <is>
          <t xml:space="preserve">REGINALDO SILVA DO NASCIMENTO </t>
        </is>
      </c>
      <c r="E1716" t="n">
        <v>1000</v>
      </c>
      <c r="F1716" s="27" t="n">
        <v>45811</v>
      </c>
      <c r="G1716" s="27" t="n">
        <v>45811</v>
      </c>
      <c r="H1716" s="27" t="n">
        <v>45811</v>
      </c>
      <c r="I1716" s="27" t="n">
        <v>45796</v>
      </c>
      <c r="J1716" s="27" t="n">
        <v>45796</v>
      </c>
      <c r="K1716" t="inlineStr">
        <is>
          <t>Transferência Bancária ou Pix</t>
        </is>
      </c>
      <c r="L1716" t="inlineStr">
        <is>
          <t>Manutenção</t>
        </is>
      </c>
      <c r="M1716" t="inlineStr">
        <is>
          <t>Manutenção Predial</t>
        </is>
      </c>
      <c r="N1716" t="inlineStr">
        <is>
          <t>37</t>
        </is>
      </c>
      <c r="O1716" t="inlineStr">
        <is>
          <t>Documentação Aprovada</t>
        </is>
      </c>
      <c r="P1716" t="inlineStr">
        <is>
          <t>Aprovado Diretoria</t>
        </is>
      </c>
      <c r="Q1716" t="inlineStr">
        <is>
          <t>Aprovado Caixa</t>
        </is>
      </c>
      <c r="R1716" t="inlineStr">
        <is>
          <t>Pago</t>
        </is>
      </c>
      <c r="S1716" t="inlineStr">
        <is>
          <t>Bar Brahma - Ypiranga Matriz - Kamino</t>
        </is>
      </c>
    </row>
    <row r="1717">
      <c r="A1717" t="n">
        <v>133311</v>
      </c>
      <c r="B1717" t="n">
        <v>114</v>
      </c>
      <c r="C1717" t="inlineStr">
        <is>
          <t>Bar Brahma - Centro</t>
        </is>
      </c>
      <c r="D1717" t="inlineStr">
        <is>
          <t>J A DOS SANTOS HORTIFRUTI</t>
        </is>
      </c>
      <c r="E1717" t="n">
        <v>520</v>
      </c>
      <c r="F1717" s="27" t="n">
        <v>45811</v>
      </c>
      <c r="G1717" s="27" t="n">
        <v>45811</v>
      </c>
      <c r="H1717" s="27" t="n">
        <v>45811</v>
      </c>
      <c r="I1717" s="27" t="n">
        <v>45796</v>
      </c>
      <c r="J1717" s="27" t="n">
        <v>45797</v>
      </c>
      <c r="K1717" t="inlineStr">
        <is>
          <t>Boleto Bancário</t>
        </is>
      </c>
      <c r="L1717" t="inlineStr">
        <is>
          <t>Custo Mercadoria Vendida</t>
        </is>
      </c>
      <c r="M1717" t="inlineStr">
        <is>
          <t>Insumos - Alimentos</t>
        </is>
      </c>
      <c r="N1717" t="inlineStr">
        <is>
          <t>37164</t>
        </is>
      </c>
      <c r="O1717" t="inlineStr">
        <is>
          <t>Documentação Aprovada</t>
        </is>
      </c>
      <c r="P1717" t="inlineStr">
        <is>
          <t>Aprovado Diretoria</t>
        </is>
      </c>
      <c r="Q1717" t="inlineStr">
        <is>
          <t>Aprovado Caixa</t>
        </is>
      </c>
      <c r="R1717" t="inlineStr">
        <is>
          <t>Pago</t>
        </is>
      </c>
      <c r="S1717" t="inlineStr">
        <is>
          <t>Bar Brahma - Ypiranga Matriz - Kamino</t>
        </is>
      </c>
    </row>
    <row r="1718">
      <c r="A1718" t="n">
        <v>133127</v>
      </c>
      <c r="B1718" t="n">
        <v>114</v>
      </c>
      <c r="C1718" t="inlineStr">
        <is>
          <t>Bar Brahma - Centro</t>
        </is>
      </c>
      <c r="D1718" t="inlineStr">
        <is>
          <t>ELETROPAULO METROPOLITANA ELETRICIDADE DE SAO PAULO SA</t>
        </is>
      </c>
      <c r="E1718" t="n">
        <v>12077.68</v>
      </c>
      <c r="F1718" s="27" t="n">
        <v>45812</v>
      </c>
      <c r="G1718" s="27" t="n">
        <v>45811</v>
      </c>
      <c r="H1718" s="27" t="n">
        <v>45811</v>
      </c>
      <c r="I1718" s="27" t="n">
        <v>45794</v>
      </c>
      <c r="J1718" s="27" t="n">
        <v>45796</v>
      </c>
      <c r="K1718" t="inlineStr">
        <is>
          <t>Boleto Bancário</t>
        </is>
      </c>
      <c r="L1718" t="inlineStr">
        <is>
          <t>Utilidades</t>
        </is>
      </c>
      <c r="M1718" t="inlineStr">
        <is>
          <t>Energia Eletrica</t>
        </is>
      </c>
      <c r="N1718" t="inlineStr">
        <is>
          <t>NOTA FISCAL Nº 712334094</t>
        </is>
      </c>
      <c r="O1718" t="inlineStr">
        <is>
          <t>Documentação Aprovada</t>
        </is>
      </c>
      <c r="P1718" t="inlineStr">
        <is>
          <t>Aprovado Diretoria</t>
        </is>
      </c>
      <c r="Q1718" t="inlineStr">
        <is>
          <t>Aprovado Caixa</t>
        </is>
      </c>
      <c r="R1718" t="inlineStr">
        <is>
          <t>Pago</t>
        </is>
      </c>
      <c r="S1718" t="inlineStr">
        <is>
          <t>Bar Brahma - Ypiranga Matriz - Kamino</t>
        </is>
      </c>
    </row>
    <row r="1719">
      <c r="A1719" t="n">
        <v>133130</v>
      </c>
      <c r="B1719" t="n">
        <v>114</v>
      </c>
      <c r="C1719" t="inlineStr">
        <is>
          <t>Bar Brahma - Centro</t>
        </is>
      </c>
      <c r="D1719" t="inlineStr">
        <is>
          <t>ELETROPAULO METROPOLITANA ELETRICIDADE DE SAO PAULO SA</t>
        </is>
      </c>
      <c r="E1719" t="n">
        <v>88.04000000000001</v>
      </c>
      <c r="F1719" s="27" t="n">
        <v>45812</v>
      </c>
      <c r="G1719" s="27" t="n">
        <v>45811</v>
      </c>
      <c r="H1719" s="27" t="n">
        <v>45811</v>
      </c>
      <c r="I1719" s="27" t="n">
        <v>45794</v>
      </c>
      <c r="J1719" s="27" t="n">
        <v>45796</v>
      </c>
      <c r="K1719" t="inlineStr">
        <is>
          <t>Boleto Bancário</t>
        </is>
      </c>
      <c r="L1719" t="inlineStr">
        <is>
          <t>Utilidades</t>
        </is>
      </c>
      <c r="M1719" t="inlineStr">
        <is>
          <t>Energia Eletrica</t>
        </is>
      </c>
      <c r="N1719" t="inlineStr">
        <is>
          <t>NOTA FISCAL Nº 712334099</t>
        </is>
      </c>
      <c r="O1719" t="inlineStr">
        <is>
          <t>Documentação Aprovada</t>
        </is>
      </c>
      <c r="P1719" t="inlineStr">
        <is>
          <t>Aprovado Diretoria</t>
        </is>
      </c>
      <c r="Q1719" t="inlineStr">
        <is>
          <t>Aprovado Caixa</t>
        </is>
      </c>
      <c r="R1719" t="inlineStr">
        <is>
          <t>Pago</t>
        </is>
      </c>
      <c r="S1719" t="inlineStr">
        <is>
          <t>Bar Brahma - Ypiranga Matriz - Kamino</t>
        </is>
      </c>
    </row>
    <row r="1720">
      <c r="A1720" t="n">
        <v>133132</v>
      </c>
      <c r="B1720" t="n">
        <v>114</v>
      </c>
      <c r="C1720" t="inlineStr">
        <is>
          <t>Bar Brahma - Centro</t>
        </is>
      </c>
      <c r="D1720" t="inlineStr">
        <is>
          <t>ELETROPAULO METROPOLITANA ELETRICIDADE DE SAO PAULO SA</t>
        </is>
      </c>
      <c r="E1720" t="n">
        <v>14476.03</v>
      </c>
      <c r="F1720" s="27" t="n">
        <v>45812</v>
      </c>
      <c r="G1720" s="27" t="n">
        <v>45811</v>
      </c>
      <c r="H1720" s="27" t="n">
        <v>45811</v>
      </c>
      <c r="I1720" s="27" t="n">
        <v>45794</v>
      </c>
      <c r="J1720" s="27" t="n">
        <v>45796</v>
      </c>
      <c r="K1720" t="inlineStr">
        <is>
          <t>Boleto Bancário</t>
        </is>
      </c>
      <c r="L1720" t="inlineStr">
        <is>
          <t>Utilidades</t>
        </is>
      </c>
      <c r="M1720" t="inlineStr">
        <is>
          <t>Energia Eletrica</t>
        </is>
      </c>
      <c r="N1720" t="inlineStr">
        <is>
          <t>NOTA FISCAL Nº 712334097</t>
        </is>
      </c>
      <c r="O1720" t="inlineStr">
        <is>
          <t>Documentação Aprovada</t>
        </is>
      </c>
      <c r="P1720" t="inlineStr">
        <is>
          <t>Aprovado Diretoria</t>
        </is>
      </c>
      <c r="Q1720" t="inlineStr">
        <is>
          <t>Aprovado Caixa</t>
        </is>
      </c>
      <c r="R1720" t="inlineStr">
        <is>
          <t>Pago</t>
        </is>
      </c>
      <c r="S1720" t="inlineStr">
        <is>
          <t>Bar Brahma - Ypiranga Matriz - Kamino</t>
        </is>
      </c>
    </row>
    <row r="1721">
      <c r="A1721" t="n">
        <v>133302</v>
      </c>
      <c r="B1721" t="n">
        <v>114</v>
      </c>
      <c r="C1721" t="inlineStr">
        <is>
          <t>Bar Brahma - Centro</t>
        </is>
      </c>
      <c r="D1721" t="inlineStr">
        <is>
          <t>HORTICLEAN DISTRIBUIDORA</t>
        </is>
      </c>
      <c r="E1721" t="n">
        <v>585.4</v>
      </c>
      <c r="F1721" s="27" t="n">
        <v>45811</v>
      </c>
      <c r="G1721" s="27" t="n">
        <v>45811</v>
      </c>
      <c r="H1721" s="27" t="n">
        <v>45811</v>
      </c>
      <c r="I1721" s="27" t="n">
        <v>45796</v>
      </c>
      <c r="J1721" s="27" t="n">
        <v>45797</v>
      </c>
      <c r="K1721" t="inlineStr">
        <is>
          <t>Boleto Bancário</t>
        </is>
      </c>
      <c r="L1721" t="inlineStr">
        <is>
          <t>Custo Mercadoria Vendida</t>
        </is>
      </c>
      <c r="M1721" t="inlineStr">
        <is>
          <t>Insumos - Alimentos</t>
        </is>
      </c>
      <c r="N1721" t="inlineStr">
        <is>
          <t>26760</t>
        </is>
      </c>
      <c r="O1721" t="inlineStr">
        <is>
          <t>Documentação Aprovada</t>
        </is>
      </c>
      <c r="P1721" t="inlineStr">
        <is>
          <t>Aprovado Diretoria</t>
        </is>
      </c>
      <c r="Q1721" t="inlineStr">
        <is>
          <t>Aprovado Caixa</t>
        </is>
      </c>
      <c r="R1721" t="inlineStr">
        <is>
          <t>Pago</t>
        </is>
      </c>
      <c r="S1721" t="inlineStr">
        <is>
          <t>Bar Brahma - Ypiranga Matriz - Kamino</t>
        </is>
      </c>
    </row>
    <row r="1722">
      <c r="A1722" t="n">
        <v>134349</v>
      </c>
      <c r="B1722" t="n">
        <v>114</v>
      </c>
      <c r="C1722" t="inlineStr">
        <is>
          <t>Bar Brahma - Centro</t>
        </is>
      </c>
      <c r="D1722" t="inlineStr">
        <is>
          <t>AMIL ASSISTENCIA MEDICA INTERNACIONAL SA</t>
        </is>
      </c>
      <c r="E1722" t="n">
        <v>1644.71</v>
      </c>
      <c r="F1722" s="27" t="n">
        <v>45812</v>
      </c>
      <c r="G1722" s="27" t="n">
        <v>45811</v>
      </c>
      <c r="H1722" s="27" t="n">
        <v>45811</v>
      </c>
      <c r="I1722" s="27" t="n">
        <v>45809</v>
      </c>
      <c r="J1722" s="27" t="n">
        <v>45803</v>
      </c>
      <c r="K1722" t="inlineStr">
        <is>
          <t>Boleto Bancário</t>
        </is>
      </c>
      <c r="L1722" t="inlineStr">
        <is>
          <t>Mão de Obra - Benefícios</t>
        </is>
      </c>
      <c r="M1722" t="inlineStr">
        <is>
          <t xml:space="preserve">  -  Assist. Médica</t>
        </is>
      </c>
      <c r="N1722" t="inlineStr">
        <is>
          <t>60030945</t>
        </is>
      </c>
      <c r="O1722" t="inlineStr">
        <is>
          <t>Documentação Aprovada</t>
        </is>
      </c>
      <c r="P1722" t="inlineStr">
        <is>
          <t>Aprovado Diretoria</t>
        </is>
      </c>
      <c r="Q1722" t="inlineStr">
        <is>
          <t>Aprovado Caixa</t>
        </is>
      </c>
      <c r="R1722" t="inlineStr">
        <is>
          <t>Pago</t>
        </is>
      </c>
      <c r="S1722" t="inlineStr">
        <is>
          <t>Bar Brahma - Tutum Matriz - Kamino</t>
        </is>
      </c>
    </row>
    <row r="1723">
      <c r="A1723" t="n">
        <v>131857</v>
      </c>
      <c r="B1723" t="n">
        <v>114</v>
      </c>
      <c r="C1723" t="inlineStr">
        <is>
          <t>Bar Brahma - Centro</t>
        </is>
      </c>
      <c r="D1723" t="inlineStr">
        <is>
          <t xml:space="preserve">EMPORIO MEL </t>
        </is>
      </c>
      <c r="E1723" t="n">
        <v>825.65</v>
      </c>
      <c r="F1723" s="27" t="n">
        <v>45811</v>
      </c>
      <c r="G1723" s="27" t="n">
        <v>45811</v>
      </c>
      <c r="H1723" s="27" t="n">
        <v>45811</v>
      </c>
      <c r="I1723" s="27" t="n">
        <v>45789</v>
      </c>
      <c r="J1723" s="27" t="n">
        <v>45790</v>
      </c>
      <c r="K1723" t="inlineStr">
        <is>
          <t>Boleto Bancário</t>
        </is>
      </c>
      <c r="L1723" t="inlineStr">
        <is>
          <t>Custo Mercadoria Vendida</t>
        </is>
      </c>
      <c r="M1723" t="inlineStr">
        <is>
          <t>Insumos - Alimentos</t>
        </is>
      </c>
      <c r="N1723" t="inlineStr">
        <is>
          <t>451512</t>
        </is>
      </c>
      <c r="O1723" t="inlineStr">
        <is>
          <t>Documentação Aprovada</t>
        </is>
      </c>
      <c r="P1723" t="inlineStr">
        <is>
          <t>Aprovado Diretoria</t>
        </is>
      </c>
      <c r="Q1723" t="inlineStr">
        <is>
          <t>Aprovado Caixa</t>
        </is>
      </c>
      <c r="R1723" t="inlineStr">
        <is>
          <t>Pago</t>
        </is>
      </c>
      <c r="S1723" t="inlineStr">
        <is>
          <t>Bar Brahma - Ypiranga Matriz - Kamino</t>
        </is>
      </c>
    </row>
    <row r="1724">
      <c r="A1724" t="n">
        <v>132169</v>
      </c>
      <c r="B1724" t="n">
        <v>114</v>
      </c>
      <c r="C1724" t="inlineStr">
        <is>
          <t>Bar Brahma - Centro</t>
        </is>
      </c>
      <c r="D1724" t="inlineStr">
        <is>
          <t xml:space="preserve">EMPORIO MEL </t>
        </is>
      </c>
      <c r="E1724" t="n">
        <v>2304</v>
      </c>
      <c r="F1724" s="27" t="n">
        <v>45811</v>
      </c>
      <c r="G1724" s="27" t="n">
        <v>45811</v>
      </c>
      <c r="H1724" s="27" t="n">
        <v>45811</v>
      </c>
      <c r="I1724" s="27" t="n">
        <v>45790</v>
      </c>
      <c r="J1724" s="27" t="n">
        <v>45791</v>
      </c>
      <c r="K1724" t="inlineStr">
        <is>
          <t>Boleto Bancário</t>
        </is>
      </c>
      <c r="L1724" t="inlineStr">
        <is>
          <t>Custo Mercadoria Vendida</t>
        </is>
      </c>
      <c r="M1724" t="inlineStr">
        <is>
          <t>Insumos - Bebidas</t>
        </is>
      </c>
      <c r="N1724" t="inlineStr">
        <is>
          <t>451837</t>
        </is>
      </c>
      <c r="O1724" t="inlineStr">
        <is>
          <t>Documentação Aprovada</t>
        </is>
      </c>
      <c r="P1724" t="inlineStr">
        <is>
          <t>Aprovado Diretoria</t>
        </is>
      </c>
      <c r="Q1724" t="inlineStr">
        <is>
          <t>Aprovado Caixa</t>
        </is>
      </c>
      <c r="R1724" t="inlineStr">
        <is>
          <t>Pago</t>
        </is>
      </c>
      <c r="S1724" t="inlineStr">
        <is>
          <t>Bar Brahma - Ypiranga Matriz - Kamino</t>
        </is>
      </c>
    </row>
    <row r="1725">
      <c r="A1725" t="n">
        <v>132165</v>
      </c>
      <c r="B1725" t="n">
        <v>114</v>
      </c>
      <c r="C1725" t="inlineStr">
        <is>
          <t>Bar Brahma - Centro</t>
        </is>
      </c>
      <c r="D1725" t="inlineStr">
        <is>
          <t>FG7 COMERCIO E DISTRIBUICAO DE BEBIDAS -</t>
        </is>
      </c>
      <c r="E1725" t="n">
        <v>2299.85</v>
      </c>
      <c r="F1725" s="27" t="n">
        <v>45812</v>
      </c>
      <c r="G1725" s="27" t="n">
        <v>45811</v>
      </c>
      <c r="H1725" s="27" t="n">
        <v>45811</v>
      </c>
      <c r="I1725" s="27" t="n">
        <v>45790</v>
      </c>
      <c r="J1725" s="27" t="n">
        <v>45791</v>
      </c>
      <c r="K1725" t="inlineStr">
        <is>
          <t>Boleto Bancário</t>
        </is>
      </c>
      <c r="L1725" t="inlineStr">
        <is>
          <t>Custo Mercadoria Vendida</t>
        </is>
      </c>
      <c r="M1725" t="inlineStr">
        <is>
          <t>Insumos - Bebidas</t>
        </is>
      </c>
      <c r="N1725" t="inlineStr">
        <is>
          <t>611410</t>
        </is>
      </c>
      <c r="O1725" t="inlineStr">
        <is>
          <t>Documentação Aprovada</t>
        </is>
      </c>
      <c r="P1725" t="inlineStr">
        <is>
          <t>Aprovado Diretoria</t>
        </is>
      </c>
      <c r="Q1725" t="inlineStr">
        <is>
          <t>Aprovado Caixa</t>
        </is>
      </c>
      <c r="R1725" t="inlineStr">
        <is>
          <t>Pago</t>
        </is>
      </c>
      <c r="S1725" t="inlineStr">
        <is>
          <t>Bar Brahma - Ypiranga Matriz - Kamino</t>
        </is>
      </c>
    </row>
    <row r="1726">
      <c r="A1726" t="n">
        <v>138634</v>
      </c>
      <c r="B1726" t="n">
        <v>114</v>
      </c>
      <c r="C1726" t="inlineStr">
        <is>
          <t>Bar Brahma - Centro</t>
        </is>
      </c>
      <c r="D1726" t="inlineStr">
        <is>
          <t>MERCADO PAGO.COM REPRESENTACOES LTDA</t>
        </is>
      </c>
      <c r="E1726" t="n">
        <v>96.95</v>
      </c>
      <c r="F1726" s="27" t="n">
        <v>45811</v>
      </c>
      <c r="G1726" s="27" t="n">
        <v>45832</v>
      </c>
      <c r="H1726" s="27" t="n">
        <v>45811</v>
      </c>
      <c r="I1726" s="27" t="n">
        <v>45811</v>
      </c>
      <c r="J1726" s="27" t="n">
        <v>45818</v>
      </c>
      <c r="K1726" t="inlineStr">
        <is>
          <t>Transferência Bancária ou Pix</t>
        </is>
      </c>
      <c r="L1726" t="inlineStr">
        <is>
          <t>Utilidades</t>
        </is>
      </c>
      <c r="M1726" t="inlineStr">
        <is>
          <t>Utensilios</t>
        </is>
      </c>
      <c r="N1726" t="inlineStr">
        <is>
          <t>AVISTA56938298</t>
        </is>
      </c>
      <c r="O1726" t="inlineStr">
        <is>
          <t>Documentação Aprovada</t>
        </is>
      </c>
      <c r="P1726" t="inlineStr">
        <is>
          <t>Aprovado Diretoria</t>
        </is>
      </c>
      <c r="Q1726" t="inlineStr">
        <is>
          <t>Aprovado Caixa</t>
        </is>
      </c>
      <c r="R1726" t="inlineStr">
        <is>
          <t>Pago</t>
        </is>
      </c>
      <c r="S1726" t="inlineStr">
        <is>
          <t>Bar Brahma - Ypiranga Matriz - Kamino</t>
        </is>
      </c>
    </row>
    <row r="1727">
      <c r="A1727" t="n">
        <v>138174</v>
      </c>
      <c r="B1727" t="n">
        <v>114</v>
      </c>
      <c r="C1727" t="inlineStr">
        <is>
          <t>Bar Brahma - Centro</t>
        </is>
      </c>
      <c r="D1727" t="inlineStr">
        <is>
          <t>LUIZ ANTONIO MEDEIROS EPP</t>
        </is>
      </c>
      <c r="E1727" t="n">
        <v>1120</v>
      </c>
      <c r="F1727" s="27" t="n">
        <v>45811</v>
      </c>
      <c r="G1727" s="27" t="n"/>
      <c r="H1727" s="27" t="n">
        <v>45811</v>
      </c>
      <c r="I1727" s="27" t="n">
        <v>45811</v>
      </c>
      <c r="J1727" s="27" t="n">
        <v>45814</v>
      </c>
      <c r="K1727" t="inlineStr">
        <is>
          <t>Transferência Bancária ou Pix</t>
        </is>
      </c>
      <c r="L1727" t="inlineStr">
        <is>
          <t>Custo Mercadoria Vendida</t>
        </is>
      </c>
      <c r="M1727" t="inlineStr">
        <is>
          <t>Insumos - Alimentos</t>
        </is>
      </c>
      <c r="N1727" t="inlineStr">
        <is>
          <t>232301</t>
        </is>
      </c>
      <c r="P1727" t="inlineStr">
        <is>
          <t>Aprovado Diretoria</t>
        </is>
      </c>
      <c r="R1727" t="inlineStr">
        <is>
          <t>Pago</t>
        </is>
      </c>
      <c r="S1727" t="inlineStr">
        <is>
          <t>Bar Brahma - Ypiranga Matriz - Kamino</t>
        </is>
      </c>
    </row>
    <row r="1728">
      <c r="A1728" t="n">
        <v>138633</v>
      </c>
      <c r="B1728" t="n">
        <v>114</v>
      </c>
      <c r="C1728" t="inlineStr">
        <is>
          <t>Bar Brahma - Centro</t>
        </is>
      </c>
      <c r="D1728" t="inlineStr">
        <is>
          <t xml:space="preserve">C TRADE COMERCIO LTDA </t>
        </is>
      </c>
      <c r="E1728" t="n">
        <v>631.9</v>
      </c>
      <c r="F1728" s="27" t="n">
        <v>45811</v>
      </c>
      <c r="G1728" s="27" t="n">
        <v>45832</v>
      </c>
      <c r="H1728" s="27" t="n">
        <v>45811</v>
      </c>
      <c r="I1728" s="27" t="n">
        <v>45812</v>
      </c>
      <c r="J1728" s="27" t="n">
        <v>45818</v>
      </c>
      <c r="K1728" t="inlineStr">
        <is>
          <t>Transferência Bancária ou Pix</t>
        </is>
      </c>
      <c r="L1728" t="inlineStr">
        <is>
          <t>Custo Mercadoria Vendida</t>
        </is>
      </c>
      <c r="M1728" t="inlineStr">
        <is>
          <t>Insumos - Alimentos</t>
        </is>
      </c>
      <c r="N1728" t="inlineStr">
        <is>
          <t>AVISTA59303</t>
        </is>
      </c>
      <c r="O1728" t="inlineStr">
        <is>
          <t>Documentação Aprovada</t>
        </is>
      </c>
      <c r="P1728" t="inlineStr">
        <is>
          <t>Aprovado Diretoria</t>
        </is>
      </c>
      <c r="Q1728" t="inlineStr">
        <is>
          <t>Aprovado Caixa</t>
        </is>
      </c>
      <c r="R1728" t="inlineStr">
        <is>
          <t>Pago</t>
        </is>
      </c>
      <c r="S1728" t="inlineStr">
        <is>
          <t>Bar Brahma - Ypiranga Matriz - Kamino</t>
        </is>
      </c>
    </row>
    <row r="1729">
      <c r="A1729" t="n">
        <v>138640</v>
      </c>
      <c r="B1729" t="n">
        <v>114</v>
      </c>
      <c r="C1729" t="inlineStr">
        <is>
          <t>Bar Brahma - Centro</t>
        </is>
      </c>
      <c r="D1729" t="inlineStr">
        <is>
          <t>MERCADO PAGO.COM REPRESENTACOES LTDA</t>
        </is>
      </c>
      <c r="E1729" t="n">
        <v>83.09999999999999</v>
      </c>
      <c r="F1729" s="27" t="n">
        <v>45811</v>
      </c>
      <c r="G1729" s="27" t="n">
        <v>45832</v>
      </c>
      <c r="H1729" s="27" t="n">
        <v>45811</v>
      </c>
      <c r="I1729" s="27" t="n">
        <v>45811</v>
      </c>
      <c r="J1729" s="27" t="n">
        <v>45818</v>
      </c>
      <c r="K1729" t="inlineStr">
        <is>
          <t>Transferência Bancária ou Pix</t>
        </is>
      </c>
      <c r="L1729" t="inlineStr">
        <is>
          <t>Utilidades</t>
        </is>
      </c>
      <c r="M1729" t="inlineStr">
        <is>
          <t>Utensilios</t>
        </is>
      </c>
      <c r="N1729" t="inlineStr">
        <is>
          <t>AVISTA175830</t>
        </is>
      </c>
      <c r="O1729" t="inlineStr">
        <is>
          <t>Documentação Aprovada</t>
        </is>
      </c>
      <c r="P1729" t="inlineStr">
        <is>
          <t>Aprovado Diretoria</t>
        </is>
      </c>
      <c r="Q1729" t="inlineStr">
        <is>
          <t>Aprovado Caixa</t>
        </is>
      </c>
      <c r="R1729" t="inlineStr">
        <is>
          <t>Pago</t>
        </is>
      </c>
      <c r="S1729" t="inlineStr">
        <is>
          <t>Bar Brahma - Ypiranga Matriz - Kamino</t>
        </is>
      </c>
    </row>
    <row r="1730">
      <c r="A1730" t="n">
        <v>138661</v>
      </c>
      <c r="B1730" t="n">
        <v>114</v>
      </c>
      <c r="C1730" t="inlineStr">
        <is>
          <t>Bar Brahma - Centro</t>
        </is>
      </c>
      <c r="D1730" t="inlineStr">
        <is>
          <t xml:space="preserve">WEW IMPORTACAO E EXPORTACAO LTDA </t>
        </is>
      </c>
      <c r="E1730" t="n">
        <v>882</v>
      </c>
      <c r="F1730" s="27" t="n">
        <v>45811</v>
      </c>
      <c r="G1730" s="27" t="n"/>
      <c r="H1730" s="27" t="n">
        <v>45811</v>
      </c>
      <c r="I1730" s="27" t="n">
        <v>45811</v>
      </c>
      <c r="J1730" s="27" t="n">
        <v>45818</v>
      </c>
      <c r="K1730" t="inlineStr">
        <is>
          <t>Transferência Bancária ou Pix</t>
        </is>
      </c>
      <c r="L1730" t="inlineStr">
        <is>
          <t>Custo Mercadoria Vendida</t>
        </is>
      </c>
      <c r="M1730" t="inlineStr">
        <is>
          <t>Insumos - Alimentos</t>
        </is>
      </c>
      <c r="N1730" t="inlineStr">
        <is>
          <t>46297</t>
        </is>
      </c>
      <c r="P1730" t="inlineStr">
        <is>
          <t>Aprovado Diretoria</t>
        </is>
      </c>
      <c r="R1730" t="inlineStr">
        <is>
          <t>Pago</t>
        </is>
      </c>
      <c r="S1730" t="inlineStr">
        <is>
          <t>Bar Brahma - Ypiranga Matriz - Kamino</t>
        </is>
      </c>
    </row>
    <row r="1731">
      <c r="A1731" t="n">
        <v>135388</v>
      </c>
      <c r="B1731" t="n">
        <v>114</v>
      </c>
      <c r="C1731" t="inlineStr">
        <is>
          <t>Bar Brahma - Centro</t>
        </is>
      </c>
      <c r="D1731" t="inlineStr">
        <is>
          <t>DTK COMERCIO DE ALIMENTOS LTDA</t>
        </is>
      </c>
      <c r="E1731" t="n">
        <v>3872.22</v>
      </c>
      <c r="F1731" s="27" t="n">
        <v>45811</v>
      </c>
      <c r="G1731" s="27" t="n">
        <v>45811</v>
      </c>
      <c r="H1731" s="27" t="n">
        <v>45811</v>
      </c>
      <c r="I1731" s="27" t="n">
        <v>45798</v>
      </c>
      <c r="J1731" s="27" t="n">
        <v>45806</v>
      </c>
      <c r="K1731" t="inlineStr">
        <is>
          <t>Cartão de Crédito</t>
        </is>
      </c>
      <c r="L1731" t="inlineStr">
        <is>
          <t>Custo Mercadoria Vendida</t>
        </is>
      </c>
      <c r="M1731" t="inlineStr">
        <is>
          <t>Insumos - Alimentos</t>
        </is>
      </c>
      <c r="N1731" t="inlineStr">
        <is>
          <t>31499</t>
        </is>
      </c>
      <c r="O1731" t="inlineStr">
        <is>
          <t>Documentação Aprovada</t>
        </is>
      </c>
      <c r="P1731" t="inlineStr">
        <is>
          <t>Aprovado Diretoria</t>
        </is>
      </c>
      <c r="Q1731" t="inlineStr">
        <is>
          <t>Aprovado Caixa</t>
        </is>
      </c>
      <c r="R1731" t="inlineStr">
        <is>
          <t>Pago</t>
        </is>
      </c>
      <c r="S1731" t="inlineStr">
        <is>
          <t>Bar Brahma - Ypiranga Matriz - Kamino</t>
        </is>
      </c>
    </row>
    <row r="1732">
      <c r="A1732" t="n">
        <v>135387</v>
      </c>
      <c r="B1732" t="n">
        <v>114</v>
      </c>
      <c r="C1732" t="inlineStr">
        <is>
          <t>Bar Brahma - Centro</t>
        </is>
      </c>
      <c r="D1732" t="inlineStr">
        <is>
          <t>ANDREIA SANTOS FREITAS DUARTE</t>
        </is>
      </c>
      <c r="E1732" t="n">
        <v>1089.9</v>
      </c>
      <c r="F1732" s="27" t="n">
        <v>45811</v>
      </c>
      <c r="G1732" s="27" t="n">
        <v>45811</v>
      </c>
      <c r="H1732" s="27" t="n">
        <v>45811</v>
      </c>
      <c r="I1732" s="27" t="n">
        <v>45797</v>
      </c>
      <c r="J1732" s="27" t="n">
        <v>45806</v>
      </c>
      <c r="K1732" t="inlineStr">
        <is>
          <t>Boleto Bancário</t>
        </is>
      </c>
      <c r="L1732" t="inlineStr">
        <is>
          <t>Custo Mercadoria Vendida</t>
        </is>
      </c>
      <c r="M1732" t="inlineStr">
        <is>
          <t>Insumos - Alimentos</t>
        </is>
      </c>
      <c r="N1732" t="inlineStr">
        <is>
          <t>1896</t>
        </is>
      </c>
      <c r="O1732" t="inlineStr">
        <is>
          <t>Documentação Aprovada</t>
        </is>
      </c>
      <c r="P1732" t="inlineStr">
        <is>
          <t>Aprovado Diretoria</t>
        </is>
      </c>
      <c r="Q1732" t="inlineStr">
        <is>
          <t>Aprovado Caixa</t>
        </is>
      </c>
      <c r="R1732" t="inlineStr">
        <is>
          <t>Pago</t>
        </is>
      </c>
      <c r="S1732" t="inlineStr">
        <is>
          <t>Bar Brahma - Ypiranga Matriz - Kamino</t>
        </is>
      </c>
    </row>
    <row r="1733">
      <c r="A1733" t="n">
        <v>156670</v>
      </c>
      <c r="B1733" t="n">
        <v>114</v>
      </c>
      <c r="C1733" t="inlineStr">
        <is>
          <t>Bar Brahma - Centro</t>
        </is>
      </c>
      <c r="D1733" t="inlineStr">
        <is>
          <t>MERCADO PAGO.COM REPRESENTACOES LTDA</t>
        </is>
      </c>
      <c r="E1733" t="n">
        <v>57.49</v>
      </c>
      <c r="F1733" s="27" t="n">
        <v>45872</v>
      </c>
      <c r="G1733" s="27" t="n"/>
      <c r="H1733" s="27" t="n">
        <v>45811</v>
      </c>
      <c r="I1733" s="27" t="n">
        <v>45872</v>
      </c>
      <c r="J1733" s="27" t="n">
        <v>45895</v>
      </c>
      <c r="K1733" t="inlineStr">
        <is>
          <t>Transferência Bancária ou Pix</t>
        </is>
      </c>
      <c r="L1733" t="inlineStr">
        <is>
          <t>Utilidades</t>
        </is>
      </c>
      <c r="M1733" t="inlineStr">
        <is>
          <t>Utensilios</t>
        </is>
      </c>
      <c r="N1733" t="inlineStr">
        <is>
          <t>A VISTA 062025</t>
        </is>
      </c>
      <c r="R1733" t="inlineStr">
        <is>
          <t>Pago</t>
        </is>
      </c>
      <c r="S1733" t="inlineStr">
        <is>
          <t>Bar Brahma - Ypiranga Matriz - Kamino</t>
        </is>
      </c>
    </row>
    <row r="1734">
      <c r="A1734" t="n">
        <v>156683</v>
      </c>
      <c r="B1734" t="n">
        <v>114</v>
      </c>
      <c r="C1734" t="inlineStr">
        <is>
          <t>Bar Brahma - Centro</t>
        </is>
      </c>
      <c r="D1734" t="inlineStr">
        <is>
          <t>PASTIFICIO F MARTINS INDUSTRIA E COMERCIO DE ALIMENTOS LTDA</t>
        </is>
      </c>
      <c r="E1734" t="n">
        <v>1200</v>
      </c>
      <c r="F1734" s="27" t="n">
        <v>45811</v>
      </c>
      <c r="G1734" s="27" t="n"/>
      <c r="H1734" s="27" t="n">
        <v>45811</v>
      </c>
      <c r="I1734" s="27" t="n">
        <v>45811</v>
      </c>
      <c r="J1734" s="27" t="n">
        <v>45895</v>
      </c>
      <c r="K1734" t="inlineStr">
        <is>
          <t>Transferência Bancária ou Pix</t>
        </is>
      </c>
      <c r="N1734" t="inlineStr">
        <is>
          <t>A VISTA 7364</t>
        </is>
      </c>
      <c r="P1734" t="inlineStr">
        <is>
          <t>A Vista</t>
        </is>
      </c>
      <c r="R1734" t="inlineStr">
        <is>
          <t>Pago</t>
        </is>
      </c>
      <c r="S1734" t="inlineStr">
        <is>
          <t>Bar Brahma - Ypiranga Matriz - Kamino</t>
        </is>
      </c>
    </row>
    <row r="1735">
      <c r="A1735" t="n">
        <v>131212</v>
      </c>
      <c r="B1735" t="n">
        <v>114</v>
      </c>
      <c r="C1735" t="inlineStr">
        <is>
          <t>Bar Brahma - Centro</t>
        </is>
      </c>
      <c r="D1735" t="inlineStr">
        <is>
          <t>CRYSTALMIXX-GAS COMERCIO E MANUTENCAO DE EQUIPAMENTOS DE GAS LTDA</t>
        </is>
      </c>
      <c r="E1735" t="n">
        <v>532.8</v>
      </c>
      <c r="F1735" s="27" t="n">
        <v>45808</v>
      </c>
      <c r="G1735" s="27" t="n">
        <v>45810</v>
      </c>
      <c r="H1735" s="27" t="n">
        <v>45810</v>
      </c>
      <c r="I1735" s="27" t="n">
        <v>45783</v>
      </c>
      <c r="J1735" s="27" t="n">
        <v>45786</v>
      </c>
      <c r="K1735" t="inlineStr">
        <is>
          <t>Boleto Bancário</t>
        </is>
      </c>
      <c r="L1735" t="inlineStr">
        <is>
          <t>Utilidades</t>
        </is>
      </c>
      <c r="M1735" t="inlineStr">
        <is>
          <t>Material de Consumo - Gelo/ Gas CO2/ Carvao /Velas</t>
        </is>
      </c>
      <c r="N1735" t="inlineStr">
        <is>
          <t>26575</t>
        </is>
      </c>
      <c r="O1735" t="inlineStr">
        <is>
          <t>Documentação Aprovada</t>
        </is>
      </c>
      <c r="P1735" t="inlineStr">
        <is>
          <t>Aprovado Diretoria</t>
        </is>
      </c>
      <c r="Q1735" t="inlineStr">
        <is>
          <t>Aprovado Caixa</t>
        </is>
      </c>
      <c r="R1735" t="inlineStr">
        <is>
          <t>Pago</t>
        </is>
      </c>
      <c r="S1735" t="inlineStr">
        <is>
          <t>Bar Brahma - Ypiranga Matriz - Kamino</t>
        </is>
      </c>
    </row>
    <row r="1736">
      <c r="A1736" t="n">
        <v>128778</v>
      </c>
      <c r="B1736" t="n">
        <v>114</v>
      </c>
      <c r="C1736" t="inlineStr">
        <is>
          <t>Bar Brahma - Centro</t>
        </is>
      </c>
      <c r="D1736" t="inlineStr">
        <is>
          <t>AMBEV S.A.</t>
        </is>
      </c>
      <c r="E1736" t="n">
        <v>3627.8</v>
      </c>
      <c r="F1736" s="27" t="n">
        <v>45810</v>
      </c>
      <c r="G1736" s="27" t="n">
        <v>45810</v>
      </c>
      <c r="H1736" s="27" t="n">
        <v>45810</v>
      </c>
      <c r="I1736" s="27" t="n">
        <v>45777</v>
      </c>
      <c r="J1736" s="27" t="n">
        <v>45782</v>
      </c>
      <c r="K1736" t="inlineStr">
        <is>
          <t>Boleto Bancário</t>
        </is>
      </c>
      <c r="L1736" t="inlineStr">
        <is>
          <t>Custo Mercadoria Vendida</t>
        </is>
      </c>
      <c r="M1736" t="inlineStr">
        <is>
          <t>Insumos - Bebidas</t>
        </is>
      </c>
      <c r="N1736" t="inlineStr">
        <is>
          <t>480326</t>
        </is>
      </c>
      <c r="O1736" t="inlineStr">
        <is>
          <t>Documentação Aprovada</t>
        </is>
      </c>
      <c r="P1736" t="inlineStr">
        <is>
          <t>Aprovado Diretoria</t>
        </is>
      </c>
      <c r="Q1736" t="inlineStr">
        <is>
          <t>Aprovado Caixa</t>
        </is>
      </c>
      <c r="R1736" t="inlineStr">
        <is>
          <t>Pago</t>
        </is>
      </c>
      <c r="S1736" t="inlineStr">
        <is>
          <t>Bar Brahma - Ypiranga Matriz - Kamino</t>
        </is>
      </c>
    </row>
    <row r="1737">
      <c r="A1737" t="n">
        <v>128780</v>
      </c>
      <c r="B1737" t="n">
        <v>114</v>
      </c>
      <c r="C1737" t="inlineStr">
        <is>
          <t>Bar Brahma - Centro</t>
        </is>
      </c>
      <c r="D1737" t="inlineStr">
        <is>
          <t>AMBEV S.A.</t>
        </is>
      </c>
      <c r="E1737" t="n">
        <v>525.6</v>
      </c>
      <c r="F1737" s="27" t="n">
        <v>45810</v>
      </c>
      <c r="G1737" s="27" t="n">
        <v>45810</v>
      </c>
      <c r="H1737" s="27" t="n">
        <v>45810</v>
      </c>
      <c r="I1737" s="27" t="n">
        <v>45777</v>
      </c>
      <c r="J1737" s="27" t="n">
        <v>45782</v>
      </c>
      <c r="K1737" t="inlineStr">
        <is>
          <t>Boleto Bancário</t>
        </is>
      </c>
      <c r="L1737" t="inlineStr">
        <is>
          <t>Custo Mercadoria Vendida</t>
        </is>
      </c>
      <c r="M1737" t="inlineStr">
        <is>
          <t>Insumos - Bebidas</t>
        </is>
      </c>
      <c r="N1737" t="inlineStr">
        <is>
          <t>480325</t>
        </is>
      </c>
      <c r="O1737" t="inlineStr">
        <is>
          <t>Documentação Aprovada</t>
        </is>
      </c>
      <c r="P1737" t="inlineStr">
        <is>
          <t>Aprovado Diretoria</t>
        </is>
      </c>
      <c r="Q1737" t="inlineStr">
        <is>
          <t>Aprovado Caixa</t>
        </is>
      </c>
      <c r="R1737" t="inlineStr">
        <is>
          <t>Pago</t>
        </is>
      </c>
      <c r="S1737" t="inlineStr">
        <is>
          <t>Bar Brahma - Ypiranga Matriz - Kamino</t>
        </is>
      </c>
    </row>
    <row r="1738">
      <c r="A1738" t="n">
        <v>128772</v>
      </c>
      <c r="B1738" t="n">
        <v>114</v>
      </c>
      <c r="C1738" t="inlineStr">
        <is>
          <t>Bar Brahma - Centro</t>
        </is>
      </c>
      <c r="D1738" t="inlineStr">
        <is>
          <t>AMBEV S.A.</t>
        </is>
      </c>
      <c r="E1738" t="n">
        <v>2211.43</v>
      </c>
      <c r="F1738" s="27" t="n">
        <v>45810</v>
      </c>
      <c r="G1738" s="27" t="n">
        <v>45810</v>
      </c>
      <c r="H1738" s="27" t="n">
        <v>45810</v>
      </c>
      <c r="I1738" s="27" t="n">
        <v>45779</v>
      </c>
      <c r="J1738" s="27" t="n">
        <v>45782</v>
      </c>
      <c r="K1738" t="inlineStr">
        <is>
          <t>Boleto Bancário</t>
        </is>
      </c>
      <c r="L1738" t="inlineStr">
        <is>
          <t>Custo Mercadoria Vendida</t>
        </is>
      </c>
      <c r="M1738" t="inlineStr">
        <is>
          <t>Insumos - Bebidas</t>
        </is>
      </c>
      <c r="N1738" t="inlineStr">
        <is>
          <t>480327</t>
        </is>
      </c>
      <c r="O1738" t="inlineStr">
        <is>
          <t>Documentação Aprovada</t>
        </is>
      </c>
      <c r="P1738" t="inlineStr">
        <is>
          <t>Aprovado Diretoria</t>
        </is>
      </c>
      <c r="Q1738" t="inlineStr">
        <is>
          <t>Aprovado Caixa</t>
        </is>
      </c>
      <c r="R1738" t="inlineStr">
        <is>
          <t>Pago</t>
        </is>
      </c>
      <c r="S1738" t="inlineStr">
        <is>
          <t>Bar Brahma - Ypiranga Matriz - Kamino</t>
        </is>
      </c>
    </row>
    <row r="1739">
      <c r="A1739" t="n">
        <v>128787</v>
      </c>
      <c r="B1739" t="n">
        <v>114</v>
      </c>
      <c r="C1739" t="inlineStr">
        <is>
          <t>Bar Brahma - Centro</t>
        </is>
      </c>
      <c r="D1739" t="inlineStr">
        <is>
          <t>AMBEV S.A.</t>
        </is>
      </c>
      <c r="E1739" t="n">
        <v>2910.29</v>
      </c>
      <c r="F1739" s="27" t="n">
        <v>45810</v>
      </c>
      <c r="G1739" s="27" t="n">
        <v>45810</v>
      </c>
      <c r="H1739" s="27" t="n">
        <v>45810</v>
      </c>
      <c r="I1739" s="27" t="n">
        <v>45777</v>
      </c>
      <c r="J1739" s="27" t="n">
        <v>45782</v>
      </c>
      <c r="K1739" t="inlineStr">
        <is>
          <t>Boleto Bancário</t>
        </is>
      </c>
      <c r="L1739" t="inlineStr">
        <is>
          <t>Custo Mercadoria Vendida</t>
        </is>
      </c>
      <c r="M1739" t="inlineStr">
        <is>
          <t>Insumos - Bebidas</t>
        </is>
      </c>
      <c r="N1739" t="inlineStr">
        <is>
          <t>480324</t>
        </is>
      </c>
      <c r="O1739" t="inlineStr">
        <is>
          <t>Documentação Aprovada</t>
        </is>
      </c>
      <c r="P1739" t="inlineStr">
        <is>
          <t>Aprovado Diretoria</t>
        </is>
      </c>
      <c r="Q1739" t="inlineStr">
        <is>
          <t>Aprovado Caixa</t>
        </is>
      </c>
      <c r="R1739" t="inlineStr">
        <is>
          <t>Pago</t>
        </is>
      </c>
      <c r="S1739" t="inlineStr">
        <is>
          <t>Bar Brahma - Ypiranga Matriz - Kamino</t>
        </is>
      </c>
    </row>
    <row r="1740">
      <c r="A1740" t="n">
        <v>128769</v>
      </c>
      <c r="B1740" t="n">
        <v>114</v>
      </c>
      <c r="C1740" t="inlineStr">
        <is>
          <t>Bar Brahma - Centro</t>
        </is>
      </c>
      <c r="D1740" t="inlineStr">
        <is>
          <t>AMBEV S.A.</t>
        </is>
      </c>
      <c r="E1740" t="n">
        <v>1105.72</v>
      </c>
      <c r="F1740" s="27" t="n">
        <v>45810</v>
      </c>
      <c r="G1740" s="27" t="n">
        <v>45810</v>
      </c>
      <c r="H1740" s="27" t="n">
        <v>45810</v>
      </c>
      <c r="I1740" s="27" t="n">
        <v>45779</v>
      </c>
      <c r="J1740" s="27" t="n">
        <v>45782</v>
      </c>
      <c r="K1740" t="inlineStr">
        <is>
          <t>Boleto Bancário</t>
        </is>
      </c>
      <c r="L1740" t="inlineStr">
        <is>
          <t>Custo Mercadoria Vendida</t>
        </is>
      </c>
      <c r="M1740" t="inlineStr">
        <is>
          <t>Insumos - Bebidas</t>
        </is>
      </c>
      <c r="N1740" t="inlineStr">
        <is>
          <t>480328</t>
        </is>
      </c>
      <c r="O1740" t="inlineStr">
        <is>
          <t>Documentação Aprovada</t>
        </is>
      </c>
      <c r="P1740" t="inlineStr">
        <is>
          <t>Aprovado Diretoria</t>
        </is>
      </c>
      <c r="Q1740" t="inlineStr">
        <is>
          <t>Aprovado Caixa</t>
        </is>
      </c>
      <c r="R1740" t="inlineStr">
        <is>
          <t>Pago</t>
        </is>
      </c>
      <c r="S1740" t="inlineStr">
        <is>
          <t>Bar Brahma - Ypiranga Matriz - Kamino</t>
        </is>
      </c>
    </row>
    <row r="1741">
      <c r="A1741" t="n">
        <v>128817</v>
      </c>
      <c r="B1741" t="n">
        <v>114</v>
      </c>
      <c r="C1741" t="inlineStr">
        <is>
          <t>Bar Brahma - Centro</t>
        </is>
      </c>
      <c r="D1741" t="inlineStr">
        <is>
          <t>AMBEV S.A FILIAL GUARULHOS</t>
        </is>
      </c>
      <c r="E1741" t="n">
        <v>3569.28</v>
      </c>
      <c r="F1741" s="27" t="n">
        <v>45810</v>
      </c>
      <c r="G1741" s="27" t="n">
        <v>45810</v>
      </c>
      <c r="H1741" s="27" t="n">
        <v>45810</v>
      </c>
      <c r="I1741" s="27" t="n">
        <v>45777</v>
      </c>
      <c r="J1741" s="27" t="n">
        <v>45782</v>
      </c>
      <c r="K1741" t="inlineStr">
        <is>
          <t>Boleto Bancário</t>
        </is>
      </c>
      <c r="L1741" t="inlineStr">
        <is>
          <t>Custo Mercadoria Vendida</t>
        </is>
      </c>
      <c r="M1741" t="inlineStr">
        <is>
          <t>Insumos - Bebidas</t>
        </is>
      </c>
      <c r="N1741" t="inlineStr">
        <is>
          <t>23204</t>
        </is>
      </c>
      <c r="O1741" t="inlineStr">
        <is>
          <t>Documentação Aprovada</t>
        </is>
      </c>
      <c r="P1741" t="inlineStr">
        <is>
          <t>Aprovado Diretoria</t>
        </is>
      </c>
      <c r="Q1741" t="inlineStr">
        <is>
          <t>Aprovado Caixa</t>
        </is>
      </c>
      <c r="R1741" t="inlineStr">
        <is>
          <t>Pago</t>
        </is>
      </c>
      <c r="S1741" t="inlineStr">
        <is>
          <t>Bar Brahma - Ypiranga Matriz - Kamino</t>
        </is>
      </c>
    </row>
    <row r="1742">
      <c r="A1742" t="n">
        <v>130682</v>
      </c>
      <c r="B1742" t="n">
        <v>114</v>
      </c>
      <c r="C1742" t="inlineStr">
        <is>
          <t>Bar Brahma - Centro</t>
        </is>
      </c>
      <c r="D1742" t="inlineStr">
        <is>
          <t>AMBEV S.A FILIAL GUARULHOS</t>
        </is>
      </c>
      <c r="E1742" t="n">
        <v>3569.28</v>
      </c>
      <c r="F1742" s="27" t="n">
        <v>45810</v>
      </c>
      <c r="G1742" s="27" t="n">
        <v>45810</v>
      </c>
      <c r="H1742" s="27" t="n">
        <v>45810</v>
      </c>
      <c r="I1742" s="27" t="n">
        <v>45779</v>
      </c>
      <c r="J1742" s="27" t="n">
        <v>45784</v>
      </c>
      <c r="K1742" t="inlineStr">
        <is>
          <t>Boleto Bancário</t>
        </is>
      </c>
      <c r="L1742" t="inlineStr">
        <is>
          <t>Custo Mercadoria Vendida</t>
        </is>
      </c>
      <c r="M1742" t="inlineStr">
        <is>
          <t>Insumos - Bebidas</t>
        </is>
      </c>
      <c r="N1742" t="inlineStr">
        <is>
          <t>23203</t>
        </is>
      </c>
      <c r="O1742" t="inlineStr">
        <is>
          <t>Documentação Aprovada</t>
        </is>
      </c>
      <c r="P1742" t="inlineStr">
        <is>
          <t>Aprovado Diretoria</t>
        </is>
      </c>
      <c r="Q1742" t="inlineStr">
        <is>
          <t>Aprovado Caixa</t>
        </is>
      </c>
      <c r="R1742" t="inlineStr">
        <is>
          <t>Pago</t>
        </is>
      </c>
      <c r="S1742" t="inlineStr">
        <is>
          <t>Bar Brahma - Ypiranga Matriz - Kamino</t>
        </is>
      </c>
    </row>
    <row r="1743">
      <c r="A1743" t="n">
        <v>130686</v>
      </c>
      <c r="B1743" t="n">
        <v>114</v>
      </c>
      <c r="C1743" t="inlineStr">
        <is>
          <t>Bar Brahma - Centro</t>
        </is>
      </c>
      <c r="D1743" t="inlineStr">
        <is>
          <t>AMBEV S.A FILIAL GUARULHOS</t>
        </is>
      </c>
      <c r="E1743" t="n">
        <v>3569.28</v>
      </c>
      <c r="F1743" s="27" t="n">
        <v>45810</v>
      </c>
      <c r="G1743" s="27" t="n">
        <v>45810</v>
      </c>
      <c r="H1743" s="27" t="n">
        <v>45810</v>
      </c>
      <c r="I1743" s="27" t="n">
        <v>45777</v>
      </c>
      <c r="J1743" s="27" t="n">
        <v>45784</v>
      </c>
      <c r="K1743" t="inlineStr">
        <is>
          <t>Boleto Bancário</t>
        </is>
      </c>
      <c r="L1743" t="inlineStr">
        <is>
          <t>Custo Mercadoria Vendida</t>
        </is>
      </c>
      <c r="M1743" t="inlineStr">
        <is>
          <t>Insumos - Bebidas</t>
        </is>
      </c>
      <c r="N1743" t="inlineStr">
        <is>
          <t>23205</t>
        </is>
      </c>
      <c r="O1743" t="inlineStr">
        <is>
          <t>Documentação Aprovada</t>
        </is>
      </c>
      <c r="P1743" t="inlineStr">
        <is>
          <t>Aprovado Diretoria</t>
        </is>
      </c>
      <c r="Q1743" t="inlineStr">
        <is>
          <t>Aprovado Caixa</t>
        </is>
      </c>
      <c r="R1743" t="inlineStr">
        <is>
          <t>Pago</t>
        </is>
      </c>
      <c r="S1743" t="inlineStr">
        <is>
          <t>Bar Brahma - Ypiranga Matriz - Kamino</t>
        </is>
      </c>
    </row>
    <row r="1744">
      <c r="A1744" t="n">
        <v>130679</v>
      </c>
      <c r="B1744" t="n">
        <v>114</v>
      </c>
      <c r="C1744" t="inlineStr">
        <is>
          <t>Bar Brahma - Centro</t>
        </is>
      </c>
      <c r="D1744" t="inlineStr">
        <is>
          <t>AMBEV S.A FILIAL GUARULHOS</t>
        </is>
      </c>
      <c r="E1744" t="n">
        <v>3569.28</v>
      </c>
      <c r="F1744" s="27" t="n">
        <v>45810</v>
      </c>
      <c r="G1744" s="27" t="n">
        <v>45810</v>
      </c>
      <c r="H1744" s="27" t="n">
        <v>45810</v>
      </c>
      <c r="I1744" s="27" t="n">
        <v>45777</v>
      </c>
      <c r="J1744" s="27" t="n">
        <v>45784</v>
      </c>
      <c r="K1744" t="inlineStr">
        <is>
          <t>Boleto Bancário</t>
        </is>
      </c>
      <c r="L1744" t="inlineStr">
        <is>
          <t>Custo Mercadoria Vendida</t>
        </is>
      </c>
      <c r="M1744" t="inlineStr">
        <is>
          <t>Insumos - Bebidas</t>
        </is>
      </c>
      <c r="N1744" t="inlineStr">
        <is>
          <t>23202</t>
        </is>
      </c>
      <c r="O1744" t="inlineStr">
        <is>
          <t>Documentação Aprovada</t>
        </is>
      </c>
      <c r="P1744" t="inlineStr">
        <is>
          <t>Aprovado Diretoria</t>
        </is>
      </c>
      <c r="Q1744" t="inlineStr">
        <is>
          <t>Aprovado Caixa</t>
        </is>
      </c>
      <c r="R1744" t="inlineStr">
        <is>
          <t>Pago</t>
        </is>
      </c>
      <c r="S1744" t="inlineStr">
        <is>
          <t>Bar Brahma - Ypiranga Matriz - Kamino</t>
        </is>
      </c>
    </row>
    <row r="1745">
      <c r="A1745" t="n">
        <v>130738</v>
      </c>
      <c r="B1745" t="n">
        <v>114</v>
      </c>
      <c r="C1745" t="inlineStr">
        <is>
          <t>Bar Brahma - Centro</t>
        </is>
      </c>
      <c r="D1745" t="inlineStr">
        <is>
          <t>AMBEV S.A FILIAL GUARULHOS</t>
        </is>
      </c>
      <c r="E1745" t="n">
        <v>2676.96</v>
      </c>
      <c r="F1745" s="27" t="n">
        <v>45810</v>
      </c>
      <c r="G1745" s="27" t="n">
        <v>45810</v>
      </c>
      <c r="H1745" s="27" t="n">
        <v>45810</v>
      </c>
      <c r="I1745" s="27" t="n">
        <v>45777</v>
      </c>
      <c r="J1745" s="27" t="n">
        <v>45784</v>
      </c>
      <c r="K1745" t="inlineStr">
        <is>
          <t>Boleto Bancário</t>
        </is>
      </c>
      <c r="L1745" t="inlineStr">
        <is>
          <t>Custo Mercadoria Vendida</t>
        </is>
      </c>
      <c r="M1745" t="inlineStr">
        <is>
          <t>Insumos - Bebidas</t>
        </is>
      </c>
      <c r="N1745" t="inlineStr">
        <is>
          <t>23200</t>
        </is>
      </c>
      <c r="O1745" t="inlineStr">
        <is>
          <t>Documentação Aprovada</t>
        </is>
      </c>
      <c r="P1745" t="inlineStr">
        <is>
          <t>Aprovado Diretoria</t>
        </is>
      </c>
      <c r="Q1745" t="inlineStr">
        <is>
          <t>Aprovado Caixa</t>
        </is>
      </c>
      <c r="R1745" t="inlineStr">
        <is>
          <t>Pago</t>
        </is>
      </c>
      <c r="S1745" t="inlineStr">
        <is>
          <t>Bar Brahma - Ypiranga Matriz - Kamino</t>
        </is>
      </c>
    </row>
    <row r="1746">
      <c r="A1746" t="n">
        <v>130676</v>
      </c>
      <c r="B1746" t="n">
        <v>114</v>
      </c>
      <c r="C1746" t="inlineStr">
        <is>
          <t>Bar Brahma - Centro</t>
        </is>
      </c>
      <c r="D1746" t="inlineStr">
        <is>
          <t>AMBEV S.A FILIAL GUARULHOS</t>
        </is>
      </c>
      <c r="E1746" t="n">
        <v>3569.28</v>
      </c>
      <c r="F1746" s="27" t="n">
        <v>45810</v>
      </c>
      <c r="G1746" s="27" t="n">
        <v>45810</v>
      </c>
      <c r="H1746" s="27" t="n">
        <v>45810</v>
      </c>
      <c r="I1746" s="27" t="n">
        <v>45777</v>
      </c>
      <c r="J1746" s="27" t="n">
        <v>45784</v>
      </c>
      <c r="K1746" t="inlineStr">
        <is>
          <t>Boleto Bancário</t>
        </is>
      </c>
      <c r="L1746" t="inlineStr">
        <is>
          <t>Custo Mercadoria Vendida</t>
        </is>
      </c>
      <c r="M1746" t="inlineStr">
        <is>
          <t>Insumos - Bebidas</t>
        </is>
      </c>
      <c r="N1746" t="inlineStr">
        <is>
          <t>23201</t>
        </is>
      </c>
      <c r="O1746" t="inlineStr">
        <is>
          <t>Documentação Aprovada</t>
        </is>
      </c>
      <c r="P1746" t="inlineStr">
        <is>
          <t>Aprovado Diretoria</t>
        </is>
      </c>
      <c r="Q1746" t="inlineStr">
        <is>
          <t>Aprovado Caixa</t>
        </is>
      </c>
      <c r="R1746" t="inlineStr">
        <is>
          <t>Pago</t>
        </is>
      </c>
      <c r="S1746" t="inlineStr">
        <is>
          <t>Bar Brahma - Ypiranga Matriz - Kamino</t>
        </is>
      </c>
    </row>
    <row r="1747">
      <c r="A1747" t="n">
        <v>130674</v>
      </c>
      <c r="B1747" t="n">
        <v>114</v>
      </c>
      <c r="C1747" t="inlineStr">
        <is>
          <t>Bar Brahma - Centro</t>
        </is>
      </c>
      <c r="D1747" t="inlineStr">
        <is>
          <t>AMBEV S.A FILIAL GUARULHOS</t>
        </is>
      </c>
      <c r="E1747" t="n">
        <v>3569.28</v>
      </c>
      <c r="F1747" s="27" t="n">
        <v>45810</v>
      </c>
      <c r="G1747" s="27" t="n">
        <v>45810</v>
      </c>
      <c r="H1747" s="27" t="n">
        <v>45810</v>
      </c>
      <c r="I1747" s="27" t="n">
        <v>45779</v>
      </c>
      <c r="J1747" s="27" t="n">
        <v>45784</v>
      </c>
      <c r="K1747" t="inlineStr">
        <is>
          <t>Boleto Bancário</t>
        </is>
      </c>
      <c r="L1747" t="inlineStr">
        <is>
          <t>Custo Mercadoria Vendida</t>
        </is>
      </c>
      <c r="M1747" t="inlineStr">
        <is>
          <t>Insumos - Bebidas</t>
        </is>
      </c>
      <c r="N1747" t="inlineStr">
        <is>
          <t>23199</t>
        </is>
      </c>
      <c r="O1747" t="inlineStr">
        <is>
          <t>Documentação Aprovada</t>
        </is>
      </c>
      <c r="P1747" t="inlineStr">
        <is>
          <t>Aprovado Diretoria</t>
        </is>
      </c>
      <c r="Q1747" t="inlineStr">
        <is>
          <t>Aprovado Caixa</t>
        </is>
      </c>
      <c r="R1747" t="inlineStr">
        <is>
          <t>Pago</t>
        </is>
      </c>
      <c r="S1747" t="inlineStr">
        <is>
          <t>Bar Brahma - Ypiranga Matriz - Kamino</t>
        </is>
      </c>
    </row>
    <row r="1748">
      <c r="A1748" t="n">
        <v>130672</v>
      </c>
      <c r="B1748" t="n">
        <v>114</v>
      </c>
      <c r="C1748" t="inlineStr">
        <is>
          <t>Bar Brahma - Centro</t>
        </is>
      </c>
      <c r="D1748" t="inlineStr">
        <is>
          <t>AMBEV S.A FILIAL GUARULHOS</t>
        </is>
      </c>
      <c r="E1748" t="n">
        <v>2678.25</v>
      </c>
      <c r="F1748" s="27" t="n">
        <v>45810</v>
      </c>
      <c r="G1748" s="27" t="n">
        <v>45810</v>
      </c>
      <c r="H1748" s="27" t="n">
        <v>45810</v>
      </c>
      <c r="I1748" s="27" t="n">
        <v>45779</v>
      </c>
      <c r="J1748" s="27" t="n">
        <v>45784</v>
      </c>
      <c r="K1748" t="inlineStr">
        <is>
          <t>Boleto Bancário</t>
        </is>
      </c>
      <c r="L1748" t="inlineStr">
        <is>
          <t>Custo Mercadoria Vendida</t>
        </is>
      </c>
      <c r="M1748" t="inlineStr">
        <is>
          <t>Insumos - Bebidas</t>
        </is>
      </c>
      <c r="N1748" t="inlineStr">
        <is>
          <t>23198</t>
        </is>
      </c>
      <c r="O1748" t="inlineStr">
        <is>
          <t>Documentação Aprovada</t>
        </is>
      </c>
      <c r="P1748" t="inlineStr">
        <is>
          <t>Aprovado Diretoria</t>
        </is>
      </c>
      <c r="Q1748" t="inlineStr">
        <is>
          <t>Aprovado Caixa</t>
        </is>
      </c>
      <c r="R1748" t="inlineStr">
        <is>
          <t>Pago</t>
        </is>
      </c>
      <c r="S1748" t="inlineStr">
        <is>
          <t>Bar Brahma - Ypiranga Matriz - Kamino</t>
        </is>
      </c>
    </row>
    <row r="1749">
      <c r="A1749" t="n">
        <v>135310</v>
      </c>
      <c r="B1749" t="n">
        <v>114</v>
      </c>
      <c r="C1749" t="inlineStr">
        <is>
          <t>Bar Brahma - Centro</t>
        </is>
      </c>
      <c r="D1749" t="inlineStr">
        <is>
          <t>ANDREIA SANTOS FREITAS DUARTE</t>
        </is>
      </c>
      <c r="E1749" t="n">
        <v>1625.73</v>
      </c>
      <c r="F1749" s="27" t="n">
        <v>45810</v>
      </c>
      <c r="G1749" s="27" t="n">
        <v>45810</v>
      </c>
      <c r="H1749" s="27" t="n">
        <v>45810</v>
      </c>
      <c r="I1749" s="27" t="n">
        <v>45797</v>
      </c>
      <c r="J1749" s="27" t="n">
        <v>45806</v>
      </c>
      <c r="K1749" t="inlineStr">
        <is>
          <t>Boleto Bancário</t>
        </is>
      </c>
      <c r="L1749" t="inlineStr">
        <is>
          <t>Custo Mercadoria Vendida</t>
        </is>
      </c>
      <c r="M1749" t="inlineStr">
        <is>
          <t>Insumos - Alimentos</t>
        </is>
      </c>
      <c r="N1749" t="inlineStr">
        <is>
          <t>1899</t>
        </is>
      </c>
      <c r="O1749" t="inlineStr">
        <is>
          <t>Documentação Aprovada</t>
        </is>
      </c>
      <c r="P1749" t="inlineStr">
        <is>
          <t>Aprovado Diretoria</t>
        </is>
      </c>
      <c r="Q1749" t="inlineStr">
        <is>
          <t>Aprovado Caixa</t>
        </is>
      </c>
      <c r="R1749" t="inlineStr">
        <is>
          <t>Pago</t>
        </is>
      </c>
      <c r="S1749" t="inlineStr">
        <is>
          <t>Bar Brahma - Ypiranga Matriz - Kamino</t>
        </is>
      </c>
    </row>
    <row r="1750">
      <c r="A1750" t="n">
        <v>133083</v>
      </c>
      <c r="B1750" t="n">
        <v>114</v>
      </c>
      <c r="C1750" t="inlineStr">
        <is>
          <t>Bar Brahma - Centro</t>
        </is>
      </c>
      <c r="D1750" t="inlineStr">
        <is>
          <t>J A DOS SANTOS HORTIFRUTI</t>
        </is>
      </c>
      <c r="E1750" t="n">
        <v>513.1</v>
      </c>
      <c r="F1750" s="27" t="n">
        <v>45808</v>
      </c>
      <c r="G1750" s="27" t="n">
        <v>45810</v>
      </c>
      <c r="H1750" s="27" t="n">
        <v>45810</v>
      </c>
      <c r="I1750" s="27" t="n">
        <v>45793</v>
      </c>
      <c r="J1750" s="27" t="n">
        <v>45796</v>
      </c>
      <c r="K1750" t="inlineStr">
        <is>
          <t>Boleto Bancário</t>
        </is>
      </c>
      <c r="L1750" t="inlineStr">
        <is>
          <t>Custo Mercadoria Vendida</t>
        </is>
      </c>
      <c r="M1750" t="inlineStr">
        <is>
          <t>Insumos - Alimentos</t>
        </is>
      </c>
      <c r="N1750" t="inlineStr">
        <is>
          <t>37140</t>
        </is>
      </c>
      <c r="O1750" t="inlineStr">
        <is>
          <t>Documentação Aprovada</t>
        </is>
      </c>
      <c r="P1750" t="inlineStr">
        <is>
          <t>Aprovado Diretoria</t>
        </is>
      </c>
      <c r="Q1750" t="inlineStr">
        <is>
          <t>Aprovado Caixa</t>
        </is>
      </c>
      <c r="R1750" t="inlineStr">
        <is>
          <t>Pago</t>
        </is>
      </c>
      <c r="S1750" t="inlineStr">
        <is>
          <t>Bar Brahma - Ypiranga Matriz - Kamino</t>
        </is>
      </c>
    </row>
    <row r="1751">
      <c r="A1751" t="n">
        <v>132695</v>
      </c>
      <c r="B1751" t="n">
        <v>114</v>
      </c>
      <c r="C1751" t="inlineStr">
        <is>
          <t>Bar Brahma - Centro</t>
        </is>
      </c>
      <c r="D1751" t="inlineStr">
        <is>
          <t>HORTIFRUTIGRANJEIRO RODRIGUES LTDA</t>
        </is>
      </c>
      <c r="E1751" t="n">
        <v>887.5</v>
      </c>
      <c r="F1751" s="27" t="n">
        <v>45808</v>
      </c>
      <c r="G1751" s="27" t="n">
        <v>45810</v>
      </c>
      <c r="H1751" s="27" t="n">
        <v>45810</v>
      </c>
      <c r="I1751" s="27" t="n">
        <v>45792</v>
      </c>
      <c r="J1751" s="27" t="n">
        <v>45793</v>
      </c>
      <c r="K1751" t="inlineStr">
        <is>
          <t>Boleto Bancário</t>
        </is>
      </c>
      <c r="L1751" t="inlineStr">
        <is>
          <t>Custo Mercadoria Vendida</t>
        </is>
      </c>
      <c r="M1751" t="inlineStr">
        <is>
          <t>Insumos - Alimentos</t>
        </is>
      </c>
      <c r="N1751" t="inlineStr">
        <is>
          <t>10406</t>
        </is>
      </c>
      <c r="O1751" t="inlineStr">
        <is>
          <t>Documentação Aprovada</t>
        </is>
      </c>
      <c r="P1751" t="inlineStr">
        <is>
          <t>Aprovado Diretoria</t>
        </is>
      </c>
      <c r="Q1751" t="inlineStr">
        <is>
          <t>Aprovado Caixa</t>
        </is>
      </c>
      <c r="R1751" t="inlineStr">
        <is>
          <t>Pago</t>
        </is>
      </c>
      <c r="S1751" t="inlineStr">
        <is>
          <t>Bar Brahma - Ypiranga Matriz - Kamino</t>
        </is>
      </c>
    </row>
    <row r="1752">
      <c r="A1752" t="n">
        <v>133053</v>
      </c>
      <c r="B1752" t="n">
        <v>114</v>
      </c>
      <c r="C1752" t="inlineStr">
        <is>
          <t>Bar Brahma - Centro</t>
        </is>
      </c>
      <c r="D1752" t="inlineStr">
        <is>
          <t>SK COPIADORA E IMPRESSAO DIGITAL LTDA</t>
        </is>
      </c>
      <c r="E1752" t="n">
        <v>381</v>
      </c>
      <c r="F1752" s="27" t="n">
        <v>45810</v>
      </c>
      <c r="G1752" s="27" t="n">
        <v>45810</v>
      </c>
      <c r="H1752" s="27" t="n">
        <v>45810</v>
      </c>
      <c r="I1752" s="27" t="n">
        <v>45789</v>
      </c>
      <c r="J1752" s="27" t="n">
        <v>45796</v>
      </c>
      <c r="K1752" t="inlineStr">
        <is>
          <t>Boleto Bancário</t>
        </is>
      </c>
      <c r="L1752" t="inlineStr">
        <is>
          <t>Marketing</t>
        </is>
      </c>
      <c r="M1752" t="inlineStr">
        <is>
          <t>Produção Gráfica e Material Institucional</t>
        </is>
      </c>
      <c r="N1752" t="inlineStr">
        <is>
          <t>31120</t>
        </is>
      </c>
      <c r="O1752" t="inlineStr">
        <is>
          <t>Documentação Aprovada</t>
        </is>
      </c>
      <c r="P1752" t="inlineStr">
        <is>
          <t>Aprovado Diretoria</t>
        </is>
      </c>
      <c r="Q1752" t="inlineStr">
        <is>
          <t>Aprovado Caixa</t>
        </is>
      </c>
      <c r="R1752" t="inlineStr">
        <is>
          <t>Pago</t>
        </is>
      </c>
      <c r="S1752" t="inlineStr">
        <is>
          <t>Bar Brahma - Ypiranga Matriz - Kamino</t>
        </is>
      </c>
    </row>
    <row r="1753">
      <c r="A1753" t="n">
        <v>132698</v>
      </c>
      <c r="B1753" t="n">
        <v>114</v>
      </c>
      <c r="C1753" t="inlineStr">
        <is>
          <t>Bar Brahma - Centro</t>
        </is>
      </c>
      <c r="D1753" t="inlineStr">
        <is>
          <t xml:space="preserve">LATICINIOS CATUPIRY LTDA </t>
        </is>
      </c>
      <c r="E1753" t="n">
        <v>427.8</v>
      </c>
      <c r="F1753" s="27" t="n">
        <v>45809</v>
      </c>
      <c r="G1753" s="27" t="n">
        <v>45810</v>
      </c>
      <c r="H1753" s="27" t="n">
        <v>45810</v>
      </c>
      <c r="I1753" s="27" t="n">
        <v>45793</v>
      </c>
      <c r="J1753" s="27" t="n">
        <v>45793</v>
      </c>
      <c r="K1753" t="inlineStr">
        <is>
          <t>Boleto Bancário</t>
        </is>
      </c>
      <c r="L1753" t="inlineStr">
        <is>
          <t>Custo Mercadoria Vendida</t>
        </is>
      </c>
      <c r="M1753" t="inlineStr">
        <is>
          <t>Insumos - Alimentos</t>
        </is>
      </c>
      <c r="N1753" t="inlineStr">
        <is>
          <t>1678760</t>
        </is>
      </c>
      <c r="O1753" t="inlineStr">
        <is>
          <t>Documentação Aprovada</t>
        </is>
      </c>
      <c r="P1753" t="inlineStr">
        <is>
          <t>Aprovado Diretoria</t>
        </is>
      </c>
      <c r="Q1753" t="inlineStr">
        <is>
          <t>Aprovado Caixa</t>
        </is>
      </c>
      <c r="R1753" t="inlineStr">
        <is>
          <t>Pago</t>
        </is>
      </c>
      <c r="S1753" t="inlineStr">
        <is>
          <t>Bar Brahma - Ypiranga Matriz - Kamino</t>
        </is>
      </c>
    </row>
    <row r="1754">
      <c r="A1754" t="n">
        <v>133306</v>
      </c>
      <c r="B1754" t="n">
        <v>114</v>
      </c>
      <c r="C1754" t="inlineStr">
        <is>
          <t>Bar Brahma - Centro</t>
        </is>
      </c>
      <c r="D1754" t="inlineStr">
        <is>
          <t>CECILIA TSUYACO ARAKI SILVA LTDA</t>
        </is>
      </c>
      <c r="E1754" t="n">
        <v>290.75</v>
      </c>
      <c r="F1754" s="27" t="n">
        <v>45810</v>
      </c>
      <c r="G1754" s="27" t="n">
        <v>45810</v>
      </c>
      <c r="H1754" s="27" t="n">
        <v>45810</v>
      </c>
      <c r="I1754" s="27" t="n">
        <v>45796</v>
      </c>
      <c r="J1754" s="27" t="n">
        <v>45797</v>
      </c>
      <c r="K1754" t="inlineStr">
        <is>
          <t>Boleto Bancário</t>
        </is>
      </c>
      <c r="L1754" t="inlineStr">
        <is>
          <t>Custo Mercadoria Vendida</t>
        </is>
      </c>
      <c r="M1754" t="inlineStr">
        <is>
          <t>Insumos - Alimentos</t>
        </is>
      </c>
      <c r="N1754" t="inlineStr">
        <is>
          <t>371340</t>
        </is>
      </c>
      <c r="O1754" t="inlineStr">
        <is>
          <t>Documentação Aprovada</t>
        </is>
      </c>
      <c r="P1754" t="inlineStr">
        <is>
          <t>Aprovado Diretoria</t>
        </is>
      </c>
      <c r="Q1754" t="inlineStr">
        <is>
          <t>Aprovado Caixa</t>
        </is>
      </c>
      <c r="R1754" t="inlineStr">
        <is>
          <t>Pago</t>
        </is>
      </c>
      <c r="S1754" t="inlineStr">
        <is>
          <t>Bar Brahma - Ypiranga Matriz - Kamino</t>
        </is>
      </c>
    </row>
    <row r="1755">
      <c r="A1755" t="n">
        <v>133307</v>
      </c>
      <c r="B1755" t="n">
        <v>114</v>
      </c>
      <c r="C1755" t="inlineStr">
        <is>
          <t>Bar Brahma - Centro</t>
        </is>
      </c>
      <c r="D1755" t="inlineStr">
        <is>
          <t>ANDREIA SANTOS FREITAS DUARTE</t>
        </is>
      </c>
      <c r="E1755" t="n">
        <v>1375.3</v>
      </c>
      <c r="F1755" s="27" t="n">
        <v>45810</v>
      </c>
      <c r="G1755" s="27" t="n">
        <v>45810</v>
      </c>
      <c r="H1755" s="27" t="n">
        <v>45810</v>
      </c>
      <c r="I1755" s="27" t="n">
        <v>45796</v>
      </c>
      <c r="J1755" s="27" t="n">
        <v>45797</v>
      </c>
      <c r="K1755" t="inlineStr">
        <is>
          <t>Boleto Bancário</t>
        </is>
      </c>
      <c r="L1755" t="inlineStr">
        <is>
          <t>Custo Mercadoria Vendida</t>
        </is>
      </c>
      <c r="M1755" t="inlineStr">
        <is>
          <t>Insumos - Alimentos</t>
        </is>
      </c>
      <c r="N1755" t="inlineStr">
        <is>
          <t>1886</t>
        </is>
      </c>
      <c r="O1755" t="inlineStr">
        <is>
          <t>Documentação Aprovada</t>
        </is>
      </c>
      <c r="P1755" t="inlineStr">
        <is>
          <t>Aprovado Diretoria</t>
        </is>
      </c>
      <c r="Q1755" t="inlineStr">
        <is>
          <t>Aprovado Caixa</t>
        </is>
      </c>
      <c r="R1755" t="inlineStr">
        <is>
          <t>Pago</t>
        </is>
      </c>
      <c r="S1755" t="inlineStr">
        <is>
          <t>Bar Brahma - Ypiranga Matriz - Kamino</t>
        </is>
      </c>
    </row>
    <row r="1756">
      <c r="A1756" t="n">
        <v>133071</v>
      </c>
      <c r="B1756" t="n">
        <v>114</v>
      </c>
      <c r="C1756" t="inlineStr">
        <is>
          <t>Bar Brahma - Centro</t>
        </is>
      </c>
      <c r="D1756" t="inlineStr">
        <is>
          <t>HORTICLEAN DISTRIBUIDORA</t>
        </is>
      </c>
      <c r="E1756" t="n">
        <v>681.6</v>
      </c>
      <c r="F1756" s="27" t="n">
        <v>45810</v>
      </c>
      <c r="G1756" s="27" t="n">
        <v>45810</v>
      </c>
      <c r="H1756" s="27" t="n">
        <v>45810</v>
      </c>
      <c r="I1756" s="27" t="n">
        <v>45793</v>
      </c>
      <c r="J1756" s="27" t="n">
        <v>45796</v>
      </c>
      <c r="K1756" t="inlineStr">
        <is>
          <t>Boleto Bancário</t>
        </is>
      </c>
      <c r="L1756" t="inlineStr">
        <is>
          <t>Custo Mercadoria Vendida</t>
        </is>
      </c>
      <c r="M1756" t="inlineStr">
        <is>
          <t>Insumos - Alimentos</t>
        </is>
      </c>
      <c r="N1756" t="inlineStr">
        <is>
          <t>26753</t>
        </is>
      </c>
      <c r="O1756" t="inlineStr">
        <is>
          <t>Documentação Aprovada</t>
        </is>
      </c>
      <c r="P1756" t="inlineStr">
        <is>
          <t>Aprovado Diretoria</t>
        </is>
      </c>
      <c r="Q1756" t="inlineStr">
        <is>
          <t>Aprovado Caixa</t>
        </is>
      </c>
      <c r="R1756" t="inlineStr">
        <is>
          <t>Pago</t>
        </is>
      </c>
      <c r="S1756" t="inlineStr">
        <is>
          <t>Bar Brahma - Ypiranga Matriz - Kamino</t>
        </is>
      </c>
    </row>
    <row r="1757">
      <c r="A1757" t="n">
        <v>133079</v>
      </c>
      <c r="B1757" t="n">
        <v>114</v>
      </c>
      <c r="C1757" t="inlineStr">
        <is>
          <t>Bar Brahma - Centro</t>
        </is>
      </c>
      <c r="D1757" t="inlineStr">
        <is>
          <t>HORTICLEAN DISTRIBUIDORA</t>
        </is>
      </c>
      <c r="E1757" t="n">
        <v>1820.2</v>
      </c>
      <c r="F1757" s="27" t="n">
        <v>45808</v>
      </c>
      <c r="G1757" s="27" t="n">
        <v>45810</v>
      </c>
      <c r="H1757" s="27" t="n">
        <v>45810</v>
      </c>
      <c r="I1757" s="27" t="n">
        <v>45793</v>
      </c>
      <c r="J1757" s="27" t="n">
        <v>45796</v>
      </c>
      <c r="K1757" t="inlineStr">
        <is>
          <t>Boleto Bancário</t>
        </is>
      </c>
      <c r="L1757" t="inlineStr">
        <is>
          <t>Custo Mercadoria Vendida</t>
        </is>
      </c>
      <c r="M1757" t="inlineStr">
        <is>
          <t>Insumos - Alimentos</t>
        </is>
      </c>
      <c r="N1757" t="inlineStr">
        <is>
          <t>26747</t>
        </is>
      </c>
      <c r="O1757" t="inlineStr">
        <is>
          <t>Documentação Aprovada</t>
        </is>
      </c>
      <c r="P1757" t="inlineStr">
        <is>
          <t>Aprovado Diretoria</t>
        </is>
      </c>
      <c r="Q1757" t="inlineStr">
        <is>
          <t>Aprovado Caixa</t>
        </is>
      </c>
      <c r="R1757" t="inlineStr">
        <is>
          <t>Pago</t>
        </is>
      </c>
      <c r="S1757" t="inlineStr">
        <is>
          <t>Bar Brahma - Ypiranga Matriz - Kamino</t>
        </is>
      </c>
    </row>
    <row r="1758">
      <c r="A1758" t="n">
        <v>133825</v>
      </c>
      <c r="B1758" t="n">
        <v>114</v>
      </c>
      <c r="C1758" t="inlineStr">
        <is>
          <t>Bar Brahma - Centro</t>
        </is>
      </c>
      <c r="D1758" t="inlineStr">
        <is>
          <t>EDIMARA SIMONI ALVES 31448474884</t>
        </is>
      </c>
      <c r="E1758" t="n">
        <v>625</v>
      </c>
      <c r="F1758" s="27" t="n">
        <v>45810</v>
      </c>
      <c r="G1758" s="27" t="n">
        <v>45810</v>
      </c>
      <c r="H1758" s="27" t="n">
        <v>45810</v>
      </c>
      <c r="I1758" s="27" t="n">
        <v>45796</v>
      </c>
      <c r="J1758" s="27" t="n">
        <v>45799</v>
      </c>
      <c r="K1758" t="inlineStr">
        <is>
          <t>Boleto Bancário</t>
        </is>
      </c>
      <c r="L1758" t="inlineStr">
        <is>
          <t>Marketing</t>
        </is>
      </c>
      <c r="M1758" t="inlineStr">
        <is>
          <t>Produção Gráfica e Material Institucional</t>
        </is>
      </c>
      <c r="N1758" t="inlineStr">
        <is>
          <t>61750</t>
        </is>
      </c>
      <c r="O1758" t="inlineStr">
        <is>
          <t>Documentação Aprovada</t>
        </is>
      </c>
      <c r="P1758" t="inlineStr">
        <is>
          <t>Aprovado Diretoria</t>
        </is>
      </c>
      <c r="Q1758" t="inlineStr">
        <is>
          <t>Aprovado Caixa</t>
        </is>
      </c>
      <c r="R1758" t="inlineStr">
        <is>
          <t>Pago</t>
        </is>
      </c>
      <c r="S1758" t="inlineStr">
        <is>
          <t>Bar Brahma - Ypiranga Matriz - Kamino</t>
        </is>
      </c>
    </row>
    <row r="1759">
      <c r="A1759" t="n">
        <v>133600</v>
      </c>
      <c r="B1759" t="n">
        <v>114</v>
      </c>
      <c r="C1759" t="inlineStr">
        <is>
          <t>Bar Brahma - Centro</t>
        </is>
      </c>
      <c r="D1759" t="inlineStr">
        <is>
          <t>DTK COMERCIO DE ALIMENTOS LTDA</t>
        </is>
      </c>
      <c r="E1759" t="n">
        <v>1391.76</v>
      </c>
      <c r="F1759" s="27" t="n">
        <v>45810</v>
      </c>
      <c r="G1759" s="27" t="n">
        <v>45810</v>
      </c>
      <c r="H1759" s="27" t="n">
        <v>45810</v>
      </c>
      <c r="I1759" s="27" t="n">
        <v>45796</v>
      </c>
      <c r="J1759" s="27" t="n">
        <v>45798</v>
      </c>
      <c r="K1759" t="inlineStr">
        <is>
          <t>Boleto Bancário</t>
        </is>
      </c>
      <c r="L1759" t="inlineStr">
        <is>
          <t>Custo Mercadoria Vendida</t>
        </is>
      </c>
      <c r="M1759" t="inlineStr">
        <is>
          <t>Insumos - Alimentos</t>
        </is>
      </c>
      <c r="N1759" t="inlineStr">
        <is>
          <t>31221</t>
        </is>
      </c>
      <c r="O1759" t="inlineStr">
        <is>
          <t>Documentação Aprovada</t>
        </is>
      </c>
      <c r="P1759" t="inlineStr">
        <is>
          <t>Aprovado Diretoria</t>
        </is>
      </c>
      <c r="Q1759" t="inlineStr">
        <is>
          <t>Aprovado Caixa</t>
        </is>
      </c>
      <c r="R1759" t="inlineStr">
        <is>
          <t>Pago</t>
        </is>
      </c>
      <c r="S1759" t="inlineStr">
        <is>
          <t>Bar Brahma - Ypiranga Matriz - Kamino</t>
        </is>
      </c>
    </row>
    <row r="1760">
      <c r="A1760" t="n">
        <v>134010</v>
      </c>
      <c r="B1760" t="n">
        <v>114</v>
      </c>
      <c r="C1760" t="inlineStr">
        <is>
          <t>Bar Brahma - Centro</t>
        </is>
      </c>
      <c r="D1760" t="inlineStr">
        <is>
          <t>VALE TRANSPORTE</t>
        </is>
      </c>
      <c r="E1760" t="n">
        <v>250</v>
      </c>
      <c r="F1760" s="27" t="n">
        <v>45810</v>
      </c>
      <c r="G1760" s="27" t="n">
        <v>45810</v>
      </c>
      <c r="H1760" s="27" t="n">
        <v>45810</v>
      </c>
      <c r="I1760" s="27" t="n">
        <v>45800</v>
      </c>
      <c r="J1760" s="27" t="n">
        <v>45800</v>
      </c>
      <c r="K1760" t="inlineStr">
        <is>
          <t>Transferência Bancária ou Pix</t>
        </is>
      </c>
      <c r="L1760" t="inlineStr">
        <is>
          <t>Mão de Obra - Benefícios</t>
        </is>
      </c>
      <c r="M1760" t="inlineStr">
        <is>
          <t xml:space="preserve">  -  Vale-transporte</t>
        </is>
      </c>
      <c r="N1760" t="inlineStr">
        <is>
          <t>2500052025</t>
        </is>
      </c>
      <c r="O1760" t="inlineStr">
        <is>
          <t>Documentação Aprovada</t>
        </is>
      </c>
      <c r="P1760" t="inlineStr">
        <is>
          <t>Aprovado Diretoria</t>
        </is>
      </c>
      <c r="Q1760" t="inlineStr">
        <is>
          <t>Aprovado Caixa</t>
        </is>
      </c>
      <c r="R1760" t="inlineStr">
        <is>
          <t>Pago</t>
        </is>
      </c>
      <c r="S1760" t="inlineStr">
        <is>
          <t>Bar Brahma - Tutum Matriz - Kamino</t>
        </is>
      </c>
    </row>
    <row r="1761">
      <c r="A1761" t="n">
        <v>133585</v>
      </c>
      <c r="B1761" t="n">
        <v>114</v>
      </c>
      <c r="C1761" t="inlineStr">
        <is>
          <t>Bar Brahma - Centro</t>
        </is>
      </c>
      <c r="D1761" t="inlineStr">
        <is>
          <t xml:space="preserve">ARENA VIP DISTRIBUIDORA DE BEBIDAS LTDA </t>
        </is>
      </c>
      <c r="E1761" t="n">
        <v>3549</v>
      </c>
      <c r="F1761" s="27" t="n">
        <v>45810</v>
      </c>
      <c r="G1761" s="27" t="n">
        <v>45810</v>
      </c>
      <c r="H1761" s="27" t="n">
        <v>45810</v>
      </c>
      <c r="I1761" s="27" t="n">
        <v>45796</v>
      </c>
      <c r="J1761" s="27" t="n">
        <v>45798</v>
      </c>
      <c r="K1761" t="inlineStr">
        <is>
          <t>Boleto Bancário</t>
        </is>
      </c>
      <c r="L1761" t="inlineStr">
        <is>
          <t>Custo Mercadoria Vendida</t>
        </is>
      </c>
      <c r="M1761" t="inlineStr">
        <is>
          <t>Insumos - Bebidas</t>
        </is>
      </c>
      <c r="N1761" t="inlineStr">
        <is>
          <t>3615</t>
        </is>
      </c>
      <c r="O1761" t="inlineStr">
        <is>
          <t>Documentação Aprovada</t>
        </is>
      </c>
      <c r="P1761" t="inlineStr">
        <is>
          <t>Aprovado Diretoria</t>
        </is>
      </c>
      <c r="Q1761" t="inlineStr">
        <is>
          <t>Aprovado Caixa</t>
        </is>
      </c>
      <c r="R1761" t="inlineStr">
        <is>
          <t>Pago</t>
        </is>
      </c>
      <c r="S1761" t="inlineStr">
        <is>
          <t>Bar Brahma - Ypiranga Matriz - Kamino</t>
        </is>
      </c>
    </row>
    <row r="1762">
      <c r="A1762" t="n">
        <v>134205</v>
      </c>
      <c r="B1762" t="n">
        <v>114</v>
      </c>
      <c r="C1762" t="inlineStr">
        <is>
          <t>Bar Brahma - Centro</t>
        </is>
      </c>
      <c r="D1762" t="inlineStr">
        <is>
          <t>RESTAURANTE GOMES - SAMPAIOS LTDA</t>
        </is>
      </c>
      <c r="E1762" t="n">
        <v>7380</v>
      </c>
      <c r="F1762" s="27" t="n">
        <v>45810</v>
      </c>
      <c r="G1762" s="27" t="n">
        <v>45810</v>
      </c>
      <c r="H1762" s="27" t="n">
        <v>45810</v>
      </c>
      <c r="I1762" s="27" t="n">
        <v>45800</v>
      </c>
      <c r="J1762" s="27" t="n">
        <v>45800</v>
      </c>
      <c r="K1762" t="inlineStr">
        <is>
          <t>Transferência Bancária ou Pix</t>
        </is>
      </c>
      <c r="L1762" t="inlineStr">
        <is>
          <t>Mão de Obra - Benefícios</t>
        </is>
      </c>
      <c r="M1762" t="inlineStr">
        <is>
          <t xml:space="preserve">  -  Alimentação Funcionário</t>
        </is>
      </c>
      <c r="N1762" t="inlineStr">
        <is>
          <t>73800052025</t>
        </is>
      </c>
      <c r="O1762" t="inlineStr">
        <is>
          <t>Documentação Aprovada</t>
        </is>
      </c>
      <c r="P1762" t="inlineStr">
        <is>
          <t>Aprovado Diretoria</t>
        </is>
      </c>
      <c r="Q1762" t="inlineStr">
        <is>
          <t>Aprovado Caixa</t>
        </is>
      </c>
      <c r="R1762" t="inlineStr">
        <is>
          <t>Pago</t>
        </is>
      </c>
      <c r="S1762" t="inlineStr">
        <is>
          <t>Bar Brahma - Ypiranga Matriz - Kamino</t>
        </is>
      </c>
    </row>
    <row r="1763">
      <c r="A1763" t="n">
        <v>133894</v>
      </c>
      <c r="B1763" t="n">
        <v>114</v>
      </c>
      <c r="C1763" t="inlineStr">
        <is>
          <t>Bar Brahma - Centro</t>
        </is>
      </c>
      <c r="D1763" t="inlineStr">
        <is>
          <t>ANDREIA SANTOS FREITAS DUARTE</t>
        </is>
      </c>
      <c r="E1763" t="n">
        <v>995.4</v>
      </c>
      <c r="F1763" s="27" t="n">
        <v>45810</v>
      </c>
      <c r="G1763" s="27" t="n">
        <v>45810</v>
      </c>
      <c r="H1763" s="27" t="n">
        <v>45810</v>
      </c>
      <c r="I1763" s="27" t="n">
        <v>45797</v>
      </c>
      <c r="J1763" s="27" t="n">
        <v>45799</v>
      </c>
      <c r="K1763" t="inlineStr">
        <is>
          <t>Boleto Bancário</t>
        </is>
      </c>
      <c r="L1763" t="inlineStr">
        <is>
          <t>Utilidades</t>
        </is>
      </c>
      <c r="M1763" t="inlineStr">
        <is>
          <t>Higiene e Limpeza</t>
        </is>
      </c>
      <c r="N1763" t="inlineStr">
        <is>
          <t>1898</t>
        </is>
      </c>
      <c r="O1763" t="inlineStr">
        <is>
          <t>Documentação Aprovada</t>
        </is>
      </c>
      <c r="P1763" t="inlineStr">
        <is>
          <t>Aprovado Diretoria</t>
        </is>
      </c>
      <c r="Q1763" t="inlineStr">
        <is>
          <t>Aprovado Caixa</t>
        </is>
      </c>
      <c r="R1763" t="inlineStr">
        <is>
          <t>Pago</t>
        </is>
      </c>
      <c r="S1763" t="inlineStr">
        <is>
          <t>Bar Brahma - Ypiranga Matriz - Kamino</t>
        </is>
      </c>
    </row>
    <row r="1764">
      <c r="A1764" t="n">
        <v>133893</v>
      </c>
      <c r="B1764" t="n">
        <v>114</v>
      </c>
      <c r="C1764" t="inlineStr">
        <is>
          <t>Bar Brahma - Centro</t>
        </is>
      </c>
      <c r="D1764" t="inlineStr">
        <is>
          <t>HORTIFRUTIGRANJEIRO RODRIGUES LTDA</t>
        </is>
      </c>
      <c r="E1764" t="n">
        <v>250.5</v>
      </c>
      <c r="F1764" s="27" t="n">
        <v>45808</v>
      </c>
      <c r="G1764" s="27" t="n">
        <v>45810</v>
      </c>
      <c r="H1764" s="27" t="n">
        <v>45810</v>
      </c>
      <c r="I1764" s="27" t="n">
        <v>45797</v>
      </c>
      <c r="J1764" s="27" t="n">
        <v>45799</v>
      </c>
      <c r="K1764" t="inlineStr">
        <is>
          <t>Boleto Bancário</t>
        </is>
      </c>
      <c r="L1764" t="inlineStr">
        <is>
          <t>Custo Mercadoria Vendida</t>
        </is>
      </c>
      <c r="M1764" t="inlineStr">
        <is>
          <t>Insumos - Alimentos</t>
        </is>
      </c>
      <c r="N1764" t="inlineStr">
        <is>
          <t>10515</t>
        </is>
      </c>
      <c r="O1764" t="inlineStr">
        <is>
          <t>Documentação Aprovada</t>
        </is>
      </c>
      <c r="P1764" t="inlineStr">
        <is>
          <t>Aprovado Diretoria</t>
        </is>
      </c>
      <c r="Q1764" t="inlineStr">
        <is>
          <t>Aprovado Caixa</t>
        </is>
      </c>
      <c r="R1764" t="inlineStr">
        <is>
          <t>Pago</t>
        </is>
      </c>
      <c r="S1764" t="inlineStr">
        <is>
          <t>Bar Brahma - Ypiranga Matriz - Kamino</t>
        </is>
      </c>
    </row>
    <row r="1765">
      <c r="A1765" t="n">
        <v>134538</v>
      </c>
      <c r="B1765" t="n">
        <v>114</v>
      </c>
      <c r="C1765" t="inlineStr">
        <is>
          <t>Bar Brahma - Centro</t>
        </is>
      </c>
      <c r="D1765" t="inlineStr">
        <is>
          <t>AURORA ALVORADA ESTACIONAMENTO E LANCHON</t>
        </is>
      </c>
      <c r="E1765" t="n">
        <v>1844.04</v>
      </c>
      <c r="F1765" s="27" t="n">
        <v>45810</v>
      </c>
      <c r="G1765" s="27" t="n">
        <v>45810</v>
      </c>
      <c r="H1765" s="27" t="n">
        <v>45810</v>
      </c>
      <c r="I1765" s="27" t="n">
        <v>45803</v>
      </c>
      <c r="J1765" s="27" t="n">
        <v>45804</v>
      </c>
      <c r="K1765" t="inlineStr">
        <is>
          <t>Boleto Bancário</t>
        </is>
      </c>
      <c r="L1765" t="inlineStr">
        <is>
          <t>Custo Mercadoria Vendida</t>
        </is>
      </c>
      <c r="M1765" t="inlineStr">
        <is>
          <t>Insumos - Alimentos</t>
        </is>
      </c>
      <c r="N1765" t="inlineStr">
        <is>
          <t>525</t>
        </is>
      </c>
      <c r="O1765" t="inlineStr">
        <is>
          <t>Documentação Aprovada</t>
        </is>
      </c>
      <c r="P1765" t="inlineStr">
        <is>
          <t>Aprovado Diretoria</t>
        </is>
      </c>
      <c r="Q1765" t="inlineStr">
        <is>
          <t>Aprovado Caixa</t>
        </is>
      </c>
      <c r="R1765" t="inlineStr">
        <is>
          <t>Pago</t>
        </is>
      </c>
      <c r="S1765" t="inlineStr">
        <is>
          <t>Bar Brahma - Ypiranga Matriz - Kamino</t>
        </is>
      </c>
    </row>
    <row r="1766">
      <c r="A1766" t="n">
        <v>134590</v>
      </c>
      <c r="B1766" t="n">
        <v>114</v>
      </c>
      <c r="C1766" t="inlineStr">
        <is>
          <t>Bar Brahma - Centro</t>
        </is>
      </c>
      <c r="D1766" t="inlineStr">
        <is>
          <t>NIVALDO ALVES (SIMBAS)</t>
        </is>
      </c>
      <c r="E1766" t="n">
        <v>2000</v>
      </c>
      <c r="F1766" s="27" t="n">
        <v>45810</v>
      </c>
      <c r="G1766" s="27" t="n">
        <v>45810</v>
      </c>
      <c r="H1766" s="27" t="n">
        <v>45810</v>
      </c>
      <c r="I1766" s="27" t="n">
        <v>45804</v>
      </c>
      <c r="J1766" s="27" t="n">
        <v>45804</v>
      </c>
      <c r="K1766" t="inlineStr">
        <is>
          <t>Transferência Bancária ou Pix</t>
        </is>
      </c>
      <c r="L1766" t="inlineStr">
        <is>
          <t>Manutenção</t>
        </is>
      </c>
      <c r="M1766" t="inlineStr">
        <is>
          <t>Manutenção de Equipamentos</t>
        </is>
      </c>
      <c r="N1766" t="inlineStr">
        <is>
          <t>2000052025</t>
        </is>
      </c>
      <c r="O1766" t="inlineStr">
        <is>
          <t>Documentação Aprovada</t>
        </is>
      </c>
      <c r="P1766" t="inlineStr">
        <is>
          <t>Aprovado Diretoria</t>
        </is>
      </c>
      <c r="Q1766" t="inlineStr">
        <is>
          <t>Aprovado Caixa</t>
        </is>
      </c>
      <c r="R1766" t="inlineStr">
        <is>
          <t>Pago</t>
        </is>
      </c>
      <c r="S1766" t="inlineStr">
        <is>
          <t>Bar Brahma - Ypiranga Matriz - Kamino</t>
        </is>
      </c>
    </row>
    <row r="1767">
      <c r="A1767" t="n">
        <v>132676</v>
      </c>
      <c r="B1767" t="n">
        <v>114</v>
      </c>
      <c r="C1767" t="inlineStr">
        <is>
          <t>Bar Brahma - Centro</t>
        </is>
      </c>
      <c r="D1767" t="inlineStr">
        <is>
          <t>PDO ALIMENTOS E COMERCIO LTDA</t>
        </is>
      </c>
      <c r="E1767" t="n">
        <v>800.5</v>
      </c>
      <c r="F1767" s="27" t="n">
        <v>45808</v>
      </c>
      <c r="G1767" s="27" t="n">
        <v>45810</v>
      </c>
      <c r="H1767" s="27" t="n">
        <v>45810</v>
      </c>
      <c r="I1767" s="27" t="n">
        <v>45792</v>
      </c>
      <c r="J1767" s="27" t="n">
        <v>45793</v>
      </c>
      <c r="K1767" t="inlineStr">
        <is>
          <t>Boleto Bancário</t>
        </is>
      </c>
      <c r="L1767" t="inlineStr">
        <is>
          <t>Custo Mercadoria Vendida</t>
        </is>
      </c>
      <c r="M1767" t="inlineStr">
        <is>
          <t>Insumos - Alimentos</t>
        </is>
      </c>
      <c r="N1767" t="inlineStr">
        <is>
          <t>38235</t>
        </is>
      </c>
      <c r="O1767" t="inlineStr">
        <is>
          <t>Documentação Aprovada</t>
        </is>
      </c>
      <c r="P1767" t="inlineStr">
        <is>
          <t>Aprovado Diretoria</t>
        </is>
      </c>
      <c r="Q1767" t="inlineStr">
        <is>
          <t>Aprovado Caixa</t>
        </is>
      </c>
      <c r="R1767" t="inlineStr">
        <is>
          <t>Pago</t>
        </is>
      </c>
      <c r="S1767" t="inlineStr">
        <is>
          <t>Bar Brahma - Ypiranga Matriz - Kamino</t>
        </is>
      </c>
    </row>
    <row r="1768">
      <c r="A1768" t="n">
        <v>132026</v>
      </c>
      <c r="B1768" t="n">
        <v>114</v>
      </c>
      <c r="C1768" t="inlineStr">
        <is>
          <t>Bar Brahma - Centro</t>
        </is>
      </c>
      <c r="D1768" t="inlineStr">
        <is>
          <t>ESHOWS PROMOCOES ARTISTICAS LTDA</t>
        </is>
      </c>
      <c r="E1768" t="n">
        <v>6806</v>
      </c>
      <c r="F1768" s="27" t="n">
        <v>45810</v>
      </c>
      <c r="G1768" s="27" t="n">
        <v>45810</v>
      </c>
      <c r="H1768" s="27" t="n">
        <v>45810</v>
      </c>
      <c r="I1768" s="27" t="n">
        <v>45777</v>
      </c>
      <c r="J1768" s="27" t="n">
        <v>45791</v>
      </c>
      <c r="K1768" t="inlineStr">
        <is>
          <t>Boleto Bancário</t>
        </is>
      </c>
      <c r="L1768" t="inlineStr">
        <is>
          <t>Custos Artístico Geral</t>
        </is>
      </c>
      <c r="M1768" t="inlineStr">
        <is>
          <t>Cachê de Músicos e Artistas</t>
        </is>
      </c>
      <c r="N1768" t="inlineStr">
        <is>
          <t>564540256</t>
        </is>
      </c>
      <c r="O1768" t="inlineStr">
        <is>
          <t>Documentação Aprovada</t>
        </is>
      </c>
      <c r="P1768" t="inlineStr">
        <is>
          <t>Aprovado Diretoria</t>
        </is>
      </c>
      <c r="Q1768" t="inlineStr">
        <is>
          <t>Aprovado Caixa</t>
        </is>
      </c>
      <c r="R1768" t="inlineStr">
        <is>
          <t>Pago</t>
        </is>
      </c>
      <c r="S1768" t="inlineStr">
        <is>
          <t>Bar Brahma - Ypiranga Matriz - Kamino</t>
        </is>
      </c>
    </row>
    <row r="1769">
      <c r="A1769" t="n">
        <v>100174</v>
      </c>
      <c r="B1769" t="n">
        <v>114</v>
      </c>
      <c r="C1769" t="inlineStr">
        <is>
          <t>Bar Brahma - Centro</t>
        </is>
      </c>
      <c r="D1769" t="inlineStr">
        <is>
          <t>NIVALDO ALVES (SIMBAS)</t>
        </is>
      </c>
      <c r="E1769" t="n">
        <v>9750</v>
      </c>
      <c r="F1769" s="27" t="n">
        <v>45809</v>
      </c>
      <c r="G1769" s="27" t="n">
        <v>45810</v>
      </c>
      <c r="H1769" s="27" t="n">
        <v>45810</v>
      </c>
      <c r="I1769" s="27" t="n">
        <v>45809</v>
      </c>
      <c r="J1769" s="27" t="n"/>
      <c r="K1769" t="inlineStr">
        <is>
          <t>Transferência Bancária ou Pix</t>
        </is>
      </c>
      <c r="L1769" t="inlineStr">
        <is>
          <t>Custos Artístico Geral</t>
        </is>
      </c>
      <c r="M1769" t="inlineStr">
        <is>
          <t>Técnico de Som / Luz</t>
        </is>
      </c>
      <c r="N1769" t="inlineStr">
        <is>
          <t>9750062025</t>
        </is>
      </c>
      <c r="O1769" t="inlineStr">
        <is>
          <t>Documentação Aprovada</t>
        </is>
      </c>
      <c r="P1769" t="inlineStr">
        <is>
          <t>Aprovado Diretoria</t>
        </is>
      </c>
      <c r="Q1769" t="inlineStr">
        <is>
          <t>Aprovado Caixa</t>
        </is>
      </c>
      <c r="R1769" t="inlineStr">
        <is>
          <t>Pago</t>
        </is>
      </c>
      <c r="S1769" t="inlineStr">
        <is>
          <t>Bar Brahma - Ypiranga Matriz - Kamino</t>
        </is>
      </c>
    </row>
    <row r="1770">
      <c r="A1770" t="n">
        <v>100637</v>
      </c>
      <c r="B1770" t="n">
        <v>114</v>
      </c>
      <c r="C1770" t="inlineStr">
        <is>
          <t>Bar Brahma - Centro</t>
        </is>
      </c>
      <c r="D1770" t="inlineStr">
        <is>
          <t>ESHOWS PROMOCOES ARTISTICAS LTDA</t>
        </is>
      </c>
      <c r="E1770" t="n">
        <v>41890</v>
      </c>
      <c r="F1770" s="27" t="n">
        <v>45810</v>
      </c>
      <c r="G1770" s="27" t="n">
        <v>45810</v>
      </c>
      <c r="H1770" s="27" t="n">
        <v>45810</v>
      </c>
      <c r="I1770" s="27" t="n">
        <v>45790</v>
      </c>
      <c r="J1770" s="27" t="n"/>
      <c r="K1770" t="inlineStr">
        <is>
          <t>Boleto Bancário</t>
        </is>
      </c>
      <c r="L1770" t="inlineStr">
        <is>
          <t>Custos Artístico Geral</t>
        </is>
      </c>
      <c r="M1770" t="inlineStr">
        <is>
          <t>Cachê de Músicos e Artistas</t>
        </is>
      </c>
      <c r="N1770" t="inlineStr">
        <is>
          <t>564540256</t>
        </is>
      </c>
      <c r="O1770" t="inlineStr">
        <is>
          <t>Documentação Aprovada</t>
        </is>
      </c>
      <c r="P1770" t="inlineStr">
        <is>
          <t>Aprovado Diretoria</t>
        </is>
      </c>
      <c r="Q1770" t="inlineStr">
        <is>
          <t>Aprovado Caixa</t>
        </is>
      </c>
      <c r="R1770" t="inlineStr">
        <is>
          <t>Pago</t>
        </is>
      </c>
      <c r="S1770" t="inlineStr">
        <is>
          <t>Bar Brahma - Ypiranga Matriz - Kamino</t>
        </is>
      </c>
    </row>
    <row r="1771">
      <c r="A1771" t="n">
        <v>102167</v>
      </c>
      <c r="B1771" t="n">
        <v>114</v>
      </c>
      <c r="C1771" t="inlineStr">
        <is>
          <t>Bar Brahma - Centro</t>
        </is>
      </c>
      <c r="D1771" t="inlineStr">
        <is>
          <t>VALE TRANSPORTE</t>
        </is>
      </c>
      <c r="E1771" t="n">
        <v>4880</v>
      </c>
      <c r="F1771" s="27" t="n">
        <v>45809</v>
      </c>
      <c r="G1771" s="27" t="n">
        <v>45810</v>
      </c>
      <c r="H1771" s="27" t="n">
        <v>45810</v>
      </c>
      <c r="I1771" s="27" t="n">
        <v>45809</v>
      </c>
      <c r="J1771" s="27" t="n"/>
      <c r="K1771" t="inlineStr">
        <is>
          <t>Dinheiro em Espécie</t>
        </is>
      </c>
      <c r="L1771" t="inlineStr">
        <is>
          <t>Mão de Obra - Benefícios</t>
        </is>
      </c>
      <c r="M1771" t="inlineStr">
        <is>
          <t xml:space="preserve">  -  Vale-transporte</t>
        </is>
      </c>
      <c r="O1771" t="inlineStr">
        <is>
          <t>Documentação Aprovada</t>
        </is>
      </c>
      <c r="P1771" t="inlineStr">
        <is>
          <t>Aprovado Diretoria</t>
        </is>
      </c>
      <c r="Q1771" t="inlineStr">
        <is>
          <t>Aprovado Caixa</t>
        </is>
      </c>
      <c r="R1771" t="inlineStr">
        <is>
          <t>Pago</t>
        </is>
      </c>
      <c r="S1771" t="inlineStr">
        <is>
          <t>Tesouraria</t>
        </is>
      </c>
    </row>
    <row r="1772">
      <c r="A1772" t="n">
        <v>136386</v>
      </c>
      <c r="B1772" t="n">
        <v>114</v>
      </c>
      <c r="C1772" t="inlineStr">
        <is>
          <t>Bar Brahma - Centro</t>
        </is>
      </c>
      <c r="D1772" t="inlineStr">
        <is>
          <t>BANCO VR</t>
        </is>
      </c>
      <c r="E1772" t="n">
        <v>0</v>
      </c>
      <c r="F1772" s="27" t="n">
        <v>45808</v>
      </c>
      <c r="G1772" s="27" t="n"/>
      <c r="H1772" s="27" t="n">
        <v>45808</v>
      </c>
      <c r="I1772" s="27" t="n">
        <v>45808</v>
      </c>
      <c r="J1772" s="27" t="n">
        <v>45811</v>
      </c>
      <c r="K1772" t="inlineStr">
        <is>
          <t>Encontro de Contas</t>
        </is>
      </c>
      <c r="L1772" t="inlineStr">
        <is>
          <t>Deduções sobre Venda</t>
        </is>
      </c>
      <c r="M1772" t="inlineStr">
        <is>
          <t>Meios de pagamento</t>
        </is>
      </c>
      <c r="N1772" t="inlineStr">
        <is>
          <t>052025</t>
        </is>
      </c>
      <c r="P1772" t="inlineStr">
        <is>
          <t>Aprovado Diretoria</t>
        </is>
      </c>
      <c r="R1772" t="inlineStr">
        <is>
          <t>Pago</t>
        </is>
      </c>
    </row>
    <row r="1773">
      <c r="A1773" t="n">
        <v>136384</v>
      </c>
      <c r="B1773" t="n">
        <v>114</v>
      </c>
      <c r="C1773" t="inlineStr">
        <is>
          <t>Bar Brahma - Centro</t>
        </is>
      </c>
      <c r="D1773" t="inlineStr">
        <is>
          <t>TICKET</t>
        </is>
      </c>
      <c r="E1773" t="n">
        <v>0</v>
      </c>
      <c r="F1773" s="27" t="n">
        <v>45808</v>
      </c>
      <c r="G1773" s="27" t="n"/>
      <c r="H1773" s="27" t="n">
        <v>45808</v>
      </c>
      <c r="I1773" s="27" t="n">
        <v>45808</v>
      </c>
      <c r="J1773" s="27" t="n">
        <v>45811</v>
      </c>
      <c r="K1773" t="inlineStr">
        <is>
          <t>Encontro de Contas</t>
        </is>
      </c>
      <c r="L1773" t="inlineStr">
        <is>
          <t>Deduções sobre Venda</t>
        </is>
      </c>
      <c r="M1773" t="inlineStr">
        <is>
          <t>Meios de pagamento</t>
        </is>
      </c>
      <c r="N1773" t="inlineStr">
        <is>
          <t>052025</t>
        </is>
      </c>
      <c r="P1773" t="inlineStr">
        <is>
          <t>Aprovado Diretoria</t>
        </is>
      </c>
      <c r="R1773" t="inlineStr">
        <is>
          <t>Pago</t>
        </is>
      </c>
    </row>
    <row r="1774">
      <c r="A1774" t="n">
        <v>136383</v>
      </c>
      <c r="B1774" t="n">
        <v>114</v>
      </c>
      <c r="C1774" t="inlineStr">
        <is>
          <t>Bar Brahma - Centro</t>
        </is>
      </c>
      <c r="D1774" t="inlineStr">
        <is>
          <t>SODEXO</t>
        </is>
      </c>
      <c r="E1774" t="n">
        <v>0</v>
      </c>
      <c r="F1774" s="27" t="n">
        <v>45808</v>
      </c>
      <c r="G1774" s="27" t="n"/>
      <c r="H1774" s="27" t="n">
        <v>45808</v>
      </c>
      <c r="I1774" s="27" t="n">
        <v>45808</v>
      </c>
      <c r="J1774" s="27" t="n">
        <v>45811</v>
      </c>
      <c r="K1774" t="inlineStr">
        <is>
          <t>Encontro de Contas</t>
        </is>
      </c>
      <c r="L1774" t="inlineStr">
        <is>
          <t>Deduções sobre Venda</t>
        </is>
      </c>
      <c r="M1774" t="inlineStr">
        <is>
          <t>Meios de pagamento</t>
        </is>
      </c>
      <c r="N1774" t="inlineStr">
        <is>
          <t>052025</t>
        </is>
      </c>
      <c r="P1774" t="inlineStr">
        <is>
          <t>Aprovado Diretoria</t>
        </is>
      </c>
      <c r="R1774" t="inlineStr">
        <is>
          <t>Pago</t>
        </is>
      </c>
    </row>
    <row r="1775">
      <c r="A1775" t="n">
        <v>136381</v>
      </c>
      <c r="B1775" t="n">
        <v>114</v>
      </c>
      <c r="C1775" t="inlineStr">
        <is>
          <t>Bar Brahma - Centro</t>
        </is>
      </c>
      <c r="D1775" t="inlineStr">
        <is>
          <t>ALELO INSTITUICAO DE PAGAMENTO SA</t>
        </is>
      </c>
      <c r="E1775" t="n">
        <v>0</v>
      </c>
      <c r="F1775" s="27" t="n">
        <v>45808</v>
      </c>
      <c r="G1775" s="27" t="n"/>
      <c r="H1775" s="27" t="n">
        <v>45808</v>
      </c>
      <c r="I1775" s="27" t="n">
        <v>45808</v>
      </c>
      <c r="J1775" s="27" t="n">
        <v>45811</v>
      </c>
      <c r="K1775" t="inlineStr">
        <is>
          <t>Encontro de Contas</t>
        </is>
      </c>
      <c r="L1775" t="inlineStr">
        <is>
          <t>Deduções sobre Venda</t>
        </is>
      </c>
      <c r="M1775" t="inlineStr">
        <is>
          <t>Meios de pagamento</t>
        </is>
      </c>
      <c r="N1775" t="inlineStr">
        <is>
          <t>052025</t>
        </is>
      </c>
      <c r="P1775" t="inlineStr">
        <is>
          <t>Aprovado Diretoria</t>
        </is>
      </c>
      <c r="R1775" t="inlineStr">
        <is>
          <t>Pago</t>
        </is>
      </c>
    </row>
    <row r="1776">
      <c r="A1776" t="n">
        <v>135747</v>
      </c>
      <c r="B1776" t="n">
        <v>114</v>
      </c>
      <c r="C1776" t="inlineStr">
        <is>
          <t>Bar Brahma - Centro</t>
        </is>
      </c>
      <c r="D1776" t="inlineStr">
        <is>
          <t xml:space="preserve">IFOOD. COM AGENCIA DE RESTAURANTES ONLINE S.A </t>
        </is>
      </c>
      <c r="E1776" t="n">
        <v>0</v>
      </c>
      <c r="F1776" s="27" t="n">
        <v>45808</v>
      </c>
      <c r="G1776" s="27" t="n"/>
      <c r="H1776" s="27" t="n">
        <v>45808</v>
      </c>
      <c r="I1776" s="27" t="n">
        <v>45808</v>
      </c>
      <c r="J1776" s="27" t="n"/>
      <c r="K1776" t="inlineStr">
        <is>
          <t>Encontro de Contas</t>
        </is>
      </c>
      <c r="L1776" t="inlineStr">
        <is>
          <t>Deduções sobre Venda</t>
        </is>
      </c>
      <c r="M1776" t="inlineStr">
        <is>
          <t>Meios de pagamento - Delivery</t>
        </is>
      </c>
      <c r="N1776" t="inlineStr">
        <is>
          <t>052025</t>
        </is>
      </c>
      <c r="O1776" t="inlineStr">
        <is>
          <t>Documentação Aprovada</t>
        </is>
      </c>
      <c r="P1776" t="inlineStr">
        <is>
          <t>Aprovado Diretoria</t>
        </is>
      </c>
      <c r="R1776" t="inlineStr">
        <is>
          <t>Pago</t>
        </is>
      </c>
    </row>
    <row r="1777">
      <c r="A1777" t="n">
        <v>135822</v>
      </c>
      <c r="B1777" t="n">
        <v>114</v>
      </c>
      <c r="C1777" t="inlineStr">
        <is>
          <t>Bar Brahma - Centro</t>
        </is>
      </c>
      <c r="D1777" t="inlineStr">
        <is>
          <t>CIELO</t>
        </is>
      </c>
      <c r="E1777" t="n">
        <v>0</v>
      </c>
      <c r="F1777" s="27" t="n">
        <v>45808</v>
      </c>
      <c r="G1777" s="27" t="n"/>
      <c r="H1777" s="27" t="n">
        <v>45808</v>
      </c>
      <c r="I1777" s="27" t="n">
        <v>45808</v>
      </c>
      <c r="J1777" s="27" t="n">
        <v>45810</v>
      </c>
      <c r="K1777" t="inlineStr">
        <is>
          <t>Encontro de Contas</t>
        </is>
      </c>
      <c r="L1777" t="inlineStr">
        <is>
          <t>Informática e TI</t>
        </is>
      </c>
      <c r="M1777" t="inlineStr">
        <is>
          <t>Sistemas Gerais - Operacionais</t>
        </is>
      </c>
      <c r="N1777" t="inlineStr">
        <is>
          <t>052025</t>
        </is>
      </c>
      <c r="P1777" t="inlineStr">
        <is>
          <t>Aprovado Diretoria</t>
        </is>
      </c>
      <c r="R1777" t="inlineStr">
        <is>
          <t>Pago</t>
        </is>
      </c>
    </row>
    <row r="1778">
      <c r="A1778" t="n">
        <v>135670</v>
      </c>
      <c r="B1778" t="n">
        <v>114</v>
      </c>
      <c r="C1778" t="inlineStr">
        <is>
          <t>Bar Brahma - Centro</t>
        </is>
      </c>
      <c r="D1778" t="inlineStr">
        <is>
          <t>ZIGPAY LTDAS -ME</t>
        </is>
      </c>
      <c r="E1778" t="n">
        <v>0</v>
      </c>
      <c r="F1778" s="27" t="n">
        <v>45808</v>
      </c>
      <c r="G1778" s="27" t="n"/>
      <c r="H1778" s="27" t="n">
        <v>45808</v>
      </c>
      <c r="I1778" s="27" t="n">
        <v>45808</v>
      </c>
      <c r="J1778" s="27" t="n"/>
      <c r="K1778" t="inlineStr">
        <is>
          <t>Encontro de Contas</t>
        </is>
      </c>
      <c r="L1778" t="inlineStr">
        <is>
          <t>Deduções sobre Venda</t>
        </is>
      </c>
      <c r="M1778" t="inlineStr">
        <is>
          <t>Meios de pagamento</t>
        </is>
      </c>
      <c r="N1778" t="inlineStr">
        <is>
          <t>052025</t>
        </is>
      </c>
      <c r="O1778" t="inlineStr">
        <is>
          <t>Documentação Aprovada</t>
        </is>
      </c>
      <c r="P1778" t="inlineStr">
        <is>
          <t>Aprovado Diretoria</t>
        </is>
      </c>
      <c r="R1778" t="inlineStr">
        <is>
          <t>Pago</t>
        </is>
      </c>
    </row>
    <row r="1779">
      <c r="A1779" t="n">
        <v>132696</v>
      </c>
      <c r="B1779" t="n">
        <v>114</v>
      </c>
      <c r="C1779" t="inlineStr">
        <is>
          <t>Bar Brahma - Centro</t>
        </is>
      </c>
      <c r="D1779" t="inlineStr">
        <is>
          <t>CECILIA TSUYACO ARAKI SILVA LTDA</t>
        </is>
      </c>
      <c r="E1779" t="n">
        <v>1523.5</v>
      </c>
      <c r="F1779" s="27" t="n">
        <v>45806</v>
      </c>
      <c r="G1779" s="27" t="n">
        <v>45806</v>
      </c>
      <c r="H1779" s="27" t="n">
        <v>45806</v>
      </c>
      <c r="I1779" s="27" t="n">
        <v>45792</v>
      </c>
      <c r="J1779" s="27" t="n">
        <v>45793</v>
      </c>
      <c r="K1779" t="inlineStr">
        <is>
          <t>Boleto Bancário</t>
        </is>
      </c>
      <c r="L1779" t="inlineStr">
        <is>
          <t>Custo Mercadoria Vendida</t>
        </is>
      </c>
      <c r="M1779" t="inlineStr">
        <is>
          <t>Insumos - Alimentos</t>
        </is>
      </c>
      <c r="N1779" t="inlineStr">
        <is>
          <t>371126</t>
        </is>
      </c>
      <c r="O1779" t="inlineStr">
        <is>
          <t>Documentação Aprovada</t>
        </is>
      </c>
      <c r="P1779" t="inlineStr">
        <is>
          <t>Aprovado Diretoria</t>
        </is>
      </c>
      <c r="Q1779" t="inlineStr">
        <is>
          <t>Aprovado Caixa</t>
        </is>
      </c>
      <c r="R1779" t="inlineStr">
        <is>
          <t>Pago</t>
        </is>
      </c>
      <c r="S1779" t="inlineStr">
        <is>
          <t>Bar Brahma - Ypiranga Matriz - Kamino</t>
        </is>
      </c>
    </row>
    <row r="1780">
      <c r="A1780" t="n">
        <v>133081</v>
      </c>
      <c r="B1780" t="n">
        <v>114</v>
      </c>
      <c r="C1780" t="inlineStr">
        <is>
          <t>Bar Brahma - Centro</t>
        </is>
      </c>
      <c r="D1780" t="inlineStr">
        <is>
          <t>MARCOS SILVA DO NASCIMENTO</t>
        </is>
      </c>
      <c r="E1780" t="n">
        <v>5325.97</v>
      </c>
      <c r="F1780" s="27" t="n">
        <v>45807</v>
      </c>
      <c r="G1780" s="27" t="n">
        <v>45806</v>
      </c>
      <c r="H1780" s="27" t="n">
        <v>45806</v>
      </c>
      <c r="I1780" s="27" t="n">
        <v>45793</v>
      </c>
      <c r="J1780" s="27" t="n">
        <v>45796</v>
      </c>
      <c r="K1780" t="inlineStr">
        <is>
          <t>Boleto Bancário</t>
        </is>
      </c>
      <c r="L1780" t="inlineStr">
        <is>
          <t>Custo Mercadoria Vendida</t>
        </is>
      </c>
      <c r="M1780" t="inlineStr">
        <is>
          <t>Insumos - Alimentos</t>
        </is>
      </c>
      <c r="N1780" t="inlineStr">
        <is>
          <t>307</t>
        </is>
      </c>
      <c r="O1780" t="inlineStr">
        <is>
          <t>Documentação Aprovada</t>
        </is>
      </c>
      <c r="P1780" t="inlineStr">
        <is>
          <t>Aprovado Diretoria</t>
        </is>
      </c>
      <c r="Q1780" t="inlineStr">
        <is>
          <t>Aprovado Caixa</t>
        </is>
      </c>
      <c r="R1780" t="inlineStr">
        <is>
          <t>Pago</t>
        </is>
      </c>
      <c r="S1780" t="inlineStr">
        <is>
          <t>Bar Brahma - Ypiranga Matriz - Kamino</t>
        </is>
      </c>
    </row>
    <row r="1781">
      <c r="A1781" t="n">
        <v>133066</v>
      </c>
      <c r="B1781" t="n">
        <v>114</v>
      </c>
      <c r="C1781" t="inlineStr">
        <is>
          <t>Bar Brahma - Centro</t>
        </is>
      </c>
      <c r="D1781" t="inlineStr">
        <is>
          <t>BELLA IPIRANGA CAFE E RESTAURANTE LTDA</t>
        </is>
      </c>
      <c r="E1781" t="n">
        <v>3808</v>
      </c>
      <c r="F1781" s="27" t="n">
        <v>45807</v>
      </c>
      <c r="G1781" s="27" t="n">
        <v>45806</v>
      </c>
      <c r="H1781" s="27" t="n">
        <v>45806</v>
      </c>
      <c r="I1781" s="27" t="n">
        <v>45792</v>
      </c>
      <c r="J1781" s="27" t="n">
        <v>45796</v>
      </c>
      <c r="K1781" t="inlineStr">
        <is>
          <t>Transferência Bancária ou Pix</t>
        </is>
      </c>
      <c r="L1781" t="inlineStr">
        <is>
          <t>Mão de Obra - Benefícios</t>
        </is>
      </c>
      <c r="M1781" t="inlineStr">
        <is>
          <t xml:space="preserve">  -  Alimentação Funcionário</t>
        </is>
      </c>
      <c r="N1781" t="inlineStr">
        <is>
          <t>38080052025</t>
        </is>
      </c>
      <c r="O1781" t="inlineStr">
        <is>
          <t>Documentação Aprovada</t>
        </is>
      </c>
      <c r="P1781" t="inlineStr">
        <is>
          <t>Aprovado Diretoria</t>
        </is>
      </c>
      <c r="Q1781" t="inlineStr">
        <is>
          <t>Aprovado Caixa</t>
        </is>
      </c>
      <c r="R1781" t="inlineStr">
        <is>
          <t>Pago</t>
        </is>
      </c>
      <c r="S1781" t="inlineStr">
        <is>
          <t>Bar Brahma - Ypiranga Matriz - Kamino</t>
        </is>
      </c>
    </row>
    <row r="1782">
      <c r="A1782" t="n">
        <v>133310</v>
      </c>
      <c r="B1782" t="n">
        <v>114</v>
      </c>
      <c r="C1782" t="inlineStr">
        <is>
          <t>Bar Brahma - Centro</t>
        </is>
      </c>
      <c r="D1782" t="inlineStr">
        <is>
          <t>ANDREIA SANTOS FREITAS DUARTE</t>
        </is>
      </c>
      <c r="E1782" t="n">
        <v>592.8</v>
      </c>
      <c r="F1782" s="27" t="n">
        <v>45807</v>
      </c>
      <c r="G1782" s="27" t="n">
        <v>45806</v>
      </c>
      <c r="H1782" s="27" t="n">
        <v>45806</v>
      </c>
      <c r="I1782" s="27" t="n">
        <v>45793</v>
      </c>
      <c r="J1782" s="27" t="n">
        <v>45797</v>
      </c>
      <c r="K1782" t="inlineStr">
        <is>
          <t>Boleto Bancário</t>
        </is>
      </c>
      <c r="L1782" t="inlineStr">
        <is>
          <t>Custo Mercadoria Vendida</t>
        </is>
      </c>
      <c r="M1782" t="inlineStr">
        <is>
          <t>Insumos - Alimentos</t>
        </is>
      </c>
      <c r="N1782" t="inlineStr">
        <is>
          <t>1880</t>
        </is>
      </c>
      <c r="O1782" t="inlineStr">
        <is>
          <t>Documentação Aprovada</t>
        </is>
      </c>
      <c r="P1782" t="inlineStr">
        <is>
          <t>Aprovado Diretoria</t>
        </is>
      </c>
      <c r="Q1782" t="inlineStr">
        <is>
          <t>Aprovado Caixa</t>
        </is>
      </c>
      <c r="R1782" t="inlineStr">
        <is>
          <t>Pago</t>
        </is>
      </c>
      <c r="S1782" t="inlineStr">
        <is>
          <t>Bar Brahma - Ypiranga Matriz - Kamino</t>
        </is>
      </c>
    </row>
    <row r="1783">
      <c r="A1783" t="n">
        <v>133304</v>
      </c>
      <c r="B1783" t="n">
        <v>114</v>
      </c>
      <c r="C1783" t="inlineStr">
        <is>
          <t>Bar Brahma - Centro</t>
        </is>
      </c>
      <c r="D1783" t="inlineStr">
        <is>
          <t>CECILIA TSUYACO ARAKI SILVA LTDA</t>
        </is>
      </c>
      <c r="E1783" t="n">
        <v>1472.75</v>
      </c>
      <c r="F1783" s="27" t="n">
        <v>45807</v>
      </c>
      <c r="G1783" s="27" t="n">
        <v>45806</v>
      </c>
      <c r="H1783" s="27" t="n">
        <v>45806</v>
      </c>
      <c r="I1783" s="27" t="n">
        <v>45793</v>
      </c>
      <c r="J1783" s="27" t="n">
        <v>45797</v>
      </c>
      <c r="K1783" t="inlineStr">
        <is>
          <t>Boleto Bancário</t>
        </is>
      </c>
      <c r="L1783" t="inlineStr">
        <is>
          <t>Custo Mercadoria Vendida</t>
        </is>
      </c>
      <c r="M1783" t="inlineStr">
        <is>
          <t>Insumos - Alimentos</t>
        </is>
      </c>
      <c r="N1783" t="inlineStr">
        <is>
          <t>371210</t>
        </is>
      </c>
      <c r="O1783" t="inlineStr">
        <is>
          <t>Documentação Aprovada</t>
        </is>
      </c>
      <c r="P1783" t="inlineStr">
        <is>
          <t>Aprovado Diretoria</t>
        </is>
      </c>
      <c r="Q1783" t="inlineStr">
        <is>
          <t>Aprovado Caixa</t>
        </is>
      </c>
      <c r="R1783" t="inlineStr">
        <is>
          <t>Pago</t>
        </is>
      </c>
      <c r="S1783" t="inlineStr">
        <is>
          <t>Bar Brahma - Ypiranga Matriz - Kamino</t>
        </is>
      </c>
    </row>
    <row r="1784">
      <c r="A1784" t="n">
        <v>133103</v>
      </c>
      <c r="B1784" t="n">
        <v>114</v>
      </c>
      <c r="C1784" t="inlineStr">
        <is>
          <t>Bar Brahma - Centro</t>
        </is>
      </c>
      <c r="D1784" t="inlineStr">
        <is>
          <t>CECILIA TSUYACO ARAKI SILVA LTDA</t>
        </is>
      </c>
      <c r="E1784" t="n">
        <v>566</v>
      </c>
      <c r="F1784" s="27" t="n">
        <v>45807</v>
      </c>
      <c r="G1784" s="27" t="n">
        <v>45806</v>
      </c>
      <c r="H1784" s="27" t="n">
        <v>45806</v>
      </c>
      <c r="I1784" s="27" t="n">
        <v>45793</v>
      </c>
      <c r="J1784" s="27" t="n">
        <v>45796</v>
      </c>
      <c r="K1784" t="inlineStr">
        <is>
          <t>Boleto Bancário</t>
        </is>
      </c>
      <c r="L1784" t="inlineStr">
        <is>
          <t>Custo Mercadoria Vendida</t>
        </is>
      </c>
      <c r="M1784" t="inlineStr">
        <is>
          <t>Insumos - Alimentos</t>
        </is>
      </c>
      <c r="N1784" t="inlineStr">
        <is>
          <t>371233</t>
        </is>
      </c>
      <c r="O1784" t="inlineStr">
        <is>
          <t>Documentação Aprovada</t>
        </is>
      </c>
      <c r="P1784" t="inlineStr">
        <is>
          <t>Aprovado Diretoria</t>
        </is>
      </c>
      <c r="Q1784" t="inlineStr">
        <is>
          <t>Aprovado Caixa</t>
        </is>
      </c>
      <c r="R1784" t="inlineStr">
        <is>
          <t>Pago</t>
        </is>
      </c>
      <c r="S1784" t="inlineStr">
        <is>
          <t>Bar Brahma - Ypiranga Matriz - Kamino</t>
        </is>
      </c>
    </row>
    <row r="1785">
      <c r="A1785" t="n">
        <v>133102</v>
      </c>
      <c r="B1785" t="n">
        <v>114</v>
      </c>
      <c r="C1785" t="inlineStr">
        <is>
          <t>Bar Brahma - Centro</t>
        </is>
      </c>
      <c r="D1785" t="inlineStr">
        <is>
          <t>ICE4</t>
        </is>
      </c>
      <c r="E1785" t="n">
        <v>331.44</v>
      </c>
      <c r="F1785" s="27" t="n">
        <v>45807</v>
      </c>
      <c r="G1785" s="27" t="n">
        <v>45806</v>
      </c>
      <c r="H1785" s="27" t="n">
        <v>45806</v>
      </c>
      <c r="I1785" s="27" t="n">
        <v>45792</v>
      </c>
      <c r="J1785" s="27" t="n">
        <v>45796</v>
      </c>
      <c r="K1785" t="inlineStr">
        <is>
          <t>Boleto Bancário</t>
        </is>
      </c>
      <c r="L1785" t="inlineStr">
        <is>
          <t>Custo Mercadoria Vendida</t>
        </is>
      </c>
      <c r="M1785" t="inlineStr">
        <is>
          <t>Insumos - Bebidas</t>
        </is>
      </c>
      <c r="N1785" t="inlineStr">
        <is>
          <t>79357</t>
        </is>
      </c>
      <c r="O1785" t="inlineStr">
        <is>
          <t>Documentação Aprovada</t>
        </is>
      </c>
      <c r="P1785" t="inlineStr">
        <is>
          <t>Aprovado Diretoria</t>
        </is>
      </c>
      <c r="Q1785" t="inlineStr">
        <is>
          <t>Aprovado Caixa</t>
        </is>
      </c>
      <c r="R1785" t="inlineStr">
        <is>
          <t>Pago</t>
        </is>
      </c>
      <c r="S1785" t="inlineStr">
        <is>
          <t>Bar Brahma - Ypiranga Matriz - Kamino</t>
        </is>
      </c>
    </row>
    <row r="1786">
      <c r="A1786" t="n">
        <v>133101</v>
      </c>
      <c r="B1786" t="n">
        <v>114</v>
      </c>
      <c r="C1786" t="inlineStr">
        <is>
          <t>Bar Brahma - Centro</t>
        </is>
      </c>
      <c r="D1786" t="inlineStr">
        <is>
          <t>CEPEL COMERCIO DE PAPEL E EMB. EIRELLI</t>
        </is>
      </c>
      <c r="E1786" t="n">
        <v>1698</v>
      </c>
      <c r="F1786" s="27" t="n">
        <v>45807</v>
      </c>
      <c r="G1786" s="27" t="n">
        <v>45806</v>
      </c>
      <c r="H1786" s="27" t="n">
        <v>45806</v>
      </c>
      <c r="I1786" s="27" t="n">
        <v>45792</v>
      </c>
      <c r="J1786" s="27" t="n">
        <v>45796</v>
      </c>
      <c r="K1786" t="inlineStr">
        <is>
          <t>Boleto Bancário</t>
        </is>
      </c>
      <c r="L1786" t="inlineStr">
        <is>
          <t>Utilidades</t>
        </is>
      </c>
      <c r="M1786" t="inlineStr">
        <is>
          <t>Higiene e Limpeza</t>
        </is>
      </c>
      <c r="N1786" t="inlineStr">
        <is>
          <t>240560</t>
        </is>
      </c>
      <c r="O1786" t="inlineStr">
        <is>
          <t>Documentação Aprovada</t>
        </is>
      </c>
      <c r="P1786" t="inlineStr">
        <is>
          <t>Aprovado Diretoria</t>
        </is>
      </c>
      <c r="Q1786" t="inlineStr">
        <is>
          <t>Aprovado Caixa</t>
        </is>
      </c>
      <c r="R1786" t="inlineStr">
        <is>
          <t>Pago</t>
        </is>
      </c>
      <c r="S1786" t="inlineStr">
        <is>
          <t>Bar Brahma - Ypiranga Matriz - Kamino</t>
        </is>
      </c>
    </row>
    <row r="1787">
      <c r="A1787" t="n">
        <v>133100</v>
      </c>
      <c r="B1787" t="n">
        <v>114</v>
      </c>
      <c r="C1787" t="inlineStr">
        <is>
          <t>Bar Brahma - Centro</t>
        </is>
      </c>
      <c r="D1787" t="inlineStr">
        <is>
          <t>LATICINIOS PIRAMIDE LTDA</t>
        </is>
      </c>
      <c r="E1787" t="n">
        <v>280</v>
      </c>
      <c r="F1787" s="27" t="n">
        <v>45806</v>
      </c>
      <c r="G1787" s="27" t="n">
        <v>45806</v>
      </c>
      <c r="H1787" s="27" t="n">
        <v>45806</v>
      </c>
      <c r="I1787" s="27" t="n">
        <v>45792</v>
      </c>
      <c r="J1787" s="27" t="n">
        <v>45796</v>
      </c>
      <c r="K1787" t="inlineStr">
        <is>
          <t>Boleto Bancário</t>
        </is>
      </c>
      <c r="L1787" t="inlineStr">
        <is>
          <t>Custo Mercadoria Vendida</t>
        </is>
      </c>
      <c r="M1787" t="inlineStr">
        <is>
          <t>Insumos - Alimentos</t>
        </is>
      </c>
      <c r="N1787" t="inlineStr">
        <is>
          <t>76828</t>
        </is>
      </c>
      <c r="O1787" t="inlineStr">
        <is>
          <t>Documentação Aprovada</t>
        </is>
      </c>
      <c r="P1787" t="inlineStr">
        <is>
          <t>Aprovado Diretoria</t>
        </is>
      </c>
      <c r="Q1787" t="inlineStr">
        <is>
          <t>Aprovado Caixa</t>
        </is>
      </c>
      <c r="R1787" t="inlineStr">
        <is>
          <t>Pago</t>
        </is>
      </c>
      <c r="S1787" t="inlineStr">
        <is>
          <t>Bar Brahma - Ypiranga Matriz - Kamino</t>
        </is>
      </c>
    </row>
    <row r="1788">
      <c r="A1788" t="n">
        <v>133085</v>
      </c>
      <c r="B1788" t="n">
        <v>114</v>
      </c>
      <c r="C1788" t="inlineStr">
        <is>
          <t>Bar Brahma - Centro</t>
        </is>
      </c>
      <c r="D1788" t="inlineStr">
        <is>
          <t>HORTIFRUTIGRANJEIRO RODRIGUES LTDA</t>
        </is>
      </c>
      <c r="E1788" t="n">
        <v>999</v>
      </c>
      <c r="F1788" s="27" t="n">
        <v>45807</v>
      </c>
      <c r="G1788" s="27" t="n">
        <v>45806</v>
      </c>
      <c r="H1788" s="27" t="n">
        <v>45806</v>
      </c>
      <c r="I1788" s="27" t="n">
        <v>45792</v>
      </c>
      <c r="J1788" s="27" t="n">
        <v>45796</v>
      </c>
      <c r="K1788" t="inlineStr">
        <is>
          <t>Boleto Bancário</t>
        </is>
      </c>
      <c r="L1788" t="inlineStr">
        <is>
          <t>Custo Mercadoria Vendida</t>
        </is>
      </c>
      <c r="M1788" t="inlineStr">
        <is>
          <t>Insumos - Alimentos</t>
        </is>
      </c>
      <c r="N1788" t="inlineStr">
        <is>
          <t>10393</t>
        </is>
      </c>
      <c r="O1788" t="inlineStr">
        <is>
          <t>Documentação Aprovada</t>
        </is>
      </c>
      <c r="P1788" t="inlineStr">
        <is>
          <t>Aprovado Diretoria</t>
        </is>
      </c>
      <c r="Q1788" t="inlineStr">
        <is>
          <t>Aprovado Caixa</t>
        </is>
      </c>
      <c r="R1788" t="inlineStr">
        <is>
          <t>Pago</t>
        </is>
      </c>
      <c r="S1788" t="inlineStr">
        <is>
          <t>Bar Brahma - Ypiranga Matriz - Kamino</t>
        </is>
      </c>
    </row>
    <row r="1789">
      <c r="A1789" t="n">
        <v>132160</v>
      </c>
      <c r="B1789" t="n">
        <v>114</v>
      </c>
      <c r="C1789" t="inlineStr">
        <is>
          <t>Bar Brahma - Centro</t>
        </is>
      </c>
      <c r="D1789" t="inlineStr">
        <is>
          <t xml:space="preserve">LATICINIOS CATUPIRY LTDA </t>
        </is>
      </c>
      <c r="E1789" t="n">
        <v>4331.96</v>
      </c>
      <c r="F1789" s="27" t="n">
        <v>45807</v>
      </c>
      <c r="G1789" s="27" t="n">
        <v>45806</v>
      </c>
      <c r="H1789" s="27" t="n">
        <v>45806</v>
      </c>
      <c r="I1789" s="27" t="n">
        <v>45791</v>
      </c>
      <c r="J1789" s="27" t="n">
        <v>45791</v>
      </c>
      <c r="K1789" t="inlineStr">
        <is>
          <t>Boleto Bancário</t>
        </is>
      </c>
      <c r="L1789" t="inlineStr">
        <is>
          <t>Custo Mercadoria Vendida</t>
        </is>
      </c>
      <c r="M1789" t="inlineStr">
        <is>
          <t>Insumos - Alimentos</t>
        </is>
      </c>
      <c r="N1789" t="inlineStr">
        <is>
          <t>1677144</t>
        </is>
      </c>
      <c r="O1789" t="inlineStr">
        <is>
          <t>Documentação Aprovada</t>
        </is>
      </c>
      <c r="P1789" t="inlineStr">
        <is>
          <t>Aprovado Diretoria</t>
        </is>
      </c>
      <c r="Q1789" t="inlineStr">
        <is>
          <t>Aprovado Caixa</t>
        </is>
      </c>
      <c r="R1789" t="inlineStr">
        <is>
          <t>Pago</t>
        </is>
      </c>
      <c r="S1789" t="inlineStr">
        <is>
          <t>Bar Brahma - Ypiranga Matriz - Kamino</t>
        </is>
      </c>
    </row>
    <row r="1790">
      <c r="A1790" t="n">
        <v>132694</v>
      </c>
      <c r="B1790" t="n">
        <v>114</v>
      </c>
      <c r="C1790" t="inlineStr">
        <is>
          <t>Bar Brahma - Centro</t>
        </is>
      </c>
      <c r="D1790" t="inlineStr">
        <is>
          <t>J A DOS SANTOS HORTIFRUTI</t>
        </is>
      </c>
      <c r="E1790" t="n">
        <v>639.9</v>
      </c>
      <c r="F1790" s="27" t="n">
        <v>45807</v>
      </c>
      <c r="G1790" s="27" t="n">
        <v>45806</v>
      </c>
      <c r="H1790" s="27" t="n">
        <v>45806</v>
      </c>
      <c r="I1790" s="27" t="n">
        <v>45792</v>
      </c>
      <c r="J1790" s="27" t="n">
        <v>45793</v>
      </c>
      <c r="K1790" t="inlineStr">
        <is>
          <t>Boleto Bancário</t>
        </is>
      </c>
      <c r="L1790" t="inlineStr">
        <is>
          <t>Custo Mercadoria Vendida</t>
        </is>
      </c>
      <c r="M1790" t="inlineStr">
        <is>
          <t>Insumos - Alimentos</t>
        </is>
      </c>
      <c r="N1790" t="inlineStr">
        <is>
          <t>37134</t>
        </is>
      </c>
      <c r="O1790" t="inlineStr">
        <is>
          <t>Documentação Aprovada</t>
        </is>
      </c>
      <c r="P1790" t="inlineStr">
        <is>
          <t>Aprovado Diretoria</t>
        </is>
      </c>
      <c r="Q1790" t="inlineStr">
        <is>
          <t>Aprovado Caixa</t>
        </is>
      </c>
      <c r="R1790" t="inlineStr">
        <is>
          <t>Pago</t>
        </is>
      </c>
      <c r="S1790" t="inlineStr">
        <is>
          <t>Bar Brahma - Ypiranga Matriz - Kamino</t>
        </is>
      </c>
    </row>
    <row r="1791">
      <c r="A1791" t="n">
        <v>132335</v>
      </c>
      <c r="B1791" t="n">
        <v>114</v>
      </c>
      <c r="C1791" t="inlineStr">
        <is>
          <t>Bar Brahma - Centro</t>
        </is>
      </c>
      <c r="D1791" t="inlineStr">
        <is>
          <t>PORTO SEGURO CIA DE SEGUROS GERAIS</t>
        </is>
      </c>
      <c r="E1791" t="n">
        <v>47.2</v>
      </c>
      <c r="F1791" s="27" t="n">
        <v>45807</v>
      </c>
      <c r="G1791" s="27" t="n">
        <v>45806</v>
      </c>
      <c r="H1791" s="27" t="n">
        <v>45806</v>
      </c>
      <c r="I1791" s="27" t="n">
        <v>45778</v>
      </c>
      <c r="J1791" s="27" t="n">
        <v>45792</v>
      </c>
      <c r="K1791" t="inlineStr">
        <is>
          <t>Boleto Bancário</t>
        </is>
      </c>
      <c r="L1791" t="inlineStr">
        <is>
          <t>Mão de Obra - Benefícios</t>
        </is>
      </c>
      <c r="M1791" t="inlineStr">
        <is>
          <t xml:space="preserve">  -  Seguro de Vida</t>
        </is>
      </c>
      <c r="N1791" t="inlineStr">
        <is>
          <t>6790034173</t>
        </is>
      </c>
      <c r="O1791" t="inlineStr">
        <is>
          <t>Documentação Aprovada</t>
        </is>
      </c>
      <c r="P1791" t="inlineStr">
        <is>
          <t>Aprovado Diretoria</t>
        </is>
      </c>
      <c r="Q1791" t="inlineStr">
        <is>
          <t>Aprovado Caixa</t>
        </is>
      </c>
      <c r="R1791" t="inlineStr">
        <is>
          <t>Pago</t>
        </is>
      </c>
      <c r="S1791" t="inlineStr">
        <is>
          <t>Bar Brahma - Tutum Matriz - Kamino</t>
        </is>
      </c>
    </row>
    <row r="1792">
      <c r="A1792" t="n">
        <v>132386</v>
      </c>
      <c r="B1792" t="n">
        <v>114</v>
      </c>
      <c r="C1792" t="inlineStr">
        <is>
          <t>Bar Brahma - Centro</t>
        </is>
      </c>
      <c r="D1792" t="inlineStr">
        <is>
          <t>M. C. DE SOUSA POLIMENTO DE MARMORES</t>
        </is>
      </c>
      <c r="E1792" t="n">
        <v>1600</v>
      </c>
      <c r="F1792" s="27" t="n">
        <v>45806</v>
      </c>
      <c r="G1792" s="27" t="n">
        <v>45806</v>
      </c>
      <c r="H1792" s="27" t="n">
        <v>45806</v>
      </c>
      <c r="I1792" s="27" t="n">
        <v>45791</v>
      </c>
      <c r="J1792" s="27" t="n">
        <v>45792</v>
      </c>
      <c r="K1792" t="inlineStr">
        <is>
          <t>Transferência Bancária ou Pix</t>
        </is>
      </c>
      <c r="L1792" t="inlineStr">
        <is>
          <t>Manutenção</t>
        </is>
      </c>
      <c r="M1792" t="inlineStr">
        <is>
          <t>Manutenção Predial</t>
        </is>
      </c>
      <c r="N1792" t="inlineStr">
        <is>
          <t>1</t>
        </is>
      </c>
      <c r="O1792" t="inlineStr">
        <is>
          <t>Documentação Aprovada</t>
        </is>
      </c>
      <c r="P1792" t="inlineStr">
        <is>
          <t>Aprovado Diretoria</t>
        </is>
      </c>
      <c r="Q1792" t="inlineStr">
        <is>
          <t>Aprovado Caixa</t>
        </is>
      </c>
      <c r="R1792" t="inlineStr">
        <is>
          <t>Pago</t>
        </is>
      </c>
      <c r="S1792" t="inlineStr">
        <is>
          <t>Bar Brahma - Ypiranga Matriz - Kamino</t>
        </is>
      </c>
    </row>
    <row r="1793">
      <c r="A1793" t="n">
        <v>132471</v>
      </c>
      <c r="B1793" t="n">
        <v>114</v>
      </c>
      <c r="C1793" t="inlineStr">
        <is>
          <t>Bar Brahma - Centro</t>
        </is>
      </c>
      <c r="D1793" t="inlineStr">
        <is>
          <t>HORTICLEAN DISTRIBUIDORA</t>
        </is>
      </c>
      <c r="E1793" t="n">
        <v>879.83</v>
      </c>
      <c r="F1793" s="27" t="n">
        <v>45806</v>
      </c>
      <c r="G1793" s="27" t="n">
        <v>45806</v>
      </c>
      <c r="H1793" s="27" t="n">
        <v>45806</v>
      </c>
      <c r="I1793" s="27" t="n">
        <v>45791</v>
      </c>
      <c r="J1793" s="27" t="n">
        <v>45792</v>
      </c>
      <c r="K1793" t="inlineStr">
        <is>
          <t>Boleto Bancário</t>
        </is>
      </c>
      <c r="L1793" t="inlineStr">
        <is>
          <t>Custo Mercadoria Vendida</t>
        </is>
      </c>
      <c r="M1793" t="inlineStr">
        <is>
          <t>Insumos - Alimentos</t>
        </is>
      </c>
      <c r="N1793" t="inlineStr">
        <is>
          <t>26718</t>
        </is>
      </c>
      <c r="O1793" t="inlineStr">
        <is>
          <t>Documentação Aprovada</t>
        </is>
      </c>
      <c r="P1793" t="inlineStr">
        <is>
          <t>Aprovado Diretoria</t>
        </is>
      </c>
      <c r="Q1793" t="inlineStr">
        <is>
          <t>Aprovado Caixa</t>
        </is>
      </c>
      <c r="R1793" t="inlineStr">
        <is>
          <t>Pago</t>
        </is>
      </c>
      <c r="S1793" t="inlineStr">
        <is>
          <t>Bar Brahma - Ypiranga Matriz - Kamino</t>
        </is>
      </c>
    </row>
    <row r="1794">
      <c r="A1794" t="n">
        <v>132675</v>
      </c>
      <c r="B1794" t="n">
        <v>114</v>
      </c>
      <c r="C1794" t="inlineStr">
        <is>
          <t>Bar Brahma - Centro</t>
        </is>
      </c>
      <c r="D1794" t="inlineStr">
        <is>
          <t>HORTICLEAN DISTRIBUIDORA</t>
        </is>
      </c>
      <c r="E1794" t="n">
        <v>1702.5</v>
      </c>
      <c r="F1794" s="27" t="n">
        <v>45807</v>
      </c>
      <c r="G1794" s="27" t="n">
        <v>45806</v>
      </c>
      <c r="H1794" s="27" t="n">
        <v>45806</v>
      </c>
      <c r="I1794" s="27" t="n">
        <v>45792</v>
      </c>
      <c r="J1794" s="27" t="n">
        <v>45793</v>
      </c>
      <c r="K1794" t="inlineStr">
        <is>
          <t>Boleto Bancário</t>
        </is>
      </c>
      <c r="L1794" t="inlineStr">
        <is>
          <t>Custo Mercadoria Vendida</t>
        </is>
      </c>
      <c r="M1794" t="inlineStr">
        <is>
          <t>Insumos - Alimentos</t>
        </is>
      </c>
      <c r="N1794" t="inlineStr">
        <is>
          <t>26734</t>
        </is>
      </c>
      <c r="O1794" t="inlineStr">
        <is>
          <t>Documentação Aprovada</t>
        </is>
      </c>
      <c r="P1794" t="inlineStr">
        <is>
          <t>Aprovado Diretoria</t>
        </is>
      </c>
      <c r="Q1794" t="inlineStr">
        <is>
          <t>Aprovado Caixa</t>
        </is>
      </c>
      <c r="R1794" t="inlineStr">
        <is>
          <t>Pago</t>
        </is>
      </c>
      <c r="S1794" t="inlineStr">
        <is>
          <t>Bar Brahma - Ypiranga Matriz - Kamino</t>
        </is>
      </c>
    </row>
    <row r="1795">
      <c r="A1795" t="n">
        <v>132134</v>
      </c>
      <c r="B1795" t="n">
        <v>114</v>
      </c>
      <c r="C1795" t="inlineStr">
        <is>
          <t>Bar Brahma - Centro</t>
        </is>
      </c>
      <c r="D1795" t="inlineStr">
        <is>
          <t>CASA DE CARNES P.J.J. LTDA - ME</t>
        </is>
      </c>
      <c r="E1795" t="n">
        <v>1578.05</v>
      </c>
      <c r="F1795" s="27" t="n">
        <v>45806</v>
      </c>
      <c r="G1795" s="27" t="n">
        <v>45806</v>
      </c>
      <c r="H1795" s="27" t="n">
        <v>45806</v>
      </c>
      <c r="I1795" s="27" t="n">
        <v>45791</v>
      </c>
      <c r="J1795" s="27" t="n">
        <v>45791</v>
      </c>
      <c r="K1795" t="inlineStr">
        <is>
          <t>Boleto Bancário</t>
        </is>
      </c>
      <c r="L1795" t="inlineStr">
        <is>
          <t>Custo Mercadoria Vendida</t>
        </is>
      </c>
      <c r="M1795" t="inlineStr">
        <is>
          <t>Insumos - Alimentos</t>
        </is>
      </c>
      <c r="N1795" t="inlineStr">
        <is>
          <t>42781</t>
        </is>
      </c>
      <c r="O1795" t="inlineStr">
        <is>
          <t>Documentação Aprovada</t>
        </is>
      </c>
      <c r="P1795" t="inlineStr">
        <is>
          <t>Aprovado Diretoria</t>
        </is>
      </c>
      <c r="Q1795" t="inlineStr">
        <is>
          <t>Aprovado Caixa</t>
        </is>
      </c>
      <c r="R1795" t="inlineStr">
        <is>
          <t>Pago</t>
        </is>
      </c>
      <c r="S1795" t="inlineStr">
        <is>
          <t>Bar Brahma - Ypiranga Matriz - Kamino</t>
        </is>
      </c>
    </row>
    <row r="1796">
      <c r="A1796" t="n">
        <v>132478</v>
      </c>
      <c r="B1796" t="n">
        <v>114</v>
      </c>
      <c r="C1796" t="inlineStr">
        <is>
          <t>Bar Brahma - Centro</t>
        </is>
      </c>
      <c r="D1796" t="inlineStr">
        <is>
          <t>J A DOS SANTOS HORTIFRUTI</t>
        </is>
      </c>
      <c r="E1796" t="n">
        <v>745.7</v>
      </c>
      <c r="F1796" s="27" t="n">
        <v>45806</v>
      </c>
      <c r="G1796" s="27" t="n">
        <v>45806</v>
      </c>
      <c r="H1796" s="27" t="n">
        <v>45806</v>
      </c>
      <c r="I1796" s="27" t="n">
        <v>45791</v>
      </c>
      <c r="J1796" s="27" t="n">
        <v>45792</v>
      </c>
      <c r="K1796" t="inlineStr">
        <is>
          <t>Boleto Bancário</t>
        </is>
      </c>
      <c r="L1796" t="inlineStr">
        <is>
          <t>Custo Mercadoria Vendida</t>
        </is>
      </c>
      <c r="M1796" t="inlineStr">
        <is>
          <t>Insumos - Alimentos</t>
        </is>
      </c>
      <c r="N1796" t="inlineStr">
        <is>
          <t>37124</t>
        </is>
      </c>
      <c r="O1796" t="inlineStr">
        <is>
          <t>Documentação Aprovada</t>
        </is>
      </c>
      <c r="P1796" t="inlineStr">
        <is>
          <t>Aprovado Diretoria</t>
        </is>
      </c>
      <c r="Q1796" t="inlineStr">
        <is>
          <t>Aprovado Caixa</t>
        </is>
      </c>
      <c r="R1796" t="inlineStr">
        <is>
          <t>Pago</t>
        </is>
      </c>
      <c r="S1796" t="inlineStr">
        <is>
          <t>Bar Brahma - Ypiranga Matriz - Kamino</t>
        </is>
      </c>
    </row>
    <row r="1797">
      <c r="A1797" t="n">
        <v>132681</v>
      </c>
      <c r="B1797" t="n">
        <v>114</v>
      </c>
      <c r="C1797" t="inlineStr">
        <is>
          <t>Bar Brahma - Centro</t>
        </is>
      </c>
      <c r="D1797" t="inlineStr">
        <is>
          <t>MARCOS SILVA DO NASCIMENTO</t>
        </is>
      </c>
      <c r="E1797" t="n">
        <v>4022.35</v>
      </c>
      <c r="F1797" s="27" t="n">
        <v>45806</v>
      </c>
      <c r="G1797" s="27" t="n">
        <v>45806</v>
      </c>
      <c r="H1797" s="27" t="n">
        <v>45806</v>
      </c>
      <c r="I1797" s="27" t="n">
        <v>45792</v>
      </c>
      <c r="J1797" s="27" t="n">
        <v>45793</v>
      </c>
      <c r="K1797" t="inlineStr">
        <is>
          <t>Boleto Bancário</t>
        </is>
      </c>
      <c r="L1797" t="inlineStr">
        <is>
          <t>Custo Mercadoria Vendida</t>
        </is>
      </c>
      <c r="M1797" t="inlineStr">
        <is>
          <t>Insumos - Alimentos</t>
        </is>
      </c>
      <c r="N1797" t="inlineStr">
        <is>
          <t>304</t>
        </is>
      </c>
      <c r="O1797" t="inlineStr">
        <is>
          <t>Documentação Aprovada</t>
        </is>
      </c>
      <c r="P1797" t="inlineStr">
        <is>
          <t>Aprovado Diretoria</t>
        </is>
      </c>
      <c r="Q1797" t="inlineStr">
        <is>
          <t>Aprovado Caixa</t>
        </is>
      </c>
      <c r="R1797" t="inlineStr">
        <is>
          <t>Pago</t>
        </is>
      </c>
      <c r="S1797" t="inlineStr">
        <is>
          <t>Bar Brahma - Ypiranga Matriz - Kamino</t>
        </is>
      </c>
    </row>
    <row r="1798">
      <c r="A1798" t="n">
        <v>132686</v>
      </c>
      <c r="B1798" t="n">
        <v>114</v>
      </c>
      <c r="C1798" t="inlineStr">
        <is>
          <t>Bar Brahma - Centro</t>
        </is>
      </c>
      <c r="D1798" t="inlineStr">
        <is>
          <t>HORTIFRUTIGRANJEIRO RODRIGUES LTDA</t>
        </is>
      </c>
      <c r="E1798" t="n">
        <v>480</v>
      </c>
      <c r="F1798" s="27" t="n">
        <v>45806</v>
      </c>
      <c r="G1798" s="27" t="n">
        <v>45806</v>
      </c>
      <c r="H1798" s="27" t="n">
        <v>45806</v>
      </c>
      <c r="I1798" s="27" t="n">
        <v>45791</v>
      </c>
      <c r="J1798" s="27" t="n">
        <v>45793</v>
      </c>
      <c r="K1798" t="inlineStr">
        <is>
          <t>Boleto Bancário</t>
        </is>
      </c>
      <c r="L1798" t="inlineStr">
        <is>
          <t>Custo Mercadoria Vendida</t>
        </is>
      </c>
      <c r="M1798" t="inlineStr">
        <is>
          <t>Insumos - Alimentos</t>
        </is>
      </c>
      <c r="N1798" t="inlineStr">
        <is>
          <t>10365</t>
        </is>
      </c>
      <c r="O1798" t="inlineStr">
        <is>
          <t>Documentação Aprovada</t>
        </is>
      </c>
      <c r="P1798" t="inlineStr">
        <is>
          <t>Aprovado Diretoria</t>
        </is>
      </c>
      <c r="Q1798" t="inlineStr">
        <is>
          <t>Aprovado Caixa</t>
        </is>
      </c>
      <c r="R1798" t="inlineStr">
        <is>
          <t>Pago</t>
        </is>
      </c>
      <c r="S1798" t="inlineStr">
        <is>
          <t>Bar Brahma - Ypiranga Matriz - Kamino</t>
        </is>
      </c>
    </row>
    <row r="1799">
      <c r="A1799" t="n">
        <v>132479</v>
      </c>
      <c r="B1799" t="n">
        <v>114</v>
      </c>
      <c r="C1799" t="inlineStr">
        <is>
          <t>Bar Brahma - Centro</t>
        </is>
      </c>
      <c r="D1799" t="inlineStr">
        <is>
          <t>HORTIFRUTIGRANJEIRO RODRIGUES LTDA</t>
        </is>
      </c>
      <c r="E1799" t="n">
        <v>887.2</v>
      </c>
      <c r="F1799" s="27" t="n">
        <v>45807</v>
      </c>
      <c r="G1799" s="27" t="n">
        <v>45806</v>
      </c>
      <c r="H1799" s="27" t="n">
        <v>45806</v>
      </c>
      <c r="I1799" s="27" t="n">
        <v>45791</v>
      </c>
      <c r="J1799" s="27" t="n">
        <v>45792</v>
      </c>
      <c r="K1799" t="inlineStr">
        <is>
          <t>Boleto Bancário</t>
        </is>
      </c>
      <c r="L1799" t="inlineStr">
        <is>
          <t>Custo Mercadoria Vendida</t>
        </is>
      </c>
      <c r="M1799" t="inlineStr">
        <is>
          <t>Insumos - Alimentos</t>
        </is>
      </c>
      <c r="N1799" t="inlineStr">
        <is>
          <t>10373</t>
        </is>
      </c>
      <c r="O1799" t="inlineStr">
        <is>
          <t>Documentação Aprovada</t>
        </is>
      </c>
      <c r="P1799" t="inlineStr">
        <is>
          <t>Aprovado Diretoria</t>
        </is>
      </c>
      <c r="Q1799" t="inlineStr">
        <is>
          <t>Aprovado Caixa</t>
        </is>
      </c>
      <c r="R1799" t="inlineStr">
        <is>
          <t>Pago</t>
        </is>
      </c>
      <c r="S1799" t="inlineStr">
        <is>
          <t>Bar Brahma - Ypiranga Matriz - Kamino</t>
        </is>
      </c>
    </row>
    <row r="1800">
      <c r="A1800" t="n">
        <v>131833</v>
      </c>
      <c r="B1800" t="n">
        <v>114</v>
      </c>
      <c r="C1800" t="inlineStr">
        <is>
          <t>Bar Brahma - Centro</t>
        </is>
      </c>
      <c r="D1800" t="inlineStr">
        <is>
          <t>PLASTICOS SEGANTINI EIRELI</t>
        </is>
      </c>
      <c r="E1800" t="n">
        <v>1659.76</v>
      </c>
      <c r="F1800" s="27" t="n">
        <v>45806</v>
      </c>
      <c r="G1800" s="27" t="n">
        <v>45806</v>
      </c>
      <c r="H1800" s="27" t="n">
        <v>45806</v>
      </c>
      <c r="I1800" s="27" t="n">
        <v>45778</v>
      </c>
      <c r="J1800" s="27" t="n">
        <v>45790</v>
      </c>
      <c r="K1800" t="inlineStr">
        <is>
          <t>Boleto Bancário</t>
        </is>
      </c>
      <c r="L1800" t="inlineStr">
        <is>
          <t>Custo Mercadoria Vendida</t>
        </is>
      </c>
      <c r="M1800" t="inlineStr">
        <is>
          <t>Insumos - Alimentos</t>
        </is>
      </c>
      <c r="N1800" t="inlineStr">
        <is>
          <t>54276</t>
        </is>
      </c>
      <c r="O1800" t="inlineStr">
        <is>
          <t>Documentação Aprovada</t>
        </is>
      </c>
      <c r="P1800" t="inlineStr">
        <is>
          <t>Aprovado Diretoria</t>
        </is>
      </c>
      <c r="Q1800" t="inlineStr">
        <is>
          <t>Aprovado Caixa</t>
        </is>
      </c>
      <c r="R1800" t="inlineStr">
        <is>
          <t>Pago</t>
        </is>
      </c>
      <c r="S1800" t="inlineStr">
        <is>
          <t>Bar Brahma - Ypiranga Matriz - Kamino</t>
        </is>
      </c>
    </row>
    <row r="1801">
      <c r="A1801" t="n">
        <v>135019</v>
      </c>
      <c r="B1801" t="n">
        <v>114</v>
      </c>
      <c r="C1801" t="inlineStr">
        <is>
          <t>Bar Brahma - Centro</t>
        </is>
      </c>
      <c r="D1801" t="inlineStr">
        <is>
          <t>NESTLE BRASIL LTDA</t>
        </is>
      </c>
      <c r="E1801" t="n">
        <v>675</v>
      </c>
      <c r="F1801" s="27" t="n">
        <v>45806</v>
      </c>
      <c r="G1801" s="27" t="n">
        <v>45806</v>
      </c>
      <c r="H1801" s="27" t="n">
        <v>45806</v>
      </c>
      <c r="I1801" s="27" t="n">
        <v>45712</v>
      </c>
      <c r="J1801" s="27" t="n">
        <v>45805</v>
      </c>
      <c r="K1801" t="inlineStr">
        <is>
          <t>Boleto Bancário</t>
        </is>
      </c>
      <c r="L1801" t="inlineStr">
        <is>
          <t>Custo Mercadoria Vendida</t>
        </is>
      </c>
      <c r="M1801" t="inlineStr">
        <is>
          <t>Insumos - Bebidas</t>
        </is>
      </c>
      <c r="N1801" t="inlineStr">
        <is>
          <t>5244821</t>
        </is>
      </c>
      <c r="O1801" t="inlineStr">
        <is>
          <t>Documentação Aprovada</t>
        </is>
      </c>
      <c r="P1801" t="inlineStr">
        <is>
          <t>Aprovado Diretoria</t>
        </is>
      </c>
      <c r="Q1801" t="inlineStr">
        <is>
          <t>Aprovado Caixa</t>
        </is>
      </c>
      <c r="R1801" t="inlineStr">
        <is>
          <t>Pago</t>
        </is>
      </c>
      <c r="S1801" t="inlineStr">
        <is>
          <t>Bar Brahma - Ypiranga Matriz - Kamino</t>
        </is>
      </c>
    </row>
    <row r="1802">
      <c r="A1802" t="n">
        <v>133645</v>
      </c>
      <c r="B1802" t="n">
        <v>114</v>
      </c>
      <c r="C1802" t="inlineStr">
        <is>
          <t>Bar Brahma - Centro</t>
        </is>
      </c>
      <c r="D1802" t="inlineStr">
        <is>
          <t>VALE TRANSPORTE</t>
        </is>
      </c>
      <c r="E1802" t="n">
        <v>90.04000000000001</v>
      </c>
      <c r="F1802" s="27" t="n">
        <v>45806</v>
      </c>
      <c r="G1802" s="27" t="n">
        <v>45806</v>
      </c>
      <c r="H1802" s="27" t="n">
        <v>45806</v>
      </c>
      <c r="I1802" s="27" t="n">
        <v>45809</v>
      </c>
      <c r="J1802" s="27" t="n">
        <v>45798</v>
      </c>
      <c r="K1802" t="inlineStr">
        <is>
          <t>Boleto Bancário</t>
        </is>
      </c>
      <c r="L1802" t="inlineStr">
        <is>
          <t>Mão de Obra - Benefícios</t>
        </is>
      </c>
      <c r="M1802" t="inlineStr">
        <is>
          <t xml:space="preserve">  -  Vale-transporte</t>
        </is>
      </c>
      <c r="N1802" t="inlineStr">
        <is>
          <t>224831022</t>
        </is>
      </c>
      <c r="O1802" t="inlineStr">
        <is>
          <t>Documentação Aprovada</t>
        </is>
      </c>
      <c r="P1802" t="inlineStr">
        <is>
          <t>Aprovado Diretoria</t>
        </is>
      </c>
      <c r="Q1802" t="inlineStr">
        <is>
          <t>Aprovado Caixa</t>
        </is>
      </c>
      <c r="R1802" t="inlineStr">
        <is>
          <t>Pago</t>
        </is>
      </c>
      <c r="S1802" t="inlineStr">
        <is>
          <t>Bar Brahma - Tutum Matriz - Kamino</t>
        </is>
      </c>
    </row>
    <row r="1803">
      <c r="A1803" t="n">
        <v>133643</v>
      </c>
      <c r="B1803" t="n">
        <v>114</v>
      </c>
      <c r="C1803" t="inlineStr">
        <is>
          <t>Bar Brahma - Centro</t>
        </is>
      </c>
      <c r="D1803" t="inlineStr">
        <is>
          <t>VALE TRANSPORTE</t>
        </is>
      </c>
      <c r="E1803" t="n">
        <v>1283.75</v>
      </c>
      <c r="F1803" s="27" t="n">
        <v>45806</v>
      </c>
      <c r="G1803" s="27" t="n">
        <v>45806</v>
      </c>
      <c r="H1803" s="27" t="n">
        <v>45806</v>
      </c>
      <c r="I1803" s="27" t="n">
        <v>45809</v>
      </c>
      <c r="J1803" s="27" t="n">
        <v>45798</v>
      </c>
      <c r="K1803" t="inlineStr">
        <is>
          <t>Boleto Bancário</t>
        </is>
      </c>
      <c r="L1803" t="inlineStr">
        <is>
          <t>Mão de Obra - Benefícios</t>
        </is>
      </c>
      <c r="M1803" t="inlineStr">
        <is>
          <t xml:space="preserve">  -  Vale-transporte</t>
        </is>
      </c>
      <c r="N1803" t="inlineStr">
        <is>
          <t>224830605</t>
        </is>
      </c>
      <c r="O1803" t="inlineStr">
        <is>
          <t>Documentação Aprovada</t>
        </is>
      </c>
      <c r="P1803" t="inlineStr">
        <is>
          <t>Aprovado Diretoria</t>
        </is>
      </c>
      <c r="Q1803" t="inlineStr">
        <is>
          <t>Aprovado Caixa</t>
        </is>
      </c>
      <c r="R1803" t="inlineStr">
        <is>
          <t>Pago</t>
        </is>
      </c>
      <c r="S1803" t="inlineStr">
        <is>
          <t>Bar Brahma - Tutum Matriz - Kamino</t>
        </is>
      </c>
    </row>
    <row r="1804">
      <c r="A1804" t="n">
        <v>131366</v>
      </c>
      <c r="B1804" t="n">
        <v>114</v>
      </c>
      <c r="C1804" t="inlineStr">
        <is>
          <t>Bar Brahma - Centro</t>
        </is>
      </c>
      <c r="D1804" t="inlineStr">
        <is>
          <t xml:space="preserve">EMPORIO MEL </t>
        </is>
      </c>
      <c r="E1804" t="n">
        <v>3155.6</v>
      </c>
      <c r="F1804" s="27" t="n">
        <v>45807</v>
      </c>
      <c r="G1804" s="27" t="n">
        <v>45806</v>
      </c>
      <c r="H1804" s="27" t="n">
        <v>45806</v>
      </c>
      <c r="I1804" s="27" t="n">
        <v>45784</v>
      </c>
      <c r="J1804" s="27" t="n">
        <v>45786</v>
      </c>
      <c r="K1804" t="inlineStr">
        <is>
          <t>Boleto Bancário</t>
        </is>
      </c>
      <c r="L1804" t="inlineStr">
        <is>
          <t>Custo Mercadoria Vendida</t>
        </is>
      </c>
      <c r="M1804" t="inlineStr">
        <is>
          <t>Insumos - Bebidas</t>
        </is>
      </c>
      <c r="N1804" t="inlineStr">
        <is>
          <t>451051</t>
        </is>
      </c>
      <c r="O1804" t="inlineStr">
        <is>
          <t>Documentação Aprovada</t>
        </is>
      </c>
      <c r="P1804" t="inlineStr">
        <is>
          <t>Aprovado Diretoria</t>
        </is>
      </c>
      <c r="Q1804" t="inlineStr">
        <is>
          <t>Aprovado Caixa</t>
        </is>
      </c>
      <c r="R1804" t="inlineStr">
        <is>
          <t>Pago</t>
        </is>
      </c>
      <c r="S1804" t="inlineStr">
        <is>
          <t>Bar Brahma - Ypiranga Matriz - Kamino</t>
        </is>
      </c>
    </row>
    <row r="1805">
      <c r="A1805" t="n">
        <v>128531</v>
      </c>
      <c r="B1805" t="n">
        <v>114</v>
      </c>
      <c r="C1805" t="inlineStr">
        <is>
          <t>Bar Brahma - Centro</t>
        </is>
      </c>
      <c r="D1805" t="inlineStr">
        <is>
          <t>AMBEV S.A.</t>
        </is>
      </c>
      <c r="E1805" t="n">
        <v>2344.56</v>
      </c>
      <c r="F1805" s="27" t="n">
        <v>45806</v>
      </c>
      <c r="G1805" s="27" t="n">
        <v>45806</v>
      </c>
      <c r="H1805" s="27" t="n">
        <v>45806</v>
      </c>
      <c r="I1805" s="27" t="n">
        <v>45775</v>
      </c>
      <c r="J1805" s="27" t="n">
        <v>45779</v>
      </c>
      <c r="K1805" t="inlineStr">
        <is>
          <t>Boleto Bancário</t>
        </is>
      </c>
      <c r="L1805" t="inlineStr">
        <is>
          <t>Custo Mercadoria Vendida</t>
        </is>
      </c>
      <c r="M1805" t="inlineStr">
        <is>
          <t>Insumos - Bebidas</t>
        </is>
      </c>
      <c r="N1805" t="inlineStr">
        <is>
          <t>475815</t>
        </is>
      </c>
      <c r="O1805" t="inlineStr">
        <is>
          <t>Documentação Aprovada</t>
        </is>
      </c>
      <c r="P1805" t="inlineStr">
        <is>
          <t>Aprovado Diretoria</t>
        </is>
      </c>
      <c r="Q1805" t="inlineStr">
        <is>
          <t>Aprovado Caixa</t>
        </is>
      </c>
      <c r="R1805" t="inlineStr">
        <is>
          <t>Pago</t>
        </is>
      </c>
      <c r="S1805" t="inlineStr">
        <is>
          <t>Bar Brahma - Ypiranga Matriz - Kamino</t>
        </is>
      </c>
    </row>
    <row r="1806">
      <c r="A1806" t="n">
        <v>128527</v>
      </c>
      <c r="B1806" t="n">
        <v>114</v>
      </c>
      <c r="C1806" t="inlineStr">
        <is>
          <t>Bar Brahma - Centro</t>
        </is>
      </c>
      <c r="D1806" t="inlineStr">
        <is>
          <t>AMBEV S.A.</t>
        </is>
      </c>
      <c r="E1806" t="n">
        <v>15044.66</v>
      </c>
      <c r="F1806" s="27" t="n">
        <v>45806</v>
      </c>
      <c r="G1806" s="27" t="n">
        <v>45806</v>
      </c>
      <c r="H1806" s="27" t="n">
        <v>45806</v>
      </c>
      <c r="I1806" s="27" t="n">
        <v>45775</v>
      </c>
      <c r="J1806" s="27" t="n">
        <v>45779</v>
      </c>
      <c r="K1806" t="inlineStr">
        <is>
          <t>Boleto Bancário</t>
        </is>
      </c>
      <c r="L1806" t="inlineStr">
        <is>
          <t>Custo Mercadoria Vendida</t>
        </is>
      </c>
      <c r="M1806" t="inlineStr">
        <is>
          <t>Insumos - Bebidas</t>
        </is>
      </c>
      <c r="N1806" t="inlineStr">
        <is>
          <t>475814</t>
        </is>
      </c>
      <c r="O1806" t="inlineStr">
        <is>
          <t>Documentação Aprovada</t>
        </is>
      </c>
      <c r="P1806" t="inlineStr">
        <is>
          <t>Aprovado Diretoria</t>
        </is>
      </c>
      <c r="Q1806" t="inlineStr">
        <is>
          <t>Aprovado Caixa</t>
        </is>
      </c>
      <c r="R1806" t="inlineStr">
        <is>
          <t>Pago</t>
        </is>
      </c>
      <c r="S1806" t="inlineStr">
        <is>
          <t>Bar Brahma - Ypiranga Matriz - Kamino</t>
        </is>
      </c>
    </row>
    <row r="1807">
      <c r="A1807" t="n">
        <v>128192</v>
      </c>
      <c r="B1807" t="n">
        <v>114</v>
      </c>
      <c r="C1807" t="inlineStr">
        <is>
          <t>Bar Brahma - Centro</t>
        </is>
      </c>
      <c r="D1807" t="inlineStr">
        <is>
          <t>CESAR DONIS FAVATO 35357353867</t>
        </is>
      </c>
      <c r="E1807" t="n">
        <v>2250</v>
      </c>
      <c r="F1807" s="27" t="n">
        <v>45807</v>
      </c>
      <c r="G1807" s="27" t="n">
        <v>45806</v>
      </c>
      <c r="H1807" s="27" t="n">
        <v>45806</v>
      </c>
      <c r="I1807" s="27" t="n">
        <v>45777</v>
      </c>
      <c r="J1807" s="27" t="n">
        <v>45777</v>
      </c>
      <c r="K1807" t="inlineStr">
        <is>
          <t>Transferência Bancária ou Pix</t>
        </is>
      </c>
      <c r="L1807" t="inlineStr">
        <is>
          <t>Manutenção</t>
        </is>
      </c>
      <c r="M1807" t="inlineStr">
        <is>
          <t>Manutenção de Mobiliário</t>
        </is>
      </c>
      <c r="N1807" t="inlineStr">
        <is>
          <t>3</t>
        </is>
      </c>
      <c r="O1807" t="inlineStr">
        <is>
          <t>Documentação Aprovada</t>
        </is>
      </c>
      <c r="P1807" t="inlineStr">
        <is>
          <t>Aprovado Diretoria</t>
        </is>
      </c>
      <c r="Q1807" t="inlineStr">
        <is>
          <t>Aprovado Caixa</t>
        </is>
      </c>
      <c r="R1807" t="inlineStr">
        <is>
          <t>Pago</t>
        </is>
      </c>
      <c r="S1807" t="inlineStr">
        <is>
          <t>Bar Brahma - Ypiranga Matriz - Kamino</t>
        </is>
      </c>
    </row>
    <row r="1808">
      <c r="A1808" t="n">
        <v>77688</v>
      </c>
      <c r="B1808" t="n">
        <v>114</v>
      </c>
      <c r="C1808" t="inlineStr">
        <is>
          <t>Bar Brahma - Centro</t>
        </is>
      </c>
      <c r="D1808" t="inlineStr">
        <is>
          <t>PREFEITURA DE SÃO PAULO</t>
        </is>
      </c>
      <c r="E1808" t="n">
        <v>818.39</v>
      </c>
      <c r="F1808" s="27" t="n">
        <v>45807</v>
      </c>
      <c r="G1808" s="27" t="n">
        <v>45806</v>
      </c>
      <c r="H1808" s="27" t="n">
        <v>45806</v>
      </c>
      <c r="I1808" s="27" t="n">
        <v>45807</v>
      </c>
      <c r="J1808" s="27" t="n"/>
      <c r="K1808" t="inlineStr">
        <is>
          <t>Boleto Bancário</t>
        </is>
      </c>
      <c r="L1808" t="inlineStr">
        <is>
          <t>Endividamento</t>
        </is>
      </c>
      <c r="M1808" t="inlineStr">
        <is>
          <t>Endividamento Geral</t>
        </is>
      </c>
      <c r="N1808" t="inlineStr">
        <is>
          <t>11/24</t>
        </is>
      </c>
      <c r="O1808" t="inlineStr">
        <is>
          <t>Documentação Aprovada</t>
        </is>
      </c>
      <c r="P1808" t="inlineStr">
        <is>
          <t>Aprovado Diretoria</t>
        </is>
      </c>
      <c r="Q1808" t="inlineStr">
        <is>
          <t>Aprovado Caixa</t>
        </is>
      </c>
      <c r="R1808" t="inlineStr">
        <is>
          <t>Pago</t>
        </is>
      </c>
      <c r="S1808" t="inlineStr">
        <is>
          <t>Bar Brahma - Ypiranga Matriz - Kamino</t>
        </is>
      </c>
    </row>
    <row r="1809">
      <c r="A1809" t="n">
        <v>76389</v>
      </c>
      <c r="B1809" t="n">
        <v>114</v>
      </c>
      <c r="C1809" t="inlineStr">
        <is>
          <t>Bar Brahma - Centro</t>
        </is>
      </c>
      <c r="D1809" t="inlineStr">
        <is>
          <t>ICMS</t>
        </is>
      </c>
      <c r="E1809" t="n">
        <v>3353.44</v>
      </c>
      <c r="F1809" s="27" t="n">
        <v>45807</v>
      </c>
      <c r="G1809" s="27" t="n">
        <v>45806</v>
      </c>
      <c r="H1809" s="27" t="n">
        <v>45806</v>
      </c>
      <c r="I1809" s="27" t="n">
        <v>45554</v>
      </c>
      <c r="J1809" s="27" t="n"/>
      <c r="K1809" t="inlineStr">
        <is>
          <t>Boleto Bancário</t>
        </is>
      </c>
      <c r="L1809" t="inlineStr">
        <is>
          <t>Endividamento</t>
        </is>
      </c>
      <c r="M1809" t="inlineStr">
        <is>
          <t>Endividamento Geral</t>
        </is>
      </c>
      <c r="N1809" t="inlineStr">
        <is>
          <t>8/60</t>
        </is>
      </c>
      <c r="O1809" t="inlineStr">
        <is>
          <t>Documentação Aprovada</t>
        </is>
      </c>
      <c r="P1809" t="inlineStr">
        <is>
          <t>Aprovado Diretoria</t>
        </is>
      </c>
      <c r="Q1809" t="inlineStr">
        <is>
          <t>Aprovado Caixa</t>
        </is>
      </c>
      <c r="R1809" t="inlineStr">
        <is>
          <t>Pago</t>
        </is>
      </c>
      <c r="S1809" t="inlineStr">
        <is>
          <t>Bar Brahma - Ypiranga Matriz - Kamino</t>
        </is>
      </c>
    </row>
    <row r="1810">
      <c r="A1810" t="n">
        <v>102201</v>
      </c>
      <c r="B1810" t="n">
        <v>114</v>
      </c>
      <c r="C1810" t="inlineStr">
        <is>
          <t>Bar Brahma - Centro</t>
        </is>
      </c>
      <c r="D1810" t="inlineStr">
        <is>
          <t>SOUSA QUIMICA PRODUTOS E MANUTENCAO DE L LOCAÇÃO</t>
        </is>
      </c>
      <c r="E1810" t="n">
        <v>440</v>
      </c>
      <c r="F1810" s="27" t="n">
        <v>45806</v>
      </c>
      <c r="G1810" s="27" t="n">
        <v>45806</v>
      </c>
      <c r="H1810" s="27" t="n">
        <v>45806</v>
      </c>
      <c r="I1810" s="27" t="n">
        <v>45792</v>
      </c>
      <c r="J1810" s="27" t="n"/>
      <c r="K1810" t="inlineStr">
        <is>
          <t>Boleto Bancário</t>
        </is>
      </c>
      <c r="L1810" t="inlineStr">
        <is>
          <t>Locação de Equipamentos</t>
        </is>
      </c>
      <c r="M1810" t="inlineStr">
        <is>
          <t>Locações de Equipamentos - Operacionais</t>
        </is>
      </c>
      <c r="N1810" t="inlineStr">
        <is>
          <t>78</t>
        </is>
      </c>
      <c r="O1810" t="inlineStr">
        <is>
          <t>Documentação Aprovada</t>
        </is>
      </c>
      <c r="P1810" t="inlineStr">
        <is>
          <t>Aprovado Diretoria</t>
        </is>
      </c>
      <c r="Q1810" t="inlineStr">
        <is>
          <t>Aprovado Caixa</t>
        </is>
      </c>
      <c r="R1810" t="inlineStr">
        <is>
          <t>Pago</t>
        </is>
      </c>
      <c r="S1810" t="inlineStr">
        <is>
          <t>Bar Brahma - Ypiranga Matriz - Kamino</t>
        </is>
      </c>
    </row>
    <row r="1811">
      <c r="A1811" t="n">
        <v>100598</v>
      </c>
      <c r="B1811" t="n">
        <v>114</v>
      </c>
      <c r="C1811" t="inlineStr">
        <is>
          <t>Bar Brahma - Centro</t>
        </is>
      </c>
      <c r="D1811" t="inlineStr">
        <is>
          <t>ESTAFF SOLUCOES TECNOLOGICAS DE AGENCIAMENTO LTDA</t>
        </is>
      </c>
      <c r="E1811" t="n">
        <v>18714.39</v>
      </c>
      <c r="F1811" s="27" t="n">
        <v>45806</v>
      </c>
      <c r="G1811" s="27" t="n">
        <v>45806</v>
      </c>
      <c r="H1811" s="27" t="n">
        <v>45806</v>
      </c>
      <c r="I1811" s="27" t="n">
        <v>45802</v>
      </c>
      <c r="J1811" s="27" t="n"/>
      <c r="K1811" t="inlineStr">
        <is>
          <t>Boleto Bancário</t>
        </is>
      </c>
      <c r="L1811" t="inlineStr">
        <is>
          <t>Mão de Obra - Extra</t>
        </is>
      </c>
      <c r="M1811" t="inlineStr">
        <is>
          <t>Mão de Obra Extra</t>
        </is>
      </c>
      <c r="N1811" t="inlineStr">
        <is>
          <t>6156-16163</t>
        </is>
      </c>
      <c r="O1811" t="inlineStr">
        <is>
          <t>Documentação Aprovada</t>
        </is>
      </c>
      <c r="P1811" t="inlineStr">
        <is>
          <t>Aprovado Diretoria</t>
        </is>
      </c>
      <c r="Q1811" t="inlineStr">
        <is>
          <t>Aprovado Caixa</t>
        </is>
      </c>
      <c r="R1811" t="inlineStr">
        <is>
          <t>Pago</t>
        </is>
      </c>
      <c r="S1811" t="inlineStr">
        <is>
          <t>Bar Brahma - Ypiranga Matriz - Kamino</t>
        </is>
      </c>
    </row>
    <row r="1812">
      <c r="A1812" t="n">
        <v>100160</v>
      </c>
      <c r="B1812" t="n">
        <v>114</v>
      </c>
      <c r="C1812" t="inlineStr">
        <is>
          <t>Bar Brahma - Centro</t>
        </is>
      </c>
      <c r="D1812" t="inlineStr">
        <is>
          <t>JOSENILDO MENDES DE CARVALHO</t>
        </is>
      </c>
      <c r="E1812" t="n">
        <v>150</v>
      </c>
      <c r="F1812" s="27" t="n">
        <v>45807</v>
      </c>
      <c r="G1812" s="27" t="n">
        <v>45806</v>
      </c>
      <c r="H1812" s="27" t="n">
        <v>45806</v>
      </c>
      <c r="I1812" s="27" t="n">
        <v>45778</v>
      </c>
      <c r="J1812" s="27" t="n"/>
      <c r="K1812" t="inlineStr">
        <is>
          <t>Transferência Bancária ou Pix</t>
        </is>
      </c>
      <c r="L1812" t="inlineStr">
        <is>
          <t>Manutenção</t>
        </is>
      </c>
      <c r="M1812" t="inlineStr">
        <is>
          <t>Decoração/Paisagismo e Jardinagem</t>
        </is>
      </c>
      <c r="N1812" t="inlineStr">
        <is>
          <t>150052025</t>
        </is>
      </c>
      <c r="O1812" t="inlineStr">
        <is>
          <t>Documentação Aprovada</t>
        </is>
      </c>
      <c r="P1812" t="inlineStr">
        <is>
          <t>Aprovado Diretoria</t>
        </is>
      </c>
      <c r="Q1812" t="inlineStr">
        <is>
          <t>Aprovado Caixa</t>
        </is>
      </c>
      <c r="R1812" t="inlineStr">
        <is>
          <t>Pago</t>
        </is>
      </c>
      <c r="S1812" t="inlineStr">
        <is>
          <t>Bar Brahma - Ypiranga Matriz - Kamino</t>
        </is>
      </c>
    </row>
    <row r="1813">
      <c r="A1813" t="n">
        <v>82779</v>
      </c>
      <c r="B1813" t="n">
        <v>114</v>
      </c>
      <c r="C1813" t="inlineStr">
        <is>
          <t>Bar Brahma - Centro</t>
        </is>
      </c>
      <c r="D1813" t="inlineStr">
        <is>
          <t xml:space="preserve">MINISTERIO DA FAZENDA </t>
        </is>
      </c>
      <c r="E1813" t="n">
        <v>3418.68</v>
      </c>
      <c r="F1813" s="27" t="n">
        <v>45807</v>
      </c>
      <c r="G1813" s="27" t="n">
        <v>45806</v>
      </c>
      <c r="H1813" s="27" t="n">
        <v>45806</v>
      </c>
      <c r="I1813" s="27" t="n">
        <v>45807</v>
      </c>
      <c r="J1813" s="27" t="n"/>
      <c r="K1813" t="inlineStr">
        <is>
          <t>Boleto Bancário</t>
        </is>
      </c>
      <c r="L1813" t="inlineStr">
        <is>
          <t>Mão de Obra - Encargos e Provisões</t>
        </is>
      </c>
      <c r="M1813" t="inlineStr">
        <is>
          <t xml:space="preserve"> ENDIVIDAMENTO</t>
        </is>
      </c>
      <c r="N1813" t="inlineStr">
        <is>
          <t>12/60</t>
        </is>
      </c>
      <c r="O1813" t="inlineStr">
        <is>
          <t>Documentação Aprovada</t>
        </is>
      </c>
      <c r="P1813" t="inlineStr">
        <is>
          <t>Aprovado Diretoria</t>
        </is>
      </c>
      <c r="Q1813" t="inlineStr">
        <is>
          <t>Aprovado Caixa</t>
        </is>
      </c>
      <c r="R1813" t="inlineStr">
        <is>
          <t>Pago</t>
        </is>
      </c>
      <c r="S1813" t="inlineStr">
        <is>
          <t>Bar Brahma - Ypiranga Matriz - Kamino</t>
        </is>
      </c>
    </row>
    <row r="1814">
      <c r="A1814" t="n">
        <v>124376</v>
      </c>
      <c r="B1814" t="n">
        <v>114</v>
      </c>
      <c r="C1814" t="inlineStr">
        <is>
          <t>Bar Brahma - Centro</t>
        </is>
      </c>
      <c r="D1814" t="inlineStr">
        <is>
          <t>PREFEITURA DE SÃO PAULO</t>
        </is>
      </c>
      <c r="E1814" t="n">
        <v>314</v>
      </c>
      <c r="F1814" s="27" t="n">
        <v>45761</v>
      </c>
      <c r="G1814" s="27" t="n">
        <v>45805</v>
      </c>
      <c r="H1814" s="27" t="n">
        <v>45805</v>
      </c>
      <c r="I1814" s="27" t="n">
        <v>45751</v>
      </c>
      <c r="J1814" s="27" t="n">
        <v>45756</v>
      </c>
      <c r="K1814" t="inlineStr">
        <is>
          <t>Boleto Bancário</t>
        </is>
      </c>
      <c r="L1814" t="inlineStr">
        <is>
          <t>Utilidades</t>
        </is>
      </c>
      <c r="M1814" t="inlineStr">
        <is>
          <t>Custas Cartório / Operação</t>
        </is>
      </c>
      <c r="N1814" t="inlineStr">
        <is>
          <t>2025002768</t>
        </is>
      </c>
      <c r="O1814" t="inlineStr">
        <is>
          <t>Documentação Aprovada</t>
        </is>
      </c>
      <c r="P1814" t="inlineStr">
        <is>
          <t>Aprovado Diretoria</t>
        </is>
      </c>
      <c r="Q1814" t="inlineStr">
        <is>
          <t>Aprovado Caixa</t>
        </is>
      </c>
      <c r="R1814" t="inlineStr">
        <is>
          <t>Pago</t>
        </is>
      </c>
      <c r="S1814" t="inlineStr">
        <is>
          <t>Bar Brahma - Ypiranga Matriz - Kamino</t>
        </is>
      </c>
    </row>
    <row r="1815">
      <c r="A1815" t="n">
        <v>102570</v>
      </c>
      <c r="B1815" t="n">
        <v>114</v>
      </c>
      <c r="C1815" t="inlineStr">
        <is>
          <t>Bar Brahma - Centro</t>
        </is>
      </c>
      <c r="D1815" t="inlineStr">
        <is>
          <t>COMPANHIA DE GAS DE SAO PAULO</t>
        </is>
      </c>
      <c r="E1815" t="n">
        <v>3380.13</v>
      </c>
      <c r="F1815" s="27" t="n">
        <v>45804</v>
      </c>
      <c r="G1815" s="27" t="n">
        <v>45804</v>
      </c>
      <c r="H1815" s="27" t="n">
        <v>45804</v>
      </c>
      <c r="I1815" s="27" t="n">
        <v>45796</v>
      </c>
      <c r="J1815" s="27" t="n"/>
      <c r="K1815" t="inlineStr">
        <is>
          <t>Boleto Bancário</t>
        </is>
      </c>
      <c r="L1815" t="inlineStr">
        <is>
          <t>Utilidades</t>
        </is>
      </c>
      <c r="M1815" t="inlineStr">
        <is>
          <t>Gas de Cozinha</t>
        </is>
      </c>
      <c r="N1815" t="inlineStr">
        <is>
          <t>124.589.810</t>
        </is>
      </c>
      <c r="O1815" t="inlineStr">
        <is>
          <t>Documentação Aprovada</t>
        </is>
      </c>
      <c r="P1815" t="inlineStr">
        <is>
          <t>Aprovado Diretoria</t>
        </is>
      </c>
      <c r="Q1815" t="inlineStr">
        <is>
          <t>Aprovado Caixa</t>
        </is>
      </c>
      <c r="R1815" t="inlineStr">
        <is>
          <t>Pago</t>
        </is>
      </c>
      <c r="S1815" t="inlineStr">
        <is>
          <t>Bar Brahma - Ypiranga Matriz - Kamino</t>
        </is>
      </c>
    </row>
    <row r="1816">
      <c r="A1816" t="n">
        <v>102557</v>
      </c>
      <c r="B1816" t="n">
        <v>114</v>
      </c>
      <c r="C1816" t="inlineStr">
        <is>
          <t>Bar Brahma - Centro</t>
        </is>
      </c>
      <c r="D1816" t="inlineStr">
        <is>
          <t>COMPANHIA DE GAS DE SAO PAULO</t>
        </is>
      </c>
      <c r="E1816" t="n">
        <v>14887.98</v>
      </c>
      <c r="F1816" s="27" t="n">
        <v>45804</v>
      </c>
      <c r="G1816" s="27" t="n">
        <v>45804</v>
      </c>
      <c r="H1816" s="27" t="n">
        <v>45804</v>
      </c>
      <c r="I1816" s="27" t="n">
        <v>45796</v>
      </c>
      <c r="J1816" s="27" t="n"/>
      <c r="K1816" t="inlineStr">
        <is>
          <t>Boleto Bancário</t>
        </is>
      </c>
      <c r="L1816" t="inlineStr">
        <is>
          <t>Utilidades</t>
        </is>
      </c>
      <c r="M1816" t="inlineStr">
        <is>
          <t>Gas de Cozinha</t>
        </is>
      </c>
      <c r="N1816" t="inlineStr">
        <is>
          <t>124.589.811</t>
        </is>
      </c>
      <c r="O1816" t="inlineStr">
        <is>
          <t>Documentação Aprovada</t>
        </is>
      </c>
      <c r="P1816" t="inlineStr">
        <is>
          <t>Aprovado Diretoria</t>
        </is>
      </c>
      <c r="Q1816" t="inlineStr">
        <is>
          <t>Aprovado Caixa</t>
        </is>
      </c>
      <c r="R1816" t="inlineStr">
        <is>
          <t>Pago</t>
        </is>
      </c>
      <c r="S1816" t="inlineStr">
        <is>
          <t>Bar Brahma - Ypiranga Matriz - Kamino</t>
        </is>
      </c>
    </row>
    <row r="1817">
      <c r="A1817" t="n">
        <v>102291</v>
      </c>
      <c r="B1817" t="n">
        <v>114</v>
      </c>
      <c r="C1817" t="inlineStr">
        <is>
          <t>Bar Brahma - Centro</t>
        </is>
      </c>
      <c r="D1817" t="inlineStr">
        <is>
          <t>SOLUCOES TECNICAS AMBIENTAL LTDA - EPP</t>
        </is>
      </c>
      <c r="E1817" t="n">
        <v>6111.37</v>
      </c>
      <c r="F1817" s="27" t="n">
        <v>45805</v>
      </c>
      <c r="G1817" s="27" t="n">
        <v>45804</v>
      </c>
      <c r="H1817" s="27" t="n">
        <v>45804</v>
      </c>
      <c r="I1817" s="27" t="n">
        <v>45790</v>
      </c>
      <c r="J1817" s="27" t="n"/>
      <c r="K1817" t="inlineStr">
        <is>
          <t>Boleto Bancário</t>
        </is>
      </c>
      <c r="L1817" t="inlineStr">
        <is>
          <t>Utilidades</t>
        </is>
      </c>
      <c r="M1817" t="inlineStr">
        <is>
          <t>Coleta de lixo</t>
        </is>
      </c>
      <c r="N1817" t="inlineStr">
        <is>
          <t>14826</t>
        </is>
      </c>
      <c r="O1817" t="inlineStr">
        <is>
          <t>Documentação Aprovada</t>
        </is>
      </c>
      <c r="P1817" t="inlineStr">
        <is>
          <t>Aprovado Diretoria</t>
        </is>
      </c>
      <c r="Q1817" t="inlineStr">
        <is>
          <t>Aprovado Caixa</t>
        </is>
      </c>
      <c r="R1817" t="inlineStr">
        <is>
          <t>Pago</t>
        </is>
      </c>
      <c r="S1817" t="inlineStr">
        <is>
          <t>Bar Brahma - Ypiranga Matriz - Kamino</t>
        </is>
      </c>
    </row>
    <row r="1818">
      <c r="A1818" t="n">
        <v>102225</v>
      </c>
      <c r="B1818" t="n">
        <v>114</v>
      </c>
      <c r="C1818" t="inlineStr">
        <is>
          <t>Bar Brahma - Centro</t>
        </is>
      </c>
      <c r="D1818" t="inlineStr">
        <is>
          <t>RADIO E TELEVISAO BANDEIRANTES S.A</t>
        </is>
      </c>
      <c r="E1818" t="n">
        <v>1993.17</v>
      </c>
      <c r="F1818" s="27" t="n">
        <v>45804</v>
      </c>
      <c r="G1818" s="27" t="n">
        <v>45804</v>
      </c>
      <c r="H1818" s="27" t="n">
        <v>45804</v>
      </c>
      <c r="I1818" s="27" t="n">
        <v>45782</v>
      </c>
      <c r="J1818" s="27" t="n"/>
      <c r="K1818" t="inlineStr">
        <is>
          <t>Boleto Bancário</t>
        </is>
      </c>
      <c r="L1818" t="inlineStr">
        <is>
          <t>Marketing</t>
        </is>
      </c>
      <c r="M1818" t="inlineStr">
        <is>
          <t>Publicidade e Propaganda</t>
        </is>
      </c>
      <c r="N1818" t="inlineStr">
        <is>
          <t>51465</t>
        </is>
      </c>
      <c r="O1818" t="inlineStr">
        <is>
          <t>Documentação Aprovada</t>
        </is>
      </c>
      <c r="P1818" t="inlineStr">
        <is>
          <t>Aprovado Diretoria</t>
        </is>
      </c>
      <c r="Q1818" t="inlineStr">
        <is>
          <t>Aprovado Caixa</t>
        </is>
      </c>
      <c r="R1818" t="inlineStr">
        <is>
          <t>Pago</t>
        </is>
      </c>
      <c r="S1818" t="inlineStr">
        <is>
          <t>Bar Brahma - Ypiranga Matriz - Kamino</t>
        </is>
      </c>
    </row>
    <row r="1819">
      <c r="A1819" t="n">
        <v>130584</v>
      </c>
      <c r="B1819" t="n">
        <v>114</v>
      </c>
      <c r="C1819" t="inlineStr">
        <is>
          <t>Bar Brahma - Centro</t>
        </is>
      </c>
      <c r="D1819" t="inlineStr">
        <is>
          <t>HORTICLEAN DISTRIBUIDORA</t>
        </is>
      </c>
      <c r="E1819" t="n">
        <v>787.6799999999999</v>
      </c>
      <c r="F1819" s="27" t="n">
        <v>45793</v>
      </c>
      <c r="G1819" s="27" t="n">
        <v>45804</v>
      </c>
      <c r="H1819" s="27" t="n">
        <v>45804</v>
      </c>
      <c r="I1819" s="27" t="n">
        <v>45779</v>
      </c>
      <c r="J1819" s="27" t="n">
        <v>45784</v>
      </c>
      <c r="K1819" t="inlineStr">
        <is>
          <t>Boleto Bancário</t>
        </is>
      </c>
      <c r="L1819" t="inlineStr">
        <is>
          <t>Custo Mercadoria Vendida</t>
        </is>
      </c>
      <c r="M1819" t="inlineStr">
        <is>
          <t>Insumos - Alimentos</t>
        </is>
      </c>
      <c r="N1819" t="inlineStr">
        <is>
          <t>26614</t>
        </is>
      </c>
      <c r="O1819" t="inlineStr">
        <is>
          <t>Documentação Aprovada</t>
        </is>
      </c>
      <c r="P1819" t="inlineStr">
        <is>
          <t>Aprovado Diretoria</t>
        </is>
      </c>
      <c r="Q1819" t="inlineStr">
        <is>
          <t>Aprovado Caixa</t>
        </is>
      </c>
      <c r="R1819" t="inlineStr">
        <is>
          <t>Pago</t>
        </is>
      </c>
      <c r="S1819" t="inlineStr">
        <is>
          <t>Bar Brahma - Ypiranga Matriz - Kamino</t>
        </is>
      </c>
    </row>
    <row r="1820">
      <c r="A1820" t="n">
        <v>130667</v>
      </c>
      <c r="B1820" t="n">
        <v>114</v>
      </c>
      <c r="C1820" t="inlineStr">
        <is>
          <t>Bar Brahma - Centro</t>
        </is>
      </c>
      <c r="D1820" t="inlineStr">
        <is>
          <t xml:space="preserve">EMPORIO MEL </t>
        </is>
      </c>
      <c r="E1820" t="n">
        <v>1086.1</v>
      </c>
      <c r="F1820" s="27" t="n">
        <v>45804</v>
      </c>
      <c r="G1820" s="27" t="n">
        <v>45804</v>
      </c>
      <c r="H1820" s="27" t="n">
        <v>45804</v>
      </c>
      <c r="I1820" s="27" t="n">
        <v>45782</v>
      </c>
      <c r="J1820" s="27" t="n">
        <v>45784</v>
      </c>
      <c r="K1820" t="inlineStr">
        <is>
          <t>Boleto Bancário</t>
        </is>
      </c>
      <c r="L1820" t="inlineStr">
        <is>
          <t>Custo Mercadoria Vendida</t>
        </is>
      </c>
      <c r="M1820" t="inlineStr">
        <is>
          <t>Insumos - Alimentos</t>
        </is>
      </c>
      <c r="N1820" t="inlineStr">
        <is>
          <t>450622</t>
        </is>
      </c>
      <c r="O1820" t="inlineStr">
        <is>
          <t>Documentação Aprovada</t>
        </is>
      </c>
      <c r="P1820" t="inlineStr">
        <is>
          <t>Aprovado Diretoria</t>
        </is>
      </c>
      <c r="Q1820" t="inlineStr">
        <is>
          <t>Aprovado Caixa</t>
        </is>
      </c>
      <c r="R1820" t="inlineStr">
        <is>
          <t>Pago</t>
        </is>
      </c>
      <c r="S1820" t="inlineStr">
        <is>
          <t>Bar Brahma - Ypiranga Matriz - Kamino</t>
        </is>
      </c>
    </row>
    <row r="1821">
      <c r="A1821" t="n">
        <v>128567</v>
      </c>
      <c r="B1821" t="n">
        <v>114</v>
      </c>
      <c r="C1821" t="inlineStr">
        <is>
          <t>Bar Brahma - Centro</t>
        </is>
      </c>
      <c r="D1821" t="inlineStr">
        <is>
          <t>EAU DISTRIB. DE AGUA MINERAL EIRELI - EP</t>
        </is>
      </c>
      <c r="E1821" t="n">
        <v>1982</v>
      </c>
      <c r="F1821" s="27" t="n">
        <v>45804</v>
      </c>
      <c r="G1821" s="27" t="n">
        <v>45804</v>
      </c>
      <c r="H1821" s="27" t="n">
        <v>45804</v>
      </c>
      <c r="I1821" s="27" t="n">
        <v>45775</v>
      </c>
      <c r="J1821" s="27" t="n">
        <v>45779</v>
      </c>
      <c r="K1821" t="inlineStr">
        <is>
          <t>Boleto Bancário</t>
        </is>
      </c>
      <c r="L1821" t="inlineStr">
        <is>
          <t>Custo Mercadoria Vendida</t>
        </is>
      </c>
      <c r="M1821" t="inlineStr">
        <is>
          <t>Insumos - Bebidas</t>
        </is>
      </c>
      <c r="N1821" t="inlineStr">
        <is>
          <t>246824</t>
        </is>
      </c>
      <c r="O1821" t="inlineStr">
        <is>
          <t>Documentação Aprovada</t>
        </is>
      </c>
      <c r="P1821" t="inlineStr">
        <is>
          <t>Aprovado Diretoria</t>
        </is>
      </c>
      <c r="Q1821" t="inlineStr">
        <is>
          <t>Aprovado Caixa</t>
        </is>
      </c>
      <c r="R1821" t="inlineStr">
        <is>
          <t>Pago</t>
        </is>
      </c>
      <c r="S1821" t="inlineStr">
        <is>
          <t>Bar Brahma - Ypiranga Matriz - Kamino</t>
        </is>
      </c>
    </row>
    <row r="1822">
      <c r="A1822" t="n">
        <v>128562</v>
      </c>
      <c r="B1822" t="n">
        <v>114</v>
      </c>
      <c r="C1822" t="inlineStr">
        <is>
          <t>Bar Brahma - Centro</t>
        </is>
      </c>
      <c r="D1822" t="inlineStr">
        <is>
          <t>DISTRIBUIDORA CANTAROS DO BRASIL EIRELI</t>
        </is>
      </c>
      <c r="E1822" t="n">
        <v>1579.2</v>
      </c>
      <c r="F1822" s="27" t="n">
        <v>45804</v>
      </c>
      <c r="G1822" s="27" t="n">
        <v>45804</v>
      </c>
      <c r="H1822" s="27" t="n">
        <v>45804</v>
      </c>
      <c r="I1822" s="27" t="n">
        <v>45776</v>
      </c>
      <c r="J1822" s="27" t="n">
        <v>45779</v>
      </c>
      <c r="K1822" t="inlineStr">
        <is>
          <t>Boleto Bancário</t>
        </is>
      </c>
      <c r="L1822" t="inlineStr">
        <is>
          <t>Custo Mercadoria Vendida</t>
        </is>
      </c>
      <c r="M1822" t="inlineStr">
        <is>
          <t>Insumos - Bebidas</t>
        </is>
      </c>
      <c r="N1822" t="inlineStr">
        <is>
          <t>2299</t>
        </is>
      </c>
      <c r="O1822" t="inlineStr">
        <is>
          <t>Documentação Aprovada</t>
        </is>
      </c>
      <c r="P1822" t="inlineStr">
        <is>
          <t>Aprovado Diretoria</t>
        </is>
      </c>
      <c r="Q1822" t="inlineStr">
        <is>
          <t>Aprovado Caixa</t>
        </is>
      </c>
      <c r="R1822" t="inlineStr">
        <is>
          <t>Pago</t>
        </is>
      </c>
      <c r="S1822" t="inlineStr">
        <is>
          <t>Bar Brahma - Ypiranga Matriz - Kamino</t>
        </is>
      </c>
    </row>
    <row r="1823">
      <c r="A1823" t="n">
        <v>131235</v>
      </c>
      <c r="B1823" t="n">
        <v>114</v>
      </c>
      <c r="C1823" t="inlineStr">
        <is>
          <t>Bar Brahma - Centro</t>
        </is>
      </c>
      <c r="D1823" t="inlineStr">
        <is>
          <t xml:space="preserve">EMPORIO MEL </t>
        </is>
      </c>
      <c r="E1823" t="n">
        <v>402.5</v>
      </c>
      <c r="F1823" s="27" t="n">
        <v>45804</v>
      </c>
      <c r="G1823" s="27" t="n">
        <v>45804</v>
      </c>
      <c r="H1823" s="27" t="n">
        <v>45804</v>
      </c>
      <c r="I1823" s="27" t="n">
        <v>45782</v>
      </c>
      <c r="J1823" s="27" t="n">
        <v>45786</v>
      </c>
      <c r="K1823" t="inlineStr">
        <is>
          <t>Boleto Bancário</t>
        </is>
      </c>
      <c r="L1823" t="inlineStr">
        <is>
          <t>Custo Mercadoria Vendida</t>
        </is>
      </c>
      <c r="M1823" t="inlineStr">
        <is>
          <t>Insumos - Alimentos</t>
        </is>
      </c>
      <c r="N1823" t="inlineStr">
        <is>
          <t>450510</t>
        </is>
      </c>
      <c r="O1823" t="inlineStr">
        <is>
          <t>Documentação Aprovada</t>
        </is>
      </c>
      <c r="P1823" t="inlineStr">
        <is>
          <t>Aprovado Diretoria</t>
        </is>
      </c>
      <c r="Q1823" t="inlineStr">
        <is>
          <t>Aprovado Caixa</t>
        </is>
      </c>
      <c r="R1823" t="inlineStr">
        <is>
          <t>Pago</t>
        </is>
      </c>
      <c r="S1823" t="inlineStr">
        <is>
          <t>Bar Brahma - Ypiranga Matriz - Kamino</t>
        </is>
      </c>
    </row>
    <row r="1824">
      <c r="A1824" t="n">
        <v>131093</v>
      </c>
      <c r="B1824" t="n">
        <v>114</v>
      </c>
      <c r="C1824" t="inlineStr">
        <is>
          <t>Bar Brahma - Centro</t>
        </is>
      </c>
      <c r="D1824" t="inlineStr">
        <is>
          <t>FG7 COMERCIO E DISTRIBUICAO DE BEBIDAS -</t>
        </is>
      </c>
      <c r="E1824" t="n">
        <v>2502.22</v>
      </c>
      <c r="F1824" s="27" t="n">
        <v>45805</v>
      </c>
      <c r="G1824" s="27" t="n">
        <v>45804</v>
      </c>
      <c r="H1824" s="27" t="n">
        <v>45804</v>
      </c>
      <c r="I1824" s="27" t="n">
        <v>45783</v>
      </c>
      <c r="J1824" s="27" t="n">
        <v>45785</v>
      </c>
      <c r="K1824" t="inlineStr">
        <is>
          <t>Boleto Bancário</t>
        </is>
      </c>
      <c r="L1824" t="inlineStr">
        <is>
          <t>Custo Mercadoria Vendida</t>
        </is>
      </c>
      <c r="M1824" t="inlineStr">
        <is>
          <t>Insumos - Bebidas</t>
        </is>
      </c>
      <c r="N1824" t="inlineStr">
        <is>
          <t>608028</t>
        </is>
      </c>
      <c r="O1824" t="inlineStr">
        <is>
          <t>Documentação Aprovada</t>
        </is>
      </c>
      <c r="P1824" t="inlineStr">
        <is>
          <t>Aprovado Diretoria</t>
        </is>
      </c>
      <c r="Q1824" t="inlineStr">
        <is>
          <t>Aprovado Caixa</t>
        </is>
      </c>
      <c r="R1824" t="inlineStr">
        <is>
          <t>Pago</t>
        </is>
      </c>
      <c r="S1824" t="inlineStr">
        <is>
          <t>Bar Brahma - Ypiranga Matriz - Kamino</t>
        </is>
      </c>
    </row>
    <row r="1825">
      <c r="A1825" t="n">
        <v>156667</v>
      </c>
      <c r="B1825" t="n">
        <v>114</v>
      </c>
      <c r="C1825" t="inlineStr">
        <is>
          <t>Bar Brahma - Centro</t>
        </is>
      </c>
      <c r="D1825" t="inlineStr">
        <is>
          <t>MERCADO PAGO.COM REPRESENTACOES LTDA</t>
        </is>
      </c>
      <c r="E1825" t="n">
        <v>1260</v>
      </c>
      <c r="F1825" s="27" t="n">
        <v>45804</v>
      </c>
      <c r="G1825" s="27" t="n"/>
      <c r="H1825" s="27" t="n">
        <v>45804</v>
      </c>
      <c r="I1825" s="27" t="n">
        <v>45804</v>
      </c>
      <c r="J1825" s="27" t="n">
        <v>45895</v>
      </c>
      <c r="K1825" t="inlineStr">
        <is>
          <t>Transferência Bancária ou Pix</t>
        </is>
      </c>
      <c r="N1825" t="inlineStr">
        <is>
          <t>A VISTA 052025</t>
        </is>
      </c>
      <c r="R1825" t="inlineStr">
        <is>
          <t>Pago</t>
        </is>
      </c>
      <c r="S1825" t="inlineStr">
        <is>
          <t>Bar Brahma - Ypiranga Matriz - Kamino</t>
        </is>
      </c>
    </row>
    <row r="1826">
      <c r="A1826" t="n">
        <v>156668</v>
      </c>
      <c r="B1826" t="n">
        <v>114</v>
      </c>
      <c r="C1826" t="inlineStr">
        <is>
          <t>Bar Brahma - Centro</t>
        </is>
      </c>
      <c r="D1826" t="inlineStr">
        <is>
          <t>ELIZABETH BISPO 17087401807</t>
        </is>
      </c>
      <c r="E1826" t="n">
        <v>52</v>
      </c>
      <c r="F1826" s="27" t="n">
        <v>45804</v>
      </c>
      <c r="G1826" s="27" t="n"/>
      <c r="H1826" s="27" t="n">
        <v>45804</v>
      </c>
      <c r="I1826" s="27" t="n">
        <v>45804</v>
      </c>
      <c r="J1826" s="27" t="n">
        <v>45895</v>
      </c>
      <c r="K1826" t="inlineStr">
        <is>
          <t>Transferência Bancária ou Pix</t>
        </is>
      </c>
      <c r="N1826" t="inlineStr">
        <is>
          <t>A VISTA 052025</t>
        </is>
      </c>
      <c r="R1826" t="inlineStr">
        <is>
          <t>Pago</t>
        </is>
      </c>
      <c r="S1826" t="inlineStr">
        <is>
          <t>Bar Brahma - Ypiranga Matriz - Kamino</t>
        </is>
      </c>
    </row>
    <row r="1827">
      <c r="A1827" t="n">
        <v>139794</v>
      </c>
      <c r="B1827" t="n">
        <v>114</v>
      </c>
      <c r="C1827" t="inlineStr">
        <is>
          <t>Bar Brahma - Centro</t>
        </is>
      </c>
      <c r="D1827" t="inlineStr">
        <is>
          <t>MERCADO PAGO.COM REPRESENTACOES LTDA</t>
        </is>
      </c>
      <c r="E1827" t="n">
        <v>298</v>
      </c>
      <c r="F1827" s="27" t="n">
        <v>45804</v>
      </c>
      <c r="G1827" s="27" t="n">
        <v>45846</v>
      </c>
      <c r="H1827" s="27" t="n">
        <v>45804</v>
      </c>
      <c r="I1827" s="27" t="n">
        <v>45804</v>
      </c>
      <c r="J1827" s="27" t="n">
        <v>45821</v>
      </c>
      <c r="K1827" t="inlineStr">
        <is>
          <t>Transferência Bancária ou Pix</t>
        </is>
      </c>
      <c r="L1827" t="inlineStr">
        <is>
          <t>Utilidades</t>
        </is>
      </c>
      <c r="M1827" t="inlineStr">
        <is>
          <t>Utensilios</t>
        </is>
      </c>
      <c r="N1827" t="inlineStr">
        <is>
          <t>AVISTA977</t>
        </is>
      </c>
      <c r="O1827" t="inlineStr">
        <is>
          <t>Documentação Aprovada</t>
        </is>
      </c>
      <c r="P1827" t="inlineStr">
        <is>
          <t>Aprovado Diretoria</t>
        </is>
      </c>
      <c r="R1827" t="inlineStr">
        <is>
          <t>Pago</t>
        </is>
      </c>
      <c r="S1827" t="inlineStr">
        <is>
          <t>Bar Brahma - Ypiranga Matriz - Kamino</t>
        </is>
      </c>
    </row>
    <row r="1828">
      <c r="A1828" t="n">
        <v>133569</v>
      </c>
      <c r="B1828" t="n">
        <v>114</v>
      </c>
      <c r="C1828" t="inlineStr">
        <is>
          <t>Bar Brahma - Centro</t>
        </is>
      </c>
      <c r="D1828" t="inlineStr">
        <is>
          <t xml:space="preserve">BGC COMERCIO DE UTENSILIOS </t>
        </is>
      </c>
      <c r="E1828" t="n">
        <v>846.84</v>
      </c>
      <c r="F1828" s="27" t="n">
        <v>45805</v>
      </c>
      <c r="G1828" s="27" t="n">
        <v>45804</v>
      </c>
      <c r="H1828" s="27" t="n">
        <v>45804</v>
      </c>
      <c r="I1828" s="27" t="n">
        <v>45791</v>
      </c>
      <c r="J1828" s="27" t="n">
        <v>45798</v>
      </c>
      <c r="K1828" t="inlineStr">
        <is>
          <t>Boleto Bancário</t>
        </is>
      </c>
      <c r="L1828" t="inlineStr">
        <is>
          <t>Utilidades</t>
        </is>
      </c>
      <c r="M1828" t="inlineStr">
        <is>
          <t>Utensilios</t>
        </is>
      </c>
      <c r="N1828" t="inlineStr">
        <is>
          <t>1307</t>
        </is>
      </c>
      <c r="O1828" t="inlineStr">
        <is>
          <t>Documentação Aprovada</t>
        </is>
      </c>
      <c r="P1828" t="inlineStr">
        <is>
          <t>Aprovado Diretoria</t>
        </is>
      </c>
      <c r="Q1828" t="inlineStr">
        <is>
          <t>Aprovado Caixa</t>
        </is>
      </c>
      <c r="R1828" t="inlineStr">
        <is>
          <t>Pago</t>
        </is>
      </c>
      <c r="S1828" t="inlineStr">
        <is>
          <t>Bar Brahma - Ypiranga Matriz - Kamino</t>
        </is>
      </c>
    </row>
    <row r="1829">
      <c r="A1829" t="n">
        <v>133082</v>
      </c>
      <c r="B1829" t="n">
        <v>114</v>
      </c>
      <c r="C1829" t="inlineStr">
        <is>
          <t>Bar Brahma - Centro</t>
        </is>
      </c>
      <c r="D1829" t="inlineStr">
        <is>
          <t>HORTIFRUTIGRANJEIRO RODRIGUES LTDA</t>
        </is>
      </c>
      <c r="E1829" t="n">
        <v>1025</v>
      </c>
      <c r="F1829" s="27" t="n">
        <v>45804</v>
      </c>
      <c r="G1829" s="27" t="n">
        <v>45804</v>
      </c>
      <c r="H1829" s="27" t="n">
        <v>45804</v>
      </c>
      <c r="I1829" s="27" t="n">
        <v>45793</v>
      </c>
      <c r="J1829" s="27" t="n">
        <v>45796</v>
      </c>
      <c r="K1829" t="inlineStr">
        <is>
          <t>Boleto Bancário</t>
        </is>
      </c>
      <c r="L1829" t="inlineStr">
        <is>
          <t>Custo Mercadoria Vendida</t>
        </is>
      </c>
      <c r="M1829" t="inlineStr">
        <is>
          <t>Insumos - Alimentos</t>
        </is>
      </c>
      <c r="N1829" t="inlineStr">
        <is>
          <t>10437</t>
        </is>
      </c>
      <c r="O1829" t="inlineStr">
        <is>
          <t>Documentação Aprovada</t>
        </is>
      </c>
      <c r="P1829" t="inlineStr">
        <is>
          <t>Aprovado Diretoria</t>
        </is>
      </c>
      <c r="Q1829" t="inlineStr">
        <is>
          <t>Aprovado Caixa</t>
        </is>
      </c>
      <c r="R1829" t="inlineStr">
        <is>
          <t>Pago</t>
        </is>
      </c>
      <c r="S1829" t="inlineStr">
        <is>
          <t>Bar Brahma - Ypiranga Matriz - Kamino</t>
        </is>
      </c>
    </row>
    <row r="1830">
      <c r="A1830" t="n">
        <v>135201</v>
      </c>
      <c r="B1830" t="n">
        <v>114</v>
      </c>
      <c r="C1830" t="inlineStr">
        <is>
          <t>Bar Brahma - Centro</t>
        </is>
      </c>
      <c r="D1830" t="inlineStr">
        <is>
          <t>LUIZ ANTONIO MEDEIROS EPP</t>
        </is>
      </c>
      <c r="E1830" t="n">
        <v>1120</v>
      </c>
      <c r="F1830" s="27" t="n">
        <v>45804</v>
      </c>
      <c r="G1830" s="27" t="n">
        <v>45811</v>
      </c>
      <c r="H1830" s="27" t="n">
        <v>45804</v>
      </c>
      <c r="I1830" s="27" t="n">
        <v>45804</v>
      </c>
      <c r="J1830" s="27" t="n">
        <v>45806</v>
      </c>
      <c r="K1830" t="inlineStr">
        <is>
          <t>Transferência Bancária ou Pix</t>
        </is>
      </c>
      <c r="L1830" t="inlineStr">
        <is>
          <t>Custo Mercadoria Vendida</t>
        </is>
      </c>
      <c r="M1830" t="inlineStr">
        <is>
          <t>Insumos - Alimentos</t>
        </is>
      </c>
      <c r="N1830" t="inlineStr">
        <is>
          <t>AVISTA232135</t>
        </is>
      </c>
      <c r="O1830" t="inlineStr">
        <is>
          <t>Documentação Aprovada</t>
        </is>
      </c>
      <c r="P1830" t="inlineStr">
        <is>
          <t>Aprovado Diretoria</t>
        </is>
      </c>
      <c r="Q1830" t="inlineStr">
        <is>
          <t>Aprovado Caixa</t>
        </is>
      </c>
      <c r="R1830" t="inlineStr">
        <is>
          <t>Pago</t>
        </is>
      </c>
      <c r="S1830" t="inlineStr">
        <is>
          <t>Bar Brahma - Ypiranga Matriz - Kamino</t>
        </is>
      </c>
    </row>
    <row r="1831">
      <c r="A1831" t="n">
        <v>135929</v>
      </c>
      <c r="B1831" t="n">
        <v>114</v>
      </c>
      <c r="C1831" t="inlineStr">
        <is>
          <t>Bar Brahma - Centro</t>
        </is>
      </c>
      <c r="D1831" t="inlineStr">
        <is>
          <t xml:space="preserve">WEW IMPORTACAO E EXPORTACAO LTDA </t>
        </is>
      </c>
      <c r="E1831" t="n">
        <v>1176</v>
      </c>
      <c r="F1831" s="27" t="n">
        <v>45804</v>
      </c>
      <c r="G1831" s="27" t="n">
        <v>45813</v>
      </c>
      <c r="H1831" s="27" t="n">
        <v>45804</v>
      </c>
      <c r="I1831" s="27" t="n">
        <v>45805</v>
      </c>
      <c r="J1831" s="27" t="n">
        <v>45811</v>
      </c>
      <c r="K1831" t="inlineStr">
        <is>
          <t>Transferência Bancária ou Pix</t>
        </is>
      </c>
      <c r="L1831" t="inlineStr">
        <is>
          <t>Custo Mercadoria Vendida</t>
        </is>
      </c>
      <c r="M1831" t="inlineStr">
        <is>
          <t>Insumos - Alimentos</t>
        </is>
      </c>
      <c r="N1831" t="inlineStr">
        <is>
          <t>461996</t>
        </is>
      </c>
      <c r="P1831" t="inlineStr">
        <is>
          <t>Aprovado Diretoria</t>
        </is>
      </c>
      <c r="R1831" t="inlineStr">
        <is>
          <t>Pago</t>
        </is>
      </c>
      <c r="S1831" t="inlineStr">
        <is>
          <t>Bar Brahma - Ypiranga Matriz - Kamino</t>
        </is>
      </c>
    </row>
    <row r="1832">
      <c r="A1832" t="n">
        <v>135926</v>
      </c>
      <c r="B1832" t="n">
        <v>114</v>
      </c>
      <c r="C1832" t="inlineStr">
        <is>
          <t>Bar Brahma - Centro</t>
        </is>
      </c>
      <c r="D1832" t="inlineStr">
        <is>
          <t>PASTIFICIO F MARTINS INDUSTRIA E COMERCIO DE ALIMENTOS LTDA</t>
        </is>
      </c>
      <c r="E1832" t="n">
        <v>1200</v>
      </c>
      <c r="F1832" s="27" t="n">
        <v>45804</v>
      </c>
      <c r="G1832" s="27" t="n">
        <v>45813</v>
      </c>
      <c r="H1832" s="27" t="n">
        <v>45804</v>
      </c>
      <c r="I1832" s="27" t="n">
        <v>45804</v>
      </c>
      <c r="J1832" s="27" t="n">
        <v>45811</v>
      </c>
      <c r="K1832" t="inlineStr">
        <is>
          <t>Transferência Bancária ou Pix</t>
        </is>
      </c>
      <c r="L1832" t="inlineStr">
        <is>
          <t>Custo Mercadoria Vendida</t>
        </is>
      </c>
      <c r="M1832" t="inlineStr">
        <is>
          <t>Insumos - Alimentos</t>
        </is>
      </c>
      <c r="N1832" t="inlineStr">
        <is>
          <t>7354</t>
        </is>
      </c>
      <c r="P1832" t="inlineStr">
        <is>
          <t>Aprovado Diretoria</t>
        </is>
      </c>
      <c r="R1832" t="inlineStr">
        <is>
          <t>Pago</t>
        </is>
      </c>
      <c r="S1832" t="inlineStr">
        <is>
          <t>Bar Brahma - Ypiranga Matriz - Kamino</t>
        </is>
      </c>
    </row>
    <row r="1833">
      <c r="A1833" t="n">
        <v>135938</v>
      </c>
      <c r="B1833" t="n">
        <v>114</v>
      </c>
      <c r="C1833" t="inlineStr">
        <is>
          <t>Bar Brahma - Centro</t>
        </is>
      </c>
      <c r="D1833" t="inlineStr">
        <is>
          <t>LUIZ ANTONIO MEDEIROS EPP</t>
        </is>
      </c>
      <c r="E1833" t="n">
        <v>1120</v>
      </c>
      <c r="F1833" s="27" t="n">
        <v>45804</v>
      </c>
      <c r="G1833" s="27" t="n">
        <v>45818</v>
      </c>
      <c r="H1833" s="27" t="n">
        <v>45804</v>
      </c>
      <c r="I1833" s="27" t="n">
        <v>45806</v>
      </c>
      <c r="J1833" s="27" t="n">
        <v>45811</v>
      </c>
      <c r="K1833" t="inlineStr">
        <is>
          <t>Transferência Bancária ou Pix</t>
        </is>
      </c>
      <c r="L1833" t="inlineStr">
        <is>
          <t>Custo Mercadoria Vendida</t>
        </is>
      </c>
      <c r="M1833" t="inlineStr">
        <is>
          <t>Insumos - Alimentos</t>
        </is>
      </c>
      <c r="N1833" t="inlineStr">
        <is>
          <t>AVISTA232182</t>
        </is>
      </c>
      <c r="O1833" t="inlineStr">
        <is>
          <t>Documentação Aprovada</t>
        </is>
      </c>
      <c r="P1833" t="inlineStr">
        <is>
          <t>Aprovado Diretoria</t>
        </is>
      </c>
      <c r="Q1833" t="inlineStr">
        <is>
          <t>Aprovado Caixa</t>
        </is>
      </c>
      <c r="R1833" t="inlineStr">
        <is>
          <t>Pago</t>
        </is>
      </c>
      <c r="S1833" t="inlineStr">
        <is>
          <t>Bar Brahma - Ypiranga Matriz - Kamino</t>
        </is>
      </c>
    </row>
    <row r="1834">
      <c r="A1834" t="n">
        <v>135924</v>
      </c>
      <c r="B1834" t="n">
        <v>114</v>
      </c>
      <c r="C1834" t="inlineStr">
        <is>
          <t>Bar Brahma - Centro</t>
        </is>
      </c>
      <c r="D1834" t="inlineStr">
        <is>
          <t xml:space="preserve">C TRADE COMERCIO LTDA </t>
        </is>
      </c>
      <c r="E1834" t="n">
        <v>631.9</v>
      </c>
      <c r="F1834" s="27" t="n">
        <v>45804</v>
      </c>
      <c r="G1834" s="27" t="n">
        <v>45813</v>
      </c>
      <c r="H1834" s="27" t="n">
        <v>45804</v>
      </c>
      <c r="I1834" s="27" t="n">
        <v>45805</v>
      </c>
      <c r="J1834" s="27" t="n">
        <v>45811</v>
      </c>
      <c r="K1834" t="inlineStr">
        <is>
          <t>Transferência Bancária ou Pix</t>
        </is>
      </c>
      <c r="L1834" t="inlineStr">
        <is>
          <t>Custo Mercadoria Vendida</t>
        </is>
      </c>
      <c r="M1834" t="inlineStr">
        <is>
          <t>Insumos - Alimentos</t>
        </is>
      </c>
      <c r="N1834" t="inlineStr">
        <is>
          <t>58809</t>
        </is>
      </c>
      <c r="P1834" t="inlineStr">
        <is>
          <t>Aprovado Diretoria</t>
        </is>
      </c>
      <c r="R1834" t="inlineStr">
        <is>
          <t>Pago</t>
        </is>
      </c>
      <c r="S1834" t="inlineStr">
        <is>
          <t>Bar Brahma - Ypiranga Matriz - Kamino</t>
        </is>
      </c>
    </row>
    <row r="1835">
      <c r="A1835" t="n">
        <v>132178</v>
      </c>
      <c r="B1835" t="n">
        <v>114</v>
      </c>
      <c r="C1835" t="inlineStr">
        <is>
          <t>Bar Brahma - Centro</t>
        </is>
      </c>
      <c r="D1835" t="inlineStr">
        <is>
          <t>WPP COMERCIO DE CARNES LTDA</t>
        </is>
      </c>
      <c r="E1835" t="n">
        <v>1235.54</v>
      </c>
      <c r="F1835" s="27" t="n">
        <v>45805</v>
      </c>
      <c r="G1835" s="27" t="n">
        <v>45804</v>
      </c>
      <c r="H1835" s="27" t="n">
        <v>45804</v>
      </c>
      <c r="I1835" s="27" t="n">
        <v>45791</v>
      </c>
      <c r="J1835" s="27" t="n">
        <v>45791</v>
      </c>
      <c r="K1835" t="inlineStr">
        <is>
          <t>Boleto Bancário</t>
        </is>
      </c>
      <c r="L1835" t="inlineStr">
        <is>
          <t>Custo Mercadoria Vendida</t>
        </is>
      </c>
      <c r="M1835" t="inlineStr">
        <is>
          <t>Insumos - Alimentos</t>
        </is>
      </c>
      <c r="N1835" t="inlineStr">
        <is>
          <t>72511</t>
        </is>
      </c>
      <c r="O1835" t="inlineStr">
        <is>
          <t>Documentação Aprovada</t>
        </is>
      </c>
      <c r="P1835" t="inlineStr">
        <is>
          <t>Aprovado Diretoria</t>
        </is>
      </c>
      <c r="Q1835" t="inlineStr">
        <is>
          <t>Aprovado Caixa</t>
        </is>
      </c>
      <c r="R1835" t="inlineStr">
        <is>
          <t>Pago</t>
        </is>
      </c>
      <c r="S1835" t="inlineStr">
        <is>
          <t>Bar Brahma - Ypiranga Matriz - Kamino</t>
        </is>
      </c>
    </row>
    <row r="1836">
      <c r="A1836" t="n">
        <v>132475</v>
      </c>
      <c r="B1836" t="n">
        <v>114</v>
      </c>
      <c r="C1836" t="inlineStr">
        <is>
          <t>Bar Brahma - Centro</t>
        </is>
      </c>
      <c r="D1836" t="inlineStr">
        <is>
          <t>CECILIA TSUYACO ARAKI SILVA LTDA</t>
        </is>
      </c>
      <c r="E1836" t="n">
        <v>1123.1</v>
      </c>
      <c r="F1836" s="27" t="n">
        <v>45805</v>
      </c>
      <c r="G1836" s="27" t="n">
        <v>45804</v>
      </c>
      <c r="H1836" s="27" t="n">
        <v>45804</v>
      </c>
      <c r="I1836" s="27" t="n">
        <v>45791</v>
      </c>
      <c r="J1836" s="27" t="n">
        <v>45792</v>
      </c>
      <c r="K1836" t="inlineStr">
        <is>
          <t>Boleto Bancário</t>
        </is>
      </c>
      <c r="L1836" t="inlineStr">
        <is>
          <t>Custo Mercadoria Vendida</t>
        </is>
      </c>
      <c r="M1836" t="inlineStr">
        <is>
          <t>Insumos - Alimentos</t>
        </is>
      </c>
      <c r="N1836" t="inlineStr">
        <is>
          <t>371047</t>
        </is>
      </c>
      <c r="O1836" t="inlineStr">
        <is>
          <t>Documentação Aprovada</t>
        </is>
      </c>
      <c r="P1836" t="inlineStr">
        <is>
          <t>Aprovado Diretoria</t>
        </is>
      </c>
      <c r="Q1836" t="inlineStr">
        <is>
          <t>Aprovado Caixa</t>
        </is>
      </c>
      <c r="R1836" t="inlineStr">
        <is>
          <t>Pago</t>
        </is>
      </c>
      <c r="S1836" t="inlineStr">
        <is>
          <t>Bar Brahma - Ypiranga Matriz - Kamino</t>
        </is>
      </c>
    </row>
    <row r="1837">
      <c r="A1837" t="n">
        <v>132163</v>
      </c>
      <c r="B1837" t="n">
        <v>114</v>
      </c>
      <c r="C1837" t="inlineStr">
        <is>
          <t>Bar Brahma - Centro</t>
        </is>
      </c>
      <c r="D1837" t="inlineStr">
        <is>
          <t>MULTIFRANGOS COMERCIO DE ALIMENTOS LTDA</t>
        </is>
      </c>
      <c r="E1837" t="n">
        <v>1819.16</v>
      </c>
      <c r="F1837" s="27" t="n">
        <v>45805</v>
      </c>
      <c r="G1837" s="27" t="n">
        <v>45804</v>
      </c>
      <c r="H1837" s="27" t="n">
        <v>45804</v>
      </c>
      <c r="I1837" s="27" t="n">
        <v>45791</v>
      </c>
      <c r="J1837" s="27" t="n">
        <v>45791</v>
      </c>
      <c r="K1837" t="inlineStr">
        <is>
          <t>Boleto Bancário</t>
        </is>
      </c>
      <c r="L1837" t="inlineStr">
        <is>
          <t>Custo Mercadoria Vendida</t>
        </is>
      </c>
      <c r="M1837" t="inlineStr">
        <is>
          <t>Insumos - Alimentos</t>
        </is>
      </c>
      <c r="N1837" t="inlineStr">
        <is>
          <t>891985</t>
        </is>
      </c>
      <c r="O1837" t="inlineStr">
        <is>
          <t>Documentação Aprovada</t>
        </is>
      </c>
      <c r="P1837" t="inlineStr">
        <is>
          <t>Aprovado Diretoria</t>
        </is>
      </c>
      <c r="Q1837" t="inlineStr">
        <is>
          <t>Aprovado Caixa</t>
        </is>
      </c>
      <c r="R1837" t="inlineStr">
        <is>
          <t>Pago</t>
        </is>
      </c>
      <c r="S1837" t="inlineStr">
        <is>
          <t>Bar Brahma - Ypiranga Matriz - Kamino</t>
        </is>
      </c>
    </row>
    <row r="1838">
      <c r="A1838" t="n">
        <v>132480</v>
      </c>
      <c r="B1838" t="n">
        <v>114</v>
      </c>
      <c r="C1838" t="inlineStr">
        <is>
          <t>Bar Brahma - Centro</t>
        </is>
      </c>
      <c r="D1838" t="inlineStr">
        <is>
          <t>KING COMERCIO E IMPORTACAO DE BEBIDAS LT</t>
        </is>
      </c>
      <c r="E1838" t="n">
        <v>4085.49</v>
      </c>
      <c r="F1838" s="27" t="n">
        <v>45805</v>
      </c>
      <c r="G1838" s="27" t="n">
        <v>45804</v>
      </c>
      <c r="H1838" s="27" t="n">
        <v>45804</v>
      </c>
      <c r="I1838" s="27" t="n">
        <v>45791</v>
      </c>
      <c r="J1838" s="27" t="n">
        <v>45792</v>
      </c>
      <c r="K1838" t="inlineStr">
        <is>
          <t>Boleto Bancário</t>
        </is>
      </c>
      <c r="L1838" t="inlineStr">
        <is>
          <t>Custo Mercadoria Vendida</t>
        </is>
      </c>
      <c r="M1838" t="inlineStr">
        <is>
          <t>Insumos - Bebidas</t>
        </is>
      </c>
      <c r="N1838" t="inlineStr">
        <is>
          <t>117664</t>
        </is>
      </c>
      <c r="O1838" t="inlineStr">
        <is>
          <t>Documentação Aprovada</t>
        </is>
      </c>
      <c r="P1838" t="inlineStr">
        <is>
          <t>Aprovado Diretoria</t>
        </is>
      </c>
      <c r="Q1838" t="inlineStr">
        <is>
          <t>Aprovado Caixa</t>
        </is>
      </c>
      <c r="R1838" t="inlineStr">
        <is>
          <t>Pago</t>
        </is>
      </c>
      <c r="S1838" t="inlineStr">
        <is>
          <t>Bar Brahma - Ypiranga Matriz - Kamino</t>
        </is>
      </c>
    </row>
    <row r="1839">
      <c r="A1839" t="n">
        <v>132468</v>
      </c>
      <c r="B1839" t="n">
        <v>114</v>
      </c>
      <c r="C1839" t="inlineStr">
        <is>
          <t>Bar Brahma - Centro</t>
        </is>
      </c>
      <c r="D1839" t="inlineStr">
        <is>
          <t>HORTICLEAN DISTRIBUIDORA</t>
        </is>
      </c>
      <c r="E1839" t="n">
        <v>140</v>
      </c>
      <c r="F1839" s="27" t="n">
        <v>45805</v>
      </c>
      <c r="G1839" s="27" t="n">
        <v>45804</v>
      </c>
      <c r="H1839" s="27" t="n">
        <v>45804</v>
      </c>
      <c r="I1839" s="27" t="n">
        <v>45791</v>
      </c>
      <c r="J1839" s="27" t="n">
        <v>45792</v>
      </c>
      <c r="K1839" t="inlineStr">
        <is>
          <t>Boleto Bancário</t>
        </is>
      </c>
      <c r="L1839" t="inlineStr">
        <is>
          <t>Custo Mercadoria Vendida</t>
        </is>
      </c>
      <c r="M1839" t="inlineStr">
        <is>
          <t>Insumos - Alimentos</t>
        </is>
      </c>
      <c r="N1839" t="inlineStr">
        <is>
          <t>26711</t>
        </is>
      </c>
      <c r="O1839" t="inlineStr">
        <is>
          <t>Documentação Aprovada</t>
        </is>
      </c>
      <c r="P1839" t="inlineStr">
        <is>
          <t>Aprovado Diretoria</t>
        </is>
      </c>
      <c r="Q1839" t="inlineStr">
        <is>
          <t>Aprovado Caixa</t>
        </is>
      </c>
      <c r="R1839" t="inlineStr">
        <is>
          <t>Pago</t>
        </is>
      </c>
      <c r="S1839" t="inlineStr">
        <is>
          <t>Bar Brahma - Ypiranga Matriz - Kamino</t>
        </is>
      </c>
    </row>
    <row r="1840">
      <c r="A1840" t="n">
        <v>132164</v>
      </c>
      <c r="B1840" t="n">
        <v>114</v>
      </c>
      <c r="C1840" t="inlineStr">
        <is>
          <t>Bar Brahma - Centro</t>
        </is>
      </c>
      <c r="D1840" t="inlineStr">
        <is>
          <t>DIO MIO COMERCIO DE SORVETES LTDA</t>
        </is>
      </c>
      <c r="E1840" t="n">
        <v>701.96</v>
      </c>
      <c r="F1840" s="27" t="n">
        <v>45804</v>
      </c>
      <c r="G1840" s="27" t="n">
        <v>45804</v>
      </c>
      <c r="H1840" s="27" t="n">
        <v>45804</v>
      </c>
      <c r="I1840" s="27" t="n">
        <v>45790</v>
      </c>
      <c r="J1840" s="27" t="n">
        <v>45791</v>
      </c>
      <c r="K1840" t="inlineStr">
        <is>
          <t>Boleto Bancário</t>
        </is>
      </c>
      <c r="L1840" t="inlineStr">
        <is>
          <t>Custo Mercadoria Vendida</t>
        </is>
      </c>
      <c r="M1840" t="inlineStr">
        <is>
          <t>Insumos - Alimentos</t>
        </is>
      </c>
      <c r="N1840" t="inlineStr">
        <is>
          <t>19882</t>
        </is>
      </c>
      <c r="O1840" t="inlineStr">
        <is>
          <t>Documentação Aprovada</t>
        </is>
      </c>
      <c r="P1840" t="inlineStr">
        <is>
          <t>Aprovado Diretoria</t>
        </is>
      </c>
      <c r="Q1840" t="inlineStr">
        <is>
          <t>Aprovado Caixa</t>
        </is>
      </c>
      <c r="R1840" t="inlineStr">
        <is>
          <t>Pago</t>
        </is>
      </c>
      <c r="S1840" t="inlineStr">
        <is>
          <t>Bar Brahma - Ypiranga Matriz - Kamino</t>
        </is>
      </c>
    </row>
    <row r="1841">
      <c r="A1841" t="n">
        <v>132486</v>
      </c>
      <c r="B1841" t="n">
        <v>114</v>
      </c>
      <c r="C1841" t="inlineStr">
        <is>
          <t>Bar Brahma - Centro</t>
        </is>
      </c>
      <c r="D1841" t="inlineStr">
        <is>
          <t xml:space="preserve">MAR DIRETO POC COMERCIO DE PEIXE EIRELI - ME </t>
        </is>
      </c>
      <c r="E1841" t="n">
        <v>1964</v>
      </c>
      <c r="F1841" s="27" t="n">
        <v>45805</v>
      </c>
      <c r="G1841" s="27" t="n">
        <v>45804</v>
      </c>
      <c r="H1841" s="27" t="n">
        <v>45804</v>
      </c>
      <c r="I1841" s="27" t="n">
        <v>45791</v>
      </c>
      <c r="J1841" s="27" t="n">
        <v>45792</v>
      </c>
      <c r="K1841" t="inlineStr">
        <is>
          <t>Boleto Bancário</t>
        </is>
      </c>
      <c r="L1841" t="inlineStr">
        <is>
          <t>Custo Mercadoria Vendida</t>
        </is>
      </c>
      <c r="M1841" t="inlineStr">
        <is>
          <t>Insumos - Alimentos</t>
        </is>
      </c>
      <c r="N1841" t="inlineStr">
        <is>
          <t>98546</t>
        </is>
      </c>
      <c r="O1841" t="inlineStr">
        <is>
          <t>Documentação Aprovada</t>
        </is>
      </c>
      <c r="P1841" t="inlineStr">
        <is>
          <t>Aprovado Diretoria</t>
        </is>
      </c>
      <c r="Q1841" t="inlineStr">
        <is>
          <t>Aprovado Caixa</t>
        </is>
      </c>
      <c r="R1841" t="inlineStr">
        <is>
          <t>Pago</t>
        </is>
      </c>
      <c r="S1841" t="inlineStr">
        <is>
          <t>Bar Brahma - Ypiranga Matriz - Kamino</t>
        </is>
      </c>
    </row>
    <row r="1842">
      <c r="A1842" t="n">
        <v>132487</v>
      </c>
      <c r="B1842" t="n">
        <v>114</v>
      </c>
      <c r="C1842" t="inlineStr">
        <is>
          <t>Bar Brahma - Centro</t>
        </is>
      </c>
      <c r="D1842" t="inlineStr">
        <is>
          <t xml:space="preserve">MD POC DELIVERY </t>
        </is>
      </c>
      <c r="E1842" t="n">
        <v>423</v>
      </c>
      <c r="F1842" s="27" t="n">
        <v>45805</v>
      </c>
      <c r="G1842" s="27" t="n">
        <v>45804</v>
      </c>
      <c r="H1842" s="27" t="n">
        <v>45804</v>
      </c>
      <c r="I1842" s="27" t="n">
        <v>45791</v>
      </c>
      <c r="J1842" s="27" t="n">
        <v>45792</v>
      </c>
      <c r="K1842" t="inlineStr">
        <is>
          <t>Boleto Bancário</t>
        </is>
      </c>
      <c r="L1842" t="inlineStr">
        <is>
          <t>Custo Mercadoria Vendida</t>
        </is>
      </c>
      <c r="M1842" t="inlineStr">
        <is>
          <t>Insumos - Alimentos</t>
        </is>
      </c>
      <c r="N1842" t="inlineStr">
        <is>
          <t>90360</t>
        </is>
      </c>
      <c r="O1842" t="inlineStr">
        <is>
          <t>Documentação Aprovada</t>
        </is>
      </c>
      <c r="P1842" t="inlineStr">
        <is>
          <t>Aprovado Diretoria</t>
        </is>
      </c>
      <c r="Q1842" t="inlineStr">
        <is>
          <t>Aprovado Caixa</t>
        </is>
      </c>
      <c r="R1842" t="inlineStr">
        <is>
          <t>Pago</t>
        </is>
      </c>
      <c r="S1842" t="inlineStr">
        <is>
          <t>Bar Brahma - Ypiranga Matriz - Kamino</t>
        </is>
      </c>
    </row>
    <row r="1843">
      <c r="A1843" t="n">
        <v>132167</v>
      </c>
      <c r="B1843" t="n">
        <v>114</v>
      </c>
      <c r="C1843" t="inlineStr">
        <is>
          <t>Bar Brahma - Centro</t>
        </is>
      </c>
      <c r="D1843" t="inlineStr">
        <is>
          <t>SOUSA QUIMICA PRODUTOS E MANUTENCAO DE L LOCAÇÃO</t>
        </is>
      </c>
      <c r="E1843" t="n">
        <v>500</v>
      </c>
      <c r="F1843" s="27" t="n">
        <v>45804</v>
      </c>
      <c r="G1843" s="27" t="n">
        <v>45804</v>
      </c>
      <c r="H1843" s="27" t="n">
        <v>45804</v>
      </c>
      <c r="I1843" s="27" t="n">
        <v>45790</v>
      </c>
      <c r="J1843" s="27" t="n">
        <v>45791</v>
      </c>
      <c r="K1843" t="inlineStr">
        <is>
          <t>Boleto Bancário</t>
        </is>
      </c>
      <c r="L1843" t="inlineStr">
        <is>
          <t>Utilidades</t>
        </is>
      </c>
      <c r="M1843" t="inlineStr">
        <is>
          <t>Higiene e Limpeza</t>
        </is>
      </c>
      <c r="N1843" t="inlineStr">
        <is>
          <t>6171</t>
        </is>
      </c>
      <c r="O1843" t="inlineStr">
        <is>
          <t>Documentação Aprovada</t>
        </is>
      </c>
      <c r="P1843" t="inlineStr">
        <is>
          <t>Aprovado Diretoria</t>
        </is>
      </c>
      <c r="Q1843" t="inlineStr">
        <is>
          <t>Aprovado Caixa</t>
        </is>
      </c>
      <c r="R1843" t="inlineStr">
        <is>
          <t>Pago</t>
        </is>
      </c>
      <c r="S1843" t="inlineStr">
        <is>
          <t>Bar Brahma - Ypiranga Matriz - Kamino</t>
        </is>
      </c>
    </row>
    <row r="1844">
      <c r="A1844" t="n">
        <v>132496</v>
      </c>
      <c r="B1844" t="n">
        <v>114</v>
      </c>
      <c r="C1844" t="inlineStr">
        <is>
          <t>Bar Brahma - Centro</t>
        </is>
      </c>
      <c r="D1844" t="inlineStr">
        <is>
          <t>PSS – CENTRAL DA LIMPEZA LTDA</t>
        </is>
      </c>
      <c r="E1844" t="n">
        <v>3433.6</v>
      </c>
      <c r="F1844" s="27" t="n">
        <v>45805</v>
      </c>
      <c r="G1844" s="27" t="n">
        <v>45804</v>
      </c>
      <c r="H1844" s="27" t="n">
        <v>45804</v>
      </c>
      <c r="I1844" s="27" t="n">
        <v>45791</v>
      </c>
      <c r="J1844" s="27" t="n">
        <v>45792</v>
      </c>
      <c r="K1844" t="inlineStr">
        <is>
          <t>Boleto Bancário</t>
        </is>
      </c>
      <c r="L1844" t="inlineStr">
        <is>
          <t>Utilidades</t>
        </is>
      </c>
      <c r="M1844" t="inlineStr">
        <is>
          <t>Higiene e Limpeza</t>
        </is>
      </c>
      <c r="N1844" t="inlineStr">
        <is>
          <t>1592</t>
        </is>
      </c>
      <c r="O1844" t="inlineStr">
        <is>
          <t>Documentação Aprovada</t>
        </is>
      </c>
      <c r="P1844" t="inlineStr">
        <is>
          <t>Aprovado Diretoria</t>
        </is>
      </c>
      <c r="Q1844" t="inlineStr">
        <is>
          <t>Aprovado Caixa</t>
        </is>
      </c>
      <c r="R1844" t="inlineStr">
        <is>
          <t>Pago</t>
        </is>
      </c>
      <c r="S1844" t="inlineStr">
        <is>
          <t>Bar Brahma - Ypiranga Matriz - Kamino</t>
        </is>
      </c>
    </row>
    <row r="1845">
      <c r="A1845" t="n">
        <v>132498</v>
      </c>
      <c r="B1845" t="n">
        <v>114</v>
      </c>
      <c r="C1845" t="inlineStr">
        <is>
          <t>Bar Brahma - Centro</t>
        </is>
      </c>
      <c r="D1845" t="inlineStr">
        <is>
          <t>CEPEL COMERCIO DE PAPEL E EMB. EIRELLI</t>
        </is>
      </c>
      <c r="E1845" t="n">
        <v>1109.65</v>
      </c>
      <c r="F1845" s="27" t="n">
        <v>45805</v>
      </c>
      <c r="G1845" s="27" t="n">
        <v>45804</v>
      </c>
      <c r="H1845" s="27" t="n">
        <v>45804</v>
      </c>
      <c r="I1845" s="27" t="n">
        <v>45790</v>
      </c>
      <c r="J1845" s="27" t="n">
        <v>45792</v>
      </c>
      <c r="K1845" t="inlineStr">
        <is>
          <t>Boleto Bancário</t>
        </is>
      </c>
      <c r="L1845" t="inlineStr">
        <is>
          <t>Utilidades</t>
        </is>
      </c>
      <c r="M1845" t="inlineStr">
        <is>
          <t>Higiene e Limpeza</t>
        </is>
      </c>
      <c r="N1845" t="inlineStr">
        <is>
          <t>240398</t>
        </is>
      </c>
      <c r="O1845" t="inlineStr">
        <is>
          <t>Documentação Aprovada</t>
        </is>
      </c>
      <c r="P1845" t="inlineStr">
        <is>
          <t>Aprovado Diretoria</t>
        </is>
      </c>
      <c r="Q1845" t="inlineStr">
        <is>
          <t>Aprovado Caixa</t>
        </is>
      </c>
      <c r="R1845" t="inlineStr">
        <is>
          <t>Pago</t>
        </is>
      </c>
      <c r="S1845" t="inlineStr">
        <is>
          <t>Bar Brahma - Ypiranga Matriz - Kamino</t>
        </is>
      </c>
    </row>
    <row r="1846">
      <c r="A1846" t="n">
        <v>131830</v>
      </c>
      <c r="B1846" t="n">
        <v>114</v>
      </c>
      <c r="C1846" t="inlineStr">
        <is>
          <t>Bar Brahma - Centro</t>
        </is>
      </c>
      <c r="D1846" t="inlineStr">
        <is>
          <t>HORTICLEAN DISTRIBUIDORA</t>
        </is>
      </c>
      <c r="E1846" t="n">
        <v>297.14</v>
      </c>
      <c r="F1846" s="27" t="n">
        <v>45804</v>
      </c>
      <c r="G1846" s="27" t="n">
        <v>45804</v>
      </c>
      <c r="H1846" s="27" t="n">
        <v>45804</v>
      </c>
      <c r="I1846" s="27" t="n">
        <v>45789</v>
      </c>
      <c r="J1846" s="27" t="n">
        <v>45790</v>
      </c>
      <c r="K1846" t="inlineStr">
        <is>
          <t>Boleto Bancário</t>
        </is>
      </c>
      <c r="L1846" t="inlineStr">
        <is>
          <t>Custo Mercadoria Vendida</t>
        </is>
      </c>
      <c r="M1846" t="inlineStr">
        <is>
          <t>Insumos - Alimentos</t>
        </is>
      </c>
      <c r="N1846" t="inlineStr">
        <is>
          <t>26686</t>
        </is>
      </c>
      <c r="O1846" t="inlineStr">
        <is>
          <t>Documentação Aprovada</t>
        </is>
      </c>
      <c r="P1846" t="inlineStr">
        <is>
          <t>Aprovado Diretoria</t>
        </is>
      </c>
      <c r="Q1846" t="inlineStr">
        <is>
          <t>Aprovado Caixa</t>
        </is>
      </c>
      <c r="R1846" t="inlineStr">
        <is>
          <t>Pago</t>
        </is>
      </c>
      <c r="S1846" t="inlineStr">
        <is>
          <t>Bar Brahma - Ypiranga Matriz - Kamino</t>
        </is>
      </c>
    </row>
    <row r="1847">
      <c r="A1847" t="n">
        <v>132137</v>
      </c>
      <c r="B1847" t="n">
        <v>114</v>
      </c>
      <c r="C1847" t="inlineStr">
        <is>
          <t>Bar Brahma - Centro</t>
        </is>
      </c>
      <c r="D1847" t="inlineStr">
        <is>
          <t>NOVA COMERCIAL DO PEIXE EIRELI</t>
        </is>
      </c>
      <c r="E1847" t="n">
        <v>679</v>
      </c>
      <c r="F1847" s="27" t="n">
        <v>45804</v>
      </c>
      <c r="G1847" s="27" t="n">
        <v>45804</v>
      </c>
      <c r="H1847" s="27" t="n">
        <v>45804</v>
      </c>
      <c r="I1847" s="27" t="n">
        <v>45790</v>
      </c>
      <c r="J1847" s="27" t="n">
        <v>45791</v>
      </c>
      <c r="K1847" t="inlineStr">
        <is>
          <t>Boleto Bancário</t>
        </is>
      </c>
      <c r="L1847" t="inlineStr">
        <is>
          <t>Custo Mercadoria Vendida</t>
        </is>
      </c>
      <c r="M1847" t="inlineStr">
        <is>
          <t>Insumos - Alimentos</t>
        </is>
      </c>
      <c r="N1847" t="inlineStr">
        <is>
          <t>24797</t>
        </is>
      </c>
      <c r="O1847" t="inlineStr">
        <is>
          <t>Documentação Aprovada</t>
        </is>
      </c>
      <c r="P1847" t="inlineStr">
        <is>
          <t>Aprovado Diretoria</t>
        </is>
      </c>
      <c r="Q1847" t="inlineStr">
        <is>
          <t>Aprovado Caixa</t>
        </is>
      </c>
      <c r="R1847" t="inlineStr">
        <is>
          <t>Pago</t>
        </is>
      </c>
      <c r="S1847" t="inlineStr">
        <is>
          <t>Bar Brahma - Ypiranga Matriz - Kamino</t>
        </is>
      </c>
    </row>
    <row r="1848">
      <c r="A1848" t="n">
        <v>132179</v>
      </c>
      <c r="B1848" t="n">
        <v>114</v>
      </c>
      <c r="C1848" t="inlineStr">
        <is>
          <t>Bar Brahma - Centro</t>
        </is>
      </c>
      <c r="D1848" t="inlineStr">
        <is>
          <t>MARCOS SILVA DO NASCIMENTO</t>
        </is>
      </c>
      <c r="E1848" t="n">
        <v>2799</v>
      </c>
      <c r="F1848" s="27" t="n">
        <v>45804</v>
      </c>
      <c r="G1848" s="27" t="n">
        <v>45804</v>
      </c>
      <c r="H1848" s="27" t="n">
        <v>45804</v>
      </c>
      <c r="I1848" s="27" t="n">
        <v>45790</v>
      </c>
      <c r="J1848" s="27" t="n">
        <v>45791</v>
      </c>
      <c r="K1848" t="inlineStr">
        <is>
          <t>Boleto Bancário</t>
        </is>
      </c>
      <c r="L1848" t="inlineStr">
        <is>
          <t>Custo Mercadoria Vendida</t>
        </is>
      </c>
      <c r="M1848" t="inlineStr">
        <is>
          <t>Insumos - Alimentos</t>
        </is>
      </c>
      <c r="N1848" t="inlineStr">
        <is>
          <t>300</t>
        </is>
      </c>
      <c r="O1848" t="inlineStr">
        <is>
          <t>Documentação Aprovada</t>
        </is>
      </c>
      <c r="P1848" t="inlineStr">
        <is>
          <t>Aprovado Diretoria</t>
        </is>
      </c>
      <c r="Q1848" t="inlineStr">
        <is>
          <t>Aprovado Caixa</t>
        </is>
      </c>
      <c r="R1848" t="inlineStr">
        <is>
          <t>Pago</t>
        </is>
      </c>
      <c r="S1848" t="inlineStr">
        <is>
          <t>Bar Brahma - Ypiranga Matriz - Kamino</t>
        </is>
      </c>
    </row>
    <row r="1849">
      <c r="A1849" t="n">
        <v>132136</v>
      </c>
      <c r="B1849" t="n">
        <v>114</v>
      </c>
      <c r="C1849" t="inlineStr">
        <is>
          <t>Bar Brahma - Centro</t>
        </is>
      </c>
      <c r="D1849" t="inlineStr">
        <is>
          <t>CECILIA TSUYACO ARAKI SILVA LTDA</t>
        </is>
      </c>
      <c r="E1849" t="n">
        <v>289</v>
      </c>
      <c r="F1849" s="27" t="n">
        <v>45804</v>
      </c>
      <c r="G1849" s="27" t="n">
        <v>45804</v>
      </c>
      <c r="H1849" s="27" t="n">
        <v>45804</v>
      </c>
      <c r="I1849" s="27" t="n">
        <v>45790</v>
      </c>
      <c r="J1849" s="27" t="n">
        <v>45791</v>
      </c>
      <c r="K1849" t="inlineStr">
        <is>
          <t>Boleto Bancário</t>
        </is>
      </c>
      <c r="L1849" t="inlineStr">
        <is>
          <t>Custo Mercadoria Vendida</t>
        </is>
      </c>
      <c r="M1849" t="inlineStr">
        <is>
          <t>Insumos - Alimentos</t>
        </is>
      </c>
      <c r="N1849" t="inlineStr">
        <is>
          <t>370982</t>
        </is>
      </c>
      <c r="O1849" t="inlineStr">
        <is>
          <t>Documentação Aprovada</t>
        </is>
      </c>
      <c r="P1849" t="inlineStr">
        <is>
          <t>Aprovado Diretoria</t>
        </is>
      </c>
      <c r="Q1849" t="inlineStr">
        <is>
          <t>Aprovado Caixa</t>
        </is>
      </c>
      <c r="R1849" t="inlineStr">
        <is>
          <t>Pago</t>
        </is>
      </c>
      <c r="S1849" t="inlineStr">
        <is>
          <t>Bar Brahma - Ypiranga Matriz - Kamino</t>
        </is>
      </c>
    </row>
    <row r="1850">
      <c r="A1850" t="n">
        <v>132188</v>
      </c>
      <c r="B1850" t="n">
        <v>114</v>
      </c>
      <c r="C1850" t="inlineStr">
        <is>
          <t>Bar Brahma - Centro</t>
        </is>
      </c>
      <c r="D1850" t="inlineStr">
        <is>
          <t>MULTIFRANGOS COMERCIO DE ALIMENTOS LTDA</t>
        </is>
      </c>
      <c r="E1850" t="n">
        <v>909.54</v>
      </c>
      <c r="F1850" s="27" t="n">
        <v>45804</v>
      </c>
      <c r="G1850" s="27" t="n">
        <v>45804</v>
      </c>
      <c r="H1850" s="27" t="n">
        <v>45804</v>
      </c>
      <c r="I1850" s="27" t="n">
        <v>45790</v>
      </c>
      <c r="J1850" s="27" t="n">
        <v>45791</v>
      </c>
      <c r="K1850" t="inlineStr">
        <is>
          <t>Boleto Bancário</t>
        </is>
      </c>
      <c r="L1850" t="inlineStr">
        <is>
          <t>Custo Mercadoria Vendida</t>
        </is>
      </c>
      <c r="M1850" t="inlineStr">
        <is>
          <t>Insumos - Alimentos</t>
        </is>
      </c>
      <c r="N1850" t="inlineStr">
        <is>
          <t>891666</t>
        </is>
      </c>
      <c r="O1850" t="inlineStr">
        <is>
          <t>Documentação Aprovada</t>
        </is>
      </c>
      <c r="P1850" t="inlineStr">
        <is>
          <t>Aprovado Diretoria</t>
        </is>
      </c>
      <c r="Q1850" t="inlineStr">
        <is>
          <t>Aprovado Caixa</t>
        </is>
      </c>
      <c r="R1850" t="inlineStr">
        <is>
          <t>Pago</t>
        </is>
      </c>
      <c r="S1850" t="inlineStr">
        <is>
          <t>Bar Brahma - Ypiranga Matriz - Kamino</t>
        </is>
      </c>
    </row>
    <row r="1851">
      <c r="A1851" t="n">
        <v>131855</v>
      </c>
      <c r="B1851" t="n">
        <v>114</v>
      </c>
      <c r="C1851" t="inlineStr">
        <is>
          <t>Bar Brahma - Centro</t>
        </is>
      </c>
      <c r="D1851" t="inlineStr">
        <is>
          <t>MULTIFRANGOS COMERCIO DE ALIMENTOS LTDA</t>
        </is>
      </c>
      <c r="E1851" t="n">
        <v>2038.84</v>
      </c>
      <c r="F1851" s="27" t="n">
        <v>45804</v>
      </c>
      <c r="G1851" s="27" t="n">
        <v>45804</v>
      </c>
      <c r="H1851" s="27" t="n">
        <v>45804</v>
      </c>
      <c r="I1851" s="27" t="n">
        <v>45790</v>
      </c>
      <c r="J1851" s="27" t="n">
        <v>45790</v>
      </c>
      <c r="K1851" t="inlineStr">
        <is>
          <t>Boleto Bancário</t>
        </is>
      </c>
      <c r="L1851" t="inlineStr">
        <is>
          <t>Custo Mercadoria Vendida</t>
        </is>
      </c>
      <c r="M1851" t="inlineStr">
        <is>
          <t>Insumos - Alimentos</t>
        </is>
      </c>
      <c r="N1851" t="inlineStr">
        <is>
          <t>891667</t>
        </is>
      </c>
      <c r="O1851" t="inlineStr">
        <is>
          <t>Documentação Aprovada</t>
        </is>
      </c>
      <c r="P1851" t="inlineStr">
        <is>
          <t>Aprovado Diretoria</t>
        </is>
      </c>
      <c r="Q1851" t="inlineStr">
        <is>
          <t>Aprovado Caixa</t>
        </is>
      </c>
      <c r="R1851" t="inlineStr">
        <is>
          <t>Pago</t>
        </is>
      </c>
      <c r="S1851" t="inlineStr">
        <is>
          <t>Bar Brahma - Ypiranga Matriz - Kamino</t>
        </is>
      </c>
    </row>
    <row r="1852">
      <c r="A1852" t="n">
        <v>132684</v>
      </c>
      <c r="B1852" t="n">
        <v>114</v>
      </c>
      <c r="C1852" t="inlineStr">
        <is>
          <t>Bar Brahma - Centro</t>
        </is>
      </c>
      <c r="D1852" t="inlineStr">
        <is>
          <t>WIDE STOCK COMERCIO E REPRESENTACAO LTDA</t>
        </is>
      </c>
      <c r="E1852" t="n">
        <v>831.0599999999999</v>
      </c>
      <c r="F1852" s="27" t="n">
        <v>45805</v>
      </c>
      <c r="G1852" s="27" t="n">
        <v>45804</v>
      </c>
      <c r="H1852" s="27" t="n">
        <v>45804</v>
      </c>
      <c r="I1852" s="27" t="n">
        <v>45791</v>
      </c>
      <c r="J1852" s="27" t="n">
        <v>45793</v>
      </c>
      <c r="K1852" t="inlineStr">
        <is>
          <t>Boleto Bancário</t>
        </is>
      </c>
      <c r="L1852" t="inlineStr">
        <is>
          <t>Utilidades</t>
        </is>
      </c>
      <c r="M1852" t="inlineStr">
        <is>
          <t>Higiene e Limpeza</t>
        </is>
      </c>
      <c r="N1852" t="inlineStr">
        <is>
          <t>403200</t>
        </is>
      </c>
      <c r="O1852" t="inlineStr">
        <is>
          <t>Documentação Aprovada</t>
        </is>
      </c>
      <c r="P1852" t="inlineStr">
        <is>
          <t>Aprovado Diretoria</t>
        </is>
      </c>
      <c r="Q1852" t="inlineStr">
        <is>
          <t>Aprovado Caixa</t>
        </is>
      </c>
      <c r="R1852" t="inlineStr">
        <is>
          <t>Pago</t>
        </is>
      </c>
      <c r="S1852" t="inlineStr">
        <is>
          <t>Bar Brahma - Ypiranga Matriz - Kamino</t>
        </is>
      </c>
    </row>
    <row r="1853">
      <c r="A1853" t="n">
        <v>132135</v>
      </c>
      <c r="B1853" t="n">
        <v>114</v>
      </c>
      <c r="C1853" t="inlineStr">
        <is>
          <t>Bar Brahma - Centro</t>
        </is>
      </c>
      <c r="D1853" t="inlineStr">
        <is>
          <t>HORTICLEAN DISTRIBUIDORA</t>
        </is>
      </c>
      <c r="E1853" t="n">
        <v>267.57</v>
      </c>
      <c r="F1853" s="27" t="n">
        <v>45805</v>
      </c>
      <c r="G1853" s="27" t="n">
        <v>45804</v>
      </c>
      <c r="H1853" s="27" t="n">
        <v>45804</v>
      </c>
      <c r="I1853" s="27" t="n">
        <v>45790</v>
      </c>
      <c r="J1853" s="27" t="n">
        <v>45791</v>
      </c>
      <c r="K1853" t="inlineStr">
        <is>
          <t>Boleto Bancário</t>
        </is>
      </c>
      <c r="L1853" t="inlineStr">
        <is>
          <t>Custo Mercadoria Vendida</t>
        </is>
      </c>
      <c r="M1853" t="inlineStr">
        <is>
          <t>Insumos - Alimentos</t>
        </is>
      </c>
      <c r="N1853" t="inlineStr">
        <is>
          <t>26707</t>
        </is>
      </c>
      <c r="O1853" t="inlineStr">
        <is>
          <t>Documentação Aprovada</t>
        </is>
      </c>
      <c r="P1853" t="inlineStr">
        <is>
          <t>Aprovado Diretoria</t>
        </is>
      </c>
      <c r="Q1853" t="inlineStr">
        <is>
          <t>Aprovado Caixa</t>
        </is>
      </c>
      <c r="R1853" t="inlineStr">
        <is>
          <t>Pago</t>
        </is>
      </c>
      <c r="S1853" t="inlineStr">
        <is>
          <t>Bar Brahma - Ypiranga Matriz - Kamino</t>
        </is>
      </c>
    </row>
    <row r="1854">
      <c r="A1854" t="n">
        <v>132688</v>
      </c>
      <c r="B1854" t="n">
        <v>114</v>
      </c>
      <c r="C1854" t="inlineStr">
        <is>
          <t>Bar Brahma - Centro</t>
        </is>
      </c>
      <c r="D1854" t="inlineStr">
        <is>
          <t xml:space="preserve">ARENA VIP DISTRIBUIDORA DE BEBIDAS LTDA </t>
        </is>
      </c>
      <c r="E1854" t="n">
        <v>3197.48</v>
      </c>
      <c r="F1854" s="27" t="n">
        <v>45804</v>
      </c>
      <c r="G1854" s="27" t="n">
        <v>45804</v>
      </c>
      <c r="H1854" s="27" t="n">
        <v>45804</v>
      </c>
      <c r="I1854" s="27" t="n">
        <v>45790</v>
      </c>
      <c r="J1854" s="27" t="n">
        <v>45793</v>
      </c>
      <c r="K1854" t="inlineStr">
        <is>
          <t>Boleto Bancário</t>
        </is>
      </c>
      <c r="L1854" t="inlineStr">
        <is>
          <t>Custo Mercadoria Vendida</t>
        </is>
      </c>
      <c r="M1854" t="inlineStr">
        <is>
          <t>Insumos - Bebidas</t>
        </is>
      </c>
      <c r="N1854" t="inlineStr">
        <is>
          <t>3218</t>
        </is>
      </c>
      <c r="O1854" t="inlineStr">
        <is>
          <t>Documentação Aprovada</t>
        </is>
      </c>
      <c r="P1854" t="inlineStr">
        <is>
          <t>Aprovado Diretoria</t>
        </is>
      </c>
      <c r="Q1854" t="inlineStr">
        <is>
          <t>Aprovado Caixa</t>
        </is>
      </c>
      <c r="R1854" t="inlineStr">
        <is>
          <t>Pago</t>
        </is>
      </c>
      <c r="S1854" t="inlineStr">
        <is>
          <t>Bar Brahma - Ypiranga Matriz - Kamino</t>
        </is>
      </c>
    </row>
    <row r="1855">
      <c r="A1855" t="n">
        <v>1042</v>
      </c>
      <c r="B1855" t="n">
        <v>114</v>
      </c>
      <c r="C1855" t="inlineStr">
        <is>
          <t>Bar Brahma - Centro</t>
        </is>
      </c>
      <c r="D1855" t="inlineStr">
        <is>
          <t>SOCIEDADE AGRICOLA CACHOEIRA LIMITADA</t>
        </is>
      </c>
      <c r="E1855" t="n">
        <v>2898.07</v>
      </c>
      <c r="F1855" s="27" t="n">
        <v>45805</v>
      </c>
      <c r="G1855" s="27" t="n">
        <v>45804</v>
      </c>
      <c r="H1855" s="27" t="n">
        <v>45804</v>
      </c>
      <c r="I1855" s="27" t="n">
        <v>44998</v>
      </c>
      <c r="J1855" s="27" t="n"/>
      <c r="L1855" t="inlineStr">
        <is>
          <t>Endividamento</t>
        </is>
      </c>
      <c r="M1855" t="inlineStr">
        <is>
          <t>Endividamento Geral</t>
        </is>
      </c>
      <c r="N1855" t="inlineStr">
        <is>
          <t>044068210</t>
        </is>
      </c>
      <c r="O1855" t="inlineStr">
        <is>
          <t>Documentação Aprovada</t>
        </is>
      </c>
      <c r="P1855" t="inlineStr">
        <is>
          <t>Aprovado Diretoria</t>
        </is>
      </c>
      <c r="Q1855" t="inlineStr">
        <is>
          <t>Aprovado Caixa</t>
        </is>
      </c>
      <c r="R1855" t="inlineStr">
        <is>
          <t>Pago</t>
        </is>
      </c>
      <c r="S1855" t="inlineStr">
        <is>
          <t>Bar Brahma - Ypiranga Matriz - Kamino</t>
        </is>
      </c>
    </row>
    <row r="1856">
      <c r="A1856" t="n">
        <v>1041</v>
      </c>
      <c r="B1856" t="n">
        <v>114</v>
      </c>
      <c r="C1856" t="inlineStr">
        <is>
          <t>Bar Brahma - Centro</t>
        </is>
      </c>
      <c r="D1856" t="inlineStr">
        <is>
          <t>SOCIEDADE AGRICOLA CACHOEIRA LIMITADA</t>
        </is>
      </c>
      <c r="E1856" t="n">
        <v>250.55</v>
      </c>
      <c r="F1856" s="27" t="n">
        <v>45805</v>
      </c>
      <c r="G1856" s="27" t="n">
        <v>45804</v>
      </c>
      <c r="H1856" s="27" t="n">
        <v>45804</v>
      </c>
      <c r="I1856" s="27" t="n">
        <v>44998</v>
      </c>
      <c r="J1856" s="27" t="n"/>
      <c r="L1856" t="inlineStr">
        <is>
          <t>Endividamento</t>
        </is>
      </c>
      <c r="M1856" t="inlineStr">
        <is>
          <t>Endividamento Geral</t>
        </is>
      </c>
      <c r="N1856" t="inlineStr">
        <is>
          <t>044068590</t>
        </is>
      </c>
      <c r="O1856" t="inlineStr">
        <is>
          <t>Documentação Aprovada</t>
        </is>
      </c>
      <c r="P1856" t="inlineStr">
        <is>
          <t>Aprovado Diretoria</t>
        </is>
      </c>
      <c r="Q1856" t="inlineStr">
        <is>
          <t>Aprovado Caixa</t>
        </is>
      </c>
      <c r="R1856" t="inlineStr">
        <is>
          <t>Pago</t>
        </is>
      </c>
      <c r="S1856" t="inlineStr">
        <is>
          <t>Bar Brahma - Ypiranga Matriz - Kamino</t>
        </is>
      </c>
    </row>
    <row r="1857">
      <c r="A1857" t="n">
        <v>11549</v>
      </c>
      <c r="B1857" t="n">
        <v>114</v>
      </c>
      <c r="C1857" t="inlineStr">
        <is>
          <t>Bar Brahma - Centro</t>
        </is>
      </c>
      <c r="D1857" t="inlineStr">
        <is>
          <t>KELLI CRISTINA GOMES BUENO</t>
        </is>
      </c>
      <c r="E1857" t="n">
        <v>3333.33</v>
      </c>
      <c r="F1857" s="27" t="n">
        <v>45803</v>
      </c>
      <c r="G1857" s="27" t="n">
        <v>45803</v>
      </c>
      <c r="H1857" s="27" t="n">
        <v>45803</v>
      </c>
      <c r="I1857" s="27" t="n">
        <v>45265</v>
      </c>
      <c r="J1857" s="27" t="n"/>
      <c r="L1857" t="inlineStr">
        <is>
          <t>Endividamento</t>
        </is>
      </c>
      <c r="M1857" t="inlineStr">
        <is>
          <t>Processo Judicial</t>
        </is>
      </c>
      <c r="O1857" t="inlineStr">
        <is>
          <t>Documentação Aprovada</t>
        </is>
      </c>
      <c r="P1857" t="inlineStr">
        <is>
          <t>Aprovado Diretoria</t>
        </is>
      </c>
      <c r="Q1857" t="inlineStr">
        <is>
          <t>Aprovado Caixa</t>
        </is>
      </c>
      <c r="R1857" t="inlineStr">
        <is>
          <t>Pago</t>
        </is>
      </c>
      <c r="S1857" t="inlineStr">
        <is>
          <t>Bar Brahma - Ypiranga Matriz - Kamino</t>
        </is>
      </c>
    </row>
    <row r="1858">
      <c r="A1858" t="n">
        <v>102280</v>
      </c>
      <c r="B1858" t="n">
        <v>114</v>
      </c>
      <c r="C1858" t="inlineStr">
        <is>
          <t>Bar Brahma - Centro</t>
        </is>
      </c>
      <c r="D1858" t="inlineStr">
        <is>
          <t>INVYE CAPITAL LTDA</t>
        </is>
      </c>
      <c r="E1858" t="n">
        <v>1250</v>
      </c>
      <c r="F1858" s="27" t="n">
        <v>45803</v>
      </c>
      <c r="G1858" s="27" t="n">
        <v>45803</v>
      </c>
      <c r="H1858" s="27" t="n">
        <v>45803</v>
      </c>
      <c r="I1858" s="27" t="n">
        <v>45785</v>
      </c>
      <c r="J1858" s="27" t="n"/>
      <c r="K1858" t="inlineStr">
        <is>
          <t>Boleto Bancário</t>
        </is>
      </c>
      <c r="L1858" t="inlineStr">
        <is>
          <t>Serviços de Terceiros</t>
        </is>
      </c>
      <c r="M1858" t="inlineStr">
        <is>
          <t>Assessoria em Geral</t>
        </is>
      </c>
      <c r="N1858" t="inlineStr">
        <is>
          <t>2510</t>
        </is>
      </c>
      <c r="O1858" t="inlineStr">
        <is>
          <t>Documentação Aprovada</t>
        </is>
      </c>
      <c r="P1858" t="inlineStr">
        <is>
          <t>Aprovado Diretoria</t>
        </is>
      </c>
      <c r="Q1858" t="inlineStr">
        <is>
          <t>Aprovado Caixa</t>
        </is>
      </c>
      <c r="R1858" t="inlineStr">
        <is>
          <t>Pago</t>
        </is>
      </c>
      <c r="S1858" t="inlineStr">
        <is>
          <t>Bar Brahma - Ypiranga Matriz - Kamino</t>
        </is>
      </c>
    </row>
    <row r="1859">
      <c r="A1859" t="n">
        <v>100636</v>
      </c>
      <c r="B1859" t="n">
        <v>114</v>
      </c>
      <c r="C1859" t="inlineStr">
        <is>
          <t>Bar Brahma - Centro</t>
        </is>
      </c>
      <c r="D1859" t="inlineStr">
        <is>
          <t>ESHOWS PROMOCOES ARTISTICAS LTDA</t>
        </is>
      </c>
      <c r="E1859" t="n">
        <v>36548</v>
      </c>
      <c r="F1859" s="27" t="n">
        <v>45803</v>
      </c>
      <c r="G1859" s="27" t="n">
        <v>45803</v>
      </c>
      <c r="H1859" s="27" t="n">
        <v>45803</v>
      </c>
      <c r="I1859" s="27" t="n">
        <v>45781</v>
      </c>
      <c r="J1859" s="27" t="n"/>
      <c r="K1859" t="inlineStr">
        <is>
          <t>Boleto Bancário</t>
        </is>
      </c>
      <c r="L1859" t="inlineStr">
        <is>
          <t>Custos Artístico Geral</t>
        </is>
      </c>
      <c r="M1859" t="inlineStr">
        <is>
          <t>Cachê de Músicos e Artistas</t>
        </is>
      </c>
      <c r="N1859" t="inlineStr">
        <is>
          <t>562433946</t>
        </is>
      </c>
      <c r="O1859" t="inlineStr">
        <is>
          <t>Documentação Aprovada</t>
        </is>
      </c>
      <c r="P1859" t="inlineStr">
        <is>
          <t>Aprovado Diretoria</t>
        </is>
      </c>
      <c r="Q1859" t="inlineStr">
        <is>
          <t>Aprovado Caixa</t>
        </is>
      </c>
      <c r="R1859" t="inlineStr">
        <is>
          <t>Pago</t>
        </is>
      </c>
      <c r="S1859" t="inlineStr">
        <is>
          <t>Bar Brahma - Ypiranga Matriz - Kamino</t>
        </is>
      </c>
    </row>
    <row r="1860">
      <c r="A1860" t="n">
        <v>110528</v>
      </c>
      <c r="B1860" t="n">
        <v>114</v>
      </c>
      <c r="C1860" t="inlineStr">
        <is>
          <t>Bar Brahma - Centro</t>
        </is>
      </c>
      <c r="D1860" t="inlineStr">
        <is>
          <t>COMISSOES E GORJETAS</t>
        </is>
      </c>
      <c r="E1860" t="n">
        <v>161330</v>
      </c>
      <c r="F1860" s="27" t="n">
        <v>45802</v>
      </c>
      <c r="G1860" s="27" t="n">
        <v>45803</v>
      </c>
      <c r="H1860" s="27" t="n">
        <v>45803</v>
      </c>
      <c r="I1860" s="27" t="n">
        <v>45777</v>
      </c>
      <c r="J1860" s="27" t="n"/>
      <c r="K1860" t="inlineStr">
        <is>
          <t>Transferência Bancária ou Pix</t>
        </is>
      </c>
      <c r="L1860" t="inlineStr">
        <is>
          <t>Gorjeta</t>
        </is>
      </c>
      <c r="M1860" t="inlineStr">
        <is>
          <t xml:space="preserve">  -  Comissões e Gorjeta</t>
        </is>
      </c>
      <c r="N1860" t="inlineStr">
        <is>
          <t>1613300042025</t>
        </is>
      </c>
      <c r="O1860" t="inlineStr">
        <is>
          <t>Documentação Aprovada</t>
        </is>
      </c>
      <c r="P1860" t="inlineStr">
        <is>
          <t>Aprovado Diretoria</t>
        </is>
      </c>
      <c r="Q1860" t="inlineStr">
        <is>
          <t>Aprovado Caixa</t>
        </is>
      </c>
      <c r="R1860" t="inlineStr">
        <is>
          <t>Pago</t>
        </is>
      </c>
      <c r="S1860" t="inlineStr">
        <is>
          <t>Bar Brahma - Tutum Matriz - Kamino</t>
        </is>
      </c>
    </row>
    <row r="1861">
      <c r="A1861" t="n">
        <v>132689</v>
      </c>
      <c r="B1861" t="n">
        <v>114</v>
      </c>
      <c r="C1861" t="inlineStr">
        <is>
          <t>Bar Brahma - Centro</t>
        </is>
      </c>
      <c r="D1861" t="inlineStr">
        <is>
          <t>ANDREIA SANTOS FREITAS DUARTE</t>
        </is>
      </c>
      <c r="E1861" t="n">
        <v>72.40000000000001</v>
      </c>
      <c r="F1861" s="27" t="n">
        <v>45803</v>
      </c>
      <c r="G1861" s="27" t="n">
        <v>45803</v>
      </c>
      <c r="H1861" s="27" t="n">
        <v>45803</v>
      </c>
      <c r="I1861" s="27" t="n">
        <v>45791</v>
      </c>
      <c r="J1861" s="27" t="n">
        <v>45793</v>
      </c>
      <c r="K1861" t="inlineStr">
        <is>
          <t>Boleto Bancário</t>
        </is>
      </c>
      <c r="L1861" t="inlineStr">
        <is>
          <t>Custo Mercadoria Vendida</t>
        </is>
      </c>
      <c r="M1861" t="inlineStr">
        <is>
          <t>Insumos - Bebidas</t>
        </is>
      </c>
      <c r="N1861" t="inlineStr">
        <is>
          <t>1873</t>
        </is>
      </c>
      <c r="O1861" t="inlineStr">
        <is>
          <t>Documentação Aprovada</t>
        </is>
      </c>
      <c r="P1861" t="inlineStr">
        <is>
          <t>Aprovado Diretoria</t>
        </is>
      </c>
      <c r="Q1861" t="inlineStr">
        <is>
          <t>Aprovado Caixa</t>
        </is>
      </c>
      <c r="R1861" t="inlineStr">
        <is>
          <t>Pago</t>
        </is>
      </c>
      <c r="S1861" t="inlineStr">
        <is>
          <t>Bar Brahma - Ypiranga Matriz - Kamino</t>
        </is>
      </c>
    </row>
    <row r="1862">
      <c r="A1862" t="n">
        <v>132166</v>
      </c>
      <c r="B1862" t="n">
        <v>114</v>
      </c>
      <c r="C1862" t="inlineStr">
        <is>
          <t>Bar Brahma - Centro</t>
        </is>
      </c>
      <c r="D1862" t="inlineStr">
        <is>
          <t>HORTIFRUTIGRANJEIRO RODRIGUES LTDA</t>
        </is>
      </c>
      <c r="E1862" t="n">
        <v>545.6</v>
      </c>
      <c r="F1862" s="27" t="n">
        <v>45801</v>
      </c>
      <c r="G1862" s="27" t="n">
        <v>45803</v>
      </c>
      <c r="H1862" s="27" t="n">
        <v>45803</v>
      </c>
      <c r="I1862" s="27" t="n">
        <v>45790</v>
      </c>
      <c r="J1862" s="27" t="n">
        <v>45791</v>
      </c>
      <c r="K1862" t="inlineStr">
        <is>
          <t>Boleto Bancário</t>
        </is>
      </c>
      <c r="L1862" t="inlineStr">
        <is>
          <t>Custo Mercadoria Vendida</t>
        </is>
      </c>
      <c r="M1862" t="inlineStr">
        <is>
          <t>Insumos - Alimentos</t>
        </is>
      </c>
      <c r="N1862" t="inlineStr">
        <is>
          <t>10354</t>
        </is>
      </c>
      <c r="O1862" t="inlineStr">
        <is>
          <t>Documentação Aprovada</t>
        </is>
      </c>
      <c r="P1862" t="inlineStr">
        <is>
          <t>Aprovado Diretoria</t>
        </is>
      </c>
      <c r="Q1862" t="inlineStr">
        <is>
          <t>Aprovado Caixa</t>
        </is>
      </c>
      <c r="R1862" t="inlineStr">
        <is>
          <t>Pago</t>
        </is>
      </c>
      <c r="S1862" t="inlineStr">
        <is>
          <t>Bar Brahma - Ypiranga Matriz - Kamino</t>
        </is>
      </c>
    </row>
    <row r="1863">
      <c r="A1863" t="n">
        <v>131851</v>
      </c>
      <c r="B1863" t="n">
        <v>114</v>
      </c>
      <c r="C1863" t="inlineStr">
        <is>
          <t>Bar Brahma - Centro</t>
        </is>
      </c>
      <c r="D1863" t="inlineStr">
        <is>
          <t>CECILIA TSUYACO ARAKI SILVA LTDA</t>
        </is>
      </c>
      <c r="E1863" t="n">
        <v>153</v>
      </c>
      <c r="F1863" s="27" t="n">
        <v>45803</v>
      </c>
      <c r="G1863" s="27" t="n">
        <v>45803</v>
      </c>
      <c r="H1863" s="27" t="n">
        <v>45803</v>
      </c>
      <c r="I1863" s="27" t="n">
        <v>45789</v>
      </c>
      <c r="J1863" s="27" t="n">
        <v>45790</v>
      </c>
      <c r="K1863" t="inlineStr">
        <is>
          <t>Boleto Bancário</t>
        </is>
      </c>
      <c r="L1863" t="inlineStr">
        <is>
          <t>Custo Mercadoria Vendida</t>
        </is>
      </c>
      <c r="M1863" t="inlineStr">
        <is>
          <t>Insumos - Alimentos</t>
        </is>
      </c>
      <c r="N1863" t="inlineStr">
        <is>
          <t>370888</t>
        </is>
      </c>
      <c r="O1863" t="inlineStr">
        <is>
          <t>Documentação Aprovada</t>
        </is>
      </c>
      <c r="P1863" t="inlineStr">
        <is>
          <t>Aprovado Diretoria</t>
        </is>
      </c>
      <c r="Q1863" t="inlineStr">
        <is>
          <t>Aprovado Caixa</t>
        </is>
      </c>
      <c r="R1863" t="inlineStr">
        <is>
          <t>Pago</t>
        </is>
      </c>
      <c r="S1863" t="inlineStr">
        <is>
          <t>Bar Brahma - Ypiranga Matriz - Kamino</t>
        </is>
      </c>
    </row>
    <row r="1864">
      <c r="A1864" t="n">
        <v>131847</v>
      </c>
      <c r="B1864" t="n">
        <v>114</v>
      </c>
      <c r="C1864" t="inlineStr">
        <is>
          <t>Bar Brahma - Centro</t>
        </is>
      </c>
      <c r="D1864" t="inlineStr">
        <is>
          <t>LATICINIOS PIRAMIDE LTDA</t>
        </is>
      </c>
      <c r="E1864" t="n">
        <v>4449.6</v>
      </c>
      <c r="F1864" s="27" t="n">
        <v>45803</v>
      </c>
      <c r="G1864" s="27" t="n">
        <v>45803</v>
      </c>
      <c r="H1864" s="27" t="n">
        <v>45803</v>
      </c>
      <c r="I1864" s="27" t="n">
        <v>45789</v>
      </c>
      <c r="J1864" s="27" t="n">
        <v>45790</v>
      </c>
      <c r="K1864" t="inlineStr">
        <is>
          <t>Boleto Bancário</t>
        </is>
      </c>
      <c r="L1864" t="inlineStr">
        <is>
          <t>Custo Mercadoria Vendida</t>
        </is>
      </c>
      <c r="M1864" t="inlineStr">
        <is>
          <t>Insumos - Alimentos</t>
        </is>
      </c>
      <c r="N1864" t="inlineStr">
        <is>
          <t>76780</t>
        </is>
      </c>
      <c r="O1864" t="inlineStr">
        <is>
          <t>Documentação Aprovada</t>
        </is>
      </c>
      <c r="P1864" t="inlineStr">
        <is>
          <t>Aprovado Diretoria</t>
        </is>
      </c>
      <c r="Q1864" t="inlineStr">
        <is>
          <t>Aprovado Caixa</t>
        </is>
      </c>
      <c r="R1864" t="inlineStr">
        <is>
          <t>Pago</t>
        </is>
      </c>
      <c r="S1864" t="inlineStr">
        <is>
          <t>Bar Brahma - Ypiranga Matriz - Kamino</t>
        </is>
      </c>
    </row>
    <row r="1865">
      <c r="A1865" t="n">
        <v>131843</v>
      </c>
      <c r="B1865" t="n">
        <v>114</v>
      </c>
      <c r="C1865" t="inlineStr">
        <is>
          <t>Bar Brahma - Centro</t>
        </is>
      </c>
      <c r="D1865" t="inlineStr">
        <is>
          <t>LATICINIOS PIRAMIDE LTDA</t>
        </is>
      </c>
      <c r="E1865" t="n">
        <v>1804</v>
      </c>
      <c r="F1865" s="27" t="n">
        <v>45803</v>
      </c>
      <c r="G1865" s="27" t="n">
        <v>45803</v>
      </c>
      <c r="H1865" s="27" t="n">
        <v>45803</v>
      </c>
      <c r="I1865" s="27" t="n">
        <v>45789</v>
      </c>
      <c r="J1865" s="27" t="n">
        <v>45790</v>
      </c>
      <c r="K1865" t="inlineStr">
        <is>
          <t>Boleto Bancário</t>
        </is>
      </c>
      <c r="L1865" t="inlineStr">
        <is>
          <t>Custo Mercadoria Vendida</t>
        </is>
      </c>
      <c r="M1865" t="inlineStr">
        <is>
          <t>Insumos - Alimentos</t>
        </is>
      </c>
      <c r="N1865" t="inlineStr">
        <is>
          <t>76760</t>
        </is>
      </c>
      <c r="O1865" t="inlineStr">
        <is>
          <t>Documentação Aprovada</t>
        </is>
      </c>
      <c r="P1865" t="inlineStr">
        <is>
          <t>Aprovado Diretoria</t>
        </is>
      </c>
      <c r="Q1865" t="inlineStr">
        <is>
          <t>Aprovado Caixa</t>
        </is>
      </c>
      <c r="R1865" t="inlineStr">
        <is>
          <t>Pago</t>
        </is>
      </c>
      <c r="S1865" t="inlineStr">
        <is>
          <t>Bar Brahma - Ypiranga Matriz - Kamino</t>
        </is>
      </c>
    </row>
    <row r="1866">
      <c r="A1866" t="n">
        <v>132483</v>
      </c>
      <c r="B1866" t="n">
        <v>114</v>
      </c>
      <c r="C1866" t="inlineStr">
        <is>
          <t>Bar Brahma - Centro</t>
        </is>
      </c>
      <c r="D1866" t="inlineStr">
        <is>
          <t>ANDREIA SANTOS FREITAS DUARTE</t>
        </is>
      </c>
      <c r="E1866" t="n">
        <v>1913.66</v>
      </c>
      <c r="F1866" s="27" t="n">
        <v>45803</v>
      </c>
      <c r="G1866" s="27" t="n">
        <v>45803</v>
      </c>
      <c r="H1866" s="27" t="n">
        <v>45803</v>
      </c>
      <c r="I1866" s="27" t="n">
        <v>45790</v>
      </c>
      <c r="J1866" s="27" t="n">
        <v>45792</v>
      </c>
      <c r="K1866" t="inlineStr">
        <is>
          <t>Boleto Bancário</t>
        </is>
      </c>
      <c r="L1866" t="inlineStr">
        <is>
          <t>Utilidades</t>
        </is>
      </c>
      <c r="M1866" t="inlineStr">
        <is>
          <t>Higiene e Limpeza</t>
        </is>
      </c>
      <c r="N1866" t="inlineStr">
        <is>
          <t>1870</t>
        </is>
      </c>
      <c r="O1866" t="inlineStr">
        <is>
          <t>Documentação Aprovada</t>
        </is>
      </c>
      <c r="P1866" t="inlineStr">
        <is>
          <t>Aprovado Diretoria</t>
        </is>
      </c>
      <c r="Q1866" t="inlineStr">
        <is>
          <t>Aprovado Caixa</t>
        </is>
      </c>
      <c r="R1866" t="inlineStr">
        <is>
          <t>Pago</t>
        </is>
      </c>
      <c r="S1866" t="inlineStr">
        <is>
          <t>Bar Brahma - Ypiranga Matriz - Kamino</t>
        </is>
      </c>
    </row>
    <row r="1867">
      <c r="A1867" t="n">
        <v>132485</v>
      </c>
      <c r="B1867" t="n">
        <v>114</v>
      </c>
      <c r="C1867" t="inlineStr">
        <is>
          <t>Bar Brahma - Centro</t>
        </is>
      </c>
      <c r="D1867" t="inlineStr">
        <is>
          <t>ANDREIA SANTOS FREITAS DUARTE</t>
        </is>
      </c>
      <c r="E1867" t="n">
        <v>2412.55</v>
      </c>
      <c r="F1867" s="27" t="n">
        <v>45803</v>
      </c>
      <c r="G1867" s="27" t="n">
        <v>45803</v>
      </c>
      <c r="H1867" s="27" t="n">
        <v>45803</v>
      </c>
      <c r="I1867" s="27" t="n">
        <v>45790</v>
      </c>
      <c r="J1867" s="27" t="n">
        <v>45792</v>
      </c>
      <c r="K1867" t="inlineStr">
        <is>
          <t>Boleto Bancário</t>
        </is>
      </c>
      <c r="L1867" t="inlineStr">
        <is>
          <t>Custo Mercadoria Vendida</t>
        </is>
      </c>
      <c r="M1867" t="inlineStr">
        <is>
          <t>Insumos - Alimentos</t>
        </is>
      </c>
      <c r="N1867" t="inlineStr">
        <is>
          <t>1868</t>
        </is>
      </c>
      <c r="O1867" t="inlineStr">
        <is>
          <t>Documentação Aprovada</t>
        </is>
      </c>
      <c r="P1867" t="inlineStr">
        <is>
          <t>Aprovado Diretoria</t>
        </is>
      </c>
      <c r="Q1867" t="inlineStr">
        <is>
          <t>Aprovado Caixa</t>
        </is>
      </c>
      <c r="R1867" t="inlineStr">
        <is>
          <t>Pago</t>
        </is>
      </c>
      <c r="S1867" t="inlineStr">
        <is>
          <t>Bar Brahma - Ypiranga Matriz - Kamino</t>
        </is>
      </c>
    </row>
    <row r="1868">
      <c r="A1868" t="n">
        <v>132679</v>
      </c>
      <c r="B1868" t="n">
        <v>114</v>
      </c>
      <c r="C1868" t="inlineStr">
        <is>
          <t>Bar Brahma - Centro</t>
        </is>
      </c>
      <c r="D1868" t="inlineStr">
        <is>
          <t>M. BARBOSA DOS SANTOS</t>
        </is>
      </c>
      <c r="E1868" t="n">
        <v>932.2</v>
      </c>
      <c r="F1868" s="27" t="n">
        <v>45803</v>
      </c>
      <c r="G1868" s="27" t="n">
        <v>45803</v>
      </c>
      <c r="H1868" s="27" t="n">
        <v>45803</v>
      </c>
      <c r="I1868" s="27" t="n">
        <v>45789</v>
      </c>
      <c r="J1868" s="27" t="n">
        <v>45793</v>
      </c>
      <c r="K1868" t="inlineStr">
        <is>
          <t>Boleto Bancário</t>
        </is>
      </c>
      <c r="L1868" t="inlineStr">
        <is>
          <t>Custo Mercadoria Vendida</t>
        </is>
      </c>
      <c r="M1868" t="inlineStr">
        <is>
          <t>Insumos - Alimentos</t>
        </is>
      </c>
      <c r="N1868" t="inlineStr">
        <is>
          <t>9444</t>
        </is>
      </c>
      <c r="O1868" t="inlineStr">
        <is>
          <t>Documentação Aprovada</t>
        </is>
      </c>
      <c r="P1868" t="inlineStr">
        <is>
          <t>Aprovado Diretoria</t>
        </is>
      </c>
      <c r="Q1868" t="inlineStr">
        <is>
          <t>Aprovado Caixa</t>
        </is>
      </c>
      <c r="R1868" t="inlineStr">
        <is>
          <t>Pago</t>
        </is>
      </c>
      <c r="S1868" t="inlineStr">
        <is>
          <t>Bar Brahma - Ypiranga Matriz - Kamino</t>
        </is>
      </c>
    </row>
    <row r="1869">
      <c r="A1869" t="n">
        <v>133154</v>
      </c>
      <c r="B1869" t="n">
        <v>114</v>
      </c>
      <c r="C1869" t="inlineStr">
        <is>
          <t>Bar Brahma - Centro</t>
        </is>
      </c>
      <c r="D1869" t="inlineStr">
        <is>
          <t>TECH CHAVE CHAVEIRO LTDA</t>
        </is>
      </c>
      <c r="E1869" t="n">
        <v>190</v>
      </c>
      <c r="F1869" s="27" t="n">
        <v>45803</v>
      </c>
      <c r="G1869" s="27" t="n">
        <v>45803</v>
      </c>
      <c r="H1869" s="27" t="n">
        <v>45803</v>
      </c>
      <c r="I1869" s="27" t="n">
        <v>45792</v>
      </c>
      <c r="J1869" s="27" t="n">
        <v>45797</v>
      </c>
      <c r="K1869" t="inlineStr">
        <is>
          <t>Transferência Bancária ou Pix</t>
        </is>
      </c>
      <c r="L1869" t="inlineStr">
        <is>
          <t>Marketing</t>
        </is>
      </c>
      <c r="M1869" t="inlineStr">
        <is>
          <t>Produção Gráfica e Material Institucional</t>
        </is>
      </c>
      <c r="N1869" t="inlineStr">
        <is>
          <t>1900052025</t>
        </is>
      </c>
      <c r="O1869" t="inlineStr">
        <is>
          <t>Documentação Aprovada</t>
        </is>
      </c>
      <c r="P1869" t="inlineStr">
        <is>
          <t>Aprovado Diretoria</t>
        </is>
      </c>
      <c r="Q1869" t="inlineStr">
        <is>
          <t>Aprovado Caixa</t>
        </is>
      </c>
      <c r="R1869" t="inlineStr">
        <is>
          <t>Pago</t>
        </is>
      </c>
      <c r="S1869" t="inlineStr">
        <is>
          <t>Bar Brahma - Ypiranga Matriz - Kamino</t>
        </is>
      </c>
    </row>
    <row r="1870">
      <c r="A1870" t="n">
        <v>132742</v>
      </c>
      <c r="B1870" t="n">
        <v>114</v>
      </c>
      <c r="C1870" t="inlineStr">
        <is>
          <t>Bar Brahma - Centro</t>
        </is>
      </c>
      <c r="D1870" t="inlineStr">
        <is>
          <t>RESTAURANTE GOMES - SAMPAIOS LTDA</t>
        </is>
      </c>
      <c r="E1870" t="n">
        <v>7650</v>
      </c>
      <c r="F1870" s="27" t="n">
        <v>45803</v>
      </c>
      <c r="G1870" s="27" t="n">
        <v>45803</v>
      </c>
      <c r="H1870" s="27" t="n">
        <v>45803</v>
      </c>
      <c r="I1870" s="27" t="n">
        <v>45793</v>
      </c>
      <c r="J1870" s="27" t="n">
        <v>45793</v>
      </c>
      <c r="K1870" t="inlineStr">
        <is>
          <t>Transferência Bancária ou Pix</t>
        </is>
      </c>
      <c r="L1870" t="inlineStr">
        <is>
          <t>Mão de Obra - Benefícios</t>
        </is>
      </c>
      <c r="M1870" t="inlineStr">
        <is>
          <t xml:space="preserve">  -  Alimentação Funcionário</t>
        </is>
      </c>
      <c r="N1870" t="inlineStr">
        <is>
          <t>7650,0052025</t>
        </is>
      </c>
      <c r="O1870" t="inlineStr">
        <is>
          <t>Documentação Aprovada</t>
        </is>
      </c>
      <c r="P1870" t="inlineStr">
        <is>
          <t>Aprovado Diretoria</t>
        </is>
      </c>
      <c r="Q1870" t="inlineStr">
        <is>
          <t>Aprovado Caixa</t>
        </is>
      </c>
      <c r="R1870" t="inlineStr">
        <is>
          <t>Pago</t>
        </is>
      </c>
      <c r="S1870" t="inlineStr">
        <is>
          <t>Bar Brahma - Ypiranga Matriz - Kamino</t>
        </is>
      </c>
    </row>
    <row r="1871">
      <c r="A1871" t="n">
        <v>133537</v>
      </c>
      <c r="B1871" t="n">
        <v>114</v>
      </c>
      <c r="C1871" t="inlineStr">
        <is>
          <t>Bar Brahma - Centro</t>
        </is>
      </c>
      <c r="D1871" t="inlineStr">
        <is>
          <t>AURORA ALVORADA ESTACIONAMENTO E LANCHON</t>
        </is>
      </c>
      <c r="E1871" t="n">
        <v>1831.26</v>
      </c>
      <c r="F1871" s="27" t="n">
        <v>45803</v>
      </c>
      <c r="G1871" s="27" t="n">
        <v>45803</v>
      </c>
      <c r="H1871" s="27" t="n">
        <v>45803</v>
      </c>
      <c r="I1871" s="27" t="n">
        <v>45796</v>
      </c>
      <c r="J1871" s="27" t="n">
        <v>45798</v>
      </c>
      <c r="K1871" t="inlineStr">
        <is>
          <t>Boleto Bancário</t>
        </is>
      </c>
      <c r="L1871" t="inlineStr">
        <is>
          <t>Custo Mercadoria Vendida</t>
        </is>
      </c>
      <c r="M1871" t="inlineStr">
        <is>
          <t>Insumos - Alimentos</t>
        </is>
      </c>
      <c r="N1871" t="inlineStr">
        <is>
          <t>0525</t>
        </is>
      </c>
      <c r="O1871" t="inlineStr">
        <is>
          <t>Documentação Aprovada</t>
        </is>
      </c>
      <c r="P1871" t="inlineStr">
        <is>
          <t>Aprovado Diretoria</t>
        </is>
      </c>
      <c r="Q1871" t="inlineStr">
        <is>
          <t>Aprovado Caixa</t>
        </is>
      </c>
      <c r="R1871" t="inlineStr">
        <is>
          <t>Pago</t>
        </is>
      </c>
      <c r="S1871" t="inlineStr">
        <is>
          <t>Bar Brahma - Ypiranga Matriz - Kamino</t>
        </is>
      </c>
    </row>
    <row r="1872">
      <c r="A1872" t="n">
        <v>135945</v>
      </c>
      <c r="B1872" t="n">
        <v>114</v>
      </c>
      <c r="C1872" t="inlineStr">
        <is>
          <t>Bar Brahma - Centro</t>
        </is>
      </c>
      <c r="D1872" t="inlineStr">
        <is>
          <t xml:space="preserve">QUALIMAIS </t>
        </is>
      </c>
      <c r="E1872" t="n">
        <v>0</v>
      </c>
      <c r="F1872" s="27" t="n">
        <v>45803</v>
      </c>
      <c r="G1872" s="27" t="n">
        <v>45818</v>
      </c>
      <c r="H1872" s="27" t="n">
        <v>45803</v>
      </c>
      <c r="I1872" s="27" t="n">
        <v>45803</v>
      </c>
      <c r="J1872" s="27" t="n">
        <v>45811</v>
      </c>
      <c r="K1872" t="inlineStr">
        <is>
          <t xml:space="preserve">Nota Bonificada </t>
        </is>
      </c>
      <c r="L1872" t="inlineStr">
        <is>
          <t>Custo Mercadoria Vendida</t>
        </is>
      </c>
      <c r="M1872" t="inlineStr">
        <is>
          <t>Insumos - Alimentos</t>
        </is>
      </c>
      <c r="N1872" t="inlineStr">
        <is>
          <t>BONIFICAÇÃO17995</t>
        </is>
      </c>
      <c r="O1872" t="inlineStr">
        <is>
          <t>Documentação Aprovada</t>
        </is>
      </c>
      <c r="P1872" t="inlineStr">
        <is>
          <t>Aprovado Diretoria</t>
        </is>
      </c>
      <c r="Q1872" t="inlineStr">
        <is>
          <t>Aprovado Caixa</t>
        </is>
      </c>
      <c r="R1872" t="inlineStr">
        <is>
          <t>Pago</t>
        </is>
      </c>
      <c r="S1872" t="inlineStr">
        <is>
          <t>Bar Brahma - Ypiranga Matriz - Kamino</t>
        </is>
      </c>
    </row>
    <row r="1873">
      <c r="A1873" t="n">
        <v>134700</v>
      </c>
      <c r="B1873" t="n">
        <v>114</v>
      </c>
      <c r="C1873" t="inlineStr">
        <is>
          <t>Bar Brahma - Centro</t>
        </is>
      </c>
      <c r="D1873" t="inlineStr">
        <is>
          <t xml:space="preserve">KAMINO INSTITUICAO DE PAGAMENTO LTDA </t>
        </is>
      </c>
      <c r="E1873" t="n">
        <v>2</v>
      </c>
      <c r="F1873" s="27" t="n">
        <v>45803</v>
      </c>
      <c r="G1873" s="27" t="n"/>
      <c r="H1873" s="27" t="n">
        <v>45803</v>
      </c>
      <c r="I1873" s="27" t="n">
        <v>45803</v>
      </c>
      <c r="J1873" s="27" t="n">
        <v>45804</v>
      </c>
      <c r="K1873" t="inlineStr">
        <is>
          <t xml:space="preserve">Debito Automático </t>
        </is>
      </c>
      <c r="L1873" t="inlineStr">
        <is>
          <t>Despesas Financeiras</t>
        </is>
      </c>
      <c r="M1873" t="inlineStr">
        <is>
          <t>Tarifas Bancárias</t>
        </is>
      </c>
      <c r="N1873" t="inlineStr">
        <is>
          <t xml:space="preserve">Tarifabancaria </t>
        </is>
      </c>
      <c r="P1873" t="inlineStr">
        <is>
          <t>Aprovado Diretoria</t>
        </is>
      </c>
      <c r="R1873" t="inlineStr">
        <is>
          <t>Pago</t>
        </is>
      </c>
    </row>
    <row r="1874">
      <c r="A1874" t="n">
        <v>131332</v>
      </c>
      <c r="B1874" t="n">
        <v>114</v>
      </c>
      <c r="C1874" t="inlineStr">
        <is>
          <t>Bar Brahma - Centro</t>
        </is>
      </c>
      <c r="D1874" t="inlineStr">
        <is>
          <t>ESHOWS PROMOCOES ARTISTICAS LTDA</t>
        </is>
      </c>
      <c r="E1874" t="n">
        <v>10395</v>
      </c>
      <c r="F1874" s="27" t="n">
        <v>45803</v>
      </c>
      <c r="G1874" s="27" t="n">
        <v>45803</v>
      </c>
      <c r="H1874" s="27" t="n">
        <v>45803</v>
      </c>
      <c r="I1874" s="27" t="n">
        <v>45777</v>
      </c>
      <c r="J1874" s="27" t="n">
        <v>45786</v>
      </c>
      <c r="K1874" t="inlineStr">
        <is>
          <t>Boleto Bancário</t>
        </is>
      </c>
      <c r="L1874" t="inlineStr">
        <is>
          <t>Custos Artístico Geral</t>
        </is>
      </c>
      <c r="M1874" t="inlineStr">
        <is>
          <t>Cachê de Músicos e Artistas</t>
        </is>
      </c>
      <c r="N1874" t="inlineStr">
        <is>
          <t>562433946</t>
        </is>
      </c>
      <c r="O1874" t="inlineStr">
        <is>
          <t>Documentação Aprovada</t>
        </is>
      </c>
      <c r="P1874" t="inlineStr">
        <is>
          <t>Aprovado Diretoria</t>
        </is>
      </c>
      <c r="Q1874" t="inlineStr">
        <is>
          <t>Aprovado Caixa</t>
        </is>
      </c>
      <c r="R1874" t="inlineStr">
        <is>
          <t>Pago</t>
        </is>
      </c>
      <c r="S1874" t="inlineStr">
        <is>
          <t>Bar Brahma - Ypiranga Matriz - Kamino</t>
        </is>
      </c>
    </row>
    <row r="1875">
      <c r="A1875" t="n">
        <v>131541</v>
      </c>
      <c r="B1875" t="n">
        <v>114</v>
      </c>
      <c r="C1875" t="inlineStr">
        <is>
          <t>Bar Brahma - Centro</t>
        </is>
      </c>
      <c r="D1875" t="inlineStr">
        <is>
          <t xml:space="preserve">LATICINIOS CATUPIRY LTDA </t>
        </is>
      </c>
      <c r="E1875" t="n">
        <v>1553.26</v>
      </c>
      <c r="F1875" s="27" t="n">
        <v>45803</v>
      </c>
      <c r="G1875" s="27" t="n">
        <v>45803</v>
      </c>
      <c r="H1875" s="27" t="n">
        <v>45803</v>
      </c>
      <c r="I1875" s="27" t="n">
        <v>45787</v>
      </c>
      <c r="J1875" s="27" t="n">
        <v>45789</v>
      </c>
      <c r="K1875" t="inlineStr">
        <is>
          <t>Boleto Bancário</t>
        </is>
      </c>
      <c r="L1875" t="inlineStr">
        <is>
          <t>Custo Mercadoria Vendida</t>
        </is>
      </c>
      <c r="M1875" t="inlineStr">
        <is>
          <t>Insumos - Alimentos</t>
        </is>
      </c>
      <c r="N1875" t="inlineStr">
        <is>
          <t>1674846</t>
        </is>
      </c>
      <c r="O1875" t="inlineStr">
        <is>
          <t>Documentação Aprovada</t>
        </is>
      </c>
      <c r="P1875" t="inlineStr">
        <is>
          <t>Aprovado Diretoria</t>
        </is>
      </c>
      <c r="Q1875" t="inlineStr">
        <is>
          <t>Aprovado Caixa</t>
        </is>
      </c>
      <c r="R1875" t="inlineStr">
        <is>
          <t>Pago</t>
        </is>
      </c>
      <c r="S1875" t="inlineStr">
        <is>
          <t>Bar Brahma - Ypiranga Matriz - Kamino</t>
        </is>
      </c>
    </row>
    <row r="1876">
      <c r="A1876" t="n">
        <v>131064</v>
      </c>
      <c r="B1876" t="n">
        <v>114</v>
      </c>
      <c r="C1876" t="inlineStr">
        <is>
          <t>Bar Brahma - Centro</t>
        </is>
      </c>
      <c r="D1876" t="inlineStr">
        <is>
          <t>TELEFONICA BRASIL S/A</t>
        </is>
      </c>
      <c r="E1876" t="n">
        <v>109.9</v>
      </c>
      <c r="F1876" s="27" t="n">
        <v>45802</v>
      </c>
      <c r="G1876" s="27" t="n">
        <v>45803</v>
      </c>
      <c r="H1876" s="27" t="n">
        <v>45803</v>
      </c>
      <c r="I1876" s="27" t="n">
        <v>45780</v>
      </c>
      <c r="J1876" s="27" t="n">
        <v>45785</v>
      </c>
      <c r="K1876" t="inlineStr">
        <is>
          <t>Boleto Bancário</t>
        </is>
      </c>
      <c r="L1876" t="inlineStr">
        <is>
          <t>Informática e TI</t>
        </is>
      </c>
      <c r="M1876" t="inlineStr">
        <is>
          <t>Internet</t>
        </is>
      </c>
      <c r="N1876" t="inlineStr">
        <is>
          <t>Nº NFST: 190341184/05/2025</t>
        </is>
      </c>
      <c r="O1876" t="inlineStr">
        <is>
          <t>Documentação Aprovada</t>
        </is>
      </c>
      <c r="P1876" t="inlineStr">
        <is>
          <t>Aprovado Diretoria</t>
        </is>
      </c>
      <c r="Q1876" t="inlineStr">
        <is>
          <t>Aprovado Caixa</t>
        </is>
      </c>
      <c r="R1876" t="inlineStr">
        <is>
          <t>Pago</t>
        </is>
      </c>
      <c r="S1876" t="inlineStr">
        <is>
          <t>Bar Brahma - Ypiranga Matriz - Kamino</t>
        </is>
      </c>
    </row>
    <row r="1877">
      <c r="A1877" t="n">
        <v>131530</v>
      </c>
      <c r="B1877" t="n">
        <v>114</v>
      </c>
      <c r="C1877" t="inlineStr">
        <is>
          <t>Bar Brahma - Centro</t>
        </is>
      </c>
      <c r="D1877" t="inlineStr">
        <is>
          <t>PJ 44194738000102</t>
        </is>
      </c>
      <c r="E1877" t="n">
        <v>234.18</v>
      </c>
      <c r="F1877" s="27" t="n">
        <v>45802</v>
      </c>
      <c r="G1877" s="27" t="n">
        <v>45803</v>
      </c>
      <c r="H1877" s="27" t="n">
        <v>45803</v>
      </c>
      <c r="I1877" s="27" t="n">
        <v>45748</v>
      </c>
      <c r="J1877" s="27" t="n">
        <v>45789</v>
      </c>
      <c r="K1877" t="inlineStr">
        <is>
          <t>Transferência Bancária ou Pix</t>
        </is>
      </c>
      <c r="L1877" t="inlineStr">
        <is>
          <t>Custos de Eventos</t>
        </is>
      </c>
      <c r="M1877" t="inlineStr">
        <is>
          <t>Comissões de Vendas - Eventos</t>
        </is>
      </c>
      <c r="N1877" t="inlineStr">
        <is>
          <t>41</t>
        </is>
      </c>
      <c r="O1877" t="inlineStr">
        <is>
          <t>Documentação Aprovada</t>
        </is>
      </c>
      <c r="P1877" t="inlineStr">
        <is>
          <t>Aprovado Diretoria</t>
        </is>
      </c>
      <c r="Q1877" t="inlineStr">
        <is>
          <t>Aprovado Caixa</t>
        </is>
      </c>
      <c r="R1877" t="inlineStr">
        <is>
          <t>Pago</t>
        </is>
      </c>
      <c r="S1877" t="inlineStr">
        <is>
          <t>Bar Brahma - Tutum Matriz - Kamino</t>
        </is>
      </c>
    </row>
    <row r="1878">
      <c r="A1878" t="n">
        <v>131545</v>
      </c>
      <c r="B1878" t="n">
        <v>114</v>
      </c>
      <c r="C1878" t="inlineStr">
        <is>
          <t>Bar Brahma - Centro</t>
        </is>
      </c>
      <c r="D1878" t="inlineStr">
        <is>
          <t>J A DOS SANTOS HORTIFRUTI</t>
        </is>
      </c>
      <c r="E1878" t="n">
        <v>1454.1</v>
      </c>
      <c r="F1878" s="27" t="n">
        <v>45801</v>
      </c>
      <c r="G1878" s="27" t="n">
        <v>45803</v>
      </c>
      <c r="H1878" s="27" t="n">
        <v>45803</v>
      </c>
      <c r="I1878" s="27" t="n">
        <v>45786</v>
      </c>
      <c r="J1878" s="27" t="n">
        <v>45789</v>
      </c>
      <c r="K1878" t="inlineStr">
        <is>
          <t>Boleto Bancário</t>
        </is>
      </c>
      <c r="L1878" t="inlineStr">
        <is>
          <t>Custo Mercadoria Vendida</t>
        </is>
      </c>
      <c r="M1878" t="inlineStr">
        <is>
          <t>Insumos - Alimentos</t>
        </is>
      </c>
      <c r="N1878" t="inlineStr">
        <is>
          <t>37081</t>
        </is>
      </c>
      <c r="O1878" t="inlineStr">
        <is>
          <t>Documentação Aprovada</t>
        </is>
      </c>
      <c r="P1878" t="inlineStr">
        <is>
          <t>Aprovado Diretoria</t>
        </is>
      </c>
      <c r="Q1878" t="inlineStr">
        <is>
          <t>Aprovado Caixa</t>
        </is>
      </c>
      <c r="R1878" t="inlineStr">
        <is>
          <t>Pago</t>
        </is>
      </c>
      <c r="S1878" t="inlineStr">
        <is>
          <t>Bar Brahma - Ypiranga Matriz - Kamino</t>
        </is>
      </c>
    </row>
    <row r="1879">
      <c r="A1879" t="n">
        <v>131549</v>
      </c>
      <c r="B1879" t="n">
        <v>114</v>
      </c>
      <c r="C1879" t="inlineStr">
        <is>
          <t>Bar Brahma - Centro</t>
        </is>
      </c>
      <c r="D1879" t="inlineStr">
        <is>
          <t>HORTIFRUTIGRANJEIRO RODRIGUES LTDA</t>
        </is>
      </c>
      <c r="E1879" t="n">
        <v>859.4</v>
      </c>
      <c r="F1879" s="27" t="n">
        <v>45803</v>
      </c>
      <c r="G1879" s="27" t="n">
        <v>45803</v>
      </c>
      <c r="H1879" s="27" t="n">
        <v>45803</v>
      </c>
      <c r="I1879" s="27" t="n">
        <v>45786</v>
      </c>
      <c r="J1879" s="27" t="n">
        <v>45789</v>
      </c>
      <c r="K1879" t="inlineStr">
        <is>
          <t>Boleto Bancário</t>
        </is>
      </c>
      <c r="L1879" t="inlineStr">
        <is>
          <t>Custo Mercadoria Vendida</t>
        </is>
      </c>
      <c r="M1879" t="inlineStr">
        <is>
          <t>Insumos - Alimentos</t>
        </is>
      </c>
      <c r="N1879" t="inlineStr">
        <is>
          <t>10270</t>
        </is>
      </c>
      <c r="O1879" t="inlineStr">
        <is>
          <t>Documentação Aprovada</t>
        </is>
      </c>
      <c r="P1879" t="inlineStr">
        <is>
          <t>Aprovado Diretoria</t>
        </is>
      </c>
      <c r="Q1879" t="inlineStr">
        <is>
          <t>Aprovado Caixa</t>
        </is>
      </c>
      <c r="R1879" t="inlineStr">
        <is>
          <t>Pago</t>
        </is>
      </c>
      <c r="S1879" t="inlineStr">
        <is>
          <t>Bar Brahma - Ypiranga Matriz - Kamino</t>
        </is>
      </c>
    </row>
    <row r="1880">
      <c r="A1880" t="n">
        <v>131524</v>
      </c>
      <c r="B1880" t="n">
        <v>114</v>
      </c>
      <c r="C1880" t="inlineStr">
        <is>
          <t>Bar Brahma - Centro</t>
        </is>
      </c>
      <c r="D1880" t="inlineStr">
        <is>
          <t>PJ 55834644000177</t>
        </is>
      </c>
      <c r="E1880" t="n">
        <v>556.16</v>
      </c>
      <c r="F1880" s="27" t="n">
        <v>45802</v>
      </c>
      <c r="G1880" s="27" t="n">
        <v>45803</v>
      </c>
      <c r="H1880" s="27" t="n">
        <v>45803</v>
      </c>
      <c r="I1880" s="27" t="n">
        <v>45748</v>
      </c>
      <c r="J1880" s="27" t="n">
        <v>45789</v>
      </c>
      <c r="K1880" t="inlineStr">
        <is>
          <t>Transferência Bancária ou Pix</t>
        </is>
      </c>
      <c r="L1880" t="inlineStr">
        <is>
          <t>Custos de Eventos</t>
        </is>
      </c>
      <c r="M1880" t="inlineStr">
        <is>
          <t>Comissões de Vendas - Eventos</t>
        </is>
      </c>
      <c r="N1880" t="inlineStr">
        <is>
          <t>67</t>
        </is>
      </c>
      <c r="O1880" t="inlineStr">
        <is>
          <t>Documentação Aprovada</t>
        </is>
      </c>
      <c r="P1880" t="inlineStr">
        <is>
          <t>Aprovado Diretoria</t>
        </is>
      </c>
      <c r="Q1880" t="inlineStr">
        <is>
          <t>Aprovado Caixa</t>
        </is>
      </c>
      <c r="R1880" t="inlineStr">
        <is>
          <t>Pago</t>
        </is>
      </c>
      <c r="S1880" t="inlineStr">
        <is>
          <t>Bar Brahma - Tutum Matriz - Kamino</t>
        </is>
      </c>
    </row>
    <row r="1881">
      <c r="A1881" t="n">
        <v>131523</v>
      </c>
      <c r="B1881" t="n">
        <v>114</v>
      </c>
      <c r="C1881" t="inlineStr">
        <is>
          <t>Bar Brahma - Centro</t>
        </is>
      </c>
      <c r="D1881" t="inlineStr">
        <is>
          <t>HORTICLEAN DISTRIBUIDORA</t>
        </is>
      </c>
      <c r="E1881" t="n">
        <v>331.32</v>
      </c>
      <c r="F1881" s="27" t="n">
        <v>45803</v>
      </c>
      <c r="G1881" s="27" t="n">
        <v>45803</v>
      </c>
      <c r="H1881" s="27" t="n">
        <v>45803</v>
      </c>
      <c r="I1881" s="27" t="n">
        <v>45786</v>
      </c>
      <c r="J1881" s="27" t="n">
        <v>45789</v>
      </c>
      <c r="K1881" t="inlineStr">
        <is>
          <t>Boleto Bancário</t>
        </is>
      </c>
      <c r="L1881" t="inlineStr">
        <is>
          <t>Custo Mercadoria Vendida</t>
        </is>
      </c>
      <c r="M1881" t="inlineStr">
        <is>
          <t>Insumos - Alimentos</t>
        </is>
      </c>
      <c r="N1881" t="inlineStr">
        <is>
          <t>26680</t>
        </is>
      </c>
      <c r="O1881" t="inlineStr">
        <is>
          <t>Documentação Aprovada</t>
        </is>
      </c>
      <c r="P1881" t="inlineStr">
        <is>
          <t>Aprovado Diretoria</t>
        </is>
      </c>
      <c r="Q1881" t="inlineStr">
        <is>
          <t>Aprovado Caixa</t>
        </is>
      </c>
      <c r="R1881" t="inlineStr">
        <is>
          <t>Pago</t>
        </is>
      </c>
      <c r="S1881" t="inlineStr">
        <is>
          <t>Bar Brahma - Ypiranga Matriz - Kamino</t>
        </is>
      </c>
    </row>
    <row r="1882">
      <c r="A1882" t="n">
        <v>131519</v>
      </c>
      <c r="B1882" t="n">
        <v>114</v>
      </c>
      <c r="C1882" t="inlineStr">
        <is>
          <t>Bar Brahma - Centro</t>
        </is>
      </c>
      <c r="D1882" t="inlineStr">
        <is>
          <t>HORTICLEAN DISTRIBUIDORA</t>
        </is>
      </c>
      <c r="E1882" t="n">
        <v>1003.72</v>
      </c>
      <c r="F1882" s="27" t="n">
        <v>45801</v>
      </c>
      <c r="G1882" s="27" t="n">
        <v>45803</v>
      </c>
      <c r="H1882" s="27" t="n">
        <v>45803</v>
      </c>
      <c r="I1882" s="27" t="n">
        <v>45786</v>
      </c>
      <c r="J1882" s="27" t="n">
        <v>45789</v>
      </c>
      <c r="K1882" t="inlineStr">
        <is>
          <t>Boleto Bancário</t>
        </is>
      </c>
      <c r="L1882" t="inlineStr">
        <is>
          <t>Custo Mercadoria Vendida</t>
        </is>
      </c>
      <c r="M1882" t="inlineStr">
        <is>
          <t>Insumos - Alimentos</t>
        </is>
      </c>
      <c r="N1882" t="inlineStr">
        <is>
          <t>26678</t>
        </is>
      </c>
      <c r="O1882" t="inlineStr">
        <is>
          <t>Documentação Aprovada</t>
        </is>
      </c>
      <c r="P1882" t="inlineStr">
        <is>
          <t>Aprovado Diretoria</t>
        </is>
      </c>
      <c r="Q1882" t="inlineStr">
        <is>
          <t>Aprovado Caixa</t>
        </is>
      </c>
      <c r="R1882" t="inlineStr">
        <is>
          <t>Pago</t>
        </is>
      </c>
      <c r="S1882" t="inlineStr">
        <is>
          <t>Bar Brahma - Ypiranga Matriz - Kamino</t>
        </is>
      </c>
    </row>
    <row r="1883">
      <c r="A1883" t="n">
        <v>127787</v>
      </c>
      <c r="B1883" t="n">
        <v>114</v>
      </c>
      <c r="C1883" t="inlineStr">
        <is>
          <t>Bar Brahma - Centro</t>
        </is>
      </c>
      <c r="D1883" t="inlineStr">
        <is>
          <t>AMBEV S.A.</t>
        </is>
      </c>
      <c r="E1883" t="n">
        <v>1417.68</v>
      </c>
      <c r="F1883" s="27" t="n">
        <v>45803</v>
      </c>
      <c r="G1883" s="27" t="n">
        <v>45803</v>
      </c>
      <c r="H1883" s="27" t="n">
        <v>45803</v>
      </c>
      <c r="I1883" s="27" t="n">
        <v>45772</v>
      </c>
      <c r="J1883" s="27" t="n">
        <v>45776</v>
      </c>
      <c r="K1883" t="inlineStr">
        <is>
          <t>Boleto Bancário</t>
        </is>
      </c>
      <c r="L1883" t="inlineStr">
        <is>
          <t>Custo Mercadoria Vendida</t>
        </is>
      </c>
      <c r="M1883" t="inlineStr">
        <is>
          <t>Insumos - Bebidas</t>
        </is>
      </c>
      <c r="N1883" t="inlineStr">
        <is>
          <t>469763</t>
        </is>
      </c>
      <c r="O1883" t="inlineStr">
        <is>
          <t>Documentação Aprovada</t>
        </is>
      </c>
      <c r="P1883" t="inlineStr">
        <is>
          <t>Aprovado Diretoria</t>
        </is>
      </c>
      <c r="Q1883" t="inlineStr">
        <is>
          <t>Aprovado Caixa</t>
        </is>
      </c>
      <c r="R1883" t="inlineStr">
        <is>
          <t>Pago</t>
        </is>
      </c>
      <c r="S1883" t="inlineStr">
        <is>
          <t>Bar Brahma - Ypiranga Matriz - Kamino</t>
        </is>
      </c>
    </row>
    <row r="1884">
      <c r="A1884" t="n">
        <v>127782</v>
      </c>
      <c r="B1884" t="n">
        <v>114</v>
      </c>
      <c r="C1884" t="inlineStr">
        <is>
          <t>Bar Brahma - Centro</t>
        </is>
      </c>
      <c r="D1884" t="inlineStr">
        <is>
          <t>AMBEV S.A.</t>
        </is>
      </c>
      <c r="E1884" t="n">
        <v>9753.780000000001</v>
      </c>
      <c r="F1884" s="27" t="n">
        <v>45803</v>
      </c>
      <c r="G1884" s="27" t="n">
        <v>45803</v>
      </c>
      <c r="H1884" s="27" t="n">
        <v>45803</v>
      </c>
      <c r="I1884" s="27" t="n">
        <v>45771</v>
      </c>
      <c r="J1884" s="27" t="n">
        <v>45776</v>
      </c>
      <c r="K1884" t="inlineStr">
        <is>
          <t>Boleto Bancário</t>
        </is>
      </c>
      <c r="L1884" t="inlineStr">
        <is>
          <t>Custo Mercadoria Vendida</t>
        </is>
      </c>
      <c r="M1884" t="inlineStr">
        <is>
          <t>Insumos - Bebidas</t>
        </is>
      </c>
      <c r="N1884" t="inlineStr">
        <is>
          <t>467445</t>
        </is>
      </c>
      <c r="O1884" t="inlineStr">
        <is>
          <t>Documentação Aprovada</t>
        </is>
      </c>
      <c r="P1884" t="inlineStr">
        <is>
          <t>Aprovado Diretoria</t>
        </is>
      </c>
      <c r="Q1884" t="inlineStr">
        <is>
          <t>Aprovado Caixa</t>
        </is>
      </c>
      <c r="R1884" t="inlineStr">
        <is>
          <t>Pago</t>
        </is>
      </c>
      <c r="S1884" t="inlineStr">
        <is>
          <t>Bar Brahma - Ypiranga Matriz - Kamino</t>
        </is>
      </c>
    </row>
    <row r="1885">
      <c r="A1885" t="n">
        <v>127784</v>
      </c>
      <c r="B1885" t="n">
        <v>114</v>
      </c>
      <c r="C1885" t="inlineStr">
        <is>
          <t>Bar Brahma - Centro</t>
        </is>
      </c>
      <c r="D1885" t="inlineStr">
        <is>
          <t>AMBEV S.A.</t>
        </is>
      </c>
      <c r="E1885" t="n">
        <v>3102.2</v>
      </c>
      <c r="F1885" s="27" t="n">
        <v>45803</v>
      </c>
      <c r="G1885" s="27" t="n">
        <v>45803</v>
      </c>
      <c r="H1885" s="27" t="n">
        <v>45803</v>
      </c>
      <c r="I1885" s="27" t="n">
        <v>45771</v>
      </c>
      <c r="J1885" s="27" t="n">
        <v>45776</v>
      </c>
      <c r="K1885" t="inlineStr">
        <is>
          <t>Boleto Bancário</t>
        </is>
      </c>
      <c r="L1885" t="inlineStr">
        <is>
          <t>Custo Mercadoria Vendida</t>
        </is>
      </c>
      <c r="M1885" t="inlineStr">
        <is>
          <t>Insumos - Bebidas</t>
        </is>
      </c>
      <c r="N1885" t="inlineStr">
        <is>
          <t>467446</t>
        </is>
      </c>
      <c r="O1885" t="inlineStr">
        <is>
          <t>Documentação Aprovada</t>
        </is>
      </c>
      <c r="P1885" t="inlineStr">
        <is>
          <t>Aprovado Diretoria</t>
        </is>
      </c>
      <c r="Q1885" t="inlineStr">
        <is>
          <t>Aprovado Caixa</t>
        </is>
      </c>
      <c r="R1885" t="inlineStr">
        <is>
          <t>Pago</t>
        </is>
      </c>
      <c r="S1885" t="inlineStr">
        <is>
          <t>Bar Brahma - Ypiranga Matriz - Kamino</t>
        </is>
      </c>
    </row>
    <row r="1886">
      <c r="A1886" t="n">
        <v>127788</v>
      </c>
      <c r="B1886" t="n">
        <v>114</v>
      </c>
      <c r="C1886" t="inlineStr">
        <is>
          <t>Bar Brahma - Centro</t>
        </is>
      </c>
      <c r="D1886" t="inlineStr">
        <is>
          <t>AMBEV S.A.</t>
        </is>
      </c>
      <c r="E1886" t="n">
        <v>1076.49</v>
      </c>
      <c r="F1886" s="27" t="n">
        <v>45803</v>
      </c>
      <c r="G1886" s="27" t="n">
        <v>45803</v>
      </c>
      <c r="H1886" s="27" t="n">
        <v>45803</v>
      </c>
      <c r="I1886" s="27" t="n">
        <v>45772</v>
      </c>
      <c r="J1886" s="27" t="n">
        <v>45776</v>
      </c>
      <c r="K1886" t="inlineStr">
        <is>
          <t>Boleto Bancário</t>
        </is>
      </c>
      <c r="L1886" t="inlineStr">
        <is>
          <t>Custo Mercadoria Vendida</t>
        </is>
      </c>
      <c r="M1886" t="inlineStr">
        <is>
          <t>Insumos - Bebidas</t>
        </is>
      </c>
      <c r="N1886" t="inlineStr">
        <is>
          <t>469761</t>
        </is>
      </c>
      <c r="O1886" t="inlineStr">
        <is>
          <t>Documentação Aprovada</t>
        </is>
      </c>
      <c r="P1886" t="inlineStr">
        <is>
          <t>Aprovado Diretoria</t>
        </is>
      </c>
      <c r="Q1886" t="inlineStr">
        <is>
          <t>Aprovado Caixa</t>
        </is>
      </c>
      <c r="R1886" t="inlineStr">
        <is>
          <t>Pago</t>
        </is>
      </c>
      <c r="S1886" t="inlineStr">
        <is>
          <t>Bar Brahma - Ypiranga Matriz - Kamino</t>
        </is>
      </c>
    </row>
    <row r="1887">
      <c r="A1887" t="n">
        <v>127462</v>
      </c>
      <c r="B1887" t="n">
        <v>114</v>
      </c>
      <c r="C1887" t="inlineStr">
        <is>
          <t>Bar Brahma - Centro</t>
        </is>
      </c>
      <c r="D1887" t="inlineStr">
        <is>
          <t>AMBEV S.A.</t>
        </is>
      </c>
      <c r="E1887" t="n">
        <v>1105.72</v>
      </c>
      <c r="F1887" s="27" t="n">
        <v>45803</v>
      </c>
      <c r="G1887" s="27" t="n">
        <v>45803</v>
      </c>
      <c r="H1887" s="27" t="n">
        <v>45803</v>
      </c>
      <c r="I1887" s="27" t="n">
        <v>45770</v>
      </c>
      <c r="J1887" s="27" t="n">
        <v>45772</v>
      </c>
      <c r="K1887" t="inlineStr">
        <is>
          <t>Boleto Bancário</t>
        </is>
      </c>
      <c r="L1887" t="inlineStr">
        <is>
          <t>Custo Mercadoria Vendida</t>
        </is>
      </c>
      <c r="M1887" t="inlineStr">
        <is>
          <t>Insumos - Bebidas</t>
        </is>
      </c>
      <c r="N1887" t="inlineStr">
        <is>
          <t>465087</t>
        </is>
      </c>
      <c r="O1887" t="inlineStr">
        <is>
          <t>Documentação Aprovada</t>
        </is>
      </c>
      <c r="P1887" t="inlineStr">
        <is>
          <t>Aprovado Diretoria</t>
        </is>
      </c>
      <c r="Q1887" t="inlineStr">
        <is>
          <t>Aprovado Caixa</t>
        </is>
      </c>
      <c r="R1887" t="inlineStr">
        <is>
          <t>Pago</t>
        </is>
      </c>
      <c r="S1887" t="inlineStr">
        <is>
          <t>Bar Brahma - Ypiranga Matriz - Kamino</t>
        </is>
      </c>
    </row>
    <row r="1888">
      <c r="A1888" t="n">
        <v>128514</v>
      </c>
      <c r="B1888" t="n">
        <v>114</v>
      </c>
      <c r="C1888" t="inlineStr">
        <is>
          <t>Bar Brahma - Centro</t>
        </is>
      </c>
      <c r="D1888" t="inlineStr">
        <is>
          <t>AMBEV S. A. - CDD SAO PAULO</t>
        </is>
      </c>
      <c r="E1888" t="n">
        <v>9753.780000000001</v>
      </c>
      <c r="F1888" s="27" t="n">
        <v>45803</v>
      </c>
      <c r="G1888" s="27" t="n">
        <v>45803</v>
      </c>
      <c r="H1888" s="27" t="n">
        <v>45803</v>
      </c>
      <c r="I1888" s="27" t="n">
        <v>45770</v>
      </c>
      <c r="J1888" s="27" t="n">
        <v>45779</v>
      </c>
      <c r="K1888" t="inlineStr">
        <is>
          <t>Boleto Bancário</t>
        </is>
      </c>
      <c r="L1888" t="inlineStr">
        <is>
          <t>Custo Mercadoria Vendida</t>
        </is>
      </c>
      <c r="M1888" t="inlineStr">
        <is>
          <t>Insumos - Bebidas</t>
        </is>
      </c>
      <c r="N1888" t="inlineStr">
        <is>
          <t>465086</t>
        </is>
      </c>
      <c r="O1888" t="inlineStr">
        <is>
          <t>Documentação Aprovada</t>
        </is>
      </c>
      <c r="P1888" t="inlineStr">
        <is>
          <t>Aprovado Diretoria</t>
        </is>
      </c>
      <c r="Q1888" t="inlineStr">
        <is>
          <t>Aprovado Caixa</t>
        </is>
      </c>
      <c r="R1888" t="inlineStr">
        <is>
          <t>Pago</t>
        </is>
      </c>
      <c r="S1888" t="inlineStr">
        <is>
          <t>Bar Brahma - Ypiranga Matriz - Kamino</t>
        </is>
      </c>
    </row>
    <row r="1889">
      <c r="A1889" t="n">
        <v>128816</v>
      </c>
      <c r="B1889" t="n">
        <v>114</v>
      </c>
      <c r="C1889" t="inlineStr">
        <is>
          <t>Bar Brahma - Centro</t>
        </is>
      </c>
      <c r="D1889" t="inlineStr">
        <is>
          <t>CRYSTALMIXX-GAS COMERCIO E MANUTENCAO DE EQUIPAMENTOS DE GAS LTDA</t>
        </is>
      </c>
      <c r="E1889" t="n">
        <v>532.8</v>
      </c>
      <c r="F1889" s="27" t="n">
        <v>45802</v>
      </c>
      <c r="G1889" s="27" t="n">
        <v>45803</v>
      </c>
      <c r="H1889" s="27" t="n">
        <v>45803</v>
      </c>
      <c r="I1889" s="27" t="n">
        <v>45779</v>
      </c>
      <c r="J1889" s="27" t="n">
        <v>45782</v>
      </c>
      <c r="K1889" t="inlineStr">
        <is>
          <t>Boleto Bancário</t>
        </is>
      </c>
      <c r="L1889" t="inlineStr">
        <is>
          <t>Utilidades</t>
        </is>
      </c>
      <c r="M1889" t="inlineStr">
        <is>
          <t>Material de Consumo - Gelo/ Gas CO2/ Carvao /Velas</t>
        </is>
      </c>
      <c r="N1889" t="inlineStr">
        <is>
          <t>26470</t>
        </is>
      </c>
      <c r="O1889" t="inlineStr">
        <is>
          <t>Documentação Aprovada</t>
        </is>
      </c>
      <c r="P1889" t="inlineStr">
        <is>
          <t>Aprovado Diretoria</t>
        </is>
      </c>
      <c r="Q1889" t="inlineStr">
        <is>
          <t>Aprovado Caixa</t>
        </is>
      </c>
      <c r="R1889" t="inlineStr">
        <is>
          <t>Pago</t>
        </is>
      </c>
      <c r="S1889" t="inlineStr">
        <is>
          <t>Bar Brahma - Ypiranga Matriz - Kamino</t>
        </is>
      </c>
    </row>
    <row r="1890">
      <c r="A1890" t="n">
        <v>128518</v>
      </c>
      <c r="B1890" t="n">
        <v>114</v>
      </c>
      <c r="C1890" t="inlineStr">
        <is>
          <t>Bar Brahma - Centro</t>
        </is>
      </c>
      <c r="D1890" t="inlineStr">
        <is>
          <t>AMBEV S. A. - CDD SAO PAULO</t>
        </is>
      </c>
      <c r="E1890" t="n">
        <v>1168.75</v>
      </c>
      <c r="F1890" s="27" t="n">
        <v>45803</v>
      </c>
      <c r="G1890" s="27" t="n">
        <v>45803</v>
      </c>
      <c r="H1890" s="27" t="n">
        <v>45803</v>
      </c>
      <c r="I1890" s="27" t="n">
        <v>45771</v>
      </c>
      <c r="J1890" s="27" t="n">
        <v>45779</v>
      </c>
      <c r="K1890" t="inlineStr">
        <is>
          <t>Boleto Bancário</t>
        </is>
      </c>
      <c r="L1890" t="inlineStr">
        <is>
          <t>Custo Mercadoria Vendida</t>
        </is>
      </c>
      <c r="M1890" t="inlineStr">
        <is>
          <t>Insumos - Bebidas</t>
        </is>
      </c>
      <c r="N1890" t="inlineStr">
        <is>
          <t>467447</t>
        </is>
      </c>
      <c r="O1890" t="inlineStr">
        <is>
          <t>Documentação Aprovada</t>
        </is>
      </c>
      <c r="P1890" t="inlineStr">
        <is>
          <t>Aprovado Diretoria</t>
        </is>
      </c>
      <c r="Q1890" t="inlineStr">
        <is>
          <t>Aprovado Caixa</t>
        </is>
      </c>
      <c r="R1890" t="inlineStr">
        <is>
          <t>Pago</t>
        </is>
      </c>
      <c r="S1890" t="inlineStr">
        <is>
          <t>Bar Brahma - Ypiranga Matriz - Kamino</t>
        </is>
      </c>
    </row>
    <row r="1891">
      <c r="A1891" t="n">
        <v>128521</v>
      </c>
      <c r="B1891" t="n">
        <v>114</v>
      </c>
      <c r="C1891" t="inlineStr">
        <is>
          <t>Bar Brahma - Centro</t>
        </is>
      </c>
      <c r="D1891" t="inlineStr">
        <is>
          <t>AMBEV S. A. - CDD SAO PAULO</t>
        </is>
      </c>
      <c r="E1891" t="n">
        <v>432.48</v>
      </c>
      <c r="F1891" s="27" t="n">
        <v>45803</v>
      </c>
      <c r="G1891" s="27" t="n">
        <v>45803</v>
      </c>
      <c r="H1891" s="27" t="n">
        <v>45803</v>
      </c>
      <c r="I1891" s="27" t="n">
        <v>45772</v>
      </c>
      <c r="J1891" s="27" t="n">
        <v>45779</v>
      </c>
      <c r="K1891" t="inlineStr">
        <is>
          <t>Boleto Bancário</t>
        </is>
      </c>
      <c r="L1891" t="inlineStr">
        <is>
          <t>Custo Mercadoria Vendida</t>
        </is>
      </c>
      <c r="M1891" t="inlineStr">
        <is>
          <t>Insumos - Bebidas</t>
        </is>
      </c>
      <c r="N1891" t="inlineStr">
        <is>
          <t>469762</t>
        </is>
      </c>
      <c r="O1891" t="inlineStr">
        <is>
          <t>Documentação Aprovada</t>
        </is>
      </c>
      <c r="P1891" t="inlineStr">
        <is>
          <t>Aprovado Diretoria</t>
        </is>
      </c>
      <c r="Q1891" t="inlineStr">
        <is>
          <t>Aprovado Caixa</t>
        </is>
      </c>
      <c r="R1891" t="inlineStr">
        <is>
          <t>Pago</t>
        </is>
      </c>
      <c r="S1891" t="inlineStr">
        <is>
          <t>Bar Brahma - Ypiranga Matriz - Kamino</t>
        </is>
      </c>
    </row>
    <row r="1892">
      <c r="A1892" t="n">
        <v>130792</v>
      </c>
      <c r="B1892" t="n">
        <v>114</v>
      </c>
      <c r="C1892" t="inlineStr">
        <is>
          <t>Bar Brahma - Centro</t>
        </is>
      </c>
      <c r="D1892" t="inlineStr">
        <is>
          <t>PJ 47312234000138</t>
        </is>
      </c>
      <c r="E1892" t="n">
        <v>5940</v>
      </c>
      <c r="F1892" s="27" t="n">
        <v>45802</v>
      </c>
      <c r="G1892" s="27" t="n">
        <v>45803</v>
      </c>
      <c r="H1892" s="27" t="n">
        <v>45803</v>
      </c>
      <c r="I1892" s="27" t="n">
        <v>45748</v>
      </c>
      <c r="J1892" s="27" t="n">
        <v>45785</v>
      </c>
      <c r="K1892" t="inlineStr">
        <is>
          <t>Transferência Bancária ou Pix</t>
        </is>
      </c>
      <c r="L1892" t="inlineStr">
        <is>
          <t>Gorjeta</t>
        </is>
      </c>
      <c r="M1892" t="inlineStr">
        <is>
          <t xml:space="preserve">  -  Comissões e Gorjeta</t>
        </is>
      </c>
      <c r="N1892" t="inlineStr">
        <is>
          <t>57</t>
        </is>
      </c>
      <c r="O1892" t="inlineStr">
        <is>
          <t>Documentação Aprovada</t>
        </is>
      </c>
      <c r="P1892" t="inlineStr">
        <is>
          <t>Aprovado Diretoria</t>
        </is>
      </c>
      <c r="Q1892" t="inlineStr">
        <is>
          <t>Aprovado Caixa</t>
        </is>
      </c>
      <c r="R1892" t="inlineStr">
        <is>
          <t>Pago</t>
        </is>
      </c>
      <c r="S1892" t="inlineStr">
        <is>
          <t>Bar Brahma - Tutum Matriz - Kamino</t>
        </is>
      </c>
    </row>
    <row r="1893">
      <c r="A1893" t="n">
        <v>130785</v>
      </c>
      <c r="B1893" t="n">
        <v>114</v>
      </c>
      <c r="C1893" t="inlineStr">
        <is>
          <t>Bar Brahma - Centro</t>
        </is>
      </c>
      <c r="D1893" t="inlineStr">
        <is>
          <t>PJ 32518871000198</t>
        </is>
      </c>
      <c r="E1893" t="n">
        <v>7410</v>
      </c>
      <c r="F1893" s="27" t="n">
        <v>45802</v>
      </c>
      <c r="G1893" s="27" t="n">
        <v>45803</v>
      </c>
      <c r="H1893" s="27" t="n">
        <v>45803</v>
      </c>
      <c r="I1893" s="27" t="n">
        <v>45748</v>
      </c>
      <c r="J1893" s="27" t="n">
        <v>45785</v>
      </c>
      <c r="K1893" t="inlineStr">
        <is>
          <t>Transferência Bancária ou Pix</t>
        </is>
      </c>
      <c r="L1893" t="inlineStr">
        <is>
          <t>Gorjeta</t>
        </is>
      </c>
      <c r="M1893" t="inlineStr">
        <is>
          <t xml:space="preserve">  -  Comissões e Gorjeta</t>
        </is>
      </c>
      <c r="N1893" t="inlineStr">
        <is>
          <t>741000 042025</t>
        </is>
      </c>
      <c r="O1893" t="inlineStr">
        <is>
          <t>Documentação Aprovada</t>
        </is>
      </c>
      <c r="P1893" t="inlineStr">
        <is>
          <t>Aprovado Diretoria</t>
        </is>
      </c>
      <c r="Q1893" t="inlineStr">
        <is>
          <t>Aprovado Caixa</t>
        </is>
      </c>
      <c r="R1893" t="inlineStr">
        <is>
          <t>Pago</t>
        </is>
      </c>
      <c r="S1893" t="inlineStr">
        <is>
          <t>Bar Brahma - Tutum Matriz - Kamino</t>
        </is>
      </c>
    </row>
    <row r="1894">
      <c r="A1894" t="n">
        <v>130786</v>
      </c>
      <c r="B1894" t="n">
        <v>114</v>
      </c>
      <c r="C1894" t="inlineStr">
        <is>
          <t>Bar Brahma - Centro</t>
        </is>
      </c>
      <c r="D1894" t="inlineStr">
        <is>
          <t>PJ 51339692000138</t>
        </is>
      </c>
      <c r="E1894" t="n">
        <v>7410</v>
      </c>
      <c r="F1894" s="27" t="n">
        <v>45802</v>
      </c>
      <c r="G1894" s="27" t="n">
        <v>45803</v>
      </c>
      <c r="H1894" s="27" t="n">
        <v>45803</v>
      </c>
      <c r="I1894" s="27" t="n">
        <v>45748</v>
      </c>
      <c r="J1894" s="27" t="n">
        <v>45785</v>
      </c>
      <c r="K1894" t="inlineStr">
        <is>
          <t>Transferência Bancária ou Pix</t>
        </is>
      </c>
      <c r="L1894" t="inlineStr">
        <is>
          <t>Gorjeta</t>
        </is>
      </c>
      <c r="M1894" t="inlineStr">
        <is>
          <t xml:space="preserve">  -  Comissões e Gorjeta</t>
        </is>
      </c>
      <c r="N1894" t="inlineStr">
        <is>
          <t>47</t>
        </is>
      </c>
      <c r="O1894" t="inlineStr">
        <is>
          <t>Documentação Aprovada</t>
        </is>
      </c>
      <c r="P1894" t="inlineStr">
        <is>
          <t>Aprovado Diretoria</t>
        </is>
      </c>
      <c r="Q1894" t="inlineStr">
        <is>
          <t>Aprovado Caixa</t>
        </is>
      </c>
      <c r="R1894" t="inlineStr">
        <is>
          <t>Pago</t>
        </is>
      </c>
      <c r="S1894" t="inlineStr">
        <is>
          <t>Bar Brahma - Tutum Matriz - Kamino</t>
        </is>
      </c>
    </row>
    <row r="1895">
      <c r="A1895" t="n">
        <v>130787</v>
      </c>
      <c r="B1895" t="n">
        <v>114</v>
      </c>
      <c r="C1895" t="inlineStr">
        <is>
          <t>Bar Brahma - Centro</t>
        </is>
      </c>
      <c r="D1895" t="inlineStr">
        <is>
          <t>PJ 58745232000159</t>
        </is>
      </c>
      <c r="E1895" t="n">
        <v>5940</v>
      </c>
      <c r="F1895" s="27" t="n">
        <v>45802</v>
      </c>
      <c r="G1895" s="27" t="n">
        <v>45803</v>
      </c>
      <c r="H1895" s="27" t="n">
        <v>45803</v>
      </c>
      <c r="I1895" s="27" t="n">
        <v>45748</v>
      </c>
      <c r="J1895" s="27" t="n">
        <v>45785</v>
      </c>
      <c r="K1895" t="inlineStr">
        <is>
          <t>Transferência Bancária ou Pix</t>
        </is>
      </c>
      <c r="L1895" t="inlineStr">
        <is>
          <t>Gorjeta</t>
        </is>
      </c>
      <c r="M1895" t="inlineStr">
        <is>
          <t xml:space="preserve">  -  Comissões e Gorjeta</t>
        </is>
      </c>
      <c r="N1895" t="inlineStr">
        <is>
          <t>7</t>
        </is>
      </c>
      <c r="O1895" t="inlineStr">
        <is>
          <t>Documentação Aprovada</t>
        </is>
      </c>
      <c r="P1895" t="inlineStr">
        <is>
          <t>Aprovado Diretoria</t>
        </is>
      </c>
      <c r="Q1895" t="inlineStr">
        <is>
          <t>Aprovado Caixa</t>
        </is>
      </c>
      <c r="R1895" t="inlineStr">
        <is>
          <t>Pago</t>
        </is>
      </c>
      <c r="S1895" t="inlineStr">
        <is>
          <t>Bar Brahma - Tutum Matriz - Kamino</t>
        </is>
      </c>
    </row>
    <row r="1896">
      <c r="A1896" t="n">
        <v>130788</v>
      </c>
      <c r="B1896" t="n">
        <v>114</v>
      </c>
      <c r="C1896" t="inlineStr">
        <is>
          <t>Bar Brahma - Centro</t>
        </is>
      </c>
      <c r="D1896" t="inlineStr">
        <is>
          <t>PJ 50950043000106</t>
        </is>
      </c>
      <c r="E1896" t="n">
        <v>4950</v>
      </c>
      <c r="F1896" s="27" t="n">
        <v>45802</v>
      </c>
      <c r="G1896" s="27" t="n">
        <v>45803</v>
      </c>
      <c r="H1896" s="27" t="n">
        <v>45803</v>
      </c>
      <c r="I1896" s="27" t="n">
        <v>45748</v>
      </c>
      <c r="J1896" s="27" t="n">
        <v>45785</v>
      </c>
      <c r="K1896" t="inlineStr">
        <is>
          <t>Transferência Bancária ou Pix</t>
        </is>
      </c>
      <c r="L1896" t="inlineStr">
        <is>
          <t>Gorjeta</t>
        </is>
      </c>
      <c r="M1896" t="inlineStr">
        <is>
          <t xml:space="preserve">  -  Comissões e Gorjeta</t>
        </is>
      </c>
      <c r="N1896" t="inlineStr">
        <is>
          <t>50</t>
        </is>
      </c>
      <c r="O1896" t="inlineStr">
        <is>
          <t>Documentação Aprovada</t>
        </is>
      </c>
      <c r="P1896" t="inlineStr">
        <is>
          <t>Aprovado Diretoria</t>
        </is>
      </c>
      <c r="Q1896" t="inlineStr">
        <is>
          <t>Aprovado Caixa</t>
        </is>
      </c>
      <c r="R1896" t="inlineStr">
        <is>
          <t>Pago</t>
        </is>
      </c>
      <c r="S1896" t="inlineStr">
        <is>
          <t>Bar Brahma - Tutum Matriz - Kamino</t>
        </is>
      </c>
    </row>
    <row r="1897">
      <c r="A1897" t="n">
        <v>130789</v>
      </c>
      <c r="B1897" t="n">
        <v>114</v>
      </c>
      <c r="C1897" t="inlineStr">
        <is>
          <t>Bar Brahma - Centro</t>
        </is>
      </c>
      <c r="D1897" t="inlineStr">
        <is>
          <t>PJ 26265817000185</t>
        </is>
      </c>
      <c r="E1897" t="n">
        <v>5940</v>
      </c>
      <c r="F1897" s="27" t="n">
        <v>45802</v>
      </c>
      <c r="G1897" s="27" t="n">
        <v>45803</v>
      </c>
      <c r="H1897" s="27" t="n">
        <v>45803</v>
      </c>
      <c r="I1897" s="27" t="n">
        <v>45748</v>
      </c>
      <c r="J1897" s="27" t="n">
        <v>45785</v>
      </c>
      <c r="K1897" t="inlineStr">
        <is>
          <t>Transferência Bancária ou Pix</t>
        </is>
      </c>
      <c r="L1897" t="inlineStr">
        <is>
          <t>Gorjeta</t>
        </is>
      </c>
      <c r="M1897" t="inlineStr">
        <is>
          <t xml:space="preserve">  -  Comissões e Gorjeta</t>
        </is>
      </c>
      <c r="N1897" t="inlineStr">
        <is>
          <t>100</t>
        </is>
      </c>
      <c r="O1897" t="inlineStr">
        <is>
          <t>Documentação Aprovada</t>
        </is>
      </c>
      <c r="P1897" t="inlineStr">
        <is>
          <t>Aprovado Diretoria</t>
        </is>
      </c>
      <c r="Q1897" t="inlineStr">
        <is>
          <t>Aprovado Caixa</t>
        </is>
      </c>
      <c r="R1897" t="inlineStr">
        <is>
          <t>Pago</t>
        </is>
      </c>
      <c r="S1897" t="inlineStr">
        <is>
          <t>Bar Brahma - Tutum Matriz - Kamino</t>
        </is>
      </c>
    </row>
    <row r="1898">
      <c r="A1898" t="n">
        <v>130664</v>
      </c>
      <c r="B1898" t="n">
        <v>114</v>
      </c>
      <c r="C1898" t="inlineStr">
        <is>
          <t>Bar Brahma - Centro</t>
        </is>
      </c>
      <c r="D1898" t="inlineStr">
        <is>
          <t>DTK COMERCIO DE ALIMENTOS LTDA</t>
        </is>
      </c>
      <c r="E1898" t="n">
        <v>4074.98</v>
      </c>
      <c r="F1898" s="27" t="n">
        <v>45803</v>
      </c>
      <c r="G1898" s="27" t="n">
        <v>45803</v>
      </c>
      <c r="H1898" s="27" t="n">
        <v>45803</v>
      </c>
      <c r="I1898" s="27" t="n">
        <v>45782</v>
      </c>
      <c r="J1898" s="27" t="n">
        <v>45784</v>
      </c>
      <c r="K1898" t="inlineStr">
        <is>
          <t>Boleto Bancário</t>
        </is>
      </c>
      <c r="L1898" t="inlineStr">
        <is>
          <t>Custo Mercadoria Vendida</t>
        </is>
      </c>
      <c r="M1898" t="inlineStr">
        <is>
          <t>Insumos - Alimentos</t>
        </is>
      </c>
      <c r="N1898" t="inlineStr">
        <is>
          <t>29863</t>
        </is>
      </c>
      <c r="O1898" t="inlineStr">
        <is>
          <t>Documentação Aprovada</t>
        </is>
      </c>
      <c r="P1898" t="inlineStr">
        <is>
          <t>Aprovado Diretoria</t>
        </is>
      </c>
      <c r="Q1898" t="inlineStr">
        <is>
          <t>Aprovado Caixa</t>
        </is>
      </c>
      <c r="R1898" t="inlineStr">
        <is>
          <t>Pago</t>
        </is>
      </c>
      <c r="S1898" t="inlineStr">
        <is>
          <t>Bar Brahma - Ypiranga Matriz - Kamino</t>
        </is>
      </c>
    </row>
    <row r="1899">
      <c r="A1899" t="n">
        <v>130791</v>
      </c>
      <c r="B1899" t="n">
        <v>114</v>
      </c>
      <c r="C1899" t="inlineStr">
        <is>
          <t>Bar Brahma - Centro</t>
        </is>
      </c>
      <c r="D1899" t="inlineStr">
        <is>
          <t>PJ 55217142000105</t>
        </is>
      </c>
      <c r="E1899" t="n">
        <v>5940</v>
      </c>
      <c r="F1899" s="27" t="n">
        <v>45802</v>
      </c>
      <c r="G1899" s="27" t="n">
        <v>45803</v>
      </c>
      <c r="H1899" s="27" t="n">
        <v>45803</v>
      </c>
      <c r="I1899" s="27" t="n">
        <v>45748</v>
      </c>
      <c r="J1899" s="27" t="n">
        <v>45785</v>
      </c>
      <c r="K1899" t="inlineStr">
        <is>
          <t>Transferência Bancária ou Pix</t>
        </is>
      </c>
      <c r="L1899" t="inlineStr">
        <is>
          <t>Gorjeta</t>
        </is>
      </c>
      <c r="M1899" t="inlineStr">
        <is>
          <t xml:space="preserve">  -  Comissões e Gorjeta</t>
        </is>
      </c>
      <c r="N1899" t="inlineStr">
        <is>
          <t>33</t>
        </is>
      </c>
      <c r="O1899" t="inlineStr">
        <is>
          <t>Documentação Aprovada</t>
        </is>
      </c>
      <c r="P1899" t="inlineStr">
        <is>
          <t>Aprovado Diretoria</t>
        </is>
      </c>
      <c r="Q1899" t="inlineStr">
        <is>
          <t>Aprovado Caixa</t>
        </is>
      </c>
      <c r="R1899" t="inlineStr">
        <is>
          <t>Pago</t>
        </is>
      </c>
      <c r="S1899" t="inlineStr">
        <is>
          <t>Bar Brahma - Tutum Matriz - Kamino</t>
        </is>
      </c>
    </row>
    <row r="1900">
      <c r="A1900" t="n">
        <v>130793</v>
      </c>
      <c r="B1900" t="n">
        <v>114</v>
      </c>
      <c r="C1900" t="inlineStr">
        <is>
          <t>Bar Brahma - Centro</t>
        </is>
      </c>
      <c r="D1900" t="inlineStr">
        <is>
          <t>PJ 47329355000192</t>
        </is>
      </c>
      <c r="E1900" t="n">
        <v>5940</v>
      </c>
      <c r="F1900" s="27" t="n">
        <v>45802</v>
      </c>
      <c r="G1900" s="27" t="n">
        <v>45803</v>
      </c>
      <c r="H1900" s="27" t="n">
        <v>45803</v>
      </c>
      <c r="I1900" s="27" t="n">
        <v>45748</v>
      </c>
      <c r="J1900" s="27" t="n">
        <v>45785</v>
      </c>
      <c r="K1900" t="inlineStr">
        <is>
          <t>Transferência Bancária ou Pix</t>
        </is>
      </c>
      <c r="L1900" t="inlineStr">
        <is>
          <t>Gorjeta</t>
        </is>
      </c>
      <c r="M1900" t="inlineStr">
        <is>
          <t xml:space="preserve">  -  Comissões e Gorjeta</t>
        </is>
      </c>
      <c r="N1900" t="inlineStr">
        <is>
          <t>55</t>
        </is>
      </c>
      <c r="O1900" t="inlineStr">
        <is>
          <t>Documentação Aprovada</t>
        </is>
      </c>
      <c r="P1900" t="inlineStr">
        <is>
          <t>Aprovado Diretoria</t>
        </is>
      </c>
      <c r="Q1900" t="inlineStr">
        <is>
          <t>Aprovado Caixa</t>
        </is>
      </c>
      <c r="R1900" t="inlineStr">
        <is>
          <t>Pago</t>
        </is>
      </c>
      <c r="S1900" t="inlineStr">
        <is>
          <t>Bar Brahma - Tutum Matriz - Kamino</t>
        </is>
      </c>
    </row>
    <row r="1901">
      <c r="A1901" t="n">
        <v>130794</v>
      </c>
      <c r="B1901" t="n">
        <v>114</v>
      </c>
      <c r="C1901" t="inlineStr">
        <is>
          <t>Bar Brahma - Centro</t>
        </is>
      </c>
      <c r="D1901" t="inlineStr">
        <is>
          <t>PJ 54954004000138</t>
        </is>
      </c>
      <c r="E1901" t="n">
        <v>5940</v>
      </c>
      <c r="F1901" s="27" t="n">
        <v>45802</v>
      </c>
      <c r="G1901" s="27" t="n">
        <v>45803</v>
      </c>
      <c r="H1901" s="27" t="n">
        <v>45803</v>
      </c>
      <c r="I1901" s="27" t="n">
        <v>45748</v>
      </c>
      <c r="J1901" s="27" t="n">
        <v>45785</v>
      </c>
      <c r="K1901" t="inlineStr">
        <is>
          <t>Transferência Bancária ou Pix</t>
        </is>
      </c>
      <c r="L1901" t="inlineStr">
        <is>
          <t>Gorjeta</t>
        </is>
      </c>
      <c r="M1901" t="inlineStr">
        <is>
          <t xml:space="preserve">  -  Comissões e Gorjeta</t>
        </is>
      </c>
      <c r="N1901" t="inlineStr">
        <is>
          <t>30</t>
        </is>
      </c>
      <c r="O1901" t="inlineStr">
        <is>
          <t>Documentação Aprovada</t>
        </is>
      </c>
      <c r="P1901" t="inlineStr">
        <is>
          <t>Aprovado Diretoria</t>
        </is>
      </c>
      <c r="Q1901" t="inlineStr">
        <is>
          <t>Aprovado Caixa</t>
        </is>
      </c>
      <c r="R1901" t="inlineStr">
        <is>
          <t>Pago</t>
        </is>
      </c>
      <c r="S1901" t="inlineStr">
        <is>
          <t>Bar Brahma - Tutum Matriz - Kamino</t>
        </is>
      </c>
    </row>
    <row r="1902">
      <c r="A1902" t="n">
        <v>130795</v>
      </c>
      <c r="B1902" t="n">
        <v>114</v>
      </c>
      <c r="C1902" t="inlineStr">
        <is>
          <t>Bar Brahma - Centro</t>
        </is>
      </c>
      <c r="D1902" t="inlineStr">
        <is>
          <t>PJ 57461967000198</t>
        </is>
      </c>
      <c r="E1902" t="n">
        <v>2260.92</v>
      </c>
      <c r="F1902" s="27" t="n">
        <v>45802</v>
      </c>
      <c r="G1902" s="27" t="n">
        <v>45803</v>
      </c>
      <c r="H1902" s="27" t="n">
        <v>45803</v>
      </c>
      <c r="I1902" s="27" t="n">
        <v>45748</v>
      </c>
      <c r="J1902" s="27" t="n">
        <v>45785</v>
      </c>
      <c r="K1902" t="inlineStr">
        <is>
          <t>Transferência Bancária ou Pix</t>
        </is>
      </c>
      <c r="L1902" t="inlineStr">
        <is>
          <t>Gorjeta</t>
        </is>
      </c>
      <c r="M1902" t="inlineStr">
        <is>
          <t xml:space="preserve">  -  Comissões e Gorjeta</t>
        </is>
      </c>
      <c r="N1902" t="inlineStr">
        <is>
          <t>19</t>
        </is>
      </c>
      <c r="O1902" t="inlineStr">
        <is>
          <t>Documentação Aprovada</t>
        </is>
      </c>
      <c r="P1902" t="inlineStr">
        <is>
          <t>Aprovado Diretoria</t>
        </is>
      </c>
      <c r="Q1902" t="inlineStr">
        <is>
          <t>Aprovado Caixa</t>
        </is>
      </c>
      <c r="R1902" t="inlineStr">
        <is>
          <t>Pago</t>
        </is>
      </c>
      <c r="S1902" t="inlineStr">
        <is>
          <t>Bar Brahma - Tutum Matriz - Kamino</t>
        </is>
      </c>
    </row>
    <row r="1903">
      <c r="A1903" t="n">
        <v>130796</v>
      </c>
      <c r="B1903" t="n">
        <v>114</v>
      </c>
      <c r="C1903" t="inlineStr">
        <is>
          <t>Bar Brahma - Centro</t>
        </is>
      </c>
      <c r="D1903" t="inlineStr">
        <is>
          <t>PJ 47754702000124</t>
        </is>
      </c>
      <c r="E1903" t="n">
        <v>5940</v>
      </c>
      <c r="F1903" s="27" t="n">
        <v>45802</v>
      </c>
      <c r="G1903" s="27" t="n">
        <v>45803</v>
      </c>
      <c r="H1903" s="27" t="n">
        <v>45803</v>
      </c>
      <c r="I1903" s="27" t="n">
        <v>45748</v>
      </c>
      <c r="J1903" s="27" t="n">
        <v>45785</v>
      </c>
      <c r="K1903" t="inlineStr">
        <is>
          <t>Transferência Bancária ou Pix</t>
        </is>
      </c>
      <c r="L1903" t="inlineStr">
        <is>
          <t>Gorjeta</t>
        </is>
      </c>
      <c r="M1903" t="inlineStr">
        <is>
          <t xml:space="preserve">  -  Comissões e Gorjeta</t>
        </is>
      </c>
      <c r="N1903" t="inlineStr">
        <is>
          <t>15</t>
        </is>
      </c>
      <c r="O1903" t="inlineStr">
        <is>
          <t>Documentação Aprovada</t>
        </is>
      </c>
      <c r="P1903" t="inlineStr">
        <is>
          <t>Aprovado Diretoria</t>
        </is>
      </c>
      <c r="Q1903" t="inlineStr">
        <is>
          <t>Aprovado Caixa</t>
        </is>
      </c>
      <c r="R1903" t="inlineStr">
        <is>
          <t>Pago</t>
        </is>
      </c>
      <c r="S1903" t="inlineStr">
        <is>
          <t>Bar Brahma - Tutum Matriz - Kamino</t>
        </is>
      </c>
    </row>
    <row r="1904">
      <c r="A1904" t="n">
        <v>130797</v>
      </c>
      <c r="B1904" t="n">
        <v>114</v>
      </c>
      <c r="C1904" t="inlineStr">
        <is>
          <t>Bar Brahma - Centro</t>
        </is>
      </c>
      <c r="D1904" t="inlineStr">
        <is>
          <t>MANUEL SERRA</t>
        </is>
      </c>
      <c r="E1904" t="n">
        <v>5940</v>
      </c>
      <c r="F1904" s="27" t="n">
        <v>45802</v>
      </c>
      <c r="G1904" s="27" t="n">
        <v>45803</v>
      </c>
      <c r="H1904" s="27" t="n">
        <v>45803</v>
      </c>
      <c r="I1904" s="27" t="n">
        <v>45748</v>
      </c>
      <c r="J1904" s="27" t="n">
        <v>45785</v>
      </c>
      <c r="K1904" t="inlineStr">
        <is>
          <t>Transferência Bancária ou Pix</t>
        </is>
      </c>
      <c r="L1904" t="inlineStr">
        <is>
          <t>Gorjeta</t>
        </is>
      </c>
      <c r="M1904" t="inlineStr">
        <is>
          <t xml:space="preserve">  -  Comissões e Gorjeta</t>
        </is>
      </c>
      <c r="N1904" t="inlineStr">
        <is>
          <t>594000 042025</t>
        </is>
      </c>
      <c r="O1904" t="inlineStr">
        <is>
          <t>Documentação Aprovada</t>
        </is>
      </c>
      <c r="P1904" t="inlineStr">
        <is>
          <t>Aprovado Diretoria</t>
        </is>
      </c>
      <c r="Q1904" t="inlineStr">
        <is>
          <t>Aprovado Caixa</t>
        </is>
      </c>
      <c r="R1904" t="inlineStr">
        <is>
          <t>Pago</t>
        </is>
      </c>
      <c r="S1904" t="inlineStr">
        <is>
          <t>Bar Brahma - Tutum Matriz - Kamino</t>
        </is>
      </c>
    </row>
    <row r="1905">
      <c r="A1905" t="n">
        <v>130798</v>
      </c>
      <c r="B1905" t="n">
        <v>114</v>
      </c>
      <c r="C1905" t="inlineStr">
        <is>
          <t>Bar Brahma - Centro</t>
        </is>
      </c>
      <c r="D1905" t="inlineStr">
        <is>
          <t>PJ 48836502000183</t>
        </is>
      </c>
      <c r="E1905" t="n">
        <v>2220</v>
      </c>
      <c r="F1905" s="27" t="n">
        <v>45802</v>
      </c>
      <c r="G1905" s="27" t="n">
        <v>45803</v>
      </c>
      <c r="H1905" s="27" t="n">
        <v>45803</v>
      </c>
      <c r="I1905" s="27" t="n">
        <v>45748</v>
      </c>
      <c r="J1905" s="27" t="n">
        <v>45785</v>
      </c>
      <c r="K1905" t="inlineStr">
        <is>
          <t>Transferência Bancária ou Pix</t>
        </is>
      </c>
      <c r="L1905" t="inlineStr">
        <is>
          <t>Gorjeta</t>
        </is>
      </c>
      <c r="M1905" t="inlineStr">
        <is>
          <t xml:space="preserve">  -  Comissões e Gorjeta</t>
        </is>
      </c>
      <c r="N1905" t="inlineStr">
        <is>
          <t>86</t>
        </is>
      </c>
      <c r="O1905" t="inlineStr">
        <is>
          <t>Documentação Aprovada</t>
        </is>
      </c>
      <c r="P1905" t="inlineStr">
        <is>
          <t>Aprovado Diretoria</t>
        </is>
      </c>
      <c r="Q1905" t="inlineStr">
        <is>
          <t>Aprovado Caixa</t>
        </is>
      </c>
      <c r="R1905" t="inlineStr">
        <is>
          <t>Pago</t>
        </is>
      </c>
      <c r="S1905" t="inlineStr">
        <is>
          <t>Bar Brahma - Tutum Matriz - Kamino</t>
        </is>
      </c>
    </row>
    <row r="1906">
      <c r="A1906" t="n">
        <v>130743</v>
      </c>
      <c r="B1906" t="n">
        <v>114</v>
      </c>
      <c r="C1906" t="inlineStr">
        <is>
          <t>Bar Brahma - Centro</t>
        </is>
      </c>
      <c r="D1906" t="inlineStr">
        <is>
          <t>RIACHUELO 75 MATERIAIS HIDRAULICOS E ELETRICOS</t>
        </is>
      </c>
      <c r="E1906" t="n">
        <v>374.4</v>
      </c>
      <c r="F1906" s="27" t="n">
        <v>45803</v>
      </c>
      <c r="G1906" s="27" t="n">
        <v>45803</v>
      </c>
      <c r="H1906" s="27" t="n">
        <v>45803</v>
      </c>
      <c r="I1906" s="27" t="n">
        <v>45782</v>
      </c>
      <c r="J1906" s="27" t="n">
        <v>45784</v>
      </c>
      <c r="K1906" t="inlineStr">
        <is>
          <t>Boleto Bancário</t>
        </is>
      </c>
      <c r="L1906" t="inlineStr">
        <is>
          <t>Manutenção</t>
        </is>
      </c>
      <c r="M1906" t="inlineStr">
        <is>
          <t>Material de Manutenção</t>
        </is>
      </c>
      <c r="N1906" t="inlineStr">
        <is>
          <t>5543</t>
        </is>
      </c>
      <c r="O1906" t="inlineStr">
        <is>
          <t>Documentação Aprovada</t>
        </is>
      </c>
      <c r="P1906" t="inlineStr">
        <is>
          <t>Aprovado Diretoria</t>
        </is>
      </c>
      <c r="Q1906" t="inlineStr">
        <is>
          <t>Aprovado Caixa</t>
        </is>
      </c>
      <c r="R1906" t="inlineStr">
        <is>
          <t>Pago</t>
        </is>
      </c>
      <c r="S1906" t="inlineStr">
        <is>
          <t>Bar Brahma - Ypiranga Matriz - Kamino</t>
        </is>
      </c>
    </row>
    <row r="1907">
      <c r="A1907" t="n">
        <v>130692</v>
      </c>
      <c r="B1907" t="n">
        <v>114</v>
      </c>
      <c r="C1907" t="inlineStr">
        <is>
          <t>Bar Brahma - Centro</t>
        </is>
      </c>
      <c r="D1907" t="inlineStr">
        <is>
          <t>REBAL COMERCIAL LTDA</t>
        </is>
      </c>
      <c r="E1907" t="n">
        <v>1284.96</v>
      </c>
      <c r="F1907" s="27" t="n">
        <v>45801</v>
      </c>
      <c r="G1907" s="27" t="n">
        <v>45803</v>
      </c>
      <c r="H1907" s="27" t="n">
        <v>45803</v>
      </c>
      <c r="I1907" s="27" t="n">
        <v>45771</v>
      </c>
      <c r="J1907" s="27" t="n">
        <v>45784</v>
      </c>
      <c r="K1907" t="inlineStr">
        <is>
          <t>Boleto Bancário</t>
        </is>
      </c>
      <c r="L1907" t="inlineStr">
        <is>
          <t>Custo Mercadoria Vendida</t>
        </is>
      </c>
      <c r="M1907" t="inlineStr">
        <is>
          <t>Insumos - Alimentos</t>
        </is>
      </c>
      <c r="N1907" t="inlineStr">
        <is>
          <t>275018</t>
        </is>
      </c>
      <c r="O1907" t="inlineStr">
        <is>
          <t>Documentação Aprovada</t>
        </is>
      </c>
      <c r="P1907" t="inlineStr">
        <is>
          <t>Aprovado Diretoria</t>
        </is>
      </c>
      <c r="Q1907" t="inlineStr">
        <is>
          <t>Aprovado Caixa</t>
        </is>
      </c>
      <c r="R1907" t="inlineStr">
        <is>
          <t>Pago</t>
        </is>
      </c>
      <c r="S1907" t="inlineStr">
        <is>
          <t>Bar Brahma - Ypiranga Matriz - Kamino</t>
        </is>
      </c>
    </row>
    <row r="1908">
      <c r="A1908" t="n">
        <v>125402</v>
      </c>
      <c r="B1908" t="n">
        <v>114</v>
      </c>
      <c r="C1908" t="inlineStr">
        <is>
          <t>Bar Brahma - Centro</t>
        </is>
      </c>
      <c r="D1908" t="inlineStr">
        <is>
          <t>CIA DE SANEAMENTO BASICO DO ESTADO DE SAO PAULO SABESP</t>
        </is>
      </c>
      <c r="E1908" t="n">
        <v>10059.24</v>
      </c>
      <c r="F1908" s="27" t="n">
        <v>45802</v>
      </c>
      <c r="G1908" s="27" t="n">
        <v>45803</v>
      </c>
      <c r="H1908" s="27" t="n">
        <v>45803</v>
      </c>
      <c r="I1908" s="27" t="n">
        <v>45762</v>
      </c>
      <c r="J1908" s="27" t="n">
        <v>45762</v>
      </c>
      <c r="K1908" t="inlineStr">
        <is>
          <t>Boleto Bancário</t>
        </is>
      </c>
      <c r="L1908" t="inlineStr">
        <is>
          <t>Utilidades</t>
        </is>
      </c>
      <c r="M1908" t="inlineStr">
        <is>
          <t>Agua/Esgoto</t>
        </is>
      </c>
      <c r="N1908" t="inlineStr">
        <is>
          <t>SOR202538173377</t>
        </is>
      </c>
      <c r="O1908" t="inlineStr">
        <is>
          <t>Documentação Aprovada</t>
        </is>
      </c>
      <c r="P1908" t="inlineStr">
        <is>
          <t>Aprovado Diretoria</t>
        </is>
      </c>
      <c r="Q1908" t="inlineStr">
        <is>
          <t>Aprovado Caixa</t>
        </is>
      </c>
      <c r="R1908" t="inlineStr">
        <is>
          <t>Pago</t>
        </is>
      </c>
      <c r="S1908" t="inlineStr">
        <is>
          <t>Bar Brahma - Ypiranga Matriz - Kamino</t>
        </is>
      </c>
    </row>
    <row r="1909">
      <c r="A1909" t="n">
        <v>125403</v>
      </c>
      <c r="B1909" t="n">
        <v>114</v>
      </c>
      <c r="C1909" t="inlineStr">
        <is>
          <t>Bar Brahma - Centro</t>
        </is>
      </c>
      <c r="D1909" t="inlineStr">
        <is>
          <t>CIA DE SANEAMENTO BASICO DO ESTADO DE SAO PAULO SABESP</t>
        </is>
      </c>
      <c r="E1909" t="n">
        <v>4947.89</v>
      </c>
      <c r="F1909" s="27" t="n">
        <v>45802</v>
      </c>
      <c r="G1909" s="27" t="n">
        <v>45803</v>
      </c>
      <c r="H1909" s="27" t="n">
        <v>45803</v>
      </c>
      <c r="I1909" s="27" t="n">
        <v>45762</v>
      </c>
      <c r="J1909" s="27" t="n">
        <v>45762</v>
      </c>
      <c r="K1909" t="inlineStr">
        <is>
          <t>Boleto Bancário</t>
        </is>
      </c>
      <c r="L1909" t="inlineStr">
        <is>
          <t>Utilidades</t>
        </is>
      </c>
      <c r="M1909" t="inlineStr">
        <is>
          <t>Agua/Esgoto</t>
        </is>
      </c>
      <c r="N1909" t="inlineStr">
        <is>
          <t>SOR202538476344</t>
        </is>
      </c>
      <c r="O1909" t="inlineStr">
        <is>
          <t>Documentação Aprovada</t>
        </is>
      </c>
      <c r="P1909" t="inlineStr">
        <is>
          <t>Aprovado Diretoria</t>
        </is>
      </c>
      <c r="Q1909" t="inlineStr">
        <is>
          <t>Aprovado Caixa</t>
        </is>
      </c>
      <c r="R1909" t="inlineStr">
        <is>
          <t>Pago</t>
        </is>
      </c>
      <c r="S1909" t="inlineStr">
        <is>
          <t>Bar Brahma - Ypiranga Matriz - Kamino</t>
        </is>
      </c>
    </row>
    <row r="1910">
      <c r="A1910" t="n">
        <v>133432</v>
      </c>
      <c r="B1910" t="n">
        <v>114</v>
      </c>
      <c r="C1910" t="inlineStr">
        <is>
          <t>Bar Brahma - Centro</t>
        </is>
      </c>
      <c r="D1910" t="inlineStr">
        <is>
          <t>MAO DE OBRA EXTRA AVULSO</t>
        </is>
      </c>
      <c r="E1910" t="n">
        <v>2250</v>
      </c>
      <c r="F1910" s="27" t="n">
        <v>45800</v>
      </c>
      <c r="G1910" s="27" t="n">
        <v>45804</v>
      </c>
      <c r="H1910" s="27" t="n">
        <v>45800</v>
      </c>
      <c r="I1910" s="27" t="n">
        <v>45798</v>
      </c>
      <c r="J1910" s="27" t="n">
        <v>45798</v>
      </c>
      <c r="K1910" t="inlineStr">
        <is>
          <t>Dinheiro em Espécie</t>
        </is>
      </c>
      <c r="L1910" t="inlineStr">
        <is>
          <t>Mão de Obra - Extra</t>
        </is>
      </c>
      <c r="M1910" t="inlineStr">
        <is>
          <t>Mão de Obra Extra</t>
        </is>
      </c>
      <c r="N1910" t="inlineStr">
        <is>
          <t>24000052025</t>
        </is>
      </c>
      <c r="O1910" t="inlineStr">
        <is>
          <t>Documentação Aprovada</t>
        </is>
      </c>
      <c r="P1910" t="inlineStr">
        <is>
          <t>Aprovado Diretoria</t>
        </is>
      </c>
      <c r="Q1910" t="inlineStr">
        <is>
          <t>Aprovado Caixa</t>
        </is>
      </c>
      <c r="R1910" t="inlineStr">
        <is>
          <t>Pago</t>
        </is>
      </c>
      <c r="S1910" t="inlineStr">
        <is>
          <t>Tesouraria</t>
        </is>
      </c>
    </row>
    <row r="1911">
      <c r="A1911" t="n">
        <v>134186</v>
      </c>
      <c r="B1911" t="n">
        <v>114</v>
      </c>
      <c r="C1911" t="inlineStr">
        <is>
          <t>Bar Brahma - Centro</t>
        </is>
      </c>
      <c r="D1911" t="inlineStr">
        <is>
          <t xml:space="preserve">KAMINO INSTITUICAO DE PAGAMENTO LTDA </t>
        </is>
      </c>
      <c r="E1911" t="n">
        <v>16</v>
      </c>
      <c r="F1911" s="27" t="n">
        <v>45799</v>
      </c>
      <c r="G1911" s="27" t="n"/>
      <c r="H1911" s="27" t="n">
        <v>45799</v>
      </c>
      <c r="I1911" s="27" t="n">
        <v>45799</v>
      </c>
      <c r="J1911" s="27" t="n">
        <v>45800</v>
      </c>
      <c r="K1911" t="inlineStr">
        <is>
          <t xml:space="preserve">Debito Automático </t>
        </is>
      </c>
      <c r="L1911" t="inlineStr">
        <is>
          <t>Despesas Financeiras</t>
        </is>
      </c>
      <c r="M1911" t="inlineStr">
        <is>
          <t>Tarifas Bancárias</t>
        </is>
      </c>
      <c r="N1911" t="inlineStr">
        <is>
          <t xml:space="preserve">Tarifabancaria </t>
        </is>
      </c>
      <c r="P1911" t="inlineStr">
        <is>
          <t>Aprovado Diretoria</t>
        </is>
      </c>
      <c r="R1911" t="inlineStr">
        <is>
          <t>Pago</t>
        </is>
      </c>
    </row>
    <row r="1912">
      <c r="A1912" t="n">
        <v>127785</v>
      </c>
      <c r="B1912" t="n">
        <v>114</v>
      </c>
      <c r="C1912" t="inlineStr">
        <is>
          <t>Bar Brahma - Centro</t>
        </is>
      </c>
      <c r="D1912" t="inlineStr">
        <is>
          <t>AMBEV S.A FILIAL GUARULHOS</t>
        </is>
      </c>
      <c r="E1912" t="n">
        <v>8924.49</v>
      </c>
      <c r="F1912" s="27" t="n">
        <v>45799</v>
      </c>
      <c r="G1912" s="27" t="n">
        <v>45799</v>
      </c>
      <c r="H1912" s="27" t="n">
        <v>45799</v>
      </c>
      <c r="I1912" s="27" t="n">
        <v>45768</v>
      </c>
      <c r="J1912" s="27" t="n">
        <v>45776</v>
      </c>
      <c r="K1912" t="inlineStr">
        <is>
          <t>Boleto Bancário</t>
        </is>
      </c>
      <c r="L1912" t="inlineStr">
        <is>
          <t>Custo Mercadoria Vendida</t>
        </is>
      </c>
      <c r="M1912" t="inlineStr">
        <is>
          <t>Insumos - Bebidas</t>
        </is>
      </c>
      <c r="N1912" t="inlineStr">
        <is>
          <t>22835</t>
        </is>
      </c>
      <c r="O1912" t="inlineStr">
        <is>
          <t>Documentação Aprovada</t>
        </is>
      </c>
      <c r="P1912" t="inlineStr">
        <is>
          <t>Aprovado Diretoria</t>
        </is>
      </c>
      <c r="Q1912" t="inlineStr">
        <is>
          <t>Aprovado Caixa</t>
        </is>
      </c>
      <c r="R1912" t="inlineStr">
        <is>
          <t>Pago</t>
        </is>
      </c>
      <c r="S1912" t="inlineStr">
        <is>
          <t>Bar Brahma - Ypiranga Matriz - Kamino</t>
        </is>
      </c>
    </row>
    <row r="1913">
      <c r="A1913" t="n">
        <v>127786</v>
      </c>
      <c r="B1913" t="n">
        <v>114</v>
      </c>
      <c r="C1913" t="inlineStr">
        <is>
          <t>Bar Brahma - Centro</t>
        </is>
      </c>
      <c r="D1913" t="inlineStr">
        <is>
          <t>AMBEV S.A.</t>
        </is>
      </c>
      <c r="E1913" t="n">
        <v>13386.09</v>
      </c>
      <c r="F1913" s="27" t="n">
        <v>45800</v>
      </c>
      <c r="G1913" s="27" t="n">
        <v>45799</v>
      </c>
      <c r="H1913" s="27" t="n">
        <v>45799</v>
      </c>
      <c r="I1913" s="27" t="n">
        <v>45769</v>
      </c>
      <c r="J1913" s="27" t="n">
        <v>45776</v>
      </c>
      <c r="K1913" t="inlineStr">
        <is>
          <t>Boleto Bancário</t>
        </is>
      </c>
      <c r="L1913" t="inlineStr">
        <is>
          <t>Custo Mercadoria Vendida</t>
        </is>
      </c>
      <c r="M1913" t="inlineStr">
        <is>
          <t>Insumos - Bebidas</t>
        </is>
      </c>
      <c r="N1913" t="inlineStr">
        <is>
          <t>22883</t>
        </is>
      </c>
      <c r="O1913" t="inlineStr">
        <is>
          <t>Documentação Aprovada</t>
        </is>
      </c>
      <c r="P1913" t="inlineStr">
        <is>
          <t>Aprovado Diretoria</t>
        </is>
      </c>
      <c r="Q1913" t="inlineStr">
        <is>
          <t>Aprovado Caixa</t>
        </is>
      </c>
      <c r="R1913" t="inlineStr">
        <is>
          <t>Pago</t>
        </is>
      </c>
      <c r="S1913" t="inlineStr">
        <is>
          <t>Bar Brahma - Ypiranga Matriz - Kamino</t>
        </is>
      </c>
    </row>
    <row r="1914">
      <c r="A1914" t="n">
        <v>131527</v>
      </c>
      <c r="B1914" t="n">
        <v>114</v>
      </c>
      <c r="C1914" t="inlineStr">
        <is>
          <t>Bar Brahma - Centro</t>
        </is>
      </c>
      <c r="D1914" t="inlineStr">
        <is>
          <t>BB DISTRIBUIDORA DE CARNES LTDA</t>
        </is>
      </c>
      <c r="E1914" t="n">
        <v>189.5</v>
      </c>
      <c r="F1914" s="27" t="n">
        <v>45799</v>
      </c>
      <c r="G1914" s="27" t="n">
        <v>45799</v>
      </c>
      <c r="H1914" s="27" t="n">
        <v>45799</v>
      </c>
      <c r="I1914" s="27" t="n">
        <v>45785</v>
      </c>
      <c r="J1914" s="27" t="n">
        <v>45789</v>
      </c>
      <c r="K1914" t="inlineStr">
        <is>
          <t>Boleto Bancário</t>
        </is>
      </c>
      <c r="L1914" t="inlineStr">
        <is>
          <t>Custo Mercadoria Vendida</t>
        </is>
      </c>
      <c r="M1914" t="inlineStr">
        <is>
          <t>Insumos - Alimentos</t>
        </is>
      </c>
      <c r="N1914" t="inlineStr">
        <is>
          <t>392653</t>
        </is>
      </c>
      <c r="O1914" t="inlineStr">
        <is>
          <t>Documentação Aprovada</t>
        </is>
      </c>
      <c r="P1914" t="inlineStr">
        <is>
          <t>Aprovado Diretoria</t>
        </is>
      </c>
      <c r="Q1914" t="inlineStr">
        <is>
          <t>Aprovado Caixa</t>
        </is>
      </c>
      <c r="R1914" t="inlineStr">
        <is>
          <t>Pago</t>
        </is>
      </c>
      <c r="S1914" t="inlineStr">
        <is>
          <t>Bar Brahma - Ypiranga Matriz - Kamino</t>
        </is>
      </c>
    </row>
    <row r="1915">
      <c r="A1915" t="n">
        <v>131548</v>
      </c>
      <c r="B1915" t="n">
        <v>114</v>
      </c>
      <c r="C1915" t="inlineStr">
        <is>
          <t>Bar Brahma - Centro</t>
        </is>
      </c>
      <c r="D1915" t="inlineStr">
        <is>
          <t>ANDREIA SANTOS FREITAS DUARTE</t>
        </is>
      </c>
      <c r="E1915" t="n">
        <v>244</v>
      </c>
      <c r="F1915" s="27" t="n">
        <v>45800</v>
      </c>
      <c r="G1915" s="27" t="n">
        <v>45799</v>
      </c>
      <c r="H1915" s="27" t="n">
        <v>45799</v>
      </c>
      <c r="I1915" s="27" t="n">
        <v>45786</v>
      </c>
      <c r="J1915" s="27" t="n">
        <v>45789</v>
      </c>
      <c r="K1915" t="inlineStr">
        <is>
          <t>Boleto Bancário</t>
        </is>
      </c>
      <c r="L1915" t="inlineStr">
        <is>
          <t>Custo Mercadoria Vendida</t>
        </is>
      </c>
      <c r="M1915" t="inlineStr">
        <is>
          <t>Insumos - Alimentos</t>
        </is>
      </c>
      <c r="N1915" t="inlineStr">
        <is>
          <t>1835</t>
        </is>
      </c>
      <c r="O1915" t="inlineStr">
        <is>
          <t>Documentação Aprovada</t>
        </is>
      </c>
      <c r="P1915" t="inlineStr">
        <is>
          <t>Aprovado Diretoria</t>
        </is>
      </c>
      <c r="Q1915" t="inlineStr">
        <is>
          <t>Aprovado Caixa</t>
        </is>
      </c>
      <c r="R1915" t="inlineStr">
        <is>
          <t>Pago</t>
        </is>
      </c>
      <c r="S1915" t="inlineStr">
        <is>
          <t>Bar Brahma - Ypiranga Matriz - Kamino</t>
        </is>
      </c>
    </row>
    <row r="1916">
      <c r="A1916" t="n">
        <v>131534</v>
      </c>
      <c r="B1916" t="n">
        <v>114</v>
      </c>
      <c r="C1916" t="inlineStr">
        <is>
          <t>Bar Brahma - Centro</t>
        </is>
      </c>
      <c r="D1916" t="inlineStr">
        <is>
          <t>CECILIA TSUYACO ARAKI SILVA LTDA</t>
        </is>
      </c>
      <c r="E1916" t="n">
        <v>877</v>
      </c>
      <c r="F1916" s="27" t="n">
        <v>45800</v>
      </c>
      <c r="G1916" s="27" t="n">
        <v>45799</v>
      </c>
      <c r="H1916" s="27" t="n">
        <v>45799</v>
      </c>
      <c r="I1916" s="27" t="n">
        <v>45786</v>
      </c>
      <c r="J1916" s="27" t="n">
        <v>45789</v>
      </c>
      <c r="K1916" t="inlineStr">
        <is>
          <t>Boleto Bancário</t>
        </is>
      </c>
      <c r="L1916" t="inlineStr">
        <is>
          <t>Custo Mercadoria Vendida</t>
        </is>
      </c>
      <c r="M1916" t="inlineStr">
        <is>
          <t>Insumos - Alimentos</t>
        </is>
      </c>
      <c r="N1916" t="inlineStr">
        <is>
          <t>370811</t>
        </is>
      </c>
      <c r="O1916" t="inlineStr">
        <is>
          <t>Documentação Aprovada</t>
        </is>
      </c>
      <c r="P1916" t="inlineStr">
        <is>
          <t>Aprovado Diretoria</t>
        </is>
      </c>
      <c r="Q1916" t="inlineStr">
        <is>
          <t>Aprovado Caixa</t>
        </is>
      </c>
      <c r="R1916" t="inlineStr">
        <is>
          <t>Pago</t>
        </is>
      </c>
      <c r="S1916" t="inlineStr">
        <is>
          <t>Bar Brahma - Ypiranga Matriz - Kamino</t>
        </is>
      </c>
    </row>
    <row r="1917">
      <c r="A1917" t="n">
        <v>131214</v>
      </c>
      <c r="B1917" t="n">
        <v>114</v>
      </c>
      <c r="C1917" t="inlineStr">
        <is>
          <t>Bar Brahma - Centro</t>
        </is>
      </c>
      <c r="D1917" t="inlineStr">
        <is>
          <t xml:space="preserve">LATICINIOS CATUPIRY LTDA </t>
        </is>
      </c>
      <c r="E1917" t="n">
        <v>4171.26</v>
      </c>
      <c r="F1917" s="27" t="n">
        <v>45799</v>
      </c>
      <c r="G1917" s="27" t="n">
        <v>45799</v>
      </c>
      <c r="H1917" s="27" t="n">
        <v>45799</v>
      </c>
      <c r="I1917" s="27" t="n">
        <v>45783</v>
      </c>
      <c r="J1917" s="27" t="n">
        <v>45786</v>
      </c>
      <c r="K1917" t="inlineStr">
        <is>
          <t>Boleto Bancário</t>
        </is>
      </c>
      <c r="L1917" t="inlineStr">
        <is>
          <t>Custo Mercadoria Vendida</t>
        </is>
      </c>
      <c r="M1917" t="inlineStr">
        <is>
          <t>Insumos - Alimentos</t>
        </is>
      </c>
      <c r="N1917" t="inlineStr">
        <is>
          <t>1672786</t>
        </is>
      </c>
      <c r="O1917" t="inlineStr">
        <is>
          <t>Documentação Aprovada</t>
        </is>
      </c>
      <c r="P1917" t="inlineStr">
        <is>
          <t>Aprovado Diretoria</t>
        </is>
      </c>
      <c r="Q1917" t="inlineStr">
        <is>
          <t>Aprovado Caixa</t>
        </is>
      </c>
      <c r="R1917" t="inlineStr">
        <is>
          <t>Pago</t>
        </is>
      </c>
      <c r="S1917" t="inlineStr">
        <is>
          <t>Bar Brahma - Ypiranga Matriz - Kamino</t>
        </is>
      </c>
    </row>
    <row r="1918">
      <c r="A1918" t="n">
        <v>131365</v>
      </c>
      <c r="B1918" t="n">
        <v>114</v>
      </c>
      <c r="C1918" t="inlineStr">
        <is>
          <t>Bar Brahma - Centro</t>
        </is>
      </c>
      <c r="D1918" t="inlineStr">
        <is>
          <t>J A DOS SANTOS HORTIFRUTI</t>
        </is>
      </c>
      <c r="E1918" t="n">
        <v>340.5</v>
      </c>
      <c r="F1918" s="27" t="n">
        <v>45799</v>
      </c>
      <c r="G1918" s="27" t="n">
        <v>45799</v>
      </c>
      <c r="H1918" s="27" t="n">
        <v>45799</v>
      </c>
      <c r="I1918" s="27" t="n">
        <v>45784</v>
      </c>
      <c r="J1918" s="27" t="n">
        <v>45786</v>
      </c>
      <c r="K1918" t="inlineStr">
        <is>
          <t>Boleto Bancário</t>
        </is>
      </c>
      <c r="L1918" t="inlineStr">
        <is>
          <t>Custo Mercadoria Vendida</t>
        </is>
      </c>
      <c r="M1918" t="inlineStr">
        <is>
          <t>Insumos - Alimentos</t>
        </is>
      </c>
      <c r="N1918" t="inlineStr">
        <is>
          <t>37057</t>
        </is>
      </c>
      <c r="O1918" t="inlineStr">
        <is>
          <t>Documentação Aprovada</t>
        </is>
      </c>
      <c r="P1918" t="inlineStr">
        <is>
          <t>Aprovado Diretoria</t>
        </is>
      </c>
      <c r="Q1918" t="inlineStr">
        <is>
          <t>Aprovado Caixa</t>
        </is>
      </c>
      <c r="R1918" t="inlineStr">
        <is>
          <t>Pago</t>
        </is>
      </c>
      <c r="S1918" t="inlineStr">
        <is>
          <t>Bar Brahma - Ypiranga Matriz - Kamino</t>
        </is>
      </c>
    </row>
    <row r="1919">
      <c r="A1919" t="n">
        <v>131335</v>
      </c>
      <c r="B1919" t="n">
        <v>114</v>
      </c>
      <c r="C1919" t="inlineStr">
        <is>
          <t>Bar Brahma - Centro</t>
        </is>
      </c>
      <c r="D1919" t="inlineStr">
        <is>
          <t>CECILIA TSUYACO ARAKI SILVA LTDA</t>
        </is>
      </c>
      <c r="E1919" t="n">
        <v>1021.9</v>
      </c>
      <c r="F1919" s="27" t="n">
        <v>45800</v>
      </c>
      <c r="G1919" s="27" t="n">
        <v>45799</v>
      </c>
      <c r="H1919" s="27" t="n">
        <v>45799</v>
      </c>
      <c r="I1919" s="27" t="n">
        <v>45785</v>
      </c>
      <c r="J1919" s="27" t="n">
        <v>45786</v>
      </c>
      <c r="K1919" t="inlineStr">
        <is>
          <t>Boleto Bancário</t>
        </is>
      </c>
      <c r="L1919" t="inlineStr">
        <is>
          <t>Custo Mercadoria Vendida</t>
        </is>
      </c>
      <c r="M1919" t="inlineStr">
        <is>
          <t>Insumos - Alimentos</t>
        </is>
      </c>
      <c r="N1919" t="inlineStr">
        <is>
          <t>37067</t>
        </is>
      </c>
      <c r="O1919" t="inlineStr">
        <is>
          <t>Documentação Aprovada</t>
        </is>
      </c>
      <c r="P1919" t="inlineStr">
        <is>
          <t>Aprovado Diretoria</t>
        </is>
      </c>
      <c r="Q1919" t="inlineStr">
        <is>
          <t>Aprovado Caixa</t>
        </is>
      </c>
      <c r="R1919" t="inlineStr">
        <is>
          <t>Pago</t>
        </is>
      </c>
      <c r="S1919" t="inlineStr">
        <is>
          <t>Bar Brahma - Ypiranga Matriz - Kamino</t>
        </is>
      </c>
    </row>
    <row r="1920">
      <c r="A1920" t="n">
        <v>131334</v>
      </c>
      <c r="B1920" t="n">
        <v>114</v>
      </c>
      <c r="C1920" t="inlineStr">
        <is>
          <t>Bar Brahma - Centro</t>
        </is>
      </c>
      <c r="D1920" t="inlineStr">
        <is>
          <t>HORTICLEAN DISTRIBUIDORA</t>
        </is>
      </c>
      <c r="E1920" t="n">
        <v>707.9</v>
      </c>
      <c r="F1920" s="27" t="n">
        <v>45800</v>
      </c>
      <c r="G1920" s="27" t="n">
        <v>45799</v>
      </c>
      <c r="H1920" s="27" t="n">
        <v>45799</v>
      </c>
      <c r="I1920" s="27" t="n">
        <v>45785</v>
      </c>
      <c r="J1920" s="27" t="n">
        <v>45786</v>
      </c>
      <c r="K1920" t="inlineStr">
        <is>
          <t>Boleto Bancário</t>
        </is>
      </c>
      <c r="L1920" t="inlineStr">
        <is>
          <t>Custo Mercadoria Vendida</t>
        </is>
      </c>
      <c r="M1920" t="inlineStr">
        <is>
          <t>Insumos - Alimentos</t>
        </is>
      </c>
      <c r="N1920" t="inlineStr">
        <is>
          <t>26669</t>
        </is>
      </c>
      <c r="O1920" t="inlineStr">
        <is>
          <t>Documentação Aprovada</t>
        </is>
      </c>
      <c r="P1920" t="inlineStr">
        <is>
          <t>Aprovado Diretoria</t>
        </is>
      </c>
      <c r="Q1920" t="inlineStr">
        <is>
          <t>Aprovado Caixa</t>
        </is>
      </c>
      <c r="R1920" t="inlineStr">
        <is>
          <t>Pago</t>
        </is>
      </c>
      <c r="S1920" t="inlineStr">
        <is>
          <t>Bar Brahma - Ypiranga Matriz - Kamino</t>
        </is>
      </c>
    </row>
    <row r="1921">
      <c r="A1921" t="n">
        <v>131333</v>
      </c>
      <c r="B1921" t="n">
        <v>114</v>
      </c>
      <c r="C1921" t="inlineStr">
        <is>
          <t>Bar Brahma - Centro</t>
        </is>
      </c>
      <c r="D1921" t="inlineStr">
        <is>
          <t xml:space="preserve">RCS COMERCIO DE ALIMENTOS LTDA </t>
        </is>
      </c>
      <c r="E1921" t="n">
        <v>676.8</v>
      </c>
      <c r="F1921" s="27" t="n">
        <v>45799</v>
      </c>
      <c r="G1921" s="27" t="n">
        <v>45799</v>
      </c>
      <c r="H1921" s="27" t="n">
        <v>45799</v>
      </c>
      <c r="I1921" s="27" t="n">
        <v>45785</v>
      </c>
      <c r="J1921" s="27" t="n">
        <v>45786</v>
      </c>
      <c r="K1921" t="inlineStr">
        <is>
          <t>Boleto Bancário</t>
        </is>
      </c>
      <c r="L1921" t="inlineStr">
        <is>
          <t>Custo Mercadoria Vendida</t>
        </is>
      </c>
      <c r="M1921" t="inlineStr">
        <is>
          <t>Insumos - Alimentos</t>
        </is>
      </c>
      <c r="N1921" t="inlineStr">
        <is>
          <t>9426</t>
        </is>
      </c>
      <c r="O1921" t="inlineStr">
        <is>
          <t>Documentação Aprovada</t>
        </is>
      </c>
      <c r="P1921" t="inlineStr">
        <is>
          <t>Aprovado Diretoria</t>
        </is>
      </c>
      <c r="Q1921" t="inlineStr">
        <is>
          <t>Aprovado Caixa</t>
        </is>
      </c>
      <c r="R1921" t="inlineStr">
        <is>
          <t>Pago</t>
        </is>
      </c>
      <c r="S1921" t="inlineStr">
        <is>
          <t>Bar Brahma - Ypiranga Matriz - Kamino</t>
        </is>
      </c>
    </row>
    <row r="1922">
      <c r="A1922" t="n">
        <v>131554</v>
      </c>
      <c r="B1922" t="n">
        <v>114</v>
      </c>
      <c r="C1922" t="inlineStr">
        <is>
          <t>Bar Brahma - Centro</t>
        </is>
      </c>
      <c r="D1922" t="inlineStr">
        <is>
          <t>MARCOS SILVA DO NASCIMENTO</t>
        </is>
      </c>
      <c r="E1922" t="n">
        <v>4858.17</v>
      </c>
      <c r="F1922" s="27" t="n">
        <v>45800</v>
      </c>
      <c r="G1922" s="27" t="n">
        <v>45799</v>
      </c>
      <c r="H1922" s="27" t="n">
        <v>45799</v>
      </c>
      <c r="I1922" s="27" t="n">
        <v>45786</v>
      </c>
      <c r="J1922" s="27" t="n">
        <v>45789</v>
      </c>
      <c r="K1922" t="inlineStr">
        <is>
          <t>Boleto Bancário</t>
        </is>
      </c>
      <c r="L1922" t="inlineStr">
        <is>
          <t>Custo Mercadoria Vendida</t>
        </is>
      </c>
      <c r="M1922" t="inlineStr">
        <is>
          <t>Insumos - Alimentos</t>
        </is>
      </c>
      <c r="N1922" t="inlineStr">
        <is>
          <t>295</t>
        </is>
      </c>
      <c r="O1922" t="inlineStr">
        <is>
          <t>Documentação Aprovada</t>
        </is>
      </c>
      <c r="P1922" t="inlineStr">
        <is>
          <t>Aprovado Diretoria</t>
        </is>
      </c>
      <c r="Q1922" t="inlineStr">
        <is>
          <t>Aprovado Caixa</t>
        </is>
      </c>
      <c r="R1922" t="inlineStr">
        <is>
          <t>Pago</t>
        </is>
      </c>
      <c r="S1922" t="inlineStr">
        <is>
          <t>Bar Brahma - Ypiranga Matriz - Kamino</t>
        </is>
      </c>
    </row>
    <row r="1923">
      <c r="A1923" t="n">
        <v>131325</v>
      </c>
      <c r="B1923" t="n">
        <v>114</v>
      </c>
      <c r="C1923" t="inlineStr">
        <is>
          <t>Bar Brahma - Centro</t>
        </is>
      </c>
      <c r="D1923" t="inlineStr">
        <is>
          <t>ICE4</t>
        </is>
      </c>
      <c r="E1923" t="n">
        <v>329.44</v>
      </c>
      <c r="F1923" s="27" t="n">
        <v>45800</v>
      </c>
      <c r="G1923" s="27" t="n">
        <v>45799</v>
      </c>
      <c r="H1923" s="27" t="n">
        <v>45799</v>
      </c>
      <c r="I1923" s="27" t="n">
        <v>45785</v>
      </c>
      <c r="J1923" s="27" t="n">
        <v>45786</v>
      </c>
      <c r="K1923" t="inlineStr">
        <is>
          <t>Boleto Bancário</t>
        </is>
      </c>
      <c r="L1923" t="inlineStr">
        <is>
          <t>Custo Mercadoria Vendida</t>
        </is>
      </c>
      <c r="M1923" t="inlineStr">
        <is>
          <t>Insumos - Bebidas</t>
        </is>
      </c>
      <c r="N1923" t="inlineStr">
        <is>
          <t>78964</t>
        </is>
      </c>
      <c r="O1923" t="inlineStr">
        <is>
          <t>Documentação Aprovada</t>
        </is>
      </c>
      <c r="P1923" t="inlineStr">
        <is>
          <t>Aprovado Diretoria</t>
        </is>
      </c>
      <c r="Q1923" t="inlineStr">
        <is>
          <t>Aprovado Caixa</t>
        </is>
      </c>
      <c r="R1923" t="inlineStr">
        <is>
          <t>Pago</t>
        </is>
      </c>
      <c r="S1923" t="inlineStr">
        <is>
          <t>Bar Brahma - Ypiranga Matriz - Kamino</t>
        </is>
      </c>
    </row>
    <row r="1924">
      <c r="A1924" t="n">
        <v>131324</v>
      </c>
      <c r="B1924" t="n">
        <v>114</v>
      </c>
      <c r="C1924" t="inlineStr">
        <is>
          <t>Bar Brahma - Centro</t>
        </is>
      </c>
      <c r="D1924" t="inlineStr">
        <is>
          <t>PAGLIOTTO DESIGN E COMERCIO EIRELI</t>
        </is>
      </c>
      <c r="E1924" t="n">
        <v>1400</v>
      </c>
      <c r="F1924" s="27" t="n">
        <v>45799</v>
      </c>
      <c r="G1924" s="27" t="n">
        <v>45799</v>
      </c>
      <c r="H1924" s="27" t="n">
        <v>45799</v>
      </c>
      <c r="I1924" s="27" t="n">
        <v>45784</v>
      </c>
      <c r="J1924" s="27" t="n">
        <v>45786</v>
      </c>
      <c r="K1924" t="inlineStr">
        <is>
          <t>Boleto Bancário</t>
        </is>
      </c>
      <c r="L1924" t="inlineStr">
        <is>
          <t>Utilidades</t>
        </is>
      </c>
      <c r="M1924" t="inlineStr">
        <is>
          <t>Utensilios</t>
        </is>
      </c>
      <c r="N1924" t="inlineStr">
        <is>
          <t>1984</t>
        </is>
      </c>
      <c r="O1924" t="inlineStr">
        <is>
          <t>Documentação Aprovada</t>
        </is>
      </c>
      <c r="P1924" t="inlineStr">
        <is>
          <t>Aprovado Diretoria</t>
        </is>
      </c>
      <c r="Q1924" t="inlineStr">
        <is>
          <t>Aprovado Caixa</t>
        </is>
      </c>
      <c r="R1924" t="inlineStr">
        <is>
          <t>Pago</t>
        </is>
      </c>
      <c r="S1924" t="inlineStr">
        <is>
          <t>Bar Brahma - Ypiranga Matriz - Kamino</t>
        </is>
      </c>
    </row>
    <row r="1925">
      <c r="A1925" t="n">
        <v>131323</v>
      </c>
      <c r="B1925" t="n">
        <v>114</v>
      </c>
      <c r="C1925" t="inlineStr">
        <is>
          <t>Bar Brahma - Centro</t>
        </is>
      </c>
      <c r="D1925" t="inlineStr">
        <is>
          <t>PAGLIOTTO DESIGN E COMERCIO EIRELI</t>
        </is>
      </c>
      <c r="E1925" t="n">
        <v>1050</v>
      </c>
      <c r="F1925" s="27" t="n">
        <v>45799</v>
      </c>
      <c r="G1925" s="27" t="n">
        <v>45799</v>
      </c>
      <c r="H1925" s="27" t="n">
        <v>45799</v>
      </c>
      <c r="I1925" s="27" t="n">
        <v>45784</v>
      </c>
      <c r="J1925" s="27" t="n">
        <v>45786</v>
      </c>
      <c r="K1925" t="inlineStr">
        <is>
          <t>Boleto Bancário</t>
        </is>
      </c>
      <c r="L1925" t="inlineStr">
        <is>
          <t>Utilidades</t>
        </is>
      </c>
      <c r="M1925" t="inlineStr">
        <is>
          <t>Utensilios</t>
        </is>
      </c>
      <c r="N1925" t="inlineStr">
        <is>
          <t>1985</t>
        </is>
      </c>
      <c r="O1925" t="inlineStr">
        <is>
          <t>Documentação Aprovada</t>
        </is>
      </c>
      <c r="P1925" t="inlineStr">
        <is>
          <t>Aprovado Diretoria</t>
        </is>
      </c>
      <c r="Q1925" t="inlineStr">
        <is>
          <t>Aprovado Caixa</t>
        </is>
      </c>
      <c r="R1925" t="inlineStr">
        <is>
          <t>Pago</t>
        </is>
      </c>
      <c r="S1925" t="inlineStr">
        <is>
          <t>Bar Brahma - Ypiranga Matriz - Kamino</t>
        </is>
      </c>
    </row>
    <row r="1926">
      <c r="A1926" t="n">
        <v>131556</v>
      </c>
      <c r="B1926" t="n">
        <v>114</v>
      </c>
      <c r="C1926" t="inlineStr">
        <is>
          <t>Bar Brahma - Centro</t>
        </is>
      </c>
      <c r="D1926" t="inlineStr">
        <is>
          <t>BB DISTRIBUIDORA DE CARNES LTDA</t>
        </is>
      </c>
      <c r="E1926" t="n">
        <v>3833.33</v>
      </c>
      <c r="F1926" s="27" t="n">
        <v>45799</v>
      </c>
      <c r="G1926" s="27" t="n">
        <v>45799</v>
      </c>
      <c r="H1926" s="27" t="n">
        <v>45799</v>
      </c>
      <c r="I1926" s="27" t="n">
        <v>45785</v>
      </c>
      <c r="J1926" s="27" t="n">
        <v>45789</v>
      </c>
      <c r="K1926" t="inlineStr">
        <is>
          <t>Boleto Bancário</t>
        </is>
      </c>
      <c r="L1926" t="inlineStr">
        <is>
          <t>Custo Mercadoria Vendida</t>
        </is>
      </c>
      <c r="M1926" t="inlineStr">
        <is>
          <t>Insumos - Alimentos</t>
        </is>
      </c>
      <c r="N1926" t="inlineStr">
        <is>
          <t>392577</t>
        </is>
      </c>
      <c r="O1926" t="inlineStr">
        <is>
          <t>Documentação Aprovada</t>
        </is>
      </c>
      <c r="P1926" t="inlineStr">
        <is>
          <t>Aprovado Diretoria</t>
        </is>
      </c>
      <c r="Q1926" t="inlineStr">
        <is>
          <t>Aprovado Caixa</t>
        </is>
      </c>
      <c r="R1926" t="inlineStr">
        <is>
          <t>Pago</t>
        </is>
      </c>
      <c r="S1926" t="inlineStr">
        <is>
          <t>Bar Brahma - Ypiranga Matriz - Kamino</t>
        </is>
      </c>
    </row>
    <row r="1927">
      <c r="A1927" t="n">
        <v>131340</v>
      </c>
      <c r="B1927" t="n">
        <v>114</v>
      </c>
      <c r="C1927" t="inlineStr">
        <is>
          <t>Bar Brahma - Centro</t>
        </is>
      </c>
      <c r="D1927" t="inlineStr">
        <is>
          <t>CECILIA TSUYACO ARAKI SILVA LTDA</t>
        </is>
      </c>
      <c r="E1927" t="n">
        <v>1626.7</v>
      </c>
      <c r="F1927" s="27" t="n">
        <v>45799</v>
      </c>
      <c r="G1927" s="27" t="n">
        <v>45799</v>
      </c>
      <c r="H1927" s="27" t="n">
        <v>45799</v>
      </c>
      <c r="I1927" s="27" t="n">
        <v>45785</v>
      </c>
      <c r="J1927" s="27" t="n">
        <v>45786</v>
      </c>
      <c r="K1927" t="inlineStr">
        <is>
          <t>Boleto Bancário</t>
        </is>
      </c>
      <c r="L1927" t="inlineStr">
        <is>
          <t>Custo Mercadoria Vendida</t>
        </is>
      </c>
      <c r="M1927" t="inlineStr">
        <is>
          <t>Insumos - Alimentos</t>
        </is>
      </c>
      <c r="N1927" t="inlineStr">
        <is>
          <t>370652</t>
        </is>
      </c>
      <c r="O1927" t="inlineStr">
        <is>
          <t>Documentação Aprovada</t>
        </is>
      </c>
      <c r="P1927" t="inlineStr">
        <is>
          <t>Aprovado Diretoria</t>
        </is>
      </c>
      <c r="Q1927" t="inlineStr">
        <is>
          <t>Aprovado Caixa</t>
        </is>
      </c>
      <c r="R1927" t="inlineStr">
        <is>
          <t>Pago</t>
        </is>
      </c>
      <c r="S1927" t="inlineStr">
        <is>
          <t>Bar Brahma - Ypiranga Matriz - Kamino</t>
        </is>
      </c>
    </row>
    <row r="1928">
      <c r="A1928" t="n">
        <v>131037</v>
      </c>
      <c r="B1928" t="n">
        <v>114</v>
      </c>
      <c r="C1928" t="inlineStr">
        <is>
          <t>Bar Brahma - Centro</t>
        </is>
      </c>
      <c r="D1928" t="inlineStr">
        <is>
          <t>CASA DE CARNES P.J.J. LTDA - ME</t>
        </is>
      </c>
      <c r="E1928" t="n">
        <v>536.61</v>
      </c>
      <c r="F1928" s="27" t="n">
        <v>45799</v>
      </c>
      <c r="G1928" s="27" t="n">
        <v>45799</v>
      </c>
      <c r="H1928" s="27" t="n">
        <v>45799</v>
      </c>
      <c r="I1928" s="27" t="n">
        <v>45784</v>
      </c>
      <c r="J1928" s="27" t="n">
        <v>45785</v>
      </c>
      <c r="K1928" t="inlineStr">
        <is>
          <t>Boleto Bancário</t>
        </is>
      </c>
      <c r="L1928" t="inlineStr">
        <is>
          <t>Custo Mercadoria Vendida</t>
        </is>
      </c>
      <c r="M1928" t="inlineStr">
        <is>
          <t>Insumos - Alimentos</t>
        </is>
      </c>
      <c r="N1928" t="inlineStr">
        <is>
          <t>42737</t>
        </is>
      </c>
      <c r="O1928" t="inlineStr">
        <is>
          <t>Documentação Aprovada</t>
        </is>
      </c>
      <c r="P1928" t="inlineStr">
        <is>
          <t>Aprovado Diretoria</t>
        </is>
      </c>
      <c r="Q1928" t="inlineStr">
        <is>
          <t>Aprovado Caixa</t>
        </is>
      </c>
      <c r="R1928" t="inlineStr">
        <is>
          <t>Pago</t>
        </is>
      </c>
      <c r="S1928" t="inlineStr">
        <is>
          <t>Bar Brahma - Ypiranga Matriz - Kamino</t>
        </is>
      </c>
    </row>
    <row r="1929">
      <c r="A1929" t="n">
        <v>131038</v>
      </c>
      <c r="B1929" t="n">
        <v>114</v>
      </c>
      <c r="C1929" t="inlineStr">
        <is>
          <t>Bar Brahma - Centro</t>
        </is>
      </c>
      <c r="D1929" t="inlineStr">
        <is>
          <t>PDO ALIMENTOS E COMERCIO LTDA</t>
        </is>
      </c>
      <c r="E1929" t="n">
        <v>886.6</v>
      </c>
      <c r="F1929" s="27" t="n">
        <v>45799</v>
      </c>
      <c r="G1929" s="27" t="n">
        <v>45799</v>
      </c>
      <c r="H1929" s="27" t="n">
        <v>45799</v>
      </c>
      <c r="I1929" s="27" t="n">
        <v>45783</v>
      </c>
      <c r="J1929" s="27" t="n">
        <v>45785</v>
      </c>
      <c r="K1929" t="inlineStr">
        <is>
          <t>Boleto Bancário</t>
        </is>
      </c>
      <c r="L1929" t="inlineStr">
        <is>
          <t>Custo Mercadoria Vendida</t>
        </is>
      </c>
      <c r="M1929" t="inlineStr">
        <is>
          <t>Insumos - Alimentos</t>
        </is>
      </c>
      <c r="N1929" t="inlineStr">
        <is>
          <t>37886</t>
        </is>
      </c>
      <c r="O1929" t="inlineStr">
        <is>
          <t>Documentação Aprovada</t>
        </is>
      </c>
      <c r="P1929" t="inlineStr">
        <is>
          <t>Aprovado Diretoria</t>
        </is>
      </c>
      <c r="Q1929" t="inlineStr">
        <is>
          <t>Aprovado Caixa</t>
        </is>
      </c>
      <c r="R1929" t="inlineStr">
        <is>
          <t>Pago</t>
        </is>
      </c>
      <c r="S1929" t="inlineStr">
        <is>
          <t>Bar Brahma - Ypiranga Matriz - Kamino</t>
        </is>
      </c>
    </row>
    <row r="1930">
      <c r="A1930" t="n">
        <v>131368</v>
      </c>
      <c r="B1930" t="n">
        <v>114</v>
      </c>
      <c r="C1930" t="inlineStr">
        <is>
          <t>Bar Brahma - Centro</t>
        </is>
      </c>
      <c r="D1930" t="inlineStr">
        <is>
          <t>MARCOS SILVA DO NASCIMENTO</t>
        </is>
      </c>
      <c r="E1930" t="n">
        <v>469.8</v>
      </c>
      <c r="F1930" s="27" t="n">
        <v>45799</v>
      </c>
      <c r="G1930" s="27" t="n">
        <v>45799</v>
      </c>
      <c r="H1930" s="27" t="n">
        <v>45799</v>
      </c>
      <c r="I1930" s="27" t="n">
        <v>45785</v>
      </c>
      <c r="J1930" s="27" t="n">
        <v>45786</v>
      </c>
      <c r="K1930" t="inlineStr">
        <is>
          <t>Boleto Bancário</t>
        </is>
      </c>
      <c r="L1930" t="inlineStr">
        <is>
          <t>Custo Mercadoria Vendida</t>
        </is>
      </c>
      <c r="M1930" t="inlineStr">
        <is>
          <t>Insumos - Alimentos</t>
        </is>
      </c>
      <c r="N1930" t="inlineStr">
        <is>
          <t>294</t>
        </is>
      </c>
      <c r="O1930" t="inlineStr">
        <is>
          <t>Documentação Aprovada</t>
        </is>
      </c>
      <c r="P1930" t="inlineStr">
        <is>
          <t>Aprovado Diretoria</t>
        </is>
      </c>
      <c r="Q1930" t="inlineStr">
        <is>
          <t>Aprovado Caixa</t>
        </is>
      </c>
      <c r="R1930" t="inlineStr">
        <is>
          <t>Pago</t>
        </is>
      </c>
      <c r="S1930" t="inlineStr">
        <is>
          <t>Bar Brahma - Ypiranga Matriz - Kamino</t>
        </is>
      </c>
    </row>
    <row r="1931">
      <c r="A1931" t="n">
        <v>131342</v>
      </c>
      <c r="B1931" t="n">
        <v>114</v>
      </c>
      <c r="C1931" t="inlineStr">
        <is>
          <t>Bar Brahma - Centro</t>
        </is>
      </c>
      <c r="D1931" t="inlineStr">
        <is>
          <t>MULTIFRANGOS COMERCIO DE ALIMENTOS LTDA</t>
        </is>
      </c>
      <c r="E1931" t="n">
        <v>390.16</v>
      </c>
      <c r="F1931" s="27" t="n">
        <v>45800</v>
      </c>
      <c r="G1931" s="27" t="n">
        <v>45799</v>
      </c>
      <c r="H1931" s="27" t="n">
        <v>45799</v>
      </c>
      <c r="I1931" s="27" t="n">
        <v>45786</v>
      </c>
      <c r="J1931" s="27" t="n">
        <v>45786</v>
      </c>
      <c r="K1931" t="inlineStr">
        <is>
          <t>Boleto Bancário</t>
        </is>
      </c>
      <c r="L1931" t="inlineStr">
        <is>
          <t>Custo Mercadoria Vendida</t>
        </is>
      </c>
      <c r="M1931" t="inlineStr">
        <is>
          <t>Insumos - Alimentos</t>
        </is>
      </c>
      <c r="N1931" t="inlineStr">
        <is>
          <t>891041</t>
        </is>
      </c>
      <c r="O1931" t="inlineStr">
        <is>
          <t>Documentação Aprovada</t>
        </is>
      </c>
      <c r="P1931" t="inlineStr">
        <is>
          <t>Aprovado Diretoria</t>
        </is>
      </c>
      <c r="Q1931" t="inlineStr">
        <is>
          <t>Aprovado Caixa</t>
        </is>
      </c>
      <c r="R1931" t="inlineStr">
        <is>
          <t>Pago</t>
        </is>
      </c>
      <c r="S1931" t="inlineStr">
        <is>
          <t>Bar Brahma - Ypiranga Matriz - Kamino</t>
        </is>
      </c>
    </row>
    <row r="1932">
      <c r="A1932" t="n">
        <v>131543</v>
      </c>
      <c r="B1932" t="n">
        <v>114</v>
      </c>
      <c r="C1932" t="inlineStr">
        <is>
          <t>Bar Brahma - Centro</t>
        </is>
      </c>
      <c r="D1932" t="inlineStr">
        <is>
          <t>CECILIA TSUYACO ARAKI SILVA LTDA</t>
        </is>
      </c>
      <c r="E1932" t="n">
        <v>2531.4</v>
      </c>
      <c r="F1932" s="27" t="n">
        <v>45800</v>
      </c>
      <c r="G1932" s="27" t="n">
        <v>45799</v>
      </c>
      <c r="H1932" s="27" t="n">
        <v>45799</v>
      </c>
      <c r="I1932" s="27" t="n">
        <v>45786</v>
      </c>
      <c r="J1932" s="27" t="n">
        <v>45789</v>
      </c>
      <c r="K1932" t="inlineStr">
        <is>
          <t>Boleto Bancário</t>
        </is>
      </c>
      <c r="L1932" t="inlineStr">
        <is>
          <t>Custo Mercadoria Vendida</t>
        </is>
      </c>
      <c r="M1932" t="inlineStr">
        <is>
          <t>Insumos - Alimentos</t>
        </is>
      </c>
      <c r="N1932" t="inlineStr">
        <is>
          <t>370779</t>
        </is>
      </c>
      <c r="O1932" t="inlineStr">
        <is>
          <t>Documentação Aprovada</t>
        </is>
      </c>
      <c r="P1932" t="inlineStr">
        <is>
          <t>Aprovado Diretoria</t>
        </is>
      </c>
      <c r="Q1932" t="inlineStr">
        <is>
          <t>Aprovado Caixa</t>
        </is>
      </c>
      <c r="R1932" t="inlineStr">
        <is>
          <t>Pago</t>
        </is>
      </c>
      <c r="S1932" t="inlineStr">
        <is>
          <t>Bar Brahma - Ypiranga Matriz - Kamino</t>
        </is>
      </c>
    </row>
    <row r="1933">
      <c r="A1933" t="n">
        <v>131343</v>
      </c>
      <c r="B1933" t="n">
        <v>114</v>
      </c>
      <c r="C1933" t="inlineStr">
        <is>
          <t>Bar Brahma - Centro</t>
        </is>
      </c>
      <c r="D1933" t="inlineStr">
        <is>
          <t>MULTIFRANGOS COMERCIO DE ALIMENTOS LTDA</t>
        </is>
      </c>
      <c r="E1933" t="n">
        <v>929.76</v>
      </c>
      <c r="F1933" s="27" t="n">
        <v>45800</v>
      </c>
      <c r="G1933" s="27" t="n">
        <v>45799</v>
      </c>
      <c r="H1933" s="27" t="n">
        <v>45799</v>
      </c>
      <c r="I1933" s="27" t="n">
        <v>45786</v>
      </c>
      <c r="J1933" s="27" t="n">
        <v>45786</v>
      </c>
      <c r="K1933" t="inlineStr">
        <is>
          <t>Boleto Bancário</t>
        </is>
      </c>
      <c r="L1933" t="inlineStr">
        <is>
          <t>Custo Mercadoria Vendida</t>
        </is>
      </c>
      <c r="M1933" t="inlineStr">
        <is>
          <t>Insumos - Alimentos</t>
        </is>
      </c>
      <c r="N1933" t="inlineStr">
        <is>
          <t>891042</t>
        </is>
      </c>
      <c r="O1933" t="inlineStr">
        <is>
          <t>Documentação Aprovada</t>
        </is>
      </c>
      <c r="P1933" t="inlineStr">
        <is>
          <t>Aprovado Diretoria</t>
        </is>
      </c>
      <c r="Q1933" t="inlineStr">
        <is>
          <t>Aprovado Caixa</t>
        </is>
      </c>
      <c r="R1933" t="inlineStr">
        <is>
          <t>Pago</t>
        </is>
      </c>
      <c r="S1933" t="inlineStr">
        <is>
          <t>Bar Brahma - Ypiranga Matriz - Kamino</t>
        </is>
      </c>
    </row>
    <row r="1934">
      <c r="A1934" t="n">
        <v>131551</v>
      </c>
      <c r="B1934" t="n">
        <v>114</v>
      </c>
      <c r="C1934" t="inlineStr">
        <is>
          <t>Bar Brahma - Centro</t>
        </is>
      </c>
      <c r="D1934" t="inlineStr">
        <is>
          <t>BB DISTRIBUIDORA DE CARNES LTDA</t>
        </is>
      </c>
      <c r="E1934" t="n">
        <v>2627.63</v>
      </c>
      <c r="F1934" s="27" t="n">
        <v>45799</v>
      </c>
      <c r="G1934" s="27" t="n">
        <v>45799</v>
      </c>
      <c r="H1934" s="27" t="n">
        <v>45799</v>
      </c>
      <c r="I1934" s="27" t="n">
        <v>45785</v>
      </c>
      <c r="J1934" s="27" t="n">
        <v>45789</v>
      </c>
      <c r="K1934" t="inlineStr">
        <is>
          <t>Boleto Bancário</t>
        </is>
      </c>
      <c r="L1934" t="inlineStr">
        <is>
          <t>Custo Mercadoria Vendida</t>
        </is>
      </c>
      <c r="M1934" t="inlineStr">
        <is>
          <t>Insumos - Alimentos</t>
        </is>
      </c>
      <c r="N1934" t="inlineStr">
        <is>
          <t>392626</t>
        </is>
      </c>
      <c r="O1934" t="inlineStr">
        <is>
          <t>Documentação Aprovada</t>
        </is>
      </c>
      <c r="P1934" t="inlineStr">
        <is>
          <t>Aprovado Diretoria</t>
        </is>
      </c>
      <c r="Q1934" t="inlineStr">
        <is>
          <t>Aprovado Caixa</t>
        </is>
      </c>
      <c r="R1934" t="inlineStr">
        <is>
          <t>Pago</t>
        </is>
      </c>
      <c r="S1934" t="inlineStr">
        <is>
          <t>Bar Brahma - Ypiranga Matriz - Kamino</t>
        </is>
      </c>
    </row>
    <row r="1935">
      <c r="A1935" t="n">
        <v>131350</v>
      </c>
      <c r="B1935" t="n">
        <v>114</v>
      </c>
      <c r="C1935" t="inlineStr">
        <is>
          <t>Bar Brahma - Centro</t>
        </is>
      </c>
      <c r="D1935" t="inlineStr">
        <is>
          <t>ANDREIA SANTOS FREITAS DUARTE</t>
        </is>
      </c>
      <c r="E1935" t="n">
        <v>484.32</v>
      </c>
      <c r="F1935" s="27" t="n">
        <v>45799</v>
      </c>
      <c r="G1935" s="27" t="n">
        <v>45799</v>
      </c>
      <c r="H1935" s="27" t="n">
        <v>45799</v>
      </c>
      <c r="I1935" s="27" t="n">
        <v>45785</v>
      </c>
      <c r="J1935" s="27" t="n">
        <v>45786</v>
      </c>
      <c r="K1935" t="inlineStr">
        <is>
          <t>Boleto Bancário</t>
        </is>
      </c>
      <c r="L1935" t="inlineStr">
        <is>
          <t>Custo Mercadoria Vendida</t>
        </is>
      </c>
      <c r="M1935" t="inlineStr">
        <is>
          <t>Insumos - Alimentos</t>
        </is>
      </c>
      <c r="N1935" t="inlineStr">
        <is>
          <t>1823</t>
        </is>
      </c>
      <c r="O1935" t="inlineStr">
        <is>
          <t>Documentação Aprovada</t>
        </is>
      </c>
      <c r="P1935" t="inlineStr">
        <is>
          <t>Aprovado Diretoria</t>
        </is>
      </c>
      <c r="Q1935" t="inlineStr">
        <is>
          <t>Aprovado Caixa</t>
        </is>
      </c>
      <c r="R1935" t="inlineStr">
        <is>
          <t>Pago</t>
        </is>
      </c>
      <c r="S1935" t="inlineStr">
        <is>
          <t>Bar Brahma - Ypiranga Matriz - Kamino</t>
        </is>
      </c>
    </row>
    <row r="1936">
      <c r="A1936" t="n">
        <v>131537</v>
      </c>
      <c r="B1936" t="n">
        <v>114</v>
      </c>
      <c r="C1936" t="inlineStr">
        <is>
          <t>Bar Brahma - Centro</t>
        </is>
      </c>
      <c r="D1936" t="inlineStr">
        <is>
          <t>CECILIA TSUYACO ARAKI SILVA LTDA</t>
        </is>
      </c>
      <c r="E1936" t="n">
        <v>30</v>
      </c>
      <c r="F1936" s="27" t="n">
        <v>45800</v>
      </c>
      <c r="G1936" s="27" t="n">
        <v>45799</v>
      </c>
      <c r="H1936" s="27" t="n">
        <v>45799</v>
      </c>
      <c r="I1936" s="27" t="n">
        <v>45786</v>
      </c>
      <c r="J1936" s="27" t="n">
        <v>45789</v>
      </c>
      <c r="K1936" t="inlineStr">
        <is>
          <t>Boleto Bancário</t>
        </is>
      </c>
      <c r="L1936" t="inlineStr">
        <is>
          <t>Custo Mercadoria Vendida</t>
        </is>
      </c>
      <c r="M1936" t="inlineStr">
        <is>
          <t>Insumos - Alimentos</t>
        </is>
      </c>
      <c r="N1936" t="inlineStr">
        <is>
          <t>370810</t>
        </is>
      </c>
      <c r="O1936" t="inlineStr">
        <is>
          <t>Documentação Aprovada</t>
        </is>
      </c>
      <c r="P1936" t="inlineStr">
        <is>
          <t>Aprovado Diretoria</t>
        </is>
      </c>
      <c r="Q1936" t="inlineStr">
        <is>
          <t>Aprovado Caixa</t>
        </is>
      </c>
      <c r="R1936" t="inlineStr">
        <is>
          <t>Pago</t>
        </is>
      </c>
      <c r="S1936" t="inlineStr">
        <is>
          <t>Bar Brahma - Ypiranga Matriz - Kamino</t>
        </is>
      </c>
    </row>
    <row r="1937">
      <c r="A1937" t="n">
        <v>130697</v>
      </c>
      <c r="B1937" t="n">
        <v>114</v>
      </c>
      <c r="C1937" t="inlineStr">
        <is>
          <t>Bar Brahma - Centro</t>
        </is>
      </c>
      <c r="D1937" t="inlineStr">
        <is>
          <t xml:space="preserve">EMPORIO MEL </t>
        </is>
      </c>
      <c r="E1937" t="n">
        <v>689.8</v>
      </c>
      <c r="F1937" s="27" t="n">
        <v>45800</v>
      </c>
      <c r="G1937" s="27" t="n">
        <v>45799</v>
      </c>
      <c r="H1937" s="27" t="n">
        <v>45799</v>
      </c>
      <c r="I1937" s="27" t="n">
        <v>45777</v>
      </c>
      <c r="J1937" s="27" t="n">
        <v>45784</v>
      </c>
      <c r="K1937" t="inlineStr">
        <is>
          <t>Boleto Bancário</t>
        </is>
      </c>
      <c r="L1937" t="inlineStr">
        <is>
          <t>Custo Mercadoria Vendida</t>
        </is>
      </c>
      <c r="M1937" t="inlineStr">
        <is>
          <t>Insumos - Bebidas</t>
        </is>
      </c>
      <c r="N1937" t="inlineStr">
        <is>
          <t>450174</t>
        </is>
      </c>
      <c r="O1937" t="inlineStr">
        <is>
          <t>Documentação Aprovada</t>
        </is>
      </c>
      <c r="P1937" t="inlineStr">
        <is>
          <t>Aprovado Diretoria</t>
        </is>
      </c>
      <c r="Q1937" t="inlineStr">
        <is>
          <t>Aprovado Caixa</t>
        </is>
      </c>
      <c r="R1937" t="inlineStr">
        <is>
          <t>Pago</t>
        </is>
      </c>
      <c r="S1937" t="inlineStr">
        <is>
          <t>Bar Brahma - Ypiranga Matriz - Kamino</t>
        </is>
      </c>
    </row>
    <row r="1938">
      <c r="A1938" t="n">
        <v>130712</v>
      </c>
      <c r="B1938" t="n">
        <v>114</v>
      </c>
      <c r="C1938" t="inlineStr">
        <is>
          <t>Bar Brahma - Centro</t>
        </is>
      </c>
      <c r="D1938" t="inlineStr">
        <is>
          <t xml:space="preserve">EMPORIO MEL </t>
        </is>
      </c>
      <c r="E1938" t="n">
        <v>689.5</v>
      </c>
      <c r="F1938" s="27" t="n">
        <v>45800</v>
      </c>
      <c r="G1938" s="27" t="n">
        <v>45799</v>
      </c>
      <c r="H1938" s="27" t="n">
        <v>45799</v>
      </c>
      <c r="I1938" s="27" t="n">
        <v>45777</v>
      </c>
      <c r="J1938" s="27" t="n">
        <v>45784</v>
      </c>
      <c r="K1938" t="inlineStr">
        <is>
          <t>Boleto Bancário</t>
        </is>
      </c>
      <c r="L1938" t="inlineStr">
        <is>
          <t>Custo Mercadoria Vendida</t>
        </is>
      </c>
      <c r="M1938" t="inlineStr">
        <is>
          <t>Insumos - Bebidas</t>
        </is>
      </c>
      <c r="N1938" t="inlineStr">
        <is>
          <t>450274</t>
        </is>
      </c>
      <c r="O1938" t="inlineStr">
        <is>
          <t>Documentação Aprovada</t>
        </is>
      </c>
      <c r="P1938" t="inlineStr">
        <is>
          <t>Aprovado Diretoria</t>
        </is>
      </c>
      <c r="Q1938" t="inlineStr">
        <is>
          <t>Aprovado Caixa</t>
        </is>
      </c>
      <c r="R1938" t="inlineStr">
        <is>
          <t>Pago</t>
        </is>
      </c>
      <c r="S1938" t="inlineStr">
        <is>
          <t>Bar Brahma - Ypiranga Matriz - Kamino</t>
        </is>
      </c>
    </row>
    <row r="1939">
      <c r="A1939" t="n">
        <v>130644</v>
      </c>
      <c r="B1939" t="n">
        <v>114</v>
      </c>
      <c r="C1939" t="inlineStr">
        <is>
          <t>Bar Brahma - Centro</t>
        </is>
      </c>
      <c r="D1939" t="inlineStr">
        <is>
          <t>PJ 51784839000107</t>
        </is>
      </c>
      <c r="E1939" t="n">
        <v>419.4</v>
      </c>
      <c r="F1939" s="27" t="n">
        <v>45799</v>
      </c>
      <c r="G1939" s="27" t="n">
        <v>45799</v>
      </c>
      <c r="H1939" s="27" t="n">
        <v>45799</v>
      </c>
      <c r="I1939" s="27" t="n">
        <v>45783</v>
      </c>
      <c r="J1939" s="27" t="n">
        <v>45784</v>
      </c>
      <c r="K1939" t="inlineStr">
        <is>
          <t>Transferência Bancária ou Pix</t>
        </is>
      </c>
      <c r="L1939" t="inlineStr">
        <is>
          <t>Marketing</t>
        </is>
      </c>
      <c r="M1939" t="inlineStr">
        <is>
          <t>Eventos de Marketing</t>
        </is>
      </c>
      <c r="N1939" t="inlineStr">
        <is>
          <t>4194052025</t>
        </is>
      </c>
      <c r="O1939" t="inlineStr">
        <is>
          <t>Documentação Aprovada</t>
        </is>
      </c>
      <c r="P1939" t="inlineStr">
        <is>
          <t>Aprovado Diretoria</t>
        </is>
      </c>
      <c r="Q1939" t="inlineStr">
        <is>
          <t>Aprovado Caixa</t>
        </is>
      </c>
      <c r="R1939" t="inlineStr">
        <is>
          <t>Pago</t>
        </is>
      </c>
      <c r="S1939" t="inlineStr">
        <is>
          <t>Bar Brahma - Ypiranga Matriz - Kamino</t>
        </is>
      </c>
    </row>
    <row r="1940">
      <c r="A1940" t="n">
        <v>127442</v>
      </c>
      <c r="B1940" t="n">
        <v>114</v>
      </c>
      <c r="C1940" t="inlineStr">
        <is>
          <t>Bar Brahma - Centro</t>
        </is>
      </c>
      <c r="D1940" t="inlineStr">
        <is>
          <t xml:space="preserve">QUALIMAIS </t>
        </is>
      </c>
      <c r="E1940" t="n">
        <v>2377.2</v>
      </c>
      <c r="F1940" s="27" t="n">
        <v>45799</v>
      </c>
      <c r="G1940" s="27" t="n">
        <v>45799</v>
      </c>
      <c r="H1940" s="27" t="n">
        <v>45799</v>
      </c>
      <c r="I1940" s="27" t="n">
        <v>45771</v>
      </c>
      <c r="J1940" s="27" t="n">
        <v>45772</v>
      </c>
      <c r="K1940" t="inlineStr">
        <is>
          <t>Boleto Bancário</t>
        </is>
      </c>
      <c r="L1940" t="inlineStr">
        <is>
          <t>Custo Mercadoria Vendida</t>
        </is>
      </c>
      <c r="M1940" t="inlineStr">
        <is>
          <t>Insumos - Bebidas</t>
        </is>
      </c>
      <c r="N1940" t="inlineStr">
        <is>
          <t>17592</t>
        </is>
      </c>
      <c r="O1940" t="inlineStr">
        <is>
          <t>Documentação Aprovada</t>
        </is>
      </c>
      <c r="P1940" t="inlineStr">
        <is>
          <t>Aprovado Diretoria</t>
        </is>
      </c>
      <c r="Q1940" t="inlineStr">
        <is>
          <t>Aprovado Caixa</t>
        </is>
      </c>
      <c r="R1940" t="inlineStr">
        <is>
          <t>Pago</t>
        </is>
      </c>
      <c r="S1940" t="inlineStr">
        <is>
          <t>Bar Brahma - Ypiranga Matriz - Kamino</t>
        </is>
      </c>
    </row>
    <row r="1941">
      <c r="A1941" t="n">
        <v>127438</v>
      </c>
      <c r="B1941" t="n">
        <v>114</v>
      </c>
      <c r="C1941" t="inlineStr">
        <is>
          <t>Bar Brahma - Centro</t>
        </is>
      </c>
      <c r="D1941" t="inlineStr">
        <is>
          <t>EAU DISTRIB. DE AGUA MINERAL EIRELI - EP</t>
        </is>
      </c>
      <c r="E1941" t="n">
        <v>2492.5</v>
      </c>
      <c r="F1941" s="27" t="n">
        <v>45799</v>
      </c>
      <c r="G1941" s="27" t="n">
        <v>45799</v>
      </c>
      <c r="H1941" s="27" t="n">
        <v>45799</v>
      </c>
      <c r="I1941" s="27" t="n">
        <v>45769</v>
      </c>
      <c r="J1941" s="27" t="n">
        <v>45772</v>
      </c>
      <c r="K1941" t="inlineStr">
        <is>
          <t>Boleto Bancário</t>
        </is>
      </c>
      <c r="L1941" t="inlineStr">
        <is>
          <t>Custo Mercadoria Vendida</t>
        </is>
      </c>
      <c r="M1941" t="inlineStr">
        <is>
          <t>Insumos - Bebidas</t>
        </is>
      </c>
      <c r="N1941" t="inlineStr">
        <is>
          <t>245851</t>
        </is>
      </c>
      <c r="O1941" t="inlineStr">
        <is>
          <t>Documentação Aprovada</t>
        </is>
      </c>
      <c r="P1941" t="inlineStr">
        <is>
          <t>Aprovado Diretoria</t>
        </is>
      </c>
      <c r="Q1941" t="inlineStr">
        <is>
          <t>Aprovado Caixa</t>
        </is>
      </c>
      <c r="R1941" t="inlineStr">
        <is>
          <t>Pago</t>
        </is>
      </c>
      <c r="S1941" t="inlineStr">
        <is>
          <t>Bar Brahma - Ypiranga Matriz - Kamino</t>
        </is>
      </c>
    </row>
    <row r="1942">
      <c r="A1942" t="n">
        <v>128553</v>
      </c>
      <c r="B1942" t="n">
        <v>114</v>
      </c>
      <c r="C1942" t="inlineStr">
        <is>
          <t>Bar Brahma - Centro</t>
        </is>
      </c>
      <c r="D1942" t="inlineStr">
        <is>
          <t>CRYSTALMIXX-GAS COMERCIO E MANUTENCAO DE EQUIPAMENTOS DE GAS LTDA</t>
        </is>
      </c>
      <c r="E1942" t="n">
        <v>1065.6</v>
      </c>
      <c r="F1942" s="27" t="n">
        <v>45800</v>
      </c>
      <c r="G1942" s="27" t="n">
        <v>45799</v>
      </c>
      <c r="H1942" s="27" t="n">
        <v>45799</v>
      </c>
      <c r="I1942" s="27" t="n">
        <v>45775</v>
      </c>
      <c r="J1942" s="27" t="n">
        <v>45779</v>
      </c>
      <c r="K1942" t="inlineStr">
        <is>
          <t>Boleto Bancário</t>
        </is>
      </c>
      <c r="L1942" t="inlineStr">
        <is>
          <t>Utilidades</t>
        </is>
      </c>
      <c r="M1942" t="inlineStr">
        <is>
          <t>Material de Consumo - Gelo/ Gas CO2/ Carvao /Velas</t>
        </is>
      </c>
      <c r="N1942" t="inlineStr">
        <is>
          <t>26411</t>
        </is>
      </c>
      <c r="O1942" t="inlineStr">
        <is>
          <t>Documentação Aprovada</t>
        </is>
      </c>
      <c r="P1942" t="inlineStr">
        <is>
          <t>Aprovado Diretoria</t>
        </is>
      </c>
      <c r="Q1942" t="inlineStr">
        <is>
          <t>Aprovado Caixa</t>
        </is>
      </c>
      <c r="R1942" t="inlineStr">
        <is>
          <t>Pago</t>
        </is>
      </c>
      <c r="S1942" t="inlineStr">
        <is>
          <t>Bar Brahma - Ypiranga Matriz - Kamino</t>
        </is>
      </c>
    </row>
    <row r="1943">
      <c r="A1943" t="n">
        <v>128502</v>
      </c>
      <c r="B1943" t="n">
        <v>114</v>
      </c>
      <c r="C1943" t="inlineStr">
        <is>
          <t>Bar Brahma - Centro</t>
        </is>
      </c>
      <c r="D1943" t="inlineStr">
        <is>
          <t xml:space="preserve">QUALIMAIS </t>
        </is>
      </c>
      <c r="E1943" t="n">
        <v>1948.8</v>
      </c>
      <c r="F1943" s="27" t="n">
        <v>45799</v>
      </c>
      <c r="G1943" s="27" t="n">
        <v>45799</v>
      </c>
      <c r="H1943" s="27" t="n">
        <v>45799</v>
      </c>
      <c r="I1943" s="27" t="n">
        <v>45769</v>
      </c>
      <c r="J1943" s="27" t="n">
        <v>45779</v>
      </c>
      <c r="K1943" t="inlineStr">
        <is>
          <t>Boleto Bancário</t>
        </is>
      </c>
      <c r="L1943" t="inlineStr">
        <is>
          <t>Custo Mercadoria Vendida</t>
        </is>
      </c>
      <c r="M1943" t="inlineStr">
        <is>
          <t>Insumos - Bebidas</t>
        </is>
      </c>
      <c r="N1943" t="inlineStr">
        <is>
          <t>17560</t>
        </is>
      </c>
      <c r="O1943" t="inlineStr">
        <is>
          <t>Documentação Aprovada</t>
        </is>
      </c>
      <c r="P1943" t="inlineStr">
        <is>
          <t>Aprovado Diretoria</t>
        </is>
      </c>
      <c r="Q1943" t="inlineStr">
        <is>
          <t>Aprovado Caixa</t>
        </is>
      </c>
      <c r="R1943" t="inlineStr">
        <is>
          <t>Pago</t>
        </is>
      </c>
      <c r="S1943" t="inlineStr">
        <is>
          <t>Bar Brahma - Ypiranga Matriz - Kamino</t>
        </is>
      </c>
    </row>
    <row r="1944">
      <c r="A1944" t="n">
        <v>128811</v>
      </c>
      <c r="B1944" t="n">
        <v>114</v>
      </c>
      <c r="C1944" t="inlineStr">
        <is>
          <t>Bar Brahma - Centro</t>
        </is>
      </c>
      <c r="D1944" t="inlineStr">
        <is>
          <t>CG FOODS DISTRIB. DE ALIMENTOS LTDA</t>
        </is>
      </c>
      <c r="E1944" t="n">
        <v>426</v>
      </c>
      <c r="F1944" s="27" t="n">
        <v>45800</v>
      </c>
      <c r="G1944" s="27" t="n">
        <v>45799</v>
      </c>
      <c r="H1944" s="27" t="n">
        <v>45799</v>
      </c>
      <c r="I1944" s="27" t="n">
        <v>45810</v>
      </c>
      <c r="J1944" s="27" t="n">
        <v>45782</v>
      </c>
      <c r="K1944" t="inlineStr">
        <is>
          <t>Boleto Bancário</t>
        </is>
      </c>
      <c r="L1944" t="inlineStr">
        <is>
          <t>Custo Mercadoria Vendida</t>
        </is>
      </c>
      <c r="M1944" t="inlineStr">
        <is>
          <t>Insumos - Alimentos</t>
        </is>
      </c>
      <c r="N1944" t="inlineStr">
        <is>
          <t>150067</t>
        </is>
      </c>
      <c r="O1944" t="inlineStr">
        <is>
          <t>Documentação Aprovada</t>
        </is>
      </c>
      <c r="P1944" t="inlineStr">
        <is>
          <t>Aprovado Diretoria</t>
        </is>
      </c>
      <c r="Q1944" t="inlineStr">
        <is>
          <t>Aprovado Caixa</t>
        </is>
      </c>
      <c r="R1944" t="inlineStr">
        <is>
          <t>Pago</t>
        </is>
      </c>
      <c r="S1944" t="inlineStr">
        <is>
          <t>Bar Brahma - Ypiranga Matriz - Kamino</t>
        </is>
      </c>
    </row>
    <row r="1945">
      <c r="A1945" t="n">
        <v>100597</v>
      </c>
      <c r="B1945" t="n">
        <v>114</v>
      </c>
      <c r="C1945" t="inlineStr">
        <is>
          <t>Bar Brahma - Centro</t>
        </is>
      </c>
      <c r="D1945" t="inlineStr">
        <is>
          <t>ESTAFF SOLUCOES TECNOLOGICAS DE AGENCIAMENTO LTDA</t>
        </is>
      </c>
      <c r="E1945" t="n">
        <v>20132.95</v>
      </c>
      <c r="F1945" s="27" t="n">
        <v>45799</v>
      </c>
      <c r="G1945" s="27" t="n">
        <v>45799</v>
      </c>
      <c r="H1945" s="27" t="n">
        <v>45799</v>
      </c>
      <c r="I1945" s="27" t="n">
        <v>45795</v>
      </c>
      <c r="J1945" s="27" t="n"/>
      <c r="K1945" t="inlineStr">
        <is>
          <t>Boleto Bancário</t>
        </is>
      </c>
      <c r="L1945" t="inlineStr">
        <is>
          <t>Mão de Obra - Extra</t>
        </is>
      </c>
      <c r="M1945" t="inlineStr">
        <is>
          <t>Mão de Obra Extra</t>
        </is>
      </c>
      <c r="O1945" t="inlineStr">
        <is>
          <t>Documentação Aprovada</t>
        </is>
      </c>
      <c r="P1945" t="inlineStr">
        <is>
          <t>Aprovado Diretoria</t>
        </is>
      </c>
      <c r="Q1945" t="inlineStr">
        <is>
          <t>Aprovado Caixa</t>
        </is>
      </c>
      <c r="R1945" t="inlineStr">
        <is>
          <t>Pago</t>
        </is>
      </c>
      <c r="S1945" t="inlineStr">
        <is>
          <t>Bar Brahma - Ypiranga Matriz - Kamino</t>
        </is>
      </c>
    </row>
    <row r="1946">
      <c r="A1946" t="n">
        <v>102415</v>
      </c>
      <c r="B1946" t="n">
        <v>114</v>
      </c>
      <c r="C1946" t="inlineStr">
        <is>
          <t>Bar Brahma - Centro</t>
        </is>
      </c>
      <c r="D1946" t="inlineStr">
        <is>
          <t>AROMIZY LOCACAO E DISTRIBUICAO LTDA.</t>
        </is>
      </c>
      <c r="E1946" t="n">
        <v>284.28</v>
      </c>
      <c r="F1946" s="27" t="n">
        <v>45800</v>
      </c>
      <c r="G1946" s="27" t="n">
        <v>45799</v>
      </c>
      <c r="H1946" s="27" t="n">
        <v>45799</v>
      </c>
      <c r="I1946" s="27" t="n">
        <v>45775</v>
      </c>
      <c r="J1946" s="27" t="n"/>
      <c r="K1946" t="inlineStr">
        <is>
          <t>Boleto Bancário</t>
        </is>
      </c>
      <c r="L1946" t="inlineStr">
        <is>
          <t>Locação de Equipamentos</t>
        </is>
      </c>
      <c r="M1946" t="inlineStr">
        <is>
          <t>Locações de Equipamentos - Operacionais</t>
        </is>
      </c>
      <c r="N1946" t="inlineStr">
        <is>
          <t>30077</t>
        </is>
      </c>
      <c r="O1946" t="inlineStr">
        <is>
          <t>Documentação Aprovada</t>
        </is>
      </c>
      <c r="P1946" t="inlineStr">
        <is>
          <t>Aprovado Diretoria</t>
        </is>
      </c>
      <c r="Q1946" t="inlineStr">
        <is>
          <t>Aprovado Caixa</t>
        </is>
      </c>
      <c r="R1946" t="inlineStr">
        <is>
          <t>Pago</t>
        </is>
      </c>
      <c r="S1946" t="inlineStr">
        <is>
          <t>Bar Brahma - Ypiranga Matriz - Kamino</t>
        </is>
      </c>
    </row>
    <row r="1947">
      <c r="A1947" t="n">
        <v>102315</v>
      </c>
      <c r="B1947" t="n">
        <v>114</v>
      </c>
      <c r="C1947" t="inlineStr">
        <is>
          <t>Bar Brahma - Centro</t>
        </is>
      </c>
      <c r="D1947" t="inlineStr">
        <is>
          <t>HASHTAGTV MARKETING E PUBLICIDADE S.A</t>
        </is>
      </c>
      <c r="E1947" t="n">
        <v>572.1</v>
      </c>
      <c r="F1947" s="27" t="n">
        <v>45799</v>
      </c>
      <c r="G1947" s="27" t="n">
        <v>45799</v>
      </c>
      <c r="H1947" s="27" t="n">
        <v>45799</v>
      </c>
      <c r="I1947" s="27" t="n">
        <v>45769</v>
      </c>
      <c r="J1947" s="27" t="n"/>
      <c r="K1947" t="inlineStr">
        <is>
          <t>Boleto Bancário</t>
        </is>
      </c>
      <c r="L1947" t="inlineStr">
        <is>
          <t>Locação de Equipamentos</t>
        </is>
      </c>
      <c r="M1947" t="inlineStr">
        <is>
          <t>Locações de Equipamentos - Comunicação e Marketing</t>
        </is>
      </c>
      <c r="N1947" t="inlineStr">
        <is>
          <t>11131</t>
        </is>
      </c>
      <c r="O1947" t="inlineStr">
        <is>
          <t>Documentação Aprovada</t>
        </is>
      </c>
      <c r="P1947" t="inlineStr">
        <is>
          <t>Aprovado Diretoria</t>
        </is>
      </c>
      <c r="Q1947" t="inlineStr">
        <is>
          <t>Aprovado Caixa</t>
        </is>
      </c>
      <c r="R1947" t="inlineStr">
        <is>
          <t>Pago</t>
        </is>
      </c>
      <c r="S1947" t="inlineStr">
        <is>
          <t>Bar Brahma - Ypiranga Matriz - Kamino</t>
        </is>
      </c>
    </row>
    <row r="1948">
      <c r="A1948" t="n">
        <v>102472</v>
      </c>
      <c r="B1948" t="n">
        <v>114</v>
      </c>
      <c r="C1948" t="inlineStr">
        <is>
          <t>Bar Brahma - Centro</t>
        </is>
      </c>
      <c r="D1948" t="inlineStr">
        <is>
          <t>MACHINE SERVICE LTDA</t>
        </is>
      </c>
      <c r="E1948" t="n">
        <v>15200</v>
      </c>
      <c r="F1948" s="27" t="n">
        <v>45797</v>
      </c>
      <c r="G1948" s="27" t="n">
        <v>45798</v>
      </c>
      <c r="H1948" s="27" t="n">
        <v>45798</v>
      </c>
      <c r="I1948" s="27" t="n">
        <v>45792</v>
      </c>
      <c r="J1948" s="27" t="n"/>
      <c r="K1948" t="inlineStr">
        <is>
          <t>Transferência Bancária ou Pix</t>
        </is>
      </c>
      <c r="L1948" t="inlineStr">
        <is>
          <t>Serviços de Terceiros</t>
        </is>
      </c>
      <c r="M1948" t="inlineStr">
        <is>
          <t>Serviços de Segurança</t>
        </is>
      </c>
      <c r="N1948" t="inlineStr">
        <is>
          <t>1520020052025</t>
        </is>
      </c>
      <c r="O1948" t="inlineStr">
        <is>
          <t>Documentação Aprovada</t>
        </is>
      </c>
      <c r="P1948" t="inlineStr">
        <is>
          <t>Aprovado Diretoria</t>
        </is>
      </c>
      <c r="Q1948" t="inlineStr">
        <is>
          <t>Aprovado Caixa</t>
        </is>
      </c>
      <c r="R1948" t="inlineStr">
        <is>
          <t>Pago</t>
        </is>
      </c>
      <c r="S1948" t="inlineStr">
        <is>
          <t>Bar Brahma - Ypiranga Matriz - Kamino</t>
        </is>
      </c>
    </row>
    <row r="1949">
      <c r="A1949" t="n">
        <v>131198</v>
      </c>
      <c r="B1949" t="n">
        <v>114</v>
      </c>
      <c r="C1949" t="inlineStr">
        <is>
          <t>Bar Brahma - Centro</t>
        </is>
      </c>
      <c r="D1949" t="inlineStr">
        <is>
          <t xml:space="preserve">MAR DIRETO POC COMERCIO DE PEIXE EIRELI - ME </t>
        </is>
      </c>
      <c r="E1949" t="n">
        <v>630</v>
      </c>
      <c r="F1949" s="27" t="n">
        <v>45798</v>
      </c>
      <c r="G1949" s="27" t="n">
        <v>45798</v>
      </c>
      <c r="H1949" s="27" t="n">
        <v>45798</v>
      </c>
      <c r="I1949" s="27" t="n">
        <v>45784</v>
      </c>
      <c r="J1949" s="27" t="n">
        <v>45786</v>
      </c>
      <c r="K1949" t="inlineStr">
        <is>
          <t>Boleto Bancário</t>
        </is>
      </c>
      <c r="L1949" t="inlineStr">
        <is>
          <t>Custo Mercadoria Vendida</t>
        </is>
      </c>
      <c r="M1949" t="inlineStr">
        <is>
          <t>Insumos - Alimentos</t>
        </is>
      </c>
      <c r="N1949" t="inlineStr">
        <is>
          <t>90280</t>
        </is>
      </c>
      <c r="O1949" t="inlineStr">
        <is>
          <t>Documentação Aprovada</t>
        </is>
      </c>
      <c r="P1949" t="inlineStr">
        <is>
          <t>Aprovado Diretoria</t>
        </is>
      </c>
      <c r="Q1949" t="inlineStr">
        <is>
          <t>Aprovado Caixa</t>
        </is>
      </c>
      <c r="R1949" t="inlineStr">
        <is>
          <t>Pago</t>
        </is>
      </c>
      <c r="S1949" t="inlineStr">
        <is>
          <t>Bar Brahma - Ypiranga Matriz - Kamino</t>
        </is>
      </c>
    </row>
    <row r="1950">
      <c r="A1950" t="n">
        <v>130964</v>
      </c>
      <c r="B1950" t="n">
        <v>114</v>
      </c>
      <c r="C1950" t="inlineStr">
        <is>
          <t>Bar Brahma - Centro</t>
        </is>
      </c>
      <c r="D1950" t="inlineStr">
        <is>
          <t>MARCELO CESAR RESENDE</t>
        </is>
      </c>
      <c r="E1950" t="n">
        <v>600</v>
      </c>
      <c r="F1950" s="27" t="n">
        <v>45797</v>
      </c>
      <c r="G1950" s="27" t="n">
        <v>45798</v>
      </c>
      <c r="H1950" s="27" t="n">
        <v>45798</v>
      </c>
      <c r="I1950" s="27" t="n">
        <v>45782</v>
      </c>
      <c r="J1950" s="27" t="n">
        <v>45785</v>
      </c>
      <c r="K1950" t="inlineStr">
        <is>
          <t>Transferência Bancária ou Pix</t>
        </is>
      </c>
      <c r="L1950" t="inlineStr">
        <is>
          <t>Marketing</t>
        </is>
      </c>
      <c r="M1950" t="inlineStr">
        <is>
          <t>Sessão de Fotos/Captação de Vídeo</t>
        </is>
      </c>
      <c r="N1950" t="inlineStr">
        <is>
          <t>71</t>
        </is>
      </c>
      <c r="O1950" t="inlineStr">
        <is>
          <t>Documentação Aprovada</t>
        </is>
      </c>
      <c r="P1950" t="inlineStr">
        <is>
          <t>Aprovado Diretoria</t>
        </is>
      </c>
      <c r="Q1950" t="inlineStr">
        <is>
          <t>Aprovado Caixa</t>
        </is>
      </c>
      <c r="R1950" t="inlineStr">
        <is>
          <t>Pago</t>
        </is>
      </c>
      <c r="S1950" t="inlineStr">
        <is>
          <t>Bar Brahma - Ypiranga Matriz - Kamino</t>
        </is>
      </c>
    </row>
    <row r="1951">
      <c r="A1951" t="n">
        <v>135949</v>
      </c>
      <c r="B1951" t="n">
        <v>114</v>
      </c>
      <c r="C1951" t="inlineStr">
        <is>
          <t>Bar Brahma - Centro</t>
        </is>
      </c>
      <c r="D1951" t="inlineStr">
        <is>
          <t>MERCADO PAGO.COM REPRESENTACOES LTDA</t>
        </is>
      </c>
      <c r="E1951" t="n">
        <v>111.96</v>
      </c>
      <c r="F1951" s="27" t="n">
        <v>45804</v>
      </c>
      <c r="G1951" s="27" t="n">
        <v>45818</v>
      </c>
      <c r="H1951" s="27" t="n">
        <v>45798</v>
      </c>
      <c r="I1951" s="27" t="n">
        <v>45800</v>
      </c>
      <c r="J1951" s="27" t="n">
        <v>45811</v>
      </c>
      <c r="K1951" t="inlineStr">
        <is>
          <t>Transferência Bancária ou Pix</t>
        </is>
      </c>
      <c r="L1951" t="inlineStr">
        <is>
          <t>Utilidades</t>
        </is>
      </c>
      <c r="M1951" t="inlineStr">
        <is>
          <t>Utensilios</t>
        </is>
      </c>
      <c r="N1951" t="inlineStr">
        <is>
          <t>AVISTA23363</t>
        </is>
      </c>
      <c r="O1951" t="inlineStr">
        <is>
          <t>Documentação Aprovada</t>
        </is>
      </c>
      <c r="P1951" t="inlineStr">
        <is>
          <t>Aprovado Diretoria</t>
        </is>
      </c>
      <c r="Q1951" t="inlineStr">
        <is>
          <t>Aprovado Caixa</t>
        </is>
      </c>
      <c r="R1951" t="inlineStr">
        <is>
          <t>Pago</t>
        </is>
      </c>
      <c r="S1951" t="inlineStr">
        <is>
          <t>Bar Brahma - Ypiranga Matriz - Kamino</t>
        </is>
      </c>
    </row>
    <row r="1952">
      <c r="A1952" t="n">
        <v>135435</v>
      </c>
      <c r="B1952" t="n">
        <v>114</v>
      </c>
      <c r="C1952" t="inlineStr">
        <is>
          <t>Bar Brahma - Centro</t>
        </is>
      </c>
      <c r="D1952" t="inlineStr">
        <is>
          <t>ANDRA S A ELECTRIC SOLUTIONS</t>
        </is>
      </c>
      <c r="E1952" t="n">
        <v>444.14</v>
      </c>
      <c r="F1952" s="27" t="n">
        <v>45797</v>
      </c>
      <c r="G1952" s="27" t="n">
        <v>45811</v>
      </c>
      <c r="H1952" s="27" t="n">
        <v>45798</v>
      </c>
      <c r="I1952" s="27" t="n">
        <v>45798</v>
      </c>
      <c r="J1952" s="27" t="n">
        <v>45807</v>
      </c>
      <c r="K1952" t="inlineStr">
        <is>
          <t>Transferência Bancária ou Pix</t>
        </is>
      </c>
      <c r="L1952" t="inlineStr">
        <is>
          <t>Custo Mercadoria Vendida</t>
        </is>
      </c>
      <c r="M1952" t="inlineStr">
        <is>
          <t>Insumos - Alimentos</t>
        </is>
      </c>
      <c r="N1952" t="inlineStr">
        <is>
          <t>AVISTA82008</t>
        </is>
      </c>
      <c r="O1952" t="inlineStr">
        <is>
          <t>Documentação Aprovada</t>
        </is>
      </c>
      <c r="P1952" t="inlineStr">
        <is>
          <t>Aprovado Diretoria</t>
        </is>
      </c>
      <c r="Q1952" t="inlineStr">
        <is>
          <t>Aprovado Caixa</t>
        </is>
      </c>
      <c r="R1952" t="inlineStr">
        <is>
          <t>Pago</t>
        </is>
      </c>
      <c r="S1952" t="inlineStr">
        <is>
          <t>Bar Brahma - Ypiranga Matriz - Kamino</t>
        </is>
      </c>
    </row>
    <row r="1953">
      <c r="A1953" t="n">
        <v>156658</v>
      </c>
      <c r="B1953" t="n">
        <v>114</v>
      </c>
      <c r="C1953" t="inlineStr">
        <is>
          <t>Bar Brahma - Centro</t>
        </is>
      </c>
      <c r="D1953" t="inlineStr">
        <is>
          <t>MERCADO PAGO.COM REPRESENTACOES LTDA</t>
        </is>
      </c>
      <c r="E1953" t="n">
        <v>467.1</v>
      </c>
      <c r="F1953" s="27" t="n">
        <v>45889</v>
      </c>
      <c r="G1953" s="27" t="n"/>
      <c r="H1953" s="27" t="n">
        <v>45798</v>
      </c>
      <c r="I1953" s="27" t="n">
        <v>45889</v>
      </c>
      <c r="J1953" s="27" t="n">
        <v>45895</v>
      </c>
      <c r="K1953" t="inlineStr">
        <is>
          <t>Transferência Bancária ou Pix</t>
        </is>
      </c>
      <c r="L1953" t="inlineStr">
        <is>
          <t>Marketing</t>
        </is>
      </c>
      <c r="M1953" t="inlineStr">
        <is>
          <t>Ferramentas de Marketing</t>
        </is>
      </c>
      <c r="N1953" t="inlineStr">
        <is>
          <t>A VISTA 052025</t>
        </is>
      </c>
      <c r="R1953" t="inlineStr">
        <is>
          <t>Pago</t>
        </is>
      </c>
      <c r="S1953" t="inlineStr">
        <is>
          <t>Bar Brahma - Ypiranga Matriz - Kamino</t>
        </is>
      </c>
    </row>
    <row r="1954">
      <c r="A1954" t="n">
        <v>135434</v>
      </c>
      <c r="B1954" t="n">
        <v>114</v>
      </c>
      <c r="C1954" t="inlineStr">
        <is>
          <t>Bar Brahma - Centro</t>
        </is>
      </c>
      <c r="D1954" t="inlineStr">
        <is>
          <t>DAYHOME COMERCIAL LTDA</t>
        </is>
      </c>
      <c r="E1954" t="n">
        <v>405.77</v>
      </c>
      <c r="F1954" s="27" t="n">
        <v>45797</v>
      </c>
      <c r="G1954" s="27" t="n">
        <v>45811</v>
      </c>
      <c r="H1954" s="27" t="n">
        <v>45797</v>
      </c>
      <c r="I1954" s="27" t="n">
        <v>45799</v>
      </c>
      <c r="J1954" s="27" t="n">
        <v>45807</v>
      </c>
      <c r="K1954" t="inlineStr">
        <is>
          <t>Transferência Bancária ou Pix</t>
        </is>
      </c>
      <c r="L1954" t="inlineStr">
        <is>
          <t>Utilidades</t>
        </is>
      </c>
      <c r="M1954" t="inlineStr">
        <is>
          <t>Utensilios</t>
        </is>
      </c>
      <c r="N1954" t="inlineStr">
        <is>
          <t>AVISTA149967</t>
        </is>
      </c>
      <c r="O1954" t="inlineStr">
        <is>
          <t>Documentação Aprovada</t>
        </is>
      </c>
      <c r="P1954" t="inlineStr">
        <is>
          <t>Aprovado Diretoria</t>
        </is>
      </c>
      <c r="Q1954" t="inlineStr">
        <is>
          <t>Aprovado Caixa</t>
        </is>
      </c>
      <c r="R1954" t="inlineStr">
        <is>
          <t>Pago</t>
        </is>
      </c>
      <c r="S1954" t="inlineStr">
        <is>
          <t>Bar Brahma - Ypiranga Matriz - Kamino</t>
        </is>
      </c>
    </row>
    <row r="1955">
      <c r="A1955" t="n">
        <v>135433</v>
      </c>
      <c r="B1955" t="n">
        <v>114</v>
      </c>
      <c r="C1955" t="inlineStr">
        <is>
          <t>Bar Brahma - Centro</t>
        </is>
      </c>
      <c r="D1955" t="inlineStr">
        <is>
          <t xml:space="preserve">FRIGELAR COMERCIO E INDUSTRIA LTDA </t>
        </is>
      </c>
      <c r="E1955" t="n">
        <v>4802.06</v>
      </c>
      <c r="F1955" s="27" t="n">
        <v>45797</v>
      </c>
      <c r="G1955" s="27" t="n">
        <v>45811</v>
      </c>
      <c r="H1955" s="27" t="n">
        <v>45797</v>
      </c>
      <c r="I1955" s="27" t="n">
        <v>45798</v>
      </c>
      <c r="J1955" s="27" t="n">
        <v>45807</v>
      </c>
      <c r="K1955" t="inlineStr">
        <is>
          <t>Transferência Bancária ou Pix</t>
        </is>
      </c>
      <c r="L1955" t="inlineStr">
        <is>
          <t>Custo Mercadoria Vendida</t>
        </is>
      </c>
      <c r="M1955" t="inlineStr">
        <is>
          <t>Insumos - Alimentos</t>
        </is>
      </c>
      <c r="N1955" t="inlineStr">
        <is>
          <t>AVISTA866757</t>
        </is>
      </c>
      <c r="O1955" t="inlineStr">
        <is>
          <t>Documentação Aprovada</t>
        </is>
      </c>
      <c r="P1955" t="inlineStr">
        <is>
          <t>Aprovado Diretoria</t>
        </is>
      </c>
      <c r="Q1955" t="inlineStr">
        <is>
          <t>Aprovado Caixa</t>
        </is>
      </c>
      <c r="R1955" t="inlineStr">
        <is>
          <t>Pago</t>
        </is>
      </c>
      <c r="S1955" t="inlineStr">
        <is>
          <t>Bar Brahma - Ypiranga Matriz - Kamino</t>
        </is>
      </c>
    </row>
    <row r="1956">
      <c r="A1956" t="n">
        <v>132182</v>
      </c>
      <c r="B1956" t="n">
        <v>114</v>
      </c>
      <c r="C1956" t="inlineStr">
        <is>
          <t>Bar Brahma - Centro</t>
        </is>
      </c>
      <c r="D1956" t="inlineStr">
        <is>
          <t xml:space="preserve">BGC COMERCIO DE UTENSILIOS </t>
        </is>
      </c>
      <c r="E1956" t="n">
        <v>987.4400000000001</v>
      </c>
      <c r="F1956" s="27" t="n">
        <v>45798</v>
      </c>
      <c r="G1956" s="27" t="n">
        <v>45797</v>
      </c>
      <c r="H1956" s="27" t="n">
        <v>45797</v>
      </c>
      <c r="I1956" s="27" t="n">
        <v>45784</v>
      </c>
      <c r="J1956" s="27" t="n">
        <v>45791</v>
      </c>
      <c r="K1956" t="inlineStr">
        <is>
          <t>Boleto Bancário</t>
        </is>
      </c>
      <c r="L1956" t="inlineStr">
        <is>
          <t>Utilidades</t>
        </is>
      </c>
      <c r="M1956" t="inlineStr">
        <is>
          <t>Utensilios</t>
        </is>
      </c>
      <c r="N1956" t="inlineStr">
        <is>
          <t>1279</t>
        </is>
      </c>
      <c r="O1956" t="inlineStr">
        <is>
          <t>Documentação Aprovada</t>
        </is>
      </c>
      <c r="P1956" t="inlineStr">
        <is>
          <t>Aprovado Diretoria</t>
        </is>
      </c>
      <c r="Q1956" t="inlineStr">
        <is>
          <t>Aprovado Caixa</t>
        </is>
      </c>
      <c r="R1956" t="inlineStr">
        <is>
          <t>Pago</t>
        </is>
      </c>
      <c r="S1956" t="inlineStr">
        <is>
          <t>Bar Brahma - Ypiranga Matriz - Kamino</t>
        </is>
      </c>
    </row>
    <row r="1957">
      <c r="A1957" t="n">
        <v>133532</v>
      </c>
      <c r="B1957" t="n">
        <v>114</v>
      </c>
      <c r="C1957" t="inlineStr">
        <is>
          <t>Bar Brahma - Centro</t>
        </is>
      </c>
      <c r="D1957" t="inlineStr">
        <is>
          <t>ELIZABETH BISPO 17087401807</t>
        </is>
      </c>
      <c r="E1957" t="n">
        <v>104</v>
      </c>
      <c r="F1957" s="27" t="n">
        <v>45797</v>
      </c>
      <c r="G1957" s="27" t="n">
        <v>45804</v>
      </c>
      <c r="H1957" s="27" t="n">
        <v>45797</v>
      </c>
      <c r="I1957" s="27" t="n">
        <v>45797</v>
      </c>
      <c r="J1957" s="27" t="n">
        <v>45798</v>
      </c>
      <c r="K1957" t="inlineStr">
        <is>
          <t>Transferência Bancária ou Pix</t>
        </is>
      </c>
      <c r="L1957" t="inlineStr">
        <is>
          <t>Custo Mercadoria Vendida</t>
        </is>
      </c>
      <c r="M1957" t="inlineStr">
        <is>
          <t>Insumos - Bebidas</t>
        </is>
      </c>
      <c r="N1957" t="inlineStr">
        <is>
          <t>AVISTA2158</t>
        </is>
      </c>
      <c r="O1957" t="inlineStr">
        <is>
          <t>Documentação Aprovada</t>
        </is>
      </c>
      <c r="P1957" t="inlineStr">
        <is>
          <t>Aprovado Diretoria</t>
        </is>
      </c>
      <c r="Q1957" t="inlineStr">
        <is>
          <t>Aprovado Caixa</t>
        </is>
      </c>
      <c r="R1957" t="inlineStr">
        <is>
          <t>Pago</t>
        </is>
      </c>
      <c r="S1957" t="inlineStr">
        <is>
          <t>Bar Brahma - Ypiranga Matriz - Kamino</t>
        </is>
      </c>
    </row>
    <row r="1958">
      <c r="A1958" t="n">
        <v>133873</v>
      </c>
      <c r="B1958" t="n">
        <v>114</v>
      </c>
      <c r="C1958" t="inlineStr">
        <is>
          <t>Bar Brahma - Centro</t>
        </is>
      </c>
      <c r="D1958" t="inlineStr">
        <is>
          <t>LUIZ ANTONIO MEDEIROS EPP</t>
        </is>
      </c>
      <c r="E1958" t="n">
        <v>1183.84</v>
      </c>
      <c r="F1958" s="27" t="n">
        <v>45797</v>
      </c>
      <c r="G1958" s="27" t="n">
        <v>45804</v>
      </c>
      <c r="H1958" s="27" t="n">
        <v>45797</v>
      </c>
      <c r="I1958" s="27" t="n">
        <v>45797</v>
      </c>
      <c r="J1958" s="27" t="n">
        <v>45799</v>
      </c>
      <c r="K1958" t="inlineStr">
        <is>
          <t>Transferência Bancária ou Pix</t>
        </is>
      </c>
      <c r="L1958" t="inlineStr">
        <is>
          <t>Custo Mercadoria Vendida</t>
        </is>
      </c>
      <c r="M1958" t="inlineStr">
        <is>
          <t>Insumos - Alimentos</t>
        </is>
      </c>
      <c r="N1958" t="inlineStr">
        <is>
          <t>AVISTA231967</t>
        </is>
      </c>
      <c r="O1958" t="inlineStr">
        <is>
          <t>Documentação Aprovada</t>
        </is>
      </c>
      <c r="P1958" t="inlineStr">
        <is>
          <t>Aprovado Diretoria</t>
        </is>
      </c>
      <c r="Q1958" t="inlineStr">
        <is>
          <t>Aprovado Caixa</t>
        </is>
      </c>
      <c r="R1958" t="inlineStr">
        <is>
          <t>Pago</t>
        </is>
      </c>
      <c r="S1958" t="inlineStr">
        <is>
          <t>Bar Brahma - Ypiranga Matriz - Kamino</t>
        </is>
      </c>
    </row>
    <row r="1959">
      <c r="A1959" t="n">
        <v>133530</v>
      </c>
      <c r="B1959" t="n">
        <v>114</v>
      </c>
      <c r="C1959" t="inlineStr">
        <is>
          <t>Bar Brahma - Centro</t>
        </is>
      </c>
      <c r="D1959" t="inlineStr">
        <is>
          <t>LUIZ ANTONIO MEDEIROS EPP</t>
        </is>
      </c>
      <c r="E1959" t="n">
        <v>1616.16</v>
      </c>
      <c r="F1959" s="27" t="n">
        <v>45797</v>
      </c>
      <c r="G1959" s="27" t="n">
        <v>45804</v>
      </c>
      <c r="H1959" s="27" t="n">
        <v>45797</v>
      </c>
      <c r="I1959" s="27" t="n">
        <v>45797</v>
      </c>
      <c r="J1959" s="27" t="n">
        <v>45798</v>
      </c>
      <c r="K1959" t="inlineStr">
        <is>
          <t>Transferência Bancária ou Pix</t>
        </is>
      </c>
      <c r="L1959" t="inlineStr">
        <is>
          <t>Custo Mercadoria Vendida</t>
        </is>
      </c>
      <c r="M1959" t="inlineStr">
        <is>
          <t>Insumos - Alimentos</t>
        </is>
      </c>
      <c r="N1959" t="inlineStr">
        <is>
          <t>AVISTA231932</t>
        </is>
      </c>
      <c r="O1959" t="inlineStr">
        <is>
          <t>Documentação Aprovada</t>
        </is>
      </c>
      <c r="P1959" t="inlineStr">
        <is>
          <t>Aprovado Diretoria</t>
        </is>
      </c>
      <c r="Q1959" t="inlineStr">
        <is>
          <t>Aprovado Caixa</t>
        </is>
      </c>
      <c r="R1959" t="inlineStr">
        <is>
          <t>Pago</t>
        </is>
      </c>
      <c r="S1959" t="inlineStr">
        <is>
          <t>Bar Brahma - Ypiranga Matriz - Kamino</t>
        </is>
      </c>
    </row>
    <row r="1960">
      <c r="A1960" t="n">
        <v>133874</v>
      </c>
      <c r="B1960" t="n">
        <v>114</v>
      </c>
      <c r="C1960" t="inlineStr">
        <is>
          <t>Bar Brahma - Centro</t>
        </is>
      </c>
      <c r="D1960" t="inlineStr">
        <is>
          <t>PASTIFICIO F MARTINS INDUSTRIA E COMERCIO DE ALIMENTOS LTDA</t>
        </is>
      </c>
      <c r="E1960" t="n">
        <v>2040</v>
      </c>
      <c r="F1960" s="27" t="n">
        <v>45797</v>
      </c>
      <c r="G1960" s="27" t="n">
        <v>45804</v>
      </c>
      <c r="H1960" s="27" t="n">
        <v>45797</v>
      </c>
      <c r="I1960" s="27" t="n">
        <v>45797</v>
      </c>
      <c r="J1960" s="27" t="n">
        <v>45799</v>
      </c>
      <c r="K1960" t="inlineStr">
        <is>
          <t>Transferência Bancária ou Pix</t>
        </is>
      </c>
      <c r="N1960" t="inlineStr">
        <is>
          <t>AVISTA7341</t>
        </is>
      </c>
      <c r="O1960" t="inlineStr">
        <is>
          <t>Documentação Aprovada</t>
        </is>
      </c>
      <c r="P1960" t="inlineStr">
        <is>
          <t>Aprovado Diretoria</t>
        </is>
      </c>
      <c r="Q1960" t="inlineStr">
        <is>
          <t>Aprovado Caixa</t>
        </is>
      </c>
      <c r="R1960" t="inlineStr">
        <is>
          <t>Pago</t>
        </is>
      </c>
    </row>
    <row r="1961">
      <c r="A1961" t="n">
        <v>134213</v>
      </c>
      <c r="B1961" t="n">
        <v>114</v>
      </c>
      <c r="C1961" t="inlineStr">
        <is>
          <t>Bar Brahma - Centro</t>
        </is>
      </c>
      <c r="D1961" t="inlineStr">
        <is>
          <t>LUIZ ANTONIO MEDEIROS EPP</t>
        </is>
      </c>
      <c r="E1961" t="n">
        <v>1680</v>
      </c>
      <c r="F1961" s="27" t="n">
        <v>45797</v>
      </c>
      <c r="G1961" s="27" t="n">
        <v>45804</v>
      </c>
      <c r="H1961" s="27" t="n">
        <v>45797</v>
      </c>
      <c r="I1961" s="27" t="n">
        <v>45797</v>
      </c>
      <c r="J1961" s="27" t="n">
        <v>45800</v>
      </c>
      <c r="K1961" t="inlineStr">
        <is>
          <t>Transferência Bancária ou Pix</t>
        </is>
      </c>
      <c r="L1961" t="inlineStr">
        <is>
          <t>Custo Mercadoria Vendida</t>
        </is>
      </c>
      <c r="M1961" t="inlineStr">
        <is>
          <t>Insumos - Alimentos</t>
        </is>
      </c>
      <c r="N1961" t="inlineStr">
        <is>
          <t>AVISTA231982</t>
        </is>
      </c>
      <c r="O1961" t="inlineStr">
        <is>
          <t>Documentação Aprovada</t>
        </is>
      </c>
      <c r="P1961" t="inlineStr">
        <is>
          <t>Aprovado Diretoria</t>
        </is>
      </c>
      <c r="Q1961" t="inlineStr">
        <is>
          <t>Aprovado Caixa</t>
        </is>
      </c>
      <c r="R1961" t="inlineStr">
        <is>
          <t>Pago</t>
        </is>
      </c>
      <c r="S1961" t="inlineStr">
        <is>
          <t>Bar Brahma - Ypiranga Matriz - Kamino</t>
        </is>
      </c>
    </row>
    <row r="1962">
      <c r="A1962" t="n">
        <v>130620</v>
      </c>
      <c r="B1962" t="n">
        <v>114</v>
      </c>
      <c r="C1962" t="inlineStr">
        <is>
          <t>Bar Brahma - Centro</t>
        </is>
      </c>
      <c r="D1962" t="inlineStr">
        <is>
          <t>HORTICLEAN DISTRIBUIDORA</t>
        </is>
      </c>
      <c r="E1962" t="n">
        <v>630.16</v>
      </c>
      <c r="F1962" s="27" t="n">
        <v>45797</v>
      </c>
      <c r="G1962" s="27" t="n">
        <v>45797</v>
      </c>
      <c r="H1962" s="27" t="n">
        <v>45797</v>
      </c>
      <c r="I1962" s="27" t="n">
        <v>45782</v>
      </c>
      <c r="J1962" s="27" t="n">
        <v>45784</v>
      </c>
      <c r="K1962" t="inlineStr">
        <is>
          <t>Boleto Bancário</t>
        </is>
      </c>
      <c r="L1962" t="inlineStr">
        <is>
          <t>Custo Mercadoria Vendida</t>
        </is>
      </c>
      <c r="M1962" t="inlineStr">
        <is>
          <t>Insumos - Alimentos</t>
        </is>
      </c>
      <c r="N1962" t="inlineStr">
        <is>
          <t>26635</t>
        </is>
      </c>
      <c r="O1962" t="inlineStr">
        <is>
          <t>Documentação Aprovada</t>
        </is>
      </c>
      <c r="P1962" t="inlineStr">
        <is>
          <t>Aprovado Diretoria</t>
        </is>
      </c>
      <c r="Q1962" t="inlineStr">
        <is>
          <t>Aprovado Caixa</t>
        </is>
      </c>
      <c r="R1962" t="inlineStr">
        <is>
          <t>Pago</t>
        </is>
      </c>
      <c r="S1962" t="inlineStr">
        <is>
          <t>Bar Brahma - Ypiranga Matriz - Kamino</t>
        </is>
      </c>
    </row>
    <row r="1963">
      <c r="A1963" t="n">
        <v>129438</v>
      </c>
      <c r="B1963" t="n">
        <v>114</v>
      </c>
      <c r="C1963" t="inlineStr">
        <is>
          <t>Bar Brahma - Centro</t>
        </is>
      </c>
      <c r="D1963" t="inlineStr">
        <is>
          <t>OPUS CONSULTORIA E PESQUISA LTDA</t>
        </is>
      </c>
      <c r="E1963" t="n">
        <v>279.9</v>
      </c>
      <c r="F1963" s="27" t="n">
        <v>45797</v>
      </c>
      <c r="G1963" s="27" t="n">
        <v>45797</v>
      </c>
      <c r="H1963" s="27" t="n">
        <v>45797</v>
      </c>
      <c r="I1963" s="27" t="n">
        <v>45783</v>
      </c>
      <c r="J1963" s="27" t="n"/>
      <c r="K1963" t="inlineStr">
        <is>
          <t>Boleto Bancário</t>
        </is>
      </c>
      <c r="L1963" t="inlineStr">
        <is>
          <t>Serviços de Terceiros</t>
        </is>
      </c>
      <c r="M1963" t="inlineStr">
        <is>
          <t>Assessoria em Geral</t>
        </is>
      </c>
      <c r="N1963" t="inlineStr">
        <is>
          <t xml:space="preserve"> 475</t>
        </is>
      </c>
      <c r="O1963" t="inlineStr">
        <is>
          <t>Documentação Aprovada</t>
        </is>
      </c>
      <c r="P1963" t="inlineStr">
        <is>
          <t>Aprovado Diretoria</t>
        </is>
      </c>
      <c r="Q1963" t="inlineStr">
        <is>
          <t>Aprovado Caixa</t>
        </is>
      </c>
      <c r="R1963" t="inlineStr">
        <is>
          <t>Pago</t>
        </is>
      </c>
      <c r="S1963" t="inlineStr">
        <is>
          <t>Bar Brahma - Ypiranga Matriz - Kamino</t>
        </is>
      </c>
    </row>
    <row r="1964">
      <c r="A1964" t="n">
        <v>130624</v>
      </c>
      <c r="B1964" t="n">
        <v>114</v>
      </c>
      <c r="C1964" t="inlineStr">
        <is>
          <t>Bar Brahma - Centro</t>
        </is>
      </c>
      <c r="D1964" t="inlineStr">
        <is>
          <t>SFREG LAV SEC 3 LAVANDERIA E TINTURARIA ALVES LTDA</t>
        </is>
      </c>
      <c r="E1964" t="n">
        <v>59</v>
      </c>
      <c r="F1964" s="27" t="n">
        <v>45798</v>
      </c>
      <c r="G1964" s="27" t="n">
        <v>45797</v>
      </c>
      <c r="H1964" s="27" t="n">
        <v>45797</v>
      </c>
      <c r="I1964" s="27" t="n">
        <v>45783</v>
      </c>
      <c r="J1964" s="27" t="n">
        <v>45784</v>
      </c>
      <c r="K1964" t="inlineStr">
        <is>
          <t>Transferência Bancária ou Pix</t>
        </is>
      </c>
      <c r="L1964" t="inlineStr">
        <is>
          <t>Utilidades</t>
        </is>
      </c>
      <c r="M1964" t="inlineStr">
        <is>
          <t>Serviço de Lavanderia</t>
        </is>
      </c>
      <c r="N1964" t="inlineStr">
        <is>
          <t>3365</t>
        </is>
      </c>
      <c r="O1964" t="inlineStr">
        <is>
          <t>Documentação Aprovada</t>
        </is>
      </c>
      <c r="P1964" t="inlineStr">
        <is>
          <t>Aprovado Diretoria</t>
        </is>
      </c>
      <c r="Q1964" t="inlineStr">
        <is>
          <t>Aprovado Caixa</t>
        </is>
      </c>
      <c r="R1964" t="inlineStr">
        <is>
          <t>Pago</t>
        </is>
      </c>
      <c r="S1964" t="inlineStr">
        <is>
          <t>Bar Brahma - Ypiranga Matriz - Kamino</t>
        </is>
      </c>
    </row>
    <row r="1965">
      <c r="A1965" t="n">
        <v>130669</v>
      </c>
      <c r="B1965" t="n">
        <v>114</v>
      </c>
      <c r="C1965" t="inlineStr">
        <is>
          <t>Bar Brahma - Centro</t>
        </is>
      </c>
      <c r="D1965" t="inlineStr">
        <is>
          <t>J A DOS SANTOS HORTIFRUTI</t>
        </is>
      </c>
      <c r="E1965" t="n">
        <v>641.8</v>
      </c>
      <c r="F1965" s="27" t="n">
        <v>45797</v>
      </c>
      <c r="G1965" s="27" t="n">
        <v>45797</v>
      </c>
      <c r="H1965" s="27" t="n">
        <v>45797</v>
      </c>
      <c r="I1965" s="27" t="n">
        <v>45782</v>
      </c>
      <c r="J1965" s="27" t="n">
        <v>45784</v>
      </c>
      <c r="K1965" t="inlineStr">
        <is>
          <t>Boleto Bancário</t>
        </is>
      </c>
      <c r="L1965" t="inlineStr">
        <is>
          <t>Custo Mercadoria Vendida</t>
        </is>
      </c>
      <c r="M1965" t="inlineStr">
        <is>
          <t>Insumos - Alimentos</t>
        </is>
      </c>
      <c r="N1965" t="inlineStr">
        <is>
          <t>37027</t>
        </is>
      </c>
      <c r="O1965" t="inlineStr">
        <is>
          <t>Documentação Aprovada</t>
        </is>
      </c>
      <c r="P1965" t="inlineStr">
        <is>
          <t>Aprovado Diretoria</t>
        </is>
      </c>
      <c r="Q1965" t="inlineStr">
        <is>
          <t>Aprovado Caixa</t>
        </is>
      </c>
      <c r="R1965" t="inlineStr">
        <is>
          <t>Pago</t>
        </is>
      </c>
      <c r="S1965" t="inlineStr">
        <is>
          <t>Bar Brahma - Ypiranga Matriz - Kamino</t>
        </is>
      </c>
    </row>
    <row r="1966">
      <c r="A1966" t="n">
        <v>129352</v>
      </c>
      <c r="B1966" t="n">
        <v>114</v>
      </c>
      <c r="C1966" t="inlineStr">
        <is>
          <t>Bar Brahma - Centro</t>
        </is>
      </c>
      <c r="D1966" t="inlineStr">
        <is>
          <t>INSS</t>
        </is>
      </c>
      <c r="E1966" t="n">
        <v>343</v>
      </c>
      <c r="F1966" s="27" t="n">
        <v>45797</v>
      </c>
      <c r="G1966" s="27" t="n">
        <v>45797</v>
      </c>
      <c r="H1966" s="27" t="n">
        <v>45797</v>
      </c>
      <c r="I1966" s="27" t="n">
        <v>45748</v>
      </c>
      <c r="J1966" s="27" t="n">
        <v>45783</v>
      </c>
      <c r="K1966" t="inlineStr">
        <is>
          <t>Boleto Bancário</t>
        </is>
      </c>
      <c r="L1966" t="inlineStr">
        <is>
          <t>Mão de Obra - Encargos e Provisões</t>
        </is>
      </c>
      <c r="M1966" t="inlineStr">
        <is>
          <t xml:space="preserve">  -  INSS Segurados</t>
        </is>
      </c>
      <c r="N1966" t="inlineStr">
        <is>
          <t>34300 042025</t>
        </is>
      </c>
      <c r="O1966" t="inlineStr">
        <is>
          <t>Documentação Aprovada</t>
        </is>
      </c>
      <c r="P1966" t="inlineStr">
        <is>
          <t>Aprovado Diretoria</t>
        </is>
      </c>
      <c r="Q1966" t="inlineStr">
        <is>
          <t>Aprovado Caixa</t>
        </is>
      </c>
      <c r="R1966" t="inlineStr">
        <is>
          <t>Pago</t>
        </is>
      </c>
      <c r="S1966" t="inlineStr">
        <is>
          <t>Bar Brahma - Tutum Matriz - Kamino</t>
        </is>
      </c>
    </row>
    <row r="1967">
      <c r="A1967" t="n">
        <v>129353</v>
      </c>
      <c r="B1967" t="n">
        <v>114</v>
      </c>
      <c r="C1967" t="inlineStr">
        <is>
          <t>Bar Brahma - Centro</t>
        </is>
      </c>
      <c r="D1967" t="inlineStr">
        <is>
          <t>IRRF</t>
        </is>
      </c>
      <c r="E1967" t="n">
        <v>1722.07</v>
      </c>
      <c r="F1967" s="27" t="n">
        <v>45797</v>
      </c>
      <c r="G1967" s="27" t="n">
        <v>45797</v>
      </c>
      <c r="H1967" s="27" t="n">
        <v>45797</v>
      </c>
      <c r="I1967" s="27" t="n">
        <v>45748</v>
      </c>
      <c r="J1967" s="27" t="n">
        <v>45783</v>
      </c>
      <c r="K1967" t="inlineStr">
        <is>
          <t>Boleto Bancário</t>
        </is>
      </c>
      <c r="L1967" t="inlineStr">
        <is>
          <t>Mão de Obra - Encargos e Provisões</t>
        </is>
      </c>
      <c r="M1967" t="inlineStr">
        <is>
          <t>IRRF - MDO CLT - Salário</t>
        </is>
      </c>
      <c r="N1967" t="inlineStr">
        <is>
          <t>172207 042025</t>
        </is>
      </c>
      <c r="O1967" t="inlineStr">
        <is>
          <t>Documentação Aprovada</t>
        </is>
      </c>
      <c r="P1967" t="inlineStr">
        <is>
          <t>Aprovado Diretoria</t>
        </is>
      </c>
      <c r="Q1967" t="inlineStr">
        <is>
          <t>Aprovado Caixa</t>
        </is>
      </c>
      <c r="R1967" t="inlineStr">
        <is>
          <t>Pago</t>
        </is>
      </c>
      <c r="S1967" t="inlineStr">
        <is>
          <t>Bar Brahma - Tutum Matriz - Kamino</t>
        </is>
      </c>
    </row>
    <row r="1968">
      <c r="A1968" t="n">
        <v>129354</v>
      </c>
      <c r="B1968" t="n">
        <v>114</v>
      </c>
      <c r="C1968" t="inlineStr">
        <is>
          <t>Bar Brahma - Centro</t>
        </is>
      </c>
      <c r="D1968" t="inlineStr">
        <is>
          <t>FGTS</t>
        </is>
      </c>
      <c r="E1968" t="n">
        <v>1816.2</v>
      </c>
      <c r="F1968" s="27" t="n">
        <v>45797</v>
      </c>
      <c r="G1968" s="27" t="n">
        <v>45797</v>
      </c>
      <c r="H1968" s="27" t="n">
        <v>45797</v>
      </c>
      <c r="I1968" s="27" t="n">
        <v>45748</v>
      </c>
      <c r="J1968" s="27" t="n">
        <v>45783</v>
      </c>
      <c r="K1968" t="inlineStr">
        <is>
          <t>Transferência Bancária ou Pix</t>
        </is>
      </c>
      <c r="L1968" t="inlineStr">
        <is>
          <t>Mão de Obra - Encargos e Provisões</t>
        </is>
      </c>
      <c r="M1968" t="inlineStr">
        <is>
          <t xml:space="preserve">  -  FGTS</t>
        </is>
      </c>
      <c r="N1968" t="inlineStr">
        <is>
          <t>181620 042025</t>
        </is>
      </c>
      <c r="O1968" t="inlineStr">
        <is>
          <t>Documentação Aprovada</t>
        </is>
      </c>
      <c r="P1968" t="inlineStr">
        <is>
          <t>Aprovado Diretoria</t>
        </is>
      </c>
      <c r="Q1968" t="inlineStr">
        <is>
          <t>Aprovado Caixa</t>
        </is>
      </c>
      <c r="R1968" t="inlineStr">
        <is>
          <t>Pago</t>
        </is>
      </c>
      <c r="S1968" t="inlineStr">
        <is>
          <t>Bar Brahma - Tutum Matriz - Kamino</t>
        </is>
      </c>
    </row>
    <row r="1969">
      <c r="A1969" t="n">
        <v>130574</v>
      </c>
      <c r="B1969" t="n">
        <v>114</v>
      </c>
      <c r="C1969" t="inlineStr">
        <is>
          <t>Bar Brahma - Centro</t>
        </is>
      </c>
      <c r="D1969" t="inlineStr">
        <is>
          <t>PJ 51339692000138</t>
        </is>
      </c>
      <c r="E1969" t="n">
        <v>6910.13</v>
      </c>
      <c r="F1969" s="27" t="n">
        <v>45797</v>
      </c>
      <c r="G1969" s="27" t="n">
        <v>45797</v>
      </c>
      <c r="H1969" s="27" t="n">
        <v>45797</v>
      </c>
      <c r="I1969" s="27" t="n">
        <v>45748</v>
      </c>
      <c r="J1969" s="27" t="n">
        <v>45784</v>
      </c>
      <c r="K1969" t="inlineStr">
        <is>
          <t>Transferência Bancária ou Pix</t>
        </is>
      </c>
      <c r="L1969" t="inlineStr">
        <is>
          <t>Dividendos e Remunerações Variáveis</t>
        </is>
      </c>
      <c r="M1969" t="inlineStr">
        <is>
          <t>Remuneração Variável</t>
        </is>
      </c>
      <c r="N1969" t="inlineStr">
        <is>
          <t>49</t>
        </is>
      </c>
      <c r="O1969" t="inlineStr">
        <is>
          <t>Documentação Aprovada</t>
        </is>
      </c>
      <c r="P1969" t="inlineStr">
        <is>
          <t>Aprovado Diretoria</t>
        </is>
      </c>
      <c r="Q1969" t="inlineStr">
        <is>
          <t>Aprovado Caixa</t>
        </is>
      </c>
      <c r="R1969" t="inlineStr">
        <is>
          <t>Pago</t>
        </is>
      </c>
      <c r="S1969" t="inlineStr">
        <is>
          <t>Bar Brahma - Tutum Matriz - Kamino</t>
        </is>
      </c>
    </row>
    <row r="1970">
      <c r="A1970" t="n">
        <v>130889</v>
      </c>
      <c r="B1970" t="n">
        <v>114</v>
      </c>
      <c r="C1970" t="inlineStr">
        <is>
          <t>Bar Brahma - Centro</t>
        </is>
      </c>
      <c r="D1970" t="inlineStr">
        <is>
          <t>GELOMAQ COM E IND LTDA</t>
        </is>
      </c>
      <c r="E1970" t="n">
        <v>1135</v>
      </c>
      <c r="F1970" s="27" t="n">
        <v>45797</v>
      </c>
      <c r="G1970" s="27" t="n">
        <v>45797</v>
      </c>
      <c r="H1970" s="27" t="n">
        <v>45797</v>
      </c>
      <c r="I1970" s="27" t="n">
        <v>45783</v>
      </c>
      <c r="J1970" s="27" t="n">
        <v>45785</v>
      </c>
      <c r="K1970" t="inlineStr">
        <is>
          <t>Boleto Bancário</t>
        </is>
      </c>
      <c r="L1970" t="inlineStr">
        <is>
          <t>Locação de Equipamentos</t>
        </is>
      </c>
      <c r="M1970" t="inlineStr">
        <is>
          <t>Locações de Equipamentos - Operacionais</t>
        </is>
      </c>
      <c r="N1970" t="inlineStr">
        <is>
          <t>2028-150/1</t>
        </is>
      </c>
      <c r="O1970" t="inlineStr">
        <is>
          <t>Documentação Aprovada</t>
        </is>
      </c>
      <c r="P1970" t="inlineStr">
        <is>
          <t>Aprovado Diretoria</t>
        </is>
      </c>
      <c r="Q1970" t="inlineStr">
        <is>
          <t>Aprovado Caixa</t>
        </is>
      </c>
      <c r="R1970" t="inlineStr">
        <is>
          <t>Pago</t>
        </is>
      </c>
      <c r="S1970" t="inlineStr">
        <is>
          <t>Bar Brahma - Ypiranga Matriz - Kamino</t>
        </is>
      </c>
    </row>
    <row r="1971">
      <c r="A1971" t="n">
        <v>130871</v>
      </c>
      <c r="B1971" t="n">
        <v>114</v>
      </c>
      <c r="C1971" t="inlineStr">
        <is>
          <t>Bar Brahma - Centro</t>
        </is>
      </c>
      <c r="D1971" t="inlineStr">
        <is>
          <t>PJ 32518871000198</t>
        </is>
      </c>
      <c r="E1971" t="n">
        <v>6910</v>
      </c>
      <c r="F1971" s="27" t="n">
        <v>45798</v>
      </c>
      <c r="G1971" s="27" t="n">
        <v>45797</v>
      </c>
      <c r="H1971" s="27" t="n">
        <v>45797</v>
      </c>
      <c r="I1971" s="27" t="n">
        <v>45748</v>
      </c>
      <c r="J1971" s="27" t="n">
        <v>45785</v>
      </c>
      <c r="K1971" t="inlineStr">
        <is>
          <t>Transferência Bancária ou Pix</t>
        </is>
      </c>
      <c r="L1971" t="inlineStr">
        <is>
          <t>Dividendos e Remunerações Variáveis</t>
        </is>
      </c>
      <c r="M1971" t="inlineStr">
        <is>
          <t>Remuneração Variável</t>
        </is>
      </c>
      <c r="N1971" t="inlineStr">
        <is>
          <t>691093 042025</t>
        </is>
      </c>
      <c r="O1971" t="inlineStr">
        <is>
          <t>Documentação Aprovada</t>
        </is>
      </c>
      <c r="P1971" t="inlineStr">
        <is>
          <t>Aprovado Diretoria</t>
        </is>
      </c>
      <c r="Q1971" t="inlineStr">
        <is>
          <t>Aprovado Caixa</t>
        </is>
      </c>
      <c r="R1971" t="inlineStr">
        <is>
          <t>Pago</t>
        </is>
      </c>
      <c r="S1971" t="inlineStr">
        <is>
          <t>Bar Brahma - Tutum Matriz - Kamino</t>
        </is>
      </c>
    </row>
    <row r="1972">
      <c r="A1972" t="n">
        <v>131090</v>
      </c>
      <c r="B1972" t="n">
        <v>114</v>
      </c>
      <c r="C1972" t="inlineStr">
        <is>
          <t>Bar Brahma - Centro</t>
        </is>
      </c>
      <c r="D1972" t="inlineStr">
        <is>
          <t>PSS – CENTRAL DA LIMPEZA LTDA</t>
        </is>
      </c>
      <c r="E1972" t="n">
        <v>2822.1</v>
      </c>
      <c r="F1972" s="27" t="n">
        <v>45798</v>
      </c>
      <c r="G1972" s="27" t="n">
        <v>45797</v>
      </c>
      <c r="H1972" s="27" t="n">
        <v>45797</v>
      </c>
      <c r="I1972" s="27" t="n">
        <v>45784</v>
      </c>
      <c r="J1972" s="27" t="n">
        <v>45785</v>
      </c>
      <c r="K1972" t="inlineStr">
        <is>
          <t>Boleto Bancário</t>
        </is>
      </c>
      <c r="L1972" t="inlineStr">
        <is>
          <t>Utilidades</t>
        </is>
      </c>
      <c r="M1972" t="inlineStr">
        <is>
          <t>Higiene e Limpeza</t>
        </is>
      </c>
      <c r="N1972" t="inlineStr">
        <is>
          <t>1544</t>
        </is>
      </c>
      <c r="O1972" t="inlineStr">
        <is>
          <t>Documentação Aprovada</t>
        </is>
      </c>
      <c r="P1972" t="inlineStr">
        <is>
          <t>Aprovado Diretoria</t>
        </is>
      </c>
      <c r="Q1972" t="inlineStr">
        <is>
          <t>Aprovado Caixa</t>
        </is>
      </c>
      <c r="R1972" t="inlineStr">
        <is>
          <t>Pago</t>
        </is>
      </c>
      <c r="S1972" t="inlineStr">
        <is>
          <t>Bar Brahma - Ypiranga Matriz - Kamino</t>
        </is>
      </c>
    </row>
    <row r="1973">
      <c r="A1973" t="n">
        <v>130987</v>
      </c>
      <c r="B1973" t="n">
        <v>114</v>
      </c>
      <c r="C1973" t="inlineStr">
        <is>
          <t>Bar Brahma - Centro</t>
        </is>
      </c>
      <c r="D1973" t="inlineStr">
        <is>
          <t>LATICINIOS PIRAMIDE LTDA</t>
        </is>
      </c>
      <c r="E1973" t="n">
        <v>316.8</v>
      </c>
      <c r="F1973" s="27" t="n">
        <v>45798</v>
      </c>
      <c r="G1973" s="27" t="n">
        <v>45797</v>
      </c>
      <c r="H1973" s="27" t="n">
        <v>45797</v>
      </c>
      <c r="I1973" s="27" t="n">
        <v>45784</v>
      </c>
      <c r="J1973" s="27" t="n">
        <v>45785</v>
      </c>
      <c r="K1973" t="inlineStr">
        <is>
          <t>Boleto Bancário</t>
        </is>
      </c>
      <c r="L1973" t="inlineStr">
        <is>
          <t>Custo Mercadoria Vendida</t>
        </is>
      </c>
      <c r="M1973" t="inlineStr">
        <is>
          <t>Insumos - Alimentos</t>
        </is>
      </c>
      <c r="N1973" t="inlineStr">
        <is>
          <t>76671</t>
        </is>
      </c>
      <c r="O1973" t="inlineStr">
        <is>
          <t>Documentação Aprovada</t>
        </is>
      </c>
      <c r="P1973" t="inlineStr">
        <is>
          <t>Aprovado Diretoria</t>
        </is>
      </c>
      <c r="Q1973" t="inlineStr">
        <is>
          <t>Aprovado Caixa</t>
        </is>
      </c>
      <c r="R1973" t="inlineStr">
        <is>
          <t>Pago</t>
        </is>
      </c>
      <c r="S1973" t="inlineStr">
        <is>
          <t>Bar Brahma - Ypiranga Matriz - Kamino</t>
        </is>
      </c>
    </row>
    <row r="1974">
      <c r="A1974" t="n">
        <v>130986</v>
      </c>
      <c r="B1974" t="n">
        <v>114</v>
      </c>
      <c r="C1974" t="inlineStr">
        <is>
          <t>Bar Brahma - Centro</t>
        </is>
      </c>
      <c r="D1974" t="inlineStr">
        <is>
          <t>SOUSA QUIMICA PRODUTOS E MANUTENCAO DE L LOCAÇÃO</t>
        </is>
      </c>
      <c r="E1974" t="n">
        <v>720</v>
      </c>
      <c r="F1974" s="27" t="n">
        <v>45798</v>
      </c>
      <c r="G1974" s="27" t="n">
        <v>45797</v>
      </c>
      <c r="H1974" s="27" t="n">
        <v>45797</v>
      </c>
      <c r="I1974" s="27" t="n">
        <v>45784</v>
      </c>
      <c r="J1974" s="27" t="n">
        <v>45785</v>
      </c>
      <c r="K1974" t="inlineStr">
        <is>
          <t>Boleto Bancário</t>
        </is>
      </c>
      <c r="L1974" t="inlineStr">
        <is>
          <t>Utilidades</t>
        </is>
      </c>
      <c r="M1974" t="inlineStr">
        <is>
          <t>Higiene e Limpeza</t>
        </is>
      </c>
      <c r="N1974" t="inlineStr">
        <is>
          <t>6157</t>
        </is>
      </c>
      <c r="O1974" t="inlineStr">
        <is>
          <t>Documentação Aprovada</t>
        </is>
      </c>
      <c r="P1974" t="inlineStr">
        <is>
          <t>Aprovado Diretoria</t>
        </is>
      </c>
      <c r="Q1974" t="inlineStr">
        <is>
          <t>Aprovado Caixa</t>
        </is>
      </c>
      <c r="R1974" t="inlineStr">
        <is>
          <t>Pago</t>
        </is>
      </c>
      <c r="S1974" t="inlineStr">
        <is>
          <t>Bar Brahma - Ypiranga Matriz - Kamino</t>
        </is>
      </c>
    </row>
    <row r="1975">
      <c r="A1975" t="n">
        <v>131361</v>
      </c>
      <c r="B1975" t="n">
        <v>114</v>
      </c>
      <c r="C1975" t="inlineStr">
        <is>
          <t>Bar Brahma - Centro</t>
        </is>
      </c>
      <c r="D1975" t="inlineStr">
        <is>
          <t>CECILIA TSUYACO ARAKI SILVA LTDA</t>
        </is>
      </c>
      <c r="E1975" t="n">
        <v>805.25</v>
      </c>
      <c r="F1975" s="27" t="n">
        <v>45798</v>
      </c>
      <c r="G1975" s="27" t="n">
        <v>45797</v>
      </c>
      <c r="H1975" s="27" t="n">
        <v>45797</v>
      </c>
      <c r="I1975" s="27" t="n">
        <v>45784</v>
      </c>
      <c r="J1975" s="27" t="n">
        <v>45786</v>
      </c>
      <c r="K1975" t="inlineStr">
        <is>
          <t>Boleto Bancário</t>
        </is>
      </c>
      <c r="L1975" t="inlineStr">
        <is>
          <t>Custo Mercadoria Vendida</t>
        </is>
      </c>
      <c r="M1975" t="inlineStr">
        <is>
          <t>Insumos - Alimentos</t>
        </is>
      </c>
      <c r="N1975" t="inlineStr">
        <is>
          <t>370629</t>
        </is>
      </c>
      <c r="O1975" t="inlineStr">
        <is>
          <t>Documentação Aprovada</t>
        </is>
      </c>
      <c r="P1975" t="inlineStr">
        <is>
          <t>Aprovado Diretoria</t>
        </is>
      </c>
      <c r="Q1975" t="inlineStr">
        <is>
          <t>Aprovado Caixa</t>
        </is>
      </c>
      <c r="R1975" t="inlineStr">
        <is>
          <t>Pago</t>
        </is>
      </c>
      <c r="S1975" t="inlineStr">
        <is>
          <t>Bar Brahma - Ypiranga Matriz - Kamino</t>
        </is>
      </c>
    </row>
    <row r="1976">
      <c r="A1976" t="n">
        <v>131240</v>
      </c>
      <c r="B1976" t="n">
        <v>114</v>
      </c>
      <c r="C1976" t="inlineStr">
        <is>
          <t>Bar Brahma - Centro</t>
        </is>
      </c>
      <c r="D1976" t="inlineStr">
        <is>
          <t>MULTIFRANGOS COMERCIO DE ALIMENTOS LTDA</t>
        </is>
      </c>
      <c r="E1976" t="n">
        <v>3484.87</v>
      </c>
      <c r="F1976" s="27" t="n">
        <v>45797</v>
      </c>
      <c r="G1976" s="27" t="n">
        <v>45797</v>
      </c>
      <c r="H1976" s="27" t="n">
        <v>45797</v>
      </c>
      <c r="I1976" s="27" t="n">
        <v>45783</v>
      </c>
      <c r="J1976" s="27" t="n">
        <v>45786</v>
      </c>
      <c r="K1976" t="inlineStr">
        <is>
          <t>Boleto Bancário</t>
        </is>
      </c>
      <c r="L1976" t="inlineStr">
        <is>
          <t>Custo Mercadoria Vendida</t>
        </is>
      </c>
      <c r="M1976" t="inlineStr">
        <is>
          <t>Insumos - Alimentos</t>
        </is>
      </c>
      <c r="N1976" t="inlineStr">
        <is>
          <t>890227</t>
        </is>
      </c>
      <c r="O1976" t="inlineStr">
        <is>
          <t>Documentação Aprovada</t>
        </is>
      </c>
      <c r="P1976" t="inlineStr">
        <is>
          <t>Aprovado Diretoria</t>
        </is>
      </c>
      <c r="Q1976" t="inlineStr">
        <is>
          <t>Aprovado Caixa</t>
        </is>
      </c>
      <c r="R1976" t="inlineStr">
        <is>
          <t>Pago</t>
        </is>
      </c>
      <c r="S1976" t="inlineStr">
        <is>
          <t>Bar Brahma - Ypiranga Matriz - Kamino</t>
        </is>
      </c>
    </row>
    <row r="1977">
      <c r="A1977" t="n">
        <v>131230</v>
      </c>
      <c r="B1977" t="n">
        <v>114</v>
      </c>
      <c r="C1977" t="inlineStr">
        <is>
          <t>Bar Brahma - Centro</t>
        </is>
      </c>
      <c r="D1977" t="inlineStr">
        <is>
          <t>J A DOS SANTOS HORTIFRUTI</t>
        </is>
      </c>
      <c r="E1977" t="n">
        <v>842</v>
      </c>
      <c r="F1977" s="27" t="n">
        <v>45798</v>
      </c>
      <c r="G1977" s="27" t="n">
        <v>45797</v>
      </c>
      <c r="H1977" s="27" t="n">
        <v>45797</v>
      </c>
      <c r="I1977" s="27" t="n">
        <v>45783</v>
      </c>
      <c r="J1977" s="27" t="n">
        <v>45786</v>
      </c>
      <c r="K1977" t="inlineStr">
        <is>
          <t>Boleto Bancário</t>
        </is>
      </c>
      <c r="L1977" t="inlineStr">
        <is>
          <t>Custo Mercadoria Vendida</t>
        </is>
      </c>
      <c r="M1977" t="inlineStr">
        <is>
          <t>Insumos - Alimentos</t>
        </is>
      </c>
      <c r="N1977" t="inlineStr">
        <is>
          <t>37044</t>
        </is>
      </c>
      <c r="O1977" t="inlineStr">
        <is>
          <t>Documentação Aprovada</t>
        </is>
      </c>
      <c r="P1977" t="inlineStr">
        <is>
          <t>Aprovado Diretoria</t>
        </is>
      </c>
      <c r="Q1977" t="inlineStr">
        <is>
          <t>Aprovado Caixa</t>
        </is>
      </c>
      <c r="R1977" t="inlineStr">
        <is>
          <t>Pago</t>
        </is>
      </c>
      <c r="S1977" t="inlineStr">
        <is>
          <t>Bar Brahma - Ypiranga Matriz - Kamino</t>
        </is>
      </c>
    </row>
    <row r="1978">
      <c r="A1978" t="n">
        <v>131203</v>
      </c>
      <c r="B1978" t="n">
        <v>114</v>
      </c>
      <c r="C1978" t="inlineStr">
        <is>
          <t>Bar Brahma - Centro</t>
        </is>
      </c>
      <c r="D1978" t="inlineStr">
        <is>
          <t xml:space="preserve">MAR DIRETO POC COMERCIO DE PEIXE EIRELI - ME </t>
        </is>
      </c>
      <c r="E1978" t="n">
        <v>2224.6</v>
      </c>
      <c r="F1978" s="27" t="n">
        <v>45798</v>
      </c>
      <c r="G1978" s="27" t="n">
        <v>45797</v>
      </c>
      <c r="H1978" s="27" t="n">
        <v>45797</v>
      </c>
      <c r="I1978" s="27" t="n">
        <v>45784</v>
      </c>
      <c r="J1978" s="27" t="n">
        <v>45786</v>
      </c>
      <c r="K1978" t="inlineStr">
        <is>
          <t>Boleto Bancário</t>
        </is>
      </c>
      <c r="L1978" t="inlineStr">
        <is>
          <t>Custo Mercadoria Vendida</t>
        </is>
      </c>
      <c r="M1978" t="inlineStr">
        <is>
          <t>Insumos - Alimentos</t>
        </is>
      </c>
      <c r="N1978" t="inlineStr">
        <is>
          <t>98039</t>
        </is>
      </c>
      <c r="O1978" t="inlineStr">
        <is>
          <t>Documentação Aprovada</t>
        </is>
      </c>
      <c r="P1978" t="inlineStr">
        <is>
          <t>Aprovado Diretoria</t>
        </is>
      </c>
      <c r="Q1978" t="inlineStr">
        <is>
          <t>Aprovado Caixa</t>
        </is>
      </c>
      <c r="R1978" t="inlineStr">
        <is>
          <t>Pago</t>
        </is>
      </c>
      <c r="S1978" t="inlineStr">
        <is>
          <t>Bar Brahma - Ypiranga Matriz - Kamino</t>
        </is>
      </c>
    </row>
    <row r="1979">
      <c r="A1979" t="n">
        <v>131224</v>
      </c>
      <c r="B1979" t="n">
        <v>114</v>
      </c>
      <c r="C1979" t="inlineStr">
        <is>
          <t>Bar Brahma - Centro</t>
        </is>
      </c>
      <c r="D1979" t="inlineStr">
        <is>
          <t>CECILIA TSUYACO ARAKI SILVA LTDA</t>
        </is>
      </c>
      <c r="E1979" t="n">
        <v>485.5</v>
      </c>
      <c r="F1979" s="27" t="n">
        <v>45797</v>
      </c>
      <c r="G1979" s="27" t="n">
        <v>45797</v>
      </c>
      <c r="H1979" s="27" t="n">
        <v>45797</v>
      </c>
      <c r="I1979" s="27" t="n">
        <v>45783</v>
      </c>
      <c r="J1979" s="27" t="n">
        <v>45786</v>
      </c>
      <c r="K1979" t="inlineStr">
        <is>
          <t>Boleto Bancário</t>
        </is>
      </c>
      <c r="L1979" t="inlineStr">
        <is>
          <t>Custo Mercadoria Vendida</t>
        </is>
      </c>
      <c r="M1979" t="inlineStr">
        <is>
          <t>Insumos - Alimentos</t>
        </is>
      </c>
      <c r="N1979" t="inlineStr">
        <is>
          <t>370560</t>
        </is>
      </c>
      <c r="O1979" t="inlineStr">
        <is>
          <t>Documentação Aprovada</t>
        </is>
      </c>
      <c r="P1979" t="inlineStr">
        <is>
          <t>Aprovado Diretoria</t>
        </is>
      </c>
      <c r="Q1979" t="inlineStr">
        <is>
          <t>Aprovado Caixa</t>
        </is>
      </c>
      <c r="R1979" t="inlineStr">
        <is>
          <t>Pago</t>
        </is>
      </c>
      <c r="S1979" t="inlineStr">
        <is>
          <t>Bar Brahma - Ypiranga Matriz - Kamino</t>
        </is>
      </c>
    </row>
    <row r="1980">
      <c r="A1980" t="n">
        <v>131206</v>
      </c>
      <c r="B1980" t="n">
        <v>114</v>
      </c>
      <c r="C1980" t="inlineStr">
        <is>
          <t>Bar Brahma - Centro</t>
        </is>
      </c>
      <c r="D1980" t="inlineStr">
        <is>
          <t>MARCOS SILVA DO NASCIMENTO</t>
        </is>
      </c>
      <c r="E1980" t="n">
        <v>3138.83</v>
      </c>
      <c r="F1980" s="27" t="n">
        <v>45798</v>
      </c>
      <c r="G1980" s="27" t="n">
        <v>45797</v>
      </c>
      <c r="H1980" s="27" t="n">
        <v>45797</v>
      </c>
      <c r="I1980" s="27" t="n">
        <v>45784</v>
      </c>
      <c r="J1980" s="27" t="n">
        <v>45786</v>
      </c>
      <c r="K1980" t="inlineStr">
        <is>
          <t>Boleto Bancário</t>
        </is>
      </c>
      <c r="L1980" t="inlineStr">
        <is>
          <t>Custo Mercadoria Vendida</t>
        </is>
      </c>
      <c r="M1980" t="inlineStr">
        <is>
          <t>Insumos - Alimentos</t>
        </is>
      </c>
      <c r="N1980" t="inlineStr">
        <is>
          <t>292</t>
        </is>
      </c>
      <c r="O1980" t="inlineStr">
        <is>
          <t>Documentação Aprovada</t>
        </is>
      </c>
      <c r="P1980" t="inlineStr">
        <is>
          <t>Aprovado Diretoria</t>
        </is>
      </c>
      <c r="Q1980" t="inlineStr">
        <is>
          <t>Aprovado Caixa</t>
        </is>
      </c>
      <c r="R1980" t="inlineStr">
        <is>
          <t>Pago</t>
        </is>
      </c>
      <c r="S1980" t="inlineStr">
        <is>
          <t>Bar Brahma - Ypiranga Matriz - Kamino</t>
        </is>
      </c>
    </row>
    <row r="1981">
      <c r="A1981" t="n">
        <v>131218</v>
      </c>
      <c r="B1981" t="n">
        <v>114</v>
      </c>
      <c r="C1981" t="inlineStr">
        <is>
          <t>Bar Brahma - Centro</t>
        </is>
      </c>
      <c r="D1981" t="inlineStr">
        <is>
          <t>KING COMERCIO E IMPORTACAO DE BEBIDAS LT</t>
        </is>
      </c>
      <c r="E1981" t="n">
        <v>4724.55</v>
      </c>
      <c r="F1981" s="27" t="n">
        <v>45797</v>
      </c>
      <c r="G1981" s="27" t="n">
        <v>45797</v>
      </c>
      <c r="H1981" s="27" t="n">
        <v>45797</v>
      </c>
      <c r="I1981" s="27" t="n">
        <v>45783</v>
      </c>
      <c r="J1981" s="27" t="n">
        <v>45786</v>
      </c>
      <c r="K1981" t="inlineStr">
        <is>
          <t>Boleto Bancário</t>
        </is>
      </c>
      <c r="L1981" t="inlineStr">
        <is>
          <t>Custo Mercadoria Vendida</t>
        </is>
      </c>
      <c r="M1981" t="inlineStr">
        <is>
          <t>Insumos - Bebidas</t>
        </is>
      </c>
      <c r="N1981" t="inlineStr">
        <is>
          <t>117375</t>
        </is>
      </c>
      <c r="O1981" t="inlineStr">
        <is>
          <t>Documentação Aprovada</t>
        </is>
      </c>
      <c r="P1981" t="inlineStr">
        <is>
          <t>Aprovado Diretoria</t>
        </is>
      </c>
      <c r="Q1981" t="inlineStr">
        <is>
          <t>Aprovado Caixa</t>
        </is>
      </c>
      <c r="R1981" t="inlineStr">
        <is>
          <t>Pago</t>
        </is>
      </c>
      <c r="S1981" t="inlineStr">
        <is>
          <t>Bar Brahma - Ypiranga Matriz - Kamino</t>
        </is>
      </c>
    </row>
    <row r="1982">
      <c r="A1982" t="n">
        <v>130993</v>
      </c>
      <c r="B1982" t="n">
        <v>114</v>
      </c>
      <c r="C1982" t="inlineStr">
        <is>
          <t>Bar Brahma - Centro</t>
        </is>
      </c>
      <c r="D1982" t="inlineStr">
        <is>
          <t>CEPEL COMERCIO DE PAPEL E EMB. EIRELLI</t>
        </is>
      </c>
      <c r="E1982" t="n">
        <v>2684.6</v>
      </c>
      <c r="F1982" s="27" t="n">
        <v>45798</v>
      </c>
      <c r="G1982" s="27" t="n">
        <v>45797</v>
      </c>
      <c r="H1982" s="27" t="n">
        <v>45797</v>
      </c>
      <c r="I1982" s="27" t="n">
        <v>45783</v>
      </c>
      <c r="J1982" s="27" t="n">
        <v>45785</v>
      </c>
      <c r="K1982" t="inlineStr">
        <is>
          <t>Boleto Bancário</t>
        </is>
      </c>
      <c r="L1982" t="inlineStr">
        <is>
          <t>Utilidades</t>
        </is>
      </c>
      <c r="M1982" t="inlineStr">
        <is>
          <t>Higiene e Limpeza</t>
        </is>
      </c>
      <c r="N1982" t="inlineStr">
        <is>
          <t>239921</t>
        </is>
      </c>
      <c r="O1982" t="inlineStr">
        <is>
          <t>Documentação Aprovada</t>
        </is>
      </c>
      <c r="P1982" t="inlineStr">
        <is>
          <t>Aprovado Diretoria</t>
        </is>
      </c>
      <c r="Q1982" t="inlineStr">
        <is>
          <t>Aprovado Caixa</t>
        </is>
      </c>
      <c r="R1982" t="inlineStr">
        <is>
          <t>Pago</t>
        </is>
      </c>
      <c r="S1982" t="inlineStr">
        <is>
          <t>Bar Brahma - Ypiranga Matriz - Kamino</t>
        </is>
      </c>
    </row>
    <row r="1983">
      <c r="A1983" t="n">
        <v>130990</v>
      </c>
      <c r="B1983" t="n">
        <v>114</v>
      </c>
      <c r="C1983" t="inlineStr">
        <is>
          <t>Bar Brahma - Centro</t>
        </is>
      </c>
      <c r="D1983" t="inlineStr">
        <is>
          <t>WIDE STOCK COMERCIO E REPRESENTACAO LTDA</t>
        </is>
      </c>
      <c r="E1983" t="n">
        <v>770.96</v>
      </c>
      <c r="F1983" s="27" t="n">
        <v>45797</v>
      </c>
      <c r="G1983" s="27" t="n">
        <v>45797</v>
      </c>
      <c r="H1983" s="27" t="n">
        <v>45797</v>
      </c>
      <c r="I1983" s="27" t="n">
        <v>45783</v>
      </c>
      <c r="J1983" s="27" t="n">
        <v>45785</v>
      </c>
      <c r="K1983" t="inlineStr">
        <is>
          <t>Boleto Bancário</t>
        </is>
      </c>
      <c r="L1983" t="inlineStr">
        <is>
          <t>Utilidades</t>
        </is>
      </c>
      <c r="M1983" t="inlineStr">
        <is>
          <t>Higiene e Limpeza</t>
        </is>
      </c>
      <c r="N1983" t="inlineStr">
        <is>
          <t>402445</t>
        </is>
      </c>
      <c r="O1983" t="inlineStr">
        <is>
          <t>Documentação Aprovada</t>
        </is>
      </c>
      <c r="P1983" t="inlineStr">
        <is>
          <t>Aprovado Diretoria</t>
        </is>
      </c>
      <c r="Q1983" t="inlineStr">
        <is>
          <t>Aprovado Caixa</t>
        </is>
      </c>
      <c r="R1983" t="inlineStr">
        <is>
          <t>Pago</t>
        </is>
      </c>
      <c r="S1983" t="inlineStr">
        <is>
          <t>Bar Brahma - Ypiranga Matriz - Kamino</t>
        </is>
      </c>
    </row>
    <row r="1984">
      <c r="A1984" t="n">
        <v>131779</v>
      </c>
      <c r="B1984" t="n">
        <v>114</v>
      </c>
      <c r="C1984" t="inlineStr">
        <is>
          <t>Bar Brahma - Centro</t>
        </is>
      </c>
      <c r="D1984" t="inlineStr">
        <is>
          <t xml:space="preserve">DENIS DOS SANTOS - ME </t>
        </is>
      </c>
      <c r="E1984" t="n">
        <v>950</v>
      </c>
      <c r="F1984" s="27" t="n">
        <v>45798</v>
      </c>
      <c r="G1984" s="27" t="n">
        <v>45797</v>
      </c>
      <c r="H1984" s="27" t="n">
        <v>45797</v>
      </c>
      <c r="I1984" s="27" t="n">
        <v>45783</v>
      </c>
      <c r="J1984" s="27" t="n">
        <v>45790</v>
      </c>
      <c r="K1984" t="inlineStr">
        <is>
          <t>Transferência Bancária ou Pix</t>
        </is>
      </c>
      <c r="L1984" t="inlineStr">
        <is>
          <t>Manutenção</t>
        </is>
      </c>
      <c r="M1984" t="inlineStr">
        <is>
          <t>Manutenção de Equipamentos</t>
        </is>
      </c>
      <c r="N1984" t="inlineStr">
        <is>
          <t>79</t>
        </is>
      </c>
      <c r="O1984" t="inlineStr">
        <is>
          <t>Documentação Aprovada</t>
        </is>
      </c>
      <c r="P1984" t="inlineStr">
        <is>
          <t>Aprovado Diretoria</t>
        </is>
      </c>
      <c r="Q1984" t="inlineStr">
        <is>
          <t>Aprovado Caixa</t>
        </is>
      </c>
      <c r="R1984" t="inlineStr">
        <is>
          <t>Pago</t>
        </is>
      </c>
      <c r="S1984" t="inlineStr">
        <is>
          <t>Bar Brahma - Ypiranga Matriz - Kamino</t>
        </is>
      </c>
    </row>
    <row r="1985">
      <c r="A1985" t="n">
        <v>130998</v>
      </c>
      <c r="B1985" t="n">
        <v>114</v>
      </c>
      <c r="C1985" t="inlineStr">
        <is>
          <t>Bar Brahma - Centro</t>
        </is>
      </c>
      <c r="D1985" t="inlineStr">
        <is>
          <t>HORTICLEAN DISTRIBUIDORA</t>
        </is>
      </c>
      <c r="E1985" t="n">
        <v>604.8</v>
      </c>
      <c r="F1985" s="27" t="n">
        <v>45798</v>
      </c>
      <c r="G1985" s="27" t="n">
        <v>45797</v>
      </c>
      <c r="H1985" s="27" t="n">
        <v>45797</v>
      </c>
      <c r="I1985" s="27" t="n">
        <v>45783</v>
      </c>
      <c r="J1985" s="27" t="n">
        <v>45785</v>
      </c>
      <c r="K1985" t="inlineStr">
        <is>
          <t>Boleto Bancário</t>
        </is>
      </c>
      <c r="L1985" t="inlineStr">
        <is>
          <t>Custo Mercadoria Vendida</t>
        </is>
      </c>
      <c r="M1985" t="inlineStr">
        <is>
          <t>Insumos - Alimentos</t>
        </is>
      </c>
      <c r="N1985" t="inlineStr">
        <is>
          <t>26644</t>
        </is>
      </c>
      <c r="O1985" t="inlineStr">
        <is>
          <t>Documentação Aprovada</t>
        </is>
      </c>
      <c r="P1985" t="inlineStr">
        <is>
          <t>Aprovado Diretoria</t>
        </is>
      </c>
      <c r="Q1985" t="inlineStr">
        <is>
          <t>Aprovado Caixa</t>
        </is>
      </c>
      <c r="R1985" t="inlineStr">
        <is>
          <t>Pago</t>
        </is>
      </c>
      <c r="S1985" t="inlineStr">
        <is>
          <t>Bar Brahma - Ypiranga Matriz - Kamino</t>
        </is>
      </c>
    </row>
    <row r="1986">
      <c r="A1986" t="n">
        <v>127000</v>
      </c>
      <c r="B1986" t="n">
        <v>114</v>
      </c>
      <c r="C1986" t="inlineStr">
        <is>
          <t>Bar Brahma - Centro</t>
        </is>
      </c>
      <c r="D1986" t="inlineStr">
        <is>
          <t>EAU DISTRIB. DE AGUA MINERAL EIRELI - EP</t>
        </is>
      </c>
      <c r="E1986" t="n">
        <v>855</v>
      </c>
      <c r="F1986" s="27" t="n">
        <v>45797</v>
      </c>
      <c r="G1986" s="27" t="n">
        <v>45797</v>
      </c>
      <c r="H1986" s="27" t="n">
        <v>45797</v>
      </c>
      <c r="I1986" s="27" t="n">
        <v>45769</v>
      </c>
      <c r="J1986" s="27" t="n">
        <v>45771</v>
      </c>
      <c r="K1986" t="inlineStr">
        <is>
          <t>Boleto Bancário</t>
        </is>
      </c>
      <c r="L1986" t="inlineStr">
        <is>
          <t>Custo Mercadoria Vendida</t>
        </is>
      </c>
      <c r="M1986" t="inlineStr">
        <is>
          <t>Insumos - Bebidas</t>
        </is>
      </c>
      <c r="N1986" t="inlineStr">
        <is>
          <t>245550</t>
        </is>
      </c>
      <c r="O1986" t="inlineStr">
        <is>
          <t>Documentação Aprovada</t>
        </is>
      </c>
      <c r="P1986" t="inlineStr">
        <is>
          <t>Aprovado Diretoria</t>
        </is>
      </c>
      <c r="Q1986" t="inlineStr">
        <is>
          <t>Aprovado Caixa</t>
        </is>
      </c>
      <c r="R1986" t="inlineStr">
        <is>
          <t>Pago</t>
        </is>
      </c>
      <c r="S1986" t="inlineStr">
        <is>
          <t>Bar Brahma - Ypiranga Matriz - Kamino</t>
        </is>
      </c>
    </row>
    <row r="1987">
      <c r="A1987" t="n">
        <v>127192</v>
      </c>
      <c r="B1987" t="n">
        <v>114</v>
      </c>
      <c r="C1987" t="inlineStr">
        <is>
          <t>Bar Brahma - Centro</t>
        </is>
      </c>
      <c r="D1987" t="inlineStr">
        <is>
          <t>DISTRIBUIDORA CANTAROS DO BRASIL EIRELI</t>
        </is>
      </c>
      <c r="E1987" t="n">
        <v>789.6</v>
      </c>
      <c r="F1987" s="27" t="n">
        <v>45797</v>
      </c>
      <c r="G1987" s="27" t="n">
        <v>45797</v>
      </c>
      <c r="H1987" s="27" t="n">
        <v>45797</v>
      </c>
      <c r="I1987" s="27" t="n">
        <v>45769</v>
      </c>
      <c r="J1987" s="27" t="n">
        <v>45771</v>
      </c>
      <c r="K1987" t="inlineStr">
        <is>
          <t>Boleto Bancário</t>
        </is>
      </c>
      <c r="L1987" t="inlineStr">
        <is>
          <t>Custo Mercadoria Vendida</t>
        </is>
      </c>
      <c r="M1987" t="inlineStr">
        <is>
          <t>Insumos - Bebidas</t>
        </is>
      </c>
      <c r="N1987" t="inlineStr">
        <is>
          <t>2292</t>
        </is>
      </c>
      <c r="O1987" t="inlineStr">
        <is>
          <t>Documentação Aprovada</t>
        </is>
      </c>
      <c r="P1987" t="inlineStr">
        <is>
          <t>Aprovado Diretoria</t>
        </is>
      </c>
      <c r="Q1987" t="inlineStr">
        <is>
          <t>Aprovado Caixa</t>
        </is>
      </c>
      <c r="R1987" t="inlineStr">
        <is>
          <t>Pago</t>
        </is>
      </c>
      <c r="S1987" t="inlineStr">
        <is>
          <t>Bar Brahma - Ypiranga Matriz - Kamino</t>
        </is>
      </c>
    </row>
    <row r="1988">
      <c r="A1988" t="n">
        <v>128569</v>
      </c>
      <c r="B1988" t="n">
        <v>114</v>
      </c>
      <c r="C1988" t="inlineStr">
        <is>
          <t>Bar Brahma - Centro</t>
        </is>
      </c>
      <c r="D1988" t="inlineStr">
        <is>
          <t xml:space="preserve">EMPORIO MEL </t>
        </is>
      </c>
      <c r="E1988" t="n">
        <v>1757.2</v>
      </c>
      <c r="F1988" s="27" t="n">
        <v>45797</v>
      </c>
      <c r="G1988" s="27" t="n">
        <v>45797</v>
      </c>
      <c r="H1988" s="27" t="n">
        <v>45797</v>
      </c>
      <c r="I1988" s="27" t="n">
        <v>45776</v>
      </c>
      <c r="J1988" s="27" t="n">
        <v>45779</v>
      </c>
      <c r="K1988" t="inlineStr">
        <is>
          <t>Boleto Bancário</t>
        </is>
      </c>
      <c r="L1988" t="inlineStr">
        <is>
          <t>Custo Mercadoria Vendida</t>
        </is>
      </c>
      <c r="M1988" t="inlineStr">
        <is>
          <t>Insumos - Alimentos</t>
        </is>
      </c>
      <c r="N1988" t="inlineStr">
        <is>
          <t>450078</t>
        </is>
      </c>
      <c r="O1988" t="inlineStr">
        <is>
          <t>Documentação Aprovada</t>
        </is>
      </c>
      <c r="P1988" t="inlineStr">
        <is>
          <t>Aprovado Diretoria</t>
        </is>
      </c>
      <c r="Q1988" t="inlineStr">
        <is>
          <t>Aprovado Caixa</t>
        </is>
      </c>
      <c r="R1988" t="inlineStr">
        <is>
          <t>Pago</t>
        </is>
      </c>
      <c r="S1988" t="inlineStr">
        <is>
          <t>Bar Brahma - Ypiranga Matriz - Kamino</t>
        </is>
      </c>
    </row>
    <row r="1989">
      <c r="A1989" t="n">
        <v>102258</v>
      </c>
      <c r="B1989" t="n">
        <v>114</v>
      </c>
      <c r="C1989" t="inlineStr">
        <is>
          <t>Bar Brahma - Centro</t>
        </is>
      </c>
      <c r="D1989" t="inlineStr">
        <is>
          <t xml:space="preserve">EDIMAR MOURA TARTAGLIONI SERVICOES DE DEDETIZACAO </t>
        </is>
      </c>
      <c r="E1989" t="n">
        <v>660</v>
      </c>
      <c r="F1989" s="27" t="n">
        <v>45797</v>
      </c>
      <c r="G1989" s="27" t="n">
        <v>45797</v>
      </c>
      <c r="H1989" s="27" t="n">
        <v>45797</v>
      </c>
      <c r="I1989" s="27" t="n">
        <v>45784</v>
      </c>
      <c r="J1989" s="27" t="n"/>
      <c r="K1989" t="inlineStr">
        <is>
          <t>Transferência Bancária ou Pix</t>
        </is>
      </c>
      <c r="L1989" t="inlineStr">
        <is>
          <t>Utilidades</t>
        </is>
      </c>
      <c r="M1989" t="inlineStr">
        <is>
          <t>Controle de Pragas</t>
        </is>
      </c>
      <c r="N1989" t="inlineStr">
        <is>
          <t>524</t>
        </is>
      </c>
      <c r="O1989" t="inlineStr">
        <is>
          <t>Documentação Aprovada</t>
        </is>
      </c>
      <c r="P1989" t="inlineStr">
        <is>
          <t>Aprovado Diretoria</t>
        </is>
      </c>
      <c r="Q1989" t="inlineStr">
        <is>
          <t>Aprovado Caixa</t>
        </is>
      </c>
      <c r="R1989" t="inlineStr">
        <is>
          <t>Pago</t>
        </is>
      </c>
      <c r="S1989" t="inlineStr">
        <is>
          <t>Bar Brahma - Ypiranga Matriz - Kamino</t>
        </is>
      </c>
    </row>
    <row r="1990">
      <c r="A1990" t="n">
        <v>102247</v>
      </c>
      <c r="B1990" t="n">
        <v>114</v>
      </c>
      <c r="C1990" t="inlineStr">
        <is>
          <t>Bar Brahma - Centro</t>
        </is>
      </c>
      <c r="D1990" t="inlineStr">
        <is>
          <t xml:space="preserve">EDIMAR MOURA TARTAGLIONI SERVICOES DE DEDETIZACAO </t>
        </is>
      </c>
      <c r="E1990" t="n">
        <v>200</v>
      </c>
      <c r="F1990" s="27" t="n">
        <v>45797</v>
      </c>
      <c r="G1990" s="27" t="n">
        <v>45797</v>
      </c>
      <c r="H1990" s="27" t="n">
        <v>45797</v>
      </c>
      <c r="I1990" s="27" t="n">
        <v>45784</v>
      </c>
      <c r="J1990" s="27" t="n"/>
      <c r="K1990" t="inlineStr">
        <is>
          <t>Transferência Bancária ou Pix</t>
        </is>
      </c>
      <c r="L1990" t="inlineStr">
        <is>
          <t>Utilidades</t>
        </is>
      </c>
      <c r="M1990" t="inlineStr">
        <is>
          <t>Controle de Pragas</t>
        </is>
      </c>
      <c r="N1990" t="inlineStr">
        <is>
          <t>525</t>
        </is>
      </c>
      <c r="O1990" t="inlineStr">
        <is>
          <t>Documentação Aprovada</t>
        </is>
      </c>
      <c r="P1990" t="inlineStr">
        <is>
          <t>Aprovado Diretoria</t>
        </is>
      </c>
      <c r="Q1990" t="inlineStr">
        <is>
          <t>Aprovado Caixa</t>
        </is>
      </c>
      <c r="R1990" t="inlineStr">
        <is>
          <t>Pago</t>
        </is>
      </c>
      <c r="S1990" t="inlineStr">
        <is>
          <t>Bar Brahma - Ypiranga Matriz - Kamino</t>
        </is>
      </c>
    </row>
    <row r="1991">
      <c r="A1991" t="n">
        <v>101597</v>
      </c>
      <c r="B1991" t="n">
        <v>114</v>
      </c>
      <c r="C1991" t="inlineStr">
        <is>
          <t>Bar Brahma - Centro</t>
        </is>
      </c>
      <c r="D1991" t="inlineStr">
        <is>
          <t>IRRF</t>
        </is>
      </c>
      <c r="E1991" t="n">
        <v>12</v>
      </c>
      <c r="F1991" s="27" t="n">
        <v>45797</v>
      </c>
      <c r="G1991" s="27" t="n">
        <v>45797</v>
      </c>
      <c r="H1991" s="27" t="n">
        <v>45797</v>
      </c>
      <c r="I1991" s="27" t="n">
        <v>45777</v>
      </c>
      <c r="J1991" s="27" t="n"/>
      <c r="K1991" t="inlineStr">
        <is>
          <t>Boleto Bancário</t>
        </is>
      </c>
      <c r="L1991" t="inlineStr">
        <is>
          <t>Serviços de Terceiros</t>
        </is>
      </c>
      <c r="M1991" t="inlineStr">
        <is>
          <t>Assessoria Contabil</t>
        </is>
      </c>
      <c r="N1991" t="inlineStr">
        <is>
          <t>000007583</t>
        </is>
      </c>
      <c r="O1991" t="inlineStr">
        <is>
          <t>Documentação Aprovada</t>
        </is>
      </c>
      <c r="P1991" t="inlineStr">
        <is>
          <t>Aprovado Diretoria</t>
        </is>
      </c>
      <c r="Q1991" t="inlineStr">
        <is>
          <t>Aprovado Caixa</t>
        </is>
      </c>
      <c r="R1991" t="inlineStr">
        <is>
          <t>Pago</t>
        </is>
      </c>
      <c r="S1991" t="inlineStr">
        <is>
          <t>Bar Brahma - Ypiranga Matriz - Kamino</t>
        </is>
      </c>
    </row>
    <row r="1992">
      <c r="A1992" t="n">
        <v>102213</v>
      </c>
      <c r="B1992" t="n">
        <v>114</v>
      </c>
      <c r="C1992" t="inlineStr">
        <is>
          <t>Bar Brahma - Centro</t>
        </is>
      </c>
      <c r="D1992" t="inlineStr">
        <is>
          <t xml:space="preserve">ABRASEL SAO PAULO </t>
        </is>
      </c>
      <c r="E1992" t="n">
        <v>185</v>
      </c>
      <c r="F1992" s="27" t="n">
        <v>45797</v>
      </c>
      <c r="G1992" s="27" t="n">
        <v>45797</v>
      </c>
      <c r="H1992" s="27" t="n">
        <v>45797</v>
      </c>
      <c r="I1992" s="27" t="n">
        <v>45782</v>
      </c>
      <c r="J1992" s="27" t="n"/>
      <c r="K1992" t="inlineStr">
        <is>
          <t>Boleto Bancário</t>
        </is>
      </c>
      <c r="L1992" t="inlineStr">
        <is>
          <t>Serviços de Terceiros</t>
        </is>
      </c>
      <c r="M1992" t="inlineStr">
        <is>
          <t>Assessoria Financeira</t>
        </is>
      </c>
      <c r="N1992" t="inlineStr">
        <is>
          <t>134513</t>
        </is>
      </c>
      <c r="O1992" t="inlineStr">
        <is>
          <t>Documentação Aprovada</t>
        </is>
      </c>
      <c r="P1992" t="inlineStr">
        <is>
          <t>Aprovado Diretoria</t>
        </is>
      </c>
      <c r="Q1992" t="inlineStr">
        <is>
          <t>Aprovado Caixa</t>
        </is>
      </c>
      <c r="R1992" t="inlineStr">
        <is>
          <t>Pago</t>
        </is>
      </c>
      <c r="S1992" t="inlineStr">
        <is>
          <t>Bar Brahma - Ypiranga Matriz - Kamino</t>
        </is>
      </c>
    </row>
    <row r="1993">
      <c r="A1993" t="n">
        <v>102143</v>
      </c>
      <c r="B1993" t="n">
        <v>114</v>
      </c>
      <c r="C1993" t="inlineStr">
        <is>
          <t>Bar Brahma - Centro</t>
        </is>
      </c>
      <c r="D1993" t="inlineStr">
        <is>
          <t>SALARIOS FUNCIONARIOS EXTRA</t>
        </is>
      </c>
      <c r="E1993" t="n">
        <v>41950</v>
      </c>
      <c r="F1993" s="27" t="n">
        <v>45797</v>
      </c>
      <c r="G1993" s="27" t="n">
        <v>45797</v>
      </c>
      <c r="H1993" s="27" t="n">
        <v>45797</v>
      </c>
      <c r="I1993" s="27" t="n">
        <v>45778</v>
      </c>
      <c r="J1993" s="27" t="n"/>
      <c r="K1993" t="inlineStr">
        <is>
          <t>Transferência Bancária ou Pix</t>
        </is>
      </c>
      <c r="L1993" t="inlineStr">
        <is>
          <t>Mão de Obra - Salários</t>
        </is>
      </c>
      <c r="M1993" t="inlineStr">
        <is>
          <t>MDO CLT - Salário</t>
        </is>
      </c>
      <c r="N1993" t="inlineStr">
        <is>
          <t>419500052025</t>
        </is>
      </c>
      <c r="O1993" t="inlineStr">
        <is>
          <t>Documentação Aprovada</t>
        </is>
      </c>
      <c r="P1993" t="inlineStr">
        <is>
          <t>Aprovado Diretoria</t>
        </is>
      </c>
      <c r="Q1993" t="inlineStr">
        <is>
          <t>Aprovado Caixa</t>
        </is>
      </c>
      <c r="R1993" t="inlineStr">
        <is>
          <t>Pago</t>
        </is>
      </c>
      <c r="S1993" t="inlineStr">
        <is>
          <t>Bar Brahma - Tutum Matriz - Kamino</t>
        </is>
      </c>
    </row>
    <row r="1994">
      <c r="A1994" t="n">
        <v>103725</v>
      </c>
      <c r="B1994" t="n">
        <v>114</v>
      </c>
      <c r="C1994" t="inlineStr">
        <is>
          <t>Bar Brahma - Centro</t>
        </is>
      </c>
      <c r="D1994" t="inlineStr">
        <is>
          <t>IRRF</t>
        </is>
      </c>
      <c r="E1994" t="n">
        <v>278.55</v>
      </c>
      <c r="F1994" s="27" t="n">
        <v>45797</v>
      </c>
      <c r="G1994" s="27" t="n">
        <v>45797</v>
      </c>
      <c r="H1994" s="27" t="n">
        <v>45797</v>
      </c>
      <c r="I1994" s="27" t="n">
        <v>45777</v>
      </c>
      <c r="J1994" s="27" t="n"/>
      <c r="K1994" t="inlineStr">
        <is>
          <t>Boleto Bancário</t>
        </is>
      </c>
      <c r="L1994" t="inlineStr">
        <is>
          <t>Serviços de Terceiros</t>
        </is>
      </c>
      <c r="M1994" t="inlineStr">
        <is>
          <t>Assessoria Jurídica</t>
        </is>
      </c>
      <c r="N1994" t="inlineStr">
        <is>
          <t>ABRIL2025</t>
        </is>
      </c>
      <c r="O1994" t="inlineStr">
        <is>
          <t>Documentação Aprovada</t>
        </is>
      </c>
      <c r="P1994" t="inlineStr">
        <is>
          <t>Aprovado Diretoria</t>
        </is>
      </c>
      <c r="Q1994" t="inlineStr">
        <is>
          <t>Aprovado Caixa</t>
        </is>
      </c>
      <c r="R1994" t="inlineStr">
        <is>
          <t>Pago</t>
        </is>
      </c>
      <c r="S1994" t="inlineStr">
        <is>
          <t>Bar Brahma - Ypiranga Matriz - Kamino</t>
        </is>
      </c>
    </row>
    <row r="1995">
      <c r="A1995" t="n">
        <v>110542</v>
      </c>
      <c r="B1995" t="n">
        <v>114</v>
      </c>
      <c r="C1995" t="inlineStr">
        <is>
          <t>Bar Brahma - Centro</t>
        </is>
      </c>
      <c r="D1995" t="inlineStr">
        <is>
          <t xml:space="preserve">CSRF </t>
        </is>
      </c>
      <c r="E1995" t="n">
        <v>891.41</v>
      </c>
      <c r="F1995" s="27" t="n">
        <v>45797</v>
      </c>
      <c r="G1995" s="27" t="n">
        <v>45797</v>
      </c>
      <c r="H1995" s="27" t="n">
        <v>45797</v>
      </c>
      <c r="I1995" s="27" t="n">
        <v>45777</v>
      </c>
      <c r="J1995" s="27" t="n"/>
      <c r="K1995" t="inlineStr">
        <is>
          <t>Boleto Bancário</t>
        </is>
      </c>
      <c r="L1995" t="inlineStr">
        <is>
          <t>Serviços de Terceiros</t>
        </is>
      </c>
      <c r="M1995" t="inlineStr">
        <is>
          <t>Assessoria Jurídica</t>
        </is>
      </c>
      <c r="N1995" t="inlineStr">
        <is>
          <t>ABRIL2025</t>
        </is>
      </c>
      <c r="O1995" t="inlineStr">
        <is>
          <t>Documentação Aprovada</t>
        </is>
      </c>
      <c r="P1995" t="inlineStr">
        <is>
          <t>Aprovado Diretoria</t>
        </is>
      </c>
      <c r="Q1995" t="inlineStr">
        <is>
          <t>Aprovado Caixa</t>
        </is>
      </c>
      <c r="R1995" t="inlineStr">
        <is>
          <t>Pago</t>
        </is>
      </c>
      <c r="S1995" t="inlineStr">
        <is>
          <t>Bar Brahma - Ypiranga Matriz - Kamino</t>
        </is>
      </c>
    </row>
    <row r="1996">
      <c r="A1996" t="n">
        <v>104835</v>
      </c>
      <c r="B1996" t="n">
        <v>114</v>
      </c>
      <c r="C1996" t="inlineStr">
        <is>
          <t>Bar Brahma - Centro</t>
        </is>
      </c>
      <c r="D1996" t="inlineStr">
        <is>
          <t>SOCIEDADE AGRICOLA CACHOEIRA LIMITADA</t>
        </is>
      </c>
      <c r="E1996" t="n">
        <v>24050.41</v>
      </c>
      <c r="F1996" s="27" t="n">
        <v>45797</v>
      </c>
      <c r="G1996" s="27" t="n">
        <v>45797</v>
      </c>
      <c r="H1996" s="27" t="n">
        <v>45797</v>
      </c>
      <c r="I1996" s="27" t="n">
        <v>45769</v>
      </c>
      <c r="J1996" s="27" t="n"/>
      <c r="K1996" t="inlineStr">
        <is>
          <t>Transferência Bancária ou Pix</t>
        </is>
      </c>
      <c r="L1996" t="inlineStr">
        <is>
          <t>Custo de Ocupação</t>
        </is>
      </c>
      <c r="M1996" t="inlineStr">
        <is>
          <t>Aluguel de Imoveis</t>
        </is>
      </c>
      <c r="N1996" t="inlineStr">
        <is>
          <t>6019732 042025</t>
        </is>
      </c>
      <c r="O1996" t="inlineStr">
        <is>
          <t>Documentação Aprovada</t>
        </is>
      </c>
      <c r="P1996" t="inlineStr">
        <is>
          <t>Aprovado Diretoria</t>
        </is>
      </c>
      <c r="Q1996" t="inlineStr">
        <is>
          <t>Aprovado Caixa</t>
        </is>
      </c>
      <c r="R1996" t="inlineStr">
        <is>
          <t>Pago</t>
        </is>
      </c>
      <c r="S1996" t="inlineStr">
        <is>
          <t>Bar Brahma - Ypiranga Matriz - Kamino</t>
        </is>
      </c>
    </row>
    <row r="1997">
      <c r="A1997" t="n">
        <v>111194</v>
      </c>
      <c r="B1997" t="n">
        <v>114</v>
      </c>
      <c r="C1997" t="inlineStr">
        <is>
          <t>Bar Brahma - Centro</t>
        </is>
      </c>
      <c r="D1997" t="inlineStr">
        <is>
          <t>ICMS</t>
        </is>
      </c>
      <c r="E1997" t="n">
        <v>106445.9</v>
      </c>
      <c r="F1997" s="27" t="n">
        <v>45797</v>
      </c>
      <c r="G1997" s="27" t="n">
        <v>45797</v>
      </c>
      <c r="H1997" s="27" t="n">
        <v>45797</v>
      </c>
      <c r="I1997" s="27" t="n">
        <v>45777</v>
      </c>
      <c r="J1997" s="27" t="n"/>
      <c r="K1997" t="inlineStr">
        <is>
          <t>Boleto Bancário</t>
        </is>
      </c>
      <c r="L1997" t="inlineStr">
        <is>
          <t>Impostos sobre Venda</t>
        </is>
      </c>
      <c r="M1997" t="inlineStr">
        <is>
          <t>ICMS</t>
        </is>
      </c>
      <c r="N1997" t="inlineStr">
        <is>
          <t>ABRIL2025</t>
        </is>
      </c>
      <c r="O1997" t="inlineStr">
        <is>
          <t>Documentação Aprovada</t>
        </is>
      </c>
      <c r="P1997" t="inlineStr">
        <is>
          <t>Aprovado Diretoria</t>
        </is>
      </c>
      <c r="Q1997" t="inlineStr">
        <is>
          <t>Aprovado Caixa</t>
        </is>
      </c>
      <c r="R1997" t="inlineStr">
        <is>
          <t>Pago</t>
        </is>
      </c>
      <c r="S1997" t="inlineStr">
        <is>
          <t>Bar Brahma - Ypiranga Matriz - Kamino</t>
        </is>
      </c>
    </row>
    <row r="1998">
      <c r="A1998" t="n">
        <v>106127</v>
      </c>
      <c r="B1998" t="n">
        <v>114</v>
      </c>
      <c r="C1998" t="inlineStr">
        <is>
          <t>Bar Brahma - Centro</t>
        </is>
      </c>
      <c r="D1998" t="inlineStr">
        <is>
          <t xml:space="preserve">KAMINO INSTITUICAO DE PAGAMENTO LTDA </t>
        </is>
      </c>
      <c r="E1998" t="n">
        <v>700</v>
      </c>
      <c r="F1998" s="27" t="n">
        <v>45795</v>
      </c>
      <c r="G1998" s="27" t="n">
        <v>45796</v>
      </c>
      <c r="H1998" s="27" t="n">
        <v>45796</v>
      </c>
      <c r="I1998" s="27" t="n">
        <v>45777</v>
      </c>
      <c r="J1998" s="27" t="n"/>
      <c r="K1998" t="inlineStr">
        <is>
          <t>Boleto Bancário</t>
        </is>
      </c>
      <c r="L1998" t="inlineStr">
        <is>
          <t>Despesas Financeiras</t>
        </is>
      </c>
      <c r="M1998" t="inlineStr">
        <is>
          <t>Tarifas Bancárias</t>
        </is>
      </c>
      <c r="O1998" t="inlineStr">
        <is>
          <t>Documentação Aprovada</t>
        </is>
      </c>
      <c r="P1998" t="inlineStr">
        <is>
          <t>Aprovado Diretoria</t>
        </is>
      </c>
      <c r="Q1998" t="inlineStr">
        <is>
          <t>Aprovado Caixa</t>
        </is>
      </c>
      <c r="R1998" t="inlineStr">
        <is>
          <t>Pago</t>
        </is>
      </c>
      <c r="S1998" t="inlineStr">
        <is>
          <t>Bar Brahma - Ypiranga Matriz - Kamino</t>
        </is>
      </c>
    </row>
    <row r="1999">
      <c r="A1999" t="n">
        <v>100635</v>
      </c>
      <c r="B1999" t="n">
        <v>114</v>
      </c>
      <c r="C1999" t="inlineStr">
        <is>
          <t>Bar Brahma - Centro</t>
        </is>
      </c>
      <c r="D1999" t="inlineStr">
        <is>
          <t>ESHOWS PROMOCOES ARTISTICAS LTDA</t>
        </is>
      </c>
      <c r="E1999" t="n">
        <v>45444</v>
      </c>
      <c r="F1999" s="27" t="n">
        <v>45796</v>
      </c>
      <c r="G1999" s="27" t="n">
        <v>45796</v>
      </c>
      <c r="H1999" s="27" t="n">
        <v>45796</v>
      </c>
      <c r="I1999" s="27" t="n">
        <v>45776</v>
      </c>
      <c r="J1999" s="27" t="n"/>
      <c r="K1999" t="inlineStr">
        <is>
          <t>Boleto Bancário</t>
        </is>
      </c>
      <c r="L1999" t="inlineStr">
        <is>
          <t>Custos Artístico Geral</t>
        </is>
      </c>
      <c r="M1999" t="inlineStr">
        <is>
          <t>Cachê de Músicos e Artistas</t>
        </is>
      </c>
      <c r="N1999" t="inlineStr">
        <is>
          <t>556571858</t>
        </is>
      </c>
      <c r="O1999" t="inlineStr">
        <is>
          <t>Documentação Aprovada</t>
        </is>
      </c>
      <c r="P1999" t="inlineStr">
        <is>
          <t>Aprovado Diretoria</t>
        </is>
      </c>
      <c r="Q1999" t="inlineStr">
        <is>
          <t>Aprovado Caixa</t>
        </is>
      </c>
      <c r="R1999" t="inlineStr">
        <is>
          <t>Pago</t>
        </is>
      </c>
      <c r="S1999" t="inlineStr">
        <is>
          <t>Bar Brahma - Ypiranga Matriz - Kamino</t>
        </is>
      </c>
    </row>
    <row r="2000">
      <c r="A2000" t="n">
        <v>102303</v>
      </c>
      <c r="B2000" t="n">
        <v>114</v>
      </c>
      <c r="C2000" t="inlineStr">
        <is>
          <t>Bar Brahma - Centro</t>
        </is>
      </c>
      <c r="D2000" t="inlineStr">
        <is>
          <t>HEADCHEF SEGURANCA DOS ALIM E GARANTIA D</t>
        </is>
      </c>
      <c r="E2000" t="n">
        <v>2528.24</v>
      </c>
      <c r="F2000" s="27" t="n">
        <v>45795</v>
      </c>
      <c r="G2000" s="27" t="n">
        <v>45796</v>
      </c>
      <c r="H2000" s="27" t="n">
        <v>45796</v>
      </c>
      <c r="I2000" s="27" t="n">
        <v>45772</v>
      </c>
      <c r="J2000" s="27" t="n"/>
      <c r="K2000" t="inlineStr">
        <is>
          <t>Boleto Bancário</t>
        </is>
      </c>
      <c r="L2000" t="inlineStr">
        <is>
          <t>Serviços de Terceiros</t>
        </is>
      </c>
      <c r="M2000" t="inlineStr">
        <is>
          <t>Assessoria de Alimentos e Bebidas</t>
        </is>
      </c>
      <c r="N2000" t="inlineStr">
        <is>
          <t>1242</t>
        </is>
      </c>
      <c r="O2000" t="inlineStr">
        <is>
          <t>Documentação Aprovada</t>
        </is>
      </c>
      <c r="P2000" t="inlineStr">
        <is>
          <t>Aprovado Diretoria</t>
        </is>
      </c>
      <c r="Q2000" t="inlineStr">
        <is>
          <t>Aprovado Caixa</t>
        </is>
      </c>
      <c r="R2000" t="inlineStr">
        <is>
          <t>Pago</t>
        </is>
      </c>
      <c r="S2000" t="inlineStr">
        <is>
          <t>Bar Brahma - Ypiranga Matriz - Kamino</t>
        </is>
      </c>
    </row>
    <row r="2001">
      <c r="A2001" t="n">
        <v>102496</v>
      </c>
      <c r="B2001" t="n">
        <v>114</v>
      </c>
      <c r="C2001" t="inlineStr">
        <is>
          <t>Bar Brahma - Centro</t>
        </is>
      </c>
      <c r="D2001" t="inlineStr">
        <is>
          <t xml:space="preserve">KAMINO INSTITUICAO DE PAGAMENTO LTDA </t>
        </is>
      </c>
      <c r="E2001" t="n">
        <v>700</v>
      </c>
      <c r="F2001" s="27" t="n">
        <v>45795</v>
      </c>
      <c r="G2001" s="27" t="n">
        <v>45796</v>
      </c>
      <c r="H2001" s="27" t="n">
        <v>45796</v>
      </c>
      <c r="I2001" s="27" t="n">
        <v>45777</v>
      </c>
      <c r="J2001" s="27" t="n"/>
      <c r="K2001" t="inlineStr">
        <is>
          <t>Boleto Bancário</t>
        </is>
      </c>
      <c r="L2001" t="inlineStr">
        <is>
          <t>Despesas Financeiras</t>
        </is>
      </c>
      <c r="M2001" t="inlineStr">
        <is>
          <t>Tarifas Bancárias</t>
        </is>
      </c>
      <c r="O2001" t="inlineStr">
        <is>
          <t>Documentação Aprovada</t>
        </is>
      </c>
      <c r="P2001" t="inlineStr">
        <is>
          <t>Aprovado Diretoria</t>
        </is>
      </c>
      <c r="Q2001" t="inlineStr">
        <is>
          <t>Aprovado Caixa</t>
        </is>
      </c>
      <c r="R2001" t="inlineStr">
        <is>
          <t>Pago</t>
        </is>
      </c>
      <c r="S2001" t="inlineStr">
        <is>
          <t>Bar Brahma - Tutum Matriz - Kamino</t>
        </is>
      </c>
    </row>
    <row r="2002">
      <c r="A2002" t="n">
        <v>15655</v>
      </c>
      <c r="B2002" t="n">
        <v>114</v>
      </c>
      <c r="C2002" t="inlineStr">
        <is>
          <t>Bar Brahma - Centro</t>
        </is>
      </c>
      <c r="D2002" t="inlineStr">
        <is>
          <t>PROCESSO TRABALHISTA</t>
        </is>
      </c>
      <c r="E2002" t="n">
        <v>2000</v>
      </c>
      <c r="F2002" s="27" t="n">
        <v>45796</v>
      </c>
      <c r="G2002" s="27" t="n">
        <v>45796</v>
      </c>
      <c r="H2002" s="27" t="n">
        <v>45796</v>
      </c>
      <c r="I2002" s="27" t="n">
        <v>45322</v>
      </c>
      <c r="J2002" s="27" t="n"/>
      <c r="L2002" t="inlineStr">
        <is>
          <t>Endividamento</t>
        </is>
      </c>
      <c r="M2002" t="inlineStr">
        <is>
          <t>Processo Judicial</t>
        </is>
      </c>
      <c r="O2002" t="inlineStr">
        <is>
          <t>Documentação Aprovada</t>
        </is>
      </c>
      <c r="P2002" t="inlineStr">
        <is>
          <t>Aprovado Diretoria</t>
        </is>
      </c>
      <c r="Q2002" t="inlineStr">
        <is>
          <t>Aprovado Caixa</t>
        </is>
      </c>
      <c r="R2002" t="inlineStr">
        <is>
          <t>Pago</t>
        </is>
      </c>
      <c r="S2002" t="inlineStr">
        <is>
          <t>Tempus - Kamino</t>
        </is>
      </c>
    </row>
    <row r="2003">
      <c r="A2003" t="n">
        <v>128810</v>
      </c>
      <c r="B2003" t="n">
        <v>114</v>
      </c>
      <c r="C2003" t="inlineStr">
        <is>
          <t>Bar Brahma - Centro</t>
        </is>
      </c>
      <c r="D2003" t="inlineStr">
        <is>
          <t>MARCOS SILVA DO NASCIMENTO</t>
        </is>
      </c>
      <c r="E2003" t="n">
        <v>4198.5</v>
      </c>
      <c r="F2003" s="27" t="n">
        <v>45794</v>
      </c>
      <c r="G2003" s="27" t="n">
        <v>45796</v>
      </c>
      <c r="H2003" s="27" t="n">
        <v>45796</v>
      </c>
      <c r="I2003" s="27" t="n">
        <v>45780</v>
      </c>
      <c r="J2003" s="27" t="n">
        <v>45782</v>
      </c>
      <c r="K2003" t="inlineStr">
        <is>
          <t>Boleto Bancário</t>
        </is>
      </c>
      <c r="L2003" t="inlineStr">
        <is>
          <t>Custo Mercadoria Vendida</t>
        </is>
      </c>
      <c r="M2003" t="inlineStr">
        <is>
          <t>Insumos - Alimentos</t>
        </is>
      </c>
      <c r="N2003" t="inlineStr">
        <is>
          <t>289</t>
        </is>
      </c>
      <c r="O2003" t="inlineStr">
        <is>
          <t>Documentação Aprovada</t>
        </is>
      </c>
      <c r="P2003" t="inlineStr">
        <is>
          <t>Aprovado Diretoria</t>
        </is>
      </c>
      <c r="Q2003" t="inlineStr">
        <is>
          <t>Aprovado Caixa</t>
        </is>
      </c>
      <c r="R2003" t="inlineStr">
        <is>
          <t>Pago</t>
        </is>
      </c>
      <c r="S2003" t="inlineStr">
        <is>
          <t>Bar Brahma - Ypiranga Matriz - Kamino</t>
        </is>
      </c>
    </row>
    <row r="2004">
      <c r="A2004" t="n">
        <v>128931</v>
      </c>
      <c r="B2004" t="n">
        <v>114</v>
      </c>
      <c r="C2004" t="inlineStr">
        <is>
          <t>Bar Brahma - Centro</t>
        </is>
      </c>
      <c r="D2004" t="inlineStr">
        <is>
          <t>FABLAB INOVACAO E SOLUCOES TECNOLOGICAS LTDA</t>
        </is>
      </c>
      <c r="E2004" t="n">
        <v>459</v>
      </c>
      <c r="F2004" s="27" t="n">
        <v>45796</v>
      </c>
      <c r="G2004" s="27" t="n">
        <v>45796</v>
      </c>
      <c r="H2004" s="27" t="n">
        <v>45796</v>
      </c>
      <c r="I2004" s="27" t="n">
        <v>45777</v>
      </c>
      <c r="J2004" s="27" t="n">
        <v>45782</v>
      </c>
      <c r="K2004" t="inlineStr">
        <is>
          <t>Boleto Bancário</t>
        </is>
      </c>
      <c r="L2004" t="inlineStr">
        <is>
          <t>Informática e TI</t>
        </is>
      </c>
      <c r="M2004" t="inlineStr">
        <is>
          <t>Sistemas Gerais - Financeiros</t>
        </is>
      </c>
      <c r="N2004" t="inlineStr">
        <is>
          <t>92</t>
        </is>
      </c>
      <c r="O2004" t="inlineStr">
        <is>
          <t>Documentação Aprovada</t>
        </is>
      </c>
      <c r="P2004" t="inlineStr">
        <is>
          <t>Aprovado Diretoria</t>
        </is>
      </c>
      <c r="Q2004" t="inlineStr">
        <is>
          <t>Aprovado Caixa</t>
        </is>
      </c>
      <c r="R2004" t="inlineStr">
        <is>
          <t>Pago</t>
        </is>
      </c>
      <c r="S2004" t="inlineStr">
        <is>
          <t>Bar Brahma - Ypiranga Matriz - Kamino</t>
        </is>
      </c>
    </row>
    <row r="2005">
      <c r="A2005" t="n">
        <v>128506</v>
      </c>
      <c r="B2005" t="n">
        <v>114</v>
      </c>
      <c r="C2005" t="inlineStr">
        <is>
          <t>Bar Brahma - Centro</t>
        </is>
      </c>
      <c r="D2005" t="inlineStr">
        <is>
          <t>REBAL COMERCIAL LTDA</t>
        </is>
      </c>
      <c r="E2005" t="n">
        <v>185</v>
      </c>
      <c r="F2005" s="27" t="n">
        <v>45794</v>
      </c>
      <c r="G2005" s="27" t="n">
        <v>45796</v>
      </c>
      <c r="H2005" s="27" t="n">
        <v>45796</v>
      </c>
      <c r="I2005" s="27" t="n">
        <v>45764</v>
      </c>
      <c r="J2005" s="27" t="n">
        <v>45779</v>
      </c>
      <c r="K2005" t="inlineStr">
        <is>
          <t>Boleto Bancário</t>
        </is>
      </c>
      <c r="L2005" t="inlineStr">
        <is>
          <t>Utilidades</t>
        </is>
      </c>
      <c r="M2005" t="inlineStr">
        <is>
          <t>Utensilios</t>
        </is>
      </c>
      <c r="N2005" t="inlineStr">
        <is>
          <t>274408</t>
        </is>
      </c>
      <c r="O2005" t="inlineStr">
        <is>
          <t>Documentação Aprovada</t>
        </is>
      </c>
      <c r="P2005" t="inlineStr">
        <is>
          <t>Aprovado Diretoria</t>
        </is>
      </c>
      <c r="Q2005" t="inlineStr">
        <is>
          <t>Aprovado Caixa</t>
        </is>
      </c>
      <c r="R2005" t="inlineStr">
        <is>
          <t>Pago</t>
        </is>
      </c>
      <c r="S2005" t="inlineStr">
        <is>
          <t>Bar Brahma - Ypiranga Matriz - Kamino</t>
        </is>
      </c>
    </row>
    <row r="2006">
      <c r="A2006" t="n">
        <v>128819</v>
      </c>
      <c r="B2006" t="n">
        <v>114</v>
      </c>
      <c r="C2006" t="inlineStr">
        <is>
          <t>Bar Brahma - Centro</t>
        </is>
      </c>
      <c r="D2006" t="inlineStr">
        <is>
          <t>LATICINIOS PIRAMIDE LTDA</t>
        </is>
      </c>
      <c r="E2006" t="n">
        <v>2332</v>
      </c>
      <c r="F2006" s="27" t="n">
        <v>45794</v>
      </c>
      <c r="G2006" s="27" t="n">
        <v>45796</v>
      </c>
      <c r="H2006" s="27" t="n">
        <v>45796</v>
      </c>
      <c r="I2006" s="27" t="n">
        <v>45780</v>
      </c>
      <c r="J2006" s="27" t="n">
        <v>45782</v>
      </c>
      <c r="K2006" t="inlineStr">
        <is>
          <t>Boleto Bancário</t>
        </is>
      </c>
      <c r="L2006" t="inlineStr">
        <is>
          <t>Custo Mercadoria Vendida</t>
        </is>
      </c>
      <c r="M2006" t="inlineStr">
        <is>
          <t>Insumos - Alimentos</t>
        </is>
      </c>
      <c r="N2006" t="inlineStr">
        <is>
          <t>76610</t>
        </is>
      </c>
      <c r="O2006" t="inlineStr">
        <is>
          <t>Documentação Aprovada</t>
        </is>
      </c>
      <c r="P2006" t="inlineStr">
        <is>
          <t>Aprovado Diretoria</t>
        </is>
      </c>
      <c r="Q2006" t="inlineStr">
        <is>
          <t>Aprovado Caixa</t>
        </is>
      </c>
      <c r="R2006" t="inlineStr">
        <is>
          <t>Pago</t>
        </is>
      </c>
      <c r="S2006" t="inlineStr">
        <is>
          <t>Bar Brahma - Ypiranga Matriz - Kamino</t>
        </is>
      </c>
    </row>
    <row r="2007">
      <c r="A2007" t="n">
        <v>128818</v>
      </c>
      <c r="B2007" t="n">
        <v>114</v>
      </c>
      <c r="C2007" t="inlineStr">
        <is>
          <t>Bar Brahma - Centro</t>
        </is>
      </c>
      <c r="D2007" t="inlineStr">
        <is>
          <t>LATICINIOS PIRAMIDE LTDA</t>
        </is>
      </c>
      <c r="E2007" t="n">
        <v>873.6</v>
      </c>
      <c r="F2007" s="27" t="n">
        <v>45794</v>
      </c>
      <c r="G2007" s="27" t="n">
        <v>45796</v>
      </c>
      <c r="H2007" s="27" t="n">
        <v>45796</v>
      </c>
      <c r="I2007" s="27" t="n">
        <v>45780</v>
      </c>
      <c r="J2007" s="27" t="n">
        <v>45782</v>
      </c>
      <c r="K2007" t="inlineStr">
        <is>
          <t>Boleto Bancário</t>
        </is>
      </c>
      <c r="L2007" t="inlineStr">
        <is>
          <t>Custo Mercadoria Vendida</t>
        </is>
      </c>
      <c r="M2007" t="inlineStr">
        <is>
          <t>Insumos - Alimentos</t>
        </is>
      </c>
      <c r="N2007" t="inlineStr">
        <is>
          <t>76611</t>
        </is>
      </c>
      <c r="O2007" t="inlineStr">
        <is>
          <t>Documentação Aprovada</t>
        </is>
      </c>
      <c r="P2007" t="inlineStr">
        <is>
          <t>Aprovado Diretoria</t>
        </is>
      </c>
      <c r="Q2007" t="inlineStr">
        <is>
          <t>Aprovado Caixa</t>
        </is>
      </c>
      <c r="R2007" t="inlineStr">
        <is>
          <t>Pago</t>
        </is>
      </c>
      <c r="S2007" t="inlineStr">
        <is>
          <t>Bar Brahma - Ypiranga Matriz - Kamino</t>
        </is>
      </c>
    </row>
    <row r="2008">
      <c r="A2008" t="n">
        <v>128566</v>
      </c>
      <c r="B2008" t="n">
        <v>114</v>
      </c>
      <c r="C2008" t="inlineStr">
        <is>
          <t>Bar Brahma - Centro</t>
        </is>
      </c>
      <c r="D2008" t="inlineStr">
        <is>
          <t>DTK COMERCIO DE ALIMENTOS LTDA</t>
        </is>
      </c>
      <c r="E2008" t="n">
        <v>4172.74</v>
      </c>
      <c r="F2008" s="27" t="n">
        <v>45796</v>
      </c>
      <c r="G2008" s="27" t="n">
        <v>45796</v>
      </c>
      <c r="H2008" s="27" t="n">
        <v>45796</v>
      </c>
      <c r="I2008" s="27" t="n">
        <v>45776</v>
      </c>
      <c r="J2008" s="27" t="n">
        <v>45779</v>
      </c>
      <c r="K2008" t="inlineStr">
        <is>
          <t>Boleto Bancário</t>
        </is>
      </c>
      <c r="L2008" t="inlineStr">
        <is>
          <t>Custo Mercadoria Vendida</t>
        </is>
      </c>
      <c r="M2008" t="inlineStr">
        <is>
          <t>Insumos - Alimentos</t>
        </is>
      </c>
      <c r="N2008" t="inlineStr">
        <is>
          <t>29556</t>
        </is>
      </c>
      <c r="O2008" t="inlineStr">
        <is>
          <t>Documentação Aprovada</t>
        </is>
      </c>
      <c r="P2008" t="inlineStr">
        <is>
          <t>Aprovado Diretoria</t>
        </is>
      </c>
      <c r="Q2008" t="inlineStr">
        <is>
          <t>Aprovado Caixa</t>
        </is>
      </c>
      <c r="R2008" t="inlineStr">
        <is>
          <t>Pago</t>
        </is>
      </c>
      <c r="S2008" t="inlineStr">
        <is>
          <t>Bar Brahma - Ypiranga Matriz - Kamino</t>
        </is>
      </c>
    </row>
    <row r="2009">
      <c r="A2009" t="n">
        <v>128809</v>
      </c>
      <c r="B2009" t="n">
        <v>114</v>
      </c>
      <c r="C2009" t="inlineStr">
        <is>
          <t>Bar Brahma - Centro</t>
        </is>
      </c>
      <c r="D2009" t="inlineStr">
        <is>
          <t>HORTICLEAN DISTRIBUIDORA</t>
        </is>
      </c>
      <c r="E2009" t="n">
        <v>1662.28</v>
      </c>
      <c r="F2009" s="27" t="n">
        <v>45794</v>
      </c>
      <c r="G2009" s="27" t="n">
        <v>45796</v>
      </c>
      <c r="H2009" s="27" t="n">
        <v>45796</v>
      </c>
      <c r="I2009" s="27" t="n">
        <v>45779</v>
      </c>
      <c r="J2009" s="27" t="n">
        <v>45782</v>
      </c>
      <c r="K2009" t="inlineStr">
        <is>
          <t>Boleto Bancário</t>
        </is>
      </c>
      <c r="L2009" t="inlineStr">
        <is>
          <t>Custo Mercadoria Vendida</t>
        </is>
      </c>
      <c r="M2009" t="inlineStr">
        <is>
          <t>Insumos - Alimentos</t>
        </is>
      </c>
      <c r="N2009" t="inlineStr">
        <is>
          <t>26617</t>
        </is>
      </c>
      <c r="O2009" t="inlineStr">
        <is>
          <t>Documentação Aprovada</t>
        </is>
      </c>
      <c r="P2009" t="inlineStr">
        <is>
          <t>Aprovado Diretoria</t>
        </is>
      </c>
      <c r="Q2009" t="inlineStr">
        <is>
          <t>Aprovado Caixa</t>
        </is>
      </c>
      <c r="R2009" t="inlineStr">
        <is>
          <t>Pago</t>
        </is>
      </c>
      <c r="S2009" t="inlineStr">
        <is>
          <t>Bar Brahma - Ypiranga Matriz - Kamino</t>
        </is>
      </c>
    </row>
    <row r="2010">
      <c r="A2010" t="n">
        <v>128806</v>
      </c>
      <c r="B2010" t="n">
        <v>114</v>
      </c>
      <c r="C2010" t="inlineStr">
        <is>
          <t>Bar Brahma - Centro</t>
        </is>
      </c>
      <c r="D2010" t="inlineStr">
        <is>
          <t>J A DOS SANTOS HORTIFRUTI</t>
        </is>
      </c>
      <c r="E2010" t="n">
        <v>499.5</v>
      </c>
      <c r="F2010" s="27" t="n">
        <v>45794</v>
      </c>
      <c r="G2010" s="27" t="n">
        <v>45796</v>
      </c>
      <c r="H2010" s="27" t="n">
        <v>45796</v>
      </c>
      <c r="I2010" s="27" t="n">
        <v>45779</v>
      </c>
      <c r="J2010" s="27" t="n">
        <v>45782</v>
      </c>
      <c r="K2010" t="inlineStr">
        <is>
          <t>Boleto Bancário</t>
        </is>
      </c>
      <c r="L2010" t="inlineStr">
        <is>
          <t>Custo Mercadoria Vendida</t>
        </is>
      </c>
      <c r="M2010" t="inlineStr">
        <is>
          <t>Insumos - Alimentos</t>
        </is>
      </c>
      <c r="N2010" t="inlineStr">
        <is>
          <t>37002</t>
        </is>
      </c>
      <c r="O2010" t="inlineStr">
        <is>
          <t>Documentação Aprovada</t>
        </is>
      </c>
      <c r="P2010" t="inlineStr">
        <is>
          <t>Aprovado Diretoria</t>
        </is>
      </c>
      <c r="Q2010" t="inlineStr">
        <is>
          <t>Aprovado Caixa</t>
        </is>
      </c>
      <c r="R2010" t="inlineStr">
        <is>
          <t>Pago</t>
        </is>
      </c>
      <c r="S2010" t="inlineStr">
        <is>
          <t>Bar Brahma - Ypiranga Matriz - Kamino</t>
        </is>
      </c>
    </row>
    <row r="2011">
      <c r="A2011" t="n">
        <v>127809</v>
      </c>
      <c r="B2011" t="n">
        <v>114</v>
      </c>
      <c r="C2011" t="inlineStr">
        <is>
          <t>Bar Brahma - Centro</t>
        </is>
      </c>
      <c r="D2011" t="inlineStr">
        <is>
          <t>CG FOODS DISTRIB. DE ALIMENTOS LTDA</t>
        </is>
      </c>
      <c r="E2011" t="n">
        <v>308</v>
      </c>
      <c r="F2011" s="27" t="n">
        <v>45796</v>
      </c>
      <c r="G2011" s="27" t="n">
        <v>45796</v>
      </c>
      <c r="H2011" s="27" t="n">
        <v>45796</v>
      </c>
      <c r="I2011" s="27" t="n">
        <v>45775</v>
      </c>
      <c r="J2011" s="27" t="n">
        <v>45776</v>
      </c>
      <c r="K2011" t="inlineStr">
        <is>
          <t>Boleto Bancário</t>
        </is>
      </c>
      <c r="L2011" t="inlineStr">
        <is>
          <t>Custo Mercadoria Vendida</t>
        </is>
      </c>
      <c r="M2011" t="inlineStr">
        <is>
          <t>Insumos - Alimentos</t>
        </is>
      </c>
      <c r="N2011" t="inlineStr">
        <is>
          <t>149561</t>
        </is>
      </c>
      <c r="O2011" t="inlineStr">
        <is>
          <t>Documentação Aprovada</t>
        </is>
      </c>
      <c r="P2011" t="inlineStr">
        <is>
          <t>Aprovado Diretoria</t>
        </is>
      </c>
      <c r="Q2011" t="inlineStr">
        <is>
          <t>Aprovado Caixa</t>
        </is>
      </c>
      <c r="R2011" t="inlineStr">
        <is>
          <t>Pago</t>
        </is>
      </c>
      <c r="S2011" t="inlineStr">
        <is>
          <t>Bar Brahma - Ypiranga Matriz - Kamino</t>
        </is>
      </c>
    </row>
    <row r="2012">
      <c r="A2012" t="n">
        <v>127156</v>
      </c>
      <c r="B2012" t="n">
        <v>114</v>
      </c>
      <c r="C2012" t="inlineStr">
        <is>
          <t>Bar Brahma - Centro</t>
        </is>
      </c>
      <c r="D2012" t="inlineStr">
        <is>
          <t>AMBEV S.A.</t>
        </is>
      </c>
      <c r="E2012" t="n">
        <v>15597.52</v>
      </c>
      <c r="F2012" s="27" t="n">
        <v>45796</v>
      </c>
      <c r="G2012" s="27" t="n">
        <v>45796</v>
      </c>
      <c r="H2012" s="27" t="n">
        <v>45796</v>
      </c>
      <c r="I2012" s="27" t="n">
        <v>45763</v>
      </c>
      <c r="J2012" s="27" t="n">
        <v>45771</v>
      </c>
      <c r="K2012" t="inlineStr">
        <is>
          <t>Boleto Bancário</t>
        </is>
      </c>
      <c r="L2012" t="inlineStr">
        <is>
          <t>Custo Mercadoria Vendida</t>
        </is>
      </c>
      <c r="M2012" t="inlineStr">
        <is>
          <t>Insumos - Bebidas</t>
        </is>
      </c>
      <c r="N2012" t="inlineStr">
        <is>
          <t>455424</t>
        </is>
      </c>
      <c r="O2012" t="inlineStr">
        <is>
          <t>Documentação Aprovada</t>
        </is>
      </c>
      <c r="P2012" t="inlineStr">
        <is>
          <t>Aprovado Diretoria</t>
        </is>
      </c>
      <c r="Q2012" t="inlineStr">
        <is>
          <t>Aprovado Caixa</t>
        </is>
      </c>
      <c r="R2012" t="inlineStr">
        <is>
          <t>Pago</t>
        </is>
      </c>
      <c r="S2012" t="inlineStr">
        <is>
          <t>Bar Brahma - Ypiranga Matriz - Kamino</t>
        </is>
      </c>
    </row>
    <row r="2013">
      <c r="A2013" t="n">
        <v>127154</v>
      </c>
      <c r="B2013" t="n">
        <v>114</v>
      </c>
      <c r="C2013" t="inlineStr">
        <is>
          <t>Bar Brahma - Centro</t>
        </is>
      </c>
      <c r="D2013" t="inlineStr">
        <is>
          <t>AMBEV S.A.</t>
        </is>
      </c>
      <c r="E2013" t="n">
        <v>8924.49</v>
      </c>
      <c r="F2013" s="27" t="n">
        <v>45796</v>
      </c>
      <c r="G2013" s="27" t="n">
        <v>45796</v>
      </c>
      <c r="H2013" s="27" t="n">
        <v>45796</v>
      </c>
      <c r="I2013" s="27" t="n">
        <v>45764</v>
      </c>
      <c r="J2013" s="27" t="n">
        <v>45771</v>
      </c>
      <c r="K2013" t="inlineStr">
        <is>
          <t>Boleto Bancário</t>
        </is>
      </c>
      <c r="L2013" t="inlineStr">
        <is>
          <t>Custo Mercadoria Vendida</t>
        </is>
      </c>
      <c r="M2013" t="inlineStr">
        <is>
          <t>Insumos - Bebidas</t>
        </is>
      </c>
      <c r="N2013" t="inlineStr">
        <is>
          <t>458087</t>
        </is>
      </c>
      <c r="O2013" t="inlineStr">
        <is>
          <t>Documentação Aprovada</t>
        </is>
      </c>
      <c r="P2013" t="inlineStr">
        <is>
          <t>Aprovado Diretoria</t>
        </is>
      </c>
      <c r="Q2013" t="inlineStr">
        <is>
          <t>Aprovado Caixa</t>
        </is>
      </c>
      <c r="R2013" t="inlineStr">
        <is>
          <t>Pago</t>
        </is>
      </c>
      <c r="S2013" t="inlineStr">
        <is>
          <t>Bar Brahma - Ypiranga Matriz - Kamino</t>
        </is>
      </c>
    </row>
    <row r="2014">
      <c r="A2014" t="n">
        <v>130612</v>
      </c>
      <c r="B2014" t="n">
        <v>114</v>
      </c>
      <c r="C2014" t="inlineStr">
        <is>
          <t>Bar Brahma - Centro</t>
        </is>
      </c>
      <c r="D2014" t="inlineStr">
        <is>
          <t>HORTICLEAN DISTRIBUIDORA</t>
        </is>
      </c>
      <c r="E2014" t="n">
        <v>913.4</v>
      </c>
      <c r="F2014" s="27" t="n">
        <v>45796</v>
      </c>
      <c r="G2014" s="27" t="n">
        <v>45796</v>
      </c>
      <c r="H2014" s="27" t="n">
        <v>45796</v>
      </c>
      <c r="I2014" s="27" t="n">
        <v>45782</v>
      </c>
      <c r="J2014" s="27" t="n">
        <v>45784</v>
      </c>
      <c r="K2014" t="inlineStr">
        <is>
          <t>Boleto Bancário</t>
        </is>
      </c>
      <c r="L2014" t="inlineStr">
        <is>
          <t>Custo Mercadoria Vendida</t>
        </is>
      </c>
      <c r="M2014" t="inlineStr">
        <is>
          <t>Insumos - Alimentos</t>
        </is>
      </c>
      <c r="N2014" t="inlineStr">
        <is>
          <t>26628</t>
        </is>
      </c>
      <c r="O2014" t="inlineStr">
        <is>
          <t>Documentação Aprovada</t>
        </is>
      </c>
      <c r="P2014" t="inlineStr">
        <is>
          <t>Aprovado Diretoria</t>
        </is>
      </c>
      <c r="Q2014" t="inlineStr">
        <is>
          <t>Aprovado Caixa</t>
        </is>
      </c>
      <c r="R2014" t="inlineStr">
        <is>
          <t>Pago</t>
        </is>
      </c>
      <c r="S2014" t="inlineStr">
        <is>
          <t>Bar Brahma - Ypiranga Matriz - Kamino</t>
        </is>
      </c>
    </row>
    <row r="2015">
      <c r="A2015" t="n">
        <v>130670</v>
      </c>
      <c r="B2015" t="n">
        <v>114</v>
      </c>
      <c r="C2015" t="inlineStr">
        <is>
          <t>Bar Brahma - Centro</t>
        </is>
      </c>
      <c r="D2015" t="inlineStr">
        <is>
          <t>CECILIA TSUYACO ARAKI SILVA LTDA</t>
        </is>
      </c>
      <c r="E2015" t="n">
        <v>121.5</v>
      </c>
      <c r="F2015" s="27" t="n">
        <v>45796</v>
      </c>
      <c r="G2015" s="27" t="n">
        <v>45796</v>
      </c>
      <c r="H2015" s="27" t="n">
        <v>45796</v>
      </c>
      <c r="I2015" s="27" t="n">
        <v>45782</v>
      </c>
      <c r="J2015" s="27" t="n">
        <v>45784</v>
      </c>
      <c r="K2015" t="inlineStr">
        <is>
          <t>Boleto Bancário</t>
        </is>
      </c>
      <c r="L2015" t="inlineStr">
        <is>
          <t>Custo Mercadoria Vendida</t>
        </is>
      </c>
      <c r="M2015" t="inlineStr">
        <is>
          <t>Insumos - Alimentos</t>
        </is>
      </c>
      <c r="N2015" t="inlineStr">
        <is>
          <t>370477</t>
        </is>
      </c>
      <c r="O2015" t="inlineStr">
        <is>
          <t>Documentação Aprovada</t>
        </is>
      </c>
      <c r="P2015" t="inlineStr">
        <is>
          <t>Aprovado Diretoria</t>
        </is>
      </c>
      <c r="Q2015" t="inlineStr">
        <is>
          <t>Aprovado Caixa</t>
        </is>
      </c>
      <c r="R2015" t="inlineStr">
        <is>
          <t>Pago</t>
        </is>
      </c>
      <c r="S2015" t="inlineStr">
        <is>
          <t>Bar Brahma - Ypiranga Matriz - Kamino</t>
        </is>
      </c>
    </row>
    <row r="2016">
      <c r="A2016" t="n">
        <v>130668</v>
      </c>
      <c r="B2016" t="n">
        <v>114</v>
      </c>
      <c r="C2016" t="inlineStr">
        <is>
          <t>Bar Brahma - Centro</t>
        </is>
      </c>
      <c r="D2016" t="inlineStr">
        <is>
          <t>BB DISTRIBUIDORA DE CARNES LTDA</t>
        </is>
      </c>
      <c r="E2016" t="n">
        <v>1833</v>
      </c>
      <c r="F2016" s="27" t="n">
        <v>45796</v>
      </c>
      <c r="G2016" s="27" t="n">
        <v>45796</v>
      </c>
      <c r="H2016" s="27" t="n">
        <v>45796</v>
      </c>
      <c r="I2016" s="27" t="n">
        <v>45782</v>
      </c>
      <c r="J2016" s="27" t="n">
        <v>45784</v>
      </c>
      <c r="K2016" t="inlineStr">
        <is>
          <t>Boleto Bancário</t>
        </is>
      </c>
      <c r="L2016" t="inlineStr">
        <is>
          <t>Custo Mercadoria Vendida</t>
        </is>
      </c>
      <c r="M2016" t="inlineStr">
        <is>
          <t>Insumos - Alimentos</t>
        </is>
      </c>
      <c r="N2016" t="inlineStr">
        <is>
          <t>392302</t>
        </is>
      </c>
      <c r="O2016" t="inlineStr">
        <is>
          <t>Documentação Aprovada</t>
        </is>
      </c>
      <c r="P2016" t="inlineStr">
        <is>
          <t>Aprovado Diretoria</t>
        </is>
      </c>
      <c r="Q2016" t="inlineStr">
        <is>
          <t>Aprovado Caixa</t>
        </is>
      </c>
      <c r="R2016" t="inlineStr">
        <is>
          <t>Pago</t>
        </is>
      </c>
      <c r="S2016" t="inlineStr">
        <is>
          <t>Bar Brahma - Ypiranga Matriz - Kamino</t>
        </is>
      </c>
    </row>
    <row r="2017">
      <c r="A2017" t="n">
        <v>130637</v>
      </c>
      <c r="B2017" t="n">
        <v>114</v>
      </c>
      <c r="C2017" t="inlineStr">
        <is>
          <t>Bar Brahma - Centro</t>
        </is>
      </c>
      <c r="D2017" t="inlineStr">
        <is>
          <t xml:space="preserve">MAR DIRETO POC COMERCIO DE PEIXE EIRELI - ME </t>
        </is>
      </c>
      <c r="E2017" t="n">
        <v>867</v>
      </c>
      <c r="F2017" s="27" t="n">
        <v>45796</v>
      </c>
      <c r="G2017" s="27" t="n">
        <v>45796</v>
      </c>
      <c r="H2017" s="27" t="n">
        <v>45796</v>
      </c>
      <c r="I2017" s="27" t="n">
        <v>45782</v>
      </c>
      <c r="J2017" s="27" t="n">
        <v>45784</v>
      </c>
      <c r="K2017" t="inlineStr">
        <is>
          <t>Boleto Bancário</t>
        </is>
      </c>
      <c r="L2017" t="inlineStr">
        <is>
          <t>Custo Mercadoria Vendida</t>
        </is>
      </c>
      <c r="M2017" t="inlineStr">
        <is>
          <t>Insumos - Alimentos</t>
        </is>
      </c>
      <c r="N2017" t="inlineStr">
        <is>
          <t>5076</t>
        </is>
      </c>
      <c r="O2017" t="inlineStr">
        <is>
          <t>Documentação Aprovada</t>
        </is>
      </c>
      <c r="P2017" t="inlineStr">
        <is>
          <t>Aprovado Diretoria</t>
        </is>
      </c>
      <c r="Q2017" t="inlineStr">
        <is>
          <t>Aprovado Caixa</t>
        </is>
      </c>
      <c r="R2017" t="inlineStr">
        <is>
          <t>Pago</t>
        </is>
      </c>
      <c r="S2017" t="inlineStr">
        <is>
          <t>Bar Brahma - Ypiranga Matriz - Kamino</t>
        </is>
      </c>
    </row>
    <row r="2018">
      <c r="A2018" t="n">
        <v>130626</v>
      </c>
      <c r="B2018" t="n">
        <v>114</v>
      </c>
      <c r="C2018" t="inlineStr">
        <is>
          <t>Bar Brahma - Centro</t>
        </is>
      </c>
      <c r="D2018" t="inlineStr">
        <is>
          <t>MULTIFRANGOS COMERCIO DE ALIMENTOS LTDA</t>
        </is>
      </c>
      <c r="E2018" t="n">
        <v>3170.74</v>
      </c>
      <c r="F2018" s="27" t="n">
        <v>45796</v>
      </c>
      <c r="G2018" s="27" t="n">
        <v>45796</v>
      </c>
      <c r="H2018" s="27" t="n">
        <v>45796</v>
      </c>
      <c r="I2018" s="27" t="n">
        <v>45782</v>
      </c>
      <c r="J2018" s="27" t="n">
        <v>45784</v>
      </c>
      <c r="K2018" t="inlineStr">
        <is>
          <t>Boleto Bancário</t>
        </is>
      </c>
      <c r="L2018" t="inlineStr">
        <is>
          <t>Custo Mercadoria Vendida</t>
        </is>
      </c>
      <c r="M2018" t="inlineStr">
        <is>
          <t>Insumos - Alimentos</t>
        </is>
      </c>
      <c r="N2018" t="inlineStr">
        <is>
          <t>890033</t>
        </is>
      </c>
      <c r="O2018" t="inlineStr">
        <is>
          <t>Documentação Aprovada</t>
        </is>
      </c>
      <c r="P2018" t="inlineStr">
        <is>
          <t>Aprovado Diretoria</t>
        </is>
      </c>
      <c r="Q2018" t="inlineStr">
        <is>
          <t>Aprovado Caixa</t>
        </is>
      </c>
      <c r="R2018" t="inlineStr">
        <is>
          <t>Pago</t>
        </is>
      </c>
      <c r="S2018" t="inlineStr">
        <is>
          <t>Bar Brahma - Ypiranga Matriz - Kamino</t>
        </is>
      </c>
    </row>
    <row r="2019">
      <c r="A2019" t="n">
        <v>130634</v>
      </c>
      <c r="B2019" t="n">
        <v>114</v>
      </c>
      <c r="C2019" t="inlineStr">
        <is>
          <t>Bar Brahma - Centro</t>
        </is>
      </c>
      <c r="D2019" t="inlineStr">
        <is>
          <t>ANDREIA SANTOS FREITAS DUARTE</t>
        </is>
      </c>
      <c r="E2019" t="n">
        <v>1858.2</v>
      </c>
      <c r="F2019" s="27" t="n">
        <v>45794</v>
      </c>
      <c r="G2019" s="27" t="n">
        <v>45796</v>
      </c>
      <c r="H2019" s="27" t="n">
        <v>45796</v>
      </c>
      <c r="I2019" s="27" t="n">
        <v>45780</v>
      </c>
      <c r="J2019" s="27" t="n">
        <v>45784</v>
      </c>
      <c r="K2019" t="inlineStr">
        <is>
          <t>Boleto Bancário</t>
        </is>
      </c>
      <c r="L2019" t="inlineStr">
        <is>
          <t>Custo Mercadoria Vendida</t>
        </is>
      </c>
      <c r="M2019" t="inlineStr">
        <is>
          <t>Insumos - Alimentos</t>
        </is>
      </c>
      <c r="N2019" t="inlineStr">
        <is>
          <t>1786</t>
        </is>
      </c>
      <c r="O2019" t="inlineStr">
        <is>
          <t>Documentação Aprovada</t>
        </is>
      </c>
      <c r="P2019" t="inlineStr">
        <is>
          <t>Aprovado Diretoria</t>
        </is>
      </c>
      <c r="Q2019" t="inlineStr">
        <is>
          <t>Aprovado Caixa</t>
        </is>
      </c>
      <c r="R2019" t="inlineStr">
        <is>
          <t>Pago</t>
        </is>
      </c>
      <c r="S2019" t="inlineStr">
        <is>
          <t>Bar Brahma - Ypiranga Matriz - Kamino</t>
        </is>
      </c>
    </row>
    <row r="2020">
      <c r="A2020" t="n">
        <v>131358</v>
      </c>
      <c r="B2020" t="n">
        <v>114</v>
      </c>
      <c r="C2020" t="inlineStr">
        <is>
          <t>Bar Brahma - Centro</t>
        </is>
      </c>
      <c r="D2020" t="inlineStr">
        <is>
          <t>HORTIFRUTIGRANJEIRO RODRIGUES LTDA</t>
        </is>
      </c>
      <c r="E2020" t="n">
        <v>1641</v>
      </c>
      <c r="F2020" s="27" t="n">
        <v>45796</v>
      </c>
      <c r="G2020" s="27" t="n">
        <v>45796</v>
      </c>
      <c r="H2020" s="27" t="n">
        <v>45796</v>
      </c>
      <c r="I2020" s="27" t="n">
        <v>45768</v>
      </c>
      <c r="J2020" s="27" t="n">
        <v>45786</v>
      </c>
      <c r="K2020" t="inlineStr">
        <is>
          <t>Boleto Bancário</t>
        </is>
      </c>
      <c r="L2020" t="inlineStr">
        <is>
          <t>Custo Mercadoria Vendida</t>
        </is>
      </c>
      <c r="M2020" t="inlineStr">
        <is>
          <t>Insumos - Alimentos</t>
        </is>
      </c>
      <c r="N2020" t="inlineStr">
        <is>
          <t>9878</t>
        </is>
      </c>
      <c r="O2020" t="inlineStr">
        <is>
          <t>Documentação Aprovada</t>
        </is>
      </c>
      <c r="P2020" t="inlineStr">
        <is>
          <t>Aprovado Diretoria</t>
        </is>
      </c>
      <c r="Q2020" t="inlineStr">
        <is>
          <t>Aprovado Caixa</t>
        </is>
      </c>
      <c r="R2020" t="inlineStr">
        <is>
          <t>Pago</t>
        </is>
      </c>
      <c r="S2020" t="inlineStr">
        <is>
          <t>Bar Brahma - Ypiranga Matriz - Kamino</t>
        </is>
      </c>
    </row>
    <row r="2021">
      <c r="A2021" t="n">
        <v>131445</v>
      </c>
      <c r="B2021" t="n">
        <v>114</v>
      </c>
      <c r="C2021" t="inlineStr">
        <is>
          <t>Bar Brahma - Centro</t>
        </is>
      </c>
      <c r="D2021" t="inlineStr">
        <is>
          <t xml:space="preserve">IMPRESSAO ARTES GRAFICAS LTDA </t>
        </is>
      </c>
      <c r="E2021" t="n">
        <v>380</v>
      </c>
      <c r="F2021" s="27" t="n">
        <v>45796</v>
      </c>
      <c r="G2021" s="27" t="n">
        <v>45796</v>
      </c>
      <c r="H2021" s="27" t="n">
        <v>45796</v>
      </c>
      <c r="I2021" s="27" t="n">
        <v>45789</v>
      </c>
      <c r="J2021" s="27" t="n">
        <v>45789</v>
      </c>
      <c r="K2021" t="inlineStr">
        <is>
          <t>Transferência Bancária ou Pix</t>
        </is>
      </c>
      <c r="L2021" t="inlineStr">
        <is>
          <t>Marketing</t>
        </is>
      </c>
      <c r="M2021" t="inlineStr">
        <is>
          <t>Produção Gráfica e Material Institucional</t>
        </is>
      </c>
      <c r="N2021" t="inlineStr">
        <is>
          <t>6985</t>
        </is>
      </c>
      <c r="O2021" t="inlineStr">
        <is>
          <t>Documentação Aprovada</t>
        </is>
      </c>
      <c r="P2021" t="inlineStr">
        <is>
          <t>Aprovado Diretoria</t>
        </is>
      </c>
      <c r="Q2021" t="inlineStr">
        <is>
          <t>Aprovado Caixa</t>
        </is>
      </c>
      <c r="R2021" t="inlineStr">
        <is>
          <t>Pago</t>
        </is>
      </c>
      <c r="S2021" t="inlineStr">
        <is>
          <t>Bar Brahma - Ypiranga Matriz - Kamino</t>
        </is>
      </c>
    </row>
    <row r="2022">
      <c r="A2022" t="n">
        <v>131363</v>
      </c>
      <c r="B2022" t="n">
        <v>114</v>
      </c>
      <c r="C2022" t="inlineStr">
        <is>
          <t>Bar Brahma - Centro</t>
        </is>
      </c>
      <c r="D2022" t="inlineStr">
        <is>
          <t>HORTIFRUTIGRANJEIRO RODRIGUES LTDA</t>
        </is>
      </c>
      <c r="E2022" t="n">
        <v>476</v>
      </c>
      <c r="F2022" s="27" t="n">
        <v>45796</v>
      </c>
      <c r="G2022" s="27" t="n">
        <v>45796</v>
      </c>
      <c r="H2022" s="27" t="n">
        <v>45796</v>
      </c>
      <c r="I2022" s="27" t="n">
        <v>45784</v>
      </c>
      <c r="J2022" s="27" t="n">
        <v>45786</v>
      </c>
      <c r="K2022" t="inlineStr">
        <is>
          <t>Boleto Bancário</t>
        </is>
      </c>
      <c r="L2022" t="inlineStr">
        <is>
          <t>Custo Mercadoria Vendida</t>
        </is>
      </c>
      <c r="M2022" t="inlineStr">
        <is>
          <t>Insumos - Alimentos</t>
        </is>
      </c>
      <c r="N2022" t="inlineStr">
        <is>
          <t>10220</t>
        </is>
      </c>
      <c r="O2022" t="inlineStr">
        <is>
          <t>Documentação Aprovada</t>
        </is>
      </c>
      <c r="P2022" t="inlineStr">
        <is>
          <t>Aprovado Diretoria</t>
        </is>
      </c>
      <c r="Q2022" t="inlineStr">
        <is>
          <t>Aprovado Caixa</t>
        </is>
      </c>
      <c r="R2022" t="inlineStr">
        <is>
          <t>Pago</t>
        </is>
      </c>
      <c r="S2022" t="inlineStr">
        <is>
          <t>Bar Brahma - Ypiranga Matriz - Kamino</t>
        </is>
      </c>
    </row>
    <row r="2023">
      <c r="A2023" t="n">
        <v>131411</v>
      </c>
      <c r="B2023" t="n">
        <v>114</v>
      </c>
      <c r="C2023" t="inlineStr">
        <is>
          <t>Bar Brahma - Centro</t>
        </is>
      </c>
      <c r="D2023" t="inlineStr">
        <is>
          <t>RESTAURANTE GOMES - SAMPAIOS LTDA</t>
        </is>
      </c>
      <c r="E2023" t="n">
        <v>7272</v>
      </c>
      <c r="F2023" s="27" t="n">
        <v>45796</v>
      </c>
      <c r="G2023" s="27" t="n">
        <v>45796</v>
      </c>
      <c r="H2023" s="27" t="n">
        <v>45796</v>
      </c>
      <c r="I2023" s="27" t="n">
        <v>45786</v>
      </c>
      <c r="J2023" s="27" t="n">
        <v>45786</v>
      </c>
      <c r="K2023" t="inlineStr">
        <is>
          <t>Transferência Bancária ou Pix</t>
        </is>
      </c>
      <c r="L2023" t="inlineStr">
        <is>
          <t>Mão de Obra - Benefícios</t>
        </is>
      </c>
      <c r="M2023" t="inlineStr">
        <is>
          <t xml:space="preserve">  -  Alimentação Funcionário</t>
        </is>
      </c>
      <c r="N2023" t="inlineStr">
        <is>
          <t>72720052025</t>
        </is>
      </c>
      <c r="O2023" t="inlineStr">
        <is>
          <t>Documentação Aprovada</t>
        </is>
      </c>
      <c r="P2023" t="inlineStr">
        <is>
          <t>Aprovado Diretoria</t>
        </is>
      </c>
      <c r="Q2023" t="inlineStr">
        <is>
          <t>Aprovado Caixa</t>
        </is>
      </c>
      <c r="R2023" t="inlineStr">
        <is>
          <t>Pago</t>
        </is>
      </c>
      <c r="S2023" t="inlineStr">
        <is>
          <t>Bar Brahma - Ypiranga Matriz - Kamino</t>
        </is>
      </c>
    </row>
    <row r="2024">
      <c r="A2024" t="n">
        <v>131322</v>
      </c>
      <c r="B2024" t="n">
        <v>114</v>
      </c>
      <c r="C2024" t="inlineStr">
        <is>
          <t>Bar Brahma - Centro</t>
        </is>
      </c>
      <c r="D2024" t="inlineStr">
        <is>
          <t>DTK COMERCIO DE ALIMENTOS LTDA</t>
        </is>
      </c>
      <c r="E2024" t="n">
        <v>1451.08</v>
      </c>
      <c r="F2024" s="27" t="n">
        <v>45796</v>
      </c>
      <c r="G2024" s="27" t="n">
        <v>45796</v>
      </c>
      <c r="H2024" s="27" t="n">
        <v>45796</v>
      </c>
      <c r="I2024" s="27" t="n">
        <v>45778</v>
      </c>
      <c r="J2024" s="27" t="n">
        <v>45786</v>
      </c>
      <c r="K2024" t="inlineStr">
        <is>
          <t>Boleto Bancário</t>
        </is>
      </c>
      <c r="L2024" t="inlineStr">
        <is>
          <t>Custo Mercadoria Vendida</t>
        </is>
      </c>
      <c r="M2024" t="inlineStr">
        <is>
          <t>Insumos - Alimentos</t>
        </is>
      </c>
      <c r="N2024" t="inlineStr">
        <is>
          <t>29679</t>
        </is>
      </c>
      <c r="O2024" t="inlineStr">
        <is>
          <t>Documentação Aprovada</t>
        </is>
      </c>
      <c r="P2024" t="inlineStr">
        <is>
          <t>Aprovado Diretoria</t>
        </is>
      </c>
      <c r="Q2024" t="inlineStr">
        <is>
          <t>Aprovado Caixa</t>
        </is>
      </c>
      <c r="R2024" t="inlineStr">
        <is>
          <t>Pago</t>
        </is>
      </c>
      <c r="S2024" t="inlineStr">
        <is>
          <t>Bar Brahma - Ypiranga Matriz - Kamino</t>
        </is>
      </c>
    </row>
    <row r="2025">
      <c r="A2025" t="n">
        <v>131083</v>
      </c>
      <c r="B2025" t="n">
        <v>114</v>
      </c>
      <c r="C2025" t="inlineStr">
        <is>
          <t>Bar Brahma - Centro</t>
        </is>
      </c>
      <c r="D2025" t="inlineStr">
        <is>
          <t>HORTIFRUTIGRANJEIRO RODRIGUES LTDA</t>
        </is>
      </c>
      <c r="E2025" t="n">
        <v>624</v>
      </c>
      <c r="F2025" s="27" t="n">
        <v>45794</v>
      </c>
      <c r="G2025" s="27" t="n">
        <v>45796</v>
      </c>
      <c r="H2025" s="27" t="n">
        <v>45796</v>
      </c>
      <c r="I2025" s="27" t="n">
        <v>45783</v>
      </c>
      <c r="J2025" s="27" t="n">
        <v>45785</v>
      </c>
      <c r="K2025" t="inlineStr">
        <is>
          <t>Boleto Bancário</t>
        </is>
      </c>
      <c r="L2025" t="inlineStr">
        <is>
          <t>Custo Mercadoria Vendida</t>
        </is>
      </c>
      <c r="M2025" t="inlineStr">
        <is>
          <t>Insumos - Alimentos</t>
        </is>
      </c>
      <c r="N2025" t="inlineStr">
        <is>
          <t>10197</t>
        </is>
      </c>
      <c r="O2025" t="inlineStr">
        <is>
          <t>Documentação Aprovada</t>
        </is>
      </c>
      <c r="P2025" t="inlineStr">
        <is>
          <t>Aprovado Diretoria</t>
        </is>
      </c>
      <c r="Q2025" t="inlineStr">
        <is>
          <t>Aprovado Caixa</t>
        </is>
      </c>
      <c r="R2025" t="inlineStr">
        <is>
          <t>Pago</t>
        </is>
      </c>
      <c r="S2025" t="inlineStr">
        <is>
          <t>Bar Brahma - Ypiranga Matriz - Kamino</t>
        </is>
      </c>
    </row>
    <row r="2026">
      <c r="A2026" t="n">
        <v>131782</v>
      </c>
      <c r="B2026" t="n">
        <v>114</v>
      </c>
      <c r="C2026" t="inlineStr">
        <is>
          <t>Bar Brahma - Centro</t>
        </is>
      </c>
      <c r="D2026" t="inlineStr">
        <is>
          <t>AURORA ALVORADA ESTACIONAMENTO E LANCHON</t>
        </is>
      </c>
      <c r="E2026" t="n">
        <v>1732.53</v>
      </c>
      <c r="F2026" s="27" t="n">
        <v>45796</v>
      </c>
      <c r="G2026" s="27" t="n">
        <v>45796</v>
      </c>
      <c r="H2026" s="27" t="n">
        <v>45796</v>
      </c>
      <c r="I2026" s="27" t="n">
        <v>45789</v>
      </c>
      <c r="J2026" s="27" t="n">
        <v>45790</v>
      </c>
      <c r="K2026" t="inlineStr">
        <is>
          <t>Boleto Bancário</t>
        </is>
      </c>
      <c r="L2026" t="inlineStr">
        <is>
          <t>Custo Mercadoria Vendida</t>
        </is>
      </c>
      <c r="M2026" t="inlineStr">
        <is>
          <t>Insumos - Alimentos</t>
        </is>
      </c>
      <c r="N2026" t="inlineStr">
        <is>
          <t>525</t>
        </is>
      </c>
      <c r="O2026" t="inlineStr">
        <is>
          <t>Documentação Aprovada</t>
        </is>
      </c>
      <c r="P2026" t="inlineStr">
        <is>
          <t>Aprovado Diretoria</t>
        </is>
      </c>
      <c r="Q2026" t="inlineStr">
        <is>
          <t>Aprovado Caixa</t>
        </is>
      </c>
      <c r="R2026" t="inlineStr">
        <is>
          <t>Pago</t>
        </is>
      </c>
      <c r="S2026" t="inlineStr">
        <is>
          <t>Bar Brahma - Ypiranga Matriz - Kamino</t>
        </is>
      </c>
    </row>
    <row r="2027">
      <c r="A2027" t="n">
        <v>131438</v>
      </c>
      <c r="B2027" t="n">
        <v>114</v>
      </c>
      <c r="C2027" t="inlineStr">
        <is>
          <t>Bar Brahma - Centro</t>
        </is>
      </c>
      <c r="D2027" t="inlineStr">
        <is>
          <t>SK COPIADORA E IMPRESSAO DIGITAL LTDA</t>
        </is>
      </c>
      <c r="E2027" t="n">
        <v>420</v>
      </c>
      <c r="F2027" s="27" t="n">
        <v>45796</v>
      </c>
      <c r="G2027" s="27" t="n">
        <v>45796</v>
      </c>
      <c r="H2027" s="27" t="n">
        <v>45796</v>
      </c>
      <c r="I2027" s="27" t="n">
        <v>45762</v>
      </c>
      <c r="J2027" s="27" t="n">
        <v>45789</v>
      </c>
      <c r="K2027" t="inlineStr">
        <is>
          <t>Transferência Bancária ou Pix</t>
        </is>
      </c>
      <c r="L2027" t="inlineStr">
        <is>
          <t>Locação de Equipamentos</t>
        </is>
      </c>
      <c r="M2027" t="inlineStr">
        <is>
          <t>Locação de Equipamentos - Informatica e TI</t>
        </is>
      </c>
      <c r="N2027" t="inlineStr">
        <is>
          <t>30988</t>
        </is>
      </c>
      <c r="O2027" t="inlineStr">
        <is>
          <t>Documentação Aprovada</t>
        </is>
      </c>
      <c r="P2027" t="inlineStr">
        <is>
          <t>Aprovado Diretoria</t>
        </is>
      </c>
      <c r="Q2027" t="inlineStr">
        <is>
          <t>Aprovado Caixa</t>
        </is>
      </c>
      <c r="R2027" t="inlineStr">
        <is>
          <t>Pago</t>
        </is>
      </c>
      <c r="S2027" t="inlineStr">
        <is>
          <t>Bar Brahma - Ypiranga Matriz - Kamino</t>
        </is>
      </c>
    </row>
    <row r="2028">
      <c r="A2028" t="n">
        <v>131352</v>
      </c>
      <c r="B2028" t="n">
        <v>114</v>
      </c>
      <c r="C2028" t="inlineStr">
        <is>
          <t>Bar Brahma - Centro</t>
        </is>
      </c>
      <c r="D2028" t="inlineStr">
        <is>
          <t>ANDREIA SANTOS FREITAS DUARTE</t>
        </is>
      </c>
      <c r="E2028" t="n">
        <v>2012.8</v>
      </c>
      <c r="F2028" s="27" t="n">
        <v>45796</v>
      </c>
      <c r="G2028" s="27" t="n">
        <v>45796</v>
      </c>
      <c r="H2028" s="27" t="n">
        <v>45796</v>
      </c>
      <c r="I2028" s="27" t="n">
        <v>45784</v>
      </c>
      <c r="J2028" s="27" t="n">
        <v>45786</v>
      </c>
      <c r="K2028" t="inlineStr">
        <is>
          <t>Boleto Bancário</t>
        </is>
      </c>
      <c r="L2028" t="inlineStr">
        <is>
          <t>Utilidades</t>
        </is>
      </c>
      <c r="M2028" t="inlineStr">
        <is>
          <t>Higiene e Limpeza</t>
        </is>
      </c>
      <c r="N2028" t="inlineStr">
        <is>
          <t>1821</t>
        </is>
      </c>
      <c r="O2028" t="inlineStr">
        <is>
          <t>Documentação Aprovada</t>
        </is>
      </c>
      <c r="P2028" t="inlineStr">
        <is>
          <t>Aprovado Diretoria</t>
        </is>
      </c>
      <c r="Q2028" t="inlineStr">
        <is>
          <t>Aprovado Caixa</t>
        </is>
      </c>
      <c r="R2028" t="inlineStr">
        <is>
          <t>Pago</t>
        </is>
      </c>
      <c r="S2028" t="inlineStr">
        <is>
          <t>Bar Brahma - Ypiranga Matriz - Kamino</t>
        </is>
      </c>
    </row>
    <row r="2029">
      <c r="A2029" t="n">
        <v>131553</v>
      </c>
      <c r="B2029" t="n">
        <v>114</v>
      </c>
      <c r="C2029" t="inlineStr">
        <is>
          <t>Bar Brahma - Centro</t>
        </is>
      </c>
      <c r="D2029" t="inlineStr">
        <is>
          <t>HORTIFRUTIGRANJEIRO RODRIGUES LTDA</t>
        </is>
      </c>
      <c r="E2029" t="n">
        <v>1105</v>
      </c>
      <c r="F2029" s="27" t="n">
        <v>45796</v>
      </c>
      <c r="G2029" s="27" t="n">
        <v>45796</v>
      </c>
      <c r="H2029" s="27" t="n">
        <v>45796</v>
      </c>
      <c r="I2029" s="27" t="n">
        <v>45785</v>
      </c>
      <c r="J2029" s="27" t="n">
        <v>45789</v>
      </c>
      <c r="K2029" t="inlineStr">
        <is>
          <t>Boleto Bancário</t>
        </is>
      </c>
      <c r="L2029" t="inlineStr">
        <is>
          <t>Custo Mercadoria Vendida</t>
        </is>
      </c>
      <c r="M2029" t="inlineStr">
        <is>
          <t>Insumos - Alimentos</t>
        </is>
      </c>
      <c r="N2029" t="inlineStr">
        <is>
          <t>10237</t>
        </is>
      </c>
      <c r="O2029" t="inlineStr">
        <is>
          <t>Documentação Aprovada</t>
        </is>
      </c>
      <c r="P2029" t="inlineStr">
        <is>
          <t>Aprovado Diretoria</t>
        </is>
      </c>
      <c r="Q2029" t="inlineStr">
        <is>
          <t>Aprovado Caixa</t>
        </is>
      </c>
      <c r="R2029" t="inlineStr">
        <is>
          <t>Pago</t>
        </is>
      </c>
      <c r="S2029" t="inlineStr">
        <is>
          <t>Bar Brahma - Ypiranga Matriz - Kamino</t>
        </is>
      </c>
    </row>
    <row r="2030">
      <c r="A2030" t="n">
        <v>131580</v>
      </c>
      <c r="B2030" t="n">
        <v>114</v>
      </c>
      <c r="C2030" t="inlineStr">
        <is>
          <t>Bar Brahma - Centro</t>
        </is>
      </c>
      <c r="D2030" t="inlineStr">
        <is>
          <t>BRH SAUDE OCUPACIONAL LTDA</t>
        </is>
      </c>
      <c r="E2030" t="n">
        <v>1357.3</v>
      </c>
      <c r="F2030" s="27" t="n">
        <v>45796</v>
      </c>
      <c r="G2030" s="27" t="n">
        <v>45796</v>
      </c>
      <c r="H2030" s="27" t="n">
        <v>45796</v>
      </c>
      <c r="I2030" s="27" t="n">
        <v>45748</v>
      </c>
      <c r="J2030" s="27" t="n">
        <v>45789</v>
      </c>
      <c r="K2030" t="inlineStr">
        <is>
          <t>Boleto Bancário</t>
        </is>
      </c>
      <c r="L2030" t="inlineStr">
        <is>
          <t>Mão de Obra - Benefícios</t>
        </is>
      </c>
      <c r="M2030" t="inlineStr">
        <is>
          <t xml:space="preserve">  -  Exames Periódicos</t>
        </is>
      </c>
      <c r="N2030" t="inlineStr">
        <is>
          <t>77490</t>
        </is>
      </c>
      <c r="O2030" t="inlineStr">
        <is>
          <t>Documentação Aprovada</t>
        </is>
      </c>
      <c r="P2030" t="inlineStr">
        <is>
          <t>Aprovado Diretoria</t>
        </is>
      </c>
      <c r="Q2030" t="inlineStr">
        <is>
          <t>Aprovado Caixa</t>
        </is>
      </c>
      <c r="R2030" t="inlineStr">
        <is>
          <t>Pago</t>
        </is>
      </c>
      <c r="S2030" t="inlineStr">
        <is>
          <t>Bar Brahma - Tutum Matriz - Kamino</t>
        </is>
      </c>
    </row>
    <row r="2031">
      <c r="A2031" t="n">
        <v>131348</v>
      </c>
      <c r="B2031" t="n">
        <v>114</v>
      </c>
      <c r="C2031" t="inlineStr">
        <is>
          <t>Bar Brahma - Centro</t>
        </is>
      </c>
      <c r="D2031" t="inlineStr">
        <is>
          <t>ANDREIA SANTOS FREITAS DUARTE</t>
        </is>
      </c>
      <c r="E2031" t="n">
        <v>4083.86</v>
      </c>
      <c r="F2031" s="27" t="n">
        <v>45796</v>
      </c>
      <c r="G2031" s="27" t="n">
        <v>45796</v>
      </c>
      <c r="H2031" s="27" t="n">
        <v>45796</v>
      </c>
      <c r="I2031" s="27" t="n">
        <v>45784</v>
      </c>
      <c r="J2031" s="27" t="n">
        <v>45786</v>
      </c>
      <c r="K2031" t="inlineStr">
        <is>
          <t>Boleto Bancário</t>
        </is>
      </c>
      <c r="L2031" t="inlineStr">
        <is>
          <t>Custo Mercadoria Vendida</t>
        </is>
      </c>
      <c r="M2031" t="inlineStr">
        <is>
          <t>Insumos - Alimentos</t>
        </is>
      </c>
      <c r="N2031" t="inlineStr">
        <is>
          <t>1820</t>
        </is>
      </c>
      <c r="O2031" t="inlineStr">
        <is>
          <t>Documentação Aprovada</t>
        </is>
      </c>
      <c r="P2031" t="inlineStr">
        <is>
          <t>Aprovado Diretoria</t>
        </is>
      </c>
      <c r="Q2031" t="inlineStr">
        <is>
          <t>Aprovado Caixa</t>
        </is>
      </c>
      <c r="R2031" t="inlineStr">
        <is>
          <t>Pago</t>
        </is>
      </c>
      <c r="S2031" t="inlineStr">
        <is>
          <t>Bar Brahma - Ypiranga Matriz - Kamino</t>
        </is>
      </c>
    </row>
    <row r="2032">
      <c r="A2032" t="n">
        <v>133535</v>
      </c>
      <c r="B2032" t="n">
        <v>114</v>
      </c>
      <c r="C2032" t="inlineStr">
        <is>
          <t>Bar Brahma - Centro</t>
        </is>
      </c>
      <c r="D2032" t="inlineStr">
        <is>
          <t>CECILIA TSUYACO ARAKI SILVA LTDA</t>
        </is>
      </c>
      <c r="E2032" t="n">
        <v>0</v>
      </c>
      <c r="F2032" s="27" t="n">
        <v>45796</v>
      </c>
      <c r="G2032" s="27" t="n">
        <v>45804</v>
      </c>
      <c r="H2032" s="27" t="n">
        <v>45796</v>
      </c>
      <c r="I2032" s="27" t="n">
        <v>45796</v>
      </c>
      <c r="J2032" s="27" t="n">
        <v>45798</v>
      </c>
      <c r="K2032" t="inlineStr">
        <is>
          <t xml:space="preserve">Nota Bonificada </t>
        </is>
      </c>
      <c r="L2032" t="inlineStr">
        <is>
          <t>Custo Mercadoria Vendida</t>
        </is>
      </c>
      <c r="M2032" t="inlineStr">
        <is>
          <t>Insumos - Alimentos</t>
        </is>
      </c>
      <c r="N2032" t="inlineStr">
        <is>
          <t>BONIFICAÇÃO371356</t>
        </is>
      </c>
      <c r="O2032" t="inlineStr">
        <is>
          <t>Documentação Aprovada</t>
        </is>
      </c>
      <c r="P2032" t="inlineStr">
        <is>
          <t>Aprovado Diretoria</t>
        </is>
      </c>
      <c r="Q2032" t="inlineStr">
        <is>
          <t>Aprovado Caixa</t>
        </is>
      </c>
      <c r="R2032" t="inlineStr">
        <is>
          <t>Pago</t>
        </is>
      </c>
      <c r="S2032" t="inlineStr">
        <is>
          <t>Bar Brahma - Ypiranga Matriz - Kamino</t>
        </is>
      </c>
    </row>
    <row r="2033">
      <c r="A2033" t="n">
        <v>132842</v>
      </c>
      <c r="B2033" t="n">
        <v>114</v>
      </c>
      <c r="C2033" t="inlineStr">
        <is>
          <t>Bar Brahma - Centro</t>
        </is>
      </c>
      <c r="D2033" t="inlineStr">
        <is>
          <t>VANESSA MACEDO DA SILVA</t>
        </is>
      </c>
      <c r="E2033" t="n">
        <v>765.55</v>
      </c>
      <c r="F2033" s="27" t="n">
        <v>45797</v>
      </c>
      <c r="G2033" s="27" t="n">
        <v>45796</v>
      </c>
      <c r="H2033" s="27" t="n">
        <v>45796</v>
      </c>
      <c r="I2033" s="27" t="n">
        <v>45792</v>
      </c>
      <c r="J2033" s="27" t="n"/>
      <c r="L2033" t="inlineStr">
        <is>
          <t>Mão de Obra - Salários</t>
        </is>
      </c>
      <c r="M2033" t="inlineStr">
        <is>
          <t>MDO CLT - Salário</t>
        </is>
      </c>
      <c r="O2033" t="inlineStr">
        <is>
          <t>Documentação Aprovada</t>
        </is>
      </c>
      <c r="P2033" t="inlineStr">
        <is>
          <t>Aprovado Diretoria</t>
        </is>
      </c>
      <c r="Q2033" t="inlineStr">
        <is>
          <t>Aprovado Caixa</t>
        </is>
      </c>
      <c r="R2033" t="inlineStr">
        <is>
          <t>Pago</t>
        </is>
      </c>
      <c r="S2033" t="inlineStr">
        <is>
          <t>Bar Brahma - Tutum Matriz - Kamino</t>
        </is>
      </c>
    </row>
    <row r="2034">
      <c r="A2034" t="n">
        <v>132841</v>
      </c>
      <c r="B2034" t="n">
        <v>114</v>
      </c>
      <c r="C2034" t="inlineStr">
        <is>
          <t>Bar Brahma - Centro</t>
        </is>
      </c>
      <c r="D2034" t="inlineStr">
        <is>
          <t>JURANDI DA SILVA</t>
        </is>
      </c>
      <c r="E2034" t="n">
        <v>662.34</v>
      </c>
      <c r="F2034" s="27" t="n">
        <v>45797</v>
      </c>
      <c r="G2034" s="27" t="n">
        <v>45796</v>
      </c>
      <c r="H2034" s="27" t="n">
        <v>45796</v>
      </c>
      <c r="I2034" s="27" t="n">
        <v>45792</v>
      </c>
      <c r="J2034" s="27" t="n"/>
      <c r="L2034" t="inlineStr">
        <is>
          <t>Mão de Obra - Salários</t>
        </is>
      </c>
      <c r="M2034" t="inlineStr">
        <is>
          <t>MDO CLT - Salário</t>
        </is>
      </c>
      <c r="O2034" t="inlineStr">
        <is>
          <t>Documentação Aprovada</t>
        </is>
      </c>
      <c r="P2034" t="inlineStr">
        <is>
          <t>Aprovado Diretoria</t>
        </is>
      </c>
      <c r="Q2034" t="inlineStr">
        <is>
          <t>Aprovado Caixa</t>
        </is>
      </c>
      <c r="R2034" t="inlineStr">
        <is>
          <t>Pago</t>
        </is>
      </c>
      <c r="S2034" t="inlineStr">
        <is>
          <t>Bar Brahma - Tutum Matriz - Kamino</t>
        </is>
      </c>
    </row>
    <row r="2035">
      <c r="A2035" t="n">
        <v>132840</v>
      </c>
      <c r="B2035" t="n">
        <v>114</v>
      </c>
      <c r="C2035" t="inlineStr">
        <is>
          <t>Bar Brahma - Centro</t>
        </is>
      </c>
      <c r="D2035" t="inlineStr">
        <is>
          <t>BRUNA BONFIM DE SOUZA</t>
        </is>
      </c>
      <c r="E2035" t="n">
        <v>679.97</v>
      </c>
      <c r="F2035" s="27" t="n">
        <v>45797</v>
      </c>
      <c r="G2035" s="27" t="n">
        <v>45796</v>
      </c>
      <c r="H2035" s="27" t="n">
        <v>45796</v>
      </c>
      <c r="I2035" s="27" t="n">
        <v>45792</v>
      </c>
      <c r="J2035" s="27" t="n"/>
      <c r="L2035" t="inlineStr">
        <is>
          <t>Mão de Obra - Salários</t>
        </is>
      </c>
      <c r="M2035" t="inlineStr">
        <is>
          <t>MDO CLT - Salário</t>
        </is>
      </c>
      <c r="O2035" t="inlineStr">
        <is>
          <t>Documentação Aprovada</t>
        </is>
      </c>
      <c r="P2035" t="inlineStr">
        <is>
          <t>Aprovado Diretoria</t>
        </is>
      </c>
      <c r="Q2035" t="inlineStr">
        <is>
          <t>Aprovado Caixa</t>
        </is>
      </c>
      <c r="R2035" t="inlineStr">
        <is>
          <t>Pago</t>
        </is>
      </c>
      <c r="S2035" t="inlineStr">
        <is>
          <t>Bar Brahma - Tutum Matriz - Kamino</t>
        </is>
      </c>
    </row>
    <row r="2036">
      <c r="A2036" t="n">
        <v>132839</v>
      </c>
      <c r="B2036" t="n">
        <v>114</v>
      </c>
      <c r="C2036" t="inlineStr">
        <is>
          <t>Bar Brahma - Centro</t>
        </is>
      </c>
      <c r="D2036" t="inlineStr">
        <is>
          <t>BEATRIZ ROCHA APELIAN DE OLIVEIRA</t>
        </is>
      </c>
      <c r="E2036" t="n">
        <v>800.6799999999999</v>
      </c>
      <c r="F2036" s="27" t="n">
        <v>45797</v>
      </c>
      <c r="G2036" s="27" t="n">
        <v>45796</v>
      </c>
      <c r="H2036" s="27" t="n">
        <v>45796</v>
      </c>
      <c r="I2036" s="27" t="n">
        <v>45792</v>
      </c>
      <c r="J2036" s="27" t="n"/>
      <c r="L2036" t="inlineStr">
        <is>
          <t>Mão de Obra - Salários</t>
        </is>
      </c>
      <c r="M2036" t="inlineStr">
        <is>
          <t>MDO CLT - Salário</t>
        </is>
      </c>
      <c r="O2036" t="inlineStr">
        <is>
          <t>Documentação Aprovada</t>
        </is>
      </c>
      <c r="P2036" t="inlineStr">
        <is>
          <t>Aprovado Diretoria</t>
        </is>
      </c>
      <c r="Q2036" t="inlineStr">
        <is>
          <t>Aprovado Caixa</t>
        </is>
      </c>
      <c r="R2036" t="inlineStr">
        <is>
          <t>Pago</t>
        </is>
      </c>
      <c r="S2036" t="inlineStr">
        <is>
          <t>Bar Brahma - Tutum Matriz - Kamino</t>
        </is>
      </c>
    </row>
    <row r="2037">
      <c r="A2037" t="n">
        <v>135436</v>
      </c>
      <c r="B2037" t="n">
        <v>114</v>
      </c>
      <c r="C2037" t="inlineStr">
        <is>
          <t>Bar Brahma - Centro</t>
        </is>
      </c>
      <c r="D2037" t="inlineStr">
        <is>
          <t>AMBEV S.A.</t>
        </is>
      </c>
      <c r="E2037" t="n">
        <v>0</v>
      </c>
      <c r="F2037" s="27" t="n">
        <v>45793</v>
      </c>
      <c r="G2037" s="27" t="n">
        <v>45811</v>
      </c>
      <c r="H2037" s="27" t="n">
        <v>45793</v>
      </c>
      <c r="I2037" s="27" t="n">
        <v>45793</v>
      </c>
      <c r="J2037" s="27" t="n">
        <v>45807</v>
      </c>
      <c r="K2037" t="inlineStr">
        <is>
          <t xml:space="preserve">Nota Bonificada </t>
        </is>
      </c>
      <c r="L2037" t="inlineStr">
        <is>
          <t>Custo Mercadoria Vendida</t>
        </is>
      </c>
      <c r="M2037" t="inlineStr">
        <is>
          <t>Insumos - Alimentos</t>
        </is>
      </c>
      <c r="N2037" t="inlineStr">
        <is>
          <t>Bonificação509050</t>
        </is>
      </c>
      <c r="O2037" t="inlineStr">
        <is>
          <t>Documentação Aprovada</t>
        </is>
      </c>
      <c r="P2037" t="inlineStr">
        <is>
          <t>Aprovado Diretoria</t>
        </is>
      </c>
      <c r="Q2037" t="inlineStr">
        <is>
          <t>Aprovado Caixa</t>
        </is>
      </c>
      <c r="R2037" t="inlineStr">
        <is>
          <t>Pago</t>
        </is>
      </c>
      <c r="S2037" t="inlineStr">
        <is>
          <t>Bar Brahma - Ypiranga Matriz - Kamino</t>
        </is>
      </c>
    </row>
    <row r="2038">
      <c r="A2038" t="n">
        <v>132619</v>
      </c>
      <c r="B2038" t="n">
        <v>114</v>
      </c>
      <c r="C2038" t="inlineStr">
        <is>
          <t>Bar Brahma - Centro</t>
        </is>
      </c>
      <c r="D2038" t="inlineStr">
        <is>
          <t>BRADESCO SA</t>
        </is>
      </c>
      <c r="E2038" t="n">
        <v>171.7</v>
      </c>
      <c r="F2038" s="27" t="n">
        <v>45792</v>
      </c>
      <c r="G2038" s="27" t="n"/>
      <c r="H2038" s="27" t="n">
        <v>45792</v>
      </c>
      <c r="I2038" s="27" t="n">
        <v>45792</v>
      </c>
      <c r="J2038" s="27" t="n">
        <v>45793</v>
      </c>
      <c r="K2038" t="inlineStr">
        <is>
          <t xml:space="preserve">Debito Automático </t>
        </is>
      </c>
      <c r="L2038" t="inlineStr">
        <is>
          <t>Despesas Financeiras</t>
        </is>
      </c>
      <c r="M2038" t="inlineStr">
        <is>
          <t>Tarifas Bancárias</t>
        </is>
      </c>
      <c r="N2038" t="inlineStr">
        <is>
          <t xml:space="preserve">Tarifabancaria </t>
        </is>
      </c>
      <c r="P2038" t="inlineStr">
        <is>
          <t>Aprovado Diretoria</t>
        </is>
      </c>
      <c r="R2038" t="inlineStr">
        <is>
          <t>Pago</t>
        </is>
      </c>
    </row>
    <row r="2039">
      <c r="A2039" t="n">
        <v>128808</v>
      </c>
      <c r="B2039" t="n">
        <v>114</v>
      </c>
      <c r="C2039" t="inlineStr">
        <is>
          <t>Bar Brahma - Centro</t>
        </is>
      </c>
      <c r="D2039" t="inlineStr">
        <is>
          <t>HORTICLEAN DISTRIBUIDORA</t>
        </is>
      </c>
      <c r="E2039" t="n">
        <v>1887.57</v>
      </c>
      <c r="F2039" s="27" t="n">
        <v>45793</v>
      </c>
      <c r="G2039" s="27" t="n">
        <v>45792</v>
      </c>
      <c r="H2039" s="27" t="n">
        <v>45792</v>
      </c>
      <c r="I2039" s="27" t="n">
        <v>45779</v>
      </c>
      <c r="J2039" s="27" t="n">
        <v>45782</v>
      </c>
      <c r="K2039" t="inlineStr">
        <is>
          <t>Boleto Bancário</t>
        </is>
      </c>
      <c r="L2039" t="inlineStr">
        <is>
          <t>Custo Mercadoria Vendida</t>
        </is>
      </c>
      <c r="M2039" t="inlineStr">
        <is>
          <t>Insumos - Alimentos</t>
        </is>
      </c>
      <c r="N2039" t="inlineStr">
        <is>
          <t>26599</t>
        </is>
      </c>
      <c r="O2039" t="inlineStr">
        <is>
          <t>Documentação Aprovada</t>
        </is>
      </c>
      <c r="P2039" t="inlineStr">
        <is>
          <t>Aprovado Diretoria</t>
        </is>
      </c>
      <c r="Q2039" t="inlineStr">
        <is>
          <t>Aprovado Caixa</t>
        </is>
      </c>
      <c r="R2039" t="inlineStr">
        <is>
          <t>Pago</t>
        </is>
      </c>
      <c r="S2039" t="inlineStr">
        <is>
          <t>Bar Brahma - Ypiranga Matriz - Kamino</t>
        </is>
      </c>
    </row>
    <row r="2040">
      <c r="A2040" t="n">
        <v>128814</v>
      </c>
      <c r="B2040" t="n">
        <v>114</v>
      </c>
      <c r="C2040" t="inlineStr">
        <is>
          <t>Bar Brahma - Centro</t>
        </is>
      </c>
      <c r="D2040" t="inlineStr">
        <is>
          <t>BB DISTRIBUIDORA DE CARNES LTDA</t>
        </is>
      </c>
      <c r="E2040" t="n">
        <v>2245.1</v>
      </c>
      <c r="F2040" s="27" t="n">
        <v>45793</v>
      </c>
      <c r="G2040" s="27" t="n">
        <v>45792</v>
      </c>
      <c r="H2040" s="27" t="n">
        <v>45792</v>
      </c>
      <c r="I2040" s="27" t="n">
        <v>45779</v>
      </c>
      <c r="J2040" s="27" t="n">
        <v>45782</v>
      </c>
      <c r="K2040" t="inlineStr">
        <is>
          <t>Boleto Bancário</t>
        </is>
      </c>
      <c r="L2040" t="inlineStr">
        <is>
          <t>Custo Mercadoria Vendida</t>
        </is>
      </c>
      <c r="M2040" t="inlineStr">
        <is>
          <t>Insumos - Alimentos</t>
        </is>
      </c>
      <c r="N2040" t="inlineStr">
        <is>
          <t>392105</t>
        </is>
      </c>
      <c r="O2040" t="inlineStr">
        <is>
          <t>Documentação Aprovada</t>
        </is>
      </c>
      <c r="P2040" t="inlineStr">
        <is>
          <t>Aprovado Diretoria</t>
        </is>
      </c>
      <c r="Q2040" t="inlineStr">
        <is>
          <t>Aprovado Caixa</t>
        </is>
      </c>
      <c r="R2040" t="inlineStr">
        <is>
          <t>Pago</t>
        </is>
      </c>
      <c r="S2040" t="inlineStr">
        <is>
          <t>Bar Brahma - Ypiranga Matriz - Kamino</t>
        </is>
      </c>
    </row>
    <row r="2041">
      <c r="A2041" t="n">
        <v>128498</v>
      </c>
      <c r="B2041" t="n">
        <v>114</v>
      </c>
      <c r="C2041" t="inlineStr">
        <is>
          <t>Bar Brahma - Centro</t>
        </is>
      </c>
      <c r="D2041" t="inlineStr">
        <is>
          <t>PDO ALIMENTOS E COMERCIO LTDA</t>
        </is>
      </c>
      <c r="E2041" t="n">
        <v>460</v>
      </c>
      <c r="F2041" s="27" t="n">
        <v>45792</v>
      </c>
      <c r="G2041" s="27" t="n">
        <v>45792</v>
      </c>
      <c r="H2041" s="27" t="n">
        <v>45792</v>
      </c>
      <c r="I2041" s="27" t="n">
        <v>45776</v>
      </c>
      <c r="J2041" s="27" t="n">
        <v>45779</v>
      </c>
      <c r="K2041" t="inlineStr">
        <is>
          <t>Boleto Bancário</t>
        </is>
      </c>
      <c r="L2041" t="inlineStr">
        <is>
          <t>Custo Mercadoria Vendida</t>
        </is>
      </c>
      <c r="M2041" t="inlineStr">
        <is>
          <t>Insumos - Alimentos</t>
        </is>
      </c>
      <c r="N2041" t="inlineStr">
        <is>
          <t>37623</t>
        </is>
      </c>
      <c r="O2041" t="inlineStr">
        <is>
          <t>Documentação Aprovada</t>
        </is>
      </c>
      <c r="P2041" t="inlineStr">
        <is>
          <t>Aprovado Diretoria</t>
        </is>
      </c>
      <c r="Q2041" t="inlineStr">
        <is>
          <t>Aprovado Caixa</t>
        </is>
      </c>
      <c r="R2041" t="inlineStr">
        <is>
          <t>Pago</t>
        </is>
      </c>
      <c r="S2041" t="inlineStr">
        <is>
          <t>Bar Brahma - Ypiranga Matriz - Kamino</t>
        </is>
      </c>
    </row>
    <row r="2042">
      <c r="A2042" t="n">
        <v>128568</v>
      </c>
      <c r="B2042" t="n">
        <v>114</v>
      </c>
      <c r="C2042" t="inlineStr">
        <is>
          <t>Bar Brahma - Centro</t>
        </is>
      </c>
      <c r="D2042" t="inlineStr">
        <is>
          <t xml:space="preserve">EMPORIO MEL </t>
        </is>
      </c>
      <c r="E2042" t="n">
        <v>580.2</v>
      </c>
      <c r="F2042" s="27" t="n">
        <v>45793</v>
      </c>
      <c r="G2042" s="27" t="n">
        <v>45792</v>
      </c>
      <c r="H2042" s="27" t="n">
        <v>45792</v>
      </c>
      <c r="I2042" s="27" t="n">
        <v>45772</v>
      </c>
      <c r="J2042" s="27" t="n">
        <v>45779</v>
      </c>
      <c r="K2042" t="inlineStr">
        <is>
          <t>Boleto Bancário</t>
        </is>
      </c>
      <c r="L2042" t="inlineStr">
        <is>
          <t>Custo Mercadoria Vendida</t>
        </is>
      </c>
      <c r="M2042" t="inlineStr">
        <is>
          <t>Insumos - Alimentos</t>
        </is>
      </c>
      <c r="N2042" t="inlineStr">
        <is>
          <t>449578</t>
        </is>
      </c>
      <c r="O2042" t="inlineStr">
        <is>
          <t>Documentação Aprovada</t>
        </is>
      </c>
      <c r="P2042" t="inlineStr">
        <is>
          <t>Aprovado Diretoria</t>
        </is>
      </c>
      <c r="Q2042" t="inlineStr">
        <is>
          <t>Aprovado Caixa</t>
        </is>
      </c>
      <c r="R2042" t="inlineStr">
        <is>
          <t>Pago</t>
        </is>
      </c>
      <c r="S2042" t="inlineStr">
        <is>
          <t>Bar Brahma - Ypiranga Matriz - Kamino</t>
        </is>
      </c>
    </row>
    <row r="2043">
      <c r="A2043" t="n">
        <v>128820</v>
      </c>
      <c r="B2043" t="n">
        <v>114</v>
      </c>
      <c r="C2043" t="inlineStr">
        <is>
          <t>Bar Brahma - Centro</t>
        </is>
      </c>
      <c r="D2043" t="inlineStr">
        <is>
          <t>CECILIA TSUYACO ARAKI SILVA LTDA</t>
        </is>
      </c>
      <c r="E2043" t="n">
        <v>922.5</v>
      </c>
      <c r="F2043" s="27" t="n">
        <v>45793</v>
      </c>
      <c r="G2043" s="27" t="n">
        <v>45792</v>
      </c>
      <c r="H2043" s="27" t="n">
        <v>45792</v>
      </c>
      <c r="I2043" s="27" t="n">
        <v>45779</v>
      </c>
      <c r="J2043" s="27" t="n">
        <v>45782</v>
      </c>
      <c r="K2043" t="inlineStr">
        <is>
          <t>Boleto Bancário</t>
        </is>
      </c>
      <c r="L2043" t="inlineStr">
        <is>
          <t>Custo Mercadoria Vendida</t>
        </is>
      </c>
      <c r="M2043" t="inlineStr">
        <is>
          <t>Insumos - Alimentos</t>
        </is>
      </c>
      <c r="N2043" t="inlineStr">
        <is>
          <t>370329</t>
        </is>
      </c>
      <c r="O2043" t="inlineStr">
        <is>
          <t>Documentação Aprovada</t>
        </is>
      </c>
      <c r="P2043" t="inlineStr">
        <is>
          <t>Aprovado Diretoria</t>
        </is>
      </c>
      <c r="Q2043" t="inlineStr">
        <is>
          <t>Aprovado Caixa</t>
        </is>
      </c>
      <c r="R2043" t="inlineStr">
        <is>
          <t>Pago</t>
        </is>
      </c>
      <c r="S2043" t="inlineStr">
        <is>
          <t>Bar Brahma - Ypiranga Matriz - Kamino</t>
        </is>
      </c>
    </row>
    <row r="2044">
      <c r="A2044" t="n">
        <v>128791</v>
      </c>
      <c r="B2044" t="n">
        <v>114</v>
      </c>
      <c r="C2044" t="inlineStr">
        <is>
          <t>Bar Brahma - Centro</t>
        </is>
      </c>
      <c r="D2044" t="inlineStr">
        <is>
          <t xml:space="preserve">FORTE ALIMENTOS COM IMPORTACAO LTDA </t>
        </is>
      </c>
      <c r="E2044" t="n">
        <v>2763.65</v>
      </c>
      <c r="F2044" s="27" t="n">
        <v>45793</v>
      </c>
      <c r="G2044" s="27" t="n">
        <v>45792</v>
      </c>
      <c r="H2044" s="27" t="n">
        <v>45792</v>
      </c>
      <c r="I2044" s="27" t="n">
        <v>45778</v>
      </c>
      <c r="J2044" s="27" t="n">
        <v>45782</v>
      </c>
      <c r="K2044" t="inlineStr">
        <is>
          <t>Transferência Bancária ou Pix</t>
        </is>
      </c>
      <c r="L2044" t="inlineStr">
        <is>
          <t>Custo Mercadoria Vendida</t>
        </is>
      </c>
      <c r="M2044" t="inlineStr">
        <is>
          <t>Insumos - Alimentos</t>
        </is>
      </c>
      <c r="N2044" t="inlineStr">
        <is>
          <t>309941</t>
        </is>
      </c>
      <c r="O2044" t="inlineStr">
        <is>
          <t>Documentação Aprovada</t>
        </is>
      </c>
      <c r="P2044" t="inlineStr">
        <is>
          <t>Aprovado Diretoria</t>
        </is>
      </c>
      <c r="Q2044" t="inlineStr">
        <is>
          <t>Aprovado Caixa</t>
        </is>
      </c>
      <c r="R2044" t="inlineStr">
        <is>
          <t>Pago</t>
        </is>
      </c>
      <c r="S2044" t="inlineStr">
        <is>
          <t>Bar Brahma - Ypiranga Matriz - Kamino</t>
        </is>
      </c>
    </row>
    <row r="2045">
      <c r="A2045" t="n">
        <v>128745</v>
      </c>
      <c r="B2045" t="n">
        <v>114</v>
      </c>
      <c r="C2045" t="inlineStr">
        <is>
          <t>Bar Brahma - Centro</t>
        </is>
      </c>
      <c r="D2045" t="inlineStr">
        <is>
          <t>MULTIFRANGOS COMERCIO DE ALIMENTOS LTDA</t>
        </is>
      </c>
      <c r="E2045" t="n">
        <v>890.55</v>
      </c>
      <c r="F2045" s="27" t="n">
        <v>45793</v>
      </c>
      <c r="G2045" s="27" t="n">
        <v>45792</v>
      </c>
      <c r="H2045" s="27" t="n">
        <v>45792</v>
      </c>
      <c r="I2045" s="27" t="n">
        <v>45779</v>
      </c>
      <c r="J2045" s="27" t="n">
        <v>45782</v>
      </c>
      <c r="K2045" t="inlineStr">
        <is>
          <t>Boleto Bancário</t>
        </is>
      </c>
      <c r="L2045" t="inlineStr">
        <is>
          <t>Custo Mercadoria Vendida</t>
        </is>
      </c>
      <c r="M2045" t="inlineStr">
        <is>
          <t>Insumos - Alimentos</t>
        </is>
      </c>
      <c r="N2045" t="inlineStr">
        <is>
          <t>889566</t>
        </is>
      </c>
      <c r="O2045" t="inlineStr">
        <is>
          <t>Documentação Aprovada</t>
        </is>
      </c>
      <c r="P2045" t="inlineStr">
        <is>
          <t>Aprovado Diretoria</t>
        </is>
      </c>
      <c r="Q2045" t="inlineStr">
        <is>
          <t>Aprovado Caixa</t>
        </is>
      </c>
      <c r="R2045" t="inlineStr">
        <is>
          <t>Pago</t>
        </is>
      </c>
      <c r="S2045" t="inlineStr">
        <is>
          <t>Bar Brahma - Ypiranga Matriz - Kamino</t>
        </is>
      </c>
    </row>
    <row r="2046">
      <c r="A2046" t="n">
        <v>128478</v>
      </c>
      <c r="B2046" t="n">
        <v>114</v>
      </c>
      <c r="C2046" t="inlineStr">
        <is>
          <t>Bar Brahma - Centro</t>
        </is>
      </c>
      <c r="D2046" t="inlineStr">
        <is>
          <t xml:space="preserve">LATICINIOS CATUPIRY LTDA </t>
        </is>
      </c>
      <c r="E2046" t="n">
        <v>683.16</v>
      </c>
      <c r="F2046" s="27" t="n">
        <v>45792</v>
      </c>
      <c r="G2046" s="27" t="n">
        <v>45792</v>
      </c>
      <c r="H2046" s="27" t="n">
        <v>45792</v>
      </c>
      <c r="I2046" s="27" t="n">
        <v>45776</v>
      </c>
      <c r="J2046" s="27" t="n">
        <v>45779</v>
      </c>
      <c r="K2046" t="inlineStr">
        <is>
          <t>Boleto Bancário</t>
        </is>
      </c>
      <c r="L2046" t="inlineStr">
        <is>
          <t>Custo Mercadoria Vendida</t>
        </is>
      </c>
      <c r="M2046" t="inlineStr">
        <is>
          <t>Insumos - Alimentos</t>
        </is>
      </c>
      <c r="N2046" t="inlineStr">
        <is>
          <t>1668991</t>
        </is>
      </c>
      <c r="O2046" t="inlineStr">
        <is>
          <t>Documentação Aprovada</t>
        </is>
      </c>
      <c r="P2046" t="inlineStr">
        <is>
          <t>Aprovado Diretoria</t>
        </is>
      </c>
      <c r="Q2046" t="inlineStr">
        <is>
          <t>Aprovado Caixa</t>
        </is>
      </c>
      <c r="R2046" t="inlineStr">
        <is>
          <t>Pago</t>
        </is>
      </c>
      <c r="S2046" t="inlineStr">
        <is>
          <t>Bar Brahma - Ypiranga Matriz - Kamino</t>
        </is>
      </c>
    </row>
    <row r="2047">
      <c r="A2047" t="n">
        <v>128747</v>
      </c>
      <c r="B2047" t="n">
        <v>114</v>
      </c>
      <c r="C2047" t="inlineStr">
        <is>
          <t>Bar Brahma - Centro</t>
        </is>
      </c>
      <c r="D2047" t="inlineStr">
        <is>
          <t>MULTIFRANGOS COMERCIO DE ALIMENTOS LTDA</t>
        </is>
      </c>
      <c r="E2047" t="n">
        <v>2308.79</v>
      </c>
      <c r="F2047" s="27" t="n">
        <v>45793</v>
      </c>
      <c r="G2047" s="27" t="n">
        <v>45792</v>
      </c>
      <c r="H2047" s="27" t="n">
        <v>45792</v>
      </c>
      <c r="I2047" s="27" t="n">
        <v>45779</v>
      </c>
      <c r="J2047" s="27" t="n">
        <v>45782</v>
      </c>
      <c r="K2047" t="inlineStr">
        <is>
          <t>Boleto Bancário</t>
        </is>
      </c>
      <c r="L2047" t="inlineStr">
        <is>
          <t>Custo Mercadoria Vendida</t>
        </is>
      </c>
      <c r="M2047" t="inlineStr">
        <is>
          <t>Insumos - Alimentos</t>
        </is>
      </c>
      <c r="N2047" t="inlineStr">
        <is>
          <t>889565</t>
        </is>
      </c>
      <c r="O2047" t="inlineStr">
        <is>
          <t>Documentação Aprovada</t>
        </is>
      </c>
      <c r="P2047" t="inlineStr">
        <is>
          <t>Aprovado Diretoria</t>
        </is>
      </c>
      <c r="Q2047" t="inlineStr">
        <is>
          <t>Aprovado Caixa</t>
        </is>
      </c>
      <c r="R2047" t="inlineStr">
        <is>
          <t>Pago</t>
        </is>
      </c>
      <c r="S2047" t="inlineStr">
        <is>
          <t>Bar Brahma - Ypiranga Matriz - Kamino</t>
        </is>
      </c>
    </row>
    <row r="2048">
      <c r="A2048" t="n">
        <v>125474</v>
      </c>
      <c r="B2048" t="n">
        <v>114</v>
      </c>
      <c r="C2048" t="inlineStr">
        <is>
          <t>Bar Brahma - Centro</t>
        </is>
      </c>
      <c r="D2048" t="inlineStr">
        <is>
          <t>AMBEV S.A.</t>
        </is>
      </c>
      <c r="E2048" t="n">
        <v>3569.28</v>
      </c>
      <c r="F2048" s="27" t="n">
        <v>45792</v>
      </c>
      <c r="G2048" s="27" t="n">
        <v>45792</v>
      </c>
      <c r="H2048" s="27" t="n">
        <v>45792</v>
      </c>
      <c r="I2048" s="27" t="n">
        <v>45761</v>
      </c>
      <c r="J2048" s="27" t="n">
        <v>45762</v>
      </c>
      <c r="K2048" t="inlineStr">
        <is>
          <t>Boleto Bancário</t>
        </is>
      </c>
      <c r="L2048" t="inlineStr">
        <is>
          <t>Custo Mercadoria Vendida</t>
        </is>
      </c>
      <c r="M2048" t="inlineStr">
        <is>
          <t>Insumos - Bebidas</t>
        </is>
      </c>
      <c r="N2048" t="inlineStr">
        <is>
          <t>22660</t>
        </is>
      </c>
      <c r="O2048" t="inlineStr">
        <is>
          <t>Documentação Aprovada</t>
        </is>
      </c>
      <c r="P2048" t="inlineStr">
        <is>
          <t>Aprovado Diretoria</t>
        </is>
      </c>
      <c r="Q2048" t="inlineStr">
        <is>
          <t>Aprovado Caixa</t>
        </is>
      </c>
      <c r="R2048" t="inlineStr">
        <is>
          <t>Pago</t>
        </is>
      </c>
      <c r="S2048" t="inlineStr">
        <is>
          <t>Bar Brahma - Ypiranga Matriz - Kamino</t>
        </is>
      </c>
    </row>
    <row r="2049">
      <c r="A2049" t="n">
        <v>125446</v>
      </c>
      <c r="B2049" t="n">
        <v>114</v>
      </c>
      <c r="C2049" t="inlineStr">
        <is>
          <t>Bar Brahma - Centro</t>
        </is>
      </c>
      <c r="D2049" t="inlineStr">
        <is>
          <t>AMBEV S.A.</t>
        </is>
      </c>
      <c r="E2049" t="n">
        <v>1107.01</v>
      </c>
      <c r="F2049" s="27" t="n">
        <v>45792</v>
      </c>
      <c r="G2049" s="27" t="n">
        <v>45792</v>
      </c>
      <c r="H2049" s="27" t="n">
        <v>45792</v>
      </c>
      <c r="I2049" s="27" t="n">
        <v>45761</v>
      </c>
      <c r="J2049" s="27" t="n">
        <v>45762</v>
      </c>
      <c r="K2049" t="inlineStr">
        <is>
          <t>Boleto Bancário</t>
        </is>
      </c>
      <c r="L2049" t="inlineStr">
        <is>
          <t>Custo Mercadoria Vendida</t>
        </is>
      </c>
      <c r="M2049" t="inlineStr">
        <is>
          <t>Insumos - Bebidas</t>
        </is>
      </c>
      <c r="N2049" t="inlineStr">
        <is>
          <t>451120</t>
        </is>
      </c>
      <c r="O2049" t="inlineStr">
        <is>
          <t>Documentação Aprovada</t>
        </is>
      </c>
      <c r="P2049" t="inlineStr">
        <is>
          <t>Aprovado Diretoria</t>
        </is>
      </c>
      <c r="Q2049" t="inlineStr">
        <is>
          <t>Aprovado Caixa</t>
        </is>
      </c>
      <c r="R2049" t="inlineStr">
        <is>
          <t>Pago</t>
        </is>
      </c>
      <c r="S2049" t="inlineStr">
        <is>
          <t>Bar Brahma - Ypiranga Matriz - Kamino</t>
        </is>
      </c>
    </row>
    <row r="2050">
      <c r="A2050" t="n">
        <v>126560</v>
      </c>
      <c r="B2050" t="n">
        <v>114</v>
      </c>
      <c r="C2050" t="inlineStr">
        <is>
          <t>Bar Brahma - Centro</t>
        </is>
      </c>
      <c r="D2050" t="inlineStr">
        <is>
          <t>AMBEV S.A.</t>
        </is>
      </c>
      <c r="E2050" t="n">
        <v>3570.57</v>
      </c>
      <c r="F2050" s="27" t="n">
        <v>45793</v>
      </c>
      <c r="G2050" s="27" t="n">
        <v>45792</v>
      </c>
      <c r="H2050" s="27" t="n">
        <v>45792</v>
      </c>
      <c r="I2050" s="27" t="n">
        <v>45762</v>
      </c>
      <c r="J2050" s="27" t="n">
        <v>45764</v>
      </c>
      <c r="K2050" t="inlineStr">
        <is>
          <t>Boleto Bancário</t>
        </is>
      </c>
      <c r="L2050" t="inlineStr">
        <is>
          <t>Custo Mercadoria Vendida</t>
        </is>
      </c>
      <c r="M2050" t="inlineStr">
        <is>
          <t>Insumos - Bebidas</t>
        </is>
      </c>
      <c r="N2050" t="inlineStr">
        <is>
          <t>22723</t>
        </is>
      </c>
      <c r="O2050" t="inlineStr">
        <is>
          <t>Documentação Aprovada</t>
        </is>
      </c>
      <c r="P2050" t="inlineStr">
        <is>
          <t>Aprovado Diretoria</t>
        </is>
      </c>
      <c r="Q2050" t="inlineStr">
        <is>
          <t>Aprovado Caixa</t>
        </is>
      </c>
      <c r="R2050" t="inlineStr">
        <is>
          <t>Pago</t>
        </is>
      </c>
      <c r="S2050" t="inlineStr">
        <is>
          <t>Bar Brahma - Ypiranga Matriz - Kamino</t>
        </is>
      </c>
    </row>
    <row r="2051">
      <c r="A2051" t="n">
        <v>126511</v>
      </c>
      <c r="B2051" t="n">
        <v>114</v>
      </c>
      <c r="C2051" t="inlineStr">
        <is>
          <t>Bar Brahma - Centro</t>
        </is>
      </c>
      <c r="D2051" t="inlineStr">
        <is>
          <t>PJ 30051863000159</t>
        </is>
      </c>
      <c r="E2051" t="n">
        <v>4500</v>
      </c>
      <c r="F2051" s="27" t="n">
        <v>45792</v>
      </c>
      <c r="G2051" s="27" t="n">
        <v>45792</v>
      </c>
      <c r="H2051" s="27" t="n">
        <v>45792</v>
      </c>
      <c r="I2051" s="27" t="n">
        <v>45748</v>
      </c>
      <c r="J2051" s="27" t="n">
        <v>45764</v>
      </c>
      <c r="K2051" t="inlineStr">
        <is>
          <t>Transferência Bancária ou Pix</t>
        </is>
      </c>
      <c r="L2051" t="inlineStr">
        <is>
          <t>Mão de Obra - PJ</t>
        </is>
      </c>
      <c r="M2051" t="inlineStr">
        <is>
          <t>MDO PJ Fixo</t>
        </is>
      </c>
      <c r="N2051" t="inlineStr">
        <is>
          <t>450000 042025</t>
        </is>
      </c>
      <c r="O2051" t="inlineStr">
        <is>
          <t>Documentação Aprovada</t>
        </is>
      </c>
      <c r="P2051" t="inlineStr">
        <is>
          <t>Aprovado Diretoria</t>
        </is>
      </c>
      <c r="Q2051" t="inlineStr">
        <is>
          <t>Aprovado Caixa</t>
        </is>
      </c>
      <c r="R2051" t="inlineStr">
        <is>
          <t>Pago</t>
        </is>
      </c>
      <c r="S2051" t="inlineStr">
        <is>
          <t>Bar Brahma - Tutum Matriz - Kamino</t>
        </is>
      </c>
    </row>
    <row r="2052">
      <c r="A2052" t="n">
        <v>126078</v>
      </c>
      <c r="B2052" t="n">
        <v>114</v>
      </c>
      <c r="C2052" t="inlineStr">
        <is>
          <t>Bar Brahma - Centro</t>
        </is>
      </c>
      <c r="D2052" t="inlineStr">
        <is>
          <t>AMBEV S.A.</t>
        </is>
      </c>
      <c r="E2052" t="n">
        <v>829.29</v>
      </c>
      <c r="F2052" s="27" t="n">
        <v>45793</v>
      </c>
      <c r="G2052" s="27" t="n">
        <v>45792</v>
      </c>
      <c r="H2052" s="27" t="n">
        <v>45792</v>
      </c>
      <c r="I2052" s="27" t="n">
        <v>45762</v>
      </c>
      <c r="J2052" s="27" t="n">
        <v>45763</v>
      </c>
      <c r="K2052" t="inlineStr">
        <is>
          <t>Boleto Bancário</t>
        </is>
      </c>
      <c r="L2052" t="inlineStr">
        <is>
          <t>Custo Mercadoria Vendida</t>
        </is>
      </c>
      <c r="M2052" t="inlineStr">
        <is>
          <t>Insumos - Bebidas</t>
        </is>
      </c>
      <c r="N2052" t="inlineStr">
        <is>
          <t>453333</t>
        </is>
      </c>
      <c r="O2052" t="inlineStr">
        <is>
          <t>Documentação Aprovada</t>
        </is>
      </c>
      <c r="P2052" t="inlineStr">
        <is>
          <t>Aprovado Diretoria</t>
        </is>
      </c>
      <c r="Q2052" t="inlineStr">
        <is>
          <t>Aprovado Caixa</t>
        </is>
      </c>
      <c r="R2052" t="inlineStr">
        <is>
          <t>Pago</t>
        </is>
      </c>
      <c r="S2052" t="inlineStr">
        <is>
          <t>Bar Brahma - Ypiranga Matriz - Kamino</t>
        </is>
      </c>
    </row>
    <row r="2053">
      <c r="A2053" t="n">
        <v>126066</v>
      </c>
      <c r="B2053" t="n">
        <v>114</v>
      </c>
      <c r="C2053" t="inlineStr">
        <is>
          <t>Bar Brahma - Centro</t>
        </is>
      </c>
      <c r="D2053" t="inlineStr">
        <is>
          <t>AMBEV S.A.</t>
        </is>
      </c>
      <c r="E2053" t="n">
        <v>7382.49</v>
      </c>
      <c r="F2053" s="27" t="n">
        <v>45793</v>
      </c>
      <c r="G2053" s="27" t="n">
        <v>45792</v>
      </c>
      <c r="H2053" s="27" t="n">
        <v>45792</v>
      </c>
      <c r="I2053" s="27" t="n">
        <v>45762</v>
      </c>
      <c r="J2053" s="27" t="n">
        <v>45763</v>
      </c>
      <c r="K2053" t="inlineStr">
        <is>
          <t>Boleto Bancário</t>
        </is>
      </c>
      <c r="L2053" t="inlineStr">
        <is>
          <t>Custo Mercadoria Vendida</t>
        </is>
      </c>
      <c r="M2053" t="inlineStr">
        <is>
          <t>Insumos - Bebidas</t>
        </is>
      </c>
      <c r="N2053" t="inlineStr">
        <is>
          <t>453332</t>
        </is>
      </c>
      <c r="O2053" t="inlineStr">
        <is>
          <t>Documentação Aprovada</t>
        </is>
      </c>
      <c r="P2053" t="inlineStr">
        <is>
          <t>Aprovado Diretoria</t>
        </is>
      </c>
      <c r="Q2053" t="inlineStr">
        <is>
          <t>Aprovado Caixa</t>
        </is>
      </c>
      <c r="R2053" t="inlineStr">
        <is>
          <t>Pago</t>
        </is>
      </c>
      <c r="S2053" t="inlineStr">
        <is>
          <t>Bar Brahma - Ypiranga Matriz - Kamino</t>
        </is>
      </c>
    </row>
    <row r="2054">
      <c r="A2054" t="n">
        <v>126348</v>
      </c>
      <c r="B2054" t="n">
        <v>114</v>
      </c>
      <c r="C2054" t="inlineStr">
        <is>
          <t>Bar Brahma - Centro</t>
        </is>
      </c>
      <c r="D2054" t="inlineStr">
        <is>
          <t>AMBEV S.A.</t>
        </is>
      </c>
      <c r="E2054" t="n">
        <v>3570.57</v>
      </c>
      <c r="F2054" s="27" t="n">
        <v>45792</v>
      </c>
      <c r="G2054" s="27" t="n">
        <v>45792</v>
      </c>
      <c r="H2054" s="27" t="n">
        <v>45792</v>
      </c>
      <c r="I2054" s="27" t="n">
        <v>45761</v>
      </c>
      <c r="J2054" s="27" t="n">
        <v>45764</v>
      </c>
      <c r="K2054" t="inlineStr">
        <is>
          <t>Boleto Bancário</t>
        </is>
      </c>
      <c r="L2054" t="inlineStr">
        <is>
          <t>Custo Mercadoria Vendida</t>
        </is>
      </c>
      <c r="M2054" t="inlineStr">
        <is>
          <t>Insumos - Bebidas</t>
        </is>
      </c>
      <c r="N2054" t="inlineStr">
        <is>
          <t>22659</t>
        </is>
      </c>
      <c r="O2054" t="inlineStr">
        <is>
          <t>Documentação Aprovada</t>
        </is>
      </c>
      <c r="P2054" t="inlineStr">
        <is>
          <t>Aprovado Diretoria</t>
        </is>
      </c>
      <c r="Q2054" t="inlineStr">
        <is>
          <t>Aprovado Caixa</t>
        </is>
      </c>
      <c r="R2054" t="inlineStr">
        <is>
          <t>Pago</t>
        </is>
      </c>
      <c r="S2054" t="inlineStr">
        <is>
          <t>Bar Brahma - Ypiranga Matriz - Kamino</t>
        </is>
      </c>
    </row>
    <row r="2055">
      <c r="A2055" t="n">
        <v>130678</v>
      </c>
      <c r="B2055" t="n">
        <v>114</v>
      </c>
      <c r="C2055" t="inlineStr">
        <is>
          <t>Bar Brahma - Centro</t>
        </is>
      </c>
      <c r="D2055" t="inlineStr">
        <is>
          <t>VORTEX L S V LTDA</t>
        </is>
      </c>
      <c r="E2055" t="n">
        <v>1200</v>
      </c>
      <c r="F2055" s="27" t="n">
        <v>45792</v>
      </c>
      <c r="G2055" s="27" t="n">
        <v>45792</v>
      </c>
      <c r="H2055" s="27" t="n">
        <v>45792</v>
      </c>
      <c r="I2055" s="27" t="n">
        <v>45779</v>
      </c>
      <c r="J2055" s="27" t="n">
        <v>45784</v>
      </c>
      <c r="K2055" t="inlineStr">
        <is>
          <t>Boleto Bancário</t>
        </is>
      </c>
      <c r="L2055" t="inlineStr">
        <is>
          <t>Utilidades</t>
        </is>
      </c>
      <c r="M2055" t="inlineStr">
        <is>
          <t>Serviços de Limpeza</t>
        </is>
      </c>
      <c r="N2055" t="inlineStr">
        <is>
          <t>111</t>
        </is>
      </c>
      <c r="O2055" t="inlineStr">
        <is>
          <t>Documentação Aprovada</t>
        </is>
      </c>
      <c r="P2055" t="inlineStr">
        <is>
          <t>Aprovado Diretoria</t>
        </is>
      </c>
      <c r="Q2055" t="inlineStr">
        <is>
          <t>Aprovado Caixa</t>
        </is>
      </c>
      <c r="R2055" t="inlineStr">
        <is>
          <t>Pago</t>
        </is>
      </c>
      <c r="S2055" t="inlineStr">
        <is>
          <t>Bar Brahma - Ypiranga Matriz - Kamino</t>
        </is>
      </c>
    </row>
    <row r="2056">
      <c r="A2056" t="n">
        <v>130721</v>
      </c>
      <c r="B2056" t="n">
        <v>114</v>
      </c>
      <c r="C2056" t="inlineStr">
        <is>
          <t>Bar Brahma - Centro</t>
        </is>
      </c>
      <c r="D2056" t="inlineStr">
        <is>
          <t xml:space="preserve">BGC COMERCIO DE UTENSILIOS </t>
        </is>
      </c>
      <c r="E2056" t="n">
        <v>228.11</v>
      </c>
      <c r="F2056" s="27" t="n">
        <v>45793</v>
      </c>
      <c r="G2056" s="27" t="n">
        <v>45792</v>
      </c>
      <c r="H2056" s="27" t="n">
        <v>45792</v>
      </c>
      <c r="I2056" s="27" t="n">
        <v>45779</v>
      </c>
      <c r="J2056" s="27" t="n">
        <v>45784</v>
      </c>
      <c r="K2056" t="inlineStr">
        <is>
          <t>Boleto Bancário</t>
        </is>
      </c>
      <c r="L2056" t="inlineStr">
        <is>
          <t>Utilidades</t>
        </is>
      </c>
      <c r="M2056" t="inlineStr">
        <is>
          <t>Higiene e Limpeza</t>
        </is>
      </c>
      <c r="N2056" t="inlineStr">
        <is>
          <t>1268</t>
        </is>
      </c>
      <c r="O2056" t="inlineStr">
        <is>
          <t>Documentação Aprovada</t>
        </is>
      </c>
      <c r="P2056" t="inlineStr">
        <is>
          <t>Aprovado Diretoria</t>
        </is>
      </c>
      <c r="Q2056" t="inlineStr">
        <is>
          <t>Aprovado Caixa</t>
        </is>
      </c>
      <c r="R2056" t="inlineStr">
        <is>
          <t>Pago</t>
        </is>
      </c>
      <c r="S2056" t="inlineStr">
        <is>
          <t>Bar Brahma - Ypiranga Matriz - Kamino</t>
        </is>
      </c>
    </row>
    <row r="2057">
      <c r="A2057" t="n">
        <v>130718</v>
      </c>
      <c r="B2057" t="n">
        <v>114</v>
      </c>
      <c r="C2057" t="inlineStr">
        <is>
          <t>Bar Brahma - Centro</t>
        </is>
      </c>
      <c r="D2057" t="inlineStr">
        <is>
          <t>Officina Do Vidro Arte E Artesanato Ltda</t>
        </is>
      </c>
      <c r="E2057" t="n">
        <v>321</v>
      </c>
      <c r="F2057" s="27" t="n">
        <v>45793</v>
      </c>
      <c r="G2057" s="27" t="n">
        <v>45792</v>
      </c>
      <c r="H2057" s="27" t="n">
        <v>45792</v>
      </c>
      <c r="I2057" s="27" t="n">
        <v>45779</v>
      </c>
      <c r="J2057" s="27" t="n">
        <v>45784</v>
      </c>
      <c r="K2057" t="inlineStr">
        <is>
          <t>Boleto Bancário</t>
        </is>
      </c>
      <c r="L2057" t="inlineStr">
        <is>
          <t>Utilidades</t>
        </is>
      </c>
      <c r="M2057" t="inlineStr">
        <is>
          <t>Utensilios</t>
        </is>
      </c>
      <c r="N2057" t="inlineStr">
        <is>
          <t>233</t>
        </is>
      </c>
      <c r="O2057" t="inlineStr">
        <is>
          <t>Documentação Aprovada</t>
        </is>
      </c>
      <c r="P2057" t="inlineStr">
        <is>
          <t>Aprovado Diretoria</t>
        </is>
      </c>
      <c r="Q2057" t="inlineStr">
        <is>
          <t>Aprovado Caixa</t>
        </is>
      </c>
      <c r="R2057" t="inlineStr">
        <is>
          <t>Pago</t>
        </is>
      </c>
      <c r="S2057" t="inlineStr">
        <is>
          <t>Bar Brahma - Ypiranga Matriz - Kamino</t>
        </is>
      </c>
    </row>
    <row r="2058">
      <c r="A2058" t="n">
        <v>130868</v>
      </c>
      <c r="B2058" t="n">
        <v>114</v>
      </c>
      <c r="C2058" t="inlineStr">
        <is>
          <t>Bar Brahma - Centro</t>
        </is>
      </c>
      <c r="D2058" t="inlineStr">
        <is>
          <t>BELLA IPIRANGA CAFE E RESTAURANTE LTDA</t>
        </is>
      </c>
      <c r="E2058" t="n">
        <v>4216</v>
      </c>
      <c r="F2058" s="27" t="n">
        <v>45792</v>
      </c>
      <c r="G2058" s="27" t="n">
        <v>45792</v>
      </c>
      <c r="H2058" s="27" t="n">
        <v>45792</v>
      </c>
      <c r="I2058" s="27" t="n">
        <v>45777</v>
      </c>
      <c r="J2058" s="27" t="n">
        <v>45785</v>
      </c>
      <c r="K2058" t="inlineStr">
        <is>
          <t>Transferência Bancária ou Pix</t>
        </is>
      </c>
      <c r="L2058" t="inlineStr">
        <is>
          <t>Mão de Obra - Benefícios</t>
        </is>
      </c>
      <c r="M2058" t="inlineStr">
        <is>
          <t xml:space="preserve">  -  Alimentação Funcionário</t>
        </is>
      </c>
      <c r="N2058" t="inlineStr">
        <is>
          <t>42160042025</t>
        </is>
      </c>
      <c r="O2058" t="inlineStr">
        <is>
          <t>Documentação Aprovada</t>
        </is>
      </c>
      <c r="P2058" t="inlineStr">
        <is>
          <t>Aprovado Diretoria</t>
        </is>
      </c>
      <c r="Q2058" t="inlineStr">
        <is>
          <t>Aprovado Caixa</t>
        </is>
      </c>
      <c r="R2058" t="inlineStr">
        <is>
          <t>Pago</t>
        </is>
      </c>
      <c r="S2058" t="inlineStr">
        <is>
          <t>Bar Brahma - Ypiranga Matriz - Kamino</t>
        </is>
      </c>
    </row>
    <row r="2059">
      <c r="A2059" t="n">
        <v>130629</v>
      </c>
      <c r="B2059" t="n">
        <v>114</v>
      </c>
      <c r="C2059" t="inlineStr">
        <is>
          <t>Bar Brahma - Centro</t>
        </is>
      </c>
      <c r="D2059" t="inlineStr">
        <is>
          <t>CECILIA TSUYACO ARAKI SILVA LTDA</t>
        </is>
      </c>
      <c r="E2059" t="n">
        <v>652.6</v>
      </c>
      <c r="F2059" s="27" t="n">
        <v>45793</v>
      </c>
      <c r="G2059" s="27" t="n">
        <v>45792</v>
      </c>
      <c r="H2059" s="27" t="n">
        <v>45792</v>
      </c>
      <c r="I2059" s="27" t="n">
        <v>45779</v>
      </c>
      <c r="J2059" s="27" t="n">
        <v>45784</v>
      </c>
      <c r="K2059" t="inlineStr">
        <is>
          <t>Boleto Bancário</t>
        </is>
      </c>
      <c r="L2059" t="inlineStr">
        <is>
          <t>Custo Mercadoria Vendida</t>
        </is>
      </c>
      <c r="M2059" t="inlineStr">
        <is>
          <t>Insumos - Alimentos</t>
        </is>
      </c>
      <c r="N2059" t="inlineStr">
        <is>
          <t>370361</t>
        </is>
      </c>
      <c r="O2059" t="inlineStr">
        <is>
          <t>Documentação Aprovada</t>
        </is>
      </c>
      <c r="P2059" t="inlineStr">
        <is>
          <t>Aprovado Diretoria</t>
        </is>
      </c>
      <c r="Q2059" t="inlineStr">
        <is>
          <t>Aprovado Caixa</t>
        </is>
      </c>
      <c r="R2059" t="inlineStr">
        <is>
          <t>Pago</t>
        </is>
      </c>
      <c r="S2059" t="inlineStr">
        <is>
          <t>Bar Brahma - Ypiranga Matriz - Kamino</t>
        </is>
      </c>
    </row>
    <row r="2060">
      <c r="A2060" t="n">
        <v>129292</v>
      </c>
      <c r="B2060" t="n">
        <v>114</v>
      </c>
      <c r="C2060" t="inlineStr">
        <is>
          <t>Bar Brahma - Centro</t>
        </is>
      </c>
      <c r="D2060" t="inlineStr">
        <is>
          <t>TELEFONICA BRASIL S/A</t>
        </is>
      </c>
      <c r="E2060" t="n">
        <v>117</v>
      </c>
      <c r="F2060" s="27" t="n">
        <v>45792</v>
      </c>
      <c r="G2060" s="27" t="n">
        <v>45792</v>
      </c>
      <c r="H2060" s="27" t="n">
        <v>45792</v>
      </c>
      <c r="I2060" s="27" t="n">
        <v>45778</v>
      </c>
      <c r="J2060" s="27" t="n">
        <v>45783</v>
      </c>
      <c r="K2060" t="inlineStr">
        <is>
          <t>Boleto Bancário</t>
        </is>
      </c>
      <c r="L2060" t="inlineStr">
        <is>
          <t>Informática e TI</t>
        </is>
      </c>
      <c r="M2060" t="inlineStr">
        <is>
          <t>Internet</t>
        </is>
      </c>
      <c r="N2060" t="inlineStr">
        <is>
          <t>NFFST: 396963125-SP</t>
        </is>
      </c>
      <c r="O2060" t="inlineStr">
        <is>
          <t>Documentação Aprovada</t>
        </is>
      </c>
      <c r="P2060" t="inlineStr">
        <is>
          <t>Aprovado Diretoria</t>
        </is>
      </c>
      <c r="Q2060" t="inlineStr">
        <is>
          <t>Aprovado Caixa</t>
        </is>
      </c>
      <c r="R2060" t="inlineStr">
        <is>
          <t>Pago</t>
        </is>
      </c>
      <c r="S2060" t="inlineStr">
        <is>
          <t>Bar Brahma - Ypiranga Matriz - Kamino</t>
        </is>
      </c>
    </row>
    <row r="2061">
      <c r="A2061" t="n">
        <v>129378</v>
      </c>
      <c r="B2061" t="n">
        <v>114</v>
      </c>
      <c r="C2061" t="inlineStr">
        <is>
          <t>Bar Brahma - Centro</t>
        </is>
      </c>
      <c r="D2061" t="inlineStr">
        <is>
          <t>PRINTCLEAN SOLUCOES GRAFICAS LTDA</t>
        </is>
      </c>
      <c r="E2061" t="n">
        <v>1173</v>
      </c>
      <c r="F2061" s="27" t="n">
        <v>45792</v>
      </c>
      <c r="G2061" s="27" t="n">
        <v>45792</v>
      </c>
      <c r="H2061" s="27" t="n">
        <v>45792</v>
      </c>
      <c r="I2061" s="27" t="n">
        <v>45777</v>
      </c>
      <c r="J2061" s="27" t="n">
        <v>45783</v>
      </c>
      <c r="K2061" t="inlineStr">
        <is>
          <t>Transferência Bancária ou Pix</t>
        </is>
      </c>
      <c r="L2061" t="inlineStr">
        <is>
          <t>Marketing</t>
        </is>
      </c>
      <c r="M2061" t="inlineStr">
        <is>
          <t>Produção Gráfica e Material Institucional</t>
        </is>
      </c>
      <c r="N2061" t="inlineStr">
        <is>
          <t>608</t>
        </is>
      </c>
      <c r="O2061" t="inlineStr">
        <is>
          <t>Documentação Aprovada</t>
        </is>
      </c>
      <c r="P2061" t="inlineStr">
        <is>
          <t>Aprovado Diretoria</t>
        </is>
      </c>
      <c r="Q2061" t="inlineStr">
        <is>
          <t>Aprovado Caixa</t>
        </is>
      </c>
      <c r="R2061" t="inlineStr">
        <is>
          <t>Pago</t>
        </is>
      </c>
      <c r="S2061" t="inlineStr">
        <is>
          <t>Bar Brahma - Ypiranga Matriz - Kamino</t>
        </is>
      </c>
    </row>
    <row r="2062">
      <c r="A2062" t="n">
        <v>127814</v>
      </c>
      <c r="B2062" t="n">
        <v>114</v>
      </c>
      <c r="C2062" t="inlineStr">
        <is>
          <t>Bar Brahma - Centro</t>
        </is>
      </c>
      <c r="D2062" t="inlineStr">
        <is>
          <t xml:space="preserve">EMPORIO MEL </t>
        </is>
      </c>
      <c r="E2062" t="n">
        <v>2487.38</v>
      </c>
      <c r="F2062" s="27" t="n">
        <v>45793</v>
      </c>
      <c r="G2062" s="27" t="n">
        <v>45792</v>
      </c>
      <c r="H2062" s="27" t="n">
        <v>45792</v>
      </c>
      <c r="I2062" s="27" t="n">
        <v>45771</v>
      </c>
      <c r="J2062" s="27" t="n">
        <v>45776</v>
      </c>
      <c r="K2062" t="inlineStr">
        <is>
          <t>Boleto Bancário</t>
        </is>
      </c>
      <c r="L2062" t="inlineStr">
        <is>
          <t>Custo Mercadoria Vendida</t>
        </is>
      </c>
      <c r="M2062" t="inlineStr">
        <is>
          <t>Insumos - Alimentos</t>
        </is>
      </c>
      <c r="N2062" t="inlineStr">
        <is>
          <t>449419</t>
        </is>
      </c>
      <c r="O2062" t="inlineStr">
        <is>
          <t>Documentação Aprovada</t>
        </is>
      </c>
      <c r="P2062" t="inlineStr">
        <is>
          <t>Aprovado Diretoria</t>
        </is>
      </c>
      <c r="Q2062" t="inlineStr">
        <is>
          <t>Aprovado Caixa</t>
        </is>
      </c>
      <c r="R2062" t="inlineStr">
        <is>
          <t>Pago</t>
        </is>
      </c>
      <c r="S2062" t="inlineStr">
        <is>
          <t>Bar Brahma - Ypiranga Matriz - Kamino</t>
        </is>
      </c>
    </row>
    <row r="2063">
      <c r="A2063" t="n">
        <v>127799</v>
      </c>
      <c r="B2063" t="n">
        <v>114</v>
      </c>
      <c r="C2063" t="inlineStr">
        <is>
          <t>Bar Brahma - Centro</t>
        </is>
      </c>
      <c r="D2063" t="inlineStr">
        <is>
          <t>FG7 COMERCIO E DISTRIBUICAO DE BEBIDAS -</t>
        </is>
      </c>
      <c r="E2063" t="n">
        <v>320.4</v>
      </c>
      <c r="F2063" s="27" t="n">
        <v>45793</v>
      </c>
      <c r="G2063" s="27" t="n">
        <v>45792</v>
      </c>
      <c r="H2063" s="27" t="n">
        <v>45792</v>
      </c>
      <c r="I2063" s="27" t="n">
        <v>45771</v>
      </c>
      <c r="J2063" s="27" t="n">
        <v>45776</v>
      </c>
      <c r="K2063" t="inlineStr">
        <is>
          <t>Boleto Bancário</t>
        </is>
      </c>
      <c r="L2063" t="inlineStr">
        <is>
          <t>Custo Mercadoria Vendida</t>
        </is>
      </c>
      <c r="M2063" t="inlineStr">
        <is>
          <t>Insumos - Bebidas</t>
        </is>
      </c>
      <c r="N2063" t="inlineStr">
        <is>
          <t>602992</t>
        </is>
      </c>
      <c r="O2063" t="inlineStr">
        <is>
          <t>Documentação Aprovada</t>
        </is>
      </c>
      <c r="P2063" t="inlineStr">
        <is>
          <t>Aprovado Diretoria</t>
        </is>
      </c>
      <c r="Q2063" t="inlineStr">
        <is>
          <t>Aprovado Caixa</t>
        </is>
      </c>
      <c r="R2063" t="inlineStr">
        <is>
          <t>Pago</t>
        </is>
      </c>
      <c r="S2063" t="inlineStr">
        <is>
          <t>Bar Brahma - Ypiranga Matriz - Kamino</t>
        </is>
      </c>
    </row>
    <row r="2064">
      <c r="A2064" t="n">
        <v>127152</v>
      </c>
      <c r="B2064" t="n">
        <v>114</v>
      </c>
      <c r="C2064" t="inlineStr">
        <is>
          <t>Bar Brahma - Centro</t>
        </is>
      </c>
      <c r="D2064" t="inlineStr">
        <is>
          <t>AMBEV S.A FILIAL GUARULHOS</t>
        </is>
      </c>
      <c r="E2064" t="n">
        <v>3569.28</v>
      </c>
      <c r="F2064" s="27" t="n">
        <v>45793</v>
      </c>
      <c r="G2064" s="27" t="n">
        <v>45792</v>
      </c>
      <c r="H2064" s="27" t="n">
        <v>45792</v>
      </c>
      <c r="I2064" s="27" t="n">
        <v>45762</v>
      </c>
      <c r="J2064" s="27" t="n">
        <v>45771</v>
      </c>
      <c r="K2064" t="inlineStr">
        <is>
          <t>Boleto Bancário</t>
        </is>
      </c>
      <c r="L2064" t="inlineStr">
        <is>
          <t>Custo Mercadoria Vendida</t>
        </is>
      </c>
      <c r="M2064" t="inlineStr">
        <is>
          <t>Insumos - Bebidas</t>
        </is>
      </c>
      <c r="N2064" t="inlineStr">
        <is>
          <t>22726</t>
        </is>
      </c>
      <c r="O2064" t="inlineStr">
        <is>
          <t>Documentação Aprovada</t>
        </is>
      </c>
      <c r="P2064" t="inlineStr">
        <is>
          <t>Aprovado Diretoria</t>
        </is>
      </c>
      <c r="Q2064" t="inlineStr">
        <is>
          <t>Aprovado Caixa</t>
        </is>
      </c>
      <c r="R2064" t="inlineStr">
        <is>
          <t>Pago</t>
        </is>
      </c>
      <c r="S2064" t="inlineStr">
        <is>
          <t>Bar Brahma - Ypiranga Matriz - Kamino</t>
        </is>
      </c>
    </row>
    <row r="2065">
      <c r="A2065" t="n">
        <v>127158</v>
      </c>
      <c r="B2065" t="n">
        <v>114</v>
      </c>
      <c r="C2065" t="inlineStr">
        <is>
          <t>Bar Brahma - Centro</t>
        </is>
      </c>
      <c r="D2065" t="inlineStr">
        <is>
          <t>AMBEV S.A FILIAL GUARULHOS</t>
        </is>
      </c>
      <c r="E2065" t="n">
        <v>2676.96</v>
      </c>
      <c r="F2065" s="27" t="n">
        <v>45793</v>
      </c>
      <c r="G2065" s="27" t="n">
        <v>45792</v>
      </c>
      <c r="H2065" s="27" t="n">
        <v>45792</v>
      </c>
      <c r="I2065" s="27" t="n">
        <v>45762</v>
      </c>
      <c r="J2065" s="27" t="n">
        <v>45771</v>
      </c>
      <c r="K2065" t="inlineStr">
        <is>
          <t>Boleto Bancário</t>
        </is>
      </c>
      <c r="L2065" t="inlineStr">
        <is>
          <t>Custo Mercadoria Vendida</t>
        </is>
      </c>
      <c r="M2065" t="inlineStr">
        <is>
          <t>Insumos - Bebidas</t>
        </is>
      </c>
      <c r="N2065" t="inlineStr">
        <is>
          <t>22725</t>
        </is>
      </c>
      <c r="O2065" t="inlineStr">
        <is>
          <t>Documentação Aprovada</t>
        </is>
      </c>
      <c r="P2065" t="inlineStr">
        <is>
          <t>Aprovado Diretoria</t>
        </is>
      </c>
      <c r="Q2065" t="inlineStr">
        <is>
          <t>Aprovado Caixa</t>
        </is>
      </c>
      <c r="R2065" t="inlineStr">
        <is>
          <t>Pago</t>
        </is>
      </c>
      <c r="S2065" t="inlineStr">
        <is>
          <t>Bar Brahma - Ypiranga Matriz - Kamino</t>
        </is>
      </c>
    </row>
    <row r="2066">
      <c r="A2066" t="n">
        <v>127150</v>
      </c>
      <c r="B2066" t="n">
        <v>114</v>
      </c>
      <c r="C2066" t="inlineStr">
        <is>
          <t>Bar Brahma - Centro</t>
        </is>
      </c>
      <c r="D2066" t="inlineStr">
        <is>
          <t>AMBEV S.A FILIAL GUARULHOS</t>
        </is>
      </c>
      <c r="E2066" t="n">
        <v>2676.96</v>
      </c>
      <c r="F2066" s="27" t="n">
        <v>45792</v>
      </c>
      <c r="G2066" s="27" t="n">
        <v>45792</v>
      </c>
      <c r="H2066" s="27" t="n">
        <v>45792</v>
      </c>
      <c r="I2066" s="27" t="n">
        <v>45761</v>
      </c>
      <c r="J2066" s="27" t="n">
        <v>45771</v>
      </c>
      <c r="K2066" t="inlineStr">
        <is>
          <t>Boleto Bancário</t>
        </is>
      </c>
      <c r="L2066" t="inlineStr">
        <is>
          <t>Custo Mercadoria Vendida</t>
        </is>
      </c>
      <c r="M2066" t="inlineStr">
        <is>
          <t>Insumos - Bebidas</t>
        </is>
      </c>
      <c r="N2066" t="inlineStr">
        <is>
          <t>22661</t>
        </is>
      </c>
      <c r="O2066" t="inlineStr">
        <is>
          <t>Documentação Aprovada</t>
        </is>
      </c>
      <c r="P2066" t="inlineStr">
        <is>
          <t>Aprovado Diretoria</t>
        </is>
      </c>
      <c r="Q2066" t="inlineStr">
        <is>
          <t>Aprovado Caixa</t>
        </is>
      </c>
      <c r="R2066" t="inlineStr">
        <is>
          <t>Pago</t>
        </is>
      </c>
      <c r="S2066" t="inlineStr">
        <is>
          <t>Bar Brahma - Ypiranga Matriz - Kamino</t>
        </is>
      </c>
    </row>
    <row r="2067">
      <c r="A2067" t="n">
        <v>127014</v>
      </c>
      <c r="B2067" t="n">
        <v>114</v>
      </c>
      <c r="C2067" t="inlineStr">
        <is>
          <t>Bar Brahma - Centro</t>
        </is>
      </c>
      <c r="D2067" t="inlineStr">
        <is>
          <t>AMBEV S.A.</t>
        </is>
      </c>
      <c r="E2067" t="n">
        <v>3569.28</v>
      </c>
      <c r="F2067" s="27" t="n">
        <v>45793</v>
      </c>
      <c r="G2067" s="27" t="n">
        <v>45792</v>
      </c>
      <c r="H2067" s="27" t="n">
        <v>45792</v>
      </c>
      <c r="I2067" s="27" t="n">
        <v>45762</v>
      </c>
      <c r="J2067" s="27" t="n">
        <v>45771</v>
      </c>
      <c r="K2067" t="inlineStr">
        <is>
          <t>Boleto Bancário</t>
        </is>
      </c>
      <c r="L2067" t="inlineStr">
        <is>
          <t>Custo Mercadoria Vendida</t>
        </is>
      </c>
      <c r="M2067" t="inlineStr">
        <is>
          <t>Insumos - Bebidas</t>
        </is>
      </c>
      <c r="N2067" t="inlineStr">
        <is>
          <t>22724</t>
        </is>
      </c>
      <c r="O2067" t="inlineStr">
        <is>
          <t>Documentação Aprovada</t>
        </is>
      </c>
      <c r="P2067" t="inlineStr">
        <is>
          <t>Aprovado Diretoria</t>
        </is>
      </c>
      <c r="Q2067" t="inlineStr">
        <is>
          <t>Aprovado Caixa</t>
        </is>
      </c>
      <c r="R2067" t="inlineStr">
        <is>
          <t>Pago</t>
        </is>
      </c>
      <c r="S2067" t="inlineStr">
        <is>
          <t>Bar Brahma - Ypiranga Matriz - Kamino</t>
        </is>
      </c>
    </row>
    <row r="2068">
      <c r="A2068" t="n">
        <v>127017</v>
      </c>
      <c r="B2068" t="n">
        <v>114</v>
      </c>
      <c r="C2068" t="inlineStr">
        <is>
          <t>Bar Brahma - Centro</t>
        </is>
      </c>
      <c r="D2068" t="inlineStr">
        <is>
          <t>AMBEV S.A.</t>
        </is>
      </c>
      <c r="E2068" t="n">
        <v>3569.28</v>
      </c>
      <c r="F2068" s="27" t="n">
        <v>45792</v>
      </c>
      <c r="G2068" s="27" t="n">
        <v>45792</v>
      </c>
      <c r="H2068" s="27" t="n">
        <v>45792</v>
      </c>
      <c r="I2068" s="27" t="n">
        <v>45761</v>
      </c>
      <c r="J2068" s="27" t="n">
        <v>45771</v>
      </c>
      <c r="K2068" t="inlineStr">
        <is>
          <t>Boleto Bancário</t>
        </is>
      </c>
      <c r="L2068" t="inlineStr">
        <is>
          <t>Custo Mercadoria Vendida</t>
        </is>
      </c>
      <c r="M2068" t="inlineStr">
        <is>
          <t>Insumos - Bebidas</t>
        </is>
      </c>
      <c r="N2068" t="inlineStr">
        <is>
          <t>22662</t>
        </is>
      </c>
      <c r="O2068" t="inlineStr">
        <is>
          <t>Documentação Aprovada</t>
        </is>
      </c>
      <c r="P2068" t="inlineStr">
        <is>
          <t>Aprovado Diretoria</t>
        </is>
      </c>
      <c r="Q2068" t="inlineStr">
        <is>
          <t>Aprovado Caixa</t>
        </is>
      </c>
      <c r="R2068" t="inlineStr">
        <is>
          <t>Pago</t>
        </is>
      </c>
      <c r="S2068" t="inlineStr">
        <is>
          <t>Bar Brahma - Ypiranga Matriz - Kamino</t>
        </is>
      </c>
    </row>
    <row r="2069">
      <c r="A2069" t="n">
        <v>102400</v>
      </c>
      <c r="B2069" t="n">
        <v>114</v>
      </c>
      <c r="C2069" t="inlineStr">
        <is>
          <t>Bar Brahma - Centro</t>
        </is>
      </c>
      <c r="D2069" t="inlineStr">
        <is>
          <t>GET IN TECNOLOGIA S.A.</t>
        </is>
      </c>
      <c r="E2069" t="n">
        <v>219</v>
      </c>
      <c r="F2069" s="27" t="n">
        <v>45792</v>
      </c>
      <c r="G2069" s="27" t="n">
        <v>45792</v>
      </c>
      <c r="H2069" s="27" t="n">
        <v>45792</v>
      </c>
      <c r="I2069" s="27" t="n">
        <v>45778</v>
      </c>
      <c r="J2069" s="27" t="n"/>
      <c r="K2069" t="inlineStr">
        <is>
          <t>Boleto Bancário</t>
        </is>
      </c>
      <c r="L2069" t="inlineStr">
        <is>
          <t>Informática e TI</t>
        </is>
      </c>
      <c r="M2069" t="inlineStr">
        <is>
          <t>Sistemas Gerais - Comunicação e Marketing</t>
        </is>
      </c>
      <c r="N2069" t="inlineStr">
        <is>
          <t>60696</t>
        </is>
      </c>
      <c r="O2069" t="inlineStr">
        <is>
          <t>Documentação Aprovada</t>
        </is>
      </c>
      <c r="P2069" t="inlineStr">
        <is>
          <t>Aprovado Diretoria</t>
        </is>
      </c>
      <c r="Q2069" t="inlineStr">
        <is>
          <t>Aprovado Caixa</t>
        </is>
      </c>
      <c r="R2069" t="inlineStr">
        <is>
          <t>Pago</t>
        </is>
      </c>
      <c r="S2069" t="inlineStr">
        <is>
          <t>Bar Brahma - Ypiranga Matriz - Kamino</t>
        </is>
      </c>
    </row>
    <row r="2070">
      <c r="A2070" t="n">
        <v>102520</v>
      </c>
      <c r="B2070" t="n">
        <v>114</v>
      </c>
      <c r="C2070" t="inlineStr">
        <is>
          <t>Bar Brahma - Centro</t>
        </is>
      </c>
      <c r="D2070" t="inlineStr">
        <is>
          <t xml:space="preserve">DUO COMUNICA LTDA </t>
        </is>
      </c>
      <c r="E2070" t="n">
        <v>2100</v>
      </c>
      <c r="F2070" s="27" t="n">
        <v>45789</v>
      </c>
      <c r="G2070" s="27" t="n">
        <v>45792</v>
      </c>
      <c r="H2070" s="27" t="n">
        <v>45792</v>
      </c>
      <c r="I2070" s="27" t="n">
        <v>45772</v>
      </c>
      <c r="J2070" s="27" t="n"/>
      <c r="K2070" t="inlineStr">
        <is>
          <t>Transferência Bancária ou Pix</t>
        </is>
      </c>
      <c r="L2070" t="inlineStr">
        <is>
          <t>Marketing</t>
        </is>
      </c>
      <c r="M2070" t="inlineStr">
        <is>
          <t>Assessoria de Imprensa</t>
        </is>
      </c>
      <c r="N2070" t="inlineStr">
        <is>
          <t>513</t>
        </is>
      </c>
      <c r="O2070" t="inlineStr">
        <is>
          <t>Documentação Aprovada</t>
        </is>
      </c>
      <c r="P2070" t="inlineStr">
        <is>
          <t>Aprovado Diretoria</t>
        </is>
      </c>
      <c r="Q2070" t="inlineStr">
        <is>
          <t>Aprovado Caixa</t>
        </is>
      </c>
      <c r="R2070" t="inlineStr">
        <is>
          <t>Pago</t>
        </is>
      </c>
      <c r="S2070" t="inlineStr">
        <is>
          <t>Bar Brahma - Ypiranga Matriz - Kamino</t>
        </is>
      </c>
    </row>
    <row r="2071">
      <c r="A2071" t="n">
        <v>100596</v>
      </c>
      <c r="B2071" t="n">
        <v>114</v>
      </c>
      <c r="C2071" t="inlineStr">
        <is>
          <t>Bar Brahma - Centro</t>
        </is>
      </c>
      <c r="D2071" t="inlineStr">
        <is>
          <t>ESTAFF SOLUCOES TECNOLOGICAS DE AGENCIAMENTO LTDA</t>
        </is>
      </c>
      <c r="E2071" t="n">
        <v>16344.79</v>
      </c>
      <c r="F2071" s="27" t="n">
        <v>45792</v>
      </c>
      <c r="G2071" s="27" t="n">
        <v>45792</v>
      </c>
      <c r="H2071" s="27" t="n">
        <v>45792</v>
      </c>
      <c r="I2071" s="27" t="n">
        <v>45788</v>
      </c>
      <c r="J2071" s="27" t="n"/>
      <c r="K2071" t="inlineStr">
        <is>
          <t>Boleto Bancário</t>
        </is>
      </c>
      <c r="L2071" t="inlineStr">
        <is>
          <t>Mão de Obra - Extra</t>
        </is>
      </c>
      <c r="M2071" t="inlineStr">
        <is>
          <t>Mão de Obra Extra</t>
        </is>
      </c>
      <c r="N2071" t="inlineStr">
        <is>
          <t>563820774</t>
        </is>
      </c>
      <c r="O2071" t="inlineStr">
        <is>
          <t>Documentação Aprovada</t>
        </is>
      </c>
      <c r="P2071" t="inlineStr">
        <is>
          <t>Aprovado Diretoria</t>
        </is>
      </c>
      <c r="Q2071" t="inlineStr">
        <is>
          <t>Aprovado Caixa</t>
        </is>
      </c>
      <c r="R2071" t="inlineStr">
        <is>
          <t>Pago</t>
        </is>
      </c>
      <c r="S2071" t="inlineStr">
        <is>
          <t>Bar Brahma - Ypiranga Matriz - Kamino</t>
        </is>
      </c>
    </row>
    <row r="2072">
      <c r="A2072" t="n">
        <v>102188</v>
      </c>
      <c r="B2072" t="n">
        <v>114</v>
      </c>
      <c r="C2072" t="inlineStr">
        <is>
          <t>Bar Brahma - Centro</t>
        </is>
      </c>
      <c r="D2072" t="inlineStr">
        <is>
          <t>VALE TRANSPORTE</t>
        </is>
      </c>
      <c r="E2072" t="n">
        <v>4600</v>
      </c>
      <c r="F2072" s="27" t="n">
        <v>45792</v>
      </c>
      <c r="G2072" s="27" t="n">
        <v>45792</v>
      </c>
      <c r="H2072" s="27" t="n">
        <v>45792</v>
      </c>
      <c r="I2072" s="27" t="n">
        <v>45778</v>
      </c>
      <c r="J2072" s="27" t="n"/>
      <c r="K2072" t="inlineStr">
        <is>
          <t>Dinheiro em Espécie</t>
        </is>
      </c>
      <c r="L2072" t="inlineStr">
        <is>
          <t>Mão de Obra - Benefícios</t>
        </is>
      </c>
      <c r="M2072" t="inlineStr">
        <is>
          <t xml:space="preserve">  -  Vale-transporte</t>
        </is>
      </c>
      <c r="N2072" t="inlineStr">
        <is>
          <t>46000052025</t>
        </is>
      </c>
      <c r="O2072" t="inlineStr">
        <is>
          <t>Documentação Aprovada</t>
        </is>
      </c>
      <c r="P2072" t="inlineStr">
        <is>
          <t>Aprovado Diretoria</t>
        </is>
      </c>
      <c r="Q2072" t="inlineStr">
        <is>
          <t>Aprovado Caixa</t>
        </is>
      </c>
      <c r="R2072" t="inlineStr">
        <is>
          <t>Pago</t>
        </is>
      </c>
      <c r="S2072" t="inlineStr">
        <is>
          <t>Tesouraria</t>
        </is>
      </c>
    </row>
    <row r="2073">
      <c r="A2073" t="n">
        <v>105850</v>
      </c>
      <c r="B2073" t="n">
        <v>114</v>
      </c>
      <c r="C2073" t="inlineStr">
        <is>
          <t>Bar Brahma - Centro</t>
        </is>
      </c>
      <c r="D2073" t="inlineStr">
        <is>
          <t>MACRO CONTABILIDADE E CONSULTORIA LTDA</t>
        </is>
      </c>
      <c r="E2073" t="n">
        <v>788</v>
      </c>
      <c r="F2073" s="27" t="n">
        <v>45792</v>
      </c>
      <c r="G2073" s="27" t="n">
        <v>45792</v>
      </c>
      <c r="H2073" s="27" t="n">
        <v>45792</v>
      </c>
      <c r="I2073" s="27" t="n">
        <v>45778</v>
      </c>
      <c r="J2073" s="27" t="n"/>
      <c r="K2073" t="inlineStr">
        <is>
          <t>Boleto Bancário</t>
        </is>
      </c>
      <c r="L2073" t="inlineStr">
        <is>
          <t>Serviços de Terceiros</t>
        </is>
      </c>
      <c r="M2073" t="inlineStr">
        <is>
          <t>Assessoria Contabil</t>
        </is>
      </c>
      <c r="N2073" t="inlineStr">
        <is>
          <t>000007797</t>
        </is>
      </c>
      <c r="O2073" t="inlineStr">
        <is>
          <t>Documentação Aprovada</t>
        </is>
      </c>
      <c r="P2073" t="inlineStr">
        <is>
          <t>Aprovado Diretoria</t>
        </is>
      </c>
      <c r="Q2073" t="inlineStr">
        <is>
          <t>Aprovado Caixa</t>
        </is>
      </c>
      <c r="R2073" t="inlineStr">
        <is>
          <t>Pago</t>
        </is>
      </c>
      <c r="S2073" t="inlineStr">
        <is>
          <t>Bar Brahma - Tutum Matriz - Kamino</t>
        </is>
      </c>
    </row>
    <row r="2074">
      <c r="A2074" t="n">
        <v>124858</v>
      </c>
      <c r="B2074" t="n">
        <v>114</v>
      </c>
      <c r="C2074" t="inlineStr">
        <is>
          <t>Bar Brahma - Centro</t>
        </is>
      </c>
      <c r="D2074" t="inlineStr">
        <is>
          <t>PJ 55834644000177</t>
        </is>
      </c>
      <c r="E2074" t="n">
        <v>2000</v>
      </c>
      <c r="F2074" s="27" t="n">
        <v>45792</v>
      </c>
      <c r="G2074" s="27" t="n">
        <v>45792</v>
      </c>
      <c r="H2074" s="27" t="n">
        <v>45792</v>
      </c>
      <c r="I2074" s="27" t="n">
        <v>45748</v>
      </c>
      <c r="J2074" s="27" t="n">
        <v>45758</v>
      </c>
      <c r="K2074" t="inlineStr">
        <is>
          <t>Transferência Bancária ou Pix</t>
        </is>
      </c>
      <c r="L2074" t="inlineStr">
        <is>
          <t>Mão de Obra - PJ</t>
        </is>
      </c>
      <c r="M2074" t="inlineStr">
        <is>
          <t>MDO PJ Fixo</t>
        </is>
      </c>
      <c r="N2074" t="inlineStr">
        <is>
          <t>57</t>
        </is>
      </c>
      <c r="O2074" t="inlineStr">
        <is>
          <t>Documentação Aprovada</t>
        </is>
      </c>
      <c r="P2074" t="inlineStr">
        <is>
          <t>Aprovado Diretoria</t>
        </is>
      </c>
      <c r="Q2074" t="inlineStr">
        <is>
          <t>Aprovado Caixa</t>
        </is>
      </c>
      <c r="R2074" t="inlineStr">
        <is>
          <t>Pago</t>
        </is>
      </c>
      <c r="S2074" t="inlineStr">
        <is>
          <t>Bar Brahma - Tutum Matriz - Kamino</t>
        </is>
      </c>
    </row>
    <row r="2075">
      <c r="A2075" t="n">
        <v>124857</v>
      </c>
      <c r="B2075" t="n">
        <v>114</v>
      </c>
      <c r="C2075" t="inlineStr">
        <is>
          <t>Bar Brahma - Centro</t>
        </is>
      </c>
      <c r="D2075" t="inlineStr">
        <is>
          <t>PJ 47312234000138</t>
        </is>
      </c>
      <c r="E2075" t="n">
        <v>2250</v>
      </c>
      <c r="F2075" s="27" t="n">
        <v>45792</v>
      </c>
      <c r="G2075" s="27" t="n">
        <v>45792</v>
      </c>
      <c r="H2075" s="27" t="n">
        <v>45792</v>
      </c>
      <c r="I2075" s="27" t="n">
        <v>45748</v>
      </c>
      <c r="J2075" s="27" t="n">
        <v>45758</v>
      </c>
      <c r="K2075" t="inlineStr">
        <is>
          <t>Transferência Bancária ou Pix</t>
        </is>
      </c>
      <c r="L2075" t="inlineStr">
        <is>
          <t>Mão de Obra - PJ</t>
        </is>
      </c>
      <c r="M2075" t="inlineStr">
        <is>
          <t>MDO PJ Fixo</t>
        </is>
      </c>
      <c r="N2075" t="inlineStr">
        <is>
          <t>56</t>
        </is>
      </c>
      <c r="O2075" t="inlineStr">
        <is>
          <t>Documentação Aprovada</t>
        </is>
      </c>
      <c r="P2075" t="inlineStr">
        <is>
          <t>Aprovado Diretoria</t>
        </is>
      </c>
      <c r="Q2075" t="inlineStr">
        <is>
          <t>Aprovado Caixa</t>
        </is>
      </c>
      <c r="R2075" t="inlineStr">
        <is>
          <t>Pago</t>
        </is>
      </c>
      <c r="S2075" t="inlineStr">
        <is>
          <t>Bar Brahma - Tutum Matriz - Kamino</t>
        </is>
      </c>
    </row>
    <row r="2076">
      <c r="A2076" t="n">
        <v>124853</v>
      </c>
      <c r="B2076" t="n">
        <v>114</v>
      </c>
      <c r="C2076" t="inlineStr">
        <is>
          <t>Bar Brahma - Centro</t>
        </is>
      </c>
      <c r="D2076" t="inlineStr">
        <is>
          <t>PJ 48836502000183</t>
        </is>
      </c>
      <c r="E2076" t="n">
        <v>2250</v>
      </c>
      <c r="F2076" s="27" t="n">
        <v>45792</v>
      </c>
      <c r="G2076" s="27" t="n">
        <v>45792</v>
      </c>
      <c r="H2076" s="27" t="n">
        <v>45792</v>
      </c>
      <c r="I2076" s="27" t="n">
        <v>45748</v>
      </c>
      <c r="J2076" s="27" t="n">
        <v>45758</v>
      </c>
      <c r="K2076" t="inlineStr">
        <is>
          <t>Transferência Bancária ou Pix</t>
        </is>
      </c>
      <c r="L2076" t="inlineStr">
        <is>
          <t>Mão de Obra - PJ</t>
        </is>
      </c>
      <c r="M2076" t="inlineStr">
        <is>
          <t>MDO PJ Fixo</t>
        </is>
      </c>
      <c r="N2076" t="inlineStr">
        <is>
          <t>79</t>
        </is>
      </c>
      <c r="O2076" t="inlineStr">
        <is>
          <t>Documentação Aprovada</t>
        </is>
      </c>
      <c r="P2076" t="inlineStr">
        <is>
          <t>Aprovado Diretoria</t>
        </is>
      </c>
      <c r="Q2076" t="inlineStr">
        <is>
          <t>Aprovado Caixa</t>
        </is>
      </c>
      <c r="R2076" t="inlineStr">
        <is>
          <t>Pago</t>
        </is>
      </c>
      <c r="S2076" t="inlineStr">
        <is>
          <t>Bar Brahma - Tutum Matriz - Kamino</t>
        </is>
      </c>
    </row>
    <row r="2077">
      <c r="A2077" t="n">
        <v>87883</v>
      </c>
      <c r="B2077" t="n">
        <v>114</v>
      </c>
      <c r="C2077" t="inlineStr">
        <is>
          <t>Bar Brahma - Centro</t>
        </is>
      </c>
      <c r="D2077" t="inlineStr">
        <is>
          <t>MACRO CONTABILIDADE E CONSULTORIA LTDA</t>
        </is>
      </c>
      <c r="E2077" t="n">
        <v>2815.5</v>
      </c>
      <c r="F2077" s="27" t="n">
        <v>45792</v>
      </c>
      <c r="G2077" s="27" t="n">
        <v>45792</v>
      </c>
      <c r="H2077" s="27" t="n">
        <v>45792</v>
      </c>
      <c r="I2077" s="27" t="n">
        <v>45778</v>
      </c>
      <c r="J2077" s="27" t="n"/>
      <c r="K2077" t="inlineStr">
        <is>
          <t>Transferência Bancária ou Pix</t>
        </is>
      </c>
      <c r="L2077" t="inlineStr">
        <is>
          <t>Serviços de Terceiros</t>
        </is>
      </c>
      <c r="M2077" t="inlineStr">
        <is>
          <t>Assessoria Contabil</t>
        </is>
      </c>
      <c r="N2077" t="inlineStr">
        <is>
          <t>000007665</t>
        </is>
      </c>
      <c r="O2077" t="inlineStr">
        <is>
          <t>Documentação Aprovada</t>
        </is>
      </c>
      <c r="P2077" t="inlineStr">
        <is>
          <t>Aprovado Diretoria</t>
        </is>
      </c>
      <c r="Q2077" t="inlineStr">
        <is>
          <t>Aprovado Caixa</t>
        </is>
      </c>
      <c r="R2077" t="inlineStr">
        <is>
          <t>Pago</t>
        </is>
      </c>
      <c r="S2077" t="inlineStr">
        <is>
          <t>Bar Brahma - Ypiranga Matriz - Kamino</t>
        </is>
      </c>
    </row>
    <row r="2078">
      <c r="A2078" t="n">
        <v>104816</v>
      </c>
      <c r="B2078" t="n">
        <v>114</v>
      </c>
      <c r="C2078" t="inlineStr">
        <is>
          <t>Bar Brahma - Centro</t>
        </is>
      </c>
      <c r="D2078" t="inlineStr">
        <is>
          <t>SOCIEDADE AGRICOLA CACHOEIRA LIMITADA</t>
        </is>
      </c>
      <c r="E2078" t="n">
        <v>23387.01</v>
      </c>
      <c r="F2078" s="27" t="n">
        <v>45790</v>
      </c>
      <c r="G2078" s="27" t="n">
        <v>45790</v>
      </c>
      <c r="H2078" s="27" t="n">
        <v>45790</v>
      </c>
      <c r="I2078" s="27" t="n">
        <v>45777</v>
      </c>
      <c r="J2078" s="27" t="n"/>
      <c r="K2078" t="inlineStr">
        <is>
          <t>Transferência Bancária ou Pix</t>
        </is>
      </c>
      <c r="L2078" t="inlineStr">
        <is>
          <t>Custo de Ocupação</t>
        </is>
      </c>
      <c r="M2078" t="inlineStr">
        <is>
          <t>Aluguel de Imoveis</t>
        </is>
      </c>
      <c r="N2078" t="inlineStr">
        <is>
          <t>5840318 042025</t>
        </is>
      </c>
      <c r="O2078" t="inlineStr">
        <is>
          <t>Documentação Aprovada</t>
        </is>
      </c>
      <c r="P2078" t="inlineStr">
        <is>
          <t>Aprovado Diretoria</t>
        </is>
      </c>
      <c r="Q2078" t="inlineStr">
        <is>
          <t>Aprovado Caixa</t>
        </is>
      </c>
      <c r="R2078" t="inlineStr">
        <is>
          <t>Pago</t>
        </is>
      </c>
      <c r="S2078" t="inlineStr">
        <is>
          <t>Bar Brahma - Ypiranga Matriz - Kamino</t>
        </is>
      </c>
    </row>
    <row r="2079">
      <c r="A2079" t="n">
        <v>102459</v>
      </c>
      <c r="B2079" t="n">
        <v>114</v>
      </c>
      <c r="C2079" t="inlineStr">
        <is>
          <t>Bar Brahma - Centro</t>
        </is>
      </c>
      <c r="D2079" t="inlineStr">
        <is>
          <t>STAR COPIAS COMERCIO E SERVICOS LTDA</t>
        </is>
      </c>
      <c r="E2079" t="n">
        <v>296.44</v>
      </c>
      <c r="F2079" s="27" t="n">
        <v>45791</v>
      </c>
      <c r="G2079" s="27" t="n">
        <v>45790</v>
      </c>
      <c r="H2079" s="27" t="n">
        <v>45790</v>
      </c>
      <c r="I2079" s="27" t="n">
        <v>45783</v>
      </c>
      <c r="J2079" s="27" t="n"/>
      <c r="K2079" t="inlineStr">
        <is>
          <t>Boleto Bancário</t>
        </is>
      </c>
      <c r="L2079" t="inlineStr">
        <is>
          <t>Locação de Equipamentos</t>
        </is>
      </c>
      <c r="M2079" t="inlineStr">
        <is>
          <t>Locação de Equipamentos - Informatica e TI</t>
        </is>
      </c>
      <c r="O2079" t="inlineStr">
        <is>
          <t>Documentação Aprovada</t>
        </is>
      </c>
      <c r="P2079" t="inlineStr">
        <is>
          <t>Aprovado Diretoria</t>
        </is>
      </c>
      <c r="Q2079" t="inlineStr">
        <is>
          <t>Aprovado Caixa</t>
        </is>
      </c>
      <c r="R2079" t="inlineStr">
        <is>
          <t>Pago</t>
        </is>
      </c>
      <c r="S2079" t="inlineStr">
        <is>
          <t>Orfeu - Ypiranga Bar FB Filial - Bradesco</t>
        </is>
      </c>
    </row>
    <row r="2080">
      <c r="A2080" t="n">
        <v>127182</v>
      </c>
      <c r="B2080" t="n">
        <v>114</v>
      </c>
      <c r="C2080" t="inlineStr">
        <is>
          <t>Bar Brahma - Centro</t>
        </is>
      </c>
      <c r="D2080" t="inlineStr">
        <is>
          <t xml:space="preserve">EMPORIO MEL </t>
        </is>
      </c>
      <c r="E2080" t="n">
        <v>333</v>
      </c>
      <c r="F2080" s="27" t="n">
        <v>45790</v>
      </c>
      <c r="G2080" s="27" t="n">
        <v>45790</v>
      </c>
      <c r="H2080" s="27" t="n">
        <v>45790</v>
      </c>
      <c r="I2080" s="27" t="n">
        <v>45770</v>
      </c>
      <c r="J2080" s="27" t="n">
        <v>45771</v>
      </c>
      <c r="K2080" t="inlineStr">
        <is>
          <t>Boleto Bancário</t>
        </is>
      </c>
      <c r="L2080" t="inlineStr">
        <is>
          <t>Custo Mercadoria Vendida</t>
        </is>
      </c>
      <c r="M2080" t="inlineStr">
        <is>
          <t>Insumos - Alimentos</t>
        </is>
      </c>
      <c r="N2080" t="inlineStr">
        <is>
          <t>449143</t>
        </is>
      </c>
      <c r="O2080" t="inlineStr">
        <is>
          <t>Documentação Aprovada</t>
        </is>
      </c>
      <c r="P2080" t="inlineStr">
        <is>
          <t>Aprovado Diretoria</t>
        </is>
      </c>
      <c r="Q2080" t="inlineStr">
        <is>
          <t>Aprovado Caixa</t>
        </is>
      </c>
      <c r="R2080" t="inlineStr">
        <is>
          <t>Pago</t>
        </is>
      </c>
      <c r="S2080" t="inlineStr">
        <is>
          <t>Bar Brahma - Ypiranga Matriz - Kamino</t>
        </is>
      </c>
    </row>
    <row r="2081">
      <c r="A2081" t="n">
        <v>127452</v>
      </c>
      <c r="B2081" t="n">
        <v>114</v>
      </c>
      <c r="C2081" t="inlineStr">
        <is>
          <t>Bar Brahma - Centro</t>
        </is>
      </c>
      <c r="D2081" t="inlineStr">
        <is>
          <t xml:space="preserve">EMPORIO MEL </t>
        </is>
      </c>
      <c r="E2081" t="n">
        <v>2514.4</v>
      </c>
      <c r="F2081" s="27" t="n">
        <v>45790</v>
      </c>
      <c r="G2081" s="27" t="n">
        <v>45790</v>
      </c>
      <c r="H2081" s="27" t="n">
        <v>45790</v>
      </c>
      <c r="I2081" s="27" t="n">
        <v>45770</v>
      </c>
      <c r="J2081" s="27" t="n">
        <v>45772</v>
      </c>
      <c r="K2081" t="inlineStr">
        <is>
          <t>Boleto Bancário</t>
        </is>
      </c>
      <c r="L2081" t="inlineStr">
        <is>
          <t>Custo Mercadoria Vendida</t>
        </is>
      </c>
      <c r="M2081" t="inlineStr">
        <is>
          <t>Insumos - Alimentos</t>
        </is>
      </c>
      <c r="N2081" t="inlineStr">
        <is>
          <t>449165</t>
        </is>
      </c>
      <c r="O2081" t="inlineStr">
        <is>
          <t>Documentação Aprovada</t>
        </is>
      </c>
      <c r="P2081" t="inlineStr">
        <is>
          <t>Aprovado Diretoria</t>
        </is>
      </c>
      <c r="Q2081" t="inlineStr">
        <is>
          <t>Aprovado Caixa</t>
        </is>
      </c>
      <c r="R2081" t="inlineStr">
        <is>
          <t>Pago</t>
        </is>
      </c>
      <c r="S2081" t="inlineStr">
        <is>
          <t>Bar Brahma - Ypiranga Matriz - Kamino</t>
        </is>
      </c>
    </row>
    <row r="2082">
      <c r="A2082" t="n">
        <v>128578</v>
      </c>
      <c r="B2082" t="n">
        <v>114</v>
      </c>
      <c r="C2082" t="inlineStr">
        <is>
          <t>Bar Brahma - Centro</t>
        </is>
      </c>
      <c r="D2082" t="inlineStr">
        <is>
          <t>HORTICLEAN DISTRIBUIDORA</t>
        </is>
      </c>
      <c r="E2082" t="n">
        <v>517.7</v>
      </c>
      <c r="F2082" s="27" t="n">
        <v>45790</v>
      </c>
      <c r="G2082" s="27" t="n">
        <v>45790</v>
      </c>
      <c r="H2082" s="27" t="n">
        <v>45790</v>
      </c>
      <c r="I2082" s="27" t="n">
        <v>45775</v>
      </c>
      <c r="J2082" s="27" t="n">
        <v>45779</v>
      </c>
      <c r="K2082" t="inlineStr">
        <is>
          <t>Boleto Bancário</t>
        </is>
      </c>
      <c r="L2082" t="inlineStr">
        <is>
          <t>Custo Mercadoria Vendida</t>
        </is>
      </c>
      <c r="M2082" t="inlineStr">
        <is>
          <t>Insumos - Alimentos</t>
        </is>
      </c>
      <c r="N2082" t="inlineStr">
        <is>
          <t>26583</t>
        </is>
      </c>
      <c r="O2082" t="inlineStr">
        <is>
          <t>Documentação Aprovada</t>
        </is>
      </c>
      <c r="P2082" t="inlineStr">
        <is>
          <t>Aprovado Diretoria</t>
        </is>
      </c>
      <c r="Q2082" t="inlineStr">
        <is>
          <t>Aprovado Caixa</t>
        </is>
      </c>
      <c r="R2082" t="inlineStr">
        <is>
          <t>Pago</t>
        </is>
      </c>
      <c r="S2082" t="inlineStr">
        <is>
          <t>Bar Brahma - Ypiranga Matriz - Kamino</t>
        </is>
      </c>
    </row>
    <row r="2083">
      <c r="A2083" t="n">
        <v>128699</v>
      </c>
      <c r="B2083" t="n">
        <v>114</v>
      </c>
      <c r="C2083" t="inlineStr">
        <is>
          <t>Bar Brahma - Centro</t>
        </is>
      </c>
      <c r="D2083" t="inlineStr">
        <is>
          <t>GELOMAQ COM E IND LTDA</t>
        </is>
      </c>
      <c r="E2083" t="n">
        <v>2619.6</v>
      </c>
      <c r="F2083" s="27" t="n">
        <v>45790</v>
      </c>
      <c r="G2083" s="27" t="n">
        <v>45790</v>
      </c>
      <c r="H2083" s="27" t="n">
        <v>45790</v>
      </c>
      <c r="I2083" s="27" t="n">
        <v>45779</v>
      </c>
      <c r="J2083" s="27" t="n">
        <v>45782</v>
      </c>
      <c r="K2083" t="inlineStr">
        <is>
          <t>Boleto Bancário</t>
        </is>
      </c>
      <c r="L2083" t="inlineStr">
        <is>
          <t>Utilidades</t>
        </is>
      </c>
      <c r="M2083" t="inlineStr">
        <is>
          <t>Material de Consumo - Gelo/ Gas CO2/ Carvao /Velas</t>
        </is>
      </c>
      <c r="N2083" t="inlineStr">
        <is>
          <t>22257</t>
        </is>
      </c>
      <c r="O2083" t="inlineStr">
        <is>
          <t>Documentação Aprovada</t>
        </is>
      </c>
      <c r="P2083" t="inlineStr">
        <is>
          <t>Aprovado Diretoria</t>
        </is>
      </c>
      <c r="Q2083" t="inlineStr">
        <is>
          <t>Aprovado Caixa</t>
        </is>
      </c>
      <c r="R2083" t="inlineStr">
        <is>
          <t>Pago</t>
        </is>
      </c>
      <c r="S2083" t="inlineStr">
        <is>
          <t>Bar Brahma - Ypiranga Matriz - Kamino</t>
        </is>
      </c>
    </row>
    <row r="2084">
      <c r="A2084" t="n">
        <v>128490</v>
      </c>
      <c r="B2084" t="n">
        <v>114</v>
      </c>
      <c r="C2084" t="inlineStr">
        <is>
          <t>Bar Brahma - Centro</t>
        </is>
      </c>
      <c r="D2084" t="inlineStr">
        <is>
          <t>MULTIFRANGOS COMERCIO DE ALIMENTOS LTDA</t>
        </is>
      </c>
      <c r="E2084" t="n">
        <v>2899.38</v>
      </c>
      <c r="F2084" s="27" t="n">
        <v>45791</v>
      </c>
      <c r="G2084" s="27" t="n">
        <v>45790</v>
      </c>
      <c r="H2084" s="27" t="n">
        <v>45790</v>
      </c>
      <c r="I2084" s="27" t="n">
        <v>45777</v>
      </c>
      <c r="J2084" s="27" t="n">
        <v>45779</v>
      </c>
      <c r="K2084" t="inlineStr">
        <is>
          <t>Boleto Bancário</t>
        </is>
      </c>
      <c r="L2084" t="inlineStr">
        <is>
          <t>Custo Mercadoria Vendida</t>
        </is>
      </c>
      <c r="M2084" t="inlineStr">
        <is>
          <t>Insumos - Alimentos</t>
        </is>
      </c>
      <c r="N2084" t="inlineStr">
        <is>
          <t>889258</t>
        </is>
      </c>
      <c r="O2084" t="inlineStr">
        <is>
          <t>Documentação Aprovada</t>
        </is>
      </c>
      <c r="P2084" t="inlineStr">
        <is>
          <t>Aprovado Diretoria</t>
        </is>
      </c>
      <c r="Q2084" t="inlineStr">
        <is>
          <t>Aprovado Caixa</t>
        </is>
      </c>
      <c r="R2084" t="inlineStr">
        <is>
          <t>Pago</t>
        </is>
      </c>
      <c r="S2084" t="inlineStr">
        <is>
          <t>Bar Brahma - Ypiranga Matriz - Kamino</t>
        </is>
      </c>
    </row>
    <row r="2085">
      <c r="A2085" t="n">
        <v>128479</v>
      </c>
      <c r="B2085" t="n">
        <v>114</v>
      </c>
      <c r="C2085" t="inlineStr">
        <is>
          <t>Bar Brahma - Centro</t>
        </is>
      </c>
      <c r="D2085" t="inlineStr">
        <is>
          <t>LATICINIOS PIRAMIDE LTDA</t>
        </is>
      </c>
      <c r="E2085" t="n">
        <v>3000</v>
      </c>
      <c r="F2085" s="27" t="n">
        <v>45791</v>
      </c>
      <c r="G2085" s="27" t="n">
        <v>45790</v>
      </c>
      <c r="H2085" s="27" t="n">
        <v>45790</v>
      </c>
      <c r="I2085" s="27" t="n">
        <v>45777</v>
      </c>
      <c r="J2085" s="27" t="n">
        <v>45779</v>
      </c>
      <c r="K2085" t="inlineStr">
        <is>
          <t>Boleto Bancário</t>
        </is>
      </c>
      <c r="L2085" t="inlineStr">
        <is>
          <t>Custo Mercadoria Vendida</t>
        </is>
      </c>
      <c r="M2085" t="inlineStr">
        <is>
          <t>Insumos - Alimentos</t>
        </is>
      </c>
      <c r="N2085" t="inlineStr">
        <is>
          <t>76575</t>
        </is>
      </c>
      <c r="O2085" t="inlineStr">
        <is>
          <t>Documentação Aprovada</t>
        </is>
      </c>
      <c r="P2085" t="inlineStr">
        <is>
          <t>Aprovado Diretoria</t>
        </is>
      </c>
      <c r="Q2085" t="inlineStr">
        <is>
          <t>Aprovado Caixa</t>
        </is>
      </c>
      <c r="R2085" t="inlineStr">
        <is>
          <t>Pago</t>
        </is>
      </c>
      <c r="S2085" t="inlineStr">
        <is>
          <t>Bar Brahma - Ypiranga Matriz - Kamino</t>
        </is>
      </c>
    </row>
    <row r="2086">
      <c r="A2086" t="n">
        <v>128489</v>
      </c>
      <c r="B2086" t="n">
        <v>114</v>
      </c>
      <c r="C2086" t="inlineStr">
        <is>
          <t>Bar Brahma - Centro</t>
        </is>
      </c>
      <c r="D2086" t="inlineStr">
        <is>
          <t>MULTIFRANGOS COMERCIO DE ALIMENTOS LTDA</t>
        </is>
      </c>
      <c r="E2086" t="n">
        <v>840.95</v>
      </c>
      <c r="F2086" s="27" t="n">
        <v>45790</v>
      </c>
      <c r="G2086" s="27" t="n">
        <v>45790</v>
      </c>
      <c r="H2086" s="27" t="n">
        <v>45790</v>
      </c>
      <c r="I2086" s="27" t="n">
        <v>45776</v>
      </c>
      <c r="J2086" s="27" t="n">
        <v>45779</v>
      </c>
      <c r="K2086" t="inlineStr">
        <is>
          <t>Boleto Bancário</t>
        </is>
      </c>
      <c r="L2086" t="inlineStr">
        <is>
          <t>Custo Mercadoria Vendida</t>
        </is>
      </c>
      <c r="M2086" t="inlineStr">
        <is>
          <t>Insumos - Alimentos</t>
        </is>
      </c>
      <c r="N2086" t="inlineStr">
        <is>
          <t>888928</t>
        </is>
      </c>
      <c r="O2086" t="inlineStr">
        <is>
          <t>Documentação Aprovada</t>
        </is>
      </c>
      <c r="P2086" t="inlineStr">
        <is>
          <t>Aprovado Diretoria</t>
        </is>
      </c>
      <c r="Q2086" t="inlineStr">
        <is>
          <t>Aprovado Caixa</t>
        </is>
      </c>
      <c r="R2086" t="inlineStr">
        <is>
          <t>Pago</t>
        </is>
      </c>
      <c r="S2086" t="inlineStr">
        <is>
          <t>Bar Brahma - Ypiranga Matriz - Kamino</t>
        </is>
      </c>
    </row>
    <row r="2087">
      <c r="A2087" t="n">
        <v>128483</v>
      </c>
      <c r="B2087" t="n">
        <v>114</v>
      </c>
      <c r="C2087" t="inlineStr">
        <is>
          <t>Bar Brahma - Centro</t>
        </is>
      </c>
      <c r="D2087" t="inlineStr">
        <is>
          <t>MARCOS SILVA DO NASCIMENTO</t>
        </is>
      </c>
      <c r="E2087" t="n">
        <v>859.5700000000001</v>
      </c>
      <c r="F2087" s="27" t="n">
        <v>45790</v>
      </c>
      <c r="G2087" s="27" t="n">
        <v>45790</v>
      </c>
      <c r="H2087" s="27" t="n">
        <v>45790</v>
      </c>
      <c r="I2087" s="27" t="n">
        <v>45777</v>
      </c>
      <c r="J2087" s="27" t="n">
        <v>45779</v>
      </c>
      <c r="K2087" t="inlineStr">
        <is>
          <t>Boleto Bancário</t>
        </is>
      </c>
      <c r="L2087" t="inlineStr">
        <is>
          <t>Custo Mercadoria Vendida</t>
        </is>
      </c>
      <c r="M2087" t="inlineStr">
        <is>
          <t>Insumos - Alimentos</t>
        </is>
      </c>
      <c r="N2087" t="inlineStr">
        <is>
          <t>286</t>
        </is>
      </c>
      <c r="O2087" t="inlineStr">
        <is>
          <t>Documentação Aprovada</t>
        </is>
      </c>
      <c r="P2087" t="inlineStr">
        <is>
          <t>Aprovado Diretoria</t>
        </is>
      </c>
      <c r="Q2087" t="inlineStr">
        <is>
          <t>Aprovado Caixa</t>
        </is>
      </c>
      <c r="R2087" t="inlineStr">
        <is>
          <t>Pago</t>
        </is>
      </c>
      <c r="S2087" t="inlineStr">
        <is>
          <t>Bar Brahma - Ypiranga Matriz - Kamino</t>
        </is>
      </c>
    </row>
    <row r="2088">
      <c r="A2088" t="n">
        <v>128545</v>
      </c>
      <c r="B2088" t="n">
        <v>114</v>
      </c>
      <c r="C2088" t="inlineStr">
        <is>
          <t>Bar Brahma - Centro</t>
        </is>
      </c>
      <c r="D2088" t="inlineStr">
        <is>
          <t>BB DISTRIBUIDORA DE CARNES LTDA</t>
        </is>
      </c>
      <c r="E2088" t="n">
        <v>193.29</v>
      </c>
      <c r="F2088" s="27" t="n">
        <v>45790</v>
      </c>
      <c r="G2088" s="27" t="n">
        <v>45790</v>
      </c>
      <c r="H2088" s="27" t="n">
        <v>45790</v>
      </c>
      <c r="I2088" s="27" t="n">
        <v>45776</v>
      </c>
      <c r="J2088" s="27" t="n">
        <v>45779</v>
      </c>
      <c r="K2088" t="inlineStr">
        <is>
          <t>Boleto Bancário</t>
        </is>
      </c>
      <c r="L2088" t="inlineStr">
        <is>
          <t>Custo Mercadoria Vendida</t>
        </is>
      </c>
      <c r="M2088" t="inlineStr">
        <is>
          <t>Insumos - Alimentos</t>
        </is>
      </c>
      <c r="N2088" t="inlineStr">
        <is>
          <t>391862</t>
        </is>
      </c>
      <c r="O2088" t="inlineStr">
        <is>
          <t>Documentação Aprovada</t>
        </is>
      </c>
      <c r="P2088" t="inlineStr">
        <is>
          <t>Aprovado Diretoria</t>
        </is>
      </c>
      <c r="Q2088" t="inlineStr">
        <is>
          <t>Aprovado Caixa</t>
        </is>
      </c>
      <c r="R2088" t="inlineStr">
        <is>
          <t>Pago</t>
        </is>
      </c>
      <c r="S2088" t="inlineStr">
        <is>
          <t>Bar Brahma - Ypiranga Matriz - Kamino</t>
        </is>
      </c>
    </row>
    <row r="2089">
      <c r="A2089" t="n">
        <v>128500</v>
      </c>
      <c r="B2089" t="n">
        <v>114</v>
      </c>
      <c r="C2089" t="inlineStr">
        <is>
          <t>Bar Brahma - Centro</t>
        </is>
      </c>
      <c r="D2089" t="inlineStr">
        <is>
          <t>PSS - CENTRAL DA LIMPEZA LTDA</t>
        </is>
      </c>
      <c r="E2089" t="n">
        <v>1658.9</v>
      </c>
      <c r="F2089" s="27" t="n">
        <v>45791</v>
      </c>
      <c r="G2089" s="27" t="n">
        <v>45790</v>
      </c>
      <c r="H2089" s="27" t="n">
        <v>45790</v>
      </c>
      <c r="I2089" s="27" t="n">
        <v>45777</v>
      </c>
      <c r="J2089" s="27" t="n">
        <v>45779</v>
      </c>
      <c r="K2089" t="inlineStr">
        <is>
          <t>Boleto Bancário</t>
        </is>
      </c>
      <c r="L2089" t="inlineStr">
        <is>
          <t>Utilidades</t>
        </is>
      </c>
      <c r="M2089" t="inlineStr">
        <is>
          <t>Higiene e Limpeza</t>
        </is>
      </c>
      <c r="N2089" t="inlineStr">
        <is>
          <t>1512</t>
        </is>
      </c>
      <c r="O2089" t="inlineStr">
        <is>
          <t>Documentação Aprovada</t>
        </is>
      </c>
      <c r="P2089" t="inlineStr">
        <is>
          <t>Aprovado Diretoria</t>
        </is>
      </c>
      <c r="Q2089" t="inlineStr">
        <is>
          <t>Aprovado Caixa</t>
        </is>
      </c>
      <c r="R2089" t="inlineStr">
        <is>
          <t>Pago</t>
        </is>
      </c>
      <c r="S2089" t="inlineStr">
        <is>
          <t>Bar Brahma - Ypiranga Matriz - Kamino</t>
        </is>
      </c>
    </row>
    <row r="2090">
      <c r="A2090" t="n">
        <v>128579</v>
      </c>
      <c r="B2090" t="n">
        <v>114</v>
      </c>
      <c r="C2090" t="inlineStr">
        <is>
          <t>Bar Brahma - Centro</t>
        </is>
      </c>
      <c r="D2090" t="inlineStr">
        <is>
          <t>HORTICLEAN DISTRIBUIDORA</t>
        </is>
      </c>
      <c r="E2090" t="n">
        <v>841.1</v>
      </c>
      <c r="F2090" s="27" t="n">
        <v>45791</v>
      </c>
      <c r="G2090" s="27" t="n">
        <v>45790</v>
      </c>
      <c r="H2090" s="27" t="n">
        <v>45790</v>
      </c>
      <c r="I2090" s="27" t="n">
        <v>45776</v>
      </c>
      <c r="J2090" s="27" t="n">
        <v>45779</v>
      </c>
      <c r="K2090" t="inlineStr">
        <is>
          <t>Boleto Bancário</t>
        </is>
      </c>
      <c r="L2090" t="inlineStr">
        <is>
          <t>Custo Mercadoria Vendida</t>
        </is>
      </c>
      <c r="M2090" t="inlineStr">
        <is>
          <t>Insumos - Alimentos</t>
        </is>
      </c>
      <c r="N2090" t="inlineStr">
        <is>
          <t>26587</t>
        </is>
      </c>
      <c r="O2090" t="inlineStr">
        <is>
          <t>Documentação Aprovada</t>
        </is>
      </c>
      <c r="P2090" t="inlineStr">
        <is>
          <t>Aprovado Diretoria</t>
        </is>
      </c>
      <c r="Q2090" t="inlineStr">
        <is>
          <t>Aprovado Caixa</t>
        </is>
      </c>
      <c r="R2090" t="inlineStr">
        <is>
          <t>Pago</t>
        </is>
      </c>
      <c r="S2090" t="inlineStr">
        <is>
          <t>Bar Brahma - Ypiranga Matriz - Kamino</t>
        </is>
      </c>
    </row>
    <row r="2091">
      <c r="A2091" t="n">
        <v>128471</v>
      </c>
      <c r="B2091" t="n">
        <v>114</v>
      </c>
      <c r="C2091" t="inlineStr">
        <is>
          <t>Bar Brahma - Centro</t>
        </is>
      </c>
      <c r="D2091" t="inlineStr">
        <is>
          <t>J A DOS SANTOS HORTIFRUTI</t>
        </is>
      </c>
      <c r="E2091" t="n">
        <v>319</v>
      </c>
      <c r="F2091" s="27" t="n">
        <v>45790</v>
      </c>
      <c r="G2091" s="27" t="n">
        <v>45790</v>
      </c>
      <c r="H2091" s="27" t="n">
        <v>45790</v>
      </c>
      <c r="I2091" s="27" t="n">
        <v>45775</v>
      </c>
      <c r="J2091" s="27" t="n">
        <v>45779</v>
      </c>
      <c r="K2091" t="inlineStr">
        <is>
          <t>Boleto Bancário</t>
        </is>
      </c>
      <c r="L2091" t="inlineStr">
        <is>
          <t>Custo Mercadoria Vendida</t>
        </is>
      </c>
      <c r="M2091" t="inlineStr">
        <is>
          <t>Insumos - Alimentos</t>
        </is>
      </c>
      <c r="N2091" t="inlineStr">
        <is>
          <t>36965</t>
        </is>
      </c>
      <c r="O2091" t="inlineStr">
        <is>
          <t>Documentação Aprovada</t>
        </is>
      </c>
      <c r="P2091" t="inlineStr">
        <is>
          <t>Aprovado Diretoria</t>
        </is>
      </c>
      <c r="Q2091" t="inlineStr">
        <is>
          <t>Aprovado Caixa</t>
        </is>
      </c>
      <c r="R2091" t="inlineStr">
        <is>
          <t>Pago</t>
        </is>
      </c>
      <c r="S2091" t="inlineStr">
        <is>
          <t>Bar Brahma - Ypiranga Matriz - Kamino</t>
        </is>
      </c>
    </row>
    <row r="2092">
      <c r="A2092" t="n">
        <v>128788</v>
      </c>
      <c r="B2092" t="n">
        <v>114</v>
      </c>
      <c r="C2092" t="inlineStr">
        <is>
          <t>Bar Brahma - Centro</t>
        </is>
      </c>
      <c r="D2092" t="inlineStr">
        <is>
          <t>MARCOS SILVA DO NASCIMENTO</t>
        </is>
      </c>
      <c r="E2092" t="n">
        <v>3277.73</v>
      </c>
      <c r="F2092" s="27" t="n">
        <v>45791</v>
      </c>
      <c r="G2092" s="27" t="n">
        <v>45790</v>
      </c>
      <c r="H2092" s="27" t="n">
        <v>45790</v>
      </c>
      <c r="I2092" s="27" t="n">
        <v>45777</v>
      </c>
      <c r="J2092" s="27" t="n">
        <v>45782</v>
      </c>
      <c r="K2092" t="inlineStr">
        <is>
          <t>Boleto Bancário</t>
        </is>
      </c>
      <c r="L2092" t="inlineStr">
        <is>
          <t>Custo Mercadoria Vendida</t>
        </is>
      </c>
      <c r="M2092" t="inlineStr">
        <is>
          <t>Insumos - Alimentos</t>
        </is>
      </c>
      <c r="N2092" t="inlineStr">
        <is>
          <t>278</t>
        </is>
      </c>
      <c r="O2092" t="inlineStr">
        <is>
          <t>Documentação Aprovada</t>
        </is>
      </c>
      <c r="P2092" t="inlineStr">
        <is>
          <t>Aprovado Diretoria</t>
        </is>
      </c>
      <c r="Q2092" t="inlineStr">
        <is>
          <t>Aprovado Caixa</t>
        </is>
      </c>
      <c r="R2092" t="inlineStr">
        <is>
          <t>Pago</t>
        </is>
      </c>
      <c r="S2092" t="inlineStr">
        <is>
          <t>Bar Brahma - Ypiranga Matriz - Kamino</t>
        </is>
      </c>
    </row>
    <row r="2093">
      <c r="A2093" t="n">
        <v>128789</v>
      </c>
      <c r="B2093" t="n">
        <v>114</v>
      </c>
      <c r="C2093" t="inlineStr">
        <is>
          <t>Bar Brahma - Centro</t>
        </is>
      </c>
      <c r="D2093" t="inlineStr">
        <is>
          <t>LATICINIOS PIRAMIDE LTDA</t>
        </is>
      </c>
      <c r="E2093" t="n">
        <v>3779.6</v>
      </c>
      <c r="F2093" s="27" t="n">
        <v>45791</v>
      </c>
      <c r="G2093" s="27" t="n">
        <v>45790</v>
      </c>
      <c r="H2093" s="27" t="n">
        <v>45790</v>
      </c>
      <c r="I2093" s="27" t="n">
        <v>45777</v>
      </c>
      <c r="J2093" s="27" t="n">
        <v>45782</v>
      </c>
      <c r="K2093" t="inlineStr">
        <is>
          <t>Boleto Bancário</t>
        </is>
      </c>
      <c r="L2093" t="inlineStr">
        <is>
          <t>Custo Mercadoria Vendida</t>
        </is>
      </c>
      <c r="M2093" t="inlineStr">
        <is>
          <t>Insumos - Alimentos</t>
        </is>
      </c>
      <c r="N2093" t="inlineStr">
        <is>
          <t>76583</t>
        </is>
      </c>
      <c r="O2093" t="inlineStr">
        <is>
          <t>Documentação Aprovada</t>
        </is>
      </c>
      <c r="P2093" t="inlineStr">
        <is>
          <t>Aprovado Diretoria</t>
        </is>
      </c>
      <c r="Q2093" t="inlineStr">
        <is>
          <t>Aprovado Caixa</t>
        </is>
      </c>
      <c r="R2093" t="inlineStr">
        <is>
          <t>Pago</t>
        </is>
      </c>
      <c r="S2093" t="inlineStr">
        <is>
          <t>Bar Brahma - Ypiranga Matriz - Kamino</t>
        </is>
      </c>
    </row>
    <row r="2094">
      <c r="A2094" t="n">
        <v>128790</v>
      </c>
      <c r="B2094" t="n">
        <v>114</v>
      </c>
      <c r="C2094" t="inlineStr">
        <is>
          <t>Bar Brahma - Centro</t>
        </is>
      </c>
      <c r="D2094" t="inlineStr">
        <is>
          <t>DEOLINDA DOS SANTOS FREITAS</t>
        </is>
      </c>
      <c r="E2094" t="n">
        <v>429.68</v>
      </c>
      <c r="F2094" s="27" t="n">
        <v>45791</v>
      </c>
      <c r="G2094" s="27" t="n">
        <v>45790</v>
      </c>
      <c r="H2094" s="27" t="n">
        <v>45790</v>
      </c>
      <c r="I2094" s="27" t="n">
        <v>45778</v>
      </c>
      <c r="J2094" s="27" t="n">
        <v>45782</v>
      </c>
      <c r="K2094" t="inlineStr">
        <is>
          <t>Boleto Bancário</t>
        </is>
      </c>
      <c r="L2094" t="inlineStr">
        <is>
          <t>Custo Mercadoria Vendida</t>
        </is>
      </c>
      <c r="M2094" t="inlineStr">
        <is>
          <t>Insumos - Alimentos</t>
        </is>
      </c>
      <c r="N2094" t="inlineStr">
        <is>
          <t>1980</t>
        </is>
      </c>
      <c r="O2094" t="inlineStr">
        <is>
          <t>Documentação Aprovada</t>
        </is>
      </c>
      <c r="P2094" t="inlineStr">
        <is>
          <t>Aprovado Diretoria</t>
        </is>
      </c>
      <c r="Q2094" t="inlineStr">
        <is>
          <t>Aprovado Caixa</t>
        </is>
      </c>
      <c r="R2094" t="inlineStr">
        <is>
          <t>Pago</t>
        </is>
      </c>
      <c r="S2094" t="inlineStr">
        <is>
          <t>Bar Brahma - Ypiranga Matriz - Kamino</t>
        </is>
      </c>
    </row>
    <row r="2095">
      <c r="A2095" t="n">
        <v>128550</v>
      </c>
      <c r="B2095" t="n">
        <v>114</v>
      </c>
      <c r="C2095" t="inlineStr">
        <is>
          <t>Bar Brahma - Centro</t>
        </is>
      </c>
      <c r="D2095" t="inlineStr">
        <is>
          <t>CECILIA TSUYACO ARAKI SILVA LTDA</t>
        </is>
      </c>
      <c r="E2095" t="n">
        <v>986</v>
      </c>
      <c r="F2095" s="27" t="n">
        <v>45790</v>
      </c>
      <c r="G2095" s="27" t="n">
        <v>45790</v>
      </c>
      <c r="H2095" s="27" t="n">
        <v>45790</v>
      </c>
      <c r="I2095" s="27" t="n">
        <v>45776</v>
      </c>
      <c r="J2095" s="27" t="n">
        <v>45779</v>
      </c>
      <c r="K2095" t="inlineStr">
        <is>
          <t>Boleto Bancário</t>
        </is>
      </c>
      <c r="L2095" t="inlineStr">
        <is>
          <t>Custo Mercadoria Vendida</t>
        </is>
      </c>
      <c r="M2095" t="inlineStr">
        <is>
          <t>Insumos - Alimentos</t>
        </is>
      </c>
      <c r="N2095" t="inlineStr">
        <is>
          <t>370160</t>
        </is>
      </c>
      <c r="O2095" t="inlineStr">
        <is>
          <t>Documentação Aprovada</t>
        </is>
      </c>
      <c r="P2095" t="inlineStr">
        <is>
          <t>Aprovado Diretoria</t>
        </is>
      </c>
      <c r="Q2095" t="inlineStr">
        <is>
          <t>Aprovado Caixa</t>
        </is>
      </c>
      <c r="R2095" t="inlineStr">
        <is>
          <t>Pago</t>
        </is>
      </c>
      <c r="S2095" t="inlineStr">
        <is>
          <t>Bar Brahma - Ypiranga Matriz - Kamino</t>
        </is>
      </c>
    </row>
    <row r="2096">
      <c r="A2096" t="n">
        <v>128812</v>
      </c>
      <c r="B2096" t="n">
        <v>114</v>
      </c>
      <c r="C2096" t="inlineStr">
        <is>
          <t>Bar Brahma - Centro</t>
        </is>
      </c>
      <c r="D2096" t="inlineStr">
        <is>
          <t>AD ZUPA COMERCIAL EIRELI - ME</t>
        </is>
      </c>
      <c r="E2096" t="n">
        <v>2900</v>
      </c>
      <c r="F2096" s="27" t="n">
        <v>45791</v>
      </c>
      <c r="G2096" s="27" t="n">
        <v>45790</v>
      </c>
      <c r="H2096" s="27" t="n">
        <v>45790</v>
      </c>
      <c r="I2096" s="27" t="n">
        <v>45777</v>
      </c>
      <c r="J2096" s="27" t="n">
        <v>45782</v>
      </c>
      <c r="K2096" t="inlineStr">
        <is>
          <t>Boleto Bancário</t>
        </is>
      </c>
      <c r="L2096" t="inlineStr">
        <is>
          <t>Utilidades</t>
        </is>
      </c>
      <c r="M2096" t="inlineStr">
        <is>
          <t>Higiene e Limpeza</t>
        </is>
      </c>
      <c r="N2096" t="inlineStr">
        <is>
          <t>3689</t>
        </is>
      </c>
      <c r="O2096" t="inlineStr">
        <is>
          <t>Documentação Aprovada</t>
        </is>
      </c>
      <c r="P2096" t="inlineStr">
        <is>
          <t>Aprovado Diretoria</t>
        </is>
      </c>
      <c r="Q2096" t="inlineStr">
        <is>
          <t>Aprovado Caixa</t>
        </is>
      </c>
      <c r="R2096" t="inlineStr">
        <is>
          <t>Pago</t>
        </is>
      </c>
      <c r="S2096" t="inlineStr">
        <is>
          <t>Bar Brahma - Ypiranga Matriz - Kamino</t>
        </is>
      </c>
    </row>
    <row r="2097">
      <c r="A2097" t="n">
        <v>128813</v>
      </c>
      <c r="B2097" t="n">
        <v>114</v>
      </c>
      <c r="C2097" t="inlineStr">
        <is>
          <t>Bar Brahma - Centro</t>
        </is>
      </c>
      <c r="D2097" t="inlineStr">
        <is>
          <t>HORTIFRUTIGRANJEIRO RODRIGUES LTDA</t>
        </is>
      </c>
      <c r="E2097" t="n">
        <v>1244.1</v>
      </c>
      <c r="F2097" s="27" t="n">
        <v>45790</v>
      </c>
      <c r="G2097" s="27" t="n">
        <v>45790</v>
      </c>
      <c r="H2097" s="27" t="n">
        <v>45790</v>
      </c>
      <c r="I2097" s="27" t="n">
        <v>45779</v>
      </c>
      <c r="J2097" s="27" t="n">
        <v>45782</v>
      </c>
      <c r="K2097" t="inlineStr">
        <is>
          <t>Boleto Bancário</t>
        </is>
      </c>
      <c r="L2097" t="inlineStr">
        <is>
          <t>Custo Mercadoria Vendida</t>
        </is>
      </c>
      <c r="M2097" t="inlineStr">
        <is>
          <t>Insumos - Alimentos</t>
        </is>
      </c>
      <c r="N2097" t="inlineStr">
        <is>
          <t>10121</t>
        </is>
      </c>
      <c r="O2097" t="inlineStr">
        <is>
          <t>Documentação Aprovada</t>
        </is>
      </c>
      <c r="P2097" t="inlineStr">
        <is>
          <t>Aprovado Diretoria</t>
        </is>
      </c>
      <c r="Q2097" t="inlineStr">
        <is>
          <t>Aprovado Caixa</t>
        </is>
      </c>
      <c r="R2097" t="inlineStr">
        <is>
          <t>Pago</t>
        </is>
      </c>
      <c r="S2097" t="inlineStr">
        <is>
          <t>Bar Brahma - Ypiranga Matriz - Kamino</t>
        </is>
      </c>
    </row>
    <row r="2098">
      <c r="A2098" t="n">
        <v>128815</v>
      </c>
      <c r="B2098" t="n">
        <v>114</v>
      </c>
      <c r="C2098" t="inlineStr">
        <is>
          <t>Bar Brahma - Centro</t>
        </is>
      </c>
      <c r="D2098" t="inlineStr">
        <is>
          <t>DIO MIO COMERCIO DE SORVETES LTDA</t>
        </is>
      </c>
      <c r="E2098" t="n">
        <v>701.96</v>
      </c>
      <c r="F2098" s="27" t="n">
        <v>45791</v>
      </c>
      <c r="G2098" s="27" t="n">
        <v>45790</v>
      </c>
      <c r="H2098" s="27" t="n">
        <v>45790</v>
      </c>
      <c r="I2098" s="27" t="n">
        <v>45777</v>
      </c>
      <c r="J2098" s="27" t="n">
        <v>45782</v>
      </c>
      <c r="K2098" t="inlineStr">
        <is>
          <t>Boleto Bancário</t>
        </is>
      </c>
      <c r="L2098" t="inlineStr">
        <is>
          <t>Custo Mercadoria Vendida</t>
        </is>
      </c>
      <c r="M2098" t="inlineStr">
        <is>
          <t>Insumos - Alimentos</t>
        </is>
      </c>
      <c r="N2098" t="inlineStr">
        <is>
          <t>19710</t>
        </is>
      </c>
      <c r="O2098" t="inlineStr">
        <is>
          <t>Documentação Aprovada</t>
        </is>
      </c>
      <c r="P2098" t="inlineStr">
        <is>
          <t>Aprovado Diretoria</t>
        </is>
      </c>
      <c r="Q2098" t="inlineStr">
        <is>
          <t>Aprovado Caixa</t>
        </is>
      </c>
      <c r="R2098" t="inlineStr">
        <is>
          <t>Pago</t>
        </is>
      </c>
      <c r="S2098" t="inlineStr">
        <is>
          <t>Bar Brahma - Ypiranga Matriz - Kamino</t>
        </is>
      </c>
    </row>
    <row r="2099">
      <c r="A2099" t="n">
        <v>128551</v>
      </c>
      <c r="B2099" t="n">
        <v>114</v>
      </c>
      <c r="C2099" t="inlineStr">
        <is>
          <t>Bar Brahma - Centro</t>
        </is>
      </c>
      <c r="D2099" t="inlineStr">
        <is>
          <t>CEPEL COMERCIO DE PAPEL E EMB. EIRELLI</t>
        </is>
      </c>
      <c r="E2099" t="n">
        <v>1549.7</v>
      </c>
      <c r="F2099" s="27" t="n">
        <v>45791</v>
      </c>
      <c r="G2099" s="27" t="n">
        <v>45790</v>
      </c>
      <c r="H2099" s="27" t="n">
        <v>45790</v>
      </c>
      <c r="I2099" s="27" t="n">
        <v>45776</v>
      </c>
      <c r="J2099" s="27" t="n">
        <v>45779</v>
      </c>
      <c r="K2099" t="inlineStr">
        <is>
          <t>Boleto Bancário</t>
        </is>
      </c>
      <c r="L2099" t="inlineStr">
        <is>
          <t>Utilidades</t>
        </is>
      </c>
      <c r="M2099" t="inlineStr">
        <is>
          <t>Higiene e Limpeza</t>
        </is>
      </c>
      <c r="N2099" t="inlineStr">
        <is>
          <t>239400</t>
        </is>
      </c>
      <c r="O2099" t="inlineStr">
        <is>
          <t>Documentação Aprovada</t>
        </is>
      </c>
      <c r="P2099" t="inlineStr">
        <is>
          <t>Aprovado Diretoria</t>
        </is>
      </c>
      <c r="Q2099" t="inlineStr">
        <is>
          <t>Aprovado Caixa</t>
        </is>
      </c>
      <c r="R2099" t="inlineStr">
        <is>
          <t>Pago</t>
        </is>
      </c>
      <c r="S2099" t="inlineStr">
        <is>
          <t>Bar Brahma - Ypiranga Matriz - Kamino</t>
        </is>
      </c>
    </row>
    <row r="2100">
      <c r="A2100" t="n">
        <v>128742</v>
      </c>
      <c r="B2100" t="n">
        <v>114</v>
      </c>
      <c r="C2100" t="inlineStr">
        <is>
          <t>Bar Brahma - Centro</t>
        </is>
      </c>
      <c r="D2100" t="inlineStr">
        <is>
          <t>CECILIA TSUYACO ARAKI SILVA LTDA</t>
        </is>
      </c>
      <c r="E2100" t="n">
        <v>1462.5</v>
      </c>
      <c r="F2100" s="27" t="n">
        <v>45791</v>
      </c>
      <c r="G2100" s="27" t="n">
        <v>45790</v>
      </c>
      <c r="H2100" s="27" t="n">
        <v>45790</v>
      </c>
      <c r="I2100" s="27" t="n">
        <v>45778</v>
      </c>
      <c r="J2100" s="27" t="n">
        <v>45782</v>
      </c>
      <c r="K2100" t="inlineStr">
        <is>
          <t>Boleto Bancário</t>
        </is>
      </c>
      <c r="L2100" t="inlineStr">
        <is>
          <t>Custo Mercadoria Vendida</t>
        </is>
      </c>
      <c r="M2100" t="inlineStr">
        <is>
          <t>Insumos - Alimentos</t>
        </is>
      </c>
      <c r="N2100" t="inlineStr">
        <is>
          <t>370243</t>
        </is>
      </c>
      <c r="O2100" t="inlineStr">
        <is>
          <t>Documentação Aprovada</t>
        </is>
      </c>
      <c r="P2100" t="inlineStr">
        <is>
          <t>Aprovado Diretoria</t>
        </is>
      </c>
      <c r="Q2100" t="inlineStr">
        <is>
          <t>Aprovado Caixa</t>
        </is>
      </c>
      <c r="R2100" t="inlineStr">
        <is>
          <t>Pago</t>
        </is>
      </c>
      <c r="S2100" t="inlineStr">
        <is>
          <t>Bar Brahma - Ypiranga Matriz - Kamino</t>
        </is>
      </c>
    </row>
    <row r="2101">
      <c r="A2101" t="n">
        <v>128741</v>
      </c>
      <c r="B2101" t="n">
        <v>114</v>
      </c>
      <c r="C2101" t="inlineStr">
        <is>
          <t>Bar Brahma - Centro</t>
        </is>
      </c>
      <c r="D2101" t="inlineStr">
        <is>
          <t>CECILIA TSUYACO ARAKI SILVA LTDA</t>
        </is>
      </c>
      <c r="E2101" t="n">
        <v>1894.25</v>
      </c>
      <c r="F2101" s="27" t="n">
        <v>45791</v>
      </c>
      <c r="G2101" s="27" t="n">
        <v>45790</v>
      </c>
      <c r="H2101" s="27" t="n">
        <v>45790</v>
      </c>
      <c r="I2101" s="27" t="n">
        <v>45779</v>
      </c>
      <c r="J2101" s="27" t="n">
        <v>45782</v>
      </c>
      <c r="K2101" t="inlineStr">
        <is>
          <t>Boleto Bancário</t>
        </is>
      </c>
      <c r="L2101" t="inlineStr">
        <is>
          <t>Custo Mercadoria Vendida</t>
        </is>
      </c>
      <c r="M2101" t="inlineStr">
        <is>
          <t>Insumos - Alimentos</t>
        </is>
      </c>
      <c r="N2101" t="inlineStr">
        <is>
          <t>370211</t>
        </is>
      </c>
      <c r="O2101" t="inlineStr">
        <is>
          <t>Documentação Aprovada</t>
        </is>
      </c>
      <c r="P2101" t="inlineStr">
        <is>
          <t>Aprovado Diretoria</t>
        </is>
      </c>
      <c r="Q2101" t="inlineStr">
        <is>
          <t>Aprovado Caixa</t>
        </is>
      </c>
      <c r="R2101" t="inlineStr">
        <is>
          <t>Pago</t>
        </is>
      </c>
      <c r="S2101" t="inlineStr">
        <is>
          <t>Bar Brahma - Ypiranga Matriz - Kamino</t>
        </is>
      </c>
    </row>
    <row r="2102">
      <c r="A2102" t="n">
        <v>128580</v>
      </c>
      <c r="B2102" t="n">
        <v>114</v>
      </c>
      <c r="C2102" t="inlineStr">
        <is>
          <t>Bar Brahma - Centro</t>
        </is>
      </c>
      <c r="D2102" t="inlineStr">
        <is>
          <t>HORTIFRUTIGRANJEIRO RODRIGUES LTDA</t>
        </is>
      </c>
      <c r="E2102" t="n">
        <v>655.1799999999999</v>
      </c>
      <c r="F2102" s="27" t="n">
        <v>45791</v>
      </c>
      <c r="G2102" s="27" t="n">
        <v>45790</v>
      </c>
      <c r="H2102" s="27" t="n">
        <v>45790</v>
      </c>
      <c r="I2102" s="27" t="n">
        <v>45775</v>
      </c>
      <c r="J2102" s="27" t="n">
        <v>45779</v>
      </c>
      <c r="K2102" t="inlineStr">
        <is>
          <t>Boleto Bancário</t>
        </is>
      </c>
      <c r="L2102" t="inlineStr">
        <is>
          <t>Custo Mercadoria Vendida</t>
        </is>
      </c>
      <c r="M2102" t="inlineStr">
        <is>
          <t>Insumos - Alimentos</t>
        </is>
      </c>
      <c r="N2102" t="inlineStr">
        <is>
          <t>10021</t>
        </is>
      </c>
      <c r="O2102" t="inlineStr">
        <is>
          <t>Documentação Aprovada</t>
        </is>
      </c>
      <c r="P2102" t="inlineStr">
        <is>
          <t>Aprovado Diretoria</t>
        </is>
      </c>
      <c r="Q2102" t="inlineStr">
        <is>
          <t>Aprovado Caixa</t>
        </is>
      </c>
      <c r="R2102" t="inlineStr">
        <is>
          <t>Pago</t>
        </is>
      </c>
      <c r="S2102" t="inlineStr">
        <is>
          <t>Bar Brahma - Ypiranga Matriz - Kamino</t>
        </is>
      </c>
    </row>
    <row r="2103">
      <c r="A2103" t="n">
        <v>128740</v>
      </c>
      <c r="B2103" t="n">
        <v>114</v>
      </c>
      <c r="C2103" t="inlineStr">
        <is>
          <t>Bar Brahma - Centro</t>
        </is>
      </c>
      <c r="D2103" t="inlineStr">
        <is>
          <t>CECILIA TSUYACO ARAKI SILVA LTDA</t>
        </is>
      </c>
      <c r="E2103" t="n">
        <v>52.5</v>
      </c>
      <c r="F2103" s="27" t="n">
        <v>45791</v>
      </c>
      <c r="G2103" s="27" t="n">
        <v>45790</v>
      </c>
      <c r="H2103" s="27" t="n">
        <v>45790</v>
      </c>
      <c r="I2103" s="27" t="n">
        <v>45779</v>
      </c>
      <c r="J2103" s="27" t="n">
        <v>45782</v>
      </c>
      <c r="K2103" t="inlineStr">
        <is>
          <t>Boleto Bancário</t>
        </is>
      </c>
      <c r="L2103" t="inlineStr">
        <is>
          <t>Custo Mercadoria Vendida</t>
        </is>
      </c>
      <c r="M2103" t="inlineStr">
        <is>
          <t>Insumos - Alimentos</t>
        </is>
      </c>
      <c r="N2103" t="inlineStr">
        <is>
          <t>370210</t>
        </is>
      </c>
      <c r="O2103" t="inlineStr">
        <is>
          <t>Documentação Aprovada</t>
        </is>
      </c>
      <c r="P2103" t="inlineStr">
        <is>
          <t>Aprovado Diretoria</t>
        </is>
      </c>
      <c r="Q2103" t="inlineStr">
        <is>
          <t>Aprovado Caixa</t>
        </is>
      </c>
      <c r="R2103" t="inlineStr">
        <is>
          <t>Pago</t>
        </is>
      </c>
      <c r="S2103" t="inlineStr">
        <is>
          <t>Bar Brahma - Ypiranga Matriz - Kamino</t>
        </is>
      </c>
    </row>
    <row r="2104">
      <c r="A2104" t="n">
        <v>128513</v>
      </c>
      <c r="B2104" t="n">
        <v>114</v>
      </c>
      <c r="C2104" t="inlineStr">
        <is>
          <t>Bar Brahma - Centro</t>
        </is>
      </c>
      <c r="D2104" t="inlineStr">
        <is>
          <t>WIDE STOCK COMERCIO E REPRESENTACAO LTDA</t>
        </is>
      </c>
      <c r="E2104" t="n">
        <v>874.58</v>
      </c>
      <c r="F2104" s="27" t="n">
        <v>45790</v>
      </c>
      <c r="G2104" s="27" t="n">
        <v>45790</v>
      </c>
      <c r="H2104" s="27" t="n">
        <v>45790</v>
      </c>
      <c r="I2104" s="27" t="n">
        <v>45776</v>
      </c>
      <c r="J2104" s="27" t="n">
        <v>45779</v>
      </c>
      <c r="K2104" t="inlineStr">
        <is>
          <t>Boleto Bancário</t>
        </is>
      </c>
      <c r="L2104" t="inlineStr">
        <is>
          <t>Utilidades</t>
        </is>
      </c>
      <c r="M2104" t="inlineStr">
        <is>
          <t>Higiene e Limpeza</t>
        </is>
      </c>
      <c r="N2104" t="inlineStr">
        <is>
          <t>401877</t>
        </is>
      </c>
      <c r="O2104" t="inlineStr">
        <is>
          <t>Documentação Aprovada</t>
        </is>
      </c>
      <c r="P2104" t="inlineStr">
        <is>
          <t>Aprovado Diretoria</t>
        </is>
      </c>
      <c r="Q2104" t="inlineStr">
        <is>
          <t>Aprovado Caixa</t>
        </is>
      </c>
      <c r="R2104" t="inlineStr">
        <is>
          <t>Pago</t>
        </is>
      </c>
      <c r="S2104" t="inlineStr">
        <is>
          <t>Bar Brahma - Ypiranga Matriz - Kamino</t>
        </is>
      </c>
    </row>
    <row r="2105">
      <c r="A2105" t="n">
        <v>128472</v>
      </c>
      <c r="B2105" t="n">
        <v>114</v>
      </c>
      <c r="C2105" t="inlineStr">
        <is>
          <t>Bar Brahma - Centro</t>
        </is>
      </c>
      <c r="D2105" t="inlineStr">
        <is>
          <t>J A DOS SANTOS HORTIFRUTI</t>
        </is>
      </c>
      <c r="E2105" t="n">
        <v>535.5</v>
      </c>
      <c r="F2105" s="27" t="n">
        <v>45791</v>
      </c>
      <c r="G2105" s="27" t="n">
        <v>45790</v>
      </c>
      <c r="H2105" s="27" t="n">
        <v>45790</v>
      </c>
      <c r="I2105" s="27" t="n">
        <v>45776</v>
      </c>
      <c r="J2105" s="27" t="n">
        <v>45779</v>
      </c>
      <c r="K2105" t="inlineStr">
        <is>
          <t>Boleto Bancário</t>
        </is>
      </c>
      <c r="L2105" t="inlineStr">
        <is>
          <t>Custo Mercadoria Vendida</t>
        </is>
      </c>
      <c r="M2105" t="inlineStr">
        <is>
          <t>Insumos - Alimentos</t>
        </is>
      </c>
      <c r="N2105" t="inlineStr">
        <is>
          <t>36981</t>
        </is>
      </c>
      <c r="O2105" t="inlineStr">
        <is>
          <t>Documentação Aprovada</t>
        </is>
      </c>
      <c r="P2105" t="inlineStr">
        <is>
          <t>Aprovado Diretoria</t>
        </is>
      </c>
      <c r="Q2105" t="inlineStr">
        <is>
          <t>Aprovado Caixa</t>
        </is>
      </c>
      <c r="R2105" t="inlineStr">
        <is>
          <t>Pago</t>
        </is>
      </c>
      <c r="S2105" t="inlineStr">
        <is>
          <t>Bar Brahma - Ypiranga Matriz - Kamino</t>
        </is>
      </c>
    </row>
    <row r="2106">
      <c r="A2106" t="n">
        <v>127812</v>
      </c>
      <c r="B2106" t="n">
        <v>114</v>
      </c>
      <c r="C2106" t="inlineStr">
        <is>
          <t>Bar Brahma - Centro</t>
        </is>
      </c>
      <c r="D2106" t="inlineStr">
        <is>
          <t xml:space="preserve">EMPORIO MEL </t>
        </is>
      </c>
      <c r="E2106" t="n">
        <v>1474.33</v>
      </c>
      <c r="F2106" s="27" t="n">
        <v>45790</v>
      </c>
      <c r="G2106" s="27" t="n">
        <v>45790</v>
      </c>
      <c r="H2106" s="27" t="n">
        <v>45790</v>
      </c>
      <c r="I2106" s="27" t="n">
        <v>45775</v>
      </c>
      <c r="J2106" s="27" t="n">
        <v>45776</v>
      </c>
      <c r="K2106" t="inlineStr">
        <is>
          <t>Boleto Bancário</t>
        </is>
      </c>
      <c r="L2106" t="inlineStr">
        <is>
          <t>Custo Mercadoria Vendida</t>
        </is>
      </c>
      <c r="M2106" t="inlineStr">
        <is>
          <t>Insumos - Alimentos</t>
        </is>
      </c>
      <c r="N2106" t="inlineStr">
        <is>
          <t>449684</t>
        </is>
      </c>
      <c r="O2106" t="inlineStr">
        <is>
          <t>Documentação Aprovada</t>
        </is>
      </c>
      <c r="P2106" t="inlineStr">
        <is>
          <t>Aprovado Diretoria</t>
        </is>
      </c>
      <c r="Q2106" t="inlineStr">
        <is>
          <t>Aprovado Caixa</t>
        </is>
      </c>
      <c r="R2106" t="inlineStr">
        <is>
          <t>Pago</t>
        </is>
      </c>
      <c r="S2106" t="inlineStr">
        <is>
          <t>Bar Brahma - Ypiranga Matriz - Kamino</t>
        </is>
      </c>
    </row>
    <row r="2107">
      <c r="A2107" t="n">
        <v>126533</v>
      </c>
      <c r="B2107" t="n">
        <v>114</v>
      </c>
      <c r="C2107" t="inlineStr">
        <is>
          <t>Bar Brahma - Centro</t>
        </is>
      </c>
      <c r="D2107" t="inlineStr">
        <is>
          <t>EAU DISTRIB. DE AGUA MINERAL EIRELI - EP</t>
        </is>
      </c>
      <c r="E2107" t="n">
        <v>2518</v>
      </c>
      <c r="F2107" s="27" t="n">
        <v>45790</v>
      </c>
      <c r="G2107" s="27" t="n">
        <v>45790</v>
      </c>
      <c r="H2107" s="27" t="n">
        <v>45790</v>
      </c>
      <c r="I2107" s="27" t="n">
        <v>45761</v>
      </c>
      <c r="J2107" s="27" t="n">
        <v>45764</v>
      </c>
      <c r="K2107" t="inlineStr">
        <is>
          <t>Boleto Bancário</t>
        </is>
      </c>
      <c r="L2107" t="inlineStr">
        <is>
          <t>Custo Mercadoria Vendida</t>
        </is>
      </c>
      <c r="M2107" t="inlineStr">
        <is>
          <t>Insumos - Bebidas</t>
        </is>
      </c>
      <c r="N2107" t="inlineStr">
        <is>
          <t>244823</t>
        </is>
      </c>
      <c r="O2107" t="inlineStr">
        <is>
          <t>Documentação Aprovada</t>
        </is>
      </c>
      <c r="P2107" t="inlineStr">
        <is>
          <t>Aprovado Diretoria</t>
        </is>
      </c>
      <c r="Q2107" t="inlineStr">
        <is>
          <t>Aprovado Caixa</t>
        </is>
      </c>
      <c r="R2107" t="inlineStr">
        <is>
          <t>Pago</t>
        </is>
      </c>
      <c r="S2107" t="inlineStr">
        <is>
          <t>Bar Brahma - Ypiranga Matriz - Kamino</t>
        </is>
      </c>
    </row>
    <row r="2108">
      <c r="A2108" t="n">
        <v>130714</v>
      </c>
      <c r="B2108" t="n">
        <v>114</v>
      </c>
      <c r="C2108" t="inlineStr">
        <is>
          <t>Bar Brahma - Centro</t>
        </is>
      </c>
      <c r="D2108" t="inlineStr">
        <is>
          <t>BB DISTRIBUIDORA DE CARNES LTDA</t>
        </is>
      </c>
      <c r="E2108" t="n">
        <v>3850.53</v>
      </c>
      <c r="F2108" s="27" t="n">
        <v>45791</v>
      </c>
      <c r="G2108" s="27" t="n">
        <v>45790</v>
      </c>
      <c r="H2108" s="27" t="n">
        <v>45790</v>
      </c>
      <c r="I2108" s="27" t="n">
        <v>45779</v>
      </c>
      <c r="J2108" s="27" t="n">
        <v>45784</v>
      </c>
      <c r="K2108" t="inlineStr">
        <is>
          <t>Boleto Bancário</t>
        </is>
      </c>
      <c r="L2108" t="inlineStr">
        <is>
          <t>Custo Mercadoria Vendida</t>
        </is>
      </c>
      <c r="M2108" t="inlineStr">
        <is>
          <t>Insumos - Alimentos</t>
        </is>
      </c>
      <c r="N2108" t="inlineStr">
        <is>
          <t>391984</t>
        </is>
      </c>
      <c r="O2108" t="inlineStr">
        <is>
          <t>Documentação Aprovada</t>
        </is>
      </c>
      <c r="P2108" t="inlineStr">
        <is>
          <t>Aprovado Diretoria</t>
        </is>
      </c>
      <c r="Q2108" t="inlineStr">
        <is>
          <t>Aprovado Caixa</t>
        </is>
      </c>
      <c r="R2108" t="inlineStr">
        <is>
          <t>Pago</t>
        </is>
      </c>
      <c r="S2108" t="inlineStr">
        <is>
          <t>Bar Brahma - Ypiranga Matriz - Kamino</t>
        </is>
      </c>
    </row>
    <row r="2109">
      <c r="A2109" t="n">
        <v>130575</v>
      </c>
      <c r="B2109" t="n">
        <v>114</v>
      </c>
      <c r="C2109" t="inlineStr">
        <is>
          <t>Bar Brahma - Centro</t>
        </is>
      </c>
      <c r="D2109" t="inlineStr">
        <is>
          <t>STAR COPIAS COMERCIO E SERVICOS LTDA</t>
        </is>
      </c>
      <c r="E2109" t="n">
        <v>180</v>
      </c>
      <c r="F2109" s="27" t="n">
        <v>45791</v>
      </c>
      <c r="G2109" s="27" t="n">
        <v>45790</v>
      </c>
      <c r="H2109" s="27" t="n">
        <v>45790</v>
      </c>
      <c r="I2109" s="27" t="n">
        <v>45783</v>
      </c>
      <c r="J2109" s="27" t="n">
        <v>45784</v>
      </c>
      <c r="K2109" t="inlineStr">
        <is>
          <t>Boleto Bancário</t>
        </is>
      </c>
      <c r="L2109" t="inlineStr">
        <is>
          <t>Locação de Equipamentos</t>
        </is>
      </c>
      <c r="M2109" t="inlineStr">
        <is>
          <t>Locações de Equipamentos - Operacionais</t>
        </is>
      </c>
      <c r="N2109" t="inlineStr">
        <is>
          <t>25</t>
        </is>
      </c>
      <c r="O2109" t="inlineStr">
        <is>
          <t>Documentação Aprovada</t>
        </is>
      </c>
      <c r="P2109" t="inlineStr">
        <is>
          <t>Aprovado Diretoria</t>
        </is>
      </c>
      <c r="Q2109" t="inlineStr">
        <is>
          <t>Aprovado Caixa</t>
        </is>
      </c>
      <c r="R2109" t="inlineStr">
        <is>
          <t>Pago</t>
        </is>
      </c>
      <c r="S2109" t="inlineStr">
        <is>
          <t>Orfeu - Ypiranga Bar FB Filial - Bradesco</t>
        </is>
      </c>
    </row>
    <row r="2110">
      <c r="A2110" t="n">
        <v>130982</v>
      </c>
      <c r="B2110" t="n">
        <v>114</v>
      </c>
      <c r="C2110" t="inlineStr">
        <is>
          <t>Bar Brahma - Centro</t>
        </is>
      </c>
      <c r="D2110" t="inlineStr">
        <is>
          <t>HORTIFRUTIGRANJEIRO RODRIGUES LTDA</t>
        </is>
      </c>
      <c r="E2110" t="n">
        <v>770</v>
      </c>
      <c r="F2110" s="27" t="n">
        <v>45790</v>
      </c>
      <c r="G2110" s="27" t="n">
        <v>45790</v>
      </c>
      <c r="H2110" s="27" t="n">
        <v>45790</v>
      </c>
      <c r="I2110" s="27" t="n">
        <v>45783</v>
      </c>
      <c r="J2110" s="27" t="n">
        <v>45785</v>
      </c>
      <c r="K2110" t="inlineStr">
        <is>
          <t>Boleto Bancário</t>
        </is>
      </c>
      <c r="L2110" t="inlineStr">
        <is>
          <t>Custo Mercadoria Vendida</t>
        </is>
      </c>
      <c r="M2110" t="inlineStr">
        <is>
          <t>Insumos - Alimentos</t>
        </is>
      </c>
      <c r="N2110" t="inlineStr">
        <is>
          <t>10206</t>
        </is>
      </c>
      <c r="O2110" t="inlineStr">
        <is>
          <t>Documentação Aprovada</t>
        </is>
      </c>
      <c r="P2110" t="inlineStr">
        <is>
          <t>Aprovado Diretoria</t>
        </is>
      </c>
      <c r="Q2110" t="inlineStr">
        <is>
          <t>Aprovado Caixa</t>
        </is>
      </c>
      <c r="R2110" t="inlineStr">
        <is>
          <t>Pago</t>
        </is>
      </c>
      <c r="S2110" t="inlineStr">
        <is>
          <t>Bar Brahma - Ypiranga Matriz - Kamino</t>
        </is>
      </c>
    </row>
    <row r="2111">
      <c r="A2111" t="n">
        <v>130655</v>
      </c>
      <c r="B2111" t="n">
        <v>114</v>
      </c>
      <c r="C2111" t="inlineStr">
        <is>
          <t>Bar Brahma - Centro</t>
        </is>
      </c>
      <c r="D2111" t="inlineStr">
        <is>
          <t xml:space="preserve">FORTE ALIMENTOS COM IMPORTACAO LTDA </t>
        </is>
      </c>
      <c r="E2111" t="n">
        <v>633.55</v>
      </c>
      <c r="F2111" s="27" t="n">
        <v>45791</v>
      </c>
      <c r="G2111" s="27" t="n">
        <v>45790</v>
      </c>
      <c r="H2111" s="27" t="n">
        <v>45790</v>
      </c>
      <c r="I2111" s="27" t="n">
        <v>45748</v>
      </c>
      <c r="J2111" s="27" t="n">
        <v>45784</v>
      </c>
      <c r="K2111" t="inlineStr">
        <is>
          <t>Boleto Bancário</t>
        </is>
      </c>
      <c r="L2111" t="inlineStr">
        <is>
          <t>Custo Mercadoria Vendida</t>
        </is>
      </c>
      <c r="M2111" t="inlineStr">
        <is>
          <t>Insumos - Alimentos</t>
        </is>
      </c>
      <c r="N2111" t="inlineStr">
        <is>
          <t>305053</t>
        </is>
      </c>
      <c r="O2111" t="inlineStr">
        <is>
          <t>Documentação Aprovada</t>
        </is>
      </c>
      <c r="P2111" t="inlineStr">
        <is>
          <t>Aprovado Diretoria</t>
        </is>
      </c>
      <c r="Q2111" t="inlineStr">
        <is>
          <t>Aprovado Caixa</t>
        </is>
      </c>
      <c r="R2111" t="inlineStr">
        <is>
          <t>Pago</t>
        </is>
      </c>
      <c r="S2111" t="inlineStr">
        <is>
          <t>Bar Brahma - Ypiranga Matriz - Kamino</t>
        </is>
      </c>
    </row>
    <row r="2112">
      <c r="A2112" t="n">
        <v>130623</v>
      </c>
      <c r="B2112" t="n">
        <v>114</v>
      </c>
      <c r="C2112" t="inlineStr">
        <is>
          <t>Bar Brahma - Centro</t>
        </is>
      </c>
      <c r="D2112" t="inlineStr">
        <is>
          <t>CASA DE CARNES P.J.J. LTDA - ME</t>
        </is>
      </c>
      <c r="E2112" t="n">
        <v>425.75</v>
      </c>
      <c r="F2112" s="27" t="n">
        <v>45791</v>
      </c>
      <c r="G2112" s="27" t="n">
        <v>45790</v>
      </c>
      <c r="H2112" s="27" t="n">
        <v>45790</v>
      </c>
      <c r="I2112" s="27" t="n">
        <v>45782</v>
      </c>
      <c r="J2112" s="27" t="n">
        <v>45784</v>
      </c>
      <c r="K2112" t="inlineStr">
        <is>
          <t>Boleto Bancário</t>
        </is>
      </c>
      <c r="L2112" t="inlineStr">
        <is>
          <t>Custo Mercadoria Vendida</t>
        </is>
      </c>
      <c r="M2112" t="inlineStr">
        <is>
          <t>Insumos - Alimentos</t>
        </is>
      </c>
      <c r="N2112" t="inlineStr">
        <is>
          <t>42714</t>
        </is>
      </c>
      <c r="O2112" t="inlineStr">
        <is>
          <t>Documentação Aprovada</t>
        </is>
      </c>
      <c r="P2112" t="inlineStr">
        <is>
          <t>Aprovado Diretoria</t>
        </is>
      </c>
      <c r="Q2112" t="inlineStr">
        <is>
          <t>Aprovado Caixa</t>
        </is>
      </c>
      <c r="R2112" t="inlineStr">
        <is>
          <t>Pago</t>
        </is>
      </c>
      <c r="S2112" t="inlineStr">
        <is>
          <t>Bar Brahma - Ypiranga Matriz - Kamino</t>
        </is>
      </c>
    </row>
    <row r="2113">
      <c r="A2113" t="n">
        <v>132473</v>
      </c>
      <c r="B2113" t="n">
        <v>114</v>
      </c>
      <c r="C2113" t="inlineStr">
        <is>
          <t>Bar Brahma - Centro</t>
        </is>
      </c>
      <c r="D2113" t="inlineStr">
        <is>
          <t>LUIZ ANTONIO MEDEIROS EPP</t>
        </is>
      </c>
      <c r="E2113" t="n">
        <v>1123.36</v>
      </c>
      <c r="F2113" s="27" t="n">
        <v>45790</v>
      </c>
      <c r="G2113" s="27" t="n">
        <v>45797</v>
      </c>
      <c r="H2113" s="27" t="n">
        <v>45790</v>
      </c>
      <c r="I2113" s="27" t="n">
        <v>45790</v>
      </c>
      <c r="J2113" s="27" t="n">
        <v>45792</v>
      </c>
      <c r="K2113" t="inlineStr">
        <is>
          <t>Transferência Bancária ou Pix</t>
        </is>
      </c>
      <c r="L2113" t="inlineStr">
        <is>
          <t>Custo Mercadoria Vendida</t>
        </is>
      </c>
      <c r="M2113" t="inlineStr">
        <is>
          <t>Insumos - Alimentos</t>
        </is>
      </c>
      <c r="N2113" t="inlineStr">
        <is>
          <t>AVISTA231785</t>
        </is>
      </c>
      <c r="O2113" t="inlineStr">
        <is>
          <t>Documentação Aprovada</t>
        </is>
      </c>
      <c r="P2113" t="inlineStr">
        <is>
          <t>Aprovado Diretoria</t>
        </is>
      </c>
      <c r="Q2113" t="inlineStr">
        <is>
          <t>Aprovado Caixa</t>
        </is>
      </c>
      <c r="R2113" t="inlineStr">
        <is>
          <t>Pago</t>
        </is>
      </c>
      <c r="S2113" t="inlineStr">
        <is>
          <t>Bar Brahma - Ypiranga Matriz - Kamino</t>
        </is>
      </c>
    </row>
    <row r="2114">
      <c r="A2114" t="n">
        <v>132687</v>
      </c>
      <c r="B2114" t="n">
        <v>114</v>
      </c>
      <c r="C2114" t="inlineStr">
        <is>
          <t>Bar Brahma - Centro</t>
        </is>
      </c>
      <c r="D2114" t="inlineStr">
        <is>
          <t>ORION MATOS DA SILVA JR BORRACHAS - ME</t>
        </is>
      </c>
      <c r="E2114" t="n">
        <v>283.5</v>
      </c>
      <c r="F2114" s="27" t="n">
        <v>45790</v>
      </c>
      <c r="G2114" s="27" t="n">
        <v>45797</v>
      </c>
      <c r="H2114" s="27" t="n">
        <v>45790</v>
      </c>
      <c r="I2114" s="27" t="n">
        <v>45790</v>
      </c>
      <c r="J2114" s="27" t="n">
        <v>45793</v>
      </c>
      <c r="K2114" t="inlineStr">
        <is>
          <t>Transferência Bancária ou Pix</t>
        </is>
      </c>
      <c r="L2114" t="inlineStr">
        <is>
          <t>Custo Mercadoria Vendida</t>
        </is>
      </c>
      <c r="M2114" t="inlineStr">
        <is>
          <t>Insumos - Alimentos</t>
        </is>
      </c>
      <c r="N2114" t="inlineStr">
        <is>
          <t>AVISTA20533</t>
        </is>
      </c>
      <c r="O2114" t="inlineStr">
        <is>
          <t>Documentação Aprovada</t>
        </is>
      </c>
      <c r="P2114" t="inlineStr">
        <is>
          <t>Aprovado Diretoria</t>
        </is>
      </c>
      <c r="Q2114" t="inlineStr">
        <is>
          <t>Aprovado Caixa</t>
        </is>
      </c>
      <c r="R2114" t="inlineStr">
        <is>
          <t>Pago</t>
        </is>
      </c>
      <c r="S2114" t="inlineStr">
        <is>
          <t>Bar Brahma - Ypiranga Matriz - Kamino</t>
        </is>
      </c>
    </row>
    <row r="2115">
      <c r="A2115" t="n">
        <v>132685</v>
      </c>
      <c r="B2115" t="n">
        <v>114</v>
      </c>
      <c r="C2115" t="inlineStr">
        <is>
          <t>Bar Brahma - Centro</t>
        </is>
      </c>
      <c r="D2115" t="inlineStr">
        <is>
          <t xml:space="preserve">C TRADE COMERCIO LTDA </t>
        </is>
      </c>
      <c r="E2115" t="n">
        <v>631.9</v>
      </c>
      <c r="F2115" s="27" t="n">
        <v>45790</v>
      </c>
      <c r="G2115" s="27" t="n">
        <v>45797</v>
      </c>
      <c r="H2115" s="27" t="n">
        <v>45790</v>
      </c>
      <c r="I2115" s="27" t="n">
        <v>45790</v>
      </c>
      <c r="J2115" s="27" t="n">
        <v>45793</v>
      </c>
      <c r="K2115" t="inlineStr">
        <is>
          <t>Transferência Bancária ou Pix</t>
        </is>
      </c>
      <c r="L2115" t="inlineStr">
        <is>
          <t>Custo Mercadoria Vendida</t>
        </is>
      </c>
      <c r="M2115" t="inlineStr">
        <is>
          <t>Insumos - Alimentos</t>
        </is>
      </c>
      <c r="N2115" t="inlineStr">
        <is>
          <t>AVISTA58203</t>
        </is>
      </c>
      <c r="O2115" t="inlineStr">
        <is>
          <t>Documentação Aprovada</t>
        </is>
      </c>
      <c r="P2115" t="inlineStr">
        <is>
          <t>Aprovado Diretoria</t>
        </is>
      </c>
      <c r="R2115" t="inlineStr">
        <is>
          <t>Pago</t>
        </is>
      </c>
      <c r="S2115" t="inlineStr">
        <is>
          <t>Bar Brahma - Ypiranga Matriz - Kamino</t>
        </is>
      </c>
    </row>
    <row r="2116">
      <c r="A2116" t="n">
        <v>132683</v>
      </c>
      <c r="B2116" t="n">
        <v>114</v>
      </c>
      <c r="C2116" t="inlineStr">
        <is>
          <t>Bar Brahma - Centro</t>
        </is>
      </c>
      <c r="D2116" t="inlineStr">
        <is>
          <t xml:space="preserve">WEW IMPORTACAO E EXPORTACAO LTDA </t>
        </is>
      </c>
      <c r="E2116" t="n">
        <v>1176</v>
      </c>
      <c r="F2116" s="27" t="n">
        <v>45790</v>
      </c>
      <c r="G2116" s="27" t="n">
        <v>45797</v>
      </c>
      <c r="H2116" s="27" t="n">
        <v>45790</v>
      </c>
      <c r="I2116" s="27" t="n">
        <v>45790</v>
      </c>
      <c r="J2116" s="27" t="n">
        <v>45793</v>
      </c>
      <c r="K2116" t="inlineStr">
        <is>
          <t>Transferência Bancária ou Pix</t>
        </is>
      </c>
      <c r="L2116" t="inlineStr">
        <is>
          <t>Custo Mercadoria Vendida</t>
        </is>
      </c>
      <c r="M2116" t="inlineStr">
        <is>
          <t>Insumos - Alimentos</t>
        </is>
      </c>
      <c r="N2116" t="inlineStr">
        <is>
          <t>AVISTA460034</t>
        </is>
      </c>
      <c r="O2116" t="inlineStr">
        <is>
          <t>Documentação Aprovada</t>
        </is>
      </c>
      <c r="P2116" t="inlineStr">
        <is>
          <t>Aprovado Diretoria</t>
        </is>
      </c>
      <c r="R2116" t="inlineStr">
        <is>
          <t>Pago</t>
        </is>
      </c>
      <c r="S2116" t="inlineStr">
        <is>
          <t>Bar Brahma - Ypiranga Matriz - Kamino</t>
        </is>
      </c>
    </row>
    <row r="2117">
      <c r="A2117" t="n">
        <v>132138</v>
      </c>
      <c r="B2117" t="n">
        <v>114</v>
      </c>
      <c r="C2117" t="inlineStr">
        <is>
          <t>Bar Brahma - Centro</t>
        </is>
      </c>
      <c r="D2117" t="inlineStr">
        <is>
          <t>LUIZ ANTONIO MEDEIROS EPP</t>
        </is>
      </c>
      <c r="E2117" t="n">
        <v>1676.64</v>
      </c>
      <c r="F2117" s="27" t="n">
        <v>45790</v>
      </c>
      <c r="G2117" s="27" t="n">
        <v>45797</v>
      </c>
      <c r="H2117" s="27" t="n">
        <v>45790</v>
      </c>
      <c r="I2117" s="27" t="n">
        <v>45790</v>
      </c>
      <c r="J2117" s="27" t="n">
        <v>45791</v>
      </c>
      <c r="K2117" t="inlineStr">
        <is>
          <t>Transferência Bancária ou Pix</t>
        </is>
      </c>
      <c r="L2117" t="inlineStr">
        <is>
          <t>Custo Mercadoria Vendida</t>
        </is>
      </c>
      <c r="M2117" t="inlineStr">
        <is>
          <t>Insumos - Alimentos</t>
        </is>
      </c>
      <c r="N2117" t="inlineStr">
        <is>
          <t>AVISTA23170</t>
        </is>
      </c>
      <c r="O2117" t="inlineStr">
        <is>
          <t>Documentação Aprovada</t>
        </is>
      </c>
      <c r="P2117" t="inlineStr">
        <is>
          <t>Aprovado Diretoria</t>
        </is>
      </c>
      <c r="Q2117" t="inlineStr">
        <is>
          <t>Aprovado Caixa</t>
        </is>
      </c>
      <c r="R2117" t="inlineStr">
        <is>
          <t>Pago</t>
        </is>
      </c>
      <c r="S2117" t="inlineStr">
        <is>
          <t>Bar Brahma - Ypiranga Matriz - Kamino</t>
        </is>
      </c>
    </row>
    <row r="2118">
      <c r="A2118" t="n">
        <v>132489</v>
      </c>
      <c r="B2118" t="n">
        <v>114</v>
      </c>
      <c r="C2118" t="inlineStr">
        <is>
          <t>Bar Brahma - Centro</t>
        </is>
      </c>
      <c r="D2118" t="inlineStr">
        <is>
          <t>PASTIFICIO F MARTINS INDUSTRIA E COMERCIO DE ALIMENTOS LTDA</t>
        </is>
      </c>
      <c r="E2118" t="n">
        <v>1440</v>
      </c>
      <c r="F2118" s="27" t="n">
        <v>45790</v>
      </c>
      <c r="G2118" s="27" t="n">
        <v>45797</v>
      </c>
      <c r="H2118" s="27" t="n">
        <v>45790</v>
      </c>
      <c r="I2118" s="27" t="n">
        <v>45790</v>
      </c>
      <c r="J2118" s="27" t="n">
        <v>45792</v>
      </c>
      <c r="K2118" t="inlineStr">
        <is>
          <t>Transferência Bancária ou Pix</t>
        </is>
      </c>
      <c r="L2118" t="inlineStr">
        <is>
          <t>Custo Mercadoria Vendida</t>
        </is>
      </c>
      <c r="M2118" t="inlineStr">
        <is>
          <t>Insumos - Alimentos</t>
        </is>
      </c>
      <c r="N2118" t="inlineStr">
        <is>
          <t>AVISTA7329</t>
        </is>
      </c>
      <c r="O2118" t="inlineStr">
        <is>
          <t>Documentação Aprovada</t>
        </is>
      </c>
      <c r="P2118" t="inlineStr">
        <is>
          <t>Aprovado Diretoria</t>
        </is>
      </c>
      <c r="R2118" t="inlineStr">
        <is>
          <t>Pago</t>
        </is>
      </c>
      <c r="S2118" t="inlineStr">
        <is>
          <t>Bar Brahma - Ypiranga Matriz - Kamino</t>
        </is>
      </c>
    </row>
    <row r="2119">
      <c r="A2119" t="n">
        <v>133070</v>
      </c>
      <c r="B2119" t="n">
        <v>114</v>
      </c>
      <c r="C2119" t="inlineStr">
        <is>
          <t>Bar Brahma - Centro</t>
        </is>
      </c>
      <c r="D2119" t="inlineStr">
        <is>
          <t>LUIZ ANTONIO MEDEIROS EPP</t>
        </is>
      </c>
      <c r="E2119" t="n">
        <v>1680</v>
      </c>
      <c r="F2119" s="27" t="n">
        <v>45790</v>
      </c>
      <c r="G2119" s="27" t="n">
        <v>45799</v>
      </c>
      <c r="H2119" s="27" t="n">
        <v>45790</v>
      </c>
      <c r="I2119" s="27" t="n">
        <v>45790</v>
      </c>
      <c r="J2119" s="27" t="n">
        <v>45796</v>
      </c>
      <c r="K2119" t="inlineStr">
        <is>
          <t>Transferência Bancária ou Pix</t>
        </is>
      </c>
      <c r="L2119" t="inlineStr">
        <is>
          <t>Custo Mercadoria Vendida</t>
        </is>
      </c>
      <c r="M2119" t="inlineStr">
        <is>
          <t>Insumos - Alimentos</t>
        </is>
      </c>
      <c r="N2119" t="inlineStr">
        <is>
          <t>AVISTA231793</t>
        </is>
      </c>
      <c r="O2119" t="inlineStr">
        <is>
          <t>Documentação Aprovada</t>
        </is>
      </c>
      <c r="P2119" t="inlineStr">
        <is>
          <t>Aprovado Diretoria</t>
        </is>
      </c>
      <c r="Q2119" t="inlineStr">
        <is>
          <t>Aprovado Caixa</t>
        </is>
      </c>
      <c r="R2119" t="inlineStr">
        <is>
          <t>Pago</t>
        </is>
      </c>
      <c r="S2119" t="inlineStr">
        <is>
          <t>Bar Brahma - Ypiranga Matriz - Kamino</t>
        </is>
      </c>
    </row>
    <row r="2120">
      <c r="A2120" t="n">
        <v>135438</v>
      </c>
      <c r="B2120" t="n">
        <v>114</v>
      </c>
      <c r="C2120" t="inlineStr">
        <is>
          <t>Bar Brahma - Centro</t>
        </is>
      </c>
      <c r="D2120" t="inlineStr">
        <is>
          <t>MERCADO PAGO.COM REPRESENTACOES LTDA</t>
        </is>
      </c>
      <c r="E2120" t="n">
        <v>128.17</v>
      </c>
      <c r="F2120" s="27" t="n">
        <v>45790</v>
      </c>
      <c r="G2120" s="27" t="n">
        <v>45811</v>
      </c>
      <c r="H2120" s="27" t="n">
        <v>45790</v>
      </c>
      <c r="I2120" s="27" t="n">
        <v>45790</v>
      </c>
      <c r="J2120" s="27" t="n">
        <v>45807</v>
      </c>
      <c r="K2120" t="inlineStr">
        <is>
          <t>Transferência Bancária ou Pix</t>
        </is>
      </c>
      <c r="L2120" t="inlineStr">
        <is>
          <t>Custo Mercadoria Vendida</t>
        </is>
      </c>
      <c r="M2120" t="inlineStr">
        <is>
          <t>Insumos - Alimentos</t>
        </is>
      </c>
      <c r="N2120" t="inlineStr">
        <is>
          <t>AVISTA219457</t>
        </is>
      </c>
      <c r="O2120" t="inlineStr">
        <is>
          <t>Documentação Aprovada</t>
        </is>
      </c>
      <c r="P2120" t="inlineStr">
        <is>
          <t>Aprovado Diretoria</t>
        </is>
      </c>
      <c r="Q2120" t="inlineStr">
        <is>
          <t>Aprovado Caixa</t>
        </is>
      </c>
      <c r="R2120" t="inlineStr">
        <is>
          <t>Pago</t>
        </is>
      </c>
      <c r="S2120" t="inlineStr">
        <is>
          <t>Bar Brahma - Ypiranga Matriz - Kamino</t>
        </is>
      </c>
    </row>
    <row r="2121">
      <c r="A2121" t="n">
        <v>135437</v>
      </c>
      <c r="B2121" t="n">
        <v>114</v>
      </c>
      <c r="C2121" t="inlineStr">
        <is>
          <t>Bar Brahma - Centro</t>
        </is>
      </c>
      <c r="D2121" t="inlineStr">
        <is>
          <t>MERCADO PAGO.COM REPRESENTACOES LTDA</t>
        </is>
      </c>
      <c r="E2121" t="n">
        <v>700.3</v>
      </c>
      <c r="F2121" s="27" t="n">
        <v>45790</v>
      </c>
      <c r="G2121" s="27" t="n">
        <v>45811</v>
      </c>
      <c r="H2121" s="27" t="n">
        <v>45790</v>
      </c>
      <c r="I2121" s="27" t="n">
        <v>45791</v>
      </c>
      <c r="J2121" s="27" t="n">
        <v>45807</v>
      </c>
      <c r="K2121" t="inlineStr">
        <is>
          <t>Transferência Bancária ou Pix</t>
        </is>
      </c>
      <c r="L2121" t="inlineStr">
        <is>
          <t>Custo Mercadoria Vendida</t>
        </is>
      </c>
      <c r="M2121" t="inlineStr">
        <is>
          <t>Insumos - Alimentos</t>
        </is>
      </c>
      <c r="N2121" t="inlineStr">
        <is>
          <t>AVISTA239251</t>
        </is>
      </c>
      <c r="O2121" t="inlineStr">
        <is>
          <t>Documentação Aprovada</t>
        </is>
      </c>
      <c r="P2121" t="inlineStr">
        <is>
          <t>Aprovado Diretoria</t>
        </is>
      </c>
      <c r="Q2121" t="inlineStr">
        <is>
          <t>Aprovado Caixa</t>
        </is>
      </c>
      <c r="R2121" t="inlineStr">
        <is>
          <t>Pago</t>
        </is>
      </c>
      <c r="S2121" t="inlineStr">
        <is>
          <t>Bar Brahma - Ypiranga Matriz - Kamino</t>
        </is>
      </c>
    </row>
    <row r="2122">
      <c r="A2122" t="n">
        <v>132023</v>
      </c>
      <c r="B2122" t="n">
        <v>114</v>
      </c>
      <c r="C2122" t="inlineStr">
        <is>
          <t>Bar Brahma - Centro</t>
        </is>
      </c>
      <c r="D2122" t="inlineStr">
        <is>
          <t>BRADESCO SA</t>
        </is>
      </c>
      <c r="E2122" t="n">
        <v>16.83</v>
      </c>
      <c r="F2122" s="27" t="n">
        <v>45789</v>
      </c>
      <c r="G2122" s="27" t="n"/>
      <c r="H2122" s="27" t="n">
        <v>45789</v>
      </c>
      <c r="I2122" s="27" t="n">
        <v>45412</v>
      </c>
      <c r="J2122" s="27" t="n">
        <v>45791</v>
      </c>
      <c r="K2122" t="inlineStr">
        <is>
          <t xml:space="preserve">Debito Automático </t>
        </is>
      </c>
      <c r="L2122" t="inlineStr">
        <is>
          <t>Despesas Financeiras</t>
        </is>
      </c>
      <c r="M2122" t="inlineStr">
        <is>
          <t>Tarifas Bancárias</t>
        </is>
      </c>
      <c r="N2122" t="inlineStr">
        <is>
          <t>CARTAODECREDITO8910</t>
        </is>
      </c>
      <c r="P2122" t="inlineStr">
        <is>
          <t>Aprovado Diretoria</t>
        </is>
      </c>
      <c r="R2122" t="inlineStr">
        <is>
          <t>Pago</t>
        </is>
      </c>
    </row>
    <row r="2123">
      <c r="A2123" t="n">
        <v>132019</v>
      </c>
      <c r="B2123" t="n">
        <v>114</v>
      </c>
      <c r="C2123" t="inlineStr">
        <is>
          <t>Bar Brahma - Centro</t>
        </is>
      </c>
      <c r="D2123" t="inlineStr">
        <is>
          <t xml:space="preserve">SPOTIFY </t>
        </is>
      </c>
      <c r="E2123" t="n">
        <v>62.8</v>
      </c>
      <c r="F2123" s="27" t="n">
        <v>45789</v>
      </c>
      <c r="G2123" s="27" t="n">
        <v>45792</v>
      </c>
      <c r="H2123" s="27" t="n">
        <v>45789</v>
      </c>
      <c r="I2123" s="27" t="n">
        <v>45777</v>
      </c>
      <c r="J2123" s="27" t="n">
        <v>45791</v>
      </c>
      <c r="K2123" t="inlineStr">
        <is>
          <t xml:space="preserve">Debito Automático </t>
        </is>
      </c>
      <c r="L2123" t="inlineStr">
        <is>
          <t>Informática e TI</t>
        </is>
      </c>
      <c r="M2123" t="inlineStr">
        <is>
          <t>TV por assinatura/musica ambiente</t>
        </is>
      </c>
      <c r="N2123" t="inlineStr">
        <is>
          <t>CARTAODECREDITO8910</t>
        </is>
      </c>
      <c r="O2123" t="inlineStr">
        <is>
          <t>Documentação Aprovada</t>
        </is>
      </c>
      <c r="P2123" t="inlineStr">
        <is>
          <t>Aprovado Diretoria</t>
        </is>
      </c>
      <c r="Q2123" t="inlineStr">
        <is>
          <t>Aprovado Caixa</t>
        </is>
      </c>
      <c r="R2123" t="inlineStr">
        <is>
          <t>Pago</t>
        </is>
      </c>
      <c r="S2123" t="inlineStr">
        <is>
          <t>Bar Brahma - Ypiranga Matriz - Bradesco</t>
        </is>
      </c>
    </row>
    <row r="2124">
      <c r="A2124" t="n">
        <v>133987</v>
      </c>
      <c r="B2124" t="n">
        <v>114</v>
      </c>
      <c r="C2124" t="inlineStr">
        <is>
          <t>Bar Brahma - Centro</t>
        </is>
      </c>
      <c r="D2124" t="inlineStr">
        <is>
          <t>BUSINESS TO SUCESS LTDA</t>
        </is>
      </c>
      <c r="E2124" t="n">
        <v>0</v>
      </c>
      <c r="F2124" s="27" t="n">
        <v>45787</v>
      </c>
      <c r="G2124" s="27" t="n">
        <v>45804</v>
      </c>
      <c r="H2124" s="27" t="n">
        <v>45789</v>
      </c>
      <c r="I2124" s="27" t="n">
        <v>45782</v>
      </c>
      <c r="J2124" s="27" t="n"/>
      <c r="K2124" t="inlineStr">
        <is>
          <t>Boleto Bancário</t>
        </is>
      </c>
      <c r="L2124" t="inlineStr">
        <is>
          <t>Marketing</t>
        </is>
      </c>
      <c r="M2124" t="inlineStr">
        <is>
          <t>Ferramentas de Marketing</t>
        </is>
      </c>
      <c r="N2124" t="inlineStr">
        <is>
          <t>Rateio547116731</t>
        </is>
      </c>
      <c r="O2124" t="inlineStr">
        <is>
          <t>Documentação Aprovada</t>
        </is>
      </c>
      <c r="P2124" t="inlineStr">
        <is>
          <t>Aprovado Diretoria</t>
        </is>
      </c>
      <c r="Q2124" t="inlineStr">
        <is>
          <t>Aprovado Caixa</t>
        </is>
      </c>
      <c r="R2124" t="inlineStr">
        <is>
          <t>Pago</t>
        </is>
      </c>
      <c r="S2124" t="inlineStr">
        <is>
          <t>Bar Brahma - Ypiranga Matriz - Kamino</t>
        </is>
      </c>
    </row>
    <row r="2125">
      <c r="A2125" t="n">
        <v>129306</v>
      </c>
      <c r="B2125" t="n">
        <v>114</v>
      </c>
      <c r="C2125" t="inlineStr">
        <is>
          <t>Bar Brahma - Centro</t>
        </is>
      </c>
      <c r="D2125" t="inlineStr">
        <is>
          <t>AURORA ALVORADA ESTACIONAMENTO E LANCHON</t>
        </is>
      </c>
      <c r="E2125" t="n">
        <v>2132.89</v>
      </c>
      <c r="F2125" s="27" t="n">
        <v>45789</v>
      </c>
      <c r="G2125" s="27" t="n">
        <v>45789</v>
      </c>
      <c r="H2125" s="27" t="n">
        <v>45789</v>
      </c>
      <c r="I2125" s="27" t="n">
        <v>45782</v>
      </c>
      <c r="J2125" s="27" t="n">
        <v>45783</v>
      </c>
      <c r="K2125" t="inlineStr">
        <is>
          <t>Boleto Bancário</t>
        </is>
      </c>
      <c r="L2125" t="inlineStr">
        <is>
          <t>Custo Mercadoria Vendida</t>
        </is>
      </c>
      <c r="M2125" t="inlineStr">
        <is>
          <t>Insumos - Alimentos</t>
        </is>
      </c>
      <c r="N2125" t="inlineStr">
        <is>
          <t>525</t>
        </is>
      </c>
      <c r="O2125" t="inlineStr">
        <is>
          <t>Documentação Aprovada</t>
        </is>
      </c>
      <c r="P2125" t="inlineStr">
        <is>
          <t>Aprovado Diretoria</t>
        </is>
      </c>
      <c r="Q2125" t="inlineStr">
        <is>
          <t>Aprovado Caixa</t>
        </is>
      </c>
      <c r="R2125" t="inlineStr">
        <is>
          <t>Pago</t>
        </is>
      </c>
      <c r="S2125" t="inlineStr">
        <is>
          <t>Bar Brahma - Ypiranga Matriz - Kamino</t>
        </is>
      </c>
    </row>
    <row r="2126">
      <c r="A2126" t="n">
        <v>130749</v>
      </c>
      <c r="B2126" t="n">
        <v>114</v>
      </c>
      <c r="C2126" t="inlineStr">
        <is>
          <t>Bar Brahma - Centro</t>
        </is>
      </c>
      <c r="D2126" t="inlineStr">
        <is>
          <t>RESTAURANTE GOMES - SAMPAIOS LTDA</t>
        </is>
      </c>
      <c r="E2126" t="n">
        <v>5490</v>
      </c>
      <c r="F2126" s="27" t="n">
        <v>45789</v>
      </c>
      <c r="G2126" s="27" t="n">
        <v>45789</v>
      </c>
      <c r="H2126" s="27" t="n">
        <v>45789</v>
      </c>
      <c r="I2126" s="27" t="n">
        <v>45777</v>
      </c>
      <c r="J2126" s="27" t="n">
        <v>45784</v>
      </c>
      <c r="K2126" t="inlineStr">
        <is>
          <t>Transferência Bancária ou Pix</t>
        </is>
      </c>
      <c r="L2126" t="inlineStr">
        <is>
          <t>Mão de Obra - Benefícios</t>
        </is>
      </c>
      <c r="M2126" t="inlineStr">
        <is>
          <t xml:space="preserve">  -  Alimentação Funcionário</t>
        </is>
      </c>
      <c r="N2126" t="inlineStr">
        <is>
          <t>549042025</t>
        </is>
      </c>
      <c r="O2126" t="inlineStr">
        <is>
          <t>Documentação Aprovada</t>
        </is>
      </c>
      <c r="P2126" t="inlineStr">
        <is>
          <t>Aprovado Diretoria</t>
        </is>
      </c>
      <c r="Q2126" t="inlineStr">
        <is>
          <t>Aprovado Caixa</t>
        </is>
      </c>
      <c r="R2126" t="inlineStr">
        <is>
          <t>Pago</t>
        </is>
      </c>
      <c r="S2126" t="inlineStr">
        <is>
          <t>Bar Brahma - Ypiranga Matriz - Kamino</t>
        </is>
      </c>
    </row>
    <row r="2127">
      <c r="A2127" t="n">
        <v>130750</v>
      </c>
      <c r="B2127" t="n">
        <v>114</v>
      </c>
      <c r="C2127" t="inlineStr">
        <is>
          <t>Bar Brahma - Centro</t>
        </is>
      </c>
      <c r="D2127" t="inlineStr">
        <is>
          <t>RESTAURANTE GOMES - SAMPAIOS LTDA</t>
        </is>
      </c>
      <c r="E2127" t="n">
        <v>1008</v>
      </c>
      <c r="F2127" s="27" t="n">
        <v>45789</v>
      </c>
      <c r="G2127" s="27" t="n">
        <v>45789</v>
      </c>
      <c r="H2127" s="27" t="n">
        <v>45789</v>
      </c>
      <c r="I2127" s="27" t="n">
        <v>45778</v>
      </c>
      <c r="J2127" s="27" t="n">
        <v>45784</v>
      </c>
      <c r="K2127" t="inlineStr">
        <is>
          <t>Transferência Bancária ou Pix</t>
        </is>
      </c>
      <c r="L2127" t="inlineStr">
        <is>
          <t>Mão de Obra - Benefícios</t>
        </is>
      </c>
      <c r="M2127" t="inlineStr">
        <is>
          <t xml:space="preserve">  -  Alimentação Funcionário</t>
        </is>
      </c>
      <c r="N2127" t="inlineStr">
        <is>
          <t>10080052025</t>
        </is>
      </c>
      <c r="O2127" t="inlineStr">
        <is>
          <t>Documentação Aprovada</t>
        </is>
      </c>
      <c r="P2127" t="inlineStr">
        <is>
          <t>Aprovado Diretoria</t>
        </is>
      </c>
      <c r="Q2127" t="inlineStr">
        <is>
          <t>Aprovado Caixa</t>
        </is>
      </c>
      <c r="R2127" t="inlineStr">
        <is>
          <t>Pago</t>
        </is>
      </c>
      <c r="S2127" t="inlineStr">
        <is>
          <t>Bar Brahma - Ypiranga Matriz - Kamino</t>
        </is>
      </c>
    </row>
    <row r="2128">
      <c r="A2128" t="n">
        <v>127460</v>
      </c>
      <c r="B2128" t="n">
        <v>114</v>
      </c>
      <c r="C2128" t="inlineStr">
        <is>
          <t>Bar Brahma - Centro</t>
        </is>
      </c>
      <c r="D2128" t="inlineStr">
        <is>
          <t xml:space="preserve">LATICINIOS CATUPIRY LTDA </t>
        </is>
      </c>
      <c r="E2128" t="n">
        <v>513.36</v>
      </c>
      <c r="F2128" s="27" t="n">
        <v>45787</v>
      </c>
      <c r="G2128" s="27" t="n">
        <v>45789</v>
      </c>
      <c r="H2128" s="27" t="n">
        <v>45789</v>
      </c>
      <c r="I2128" s="27" t="n">
        <v>45771</v>
      </c>
      <c r="J2128" s="27" t="n">
        <v>45772</v>
      </c>
      <c r="K2128" t="inlineStr">
        <is>
          <t>Boleto Bancário</t>
        </is>
      </c>
      <c r="L2128" t="inlineStr">
        <is>
          <t>Custo Mercadoria Vendida</t>
        </is>
      </c>
      <c r="M2128" t="inlineStr">
        <is>
          <t>Insumos - Alimentos</t>
        </is>
      </c>
      <c r="N2128" t="inlineStr">
        <is>
          <t>1664696</t>
        </is>
      </c>
      <c r="O2128" t="inlineStr">
        <is>
          <t>Documentação Aprovada</t>
        </is>
      </c>
      <c r="P2128" t="inlineStr">
        <is>
          <t>Aprovado Diretoria</t>
        </is>
      </c>
      <c r="Q2128" t="inlineStr">
        <is>
          <t>Aprovado Caixa</t>
        </is>
      </c>
      <c r="R2128" t="inlineStr">
        <is>
          <t>Pago</t>
        </is>
      </c>
      <c r="S2128" t="inlineStr">
        <is>
          <t>Bar Brahma - Ypiranga Matriz - Kamino</t>
        </is>
      </c>
    </row>
    <row r="2129">
      <c r="A2129" t="n">
        <v>127376</v>
      </c>
      <c r="B2129" t="n">
        <v>114</v>
      </c>
      <c r="C2129" t="inlineStr">
        <is>
          <t>Bar Brahma - Centro</t>
        </is>
      </c>
      <c r="D2129" t="inlineStr">
        <is>
          <t>GELOMAQ COM E IND LTDA</t>
        </is>
      </c>
      <c r="E2129" t="n">
        <v>1135</v>
      </c>
      <c r="F2129" s="27" t="n">
        <v>45787</v>
      </c>
      <c r="G2129" s="27" t="n">
        <v>45789</v>
      </c>
      <c r="H2129" s="27" t="n">
        <v>45789</v>
      </c>
      <c r="I2129" s="27" t="n">
        <v>45769</v>
      </c>
      <c r="J2129" s="27" t="n">
        <v>45772</v>
      </c>
      <c r="K2129" t="inlineStr">
        <is>
          <t>Boleto Bancário</t>
        </is>
      </c>
      <c r="L2129" t="inlineStr">
        <is>
          <t>Locação de Equipamentos</t>
        </is>
      </c>
      <c r="M2129" t="inlineStr">
        <is>
          <t>Locações de Equipamentos - Operacionais</t>
        </is>
      </c>
      <c r="N2129" t="inlineStr">
        <is>
          <t>2821-149/1</t>
        </is>
      </c>
      <c r="O2129" t="inlineStr">
        <is>
          <t>Documentação Aprovada</t>
        </is>
      </c>
      <c r="P2129" t="inlineStr">
        <is>
          <t>Aprovado Diretoria</t>
        </is>
      </c>
      <c r="Q2129" t="inlineStr">
        <is>
          <t>Aprovado Caixa</t>
        </is>
      </c>
      <c r="R2129" t="inlineStr">
        <is>
          <t>Pago</t>
        </is>
      </c>
      <c r="S2129" t="inlineStr">
        <is>
          <t>Bar Brahma - Ypiranga Matriz - Kamino</t>
        </is>
      </c>
    </row>
    <row r="2130">
      <c r="A2130" t="n">
        <v>127448</v>
      </c>
      <c r="B2130" t="n">
        <v>114</v>
      </c>
      <c r="C2130" t="inlineStr">
        <is>
          <t>Bar Brahma - Centro</t>
        </is>
      </c>
      <c r="D2130" t="inlineStr">
        <is>
          <t>DTK COMERCIO DE ALIMENTOS LTDA</t>
        </is>
      </c>
      <c r="E2130" t="n">
        <v>1238.08</v>
      </c>
      <c r="F2130" s="27" t="n">
        <v>45789</v>
      </c>
      <c r="G2130" s="27" t="n">
        <v>45789</v>
      </c>
      <c r="H2130" s="27" t="n">
        <v>45789</v>
      </c>
      <c r="I2130" s="27" t="n">
        <v>45770</v>
      </c>
      <c r="J2130" s="27" t="n">
        <v>45772</v>
      </c>
      <c r="K2130" t="inlineStr">
        <is>
          <t>Boleto Bancário</t>
        </is>
      </c>
      <c r="L2130" t="inlineStr">
        <is>
          <t>Custo Mercadoria Vendida</t>
        </is>
      </c>
      <c r="M2130" t="inlineStr">
        <is>
          <t>Insumos - Alimentos</t>
        </is>
      </c>
      <c r="N2130" t="inlineStr">
        <is>
          <t>29063</t>
        </is>
      </c>
      <c r="O2130" t="inlineStr">
        <is>
          <t>Documentação Aprovada</t>
        </is>
      </c>
      <c r="P2130" t="inlineStr">
        <is>
          <t>Aprovado Diretoria</t>
        </is>
      </c>
      <c r="Q2130" t="inlineStr">
        <is>
          <t>Aprovado Caixa</t>
        </is>
      </c>
      <c r="R2130" t="inlineStr">
        <is>
          <t>Pago</t>
        </is>
      </c>
      <c r="S2130" t="inlineStr">
        <is>
          <t>Bar Brahma - Ypiranga Matriz - Kamino</t>
        </is>
      </c>
    </row>
    <row r="2131">
      <c r="A2131" t="n">
        <v>125188</v>
      </c>
      <c r="B2131" t="n">
        <v>114</v>
      </c>
      <c r="C2131" t="inlineStr">
        <is>
          <t>Bar Brahma - Centro</t>
        </is>
      </c>
      <c r="D2131" t="inlineStr">
        <is>
          <t>AMBEV S.A FILIAL GUARULHOS</t>
        </is>
      </c>
      <c r="E2131" t="n">
        <v>4462.89</v>
      </c>
      <c r="F2131" s="27" t="n">
        <v>45789</v>
      </c>
      <c r="G2131" s="27" t="n">
        <v>45789</v>
      </c>
      <c r="H2131" s="27" t="n">
        <v>45789</v>
      </c>
      <c r="I2131" s="27" t="n">
        <v>45758</v>
      </c>
      <c r="J2131" s="27" t="n">
        <v>45761</v>
      </c>
      <c r="K2131" t="inlineStr">
        <is>
          <t>Boleto Bancário</t>
        </is>
      </c>
      <c r="L2131" t="inlineStr">
        <is>
          <t>Custo Mercadoria Vendida</t>
        </is>
      </c>
      <c r="M2131" t="inlineStr">
        <is>
          <t>Insumos - Bebidas</t>
        </is>
      </c>
      <c r="N2131" t="inlineStr">
        <is>
          <t>22566</t>
        </is>
      </c>
      <c r="O2131" t="inlineStr">
        <is>
          <t>Documentação Aprovada</t>
        </is>
      </c>
      <c r="P2131" t="inlineStr">
        <is>
          <t>Aprovado Diretoria</t>
        </is>
      </c>
      <c r="Q2131" t="inlineStr">
        <is>
          <t>Aprovado Caixa</t>
        </is>
      </c>
      <c r="R2131" t="inlineStr">
        <is>
          <t>Pago</t>
        </is>
      </c>
      <c r="S2131" t="inlineStr">
        <is>
          <t>Bar Brahma - Ypiranga Matriz - Kamino</t>
        </is>
      </c>
    </row>
    <row r="2132">
      <c r="A2132" t="n">
        <v>125184</v>
      </c>
      <c r="B2132" t="n">
        <v>114</v>
      </c>
      <c r="C2132" t="inlineStr">
        <is>
          <t>Bar Brahma - Centro</t>
        </is>
      </c>
      <c r="D2132" t="inlineStr">
        <is>
          <t>AMBEV S.A.</t>
        </is>
      </c>
      <c r="E2132" t="n">
        <v>829.29</v>
      </c>
      <c r="F2132" s="27" t="n">
        <v>45789</v>
      </c>
      <c r="G2132" s="27" t="n">
        <v>45789</v>
      </c>
      <c r="H2132" s="27" t="n">
        <v>45789</v>
      </c>
      <c r="I2132" s="27" t="n">
        <v>45758</v>
      </c>
      <c r="J2132" s="27" t="n">
        <v>45761</v>
      </c>
      <c r="K2132" t="inlineStr">
        <is>
          <t>Boleto Bancário</t>
        </is>
      </c>
      <c r="L2132" t="inlineStr">
        <is>
          <t>Custo Mercadoria Vendida</t>
        </is>
      </c>
      <c r="M2132" t="inlineStr">
        <is>
          <t>Insumos - Bebidas</t>
        </is>
      </c>
      <c r="N2132" t="inlineStr">
        <is>
          <t>22567</t>
        </is>
      </c>
      <c r="O2132" t="inlineStr">
        <is>
          <t>Documentação Aprovada</t>
        </is>
      </c>
      <c r="P2132" t="inlineStr">
        <is>
          <t>Aprovado Diretoria</t>
        </is>
      </c>
      <c r="Q2132" t="inlineStr">
        <is>
          <t>Aprovado Caixa</t>
        </is>
      </c>
      <c r="R2132" t="inlineStr">
        <is>
          <t>Pago</t>
        </is>
      </c>
      <c r="S2132" t="inlineStr">
        <is>
          <t>Bar Brahma - Ypiranga Matriz - Kamino</t>
        </is>
      </c>
    </row>
    <row r="2133">
      <c r="A2133" t="n">
        <v>125454</v>
      </c>
      <c r="B2133" t="n">
        <v>114</v>
      </c>
      <c r="C2133" t="inlineStr">
        <is>
          <t>Bar Brahma - Centro</t>
        </is>
      </c>
      <c r="D2133" t="inlineStr">
        <is>
          <t>DISTRIBUIDORA CANTAROS DO BRASIL EIRELI</t>
        </is>
      </c>
      <c r="E2133" t="n">
        <v>3866.4</v>
      </c>
      <c r="F2133" s="27" t="n">
        <v>45789</v>
      </c>
      <c r="G2133" s="27" t="n">
        <v>45789</v>
      </c>
      <c r="H2133" s="27" t="n">
        <v>45789</v>
      </c>
      <c r="I2133" s="27" t="n">
        <v>45761</v>
      </c>
      <c r="J2133" s="27" t="n">
        <v>45762</v>
      </c>
      <c r="K2133" t="inlineStr">
        <is>
          <t>Boleto Bancário</t>
        </is>
      </c>
      <c r="L2133" t="inlineStr">
        <is>
          <t>Custo Mercadoria Vendida</t>
        </is>
      </c>
      <c r="M2133" t="inlineStr">
        <is>
          <t>Insumos - Bebidas</t>
        </is>
      </c>
      <c r="N2133" t="inlineStr">
        <is>
          <t>2285</t>
        </is>
      </c>
      <c r="O2133" t="inlineStr">
        <is>
          <t>Documentação Aprovada</t>
        </is>
      </c>
      <c r="P2133" t="inlineStr">
        <is>
          <t>Aprovado Diretoria</t>
        </is>
      </c>
      <c r="Q2133" t="inlineStr">
        <is>
          <t>Aprovado Caixa</t>
        </is>
      </c>
      <c r="R2133" t="inlineStr">
        <is>
          <t>Pago</t>
        </is>
      </c>
      <c r="S2133" t="inlineStr">
        <is>
          <t>Bar Brahma - Ypiranga Matriz - Kamino</t>
        </is>
      </c>
    </row>
    <row r="2134">
      <c r="A2134" t="n">
        <v>126539</v>
      </c>
      <c r="B2134" t="n">
        <v>114</v>
      </c>
      <c r="C2134" t="inlineStr">
        <is>
          <t>Bar Brahma - Centro</t>
        </is>
      </c>
      <c r="D2134" t="inlineStr">
        <is>
          <t>CRYSTALMIXX-GAS COMERCIO E MANUTENCAO DE EQUIPAMENTOS DE GAS LTDA</t>
        </is>
      </c>
      <c r="E2134" t="n">
        <v>532.8</v>
      </c>
      <c r="F2134" s="27" t="n">
        <v>45787</v>
      </c>
      <c r="G2134" s="27" t="n">
        <v>45789</v>
      </c>
      <c r="H2134" s="27" t="n">
        <v>45789</v>
      </c>
      <c r="I2134" s="27" t="n">
        <v>45762</v>
      </c>
      <c r="J2134" s="27" t="n">
        <v>45764</v>
      </c>
      <c r="K2134" t="inlineStr">
        <is>
          <t>Boleto Bancário</t>
        </is>
      </c>
      <c r="L2134" t="inlineStr">
        <is>
          <t>Utilidades</t>
        </is>
      </c>
      <c r="M2134" t="inlineStr">
        <is>
          <t>Material de Consumo - Gelo/ Gas CO2/ Carvao /Velas</t>
        </is>
      </c>
      <c r="N2134" t="inlineStr">
        <is>
          <t>26174</t>
        </is>
      </c>
      <c r="O2134" t="inlineStr">
        <is>
          <t>Documentação Aprovada</t>
        </is>
      </c>
      <c r="P2134" t="inlineStr">
        <is>
          <t>Aprovado Diretoria</t>
        </is>
      </c>
      <c r="Q2134" t="inlineStr">
        <is>
          <t>Aprovado Caixa</t>
        </is>
      </c>
      <c r="R2134" t="inlineStr">
        <is>
          <t>Pago</t>
        </is>
      </c>
      <c r="S2134" t="inlineStr">
        <is>
          <t>Bar Brahma - Ypiranga Matriz - Kamino</t>
        </is>
      </c>
    </row>
    <row r="2135">
      <c r="A2135" t="n">
        <v>126548</v>
      </c>
      <c r="B2135" t="n">
        <v>114</v>
      </c>
      <c r="C2135" t="inlineStr">
        <is>
          <t>Bar Brahma - Centro</t>
        </is>
      </c>
      <c r="D2135" t="inlineStr">
        <is>
          <t>REBAL COMERCIAL LTDA</t>
        </is>
      </c>
      <c r="E2135" t="n">
        <v>145</v>
      </c>
      <c r="F2135" s="27" t="n">
        <v>45787</v>
      </c>
      <c r="G2135" s="27" t="n">
        <v>45789</v>
      </c>
      <c r="H2135" s="27" t="n">
        <v>45789</v>
      </c>
      <c r="I2135" s="27" t="n">
        <v>45757</v>
      </c>
      <c r="J2135" s="27" t="n">
        <v>45764</v>
      </c>
      <c r="K2135" t="inlineStr">
        <is>
          <t>Boleto Bancário</t>
        </is>
      </c>
      <c r="L2135" t="inlineStr">
        <is>
          <t>Utilidades</t>
        </is>
      </c>
      <c r="M2135" t="inlineStr">
        <is>
          <t>Utensilios</t>
        </is>
      </c>
      <c r="N2135" t="inlineStr">
        <is>
          <t>273937</t>
        </is>
      </c>
      <c r="O2135" t="inlineStr">
        <is>
          <t>Documentação Aprovada</t>
        </is>
      </c>
      <c r="P2135" t="inlineStr">
        <is>
          <t>Aprovado Diretoria</t>
        </is>
      </c>
      <c r="Q2135" t="inlineStr">
        <is>
          <t>Aprovado Caixa</t>
        </is>
      </c>
      <c r="R2135" t="inlineStr">
        <is>
          <t>Pago</t>
        </is>
      </c>
      <c r="S2135" t="inlineStr">
        <is>
          <t>Bar Brahma - Ypiranga Matriz - Kamino</t>
        </is>
      </c>
    </row>
    <row r="2136">
      <c r="A2136" t="n">
        <v>126550</v>
      </c>
      <c r="B2136" t="n">
        <v>114</v>
      </c>
      <c r="C2136" t="inlineStr">
        <is>
          <t>Bar Brahma - Centro</t>
        </is>
      </c>
      <c r="D2136" t="inlineStr">
        <is>
          <t>REBAL COMERCIAL LTDA</t>
        </is>
      </c>
      <c r="E2136" t="n">
        <v>565.38</v>
      </c>
      <c r="F2136" s="27" t="n">
        <v>45787</v>
      </c>
      <c r="G2136" s="27" t="n">
        <v>45789</v>
      </c>
      <c r="H2136" s="27" t="n">
        <v>45789</v>
      </c>
      <c r="I2136" s="27" t="n">
        <v>45757</v>
      </c>
      <c r="J2136" s="27" t="n">
        <v>45764</v>
      </c>
      <c r="K2136" t="inlineStr">
        <is>
          <t>Boleto Bancário</t>
        </is>
      </c>
      <c r="L2136" t="inlineStr">
        <is>
          <t>Utilidades</t>
        </is>
      </c>
      <c r="M2136" t="inlineStr">
        <is>
          <t>Utensilios</t>
        </is>
      </c>
      <c r="N2136" t="inlineStr">
        <is>
          <t>273903</t>
        </is>
      </c>
      <c r="O2136" t="inlineStr">
        <is>
          <t>Documentação Aprovada</t>
        </is>
      </c>
      <c r="P2136" t="inlineStr">
        <is>
          <t>Aprovado Diretoria</t>
        </is>
      </c>
      <c r="Q2136" t="inlineStr">
        <is>
          <t>Aprovado Caixa</t>
        </is>
      </c>
      <c r="R2136" t="inlineStr">
        <is>
          <t>Pago</t>
        </is>
      </c>
      <c r="S2136" t="inlineStr">
        <is>
          <t>Bar Brahma - Ypiranga Matriz - Kamino</t>
        </is>
      </c>
    </row>
    <row r="2137">
      <c r="A2137" t="n">
        <v>126281</v>
      </c>
      <c r="B2137" t="n">
        <v>114</v>
      </c>
      <c r="C2137" t="inlineStr">
        <is>
          <t>Bar Brahma - Centro</t>
        </is>
      </c>
      <c r="D2137" t="inlineStr">
        <is>
          <t>AMBEV S.A FILIAL GUARULHOS</t>
        </is>
      </c>
      <c r="E2137" t="n">
        <v>2678.25</v>
      </c>
      <c r="F2137" s="27" t="n">
        <v>45789</v>
      </c>
      <c r="G2137" s="27" t="n">
        <v>45789</v>
      </c>
      <c r="H2137" s="27" t="n">
        <v>45789</v>
      </c>
      <c r="I2137" s="27" t="n">
        <v>45757</v>
      </c>
      <c r="J2137" s="27" t="n">
        <v>45764</v>
      </c>
      <c r="K2137" t="inlineStr">
        <is>
          <t>Boleto Bancário</t>
        </is>
      </c>
      <c r="L2137" t="inlineStr">
        <is>
          <t>Custo Mercadoria Vendida</t>
        </is>
      </c>
      <c r="M2137" t="inlineStr">
        <is>
          <t>Insumos - Bebidas</t>
        </is>
      </c>
      <c r="N2137" t="inlineStr">
        <is>
          <t>22555</t>
        </is>
      </c>
      <c r="O2137" t="inlineStr">
        <is>
          <t>Documentação Aprovada</t>
        </is>
      </c>
      <c r="P2137" t="inlineStr">
        <is>
          <t>Aprovado Diretoria</t>
        </is>
      </c>
      <c r="Q2137" t="inlineStr">
        <is>
          <t>Aprovado Caixa</t>
        </is>
      </c>
      <c r="R2137" t="inlineStr">
        <is>
          <t>Pago</t>
        </is>
      </c>
      <c r="S2137" t="inlineStr">
        <is>
          <t>Bar Brahma - Ypiranga Matriz - Kamino</t>
        </is>
      </c>
    </row>
    <row r="2138">
      <c r="A2138" t="n">
        <v>126283</v>
      </c>
      <c r="B2138" t="n">
        <v>114</v>
      </c>
      <c r="C2138" t="inlineStr">
        <is>
          <t>Bar Brahma - Centro</t>
        </is>
      </c>
      <c r="D2138" t="inlineStr">
        <is>
          <t>AMBEV S.A FILIAL GUARULHOS</t>
        </is>
      </c>
      <c r="E2138" t="n">
        <v>3569.28</v>
      </c>
      <c r="F2138" s="27" t="n">
        <v>45789</v>
      </c>
      <c r="G2138" s="27" t="n">
        <v>45789</v>
      </c>
      <c r="H2138" s="27" t="n">
        <v>45789</v>
      </c>
      <c r="I2138" s="27" t="n">
        <v>45757</v>
      </c>
      <c r="J2138" s="27" t="n">
        <v>45764</v>
      </c>
      <c r="K2138" t="inlineStr">
        <is>
          <t>Boleto Bancário</t>
        </is>
      </c>
      <c r="L2138" t="inlineStr">
        <is>
          <t>Custo Mercadoria Vendida</t>
        </is>
      </c>
      <c r="M2138" t="inlineStr">
        <is>
          <t>Insumos - Bebidas</t>
        </is>
      </c>
      <c r="N2138" t="inlineStr">
        <is>
          <t>22557</t>
        </is>
      </c>
      <c r="O2138" t="inlineStr">
        <is>
          <t>Documentação Aprovada</t>
        </is>
      </c>
      <c r="P2138" t="inlineStr">
        <is>
          <t>Aprovado Diretoria</t>
        </is>
      </c>
      <c r="Q2138" t="inlineStr">
        <is>
          <t>Aprovado Caixa</t>
        </is>
      </c>
      <c r="R2138" t="inlineStr">
        <is>
          <t>Pago</t>
        </is>
      </c>
      <c r="S2138" t="inlineStr">
        <is>
          <t>Bar Brahma - Ypiranga Matriz - Kamino</t>
        </is>
      </c>
    </row>
    <row r="2139">
      <c r="A2139" t="n">
        <v>126287</v>
      </c>
      <c r="B2139" t="n">
        <v>114</v>
      </c>
      <c r="C2139" t="inlineStr">
        <is>
          <t>Bar Brahma - Centro</t>
        </is>
      </c>
      <c r="D2139" t="inlineStr">
        <is>
          <t>AMBEV S.A FILIAL GUARULHOS</t>
        </is>
      </c>
      <c r="E2139" t="n">
        <v>3569.28</v>
      </c>
      <c r="F2139" s="27" t="n">
        <v>45789</v>
      </c>
      <c r="G2139" s="27" t="n">
        <v>45789</v>
      </c>
      <c r="H2139" s="27" t="n">
        <v>45789</v>
      </c>
      <c r="I2139" s="27" t="n">
        <v>45757</v>
      </c>
      <c r="J2139" s="27" t="n">
        <v>45764</v>
      </c>
      <c r="K2139" t="inlineStr">
        <is>
          <t>Boleto Bancário</t>
        </is>
      </c>
      <c r="L2139" t="inlineStr">
        <is>
          <t>Custo Mercadoria Vendida</t>
        </is>
      </c>
      <c r="M2139" t="inlineStr">
        <is>
          <t>Insumos - Bebidas</t>
        </is>
      </c>
      <c r="N2139" t="inlineStr">
        <is>
          <t>22556</t>
        </is>
      </c>
      <c r="O2139" t="inlineStr">
        <is>
          <t>Documentação Aprovada</t>
        </is>
      </c>
      <c r="P2139" t="inlineStr">
        <is>
          <t>Aprovado Diretoria</t>
        </is>
      </c>
      <c r="Q2139" t="inlineStr">
        <is>
          <t>Aprovado Caixa</t>
        </is>
      </c>
      <c r="R2139" t="inlineStr">
        <is>
          <t>Pago</t>
        </is>
      </c>
      <c r="S2139" t="inlineStr">
        <is>
          <t>Bar Brahma - Ypiranga Matriz - Kamino</t>
        </is>
      </c>
    </row>
    <row r="2140">
      <c r="A2140" t="n">
        <v>126654</v>
      </c>
      <c r="B2140" t="n">
        <v>114</v>
      </c>
      <c r="C2140" t="inlineStr">
        <is>
          <t>Bar Brahma - Centro</t>
        </is>
      </c>
      <c r="D2140" t="inlineStr">
        <is>
          <t>CRYSTALMIXX-GAS COMERCIO E MANUTENCAO DE EQUIPAMENTOS DE GAS LTDA</t>
        </is>
      </c>
      <c r="E2140" t="n">
        <v>1065.6</v>
      </c>
      <c r="F2140" s="27" t="n">
        <v>45788</v>
      </c>
      <c r="G2140" s="27" t="n">
        <v>45789</v>
      </c>
      <c r="H2140" s="27" t="n">
        <v>45789</v>
      </c>
      <c r="I2140" s="27" t="n">
        <v>45763</v>
      </c>
      <c r="J2140" s="27" t="n">
        <v>45769</v>
      </c>
      <c r="K2140" t="inlineStr">
        <is>
          <t>Boleto Bancário</t>
        </is>
      </c>
      <c r="L2140" t="inlineStr">
        <is>
          <t>Utilidades</t>
        </is>
      </c>
      <c r="M2140" t="inlineStr">
        <is>
          <t>Material de Consumo - Gelo/ Gas CO2/ Carvao /Velas</t>
        </is>
      </c>
      <c r="N2140" t="inlineStr">
        <is>
          <t>26219</t>
        </is>
      </c>
      <c r="O2140" t="inlineStr">
        <is>
          <t>Documentação Aprovada</t>
        </is>
      </c>
      <c r="P2140" t="inlineStr">
        <is>
          <t>Aprovado Diretoria</t>
        </is>
      </c>
      <c r="Q2140" t="inlineStr">
        <is>
          <t>Aprovado Caixa</t>
        </is>
      </c>
      <c r="R2140" t="inlineStr">
        <is>
          <t>Pago</t>
        </is>
      </c>
      <c r="S2140" t="inlineStr">
        <is>
          <t>Bar Brahma - Ypiranga Matriz - Kamino</t>
        </is>
      </c>
    </row>
    <row r="2141">
      <c r="A2141" t="n">
        <v>128555</v>
      </c>
      <c r="B2141" t="n">
        <v>114</v>
      </c>
      <c r="C2141" t="inlineStr">
        <is>
          <t>Bar Brahma - Centro</t>
        </is>
      </c>
      <c r="D2141" t="inlineStr">
        <is>
          <t>DEOLINDA DOS SANTOS FREITAS</t>
        </is>
      </c>
      <c r="E2141" t="n">
        <v>793.7</v>
      </c>
      <c r="F2141" s="27" t="n">
        <v>45789</v>
      </c>
      <c r="G2141" s="27" t="n">
        <v>45789</v>
      </c>
      <c r="H2141" s="27" t="n">
        <v>45789</v>
      </c>
      <c r="I2141" s="27" t="n">
        <v>45776</v>
      </c>
      <c r="J2141" s="27" t="n">
        <v>45779</v>
      </c>
      <c r="K2141" t="inlineStr">
        <is>
          <t>Boleto Bancário</t>
        </is>
      </c>
      <c r="L2141" t="inlineStr">
        <is>
          <t>Utilidades</t>
        </is>
      </c>
      <c r="M2141" t="inlineStr">
        <is>
          <t>Higiene e Limpeza</t>
        </is>
      </c>
      <c r="N2141" t="inlineStr">
        <is>
          <t>1968</t>
        </is>
      </c>
      <c r="O2141" t="inlineStr">
        <is>
          <t>Documentação Aprovada</t>
        </is>
      </c>
      <c r="P2141" t="inlineStr">
        <is>
          <t>Aprovado Diretoria</t>
        </is>
      </c>
      <c r="Q2141" t="inlineStr">
        <is>
          <t>Aprovado Caixa</t>
        </is>
      </c>
      <c r="R2141" t="inlineStr">
        <is>
          <t>Pago</t>
        </is>
      </c>
      <c r="S2141" t="inlineStr">
        <is>
          <t>Bar Brahma - Ypiranga Matriz - Kamino</t>
        </is>
      </c>
    </row>
    <row r="2142">
      <c r="A2142" t="n">
        <v>128557</v>
      </c>
      <c r="B2142" t="n">
        <v>114</v>
      </c>
      <c r="C2142" t="inlineStr">
        <is>
          <t>Bar Brahma - Centro</t>
        </is>
      </c>
      <c r="D2142" t="inlineStr">
        <is>
          <t>DEOLINDA DOS SANTOS FREITAS</t>
        </is>
      </c>
      <c r="E2142" t="n">
        <v>865</v>
      </c>
      <c r="F2142" s="27" t="n">
        <v>45789</v>
      </c>
      <c r="G2142" s="27" t="n">
        <v>45789</v>
      </c>
      <c r="H2142" s="27" t="n">
        <v>45789</v>
      </c>
      <c r="I2142" s="27" t="n">
        <v>45776</v>
      </c>
      <c r="J2142" s="27" t="n">
        <v>45779</v>
      </c>
      <c r="K2142" t="inlineStr">
        <is>
          <t>Boleto Bancário</t>
        </is>
      </c>
      <c r="L2142" t="inlineStr">
        <is>
          <t>Custo Mercadoria Vendida</t>
        </is>
      </c>
      <c r="M2142" t="inlineStr">
        <is>
          <t>Insumos - Alimentos</t>
        </is>
      </c>
      <c r="N2142" t="inlineStr">
        <is>
          <t>1969</t>
        </is>
      </c>
      <c r="O2142" t="inlineStr">
        <is>
          <t>Documentação Aprovada</t>
        </is>
      </c>
      <c r="P2142" t="inlineStr">
        <is>
          <t>Aprovado Diretoria</t>
        </is>
      </c>
      <c r="Q2142" t="inlineStr">
        <is>
          <t>Aprovado Caixa</t>
        </is>
      </c>
      <c r="R2142" t="inlineStr">
        <is>
          <t>Pago</t>
        </is>
      </c>
      <c r="S2142" t="inlineStr">
        <is>
          <t>Bar Brahma - Ypiranga Matriz - Kamino</t>
        </is>
      </c>
    </row>
    <row r="2143">
      <c r="A2143" t="n">
        <v>128565</v>
      </c>
      <c r="B2143" t="n">
        <v>114</v>
      </c>
      <c r="C2143" t="inlineStr">
        <is>
          <t>Bar Brahma - Centro</t>
        </is>
      </c>
      <c r="D2143" t="inlineStr">
        <is>
          <t>DTK COMERCIO DE ALIMENTOS LTDA</t>
        </is>
      </c>
      <c r="E2143" t="n">
        <v>1202.6</v>
      </c>
      <c r="F2143" s="27" t="n">
        <v>45789</v>
      </c>
      <c r="G2143" s="27" t="n">
        <v>45789</v>
      </c>
      <c r="H2143" s="27" t="n">
        <v>45789</v>
      </c>
      <c r="I2143" s="27" t="n">
        <v>45771</v>
      </c>
      <c r="J2143" s="27" t="n">
        <v>45779</v>
      </c>
      <c r="K2143" t="inlineStr">
        <is>
          <t>Boleto Bancário</t>
        </is>
      </c>
      <c r="L2143" t="inlineStr">
        <is>
          <t>Custo Mercadoria Vendida</t>
        </is>
      </c>
      <c r="M2143" t="inlineStr">
        <is>
          <t>Insumos - Alimentos</t>
        </is>
      </c>
      <c r="N2143" t="inlineStr">
        <is>
          <t>29146</t>
        </is>
      </c>
      <c r="O2143" t="inlineStr">
        <is>
          <t>Documentação Aprovada</t>
        </is>
      </c>
      <c r="P2143" t="inlineStr">
        <is>
          <t>Aprovado Diretoria</t>
        </is>
      </c>
      <c r="Q2143" t="inlineStr">
        <is>
          <t>Aprovado Caixa</t>
        </is>
      </c>
      <c r="R2143" t="inlineStr">
        <is>
          <t>Pago</t>
        </is>
      </c>
      <c r="S2143" t="inlineStr">
        <is>
          <t>Bar Brahma - Ypiranga Matriz - Kamino</t>
        </is>
      </c>
    </row>
    <row r="2144">
      <c r="A2144" t="n">
        <v>128548</v>
      </c>
      <c r="B2144" t="n">
        <v>114</v>
      </c>
      <c r="C2144" t="inlineStr">
        <is>
          <t>Bar Brahma - Centro</t>
        </is>
      </c>
      <c r="D2144" t="inlineStr">
        <is>
          <t>CECILIA TSUYACO ARAKI SILVA LTDA</t>
        </is>
      </c>
      <c r="E2144" t="n">
        <v>684</v>
      </c>
      <c r="F2144" s="27" t="n">
        <v>45789</v>
      </c>
      <c r="G2144" s="27" t="n">
        <v>45789</v>
      </c>
      <c r="H2144" s="27" t="n">
        <v>45789</v>
      </c>
      <c r="I2144" s="27" t="n">
        <v>45775</v>
      </c>
      <c r="J2144" s="27" t="n">
        <v>45779</v>
      </c>
      <c r="K2144" t="inlineStr">
        <is>
          <t>Boleto Bancário</t>
        </is>
      </c>
      <c r="L2144" t="inlineStr">
        <is>
          <t>Custo Mercadoria Vendida</t>
        </is>
      </c>
      <c r="M2144" t="inlineStr">
        <is>
          <t>Insumos - Alimentos</t>
        </is>
      </c>
      <c r="N2144" t="inlineStr">
        <is>
          <t>370070</t>
        </is>
      </c>
      <c r="O2144" t="inlineStr">
        <is>
          <t>Documentação Aprovada</t>
        </is>
      </c>
      <c r="P2144" t="inlineStr">
        <is>
          <t>Aprovado Diretoria</t>
        </is>
      </c>
      <c r="Q2144" t="inlineStr">
        <is>
          <t>Aprovado Caixa</t>
        </is>
      </c>
      <c r="R2144" t="inlineStr">
        <is>
          <t>Pago</t>
        </is>
      </c>
      <c r="S2144" t="inlineStr">
        <is>
          <t>Bar Brahma - Ypiranga Matriz - Kamino</t>
        </is>
      </c>
    </row>
    <row r="2145">
      <c r="A2145" t="n">
        <v>128543</v>
      </c>
      <c r="B2145" t="n">
        <v>114</v>
      </c>
      <c r="C2145" t="inlineStr">
        <is>
          <t>Bar Brahma - Centro</t>
        </is>
      </c>
      <c r="D2145" t="inlineStr">
        <is>
          <t>BB DISTRIBUIDORA DE CARNES LTDA</t>
        </is>
      </c>
      <c r="E2145" t="n">
        <v>3854.81</v>
      </c>
      <c r="F2145" s="27" t="n">
        <v>45789</v>
      </c>
      <c r="G2145" s="27" t="n">
        <v>45789</v>
      </c>
      <c r="H2145" s="27" t="n">
        <v>45789</v>
      </c>
      <c r="I2145" s="27" t="n">
        <v>45775</v>
      </c>
      <c r="J2145" s="27" t="n">
        <v>45779</v>
      </c>
      <c r="K2145" t="inlineStr">
        <is>
          <t>Boleto Bancário</t>
        </is>
      </c>
      <c r="L2145" t="inlineStr">
        <is>
          <t>Custo Mercadoria Vendida</t>
        </is>
      </c>
      <c r="M2145" t="inlineStr">
        <is>
          <t>Insumos - Alimentos</t>
        </is>
      </c>
      <c r="N2145" t="inlineStr">
        <is>
          <t>391762</t>
        </is>
      </c>
      <c r="O2145" t="inlineStr">
        <is>
          <t>Documentação Aprovada</t>
        </is>
      </c>
      <c r="P2145" t="inlineStr">
        <is>
          <t>Aprovado Diretoria</t>
        </is>
      </c>
      <c r="Q2145" t="inlineStr">
        <is>
          <t>Aprovado Caixa</t>
        </is>
      </c>
      <c r="R2145" t="inlineStr">
        <is>
          <t>Pago</t>
        </is>
      </c>
      <c r="S2145" t="inlineStr">
        <is>
          <t>Bar Brahma - Ypiranga Matriz - Kamino</t>
        </is>
      </c>
    </row>
    <row r="2146">
      <c r="A2146" t="n">
        <v>128584</v>
      </c>
      <c r="B2146" t="n">
        <v>114</v>
      </c>
      <c r="C2146" t="inlineStr">
        <is>
          <t>Bar Brahma - Centro</t>
        </is>
      </c>
      <c r="D2146" t="inlineStr">
        <is>
          <t>HORTIFRUTIGRANJEIRO RODRIGUES LTDA</t>
        </is>
      </c>
      <c r="E2146" t="n">
        <v>869</v>
      </c>
      <c r="F2146" s="27" t="n">
        <v>45787</v>
      </c>
      <c r="G2146" s="27" t="n">
        <v>45789</v>
      </c>
      <c r="H2146" s="27" t="n">
        <v>45789</v>
      </c>
      <c r="I2146" s="27" t="n">
        <v>45776</v>
      </c>
      <c r="J2146" s="27" t="n">
        <v>45779</v>
      </c>
      <c r="K2146" t="inlineStr">
        <is>
          <t>Boleto Bancário</t>
        </is>
      </c>
      <c r="L2146" t="inlineStr">
        <is>
          <t>Custo Mercadoria Vendida</t>
        </is>
      </c>
      <c r="M2146" t="inlineStr">
        <is>
          <t>Insumos - Alimentos</t>
        </is>
      </c>
      <c r="N2146" t="inlineStr">
        <is>
          <t>10063</t>
        </is>
      </c>
      <c r="O2146" t="inlineStr">
        <is>
          <t>Documentação Aprovada</t>
        </is>
      </c>
      <c r="P2146" t="inlineStr">
        <is>
          <t>Aprovado Diretoria</t>
        </is>
      </c>
      <c r="Q2146" t="inlineStr">
        <is>
          <t>Aprovado Caixa</t>
        </is>
      </c>
      <c r="R2146" t="inlineStr">
        <is>
          <t>Pago</t>
        </is>
      </c>
      <c r="S2146" t="inlineStr">
        <is>
          <t>Bar Brahma - Ypiranga Matriz - Kamino</t>
        </is>
      </c>
    </row>
    <row r="2147">
      <c r="A2147" t="n">
        <v>128863</v>
      </c>
      <c r="B2147" t="n">
        <v>114</v>
      </c>
      <c r="C2147" t="inlineStr">
        <is>
          <t>Bar Brahma - Centro</t>
        </is>
      </c>
      <c r="D2147" t="inlineStr">
        <is>
          <t>B.TAGS - BETEL TREINAMENTOS EM SEGURANÇA ALIMENTAR LTDA</t>
        </is>
      </c>
      <c r="E2147" t="n">
        <v>380</v>
      </c>
      <c r="F2147" s="27" t="n">
        <v>45789</v>
      </c>
      <c r="G2147" s="27" t="n">
        <v>45789</v>
      </c>
      <c r="H2147" s="27" t="n">
        <v>45789</v>
      </c>
      <c r="I2147" s="27" t="n">
        <v>45776</v>
      </c>
      <c r="J2147" s="27" t="n">
        <v>45782</v>
      </c>
      <c r="K2147" t="inlineStr">
        <is>
          <t>Boleto Bancário</t>
        </is>
      </c>
      <c r="L2147" t="inlineStr">
        <is>
          <t>Informática e TI</t>
        </is>
      </c>
      <c r="M2147" t="inlineStr">
        <is>
          <t>Sistemas Gerais - Operacionais</t>
        </is>
      </c>
      <c r="N2147" t="inlineStr">
        <is>
          <t>338</t>
        </is>
      </c>
      <c r="O2147" t="inlineStr">
        <is>
          <t>Documentação Aprovada</t>
        </is>
      </c>
      <c r="P2147" t="inlineStr">
        <is>
          <t>Aprovado Diretoria</t>
        </is>
      </c>
      <c r="Q2147" t="inlineStr">
        <is>
          <t>Aprovado Caixa</t>
        </is>
      </c>
      <c r="R2147" t="inlineStr">
        <is>
          <t>Pago</t>
        </is>
      </c>
      <c r="S2147" t="inlineStr">
        <is>
          <t>Bar Brahma - Ypiranga Matriz - Kamino</t>
        </is>
      </c>
    </row>
    <row r="2148">
      <c r="A2148" t="n">
        <v>128484</v>
      </c>
      <c r="B2148" t="n">
        <v>114</v>
      </c>
      <c r="C2148" t="inlineStr">
        <is>
          <t>Bar Brahma - Centro</t>
        </is>
      </c>
      <c r="D2148" t="inlineStr">
        <is>
          <t xml:space="preserve">MD POC DELIVERY </t>
        </is>
      </c>
      <c r="E2148" t="n">
        <v>404</v>
      </c>
      <c r="F2148" s="27" t="n">
        <v>45789</v>
      </c>
      <c r="G2148" s="27" t="n">
        <v>45789</v>
      </c>
      <c r="H2148" s="27" t="n">
        <v>45789</v>
      </c>
      <c r="I2148" s="27" t="n">
        <v>45773</v>
      </c>
      <c r="J2148" s="27" t="n">
        <v>45779</v>
      </c>
      <c r="K2148" t="inlineStr">
        <is>
          <t>Boleto Bancário</t>
        </is>
      </c>
      <c r="L2148" t="inlineStr">
        <is>
          <t>Custo Mercadoria Vendida</t>
        </is>
      </c>
      <c r="M2148" t="inlineStr">
        <is>
          <t>Insumos - Alimentos</t>
        </is>
      </c>
      <c r="N2148" t="inlineStr">
        <is>
          <t>90168</t>
        </is>
      </c>
      <c r="O2148" t="inlineStr">
        <is>
          <t>Documentação Aprovada</t>
        </is>
      </c>
      <c r="P2148" t="inlineStr">
        <is>
          <t>Aprovado Diretoria</t>
        </is>
      </c>
      <c r="Q2148" t="inlineStr">
        <is>
          <t>Aprovado Caixa</t>
        </is>
      </c>
      <c r="R2148" t="inlineStr">
        <is>
          <t>Pago</t>
        </is>
      </c>
      <c r="S2148" t="inlineStr">
        <is>
          <t>Bar Brahma - Ypiranga Matriz - Kamino</t>
        </is>
      </c>
    </row>
    <row r="2149">
      <c r="A2149" t="n">
        <v>128474</v>
      </c>
      <c r="B2149" t="n">
        <v>114</v>
      </c>
      <c r="C2149" t="inlineStr">
        <is>
          <t>Bar Brahma - Centro</t>
        </is>
      </c>
      <c r="D2149" t="inlineStr">
        <is>
          <t>KING COMERCIO E IMPORTACAO DE BEBIDAS LT</t>
        </is>
      </c>
      <c r="E2149" t="n">
        <v>3488.12</v>
      </c>
      <c r="F2149" s="27" t="n">
        <v>45789</v>
      </c>
      <c r="G2149" s="27" t="n">
        <v>45789</v>
      </c>
      <c r="H2149" s="27" t="n">
        <v>45789</v>
      </c>
      <c r="I2149" s="27" t="n">
        <v>45775</v>
      </c>
      <c r="J2149" s="27" t="n">
        <v>45779</v>
      </c>
      <c r="K2149" t="inlineStr">
        <is>
          <t>Boleto Bancário</t>
        </is>
      </c>
      <c r="L2149" t="inlineStr">
        <is>
          <t>Custo Mercadoria Vendida</t>
        </is>
      </c>
      <c r="M2149" t="inlineStr">
        <is>
          <t>Insumos - Bebidas</t>
        </is>
      </c>
      <c r="N2149" t="inlineStr">
        <is>
          <t>117129</t>
        </is>
      </c>
      <c r="O2149" t="inlineStr">
        <is>
          <t>Documentação Aprovada</t>
        </is>
      </c>
      <c r="P2149" t="inlineStr">
        <is>
          <t>Aprovado Diretoria</t>
        </is>
      </c>
      <c r="Q2149" t="inlineStr">
        <is>
          <t>Aprovado Caixa</t>
        </is>
      </c>
      <c r="R2149" t="inlineStr">
        <is>
          <t>Pago</t>
        </is>
      </c>
      <c r="S2149" t="inlineStr">
        <is>
          <t>Bar Brahma - Ypiranga Matriz - Kamino</t>
        </is>
      </c>
    </row>
    <row r="2150">
      <c r="A2150" t="n">
        <v>128455</v>
      </c>
      <c r="B2150" t="n">
        <v>114</v>
      </c>
      <c r="C2150" t="inlineStr">
        <is>
          <t>Bar Brahma - Centro</t>
        </is>
      </c>
      <c r="D2150" t="inlineStr">
        <is>
          <t>SERGIO FAZIO SANTOS</t>
        </is>
      </c>
      <c r="E2150" t="n">
        <v>96</v>
      </c>
      <c r="F2150" s="27" t="n">
        <v>45789</v>
      </c>
      <c r="G2150" s="27" t="n">
        <v>45789</v>
      </c>
      <c r="H2150" s="27" t="n">
        <v>45789</v>
      </c>
      <c r="I2150" s="27" t="n">
        <v>45766</v>
      </c>
      <c r="J2150" s="27" t="n">
        <v>45779</v>
      </c>
      <c r="K2150" t="inlineStr">
        <is>
          <t>Transferência Bancária ou Pix</t>
        </is>
      </c>
      <c r="L2150" t="inlineStr">
        <is>
          <t>Deduções sobre Venda</t>
        </is>
      </c>
      <c r="M2150" t="inlineStr">
        <is>
          <t>Outros D</t>
        </is>
      </c>
      <c r="N2150" t="inlineStr">
        <is>
          <t>960042025</t>
        </is>
      </c>
      <c r="O2150" t="inlineStr">
        <is>
          <t>Documentação Aprovada</t>
        </is>
      </c>
      <c r="P2150" t="inlineStr">
        <is>
          <t>Aprovado Diretoria</t>
        </is>
      </c>
      <c r="Q2150" t="inlineStr">
        <is>
          <t>Aprovado Caixa</t>
        </is>
      </c>
      <c r="R2150" t="inlineStr">
        <is>
          <t>Pago</t>
        </is>
      </c>
      <c r="S2150" t="inlineStr">
        <is>
          <t>Bar Brahma - Ypiranga Matriz - Kamino</t>
        </is>
      </c>
    </row>
    <row r="2151">
      <c r="A2151" t="n">
        <v>128837</v>
      </c>
      <c r="B2151" t="n">
        <v>114</v>
      </c>
      <c r="C2151" t="inlineStr">
        <is>
          <t>Bar Brahma - Centro</t>
        </is>
      </c>
      <c r="D2151" t="inlineStr">
        <is>
          <t>HORTIFRUTIGRANJEIRO RODRIGUES LTDA</t>
        </is>
      </c>
      <c r="E2151" t="n">
        <v>990</v>
      </c>
      <c r="F2151" s="27" t="n">
        <v>45789</v>
      </c>
      <c r="G2151" s="27" t="n">
        <v>45789</v>
      </c>
      <c r="H2151" s="27" t="n">
        <v>45789</v>
      </c>
      <c r="I2151" s="27" t="n">
        <v>45765</v>
      </c>
      <c r="J2151" s="27" t="n">
        <v>45782</v>
      </c>
      <c r="K2151" t="inlineStr">
        <is>
          <t>Boleto Bancário</t>
        </is>
      </c>
      <c r="L2151" t="inlineStr">
        <is>
          <t>Custo Mercadoria Vendida</t>
        </is>
      </c>
      <c r="M2151" t="inlineStr">
        <is>
          <t>Insumos - Alimentos</t>
        </is>
      </c>
      <c r="N2151" t="inlineStr">
        <is>
          <t>9836</t>
        </is>
      </c>
      <c r="O2151" t="inlineStr">
        <is>
          <t>Documentação Aprovada</t>
        </is>
      </c>
      <c r="P2151" t="inlineStr">
        <is>
          <t>Aprovado Diretoria</t>
        </is>
      </c>
      <c r="Q2151" t="inlineStr">
        <is>
          <t>Aprovado Caixa</t>
        </is>
      </c>
      <c r="R2151" t="inlineStr">
        <is>
          <t>Pago</t>
        </is>
      </c>
      <c r="S2151" t="inlineStr">
        <is>
          <t>Bar Brahma - Ypiranga Matriz - Kamino</t>
        </is>
      </c>
    </row>
    <row r="2152">
      <c r="A2152" t="n">
        <v>128805</v>
      </c>
      <c r="B2152" t="n">
        <v>114</v>
      </c>
      <c r="C2152" t="inlineStr">
        <is>
          <t>Bar Brahma - Centro</t>
        </is>
      </c>
      <c r="D2152" t="inlineStr">
        <is>
          <t>HORTIFRUTIGRANJEIRO RODRIGUES LTDA</t>
        </is>
      </c>
      <c r="E2152" t="n">
        <v>562.7</v>
      </c>
      <c r="F2152" s="27" t="n">
        <v>45789</v>
      </c>
      <c r="G2152" s="27" t="n">
        <v>45789</v>
      </c>
      <c r="H2152" s="27" t="n">
        <v>45789</v>
      </c>
      <c r="I2152" s="27" t="n">
        <v>45778</v>
      </c>
      <c r="J2152" s="27" t="n">
        <v>45782</v>
      </c>
      <c r="K2152" t="inlineStr">
        <is>
          <t>Boleto Bancário</t>
        </is>
      </c>
      <c r="L2152" t="inlineStr">
        <is>
          <t>Custo Mercadoria Vendida</t>
        </is>
      </c>
      <c r="M2152" t="inlineStr">
        <is>
          <t>Insumos - Alimentos</t>
        </is>
      </c>
      <c r="N2152" t="inlineStr">
        <is>
          <t>10091</t>
        </is>
      </c>
      <c r="O2152" t="inlineStr">
        <is>
          <t>Documentação Aprovada</t>
        </is>
      </c>
      <c r="P2152" t="inlineStr">
        <is>
          <t>Aprovado Diretoria</t>
        </is>
      </c>
      <c r="Q2152" t="inlineStr">
        <is>
          <t>Aprovado Caixa</t>
        </is>
      </c>
      <c r="R2152" t="inlineStr">
        <is>
          <t>Pago</t>
        </is>
      </c>
      <c r="S2152" t="inlineStr">
        <is>
          <t>Bar Brahma - Ypiranga Matriz - Kamino</t>
        </is>
      </c>
    </row>
    <row r="2153">
      <c r="A2153" t="n">
        <v>128585</v>
      </c>
      <c r="B2153" t="n">
        <v>114</v>
      </c>
      <c r="C2153" t="inlineStr">
        <is>
          <t>Bar Brahma - Centro</t>
        </is>
      </c>
      <c r="D2153" t="inlineStr">
        <is>
          <t>ICE4</t>
        </is>
      </c>
      <c r="E2153" t="n">
        <v>225.96</v>
      </c>
      <c r="F2153" s="27" t="n">
        <v>45787</v>
      </c>
      <c r="G2153" s="27" t="n">
        <v>45789</v>
      </c>
      <c r="H2153" s="27" t="n">
        <v>45789</v>
      </c>
      <c r="I2153" s="27" t="n">
        <v>45777</v>
      </c>
      <c r="J2153" s="27" t="n">
        <v>45779</v>
      </c>
      <c r="K2153" t="inlineStr">
        <is>
          <t>Boleto Bancário</t>
        </is>
      </c>
      <c r="L2153" t="inlineStr">
        <is>
          <t>Custo Mercadoria Vendida</t>
        </is>
      </c>
      <c r="M2153" t="inlineStr">
        <is>
          <t>Insumos - Bebidas</t>
        </is>
      </c>
      <c r="N2153" t="inlineStr">
        <is>
          <t>78569</t>
        </is>
      </c>
      <c r="O2153" t="inlineStr">
        <is>
          <t>Documentação Aprovada</t>
        </is>
      </c>
      <c r="P2153" t="inlineStr">
        <is>
          <t>Aprovado Diretoria</t>
        </is>
      </c>
      <c r="Q2153" t="inlineStr">
        <is>
          <t>Aprovado Caixa</t>
        </is>
      </c>
      <c r="R2153" t="inlineStr">
        <is>
          <t>Pago</t>
        </is>
      </c>
      <c r="S2153" t="inlineStr">
        <is>
          <t>Bar Brahma - Ypiranga Matriz - Kamino</t>
        </is>
      </c>
    </row>
    <row r="2154">
      <c r="A2154" t="n">
        <v>127792</v>
      </c>
      <c r="B2154" t="n">
        <v>114</v>
      </c>
      <c r="C2154" t="inlineStr">
        <is>
          <t>Bar Brahma - Centro</t>
        </is>
      </c>
      <c r="D2154" t="inlineStr">
        <is>
          <t xml:space="preserve">MAR DIRETO POC COMERCIO DE PEIXE EIRELI - ME </t>
        </is>
      </c>
      <c r="E2154" t="n">
        <v>249</v>
      </c>
      <c r="F2154" s="27" t="n">
        <v>45789</v>
      </c>
      <c r="G2154" s="27" t="n">
        <v>45789</v>
      </c>
      <c r="H2154" s="27" t="n">
        <v>45789</v>
      </c>
      <c r="I2154" s="27" t="n">
        <v>45773</v>
      </c>
      <c r="J2154" s="27" t="n">
        <v>45776</v>
      </c>
      <c r="K2154" t="inlineStr">
        <is>
          <t>Boleto Bancário</t>
        </is>
      </c>
      <c r="L2154" t="inlineStr">
        <is>
          <t>Custo Mercadoria Vendida</t>
        </is>
      </c>
      <c r="M2154" t="inlineStr">
        <is>
          <t>Insumos - Alimentos</t>
        </is>
      </c>
      <c r="N2154" t="inlineStr">
        <is>
          <t>97438</t>
        </is>
      </c>
      <c r="O2154" t="inlineStr">
        <is>
          <t>Documentação Aprovada</t>
        </is>
      </c>
      <c r="P2154" t="inlineStr">
        <is>
          <t>Aprovado Diretoria</t>
        </is>
      </c>
      <c r="Q2154" t="inlineStr">
        <is>
          <t>Aprovado Caixa</t>
        </is>
      </c>
      <c r="R2154" t="inlineStr">
        <is>
          <t>Pago</t>
        </is>
      </c>
      <c r="S2154" t="inlineStr">
        <is>
          <t>Bar Brahma - Ypiranga Matriz - Kamino</t>
        </is>
      </c>
    </row>
    <row r="2155">
      <c r="A2155" t="n">
        <v>127797</v>
      </c>
      <c r="B2155" t="n">
        <v>114</v>
      </c>
      <c r="C2155" t="inlineStr">
        <is>
          <t>Bar Brahma - Centro</t>
        </is>
      </c>
      <c r="D2155" t="inlineStr">
        <is>
          <t>HORTICLEAN DISTRIBUIDORA</t>
        </is>
      </c>
      <c r="E2155" t="n">
        <v>949.36</v>
      </c>
      <c r="F2155" s="27" t="n">
        <v>45787</v>
      </c>
      <c r="G2155" s="27" t="n">
        <v>45789</v>
      </c>
      <c r="H2155" s="27" t="n">
        <v>45789</v>
      </c>
      <c r="I2155" s="27" t="n">
        <v>45772</v>
      </c>
      <c r="J2155" s="27" t="n">
        <v>45776</v>
      </c>
      <c r="K2155" t="inlineStr">
        <is>
          <t>Boleto Bancário</t>
        </is>
      </c>
      <c r="L2155" t="inlineStr">
        <is>
          <t>Custo Mercadoria Vendida</t>
        </is>
      </c>
      <c r="M2155" t="inlineStr">
        <is>
          <t>Insumos - Alimentos</t>
        </is>
      </c>
      <c r="N2155" t="inlineStr">
        <is>
          <t>26563</t>
        </is>
      </c>
      <c r="O2155" t="inlineStr">
        <is>
          <t>Documentação Aprovada</t>
        </is>
      </c>
      <c r="P2155" t="inlineStr">
        <is>
          <t>Aprovado Diretoria</t>
        </is>
      </c>
      <c r="Q2155" t="inlineStr">
        <is>
          <t>Aprovado Caixa</t>
        </is>
      </c>
      <c r="R2155" t="inlineStr">
        <is>
          <t>Pago</t>
        </is>
      </c>
      <c r="S2155" t="inlineStr">
        <is>
          <t>Bar Brahma - Ypiranga Matriz - Kamino</t>
        </is>
      </c>
    </row>
    <row r="2156">
      <c r="A2156" t="n">
        <v>127807</v>
      </c>
      <c r="B2156" t="n">
        <v>114</v>
      </c>
      <c r="C2156" t="inlineStr">
        <is>
          <t>Bar Brahma - Centro</t>
        </is>
      </c>
      <c r="D2156" t="inlineStr">
        <is>
          <t>J A DOS SANTOS HORTIFRUTI</t>
        </is>
      </c>
      <c r="E2156" t="n">
        <v>469.5</v>
      </c>
      <c r="F2156" s="27" t="n">
        <v>45787</v>
      </c>
      <c r="G2156" s="27" t="n">
        <v>45789</v>
      </c>
      <c r="H2156" s="27" t="n">
        <v>45789</v>
      </c>
      <c r="I2156" s="27" t="n">
        <v>45772</v>
      </c>
      <c r="J2156" s="27" t="n">
        <v>45776</v>
      </c>
      <c r="K2156" t="inlineStr">
        <is>
          <t>Boleto Bancário</t>
        </is>
      </c>
      <c r="L2156" t="inlineStr">
        <is>
          <t>Custo Mercadoria Vendida</t>
        </is>
      </c>
      <c r="M2156" t="inlineStr">
        <is>
          <t>Insumos - Alimentos</t>
        </is>
      </c>
      <c r="N2156" t="inlineStr">
        <is>
          <t>36934</t>
        </is>
      </c>
      <c r="O2156" t="inlineStr">
        <is>
          <t>Documentação Aprovada</t>
        </is>
      </c>
      <c r="P2156" t="inlineStr">
        <is>
          <t>Aprovado Diretoria</t>
        </is>
      </c>
      <c r="Q2156" t="inlineStr">
        <is>
          <t>Aprovado Caixa</t>
        </is>
      </c>
      <c r="R2156" t="inlineStr">
        <is>
          <t>Pago</t>
        </is>
      </c>
      <c r="S2156" t="inlineStr">
        <is>
          <t>Bar Brahma - Ypiranga Matriz - Kamino</t>
        </is>
      </c>
    </row>
    <row r="2157">
      <c r="A2157" t="n">
        <v>127810</v>
      </c>
      <c r="B2157" t="n">
        <v>114</v>
      </c>
      <c r="C2157" t="inlineStr">
        <is>
          <t>Bar Brahma - Centro</t>
        </is>
      </c>
      <c r="D2157" t="inlineStr">
        <is>
          <t>DTK COMERCIO DE ALIMENTOS LTDA</t>
        </is>
      </c>
      <c r="E2157" t="n">
        <v>1085.84</v>
      </c>
      <c r="F2157" s="27" t="n">
        <v>45789</v>
      </c>
      <c r="G2157" s="27" t="n">
        <v>45789</v>
      </c>
      <c r="H2157" s="27" t="n">
        <v>45789</v>
      </c>
      <c r="I2157" s="27" t="n">
        <v>45772</v>
      </c>
      <c r="J2157" s="27" t="n">
        <v>45776</v>
      </c>
      <c r="K2157" t="inlineStr">
        <is>
          <t>Boleto Bancário</t>
        </is>
      </c>
      <c r="L2157" t="inlineStr">
        <is>
          <t>Custo Mercadoria Vendida</t>
        </is>
      </c>
      <c r="M2157" t="inlineStr">
        <is>
          <t>Insumos - Alimentos</t>
        </is>
      </c>
      <c r="N2157" t="inlineStr">
        <is>
          <t>29244</t>
        </is>
      </c>
      <c r="O2157" t="inlineStr">
        <is>
          <t>Documentação Aprovada</t>
        </is>
      </c>
      <c r="P2157" t="inlineStr">
        <is>
          <t>Aprovado Diretoria</t>
        </is>
      </c>
      <c r="Q2157" t="inlineStr">
        <is>
          <t>Aprovado Caixa</t>
        </is>
      </c>
      <c r="R2157" t="inlineStr">
        <is>
          <t>Pago</t>
        </is>
      </c>
      <c r="S2157" t="inlineStr">
        <is>
          <t>Bar Brahma - Ypiranga Matriz - Kamino</t>
        </is>
      </c>
    </row>
    <row r="2158">
      <c r="A2158" t="n">
        <v>127811</v>
      </c>
      <c r="B2158" t="n">
        <v>114</v>
      </c>
      <c r="C2158" t="inlineStr">
        <is>
          <t>Bar Brahma - Centro</t>
        </is>
      </c>
      <c r="D2158" t="inlineStr">
        <is>
          <t>DTK COMERCIO DE ALIMENTOS LTDA</t>
        </is>
      </c>
      <c r="E2158" t="n">
        <v>456.02</v>
      </c>
      <c r="F2158" s="27" t="n">
        <v>45789</v>
      </c>
      <c r="G2158" s="27" t="n">
        <v>45789</v>
      </c>
      <c r="H2158" s="27" t="n">
        <v>45789</v>
      </c>
      <c r="I2158" s="27" t="n">
        <v>45772</v>
      </c>
      <c r="J2158" s="27" t="n">
        <v>45776</v>
      </c>
      <c r="K2158" t="inlineStr">
        <is>
          <t>Boleto Bancário</t>
        </is>
      </c>
      <c r="L2158" t="inlineStr">
        <is>
          <t>Custo Mercadoria Vendida</t>
        </is>
      </c>
      <c r="M2158" t="inlineStr">
        <is>
          <t>Insumos - Alimentos</t>
        </is>
      </c>
      <c r="N2158" t="inlineStr">
        <is>
          <t>29286</t>
        </is>
      </c>
      <c r="O2158" t="inlineStr">
        <is>
          <t>Documentação Aprovada</t>
        </is>
      </c>
      <c r="P2158" t="inlineStr">
        <is>
          <t>Aprovado Diretoria</t>
        </is>
      </c>
      <c r="Q2158" t="inlineStr">
        <is>
          <t>Aprovado Caixa</t>
        </is>
      </c>
      <c r="R2158" t="inlineStr">
        <is>
          <t>Pago</t>
        </is>
      </c>
      <c r="S2158" t="inlineStr">
        <is>
          <t>Bar Brahma - Ypiranga Matriz - Kamino</t>
        </is>
      </c>
    </row>
    <row r="2159">
      <c r="A2159" t="n">
        <v>102236</v>
      </c>
      <c r="B2159" t="n">
        <v>114</v>
      </c>
      <c r="C2159" t="inlineStr">
        <is>
          <t>Bar Brahma - Centro</t>
        </is>
      </c>
      <c r="D2159" t="inlineStr">
        <is>
          <t>STEMME TELECOMUNICACOES DO BRASIL LTDA</t>
        </is>
      </c>
      <c r="E2159" t="n">
        <v>249.9</v>
      </c>
      <c r="F2159" s="27" t="n">
        <v>45787</v>
      </c>
      <c r="G2159" s="27" t="n">
        <v>45789</v>
      </c>
      <c r="H2159" s="27" t="n">
        <v>45789</v>
      </c>
      <c r="I2159" s="27" t="n">
        <v>45781</v>
      </c>
      <c r="J2159" s="27" t="n"/>
      <c r="K2159" t="inlineStr">
        <is>
          <t>Boleto Bancário</t>
        </is>
      </c>
      <c r="L2159" t="inlineStr">
        <is>
          <t>Informática e TI</t>
        </is>
      </c>
      <c r="M2159" t="inlineStr">
        <is>
          <t>Internet</t>
        </is>
      </c>
      <c r="N2159" t="inlineStr">
        <is>
          <t>7843</t>
        </is>
      </c>
      <c r="O2159" t="inlineStr">
        <is>
          <t>Documentação Aprovada</t>
        </is>
      </c>
      <c r="P2159" t="inlineStr">
        <is>
          <t>Aprovado Diretoria</t>
        </is>
      </c>
      <c r="Q2159" t="inlineStr">
        <is>
          <t>Aprovado Caixa</t>
        </is>
      </c>
      <c r="R2159" t="inlineStr">
        <is>
          <t>Pago</t>
        </is>
      </c>
      <c r="S2159" t="inlineStr">
        <is>
          <t>Bar Brahma - Ypiranga Matriz - Kamino</t>
        </is>
      </c>
    </row>
    <row r="2160">
      <c r="A2160" t="n">
        <v>102430</v>
      </c>
      <c r="B2160" t="n">
        <v>114</v>
      </c>
      <c r="C2160" t="inlineStr">
        <is>
          <t>Bar Brahma - Centro</t>
        </is>
      </c>
      <c r="D2160" t="inlineStr">
        <is>
          <t>PRESHH ALUGUEL DE MAQUINAS LTDA</t>
        </is>
      </c>
      <c r="E2160" t="n">
        <v>383.4</v>
      </c>
      <c r="F2160" s="27" t="n">
        <v>45787</v>
      </c>
      <c r="G2160" s="27" t="n">
        <v>45789</v>
      </c>
      <c r="H2160" s="27" t="n">
        <v>45789</v>
      </c>
      <c r="I2160" s="27" t="n">
        <v>45772</v>
      </c>
      <c r="J2160" s="27" t="n"/>
      <c r="K2160" t="inlineStr">
        <is>
          <t>Boleto Bancário</t>
        </is>
      </c>
      <c r="L2160" t="inlineStr">
        <is>
          <t>Locação de Equipamentos</t>
        </is>
      </c>
      <c r="M2160" t="inlineStr">
        <is>
          <t>Locações de Equipamentos - Operacionais</t>
        </is>
      </c>
      <c r="N2160" t="inlineStr">
        <is>
          <t>543996689</t>
        </is>
      </c>
      <c r="O2160" t="inlineStr">
        <is>
          <t>Documentação Aprovada</t>
        </is>
      </c>
      <c r="P2160" t="inlineStr">
        <is>
          <t>Aprovado Diretoria</t>
        </is>
      </c>
      <c r="Q2160" t="inlineStr">
        <is>
          <t>Aprovado Caixa</t>
        </is>
      </c>
      <c r="R2160" t="inlineStr">
        <is>
          <t>Pago</t>
        </is>
      </c>
      <c r="S2160" t="inlineStr">
        <is>
          <t>Bar Brahma - Ypiranga Matriz - Kamino</t>
        </is>
      </c>
    </row>
    <row r="2161">
      <c r="A2161" t="n">
        <v>100185</v>
      </c>
      <c r="B2161" t="n">
        <v>114</v>
      </c>
      <c r="C2161" t="inlineStr">
        <is>
          <t>Bar Brahma - Centro</t>
        </is>
      </c>
      <c r="D2161" t="inlineStr">
        <is>
          <t>NIVALDO ALVES (SIMBAS)</t>
        </is>
      </c>
      <c r="E2161" t="n">
        <v>5000</v>
      </c>
      <c r="F2161" s="27" t="n">
        <v>45787</v>
      </c>
      <c r="G2161" s="27" t="n">
        <v>45789</v>
      </c>
      <c r="H2161" s="27" t="n">
        <v>45789</v>
      </c>
      <c r="I2161" s="27" t="n">
        <v>45778</v>
      </c>
      <c r="J2161" s="27" t="n"/>
      <c r="K2161" t="inlineStr">
        <is>
          <t>Transferência Bancária ou Pix</t>
        </is>
      </c>
      <c r="L2161" t="inlineStr">
        <is>
          <t>Custos Artístico Geral</t>
        </is>
      </c>
      <c r="M2161" t="inlineStr">
        <is>
          <t>Locação de Equipamentos Fixo</t>
        </is>
      </c>
      <c r="N2161" t="inlineStr">
        <is>
          <t>50000042025</t>
        </is>
      </c>
      <c r="O2161" t="inlineStr">
        <is>
          <t>Documentação Aprovada</t>
        </is>
      </c>
      <c r="P2161" t="inlineStr">
        <is>
          <t>Aprovado Diretoria</t>
        </is>
      </c>
      <c r="Q2161" t="inlineStr">
        <is>
          <t>Aprovado Caixa</t>
        </is>
      </c>
      <c r="R2161" t="inlineStr">
        <is>
          <t>Pago</t>
        </is>
      </c>
      <c r="S2161" t="inlineStr">
        <is>
          <t>Bar Brahma - Ypiranga Matriz - Kamino</t>
        </is>
      </c>
    </row>
    <row r="2162">
      <c r="A2162" t="n">
        <v>102154</v>
      </c>
      <c r="B2162" t="n">
        <v>114</v>
      </c>
      <c r="C2162" t="inlineStr">
        <is>
          <t>Bar Brahma - Centro</t>
        </is>
      </c>
      <c r="D2162" t="inlineStr">
        <is>
          <t>SALARIOS FUNCIONARIOS EXTRA</t>
        </is>
      </c>
      <c r="E2162" t="n">
        <v>41950</v>
      </c>
      <c r="F2162" s="27" t="n">
        <v>45789</v>
      </c>
      <c r="G2162" s="27" t="n">
        <v>45789</v>
      </c>
      <c r="H2162" s="27" t="n">
        <v>45789</v>
      </c>
      <c r="I2162" s="27" t="n">
        <v>45762</v>
      </c>
      <c r="J2162" s="27" t="n"/>
      <c r="K2162" t="inlineStr">
        <is>
          <t>Transferência Bancária ou Pix</t>
        </is>
      </c>
      <c r="L2162" t="inlineStr">
        <is>
          <t>Mão de Obra - Salários</t>
        </is>
      </c>
      <c r="M2162" t="inlineStr">
        <is>
          <t>MDO CLT - Salário</t>
        </is>
      </c>
      <c r="N2162" t="inlineStr">
        <is>
          <t>419500052025</t>
        </is>
      </c>
      <c r="O2162" t="inlineStr">
        <is>
          <t>Documentação Aprovada</t>
        </is>
      </c>
      <c r="P2162" t="inlineStr">
        <is>
          <t>Aprovado Diretoria</t>
        </is>
      </c>
      <c r="Q2162" t="inlineStr">
        <is>
          <t>Aprovado Caixa</t>
        </is>
      </c>
      <c r="R2162" t="inlineStr">
        <is>
          <t>Pago</t>
        </is>
      </c>
      <c r="S2162" t="inlineStr">
        <is>
          <t>Bar Brahma - Tutum Matriz - Kamino</t>
        </is>
      </c>
    </row>
    <row r="2163">
      <c r="A2163" t="n">
        <v>100634</v>
      </c>
      <c r="B2163" t="n">
        <v>114</v>
      </c>
      <c r="C2163" t="inlineStr">
        <is>
          <t>Bar Brahma - Centro</t>
        </is>
      </c>
      <c r="D2163" t="inlineStr">
        <is>
          <t>ESHOWS PROMOCOES ARTISTICAS LTDA</t>
        </is>
      </c>
      <c r="E2163" t="n">
        <v>50462</v>
      </c>
      <c r="F2163" s="27" t="n">
        <v>45789</v>
      </c>
      <c r="G2163" s="27" t="n">
        <v>45789</v>
      </c>
      <c r="H2163" s="27" t="n">
        <v>45789</v>
      </c>
      <c r="I2163" s="27" t="n">
        <v>45770</v>
      </c>
      <c r="J2163" s="27" t="n"/>
      <c r="K2163" t="inlineStr">
        <is>
          <t>Boleto Bancário</t>
        </is>
      </c>
      <c r="L2163" t="inlineStr">
        <is>
          <t>Custos Artístico Geral</t>
        </is>
      </c>
      <c r="M2163" t="inlineStr">
        <is>
          <t>Cachê de Músicos e Artistas</t>
        </is>
      </c>
      <c r="N2163" t="inlineStr">
        <is>
          <t>553765313</t>
        </is>
      </c>
      <c r="O2163" t="inlineStr">
        <is>
          <t>Documentação Aprovada</t>
        </is>
      </c>
      <c r="P2163" t="inlineStr">
        <is>
          <t>Aprovado Diretoria</t>
        </is>
      </c>
      <c r="Q2163" t="inlineStr">
        <is>
          <t>Aprovado Caixa</t>
        </is>
      </c>
      <c r="R2163" t="inlineStr">
        <is>
          <t>Pago</t>
        </is>
      </c>
      <c r="S2163" t="inlineStr">
        <is>
          <t>Bar Brahma - Ypiranga Matriz - Kamino</t>
        </is>
      </c>
    </row>
    <row r="2164">
      <c r="A2164" t="n">
        <v>124958</v>
      </c>
      <c r="B2164" t="n">
        <v>114</v>
      </c>
      <c r="C2164" t="inlineStr">
        <is>
          <t>Bar Brahma - Centro</t>
        </is>
      </c>
      <c r="D2164" t="inlineStr">
        <is>
          <t>AMBEV S.A.</t>
        </is>
      </c>
      <c r="E2164" t="n">
        <v>3569.28</v>
      </c>
      <c r="F2164" s="27" t="n">
        <v>45789</v>
      </c>
      <c r="G2164" s="27" t="n">
        <v>45789</v>
      </c>
      <c r="H2164" s="27" t="n">
        <v>45789</v>
      </c>
      <c r="I2164" s="27" t="n">
        <v>45757</v>
      </c>
      <c r="J2164" s="27" t="n">
        <v>45758</v>
      </c>
      <c r="K2164" t="inlineStr">
        <is>
          <t>Boleto Bancário</t>
        </is>
      </c>
      <c r="L2164" t="inlineStr">
        <is>
          <t>Custo Mercadoria Vendida</t>
        </is>
      </c>
      <c r="M2164" t="inlineStr">
        <is>
          <t>Insumos - Bebidas</t>
        </is>
      </c>
      <c r="N2164" t="inlineStr">
        <is>
          <t>22558</t>
        </is>
      </c>
      <c r="O2164" t="inlineStr">
        <is>
          <t>Documentação Aprovada</t>
        </is>
      </c>
      <c r="P2164" t="inlineStr">
        <is>
          <t>Aprovado Diretoria</t>
        </is>
      </c>
      <c r="Q2164" t="inlineStr">
        <is>
          <t>Aprovado Caixa</t>
        </is>
      </c>
      <c r="R2164" t="inlineStr">
        <is>
          <t>Pago</t>
        </is>
      </c>
      <c r="S2164" t="inlineStr">
        <is>
          <t>Bar Brahma - Ypiranga Matriz - Kamino</t>
        </is>
      </c>
    </row>
    <row r="2165">
      <c r="A2165" t="n">
        <v>124959</v>
      </c>
      <c r="B2165" t="n">
        <v>114</v>
      </c>
      <c r="C2165" t="inlineStr">
        <is>
          <t>Bar Brahma - Centro</t>
        </is>
      </c>
      <c r="D2165" t="inlineStr">
        <is>
          <t>AMBEV S.A.</t>
        </is>
      </c>
      <c r="E2165" t="n">
        <v>10798.89</v>
      </c>
      <c r="F2165" s="27" t="n">
        <v>45789</v>
      </c>
      <c r="G2165" s="27" t="n">
        <v>45789</v>
      </c>
      <c r="H2165" s="27" t="n">
        <v>45789</v>
      </c>
      <c r="I2165" s="27" t="n">
        <v>45756</v>
      </c>
      <c r="J2165" s="27" t="n">
        <v>45758</v>
      </c>
      <c r="K2165" t="inlineStr">
        <is>
          <t>Boleto Bancário</t>
        </is>
      </c>
      <c r="L2165" t="inlineStr">
        <is>
          <t>Custo Mercadoria Vendida</t>
        </is>
      </c>
      <c r="M2165" t="inlineStr">
        <is>
          <t>Insumos - Bebidas</t>
        </is>
      </c>
      <c r="N2165" t="inlineStr">
        <is>
          <t>440282</t>
        </is>
      </c>
      <c r="O2165" t="inlineStr">
        <is>
          <t>Documentação Aprovada</t>
        </is>
      </c>
      <c r="P2165" t="inlineStr">
        <is>
          <t>Aprovado Diretoria</t>
        </is>
      </c>
      <c r="Q2165" t="inlineStr">
        <is>
          <t>Aprovado Caixa</t>
        </is>
      </c>
      <c r="R2165" t="inlineStr">
        <is>
          <t>Pago</t>
        </is>
      </c>
      <c r="S2165" t="inlineStr">
        <is>
          <t>Bar Brahma - Ypiranga Matriz - Kamino</t>
        </is>
      </c>
    </row>
    <row r="2166">
      <c r="A2166" t="n">
        <v>124957</v>
      </c>
      <c r="B2166" t="n">
        <v>114</v>
      </c>
      <c r="C2166" t="inlineStr">
        <is>
          <t>Bar Brahma - Centro</t>
        </is>
      </c>
      <c r="D2166" t="inlineStr">
        <is>
          <t>AMBEV S.A.</t>
        </is>
      </c>
      <c r="E2166" t="n">
        <v>2487.86</v>
      </c>
      <c r="F2166" s="27" t="n">
        <v>45789</v>
      </c>
      <c r="G2166" s="27" t="n">
        <v>45789</v>
      </c>
      <c r="H2166" s="27" t="n">
        <v>45789</v>
      </c>
      <c r="I2166" s="27" t="n">
        <v>45756</v>
      </c>
      <c r="J2166" s="27" t="n">
        <v>45758</v>
      </c>
      <c r="K2166" t="inlineStr">
        <is>
          <t>Boleto Bancário</t>
        </is>
      </c>
      <c r="L2166" t="inlineStr">
        <is>
          <t>Custo Mercadoria Vendida</t>
        </is>
      </c>
      <c r="M2166" t="inlineStr">
        <is>
          <t>Insumos - Bebidas</t>
        </is>
      </c>
      <c r="N2166" t="inlineStr">
        <is>
          <t>440283</t>
        </is>
      </c>
      <c r="O2166" t="inlineStr">
        <is>
          <t>Documentação Aprovada</t>
        </is>
      </c>
      <c r="P2166" t="inlineStr">
        <is>
          <t>Aprovado Diretoria</t>
        </is>
      </c>
      <c r="Q2166" t="inlineStr">
        <is>
          <t>Aprovado Caixa</t>
        </is>
      </c>
      <c r="R2166" t="inlineStr">
        <is>
          <t>Pago</t>
        </is>
      </c>
      <c r="S2166" t="inlineStr">
        <is>
          <t>Bar Brahma - Ypiranga Matriz - Kamino</t>
        </is>
      </c>
    </row>
    <row r="2167">
      <c r="A2167" t="n">
        <v>124764</v>
      </c>
      <c r="B2167" t="n">
        <v>114</v>
      </c>
      <c r="C2167" t="inlineStr">
        <is>
          <t>Bar Brahma - Centro</t>
        </is>
      </c>
      <c r="D2167" t="inlineStr">
        <is>
          <t>AMBEV S.A.</t>
        </is>
      </c>
      <c r="E2167" t="n">
        <v>13386.09</v>
      </c>
      <c r="F2167" s="27" t="n">
        <v>45789</v>
      </c>
      <c r="G2167" s="27" t="n">
        <v>45789</v>
      </c>
      <c r="H2167" s="27" t="n">
        <v>45789</v>
      </c>
      <c r="I2167" s="27" t="n">
        <v>45756</v>
      </c>
      <c r="J2167" s="27" t="n">
        <v>45758</v>
      </c>
      <c r="K2167" t="inlineStr">
        <is>
          <t>Boleto Bancário</t>
        </is>
      </c>
      <c r="L2167" t="inlineStr">
        <is>
          <t>Custo Mercadoria Vendida</t>
        </is>
      </c>
      <c r="M2167" t="inlineStr">
        <is>
          <t>Insumos - Bebidas</t>
        </is>
      </c>
      <c r="N2167" t="inlineStr">
        <is>
          <t>22510</t>
        </is>
      </c>
      <c r="O2167" t="inlineStr">
        <is>
          <t>Documentação Aprovada</t>
        </is>
      </c>
      <c r="P2167" t="inlineStr">
        <is>
          <t>Aprovado Diretoria</t>
        </is>
      </c>
      <c r="Q2167" t="inlineStr">
        <is>
          <t>Aprovado Caixa</t>
        </is>
      </c>
      <c r="R2167" t="inlineStr">
        <is>
          <t>Pago</t>
        </is>
      </c>
      <c r="S2167" t="inlineStr">
        <is>
          <t>Bar Brahma - Ypiranga Matriz - Kamino</t>
        </is>
      </c>
    </row>
    <row r="2168">
      <c r="A2168" t="n">
        <v>1044</v>
      </c>
      <c r="B2168" t="n">
        <v>114</v>
      </c>
      <c r="C2168" t="inlineStr">
        <is>
          <t>Bar Brahma - Centro</t>
        </is>
      </c>
      <c r="D2168" t="inlineStr">
        <is>
          <t>SOCIEDADE AGRICOLA CACHOEIRA LIMITADA</t>
        </is>
      </c>
      <c r="E2168" t="n">
        <v>15082.83</v>
      </c>
      <c r="F2168" s="27" t="n">
        <v>45787</v>
      </c>
      <c r="G2168" s="27" t="n">
        <v>45789</v>
      </c>
      <c r="H2168" s="27" t="n">
        <v>45789</v>
      </c>
      <c r="I2168" s="27" t="n">
        <v>44998</v>
      </c>
      <c r="J2168" s="27" t="n"/>
      <c r="K2168" t="inlineStr">
        <is>
          <t>Boleto Bancário</t>
        </is>
      </c>
      <c r="L2168" t="inlineStr">
        <is>
          <t>Endividamento</t>
        </is>
      </c>
      <c r="M2168" t="inlineStr">
        <is>
          <t>Endividamento Geral</t>
        </is>
      </c>
      <c r="O2168" t="inlineStr">
        <is>
          <t>Documentação Aprovada</t>
        </is>
      </c>
      <c r="P2168" t="inlineStr">
        <is>
          <t>Aprovado Diretoria</t>
        </is>
      </c>
      <c r="Q2168" t="inlineStr">
        <is>
          <t>Aprovado Caixa</t>
        </is>
      </c>
      <c r="R2168" t="inlineStr">
        <is>
          <t>Pago</t>
        </is>
      </c>
      <c r="S2168" t="inlineStr">
        <is>
          <t>Bar Brahma - Ypiranga Matriz - Kamino</t>
        </is>
      </c>
    </row>
    <row r="2169">
      <c r="A2169" t="n">
        <v>1045</v>
      </c>
      <c r="B2169" t="n">
        <v>114</v>
      </c>
      <c r="C2169" t="inlineStr">
        <is>
          <t>Bar Brahma - Centro</t>
        </is>
      </c>
      <c r="D2169" t="inlineStr">
        <is>
          <t>SOCIEDADE AGRICOLA CACHOEIRA LIMITADA</t>
        </is>
      </c>
      <c r="E2169" t="n">
        <v>1500.65</v>
      </c>
      <c r="F2169" s="27" t="n">
        <v>45787</v>
      </c>
      <c r="G2169" s="27" t="n">
        <v>45789</v>
      </c>
      <c r="H2169" s="27" t="n">
        <v>45789</v>
      </c>
      <c r="I2169" s="27" t="n">
        <v>44998</v>
      </c>
      <c r="J2169" s="27" t="n"/>
      <c r="K2169" t="inlineStr">
        <is>
          <t>Boleto Bancário</t>
        </is>
      </c>
      <c r="L2169" t="inlineStr">
        <is>
          <t>Endividamento</t>
        </is>
      </c>
      <c r="M2169" t="inlineStr">
        <is>
          <t>Endividamento Geral</t>
        </is>
      </c>
      <c r="N2169" t="inlineStr">
        <is>
          <t>044066198</t>
        </is>
      </c>
      <c r="O2169" t="inlineStr">
        <is>
          <t>Documentação Aprovada</t>
        </is>
      </c>
      <c r="P2169" t="inlineStr">
        <is>
          <t>Aprovado Diretoria</t>
        </is>
      </c>
      <c r="Q2169" t="inlineStr">
        <is>
          <t>Aprovado Caixa</t>
        </is>
      </c>
      <c r="R2169" t="inlineStr">
        <is>
          <t>Pago</t>
        </is>
      </c>
      <c r="S2169" t="inlineStr">
        <is>
          <t>Bar Brahma - Ypiranga Matriz - Kamino</t>
        </is>
      </c>
    </row>
    <row r="2170">
      <c r="A2170" t="n">
        <v>1043</v>
      </c>
      <c r="B2170" t="n">
        <v>114</v>
      </c>
      <c r="C2170" t="inlineStr">
        <is>
          <t>Bar Brahma - Centro</t>
        </is>
      </c>
      <c r="D2170" t="inlineStr">
        <is>
          <t>SOCIEDADE AGRICOLA CACHOEIRA LIMITADA</t>
        </is>
      </c>
      <c r="E2170" t="n">
        <v>727.28</v>
      </c>
      <c r="F2170" s="27" t="n">
        <v>45787</v>
      </c>
      <c r="G2170" s="27" t="n">
        <v>45789</v>
      </c>
      <c r="H2170" s="27" t="n">
        <v>45789</v>
      </c>
      <c r="I2170" s="27" t="n">
        <v>44998</v>
      </c>
      <c r="J2170" s="27" t="n"/>
      <c r="K2170" t="inlineStr">
        <is>
          <t>Boleto Bancário</t>
        </is>
      </c>
      <c r="L2170" t="inlineStr">
        <is>
          <t>Endividamento</t>
        </is>
      </c>
      <c r="M2170" t="inlineStr">
        <is>
          <t>Endividamento Geral</t>
        </is>
      </c>
      <c r="N2170" t="inlineStr">
        <is>
          <t>044067832</t>
        </is>
      </c>
      <c r="O2170" t="inlineStr">
        <is>
          <t>Documentação Aprovada</t>
        </is>
      </c>
      <c r="P2170" t="inlineStr">
        <is>
          <t>Aprovado Diretoria</t>
        </is>
      </c>
      <c r="Q2170" t="inlineStr">
        <is>
          <t>Aprovado Caixa</t>
        </is>
      </c>
      <c r="R2170" t="inlineStr">
        <is>
          <t>Pago</t>
        </is>
      </c>
      <c r="S2170" t="inlineStr">
        <is>
          <t>Bar Brahma - Ypiranga Matriz - Kamino</t>
        </is>
      </c>
    </row>
    <row r="2171">
      <c r="A2171" t="n">
        <v>1046</v>
      </c>
      <c r="B2171" t="n">
        <v>114</v>
      </c>
      <c r="C2171" t="inlineStr">
        <is>
          <t>Bar Brahma - Centro</t>
        </is>
      </c>
      <c r="D2171" t="inlineStr">
        <is>
          <t>SOCIEDADE AGRICOLA CACHOEIRA LIMITADA</t>
        </is>
      </c>
      <c r="E2171" t="n">
        <v>15485.38</v>
      </c>
      <c r="F2171" s="27" t="n">
        <v>45787</v>
      </c>
      <c r="G2171" s="27" t="n">
        <v>45789</v>
      </c>
      <c r="H2171" s="27" t="n">
        <v>45789</v>
      </c>
      <c r="I2171" s="27" t="n">
        <v>44998</v>
      </c>
      <c r="J2171" s="27" t="n"/>
      <c r="K2171" t="inlineStr">
        <is>
          <t>Boleto Bancário</t>
        </is>
      </c>
      <c r="L2171" t="inlineStr">
        <is>
          <t>Endividamento</t>
        </is>
      </c>
      <c r="M2171" t="inlineStr">
        <is>
          <t>Endividamento Geral</t>
        </is>
      </c>
      <c r="N2171" t="inlineStr">
        <is>
          <t>044065802</t>
        </is>
      </c>
      <c r="O2171" t="inlineStr">
        <is>
          <t>Documentação Aprovada</t>
        </is>
      </c>
      <c r="P2171" t="inlineStr">
        <is>
          <t>Aprovado Diretoria</t>
        </is>
      </c>
      <c r="Q2171" t="inlineStr">
        <is>
          <t>Aprovado Caixa</t>
        </is>
      </c>
      <c r="R2171" t="inlineStr">
        <is>
          <t>Pago</t>
        </is>
      </c>
      <c r="S2171" t="inlineStr">
        <is>
          <t>Bar Brahma - Ypiranga Matriz - Kamino</t>
        </is>
      </c>
    </row>
    <row r="2172">
      <c r="A2172" t="n">
        <v>127816</v>
      </c>
      <c r="B2172" t="n">
        <v>114</v>
      </c>
      <c r="C2172" t="inlineStr">
        <is>
          <t>Bar Brahma - Centro</t>
        </is>
      </c>
      <c r="D2172" t="inlineStr">
        <is>
          <t xml:space="preserve">EMPORIO MEL </t>
        </is>
      </c>
      <c r="E2172" t="n">
        <v>743.04</v>
      </c>
      <c r="F2172" s="27" t="n">
        <v>45786</v>
      </c>
      <c r="G2172" s="27" t="n">
        <v>45785</v>
      </c>
      <c r="H2172" s="27" t="n">
        <v>45785</v>
      </c>
      <c r="I2172" s="27" t="n">
        <v>45764</v>
      </c>
      <c r="J2172" s="27" t="n">
        <v>45776</v>
      </c>
      <c r="K2172" t="inlineStr">
        <is>
          <t>Boleto Bancário</t>
        </is>
      </c>
      <c r="L2172" t="inlineStr">
        <is>
          <t>Custo Mercadoria Vendida</t>
        </is>
      </c>
      <c r="M2172" t="inlineStr">
        <is>
          <t>Insumos - Bebidas</t>
        </is>
      </c>
      <c r="N2172" t="inlineStr">
        <is>
          <t>448740</t>
        </is>
      </c>
      <c r="O2172" t="inlineStr">
        <is>
          <t>Documentação Aprovada</t>
        </is>
      </c>
      <c r="P2172" t="inlineStr">
        <is>
          <t>Aprovado Diretoria</t>
        </is>
      </c>
      <c r="Q2172" t="inlineStr">
        <is>
          <t>Aprovado Caixa</t>
        </is>
      </c>
      <c r="R2172" t="inlineStr">
        <is>
          <t>Pago</t>
        </is>
      </c>
      <c r="S2172" t="inlineStr">
        <is>
          <t>Bar Brahma - Ypiranga Matriz - Kamino</t>
        </is>
      </c>
    </row>
    <row r="2173">
      <c r="A2173" t="n">
        <v>127806</v>
      </c>
      <c r="B2173" t="n">
        <v>114</v>
      </c>
      <c r="C2173" t="inlineStr">
        <is>
          <t>Bar Brahma - Centro</t>
        </is>
      </c>
      <c r="D2173" t="inlineStr">
        <is>
          <t>HORTIFRUTIGRANJEIRO RODRIGUES LTDA</t>
        </is>
      </c>
      <c r="E2173" t="n">
        <v>454</v>
      </c>
      <c r="F2173" s="27" t="n">
        <v>45785</v>
      </c>
      <c r="G2173" s="27" t="n">
        <v>45785</v>
      </c>
      <c r="H2173" s="27" t="n">
        <v>45785</v>
      </c>
      <c r="I2173" s="27" t="n">
        <v>45772</v>
      </c>
      <c r="J2173" s="27" t="n">
        <v>45776</v>
      </c>
      <c r="K2173" t="inlineStr">
        <is>
          <t>Boleto Bancário</t>
        </is>
      </c>
      <c r="L2173" t="inlineStr">
        <is>
          <t>Custo Mercadoria Vendida</t>
        </is>
      </c>
      <c r="M2173" t="inlineStr">
        <is>
          <t>Insumos - Alimentos</t>
        </is>
      </c>
      <c r="N2173" t="inlineStr">
        <is>
          <t>9995</t>
        </is>
      </c>
      <c r="O2173" t="inlineStr">
        <is>
          <t>Documentação Aprovada</t>
        </is>
      </c>
      <c r="P2173" t="inlineStr">
        <is>
          <t>Aprovado Diretoria</t>
        </is>
      </c>
      <c r="Q2173" t="inlineStr">
        <is>
          <t>Aprovado Caixa</t>
        </is>
      </c>
      <c r="R2173" t="inlineStr">
        <is>
          <t>Pago</t>
        </is>
      </c>
      <c r="S2173" t="inlineStr">
        <is>
          <t>Bar Brahma - Ypiranga Matriz - Kamino</t>
        </is>
      </c>
    </row>
    <row r="2174">
      <c r="A2174" t="n">
        <v>127793</v>
      </c>
      <c r="B2174" t="n">
        <v>114</v>
      </c>
      <c r="C2174" t="inlineStr">
        <is>
          <t>Bar Brahma - Centro</t>
        </is>
      </c>
      <c r="D2174" t="inlineStr">
        <is>
          <t xml:space="preserve">MAR DIRETO POC COMERCIO DE PEIXE EIRELI - ME </t>
        </is>
      </c>
      <c r="E2174" t="n">
        <v>832.2</v>
      </c>
      <c r="F2174" s="27" t="n">
        <v>45786</v>
      </c>
      <c r="G2174" s="27" t="n">
        <v>45785</v>
      </c>
      <c r="H2174" s="27" t="n">
        <v>45785</v>
      </c>
      <c r="I2174" s="27" t="n">
        <v>45772</v>
      </c>
      <c r="J2174" s="27" t="n">
        <v>45776</v>
      </c>
      <c r="K2174" t="inlineStr">
        <is>
          <t>Boleto Bancário</t>
        </is>
      </c>
      <c r="L2174" t="inlineStr">
        <is>
          <t>Custo Mercadoria Vendida</t>
        </is>
      </c>
      <c r="M2174" t="inlineStr">
        <is>
          <t>Insumos - Alimentos</t>
        </is>
      </c>
      <c r="N2174" t="inlineStr">
        <is>
          <t>97389</t>
        </is>
      </c>
      <c r="O2174" t="inlineStr">
        <is>
          <t>Documentação Aprovada</t>
        </is>
      </c>
      <c r="P2174" t="inlineStr">
        <is>
          <t>Aprovado Diretoria</t>
        </is>
      </c>
      <c r="Q2174" t="inlineStr">
        <is>
          <t>Aprovado Caixa</t>
        </is>
      </c>
      <c r="R2174" t="inlineStr">
        <is>
          <t>Pago</t>
        </is>
      </c>
      <c r="S2174" t="inlineStr">
        <is>
          <t>Bar Brahma - Ypiranga Matriz - Kamino</t>
        </is>
      </c>
    </row>
    <row r="2175">
      <c r="A2175" t="n">
        <v>127791</v>
      </c>
      <c r="B2175" t="n">
        <v>114</v>
      </c>
      <c r="C2175" t="inlineStr">
        <is>
          <t>Bar Brahma - Centro</t>
        </is>
      </c>
      <c r="D2175" t="inlineStr">
        <is>
          <t>BB DISTRIBUIDORA DE CARNES LTDA</t>
        </is>
      </c>
      <c r="E2175" t="n">
        <v>940</v>
      </c>
      <c r="F2175" s="27" t="n">
        <v>45786</v>
      </c>
      <c r="G2175" s="27" t="n">
        <v>45785</v>
      </c>
      <c r="H2175" s="27" t="n">
        <v>45785</v>
      </c>
      <c r="I2175" s="27" t="n">
        <v>45772</v>
      </c>
      <c r="J2175" s="27" t="n">
        <v>45776</v>
      </c>
      <c r="K2175" t="inlineStr">
        <is>
          <t>Boleto Bancário</t>
        </is>
      </c>
      <c r="L2175" t="inlineStr">
        <is>
          <t>Custo Mercadoria Vendida</t>
        </is>
      </c>
      <c r="M2175" t="inlineStr">
        <is>
          <t>Insumos - Alimentos</t>
        </is>
      </c>
      <c r="N2175" t="inlineStr">
        <is>
          <t>391708</t>
        </is>
      </c>
      <c r="O2175" t="inlineStr">
        <is>
          <t>Documentação Aprovada</t>
        </is>
      </c>
      <c r="P2175" t="inlineStr">
        <is>
          <t>Aprovado Diretoria</t>
        </is>
      </c>
      <c r="Q2175" t="inlineStr">
        <is>
          <t>Aprovado Caixa</t>
        </is>
      </c>
      <c r="R2175" t="inlineStr">
        <is>
          <t>Pago</t>
        </is>
      </c>
      <c r="S2175" t="inlineStr">
        <is>
          <t>Bar Brahma - Ypiranga Matriz - Kamino</t>
        </is>
      </c>
    </row>
    <row r="2176">
      <c r="A2176" t="n">
        <v>127789</v>
      </c>
      <c r="B2176" t="n">
        <v>114</v>
      </c>
      <c r="C2176" t="inlineStr">
        <is>
          <t>Bar Brahma - Centro</t>
        </is>
      </c>
      <c r="D2176" t="inlineStr">
        <is>
          <t>CECILIA TSUYACO ARAKI SILVA LTDA</t>
        </is>
      </c>
      <c r="E2176" t="n">
        <v>2292.75</v>
      </c>
      <c r="F2176" s="27" t="n">
        <v>45786</v>
      </c>
      <c r="G2176" s="27" t="n">
        <v>45785</v>
      </c>
      <c r="H2176" s="27" t="n">
        <v>45785</v>
      </c>
      <c r="I2176" s="27" t="n">
        <v>45772</v>
      </c>
      <c r="J2176" s="27" t="n">
        <v>45776</v>
      </c>
      <c r="K2176" t="inlineStr">
        <is>
          <t>Boleto Bancário</t>
        </is>
      </c>
      <c r="L2176" t="inlineStr">
        <is>
          <t>Custo Mercadoria Vendida</t>
        </is>
      </c>
      <c r="M2176" t="inlineStr">
        <is>
          <t>Insumos - Alimentos</t>
        </is>
      </c>
      <c r="N2176" t="inlineStr">
        <is>
          <t>369955</t>
        </is>
      </c>
      <c r="O2176" t="inlineStr">
        <is>
          <t>Documentação Aprovada</t>
        </is>
      </c>
      <c r="P2176" t="inlineStr">
        <is>
          <t>Aprovado Diretoria</t>
        </is>
      </c>
      <c r="Q2176" t="inlineStr">
        <is>
          <t>Aprovado Caixa</t>
        </is>
      </c>
      <c r="R2176" t="inlineStr">
        <is>
          <t>Pago</t>
        </is>
      </c>
      <c r="S2176" t="inlineStr">
        <is>
          <t>Bar Brahma - Ypiranga Matriz - Kamino</t>
        </is>
      </c>
    </row>
    <row r="2177">
      <c r="A2177" t="n">
        <v>127790</v>
      </c>
      <c r="B2177" t="n">
        <v>114</v>
      </c>
      <c r="C2177" t="inlineStr">
        <is>
          <t>Bar Brahma - Centro</t>
        </is>
      </c>
      <c r="D2177" t="inlineStr">
        <is>
          <t>CECILIA TSUYACO ARAKI SILVA LTDA</t>
        </is>
      </c>
      <c r="E2177" t="n">
        <v>1281</v>
      </c>
      <c r="F2177" s="27" t="n">
        <v>45785</v>
      </c>
      <c r="G2177" s="27" t="n">
        <v>45785</v>
      </c>
      <c r="H2177" s="27" t="n">
        <v>45785</v>
      </c>
      <c r="I2177" s="27" t="n">
        <v>45771</v>
      </c>
      <c r="J2177" s="27" t="n">
        <v>45776</v>
      </c>
      <c r="K2177" t="inlineStr">
        <is>
          <t>Boleto Bancário</t>
        </is>
      </c>
      <c r="L2177" t="inlineStr">
        <is>
          <t>Custo Mercadoria Vendida</t>
        </is>
      </c>
      <c r="M2177" t="inlineStr">
        <is>
          <t>Insumos - Alimentos</t>
        </is>
      </c>
      <c r="N2177" t="inlineStr">
        <is>
          <t>369889</t>
        </is>
      </c>
      <c r="O2177" t="inlineStr">
        <is>
          <t>Documentação Aprovada</t>
        </is>
      </c>
      <c r="P2177" t="inlineStr">
        <is>
          <t>Aprovado Diretoria</t>
        </is>
      </c>
      <c r="Q2177" t="inlineStr">
        <is>
          <t>Aprovado Caixa</t>
        </is>
      </c>
      <c r="R2177" t="inlineStr">
        <is>
          <t>Pago</t>
        </is>
      </c>
      <c r="S2177" t="inlineStr">
        <is>
          <t>Bar Brahma - Ypiranga Matriz - Kamino</t>
        </is>
      </c>
    </row>
    <row r="2178">
      <c r="A2178" t="n">
        <v>127815</v>
      </c>
      <c r="B2178" t="n">
        <v>114</v>
      </c>
      <c r="C2178" t="inlineStr">
        <is>
          <t>Bar Brahma - Centro</t>
        </is>
      </c>
      <c r="D2178" t="inlineStr">
        <is>
          <t xml:space="preserve">EMPORIO MEL </t>
        </is>
      </c>
      <c r="E2178" t="n">
        <v>1022.98</v>
      </c>
      <c r="F2178" s="27" t="n">
        <v>45786</v>
      </c>
      <c r="G2178" s="27" t="n">
        <v>45785</v>
      </c>
      <c r="H2178" s="27" t="n">
        <v>45785</v>
      </c>
      <c r="I2178" s="27" t="n">
        <v>45764</v>
      </c>
      <c r="J2178" s="27" t="n">
        <v>45776</v>
      </c>
      <c r="K2178" t="inlineStr">
        <is>
          <t>Boleto Bancário</t>
        </is>
      </c>
      <c r="L2178" t="inlineStr">
        <is>
          <t>Custo Mercadoria Vendida</t>
        </is>
      </c>
      <c r="M2178" t="inlineStr">
        <is>
          <t>Insumos - Alimentos</t>
        </is>
      </c>
      <c r="N2178" t="inlineStr">
        <is>
          <t>448804</t>
        </is>
      </c>
      <c r="O2178" t="inlineStr">
        <is>
          <t>Documentação Aprovada</t>
        </is>
      </c>
      <c r="P2178" t="inlineStr">
        <is>
          <t>Aprovado Diretoria</t>
        </is>
      </c>
      <c r="Q2178" t="inlineStr">
        <is>
          <t>Aprovado Caixa</t>
        </is>
      </c>
      <c r="R2178" t="inlineStr">
        <is>
          <t>Pago</t>
        </is>
      </c>
      <c r="S2178" t="inlineStr">
        <is>
          <t>Bar Brahma - Ypiranga Matriz - Kamino</t>
        </is>
      </c>
    </row>
    <row r="2179">
      <c r="A2179" t="n">
        <v>127796</v>
      </c>
      <c r="B2179" t="n">
        <v>114</v>
      </c>
      <c r="C2179" t="inlineStr">
        <is>
          <t>Bar Brahma - Centro</t>
        </is>
      </c>
      <c r="D2179" t="inlineStr">
        <is>
          <t>HORTICLEAN DISTRIBUIDORA</t>
        </is>
      </c>
      <c r="E2179" t="n">
        <v>816.3200000000001</v>
      </c>
      <c r="F2179" s="27" t="n">
        <v>45786</v>
      </c>
      <c r="G2179" s="27" t="n">
        <v>45785</v>
      </c>
      <c r="H2179" s="27" t="n">
        <v>45785</v>
      </c>
      <c r="I2179" s="27" t="n">
        <v>45771</v>
      </c>
      <c r="J2179" s="27" t="n">
        <v>45776</v>
      </c>
      <c r="K2179" t="inlineStr">
        <is>
          <t>Boleto Bancário</t>
        </is>
      </c>
      <c r="L2179" t="inlineStr">
        <is>
          <t>Custo Mercadoria Vendida</t>
        </is>
      </c>
      <c r="M2179" t="inlineStr">
        <is>
          <t>Insumos - Alimentos</t>
        </is>
      </c>
      <c r="N2179" t="inlineStr">
        <is>
          <t>26552</t>
        </is>
      </c>
      <c r="O2179" t="inlineStr">
        <is>
          <t>Documentação Aprovada</t>
        </is>
      </c>
      <c r="P2179" t="inlineStr">
        <is>
          <t>Aprovado Diretoria</t>
        </is>
      </c>
      <c r="Q2179" t="inlineStr">
        <is>
          <t>Aprovado Caixa</t>
        </is>
      </c>
      <c r="R2179" t="inlineStr">
        <is>
          <t>Pago</t>
        </is>
      </c>
      <c r="S2179" t="inlineStr">
        <is>
          <t>Bar Brahma - Ypiranga Matriz - Kamino</t>
        </is>
      </c>
    </row>
    <row r="2180">
      <c r="A2180" t="n">
        <v>127468</v>
      </c>
      <c r="B2180" t="n">
        <v>114</v>
      </c>
      <c r="C2180" t="inlineStr">
        <is>
          <t>Bar Brahma - Centro</t>
        </is>
      </c>
      <c r="D2180" t="inlineStr">
        <is>
          <t>PDO ALIMENTOS E COMERCIO LTDA</t>
        </is>
      </c>
      <c r="E2180" t="n">
        <v>717.4</v>
      </c>
      <c r="F2180" s="27" t="n">
        <v>45786</v>
      </c>
      <c r="G2180" s="27" t="n">
        <v>45785</v>
      </c>
      <c r="H2180" s="27" t="n">
        <v>45785</v>
      </c>
      <c r="I2180" s="27" t="n">
        <v>45770</v>
      </c>
      <c r="J2180" s="27" t="n">
        <v>45772</v>
      </c>
      <c r="K2180" t="inlineStr">
        <is>
          <t>Boleto Bancário</t>
        </is>
      </c>
      <c r="L2180" t="inlineStr">
        <is>
          <t>Custo Mercadoria Vendida</t>
        </is>
      </c>
      <c r="M2180" t="inlineStr">
        <is>
          <t>Insumos - Alimentos</t>
        </is>
      </c>
      <c r="N2180" t="inlineStr">
        <is>
          <t>37412</t>
        </is>
      </c>
      <c r="O2180" t="inlineStr">
        <is>
          <t>Documentação Aprovada</t>
        </is>
      </c>
      <c r="P2180" t="inlineStr">
        <is>
          <t>Aprovado Diretoria</t>
        </is>
      </c>
      <c r="Q2180" t="inlineStr">
        <is>
          <t>Aprovado Caixa</t>
        </is>
      </c>
      <c r="R2180" t="inlineStr">
        <is>
          <t>Pago</t>
        </is>
      </c>
      <c r="S2180" t="inlineStr">
        <is>
          <t>Bar Brahma - Ypiranga Matriz - Kamino</t>
        </is>
      </c>
    </row>
    <row r="2181">
      <c r="A2181" t="n">
        <v>127464</v>
      </c>
      <c r="B2181" t="n">
        <v>114</v>
      </c>
      <c r="C2181" t="inlineStr">
        <is>
          <t>Bar Brahma - Centro</t>
        </is>
      </c>
      <c r="D2181" t="inlineStr">
        <is>
          <t>PSS – CENTRAL DA LIMPEZA LTDA</t>
        </is>
      </c>
      <c r="E2181" t="n">
        <v>2422</v>
      </c>
      <c r="F2181" s="27" t="n">
        <v>45785</v>
      </c>
      <c r="G2181" s="27" t="n">
        <v>45785</v>
      </c>
      <c r="H2181" s="27" t="n">
        <v>45785</v>
      </c>
      <c r="I2181" s="27" t="n">
        <v>45771</v>
      </c>
      <c r="J2181" s="27" t="n">
        <v>45772</v>
      </c>
      <c r="K2181" t="inlineStr">
        <is>
          <t>Boleto Bancário</t>
        </is>
      </c>
      <c r="L2181" t="inlineStr">
        <is>
          <t>Utilidades</t>
        </is>
      </c>
      <c r="M2181" t="inlineStr">
        <is>
          <t>Higiene e Limpeza</t>
        </is>
      </c>
      <c r="N2181" t="inlineStr">
        <is>
          <t>1477</t>
        </is>
      </c>
      <c r="O2181" t="inlineStr">
        <is>
          <t>Documentação Aprovada</t>
        </is>
      </c>
      <c r="P2181" t="inlineStr">
        <is>
          <t>Aprovado Diretoria</t>
        </is>
      </c>
      <c r="Q2181" t="inlineStr">
        <is>
          <t>Aprovado Caixa</t>
        </is>
      </c>
      <c r="R2181" t="inlineStr">
        <is>
          <t>Pago</t>
        </is>
      </c>
      <c r="S2181" t="inlineStr">
        <is>
          <t>Bar Brahma - Ypiranga Matriz - Kamino</t>
        </is>
      </c>
    </row>
    <row r="2182">
      <c r="A2182" t="n">
        <v>127132</v>
      </c>
      <c r="B2182" t="n">
        <v>114</v>
      </c>
      <c r="C2182" t="inlineStr">
        <is>
          <t>Bar Brahma - Centro</t>
        </is>
      </c>
      <c r="D2182" t="inlineStr">
        <is>
          <t>CASA DE CARNES P.J.J. LTDA - ME</t>
        </is>
      </c>
      <c r="E2182" t="n">
        <v>290.08</v>
      </c>
      <c r="F2182" s="27" t="n">
        <v>45785</v>
      </c>
      <c r="G2182" s="27" t="n">
        <v>45785</v>
      </c>
      <c r="H2182" s="27" t="n">
        <v>45785</v>
      </c>
      <c r="I2182" s="27" t="n">
        <v>45770</v>
      </c>
      <c r="J2182" s="27" t="n">
        <v>45771</v>
      </c>
      <c r="K2182" t="inlineStr">
        <is>
          <t>Boleto Bancário</t>
        </is>
      </c>
      <c r="L2182" t="inlineStr">
        <is>
          <t>Custo Mercadoria Vendida</t>
        </is>
      </c>
      <c r="M2182" t="inlineStr">
        <is>
          <t>Insumos - Alimentos</t>
        </is>
      </c>
      <c r="N2182" t="inlineStr">
        <is>
          <t>42647</t>
        </is>
      </c>
      <c r="O2182" t="inlineStr">
        <is>
          <t>Documentação Aprovada</t>
        </is>
      </c>
      <c r="P2182" t="inlineStr">
        <is>
          <t>Aprovado Diretoria</t>
        </is>
      </c>
      <c r="Q2182" t="inlineStr">
        <is>
          <t>Aprovado Caixa</t>
        </is>
      </c>
      <c r="R2182" t="inlineStr">
        <is>
          <t>Pago</t>
        </is>
      </c>
      <c r="S2182" t="inlineStr">
        <is>
          <t>Bar Brahma - Ypiranga Matriz - Kamino</t>
        </is>
      </c>
    </row>
    <row r="2183">
      <c r="A2183" t="n">
        <v>127439</v>
      </c>
      <c r="B2183" t="n">
        <v>114</v>
      </c>
      <c r="C2183" t="inlineStr">
        <is>
          <t>Bar Brahma - Centro</t>
        </is>
      </c>
      <c r="D2183" t="inlineStr">
        <is>
          <t>CEPEL COMERCIO DE PAPEIS E EMBALAGENS EIRELI</t>
        </is>
      </c>
      <c r="E2183" t="n">
        <v>1645.55</v>
      </c>
      <c r="F2183" s="27" t="n">
        <v>45785</v>
      </c>
      <c r="G2183" s="27" t="n">
        <v>45785</v>
      </c>
      <c r="H2183" s="27" t="n">
        <v>45785</v>
      </c>
      <c r="I2183" s="27" t="n">
        <v>45770</v>
      </c>
      <c r="J2183" s="27" t="n">
        <v>45772</v>
      </c>
      <c r="K2183" t="inlineStr">
        <is>
          <t>Boleto Bancário</t>
        </is>
      </c>
      <c r="L2183" t="inlineStr">
        <is>
          <t>Utilidades</t>
        </is>
      </c>
      <c r="M2183" t="inlineStr">
        <is>
          <t>Higiene e Limpeza</t>
        </is>
      </c>
      <c r="N2183" t="inlineStr">
        <is>
          <t>239066</t>
        </is>
      </c>
      <c r="O2183" t="inlineStr">
        <is>
          <t>Documentação Aprovada</t>
        </is>
      </c>
      <c r="P2183" t="inlineStr">
        <is>
          <t>Aprovado Diretoria</t>
        </is>
      </c>
      <c r="Q2183" t="inlineStr">
        <is>
          <t>Aprovado Caixa</t>
        </is>
      </c>
      <c r="R2183" t="inlineStr">
        <is>
          <t>Pago</t>
        </is>
      </c>
      <c r="S2183" t="inlineStr">
        <is>
          <t>Bar Brahma - Ypiranga Matriz - Kamino</t>
        </is>
      </c>
    </row>
    <row r="2184">
      <c r="A2184" t="n">
        <v>127467</v>
      </c>
      <c r="B2184" t="n">
        <v>114</v>
      </c>
      <c r="C2184" t="inlineStr">
        <is>
          <t>Bar Brahma - Centro</t>
        </is>
      </c>
      <c r="D2184" t="inlineStr">
        <is>
          <t>ICE4</t>
        </is>
      </c>
      <c r="E2184" t="n">
        <v>329.44</v>
      </c>
      <c r="F2184" s="27" t="n">
        <v>45786</v>
      </c>
      <c r="G2184" s="27" t="n">
        <v>45785</v>
      </c>
      <c r="H2184" s="27" t="n">
        <v>45785</v>
      </c>
      <c r="I2184" s="27" t="n">
        <v>45771</v>
      </c>
      <c r="J2184" s="27" t="n">
        <v>45772</v>
      </c>
      <c r="K2184" t="inlineStr">
        <is>
          <t>Boleto Bancário</t>
        </is>
      </c>
      <c r="L2184" t="inlineStr">
        <is>
          <t>Custo Mercadoria Vendida</t>
        </is>
      </c>
      <c r="M2184" t="inlineStr">
        <is>
          <t>Insumos - Bebidas</t>
        </is>
      </c>
      <c r="N2184" t="inlineStr">
        <is>
          <t>78182</t>
        </is>
      </c>
      <c r="O2184" t="inlineStr">
        <is>
          <t>Documentação Aprovada</t>
        </is>
      </c>
      <c r="P2184" t="inlineStr">
        <is>
          <t>Aprovado Diretoria</t>
        </is>
      </c>
      <c r="Q2184" t="inlineStr">
        <is>
          <t>Aprovado Caixa</t>
        </is>
      </c>
      <c r="R2184" t="inlineStr">
        <is>
          <t>Pago</t>
        </is>
      </c>
      <c r="S2184" t="inlineStr">
        <is>
          <t>Bar Brahma - Ypiranga Matriz - Kamino</t>
        </is>
      </c>
    </row>
    <row r="2185">
      <c r="A2185" t="n">
        <v>127450</v>
      </c>
      <c r="B2185" t="n">
        <v>114</v>
      </c>
      <c r="C2185" t="inlineStr">
        <is>
          <t>Bar Brahma - Centro</t>
        </is>
      </c>
      <c r="D2185" t="inlineStr">
        <is>
          <t xml:space="preserve">EMPORIO MEL </t>
        </is>
      </c>
      <c r="E2185" t="n">
        <v>251.8</v>
      </c>
      <c r="F2185" s="27" t="n">
        <v>45786</v>
      </c>
      <c r="G2185" s="27" t="n">
        <v>45785</v>
      </c>
      <c r="H2185" s="27" t="n">
        <v>45785</v>
      </c>
      <c r="I2185" s="27" t="n">
        <v>45770</v>
      </c>
      <c r="J2185" s="27" t="n">
        <v>45772</v>
      </c>
      <c r="K2185" t="inlineStr">
        <is>
          <t>Boleto Bancário</t>
        </is>
      </c>
      <c r="L2185" t="inlineStr">
        <is>
          <t>Custo Mercadoria Vendida</t>
        </is>
      </c>
      <c r="M2185" t="inlineStr">
        <is>
          <t>Insumos - Bebidas</t>
        </is>
      </c>
      <c r="N2185" t="inlineStr">
        <is>
          <t>449222</t>
        </is>
      </c>
      <c r="O2185" t="inlineStr">
        <is>
          <t>Documentação Aprovada</t>
        </is>
      </c>
      <c r="P2185" t="inlineStr">
        <is>
          <t>Aprovado Diretoria</t>
        </is>
      </c>
      <c r="Q2185" t="inlineStr">
        <is>
          <t>Aprovado Caixa</t>
        </is>
      </c>
      <c r="R2185" t="inlineStr">
        <is>
          <t>Pago</t>
        </is>
      </c>
      <c r="S2185" t="inlineStr">
        <is>
          <t>Bar Brahma - Ypiranga Matriz - Kamino</t>
        </is>
      </c>
    </row>
    <row r="2186">
      <c r="A2186" t="n">
        <v>127446</v>
      </c>
      <c r="B2186" t="n">
        <v>114</v>
      </c>
      <c r="C2186" t="inlineStr">
        <is>
          <t>Bar Brahma - Centro</t>
        </is>
      </c>
      <c r="D2186" t="inlineStr">
        <is>
          <t>HORTICLEAN DISTRIBUIDORA</t>
        </is>
      </c>
      <c r="E2186" t="n">
        <v>758.86</v>
      </c>
      <c r="F2186" s="27" t="n">
        <v>45785</v>
      </c>
      <c r="G2186" s="27" t="n">
        <v>45785</v>
      </c>
      <c r="H2186" s="27" t="n">
        <v>45785</v>
      </c>
      <c r="I2186" s="27" t="n">
        <v>45770</v>
      </c>
      <c r="J2186" s="27" t="n">
        <v>45772</v>
      </c>
      <c r="K2186" t="inlineStr">
        <is>
          <t>Boleto Bancário</t>
        </is>
      </c>
      <c r="L2186" t="inlineStr">
        <is>
          <t>Custo Mercadoria Vendida</t>
        </is>
      </c>
      <c r="M2186" t="inlineStr">
        <is>
          <t>Insumos - Alimentos</t>
        </is>
      </c>
      <c r="N2186" t="inlineStr">
        <is>
          <t>26536</t>
        </is>
      </c>
      <c r="O2186" t="inlineStr">
        <is>
          <t>Documentação Aprovada</t>
        </is>
      </c>
      <c r="P2186" t="inlineStr">
        <is>
          <t>Aprovado Diretoria</t>
        </is>
      </c>
      <c r="Q2186" t="inlineStr">
        <is>
          <t>Aprovado Caixa</t>
        </is>
      </c>
      <c r="R2186" t="inlineStr">
        <is>
          <t>Pago</t>
        </is>
      </c>
      <c r="S2186" t="inlineStr">
        <is>
          <t>Bar Brahma - Ypiranga Matriz - Kamino</t>
        </is>
      </c>
    </row>
    <row r="2187">
      <c r="A2187" t="n">
        <v>129413</v>
      </c>
      <c r="B2187" t="n">
        <v>114</v>
      </c>
      <c r="C2187" t="inlineStr">
        <is>
          <t>Bar Brahma - Centro</t>
        </is>
      </c>
      <c r="D2187" t="inlineStr">
        <is>
          <t>ESTAFF SOLUCOES TECNOLOGICAS DE AGENCIAMENTO LTDA</t>
        </is>
      </c>
      <c r="E2187" t="n">
        <v>9654.59</v>
      </c>
      <c r="F2187" s="27" t="n">
        <v>45785</v>
      </c>
      <c r="G2187" s="27" t="n">
        <v>45785</v>
      </c>
      <c r="H2187" s="27" t="n">
        <v>45785</v>
      </c>
      <c r="I2187" s="27" t="n">
        <v>45781</v>
      </c>
      <c r="J2187" s="27" t="n">
        <v>45783</v>
      </c>
      <c r="K2187" t="inlineStr">
        <is>
          <t>Boleto Bancário</t>
        </is>
      </c>
      <c r="L2187" t="inlineStr">
        <is>
          <t>Mão de Obra - Extra</t>
        </is>
      </c>
      <c r="M2187" t="inlineStr">
        <is>
          <t>Mão de Obra Extra</t>
        </is>
      </c>
      <c r="N2187" t="inlineStr">
        <is>
          <t>559945994</t>
        </is>
      </c>
      <c r="O2187" t="inlineStr">
        <is>
          <t>Documentação Aprovada</t>
        </is>
      </c>
      <c r="P2187" t="inlineStr">
        <is>
          <t>Aprovado Diretoria</t>
        </is>
      </c>
      <c r="Q2187" t="inlineStr">
        <is>
          <t>Aprovado Caixa</t>
        </is>
      </c>
      <c r="R2187" t="inlineStr">
        <is>
          <t>Pago</t>
        </is>
      </c>
      <c r="S2187" t="inlineStr">
        <is>
          <t>Bar Brahma - Ypiranga Matriz - Kamino</t>
        </is>
      </c>
    </row>
    <row r="2188">
      <c r="A2188" t="n">
        <v>128481</v>
      </c>
      <c r="B2188" t="n">
        <v>114</v>
      </c>
      <c r="C2188" t="inlineStr">
        <is>
          <t>Bar Brahma - Centro</t>
        </is>
      </c>
      <c r="D2188" t="inlineStr">
        <is>
          <t>MARCOS SILVA DO NASCIMENTO</t>
        </is>
      </c>
      <c r="E2188" t="n">
        <v>4717.07</v>
      </c>
      <c r="F2188" s="27" t="n">
        <v>45791</v>
      </c>
      <c r="G2188" s="27" t="n">
        <v>45785</v>
      </c>
      <c r="H2188" s="27" t="n">
        <v>45785</v>
      </c>
      <c r="I2188" s="27" t="n">
        <v>45772</v>
      </c>
      <c r="J2188" s="27" t="n">
        <v>45779</v>
      </c>
      <c r="K2188" t="inlineStr">
        <is>
          <t>Boleto Bancário</t>
        </is>
      </c>
      <c r="L2188" t="inlineStr">
        <is>
          <t>Custo Mercadoria Vendida</t>
        </is>
      </c>
      <c r="M2188" t="inlineStr">
        <is>
          <t>Insumos - Alimentos</t>
        </is>
      </c>
      <c r="N2188" t="inlineStr">
        <is>
          <t>284</t>
        </is>
      </c>
      <c r="O2188" t="inlineStr">
        <is>
          <t>Documentação Aprovada</t>
        </is>
      </c>
      <c r="P2188" t="inlineStr">
        <is>
          <t>Aprovado Diretoria</t>
        </is>
      </c>
      <c r="Q2188" t="inlineStr">
        <is>
          <t>Aprovado Caixa</t>
        </is>
      </c>
      <c r="R2188" t="inlineStr">
        <is>
          <t>Pago</t>
        </is>
      </c>
      <c r="S2188" t="inlineStr">
        <is>
          <t>Bar Brahma - Ypiranga Matriz - Kamino</t>
        </is>
      </c>
    </row>
    <row r="2189">
      <c r="A2189" t="n">
        <v>128581</v>
      </c>
      <c r="B2189" t="n">
        <v>114</v>
      </c>
      <c r="C2189" t="inlineStr">
        <is>
          <t>Bar Brahma - Centro</t>
        </is>
      </c>
      <c r="D2189" t="inlineStr">
        <is>
          <t>HORTIFRUTIGRANJEIRO RODRIGUES LTDA</t>
        </is>
      </c>
      <c r="E2189" t="n">
        <v>684.3</v>
      </c>
      <c r="F2189" s="27" t="n">
        <v>45791</v>
      </c>
      <c r="G2189" s="27" t="n">
        <v>45785</v>
      </c>
      <c r="H2189" s="27" t="n">
        <v>45785</v>
      </c>
      <c r="I2189" s="27" t="n">
        <v>45776</v>
      </c>
      <c r="J2189" s="27" t="n">
        <v>45779</v>
      </c>
      <c r="K2189" t="inlineStr">
        <is>
          <t>Boleto Bancário</t>
        </is>
      </c>
      <c r="L2189" t="inlineStr">
        <is>
          <t>Custo Mercadoria Vendida</t>
        </is>
      </c>
      <c r="M2189" t="inlineStr">
        <is>
          <t>Insumos - Alimentos</t>
        </is>
      </c>
      <c r="N2189" t="inlineStr">
        <is>
          <t>10045</t>
        </is>
      </c>
      <c r="O2189" t="inlineStr">
        <is>
          <t>Documentação Aprovada</t>
        </is>
      </c>
      <c r="P2189" t="inlineStr">
        <is>
          <t>Aprovado Diretoria</t>
        </is>
      </c>
      <c r="Q2189" t="inlineStr">
        <is>
          <t>Aprovado Caixa</t>
        </is>
      </c>
      <c r="R2189" t="inlineStr">
        <is>
          <t>Pago</t>
        </is>
      </c>
      <c r="S2189" t="inlineStr">
        <is>
          <t>Bar Brahma - Ypiranga Matriz - Kamino</t>
        </is>
      </c>
    </row>
    <row r="2190">
      <c r="A2190" t="n">
        <v>128905</v>
      </c>
      <c r="B2190" t="n">
        <v>114</v>
      </c>
      <c r="C2190" t="inlineStr">
        <is>
          <t>Bar Brahma - Centro</t>
        </is>
      </c>
      <c r="D2190" t="inlineStr">
        <is>
          <t>ESCRITORIO CENTRAL DE ARRECADACAO E DISTRIBUICAO ECAD</t>
        </is>
      </c>
      <c r="E2190" t="n">
        <v>2000</v>
      </c>
      <c r="F2190" s="27" t="n">
        <v>45785</v>
      </c>
      <c r="G2190" s="27" t="n">
        <v>45785</v>
      </c>
      <c r="H2190" s="27" t="n">
        <v>45785</v>
      </c>
      <c r="I2190" s="27" t="n">
        <v>45782</v>
      </c>
      <c r="J2190" s="27" t="n">
        <v>45782</v>
      </c>
      <c r="K2190" t="inlineStr">
        <is>
          <t>Boleto Bancário</t>
        </is>
      </c>
      <c r="L2190" t="inlineStr">
        <is>
          <t>Endividamento</t>
        </is>
      </c>
      <c r="M2190" t="inlineStr">
        <is>
          <t>Processo Civil</t>
        </is>
      </c>
      <c r="N2190" t="inlineStr">
        <is>
          <t>.</t>
        </is>
      </c>
      <c r="O2190" t="inlineStr">
        <is>
          <t>Documentação Aprovada</t>
        </is>
      </c>
      <c r="P2190" t="inlineStr">
        <is>
          <t>Aprovado Diretoria</t>
        </is>
      </c>
      <c r="Q2190" t="inlineStr">
        <is>
          <t>Aprovado Caixa</t>
        </is>
      </c>
      <c r="R2190" t="inlineStr">
        <is>
          <t>Pago</t>
        </is>
      </c>
      <c r="S2190" t="inlineStr">
        <is>
          <t>Bar Brahma - Ypiranga Matriz - Kamino</t>
        </is>
      </c>
    </row>
    <row r="2191">
      <c r="A2191" t="n">
        <v>128605</v>
      </c>
      <c r="B2191" t="n">
        <v>114</v>
      </c>
      <c r="C2191" t="inlineStr">
        <is>
          <t>Bar Brahma - Centro</t>
        </is>
      </c>
      <c r="D2191" t="inlineStr">
        <is>
          <t>MULTIFRANGOS COMERCIO DE ALIMENTOS LTDA</t>
        </is>
      </c>
      <c r="E2191" t="n">
        <v>2368.52</v>
      </c>
      <c r="F2191" s="27" t="n">
        <v>45791</v>
      </c>
      <c r="G2191" s="27" t="n">
        <v>45785</v>
      </c>
      <c r="H2191" s="27" t="n">
        <v>45785</v>
      </c>
      <c r="I2191" s="27" t="n">
        <v>45772</v>
      </c>
      <c r="J2191" s="27" t="n">
        <v>45779</v>
      </c>
      <c r="K2191" t="inlineStr">
        <is>
          <t>Boleto Bancário</t>
        </is>
      </c>
      <c r="L2191" t="inlineStr">
        <is>
          <t>Custo Mercadoria Vendida</t>
        </is>
      </c>
      <c r="M2191" t="inlineStr">
        <is>
          <t>Insumos - Alimentos</t>
        </is>
      </c>
      <c r="N2191" t="inlineStr">
        <is>
          <t>888348</t>
        </is>
      </c>
      <c r="O2191" t="inlineStr">
        <is>
          <t>Documentação Aprovada</t>
        </is>
      </c>
      <c r="P2191" t="inlineStr">
        <is>
          <t>Aprovado Diretoria</t>
        </is>
      </c>
      <c r="Q2191" t="inlineStr">
        <is>
          <t>Aprovado Caixa</t>
        </is>
      </c>
      <c r="R2191" t="inlineStr">
        <is>
          <t>Pago</t>
        </is>
      </c>
      <c r="S2191" t="inlineStr">
        <is>
          <t>Bar Brahma - Ypiranga Matriz - Kamino</t>
        </is>
      </c>
    </row>
    <row r="2192">
      <c r="A2192" t="n">
        <v>128512</v>
      </c>
      <c r="B2192" t="n">
        <v>114</v>
      </c>
      <c r="C2192" t="inlineStr">
        <is>
          <t>Bar Brahma - Centro</t>
        </is>
      </c>
      <c r="D2192" t="inlineStr">
        <is>
          <t>WPP COMERCIO DE CARNES LTDA</t>
        </is>
      </c>
      <c r="E2192" t="n">
        <v>3479.45</v>
      </c>
      <c r="F2192" s="27" t="n">
        <v>45791</v>
      </c>
      <c r="G2192" s="27" t="n">
        <v>45785</v>
      </c>
      <c r="H2192" s="27" t="n">
        <v>45785</v>
      </c>
      <c r="I2192" s="27" t="n">
        <v>45771</v>
      </c>
      <c r="J2192" s="27" t="n">
        <v>45779</v>
      </c>
      <c r="K2192" t="inlineStr">
        <is>
          <t>Boleto Bancário</t>
        </is>
      </c>
      <c r="L2192" t="inlineStr">
        <is>
          <t>Custo Mercadoria Vendida</t>
        </is>
      </c>
      <c r="M2192" t="inlineStr">
        <is>
          <t>Insumos - Alimentos</t>
        </is>
      </c>
      <c r="N2192" t="inlineStr">
        <is>
          <t>72270</t>
        </is>
      </c>
      <c r="O2192" t="inlineStr">
        <is>
          <t>Documentação Aprovada</t>
        </is>
      </c>
      <c r="P2192" t="inlineStr">
        <is>
          <t>Aprovado Diretoria</t>
        </is>
      </c>
      <c r="Q2192" t="inlineStr">
        <is>
          <t>Aprovado Caixa</t>
        </is>
      </c>
      <c r="R2192" t="inlineStr">
        <is>
          <t>Pago</t>
        </is>
      </c>
      <c r="S2192" t="inlineStr">
        <is>
          <t>Bar Brahma - Ypiranga Matriz - Kamino</t>
        </is>
      </c>
    </row>
    <row r="2193">
      <c r="A2193" t="n">
        <v>126344</v>
      </c>
      <c r="B2193" t="n">
        <v>114</v>
      </c>
      <c r="C2193" t="inlineStr">
        <is>
          <t>Bar Brahma - Centro</t>
        </is>
      </c>
      <c r="D2193" t="inlineStr">
        <is>
          <t xml:space="preserve">QUALIMAIS </t>
        </is>
      </c>
      <c r="E2193" t="n">
        <v>1963.5</v>
      </c>
      <c r="F2193" s="27" t="n">
        <v>45785</v>
      </c>
      <c r="G2193" s="27" t="n">
        <v>45785</v>
      </c>
      <c r="H2193" s="27" t="n">
        <v>45785</v>
      </c>
      <c r="I2193" s="27" t="n">
        <v>45757</v>
      </c>
      <c r="J2193" s="27" t="n">
        <v>45764</v>
      </c>
      <c r="K2193" t="inlineStr">
        <is>
          <t>Boleto Bancário</t>
        </is>
      </c>
      <c r="L2193" t="inlineStr">
        <is>
          <t>Custo Mercadoria Vendida</t>
        </is>
      </c>
      <c r="M2193" t="inlineStr">
        <is>
          <t>Insumos - Bebidas</t>
        </is>
      </c>
      <c r="N2193" t="inlineStr">
        <is>
          <t>17463</t>
        </is>
      </c>
      <c r="O2193" t="inlineStr">
        <is>
          <t>Documentação Aprovada</t>
        </is>
      </c>
      <c r="P2193" t="inlineStr">
        <is>
          <t>Aprovado Diretoria</t>
        </is>
      </c>
      <c r="Q2193" t="inlineStr">
        <is>
          <t>Aprovado Caixa</t>
        </is>
      </c>
      <c r="R2193" t="inlineStr">
        <is>
          <t>Pago</t>
        </is>
      </c>
      <c r="S2193" t="inlineStr">
        <is>
          <t>Bar Brahma - Ypiranga Matriz - Kamino</t>
        </is>
      </c>
    </row>
    <row r="2194">
      <c r="A2194" t="n">
        <v>124846</v>
      </c>
      <c r="B2194" t="n">
        <v>114</v>
      </c>
      <c r="C2194" t="inlineStr">
        <is>
          <t>Bar Brahma - Centro</t>
        </is>
      </c>
      <c r="D2194" t="inlineStr">
        <is>
          <t>PJ 26502601000196</t>
        </is>
      </c>
      <c r="E2194" t="n">
        <v>6000</v>
      </c>
      <c r="F2194" s="27" t="n">
        <v>45786</v>
      </c>
      <c r="G2194" s="27" t="n">
        <v>45785</v>
      </c>
      <c r="H2194" s="27" t="n">
        <v>45785</v>
      </c>
      <c r="I2194" s="27" t="n">
        <v>45748</v>
      </c>
      <c r="J2194" s="27" t="n">
        <v>45758</v>
      </c>
      <c r="K2194" t="inlineStr">
        <is>
          <t>Transferência Bancária ou Pix</t>
        </is>
      </c>
      <c r="L2194" t="inlineStr">
        <is>
          <t>Mão de Obra - PJ</t>
        </is>
      </c>
      <c r="M2194" t="inlineStr">
        <is>
          <t>MDO PJ Fixo</t>
        </is>
      </c>
      <c r="N2194" t="inlineStr">
        <is>
          <t>600000 042025</t>
        </is>
      </c>
      <c r="O2194" t="inlineStr">
        <is>
          <t>Documentação Aprovada</t>
        </is>
      </c>
      <c r="P2194" t="inlineStr">
        <is>
          <t>Aprovado Diretoria</t>
        </is>
      </c>
      <c r="Q2194" t="inlineStr">
        <is>
          <t>Aprovado Caixa</t>
        </is>
      </c>
      <c r="R2194" t="inlineStr">
        <is>
          <t>Pago</t>
        </is>
      </c>
      <c r="S2194" t="inlineStr">
        <is>
          <t>Bar Brahma - Tutum Matriz - Kamino</t>
        </is>
      </c>
    </row>
    <row r="2195">
      <c r="A2195" t="n">
        <v>124845</v>
      </c>
      <c r="B2195" t="n">
        <v>114</v>
      </c>
      <c r="C2195" t="inlineStr">
        <is>
          <t>Bar Brahma - Centro</t>
        </is>
      </c>
      <c r="D2195" t="inlineStr">
        <is>
          <t>PJ 57753555000121</t>
        </is>
      </c>
      <c r="E2195" t="n">
        <v>1500</v>
      </c>
      <c r="F2195" s="27" t="n">
        <v>45786</v>
      </c>
      <c r="G2195" s="27" t="n">
        <v>45785</v>
      </c>
      <c r="H2195" s="27" t="n">
        <v>45785</v>
      </c>
      <c r="I2195" s="27" t="n">
        <v>45748</v>
      </c>
      <c r="J2195" s="27" t="n">
        <v>45758</v>
      </c>
      <c r="K2195" t="inlineStr">
        <is>
          <t>Transferência Bancária ou Pix</t>
        </is>
      </c>
      <c r="L2195" t="inlineStr">
        <is>
          <t>Mão de Obra - PJ</t>
        </is>
      </c>
      <c r="M2195" t="inlineStr">
        <is>
          <t>MDO PJ Fixo</t>
        </is>
      </c>
      <c r="N2195" t="inlineStr">
        <is>
          <t>26</t>
        </is>
      </c>
      <c r="O2195" t="inlineStr">
        <is>
          <t>Documentação Aprovada</t>
        </is>
      </c>
      <c r="P2195" t="inlineStr">
        <is>
          <t>Aprovado Diretoria</t>
        </is>
      </c>
      <c r="Q2195" t="inlineStr">
        <is>
          <t>Aprovado Caixa</t>
        </is>
      </c>
      <c r="R2195" t="inlineStr">
        <is>
          <t>Pago</t>
        </is>
      </c>
      <c r="S2195" t="inlineStr">
        <is>
          <t>Bar Brahma - Tutum Matriz - Kamino</t>
        </is>
      </c>
    </row>
    <row r="2196">
      <c r="A2196" t="n">
        <v>124267</v>
      </c>
      <c r="B2196" t="n">
        <v>114</v>
      </c>
      <c r="C2196" t="inlineStr">
        <is>
          <t>Bar Brahma - Centro</t>
        </is>
      </c>
      <c r="D2196" t="inlineStr">
        <is>
          <t>AMBEV S.A.</t>
        </is>
      </c>
      <c r="E2196" t="n">
        <v>3025.29</v>
      </c>
      <c r="F2196" s="27" t="n">
        <v>45786</v>
      </c>
      <c r="G2196" s="27" t="n">
        <v>45785</v>
      </c>
      <c r="H2196" s="27" t="n">
        <v>45785</v>
      </c>
      <c r="I2196" s="27" t="n">
        <v>45755</v>
      </c>
      <c r="J2196" s="27" t="n">
        <v>45756</v>
      </c>
      <c r="K2196" t="inlineStr">
        <is>
          <t>Boleto Bancário</t>
        </is>
      </c>
      <c r="L2196" t="inlineStr">
        <is>
          <t>Custo Mercadoria Vendida</t>
        </is>
      </c>
      <c r="M2196" t="inlineStr">
        <is>
          <t>Insumos - Bebidas</t>
        </is>
      </c>
      <c r="N2196" t="inlineStr">
        <is>
          <t>437991</t>
        </is>
      </c>
      <c r="O2196" t="inlineStr">
        <is>
          <t>Documentação Aprovada</t>
        </is>
      </c>
      <c r="P2196" t="inlineStr">
        <is>
          <t>Aprovado Diretoria</t>
        </is>
      </c>
      <c r="Q2196" t="inlineStr">
        <is>
          <t>Aprovado Caixa</t>
        </is>
      </c>
      <c r="R2196" t="inlineStr">
        <is>
          <t>Pago</t>
        </is>
      </c>
      <c r="S2196" t="inlineStr">
        <is>
          <t>Bar Brahma - Ypiranga Matriz - Kamino</t>
        </is>
      </c>
    </row>
    <row r="2197">
      <c r="A2197" t="n">
        <v>100595</v>
      </c>
      <c r="B2197" t="n">
        <v>114</v>
      </c>
      <c r="C2197" t="inlineStr">
        <is>
          <t>Bar Brahma - Centro</t>
        </is>
      </c>
      <c r="D2197" t="inlineStr">
        <is>
          <t>ESTAFF SOLUCOES TECNOLOGICAS DE AGENCIAMENTO LTDA</t>
        </is>
      </c>
      <c r="E2197" t="n">
        <v>4841.83</v>
      </c>
      <c r="F2197" s="27" t="n">
        <v>45785</v>
      </c>
      <c r="G2197" s="27" t="n">
        <v>45785</v>
      </c>
      <c r="H2197" s="27" t="n">
        <v>45785</v>
      </c>
      <c r="I2197" s="27" t="n">
        <v>45777</v>
      </c>
      <c r="J2197" s="27" t="n"/>
      <c r="K2197" t="inlineStr">
        <is>
          <t>Boleto Bancário</t>
        </is>
      </c>
      <c r="L2197" t="inlineStr">
        <is>
          <t>Mão de Obra - Extra</t>
        </is>
      </c>
      <c r="M2197" t="inlineStr">
        <is>
          <t>Mão de Obra Extra</t>
        </is>
      </c>
      <c r="N2197" t="inlineStr">
        <is>
          <t>559945994</t>
        </is>
      </c>
      <c r="O2197" t="inlineStr">
        <is>
          <t>Documentação Aprovada</t>
        </is>
      </c>
      <c r="P2197" t="inlineStr">
        <is>
          <t>Aprovado Diretoria</t>
        </is>
      </c>
      <c r="Q2197" t="inlineStr">
        <is>
          <t>Aprovado Caixa</t>
        </is>
      </c>
      <c r="R2197" t="inlineStr">
        <is>
          <t>Pago</t>
        </is>
      </c>
      <c r="S2197" t="inlineStr">
        <is>
          <t>Bar Brahma - Ypiranga Matriz - Kamino</t>
        </is>
      </c>
    </row>
    <row r="2198">
      <c r="A2198" t="n">
        <v>102177</v>
      </c>
      <c r="B2198" t="n">
        <v>114</v>
      </c>
      <c r="C2198" t="inlineStr">
        <is>
          <t>Bar Brahma - Centro</t>
        </is>
      </c>
      <c r="D2198" t="inlineStr">
        <is>
          <t>VALE TRANSPORTE</t>
        </is>
      </c>
      <c r="E2198" t="n">
        <v>4600</v>
      </c>
      <c r="F2198" s="27" t="n">
        <v>45785</v>
      </c>
      <c r="G2198" s="27" t="n">
        <v>45785</v>
      </c>
      <c r="H2198" s="27" t="n">
        <v>45785</v>
      </c>
      <c r="I2198" s="27" t="n">
        <v>45778</v>
      </c>
      <c r="J2198" s="27" t="n"/>
      <c r="K2198" t="inlineStr">
        <is>
          <t>Dinheiro em Espécie</t>
        </is>
      </c>
      <c r="L2198" t="inlineStr">
        <is>
          <t>Mão de Obra - Benefícios</t>
        </is>
      </c>
      <c r="M2198" t="inlineStr">
        <is>
          <t xml:space="preserve">  -  Vale-transporte</t>
        </is>
      </c>
      <c r="N2198" t="inlineStr">
        <is>
          <t>4600052025</t>
        </is>
      </c>
      <c r="O2198" t="inlineStr">
        <is>
          <t>Documentação Aprovada</t>
        </is>
      </c>
      <c r="P2198" t="inlineStr">
        <is>
          <t>Aprovado Diretoria</t>
        </is>
      </c>
      <c r="Q2198" t="inlineStr">
        <is>
          <t>Aprovado Caixa</t>
        </is>
      </c>
      <c r="R2198" t="inlineStr">
        <is>
          <t>Pago</t>
        </is>
      </c>
      <c r="S2198" t="inlineStr">
        <is>
          <t>Tesouraria</t>
        </is>
      </c>
    </row>
    <row r="2199">
      <c r="A2199" t="n">
        <v>124256</v>
      </c>
      <c r="B2199" t="n">
        <v>114</v>
      </c>
      <c r="C2199" t="inlineStr">
        <is>
          <t>Bar Brahma - Centro</t>
        </is>
      </c>
      <c r="D2199" t="inlineStr">
        <is>
          <t>ZAHIL IMPORTADORA LTDA</t>
        </is>
      </c>
      <c r="E2199" t="n">
        <v>1121.7</v>
      </c>
      <c r="F2199" s="27" t="n">
        <v>45784</v>
      </c>
      <c r="G2199" s="27" t="n">
        <v>45784</v>
      </c>
      <c r="H2199" s="27" t="n">
        <v>45784</v>
      </c>
      <c r="I2199" s="27" t="n">
        <v>45754</v>
      </c>
      <c r="J2199" s="27" t="n">
        <v>45756</v>
      </c>
      <c r="K2199" t="inlineStr">
        <is>
          <t>Boleto Bancário</t>
        </is>
      </c>
      <c r="L2199" t="inlineStr">
        <is>
          <t>Custo Mercadoria Vendida</t>
        </is>
      </c>
      <c r="M2199" t="inlineStr">
        <is>
          <t>Insumos - Bebidas</t>
        </is>
      </c>
      <c r="N2199" t="inlineStr">
        <is>
          <t>245154</t>
        </is>
      </c>
      <c r="O2199" t="inlineStr">
        <is>
          <t>Documentação Aprovada</t>
        </is>
      </c>
      <c r="P2199" t="inlineStr">
        <is>
          <t>Aprovado Diretoria</t>
        </is>
      </c>
      <c r="Q2199" t="inlineStr">
        <is>
          <t>Aprovado Caixa</t>
        </is>
      </c>
      <c r="R2199" t="inlineStr">
        <is>
          <t>Pago</t>
        </is>
      </c>
      <c r="S2199" t="inlineStr">
        <is>
          <t>Bar Brahma - Ypiranga Matriz - Kamino</t>
        </is>
      </c>
    </row>
    <row r="2200">
      <c r="A2200" t="n">
        <v>124941</v>
      </c>
      <c r="B2200" t="n">
        <v>114</v>
      </c>
      <c r="C2200" t="inlineStr">
        <is>
          <t>Bar Brahma - Centro</t>
        </is>
      </c>
      <c r="D2200" t="inlineStr">
        <is>
          <t>NESTLE BRASIL LTDA</t>
        </is>
      </c>
      <c r="E2200" t="n">
        <v>810</v>
      </c>
      <c r="F2200" s="27" t="n">
        <v>45784</v>
      </c>
      <c r="G2200" s="27" t="n">
        <v>45784</v>
      </c>
      <c r="H2200" s="27" t="n">
        <v>45784</v>
      </c>
      <c r="I2200" s="27" t="n">
        <v>45754</v>
      </c>
      <c r="J2200" s="27" t="n">
        <v>45758</v>
      </c>
      <c r="K2200" t="inlineStr">
        <is>
          <t>Boleto Bancário</t>
        </is>
      </c>
      <c r="L2200" t="inlineStr">
        <is>
          <t>Custo Mercadoria Vendida</t>
        </is>
      </c>
      <c r="M2200" t="inlineStr">
        <is>
          <t>Insumos - Bebidas</t>
        </is>
      </c>
      <c r="N2200" t="inlineStr">
        <is>
          <t>5372898</t>
        </is>
      </c>
      <c r="O2200" t="inlineStr">
        <is>
          <t>Documentação Aprovada</t>
        </is>
      </c>
      <c r="P2200" t="inlineStr">
        <is>
          <t>Aprovado Diretoria</t>
        </is>
      </c>
      <c r="Q2200" t="inlineStr">
        <is>
          <t>Aprovado Caixa</t>
        </is>
      </c>
      <c r="R2200" t="inlineStr">
        <is>
          <t>Pago</t>
        </is>
      </c>
      <c r="S2200" t="inlineStr">
        <is>
          <t>Bar Brahma - Ypiranga Matriz - Kamino</t>
        </is>
      </c>
    </row>
    <row r="2201">
      <c r="A2201" t="n">
        <v>126328</v>
      </c>
      <c r="B2201" t="n">
        <v>114</v>
      </c>
      <c r="C2201" t="inlineStr">
        <is>
          <t>Bar Brahma - Centro</t>
        </is>
      </c>
      <c r="D2201" t="inlineStr">
        <is>
          <t>FG7 COMERCIO E DISTRIBUICAO DE BEBIDAS -</t>
        </is>
      </c>
      <c r="E2201" t="n">
        <v>292.5</v>
      </c>
      <c r="F2201" s="27" t="n">
        <v>45784</v>
      </c>
      <c r="G2201" s="27" t="n">
        <v>45784</v>
      </c>
      <c r="H2201" s="27" t="n">
        <v>45784</v>
      </c>
      <c r="I2201" s="27" t="n">
        <v>45763</v>
      </c>
      <c r="J2201" s="27" t="n">
        <v>45764</v>
      </c>
      <c r="K2201" t="inlineStr">
        <is>
          <t>Boleto Bancário</t>
        </is>
      </c>
      <c r="L2201" t="inlineStr">
        <is>
          <t>Custo Mercadoria Vendida</t>
        </is>
      </c>
      <c r="M2201" t="inlineStr">
        <is>
          <t>Insumos - Bebidas</t>
        </is>
      </c>
      <c r="N2201" t="inlineStr">
        <is>
          <t>599499</t>
        </is>
      </c>
      <c r="O2201" t="inlineStr">
        <is>
          <t>Documentação Aprovada</t>
        </is>
      </c>
      <c r="P2201" t="inlineStr">
        <is>
          <t>Aprovado Diretoria</t>
        </is>
      </c>
      <c r="Q2201" t="inlineStr">
        <is>
          <t>Aprovado Caixa</t>
        </is>
      </c>
      <c r="R2201" t="inlineStr">
        <is>
          <t>Pago</t>
        </is>
      </c>
      <c r="S2201" t="inlineStr">
        <is>
          <t>Bar Brahma - Ypiranga Matriz - Kamino</t>
        </is>
      </c>
    </row>
    <row r="2202">
      <c r="A2202" t="n">
        <v>127197</v>
      </c>
      <c r="B2202" t="n">
        <v>114</v>
      </c>
      <c r="C2202" t="inlineStr">
        <is>
          <t>Bar Brahma - Centro</t>
        </is>
      </c>
      <c r="D2202" t="inlineStr">
        <is>
          <t>HORTICLEAN DISTRIBUIDORA</t>
        </is>
      </c>
      <c r="E2202" t="n">
        <v>685.9</v>
      </c>
      <c r="F2202" s="27" t="n">
        <v>45784</v>
      </c>
      <c r="G2202" s="27" t="n">
        <v>45784</v>
      </c>
      <c r="H2202" s="27" t="n">
        <v>45784</v>
      </c>
      <c r="I2202" s="27" t="n">
        <v>45769</v>
      </c>
      <c r="J2202" s="27" t="n">
        <v>45771</v>
      </c>
      <c r="K2202" t="inlineStr">
        <is>
          <t>Boleto Bancário</t>
        </is>
      </c>
      <c r="L2202" t="inlineStr">
        <is>
          <t>Custo Mercadoria Vendida</t>
        </is>
      </c>
      <c r="M2202" t="inlineStr">
        <is>
          <t>Insumos - Alimentos</t>
        </is>
      </c>
      <c r="N2202" t="inlineStr">
        <is>
          <t>26528</t>
        </is>
      </c>
      <c r="O2202" t="inlineStr">
        <is>
          <t>Documentação Aprovada</t>
        </is>
      </c>
      <c r="P2202" t="inlineStr">
        <is>
          <t>Aprovado Diretoria</t>
        </is>
      </c>
      <c r="Q2202" t="inlineStr">
        <is>
          <t>Aprovado Caixa</t>
        </is>
      </c>
      <c r="R2202" t="inlineStr">
        <is>
          <t>Pago</t>
        </is>
      </c>
      <c r="S2202" t="inlineStr">
        <is>
          <t>Bar Brahma - Ypiranga Matriz - Kamino</t>
        </is>
      </c>
    </row>
    <row r="2203">
      <c r="A2203" t="n">
        <v>127012</v>
      </c>
      <c r="B2203" t="n">
        <v>114</v>
      </c>
      <c r="C2203" t="inlineStr">
        <is>
          <t>Bar Brahma - Centro</t>
        </is>
      </c>
      <c r="D2203" t="inlineStr">
        <is>
          <t>J A DOS SANTOS HORTIFRUTI</t>
        </is>
      </c>
      <c r="E2203" t="n">
        <v>416</v>
      </c>
      <c r="F2203" s="27" t="n">
        <v>45784</v>
      </c>
      <c r="G2203" s="27" t="n">
        <v>45784</v>
      </c>
      <c r="H2203" s="27" t="n">
        <v>45784</v>
      </c>
      <c r="I2203" s="27" t="n">
        <v>45769</v>
      </c>
      <c r="J2203" s="27" t="n">
        <v>45771</v>
      </c>
      <c r="K2203" t="inlineStr">
        <is>
          <t>Boleto Bancário</t>
        </is>
      </c>
      <c r="L2203" t="inlineStr">
        <is>
          <t>Custo Mercadoria Vendida</t>
        </is>
      </c>
      <c r="M2203" t="inlineStr">
        <is>
          <t>Insumos - Alimentos</t>
        </is>
      </c>
      <c r="N2203" t="inlineStr">
        <is>
          <t>36909</t>
        </is>
      </c>
      <c r="O2203" t="inlineStr">
        <is>
          <t>Documentação Aprovada</t>
        </is>
      </c>
      <c r="P2203" t="inlineStr">
        <is>
          <t>Aprovado Diretoria</t>
        </is>
      </c>
      <c r="Q2203" t="inlineStr">
        <is>
          <t>Aprovado Caixa</t>
        </is>
      </c>
      <c r="R2203" t="inlineStr">
        <is>
          <t>Pago</t>
        </is>
      </c>
      <c r="S2203" t="inlineStr">
        <is>
          <t>Bar Brahma - Ypiranga Matriz - Kamino</t>
        </is>
      </c>
    </row>
    <row r="2204">
      <c r="A2204" t="n">
        <v>127481</v>
      </c>
      <c r="B2204" t="n">
        <v>114</v>
      </c>
      <c r="C2204" t="inlineStr">
        <is>
          <t>Bar Brahma - Centro</t>
        </is>
      </c>
      <c r="D2204" t="inlineStr">
        <is>
          <t>MARCELO CESAR RESENDE</t>
        </is>
      </c>
      <c r="E2204" t="n">
        <v>600</v>
      </c>
      <c r="F2204" s="27" t="n">
        <v>45784</v>
      </c>
      <c r="G2204" s="27" t="n">
        <v>45784</v>
      </c>
      <c r="H2204" s="27" t="n">
        <v>45784</v>
      </c>
      <c r="I2204" s="27" t="n">
        <v>45769</v>
      </c>
      <c r="J2204" s="27" t="n">
        <v>45772</v>
      </c>
      <c r="K2204" t="inlineStr">
        <is>
          <t>Transferência Bancária ou Pix</t>
        </is>
      </c>
      <c r="L2204" t="inlineStr">
        <is>
          <t>Marketing</t>
        </is>
      </c>
      <c r="M2204" t="inlineStr">
        <is>
          <t>Sessão de Fotos/Captação de Vídeo</t>
        </is>
      </c>
      <c r="N2204" t="inlineStr">
        <is>
          <t>69</t>
        </is>
      </c>
      <c r="O2204" t="inlineStr">
        <is>
          <t>Documentação Aprovada</t>
        </is>
      </c>
      <c r="P2204" t="inlineStr">
        <is>
          <t>Aprovado Diretoria</t>
        </is>
      </c>
      <c r="Q2204" t="inlineStr">
        <is>
          <t>Aprovado Caixa</t>
        </is>
      </c>
      <c r="R2204" t="inlineStr">
        <is>
          <t>Pago</t>
        </is>
      </c>
      <c r="S2204" t="inlineStr">
        <is>
          <t>Bar Brahma - Ypiranga Matriz - Kamino</t>
        </is>
      </c>
    </row>
    <row r="2205">
      <c r="A2205" t="n">
        <v>127179</v>
      </c>
      <c r="B2205" t="n">
        <v>114</v>
      </c>
      <c r="C2205" t="inlineStr">
        <is>
          <t>Bar Brahma - Centro</t>
        </is>
      </c>
      <c r="D2205" t="inlineStr">
        <is>
          <t>WPP COMERCIO DE CARNES LTDA</t>
        </is>
      </c>
      <c r="E2205" t="n">
        <v>837.59</v>
      </c>
      <c r="F2205" s="27" t="n">
        <v>45784</v>
      </c>
      <c r="G2205" s="27" t="n">
        <v>45784</v>
      </c>
      <c r="H2205" s="27" t="n">
        <v>45784</v>
      </c>
      <c r="I2205" s="27" t="n">
        <v>45770</v>
      </c>
      <c r="J2205" s="27" t="n">
        <v>45771</v>
      </c>
      <c r="K2205" t="inlineStr">
        <is>
          <t>Boleto Bancário</t>
        </is>
      </c>
      <c r="L2205" t="inlineStr">
        <is>
          <t>Custo Mercadoria Vendida</t>
        </is>
      </c>
      <c r="M2205" t="inlineStr">
        <is>
          <t>Insumos - Alimentos</t>
        </is>
      </c>
      <c r="N2205" t="inlineStr">
        <is>
          <t>72244</t>
        </is>
      </c>
      <c r="O2205" t="inlineStr">
        <is>
          <t>Documentação Aprovada</t>
        </is>
      </c>
      <c r="P2205" t="inlineStr">
        <is>
          <t>Aprovado Diretoria</t>
        </is>
      </c>
      <c r="Q2205" t="inlineStr">
        <is>
          <t>Aprovado Caixa</t>
        </is>
      </c>
      <c r="R2205" t="inlineStr">
        <is>
          <t>Pago</t>
        </is>
      </c>
      <c r="S2205" t="inlineStr">
        <is>
          <t>Bar Brahma - Ypiranga Matriz - Kamino</t>
        </is>
      </c>
    </row>
    <row r="2206">
      <c r="A2206" t="n">
        <v>127459</v>
      </c>
      <c r="B2206" t="n">
        <v>114</v>
      </c>
      <c r="C2206" t="inlineStr">
        <is>
          <t>Bar Brahma - Centro</t>
        </is>
      </c>
      <c r="D2206" t="inlineStr">
        <is>
          <t>CECILIA TSUYACO ARAKI SILVA LTDA</t>
        </is>
      </c>
      <c r="E2206" t="n">
        <v>607</v>
      </c>
      <c r="F2206" s="27" t="n">
        <v>45784</v>
      </c>
      <c r="G2206" s="27" t="n">
        <v>45784</v>
      </c>
      <c r="H2206" s="27" t="n">
        <v>45784</v>
      </c>
      <c r="I2206" s="27" t="n">
        <v>45770</v>
      </c>
      <c r="J2206" s="27" t="n">
        <v>45772</v>
      </c>
      <c r="K2206" t="inlineStr">
        <is>
          <t>Boleto Bancário</t>
        </is>
      </c>
      <c r="L2206" t="inlineStr">
        <is>
          <t>Custo Mercadoria Vendida</t>
        </is>
      </c>
      <c r="M2206" t="inlineStr">
        <is>
          <t>Insumos - Alimentos</t>
        </is>
      </c>
      <c r="N2206" t="inlineStr">
        <is>
          <t>369805</t>
        </is>
      </c>
      <c r="O2206" t="inlineStr">
        <is>
          <t>Documentação Aprovada</t>
        </is>
      </c>
      <c r="P2206" t="inlineStr">
        <is>
          <t>Aprovado Diretoria</t>
        </is>
      </c>
      <c r="Q2206" t="inlineStr">
        <is>
          <t>Aprovado Caixa</t>
        </is>
      </c>
      <c r="R2206" t="inlineStr">
        <is>
          <t>Pago</t>
        </is>
      </c>
      <c r="S2206" t="inlineStr">
        <is>
          <t>Bar Brahma - Ypiranga Matriz - Kamino</t>
        </is>
      </c>
    </row>
    <row r="2207">
      <c r="A2207" t="n">
        <v>127449</v>
      </c>
      <c r="B2207" t="n">
        <v>114</v>
      </c>
      <c r="C2207" t="inlineStr">
        <is>
          <t>Bar Brahma - Centro</t>
        </is>
      </c>
      <c r="D2207" t="inlineStr">
        <is>
          <t>WIDE STOCK COMERCIO E REPRESENTACAO LTDA</t>
        </is>
      </c>
      <c r="E2207" t="n">
        <v>495.52</v>
      </c>
      <c r="F2207" s="27" t="n">
        <v>45784</v>
      </c>
      <c r="G2207" s="27" t="n">
        <v>45784</v>
      </c>
      <c r="H2207" s="27" t="n">
        <v>45784</v>
      </c>
      <c r="I2207" s="27" t="n">
        <v>45770</v>
      </c>
      <c r="J2207" s="27" t="n">
        <v>45772</v>
      </c>
      <c r="K2207" t="inlineStr">
        <is>
          <t>Boleto Bancário</t>
        </is>
      </c>
      <c r="L2207" t="inlineStr">
        <is>
          <t>Utilidades</t>
        </is>
      </c>
      <c r="M2207" t="inlineStr">
        <is>
          <t>Higiene e Limpeza</t>
        </is>
      </c>
      <c r="N2207" t="inlineStr">
        <is>
          <t>401353</t>
        </is>
      </c>
      <c r="O2207" t="inlineStr">
        <is>
          <t>Documentação Aprovada</t>
        </is>
      </c>
      <c r="P2207" t="inlineStr">
        <is>
          <t>Aprovado Diretoria</t>
        </is>
      </c>
      <c r="Q2207" t="inlineStr">
        <is>
          <t>Aprovado Caixa</t>
        </is>
      </c>
      <c r="R2207" t="inlineStr">
        <is>
          <t>Pago</t>
        </is>
      </c>
      <c r="S2207" t="inlineStr">
        <is>
          <t>Bar Brahma - Ypiranga Matriz - Kamino</t>
        </is>
      </c>
    </row>
    <row r="2208">
      <c r="A2208" t="n">
        <v>127184</v>
      </c>
      <c r="B2208" t="n">
        <v>114</v>
      </c>
      <c r="C2208" t="inlineStr">
        <is>
          <t>Bar Brahma - Centro</t>
        </is>
      </c>
      <c r="D2208" t="inlineStr">
        <is>
          <t>MULTIFRANGOS COMERCIO DE ALIMENTOS LTDA</t>
        </is>
      </c>
      <c r="E2208" t="n">
        <v>917.8</v>
      </c>
      <c r="F2208" s="27" t="n">
        <v>45784</v>
      </c>
      <c r="G2208" s="27" t="n">
        <v>45784</v>
      </c>
      <c r="H2208" s="27" t="n">
        <v>45784</v>
      </c>
      <c r="I2208" s="27" t="n">
        <v>45770</v>
      </c>
      <c r="J2208" s="27" t="n">
        <v>45771</v>
      </c>
      <c r="K2208" t="inlineStr">
        <is>
          <t>Boleto Bancário</t>
        </is>
      </c>
      <c r="L2208" t="inlineStr">
        <is>
          <t>Custo Mercadoria Vendida</t>
        </is>
      </c>
      <c r="M2208" t="inlineStr">
        <is>
          <t>Insumos - Alimentos</t>
        </is>
      </c>
      <c r="N2208" t="inlineStr">
        <is>
          <t>887777</t>
        </is>
      </c>
      <c r="O2208" t="inlineStr">
        <is>
          <t>Documentação Aprovada</t>
        </is>
      </c>
      <c r="P2208" t="inlineStr">
        <is>
          <t>Aprovado Diretoria</t>
        </is>
      </c>
      <c r="Q2208" t="inlineStr">
        <is>
          <t>Aprovado Caixa</t>
        </is>
      </c>
      <c r="R2208" t="inlineStr">
        <is>
          <t>Pago</t>
        </is>
      </c>
      <c r="S2208" t="inlineStr">
        <is>
          <t>Bar Brahma - Ypiranga Matriz - Kamino</t>
        </is>
      </c>
    </row>
    <row r="2209">
      <c r="A2209" t="n">
        <v>127805</v>
      </c>
      <c r="B2209" t="n">
        <v>114</v>
      </c>
      <c r="C2209" t="inlineStr">
        <is>
          <t>Bar Brahma - Centro</t>
        </is>
      </c>
      <c r="D2209" t="inlineStr">
        <is>
          <t>LATICINIOS PIRAMIDE LTDA</t>
        </is>
      </c>
      <c r="E2209" t="n">
        <v>4573.9</v>
      </c>
      <c r="F2209" s="27" t="n">
        <v>45784</v>
      </c>
      <c r="G2209" s="27" t="n">
        <v>45784</v>
      </c>
      <c r="H2209" s="27" t="n">
        <v>45784</v>
      </c>
      <c r="I2209" s="27" t="n">
        <v>45770</v>
      </c>
      <c r="J2209" s="27" t="n">
        <v>45776</v>
      </c>
      <c r="K2209" t="inlineStr">
        <is>
          <t>Boleto Bancário</t>
        </is>
      </c>
      <c r="L2209" t="inlineStr">
        <is>
          <t>Custo Mercadoria Vendida</t>
        </is>
      </c>
      <c r="M2209" t="inlineStr">
        <is>
          <t>Insumos - Alimentos</t>
        </is>
      </c>
      <c r="N2209" t="inlineStr">
        <is>
          <t>76471</t>
        </is>
      </c>
      <c r="O2209" t="inlineStr">
        <is>
          <t>Documentação Aprovada</t>
        </is>
      </c>
      <c r="P2209" t="inlineStr">
        <is>
          <t>Aprovado Diretoria</t>
        </is>
      </c>
      <c r="Q2209" t="inlineStr">
        <is>
          <t>Aprovado Caixa</t>
        </is>
      </c>
      <c r="R2209" t="inlineStr">
        <is>
          <t>Pago</t>
        </is>
      </c>
      <c r="S2209" t="inlineStr">
        <is>
          <t>Bar Brahma - Ypiranga Matriz - Kamino</t>
        </is>
      </c>
    </row>
    <row r="2210">
      <c r="A2210" t="n">
        <v>128377</v>
      </c>
      <c r="B2210" t="n">
        <v>114</v>
      </c>
      <c r="C2210" t="inlineStr">
        <is>
          <t>Bar Brahma - Centro</t>
        </is>
      </c>
      <c r="D2210" t="inlineStr">
        <is>
          <t>RIPPER ADVOGADOS ASSOCIADOS</t>
        </is>
      </c>
      <c r="E2210" t="n">
        <v>5650.19</v>
      </c>
      <c r="F2210" s="27" t="n">
        <v>45784</v>
      </c>
      <c r="G2210" s="27" t="n">
        <v>45784</v>
      </c>
      <c r="H2210" s="27" t="n">
        <v>45784</v>
      </c>
      <c r="I2210" s="27" t="n">
        <v>45776</v>
      </c>
      <c r="J2210" s="27" t="n">
        <v>45779</v>
      </c>
      <c r="K2210" t="inlineStr">
        <is>
          <t>Transferência Bancária ou Pix</t>
        </is>
      </c>
      <c r="L2210" t="inlineStr">
        <is>
          <t>Serviços de Terceiros</t>
        </is>
      </c>
      <c r="M2210" t="inlineStr">
        <is>
          <t>Assessoria Jurídica</t>
        </is>
      </c>
      <c r="N2210" t="inlineStr">
        <is>
          <t>.</t>
        </is>
      </c>
      <c r="O2210" t="inlineStr">
        <is>
          <t>Documentação Aprovada</t>
        </is>
      </c>
      <c r="P2210" t="inlineStr">
        <is>
          <t>Aprovado Diretoria</t>
        </is>
      </c>
      <c r="Q2210" t="inlineStr">
        <is>
          <t>Aprovado Caixa</t>
        </is>
      </c>
      <c r="R2210" t="inlineStr">
        <is>
          <t>Pago</t>
        </is>
      </c>
      <c r="S2210" t="inlineStr">
        <is>
          <t>Bar Brahma - Ypiranga Matriz - Kamino</t>
        </is>
      </c>
    </row>
    <row r="2211">
      <c r="A2211" t="n">
        <v>128589</v>
      </c>
      <c r="B2211" t="n">
        <v>114</v>
      </c>
      <c r="C2211" t="inlineStr">
        <is>
          <t>Bar Brahma - Centro</t>
        </is>
      </c>
      <c r="D2211" t="inlineStr">
        <is>
          <t>J A DOS SANTOS HORTIFRUTI</t>
        </is>
      </c>
      <c r="E2211" t="n">
        <v>560</v>
      </c>
      <c r="F2211" s="27" t="n">
        <v>45791</v>
      </c>
      <c r="G2211" s="27" t="n">
        <v>45784</v>
      </c>
      <c r="H2211" s="27" t="n">
        <v>45784</v>
      </c>
      <c r="I2211" s="27" t="n">
        <v>45765</v>
      </c>
      <c r="J2211" s="27" t="n">
        <v>45779</v>
      </c>
      <c r="K2211" t="inlineStr">
        <is>
          <t>Boleto Bancário</t>
        </is>
      </c>
      <c r="L2211" t="inlineStr">
        <is>
          <t>Custo Mercadoria Vendida</t>
        </is>
      </c>
      <c r="M2211" t="inlineStr">
        <is>
          <t>Insumos - Alimentos</t>
        </is>
      </c>
      <c r="N2211" t="inlineStr">
        <is>
          <t>36876</t>
        </is>
      </c>
      <c r="O2211" t="inlineStr">
        <is>
          <t>Documentação Aprovada</t>
        </is>
      </c>
      <c r="P2211" t="inlineStr">
        <is>
          <t>Aprovado Diretoria</t>
        </is>
      </c>
      <c r="Q2211" t="inlineStr">
        <is>
          <t>Aprovado Caixa</t>
        </is>
      </c>
      <c r="R2211" t="inlineStr">
        <is>
          <t>Pago</t>
        </is>
      </c>
      <c r="S2211" t="inlineStr">
        <is>
          <t>Bar Brahma - Ypiranga Matriz - Kamino</t>
        </is>
      </c>
    </row>
    <row r="2212">
      <c r="A2212" t="n">
        <v>129051</v>
      </c>
      <c r="B2212" t="n">
        <v>114</v>
      </c>
      <c r="C2212" t="inlineStr">
        <is>
          <t>Bar Brahma - Centro</t>
        </is>
      </c>
      <c r="D2212" t="inlineStr">
        <is>
          <t>VANESSA MACEDO DA SILVA</t>
        </is>
      </c>
      <c r="E2212" t="n">
        <v>3960.49</v>
      </c>
      <c r="F2212" s="27" t="n">
        <v>45784</v>
      </c>
      <c r="G2212" s="27" t="n">
        <v>45783</v>
      </c>
      <c r="H2212" s="27" t="n">
        <v>45783</v>
      </c>
      <c r="I2212" s="27" t="n">
        <v>45777</v>
      </c>
      <c r="J2212" s="27" t="n"/>
      <c r="L2212" t="inlineStr">
        <is>
          <t>Mão de Obra - Salários</t>
        </is>
      </c>
      <c r="M2212" t="inlineStr">
        <is>
          <t>MDO CLT - Salário</t>
        </is>
      </c>
      <c r="O2212" t="inlineStr">
        <is>
          <t>Documentação Aprovada</t>
        </is>
      </c>
      <c r="P2212" t="inlineStr">
        <is>
          <t>Aprovado Diretoria</t>
        </is>
      </c>
      <c r="Q2212" t="inlineStr">
        <is>
          <t>Aprovado Caixa</t>
        </is>
      </c>
      <c r="R2212" t="inlineStr">
        <is>
          <t>Pago</t>
        </is>
      </c>
      <c r="S2212" t="inlineStr">
        <is>
          <t>Bar Brahma - Tutum Matriz - Kamino</t>
        </is>
      </c>
    </row>
    <row r="2213">
      <c r="A2213" t="n">
        <v>129049</v>
      </c>
      <c r="B2213" t="n">
        <v>114</v>
      </c>
      <c r="C2213" t="inlineStr">
        <is>
          <t>Bar Brahma - Centro</t>
        </is>
      </c>
      <c r="D2213" t="inlineStr">
        <is>
          <t>BRUNA BONFIM DE SOUZA</t>
        </is>
      </c>
      <c r="E2213" t="n">
        <v>3929.51</v>
      </c>
      <c r="F2213" s="27" t="n">
        <v>45784</v>
      </c>
      <c r="G2213" s="27" t="n">
        <v>45783</v>
      </c>
      <c r="H2213" s="27" t="n">
        <v>45783</v>
      </c>
      <c r="I2213" s="27" t="n">
        <v>45777</v>
      </c>
      <c r="J2213" s="27" t="n"/>
      <c r="L2213" t="inlineStr">
        <is>
          <t>Mão de Obra - Salários</t>
        </is>
      </c>
      <c r="M2213" t="inlineStr">
        <is>
          <t>MDO CLT - Salário</t>
        </is>
      </c>
      <c r="O2213" t="inlineStr">
        <is>
          <t>Documentação Aprovada</t>
        </is>
      </c>
      <c r="P2213" t="inlineStr">
        <is>
          <t>Aprovado Diretoria</t>
        </is>
      </c>
      <c r="Q2213" t="inlineStr">
        <is>
          <t>Aprovado Caixa</t>
        </is>
      </c>
      <c r="R2213" t="inlineStr">
        <is>
          <t>Pago</t>
        </is>
      </c>
      <c r="S2213" t="inlineStr">
        <is>
          <t>Bar Brahma - Tutum Matriz - Kamino</t>
        </is>
      </c>
    </row>
    <row r="2214">
      <c r="A2214" t="n">
        <v>129048</v>
      </c>
      <c r="B2214" t="n">
        <v>114</v>
      </c>
      <c r="C2214" t="inlineStr">
        <is>
          <t>Bar Brahma - Centro</t>
        </is>
      </c>
      <c r="D2214" t="inlineStr">
        <is>
          <t>BEATRIZ ROCHA APELIAN DE OLIVEIRA</t>
        </is>
      </c>
      <c r="E2214" t="n">
        <v>3379.97</v>
      </c>
      <c r="F2214" s="27" t="n">
        <v>45784</v>
      </c>
      <c r="G2214" s="27" t="n">
        <v>45783</v>
      </c>
      <c r="H2214" s="27" t="n">
        <v>45783</v>
      </c>
      <c r="I2214" s="27" t="n">
        <v>45777</v>
      </c>
      <c r="J2214" s="27" t="n"/>
      <c r="L2214" t="inlineStr">
        <is>
          <t>Mão de Obra - Salários</t>
        </is>
      </c>
      <c r="M2214" t="inlineStr">
        <is>
          <t>MDO CLT - Salário</t>
        </is>
      </c>
      <c r="O2214" t="inlineStr">
        <is>
          <t>Documentação Aprovada</t>
        </is>
      </c>
      <c r="P2214" t="inlineStr">
        <is>
          <t>Aprovado Diretoria</t>
        </is>
      </c>
      <c r="Q2214" t="inlineStr">
        <is>
          <t>Aprovado Caixa</t>
        </is>
      </c>
      <c r="R2214" t="inlineStr">
        <is>
          <t>Pago</t>
        </is>
      </c>
      <c r="S2214" t="inlineStr">
        <is>
          <t>Bar Brahma - Tutum Matriz - Kamino</t>
        </is>
      </c>
    </row>
    <row r="2215">
      <c r="A2215" t="n">
        <v>129050</v>
      </c>
      <c r="B2215" t="n">
        <v>114</v>
      </c>
      <c r="C2215" t="inlineStr">
        <is>
          <t>Bar Brahma - Centro</t>
        </is>
      </c>
      <c r="D2215" t="inlineStr">
        <is>
          <t>JURANDI DA SILVA</t>
        </is>
      </c>
      <c r="E2215" t="n">
        <v>4311.31</v>
      </c>
      <c r="F2215" s="27" t="n">
        <v>45784</v>
      </c>
      <c r="G2215" s="27" t="n">
        <v>45783</v>
      </c>
      <c r="H2215" s="27" t="n">
        <v>45783</v>
      </c>
      <c r="I2215" s="27" t="n">
        <v>45777</v>
      </c>
      <c r="J2215" s="27" t="n"/>
      <c r="L2215" t="inlineStr">
        <is>
          <t>Mão de Obra - Salários</t>
        </is>
      </c>
      <c r="M2215" t="inlineStr">
        <is>
          <t>MDO CLT - Salário</t>
        </is>
      </c>
      <c r="O2215" t="inlineStr">
        <is>
          <t>Documentação Aprovada</t>
        </is>
      </c>
      <c r="P2215" t="inlineStr">
        <is>
          <t>Aprovado Diretoria</t>
        </is>
      </c>
      <c r="Q2215" t="inlineStr">
        <is>
          <t>Aprovado Caixa</t>
        </is>
      </c>
      <c r="R2215" t="inlineStr">
        <is>
          <t>Pago</t>
        </is>
      </c>
      <c r="S2215" t="inlineStr">
        <is>
          <t>Bar Brahma - Tutum Matriz - Kamino</t>
        </is>
      </c>
    </row>
    <row r="2216">
      <c r="A2216" t="n">
        <v>126990</v>
      </c>
      <c r="B2216" t="n">
        <v>114</v>
      </c>
      <c r="C2216" t="inlineStr">
        <is>
          <t>Bar Brahma - Centro</t>
        </is>
      </c>
      <c r="D2216" t="inlineStr">
        <is>
          <t>MULTIFRANGOS COMERCIO DE ALIMENTOS LTDA</t>
        </is>
      </c>
      <c r="E2216" t="n">
        <v>2291.88</v>
      </c>
      <c r="F2216" s="27" t="n">
        <v>45783</v>
      </c>
      <c r="G2216" s="27" t="n">
        <v>45783</v>
      </c>
      <c r="H2216" s="27" t="n">
        <v>45783</v>
      </c>
      <c r="I2216" s="27" t="n">
        <v>45769</v>
      </c>
      <c r="J2216" s="27" t="n">
        <v>45771</v>
      </c>
      <c r="K2216" t="inlineStr">
        <is>
          <t>Boleto Bancário</t>
        </is>
      </c>
      <c r="L2216" t="inlineStr">
        <is>
          <t>Custo Mercadoria Vendida</t>
        </is>
      </c>
      <c r="M2216" t="inlineStr">
        <is>
          <t>Insumos - Alimentos</t>
        </is>
      </c>
      <c r="N2216" t="inlineStr">
        <is>
          <t>887538</t>
        </is>
      </c>
      <c r="O2216" t="inlineStr">
        <is>
          <t>Documentação Aprovada</t>
        </is>
      </c>
      <c r="P2216" t="inlineStr">
        <is>
          <t>Aprovado Diretoria</t>
        </is>
      </c>
      <c r="Q2216" t="inlineStr">
        <is>
          <t>Aprovado Caixa</t>
        </is>
      </c>
      <c r="R2216" t="inlineStr">
        <is>
          <t>Pago</t>
        </is>
      </c>
      <c r="S2216" t="inlineStr">
        <is>
          <t>Bar Brahma - Ypiranga Matriz - Kamino</t>
        </is>
      </c>
    </row>
    <row r="2217">
      <c r="A2217" t="n">
        <v>126981</v>
      </c>
      <c r="B2217" t="n">
        <v>114</v>
      </c>
      <c r="C2217" t="inlineStr">
        <is>
          <t>Bar Brahma - Centro</t>
        </is>
      </c>
      <c r="D2217" t="inlineStr">
        <is>
          <t>WPP COMERCIO DE CARNES LTDA</t>
        </is>
      </c>
      <c r="E2217" t="n">
        <v>3345</v>
      </c>
      <c r="F2217" s="27" t="n">
        <v>45783</v>
      </c>
      <c r="G2217" s="27" t="n">
        <v>45783</v>
      </c>
      <c r="H2217" s="27" t="n">
        <v>45783</v>
      </c>
      <c r="I2217" s="27" t="n">
        <v>45769</v>
      </c>
      <c r="J2217" s="27" t="n">
        <v>45771</v>
      </c>
      <c r="K2217" t="inlineStr">
        <is>
          <t>Boleto Bancário</t>
        </is>
      </c>
      <c r="L2217" t="inlineStr">
        <is>
          <t>Custo Mercadoria Vendida</t>
        </is>
      </c>
      <c r="M2217" t="inlineStr">
        <is>
          <t>Insumos - Alimentos</t>
        </is>
      </c>
      <c r="N2217" t="inlineStr">
        <is>
          <t>72225</t>
        </is>
      </c>
      <c r="O2217" t="inlineStr">
        <is>
          <t>Documentação Aprovada</t>
        </is>
      </c>
      <c r="P2217" t="inlineStr">
        <is>
          <t>Aprovado Diretoria</t>
        </is>
      </c>
      <c r="Q2217" t="inlineStr">
        <is>
          <t>Aprovado Caixa</t>
        </is>
      </c>
      <c r="R2217" t="inlineStr">
        <is>
          <t>Pago</t>
        </is>
      </c>
      <c r="S2217" t="inlineStr">
        <is>
          <t>Bar Brahma - Ypiranga Matriz - Kamino</t>
        </is>
      </c>
    </row>
    <row r="2218">
      <c r="A2218" t="n">
        <v>127161</v>
      </c>
      <c r="B2218" t="n">
        <v>114</v>
      </c>
      <c r="C2218" t="inlineStr">
        <is>
          <t>Bar Brahma - Centro</t>
        </is>
      </c>
      <c r="D2218" t="inlineStr">
        <is>
          <t>DEOLINDA DOS SANTOS FREITAS</t>
        </is>
      </c>
      <c r="E2218" t="n">
        <v>597</v>
      </c>
      <c r="F2218" s="27" t="n">
        <v>45783</v>
      </c>
      <c r="G2218" s="27" t="n">
        <v>45783</v>
      </c>
      <c r="H2218" s="27" t="n">
        <v>45783</v>
      </c>
      <c r="I2218" s="27" t="n">
        <v>45770</v>
      </c>
      <c r="J2218" s="27" t="n">
        <v>45771</v>
      </c>
      <c r="K2218" t="inlineStr">
        <is>
          <t>Boleto Bancário</t>
        </is>
      </c>
      <c r="L2218" t="inlineStr">
        <is>
          <t>Utilidades</t>
        </is>
      </c>
      <c r="M2218" t="inlineStr">
        <is>
          <t>Higiene e Limpeza</t>
        </is>
      </c>
      <c r="N2218" t="inlineStr">
        <is>
          <t>1928</t>
        </is>
      </c>
      <c r="O2218" t="inlineStr">
        <is>
          <t>Documentação Aprovada</t>
        </is>
      </c>
      <c r="P2218" t="inlineStr">
        <is>
          <t>Aprovado Diretoria</t>
        </is>
      </c>
      <c r="Q2218" t="inlineStr">
        <is>
          <t>Aprovado Caixa</t>
        </is>
      </c>
      <c r="R2218" t="inlineStr">
        <is>
          <t>Pago</t>
        </is>
      </c>
      <c r="S2218" t="inlineStr">
        <is>
          <t>Bar Brahma - Ypiranga Matriz - Kamino</t>
        </is>
      </c>
    </row>
    <row r="2219">
      <c r="A2219" t="n">
        <v>127170</v>
      </c>
      <c r="B2219" t="n">
        <v>114</v>
      </c>
      <c r="C2219" t="inlineStr">
        <is>
          <t>Bar Brahma - Centro</t>
        </is>
      </c>
      <c r="D2219" t="inlineStr">
        <is>
          <t>DEOLINDA DOS SANTOS FREITAS</t>
        </is>
      </c>
      <c r="E2219" t="n">
        <v>1095.74</v>
      </c>
      <c r="F2219" s="27" t="n">
        <v>45783</v>
      </c>
      <c r="G2219" s="27" t="n">
        <v>45783</v>
      </c>
      <c r="H2219" s="27" t="n">
        <v>45783</v>
      </c>
      <c r="I2219" s="27" t="n">
        <v>45769</v>
      </c>
      <c r="J2219" s="27" t="n">
        <v>45771</v>
      </c>
      <c r="K2219" t="inlineStr">
        <is>
          <t>Boleto Bancário</t>
        </is>
      </c>
      <c r="L2219" t="inlineStr">
        <is>
          <t>Custo Mercadoria Vendida</t>
        </is>
      </c>
      <c r="M2219" t="inlineStr">
        <is>
          <t>Insumos - Alimentos</t>
        </is>
      </c>
      <c r="N2219" t="inlineStr">
        <is>
          <t>1927</t>
        </is>
      </c>
      <c r="O2219" t="inlineStr">
        <is>
          <t>Documentação Aprovada</t>
        </is>
      </c>
      <c r="P2219" t="inlineStr">
        <is>
          <t>Aprovado Diretoria</t>
        </is>
      </c>
      <c r="Q2219" t="inlineStr">
        <is>
          <t>Aprovado Caixa</t>
        </is>
      </c>
      <c r="R2219" t="inlineStr">
        <is>
          <t>Pago</t>
        </is>
      </c>
      <c r="S2219" t="inlineStr">
        <is>
          <t>Bar Brahma - Ypiranga Matriz - Kamino</t>
        </is>
      </c>
    </row>
    <row r="2220">
      <c r="A2220" t="n">
        <v>127193</v>
      </c>
      <c r="B2220" t="n">
        <v>114</v>
      </c>
      <c r="C2220" t="inlineStr">
        <is>
          <t>Bar Brahma - Centro</t>
        </is>
      </c>
      <c r="D2220" t="inlineStr">
        <is>
          <t>KING COMERCIO E IMPORTACAO DE BEBIDAS LT</t>
        </is>
      </c>
      <c r="E2220" t="n">
        <v>429.35</v>
      </c>
      <c r="F2220" s="27" t="n">
        <v>45783</v>
      </c>
      <c r="G2220" s="27" t="n">
        <v>45783</v>
      </c>
      <c r="H2220" s="27" t="n">
        <v>45783</v>
      </c>
      <c r="I2220" s="27" t="n">
        <v>45769</v>
      </c>
      <c r="J2220" s="27" t="n">
        <v>45771</v>
      </c>
      <c r="K2220" t="inlineStr">
        <is>
          <t>Boleto Bancário</t>
        </is>
      </c>
      <c r="L2220" t="inlineStr">
        <is>
          <t>Custo Mercadoria Vendida</t>
        </is>
      </c>
      <c r="M2220" t="inlineStr">
        <is>
          <t>Insumos - Bebidas</t>
        </is>
      </c>
      <c r="N2220" t="inlineStr">
        <is>
          <t>117031</t>
        </is>
      </c>
      <c r="O2220" t="inlineStr">
        <is>
          <t>Documentação Aprovada</t>
        </is>
      </c>
      <c r="P2220" t="inlineStr">
        <is>
          <t>Aprovado Diretoria</t>
        </is>
      </c>
      <c r="Q2220" t="inlineStr">
        <is>
          <t>Aprovado Caixa</t>
        </is>
      </c>
      <c r="R2220" t="inlineStr">
        <is>
          <t>Pago</t>
        </is>
      </c>
      <c r="S2220" t="inlineStr">
        <is>
          <t>Bar Brahma - Ypiranga Matriz - Kamino</t>
        </is>
      </c>
    </row>
    <row r="2221">
      <c r="A2221" t="n">
        <v>126997</v>
      </c>
      <c r="B2221" t="n">
        <v>114</v>
      </c>
      <c r="C2221" t="inlineStr">
        <is>
          <t>Bar Brahma - Centro</t>
        </is>
      </c>
      <c r="D2221" t="inlineStr">
        <is>
          <t>DEOLINDA DOS SANTOS FREITAS</t>
        </is>
      </c>
      <c r="E2221" t="n">
        <v>402</v>
      </c>
      <c r="F2221" s="27" t="n">
        <v>45783</v>
      </c>
      <c r="G2221" s="27" t="n">
        <v>45783</v>
      </c>
      <c r="H2221" s="27" t="n">
        <v>45783</v>
      </c>
      <c r="I2221" s="27" t="n">
        <v>45769</v>
      </c>
      <c r="J2221" s="27" t="n">
        <v>45771</v>
      </c>
      <c r="K2221" t="inlineStr">
        <is>
          <t>Boleto Bancário</t>
        </is>
      </c>
      <c r="L2221" t="inlineStr">
        <is>
          <t>Custo Mercadoria Vendida</t>
        </is>
      </c>
      <c r="M2221" t="inlineStr">
        <is>
          <t>Insumos - Alimentos</t>
        </is>
      </c>
      <c r="N2221" t="inlineStr">
        <is>
          <t>1905</t>
        </is>
      </c>
      <c r="O2221" t="inlineStr">
        <is>
          <t>Documentação Aprovada</t>
        </is>
      </c>
      <c r="P2221" t="inlineStr">
        <is>
          <t>Aprovado Diretoria</t>
        </is>
      </c>
      <c r="Q2221" t="inlineStr">
        <is>
          <t>Aprovado Caixa</t>
        </is>
      </c>
      <c r="R2221" t="inlineStr">
        <is>
          <t>Pago</t>
        </is>
      </c>
      <c r="S2221" t="inlineStr">
        <is>
          <t>Bar Brahma - Ypiranga Matriz - Kamino</t>
        </is>
      </c>
    </row>
    <row r="2222">
      <c r="A2222" t="n">
        <v>127002</v>
      </c>
      <c r="B2222" t="n">
        <v>114</v>
      </c>
      <c r="C2222" t="inlineStr">
        <is>
          <t>Bar Brahma - Centro</t>
        </is>
      </c>
      <c r="D2222" t="inlineStr">
        <is>
          <t>J A DOS SANTOS HORTIFRUTI</t>
        </is>
      </c>
      <c r="E2222" t="n">
        <v>305.2</v>
      </c>
      <c r="F2222" s="27" t="n">
        <v>45783</v>
      </c>
      <c r="G2222" s="27" t="n">
        <v>45783</v>
      </c>
      <c r="H2222" s="27" t="n">
        <v>45783</v>
      </c>
      <c r="I2222" s="27" t="n">
        <v>45768</v>
      </c>
      <c r="J2222" s="27" t="n">
        <v>45771</v>
      </c>
      <c r="K2222" t="inlineStr">
        <is>
          <t>Boleto Bancário</t>
        </is>
      </c>
      <c r="L2222" t="inlineStr">
        <is>
          <t>Custo Mercadoria Vendida</t>
        </is>
      </c>
      <c r="M2222" t="inlineStr">
        <is>
          <t>Insumos - Alimentos</t>
        </is>
      </c>
      <c r="N2222" t="inlineStr">
        <is>
          <t>36888</t>
        </is>
      </c>
      <c r="O2222" t="inlineStr">
        <is>
          <t>Documentação Aprovada</t>
        </is>
      </c>
      <c r="P2222" t="inlineStr">
        <is>
          <t>Aprovado Diretoria</t>
        </is>
      </c>
      <c r="Q2222" t="inlineStr">
        <is>
          <t>Aprovado Caixa</t>
        </is>
      </c>
      <c r="R2222" t="inlineStr">
        <is>
          <t>Pago</t>
        </is>
      </c>
      <c r="S2222" t="inlineStr">
        <is>
          <t>Bar Brahma - Ypiranga Matriz - Kamino</t>
        </is>
      </c>
    </row>
    <row r="2223">
      <c r="A2223" t="n">
        <v>127005</v>
      </c>
      <c r="B2223" t="n">
        <v>114</v>
      </c>
      <c r="C2223" t="inlineStr">
        <is>
          <t>Bar Brahma - Centro</t>
        </is>
      </c>
      <c r="D2223" t="inlineStr">
        <is>
          <t xml:space="preserve">MAR DIRETO POC COMERCIO DE PEIXE EIRELI - ME </t>
        </is>
      </c>
      <c r="E2223" t="n">
        <v>598.5</v>
      </c>
      <c r="F2223" s="27" t="n">
        <v>45783</v>
      </c>
      <c r="G2223" s="27" t="n">
        <v>45783</v>
      </c>
      <c r="H2223" s="27" t="n">
        <v>45783</v>
      </c>
      <c r="I2223" s="27" t="n">
        <v>45769</v>
      </c>
      <c r="J2223" s="27" t="n">
        <v>45771</v>
      </c>
      <c r="K2223" t="inlineStr">
        <is>
          <t>Boleto Bancário</t>
        </is>
      </c>
      <c r="L2223" t="inlineStr">
        <is>
          <t>Custo Mercadoria Vendida</t>
        </is>
      </c>
      <c r="M2223" t="inlineStr">
        <is>
          <t>Insumos - Alimentos</t>
        </is>
      </c>
      <c r="N2223" t="inlineStr">
        <is>
          <t>8750</t>
        </is>
      </c>
      <c r="O2223" t="inlineStr">
        <is>
          <t>Documentação Aprovada</t>
        </is>
      </c>
      <c r="P2223" t="inlineStr">
        <is>
          <t>Aprovado Diretoria</t>
        </is>
      </c>
      <c r="Q2223" t="inlineStr">
        <is>
          <t>Aprovado Caixa</t>
        </is>
      </c>
      <c r="R2223" t="inlineStr">
        <is>
          <t>Pago</t>
        </is>
      </c>
      <c r="S2223" t="inlineStr">
        <is>
          <t>Bar Brahma - Ypiranga Matriz - Kamino</t>
        </is>
      </c>
    </row>
    <row r="2224">
      <c r="A2224" t="n">
        <v>127177</v>
      </c>
      <c r="B2224" t="n">
        <v>114</v>
      </c>
      <c r="C2224" t="inlineStr">
        <is>
          <t>Bar Brahma - Centro</t>
        </is>
      </c>
      <c r="D2224" t="inlineStr">
        <is>
          <t>BB DISTRIBUIDORA DE CARNES LTDA</t>
        </is>
      </c>
      <c r="E2224" t="n">
        <v>4105.51</v>
      </c>
      <c r="F2224" s="27" t="n">
        <v>45783</v>
      </c>
      <c r="G2224" s="27" t="n">
        <v>45783</v>
      </c>
      <c r="H2224" s="27" t="n">
        <v>45783</v>
      </c>
      <c r="I2224" s="27" t="n">
        <v>45769</v>
      </c>
      <c r="J2224" s="27" t="n">
        <v>45771</v>
      </c>
      <c r="K2224" t="inlineStr">
        <is>
          <t>Boleto Bancário</t>
        </is>
      </c>
      <c r="L2224" t="inlineStr">
        <is>
          <t>Custo Mercadoria Vendida</t>
        </is>
      </c>
      <c r="M2224" t="inlineStr">
        <is>
          <t>Insumos - Alimentos</t>
        </is>
      </c>
      <c r="N2224" t="inlineStr">
        <is>
          <t>391401</t>
        </is>
      </c>
      <c r="O2224" t="inlineStr">
        <is>
          <t>Documentação Aprovada</t>
        </is>
      </c>
      <c r="P2224" t="inlineStr">
        <is>
          <t>Aprovado Diretoria</t>
        </is>
      </c>
      <c r="Q2224" t="inlineStr">
        <is>
          <t>Aprovado Caixa</t>
        </is>
      </c>
      <c r="R2224" t="inlineStr">
        <is>
          <t>Pago</t>
        </is>
      </c>
      <c r="S2224" t="inlineStr">
        <is>
          <t>Bar Brahma - Ypiranga Matriz - Kamino</t>
        </is>
      </c>
    </row>
    <row r="2225">
      <c r="A2225" t="n">
        <v>127195</v>
      </c>
      <c r="B2225" t="n">
        <v>114</v>
      </c>
      <c r="C2225" t="inlineStr">
        <is>
          <t>Bar Brahma - Centro</t>
        </is>
      </c>
      <c r="D2225" t="inlineStr">
        <is>
          <t>LATICINIOS PIRAMIDE LTDA</t>
        </is>
      </c>
      <c r="E2225" t="n">
        <v>2244</v>
      </c>
      <c r="F2225" s="27" t="n">
        <v>45783</v>
      </c>
      <c r="G2225" s="27" t="n">
        <v>45783</v>
      </c>
      <c r="H2225" s="27" t="n">
        <v>45783</v>
      </c>
      <c r="I2225" s="27" t="n">
        <v>45769</v>
      </c>
      <c r="J2225" s="27" t="n">
        <v>45771</v>
      </c>
      <c r="K2225" t="inlineStr">
        <is>
          <t>Boleto Bancário</t>
        </is>
      </c>
      <c r="L2225" t="inlineStr">
        <is>
          <t>Custo Mercadoria Vendida</t>
        </is>
      </c>
      <c r="M2225" t="inlineStr">
        <is>
          <t>Insumos - Alimentos</t>
        </is>
      </c>
      <c r="N2225" t="inlineStr">
        <is>
          <t>76450</t>
        </is>
      </c>
      <c r="O2225" t="inlineStr">
        <is>
          <t>Documentação Aprovada</t>
        </is>
      </c>
      <c r="P2225" t="inlineStr">
        <is>
          <t>Aprovado Diretoria</t>
        </is>
      </c>
      <c r="Q2225" t="inlineStr">
        <is>
          <t>Aprovado Caixa</t>
        </is>
      </c>
      <c r="R2225" t="inlineStr">
        <is>
          <t>Pago</t>
        </is>
      </c>
      <c r="S2225" t="inlineStr">
        <is>
          <t>Bar Brahma - Ypiranga Matriz - Kamino</t>
        </is>
      </c>
    </row>
    <row r="2226">
      <c r="A2226" t="n">
        <v>127010</v>
      </c>
      <c r="B2226" t="n">
        <v>114</v>
      </c>
      <c r="C2226" t="inlineStr">
        <is>
          <t>Bar Brahma - Centro</t>
        </is>
      </c>
      <c r="D2226" t="inlineStr">
        <is>
          <t>HORTICLEAN DISTRIBUIDORA</t>
        </is>
      </c>
      <c r="E2226" t="n">
        <v>115.57</v>
      </c>
      <c r="F2226" s="27" t="n">
        <v>45783</v>
      </c>
      <c r="G2226" s="27" t="n">
        <v>45783</v>
      </c>
      <c r="H2226" s="27" t="n">
        <v>45783</v>
      </c>
      <c r="I2226" s="27" t="n">
        <v>45768</v>
      </c>
      <c r="J2226" s="27" t="n">
        <v>45771</v>
      </c>
      <c r="K2226" t="inlineStr">
        <is>
          <t>Boleto Bancário</t>
        </is>
      </c>
      <c r="L2226" t="inlineStr">
        <is>
          <t>Custo Mercadoria Vendida</t>
        </is>
      </c>
      <c r="M2226" t="inlineStr">
        <is>
          <t>Insumos - Alimentos</t>
        </is>
      </c>
      <c r="N2226" t="inlineStr">
        <is>
          <t>26502</t>
        </is>
      </c>
      <c r="O2226" t="inlineStr">
        <is>
          <t>Documentação Aprovada</t>
        </is>
      </c>
      <c r="P2226" t="inlineStr">
        <is>
          <t>Aprovado Diretoria</t>
        </is>
      </c>
      <c r="Q2226" t="inlineStr">
        <is>
          <t>Aprovado Caixa</t>
        </is>
      </c>
      <c r="R2226" t="inlineStr">
        <is>
          <t>Pago</t>
        </is>
      </c>
      <c r="S2226" t="inlineStr">
        <is>
          <t>Bar Brahma - Ypiranga Matriz - Kamino</t>
        </is>
      </c>
    </row>
    <row r="2227">
      <c r="A2227" t="n">
        <v>127021</v>
      </c>
      <c r="B2227" t="n">
        <v>114</v>
      </c>
      <c r="C2227" t="inlineStr">
        <is>
          <t>Bar Brahma - Centro</t>
        </is>
      </c>
      <c r="D2227" t="inlineStr">
        <is>
          <t>CECILIA TSUYACO ARAKI SILVA LTDA</t>
        </is>
      </c>
      <c r="E2227" t="n">
        <v>295.7</v>
      </c>
      <c r="F2227" s="27" t="n">
        <v>45783</v>
      </c>
      <c r="G2227" s="27" t="n">
        <v>45783</v>
      </c>
      <c r="H2227" s="27" t="n">
        <v>45783</v>
      </c>
      <c r="I2227" s="27" t="n">
        <v>45769</v>
      </c>
      <c r="J2227" s="27" t="n">
        <v>45771</v>
      </c>
      <c r="K2227" t="inlineStr">
        <is>
          <t>Boleto Bancário</t>
        </is>
      </c>
      <c r="L2227" t="inlineStr">
        <is>
          <t>Custo Mercadoria Vendida</t>
        </is>
      </c>
      <c r="M2227" t="inlineStr">
        <is>
          <t>Insumos - Alimentos</t>
        </is>
      </c>
      <c r="N2227" t="inlineStr">
        <is>
          <t>369747</t>
        </is>
      </c>
      <c r="O2227" t="inlineStr">
        <is>
          <t>Documentação Aprovada</t>
        </is>
      </c>
      <c r="P2227" t="inlineStr">
        <is>
          <t>Aprovado Diretoria</t>
        </is>
      </c>
      <c r="Q2227" t="inlineStr">
        <is>
          <t>Aprovado Caixa</t>
        </is>
      </c>
      <c r="R2227" t="inlineStr">
        <is>
          <t>Pago</t>
        </is>
      </c>
      <c r="S2227" t="inlineStr">
        <is>
          <t>Bar Brahma - Ypiranga Matriz - Kamino</t>
        </is>
      </c>
    </row>
    <row r="2228">
      <c r="A2228" t="n">
        <v>131329</v>
      </c>
      <c r="B2228" t="n">
        <v>114</v>
      </c>
      <c r="C2228" t="inlineStr">
        <is>
          <t>Bar Brahma - Centro</t>
        </is>
      </c>
      <c r="D2228" t="inlineStr">
        <is>
          <t>LUIZ ANTONIO MEDEIROS EPP</t>
        </is>
      </c>
      <c r="E2228" t="n">
        <v>1680</v>
      </c>
      <c r="F2228" s="27" t="n">
        <v>45783</v>
      </c>
      <c r="G2228" s="27" t="n">
        <v>45790</v>
      </c>
      <c r="H2228" s="27" t="n">
        <v>45783</v>
      </c>
      <c r="I2228" s="27" t="n">
        <v>45783</v>
      </c>
      <c r="J2228" s="27" t="n">
        <v>45786</v>
      </c>
      <c r="K2228" t="inlineStr">
        <is>
          <t>Transferência Bancária ou Pix</t>
        </is>
      </c>
      <c r="L2228" t="inlineStr">
        <is>
          <t>Custo Mercadoria Vendida</t>
        </is>
      </c>
      <c r="M2228" t="inlineStr">
        <is>
          <t>Insumos - Alimentos</t>
        </is>
      </c>
      <c r="N2228" t="inlineStr">
        <is>
          <t>AVISTA231654</t>
        </is>
      </c>
      <c r="O2228" t="inlineStr">
        <is>
          <t>Documentação Aprovada</t>
        </is>
      </c>
      <c r="P2228" t="inlineStr">
        <is>
          <t>Aprovado Diretoria</t>
        </is>
      </c>
      <c r="R2228" t="inlineStr">
        <is>
          <t>Pago</t>
        </is>
      </c>
      <c r="S2228" t="inlineStr">
        <is>
          <t>Bar Brahma - Ypiranga Matriz - Kamino</t>
        </is>
      </c>
    </row>
    <row r="2229">
      <c r="A2229" t="n">
        <v>131259</v>
      </c>
      <c r="B2229" t="n">
        <v>114</v>
      </c>
      <c r="C2229" t="inlineStr">
        <is>
          <t>Bar Brahma - Centro</t>
        </is>
      </c>
      <c r="D2229" t="inlineStr">
        <is>
          <t>PASTIFICIO F MARTINS INDUSTRIA E COMERCIO DE ALIMENTOS LTDA</t>
        </is>
      </c>
      <c r="E2229" t="n">
        <v>1200</v>
      </c>
      <c r="F2229" s="27" t="n">
        <v>45783</v>
      </c>
      <c r="G2229" s="27" t="n">
        <v>45790</v>
      </c>
      <c r="H2229" s="27" t="n">
        <v>45783</v>
      </c>
      <c r="I2229" s="27" t="n">
        <v>45783</v>
      </c>
      <c r="J2229" s="27" t="n">
        <v>45786</v>
      </c>
      <c r="K2229" t="inlineStr">
        <is>
          <t>Transferência Bancária ou Pix</t>
        </is>
      </c>
      <c r="L2229" t="inlineStr">
        <is>
          <t>Custo Mercadoria Vendida</t>
        </is>
      </c>
      <c r="M2229" t="inlineStr">
        <is>
          <t>Insumos - Alimentos</t>
        </is>
      </c>
      <c r="N2229" t="inlineStr">
        <is>
          <t>AVISTA7317</t>
        </is>
      </c>
      <c r="O2229" t="inlineStr">
        <is>
          <t>Documentação Aprovada</t>
        </is>
      </c>
      <c r="P2229" t="inlineStr">
        <is>
          <t>Aprovado Diretoria</t>
        </is>
      </c>
      <c r="Q2229" t="inlineStr">
        <is>
          <t>Aprovado Caixa</t>
        </is>
      </c>
      <c r="R2229" t="inlineStr">
        <is>
          <t>Pago</t>
        </is>
      </c>
      <c r="S2229" t="inlineStr">
        <is>
          <t>Bar Brahma - Ypiranga Matriz - Kamino</t>
        </is>
      </c>
    </row>
    <row r="2230">
      <c r="A2230" t="n">
        <v>131327</v>
      </c>
      <c r="B2230" t="n">
        <v>114</v>
      </c>
      <c r="C2230" t="inlineStr">
        <is>
          <t>Bar Brahma - Centro</t>
        </is>
      </c>
      <c r="D2230" t="inlineStr">
        <is>
          <t>LUIZ ANTONIO MEDEIROS EPP</t>
        </is>
      </c>
      <c r="E2230" t="n">
        <v>1680</v>
      </c>
      <c r="F2230" s="27" t="n">
        <v>45783</v>
      </c>
      <c r="G2230" s="27" t="n">
        <v>45790</v>
      </c>
      <c r="H2230" s="27" t="n">
        <v>45783</v>
      </c>
      <c r="I2230" s="27" t="n">
        <v>45783</v>
      </c>
      <c r="J2230" s="27" t="n">
        <v>45786</v>
      </c>
      <c r="K2230" t="inlineStr">
        <is>
          <t>Transferência Bancária ou Pix</t>
        </is>
      </c>
      <c r="L2230" t="inlineStr">
        <is>
          <t>Custo Mercadoria Vendida</t>
        </is>
      </c>
      <c r="M2230" t="inlineStr">
        <is>
          <t>Insumos - Alimentos</t>
        </is>
      </c>
      <c r="N2230" t="inlineStr">
        <is>
          <t>AVISTA231567</t>
        </is>
      </c>
      <c r="O2230" t="inlineStr">
        <is>
          <t>Documentação Aprovada</t>
        </is>
      </c>
      <c r="P2230" t="inlineStr">
        <is>
          <t>Aprovado Diretoria</t>
        </is>
      </c>
      <c r="R2230" t="inlineStr">
        <is>
          <t>Pago</t>
        </is>
      </c>
      <c r="S2230" t="inlineStr">
        <is>
          <t>Bar Brahma - Ypiranga Matriz - Kamino</t>
        </is>
      </c>
    </row>
    <row r="2231">
      <c r="A2231" t="n">
        <v>131328</v>
      </c>
      <c r="B2231" t="n">
        <v>114</v>
      </c>
      <c r="C2231" t="inlineStr">
        <is>
          <t>Bar Brahma - Centro</t>
        </is>
      </c>
      <c r="D2231" t="inlineStr">
        <is>
          <t xml:space="preserve">C TRADE COMERCIO LTDA </t>
        </is>
      </c>
      <c r="E2231" t="n">
        <v>631.9</v>
      </c>
      <c r="F2231" s="27" t="n">
        <v>45783</v>
      </c>
      <c r="G2231" s="27" t="n">
        <v>45790</v>
      </c>
      <c r="H2231" s="27" t="n">
        <v>45783</v>
      </c>
      <c r="I2231" s="27" t="n">
        <v>45783</v>
      </c>
      <c r="J2231" s="27" t="n">
        <v>45786</v>
      </c>
      <c r="K2231" t="inlineStr">
        <is>
          <t>Transferência Bancária ou Pix</t>
        </is>
      </c>
      <c r="L2231" t="inlineStr">
        <is>
          <t>Custo Mercadoria Vendida</t>
        </is>
      </c>
      <c r="M2231" t="inlineStr">
        <is>
          <t>Insumos - Alimentos</t>
        </is>
      </c>
      <c r="N2231" t="inlineStr">
        <is>
          <t>AVISTA57775</t>
        </is>
      </c>
      <c r="O2231" t="inlineStr">
        <is>
          <t>Documentação Aprovada</t>
        </is>
      </c>
      <c r="P2231" t="inlineStr">
        <is>
          <t>Aprovado Diretoria</t>
        </is>
      </c>
      <c r="R2231" t="inlineStr">
        <is>
          <t>Pago</t>
        </is>
      </c>
      <c r="S2231" t="inlineStr">
        <is>
          <t>Bar Brahma - Ypiranga Matriz - Kamino</t>
        </is>
      </c>
    </row>
    <row r="2232">
      <c r="A2232" t="n">
        <v>126555</v>
      </c>
      <c r="B2232" t="n">
        <v>114</v>
      </c>
      <c r="C2232" t="inlineStr">
        <is>
          <t>Bar Brahma - Centro</t>
        </is>
      </c>
      <c r="D2232" t="inlineStr">
        <is>
          <t>DTK COMERCIO DE ALIMENTOS LTDA</t>
        </is>
      </c>
      <c r="E2232" t="n">
        <v>1376.51</v>
      </c>
      <c r="F2232" s="27" t="n">
        <v>45783</v>
      </c>
      <c r="G2232" s="27" t="n">
        <v>45783</v>
      </c>
      <c r="H2232" s="27" t="n">
        <v>45783</v>
      </c>
      <c r="I2232" s="27" t="n">
        <v>45762</v>
      </c>
      <c r="J2232" s="27" t="n">
        <v>45764</v>
      </c>
      <c r="K2232" t="inlineStr">
        <is>
          <t>Boleto Bancário</t>
        </is>
      </c>
      <c r="L2232" t="inlineStr">
        <is>
          <t>Custo Mercadoria Vendida</t>
        </is>
      </c>
      <c r="M2232" t="inlineStr">
        <is>
          <t>Insumos - Alimentos</t>
        </is>
      </c>
      <c r="N2232" t="inlineStr">
        <is>
          <t>28335</t>
        </is>
      </c>
      <c r="O2232" t="inlineStr">
        <is>
          <t>Documentação Aprovada</t>
        </is>
      </c>
      <c r="P2232" t="inlineStr">
        <is>
          <t>Aprovado Diretoria</t>
        </is>
      </c>
      <c r="Q2232" t="inlineStr">
        <is>
          <t>Aprovado Caixa</t>
        </is>
      </c>
      <c r="R2232" t="inlineStr">
        <is>
          <t>Pago</t>
        </is>
      </c>
      <c r="S2232" t="inlineStr">
        <is>
          <t>Bar Brahma - Ypiranga Matriz - Kamino</t>
        </is>
      </c>
    </row>
    <row r="2233">
      <c r="A2233" t="n">
        <v>128036</v>
      </c>
      <c r="B2233" t="n">
        <v>114</v>
      </c>
      <c r="C2233" t="inlineStr">
        <is>
          <t>Bar Brahma - Centro</t>
        </is>
      </c>
      <c r="D2233" t="inlineStr">
        <is>
          <t>AURORA ALVORADA ESTACIONAMENTO E LANCHON</t>
        </is>
      </c>
      <c r="E2233" t="n">
        <v>1636.09</v>
      </c>
      <c r="F2233" s="27" t="n">
        <v>45783</v>
      </c>
      <c r="G2233" s="27" t="n">
        <v>45783</v>
      </c>
      <c r="H2233" s="27" t="n">
        <v>45783</v>
      </c>
      <c r="I2233" s="27" t="n">
        <v>45776</v>
      </c>
      <c r="J2233" s="27" t="n">
        <v>45777</v>
      </c>
      <c r="K2233" t="inlineStr">
        <is>
          <t>Boleto Bancário</t>
        </is>
      </c>
      <c r="L2233" t="inlineStr">
        <is>
          <t>Custo Mercadoria Vendida</t>
        </is>
      </c>
      <c r="M2233" t="inlineStr">
        <is>
          <t>Insumos - Alimentos</t>
        </is>
      </c>
      <c r="N2233" t="inlineStr">
        <is>
          <t>0425</t>
        </is>
      </c>
      <c r="O2233" t="inlineStr">
        <is>
          <t>Documentação Aprovada</t>
        </is>
      </c>
      <c r="P2233" t="inlineStr">
        <is>
          <t>Aprovado Diretoria</t>
        </is>
      </c>
      <c r="Q2233" t="inlineStr">
        <is>
          <t>Aprovado Caixa</t>
        </is>
      </c>
      <c r="R2233" t="inlineStr">
        <is>
          <t>Pago</t>
        </is>
      </c>
      <c r="S2233" t="inlineStr">
        <is>
          <t>Bar Brahma - Ypiranga Matriz - Kamino</t>
        </is>
      </c>
    </row>
    <row r="2234">
      <c r="A2234" t="n">
        <v>127771</v>
      </c>
      <c r="B2234" t="n">
        <v>114</v>
      </c>
      <c r="C2234" t="inlineStr">
        <is>
          <t>Bar Brahma - Centro</t>
        </is>
      </c>
      <c r="D2234" t="inlineStr">
        <is>
          <t>VIEIRA COUTO COMUNICACAO INTEGRADA E AUDIOVISUAL LTDA</t>
        </is>
      </c>
      <c r="E2234" t="n">
        <v>3800</v>
      </c>
      <c r="F2234" s="27" t="n">
        <v>45782</v>
      </c>
      <c r="G2234" s="27" t="n">
        <v>45783</v>
      </c>
      <c r="H2234" s="27" t="n">
        <v>45783</v>
      </c>
      <c r="I2234" s="27" t="n">
        <v>45776</v>
      </c>
      <c r="J2234" s="27" t="n">
        <v>45776</v>
      </c>
      <c r="K2234" t="inlineStr">
        <is>
          <t>Transferência Bancária ou Pix</t>
        </is>
      </c>
      <c r="L2234" t="inlineStr">
        <is>
          <t>Marketing</t>
        </is>
      </c>
      <c r="M2234" t="inlineStr">
        <is>
          <t>Eventos de Marketing</t>
        </is>
      </c>
      <c r="N2234" t="inlineStr">
        <is>
          <t>38000042025</t>
        </is>
      </c>
      <c r="O2234" t="inlineStr">
        <is>
          <t>Documentação Aprovada</t>
        </is>
      </c>
      <c r="P2234" t="inlineStr">
        <is>
          <t>Aprovado Diretoria</t>
        </is>
      </c>
      <c r="Q2234" t="inlineStr">
        <is>
          <t>Aprovado Caixa</t>
        </is>
      </c>
      <c r="R2234" t="inlineStr">
        <is>
          <t>Pago</t>
        </is>
      </c>
      <c r="S2234" t="inlineStr">
        <is>
          <t>Bar Brahma - Ypiranga Matriz - Kamino</t>
        </is>
      </c>
    </row>
    <row r="2235">
      <c r="A2235" t="n">
        <v>125430</v>
      </c>
      <c r="B2235" t="n">
        <v>114</v>
      </c>
      <c r="C2235" t="inlineStr">
        <is>
          <t>Bar Brahma - Centro</t>
        </is>
      </c>
      <c r="D2235" t="inlineStr">
        <is>
          <t xml:space="preserve">EMPORIO MEL </t>
        </is>
      </c>
      <c r="E2235" t="n">
        <v>1587.6</v>
      </c>
      <c r="F2235" s="27" t="n">
        <v>45783</v>
      </c>
      <c r="G2235" s="27" t="n">
        <v>45783</v>
      </c>
      <c r="H2235" s="27" t="n">
        <v>45783</v>
      </c>
      <c r="I2235" s="27" t="n">
        <v>45761</v>
      </c>
      <c r="J2235" s="27" t="n">
        <v>45762</v>
      </c>
      <c r="K2235" t="inlineStr">
        <is>
          <t>Boleto Bancário</t>
        </is>
      </c>
      <c r="L2235" t="inlineStr">
        <is>
          <t>Custo Mercadoria Vendida</t>
        </is>
      </c>
      <c r="M2235" t="inlineStr">
        <is>
          <t>Insumos - Bebidas</t>
        </is>
      </c>
      <c r="N2235" t="inlineStr">
        <is>
          <t>448066</t>
        </is>
      </c>
      <c r="O2235" t="inlineStr">
        <is>
          <t>Documentação Aprovada</t>
        </is>
      </c>
      <c r="P2235" t="inlineStr">
        <is>
          <t>Aprovado Diretoria</t>
        </is>
      </c>
      <c r="Q2235" t="inlineStr">
        <is>
          <t>Aprovado Caixa</t>
        </is>
      </c>
      <c r="R2235" t="inlineStr">
        <is>
          <t>Pago</t>
        </is>
      </c>
      <c r="S2235" t="inlineStr">
        <is>
          <t>Bar Brahma - Ypiranga Matriz - Kamino</t>
        </is>
      </c>
    </row>
    <row r="2236">
      <c r="A2236" t="n">
        <v>125139</v>
      </c>
      <c r="B2236" t="n">
        <v>114</v>
      </c>
      <c r="C2236" t="inlineStr">
        <is>
          <t>Bar Brahma - Centro</t>
        </is>
      </c>
      <c r="D2236" t="inlineStr">
        <is>
          <t xml:space="preserve">EMPORIO MEL </t>
        </is>
      </c>
      <c r="E2236" t="n">
        <v>3804.1</v>
      </c>
      <c r="F2236" s="27" t="n">
        <v>45783</v>
      </c>
      <c r="G2236" s="27" t="n">
        <v>45783</v>
      </c>
      <c r="H2236" s="27" t="n">
        <v>45783</v>
      </c>
      <c r="I2236" s="27" t="n">
        <v>45758</v>
      </c>
      <c r="J2236" s="27" t="n">
        <v>45761</v>
      </c>
      <c r="K2236" t="inlineStr">
        <is>
          <t>Boleto Bancário</t>
        </is>
      </c>
      <c r="L2236" t="inlineStr">
        <is>
          <t>Custo Mercadoria Vendida</t>
        </is>
      </c>
      <c r="M2236" t="inlineStr">
        <is>
          <t>Insumos - Alimentos</t>
        </is>
      </c>
      <c r="N2236" t="inlineStr">
        <is>
          <t>447914</t>
        </is>
      </c>
      <c r="O2236" t="inlineStr">
        <is>
          <t>Documentação Aprovada</t>
        </is>
      </c>
      <c r="P2236" t="inlineStr">
        <is>
          <t>Aprovado Diretoria</t>
        </is>
      </c>
      <c r="Q2236" t="inlineStr">
        <is>
          <t>Aprovado Caixa</t>
        </is>
      </c>
      <c r="R2236" t="inlineStr">
        <is>
          <t>Pago</t>
        </is>
      </c>
      <c r="S2236" t="inlineStr">
        <is>
          <t>Bar Brahma - Ypiranga Matriz - Kamino</t>
        </is>
      </c>
    </row>
    <row r="2237">
      <c r="A2237" t="n">
        <v>130790</v>
      </c>
      <c r="B2237" t="n">
        <v>114</v>
      </c>
      <c r="C2237" t="inlineStr">
        <is>
          <t>Bar Brahma - Centro</t>
        </is>
      </c>
      <c r="D2237" t="inlineStr">
        <is>
          <t xml:space="preserve">KAMINO INSTITUICAO DE PAGAMENTO LTDA </t>
        </is>
      </c>
      <c r="E2237" t="n">
        <v>2</v>
      </c>
      <c r="F2237" s="27" t="n">
        <v>45783</v>
      </c>
      <c r="G2237" s="27" t="n">
        <v>45790</v>
      </c>
      <c r="H2237" s="27" t="n">
        <v>45783</v>
      </c>
      <c r="I2237" s="27" t="n">
        <v>45783</v>
      </c>
      <c r="J2237" s="27" t="n">
        <v>45785</v>
      </c>
      <c r="K2237" t="inlineStr">
        <is>
          <t>Encontro de Contas</t>
        </is>
      </c>
      <c r="L2237" t="inlineStr">
        <is>
          <t>Despesas Financeiras</t>
        </is>
      </c>
      <c r="M2237" t="inlineStr">
        <is>
          <t>Tarifas Bancárias</t>
        </is>
      </c>
      <c r="N2237" t="inlineStr">
        <is>
          <t>052025</t>
        </is>
      </c>
      <c r="P2237" t="inlineStr">
        <is>
          <t>Aprovado Diretoria</t>
        </is>
      </c>
      <c r="R2237" t="inlineStr">
        <is>
          <t>Pago</t>
        </is>
      </c>
    </row>
    <row r="2238">
      <c r="A2238" t="n">
        <v>132180</v>
      </c>
      <c r="B2238" t="n">
        <v>114</v>
      </c>
      <c r="C2238" t="inlineStr">
        <is>
          <t>Bar Brahma - Centro</t>
        </is>
      </c>
      <c r="D2238" t="inlineStr">
        <is>
          <t>COMERCIO DE FERRAGENS ACL LTDA</t>
        </is>
      </c>
      <c r="E2238" t="n">
        <v>179</v>
      </c>
      <c r="F2238" s="27" t="n">
        <v>45783</v>
      </c>
      <c r="G2238" s="27" t="n">
        <v>45797</v>
      </c>
      <c r="H2238" s="27" t="n">
        <v>45783</v>
      </c>
      <c r="I2238" s="27" t="n">
        <v>45783</v>
      </c>
      <c r="J2238" s="27" t="n">
        <v>45791</v>
      </c>
      <c r="K2238" t="inlineStr">
        <is>
          <t>Transferência Bancária ou Pix</t>
        </is>
      </c>
      <c r="L2238" t="inlineStr">
        <is>
          <t>Custo Mercadoria Vendida</t>
        </is>
      </c>
      <c r="M2238" t="inlineStr">
        <is>
          <t>Insumos - Alimentos</t>
        </is>
      </c>
      <c r="N2238" t="inlineStr">
        <is>
          <t>AVISTA9528</t>
        </is>
      </c>
      <c r="O2238" t="inlineStr">
        <is>
          <t>Documentação Aprovada</t>
        </is>
      </c>
      <c r="P2238" t="inlineStr">
        <is>
          <t>Aprovado Diretoria</t>
        </is>
      </c>
      <c r="R2238" t="inlineStr">
        <is>
          <t>Pago</t>
        </is>
      </c>
      <c r="S2238" t="inlineStr">
        <is>
          <t>Bar Brahma - Ypiranga Matriz - Kamino</t>
        </is>
      </c>
    </row>
    <row r="2239">
      <c r="A2239" t="n">
        <v>133068</v>
      </c>
      <c r="B2239" t="n">
        <v>114</v>
      </c>
      <c r="C2239" t="inlineStr">
        <is>
          <t>Bar Brahma - Centro</t>
        </is>
      </c>
      <c r="D2239" t="inlineStr">
        <is>
          <t>CECILIA TSUYACO ARAKI SILVA LTDA</t>
        </is>
      </c>
      <c r="E2239" t="n">
        <v>0</v>
      </c>
      <c r="F2239" s="27" t="n">
        <v>45783</v>
      </c>
      <c r="G2239" s="27" t="n">
        <v>45799</v>
      </c>
      <c r="H2239" s="27" t="n">
        <v>45783</v>
      </c>
      <c r="I2239" s="27" t="n">
        <v>45783</v>
      </c>
      <c r="J2239" s="27" t="n">
        <v>45796</v>
      </c>
      <c r="K2239" t="inlineStr">
        <is>
          <t xml:space="preserve">Nota Bonificada </t>
        </is>
      </c>
      <c r="L2239" t="inlineStr">
        <is>
          <t>Custo Mercadoria Vendida</t>
        </is>
      </c>
      <c r="M2239" t="inlineStr">
        <is>
          <t>Insumos - Alimentos</t>
        </is>
      </c>
      <c r="N2239" t="inlineStr">
        <is>
          <t>BONIFICAÇÃO370567</t>
        </is>
      </c>
      <c r="O2239" t="inlineStr">
        <is>
          <t>Documentação Aprovada</t>
        </is>
      </c>
      <c r="P2239" t="inlineStr">
        <is>
          <t>Aprovado Diretoria</t>
        </is>
      </c>
      <c r="Q2239" t="inlineStr">
        <is>
          <t>Aprovado Caixa</t>
        </is>
      </c>
      <c r="R2239" t="inlineStr">
        <is>
          <t>Pago</t>
        </is>
      </c>
      <c r="S2239" t="inlineStr">
        <is>
          <t>Bar Brahma - Ypiranga Matriz - Kamino</t>
        </is>
      </c>
    </row>
    <row r="2240">
      <c r="A2240" t="n">
        <v>133069</v>
      </c>
      <c r="B2240" t="n">
        <v>114</v>
      </c>
      <c r="C2240" t="inlineStr">
        <is>
          <t>Bar Brahma - Centro</t>
        </is>
      </c>
      <c r="D2240" t="inlineStr">
        <is>
          <t>ELIZABETH BISPO 17087401807</t>
        </is>
      </c>
      <c r="E2240" t="n">
        <v>410</v>
      </c>
      <c r="F2240" s="27" t="n">
        <v>45783</v>
      </c>
      <c r="G2240" s="27" t="n">
        <v>45799</v>
      </c>
      <c r="H2240" s="27" t="n">
        <v>45783</v>
      </c>
      <c r="I2240" s="27" t="n">
        <v>45783</v>
      </c>
      <c r="J2240" s="27" t="n">
        <v>45796</v>
      </c>
      <c r="K2240" t="inlineStr">
        <is>
          <t>Transferência Bancária ou Pix</t>
        </is>
      </c>
      <c r="L2240" t="inlineStr">
        <is>
          <t>Custo Mercadoria Vendida</t>
        </is>
      </c>
      <c r="M2240" t="inlineStr">
        <is>
          <t>Insumos - Bebidas</t>
        </is>
      </c>
      <c r="N2240" t="inlineStr">
        <is>
          <t>AVISTA2145</t>
        </is>
      </c>
      <c r="O2240" t="inlineStr">
        <is>
          <t>Documentação Aprovada</t>
        </is>
      </c>
      <c r="P2240" t="inlineStr">
        <is>
          <t>Aprovado Diretoria</t>
        </is>
      </c>
      <c r="Q2240" t="inlineStr">
        <is>
          <t>Aprovado Caixa</t>
        </is>
      </c>
      <c r="R2240" t="inlineStr">
        <is>
          <t>Pago</t>
        </is>
      </c>
      <c r="S2240" t="inlineStr">
        <is>
          <t>Bar Brahma - Ypiranga Matriz - Kamino</t>
        </is>
      </c>
    </row>
    <row r="2241">
      <c r="A2241" t="n">
        <v>124297</v>
      </c>
      <c r="B2241" t="n">
        <v>114</v>
      </c>
      <c r="C2241" t="inlineStr">
        <is>
          <t>Bar Brahma - Centro</t>
        </is>
      </c>
      <c r="D2241" t="inlineStr">
        <is>
          <t xml:space="preserve">QUALIMAIS </t>
        </is>
      </c>
      <c r="E2241" t="n">
        <v>2142</v>
      </c>
      <c r="F2241" s="27" t="n">
        <v>45783</v>
      </c>
      <c r="G2241" s="27" t="n">
        <v>45783</v>
      </c>
      <c r="H2241" s="27" t="n">
        <v>45783</v>
      </c>
      <c r="I2241" s="27" t="n">
        <v>45754</v>
      </c>
      <c r="J2241" s="27" t="n">
        <v>45756</v>
      </c>
      <c r="K2241" t="inlineStr">
        <is>
          <t>Boleto Bancário</t>
        </is>
      </c>
      <c r="L2241" t="inlineStr">
        <is>
          <t>Custo Mercadoria Vendida</t>
        </is>
      </c>
      <c r="M2241" t="inlineStr">
        <is>
          <t>Insumos - Bebidas</t>
        </is>
      </c>
      <c r="N2241" t="inlineStr">
        <is>
          <t>17395</t>
        </is>
      </c>
      <c r="O2241" t="inlineStr">
        <is>
          <t>Documentação Aprovada</t>
        </is>
      </c>
      <c r="P2241" t="inlineStr">
        <is>
          <t>Aprovado Diretoria</t>
        </is>
      </c>
      <c r="Q2241" t="inlineStr">
        <is>
          <t>Aprovado Caixa</t>
        </is>
      </c>
      <c r="R2241" t="inlineStr">
        <is>
          <t>Pago</t>
        </is>
      </c>
      <c r="S2241" t="inlineStr">
        <is>
          <t>Bar Brahma - Ypiranga Matriz - Kamino</t>
        </is>
      </c>
    </row>
    <row r="2242">
      <c r="A2242" t="n">
        <v>124269</v>
      </c>
      <c r="B2242" t="n">
        <v>114</v>
      </c>
      <c r="C2242" t="inlineStr">
        <is>
          <t>Bar Brahma - Centro</t>
        </is>
      </c>
      <c r="D2242" t="inlineStr">
        <is>
          <t>EAU DISTRIB. DE AGUA MINERAL EIRELI - EP</t>
        </is>
      </c>
      <c r="E2242" t="n">
        <v>3119</v>
      </c>
      <c r="F2242" s="27" t="n">
        <v>45783</v>
      </c>
      <c r="G2242" s="27" t="n">
        <v>45783</v>
      </c>
      <c r="H2242" s="27" t="n">
        <v>45783</v>
      </c>
      <c r="I2242" s="27" t="n">
        <v>45754</v>
      </c>
      <c r="J2242" s="27" t="n">
        <v>45756</v>
      </c>
      <c r="K2242" t="inlineStr">
        <is>
          <t>Boleto Bancário</t>
        </is>
      </c>
      <c r="L2242" t="inlineStr">
        <is>
          <t>Custo Mercadoria Vendida</t>
        </is>
      </c>
      <c r="M2242" t="inlineStr">
        <is>
          <t>Insumos - Bebidas</t>
        </is>
      </c>
      <c r="N2242" t="inlineStr">
        <is>
          <t>243520</t>
        </is>
      </c>
      <c r="O2242" t="inlineStr">
        <is>
          <t>Documentação Aprovada</t>
        </is>
      </c>
      <c r="P2242" t="inlineStr">
        <is>
          <t>Aprovado Diretoria</t>
        </is>
      </c>
      <c r="Q2242" t="inlineStr">
        <is>
          <t>Aprovado Caixa</t>
        </is>
      </c>
      <c r="R2242" t="inlineStr">
        <is>
          <t>Pago</t>
        </is>
      </c>
      <c r="S2242" t="inlineStr">
        <is>
          <t>Bar Brahma - Ypiranga Matriz - Kamino</t>
        </is>
      </c>
    </row>
    <row r="2243">
      <c r="A2243" t="n">
        <v>102586</v>
      </c>
      <c r="B2243" t="n">
        <v>114</v>
      </c>
      <c r="C2243" t="inlineStr">
        <is>
          <t>Bar Brahma - Centro</t>
        </is>
      </c>
      <c r="D2243" t="inlineStr">
        <is>
          <t>SKY SERVICOS DE BANDA LARGA LTDA</t>
        </is>
      </c>
      <c r="E2243" t="n">
        <v>564.09</v>
      </c>
      <c r="F2243" s="27" t="n">
        <v>45783</v>
      </c>
      <c r="G2243" s="27" t="n">
        <v>45783</v>
      </c>
      <c r="H2243" s="27" t="n">
        <v>45783</v>
      </c>
      <c r="I2243" s="27" t="n">
        <v>45770</v>
      </c>
      <c r="J2243" s="27" t="n"/>
      <c r="K2243" t="inlineStr">
        <is>
          <t>Boleto Bancário</t>
        </is>
      </c>
      <c r="L2243" t="inlineStr">
        <is>
          <t>Informática e TI</t>
        </is>
      </c>
      <c r="M2243" t="inlineStr">
        <is>
          <t>TV por assinatura/musica ambiente</t>
        </is>
      </c>
      <c r="N2243" t="inlineStr">
        <is>
          <t>Nº 184350846</t>
        </is>
      </c>
      <c r="O2243" t="inlineStr">
        <is>
          <t>Documentação Aprovada</t>
        </is>
      </c>
      <c r="P2243" t="inlineStr">
        <is>
          <t>Aprovado Diretoria</t>
        </is>
      </c>
      <c r="Q2243" t="inlineStr">
        <is>
          <t>Aprovado Caixa</t>
        </is>
      </c>
      <c r="R2243" t="inlineStr">
        <is>
          <t>Pago</t>
        </is>
      </c>
      <c r="S2243" t="inlineStr">
        <is>
          <t>Bar Brahma - Ypiranga Matriz - Kamino</t>
        </is>
      </c>
    </row>
    <row r="2244">
      <c r="A2244" t="n">
        <v>102483</v>
      </c>
      <c r="B2244" t="n">
        <v>114</v>
      </c>
      <c r="C2244" t="inlineStr">
        <is>
          <t>Bar Brahma - Centro</t>
        </is>
      </c>
      <c r="D2244" t="inlineStr">
        <is>
          <t>MACHINE SERVICE LTDA</t>
        </is>
      </c>
      <c r="E2244" t="n">
        <v>15390</v>
      </c>
      <c r="F2244" s="27" t="n">
        <v>45783</v>
      </c>
      <c r="G2244" s="27" t="n">
        <v>45783</v>
      </c>
      <c r="H2244" s="27" t="n">
        <v>45783</v>
      </c>
      <c r="I2244" s="27" t="n">
        <v>45777</v>
      </c>
      <c r="J2244" s="27" t="n"/>
      <c r="K2244" t="inlineStr">
        <is>
          <t>Transferência Bancária ou Pix</t>
        </is>
      </c>
      <c r="L2244" t="inlineStr">
        <is>
          <t>Serviços de Terceiros</t>
        </is>
      </c>
      <c r="M2244" t="inlineStr">
        <is>
          <t>Serviços de Segurança</t>
        </is>
      </c>
      <c r="N2244" t="inlineStr">
        <is>
          <t>250</t>
        </is>
      </c>
      <c r="O2244" t="inlineStr">
        <is>
          <t>Documentação Aprovada</t>
        </is>
      </c>
      <c r="P2244" t="inlineStr">
        <is>
          <t>Aprovado Diretoria</t>
        </is>
      </c>
      <c r="Q2244" t="inlineStr">
        <is>
          <t>Aprovado Caixa</t>
        </is>
      </c>
      <c r="R2244" t="inlineStr">
        <is>
          <t>Pago</t>
        </is>
      </c>
      <c r="S2244" t="inlineStr">
        <is>
          <t>Bar Brahma - Ypiranga Matriz - Kamino</t>
        </is>
      </c>
    </row>
    <row r="2245">
      <c r="A2245" t="n">
        <v>102444</v>
      </c>
      <c r="B2245" t="n">
        <v>114</v>
      </c>
      <c r="C2245" t="inlineStr">
        <is>
          <t>Bar Brahma - Centro</t>
        </is>
      </c>
      <c r="D2245" t="inlineStr">
        <is>
          <t>PORTE ENGENHARIA SERVICO E LOCACAO LTDA</t>
        </is>
      </c>
      <c r="E2245" t="n">
        <v>173.73</v>
      </c>
      <c r="F2245" s="27" t="n">
        <v>45782</v>
      </c>
      <c r="G2245" s="27" t="n">
        <v>45782</v>
      </c>
      <c r="H2245" s="27" t="n">
        <v>45782</v>
      </c>
      <c r="I2245" s="27" t="n">
        <v>45763</v>
      </c>
      <c r="J2245" s="27" t="n"/>
      <c r="K2245" t="inlineStr">
        <is>
          <t>Boleto Bancário</t>
        </is>
      </c>
      <c r="L2245" t="inlineStr">
        <is>
          <t>Locação de Equipamentos</t>
        </is>
      </c>
      <c r="M2245" t="inlineStr">
        <is>
          <t>Locações de Equipamentos - Operacionais</t>
        </is>
      </c>
      <c r="N2245" t="inlineStr">
        <is>
          <t>11040</t>
        </is>
      </c>
      <c r="O2245" t="inlineStr">
        <is>
          <t>Documentação Aprovada</t>
        </is>
      </c>
      <c r="P2245" t="inlineStr">
        <is>
          <t>Aprovado Diretoria</t>
        </is>
      </c>
      <c r="Q2245" t="inlineStr">
        <is>
          <t>Aprovado Caixa</t>
        </is>
      </c>
      <c r="R2245" t="inlineStr">
        <is>
          <t>Pago</t>
        </is>
      </c>
      <c r="S2245" t="inlineStr">
        <is>
          <t>Bar Brahma - Ypiranga Matriz - Kamino</t>
        </is>
      </c>
    </row>
    <row r="2246">
      <c r="A2246" t="n">
        <v>102532</v>
      </c>
      <c r="B2246" t="n">
        <v>114</v>
      </c>
      <c r="C2246" t="inlineStr">
        <is>
          <t>Bar Brahma - Centro</t>
        </is>
      </c>
      <c r="D2246" t="inlineStr">
        <is>
          <t>ZENDESK BRASIL SOFTWARE CORPORATIVO LTDA.</t>
        </is>
      </c>
      <c r="E2246" t="n">
        <v>683.0599999999999</v>
      </c>
      <c r="F2246" s="27" t="n">
        <v>45782</v>
      </c>
      <c r="G2246" s="27" t="n">
        <v>45782</v>
      </c>
      <c r="H2246" s="27" t="n">
        <v>45782</v>
      </c>
      <c r="I2246" s="27" t="n">
        <v>45761</v>
      </c>
      <c r="J2246" s="27" t="n"/>
      <c r="K2246" t="inlineStr">
        <is>
          <t>Cartão de Crédito</t>
        </is>
      </c>
      <c r="L2246" t="inlineStr">
        <is>
          <t>Informática e TI</t>
        </is>
      </c>
      <c r="M2246" t="inlineStr">
        <is>
          <t>Sistemas Gerais - Comunicação e Marketing</t>
        </is>
      </c>
      <c r="N2246" t="inlineStr">
        <is>
          <t>042025</t>
        </is>
      </c>
      <c r="O2246" t="inlineStr">
        <is>
          <t>Documentação Aprovada</t>
        </is>
      </c>
      <c r="P2246" t="inlineStr">
        <is>
          <t>Aprovado Diretoria</t>
        </is>
      </c>
      <c r="Q2246" t="inlineStr">
        <is>
          <t>Aprovado Caixa</t>
        </is>
      </c>
      <c r="R2246" t="inlineStr">
        <is>
          <t>Pago</t>
        </is>
      </c>
      <c r="S2246" t="inlineStr">
        <is>
          <t>Tempus - Kamino</t>
        </is>
      </c>
    </row>
    <row r="2247">
      <c r="A2247" t="n">
        <v>100633</v>
      </c>
      <c r="B2247" t="n">
        <v>114</v>
      </c>
      <c r="C2247" t="inlineStr">
        <is>
          <t>Bar Brahma - Centro</t>
        </is>
      </c>
      <c r="D2247" t="inlineStr">
        <is>
          <t>ESHOWS PROMOCOES ARTISTICAS LTDA</t>
        </is>
      </c>
      <c r="E2247" t="n">
        <v>58056</v>
      </c>
      <c r="F2247" s="27" t="n">
        <v>45782</v>
      </c>
      <c r="G2247" s="27" t="n">
        <v>45782</v>
      </c>
      <c r="H2247" s="27" t="n">
        <v>45782</v>
      </c>
      <c r="I2247" s="27" t="n">
        <v>45769</v>
      </c>
      <c r="J2247" s="27" t="n"/>
      <c r="K2247" t="inlineStr">
        <is>
          <t>Boleto Bancário</t>
        </is>
      </c>
      <c r="L2247" t="inlineStr">
        <is>
          <t>Custos Artístico Geral</t>
        </is>
      </c>
      <c r="M2247" t="inlineStr">
        <is>
          <t>Cachê de Músicos e Artistas</t>
        </is>
      </c>
      <c r="N2247" t="inlineStr">
        <is>
          <t>553102755</t>
        </is>
      </c>
      <c r="O2247" t="inlineStr">
        <is>
          <t>Documentação Aprovada</t>
        </is>
      </c>
      <c r="P2247" t="inlineStr">
        <is>
          <t>Aprovado Diretoria</t>
        </is>
      </c>
      <c r="Q2247" t="inlineStr">
        <is>
          <t>Aprovado Caixa</t>
        </is>
      </c>
      <c r="R2247" t="inlineStr">
        <is>
          <t>Pago</t>
        </is>
      </c>
      <c r="S2247" t="inlineStr">
        <is>
          <t>Bar Brahma - Ypiranga Matriz - Kamino</t>
        </is>
      </c>
    </row>
    <row r="2248">
      <c r="A2248" t="n">
        <v>104779</v>
      </c>
      <c r="B2248" t="n">
        <v>114</v>
      </c>
      <c r="C2248" t="inlineStr">
        <is>
          <t>Bar Brahma - Centro</t>
        </is>
      </c>
      <c r="D2248" t="inlineStr">
        <is>
          <t>SOCIEDADE AGRICOLA CACHOEIRA LIMITADA</t>
        </is>
      </c>
      <c r="E2248" t="n">
        <v>5453.43</v>
      </c>
      <c r="F2248" s="27" t="n">
        <v>45782</v>
      </c>
      <c r="G2248" s="27" t="n">
        <v>45782</v>
      </c>
      <c r="H2248" s="27" t="n">
        <v>45782</v>
      </c>
      <c r="I2248" s="27" t="n">
        <v>45777</v>
      </c>
      <c r="J2248" s="27" t="n"/>
      <c r="K2248" t="inlineStr">
        <is>
          <t>Transferência Bancária ou Pix</t>
        </is>
      </c>
      <c r="L2248" t="inlineStr">
        <is>
          <t>Custo de Ocupação</t>
        </is>
      </c>
      <c r="M2248" t="inlineStr">
        <is>
          <t>Aluguel de Imoveis</t>
        </is>
      </c>
      <c r="N2248" t="inlineStr">
        <is>
          <t>1018083 042025</t>
        </is>
      </c>
      <c r="O2248" t="inlineStr">
        <is>
          <t>Documentação Aprovada</t>
        </is>
      </c>
      <c r="P2248" t="inlineStr">
        <is>
          <t>Aprovado Diretoria</t>
        </is>
      </c>
      <c r="Q2248" t="inlineStr">
        <is>
          <t>Aprovado Caixa</t>
        </is>
      </c>
      <c r="R2248" t="inlineStr">
        <is>
          <t>Pago</t>
        </is>
      </c>
      <c r="S2248" t="inlineStr">
        <is>
          <t>Bar Brahma - Ypiranga Matriz - Kamino</t>
        </is>
      </c>
    </row>
    <row r="2249">
      <c r="A2249" t="n">
        <v>114442</v>
      </c>
      <c r="B2249" t="n">
        <v>114</v>
      </c>
      <c r="C2249" t="inlineStr">
        <is>
          <t>Bar Brahma - Centro</t>
        </is>
      </c>
      <c r="D2249" t="inlineStr">
        <is>
          <t>TYPEFORM</t>
        </is>
      </c>
      <c r="E2249" t="n">
        <v>45.53</v>
      </c>
      <c r="F2249" s="27" t="n">
        <v>45782</v>
      </c>
      <c r="G2249" s="27" t="n">
        <v>45782</v>
      </c>
      <c r="H2249" s="27" t="n">
        <v>45782</v>
      </c>
      <c r="I2249" s="27" t="n">
        <v>45775</v>
      </c>
      <c r="J2249" s="27" t="n"/>
      <c r="K2249" t="inlineStr">
        <is>
          <t>Cartão de Crédito</t>
        </is>
      </c>
      <c r="L2249" t="inlineStr">
        <is>
          <t>Marketing</t>
        </is>
      </c>
      <c r="M2249" t="inlineStr">
        <is>
          <t>Publicidade e Propaganda</t>
        </is>
      </c>
      <c r="N2249" t="inlineStr">
        <is>
          <t>042025</t>
        </is>
      </c>
      <c r="O2249" t="inlineStr">
        <is>
          <t>Documentação Aprovada</t>
        </is>
      </c>
      <c r="P2249" t="inlineStr">
        <is>
          <t>Aprovado Diretoria</t>
        </is>
      </c>
      <c r="Q2249" t="inlineStr">
        <is>
          <t>Aprovado Caixa</t>
        </is>
      </c>
      <c r="R2249" t="inlineStr">
        <is>
          <t>Pago</t>
        </is>
      </c>
      <c r="S2249" t="inlineStr">
        <is>
          <t>Tempus - Kamino</t>
        </is>
      </c>
    </row>
    <row r="2250">
      <c r="A2250" t="n">
        <v>114260</v>
      </c>
      <c r="B2250" t="n">
        <v>114</v>
      </c>
      <c r="C2250" t="inlineStr">
        <is>
          <t>Bar Brahma - Centro</t>
        </is>
      </c>
      <c r="D2250" t="inlineStr">
        <is>
          <t>SOCIEDADE AGRICOLA CACHOEIRA LIMITADA</t>
        </is>
      </c>
      <c r="E2250" t="n">
        <v>915.6799999999999</v>
      </c>
      <c r="F2250" s="27" t="n">
        <v>45782</v>
      </c>
      <c r="G2250" s="27" t="n">
        <v>45782</v>
      </c>
      <c r="H2250" s="27" t="n">
        <v>45782</v>
      </c>
      <c r="I2250" s="27" t="n">
        <v>45782</v>
      </c>
      <c r="J2250" s="27" t="n"/>
      <c r="K2250" t="inlineStr">
        <is>
          <t>Transferência Bancária ou Pix</t>
        </is>
      </c>
      <c r="L2250" t="inlineStr">
        <is>
          <t>Custo de Ocupação</t>
        </is>
      </c>
      <c r="M2250" t="inlineStr">
        <is>
          <t>IPTU</t>
        </is>
      </c>
      <c r="N2250" t="inlineStr">
        <is>
          <t>91568 052025 PARC 03/10</t>
        </is>
      </c>
      <c r="O2250" t="inlineStr">
        <is>
          <t>Documentação Aprovada</t>
        </is>
      </c>
      <c r="P2250" t="inlineStr">
        <is>
          <t>Aprovado Diretoria</t>
        </is>
      </c>
      <c r="Q2250" t="inlineStr">
        <is>
          <t>Aprovado Caixa</t>
        </is>
      </c>
      <c r="R2250" t="inlineStr">
        <is>
          <t>Pago</t>
        </is>
      </c>
      <c r="S2250" t="inlineStr">
        <is>
          <t>Bar Brahma - Ypiranga Matriz - Kamino</t>
        </is>
      </c>
    </row>
    <row r="2251">
      <c r="A2251" t="n">
        <v>114250</v>
      </c>
      <c r="B2251" t="n">
        <v>114</v>
      </c>
      <c r="C2251" t="inlineStr">
        <is>
          <t>Bar Brahma - Centro</t>
        </is>
      </c>
      <c r="D2251" t="inlineStr">
        <is>
          <t>SOCIEDADE AGRICOLA CACHOEIRA LIMITADA</t>
        </is>
      </c>
      <c r="E2251" t="n">
        <v>313.74</v>
      </c>
      <c r="F2251" s="27" t="n">
        <v>45782</v>
      </c>
      <c r="G2251" s="27" t="n">
        <v>45782</v>
      </c>
      <c r="H2251" s="27" t="n">
        <v>45782</v>
      </c>
      <c r="I2251" s="27" t="n">
        <v>45782</v>
      </c>
      <c r="J2251" s="27" t="n"/>
      <c r="K2251" t="inlineStr">
        <is>
          <t>Transferência Bancária ou Pix</t>
        </is>
      </c>
      <c r="L2251" t="inlineStr">
        <is>
          <t>Custo de Ocupação</t>
        </is>
      </c>
      <c r="M2251" t="inlineStr">
        <is>
          <t>IPTU</t>
        </is>
      </c>
      <c r="N2251" t="inlineStr">
        <is>
          <t>31374 052025 PARC 03/10</t>
        </is>
      </c>
      <c r="O2251" t="inlineStr">
        <is>
          <t>Documentação Aprovada</t>
        </is>
      </c>
      <c r="P2251" t="inlineStr">
        <is>
          <t>Aprovado Diretoria</t>
        </is>
      </c>
      <c r="Q2251" t="inlineStr">
        <is>
          <t>Aprovado Caixa</t>
        </is>
      </c>
      <c r="R2251" t="inlineStr">
        <is>
          <t>Pago</t>
        </is>
      </c>
      <c r="S2251" t="inlineStr">
        <is>
          <t>Bar Brahma - Ypiranga Matriz - Kamino</t>
        </is>
      </c>
    </row>
    <row r="2252">
      <c r="A2252" t="n">
        <v>114270</v>
      </c>
      <c r="B2252" t="n">
        <v>114</v>
      </c>
      <c r="C2252" t="inlineStr">
        <is>
          <t>Bar Brahma - Centro</t>
        </is>
      </c>
      <c r="D2252" t="inlineStr">
        <is>
          <t>SOCIEDADE AGRICOLA CACHOEIRA LIMITADA</t>
        </is>
      </c>
      <c r="E2252" t="n">
        <v>1889.41</v>
      </c>
      <c r="F2252" s="27" t="n">
        <v>45782</v>
      </c>
      <c r="G2252" s="27" t="n">
        <v>45782</v>
      </c>
      <c r="H2252" s="27" t="n">
        <v>45782</v>
      </c>
      <c r="I2252" s="27" t="n">
        <v>45782</v>
      </c>
      <c r="J2252" s="27" t="n"/>
      <c r="K2252" t="inlineStr">
        <is>
          <t>Transferência Bancária ou Pix</t>
        </is>
      </c>
      <c r="L2252" t="inlineStr">
        <is>
          <t>Custo de Ocupação</t>
        </is>
      </c>
      <c r="M2252" t="inlineStr">
        <is>
          <t>IPTU</t>
        </is>
      </c>
      <c r="N2252" t="inlineStr">
        <is>
          <t>188941 052025 PARCE 03/10</t>
        </is>
      </c>
      <c r="O2252" t="inlineStr">
        <is>
          <t>Documentação Aprovada</t>
        </is>
      </c>
      <c r="P2252" t="inlineStr">
        <is>
          <t>Aprovado Diretoria</t>
        </is>
      </c>
      <c r="Q2252" t="inlineStr">
        <is>
          <t>Aprovado Caixa</t>
        </is>
      </c>
      <c r="R2252" t="inlineStr">
        <is>
          <t>Pago</t>
        </is>
      </c>
      <c r="S2252" t="inlineStr">
        <is>
          <t>Bar Brahma - Ypiranga Matriz - Kamino</t>
        </is>
      </c>
    </row>
    <row r="2253">
      <c r="A2253" t="n">
        <v>124781</v>
      </c>
      <c r="B2253" t="n">
        <v>114</v>
      </c>
      <c r="C2253" t="inlineStr">
        <is>
          <t>Bar Brahma - Centro</t>
        </is>
      </c>
      <c r="D2253" t="inlineStr">
        <is>
          <t>CRYSTALMIXX-GAS COMERCIO E MANUTENCAO DE EQUIPAMENTOS DE GAS LTDA</t>
        </is>
      </c>
      <c r="E2253" t="n">
        <v>1280.5</v>
      </c>
      <c r="F2253" s="27" t="n">
        <v>45780</v>
      </c>
      <c r="G2253" s="27" t="n">
        <v>45782</v>
      </c>
      <c r="H2253" s="27" t="n">
        <v>45782</v>
      </c>
      <c r="I2253" s="27" t="n">
        <v>45755</v>
      </c>
      <c r="J2253" s="27" t="n">
        <v>45758</v>
      </c>
      <c r="K2253" t="inlineStr">
        <is>
          <t>Boleto Bancário</t>
        </is>
      </c>
      <c r="L2253" t="inlineStr">
        <is>
          <t>Utilidades</t>
        </is>
      </c>
      <c r="M2253" t="inlineStr">
        <is>
          <t>Material de Consumo - Gelo/ Gas CO2/ Carvao /Velas</t>
        </is>
      </c>
      <c r="N2253" t="inlineStr">
        <is>
          <t>26026</t>
        </is>
      </c>
      <c r="O2253" t="inlineStr">
        <is>
          <t>Documentação Aprovada</t>
        </is>
      </c>
      <c r="P2253" t="inlineStr">
        <is>
          <t>Aprovado Diretoria</t>
        </is>
      </c>
      <c r="Q2253" t="inlineStr">
        <is>
          <t>Aprovado Caixa</t>
        </is>
      </c>
      <c r="R2253" t="inlineStr">
        <is>
          <t>Pago</t>
        </is>
      </c>
      <c r="S2253" t="inlineStr">
        <is>
          <t>Bar Brahma - Ypiranga Matriz - Kamino</t>
        </is>
      </c>
    </row>
    <row r="2254">
      <c r="A2254" t="n">
        <v>124253</v>
      </c>
      <c r="B2254" t="n">
        <v>114</v>
      </c>
      <c r="C2254" t="inlineStr">
        <is>
          <t>Bar Brahma - Centro</t>
        </is>
      </c>
      <c r="D2254" t="inlineStr">
        <is>
          <t>NESTLE BRASIL LTDA</t>
        </is>
      </c>
      <c r="E2254" t="n">
        <v>810</v>
      </c>
      <c r="F2254" s="27" t="n">
        <v>45780</v>
      </c>
      <c r="G2254" s="27" t="n">
        <v>45782</v>
      </c>
      <c r="H2254" s="27" t="n">
        <v>45782</v>
      </c>
      <c r="I2254" s="27" t="n">
        <v>45750</v>
      </c>
      <c r="J2254" s="27" t="n">
        <v>45756</v>
      </c>
      <c r="K2254" t="inlineStr">
        <is>
          <t>Boleto Bancário</t>
        </is>
      </c>
      <c r="L2254" t="inlineStr">
        <is>
          <t>Custo Mercadoria Vendida</t>
        </is>
      </c>
      <c r="M2254" t="inlineStr">
        <is>
          <t>Insumos - Bebidas</t>
        </is>
      </c>
      <c r="N2254" t="inlineStr">
        <is>
          <t>5363390</t>
        </is>
      </c>
      <c r="O2254" t="inlineStr">
        <is>
          <t>Documentação Aprovada</t>
        </is>
      </c>
      <c r="P2254" t="inlineStr">
        <is>
          <t>Aprovado Diretoria</t>
        </is>
      </c>
      <c r="Q2254" t="inlineStr">
        <is>
          <t>Aprovado Caixa</t>
        </is>
      </c>
      <c r="R2254" t="inlineStr">
        <is>
          <t>Pago</t>
        </is>
      </c>
      <c r="S2254" t="inlineStr">
        <is>
          <t>Bar Brahma - Ypiranga Matriz - Kamino</t>
        </is>
      </c>
    </row>
    <row r="2255">
      <c r="A2255" t="n">
        <v>124761</v>
      </c>
      <c r="B2255" t="n">
        <v>114</v>
      </c>
      <c r="C2255" t="inlineStr">
        <is>
          <t>Bar Brahma - Centro</t>
        </is>
      </c>
      <c r="D2255" t="inlineStr">
        <is>
          <t>AMBEV S.A FILIAL GUARULHOS</t>
        </is>
      </c>
      <c r="E2255" t="n">
        <v>3569.28</v>
      </c>
      <c r="F2255" s="27" t="n">
        <v>45782</v>
      </c>
      <c r="G2255" s="27" t="n">
        <v>45782</v>
      </c>
      <c r="H2255" s="27" t="n">
        <v>45782</v>
      </c>
      <c r="I2255" s="27" t="n">
        <v>45750</v>
      </c>
      <c r="J2255" s="27" t="n">
        <v>45758</v>
      </c>
      <c r="K2255" t="inlineStr">
        <is>
          <t>Boleto Bancário</t>
        </is>
      </c>
      <c r="L2255" t="inlineStr">
        <is>
          <t>Custo Mercadoria Vendida</t>
        </is>
      </c>
      <c r="M2255" t="inlineStr">
        <is>
          <t>Insumos - Bebidas</t>
        </is>
      </c>
      <c r="N2255" t="inlineStr">
        <is>
          <t>22397</t>
        </is>
      </c>
      <c r="O2255" t="inlineStr">
        <is>
          <t>Documentação Aprovada</t>
        </is>
      </c>
      <c r="P2255" t="inlineStr">
        <is>
          <t>Aprovado Diretoria</t>
        </is>
      </c>
      <c r="Q2255" t="inlineStr">
        <is>
          <t>Aprovado Caixa</t>
        </is>
      </c>
      <c r="R2255" t="inlineStr">
        <is>
          <t>Pago</t>
        </is>
      </c>
      <c r="S2255" t="inlineStr">
        <is>
          <t>Bar Brahma - Ypiranga Matriz - Kamino</t>
        </is>
      </c>
    </row>
    <row r="2256">
      <c r="A2256" t="n">
        <v>124007</v>
      </c>
      <c r="B2256" t="n">
        <v>114</v>
      </c>
      <c r="C2256" t="inlineStr">
        <is>
          <t>Bar Brahma - Centro</t>
        </is>
      </c>
      <c r="D2256" t="inlineStr">
        <is>
          <t>AMBEV S.A.</t>
        </is>
      </c>
      <c r="E2256" t="n">
        <v>3252.89</v>
      </c>
      <c r="F2256" s="27" t="n">
        <v>45782</v>
      </c>
      <c r="G2256" s="27" t="n">
        <v>45782</v>
      </c>
      <c r="H2256" s="27" t="n">
        <v>45782</v>
      </c>
      <c r="I2256" s="27" t="n">
        <v>45751</v>
      </c>
      <c r="J2256" s="27" t="n">
        <v>45754</v>
      </c>
      <c r="K2256" t="inlineStr">
        <is>
          <t>Boleto Bancário</t>
        </is>
      </c>
      <c r="L2256" t="inlineStr">
        <is>
          <t>Custo Mercadoria Vendida</t>
        </is>
      </c>
      <c r="M2256" t="inlineStr">
        <is>
          <t>Insumos - Bebidas</t>
        </is>
      </c>
      <c r="N2256" t="inlineStr">
        <is>
          <t>431183</t>
        </is>
      </c>
      <c r="O2256" t="inlineStr">
        <is>
          <t>Documentação Aprovada</t>
        </is>
      </c>
      <c r="P2256" t="inlineStr">
        <is>
          <t>Aprovado Diretoria</t>
        </is>
      </c>
      <c r="Q2256" t="inlineStr">
        <is>
          <t>Aprovado Caixa</t>
        </is>
      </c>
      <c r="R2256" t="inlineStr">
        <is>
          <t>Pago</t>
        </is>
      </c>
      <c r="S2256" t="inlineStr">
        <is>
          <t>Bar Brahma - Ypiranga Matriz - Kamino</t>
        </is>
      </c>
    </row>
    <row r="2257">
      <c r="A2257" t="n">
        <v>124121</v>
      </c>
      <c r="B2257" t="n">
        <v>114</v>
      </c>
      <c r="C2257" t="inlineStr">
        <is>
          <t>Bar Brahma - Centro</t>
        </is>
      </c>
      <c r="D2257" t="inlineStr">
        <is>
          <t>DISTRIBUIDORA CANTAROS DO BRASIL EIRELI</t>
        </is>
      </c>
      <c r="E2257" t="n">
        <v>2500.8</v>
      </c>
      <c r="F2257" s="27" t="n">
        <v>45782</v>
      </c>
      <c r="G2257" s="27" t="n">
        <v>45782</v>
      </c>
      <c r="H2257" s="27" t="n">
        <v>45782</v>
      </c>
      <c r="I2257" s="27" t="n">
        <v>45754</v>
      </c>
      <c r="J2257" s="27" t="n">
        <v>45755</v>
      </c>
      <c r="K2257" t="inlineStr">
        <is>
          <t>Boleto Bancário</t>
        </is>
      </c>
      <c r="L2257" t="inlineStr">
        <is>
          <t>Custo Mercadoria Vendida</t>
        </is>
      </c>
      <c r="M2257" t="inlineStr">
        <is>
          <t>Insumos - Bebidas</t>
        </is>
      </c>
      <c r="N2257" t="inlineStr">
        <is>
          <t>2282</t>
        </is>
      </c>
      <c r="O2257" t="inlineStr">
        <is>
          <t>Documentação Aprovada</t>
        </is>
      </c>
      <c r="P2257" t="inlineStr">
        <is>
          <t>Aprovado Diretoria</t>
        </is>
      </c>
      <c r="Q2257" t="inlineStr">
        <is>
          <t>Aprovado Caixa</t>
        </is>
      </c>
      <c r="R2257" t="inlineStr">
        <is>
          <t>Pago</t>
        </is>
      </c>
      <c r="S2257" t="inlineStr">
        <is>
          <t>Bar Brahma - Ypiranga Matriz - Kamino</t>
        </is>
      </c>
    </row>
    <row r="2258">
      <c r="A2258" t="n">
        <v>122703</v>
      </c>
      <c r="B2258" t="n">
        <v>114</v>
      </c>
      <c r="C2258" t="inlineStr">
        <is>
          <t>Bar Brahma - Centro</t>
        </is>
      </c>
      <c r="D2258" t="inlineStr">
        <is>
          <t>AMBEV S.A.</t>
        </is>
      </c>
      <c r="E2258" t="n">
        <v>3025.41</v>
      </c>
      <c r="F2258" s="27" t="n">
        <v>45782</v>
      </c>
      <c r="G2258" s="27" t="n">
        <v>45782</v>
      </c>
      <c r="H2258" s="27" t="n">
        <v>45782</v>
      </c>
      <c r="I2258" s="27" t="n">
        <v>45749</v>
      </c>
      <c r="J2258" s="27" t="n">
        <v>45754</v>
      </c>
      <c r="K2258" t="inlineStr">
        <is>
          <t>Boleto Bancário</t>
        </is>
      </c>
      <c r="L2258" t="inlineStr">
        <is>
          <t>Custo Mercadoria Vendida</t>
        </is>
      </c>
      <c r="M2258" t="inlineStr">
        <is>
          <t>Insumos - Bebidas</t>
        </is>
      </c>
      <c r="N2258" t="inlineStr">
        <is>
          <t>427122</t>
        </is>
      </c>
      <c r="O2258" t="inlineStr">
        <is>
          <t>Documentação Aprovada</t>
        </is>
      </c>
      <c r="P2258" t="inlineStr">
        <is>
          <t>Aprovado Diretoria</t>
        </is>
      </c>
      <c r="Q2258" t="inlineStr">
        <is>
          <t>Aprovado Caixa</t>
        </is>
      </c>
      <c r="R2258" t="inlineStr">
        <is>
          <t>Pago</t>
        </is>
      </c>
      <c r="S2258" t="inlineStr">
        <is>
          <t>Bar Brahma - Ypiranga Matriz - Kamino</t>
        </is>
      </c>
    </row>
    <row r="2259">
      <c r="A2259" t="n">
        <v>123871</v>
      </c>
      <c r="B2259" t="n">
        <v>114</v>
      </c>
      <c r="C2259" t="inlineStr">
        <is>
          <t>Bar Brahma - Centro</t>
        </is>
      </c>
      <c r="D2259" t="inlineStr">
        <is>
          <t>AMBEV S.A.</t>
        </is>
      </c>
      <c r="E2259" t="n">
        <v>1382.15</v>
      </c>
      <c r="F2259" s="27" t="n">
        <v>45782</v>
      </c>
      <c r="G2259" s="27" t="n">
        <v>45782</v>
      </c>
      <c r="H2259" s="27" t="n">
        <v>45782</v>
      </c>
      <c r="I2259" s="27" t="n">
        <v>45749</v>
      </c>
      <c r="J2259" s="27" t="n">
        <v>45754</v>
      </c>
      <c r="K2259" t="inlineStr">
        <is>
          <t>Boleto Bancário</t>
        </is>
      </c>
      <c r="L2259" t="inlineStr">
        <is>
          <t>Custo Mercadoria Vendida</t>
        </is>
      </c>
      <c r="M2259" t="inlineStr">
        <is>
          <t>Insumos - Bebidas</t>
        </is>
      </c>
      <c r="N2259" t="inlineStr">
        <is>
          <t>427123</t>
        </is>
      </c>
      <c r="O2259" t="inlineStr">
        <is>
          <t>Documentação Aprovada</t>
        </is>
      </c>
      <c r="P2259" t="inlineStr">
        <is>
          <t>Aprovado Diretoria</t>
        </is>
      </c>
      <c r="Q2259" t="inlineStr">
        <is>
          <t>Aprovado Caixa</t>
        </is>
      </c>
      <c r="R2259" t="inlineStr">
        <is>
          <t>Pago</t>
        </is>
      </c>
      <c r="S2259" t="inlineStr">
        <is>
          <t>Bar Brahma - Ypiranga Matriz - Kamino</t>
        </is>
      </c>
    </row>
    <row r="2260">
      <c r="A2260" t="n">
        <v>122704</v>
      </c>
      <c r="B2260" t="n">
        <v>114</v>
      </c>
      <c r="C2260" t="inlineStr">
        <is>
          <t>Bar Brahma - Centro</t>
        </is>
      </c>
      <c r="D2260" t="inlineStr">
        <is>
          <t>AMBEV S.A.</t>
        </is>
      </c>
      <c r="E2260" t="n">
        <v>1383.44</v>
      </c>
      <c r="F2260" s="27" t="n">
        <v>45782</v>
      </c>
      <c r="G2260" s="27" t="n">
        <v>45782</v>
      </c>
      <c r="H2260" s="27" t="n">
        <v>45782</v>
      </c>
      <c r="I2260" s="27" t="n">
        <v>45750</v>
      </c>
      <c r="J2260" s="27" t="n">
        <v>45754</v>
      </c>
      <c r="K2260" t="inlineStr">
        <is>
          <t>Boleto Bancário</t>
        </is>
      </c>
      <c r="L2260" t="inlineStr">
        <is>
          <t>Custo Mercadoria Vendida</t>
        </is>
      </c>
      <c r="M2260" t="inlineStr">
        <is>
          <t>Insumos - Bebidas</t>
        </is>
      </c>
      <c r="N2260" t="inlineStr">
        <is>
          <t>429138</t>
        </is>
      </c>
      <c r="O2260" t="inlineStr">
        <is>
          <t>Documentação Aprovada</t>
        </is>
      </c>
      <c r="P2260" t="inlineStr">
        <is>
          <t>Aprovado Diretoria</t>
        </is>
      </c>
      <c r="Q2260" t="inlineStr">
        <is>
          <t>Aprovado Caixa</t>
        </is>
      </c>
      <c r="R2260" t="inlineStr">
        <is>
          <t>Pago</t>
        </is>
      </c>
      <c r="S2260" t="inlineStr">
        <is>
          <t>Bar Brahma - Ypiranga Matriz - Kamino</t>
        </is>
      </c>
    </row>
    <row r="2261">
      <c r="A2261" t="n">
        <v>133534</v>
      </c>
      <c r="B2261" t="n">
        <v>114</v>
      </c>
      <c r="C2261" t="inlineStr">
        <is>
          <t>Bar Brahma - Centro</t>
        </is>
      </c>
      <c r="D2261" t="inlineStr">
        <is>
          <t>BP ONE LOGISTICA LTDA</t>
        </is>
      </c>
      <c r="E2261" t="n">
        <v>0</v>
      </c>
      <c r="F2261" s="27" t="n">
        <v>45782</v>
      </c>
      <c r="G2261" s="27" t="n">
        <v>45804</v>
      </c>
      <c r="H2261" s="27" t="n">
        <v>45782</v>
      </c>
      <c r="I2261" s="27" t="n">
        <v>45782</v>
      </c>
      <c r="J2261" s="27" t="n">
        <v>45798</v>
      </c>
      <c r="K2261" t="inlineStr">
        <is>
          <t xml:space="preserve">Nota Bonificada </t>
        </is>
      </c>
      <c r="L2261" t="inlineStr">
        <is>
          <t>Custo Mercadoria Vendida</t>
        </is>
      </c>
      <c r="M2261" t="inlineStr">
        <is>
          <t>Insumos - Alimentos</t>
        </is>
      </c>
      <c r="N2261" t="inlineStr">
        <is>
          <t>BONIFICAÇAO61630</t>
        </is>
      </c>
      <c r="O2261" t="inlineStr">
        <is>
          <t>Documentação Aprovada</t>
        </is>
      </c>
      <c r="P2261" t="inlineStr">
        <is>
          <t>Aprovado Diretoria</t>
        </is>
      </c>
      <c r="Q2261" t="inlineStr">
        <is>
          <t>Aprovado Caixa</t>
        </is>
      </c>
      <c r="R2261" t="inlineStr">
        <is>
          <t>Pago</t>
        </is>
      </c>
      <c r="S2261" t="inlineStr">
        <is>
          <t>Bar Brahma - Ypiranga Matriz - Kamino</t>
        </is>
      </c>
    </row>
    <row r="2262">
      <c r="A2262" t="n">
        <v>128381</v>
      </c>
      <c r="B2262" t="n">
        <v>114</v>
      </c>
      <c r="C2262" t="inlineStr">
        <is>
          <t>Bar Brahma - Centro</t>
        </is>
      </c>
      <c r="D2262" t="inlineStr">
        <is>
          <t xml:space="preserve">SPOTIFY </t>
        </is>
      </c>
      <c r="E2262" t="n">
        <v>21.9</v>
      </c>
      <c r="F2262" s="27" t="n">
        <v>45782</v>
      </c>
      <c r="G2262" s="27" t="n">
        <v>45782</v>
      </c>
      <c r="H2262" s="27" t="n">
        <v>45782</v>
      </c>
      <c r="I2262" s="27" t="n">
        <v>45777</v>
      </c>
      <c r="J2262" s="27" t="n">
        <v>45779</v>
      </c>
      <c r="K2262" t="inlineStr">
        <is>
          <t>Cartão de Crédito</t>
        </is>
      </c>
      <c r="L2262" t="inlineStr">
        <is>
          <t>Informática e TI</t>
        </is>
      </c>
      <c r="M2262" t="inlineStr">
        <is>
          <t>TV por assinatura/musica ambiente</t>
        </is>
      </c>
      <c r="N2262" t="inlineStr">
        <is>
          <t>Cartaodecredito</t>
        </is>
      </c>
      <c r="O2262" t="inlineStr">
        <is>
          <t>Documentação Aprovada</t>
        </is>
      </c>
      <c r="P2262" t="inlineStr">
        <is>
          <t>Aprovado Diretoria</t>
        </is>
      </c>
      <c r="Q2262" t="inlineStr">
        <is>
          <t>Aprovado Caixa</t>
        </is>
      </c>
      <c r="R2262" t="inlineStr">
        <is>
          <t>Pago</t>
        </is>
      </c>
      <c r="S2262" t="inlineStr">
        <is>
          <t>Bar Brahma - Ypiranga Matriz - Kamino</t>
        </is>
      </c>
    </row>
    <row r="2263">
      <c r="A2263" t="n">
        <v>128382</v>
      </c>
      <c r="B2263" t="n">
        <v>114</v>
      </c>
      <c r="C2263" t="inlineStr">
        <is>
          <t>Bar Brahma - Centro</t>
        </is>
      </c>
      <c r="D2263" t="inlineStr">
        <is>
          <t>FACEBOOK SERVICOS ONLINE DO BRASIL LTDA.</t>
        </is>
      </c>
      <c r="E2263" t="n">
        <v>2789.34</v>
      </c>
      <c r="F2263" s="27" t="n">
        <v>45782</v>
      </c>
      <c r="G2263" s="27" t="n">
        <v>45782</v>
      </c>
      <c r="H2263" s="27" t="n">
        <v>45782</v>
      </c>
      <c r="I2263" s="27" t="n">
        <v>45746</v>
      </c>
      <c r="J2263" s="27" t="n">
        <v>45779</v>
      </c>
      <c r="K2263" t="inlineStr">
        <is>
          <t>Cartão de Crédito</t>
        </is>
      </c>
      <c r="L2263" t="inlineStr">
        <is>
          <t>Marketing</t>
        </is>
      </c>
      <c r="M2263" t="inlineStr">
        <is>
          <t>Publicidade e Propaganda</t>
        </is>
      </c>
      <c r="N2263" t="inlineStr">
        <is>
          <t>Cartaodecredito</t>
        </is>
      </c>
      <c r="O2263" t="inlineStr">
        <is>
          <t>Documentação Aprovada</t>
        </is>
      </c>
      <c r="P2263" t="inlineStr">
        <is>
          <t>Aprovado Diretoria</t>
        </is>
      </c>
      <c r="Q2263" t="inlineStr">
        <is>
          <t>Aprovado Caixa</t>
        </is>
      </c>
      <c r="R2263" t="inlineStr">
        <is>
          <t>Pago</t>
        </is>
      </c>
      <c r="S2263" t="inlineStr">
        <is>
          <t>Bar Brahma - Ypiranga Matriz - Kamino</t>
        </is>
      </c>
    </row>
    <row r="2264">
      <c r="A2264" t="n">
        <v>128376</v>
      </c>
      <c r="B2264" t="n">
        <v>114</v>
      </c>
      <c r="C2264" t="inlineStr">
        <is>
          <t>Bar Brahma - Centro</t>
        </is>
      </c>
      <c r="D2264" t="inlineStr">
        <is>
          <t>PETTY CASH</t>
        </is>
      </c>
      <c r="E2264" t="n">
        <v>204</v>
      </c>
      <c r="F2264" s="27" t="n">
        <v>45782</v>
      </c>
      <c r="G2264" s="27" t="n">
        <v>45783</v>
      </c>
      <c r="H2264" s="27" t="n">
        <v>45782</v>
      </c>
      <c r="I2264" s="27" t="n">
        <v>45776</v>
      </c>
      <c r="J2264" s="27" t="n">
        <v>45779</v>
      </c>
      <c r="K2264" t="inlineStr">
        <is>
          <t>Cartão de Crédito</t>
        </is>
      </c>
      <c r="L2264" t="inlineStr">
        <is>
          <t>Manutenção</t>
        </is>
      </c>
      <c r="M2264" t="inlineStr">
        <is>
          <t>Material de Manutenção</t>
        </is>
      </c>
      <c r="N2264" t="inlineStr">
        <is>
          <t>60192</t>
        </is>
      </c>
      <c r="O2264" t="inlineStr">
        <is>
          <t>Documentação Aprovada</t>
        </is>
      </c>
      <c r="P2264" t="inlineStr">
        <is>
          <t>Aprovado Diretoria</t>
        </is>
      </c>
      <c r="Q2264" t="inlineStr">
        <is>
          <t>Aprovado Caixa</t>
        </is>
      </c>
      <c r="R2264" t="inlineStr">
        <is>
          <t>Pago</t>
        </is>
      </c>
      <c r="S2264" t="inlineStr">
        <is>
          <t>Petty Cash</t>
        </is>
      </c>
    </row>
    <row r="2265">
      <c r="A2265" t="n">
        <v>128374</v>
      </c>
      <c r="B2265" t="n">
        <v>114</v>
      </c>
      <c r="C2265" t="inlineStr">
        <is>
          <t>Bar Brahma - Centro</t>
        </is>
      </c>
      <c r="D2265" t="inlineStr">
        <is>
          <t>PETTY CASH</t>
        </is>
      </c>
      <c r="E2265" t="n">
        <v>40.72</v>
      </c>
      <c r="F2265" s="27" t="n">
        <v>45782</v>
      </c>
      <c r="G2265" s="27" t="n">
        <v>45783</v>
      </c>
      <c r="H2265" s="27" t="n">
        <v>45782</v>
      </c>
      <c r="I2265" s="27" t="n">
        <v>45776</v>
      </c>
      <c r="J2265" s="27" t="n">
        <v>45779</v>
      </c>
      <c r="K2265" t="inlineStr">
        <is>
          <t>Cartão de Crédito</t>
        </is>
      </c>
      <c r="L2265" t="inlineStr">
        <is>
          <t>Custo Mercadoria Vendida</t>
        </is>
      </c>
      <c r="M2265" t="inlineStr">
        <is>
          <t>Insumos - Alimentos</t>
        </is>
      </c>
      <c r="N2265" t="inlineStr">
        <is>
          <t>407242025</t>
        </is>
      </c>
      <c r="O2265" t="inlineStr">
        <is>
          <t>Documentação Aprovada</t>
        </is>
      </c>
      <c r="P2265" t="inlineStr">
        <is>
          <t>Aprovado Diretoria</t>
        </is>
      </c>
      <c r="Q2265" t="inlineStr">
        <is>
          <t>Aprovado Caixa</t>
        </is>
      </c>
      <c r="R2265" t="inlineStr">
        <is>
          <t>Pago</t>
        </is>
      </c>
      <c r="S2265" t="inlineStr">
        <is>
          <t>Petty Cash</t>
        </is>
      </c>
    </row>
    <row r="2266">
      <c r="A2266" t="n">
        <v>128373</v>
      </c>
      <c r="B2266" t="n">
        <v>114</v>
      </c>
      <c r="C2266" t="inlineStr">
        <is>
          <t>Bar Brahma - Centro</t>
        </is>
      </c>
      <c r="D2266" t="inlineStr">
        <is>
          <t>PETTY CASH</t>
        </is>
      </c>
      <c r="E2266" t="n">
        <v>26</v>
      </c>
      <c r="F2266" s="27" t="n">
        <v>45782</v>
      </c>
      <c r="G2266" s="27" t="n">
        <v>45783</v>
      </c>
      <c r="H2266" s="27" t="n">
        <v>45782</v>
      </c>
      <c r="I2266" s="27" t="n">
        <v>45771</v>
      </c>
      <c r="J2266" s="27" t="n">
        <v>45779</v>
      </c>
      <c r="K2266" t="inlineStr">
        <is>
          <t>Cartão de Crédito</t>
        </is>
      </c>
      <c r="L2266" t="inlineStr">
        <is>
          <t>Manutenção</t>
        </is>
      </c>
      <c r="M2266" t="inlineStr">
        <is>
          <t>Material de Manutenção</t>
        </is>
      </c>
      <c r="N2266" t="inlineStr">
        <is>
          <t>260042025</t>
        </is>
      </c>
      <c r="O2266" t="inlineStr">
        <is>
          <t>Documentação Aprovada</t>
        </is>
      </c>
      <c r="P2266" t="inlineStr">
        <is>
          <t>Aprovado Diretoria</t>
        </is>
      </c>
      <c r="Q2266" t="inlineStr">
        <is>
          <t>Aprovado Caixa</t>
        </is>
      </c>
      <c r="R2266" t="inlineStr">
        <is>
          <t>Pago</t>
        </is>
      </c>
      <c r="S2266" t="inlineStr">
        <is>
          <t>Petty Cash</t>
        </is>
      </c>
    </row>
    <row r="2267">
      <c r="A2267" t="n">
        <v>128372</v>
      </c>
      <c r="B2267" t="n">
        <v>114</v>
      </c>
      <c r="C2267" t="inlineStr">
        <is>
          <t>Bar Brahma - Centro</t>
        </is>
      </c>
      <c r="D2267" t="inlineStr">
        <is>
          <t>PETTY CASH</t>
        </is>
      </c>
      <c r="E2267" t="n">
        <v>123.72</v>
      </c>
      <c r="F2267" s="27" t="n">
        <v>45782</v>
      </c>
      <c r="G2267" s="27" t="n">
        <v>45783</v>
      </c>
      <c r="H2267" s="27" t="n">
        <v>45782</v>
      </c>
      <c r="I2267" s="27" t="n">
        <v>45770</v>
      </c>
      <c r="J2267" s="27" t="n">
        <v>45779</v>
      </c>
      <c r="K2267" t="inlineStr">
        <is>
          <t>Cartão de Crédito</t>
        </is>
      </c>
      <c r="L2267" t="inlineStr">
        <is>
          <t>Manutenção</t>
        </is>
      </c>
      <c r="M2267" t="inlineStr">
        <is>
          <t>Material de Manutenção</t>
        </is>
      </c>
      <c r="N2267" t="inlineStr">
        <is>
          <t>1237242025</t>
        </is>
      </c>
      <c r="O2267" t="inlineStr">
        <is>
          <t>Documentação Aprovada</t>
        </is>
      </c>
      <c r="P2267" t="inlineStr">
        <is>
          <t>Aprovado Diretoria</t>
        </is>
      </c>
      <c r="Q2267" t="inlineStr">
        <is>
          <t>Aprovado Caixa</t>
        </is>
      </c>
      <c r="R2267" t="inlineStr">
        <is>
          <t>Pago</t>
        </is>
      </c>
      <c r="S2267" t="inlineStr">
        <is>
          <t>Petty Cash</t>
        </is>
      </c>
    </row>
    <row r="2268">
      <c r="A2268" t="n">
        <v>128371</v>
      </c>
      <c r="B2268" t="n">
        <v>114</v>
      </c>
      <c r="C2268" t="inlineStr">
        <is>
          <t>Bar Brahma - Centro</t>
        </is>
      </c>
      <c r="D2268" t="inlineStr">
        <is>
          <t>PETTY CASH</t>
        </is>
      </c>
      <c r="E2268" t="n">
        <v>95</v>
      </c>
      <c r="F2268" s="27" t="n">
        <v>45782</v>
      </c>
      <c r="G2268" s="27" t="n">
        <v>45783</v>
      </c>
      <c r="H2268" s="27" t="n">
        <v>45782</v>
      </c>
      <c r="I2268" s="27" t="n">
        <v>45770</v>
      </c>
      <c r="J2268" s="27" t="n">
        <v>45779</v>
      </c>
      <c r="K2268" t="inlineStr">
        <is>
          <t>Cartão de Crédito</t>
        </is>
      </c>
      <c r="L2268" t="inlineStr">
        <is>
          <t>Manutenção</t>
        </is>
      </c>
      <c r="M2268" t="inlineStr">
        <is>
          <t>Material de Manutenção</t>
        </is>
      </c>
      <c r="N2268" t="inlineStr">
        <is>
          <t>950042025</t>
        </is>
      </c>
      <c r="O2268" t="inlineStr">
        <is>
          <t>Documentação Aprovada</t>
        </is>
      </c>
      <c r="P2268" t="inlineStr">
        <is>
          <t>Aprovado Diretoria</t>
        </is>
      </c>
      <c r="Q2268" t="inlineStr">
        <is>
          <t>Aprovado Caixa</t>
        </is>
      </c>
      <c r="R2268" t="inlineStr">
        <is>
          <t>Pago</t>
        </is>
      </c>
      <c r="S2268" t="inlineStr">
        <is>
          <t>Petty Cash</t>
        </is>
      </c>
    </row>
    <row r="2269">
      <c r="A2269" t="n">
        <v>128370</v>
      </c>
      <c r="B2269" t="n">
        <v>114</v>
      </c>
      <c r="C2269" t="inlineStr">
        <is>
          <t>Bar Brahma - Centro</t>
        </is>
      </c>
      <c r="D2269" t="inlineStr">
        <is>
          <t>PETTY CASH</t>
        </is>
      </c>
      <c r="E2269" t="n">
        <v>13.5</v>
      </c>
      <c r="F2269" s="27" t="n">
        <v>45782</v>
      </c>
      <c r="G2269" s="27" t="n">
        <v>45783</v>
      </c>
      <c r="H2269" s="27" t="n">
        <v>45782</v>
      </c>
      <c r="I2269" s="27" t="n">
        <v>45770</v>
      </c>
      <c r="J2269" s="27" t="n">
        <v>45779</v>
      </c>
      <c r="K2269" t="inlineStr">
        <is>
          <t>Cartão de Crédito</t>
        </is>
      </c>
      <c r="L2269" t="inlineStr">
        <is>
          <t>Manutenção</t>
        </is>
      </c>
      <c r="M2269" t="inlineStr">
        <is>
          <t>Material de Manutenção</t>
        </is>
      </c>
      <c r="N2269" t="inlineStr">
        <is>
          <t>135042025</t>
        </is>
      </c>
      <c r="O2269" t="inlineStr">
        <is>
          <t>Documentação Aprovada</t>
        </is>
      </c>
      <c r="P2269" t="inlineStr">
        <is>
          <t>Aprovado Diretoria</t>
        </is>
      </c>
      <c r="Q2269" t="inlineStr">
        <is>
          <t>Aprovado Caixa</t>
        </is>
      </c>
      <c r="R2269" t="inlineStr">
        <is>
          <t>Pago</t>
        </is>
      </c>
      <c r="S2269" t="inlineStr">
        <is>
          <t>Petty Cash</t>
        </is>
      </c>
    </row>
    <row r="2270">
      <c r="A2270" t="n">
        <v>128369</v>
      </c>
      <c r="B2270" t="n">
        <v>114</v>
      </c>
      <c r="C2270" t="inlineStr">
        <is>
          <t>Bar Brahma - Centro</t>
        </is>
      </c>
      <c r="D2270" t="inlineStr">
        <is>
          <t>PETTY CASH</t>
        </is>
      </c>
      <c r="E2270" t="n">
        <v>32.1</v>
      </c>
      <c r="F2270" s="27" t="n">
        <v>45782</v>
      </c>
      <c r="G2270" s="27" t="n">
        <v>45783</v>
      </c>
      <c r="H2270" s="27" t="n">
        <v>45782</v>
      </c>
      <c r="I2270" s="27" t="n">
        <v>45775</v>
      </c>
      <c r="J2270" s="27" t="n">
        <v>45779</v>
      </c>
      <c r="K2270" t="inlineStr">
        <is>
          <t>Cartão de Crédito</t>
        </is>
      </c>
      <c r="L2270" t="inlineStr">
        <is>
          <t>Manutenção</t>
        </is>
      </c>
      <c r="M2270" t="inlineStr">
        <is>
          <t>Material de Manutenção</t>
        </is>
      </c>
      <c r="N2270" t="inlineStr">
        <is>
          <t>321042025</t>
        </is>
      </c>
      <c r="O2270" t="inlineStr">
        <is>
          <t>Documentação Aprovada</t>
        </is>
      </c>
      <c r="P2270" t="inlineStr">
        <is>
          <t>Aprovado Diretoria</t>
        </is>
      </c>
      <c r="Q2270" t="inlineStr">
        <is>
          <t>Aprovado Caixa</t>
        </is>
      </c>
      <c r="R2270" t="inlineStr">
        <is>
          <t>Pago</t>
        </is>
      </c>
      <c r="S2270" t="inlineStr">
        <is>
          <t>Petty Cash</t>
        </is>
      </c>
    </row>
    <row r="2271">
      <c r="A2271" t="n">
        <v>128366</v>
      </c>
      <c r="B2271" t="n">
        <v>114</v>
      </c>
      <c r="C2271" t="inlineStr">
        <is>
          <t>Bar Brahma - Centro</t>
        </is>
      </c>
      <c r="D2271" t="inlineStr">
        <is>
          <t>PETTY CASH</t>
        </is>
      </c>
      <c r="E2271" t="n">
        <v>49.9</v>
      </c>
      <c r="F2271" s="27" t="n">
        <v>45782</v>
      </c>
      <c r="G2271" s="27" t="n">
        <v>45783</v>
      </c>
      <c r="H2271" s="27" t="n">
        <v>45782</v>
      </c>
      <c r="I2271" s="27" t="n">
        <v>45771</v>
      </c>
      <c r="J2271" s="27" t="n">
        <v>45779</v>
      </c>
      <c r="K2271" t="inlineStr">
        <is>
          <t>Cartão de Crédito</t>
        </is>
      </c>
      <c r="L2271" t="inlineStr">
        <is>
          <t>Manutenção</t>
        </is>
      </c>
      <c r="M2271" t="inlineStr">
        <is>
          <t>Material de Manutenção</t>
        </is>
      </c>
      <c r="N2271" t="inlineStr">
        <is>
          <t>499042025</t>
        </is>
      </c>
      <c r="O2271" t="inlineStr">
        <is>
          <t>Documentação Aprovada</t>
        </is>
      </c>
      <c r="P2271" t="inlineStr">
        <is>
          <t>Aprovado Diretoria</t>
        </is>
      </c>
      <c r="Q2271" t="inlineStr">
        <is>
          <t>Aprovado Caixa</t>
        </is>
      </c>
      <c r="R2271" t="inlineStr">
        <is>
          <t>Pago</t>
        </is>
      </c>
      <c r="S2271" t="inlineStr">
        <is>
          <t>Petty Cash</t>
        </is>
      </c>
    </row>
    <row r="2272">
      <c r="A2272" t="n">
        <v>127483</v>
      </c>
      <c r="B2272" t="n">
        <v>114</v>
      </c>
      <c r="C2272" t="inlineStr">
        <is>
          <t>Bar Brahma - Centro</t>
        </is>
      </c>
      <c r="D2272" t="inlineStr">
        <is>
          <t>RESTAURANTE GOMES - SAMPAIOS LTDA</t>
        </is>
      </c>
      <c r="E2272" t="n">
        <v>6084</v>
      </c>
      <c r="F2272" s="27" t="n">
        <v>45782</v>
      </c>
      <c r="G2272" s="27" t="n">
        <v>45782</v>
      </c>
      <c r="H2272" s="27" t="n">
        <v>45782</v>
      </c>
      <c r="I2272" s="27" t="n">
        <v>45772</v>
      </c>
      <c r="J2272" s="27" t="n">
        <v>45772</v>
      </c>
      <c r="K2272" t="inlineStr">
        <is>
          <t>Transferência Bancária ou Pix</t>
        </is>
      </c>
      <c r="L2272" t="inlineStr">
        <is>
          <t>Mão de Obra - Benefícios</t>
        </is>
      </c>
      <c r="M2272" t="inlineStr">
        <is>
          <t xml:space="preserve">  -  Alimentação Funcionário</t>
        </is>
      </c>
      <c r="N2272" t="inlineStr">
        <is>
          <t>60840042025</t>
        </is>
      </c>
      <c r="O2272" t="inlineStr">
        <is>
          <t>Documentação Aprovada</t>
        </is>
      </c>
      <c r="P2272" t="inlineStr">
        <is>
          <t>Aprovado Diretoria</t>
        </is>
      </c>
      <c r="Q2272" t="inlineStr">
        <is>
          <t>Aprovado Caixa</t>
        </is>
      </c>
      <c r="R2272" t="inlineStr">
        <is>
          <t>Pago</t>
        </is>
      </c>
      <c r="S2272" t="inlineStr">
        <is>
          <t>Bar Brahma - Ypiranga Matriz - Kamino</t>
        </is>
      </c>
    </row>
    <row r="2273">
      <c r="A2273" t="n">
        <v>126971</v>
      </c>
      <c r="B2273" t="n">
        <v>114</v>
      </c>
      <c r="C2273" t="inlineStr">
        <is>
          <t>Bar Brahma - Centro</t>
        </is>
      </c>
      <c r="D2273" t="inlineStr">
        <is>
          <t>HORTIFRUTIGRANJEIRO RODRIGUES LTDA</t>
        </is>
      </c>
      <c r="E2273" t="n">
        <v>460.2</v>
      </c>
      <c r="F2273" s="27" t="n">
        <v>45780</v>
      </c>
      <c r="G2273" s="27" t="n">
        <v>45782</v>
      </c>
      <c r="H2273" s="27" t="n">
        <v>45782</v>
      </c>
      <c r="I2273" s="27" t="n">
        <v>45765</v>
      </c>
      <c r="J2273" s="27" t="n">
        <v>45771</v>
      </c>
      <c r="K2273" t="inlineStr">
        <is>
          <t>Boleto Bancário</t>
        </is>
      </c>
      <c r="L2273" t="inlineStr">
        <is>
          <t>Custo Mercadoria Vendida</t>
        </is>
      </c>
      <c r="M2273" t="inlineStr">
        <is>
          <t>Insumos - Alimentos</t>
        </is>
      </c>
      <c r="N2273" t="inlineStr">
        <is>
          <t>9862</t>
        </is>
      </c>
      <c r="O2273" t="inlineStr">
        <is>
          <t>Documentação Aprovada</t>
        </is>
      </c>
      <c r="P2273" t="inlineStr">
        <is>
          <t>Aprovado Diretoria</t>
        </is>
      </c>
      <c r="Q2273" t="inlineStr">
        <is>
          <t>Aprovado Caixa</t>
        </is>
      </c>
      <c r="R2273" t="inlineStr">
        <is>
          <t>Pago</t>
        </is>
      </c>
      <c r="S2273" t="inlineStr">
        <is>
          <t>Bar Brahma - Ypiranga Matriz - Kamino</t>
        </is>
      </c>
    </row>
    <row r="2274">
      <c r="A2274" t="n">
        <v>126972</v>
      </c>
      <c r="B2274" t="n">
        <v>114</v>
      </c>
      <c r="C2274" t="inlineStr">
        <is>
          <t>Bar Brahma - Centro</t>
        </is>
      </c>
      <c r="D2274" t="inlineStr">
        <is>
          <t>HORTICLEAN DISTRIBUIDORA</t>
        </is>
      </c>
      <c r="E2274" t="n">
        <v>511.37</v>
      </c>
      <c r="F2274" s="27" t="n">
        <v>45780</v>
      </c>
      <c r="G2274" s="27" t="n">
        <v>45782</v>
      </c>
      <c r="H2274" s="27" t="n">
        <v>45782</v>
      </c>
      <c r="I2274" s="27" t="n">
        <v>45764</v>
      </c>
      <c r="J2274" s="27" t="n">
        <v>45771</v>
      </c>
      <c r="K2274" t="inlineStr">
        <is>
          <t>Boleto Bancário</t>
        </is>
      </c>
      <c r="L2274" t="inlineStr">
        <is>
          <t>Custo Mercadoria Vendida</t>
        </is>
      </c>
      <c r="M2274" t="inlineStr">
        <is>
          <t>Insumos - Alimentos</t>
        </is>
      </c>
      <c r="N2274" t="inlineStr">
        <is>
          <t>26487</t>
        </is>
      </c>
      <c r="O2274" t="inlineStr">
        <is>
          <t>Documentação Aprovada</t>
        </is>
      </c>
      <c r="P2274" t="inlineStr">
        <is>
          <t>Aprovado Diretoria</t>
        </is>
      </c>
      <c r="Q2274" t="inlineStr">
        <is>
          <t>Aprovado Caixa</t>
        </is>
      </c>
      <c r="R2274" t="inlineStr">
        <is>
          <t>Pago</t>
        </is>
      </c>
      <c r="S2274" t="inlineStr">
        <is>
          <t>Bar Brahma - Ypiranga Matriz - Kamino</t>
        </is>
      </c>
    </row>
    <row r="2275">
      <c r="A2275" t="n">
        <v>127034</v>
      </c>
      <c r="B2275" t="n">
        <v>114</v>
      </c>
      <c r="C2275" t="inlineStr">
        <is>
          <t>Bar Brahma - Centro</t>
        </is>
      </c>
      <c r="D2275" t="inlineStr">
        <is>
          <t>HORTICLEAN DISTRIBUIDORA</t>
        </is>
      </c>
      <c r="E2275" t="n">
        <v>318.75</v>
      </c>
      <c r="F2275" s="27" t="n">
        <v>45782</v>
      </c>
      <c r="G2275" s="27" t="n">
        <v>45782</v>
      </c>
      <c r="H2275" s="27" t="n">
        <v>45782</v>
      </c>
      <c r="I2275" s="27" t="n">
        <v>45764</v>
      </c>
      <c r="J2275" s="27" t="n">
        <v>45771</v>
      </c>
      <c r="K2275" t="inlineStr">
        <is>
          <t>Boleto Bancário</t>
        </is>
      </c>
      <c r="L2275" t="inlineStr">
        <is>
          <t>Custo Mercadoria Vendida</t>
        </is>
      </c>
      <c r="M2275" t="inlineStr">
        <is>
          <t>Insumos - Alimentos</t>
        </is>
      </c>
      <c r="N2275" t="inlineStr">
        <is>
          <t>26484</t>
        </is>
      </c>
      <c r="O2275" t="inlineStr">
        <is>
          <t>Documentação Aprovada</t>
        </is>
      </c>
      <c r="P2275" t="inlineStr">
        <is>
          <t>Aprovado Diretoria</t>
        </is>
      </c>
      <c r="Q2275" t="inlineStr">
        <is>
          <t>Aprovado Caixa</t>
        </is>
      </c>
      <c r="R2275" t="inlineStr">
        <is>
          <t>Pago</t>
        </is>
      </c>
      <c r="S2275" t="inlineStr">
        <is>
          <t>Bar Brahma - Ypiranga Matriz - Kamino</t>
        </is>
      </c>
    </row>
    <row r="2276">
      <c r="A2276" t="n">
        <v>126983</v>
      </c>
      <c r="B2276" t="n">
        <v>114</v>
      </c>
      <c r="C2276" t="inlineStr">
        <is>
          <t>Bar Brahma - Centro</t>
        </is>
      </c>
      <c r="D2276" t="inlineStr">
        <is>
          <t>LATICINIOS PIRAMIDE LTDA</t>
        </is>
      </c>
      <c r="E2276" t="n">
        <v>3906.2</v>
      </c>
      <c r="F2276" s="27" t="n">
        <v>45782</v>
      </c>
      <c r="G2276" s="27" t="n">
        <v>45782</v>
      </c>
      <c r="H2276" s="27" t="n">
        <v>45782</v>
      </c>
      <c r="I2276" s="27" t="n">
        <v>45768</v>
      </c>
      <c r="J2276" s="27" t="n">
        <v>45771</v>
      </c>
      <c r="K2276" t="inlineStr">
        <is>
          <t>Boleto Bancário</t>
        </is>
      </c>
      <c r="L2276" t="inlineStr">
        <is>
          <t>Custo Mercadoria Vendida</t>
        </is>
      </c>
      <c r="M2276" t="inlineStr">
        <is>
          <t>Insumos - Alimentos</t>
        </is>
      </c>
      <c r="N2276" t="inlineStr">
        <is>
          <t>76439</t>
        </is>
      </c>
      <c r="O2276" t="inlineStr">
        <is>
          <t>Documentação Aprovada</t>
        </is>
      </c>
      <c r="P2276" t="inlineStr">
        <is>
          <t>Aprovado Diretoria</t>
        </is>
      </c>
      <c r="Q2276" t="inlineStr">
        <is>
          <t>Aprovado Caixa</t>
        </is>
      </c>
      <c r="R2276" t="inlineStr">
        <is>
          <t>Pago</t>
        </is>
      </c>
      <c r="S2276" t="inlineStr">
        <is>
          <t>Bar Brahma - Ypiranga Matriz - Kamino</t>
        </is>
      </c>
    </row>
    <row r="2277">
      <c r="A2277" t="n">
        <v>126975</v>
      </c>
      <c r="B2277" t="n">
        <v>114</v>
      </c>
      <c r="C2277" t="inlineStr">
        <is>
          <t>Bar Brahma - Centro</t>
        </is>
      </c>
      <c r="D2277" t="inlineStr">
        <is>
          <t>MARCOS SILVA DO NASCIMENTO</t>
        </is>
      </c>
      <c r="E2277" t="n">
        <v>2799</v>
      </c>
      <c r="F2277" s="27" t="n">
        <v>45781</v>
      </c>
      <c r="G2277" s="27" t="n">
        <v>45782</v>
      </c>
      <c r="H2277" s="27" t="n">
        <v>45782</v>
      </c>
      <c r="I2277" s="27" t="n">
        <v>45766</v>
      </c>
      <c r="J2277" s="27" t="n">
        <v>45771</v>
      </c>
      <c r="K2277" t="inlineStr">
        <is>
          <t>Boleto Bancário</t>
        </is>
      </c>
      <c r="L2277" t="inlineStr">
        <is>
          <t>Custo Mercadoria Vendida</t>
        </is>
      </c>
      <c r="M2277" t="inlineStr">
        <is>
          <t>Insumos - Alimentos</t>
        </is>
      </c>
      <c r="N2277" t="inlineStr">
        <is>
          <t>281</t>
        </is>
      </c>
      <c r="O2277" t="inlineStr">
        <is>
          <t>Documentação Aprovada</t>
        </is>
      </c>
      <c r="P2277" t="inlineStr">
        <is>
          <t>Aprovado Diretoria</t>
        </is>
      </c>
      <c r="Q2277" t="inlineStr">
        <is>
          <t>Aprovado Caixa</t>
        </is>
      </c>
      <c r="R2277" t="inlineStr">
        <is>
          <t>Pago</t>
        </is>
      </c>
      <c r="S2277" t="inlineStr">
        <is>
          <t>Bar Brahma - Ypiranga Matriz - Kamino</t>
        </is>
      </c>
    </row>
    <row r="2278">
      <c r="A2278" t="n">
        <v>126977</v>
      </c>
      <c r="B2278" t="n">
        <v>114</v>
      </c>
      <c r="C2278" t="inlineStr">
        <is>
          <t>Bar Brahma - Centro</t>
        </is>
      </c>
      <c r="D2278" t="inlineStr">
        <is>
          <t>DTK COMERCIO DE ALIMENTOS LTDA</t>
        </is>
      </c>
      <c r="E2278" t="n">
        <v>2286.44</v>
      </c>
      <c r="F2278" s="27" t="n">
        <v>45782</v>
      </c>
      <c r="G2278" s="27" t="n">
        <v>45782</v>
      </c>
      <c r="H2278" s="27" t="n">
        <v>45782</v>
      </c>
      <c r="I2278" s="27" t="n">
        <v>45764</v>
      </c>
      <c r="J2278" s="27" t="n">
        <v>45771</v>
      </c>
      <c r="K2278" t="inlineStr">
        <is>
          <t>Boleto Bancário</t>
        </is>
      </c>
      <c r="L2278" t="inlineStr">
        <is>
          <t>Custo Mercadoria Vendida</t>
        </is>
      </c>
      <c r="M2278" t="inlineStr">
        <is>
          <t>Insumos - Alimentos</t>
        </is>
      </c>
      <c r="N2278" t="inlineStr">
        <is>
          <t>28735</t>
        </is>
      </c>
      <c r="O2278" t="inlineStr">
        <is>
          <t>Documentação Aprovada</t>
        </is>
      </c>
      <c r="P2278" t="inlineStr">
        <is>
          <t>Aprovado Diretoria</t>
        </is>
      </c>
      <c r="Q2278" t="inlineStr">
        <is>
          <t>Aprovado Caixa</t>
        </is>
      </c>
      <c r="R2278" t="inlineStr">
        <is>
          <t>Pago</t>
        </is>
      </c>
      <c r="S2278" t="inlineStr">
        <is>
          <t>Bar Brahma - Ypiranga Matriz - Kamino</t>
        </is>
      </c>
    </row>
    <row r="2279">
      <c r="A2279" t="n">
        <v>126784</v>
      </c>
      <c r="B2279" t="n">
        <v>114</v>
      </c>
      <c r="C2279" t="inlineStr">
        <is>
          <t>Bar Brahma - Centro</t>
        </is>
      </c>
      <c r="D2279" t="inlineStr">
        <is>
          <t>PETTY CASH</t>
        </is>
      </c>
      <c r="E2279" t="n">
        <v>112.08</v>
      </c>
      <c r="F2279" s="27" t="n">
        <v>45782</v>
      </c>
      <c r="G2279" s="27" t="n">
        <v>45783</v>
      </c>
      <c r="H2279" s="27" t="n">
        <v>45782</v>
      </c>
      <c r="I2279" s="27" t="n">
        <v>45753</v>
      </c>
      <c r="J2279" s="27" t="n">
        <v>45770</v>
      </c>
      <c r="K2279" t="inlineStr">
        <is>
          <t>Cartão de Crédito</t>
        </is>
      </c>
      <c r="L2279" t="inlineStr">
        <is>
          <t>Custo Mercadoria Vendida</t>
        </is>
      </c>
      <c r="M2279" t="inlineStr">
        <is>
          <t>Insumos - Alimentos</t>
        </is>
      </c>
      <c r="N2279" t="inlineStr">
        <is>
          <t>1120842025</t>
        </is>
      </c>
      <c r="O2279" t="inlineStr">
        <is>
          <t>Documentação Aprovada</t>
        </is>
      </c>
      <c r="P2279" t="inlineStr">
        <is>
          <t>Aprovado Diretoria</t>
        </is>
      </c>
      <c r="Q2279" t="inlineStr">
        <is>
          <t>Aprovado Caixa</t>
        </is>
      </c>
      <c r="R2279" t="inlineStr">
        <is>
          <t>Pago</t>
        </is>
      </c>
      <c r="S2279" t="inlineStr">
        <is>
          <t>Petty Cash</t>
        </is>
      </c>
    </row>
    <row r="2280">
      <c r="A2280" t="n">
        <v>126793</v>
      </c>
      <c r="B2280" t="n">
        <v>114</v>
      </c>
      <c r="C2280" t="inlineStr">
        <is>
          <t>Bar Brahma - Centro</t>
        </is>
      </c>
      <c r="D2280" t="inlineStr">
        <is>
          <t>PETTY CASH</t>
        </is>
      </c>
      <c r="E2280" t="n">
        <v>134.8</v>
      </c>
      <c r="F2280" s="27" t="n">
        <v>45782</v>
      </c>
      <c r="G2280" s="27" t="n">
        <v>45783</v>
      </c>
      <c r="H2280" s="27" t="n">
        <v>45782</v>
      </c>
      <c r="I2280" s="27" t="n">
        <v>45756</v>
      </c>
      <c r="J2280" s="27" t="n">
        <v>45770</v>
      </c>
      <c r="K2280" t="inlineStr">
        <is>
          <t>Cartão de Crédito</t>
        </is>
      </c>
      <c r="L2280" t="inlineStr">
        <is>
          <t>Utilidades</t>
        </is>
      </c>
      <c r="M2280" t="inlineStr">
        <is>
          <t>Material de Escritorio</t>
        </is>
      </c>
      <c r="N2280" t="inlineStr">
        <is>
          <t>1348042025</t>
        </is>
      </c>
      <c r="O2280" t="inlineStr">
        <is>
          <t>Documentação Aprovada</t>
        </is>
      </c>
      <c r="P2280" t="inlineStr">
        <is>
          <t>Aprovado Diretoria</t>
        </is>
      </c>
      <c r="Q2280" t="inlineStr">
        <is>
          <t>Aprovado Caixa</t>
        </is>
      </c>
      <c r="R2280" t="inlineStr">
        <is>
          <t>Pago</t>
        </is>
      </c>
      <c r="S2280" t="inlineStr">
        <is>
          <t>Petty Cash</t>
        </is>
      </c>
    </row>
    <row r="2281">
      <c r="A2281" t="n">
        <v>126795</v>
      </c>
      <c r="B2281" t="n">
        <v>114</v>
      </c>
      <c r="C2281" t="inlineStr">
        <is>
          <t>Bar Brahma - Centro</t>
        </is>
      </c>
      <c r="D2281" t="inlineStr">
        <is>
          <t>PETTY CASH</t>
        </is>
      </c>
      <c r="E2281" t="n">
        <v>114.65</v>
      </c>
      <c r="F2281" s="27" t="n">
        <v>45782</v>
      </c>
      <c r="G2281" s="27" t="n">
        <v>45783</v>
      </c>
      <c r="H2281" s="27" t="n">
        <v>45782</v>
      </c>
      <c r="I2281" s="27" t="n">
        <v>45756</v>
      </c>
      <c r="J2281" s="27" t="n">
        <v>45770</v>
      </c>
      <c r="K2281" t="inlineStr">
        <is>
          <t>Cartão de Crédito</t>
        </is>
      </c>
      <c r="L2281" t="inlineStr">
        <is>
          <t>Utilidades</t>
        </is>
      </c>
      <c r="M2281" t="inlineStr">
        <is>
          <t>Material de Consumo - Gelo/ Gas CO2/ Carvao /Velas</t>
        </is>
      </c>
      <c r="N2281" t="inlineStr">
        <is>
          <t>1146542025</t>
        </is>
      </c>
      <c r="O2281" t="inlineStr">
        <is>
          <t>Documentação Aprovada</t>
        </is>
      </c>
      <c r="P2281" t="inlineStr">
        <is>
          <t>Aprovado Diretoria</t>
        </is>
      </c>
      <c r="Q2281" t="inlineStr">
        <is>
          <t>Aprovado Caixa</t>
        </is>
      </c>
      <c r="R2281" t="inlineStr">
        <is>
          <t>Pago</t>
        </is>
      </c>
      <c r="S2281" t="inlineStr">
        <is>
          <t>Petty Cash</t>
        </is>
      </c>
    </row>
    <row r="2282">
      <c r="A2282" t="n">
        <v>126792</v>
      </c>
      <c r="B2282" t="n">
        <v>114</v>
      </c>
      <c r="C2282" t="inlineStr">
        <is>
          <t>Bar Brahma - Centro</t>
        </is>
      </c>
      <c r="D2282" t="inlineStr">
        <is>
          <t>PETTY CASH</t>
        </is>
      </c>
      <c r="E2282" t="n">
        <v>65.89</v>
      </c>
      <c r="F2282" s="27" t="n">
        <v>45782</v>
      </c>
      <c r="G2282" s="27" t="n">
        <v>45783</v>
      </c>
      <c r="H2282" s="27" t="n">
        <v>45782</v>
      </c>
      <c r="I2282" s="27" t="n">
        <v>45767</v>
      </c>
      <c r="J2282" s="27" t="n">
        <v>45770</v>
      </c>
      <c r="K2282" t="inlineStr">
        <is>
          <t>Cartão de Crédito</t>
        </is>
      </c>
      <c r="L2282" t="inlineStr">
        <is>
          <t>Custo Mercadoria Vendida</t>
        </is>
      </c>
      <c r="M2282" t="inlineStr">
        <is>
          <t>Insumos - Alimentos</t>
        </is>
      </c>
      <c r="N2282" t="inlineStr">
        <is>
          <t>658942025</t>
        </is>
      </c>
      <c r="O2282" t="inlineStr">
        <is>
          <t>Documentação Aprovada</t>
        </is>
      </c>
      <c r="P2282" t="inlineStr">
        <is>
          <t>Aprovado Diretoria</t>
        </is>
      </c>
      <c r="Q2282" t="inlineStr">
        <is>
          <t>Aprovado Caixa</t>
        </is>
      </c>
      <c r="R2282" t="inlineStr">
        <is>
          <t>Pago</t>
        </is>
      </c>
      <c r="S2282" t="inlineStr">
        <is>
          <t>Petty Cash</t>
        </is>
      </c>
    </row>
    <row r="2283">
      <c r="A2283" t="n">
        <v>126791</v>
      </c>
      <c r="B2283" t="n">
        <v>114</v>
      </c>
      <c r="C2283" t="inlineStr">
        <is>
          <t>Bar Brahma - Centro</t>
        </is>
      </c>
      <c r="D2283" t="inlineStr">
        <is>
          <t>PETTY CASH</t>
        </is>
      </c>
      <c r="E2283" t="n">
        <v>55.8</v>
      </c>
      <c r="F2283" s="27" t="n">
        <v>45782</v>
      </c>
      <c r="G2283" s="27" t="n">
        <v>45783</v>
      </c>
      <c r="H2283" s="27" t="n">
        <v>45782</v>
      </c>
      <c r="I2283" s="27" t="n">
        <v>45754</v>
      </c>
      <c r="J2283" s="27" t="n">
        <v>45770</v>
      </c>
      <c r="K2283" t="inlineStr">
        <is>
          <t>Cartão de Crédito</t>
        </is>
      </c>
      <c r="L2283" t="inlineStr">
        <is>
          <t>Manutenção</t>
        </is>
      </c>
      <c r="M2283" t="inlineStr">
        <is>
          <t>Material de Manutenção</t>
        </is>
      </c>
      <c r="N2283" t="inlineStr">
        <is>
          <t>558042025</t>
        </is>
      </c>
      <c r="O2283" t="inlineStr">
        <is>
          <t>Documentação Aprovada</t>
        </is>
      </c>
      <c r="P2283" t="inlineStr">
        <is>
          <t>Aprovado Diretoria</t>
        </is>
      </c>
      <c r="Q2283" t="inlineStr">
        <is>
          <t>Aprovado Caixa</t>
        </is>
      </c>
      <c r="R2283" t="inlineStr">
        <is>
          <t>Pago</t>
        </is>
      </c>
      <c r="S2283" t="inlineStr">
        <is>
          <t>Petty Cash</t>
        </is>
      </c>
    </row>
    <row r="2284">
      <c r="A2284" t="n">
        <v>126796</v>
      </c>
      <c r="B2284" t="n">
        <v>114</v>
      </c>
      <c r="C2284" t="inlineStr">
        <is>
          <t>Bar Brahma - Centro</t>
        </is>
      </c>
      <c r="D2284" t="inlineStr">
        <is>
          <t>PETTY CASH</t>
        </is>
      </c>
      <c r="E2284" t="n">
        <v>20.7</v>
      </c>
      <c r="F2284" s="27" t="n">
        <v>45782</v>
      </c>
      <c r="G2284" s="27" t="n">
        <v>45783</v>
      </c>
      <c r="H2284" s="27" t="n">
        <v>45782</v>
      </c>
      <c r="I2284" s="27" t="n">
        <v>45761</v>
      </c>
      <c r="J2284" s="27" t="n">
        <v>45770</v>
      </c>
      <c r="K2284" t="inlineStr">
        <is>
          <t>Cartão de Crédito</t>
        </is>
      </c>
      <c r="L2284" t="inlineStr">
        <is>
          <t>Manutenção</t>
        </is>
      </c>
      <c r="M2284" t="inlineStr">
        <is>
          <t>Material de Manutenção</t>
        </is>
      </c>
      <c r="N2284" t="inlineStr">
        <is>
          <t>207042025</t>
        </is>
      </c>
      <c r="O2284" t="inlineStr">
        <is>
          <t>Documentação Aprovada</t>
        </is>
      </c>
      <c r="P2284" t="inlineStr">
        <is>
          <t>Aprovado Diretoria</t>
        </is>
      </c>
      <c r="Q2284" t="inlineStr">
        <is>
          <t>Aprovado Caixa</t>
        </is>
      </c>
      <c r="R2284" t="inlineStr">
        <is>
          <t>Pago</t>
        </is>
      </c>
      <c r="S2284" t="inlineStr">
        <is>
          <t>Petty Cash</t>
        </is>
      </c>
    </row>
    <row r="2285">
      <c r="A2285" t="n">
        <v>126798</v>
      </c>
      <c r="B2285" t="n">
        <v>114</v>
      </c>
      <c r="C2285" t="inlineStr">
        <is>
          <t>Bar Brahma - Centro</t>
        </is>
      </c>
      <c r="D2285" t="inlineStr">
        <is>
          <t>PETTY CASH</t>
        </is>
      </c>
      <c r="E2285" t="n">
        <v>40.05</v>
      </c>
      <c r="F2285" s="27" t="n">
        <v>45782</v>
      </c>
      <c r="G2285" s="27" t="n">
        <v>45783</v>
      </c>
      <c r="H2285" s="27" t="n">
        <v>45782</v>
      </c>
      <c r="I2285" s="27" t="n">
        <v>45761</v>
      </c>
      <c r="J2285" s="27" t="n">
        <v>45770</v>
      </c>
      <c r="K2285" t="inlineStr">
        <is>
          <t>Cartão de Crédito</t>
        </is>
      </c>
      <c r="L2285" t="inlineStr">
        <is>
          <t>Custo Mercadoria Vendida</t>
        </is>
      </c>
      <c r="M2285" t="inlineStr">
        <is>
          <t>Insumos - Alimentos</t>
        </is>
      </c>
      <c r="N2285" t="inlineStr">
        <is>
          <t>400542025</t>
        </is>
      </c>
      <c r="O2285" t="inlineStr">
        <is>
          <t>Documentação Aprovada</t>
        </is>
      </c>
      <c r="P2285" t="inlineStr">
        <is>
          <t>Aprovado Diretoria</t>
        </is>
      </c>
      <c r="Q2285" t="inlineStr">
        <is>
          <t>Aprovado Caixa</t>
        </is>
      </c>
      <c r="R2285" t="inlineStr">
        <is>
          <t>Pago</t>
        </is>
      </c>
      <c r="S2285" t="inlineStr">
        <is>
          <t>Petty Cash</t>
        </is>
      </c>
    </row>
    <row r="2286">
      <c r="A2286" t="n">
        <v>126788</v>
      </c>
      <c r="B2286" t="n">
        <v>114</v>
      </c>
      <c r="C2286" t="inlineStr">
        <is>
          <t>Bar Brahma - Centro</t>
        </is>
      </c>
      <c r="D2286" t="inlineStr">
        <is>
          <t>PETTY CASH</t>
        </is>
      </c>
      <c r="E2286" t="n">
        <v>365.89</v>
      </c>
      <c r="F2286" s="27" t="n">
        <v>45782</v>
      </c>
      <c r="G2286" s="27" t="n">
        <v>45783</v>
      </c>
      <c r="H2286" s="27" t="n">
        <v>45782</v>
      </c>
      <c r="I2286" s="27" t="n">
        <v>45754</v>
      </c>
      <c r="J2286" s="27" t="n">
        <v>45770</v>
      </c>
      <c r="K2286" t="inlineStr">
        <is>
          <t>Cartão de Crédito</t>
        </is>
      </c>
      <c r="L2286" t="inlineStr">
        <is>
          <t>Manutenção</t>
        </is>
      </c>
      <c r="M2286" t="inlineStr">
        <is>
          <t>Material de Manutenção</t>
        </is>
      </c>
      <c r="N2286" t="inlineStr">
        <is>
          <t>3658942025</t>
        </is>
      </c>
      <c r="O2286" t="inlineStr">
        <is>
          <t>Documentação Aprovada</t>
        </is>
      </c>
      <c r="P2286" t="inlineStr">
        <is>
          <t>Aprovado Diretoria</t>
        </is>
      </c>
      <c r="Q2286" t="inlineStr">
        <is>
          <t>Aprovado Caixa</t>
        </is>
      </c>
      <c r="R2286" t="inlineStr">
        <is>
          <t>Pago</t>
        </is>
      </c>
      <c r="S2286" t="inlineStr">
        <is>
          <t>Petty Cash</t>
        </is>
      </c>
    </row>
    <row r="2287">
      <c r="A2287" t="n">
        <v>126799</v>
      </c>
      <c r="B2287" t="n">
        <v>114</v>
      </c>
      <c r="C2287" t="inlineStr">
        <is>
          <t>Bar Brahma - Centro</t>
        </is>
      </c>
      <c r="D2287" t="inlineStr">
        <is>
          <t>PETTY CASH</t>
        </is>
      </c>
      <c r="E2287" t="n">
        <v>52</v>
      </c>
      <c r="F2287" s="27" t="n">
        <v>45782</v>
      </c>
      <c r="G2287" s="27" t="n">
        <v>45783</v>
      </c>
      <c r="H2287" s="27" t="n">
        <v>45782</v>
      </c>
      <c r="I2287" s="27" t="n">
        <v>45763</v>
      </c>
      <c r="J2287" s="27" t="n">
        <v>45770</v>
      </c>
      <c r="K2287" t="inlineStr">
        <is>
          <t>Cartão de Crédito</t>
        </is>
      </c>
      <c r="L2287" t="inlineStr">
        <is>
          <t>Manutenção</t>
        </is>
      </c>
      <c r="M2287" t="inlineStr">
        <is>
          <t>Material de Manutenção</t>
        </is>
      </c>
      <c r="N2287" t="inlineStr">
        <is>
          <t>520042025</t>
        </is>
      </c>
      <c r="O2287" t="inlineStr">
        <is>
          <t>Documentação Aprovada</t>
        </is>
      </c>
      <c r="P2287" t="inlineStr">
        <is>
          <t>Aprovado Diretoria</t>
        </is>
      </c>
      <c r="Q2287" t="inlineStr">
        <is>
          <t>Aprovado Caixa</t>
        </is>
      </c>
      <c r="R2287" t="inlineStr">
        <is>
          <t>Pago</t>
        </is>
      </c>
      <c r="S2287" t="inlineStr">
        <is>
          <t>Petty Cash</t>
        </is>
      </c>
    </row>
    <row r="2288">
      <c r="A2288" t="n">
        <v>126800</v>
      </c>
      <c r="B2288" t="n">
        <v>114</v>
      </c>
      <c r="C2288" t="inlineStr">
        <is>
          <t>Bar Brahma - Centro</t>
        </is>
      </c>
      <c r="D2288" t="inlineStr">
        <is>
          <t>PETTY CASH</t>
        </is>
      </c>
      <c r="E2288" t="n">
        <v>19.5</v>
      </c>
      <c r="F2288" s="27" t="n">
        <v>45782</v>
      </c>
      <c r="G2288" s="27" t="n">
        <v>45783</v>
      </c>
      <c r="H2288" s="27" t="n">
        <v>45782</v>
      </c>
      <c r="I2288" s="27" t="n">
        <v>45757</v>
      </c>
      <c r="J2288" s="27" t="n">
        <v>45770</v>
      </c>
      <c r="K2288" t="inlineStr">
        <is>
          <t>Cartão de Crédito</t>
        </is>
      </c>
      <c r="L2288" t="inlineStr">
        <is>
          <t>Manutenção</t>
        </is>
      </c>
      <c r="M2288" t="inlineStr">
        <is>
          <t>Material de Manutenção</t>
        </is>
      </c>
      <c r="N2288" t="inlineStr">
        <is>
          <t>195042025</t>
        </is>
      </c>
      <c r="O2288" t="inlineStr">
        <is>
          <t>Documentação Aprovada</t>
        </is>
      </c>
      <c r="P2288" t="inlineStr">
        <is>
          <t>Aprovado Diretoria</t>
        </is>
      </c>
      <c r="Q2288" t="inlineStr">
        <is>
          <t>Aprovado Caixa</t>
        </is>
      </c>
      <c r="R2288" t="inlineStr">
        <is>
          <t>Pago</t>
        </is>
      </c>
      <c r="S2288" t="inlineStr">
        <is>
          <t>Petty Cash</t>
        </is>
      </c>
    </row>
    <row r="2289">
      <c r="A2289" t="n">
        <v>126786</v>
      </c>
      <c r="B2289" t="n">
        <v>114</v>
      </c>
      <c r="C2289" t="inlineStr">
        <is>
          <t>Bar Brahma - Centro</t>
        </is>
      </c>
      <c r="D2289" t="inlineStr">
        <is>
          <t>PETTY CASH</t>
        </is>
      </c>
      <c r="E2289" t="n">
        <v>78.90000000000001</v>
      </c>
      <c r="F2289" s="27" t="n">
        <v>45782</v>
      </c>
      <c r="G2289" s="27" t="n">
        <v>45783</v>
      </c>
      <c r="H2289" s="27" t="n">
        <v>45782</v>
      </c>
      <c r="I2289" s="27" t="n">
        <v>45749</v>
      </c>
      <c r="J2289" s="27" t="n">
        <v>45770</v>
      </c>
      <c r="K2289" t="inlineStr">
        <is>
          <t>Cartão de Crédito</t>
        </is>
      </c>
      <c r="L2289" t="inlineStr">
        <is>
          <t>Manutenção</t>
        </is>
      </c>
      <c r="M2289" t="inlineStr">
        <is>
          <t>Material de Manutenção</t>
        </is>
      </c>
      <c r="N2289" t="inlineStr">
        <is>
          <t>789042025</t>
        </is>
      </c>
      <c r="O2289" t="inlineStr">
        <is>
          <t>Documentação Aprovada</t>
        </is>
      </c>
      <c r="P2289" t="inlineStr">
        <is>
          <t>Aprovado Diretoria</t>
        </is>
      </c>
      <c r="Q2289" t="inlineStr">
        <is>
          <t>Aprovado Caixa</t>
        </is>
      </c>
      <c r="R2289" t="inlineStr">
        <is>
          <t>Pago</t>
        </is>
      </c>
      <c r="S2289" t="inlineStr">
        <is>
          <t>Petty Cash</t>
        </is>
      </c>
    </row>
    <row r="2290">
      <c r="A2290" t="n">
        <v>127198</v>
      </c>
      <c r="B2290" t="n">
        <v>114</v>
      </c>
      <c r="C2290" t="inlineStr">
        <is>
          <t>Bar Brahma - Centro</t>
        </is>
      </c>
      <c r="D2290" t="inlineStr">
        <is>
          <t>HORTIFRUTIGRANJEIRO RODRIGUES LTDA</t>
        </is>
      </c>
      <c r="E2290" t="n">
        <v>868</v>
      </c>
      <c r="F2290" s="27" t="n">
        <v>45780</v>
      </c>
      <c r="G2290" s="27" t="n">
        <v>45782</v>
      </c>
      <c r="H2290" s="27" t="n">
        <v>45782</v>
      </c>
      <c r="I2290" s="27" t="n">
        <v>45769</v>
      </c>
      <c r="J2290" s="27" t="n">
        <v>45771</v>
      </c>
      <c r="K2290" t="inlineStr">
        <is>
          <t>Boleto Bancário</t>
        </is>
      </c>
      <c r="L2290" t="inlineStr">
        <is>
          <t>Custo Mercadoria Vendida</t>
        </is>
      </c>
      <c r="M2290" t="inlineStr">
        <is>
          <t>Insumos - Alimentos</t>
        </is>
      </c>
      <c r="N2290" t="inlineStr">
        <is>
          <t>9907</t>
        </is>
      </c>
      <c r="O2290" t="inlineStr">
        <is>
          <t>Documentação Aprovada</t>
        </is>
      </c>
      <c r="P2290" t="inlineStr">
        <is>
          <t>Aprovado Diretoria</t>
        </is>
      </c>
      <c r="Q2290" t="inlineStr">
        <is>
          <t>Aprovado Caixa</t>
        </is>
      </c>
      <c r="R2290" t="inlineStr">
        <is>
          <t>Pago</t>
        </is>
      </c>
      <c r="S2290" t="inlineStr">
        <is>
          <t>Bar Brahma - Ypiranga Matriz - Kamino</t>
        </is>
      </c>
    </row>
    <row r="2291">
      <c r="A2291" t="n">
        <v>126802</v>
      </c>
      <c r="B2291" t="n">
        <v>114</v>
      </c>
      <c r="C2291" t="inlineStr">
        <is>
          <t>Bar Brahma - Centro</t>
        </is>
      </c>
      <c r="D2291" t="inlineStr">
        <is>
          <t>PETTY CASH</t>
        </is>
      </c>
      <c r="E2291" t="n">
        <v>23.9</v>
      </c>
      <c r="F2291" s="27" t="n">
        <v>45782</v>
      </c>
      <c r="G2291" s="27" t="n">
        <v>45783</v>
      </c>
      <c r="H2291" s="27" t="n">
        <v>45782</v>
      </c>
      <c r="I2291" s="27" t="n">
        <v>45759</v>
      </c>
      <c r="J2291" s="27" t="n">
        <v>45770</v>
      </c>
      <c r="K2291" t="inlineStr">
        <is>
          <t>Cartão de Crédito</t>
        </is>
      </c>
      <c r="L2291" t="inlineStr">
        <is>
          <t>Manutenção</t>
        </is>
      </c>
      <c r="M2291" t="inlineStr">
        <is>
          <t>Material de Manutenção</t>
        </is>
      </c>
      <c r="N2291" t="inlineStr">
        <is>
          <t>239042025</t>
        </is>
      </c>
      <c r="O2291" t="inlineStr">
        <is>
          <t>Documentação Aprovada</t>
        </is>
      </c>
      <c r="P2291" t="inlineStr">
        <is>
          <t>Aprovado Diretoria</t>
        </is>
      </c>
      <c r="Q2291" t="inlineStr">
        <is>
          <t>Aprovado Caixa</t>
        </is>
      </c>
      <c r="R2291" t="inlineStr">
        <is>
          <t>Pago</t>
        </is>
      </c>
      <c r="S2291" t="inlineStr">
        <is>
          <t>Petty Cash</t>
        </is>
      </c>
    </row>
    <row r="2292">
      <c r="A2292" t="n">
        <v>126804</v>
      </c>
      <c r="B2292" t="n">
        <v>114</v>
      </c>
      <c r="C2292" t="inlineStr">
        <is>
          <t>Bar Brahma - Centro</t>
        </is>
      </c>
      <c r="D2292" t="inlineStr">
        <is>
          <t>PETTY CASH</t>
        </is>
      </c>
      <c r="E2292" t="n">
        <v>36.57</v>
      </c>
      <c r="F2292" s="27" t="n">
        <v>45782</v>
      </c>
      <c r="G2292" s="27" t="n">
        <v>45783</v>
      </c>
      <c r="H2292" s="27" t="n">
        <v>45782</v>
      </c>
      <c r="I2292" s="27" t="n">
        <v>45752</v>
      </c>
      <c r="J2292" s="27" t="n">
        <v>45770</v>
      </c>
      <c r="K2292" t="inlineStr">
        <is>
          <t>Cartão de Crédito</t>
        </is>
      </c>
      <c r="L2292" t="inlineStr">
        <is>
          <t>Manutenção</t>
        </is>
      </c>
      <c r="M2292" t="inlineStr">
        <is>
          <t>Material de Manutenção</t>
        </is>
      </c>
      <c r="N2292" t="inlineStr">
        <is>
          <t>365742025</t>
        </is>
      </c>
      <c r="O2292" t="inlineStr">
        <is>
          <t>Documentação Aprovada</t>
        </is>
      </c>
      <c r="P2292" t="inlineStr">
        <is>
          <t>Aprovado Diretoria</t>
        </is>
      </c>
      <c r="Q2292" t="inlineStr">
        <is>
          <t>Aprovado Caixa</t>
        </is>
      </c>
      <c r="R2292" t="inlineStr">
        <is>
          <t>Pago</t>
        </is>
      </c>
      <c r="S2292" t="inlineStr">
        <is>
          <t>Petty Cash</t>
        </is>
      </c>
    </row>
    <row r="2293">
      <c r="A2293" t="n">
        <v>126806</v>
      </c>
      <c r="B2293" t="n">
        <v>114</v>
      </c>
      <c r="C2293" t="inlineStr">
        <is>
          <t>Bar Brahma - Centro</t>
        </is>
      </c>
      <c r="D2293" t="inlineStr">
        <is>
          <t>PETTY CASH</t>
        </is>
      </c>
      <c r="E2293" t="n">
        <v>5</v>
      </c>
      <c r="F2293" s="27" t="n">
        <v>45782</v>
      </c>
      <c r="G2293" s="27" t="n">
        <v>45783</v>
      </c>
      <c r="H2293" s="27" t="n">
        <v>45782</v>
      </c>
      <c r="I2293" s="27" t="n">
        <v>45769</v>
      </c>
      <c r="J2293" s="27" t="n">
        <v>45770</v>
      </c>
      <c r="K2293" t="inlineStr">
        <is>
          <t>Cartão de Crédito</t>
        </is>
      </c>
      <c r="L2293" t="inlineStr">
        <is>
          <t>Utilidades</t>
        </is>
      </c>
      <c r="M2293" t="inlineStr">
        <is>
          <t>Material de Escritorio</t>
        </is>
      </c>
      <c r="N2293" t="inlineStr">
        <is>
          <t>50042025</t>
        </is>
      </c>
      <c r="O2293" t="inlineStr">
        <is>
          <t>Documentação Aprovada</t>
        </is>
      </c>
      <c r="P2293" t="inlineStr">
        <is>
          <t>Aprovado Diretoria</t>
        </is>
      </c>
      <c r="Q2293" t="inlineStr">
        <is>
          <t>Aprovado Caixa</t>
        </is>
      </c>
      <c r="R2293" t="inlineStr">
        <is>
          <t>Pago</t>
        </is>
      </c>
      <c r="S2293" t="inlineStr">
        <is>
          <t>Petty Cash</t>
        </is>
      </c>
    </row>
    <row r="2294">
      <c r="A2294" t="n">
        <v>126780</v>
      </c>
      <c r="B2294" t="n">
        <v>114</v>
      </c>
      <c r="C2294" t="inlineStr">
        <is>
          <t>Bar Brahma - Centro</t>
        </is>
      </c>
      <c r="D2294" t="inlineStr">
        <is>
          <t>PETTY CASH</t>
        </is>
      </c>
      <c r="E2294" t="n">
        <v>24.86</v>
      </c>
      <c r="F2294" s="27" t="n">
        <v>45782</v>
      </c>
      <c r="G2294" s="27" t="n">
        <v>45783</v>
      </c>
      <c r="H2294" s="27" t="n">
        <v>45782</v>
      </c>
      <c r="I2294" s="27" t="n">
        <v>45750</v>
      </c>
      <c r="J2294" s="27" t="n">
        <v>45770</v>
      </c>
      <c r="K2294" t="inlineStr">
        <is>
          <t>Cartão de Crédito</t>
        </is>
      </c>
      <c r="L2294" t="inlineStr">
        <is>
          <t>Custo Mercadoria Vendida</t>
        </is>
      </c>
      <c r="M2294" t="inlineStr">
        <is>
          <t>Insumos - Bebidas</t>
        </is>
      </c>
      <c r="N2294" t="inlineStr">
        <is>
          <t>248642025</t>
        </is>
      </c>
      <c r="O2294" t="inlineStr">
        <is>
          <t>Documentação Aprovada</t>
        </is>
      </c>
      <c r="P2294" t="inlineStr">
        <is>
          <t>Aprovado Diretoria</t>
        </is>
      </c>
      <c r="Q2294" t="inlineStr">
        <is>
          <t>Aprovado Caixa</t>
        </is>
      </c>
      <c r="R2294" t="inlineStr">
        <is>
          <t>Pago</t>
        </is>
      </c>
      <c r="S2294" t="inlineStr">
        <is>
          <t>Petty Cash</t>
        </is>
      </c>
    </row>
    <row r="2295">
      <c r="A2295" t="n">
        <v>127455</v>
      </c>
      <c r="B2295" t="n">
        <v>114</v>
      </c>
      <c r="C2295" t="inlineStr">
        <is>
          <t>Bar Brahma - Centro</t>
        </is>
      </c>
      <c r="D2295" t="inlineStr">
        <is>
          <t>HORTIFRUTIGRANJEIRO RODRIGUES LTDA</t>
        </is>
      </c>
      <c r="E2295" t="n">
        <v>522</v>
      </c>
      <c r="F2295" s="27" t="n">
        <v>45782</v>
      </c>
      <c r="G2295" s="27" t="n">
        <v>45782</v>
      </c>
      <c r="H2295" s="27" t="n">
        <v>45782</v>
      </c>
      <c r="I2295" s="27" t="n">
        <v>45770</v>
      </c>
      <c r="J2295" s="27" t="n">
        <v>45772</v>
      </c>
      <c r="K2295" t="inlineStr">
        <is>
          <t>Boleto Bancário</t>
        </is>
      </c>
      <c r="L2295" t="inlineStr">
        <is>
          <t>Custo Mercadoria Vendida</t>
        </is>
      </c>
      <c r="M2295" t="inlineStr">
        <is>
          <t>Insumos - Alimentos</t>
        </is>
      </c>
      <c r="N2295" t="inlineStr">
        <is>
          <t>9934</t>
        </is>
      </c>
      <c r="O2295" t="inlineStr">
        <is>
          <t>Documentação Aprovada</t>
        </is>
      </c>
      <c r="P2295" t="inlineStr">
        <is>
          <t>Aprovado Diretoria</t>
        </is>
      </c>
      <c r="Q2295" t="inlineStr">
        <is>
          <t>Aprovado Caixa</t>
        </is>
      </c>
      <c r="R2295" t="inlineStr">
        <is>
          <t>Pago</t>
        </is>
      </c>
      <c r="S2295" t="inlineStr">
        <is>
          <t>Bar Brahma - Ypiranga Matriz - Kamino</t>
        </is>
      </c>
    </row>
    <row r="2296">
      <c r="A2296" t="n">
        <v>126807</v>
      </c>
      <c r="B2296" t="n">
        <v>114</v>
      </c>
      <c r="C2296" t="inlineStr">
        <is>
          <t>Bar Brahma - Centro</t>
        </is>
      </c>
      <c r="D2296" t="inlineStr">
        <is>
          <t>PETTY CASH</t>
        </is>
      </c>
      <c r="E2296" t="n">
        <v>244</v>
      </c>
      <c r="F2296" s="27" t="n">
        <v>45782</v>
      </c>
      <c r="G2296" s="27" t="n">
        <v>45783</v>
      </c>
      <c r="H2296" s="27" t="n">
        <v>45782</v>
      </c>
      <c r="I2296" s="27" t="n">
        <v>45769</v>
      </c>
      <c r="J2296" s="27" t="n">
        <v>45770</v>
      </c>
      <c r="K2296" t="inlineStr">
        <is>
          <t>Cartão de Crédito</t>
        </is>
      </c>
      <c r="L2296" t="inlineStr">
        <is>
          <t>Utilidades</t>
        </is>
      </c>
      <c r="M2296" t="inlineStr">
        <is>
          <t>Material de Consumo - Gelo/ Gas CO2/ Carvao /Velas</t>
        </is>
      </c>
      <c r="N2296" t="inlineStr">
        <is>
          <t>59546</t>
        </is>
      </c>
      <c r="O2296" t="inlineStr">
        <is>
          <t>Documentação Aprovada</t>
        </is>
      </c>
      <c r="P2296" t="inlineStr">
        <is>
          <t>Aprovado Diretoria</t>
        </is>
      </c>
      <c r="Q2296" t="inlineStr">
        <is>
          <t>Aprovado Caixa</t>
        </is>
      </c>
      <c r="R2296" t="inlineStr">
        <is>
          <t>Pago</t>
        </is>
      </c>
      <c r="S2296" t="inlineStr">
        <is>
          <t>Petty Cash</t>
        </is>
      </c>
    </row>
    <row r="2297">
      <c r="A2297" t="n">
        <v>126783</v>
      </c>
      <c r="B2297" t="n">
        <v>114</v>
      </c>
      <c r="C2297" t="inlineStr">
        <is>
          <t>Bar Brahma - Centro</t>
        </is>
      </c>
      <c r="D2297" t="inlineStr">
        <is>
          <t>PETTY CASH</t>
        </is>
      </c>
      <c r="E2297" t="n">
        <v>170</v>
      </c>
      <c r="F2297" s="27" t="n">
        <v>45782</v>
      </c>
      <c r="G2297" s="27" t="n">
        <v>45783</v>
      </c>
      <c r="H2297" s="27" t="n">
        <v>45782</v>
      </c>
      <c r="I2297" s="27" t="n">
        <v>45749</v>
      </c>
      <c r="J2297" s="27" t="n">
        <v>45770</v>
      </c>
      <c r="K2297" t="inlineStr">
        <is>
          <t>Cartão de Crédito</t>
        </is>
      </c>
      <c r="L2297" t="inlineStr">
        <is>
          <t>Manutenção</t>
        </is>
      </c>
      <c r="M2297" t="inlineStr">
        <is>
          <t>Material de Manutenção</t>
        </is>
      </c>
      <c r="N2297" t="inlineStr">
        <is>
          <t>1700042025</t>
        </is>
      </c>
      <c r="O2297" t="inlineStr">
        <is>
          <t>Documentação Aprovada</t>
        </is>
      </c>
      <c r="P2297" t="inlineStr">
        <is>
          <t>Aprovado Diretoria</t>
        </is>
      </c>
      <c r="Q2297" t="inlineStr">
        <is>
          <t>Aprovado Caixa</t>
        </is>
      </c>
      <c r="R2297" t="inlineStr">
        <is>
          <t>Pago</t>
        </is>
      </c>
      <c r="S2297" t="inlineStr">
        <is>
          <t>Petty Cash</t>
        </is>
      </c>
    </row>
    <row r="2298">
      <c r="A2298" t="n">
        <v>126778</v>
      </c>
      <c r="B2298" t="n">
        <v>114</v>
      </c>
      <c r="C2298" t="inlineStr">
        <is>
          <t>Bar Brahma - Centro</t>
        </is>
      </c>
      <c r="D2298" t="inlineStr">
        <is>
          <t>PETTY CASH</t>
        </is>
      </c>
      <c r="E2298" t="n">
        <v>63.74</v>
      </c>
      <c r="F2298" s="27" t="n">
        <v>45782</v>
      </c>
      <c r="G2298" s="27" t="n">
        <v>45783</v>
      </c>
      <c r="H2298" s="27" t="n">
        <v>45782</v>
      </c>
      <c r="I2298" s="27" t="n">
        <v>45753</v>
      </c>
      <c r="J2298" s="27" t="n">
        <v>45770</v>
      </c>
      <c r="K2298" t="inlineStr">
        <is>
          <t>Cartão de Crédito</t>
        </is>
      </c>
      <c r="L2298" t="inlineStr">
        <is>
          <t>Utilidades</t>
        </is>
      </c>
      <c r="M2298" t="inlineStr">
        <is>
          <t>Descartaveis</t>
        </is>
      </c>
      <c r="N2298" t="inlineStr">
        <is>
          <t>637442025</t>
        </is>
      </c>
      <c r="O2298" t="inlineStr">
        <is>
          <t>Documentação Aprovada</t>
        </is>
      </c>
      <c r="P2298" t="inlineStr">
        <is>
          <t>Aprovado Diretoria</t>
        </is>
      </c>
      <c r="Q2298" t="inlineStr">
        <is>
          <t>Aprovado Caixa</t>
        </is>
      </c>
      <c r="R2298" t="inlineStr">
        <is>
          <t>Pago</t>
        </is>
      </c>
      <c r="S2298" t="inlineStr">
        <is>
          <t>Petty Cash</t>
        </is>
      </c>
    </row>
    <row r="2299">
      <c r="A2299" t="n">
        <v>126709</v>
      </c>
      <c r="B2299" t="n">
        <v>114</v>
      </c>
      <c r="C2299" t="inlineStr">
        <is>
          <t>Bar Brahma - Centro</t>
        </is>
      </c>
      <c r="D2299" t="inlineStr">
        <is>
          <t>RUBENS OLIVEIRA ANDRADE DA SILVA</t>
        </is>
      </c>
      <c r="E2299" t="n">
        <v>8000</v>
      </c>
      <c r="F2299" s="27" t="n">
        <v>45781</v>
      </c>
      <c r="G2299" s="27" t="n">
        <v>45782</v>
      </c>
      <c r="H2299" s="27" t="n">
        <v>45782</v>
      </c>
      <c r="I2299" s="27" t="n">
        <v>45769</v>
      </c>
      <c r="J2299" s="27" t="n">
        <v>45769</v>
      </c>
      <c r="K2299" t="inlineStr">
        <is>
          <t>Transferência Bancária ou Pix</t>
        </is>
      </c>
      <c r="L2299" t="inlineStr">
        <is>
          <t>Marketing</t>
        </is>
      </c>
      <c r="M2299" t="inlineStr">
        <is>
          <t>Agência de Propaganda</t>
        </is>
      </c>
      <c r="N2299" t="inlineStr">
        <is>
          <t>28/2025</t>
        </is>
      </c>
      <c r="O2299" t="inlineStr">
        <is>
          <t>Documentação Aprovada</t>
        </is>
      </c>
      <c r="P2299" t="inlineStr">
        <is>
          <t>Aprovado Diretoria</t>
        </is>
      </c>
      <c r="Q2299" t="inlineStr">
        <is>
          <t>Aprovado Caixa</t>
        </is>
      </c>
      <c r="R2299" t="inlineStr">
        <is>
          <t>Pago</t>
        </is>
      </c>
      <c r="S2299" t="inlineStr">
        <is>
          <t>Bar Brahma - Ypiranga Matriz - Kamino</t>
        </is>
      </c>
    </row>
    <row r="2300">
      <c r="A2300" t="n">
        <v>126036</v>
      </c>
      <c r="B2300" t="n">
        <v>114</v>
      </c>
      <c r="C2300" t="inlineStr">
        <is>
          <t>Bar Brahma - Centro</t>
        </is>
      </c>
      <c r="D2300" t="inlineStr">
        <is>
          <t>PETTY CASH</t>
        </is>
      </c>
      <c r="E2300" t="n">
        <v>405</v>
      </c>
      <c r="F2300" s="27" t="n">
        <v>45782</v>
      </c>
      <c r="G2300" s="27" t="n">
        <v>45783</v>
      </c>
      <c r="H2300" s="27" t="n">
        <v>45782</v>
      </c>
      <c r="I2300" s="27" t="n">
        <v>45762</v>
      </c>
      <c r="J2300" s="27" t="n">
        <v>45763</v>
      </c>
      <c r="K2300" t="inlineStr">
        <is>
          <t>Cartão de Crédito</t>
        </is>
      </c>
      <c r="L2300" t="inlineStr">
        <is>
          <t>Manutenção</t>
        </is>
      </c>
      <c r="M2300" t="inlineStr">
        <is>
          <t>Material de Manutenção</t>
        </is>
      </c>
      <c r="N2300" t="inlineStr">
        <is>
          <t>405 042025</t>
        </is>
      </c>
      <c r="O2300" t="inlineStr">
        <is>
          <t>Documentação Aprovada</t>
        </is>
      </c>
      <c r="P2300" t="inlineStr">
        <is>
          <t>Aprovado Diretoria</t>
        </is>
      </c>
      <c r="Q2300" t="inlineStr">
        <is>
          <t>Aprovado Caixa</t>
        </is>
      </c>
      <c r="R2300" t="inlineStr">
        <is>
          <t>Pago</t>
        </is>
      </c>
      <c r="S2300" t="inlineStr">
        <is>
          <t>Bar Brahma - Petty cash</t>
        </is>
      </c>
    </row>
    <row r="2301">
      <c r="A2301" t="n">
        <v>126535</v>
      </c>
      <c r="B2301" t="n">
        <v>114</v>
      </c>
      <c r="C2301" t="inlineStr">
        <is>
          <t>Bar Brahma - Centro</t>
        </is>
      </c>
      <c r="D2301" t="inlineStr">
        <is>
          <t>ELETROPAULO METROPOLITANA ELETRICIDADE DE SAO PAULO SA</t>
        </is>
      </c>
      <c r="E2301" t="n">
        <v>13227.33</v>
      </c>
      <c r="F2301" s="27" t="n">
        <v>45782</v>
      </c>
      <c r="G2301" s="27" t="n">
        <v>45782</v>
      </c>
      <c r="H2301" s="27" t="n">
        <v>45782</v>
      </c>
      <c r="I2301" s="27" t="n">
        <v>45762</v>
      </c>
      <c r="J2301" s="27" t="n">
        <v>45764</v>
      </c>
      <c r="K2301" t="inlineStr">
        <is>
          <t>Boleto Bancário</t>
        </is>
      </c>
      <c r="L2301" t="inlineStr">
        <is>
          <t>Utilidades</t>
        </is>
      </c>
      <c r="M2301" t="inlineStr">
        <is>
          <t>Energia Eletrica</t>
        </is>
      </c>
      <c r="N2301" t="inlineStr">
        <is>
          <t>NOTA FISCAL Nº 703800454</t>
        </is>
      </c>
      <c r="O2301" t="inlineStr">
        <is>
          <t>Documentação Aprovada</t>
        </is>
      </c>
      <c r="P2301" t="inlineStr">
        <is>
          <t>Aprovado Diretoria</t>
        </is>
      </c>
      <c r="Q2301" t="inlineStr">
        <is>
          <t>Aprovado Caixa</t>
        </is>
      </c>
      <c r="R2301" t="inlineStr">
        <is>
          <t>Pago</t>
        </is>
      </c>
      <c r="S2301" t="inlineStr">
        <is>
          <t>Bar Brahma - Ypiranga Matriz - Kamino</t>
        </is>
      </c>
    </row>
    <row r="2302">
      <c r="A2302" t="n">
        <v>126530</v>
      </c>
      <c r="B2302" t="n">
        <v>114</v>
      </c>
      <c r="C2302" t="inlineStr">
        <is>
          <t>Bar Brahma - Centro</t>
        </is>
      </c>
      <c r="D2302" t="inlineStr">
        <is>
          <t>ELETROPAULO METROPOLITANA ELETRICIDADE DE SAO PAULO SA</t>
        </is>
      </c>
      <c r="E2302" t="n">
        <v>87.67</v>
      </c>
      <c r="F2302" s="27" t="n">
        <v>45782</v>
      </c>
      <c r="G2302" s="27" t="n">
        <v>45782</v>
      </c>
      <c r="H2302" s="27" t="n">
        <v>45782</v>
      </c>
      <c r="I2302" s="27" t="n">
        <v>45762</v>
      </c>
      <c r="J2302" s="27" t="n">
        <v>45764</v>
      </c>
      <c r="K2302" t="inlineStr">
        <is>
          <t>Boleto Bancário</t>
        </is>
      </c>
      <c r="L2302" t="inlineStr">
        <is>
          <t>Utilidades</t>
        </is>
      </c>
      <c r="M2302" t="inlineStr">
        <is>
          <t>Energia Eletrica</t>
        </is>
      </c>
      <c r="N2302" t="inlineStr">
        <is>
          <t>NOTA FISCAL Nº 703800456</t>
        </is>
      </c>
      <c r="O2302" t="inlineStr">
        <is>
          <t>Documentação Aprovada</t>
        </is>
      </c>
      <c r="P2302" t="inlineStr">
        <is>
          <t>Aprovado Diretoria</t>
        </is>
      </c>
      <c r="Q2302" t="inlineStr">
        <is>
          <t>Aprovado Caixa</t>
        </is>
      </c>
      <c r="R2302" t="inlineStr">
        <is>
          <t>Pago</t>
        </is>
      </c>
      <c r="S2302" t="inlineStr">
        <is>
          <t>Bar Brahma - Ypiranga Matriz - Kamino</t>
        </is>
      </c>
    </row>
    <row r="2303">
      <c r="A2303" t="n">
        <v>126524</v>
      </c>
      <c r="B2303" t="n">
        <v>114</v>
      </c>
      <c r="C2303" t="inlineStr">
        <is>
          <t>Bar Brahma - Centro</t>
        </is>
      </c>
      <c r="D2303" t="inlineStr">
        <is>
          <t>ELETROPAULO METROPOLITANA ELETRICIDADE DE SAO PAULO SA</t>
        </is>
      </c>
      <c r="E2303" t="n">
        <v>13410.26</v>
      </c>
      <c r="F2303" s="27" t="n">
        <v>45782</v>
      </c>
      <c r="G2303" s="27" t="n">
        <v>45782</v>
      </c>
      <c r="H2303" s="27" t="n">
        <v>45782</v>
      </c>
      <c r="I2303" s="27" t="n">
        <v>45762</v>
      </c>
      <c r="J2303" s="27" t="n">
        <v>45764</v>
      </c>
      <c r="K2303" t="inlineStr">
        <is>
          <t>Boleto Bancário</t>
        </is>
      </c>
      <c r="L2303" t="inlineStr">
        <is>
          <t>Utilidades</t>
        </is>
      </c>
      <c r="M2303" t="inlineStr">
        <is>
          <t>Energia Eletrica</t>
        </is>
      </c>
      <c r="N2303" t="inlineStr">
        <is>
          <t>NOTA FISCAL Nº 703800451</t>
        </is>
      </c>
      <c r="O2303" t="inlineStr">
        <is>
          <t>Documentação Aprovada</t>
        </is>
      </c>
      <c r="P2303" t="inlineStr">
        <is>
          <t>Aprovado Diretoria</t>
        </is>
      </c>
      <c r="Q2303" t="inlineStr">
        <is>
          <t>Aprovado Caixa</t>
        </is>
      </c>
      <c r="R2303" t="inlineStr">
        <is>
          <t>Pago</t>
        </is>
      </c>
      <c r="S2303" t="inlineStr">
        <is>
          <t>Bar Brahma - Ypiranga Matriz - Kamino</t>
        </is>
      </c>
    </row>
    <row r="2304">
      <c r="A2304" t="n">
        <v>127801</v>
      </c>
      <c r="B2304" t="n">
        <v>114</v>
      </c>
      <c r="C2304" t="inlineStr">
        <is>
          <t>Bar Brahma - Centro</t>
        </is>
      </c>
      <c r="D2304" t="inlineStr">
        <is>
          <t>HORTIFRUTIGRANJEIRO RODRIGUES LTDA</t>
        </is>
      </c>
      <c r="E2304" t="n">
        <v>880</v>
      </c>
      <c r="F2304" s="27" t="n">
        <v>45782</v>
      </c>
      <c r="G2304" s="27" t="n">
        <v>45782</v>
      </c>
      <c r="H2304" s="27" t="n">
        <v>45782</v>
      </c>
      <c r="I2304" s="27" t="n">
        <v>45771</v>
      </c>
      <c r="J2304" s="27" t="n">
        <v>45776</v>
      </c>
      <c r="K2304" t="inlineStr">
        <is>
          <t>Boleto Bancário</t>
        </is>
      </c>
      <c r="L2304" t="inlineStr">
        <is>
          <t>Custo Mercadoria Vendida</t>
        </is>
      </c>
      <c r="M2304" t="inlineStr">
        <is>
          <t>Insumos - Alimentos</t>
        </is>
      </c>
      <c r="N2304" t="inlineStr">
        <is>
          <t>9964</t>
        </is>
      </c>
      <c r="O2304" t="inlineStr">
        <is>
          <t>Documentação Aprovada</t>
        </is>
      </c>
      <c r="P2304" t="inlineStr">
        <is>
          <t>Aprovado Diretoria</t>
        </is>
      </c>
      <c r="Q2304" t="inlineStr">
        <is>
          <t>Aprovado Caixa</t>
        </is>
      </c>
      <c r="R2304" t="inlineStr">
        <is>
          <t>Pago</t>
        </is>
      </c>
      <c r="S2304" t="inlineStr">
        <is>
          <t>Bar Brahma - Ypiranga Matriz - Kamino</t>
        </is>
      </c>
    </row>
    <row r="2305">
      <c r="A2305" t="n">
        <v>127804</v>
      </c>
      <c r="B2305" t="n">
        <v>114</v>
      </c>
      <c r="C2305" t="inlineStr">
        <is>
          <t>Bar Brahma - Centro</t>
        </is>
      </c>
      <c r="D2305" t="inlineStr">
        <is>
          <t>DEOLINDA DOS SANTOS FREITAS</t>
        </is>
      </c>
      <c r="E2305" t="n">
        <v>242.16</v>
      </c>
      <c r="F2305" s="27" t="n">
        <v>45782</v>
      </c>
      <c r="G2305" s="27" t="n">
        <v>45782</v>
      </c>
      <c r="H2305" s="27" t="n">
        <v>45782</v>
      </c>
      <c r="I2305" s="27" t="n">
        <v>45764</v>
      </c>
      <c r="J2305" s="27" t="n">
        <v>45776</v>
      </c>
      <c r="K2305" t="inlineStr">
        <is>
          <t>Boleto Bancário</t>
        </is>
      </c>
      <c r="L2305" t="inlineStr">
        <is>
          <t>Custo Mercadoria Vendida</t>
        </is>
      </c>
      <c r="M2305" t="inlineStr">
        <is>
          <t>Insumos - Alimentos</t>
        </is>
      </c>
      <c r="N2305" t="inlineStr">
        <is>
          <t>1903</t>
        </is>
      </c>
      <c r="O2305" t="inlineStr">
        <is>
          <t>Documentação Aprovada</t>
        </is>
      </c>
      <c r="P2305" t="inlineStr">
        <is>
          <t>Aprovado Diretoria</t>
        </is>
      </c>
      <c r="Q2305" t="inlineStr">
        <is>
          <t>Aprovado Caixa</t>
        </is>
      </c>
      <c r="R2305" t="inlineStr">
        <is>
          <t>Pago</t>
        </is>
      </c>
      <c r="S2305" t="inlineStr">
        <is>
          <t>Bar Brahma - Ypiranga Matriz - Kamino</t>
        </is>
      </c>
    </row>
    <row r="2306">
      <c r="A2306" t="n">
        <v>127808</v>
      </c>
      <c r="B2306" t="n">
        <v>114</v>
      </c>
      <c r="C2306" t="inlineStr">
        <is>
          <t>Bar Brahma - Centro</t>
        </is>
      </c>
      <c r="D2306" t="inlineStr">
        <is>
          <t>PSSS LTDA</t>
        </is>
      </c>
      <c r="E2306" t="n">
        <v>3565.2</v>
      </c>
      <c r="F2306" s="27" t="n">
        <v>45782</v>
      </c>
      <c r="G2306" s="27" t="n">
        <v>45782</v>
      </c>
      <c r="H2306" s="27" t="n">
        <v>45782</v>
      </c>
      <c r="I2306" s="27" t="n">
        <v>45762</v>
      </c>
      <c r="J2306" s="27" t="n">
        <v>45776</v>
      </c>
      <c r="K2306" t="inlineStr">
        <is>
          <t>Boleto Bancário</t>
        </is>
      </c>
      <c r="L2306" t="inlineStr">
        <is>
          <t>Utilidades</t>
        </is>
      </c>
      <c r="M2306" t="inlineStr">
        <is>
          <t>Higiene e Limpeza</t>
        </is>
      </c>
      <c r="N2306" t="inlineStr">
        <is>
          <t>1430</t>
        </is>
      </c>
      <c r="O2306" t="inlineStr">
        <is>
          <t>Documentação Aprovada</t>
        </is>
      </c>
      <c r="P2306" t="inlineStr">
        <is>
          <t>Aprovado Diretoria</t>
        </is>
      </c>
      <c r="Q2306" t="inlineStr">
        <is>
          <t>Aprovado Caixa</t>
        </is>
      </c>
      <c r="R2306" t="inlineStr">
        <is>
          <t>Pago</t>
        </is>
      </c>
      <c r="S2306" t="inlineStr">
        <is>
          <t>Bar Brahma - Ypiranga Matriz - Kamino</t>
        </is>
      </c>
    </row>
    <row r="2307">
      <c r="A2307" t="n">
        <v>127590</v>
      </c>
      <c r="B2307" t="n">
        <v>114</v>
      </c>
      <c r="C2307" t="inlineStr">
        <is>
          <t>Bar Brahma - Centro</t>
        </is>
      </c>
      <c r="D2307" t="inlineStr">
        <is>
          <t>AMIL ASSISTENCIA MEDICA INTERNACIONAL SA</t>
        </is>
      </c>
      <c r="E2307" t="n">
        <v>1644.71</v>
      </c>
      <c r="F2307" s="27" t="n">
        <v>45782</v>
      </c>
      <c r="G2307" s="27" t="n">
        <v>45782</v>
      </c>
      <c r="H2307" s="27" t="n">
        <v>45782</v>
      </c>
      <c r="I2307" s="27" t="n">
        <v>45778</v>
      </c>
      <c r="J2307" s="27" t="n">
        <v>45775</v>
      </c>
      <c r="K2307" t="inlineStr">
        <is>
          <t>Boleto Bancário</t>
        </is>
      </c>
      <c r="L2307" t="inlineStr">
        <is>
          <t>Mão de Obra - Benefícios</t>
        </is>
      </c>
      <c r="M2307" t="inlineStr">
        <is>
          <t xml:space="preserve">  -  Assist. Médica</t>
        </is>
      </c>
      <c r="N2307" t="inlineStr">
        <is>
          <t>59306876</t>
        </is>
      </c>
      <c r="O2307" t="inlineStr">
        <is>
          <t>Documentação Aprovada</t>
        </is>
      </c>
      <c r="P2307" t="inlineStr">
        <is>
          <t>Aprovado Diretoria</t>
        </is>
      </c>
      <c r="Q2307" t="inlineStr">
        <is>
          <t>Aprovado Caixa</t>
        </is>
      </c>
      <c r="R2307" t="inlineStr">
        <is>
          <t>Pago</t>
        </is>
      </c>
      <c r="S2307" t="inlineStr">
        <is>
          <t>Bar Brahma - Ypiranga Matriz - Kamino</t>
        </is>
      </c>
    </row>
    <row r="2308">
      <c r="A2308" t="n">
        <v>126294</v>
      </c>
      <c r="B2308" t="n">
        <v>114</v>
      </c>
      <c r="C2308" t="inlineStr">
        <is>
          <t>Bar Brahma - Centro</t>
        </is>
      </c>
      <c r="D2308" t="inlineStr">
        <is>
          <t xml:space="preserve">LATICINIOS CATUPIRY LTDA </t>
        </is>
      </c>
      <c r="E2308" t="n">
        <v>2682.66</v>
      </c>
      <c r="F2308" s="27" t="n">
        <v>45779</v>
      </c>
      <c r="G2308" s="27" t="n">
        <v>45779</v>
      </c>
      <c r="H2308" s="27" t="n">
        <v>45779</v>
      </c>
      <c r="I2308" s="27" t="n">
        <v>45763</v>
      </c>
      <c r="J2308" s="27" t="n">
        <v>45764</v>
      </c>
      <c r="K2308" t="inlineStr">
        <is>
          <t>Boleto Bancário</t>
        </is>
      </c>
      <c r="L2308" t="inlineStr">
        <is>
          <t>Custo Mercadoria Vendida</t>
        </is>
      </c>
      <c r="M2308" t="inlineStr">
        <is>
          <t>Insumos - Alimentos</t>
        </is>
      </c>
      <c r="N2308" t="inlineStr">
        <is>
          <t>1661002</t>
        </is>
      </c>
      <c r="O2308" t="inlineStr">
        <is>
          <t>Documentação Aprovada</t>
        </is>
      </c>
      <c r="P2308" t="inlineStr">
        <is>
          <t>Aprovado Diretoria</t>
        </is>
      </c>
      <c r="Q2308" t="inlineStr">
        <is>
          <t>Aprovado Caixa</t>
        </is>
      </c>
      <c r="R2308" t="inlineStr">
        <is>
          <t>Pago</t>
        </is>
      </c>
      <c r="S2308" t="inlineStr">
        <is>
          <t>Bar Brahma - Ypiranga Matriz - Kamino</t>
        </is>
      </c>
    </row>
    <row r="2309">
      <c r="A2309" t="n">
        <v>126655</v>
      </c>
      <c r="B2309" t="n">
        <v>114</v>
      </c>
      <c r="C2309" t="inlineStr">
        <is>
          <t>Bar Brahma - Centro</t>
        </is>
      </c>
      <c r="D2309" t="inlineStr">
        <is>
          <t>ICE4</t>
        </is>
      </c>
      <c r="E2309" t="n">
        <v>432.92</v>
      </c>
      <c r="F2309" s="27" t="n">
        <v>45779</v>
      </c>
      <c r="G2309" s="27" t="n">
        <v>45779</v>
      </c>
      <c r="H2309" s="27" t="n">
        <v>45779</v>
      </c>
      <c r="I2309" s="27" t="n">
        <v>45764</v>
      </c>
      <c r="J2309" s="27" t="n">
        <v>45769</v>
      </c>
      <c r="K2309" t="inlineStr">
        <is>
          <t>Boleto Bancário</t>
        </is>
      </c>
      <c r="L2309" t="inlineStr">
        <is>
          <t>Custo Mercadoria Vendida</t>
        </is>
      </c>
      <c r="M2309" t="inlineStr">
        <is>
          <t>Insumos - Bebidas</t>
        </is>
      </c>
      <c r="N2309" t="inlineStr">
        <is>
          <t>77918</t>
        </is>
      </c>
      <c r="O2309" t="inlineStr">
        <is>
          <t>Documentação Aprovada</t>
        </is>
      </c>
      <c r="P2309" t="inlineStr">
        <is>
          <t>Aprovado Diretoria</t>
        </is>
      </c>
      <c r="Q2309" t="inlineStr">
        <is>
          <t>Aprovado Caixa</t>
        </is>
      </c>
      <c r="R2309" t="inlineStr">
        <is>
          <t>Pago</t>
        </is>
      </c>
      <c r="S2309" t="inlineStr">
        <is>
          <t>Bar Brahma - Ypiranga Matriz - Kamino</t>
        </is>
      </c>
    </row>
    <row r="2310">
      <c r="A2310" t="n">
        <v>126653</v>
      </c>
      <c r="B2310" t="n">
        <v>114</v>
      </c>
      <c r="C2310" t="inlineStr">
        <is>
          <t>Bar Brahma - Centro</t>
        </is>
      </c>
      <c r="D2310" t="inlineStr">
        <is>
          <t>HORTIFRUTIGRANJEIRO RODRIGUES LTDA</t>
        </is>
      </c>
      <c r="E2310" t="n">
        <v>1287.6</v>
      </c>
      <c r="F2310" s="27" t="n">
        <v>45779</v>
      </c>
      <c r="G2310" s="27" t="n">
        <v>45779</v>
      </c>
      <c r="H2310" s="27" t="n">
        <v>45779</v>
      </c>
      <c r="I2310" s="27" t="n">
        <v>45763</v>
      </c>
      <c r="J2310" s="27" t="n">
        <v>45769</v>
      </c>
      <c r="K2310" t="inlineStr">
        <is>
          <t>Boleto Bancário</t>
        </is>
      </c>
      <c r="L2310" t="inlineStr">
        <is>
          <t>Custo Mercadoria Vendida</t>
        </is>
      </c>
      <c r="M2310" t="inlineStr">
        <is>
          <t>Insumos - Alimentos</t>
        </is>
      </c>
      <c r="N2310" t="inlineStr">
        <is>
          <t>9804</t>
        </is>
      </c>
      <c r="O2310" t="inlineStr">
        <is>
          <t>Documentação Aprovada</t>
        </is>
      </c>
      <c r="P2310" t="inlineStr">
        <is>
          <t>Aprovado Diretoria</t>
        </is>
      </c>
      <c r="Q2310" t="inlineStr">
        <is>
          <t>Aprovado Caixa</t>
        </is>
      </c>
      <c r="R2310" t="inlineStr">
        <is>
          <t>Pago</t>
        </is>
      </c>
      <c r="S2310" t="inlineStr">
        <is>
          <t>Bar Brahma - Ypiranga Matriz - Kamino</t>
        </is>
      </c>
    </row>
    <row r="2311">
      <c r="A2311" t="n">
        <v>126303</v>
      </c>
      <c r="B2311" t="n">
        <v>114</v>
      </c>
      <c r="C2311" t="inlineStr">
        <is>
          <t>Bar Brahma - Centro</t>
        </is>
      </c>
      <c r="D2311" t="inlineStr">
        <is>
          <t>CG FOODS DISTRIB. DE ALIMENTOS LTDA</t>
        </is>
      </c>
      <c r="E2311" t="n">
        <v>350</v>
      </c>
      <c r="F2311" s="27" t="n">
        <v>45779</v>
      </c>
      <c r="G2311" s="27" t="n">
        <v>45779</v>
      </c>
      <c r="H2311" s="27" t="n">
        <v>45779</v>
      </c>
      <c r="I2311" s="27" t="n">
        <v>45758</v>
      </c>
      <c r="J2311" s="27" t="n">
        <v>45764</v>
      </c>
      <c r="K2311" t="inlineStr">
        <is>
          <t>Boleto Bancário</t>
        </is>
      </c>
      <c r="L2311" t="inlineStr">
        <is>
          <t>Custo Mercadoria Vendida</t>
        </is>
      </c>
      <c r="M2311" t="inlineStr">
        <is>
          <t>Insumos - Alimentos</t>
        </is>
      </c>
      <c r="N2311" t="inlineStr">
        <is>
          <t>148151</t>
        </is>
      </c>
      <c r="O2311" t="inlineStr">
        <is>
          <t>Documentação Aprovada</t>
        </is>
      </c>
      <c r="P2311" t="inlineStr">
        <is>
          <t>Aprovado Diretoria</t>
        </is>
      </c>
      <c r="Q2311" t="inlineStr">
        <is>
          <t>Aprovado Caixa</t>
        </is>
      </c>
      <c r="R2311" t="inlineStr">
        <is>
          <t>Pago</t>
        </is>
      </c>
      <c r="S2311" t="inlineStr">
        <is>
          <t>Bar Brahma - Ypiranga Matriz - Kamino</t>
        </is>
      </c>
    </row>
    <row r="2312">
      <c r="A2312" t="n">
        <v>125145</v>
      </c>
      <c r="B2312" t="n">
        <v>114</v>
      </c>
      <c r="C2312" t="inlineStr">
        <is>
          <t>Bar Brahma - Centro</t>
        </is>
      </c>
      <c r="D2312" t="inlineStr">
        <is>
          <t>RIACHUELO 75 MATERIAIS HIDRAULICOS E ELETRICOS</t>
        </is>
      </c>
      <c r="E2312" t="n">
        <v>76.98</v>
      </c>
      <c r="F2312" s="27" t="n">
        <v>45779</v>
      </c>
      <c r="G2312" s="27" t="n">
        <v>45779</v>
      </c>
      <c r="H2312" s="27" t="n">
        <v>45779</v>
      </c>
      <c r="I2312" s="27" t="n">
        <v>45758</v>
      </c>
      <c r="J2312" s="27" t="n">
        <v>45761</v>
      </c>
      <c r="K2312" t="inlineStr">
        <is>
          <t>Boleto Bancário</t>
        </is>
      </c>
      <c r="L2312" t="inlineStr">
        <is>
          <t>Manutenção</t>
        </is>
      </c>
      <c r="M2312" t="inlineStr">
        <is>
          <t>Material de Manutenção</t>
        </is>
      </c>
      <c r="N2312" t="inlineStr">
        <is>
          <t>5493</t>
        </is>
      </c>
      <c r="O2312" t="inlineStr">
        <is>
          <t>Documentação Aprovada</t>
        </is>
      </c>
      <c r="P2312" t="inlineStr">
        <is>
          <t>Aprovado Diretoria</t>
        </is>
      </c>
      <c r="Q2312" t="inlineStr">
        <is>
          <t>Aprovado Caixa</t>
        </is>
      </c>
      <c r="R2312" t="inlineStr">
        <is>
          <t>Pago</t>
        </is>
      </c>
      <c r="S2312" t="inlineStr">
        <is>
          <t>Bar Brahma - Ypiranga Matriz - Kamino</t>
        </is>
      </c>
    </row>
    <row r="2313">
      <c r="A2313" t="n">
        <v>125175</v>
      </c>
      <c r="B2313" t="n">
        <v>114</v>
      </c>
      <c r="C2313" t="inlineStr">
        <is>
          <t>Bar Brahma - Centro</t>
        </is>
      </c>
      <c r="D2313" t="inlineStr">
        <is>
          <t xml:space="preserve">EMPORIO MEL </t>
        </is>
      </c>
      <c r="E2313" t="n">
        <v>1824.6</v>
      </c>
      <c r="F2313" s="27" t="n">
        <v>45779</v>
      </c>
      <c r="G2313" s="27" t="n">
        <v>45779</v>
      </c>
      <c r="H2313" s="27" t="n">
        <v>45779</v>
      </c>
      <c r="I2313" s="27" t="n">
        <v>45757</v>
      </c>
      <c r="J2313" s="27" t="n">
        <v>45761</v>
      </c>
      <c r="K2313" t="inlineStr">
        <is>
          <t>Boleto Bancário</t>
        </is>
      </c>
      <c r="L2313" t="inlineStr">
        <is>
          <t>Custo Mercadoria Vendida</t>
        </is>
      </c>
      <c r="M2313" t="inlineStr">
        <is>
          <t>Insumos - Alimentos</t>
        </is>
      </c>
      <c r="N2313" t="inlineStr">
        <is>
          <t>447747</t>
        </is>
      </c>
      <c r="O2313" t="inlineStr">
        <is>
          <t>Documentação Aprovada</t>
        </is>
      </c>
      <c r="P2313" t="inlineStr">
        <is>
          <t>Aprovado Diretoria</t>
        </is>
      </c>
      <c r="Q2313" t="inlineStr">
        <is>
          <t>Aprovado Caixa</t>
        </is>
      </c>
      <c r="R2313" t="inlineStr">
        <is>
          <t>Pago</t>
        </is>
      </c>
      <c r="S2313" t="inlineStr">
        <is>
          <t>Bar Brahma - Ypiranga Matriz - Kamino</t>
        </is>
      </c>
    </row>
    <row r="2314">
      <c r="A2314" t="n">
        <v>126969</v>
      </c>
      <c r="B2314" t="n">
        <v>114</v>
      </c>
      <c r="C2314" t="inlineStr">
        <is>
          <t>Bar Brahma - Centro</t>
        </is>
      </c>
      <c r="D2314" t="inlineStr">
        <is>
          <t>J A DOS SANTOS HORTIFRUTI</t>
        </is>
      </c>
      <c r="E2314" t="n">
        <v>916.5</v>
      </c>
      <c r="F2314" s="27" t="n">
        <v>45779</v>
      </c>
      <c r="G2314" s="27" t="n">
        <v>45779</v>
      </c>
      <c r="H2314" s="27" t="n">
        <v>45779</v>
      </c>
      <c r="I2314" s="27" t="n">
        <v>45764</v>
      </c>
      <c r="J2314" s="27" t="n">
        <v>45771</v>
      </c>
      <c r="K2314" t="inlineStr">
        <is>
          <t>Boleto Bancário</t>
        </is>
      </c>
      <c r="L2314" t="inlineStr">
        <is>
          <t>Custo Mercadoria Vendida</t>
        </is>
      </c>
      <c r="M2314" t="inlineStr">
        <is>
          <t>Insumos - Alimentos</t>
        </is>
      </c>
      <c r="N2314" t="inlineStr">
        <is>
          <t>36873</t>
        </is>
      </c>
      <c r="O2314" t="inlineStr">
        <is>
          <t>Documentação Aprovada</t>
        </is>
      </c>
      <c r="P2314" t="inlineStr">
        <is>
          <t>Aprovado Diretoria</t>
        </is>
      </c>
      <c r="Q2314" t="inlineStr">
        <is>
          <t>Aprovado Caixa</t>
        </is>
      </c>
      <c r="R2314" t="inlineStr">
        <is>
          <t>Pago</t>
        </is>
      </c>
      <c r="S2314" t="inlineStr">
        <is>
          <t>Bar Brahma - Ypiranga Matriz - Kamino</t>
        </is>
      </c>
    </row>
    <row r="2315">
      <c r="A2315" t="n">
        <v>126967</v>
      </c>
      <c r="B2315" t="n">
        <v>114</v>
      </c>
      <c r="C2315" t="inlineStr">
        <is>
          <t>Bar Brahma - Centro</t>
        </is>
      </c>
      <c r="D2315" t="inlineStr">
        <is>
          <t>CECILIA TSUYACO ARAKI SILVA LTDA</t>
        </is>
      </c>
      <c r="E2315" t="n">
        <v>142</v>
      </c>
      <c r="F2315" s="27" t="n">
        <v>45779</v>
      </c>
      <c r="G2315" s="27" t="n">
        <v>45779</v>
      </c>
      <c r="H2315" s="27" t="n">
        <v>45779</v>
      </c>
      <c r="I2315" s="27" t="n">
        <v>45765</v>
      </c>
      <c r="J2315" s="27" t="n">
        <v>45771</v>
      </c>
      <c r="K2315" t="inlineStr">
        <is>
          <t>Boleto Bancário</t>
        </is>
      </c>
      <c r="L2315" t="inlineStr">
        <is>
          <t>Custo Mercadoria Vendida</t>
        </is>
      </c>
      <c r="M2315" t="inlineStr">
        <is>
          <t>Insumos - Alimentos</t>
        </is>
      </c>
      <c r="N2315" t="inlineStr">
        <is>
          <t>369578</t>
        </is>
      </c>
      <c r="O2315" t="inlineStr">
        <is>
          <t>Documentação Aprovada</t>
        </is>
      </c>
      <c r="P2315" t="inlineStr">
        <is>
          <t>Aprovado Diretoria</t>
        </is>
      </c>
      <c r="Q2315" t="inlineStr">
        <is>
          <t>Aprovado Caixa</t>
        </is>
      </c>
      <c r="R2315" t="inlineStr">
        <is>
          <t>Pago</t>
        </is>
      </c>
      <c r="S2315" t="inlineStr">
        <is>
          <t>Bar Brahma - Ypiranga Matriz - Kamino</t>
        </is>
      </c>
    </row>
    <row r="2316">
      <c r="A2316" t="n">
        <v>126968</v>
      </c>
      <c r="B2316" t="n">
        <v>114</v>
      </c>
      <c r="C2316" t="inlineStr">
        <is>
          <t>Bar Brahma - Centro</t>
        </is>
      </c>
      <c r="D2316" t="inlineStr">
        <is>
          <t>HORTIFRUTIGRANJEIRO RODRIGUES LTDA</t>
        </is>
      </c>
      <c r="E2316" t="n">
        <v>848</v>
      </c>
      <c r="F2316" s="27" t="n">
        <v>45779</v>
      </c>
      <c r="G2316" s="27" t="n">
        <v>45779</v>
      </c>
      <c r="H2316" s="27" t="n">
        <v>45779</v>
      </c>
      <c r="I2316" s="27" t="n">
        <v>45765</v>
      </c>
      <c r="J2316" s="27" t="n">
        <v>45771</v>
      </c>
      <c r="K2316" t="inlineStr">
        <is>
          <t>Boleto Bancário</t>
        </is>
      </c>
      <c r="L2316" t="inlineStr">
        <is>
          <t>Custo Mercadoria Vendida</t>
        </is>
      </c>
      <c r="M2316" t="inlineStr">
        <is>
          <t>Insumos - Alimentos</t>
        </is>
      </c>
      <c r="N2316" t="inlineStr">
        <is>
          <t>9856</t>
        </is>
      </c>
      <c r="O2316" t="inlineStr">
        <is>
          <t>Documentação Aprovada</t>
        </is>
      </c>
      <c r="P2316" t="inlineStr">
        <is>
          <t>Aprovado Diretoria</t>
        </is>
      </c>
      <c r="Q2316" t="inlineStr">
        <is>
          <t>Aprovado Caixa</t>
        </is>
      </c>
      <c r="R2316" t="inlineStr">
        <is>
          <t>Pago</t>
        </is>
      </c>
      <c r="S2316" t="inlineStr">
        <is>
          <t>Bar Brahma - Ypiranga Matriz - Kamino</t>
        </is>
      </c>
    </row>
    <row r="2317">
      <c r="A2317" t="n">
        <v>126970</v>
      </c>
      <c r="B2317" t="n">
        <v>114</v>
      </c>
      <c r="C2317" t="inlineStr">
        <is>
          <t>Bar Brahma - Centro</t>
        </is>
      </c>
      <c r="D2317" t="inlineStr">
        <is>
          <t>HORTICLEAN DISTRIBUIDORA</t>
        </is>
      </c>
      <c r="E2317" t="n">
        <v>602.1</v>
      </c>
      <c r="F2317" s="27" t="n">
        <v>45779</v>
      </c>
      <c r="G2317" s="27" t="n">
        <v>45779</v>
      </c>
      <c r="H2317" s="27" t="n">
        <v>45779</v>
      </c>
      <c r="I2317" s="27" t="n">
        <v>45764</v>
      </c>
      <c r="J2317" s="27" t="n">
        <v>45771</v>
      </c>
      <c r="K2317" t="inlineStr">
        <is>
          <t>Boleto Bancário</t>
        </is>
      </c>
      <c r="L2317" t="inlineStr">
        <is>
          <t>Custo Mercadoria Vendida</t>
        </is>
      </c>
      <c r="M2317" t="inlineStr">
        <is>
          <t>Insumos - Alimentos</t>
        </is>
      </c>
      <c r="N2317" t="inlineStr">
        <is>
          <t>26471</t>
        </is>
      </c>
      <c r="O2317" t="inlineStr">
        <is>
          <t>Documentação Aprovada</t>
        </is>
      </c>
      <c r="P2317" t="inlineStr">
        <is>
          <t>Aprovado Diretoria</t>
        </is>
      </c>
      <c r="Q2317" t="inlineStr">
        <is>
          <t>Aprovado Caixa</t>
        </is>
      </c>
      <c r="R2317" t="inlineStr">
        <is>
          <t>Pago</t>
        </is>
      </c>
      <c r="S2317" t="inlineStr">
        <is>
          <t>Bar Brahma - Ypiranga Matriz - Kamino</t>
        </is>
      </c>
    </row>
    <row r="2318">
      <c r="A2318" t="n">
        <v>127181</v>
      </c>
      <c r="B2318" t="n">
        <v>114</v>
      </c>
      <c r="C2318" t="inlineStr">
        <is>
          <t>Bar Brahma - Centro</t>
        </is>
      </c>
      <c r="D2318" t="inlineStr">
        <is>
          <t>PDO ALIMENTOS E COMERCIO LTDA</t>
        </is>
      </c>
      <c r="E2318" t="n">
        <v>90</v>
      </c>
      <c r="F2318" s="27" t="n">
        <v>45779</v>
      </c>
      <c r="G2318" s="27" t="n">
        <v>45779</v>
      </c>
      <c r="H2318" s="27" t="n">
        <v>45779</v>
      </c>
      <c r="I2318" s="27" t="n">
        <v>45763</v>
      </c>
      <c r="J2318" s="27" t="n">
        <v>45771</v>
      </c>
      <c r="K2318" t="inlineStr">
        <is>
          <t>Boleto Bancário</t>
        </is>
      </c>
      <c r="L2318" t="inlineStr">
        <is>
          <t>Custo Mercadoria Vendida</t>
        </is>
      </c>
      <c r="M2318" t="inlineStr">
        <is>
          <t>Insumos - Alimentos</t>
        </is>
      </c>
      <c r="N2318" t="inlineStr">
        <is>
          <t>37212</t>
        </is>
      </c>
      <c r="O2318" t="inlineStr">
        <is>
          <t>Documentação Aprovada</t>
        </is>
      </c>
      <c r="P2318" t="inlineStr">
        <is>
          <t>Aprovado Diretoria</t>
        </is>
      </c>
      <c r="Q2318" t="inlineStr">
        <is>
          <t>Aprovado Caixa</t>
        </is>
      </c>
      <c r="R2318" t="inlineStr">
        <is>
          <t>Pago</t>
        </is>
      </c>
      <c r="S2318" t="inlineStr">
        <is>
          <t>Bar Brahma - Ypiranga Matriz - Kamino</t>
        </is>
      </c>
    </row>
    <row r="2319">
      <c r="A2319" t="n">
        <v>122729</v>
      </c>
      <c r="B2319" t="n">
        <v>114</v>
      </c>
      <c r="C2319" t="inlineStr">
        <is>
          <t>Bar Brahma - Centro</t>
        </is>
      </c>
      <c r="D2319" t="inlineStr">
        <is>
          <t>EAU DISTRIB. DE AGUA MINERAL EIRELI - EP</t>
        </is>
      </c>
      <c r="E2319" t="n">
        <v>513</v>
      </c>
      <c r="F2319" s="27" t="n">
        <v>45779</v>
      </c>
      <c r="G2319" s="27" t="n">
        <v>45779</v>
      </c>
      <c r="H2319" s="27" t="n">
        <v>45779</v>
      </c>
      <c r="I2319" s="27" t="n">
        <v>45750</v>
      </c>
      <c r="J2319" s="27" t="n">
        <v>45754</v>
      </c>
      <c r="K2319" t="inlineStr">
        <is>
          <t>Boleto Bancário</t>
        </is>
      </c>
      <c r="L2319" t="inlineStr">
        <is>
          <t>Custo Mercadoria Vendida</t>
        </is>
      </c>
      <c r="M2319" t="inlineStr">
        <is>
          <t>Insumos - Bebidas</t>
        </is>
      </c>
      <c r="N2319" t="inlineStr">
        <is>
          <t>243189</t>
        </is>
      </c>
      <c r="O2319" t="inlineStr">
        <is>
          <t>Documentação Aprovada</t>
        </is>
      </c>
      <c r="P2319" t="inlineStr">
        <is>
          <t>Aprovado Diretoria</t>
        </is>
      </c>
      <c r="Q2319" t="inlineStr">
        <is>
          <t>Aprovado Caixa</t>
        </is>
      </c>
      <c r="R2319" t="inlineStr">
        <is>
          <t>Pago</t>
        </is>
      </c>
      <c r="S2319" t="inlineStr">
        <is>
          <t>Bar Brahma - Ypiranga Matriz - Kamino</t>
        </is>
      </c>
    </row>
    <row r="2320">
      <c r="A2320" t="n">
        <v>123705</v>
      </c>
      <c r="B2320" t="n">
        <v>114</v>
      </c>
      <c r="C2320" t="inlineStr">
        <is>
          <t>Bar Brahma - Centro</t>
        </is>
      </c>
      <c r="D2320" t="inlineStr">
        <is>
          <t xml:space="preserve">QUALIMAIS </t>
        </is>
      </c>
      <c r="E2320" t="n">
        <v>1327.2</v>
      </c>
      <c r="F2320" s="27" t="n">
        <v>45779</v>
      </c>
      <c r="G2320" s="27" t="n">
        <v>45779</v>
      </c>
      <c r="H2320" s="27" t="n">
        <v>45779</v>
      </c>
      <c r="I2320" s="27" t="n">
        <v>45749</v>
      </c>
      <c r="J2320" s="27" t="n">
        <v>45754</v>
      </c>
      <c r="K2320" t="inlineStr">
        <is>
          <t>Boleto Bancário</t>
        </is>
      </c>
      <c r="L2320" t="inlineStr">
        <is>
          <t>Custo Mercadoria Vendida</t>
        </is>
      </c>
      <c r="M2320" t="inlineStr">
        <is>
          <t>Insumos - Bebidas</t>
        </is>
      </c>
      <c r="N2320" t="inlineStr">
        <is>
          <t>17348</t>
        </is>
      </c>
      <c r="O2320" t="inlineStr">
        <is>
          <t>Documentação Aprovada</t>
        </is>
      </c>
      <c r="P2320" t="inlineStr">
        <is>
          <t>Aprovado Diretoria</t>
        </is>
      </c>
      <c r="Q2320" t="inlineStr">
        <is>
          <t>Aprovado Caixa</t>
        </is>
      </c>
      <c r="R2320" t="inlineStr">
        <is>
          <t>Pago</t>
        </is>
      </c>
      <c r="S2320" t="inlineStr">
        <is>
          <t>Bar Brahma - Ypiranga Matriz - Kamino</t>
        </is>
      </c>
    </row>
    <row r="2321">
      <c r="A2321" t="n">
        <v>124118</v>
      </c>
      <c r="B2321" t="n">
        <v>114</v>
      </c>
      <c r="C2321" t="inlineStr">
        <is>
          <t>Bar Brahma - Centro</t>
        </is>
      </c>
      <c r="D2321" t="inlineStr">
        <is>
          <t>AMBEV S.A.</t>
        </is>
      </c>
      <c r="E2321" t="n">
        <v>13386.09</v>
      </c>
      <c r="F2321" s="27" t="n">
        <v>45779</v>
      </c>
      <c r="G2321" s="27" t="n">
        <v>45779</v>
      </c>
      <c r="H2321" s="27" t="n">
        <v>45779</v>
      </c>
      <c r="I2321" s="27" t="n">
        <v>45748</v>
      </c>
      <c r="J2321" s="27" t="n">
        <v>45755</v>
      </c>
      <c r="K2321" t="inlineStr">
        <is>
          <t>Boleto Bancário</t>
        </is>
      </c>
      <c r="L2321" t="inlineStr">
        <is>
          <t>Custo Mercadoria Vendida</t>
        </is>
      </c>
      <c r="M2321" t="inlineStr">
        <is>
          <t>Insumos - Bebidas</t>
        </is>
      </c>
      <c r="N2321" t="inlineStr">
        <is>
          <t>22327</t>
        </is>
      </c>
      <c r="O2321" t="inlineStr">
        <is>
          <t>Documentação Aprovada</t>
        </is>
      </c>
      <c r="P2321" t="inlineStr">
        <is>
          <t>Aprovado Diretoria</t>
        </is>
      </c>
      <c r="Q2321" t="inlineStr">
        <is>
          <t>Aprovado Caixa</t>
        </is>
      </c>
      <c r="R2321" t="inlineStr">
        <is>
          <t>Pago</t>
        </is>
      </c>
      <c r="S2321" t="inlineStr">
        <is>
          <t>Bar Brahma - Ypiranga Matriz - Kamino</t>
        </is>
      </c>
    </row>
    <row r="2322">
      <c r="A2322" t="n">
        <v>122705</v>
      </c>
      <c r="B2322" t="n">
        <v>114</v>
      </c>
      <c r="C2322" t="inlineStr">
        <is>
          <t>Bar Brahma - Centro</t>
        </is>
      </c>
      <c r="D2322" t="inlineStr">
        <is>
          <t>AMBEV S.A FILIAL GUARULHOS</t>
        </is>
      </c>
      <c r="E2322" t="n">
        <v>13384.8</v>
      </c>
      <c r="F2322" s="27" t="n">
        <v>45782</v>
      </c>
      <c r="G2322" s="27" t="n">
        <v>45779</v>
      </c>
      <c r="H2322" s="27" t="n">
        <v>45779</v>
      </c>
      <c r="I2322" s="27" t="n">
        <v>45749</v>
      </c>
      <c r="J2322" s="27" t="n">
        <v>45754</v>
      </c>
      <c r="K2322" t="inlineStr">
        <is>
          <t>Boleto Bancário</t>
        </is>
      </c>
      <c r="L2322" t="inlineStr">
        <is>
          <t>Custo Mercadoria Vendida</t>
        </is>
      </c>
      <c r="M2322" t="inlineStr">
        <is>
          <t>Insumos - Bebidas</t>
        </is>
      </c>
      <c r="N2322" t="inlineStr">
        <is>
          <t>22329</t>
        </is>
      </c>
      <c r="O2322" t="inlineStr">
        <is>
          <t>Documentação Aprovada</t>
        </is>
      </c>
      <c r="P2322" t="inlineStr">
        <is>
          <t>Aprovado Diretoria</t>
        </is>
      </c>
      <c r="Q2322" t="inlineStr">
        <is>
          <t>Aprovado Caixa</t>
        </is>
      </c>
      <c r="R2322" t="inlineStr">
        <is>
          <t>Pago</t>
        </is>
      </c>
      <c r="S2322" t="inlineStr">
        <is>
          <t>Bar Brahma - Ypiranga Matriz - Kamino</t>
        </is>
      </c>
    </row>
    <row r="2323">
      <c r="A2323" t="n">
        <v>124763</v>
      </c>
      <c r="B2323" t="n">
        <v>114</v>
      </c>
      <c r="C2323" t="inlineStr">
        <is>
          <t>Bar Brahma - Centro</t>
        </is>
      </c>
      <c r="D2323" t="inlineStr">
        <is>
          <t>AMBEV S.A FILIAL GUARULHOS</t>
        </is>
      </c>
      <c r="E2323" t="n">
        <v>1784.64</v>
      </c>
      <c r="F2323" s="27" t="n">
        <v>45782</v>
      </c>
      <c r="G2323" s="27" t="n">
        <v>45779</v>
      </c>
      <c r="H2323" s="27" t="n">
        <v>45779</v>
      </c>
      <c r="I2323" s="27" t="n">
        <v>45750</v>
      </c>
      <c r="J2323" s="27" t="n">
        <v>45758</v>
      </c>
      <c r="K2323" t="inlineStr">
        <is>
          <t>Boleto Bancário</t>
        </is>
      </c>
      <c r="L2323" t="inlineStr">
        <is>
          <t>Custo Mercadoria Vendida</t>
        </is>
      </c>
      <c r="M2323" t="inlineStr">
        <is>
          <t>Insumos - Bebidas</t>
        </is>
      </c>
      <c r="N2323" t="inlineStr">
        <is>
          <t>22396</t>
        </is>
      </c>
      <c r="O2323" t="inlineStr">
        <is>
          <t>Documentação Aprovada</t>
        </is>
      </c>
      <c r="P2323" t="inlineStr">
        <is>
          <t>Aprovado Diretoria</t>
        </is>
      </c>
      <c r="Q2323" t="inlineStr">
        <is>
          <t>Aprovado Caixa</t>
        </is>
      </c>
      <c r="R2323" t="inlineStr">
        <is>
          <t>Pago</t>
        </is>
      </c>
      <c r="S2323" t="inlineStr">
        <is>
          <t>Bar Brahma - Ypiranga Matriz - Kamino</t>
        </is>
      </c>
    </row>
    <row r="2324">
      <c r="A2324" t="n">
        <v>124762</v>
      </c>
      <c r="B2324" t="n">
        <v>114</v>
      </c>
      <c r="C2324" t="inlineStr">
        <is>
          <t>Bar Brahma - Centro</t>
        </is>
      </c>
      <c r="D2324" t="inlineStr">
        <is>
          <t>AMBEV S.A FILIAL GUARULHOS</t>
        </is>
      </c>
      <c r="E2324" t="n">
        <v>3570.57</v>
      </c>
      <c r="F2324" s="27" t="n">
        <v>45782</v>
      </c>
      <c r="G2324" s="27" t="n">
        <v>45779</v>
      </c>
      <c r="H2324" s="27" t="n">
        <v>45779</v>
      </c>
      <c r="I2324" s="27" t="n">
        <v>45750</v>
      </c>
      <c r="J2324" s="27" t="n">
        <v>45758</v>
      </c>
      <c r="K2324" t="inlineStr">
        <is>
          <t>Boleto Bancário</t>
        </is>
      </c>
      <c r="L2324" t="inlineStr">
        <is>
          <t>Custo Mercadoria Vendida</t>
        </is>
      </c>
      <c r="M2324" t="inlineStr">
        <is>
          <t>Insumos - Bebidas</t>
        </is>
      </c>
      <c r="N2324" t="inlineStr">
        <is>
          <t>22395</t>
        </is>
      </c>
      <c r="O2324" t="inlineStr">
        <is>
          <t>Documentação Aprovada</t>
        </is>
      </c>
      <c r="P2324" t="inlineStr">
        <is>
          <t>Aprovado Diretoria</t>
        </is>
      </c>
      <c r="Q2324" t="inlineStr">
        <is>
          <t>Aprovado Caixa</t>
        </is>
      </c>
      <c r="R2324" t="inlineStr">
        <is>
          <t>Pago</t>
        </is>
      </c>
      <c r="S2324" t="inlineStr">
        <is>
          <t>Bar Brahma - Ypiranga Matriz - Kamino</t>
        </is>
      </c>
    </row>
    <row r="2325">
      <c r="A2325" t="n">
        <v>124760</v>
      </c>
      <c r="B2325" t="n">
        <v>114</v>
      </c>
      <c r="C2325" t="inlineStr">
        <is>
          <t>Bar Brahma - Centro</t>
        </is>
      </c>
      <c r="D2325" t="inlineStr">
        <is>
          <t>AMBEV S.A FILIAL GUARULHOS</t>
        </is>
      </c>
      <c r="E2325" t="n">
        <v>7139.85</v>
      </c>
      <c r="F2325" s="27" t="n">
        <v>45782</v>
      </c>
      <c r="G2325" s="27" t="n">
        <v>45779</v>
      </c>
      <c r="H2325" s="27" t="n">
        <v>45779</v>
      </c>
      <c r="I2325" s="27" t="n">
        <v>45749</v>
      </c>
      <c r="J2325" s="27" t="n">
        <v>45758</v>
      </c>
      <c r="K2325" t="inlineStr">
        <is>
          <t>Boleto Bancário</t>
        </is>
      </c>
      <c r="L2325" t="inlineStr">
        <is>
          <t>Custo Mercadoria Vendida</t>
        </is>
      </c>
      <c r="M2325" t="inlineStr">
        <is>
          <t>Insumos - Bebidas</t>
        </is>
      </c>
      <c r="N2325" t="inlineStr">
        <is>
          <t>22328</t>
        </is>
      </c>
      <c r="O2325" t="inlineStr">
        <is>
          <t>Documentação Aprovada</t>
        </is>
      </c>
      <c r="P2325" t="inlineStr">
        <is>
          <t>Aprovado Diretoria</t>
        </is>
      </c>
      <c r="Q2325" t="inlineStr">
        <is>
          <t>Aprovado Caixa</t>
        </is>
      </c>
      <c r="R2325" t="inlineStr">
        <is>
          <t>Pago</t>
        </is>
      </c>
      <c r="S2325" t="inlineStr">
        <is>
          <t>Bar Brahma - Ypiranga Matriz - Kamino</t>
        </is>
      </c>
    </row>
    <row r="2326">
      <c r="A2326" t="n">
        <v>124758</v>
      </c>
      <c r="B2326" t="n">
        <v>114</v>
      </c>
      <c r="C2326" t="inlineStr">
        <is>
          <t>Bar Brahma - Centro</t>
        </is>
      </c>
      <c r="D2326" t="inlineStr">
        <is>
          <t xml:space="preserve">EMPORIO MEL </t>
        </is>
      </c>
      <c r="E2326" t="n">
        <v>205</v>
      </c>
      <c r="F2326" s="27" t="n">
        <v>45779</v>
      </c>
      <c r="G2326" s="27" t="n">
        <v>45779</v>
      </c>
      <c r="H2326" s="27" t="n">
        <v>45779</v>
      </c>
      <c r="I2326" s="27" t="n">
        <v>45756</v>
      </c>
      <c r="J2326" s="27" t="n">
        <v>45758</v>
      </c>
      <c r="K2326" t="inlineStr">
        <is>
          <t>Boleto Bancário</t>
        </is>
      </c>
      <c r="L2326" t="inlineStr">
        <is>
          <t>Custo Mercadoria Vendida</t>
        </is>
      </c>
      <c r="M2326" t="inlineStr">
        <is>
          <t>Insumos - Alimentos</t>
        </is>
      </c>
      <c r="N2326" t="inlineStr">
        <is>
          <t>447493</t>
        </is>
      </c>
      <c r="O2326" t="inlineStr">
        <is>
          <t>Documentação Aprovada</t>
        </is>
      </c>
      <c r="P2326" t="inlineStr">
        <is>
          <t>Aprovado Diretoria</t>
        </is>
      </c>
      <c r="Q2326" t="inlineStr">
        <is>
          <t>Aprovado Caixa</t>
        </is>
      </c>
      <c r="R2326" t="inlineStr">
        <is>
          <t>Pago</t>
        </is>
      </c>
      <c r="S2326" t="inlineStr">
        <is>
          <t>Bar Brahma - Ypiranga Matriz - Kamino</t>
        </is>
      </c>
    </row>
    <row r="2327">
      <c r="A2327" t="n">
        <v>124757</v>
      </c>
      <c r="B2327" t="n">
        <v>114</v>
      </c>
      <c r="C2327" t="inlineStr">
        <is>
          <t>Bar Brahma - Centro</t>
        </is>
      </c>
      <c r="D2327" t="inlineStr">
        <is>
          <t xml:space="preserve">EMPORIO MEL </t>
        </is>
      </c>
      <c r="E2327" t="n">
        <v>245.8</v>
      </c>
      <c r="F2327" s="27" t="n">
        <v>45779</v>
      </c>
      <c r="G2327" s="27" t="n">
        <v>45779</v>
      </c>
      <c r="H2327" s="27" t="n">
        <v>45779</v>
      </c>
      <c r="I2327" s="27" t="n">
        <v>45755</v>
      </c>
      <c r="J2327" s="27" t="n">
        <v>45758</v>
      </c>
      <c r="K2327" t="inlineStr">
        <is>
          <t>Boleto Bancário</t>
        </is>
      </c>
      <c r="L2327" t="inlineStr">
        <is>
          <t>Custo Mercadoria Vendida</t>
        </is>
      </c>
      <c r="M2327" t="inlineStr">
        <is>
          <t>Insumos - Bebidas</t>
        </is>
      </c>
      <c r="N2327" t="inlineStr">
        <is>
          <t>447265</t>
        </is>
      </c>
      <c r="O2327" t="inlineStr">
        <is>
          <t>Documentação Aprovada</t>
        </is>
      </c>
      <c r="P2327" t="inlineStr">
        <is>
          <t>Aprovado Diretoria</t>
        </is>
      </c>
      <c r="Q2327" t="inlineStr">
        <is>
          <t>Aprovado Caixa</t>
        </is>
      </c>
      <c r="R2327" t="inlineStr">
        <is>
          <t>Pago</t>
        </is>
      </c>
      <c r="S2327" t="inlineStr">
        <is>
          <t>Bar Brahma - Ypiranga Matriz - Kamino</t>
        </is>
      </c>
    </row>
    <row r="2328">
      <c r="A2328" t="n">
        <v>121462</v>
      </c>
      <c r="B2328" t="n">
        <v>114</v>
      </c>
      <c r="C2328" t="inlineStr">
        <is>
          <t>Bar Brahma - Centro</t>
        </is>
      </c>
      <c r="D2328" t="inlineStr">
        <is>
          <t>AMBEV S.A.</t>
        </is>
      </c>
      <c r="E2328" t="n">
        <v>1383.44</v>
      </c>
      <c r="F2328" s="27" t="n">
        <v>45779</v>
      </c>
      <c r="G2328" s="27" t="n">
        <v>45779</v>
      </c>
      <c r="H2328" s="27" t="n">
        <v>45779</v>
      </c>
      <c r="I2328" s="27" t="n">
        <v>45747</v>
      </c>
      <c r="J2328" s="27" t="n">
        <v>45748</v>
      </c>
      <c r="K2328" t="inlineStr">
        <is>
          <t>Boleto Bancário</t>
        </is>
      </c>
      <c r="L2328" t="inlineStr">
        <is>
          <t>Custo Mercadoria Vendida</t>
        </is>
      </c>
      <c r="M2328" t="inlineStr">
        <is>
          <t>Insumos - Bebidas</t>
        </is>
      </c>
      <c r="N2328" t="inlineStr">
        <is>
          <t>422521</t>
        </is>
      </c>
      <c r="O2328" t="inlineStr">
        <is>
          <t>Documentação Aprovada</t>
        </is>
      </c>
      <c r="P2328" t="inlineStr">
        <is>
          <t>Aprovado Diretoria</t>
        </is>
      </c>
      <c r="Q2328" t="inlineStr">
        <is>
          <t>Aprovado Caixa</t>
        </is>
      </c>
      <c r="R2328" t="inlineStr">
        <is>
          <t>Pago</t>
        </is>
      </c>
      <c r="S2328" t="inlineStr">
        <is>
          <t>Bar Brahma - Ypiranga Matriz - Kamino</t>
        </is>
      </c>
    </row>
    <row r="2329">
      <c r="A2329" t="n">
        <v>121954</v>
      </c>
      <c r="B2329" t="n">
        <v>114</v>
      </c>
      <c r="C2329" t="inlineStr">
        <is>
          <t>Bar Brahma - Centro</t>
        </is>
      </c>
      <c r="D2329" t="inlineStr">
        <is>
          <t>AMBEV S.A.</t>
        </is>
      </c>
      <c r="E2329" t="n">
        <v>3569.28</v>
      </c>
      <c r="F2329" s="27" t="n">
        <v>45779</v>
      </c>
      <c r="G2329" s="27" t="n">
        <v>45779</v>
      </c>
      <c r="H2329" s="27" t="n">
        <v>45779</v>
      </c>
      <c r="I2329" s="27" t="n">
        <v>45747</v>
      </c>
      <c r="J2329" s="27" t="n">
        <v>45749</v>
      </c>
      <c r="K2329" t="inlineStr">
        <is>
          <t>Boleto Bancário</t>
        </is>
      </c>
      <c r="L2329" t="inlineStr">
        <is>
          <t>Custo Mercadoria Vendida</t>
        </is>
      </c>
      <c r="M2329" t="inlineStr">
        <is>
          <t>Insumos - Bebidas</t>
        </is>
      </c>
      <c r="N2329" t="inlineStr">
        <is>
          <t>22295</t>
        </is>
      </c>
      <c r="O2329" t="inlineStr">
        <is>
          <t>Documentação Aprovada</t>
        </is>
      </c>
      <c r="P2329" t="inlineStr">
        <is>
          <t>Aprovado Diretoria</t>
        </is>
      </c>
      <c r="Q2329" t="inlineStr">
        <is>
          <t>Aprovado Caixa</t>
        </is>
      </c>
      <c r="R2329" t="inlineStr">
        <is>
          <t>Pago</t>
        </is>
      </c>
      <c r="S2329" t="inlineStr">
        <is>
          <t>Bar Brahma - Ypiranga Matriz - Kamino</t>
        </is>
      </c>
    </row>
    <row r="2330">
      <c r="A2330" t="n">
        <v>121956</v>
      </c>
      <c r="B2330" t="n">
        <v>114</v>
      </c>
      <c r="C2330" t="inlineStr">
        <is>
          <t>Bar Brahma - Centro</t>
        </is>
      </c>
      <c r="D2330" t="inlineStr">
        <is>
          <t>AMBEV S.A.</t>
        </is>
      </c>
      <c r="E2330" t="n">
        <v>3570.57</v>
      </c>
      <c r="F2330" s="27" t="n">
        <v>45779</v>
      </c>
      <c r="G2330" s="27" t="n">
        <v>45779</v>
      </c>
      <c r="H2330" s="27" t="n">
        <v>45779</v>
      </c>
      <c r="I2330" s="27" t="n">
        <v>45747</v>
      </c>
      <c r="J2330" s="27" t="n">
        <v>45749</v>
      </c>
      <c r="K2330" t="inlineStr">
        <is>
          <t>Boleto Bancário</t>
        </is>
      </c>
      <c r="L2330" t="inlineStr">
        <is>
          <t>Custo Mercadoria Vendida</t>
        </is>
      </c>
      <c r="M2330" t="inlineStr">
        <is>
          <t>Insumos - Bebidas</t>
        </is>
      </c>
      <c r="N2330" t="inlineStr">
        <is>
          <t>22293</t>
        </is>
      </c>
      <c r="O2330" t="inlineStr">
        <is>
          <t>Documentação Aprovada</t>
        </is>
      </c>
      <c r="P2330" t="inlineStr">
        <is>
          <t>Aprovado Diretoria</t>
        </is>
      </c>
      <c r="Q2330" t="inlineStr">
        <is>
          <t>Aprovado Caixa</t>
        </is>
      </c>
      <c r="R2330" t="inlineStr">
        <is>
          <t>Pago</t>
        </is>
      </c>
      <c r="S2330" t="inlineStr">
        <is>
          <t>Bar Brahma - Ypiranga Matriz - Kamino</t>
        </is>
      </c>
    </row>
    <row r="2331">
      <c r="A2331" t="n">
        <v>121957</v>
      </c>
      <c r="B2331" t="n">
        <v>114</v>
      </c>
      <c r="C2331" t="inlineStr">
        <is>
          <t>Bar Brahma - Centro</t>
        </is>
      </c>
      <c r="D2331" t="inlineStr">
        <is>
          <t>AMBEV S.A.</t>
        </is>
      </c>
      <c r="E2331" t="n">
        <v>1784.64</v>
      </c>
      <c r="F2331" s="27" t="n">
        <v>45779</v>
      </c>
      <c r="G2331" s="27" t="n">
        <v>45779</v>
      </c>
      <c r="H2331" s="27" t="n">
        <v>45779</v>
      </c>
      <c r="I2331" s="27" t="n">
        <v>45747</v>
      </c>
      <c r="J2331" s="27" t="n">
        <v>45749</v>
      </c>
      <c r="K2331" t="inlineStr">
        <is>
          <t>Boleto Bancário</t>
        </is>
      </c>
      <c r="L2331" t="inlineStr">
        <is>
          <t>Custo Mercadoria Vendida</t>
        </is>
      </c>
      <c r="M2331" t="inlineStr">
        <is>
          <t>Insumos - Bebidas</t>
        </is>
      </c>
      <c r="N2331" t="inlineStr">
        <is>
          <t>22294</t>
        </is>
      </c>
      <c r="O2331" t="inlineStr">
        <is>
          <t>Documentação Aprovada</t>
        </is>
      </c>
      <c r="P2331" t="inlineStr">
        <is>
          <t>Aprovado Diretoria</t>
        </is>
      </c>
      <c r="Q2331" t="inlineStr">
        <is>
          <t>Aprovado Caixa</t>
        </is>
      </c>
      <c r="R2331" t="inlineStr">
        <is>
          <t>Pago</t>
        </is>
      </c>
      <c r="S2331" t="inlineStr">
        <is>
          <t>Bar Brahma - Ypiranga Matriz - Kamino</t>
        </is>
      </c>
    </row>
    <row r="2332">
      <c r="A2332" t="n">
        <v>124856</v>
      </c>
      <c r="B2332" t="n">
        <v>114</v>
      </c>
      <c r="C2332" t="inlineStr">
        <is>
          <t>Bar Brahma - Centro</t>
        </is>
      </c>
      <c r="D2332" t="inlineStr">
        <is>
          <t>PJ 47312234000138</t>
        </is>
      </c>
      <c r="E2332" t="n">
        <v>2250</v>
      </c>
      <c r="F2332" s="27" t="n">
        <v>45778</v>
      </c>
      <c r="G2332" s="27" t="n">
        <v>45777</v>
      </c>
      <c r="H2332" s="27" t="n">
        <v>45777</v>
      </c>
      <c r="I2332" s="27" t="n">
        <v>45748</v>
      </c>
      <c r="J2332" s="27" t="n">
        <v>45758</v>
      </c>
      <c r="K2332" t="inlineStr">
        <is>
          <t>Transferência Bancária ou Pix</t>
        </is>
      </c>
      <c r="L2332" t="inlineStr">
        <is>
          <t>Mão de Obra - PJ</t>
        </is>
      </c>
      <c r="M2332" t="inlineStr">
        <is>
          <t>MDO PJ Fixo</t>
        </is>
      </c>
      <c r="N2332" t="inlineStr">
        <is>
          <t>56</t>
        </is>
      </c>
      <c r="O2332" t="inlineStr">
        <is>
          <t>Documentação Aprovada</t>
        </is>
      </c>
      <c r="P2332" t="inlineStr">
        <is>
          <t>Aprovado Diretoria</t>
        </is>
      </c>
      <c r="Q2332" t="inlineStr">
        <is>
          <t>Aprovado Caixa</t>
        </is>
      </c>
      <c r="R2332" t="inlineStr">
        <is>
          <t>Pago</t>
        </is>
      </c>
      <c r="S2332" t="inlineStr">
        <is>
          <t>Bar Brahma - Tutum Matriz - Kamino</t>
        </is>
      </c>
    </row>
    <row r="2333">
      <c r="A2333" t="n">
        <v>122425</v>
      </c>
      <c r="B2333" t="n">
        <v>114</v>
      </c>
      <c r="C2333" t="inlineStr">
        <is>
          <t>Bar Brahma - Centro</t>
        </is>
      </c>
      <c r="D2333" t="inlineStr">
        <is>
          <t>PLASTICOS SEGANTINI EIRELI</t>
        </is>
      </c>
      <c r="E2333" t="n">
        <v>2059.26</v>
      </c>
      <c r="F2333" s="27" t="n">
        <v>45778</v>
      </c>
      <c r="G2333" s="27" t="n">
        <v>45777</v>
      </c>
      <c r="H2333" s="27" t="n">
        <v>45777</v>
      </c>
      <c r="I2333" s="27" t="n">
        <v>45749</v>
      </c>
      <c r="J2333" s="27" t="n">
        <v>45750</v>
      </c>
      <c r="K2333" t="inlineStr">
        <is>
          <t>Boleto Bancário</t>
        </is>
      </c>
      <c r="L2333" t="inlineStr">
        <is>
          <t>Custo Mercadoria Vendida</t>
        </is>
      </c>
      <c r="M2333" t="inlineStr">
        <is>
          <t>Insumos - Alimentos</t>
        </is>
      </c>
      <c r="N2333" t="inlineStr">
        <is>
          <t>53934</t>
        </is>
      </c>
      <c r="O2333" t="inlineStr">
        <is>
          <t>Documentação Aprovada</t>
        </is>
      </c>
      <c r="P2333" t="inlineStr">
        <is>
          <t>Aprovado Diretoria</t>
        </is>
      </c>
      <c r="Q2333" t="inlineStr">
        <is>
          <t>Aprovado Caixa</t>
        </is>
      </c>
      <c r="R2333" t="inlineStr">
        <is>
          <t>Pago</t>
        </is>
      </c>
      <c r="S2333" t="inlineStr">
        <is>
          <t>Bar Brahma - Ypiranga Matriz - Kamino</t>
        </is>
      </c>
    </row>
    <row r="2334">
      <c r="A2334" t="n">
        <v>107448</v>
      </c>
      <c r="B2334" t="n">
        <v>114</v>
      </c>
      <c r="C2334" t="inlineStr">
        <is>
          <t>Bar Brahma - Centro</t>
        </is>
      </c>
      <c r="D2334" t="inlineStr">
        <is>
          <t>LALAMOVE TECNOLOGIA (BRASIL) LTDA</t>
        </is>
      </c>
      <c r="E2334" t="n">
        <v>0</v>
      </c>
      <c r="F2334" s="27" t="n">
        <v>45777</v>
      </c>
      <c r="G2334" s="27" t="n">
        <v>45779</v>
      </c>
      <c r="H2334" s="27" t="n">
        <v>45777</v>
      </c>
      <c r="I2334" s="27" t="n">
        <v>45777</v>
      </c>
      <c r="J2334" s="27" t="n"/>
      <c r="K2334" t="inlineStr">
        <is>
          <t>Transferência Bancária ou Pix</t>
        </is>
      </c>
      <c r="L2334" t="inlineStr">
        <is>
          <t>Manutenção</t>
        </is>
      </c>
      <c r="M2334" t="inlineStr">
        <is>
          <t>Fretes e Carretos</t>
        </is>
      </c>
      <c r="N2334" t="inlineStr">
        <is>
          <t>042025</t>
        </is>
      </c>
      <c r="O2334" t="inlineStr">
        <is>
          <t>Documentação Aprovada</t>
        </is>
      </c>
      <c r="P2334" t="inlineStr">
        <is>
          <t>Aprovado Diretoria</t>
        </is>
      </c>
      <c r="Q2334" t="inlineStr">
        <is>
          <t>Aprovado Caixa</t>
        </is>
      </c>
      <c r="R2334" t="inlineStr">
        <is>
          <t>Pago</t>
        </is>
      </c>
      <c r="S2334" t="inlineStr">
        <is>
          <t>Bar Brahma - Ypiranga Matriz - Kamino</t>
        </is>
      </c>
    </row>
    <row r="2335">
      <c r="A2335" t="n">
        <v>100594</v>
      </c>
      <c r="B2335" t="n">
        <v>114</v>
      </c>
      <c r="C2335" t="inlineStr">
        <is>
          <t>Bar Brahma - Centro</t>
        </is>
      </c>
      <c r="D2335" t="inlineStr">
        <is>
          <t>ESTAFF SOLUCOES TECNOLOGICAS DE AGENCIAMENTO LTDA</t>
        </is>
      </c>
      <c r="E2335" t="n">
        <v>16138.45</v>
      </c>
      <c r="F2335" s="27" t="n">
        <v>45778</v>
      </c>
      <c r="G2335" s="27" t="n">
        <v>45777</v>
      </c>
      <c r="H2335" s="27" t="n">
        <v>45777</v>
      </c>
      <c r="I2335" s="27" t="n">
        <v>45774</v>
      </c>
      <c r="J2335" s="27" t="n"/>
      <c r="K2335" t="inlineStr">
        <is>
          <t>Boleto Bancário</t>
        </is>
      </c>
      <c r="L2335" t="inlineStr">
        <is>
          <t>Mão de Obra - Extra</t>
        </is>
      </c>
      <c r="M2335" t="inlineStr">
        <is>
          <t>Mão de Obra Extra</t>
        </is>
      </c>
      <c r="N2335" t="inlineStr">
        <is>
          <t>556028880</t>
        </is>
      </c>
      <c r="O2335" t="inlineStr">
        <is>
          <t>Documentação Aprovada</t>
        </is>
      </c>
      <c r="P2335" t="inlineStr">
        <is>
          <t>Aprovado Diretoria</t>
        </is>
      </c>
      <c r="Q2335" t="inlineStr">
        <is>
          <t>Aprovado Caixa</t>
        </is>
      </c>
      <c r="R2335" t="inlineStr">
        <is>
          <t>Pago</t>
        </is>
      </c>
      <c r="S2335" t="inlineStr">
        <is>
          <t>Bar Brahma - Ypiranga Matriz - Kamino</t>
        </is>
      </c>
    </row>
    <row r="2336">
      <c r="A2336" t="n">
        <v>102166</v>
      </c>
      <c r="B2336" t="n">
        <v>114</v>
      </c>
      <c r="C2336" t="inlineStr">
        <is>
          <t>Bar Brahma - Centro</t>
        </is>
      </c>
      <c r="D2336" t="inlineStr">
        <is>
          <t>VALE TRANSPORTE</t>
        </is>
      </c>
      <c r="E2336" t="n">
        <v>4600</v>
      </c>
      <c r="F2336" s="27" t="n">
        <v>45778</v>
      </c>
      <c r="G2336" s="27" t="n">
        <v>45777</v>
      </c>
      <c r="H2336" s="27" t="n">
        <v>45777</v>
      </c>
      <c r="I2336" s="27" t="n">
        <v>45778</v>
      </c>
      <c r="J2336" s="27" t="n"/>
      <c r="K2336" t="inlineStr">
        <is>
          <t>Dinheiro em Espécie</t>
        </is>
      </c>
      <c r="L2336" t="inlineStr">
        <is>
          <t>Mão de Obra - Benefícios</t>
        </is>
      </c>
      <c r="M2336" t="inlineStr">
        <is>
          <t xml:space="preserve">  -  Vale-transporte</t>
        </is>
      </c>
      <c r="N2336" t="inlineStr">
        <is>
          <t>46000052025</t>
        </is>
      </c>
      <c r="O2336" t="inlineStr">
        <is>
          <t>Documentação Aprovada</t>
        </is>
      </c>
      <c r="P2336" t="inlineStr">
        <is>
          <t>Aprovado Diretoria</t>
        </is>
      </c>
      <c r="Q2336" t="inlineStr">
        <is>
          <t>Aprovado Caixa</t>
        </is>
      </c>
      <c r="R2336" t="inlineStr">
        <is>
          <t>Pago</t>
        </is>
      </c>
      <c r="S2336" t="inlineStr">
        <is>
          <t>Tesouraria</t>
        </is>
      </c>
    </row>
    <row r="2337">
      <c r="A2337" t="n">
        <v>102224</v>
      </c>
      <c r="B2337" t="n">
        <v>114</v>
      </c>
      <c r="C2337" t="inlineStr">
        <is>
          <t>Bar Brahma - Centro</t>
        </is>
      </c>
      <c r="D2337" t="inlineStr">
        <is>
          <t>RADIO E TELEVISAO BANDEIRANTES S.A</t>
        </is>
      </c>
      <c r="E2337" t="n">
        <v>1993.17</v>
      </c>
      <c r="F2337" s="27" t="n">
        <v>45774</v>
      </c>
      <c r="G2337" s="27" t="n">
        <v>45777</v>
      </c>
      <c r="H2337" s="27" t="n">
        <v>45777</v>
      </c>
      <c r="I2337" s="27" t="n">
        <v>45753</v>
      </c>
      <c r="J2337" s="27" t="n"/>
      <c r="K2337" t="inlineStr">
        <is>
          <t>Transferência Bancária ou Pix</t>
        </is>
      </c>
      <c r="L2337" t="inlineStr">
        <is>
          <t>Marketing</t>
        </is>
      </c>
      <c r="M2337" t="inlineStr">
        <is>
          <t>Publicidade e Propaganda</t>
        </is>
      </c>
      <c r="N2337" t="inlineStr">
        <is>
          <t>50997</t>
        </is>
      </c>
      <c r="O2337" t="inlineStr">
        <is>
          <t>Documentação Aprovada</t>
        </is>
      </c>
      <c r="P2337" t="inlineStr">
        <is>
          <t>Aprovado Diretoria</t>
        </is>
      </c>
      <c r="Q2337" t="inlineStr">
        <is>
          <t>Aprovado Caixa</t>
        </is>
      </c>
      <c r="R2337" t="inlineStr">
        <is>
          <t>Pago</t>
        </is>
      </c>
      <c r="S2337" t="inlineStr">
        <is>
          <t>Bar Brahma - Ypiranga Matriz - Kamino</t>
        </is>
      </c>
    </row>
    <row r="2338">
      <c r="A2338" t="n">
        <v>100173</v>
      </c>
      <c r="B2338" t="n">
        <v>114</v>
      </c>
      <c r="C2338" t="inlineStr">
        <is>
          <t>Bar Brahma - Centro</t>
        </is>
      </c>
      <c r="D2338" t="inlineStr">
        <is>
          <t>NIVALDO ALVES (SIMBAS)</t>
        </is>
      </c>
      <c r="E2338" t="n">
        <v>9750</v>
      </c>
      <c r="F2338" s="27" t="n">
        <v>45778</v>
      </c>
      <c r="G2338" s="27" t="n">
        <v>45777</v>
      </c>
      <c r="H2338" s="27" t="n">
        <v>45777</v>
      </c>
      <c r="I2338" s="27" t="n">
        <v>45778</v>
      </c>
      <c r="J2338" s="27" t="n"/>
      <c r="K2338" t="inlineStr">
        <is>
          <t>Transferência Bancária ou Pix</t>
        </is>
      </c>
      <c r="L2338" t="inlineStr">
        <is>
          <t>Custos Artístico Geral</t>
        </is>
      </c>
      <c r="M2338" t="inlineStr">
        <is>
          <t>Técnico de Som / Luz</t>
        </is>
      </c>
      <c r="N2338" t="inlineStr">
        <is>
          <t>9750 052025</t>
        </is>
      </c>
      <c r="O2338" t="inlineStr">
        <is>
          <t>Documentação Aprovada</t>
        </is>
      </c>
      <c r="P2338" t="inlineStr">
        <is>
          <t>Aprovado Diretoria</t>
        </is>
      </c>
      <c r="Q2338" t="inlineStr">
        <is>
          <t>Aprovado Caixa</t>
        </is>
      </c>
      <c r="R2338" t="inlineStr">
        <is>
          <t>Pago</t>
        </is>
      </c>
      <c r="S2338" t="inlineStr">
        <is>
          <t>Bar Brahma - Ypiranga Matriz - Kamino</t>
        </is>
      </c>
    </row>
    <row r="2339">
      <c r="A2339" t="n">
        <v>82778</v>
      </c>
      <c r="B2339" t="n">
        <v>114</v>
      </c>
      <c r="C2339" t="inlineStr">
        <is>
          <t>Bar Brahma - Centro</t>
        </is>
      </c>
      <c r="D2339" t="inlineStr">
        <is>
          <t xml:space="preserve">MINISTERIO DA FAZENDA </t>
        </is>
      </c>
      <c r="E2339" t="n">
        <v>3385.82</v>
      </c>
      <c r="F2339" s="27" t="n">
        <v>45777</v>
      </c>
      <c r="G2339" s="27" t="n">
        <v>45777</v>
      </c>
      <c r="H2339" s="27" t="n">
        <v>45777</v>
      </c>
      <c r="I2339" s="27" t="n">
        <v>45777</v>
      </c>
      <c r="J2339" s="27" t="n"/>
      <c r="K2339" t="inlineStr">
        <is>
          <t>Boleto Bancário</t>
        </is>
      </c>
      <c r="L2339" t="inlineStr">
        <is>
          <t>Mão de Obra - Encargos e Provisões</t>
        </is>
      </c>
      <c r="M2339" t="inlineStr">
        <is>
          <t xml:space="preserve"> ENDIVIDAMENTO</t>
        </is>
      </c>
      <c r="N2339" t="inlineStr">
        <is>
          <t>11/60</t>
        </is>
      </c>
      <c r="O2339" t="inlineStr">
        <is>
          <t>Documentação Aprovada</t>
        </is>
      </c>
      <c r="P2339" t="inlineStr">
        <is>
          <t>Aprovado Diretoria</t>
        </is>
      </c>
      <c r="Q2339" t="inlineStr">
        <is>
          <t>Aprovado Caixa</t>
        </is>
      </c>
      <c r="R2339" t="inlineStr">
        <is>
          <t>Pago</t>
        </is>
      </c>
      <c r="S2339" t="inlineStr">
        <is>
          <t>Bar Brahma - Ypiranga Matriz - Kamino</t>
        </is>
      </c>
    </row>
    <row r="2340">
      <c r="A2340" t="n">
        <v>76388</v>
      </c>
      <c r="B2340" t="n">
        <v>114</v>
      </c>
      <c r="C2340" t="inlineStr">
        <is>
          <t>Bar Brahma - Centro</t>
        </is>
      </c>
      <c r="D2340" t="inlineStr">
        <is>
          <t>ICMS</t>
        </is>
      </c>
      <c r="E2340" t="n">
        <v>3320.44</v>
      </c>
      <c r="F2340" s="27" t="n">
        <v>45777</v>
      </c>
      <c r="G2340" s="27" t="n">
        <v>45777</v>
      </c>
      <c r="H2340" s="27" t="n">
        <v>45777</v>
      </c>
      <c r="I2340" s="27" t="n">
        <v>45554</v>
      </c>
      <c r="J2340" s="27" t="n"/>
      <c r="K2340" t="inlineStr">
        <is>
          <t>Boleto Bancário</t>
        </is>
      </c>
      <c r="L2340" t="inlineStr">
        <is>
          <t>Endividamento</t>
        </is>
      </c>
      <c r="M2340" t="inlineStr">
        <is>
          <t>Endividamento Geral</t>
        </is>
      </c>
      <c r="N2340" t="inlineStr">
        <is>
          <t>7/60</t>
        </is>
      </c>
      <c r="O2340" t="inlineStr">
        <is>
          <t>Documentação Aprovada</t>
        </is>
      </c>
      <c r="P2340" t="inlineStr">
        <is>
          <t>Aprovado Diretoria</t>
        </is>
      </c>
      <c r="Q2340" t="inlineStr">
        <is>
          <t>Aprovado Caixa</t>
        </is>
      </c>
      <c r="R2340" t="inlineStr">
        <is>
          <t>Pago</t>
        </is>
      </c>
      <c r="S2340" t="inlineStr">
        <is>
          <t>Bar Brahma - Ypiranga Matriz - Kamino</t>
        </is>
      </c>
    </row>
    <row r="2341">
      <c r="A2341" t="n">
        <v>77687</v>
      </c>
      <c r="B2341" t="n">
        <v>114</v>
      </c>
      <c r="C2341" t="inlineStr">
        <is>
          <t>Bar Brahma - Centro</t>
        </is>
      </c>
      <c r="D2341" t="inlineStr">
        <is>
          <t>PREFEITURA DE SÃO PAULO</t>
        </is>
      </c>
      <c r="E2341" t="n">
        <v>809.84</v>
      </c>
      <c r="F2341" s="27" t="n">
        <v>45777</v>
      </c>
      <c r="G2341" s="27" t="n">
        <v>45777</v>
      </c>
      <c r="H2341" s="27" t="n">
        <v>45777</v>
      </c>
      <c r="I2341" s="27" t="n">
        <v>45777</v>
      </c>
      <c r="J2341" s="27" t="n"/>
      <c r="K2341" t="inlineStr">
        <is>
          <t>Boleto Bancário</t>
        </is>
      </c>
      <c r="L2341" t="inlineStr">
        <is>
          <t>Endividamento</t>
        </is>
      </c>
      <c r="M2341" t="inlineStr">
        <is>
          <t>Endividamento Geral</t>
        </is>
      </c>
      <c r="N2341" t="inlineStr">
        <is>
          <t>10/24</t>
        </is>
      </c>
      <c r="O2341" t="inlineStr">
        <is>
          <t>Documentação Aprovada</t>
        </is>
      </c>
      <c r="P2341" t="inlineStr">
        <is>
          <t>Aprovado Diretoria</t>
        </is>
      </c>
      <c r="Q2341" t="inlineStr">
        <is>
          <t>Aprovado Caixa</t>
        </is>
      </c>
      <c r="R2341" t="inlineStr">
        <is>
          <t>Pago</t>
        </is>
      </c>
      <c r="S2341" t="inlineStr">
        <is>
          <t>Bar Brahma - Ypiranga Matriz - Kamino</t>
        </is>
      </c>
    </row>
    <row r="2342">
      <c r="A2342" t="n">
        <v>62087</v>
      </c>
      <c r="B2342" t="n">
        <v>114</v>
      </c>
      <c r="C2342" t="inlineStr">
        <is>
          <t>Bar Brahma - Centro</t>
        </is>
      </c>
      <c r="D2342" t="inlineStr">
        <is>
          <t xml:space="preserve">MINISTERIO DA FAZENDA </t>
        </is>
      </c>
      <c r="E2342" t="n">
        <v>578.86</v>
      </c>
      <c r="F2342" s="27" t="n">
        <v>45777</v>
      </c>
      <c r="G2342" s="27" t="n">
        <v>45777</v>
      </c>
      <c r="H2342" s="27" t="n">
        <v>45777</v>
      </c>
      <c r="I2342" s="27" t="n">
        <v>45775</v>
      </c>
      <c r="J2342" s="27" t="n"/>
      <c r="K2342" t="inlineStr">
        <is>
          <t>Boleto Bancário</t>
        </is>
      </c>
      <c r="L2342" t="inlineStr">
        <is>
          <t>Endividamento</t>
        </is>
      </c>
      <c r="M2342" t="inlineStr">
        <is>
          <t>Endividamento Geral</t>
        </is>
      </c>
      <c r="N2342" t="inlineStr">
        <is>
          <t>16/16</t>
        </is>
      </c>
      <c r="O2342" t="inlineStr">
        <is>
          <t>Documentação Aprovada</t>
        </is>
      </c>
      <c r="P2342" t="inlineStr">
        <is>
          <t>Aprovado Diretoria</t>
        </is>
      </c>
      <c r="Q2342" t="inlineStr">
        <is>
          <t>Aprovado Caixa</t>
        </is>
      </c>
      <c r="R2342" t="inlineStr">
        <is>
          <t>Pago</t>
        </is>
      </c>
      <c r="S2342" t="inlineStr">
        <is>
          <t>Bar Brahma - Tutum Matriz - Kamino</t>
        </is>
      </c>
    </row>
    <row r="2343">
      <c r="A2343" t="n">
        <v>126824</v>
      </c>
      <c r="B2343" t="n">
        <v>114</v>
      </c>
      <c r="C2343" t="inlineStr">
        <is>
          <t>Bar Brahma - Centro</t>
        </is>
      </c>
      <c r="D2343" t="inlineStr">
        <is>
          <t>CECILIA TSUYACO ARAKI SILVA LTDA</t>
        </is>
      </c>
      <c r="E2343" t="n">
        <v>273.1</v>
      </c>
      <c r="F2343" s="27" t="n">
        <v>45778</v>
      </c>
      <c r="G2343" s="27" t="n">
        <v>45777</v>
      </c>
      <c r="H2343" s="27" t="n">
        <v>45777</v>
      </c>
      <c r="I2343" s="27" t="n">
        <v>45768</v>
      </c>
      <c r="J2343" s="27" t="n">
        <v>45770</v>
      </c>
      <c r="K2343" t="inlineStr">
        <is>
          <t>Boleto Bancário</t>
        </is>
      </c>
      <c r="L2343" t="inlineStr">
        <is>
          <t>Custo Mercadoria Vendida</t>
        </is>
      </c>
      <c r="M2343" t="inlineStr">
        <is>
          <t>Insumos - Alimentos</t>
        </is>
      </c>
      <c r="N2343" t="inlineStr">
        <is>
          <t>369612</t>
        </is>
      </c>
      <c r="O2343" t="inlineStr">
        <is>
          <t>Documentação Aprovada</t>
        </is>
      </c>
      <c r="P2343" t="inlineStr">
        <is>
          <t>Aprovado Diretoria</t>
        </is>
      </c>
      <c r="Q2343" t="inlineStr">
        <is>
          <t>Aprovado Caixa</t>
        </is>
      </c>
      <c r="R2343" t="inlineStr">
        <is>
          <t>Pago</t>
        </is>
      </c>
      <c r="S2343" t="inlineStr">
        <is>
          <t>Bar Brahma - Ypiranga Matriz - Kamino</t>
        </is>
      </c>
    </row>
    <row r="2344">
      <c r="A2344" t="n">
        <v>126966</v>
      </c>
      <c r="B2344" t="n">
        <v>114</v>
      </c>
      <c r="C2344" t="inlineStr">
        <is>
          <t>Bar Brahma - Centro</t>
        </is>
      </c>
      <c r="D2344" t="inlineStr">
        <is>
          <t>CECILIA TSUYACO ARAKI SILVA LTDA</t>
        </is>
      </c>
      <c r="E2344" t="n">
        <v>540.5</v>
      </c>
      <c r="F2344" s="27" t="n">
        <v>45778</v>
      </c>
      <c r="G2344" s="27" t="n">
        <v>45777</v>
      </c>
      <c r="H2344" s="27" t="n">
        <v>45777</v>
      </c>
      <c r="I2344" s="27" t="n">
        <v>45764</v>
      </c>
      <c r="J2344" s="27" t="n">
        <v>45771</v>
      </c>
      <c r="K2344" t="inlineStr">
        <is>
          <t>Boleto Bancário</t>
        </is>
      </c>
      <c r="L2344" t="inlineStr">
        <is>
          <t>Custo Mercadoria Vendida</t>
        </is>
      </c>
      <c r="M2344" t="inlineStr">
        <is>
          <t>Insumos - Alimentos</t>
        </is>
      </c>
      <c r="N2344" t="inlineStr">
        <is>
          <t>369519</t>
        </is>
      </c>
      <c r="O2344" t="inlineStr">
        <is>
          <t>Documentação Aprovada</t>
        </is>
      </c>
      <c r="P2344" t="inlineStr">
        <is>
          <t>Aprovado Diretoria</t>
        </is>
      </c>
      <c r="Q2344" t="inlineStr">
        <is>
          <t>Aprovado Caixa</t>
        </is>
      </c>
      <c r="R2344" t="inlineStr">
        <is>
          <t>Pago</t>
        </is>
      </c>
      <c r="S2344" t="inlineStr">
        <is>
          <t>Bar Brahma - Ypiranga Matriz - Kamino</t>
        </is>
      </c>
    </row>
    <row r="2345">
      <c r="A2345" t="n">
        <v>126959</v>
      </c>
      <c r="B2345" t="n">
        <v>114</v>
      </c>
      <c r="C2345" t="inlineStr">
        <is>
          <t>Bar Brahma - Centro</t>
        </is>
      </c>
      <c r="D2345" t="inlineStr">
        <is>
          <t>CECILIA TSUYACO ARAKI SILVA LTDA</t>
        </is>
      </c>
      <c r="E2345" t="n">
        <v>188.5</v>
      </c>
      <c r="F2345" s="27" t="n">
        <v>45778</v>
      </c>
      <c r="G2345" s="27" t="n">
        <v>45777</v>
      </c>
      <c r="H2345" s="27" t="n">
        <v>45777</v>
      </c>
      <c r="I2345" s="27" t="n">
        <v>45765</v>
      </c>
      <c r="J2345" s="27" t="n">
        <v>45771</v>
      </c>
      <c r="K2345" t="inlineStr">
        <is>
          <t>Boleto Bancário</t>
        </is>
      </c>
      <c r="L2345" t="inlineStr">
        <is>
          <t>Custo Mercadoria Vendida</t>
        </is>
      </c>
      <c r="M2345" t="inlineStr">
        <is>
          <t>Insumos - Alimentos</t>
        </is>
      </c>
      <c r="N2345" t="inlineStr">
        <is>
          <t>369551</t>
        </is>
      </c>
      <c r="O2345" t="inlineStr">
        <is>
          <t>Documentação Aprovada</t>
        </is>
      </c>
      <c r="P2345" t="inlineStr">
        <is>
          <t>Aprovado Diretoria</t>
        </is>
      </c>
      <c r="Q2345" t="inlineStr">
        <is>
          <t>Aprovado Caixa</t>
        </is>
      </c>
      <c r="R2345" t="inlineStr">
        <is>
          <t>Pago</t>
        </is>
      </c>
      <c r="S2345" t="inlineStr">
        <is>
          <t>Bar Brahma - Ypiranga Matriz - Kamino</t>
        </is>
      </c>
    </row>
    <row r="2346">
      <c r="A2346" t="n">
        <v>127147</v>
      </c>
      <c r="B2346" t="n">
        <v>114</v>
      </c>
      <c r="C2346" t="inlineStr">
        <is>
          <t>Bar Brahma - Centro</t>
        </is>
      </c>
      <c r="D2346" t="inlineStr">
        <is>
          <t xml:space="preserve">BGC COMERCIO DE UTENSILIOS </t>
        </is>
      </c>
      <c r="E2346" t="n">
        <v>1094.48</v>
      </c>
      <c r="F2346" s="27" t="n">
        <v>45778</v>
      </c>
      <c r="G2346" s="27" t="n">
        <v>45777</v>
      </c>
      <c r="H2346" s="27" t="n">
        <v>45777</v>
      </c>
      <c r="I2346" s="27" t="n">
        <v>45764</v>
      </c>
      <c r="J2346" s="27" t="n">
        <v>45771</v>
      </c>
      <c r="K2346" t="inlineStr">
        <is>
          <t>Boleto Bancário</t>
        </is>
      </c>
      <c r="L2346" t="inlineStr">
        <is>
          <t>Custo Mercadoria Vendida</t>
        </is>
      </c>
      <c r="M2346" t="inlineStr">
        <is>
          <t>Insumos - Alimentos</t>
        </is>
      </c>
      <c r="N2346" t="inlineStr">
        <is>
          <t>1239</t>
        </is>
      </c>
      <c r="O2346" t="inlineStr">
        <is>
          <t>Documentação Aprovada</t>
        </is>
      </c>
      <c r="P2346" t="inlineStr">
        <is>
          <t>Aprovado Diretoria</t>
        </is>
      </c>
      <c r="Q2346" t="inlineStr">
        <is>
          <t>Aprovado Caixa</t>
        </is>
      </c>
      <c r="R2346" t="inlineStr">
        <is>
          <t>Pago</t>
        </is>
      </c>
      <c r="S2346" t="inlineStr">
        <is>
          <t>Bar Brahma - Ypiranga Matriz - Kamino</t>
        </is>
      </c>
    </row>
    <row r="2347">
      <c r="A2347" t="n">
        <v>128616</v>
      </c>
      <c r="B2347" t="n">
        <v>114</v>
      </c>
      <c r="C2347" t="inlineStr">
        <is>
          <t>Bar Brahma - Centro</t>
        </is>
      </c>
      <c r="D2347" t="inlineStr">
        <is>
          <t>BANCO VR</t>
        </is>
      </c>
      <c r="E2347" t="n">
        <v>0</v>
      </c>
      <c r="F2347" s="27" t="n">
        <v>45777</v>
      </c>
      <c r="G2347" s="27" t="n"/>
      <c r="H2347" s="27" t="n">
        <v>45777</v>
      </c>
      <c r="I2347" s="27" t="n">
        <v>45777</v>
      </c>
      <c r="J2347" s="27" t="n">
        <v>45781</v>
      </c>
      <c r="K2347" t="inlineStr">
        <is>
          <t>Encontro de Contas</t>
        </is>
      </c>
      <c r="L2347" t="inlineStr">
        <is>
          <t>Deduções sobre Venda</t>
        </is>
      </c>
      <c r="M2347" t="inlineStr">
        <is>
          <t>Meios de pagamento</t>
        </is>
      </c>
      <c r="N2347" t="inlineStr">
        <is>
          <t>042025</t>
        </is>
      </c>
      <c r="O2347" t="inlineStr">
        <is>
          <t>Documentação Aprovada</t>
        </is>
      </c>
      <c r="P2347" t="inlineStr">
        <is>
          <t>Aprovado Diretoria</t>
        </is>
      </c>
      <c r="R2347" t="inlineStr">
        <is>
          <t>Pago</t>
        </is>
      </c>
    </row>
    <row r="2348">
      <c r="A2348" t="n">
        <v>128613</v>
      </c>
      <c r="B2348" t="n">
        <v>114</v>
      </c>
      <c r="C2348" t="inlineStr">
        <is>
          <t>Bar Brahma - Centro</t>
        </is>
      </c>
      <c r="D2348" t="inlineStr">
        <is>
          <t>ALELO INSTITUICAO DE PAGAMENTO SA</t>
        </is>
      </c>
      <c r="E2348" t="n">
        <v>0</v>
      </c>
      <c r="F2348" s="27" t="n">
        <v>45777</v>
      </c>
      <c r="G2348" s="27" t="n"/>
      <c r="H2348" s="27" t="n">
        <v>45777</v>
      </c>
      <c r="I2348" s="27" t="n">
        <v>45777</v>
      </c>
      <c r="J2348" s="27" t="n">
        <v>45781</v>
      </c>
      <c r="K2348" t="inlineStr">
        <is>
          <t>Encontro de Contas</t>
        </is>
      </c>
      <c r="L2348" t="inlineStr">
        <is>
          <t>Deduções sobre Venda</t>
        </is>
      </c>
      <c r="M2348" t="inlineStr">
        <is>
          <t>Meios de pagamento</t>
        </is>
      </c>
      <c r="N2348" t="inlineStr">
        <is>
          <t>042025</t>
        </is>
      </c>
      <c r="O2348" t="inlineStr">
        <is>
          <t>Documentação Aprovada</t>
        </is>
      </c>
      <c r="P2348" t="inlineStr">
        <is>
          <t>Aprovado Diretoria</t>
        </is>
      </c>
      <c r="R2348" t="inlineStr">
        <is>
          <t>Pago</t>
        </is>
      </c>
    </row>
    <row r="2349">
      <c r="A2349" t="n">
        <v>128614</v>
      </c>
      <c r="B2349" t="n">
        <v>114</v>
      </c>
      <c r="C2349" t="inlineStr">
        <is>
          <t>Bar Brahma - Centro</t>
        </is>
      </c>
      <c r="D2349" t="inlineStr">
        <is>
          <t>SODEXO</t>
        </is>
      </c>
      <c r="E2349" t="n">
        <v>0</v>
      </c>
      <c r="F2349" s="27" t="n">
        <v>45777</v>
      </c>
      <c r="G2349" s="27" t="n"/>
      <c r="H2349" s="27" t="n">
        <v>45777</v>
      </c>
      <c r="I2349" s="27" t="n">
        <v>45777</v>
      </c>
      <c r="J2349" s="27" t="n">
        <v>45781</v>
      </c>
      <c r="K2349" t="inlineStr">
        <is>
          <t>Encontro de Contas</t>
        </is>
      </c>
      <c r="L2349" t="inlineStr">
        <is>
          <t>Deduções sobre Venda</t>
        </is>
      </c>
      <c r="M2349" t="inlineStr">
        <is>
          <t>Meios de pagamento</t>
        </is>
      </c>
      <c r="N2349" t="inlineStr">
        <is>
          <t>042025</t>
        </is>
      </c>
      <c r="O2349" t="inlineStr">
        <is>
          <t>Documentação Aprovada</t>
        </is>
      </c>
      <c r="P2349" t="inlineStr">
        <is>
          <t>Aprovado Diretoria</t>
        </is>
      </c>
      <c r="R2349" t="inlineStr">
        <is>
          <t>Pago</t>
        </is>
      </c>
    </row>
    <row r="2350">
      <c r="A2350" t="n">
        <v>128615</v>
      </c>
      <c r="B2350" t="n">
        <v>114</v>
      </c>
      <c r="C2350" t="inlineStr">
        <is>
          <t>Bar Brahma - Centro</t>
        </is>
      </c>
      <c r="D2350" t="inlineStr">
        <is>
          <t>TICKET</t>
        </is>
      </c>
      <c r="E2350" t="n">
        <v>0</v>
      </c>
      <c r="F2350" s="27" t="n">
        <v>45777</v>
      </c>
      <c r="G2350" s="27" t="n"/>
      <c r="H2350" s="27" t="n">
        <v>45777</v>
      </c>
      <c r="I2350" s="27" t="n">
        <v>45777</v>
      </c>
      <c r="J2350" s="27" t="n">
        <v>45781</v>
      </c>
      <c r="K2350" t="inlineStr">
        <is>
          <t>Encontro de Contas</t>
        </is>
      </c>
      <c r="L2350" t="inlineStr">
        <is>
          <t>Deduções sobre Venda</t>
        </is>
      </c>
      <c r="M2350" t="inlineStr">
        <is>
          <t>Meios de pagamento</t>
        </is>
      </c>
      <c r="N2350" t="inlineStr">
        <is>
          <t>042025</t>
        </is>
      </c>
      <c r="O2350" t="inlineStr">
        <is>
          <t>Documentação Aprovada</t>
        </is>
      </c>
      <c r="P2350" t="inlineStr">
        <is>
          <t>Aprovado Diretoria</t>
        </is>
      </c>
      <c r="R2350" t="inlineStr">
        <is>
          <t>Pago</t>
        </is>
      </c>
    </row>
    <row r="2351">
      <c r="A2351" t="n">
        <v>128646</v>
      </c>
      <c r="B2351" t="n">
        <v>114</v>
      </c>
      <c r="C2351" t="inlineStr">
        <is>
          <t>Bar Brahma - Centro</t>
        </is>
      </c>
      <c r="D2351" t="inlineStr">
        <is>
          <t>CIELO</t>
        </is>
      </c>
      <c r="E2351" t="n">
        <v>0</v>
      </c>
      <c r="F2351" s="27" t="n">
        <v>45777</v>
      </c>
      <c r="G2351" s="27" t="n"/>
      <c r="H2351" s="27" t="n">
        <v>45777</v>
      </c>
      <c r="I2351" s="27" t="n">
        <v>45777</v>
      </c>
      <c r="J2351" s="27" t="n">
        <v>45781</v>
      </c>
      <c r="K2351" t="inlineStr">
        <is>
          <t>Encontro de Contas</t>
        </is>
      </c>
      <c r="L2351" t="inlineStr">
        <is>
          <t>Informática e TI</t>
        </is>
      </c>
      <c r="M2351" t="inlineStr">
        <is>
          <t>Sistemas Gerais - Operacionais</t>
        </is>
      </c>
      <c r="N2351" t="inlineStr">
        <is>
          <t>042025</t>
        </is>
      </c>
      <c r="P2351" t="inlineStr">
        <is>
          <t>Aprovado Diretoria</t>
        </is>
      </c>
      <c r="R2351" t="inlineStr">
        <is>
          <t>Pago</t>
        </is>
      </c>
    </row>
    <row r="2352">
      <c r="A2352" t="n">
        <v>129272</v>
      </c>
      <c r="B2352" t="n">
        <v>114</v>
      </c>
      <c r="C2352" t="inlineStr">
        <is>
          <t>Bar Brahma - Centro</t>
        </is>
      </c>
      <c r="D2352" t="inlineStr">
        <is>
          <t xml:space="preserve">IFOOD. COM AGENCIA DE RESTAURANTES ONLINE S.A </t>
        </is>
      </c>
      <c r="E2352" t="n">
        <v>0</v>
      </c>
      <c r="F2352" s="27" t="n">
        <v>45748</v>
      </c>
      <c r="G2352" s="27" t="n"/>
      <c r="H2352" s="27" t="n">
        <v>45777</v>
      </c>
      <c r="I2352" s="27" t="n">
        <v>45748</v>
      </c>
      <c r="J2352" s="27" t="n"/>
      <c r="K2352" t="inlineStr">
        <is>
          <t>Encontro de Contas</t>
        </is>
      </c>
      <c r="L2352" t="inlineStr">
        <is>
          <t>Deduções sobre Venda</t>
        </is>
      </c>
      <c r="M2352" t="inlineStr">
        <is>
          <t>Meios de pagamento - Delivery</t>
        </is>
      </c>
      <c r="N2352" t="inlineStr">
        <is>
          <t>042025</t>
        </is>
      </c>
      <c r="P2352" t="inlineStr">
        <is>
          <t>Aprovado Diretoria</t>
        </is>
      </c>
      <c r="R2352" t="inlineStr">
        <is>
          <t>Pago</t>
        </is>
      </c>
    </row>
    <row r="2353">
      <c r="A2353" t="n">
        <v>125470</v>
      </c>
      <c r="B2353" t="n">
        <v>114</v>
      </c>
      <c r="C2353" t="inlineStr">
        <is>
          <t>Bar Brahma - Centro</t>
        </is>
      </c>
      <c r="D2353" t="inlineStr">
        <is>
          <t xml:space="preserve">LATICINIOS CATUPIRY LTDA </t>
        </is>
      </c>
      <c r="E2353" t="n">
        <v>4294.3</v>
      </c>
      <c r="F2353" s="27" t="n">
        <v>45778</v>
      </c>
      <c r="G2353" s="27" t="n">
        <v>45777</v>
      </c>
      <c r="H2353" s="27" t="n">
        <v>45777</v>
      </c>
      <c r="I2353" s="27" t="n">
        <v>45762</v>
      </c>
      <c r="J2353" s="27" t="n">
        <v>45762</v>
      </c>
      <c r="K2353" t="inlineStr">
        <is>
          <t>Boleto Bancário</t>
        </is>
      </c>
      <c r="L2353" t="inlineStr">
        <is>
          <t>Custo Mercadoria Vendida</t>
        </is>
      </c>
      <c r="M2353" t="inlineStr">
        <is>
          <t>Insumos - Alimentos</t>
        </is>
      </c>
      <c r="N2353" t="inlineStr">
        <is>
          <t>1659980</t>
        </is>
      </c>
      <c r="O2353" t="inlineStr">
        <is>
          <t>Documentação Aprovada</t>
        </is>
      </c>
      <c r="P2353" t="inlineStr">
        <is>
          <t>Aprovado Diretoria</t>
        </is>
      </c>
      <c r="Q2353" t="inlineStr">
        <is>
          <t>Aprovado Caixa</t>
        </is>
      </c>
      <c r="R2353" t="inlineStr">
        <is>
          <t>Pago</t>
        </is>
      </c>
      <c r="S2353" t="inlineStr">
        <is>
          <t>Bar Brahma - Ypiranga Matriz - Kamino</t>
        </is>
      </c>
    </row>
    <row r="2354">
      <c r="A2354" t="n">
        <v>126652</v>
      </c>
      <c r="B2354" t="n">
        <v>114</v>
      </c>
      <c r="C2354" t="inlineStr">
        <is>
          <t>Bar Brahma - Centro</t>
        </is>
      </c>
      <c r="D2354" t="inlineStr">
        <is>
          <t>HORTICLEAN DISTRIBUIDORA</t>
        </is>
      </c>
      <c r="E2354" t="n">
        <v>1058.83</v>
      </c>
      <c r="F2354" s="27" t="n">
        <v>45778</v>
      </c>
      <c r="G2354" s="27" t="n">
        <v>45777</v>
      </c>
      <c r="H2354" s="27" t="n">
        <v>45777</v>
      </c>
      <c r="I2354" s="27" t="n">
        <v>45763</v>
      </c>
      <c r="J2354" s="27" t="n">
        <v>45769</v>
      </c>
      <c r="K2354" t="inlineStr">
        <is>
          <t>Boleto Bancário</t>
        </is>
      </c>
      <c r="L2354" t="inlineStr">
        <is>
          <t>Custo Mercadoria Vendida</t>
        </is>
      </c>
      <c r="M2354" t="inlineStr">
        <is>
          <t>Insumos - Alimentos</t>
        </is>
      </c>
      <c r="N2354" t="inlineStr">
        <is>
          <t>26460</t>
        </is>
      </c>
      <c r="O2354" t="inlineStr">
        <is>
          <t>Documentação Aprovada</t>
        </is>
      </c>
      <c r="P2354" t="inlineStr">
        <is>
          <t>Aprovado Diretoria</t>
        </is>
      </c>
      <c r="Q2354" t="inlineStr">
        <is>
          <t>Aprovado Caixa</t>
        </is>
      </c>
      <c r="R2354" t="inlineStr">
        <is>
          <t>Pago</t>
        </is>
      </c>
      <c r="S2354" t="inlineStr">
        <is>
          <t>Bar Brahma - Ypiranga Matriz - Kamino</t>
        </is>
      </c>
    </row>
    <row r="2355">
      <c r="A2355" t="n">
        <v>126551</v>
      </c>
      <c r="B2355" t="n">
        <v>114</v>
      </c>
      <c r="C2355" t="inlineStr">
        <is>
          <t>Bar Brahma - Centro</t>
        </is>
      </c>
      <c r="D2355" t="inlineStr">
        <is>
          <t>MARCOS SILVA DO NASCIMENTO</t>
        </is>
      </c>
      <c r="E2355" t="n">
        <v>3804.49</v>
      </c>
      <c r="F2355" s="27" t="n">
        <v>45778</v>
      </c>
      <c r="G2355" s="27" t="n">
        <v>45777</v>
      </c>
      <c r="H2355" s="27" t="n">
        <v>45777</v>
      </c>
      <c r="I2355" s="27" t="n">
        <v>45763</v>
      </c>
      <c r="J2355" s="27" t="n">
        <v>45764</v>
      </c>
      <c r="K2355" t="inlineStr">
        <is>
          <t>Boleto Bancário</t>
        </is>
      </c>
      <c r="L2355" t="inlineStr">
        <is>
          <t>Custo Mercadoria Vendida</t>
        </is>
      </c>
      <c r="M2355" t="inlineStr">
        <is>
          <t>Insumos - Alimentos</t>
        </is>
      </c>
      <c r="N2355" t="inlineStr">
        <is>
          <t>279</t>
        </is>
      </c>
      <c r="O2355" t="inlineStr">
        <is>
          <t>Documentação Aprovada</t>
        </is>
      </c>
      <c r="P2355" t="inlineStr">
        <is>
          <t>Aprovado Diretoria</t>
        </is>
      </c>
      <c r="Q2355" t="inlineStr">
        <is>
          <t>Aprovado Caixa</t>
        </is>
      </c>
      <c r="R2355" t="inlineStr">
        <is>
          <t>Pago</t>
        </is>
      </c>
      <c r="S2355" t="inlineStr">
        <is>
          <t>Bar Brahma - Ypiranga Matriz - Kamino</t>
        </is>
      </c>
    </row>
    <row r="2356">
      <c r="A2356" t="n">
        <v>126651</v>
      </c>
      <c r="B2356" t="n">
        <v>114</v>
      </c>
      <c r="C2356" t="inlineStr">
        <is>
          <t>Bar Brahma - Centro</t>
        </is>
      </c>
      <c r="D2356" t="inlineStr">
        <is>
          <t>WPP COMERCIO DE CARNES LTDA</t>
        </is>
      </c>
      <c r="E2356" t="n">
        <v>3418.59</v>
      </c>
      <c r="F2356" s="27" t="n">
        <v>45778</v>
      </c>
      <c r="G2356" s="27" t="n">
        <v>45777</v>
      </c>
      <c r="H2356" s="27" t="n">
        <v>45777</v>
      </c>
      <c r="I2356" s="27" t="n">
        <v>45764</v>
      </c>
      <c r="J2356" s="27" t="n">
        <v>45769</v>
      </c>
      <c r="K2356" t="inlineStr">
        <is>
          <t>Boleto Bancário</t>
        </is>
      </c>
      <c r="L2356" t="inlineStr">
        <is>
          <t>Custo Mercadoria Vendida</t>
        </is>
      </c>
      <c r="M2356" t="inlineStr">
        <is>
          <t>Insumos - Alimentos</t>
        </is>
      </c>
      <c r="N2356" t="inlineStr">
        <is>
          <t>72199</t>
        </is>
      </c>
      <c r="O2356" t="inlineStr">
        <is>
          <t>Documentação Aprovada</t>
        </is>
      </c>
      <c r="P2356" t="inlineStr">
        <is>
          <t>Aprovado Diretoria</t>
        </is>
      </c>
      <c r="Q2356" t="inlineStr">
        <is>
          <t>Aprovado Caixa</t>
        </is>
      </c>
      <c r="R2356" t="inlineStr">
        <is>
          <t>Pago</t>
        </is>
      </c>
      <c r="S2356" t="inlineStr">
        <is>
          <t>Bar Brahma - Ypiranga Matriz - Kamino</t>
        </is>
      </c>
    </row>
    <row r="2357">
      <c r="A2357" t="n">
        <v>126650</v>
      </c>
      <c r="B2357" t="n">
        <v>114</v>
      </c>
      <c r="C2357" t="inlineStr">
        <is>
          <t>Bar Brahma - Centro</t>
        </is>
      </c>
      <c r="D2357" t="inlineStr">
        <is>
          <t>LATICINIOS PIRAMIDE LTDA</t>
        </is>
      </c>
      <c r="E2357" t="n">
        <v>1777.6</v>
      </c>
      <c r="F2357" s="27" t="n">
        <v>45778</v>
      </c>
      <c r="G2357" s="27" t="n">
        <v>45777</v>
      </c>
      <c r="H2357" s="27" t="n">
        <v>45777</v>
      </c>
      <c r="I2357" s="27" t="n">
        <v>45764</v>
      </c>
      <c r="J2357" s="27" t="n">
        <v>45769</v>
      </c>
      <c r="K2357" t="inlineStr">
        <is>
          <t>Boleto Bancário</t>
        </is>
      </c>
      <c r="L2357" t="inlineStr">
        <is>
          <t>Custo Mercadoria Vendida</t>
        </is>
      </c>
      <c r="M2357" t="inlineStr">
        <is>
          <t>Insumos - Alimentos</t>
        </is>
      </c>
      <c r="N2357" t="inlineStr">
        <is>
          <t>76393</t>
        </is>
      </c>
      <c r="O2357" t="inlineStr">
        <is>
          <t>Documentação Aprovada</t>
        </is>
      </c>
      <c r="P2357" t="inlineStr">
        <is>
          <t>Aprovado Diretoria</t>
        </is>
      </c>
      <c r="Q2357" t="inlineStr">
        <is>
          <t>Aprovado Caixa</t>
        </is>
      </c>
      <c r="R2357" t="inlineStr">
        <is>
          <t>Pago</t>
        </is>
      </c>
      <c r="S2357" t="inlineStr">
        <is>
          <t>Bar Brahma - Ypiranga Matriz - Kamino</t>
        </is>
      </c>
    </row>
    <row r="2358">
      <c r="A2358" t="n">
        <v>126319</v>
      </c>
      <c r="B2358" t="n">
        <v>114</v>
      </c>
      <c r="C2358" t="inlineStr">
        <is>
          <t>Bar Brahma - Centro</t>
        </is>
      </c>
      <c r="D2358" t="inlineStr">
        <is>
          <t>HORTIFRUTIGRANJEIRO RODRIGUES LTDA</t>
        </is>
      </c>
      <c r="E2358" t="n">
        <v>496</v>
      </c>
      <c r="F2358" s="27" t="n">
        <v>45778</v>
      </c>
      <c r="G2358" s="27" t="n">
        <v>45777</v>
      </c>
      <c r="H2358" s="27" t="n">
        <v>45777</v>
      </c>
      <c r="I2358" s="27" t="n">
        <v>45758</v>
      </c>
      <c r="J2358" s="27" t="n">
        <v>45764</v>
      </c>
      <c r="K2358" t="inlineStr">
        <is>
          <t>Boleto Bancário</t>
        </is>
      </c>
      <c r="L2358" t="inlineStr">
        <is>
          <t>Custo Mercadoria Vendida</t>
        </is>
      </c>
      <c r="M2358" t="inlineStr">
        <is>
          <t>Insumos - Alimentos</t>
        </is>
      </c>
      <c r="N2358" t="inlineStr">
        <is>
          <t>9731</t>
        </is>
      </c>
      <c r="O2358" t="inlineStr">
        <is>
          <t>Documentação Aprovada</t>
        </is>
      </c>
      <c r="P2358" t="inlineStr">
        <is>
          <t>Aprovado Diretoria</t>
        </is>
      </c>
      <c r="Q2358" t="inlineStr">
        <is>
          <t>Aprovado Caixa</t>
        </is>
      </c>
      <c r="R2358" t="inlineStr">
        <is>
          <t>Pago</t>
        </is>
      </c>
      <c r="S2358" t="inlineStr">
        <is>
          <t>Bar Brahma - Ypiranga Matriz - Kamino</t>
        </is>
      </c>
    </row>
    <row r="2359">
      <c r="A2359" t="n">
        <v>126646</v>
      </c>
      <c r="B2359" t="n">
        <v>114</v>
      </c>
      <c r="C2359" t="inlineStr">
        <is>
          <t>Bar Brahma - Centro</t>
        </is>
      </c>
      <c r="D2359" t="inlineStr">
        <is>
          <t>MULTIFRANGOS COMERCIO DE ALIMENTOS LTDA</t>
        </is>
      </c>
      <c r="E2359" t="n">
        <v>2501.44</v>
      </c>
      <c r="F2359" s="27" t="n">
        <v>45778</v>
      </c>
      <c r="G2359" s="27" t="n">
        <v>45777</v>
      </c>
      <c r="H2359" s="27" t="n">
        <v>45777</v>
      </c>
      <c r="I2359" s="27" t="n">
        <v>45764</v>
      </c>
      <c r="J2359" s="27" t="n">
        <v>45769</v>
      </c>
      <c r="K2359" t="inlineStr">
        <is>
          <t>Boleto Bancário</t>
        </is>
      </c>
      <c r="L2359" t="inlineStr">
        <is>
          <t>Custo Mercadoria Vendida</t>
        </is>
      </c>
      <c r="M2359" t="inlineStr">
        <is>
          <t>Insumos - Alimentos</t>
        </is>
      </c>
      <c r="N2359" t="inlineStr">
        <is>
          <t>887122</t>
        </is>
      </c>
      <c r="O2359" t="inlineStr">
        <is>
          <t>Documentação Aprovada</t>
        </is>
      </c>
      <c r="P2359" t="inlineStr">
        <is>
          <t>Aprovado Diretoria</t>
        </is>
      </c>
      <c r="Q2359" t="inlineStr">
        <is>
          <t>Aprovado Caixa</t>
        </is>
      </c>
      <c r="R2359" t="inlineStr">
        <is>
          <t>Pago</t>
        </is>
      </c>
      <c r="S2359" t="inlineStr">
        <is>
          <t>Bar Brahma - Ypiranga Matriz - Kamino</t>
        </is>
      </c>
    </row>
    <row r="2360">
      <c r="A2360" t="n">
        <v>126327</v>
      </c>
      <c r="B2360" t="n">
        <v>114</v>
      </c>
      <c r="C2360" t="inlineStr">
        <is>
          <t>Bar Brahma - Centro</t>
        </is>
      </c>
      <c r="D2360" t="inlineStr">
        <is>
          <t>PDO ALIMENTOS E COMERCIO LTDA</t>
        </is>
      </c>
      <c r="E2360" t="n">
        <v>420</v>
      </c>
      <c r="F2360" s="27" t="n">
        <v>45778</v>
      </c>
      <c r="G2360" s="27" t="n">
        <v>45777</v>
      </c>
      <c r="H2360" s="27" t="n">
        <v>45777</v>
      </c>
      <c r="I2360" s="27" t="n">
        <v>45764</v>
      </c>
      <c r="J2360" s="27" t="n">
        <v>45764</v>
      </c>
      <c r="K2360" t="inlineStr">
        <is>
          <t>Boleto Bancário</t>
        </is>
      </c>
      <c r="L2360" t="inlineStr">
        <is>
          <t>Custo Mercadoria Vendida</t>
        </is>
      </c>
      <c r="M2360" t="inlineStr">
        <is>
          <t>Insumos - Alimentos</t>
        </is>
      </c>
      <c r="N2360" t="inlineStr">
        <is>
          <t>37193</t>
        </is>
      </c>
      <c r="O2360" t="inlineStr">
        <is>
          <t>Documentação Aprovada</t>
        </is>
      </c>
      <c r="P2360" t="inlineStr">
        <is>
          <t>Aprovado Diretoria</t>
        </is>
      </c>
      <c r="Q2360" t="inlineStr">
        <is>
          <t>Aprovado Caixa</t>
        </is>
      </c>
      <c r="R2360" t="inlineStr">
        <is>
          <t>Pago</t>
        </is>
      </c>
      <c r="S2360" t="inlineStr">
        <is>
          <t>Bar Brahma - Ypiranga Matriz - Kamino</t>
        </is>
      </c>
    </row>
    <row r="2361">
      <c r="A2361" t="n">
        <v>126649</v>
      </c>
      <c r="B2361" t="n">
        <v>114</v>
      </c>
      <c r="C2361" t="inlineStr">
        <is>
          <t>Bar Brahma - Centro</t>
        </is>
      </c>
      <c r="D2361" t="inlineStr">
        <is>
          <t xml:space="preserve">FORTE ALIMENTOS COM IMPORTACAO LTDA </t>
        </is>
      </c>
      <c r="E2361" t="n">
        <v>317.03</v>
      </c>
      <c r="F2361" s="27" t="n">
        <v>45777</v>
      </c>
      <c r="G2361" s="27" t="n">
        <v>45776</v>
      </c>
      <c r="H2361" s="27" t="n">
        <v>45776</v>
      </c>
      <c r="I2361" s="27" t="n">
        <v>45762</v>
      </c>
      <c r="J2361" s="27" t="n">
        <v>45769</v>
      </c>
      <c r="K2361" t="inlineStr">
        <is>
          <t>Boleto Bancário</t>
        </is>
      </c>
      <c r="L2361" t="inlineStr">
        <is>
          <t>Custo Mercadoria Vendida</t>
        </is>
      </c>
      <c r="M2361" t="inlineStr">
        <is>
          <t>Insumos - Alimentos</t>
        </is>
      </c>
      <c r="N2361" t="inlineStr">
        <is>
          <t>307380</t>
        </is>
      </c>
      <c r="O2361" t="inlineStr">
        <is>
          <t>Documentação Aprovada</t>
        </is>
      </c>
      <c r="P2361" t="inlineStr">
        <is>
          <t>Aprovado Diretoria</t>
        </is>
      </c>
      <c r="Q2361" t="inlineStr">
        <is>
          <t>Aprovado Caixa</t>
        </is>
      </c>
      <c r="R2361" t="inlineStr">
        <is>
          <t>Pago</t>
        </is>
      </c>
      <c r="S2361" t="inlineStr">
        <is>
          <t>Bar Brahma - Ypiranga Matriz - Kamino</t>
        </is>
      </c>
    </row>
    <row r="2362">
      <c r="A2362" t="n">
        <v>126546</v>
      </c>
      <c r="B2362" t="n">
        <v>114</v>
      </c>
      <c r="C2362" t="inlineStr">
        <is>
          <t>Bar Brahma - Centro</t>
        </is>
      </c>
      <c r="D2362" t="inlineStr">
        <is>
          <t>CEPEL COMERCIO DE PAPEIS E EMBALAGENS EIRELI</t>
        </is>
      </c>
      <c r="E2362" t="n">
        <v>3472.4</v>
      </c>
      <c r="F2362" s="27" t="n">
        <v>45777</v>
      </c>
      <c r="G2362" s="27" t="n">
        <v>45776</v>
      </c>
      <c r="H2362" s="27" t="n">
        <v>45776</v>
      </c>
      <c r="I2362" s="27" t="n">
        <v>45762</v>
      </c>
      <c r="J2362" s="27" t="n">
        <v>45764</v>
      </c>
      <c r="K2362" t="inlineStr">
        <is>
          <t>Boleto Bancário</t>
        </is>
      </c>
      <c r="L2362" t="inlineStr">
        <is>
          <t>Utilidades</t>
        </is>
      </c>
      <c r="M2362" t="inlineStr">
        <is>
          <t>Higiene e Limpeza</t>
        </is>
      </c>
      <c r="N2362" t="inlineStr">
        <is>
          <t>238677</t>
        </is>
      </c>
      <c r="O2362" t="inlineStr">
        <is>
          <t>Documentação Aprovada</t>
        </is>
      </c>
      <c r="P2362" t="inlineStr">
        <is>
          <t>Aprovado Diretoria</t>
        </is>
      </c>
      <c r="Q2362" t="inlineStr">
        <is>
          <t>Aprovado Caixa</t>
        </is>
      </c>
      <c r="R2362" t="inlineStr">
        <is>
          <t>Pago</t>
        </is>
      </c>
      <c r="S2362" t="inlineStr">
        <is>
          <t>Bar Brahma - Ypiranga Matriz - Kamino</t>
        </is>
      </c>
    </row>
    <row r="2363">
      <c r="A2363" t="n">
        <v>126042</v>
      </c>
      <c r="B2363" t="n">
        <v>114</v>
      </c>
      <c r="C2363" t="inlineStr">
        <is>
          <t>Bar Brahma - Centro</t>
        </is>
      </c>
      <c r="D2363" t="inlineStr">
        <is>
          <t xml:space="preserve">MAR DIRETO POC COMERCIO DE PEIXE EIRELI - ME </t>
        </is>
      </c>
      <c r="E2363" t="n">
        <v>1809.6</v>
      </c>
      <c r="F2363" s="27" t="n">
        <v>45776</v>
      </c>
      <c r="G2363" s="27" t="n">
        <v>45776</v>
      </c>
      <c r="H2363" s="27" t="n">
        <v>45776</v>
      </c>
      <c r="I2363" s="27" t="n">
        <v>45762</v>
      </c>
      <c r="J2363" s="27" t="n">
        <v>45763</v>
      </c>
      <c r="K2363" t="inlineStr">
        <is>
          <t>Boleto Bancário</t>
        </is>
      </c>
      <c r="L2363" t="inlineStr">
        <is>
          <t>Custo Mercadoria Vendida</t>
        </is>
      </c>
      <c r="M2363" t="inlineStr">
        <is>
          <t>Insumos - Alimentos</t>
        </is>
      </c>
      <c r="N2363" t="inlineStr">
        <is>
          <t>96664</t>
        </is>
      </c>
      <c r="O2363" t="inlineStr">
        <is>
          <t>Documentação Aprovada</t>
        </is>
      </c>
      <c r="P2363" t="inlineStr">
        <is>
          <t>Aprovado Diretoria</t>
        </is>
      </c>
      <c r="Q2363" t="inlineStr">
        <is>
          <t>Aprovado Caixa</t>
        </is>
      </c>
      <c r="R2363" t="inlineStr">
        <is>
          <t>Pago</t>
        </is>
      </c>
      <c r="S2363" t="inlineStr">
        <is>
          <t>Bar Brahma - Ypiranga Matriz - Kamino</t>
        </is>
      </c>
    </row>
    <row r="2364">
      <c r="A2364" t="n">
        <v>126526</v>
      </c>
      <c r="B2364" t="n">
        <v>114</v>
      </c>
      <c r="C2364" t="inlineStr">
        <is>
          <t>Bar Brahma - Centro</t>
        </is>
      </c>
      <c r="D2364" t="inlineStr">
        <is>
          <t>WIDE STOCK COMERCIO E REPRESENTACAO LTDA</t>
        </is>
      </c>
      <c r="E2364" t="n">
        <v>1430.78</v>
      </c>
      <c r="F2364" s="27" t="n">
        <v>45776</v>
      </c>
      <c r="G2364" s="27" t="n">
        <v>45776</v>
      </c>
      <c r="H2364" s="27" t="n">
        <v>45776</v>
      </c>
      <c r="I2364" s="27" t="n">
        <v>45762</v>
      </c>
      <c r="J2364" s="27" t="n">
        <v>45764</v>
      </c>
      <c r="K2364" t="inlineStr">
        <is>
          <t>Boleto Bancário</t>
        </is>
      </c>
      <c r="L2364" t="inlineStr">
        <is>
          <t>Utilidades</t>
        </is>
      </c>
      <c r="M2364" t="inlineStr">
        <is>
          <t>Higiene e Limpeza</t>
        </is>
      </c>
      <c r="N2364" t="inlineStr">
        <is>
          <t>400754</t>
        </is>
      </c>
      <c r="O2364" t="inlineStr">
        <is>
          <t>Documentação Aprovada</t>
        </is>
      </c>
      <c r="P2364" t="inlineStr">
        <is>
          <t>Aprovado Diretoria</t>
        </is>
      </c>
      <c r="Q2364" t="inlineStr">
        <is>
          <t>Aprovado Caixa</t>
        </is>
      </c>
      <c r="R2364" t="inlineStr">
        <is>
          <t>Pago</t>
        </is>
      </c>
      <c r="S2364" t="inlineStr">
        <is>
          <t>Bar Brahma - Ypiranga Matriz - Kamino</t>
        </is>
      </c>
    </row>
    <row r="2365">
      <c r="A2365" t="n">
        <v>126657</v>
      </c>
      <c r="B2365" t="n">
        <v>114</v>
      </c>
      <c r="C2365" t="inlineStr">
        <is>
          <t>Bar Brahma - Centro</t>
        </is>
      </c>
      <c r="D2365" t="inlineStr">
        <is>
          <t>CECILIA TSUYACO ARAKI SILVA LTDA</t>
        </is>
      </c>
      <c r="E2365" t="n">
        <v>1278</v>
      </c>
      <c r="F2365" s="27" t="n">
        <v>45777</v>
      </c>
      <c r="G2365" s="27" t="n">
        <v>45776</v>
      </c>
      <c r="H2365" s="27" t="n">
        <v>45776</v>
      </c>
      <c r="I2365" s="27" t="n">
        <v>45763</v>
      </c>
      <c r="J2365" s="27" t="n">
        <v>45769</v>
      </c>
      <c r="K2365" t="inlineStr">
        <is>
          <t>Boleto Bancário</t>
        </is>
      </c>
      <c r="L2365" t="inlineStr">
        <is>
          <t>Custo Mercadoria Vendida</t>
        </is>
      </c>
      <c r="M2365" t="inlineStr">
        <is>
          <t>Insumos - Alimentos</t>
        </is>
      </c>
      <c r="N2365" t="inlineStr">
        <is>
          <t>369453</t>
        </is>
      </c>
      <c r="O2365" t="inlineStr">
        <is>
          <t>Documentação Aprovada</t>
        </is>
      </c>
      <c r="P2365" t="inlineStr">
        <is>
          <t>Aprovado Diretoria</t>
        </is>
      </c>
      <c r="Q2365" t="inlineStr">
        <is>
          <t>Aprovado Caixa</t>
        </is>
      </c>
      <c r="R2365" t="inlineStr">
        <is>
          <t>Pago</t>
        </is>
      </c>
      <c r="S2365" t="inlineStr">
        <is>
          <t>Bar Brahma - Ypiranga Matriz - Kamino</t>
        </is>
      </c>
    </row>
    <row r="2366">
      <c r="A2366" t="n">
        <v>126329</v>
      </c>
      <c r="B2366" t="n">
        <v>114</v>
      </c>
      <c r="C2366" t="inlineStr">
        <is>
          <t>Bar Brahma - Centro</t>
        </is>
      </c>
      <c r="D2366" t="inlineStr">
        <is>
          <t>NOVA COMERCIAL DO PEIXE EIRELI</t>
        </is>
      </c>
      <c r="E2366" t="n">
        <v>670</v>
      </c>
      <c r="F2366" s="27" t="n">
        <v>45776</v>
      </c>
      <c r="G2366" s="27" t="n">
        <v>45776</v>
      </c>
      <c r="H2366" s="27" t="n">
        <v>45776</v>
      </c>
      <c r="I2366" s="27" t="n">
        <v>45762</v>
      </c>
      <c r="J2366" s="27" t="n">
        <v>45764</v>
      </c>
      <c r="K2366" t="inlineStr">
        <is>
          <t>Boleto Bancário</t>
        </is>
      </c>
      <c r="L2366" t="inlineStr">
        <is>
          <t>Custo Mercadoria Vendida</t>
        </is>
      </c>
      <c r="M2366" t="inlineStr">
        <is>
          <t>Insumos - Alimentos</t>
        </is>
      </c>
      <c r="N2366" t="inlineStr">
        <is>
          <t>24099</t>
        </is>
      </c>
      <c r="O2366" t="inlineStr">
        <is>
          <t>Documentação Aprovada</t>
        </is>
      </c>
      <c r="P2366" t="inlineStr">
        <is>
          <t>Aprovado Diretoria</t>
        </is>
      </c>
      <c r="Q2366" t="inlineStr">
        <is>
          <t>Aprovado Caixa</t>
        </is>
      </c>
      <c r="R2366" t="inlineStr">
        <is>
          <t>Pago</t>
        </is>
      </c>
      <c r="S2366" t="inlineStr">
        <is>
          <t>Bar Brahma - Ypiranga Matriz - Kamino</t>
        </is>
      </c>
    </row>
    <row r="2367">
      <c r="A2367" t="n">
        <v>126326</v>
      </c>
      <c r="B2367" t="n">
        <v>114</v>
      </c>
      <c r="C2367" t="inlineStr">
        <is>
          <t>Bar Brahma - Centro</t>
        </is>
      </c>
      <c r="D2367" t="inlineStr">
        <is>
          <t>CASA DE CARNES P.J.J. LTDA - ME</t>
        </is>
      </c>
      <c r="E2367" t="n">
        <v>525.77</v>
      </c>
      <c r="F2367" s="27" t="n">
        <v>45777</v>
      </c>
      <c r="G2367" s="27" t="n">
        <v>45776</v>
      </c>
      <c r="H2367" s="27" t="n">
        <v>45776</v>
      </c>
      <c r="I2367" s="27" t="n">
        <v>45763</v>
      </c>
      <c r="J2367" s="27" t="n">
        <v>45764</v>
      </c>
      <c r="K2367" t="inlineStr">
        <is>
          <t>Boleto Bancário</t>
        </is>
      </c>
      <c r="L2367" t="inlineStr">
        <is>
          <t>Custo Mercadoria Vendida</t>
        </is>
      </c>
      <c r="M2367" t="inlineStr">
        <is>
          <t>Insumos - Alimentos</t>
        </is>
      </c>
      <c r="N2367" t="inlineStr">
        <is>
          <t>42574</t>
        </is>
      </c>
      <c r="O2367" t="inlineStr">
        <is>
          <t>Documentação Aprovada</t>
        </is>
      </c>
      <c r="P2367" t="inlineStr">
        <is>
          <t>Aprovado Diretoria</t>
        </is>
      </c>
      <c r="Q2367" t="inlineStr">
        <is>
          <t>Aprovado Caixa</t>
        </is>
      </c>
      <c r="R2367" t="inlineStr">
        <is>
          <t>Pago</t>
        </is>
      </c>
      <c r="S2367" t="inlineStr">
        <is>
          <t>Bar Brahma - Ypiranga Matriz - Kamino</t>
        </is>
      </c>
    </row>
    <row r="2368">
      <c r="A2368" t="n">
        <v>125979</v>
      </c>
      <c r="B2368" t="n">
        <v>114</v>
      </c>
      <c r="C2368" t="inlineStr">
        <is>
          <t>Bar Brahma - Centro</t>
        </is>
      </c>
      <c r="D2368" t="inlineStr">
        <is>
          <t>BELLA IPIRANGA CAFE E RESTAURANTE LTDA</t>
        </is>
      </c>
      <c r="E2368" t="n">
        <v>3638</v>
      </c>
      <c r="F2368" s="27" t="n">
        <v>45777</v>
      </c>
      <c r="G2368" s="27" t="n">
        <v>45776</v>
      </c>
      <c r="H2368" s="27" t="n">
        <v>45776</v>
      </c>
      <c r="I2368" s="27" t="n">
        <v>45763</v>
      </c>
      <c r="J2368" s="27" t="n">
        <v>45763</v>
      </c>
      <c r="K2368" t="inlineStr">
        <is>
          <t>Transferência Bancária ou Pix</t>
        </is>
      </c>
      <c r="L2368" t="inlineStr">
        <is>
          <t>Mão de Obra - Benefícios</t>
        </is>
      </c>
      <c r="M2368" t="inlineStr">
        <is>
          <t xml:space="preserve">  -  Alimentação Funcionário</t>
        </is>
      </c>
      <c r="N2368" t="inlineStr">
        <is>
          <t>36380042025</t>
        </is>
      </c>
      <c r="O2368" t="inlineStr">
        <is>
          <t>Documentação Aprovada</t>
        </is>
      </c>
      <c r="P2368" t="inlineStr">
        <is>
          <t>Aprovado Diretoria</t>
        </is>
      </c>
      <c r="Q2368" t="inlineStr">
        <is>
          <t>Aprovado Caixa</t>
        </is>
      </c>
      <c r="R2368" t="inlineStr">
        <is>
          <t>Pago</t>
        </is>
      </c>
      <c r="S2368" t="inlineStr">
        <is>
          <t>Bar Brahma - Ypiranga Matriz - Kamino</t>
        </is>
      </c>
    </row>
    <row r="2369">
      <c r="A2369" t="n">
        <v>126306</v>
      </c>
      <c r="B2369" t="n">
        <v>114</v>
      </c>
      <c r="C2369" t="inlineStr">
        <is>
          <t>Bar Brahma - Centro</t>
        </is>
      </c>
      <c r="D2369" t="inlineStr">
        <is>
          <t>CECILIA TSUYACO ARAKI SILVA LTDA</t>
        </is>
      </c>
      <c r="E2369" t="n">
        <v>646.75</v>
      </c>
      <c r="F2369" s="27" t="n">
        <v>45776</v>
      </c>
      <c r="G2369" s="27" t="n">
        <v>45776</v>
      </c>
      <c r="H2369" s="27" t="n">
        <v>45776</v>
      </c>
      <c r="I2369" s="27" t="n">
        <v>45762</v>
      </c>
      <c r="J2369" s="27" t="n">
        <v>45764</v>
      </c>
      <c r="K2369" t="inlineStr">
        <is>
          <t>Boleto Bancário</t>
        </is>
      </c>
      <c r="L2369" t="inlineStr">
        <is>
          <t>Custo Mercadoria Vendida</t>
        </is>
      </c>
      <c r="M2369" t="inlineStr">
        <is>
          <t>Insumos - Alimentos</t>
        </is>
      </c>
      <c r="N2369" t="inlineStr">
        <is>
          <t>369377</t>
        </is>
      </c>
      <c r="O2369" t="inlineStr">
        <is>
          <t>Documentação Aprovada</t>
        </is>
      </c>
      <c r="P2369" t="inlineStr">
        <is>
          <t>Aprovado Diretoria</t>
        </is>
      </c>
      <c r="Q2369" t="inlineStr">
        <is>
          <t>Aprovado Caixa</t>
        </is>
      </c>
      <c r="R2369" t="inlineStr">
        <is>
          <t>Pago</t>
        </is>
      </c>
      <c r="S2369" t="inlineStr">
        <is>
          <t>Bar Brahma - Ypiranga Matriz - Kamino</t>
        </is>
      </c>
    </row>
    <row r="2370">
      <c r="A2370" t="n">
        <v>126311</v>
      </c>
      <c r="B2370" t="n">
        <v>114</v>
      </c>
      <c r="C2370" t="inlineStr">
        <is>
          <t>Bar Brahma - Centro</t>
        </is>
      </c>
      <c r="D2370" t="inlineStr">
        <is>
          <t xml:space="preserve">RCS COMERCIO DE ALIMENTOS LTDA </t>
        </is>
      </c>
      <c r="E2370" t="n">
        <v>435.8</v>
      </c>
      <c r="F2370" s="27" t="n">
        <v>45776</v>
      </c>
      <c r="G2370" s="27" t="n">
        <v>45776</v>
      </c>
      <c r="H2370" s="27" t="n">
        <v>45776</v>
      </c>
      <c r="I2370" s="27" t="n">
        <v>45764</v>
      </c>
      <c r="J2370" s="27" t="n">
        <v>45764</v>
      </c>
      <c r="K2370" t="inlineStr">
        <is>
          <t>Boleto Bancário</t>
        </is>
      </c>
      <c r="L2370" t="inlineStr">
        <is>
          <t>Custo Mercadoria Vendida</t>
        </is>
      </c>
      <c r="M2370" t="inlineStr">
        <is>
          <t>Insumos - Alimentos</t>
        </is>
      </c>
      <c r="N2370" t="inlineStr">
        <is>
          <t>36840</t>
        </is>
      </c>
      <c r="O2370" t="inlineStr">
        <is>
          <t>Documentação Aprovada</t>
        </is>
      </c>
      <c r="P2370" t="inlineStr">
        <is>
          <t>Aprovado Diretoria</t>
        </is>
      </c>
      <c r="Q2370" t="inlineStr">
        <is>
          <t>Aprovado Caixa</t>
        </is>
      </c>
      <c r="R2370" t="inlineStr">
        <is>
          <t>Pago</t>
        </is>
      </c>
      <c r="S2370" t="inlineStr">
        <is>
          <t>Bar Brahma - Ypiranga Matriz - Kamino</t>
        </is>
      </c>
    </row>
    <row r="2371">
      <c r="A2371" t="n">
        <v>126312</v>
      </c>
      <c r="B2371" t="n">
        <v>114</v>
      </c>
      <c r="C2371" t="inlineStr">
        <is>
          <t>Bar Brahma - Centro</t>
        </is>
      </c>
      <c r="D2371" t="inlineStr">
        <is>
          <t>J A DOS SANTOS HORTIFRUTI</t>
        </is>
      </c>
      <c r="E2371" t="n">
        <v>346.2</v>
      </c>
      <c r="F2371" s="27" t="n">
        <v>45776</v>
      </c>
      <c r="G2371" s="27" t="n">
        <v>45776</v>
      </c>
      <c r="H2371" s="27" t="n">
        <v>45776</v>
      </c>
      <c r="I2371" s="27" t="n">
        <v>45761</v>
      </c>
      <c r="J2371" s="27" t="n">
        <v>45764</v>
      </c>
      <c r="K2371" t="inlineStr">
        <is>
          <t>Boleto Bancário</t>
        </is>
      </c>
      <c r="L2371" t="inlineStr">
        <is>
          <t>Custo Mercadoria Vendida</t>
        </is>
      </c>
      <c r="M2371" t="inlineStr">
        <is>
          <t>Insumos - Alimentos</t>
        </is>
      </c>
      <c r="N2371" t="inlineStr">
        <is>
          <t>36840</t>
        </is>
      </c>
      <c r="O2371" t="inlineStr">
        <is>
          <t>Documentação Aprovada</t>
        </is>
      </c>
      <c r="P2371" t="inlineStr">
        <is>
          <t>Aprovado Diretoria</t>
        </is>
      </c>
      <c r="Q2371" t="inlineStr">
        <is>
          <t>Aprovado Caixa</t>
        </is>
      </c>
      <c r="R2371" t="inlineStr">
        <is>
          <t>Pago</t>
        </is>
      </c>
      <c r="S2371" t="inlineStr">
        <is>
          <t>Bar Brahma - Ypiranga Matriz - Kamino</t>
        </is>
      </c>
    </row>
    <row r="2372">
      <c r="A2372" t="n">
        <v>126051</v>
      </c>
      <c r="B2372" t="n">
        <v>114</v>
      </c>
      <c r="C2372" t="inlineStr">
        <is>
          <t>Bar Brahma - Centro</t>
        </is>
      </c>
      <c r="D2372" t="inlineStr">
        <is>
          <t>HORTICLEAN DISTRIBUIDORA</t>
        </is>
      </c>
      <c r="E2372" t="n">
        <v>1580.62</v>
      </c>
      <c r="F2372" s="27" t="n">
        <v>45777</v>
      </c>
      <c r="G2372" s="27" t="n">
        <v>45776</v>
      </c>
      <c r="H2372" s="27" t="n">
        <v>45776</v>
      </c>
      <c r="I2372" s="27" t="n">
        <v>45762</v>
      </c>
      <c r="J2372" s="27" t="n">
        <v>45763</v>
      </c>
      <c r="K2372" t="inlineStr">
        <is>
          <t>Boleto Bancário</t>
        </is>
      </c>
      <c r="L2372" t="inlineStr">
        <is>
          <t>Custo Mercadoria Vendida</t>
        </is>
      </c>
      <c r="M2372" t="inlineStr">
        <is>
          <t>Insumos - Alimentos</t>
        </is>
      </c>
      <c r="N2372" t="inlineStr">
        <is>
          <t>26454</t>
        </is>
      </c>
      <c r="O2372" t="inlineStr">
        <is>
          <t>Documentação Aprovada</t>
        </is>
      </c>
      <c r="P2372" t="inlineStr">
        <is>
          <t>Aprovado Diretoria</t>
        </is>
      </c>
      <c r="Q2372" t="inlineStr">
        <is>
          <t>Aprovado Caixa</t>
        </is>
      </c>
      <c r="R2372" t="inlineStr">
        <is>
          <t>Pago</t>
        </is>
      </c>
      <c r="S2372" t="inlineStr">
        <is>
          <t>Bar Brahma - Ypiranga Matriz - Kamino</t>
        </is>
      </c>
    </row>
    <row r="2373">
      <c r="A2373" t="n">
        <v>126648</v>
      </c>
      <c r="B2373" t="n">
        <v>114</v>
      </c>
      <c r="C2373" t="inlineStr">
        <is>
          <t>Bar Brahma - Centro</t>
        </is>
      </c>
      <c r="D2373" t="inlineStr">
        <is>
          <t xml:space="preserve">FORTE ALIMENTOS COM IMPORTACAO LTDA </t>
        </is>
      </c>
      <c r="E2373" t="n">
        <v>1848.92</v>
      </c>
      <c r="F2373" s="27" t="n">
        <v>45777</v>
      </c>
      <c r="G2373" s="27" t="n">
        <v>45776</v>
      </c>
      <c r="H2373" s="27" t="n">
        <v>45776</v>
      </c>
      <c r="I2373" s="27" t="n">
        <v>45762</v>
      </c>
      <c r="J2373" s="27" t="n">
        <v>45769</v>
      </c>
      <c r="K2373" t="inlineStr">
        <is>
          <t>Boleto Bancário</t>
        </is>
      </c>
      <c r="L2373" t="inlineStr">
        <is>
          <t>Custo Mercadoria Vendida</t>
        </is>
      </c>
      <c r="M2373" t="inlineStr">
        <is>
          <t>Insumos - Alimentos</t>
        </is>
      </c>
      <c r="N2373" t="inlineStr">
        <is>
          <t>307329</t>
        </is>
      </c>
      <c r="O2373" t="inlineStr">
        <is>
          <t>Documentação Aprovada</t>
        </is>
      </c>
      <c r="P2373" t="inlineStr">
        <is>
          <t>Aprovado Diretoria</t>
        </is>
      </c>
      <c r="Q2373" t="inlineStr">
        <is>
          <t>Aprovado Caixa</t>
        </is>
      </c>
      <c r="R2373" t="inlineStr">
        <is>
          <t>Pago</t>
        </is>
      </c>
      <c r="S2373" t="inlineStr">
        <is>
          <t>Bar Brahma - Ypiranga Matriz - Kamino</t>
        </is>
      </c>
    </row>
    <row r="2374">
      <c r="A2374" t="n">
        <v>126317</v>
      </c>
      <c r="B2374" t="n">
        <v>114</v>
      </c>
      <c r="C2374" t="inlineStr">
        <is>
          <t>Bar Brahma - Centro</t>
        </is>
      </c>
      <c r="D2374" t="inlineStr">
        <is>
          <t>J A DOS SANTOS HORTIFRUTI</t>
        </is>
      </c>
      <c r="E2374" t="n">
        <v>1008.4</v>
      </c>
      <c r="F2374" s="27" t="n">
        <v>45777</v>
      </c>
      <c r="G2374" s="27" t="n">
        <v>45776</v>
      </c>
      <c r="H2374" s="27" t="n">
        <v>45776</v>
      </c>
      <c r="I2374" s="27" t="n">
        <v>45762</v>
      </c>
      <c r="J2374" s="27" t="n">
        <v>45764</v>
      </c>
      <c r="K2374" t="inlineStr">
        <is>
          <t>Boleto Bancário</t>
        </is>
      </c>
      <c r="L2374" t="inlineStr">
        <is>
          <t>Custo Mercadoria Vendida</t>
        </is>
      </c>
      <c r="M2374" t="inlineStr">
        <is>
          <t>Insumos - Alimentos</t>
        </is>
      </c>
      <c r="N2374" t="inlineStr">
        <is>
          <t>36860</t>
        </is>
      </c>
      <c r="O2374" t="inlineStr">
        <is>
          <t>Documentação Aprovada</t>
        </is>
      </c>
      <c r="P2374" t="inlineStr">
        <is>
          <t>Aprovado Diretoria</t>
        </is>
      </c>
      <c r="Q2374" t="inlineStr">
        <is>
          <t>Aprovado Caixa</t>
        </is>
      </c>
      <c r="R2374" t="inlineStr">
        <is>
          <t>Pago</t>
        </is>
      </c>
      <c r="S2374" t="inlineStr">
        <is>
          <t>Bar Brahma - Ypiranga Matriz - Kamino</t>
        </is>
      </c>
    </row>
    <row r="2375">
      <c r="A2375" t="n">
        <v>126517</v>
      </c>
      <c r="B2375" t="n">
        <v>114</v>
      </c>
      <c r="C2375" t="inlineStr">
        <is>
          <t>Bar Brahma - Centro</t>
        </is>
      </c>
      <c r="D2375" t="inlineStr">
        <is>
          <t xml:space="preserve">MAR DIRETO POC COMERCIO DE PEIXE EIRELI - ME </t>
        </is>
      </c>
      <c r="E2375" t="n">
        <v>632.4</v>
      </c>
      <c r="F2375" s="27" t="n">
        <v>45777</v>
      </c>
      <c r="G2375" s="27" t="n">
        <v>45776</v>
      </c>
      <c r="H2375" s="27" t="n">
        <v>45776</v>
      </c>
      <c r="I2375" s="27" t="n">
        <v>45763</v>
      </c>
      <c r="J2375" s="27" t="n">
        <v>45764</v>
      </c>
      <c r="K2375" t="inlineStr">
        <is>
          <t>Boleto Bancário</t>
        </is>
      </c>
      <c r="L2375" t="inlineStr">
        <is>
          <t>Custo Mercadoria Vendida</t>
        </is>
      </c>
      <c r="M2375" t="inlineStr">
        <is>
          <t>Insumos - Alimentos</t>
        </is>
      </c>
      <c r="N2375" t="inlineStr">
        <is>
          <t>96762</t>
        </is>
      </c>
      <c r="O2375" t="inlineStr">
        <is>
          <t>Documentação Aprovada</t>
        </is>
      </c>
      <c r="P2375" t="inlineStr">
        <is>
          <t>Aprovado Diretoria</t>
        </is>
      </c>
      <c r="Q2375" t="inlineStr">
        <is>
          <t>Aprovado Caixa</t>
        </is>
      </c>
      <c r="R2375" t="inlineStr">
        <is>
          <t>Pago</t>
        </is>
      </c>
      <c r="S2375" t="inlineStr">
        <is>
          <t>Bar Brahma - Ypiranga Matriz - Kamino</t>
        </is>
      </c>
    </row>
    <row r="2376">
      <c r="A2376" t="n">
        <v>126370</v>
      </c>
      <c r="B2376" t="n">
        <v>114</v>
      </c>
      <c r="C2376" t="inlineStr">
        <is>
          <t>Bar Brahma - Centro</t>
        </is>
      </c>
      <c r="D2376" t="inlineStr">
        <is>
          <t>ZIGPAY LTDAS -ME</t>
        </is>
      </c>
      <c r="E2376" t="n">
        <v>200</v>
      </c>
      <c r="F2376" s="27" t="n">
        <v>45777</v>
      </c>
      <c r="G2376" s="27" t="n">
        <v>45776</v>
      </c>
      <c r="H2376" s="27" t="n">
        <v>45776</v>
      </c>
      <c r="I2376" s="27" t="n">
        <v>45763</v>
      </c>
      <c r="J2376" s="27" t="n">
        <v>45764</v>
      </c>
      <c r="K2376" t="inlineStr">
        <is>
          <t>Boleto Bancário</t>
        </is>
      </c>
      <c r="L2376" t="inlineStr">
        <is>
          <t>Informática e TI</t>
        </is>
      </c>
      <c r="M2376" t="inlineStr">
        <is>
          <t>Sistemas Gerais - Operacionais</t>
        </is>
      </c>
      <c r="N2376" t="inlineStr">
        <is>
          <t>91947-1</t>
        </is>
      </c>
      <c r="O2376" t="inlineStr">
        <is>
          <t>Documentação Aprovada</t>
        </is>
      </c>
      <c r="P2376" t="inlineStr">
        <is>
          <t>Aprovado Diretoria</t>
        </is>
      </c>
      <c r="Q2376" t="inlineStr">
        <is>
          <t>Aprovado Caixa</t>
        </is>
      </c>
      <c r="R2376" t="inlineStr">
        <is>
          <t>Pago</t>
        </is>
      </c>
      <c r="S2376" t="inlineStr">
        <is>
          <t>Bar Brahma - Ypiranga Matriz - Kamino</t>
        </is>
      </c>
    </row>
    <row r="2377">
      <c r="A2377" t="n">
        <v>126321</v>
      </c>
      <c r="B2377" t="n">
        <v>114</v>
      </c>
      <c r="C2377" t="inlineStr">
        <is>
          <t>Bar Brahma - Centro</t>
        </is>
      </c>
      <c r="D2377" t="inlineStr">
        <is>
          <t>DIO MIO COMERCIO DE SORVETES LTDA</t>
        </is>
      </c>
      <c r="E2377" t="n">
        <v>503.08</v>
      </c>
      <c r="F2377" s="27" t="n">
        <v>45776</v>
      </c>
      <c r="G2377" s="27" t="n">
        <v>45776</v>
      </c>
      <c r="H2377" s="27" t="n">
        <v>45776</v>
      </c>
      <c r="I2377" s="27" t="n">
        <v>45762</v>
      </c>
      <c r="J2377" s="27" t="n">
        <v>45764</v>
      </c>
      <c r="K2377" t="inlineStr">
        <is>
          <t>Boleto Bancário</t>
        </is>
      </c>
      <c r="L2377" t="inlineStr">
        <is>
          <t>Custo Mercadoria Vendida</t>
        </is>
      </c>
      <c r="M2377" t="inlineStr">
        <is>
          <t>Insumos - Alimentos</t>
        </is>
      </c>
      <c r="N2377" t="inlineStr">
        <is>
          <t>19543</t>
        </is>
      </c>
      <c r="O2377" t="inlineStr">
        <is>
          <t>Documentação Aprovada</t>
        </is>
      </c>
      <c r="P2377" t="inlineStr">
        <is>
          <t>Aprovado Diretoria</t>
        </is>
      </c>
      <c r="Q2377" t="inlineStr">
        <is>
          <t>Aprovado Caixa</t>
        </is>
      </c>
      <c r="R2377" t="inlineStr">
        <is>
          <t>Pago</t>
        </is>
      </c>
      <c r="S2377" t="inlineStr">
        <is>
          <t>Bar Brahma - Ypiranga Matriz - Kamino</t>
        </is>
      </c>
    </row>
    <row r="2378">
      <c r="A2378" t="n">
        <v>128495</v>
      </c>
      <c r="B2378" t="n">
        <v>114</v>
      </c>
      <c r="C2378" t="inlineStr">
        <is>
          <t>Bar Brahma - Centro</t>
        </is>
      </c>
      <c r="D2378" t="inlineStr">
        <is>
          <t>PASTIFICIO F MARTINS INDUSTRIA E COMERCIO DE ALIMENTOS LTDA</t>
        </is>
      </c>
      <c r="E2378" t="n">
        <v>600</v>
      </c>
      <c r="F2378" s="27" t="n">
        <v>45776</v>
      </c>
      <c r="G2378" s="27" t="n"/>
      <c r="H2378" s="27" t="n">
        <v>45776</v>
      </c>
      <c r="I2378" s="27" t="n">
        <v>45776</v>
      </c>
      <c r="J2378" s="27" t="n">
        <v>45779</v>
      </c>
      <c r="K2378" t="inlineStr">
        <is>
          <t>Transferência Bancária ou Pix</t>
        </is>
      </c>
      <c r="L2378" t="inlineStr">
        <is>
          <t>Custo Mercadoria Vendida</t>
        </is>
      </c>
      <c r="M2378" t="inlineStr">
        <is>
          <t>Insumos - Alimentos</t>
        </is>
      </c>
      <c r="N2378" t="inlineStr">
        <is>
          <t>7309</t>
        </is>
      </c>
      <c r="O2378" t="inlineStr">
        <is>
          <t>Documentação Aprovada</t>
        </is>
      </c>
      <c r="P2378" t="inlineStr">
        <is>
          <t>Aprovado Diretoria</t>
        </is>
      </c>
      <c r="R2378" t="inlineStr">
        <is>
          <t>Pago</t>
        </is>
      </c>
      <c r="S2378" t="inlineStr">
        <is>
          <t>Bar Brahma - Ypiranga Matriz - Kamino</t>
        </is>
      </c>
    </row>
    <row r="2379">
      <c r="A2379" t="n">
        <v>126720</v>
      </c>
      <c r="B2379" t="n">
        <v>114</v>
      </c>
      <c r="C2379" t="inlineStr">
        <is>
          <t>Bar Brahma - Centro</t>
        </is>
      </c>
      <c r="D2379" t="inlineStr">
        <is>
          <t>RESTAURANTE GOMES - SAMPAIOS LTDA</t>
        </is>
      </c>
      <c r="E2379" t="n">
        <v>6912</v>
      </c>
      <c r="F2379" s="27" t="n">
        <v>45775</v>
      </c>
      <c r="G2379" s="27" t="n">
        <v>45776</v>
      </c>
      <c r="H2379" s="27" t="n">
        <v>45776</v>
      </c>
      <c r="I2379" s="27" t="n">
        <v>45769</v>
      </c>
      <c r="J2379" s="27" t="n">
        <v>45769</v>
      </c>
      <c r="K2379" t="inlineStr">
        <is>
          <t>Transferência Bancária ou Pix</t>
        </is>
      </c>
      <c r="L2379" t="inlineStr">
        <is>
          <t>Mão de Obra - Benefícios</t>
        </is>
      </c>
      <c r="M2379" t="inlineStr">
        <is>
          <t xml:space="preserve">  -  Alimentação Funcionário</t>
        </is>
      </c>
      <c r="N2379" t="inlineStr">
        <is>
          <t>69120042025</t>
        </is>
      </c>
      <c r="O2379" t="inlineStr">
        <is>
          <t>Documentação Aprovada</t>
        </is>
      </c>
      <c r="P2379" t="inlineStr">
        <is>
          <t>Aprovado Diretoria</t>
        </is>
      </c>
      <c r="Q2379" t="inlineStr">
        <is>
          <t>Aprovado Caixa</t>
        </is>
      </c>
      <c r="R2379" t="inlineStr">
        <is>
          <t>Pago</t>
        </is>
      </c>
      <c r="S2379" t="inlineStr">
        <is>
          <t>Bar Brahma - Ypiranga Matriz - Kamino</t>
        </is>
      </c>
    </row>
    <row r="2380">
      <c r="A2380" t="n">
        <v>127114</v>
      </c>
      <c r="B2380" t="n">
        <v>114</v>
      </c>
      <c r="C2380" t="inlineStr">
        <is>
          <t>Bar Brahma - Centro</t>
        </is>
      </c>
      <c r="D2380" t="inlineStr">
        <is>
          <t>CAREZZATO PROMO LTDA</t>
        </is>
      </c>
      <c r="E2380" t="n">
        <v>2940</v>
      </c>
      <c r="F2380" s="27" t="n">
        <v>45777</v>
      </c>
      <c r="G2380" s="27" t="n">
        <v>45776</v>
      </c>
      <c r="H2380" s="27" t="n">
        <v>45776</v>
      </c>
      <c r="I2380" s="27" t="n">
        <v>45764</v>
      </c>
      <c r="J2380" s="27" t="n">
        <v>45771</v>
      </c>
      <c r="K2380" t="inlineStr">
        <is>
          <t>Boleto Bancário</t>
        </is>
      </c>
      <c r="L2380" t="inlineStr">
        <is>
          <t>Utilidades</t>
        </is>
      </c>
      <c r="M2380" t="inlineStr">
        <is>
          <t>Utensilios</t>
        </is>
      </c>
      <c r="N2380" t="inlineStr">
        <is>
          <t>182</t>
        </is>
      </c>
      <c r="O2380" t="inlineStr">
        <is>
          <t>Documentação Aprovada</t>
        </is>
      </c>
      <c r="P2380" t="inlineStr">
        <is>
          <t>Aprovado Diretoria</t>
        </is>
      </c>
      <c r="Q2380" t="inlineStr">
        <is>
          <t>Aprovado Caixa</t>
        </is>
      </c>
      <c r="R2380" t="inlineStr">
        <is>
          <t>Pago</t>
        </is>
      </c>
      <c r="S2380" t="inlineStr">
        <is>
          <t>Bar Brahma - Ypiranga Matriz - Kamino</t>
        </is>
      </c>
    </row>
    <row r="2381">
      <c r="A2381" t="n">
        <v>126757</v>
      </c>
      <c r="B2381" t="n">
        <v>114</v>
      </c>
      <c r="C2381" t="inlineStr">
        <is>
          <t>Bar Brahma - Centro</t>
        </is>
      </c>
      <c r="D2381" t="inlineStr">
        <is>
          <t>AURORA ALVORADA ESTACIONAMENTO E LANCHON</t>
        </is>
      </c>
      <c r="E2381" t="n">
        <v>1635.73</v>
      </c>
      <c r="F2381" s="27" t="n">
        <v>45776</v>
      </c>
      <c r="G2381" s="27" t="n">
        <v>45776</v>
      </c>
      <c r="H2381" s="27" t="n">
        <v>45776</v>
      </c>
      <c r="I2381" s="27" t="n">
        <v>45769</v>
      </c>
      <c r="J2381" s="27" t="n">
        <v>45770</v>
      </c>
      <c r="K2381" t="inlineStr">
        <is>
          <t>Boleto Bancário</t>
        </is>
      </c>
      <c r="L2381" t="inlineStr">
        <is>
          <t>Custo Mercadoria Vendida</t>
        </is>
      </c>
      <c r="M2381" t="inlineStr">
        <is>
          <t>Insumos - Alimentos</t>
        </is>
      </c>
      <c r="N2381" t="inlineStr">
        <is>
          <t>16357342025</t>
        </is>
      </c>
      <c r="O2381" t="inlineStr">
        <is>
          <t>Documentação Aprovada</t>
        </is>
      </c>
      <c r="P2381" t="inlineStr">
        <is>
          <t>Aprovado Diretoria</t>
        </is>
      </c>
      <c r="Q2381" t="inlineStr">
        <is>
          <t>Aprovado Caixa</t>
        </is>
      </c>
      <c r="R2381" t="inlineStr">
        <is>
          <t>Pago</t>
        </is>
      </c>
      <c r="S2381" t="inlineStr">
        <is>
          <t>Bar Brahma - Ypiranga Matriz - Kamino</t>
        </is>
      </c>
    </row>
    <row r="2382">
      <c r="A2382" t="n">
        <v>127116</v>
      </c>
      <c r="B2382" t="n">
        <v>114</v>
      </c>
      <c r="C2382" t="inlineStr">
        <is>
          <t>Bar Brahma - Centro</t>
        </is>
      </c>
      <c r="D2382" t="inlineStr">
        <is>
          <t>DIO MIO COMERCIO DE SORVETES LTDA</t>
        </is>
      </c>
      <c r="E2382" t="n">
        <v>701.95</v>
      </c>
      <c r="F2382" s="27" t="n">
        <v>45776</v>
      </c>
      <c r="G2382" s="27" t="n">
        <v>45776</v>
      </c>
      <c r="H2382" s="27" t="n">
        <v>45776</v>
      </c>
      <c r="I2382" s="27" t="n">
        <v>45762</v>
      </c>
      <c r="J2382" s="27" t="n">
        <v>45771</v>
      </c>
      <c r="K2382" t="inlineStr">
        <is>
          <t>Boleto Bancário</t>
        </is>
      </c>
      <c r="L2382" t="inlineStr">
        <is>
          <t>Custo Mercadoria Vendida</t>
        </is>
      </c>
      <c r="M2382" t="inlineStr">
        <is>
          <t>Insumos - Alimentos</t>
        </is>
      </c>
      <c r="N2382" t="inlineStr">
        <is>
          <t>19550</t>
        </is>
      </c>
      <c r="O2382" t="inlineStr">
        <is>
          <t>Documentação Aprovada</t>
        </is>
      </c>
      <c r="P2382" t="inlineStr">
        <is>
          <t>Aprovado Diretoria</t>
        </is>
      </c>
      <c r="Q2382" t="inlineStr">
        <is>
          <t>Aprovado Caixa</t>
        </is>
      </c>
      <c r="R2382" t="inlineStr">
        <is>
          <t>Pago</t>
        </is>
      </c>
      <c r="S2382" t="inlineStr">
        <is>
          <t>Bar Brahma - Ypiranga Matriz - Kamino</t>
        </is>
      </c>
    </row>
    <row r="2383">
      <c r="A2383" t="n">
        <v>127119</v>
      </c>
      <c r="B2383" t="n">
        <v>114</v>
      </c>
      <c r="C2383" t="inlineStr">
        <is>
          <t>Bar Brahma - Centro</t>
        </is>
      </c>
      <c r="D2383" t="inlineStr">
        <is>
          <t>PSS – CENTRAL DA LIMPEZA LTDA</t>
        </is>
      </c>
      <c r="E2383" t="n">
        <v>144</v>
      </c>
      <c r="F2383" s="27" t="n">
        <v>45777</v>
      </c>
      <c r="G2383" s="27" t="n">
        <v>45776</v>
      </c>
      <c r="H2383" s="27" t="n">
        <v>45776</v>
      </c>
      <c r="I2383" s="27" t="n">
        <v>45763</v>
      </c>
      <c r="J2383" s="27" t="n">
        <v>45771</v>
      </c>
      <c r="K2383" t="inlineStr">
        <is>
          <t>Boleto Bancário</t>
        </is>
      </c>
      <c r="L2383" t="inlineStr">
        <is>
          <t>Utilidades</t>
        </is>
      </c>
      <c r="M2383" t="inlineStr">
        <is>
          <t>Utensilios</t>
        </is>
      </c>
      <c r="N2383" t="inlineStr">
        <is>
          <t>1436</t>
        </is>
      </c>
      <c r="O2383" t="inlineStr">
        <is>
          <t>Documentação Aprovada</t>
        </is>
      </c>
      <c r="P2383" t="inlineStr">
        <is>
          <t>Aprovado Diretoria</t>
        </is>
      </c>
      <c r="Q2383" t="inlineStr">
        <is>
          <t>Aprovado Caixa</t>
        </is>
      </c>
      <c r="R2383" t="inlineStr">
        <is>
          <t>Pago</t>
        </is>
      </c>
      <c r="S2383" t="inlineStr">
        <is>
          <t>Bar Brahma - Ypiranga Matriz - Kamino</t>
        </is>
      </c>
    </row>
    <row r="2384">
      <c r="A2384" t="n">
        <v>127140</v>
      </c>
      <c r="B2384" t="n">
        <v>114</v>
      </c>
      <c r="C2384" t="inlineStr">
        <is>
          <t>Bar Brahma - Centro</t>
        </is>
      </c>
      <c r="D2384" t="inlineStr">
        <is>
          <t xml:space="preserve">MD POC DELIVERY </t>
        </is>
      </c>
      <c r="E2384" t="n">
        <v>2183.7</v>
      </c>
      <c r="F2384" s="27" t="n">
        <v>45777</v>
      </c>
      <c r="G2384" s="27" t="n">
        <v>45776</v>
      </c>
      <c r="H2384" s="27" t="n">
        <v>45776</v>
      </c>
      <c r="I2384" s="27" t="n">
        <v>45763</v>
      </c>
      <c r="J2384" s="27" t="n">
        <v>45771</v>
      </c>
      <c r="K2384" t="inlineStr">
        <is>
          <t>Boleto Bancário</t>
        </is>
      </c>
      <c r="L2384" t="inlineStr">
        <is>
          <t>Custo Mercadoria Vendida</t>
        </is>
      </c>
      <c r="M2384" t="inlineStr">
        <is>
          <t>Insumos - Alimentos</t>
        </is>
      </c>
      <c r="N2384" t="inlineStr">
        <is>
          <t>90060</t>
        </is>
      </c>
      <c r="O2384" t="inlineStr">
        <is>
          <t>Documentação Aprovada</t>
        </is>
      </c>
      <c r="P2384" t="inlineStr">
        <is>
          <t>Aprovado Diretoria</t>
        </is>
      </c>
      <c r="Q2384" t="inlineStr">
        <is>
          <t>Aprovado Caixa</t>
        </is>
      </c>
      <c r="R2384" t="inlineStr">
        <is>
          <t>Pago</t>
        </is>
      </c>
      <c r="S2384" t="inlineStr">
        <is>
          <t>Bar Brahma - Ypiranga Matriz - Kamino</t>
        </is>
      </c>
    </row>
    <row r="2385">
      <c r="A2385" t="n">
        <v>127102</v>
      </c>
      <c r="B2385" t="n">
        <v>114</v>
      </c>
      <c r="C2385" t="inlineStr">
        <is>
          <t>Bar Brahma - Centro</t>
        </is>
      </c>
      <c r="D2385" t="inlineStr">
        <is>
          <t xml:space="preserve">CLOUDWALK INSTITUICAO DE PAGAMENTO E SERVICOS LTDA </t>
        </is>
      </c>
      <c r="E2385" t="n">
        <v>219</v>
      </c>
      <c r="F2385" s="27" t="n">
        <v>45777</v>
      </c>
      <c r="G2385" s="27" t="n">
        <v>45776</v>
      </c>
      <c r="H2385" s="27" t="n">
        <v>45776</v>
      </c>
      <c r="I2385" s="27" t="n">
        <v>45770</v>
      </c>
      <c r="J2385" s="27" t="n">
        <v>45771</v>
      </c>
      <c r="K2385" t="inlineStr">
        <is>
          <t>Boleto Bancário</t>
        </is>
      </c>
      <c r="L2385" t="inlineStr">
        <is>
          <t>Serviços de Terceiros</t>
        </is>
      </c>
      <c r="M2385" t="inlineStr">
        <is>
          <t>Assessoria Contabil</t>
        </is>
      </c>
      <c r="N2385" t="inlineStr">
        <is>
          <t>2190042025</t>
        </is>
      </c>
      <c r="O2385" t="inlineStr">
        <is>
          <t>Documentação Aprovada</t>
        </is>
      </c>
      <c r="P2385" t="inlineStr">
        <is>
          <t>Aprovado Diretoria</t>
        </is>
      </c>
      <c r="Q2385" t="inlineStr">
        <is>
          <t>Aprovado Caixa</t>
        </is>
      </c>
      <c r="R2385" t="inlineStr">
        <is>
          <t>Pago</t>
        </is>
      </c>
      <c r="S2385" t="inlineStr">
        <is>
          <t>Bar Brahma - Ypiranga Matriz - Kamino</t>
        </is>
      </c>
    </row>
    <row r="2386">
      <c r="A2386" t="n">
        <v>127144</v>
      </c>
      <c r="B2386" t="n">
        <v>114</v>
      </c>
      <c r="C2386" t="inlineStr">
        <is>
          <t>Bar Brahma - Centro</t>
        </is>
      </c>
      <c r="D2386" t="inlineStr">
        <is>
          <t xml:space="preserve">BGC COMERCIO DE UTENSILIOS </t>
        </is>
      </c>
      <c r="E2386" t="n">
        <v>359.04</v>
      </c>
      <c r="F2386" s="27" t="n">
        <v>45776</v>
      </c>
      <c r="G2386" s="27" t="n">
        <v>45776</v>
      </c>
      <c r="H2386" s="27" t="n">
        <v>45776</v>
      </c>
      <c r="I2386" s="27" t="n">
        <v>45762</v>
      </c>
      <c r="J2386" s="27" t="n">
        <v>45771</v>
      </c>
      <c r="K2386" t="inlineStr">
        <is>
          <t>Boleto Bancário</t>
        </is>
      </c>
      <c r="L2386" t="inlineStr">
        <is>
          <t>Utilidades</t>
        </is>
      </c>
      <c r="M2386" t="inlineStr">
        <is>
          <t>Utensilios</t>
        </is>
      </c>
      <c r="N2386" t="inlineStr">
        <is>
          <t>1232</t>
        </is>
      </c>
      <c r="O2386" t="inlineStr">
        <is>
          <t>Documentação Aprovada</t>
        </is>
      </c>
      <c r="P2386" t="inlineStr">
        <is>
          <t>Aprovado Diretoria</t>
        </is>
      </c>
      <c r="Q2386" t="inlineStr">
        <is>
          <t>Aprovado Caixa</t>
        </is>
      </c>
      <c r="R2386" t="inlineStr">
        <is>
          <t>Pago</t>
        </is>
      </c>
      <c r="S2386" t="inlineStr">
        <is>
          <t>Bar Brahma - Ypiranga Matriz - Kamino</t>
        </is>
      </c>
    </row>
    <row r="2387">
      <c r="A2387" t="n">
        <v>125458</v>
      </c>
      <c r="B2387" t="n">
        <v>114</v>
      </c>
      <c r="C2387" t="inlineStr">
        <is>
          <t>Bar Brahma - Centro</t>
        </is>
      </c>
      <c r="D2387" t="inlineStr">
        <is>
          <t>HORTIFRUTIGRANJEIRO RODRIGUES LTDA</t>
        </is>
      </c>
      <c r="E2387" t="n">
        <v>744.3</v>
      </c>
      <c r="F2387" s="27" t="n">
        <v>45776</v>
      </c>
      <c r="G2387" s="27" t="n">
        <v>45776</v>
      </c>
      <c r="H2387" s="27" t="n">
        <v>45776</v>
      </c>
      <c r="I2387" s="27" t="n">
        <v>45758</v>
      </c>
      <c r="J2387" s="27" t="n">
        <v>45762</v>
      </c>
      <c r="K2387" t="inlineStr">
        <is>
          <t>Boleto Bancário</t>
        </is>
      </c>
      <c r="L2387" t="inlineStr">
        <is>
          <t>Custo Mercadoria Vendida</t>
        </is>
      </c>
      <c r="M2387" t="inlineStr">
        <is>
          <t>Insumos - Alimentos</t>
        </is>
      </c>
      <c r="N2387" t="inlineStr">
        <is>
          <t>9725</t>
        </is>
      </c>
      <c r="O2387" t="inlineStr">
        <is>
          <t>Documentação Aprovada</t>
        </is>
      </c>
      <c r="P2387" t="inlineStr">
        <is>
          <t>Aprovado Diretoria</t>
        </is>
      </c>
      <c r="Q2387" t="inlineStr">
        <is>
          <t>Aprovado Caixa</t>
        </is>
      </c>
      <c r="R2387" t="inlineStr">
        <is>
          <t>Pago</t>
        </is>
      </c>
      <c r="S2387" t="inlineStr">
        <is>
          <t>Bar Brahma - Ypiranga Matriz - Kamino</t>
        </is>
      </c>
    </row>
    <row r="2388">
      <c r="A2388" t="n">
        <v>125410</v>
      </c>
      <c r="B2388" t="n">
        <v>114</v>
      </c>
      <c r="C2388" t="inlineStr">
        <is>
          <t>Bar Brahma - Centro</t>
        </is>
      </c>
      <c r="D2388" t="inlineStr">
        <is>
          <t>HORTICLEAN DISTRIBUIDORA</t>
        </is>
      </c>
      <c r="E2388" t="n">
        <v>1019.59</v>
      </c>
      <c r="F2388" s="27" t="n">
        <v>45776</v>
      </c>
      <c r="G2388" s="27" t="n">
        <v>45776</v>
      </c>
      <c r="H2388" s="27" t="n">
        <v>45776</v>
      </c>
      <c r="I2388" s="27" t="n">
        <v>45761</v>
      </c>
      <c r="J2388" s="27" t="n">
        <v>45762</v>
      </c>
      <c r="K2388" t="inlineStr">
        <is>
          <t>Boleto Bancário</t>
        </is>
      </c>
      <c r="L2388" t="inlineStr">
        <is>
          <t>Custo Mercadoria Vendida</t>
        </is>
      </c>
      <c r="M2388" t="inlineStr">
        <is>
          <t>Insumos - Alimentos</t>
        </is>
      </c>
      <c r="N2388" t="inlineStr">
        <is>
          <t>26437</t>
        </is>
      </c>
      <c r="O2388" t="inlineStr">
        <is>
          <t>Documentação Aprovada</t>
        </is>
      </c>
      <c r="P2388" t="inlineStr">
        <is>
          <t>Aprovado Diretoria</t>
        </is>
      </c>
      <c r="Q2388" t="inlineStr">
        <is>
          <t>Aprovado Caixa</t>
        </is>
      </c>
      <c r="R2388" t="inlineStr">
        <is>
          <t>Pago</t>
        </is>
      </c>
      <c r="S2388" t="inlineStr">
        <is>
          <t>Bar Brahma - Ypiranga Matriz - Kamino</t>
        </is>
      </c>
    </row>
    <row r="2389">
      <c r="A2389" t="n">
        <v>125448</v>
      </c>
      <c r="B2389" t="n">
        <v>114</v>
      </c>
      <c r="C2389" t="inlineStr">
        <is>
          <t>Bar Brahma - Centro</t>
        </is>
      </c>
      <c r="D2389" t="inlineStr">
        <is>
          <t>HORTIFRUTIGRANJEIRO RODRIGUES LTDA</t>
        </is>
      </c>
      <c r="E2389" t="n">
        <v>374.4</v>
      </c>
      <c r="F2389" s="27" t="n">
        <v>45777</v>
      </c>
      <c r="G2389" s="27" t="n">
        <v>45776</v>
      </c>
      <c r="H2389" s="27" t="n">
        <v>45776</v>
      </c>
      <c r="I2389" s="27" t="n">
        <v>45761</v>
      </c>
      <c r="J2389" s="27" t="n">
        <v>45762</v>
      </c>
      <c r="K2389" t="inlineStr">
        <is>
          <t>Boleto Bancário</t>
        </is>
      </c>
      <c r="L2389" t="inlineStr">
        <is>
          <t>Custo Mercadoria Vendida</t>
        </is>
      </c>
      <c r="M2389" t="inlineStr">
        <is>
          <t>Insumos - Alimentos</t>
        </is>
      </c>
      <c r="N2389" t="inlineStr">
        <is>
          <t>9750</t>
        </is>
      </c>
      <c r="O2389" t="inlineStr">
        <is>
          <t>Documentação Aprovada</t>
        </is>
      </c>
      <c r="P2389" t="inlineStr">
        <is>
          <t>Aprovado Diretoria</t>
        </is>
      </c>
      <c r="Q2389" t="inlineStr">
        <is>
          <t>Aprovado Caixa</t>
        </is>
      </c>
      <c r="R2389" t="inlineStr">
        <is>
          <t>Pago</t>
        </is>
      </c>
      <c r="S2389" t="inlineStr">
        <is>
          <t>Bar Brahma - Ypiranga Matriz - Kamino</t>
        </is>
      </c>
    </row>
    <row r="2390">
      <c r="A2390" t="n">
        <v>125467</v>
      </c>
      <c r="B2390" t="n">
        <v>114</v>
      </c>
      <c r="C2390" t="inlineStr">
        <is>
          <t>Bar Brahma - Centro</t>
        </is>
      </c>
      <c r="D2390" t="inlineStr">
        <is>
          <t>MULTIFRANGOS COMERCIO DE ALIMENTOS LTDA</t>
        </is>
      </c>
      <c r="E2390" t="n">
        <v>2059.7</v>
      </c>
      <c r="F2390" s="27" t="n">
        <v>45776</v>
      </c>
      <c r="G2390" s="27" t="n">
        <v>45776</v>
      </c>
      <c r="H2390" s="27" t="n">
        <v>45776</v>
      </c>
      <c r="I2390" s="27" t="n">
        <v>45762</v>
      </c>
      <c r="J2390" s="27" t="n">
        <v>45762</v>
      </c>
      <c r="K2390" t="inlineStr">
        <is>
          <t>Boleto Bancário</t>
        </is>
      </c>
      <c r="L2390" t="inlineStr">
        <is>
          <t>Custo Mercadoria Vendida</t>
        </is>
      </c>
      <c r="M2390" t="inlineStr">
        <is>
          <t>Insumos - Alimentos</t>
        </is>
      </c>
      <c r="N2390" t="inlineStr">
        <is>
          <t>886545</t>
        </is>
      </c>
      <c r="O2390" t="inlineStr">
        <is>
          <t>Documentação Aprovada</t>
        </is>
      </c>
      <c r="P2390" t="inlineStr">
        <is>
          <t>Aprovado Diretoria</t>
        </is>
      </c>
      <c r="Q2390" t="inlineStr">
        <is>
          <t>Aprovado Caixa</t>
        </is>
      </c>
      <c r="R2390" t="inlineStr">
        <is>
          <t>Pago</t>
        </is>
      </c>
      <c r="S2390" t="inlineStr">
        <is>
          <t>Bar Brahma - Ypiranga Matriz - Kamino</t>
        </is>
      </c>
    </row>
    <row r="2391">
      <c r="A2391" t="n">
        <v>125500</v>
      </c>
      <c r="B2391" t="n">
        <v>114</v>
      </c>
      <c r="C2391" t="inlineStr">
        <is>
          <t>Bar Brahma - Centro</t>
        </is>
      </c>
      <c r="D2391" t="inlineStr">
        <is>
          <t xml:space="preserve">IMPRESSAO ARTES GRAFICAS LTDA </t>
        </is>
      </c>
      <c r="E2391" t="n">
        <v>390</v>
      </c>
      <c r="F2391" s="27" t="n">
        <v>45776</v>
      </c>
      <c r="G2391" s="27" t="n">
        <v>45776</v>
      </c>
      <c r="H2391" s="27" t="n">
        <v>45776</v>
      </c>
      <c r="I2391" s="27" t="n">
        <v>45761</v>
      </c>
      <c r="J2391" s="27" t="n">
        <v>45762</v>
      </c>
      <c r="K2391" t="inlineStr">
        <is>
          <t>Transferência Bancária ou Pix</t>
        </is>
      </c>
      <c r="L2391" t="inlineStr">
        <is>
          <t>Marketing</t>
        </is>
      </c>
      <c r="M2391" t="inlineStr">
        <is>
          <t>Produção Gráfica e Material Institucional</t>
        </is>
      </c>
      <c r="N2391" t="inlineStr">
        <is>
          <t>7043</t>
        </is>
      </c>
      <c r="O2391" t="inlineStr">
        <is>
          <t>Documentação Aprovada</t>
        </is>
      </c>
      <c r="P2391" t="inlineStr">
        <is>
          <t>Aprovado Diretoria</t>
        </is>
      </c>
      <c r="Q2391" t="inlineStr">
        <is>
          <t>Aprovado Caixa</t>
        </is>
      </c>
      <c r="R2391" t="inlineStr">
        <is>
          <t>Pago</t>
        </is>
      </c>
      <c r="S2391" t="inlineStr">
        <is>
          <t>Bar Brahma - Ypiranga Matriz - Kamino</t>
        </is>
      </c>
    </row>
    <row r="2392">
      <c r="A2392" t="n">
        <v>125460</v>
      </c>
      <c r="B2392" t="n">
        <v>114</v>
      </c>
      <c r="C2392" t="inlineStr">
        <is>
          <t>Bar Brahma - Centro</t>
        </is>
      </c>
      <c r="D2392" t="inlineStr">
        <is>
          <t>HORTIFRUTIGRANJEIRO RODRIGUES LTDA</t>
        </is>
      </c>
      <c r="E2392" t="n">
        <v>518.4</v>
      </c>
      <c r="F2392" s="27" t="n">
        <v>45777</v>
      </c>
      <c r="G2392" s="27" t="n">
        <v>45776</v>
      </c>
      <c r="H2392" s="27" t="n">
        <v>45776</v>
      </c>
      <c r="I2392" s="27" t="n">
        <v>45758</v>
      </c>
      <c r="J2392" s="27" t="n">
        <v>45762</v>
      </c>
      <c r="K2392" t="inlineStr">
        <is>
          <t>Boleto Bancário</t>
        </is>
      </c>
      <c r="L2392" t="inlineStr">
        <is>
          <t>Custo Mercadoria Vendida</t>
        </is>
      </c>
      <c r="M2392" t="inlineStr">
        <is>
          <t>Insumos - Alimentos</t>
        </is>
      </c>
      <c r="N2392" t="inlineStr">
        <is>
          <t>9732</t>
        </is>
      </c>
      <c r="O2392" t="inlineStr">
        <is>
          <t>Documentação Aprovada</t>
        </is>
      </c>
      <c r="P2392" t="inlineStr">
        <is>
          <t>Aprovado Diretoria</t>
        </is>
      </c>
      <c r="Q2392" t="inlineStr">
        <is>
          <t>Aprovado Caixa</t>
        </is>
      </c>
      <c r="R2392" t="inlineStr">
        <is>
          <t>Pago</t>
        </is>
      </c>
      <c r="S2392" t="inlineStr">
        <is>
          <t>Bar Brahma - Ypiranga Matriz - Kamino</t>
        </is>
      </c>
    </row>
    <row r="2393">
      <c r="A2393" t="n">
        <v>133067</v>
      </c>
      <c r="B2393" t="n">
        <v>114</v>
      </c>
      <c r="C2393" t="inlineStr">
        <is>
          <t>Bar Brahma - Centro</t>
        </is>
      </c>
      <c r="D2393" t="inlineStr">
        <is>
          <t>AMBEV S. A. - CDD SAO PAULO</t>
        </is>
      </c>
      <c r="E2393" t="n">
        <v>0</v>
      </c>
      <c r="F2393" s="27" t="n">
        <v>45776</v>
      </c>
      <c r="G2393" s="27" t="n">
        <v>45804</v>
      </c>
      <c r="H2393" s="27" t="n">
        <v>45776</v>
      </c>
      <c r="I2393" s="27" t="n">
        <v>45776</v>
      </c>
      <c r="J2393" s="27" t="n">
        <v>45796</v>
      </c>
      <c r="K2393" t="inlineStr">
        <is>
          <t xml:space="preserve">Nota Bonificada </t>
        </is>
      </c>
      <c r="L2393" t="inlineStr">
        <is>
          <t>Custo Mercadoria Vendida</t>
        </is>
      </c>
      <c r="M2393" t="inlineStr">
        <is>
          <t>Insumos - Alimentos</t>
        </is>
      </c>
      <c r="N2393" t="inlineStr">
        <is>
          <t>NFReposição476396</t>
        </is>
      </c>
      <c r="O2393" t="inlineStr">
        <is>
          <t>Documentação Aprovada</t>
        </is>
      </c>
      <c r="P2393" t="inlineStr">
        <is>
          <t>Aprovado Diretoria</t>
        </is>
      </c>
      <c r="Q2393" t="inlineStr">
        <is>
          <t>Aprovado Caixa</t>
        </is>
      </c>
      <c r="R2393" t="inlineStr">
        <is>
          <t>Pago</t>
        </is>
      </c>
      <c r="S2393" t="inlineStr">
        <is>
          <t>Bar Brahma - Ypiranga Matriz - Kamino</t>
        </is>
      </c>
    </row>
    <row r="2394">
      <c r="A2394" t="n">
        <v>156643</v>
      </c>
      <c r="B2394" t="n">
        <v>114</v>
      </c>
      <c r="C2394" t="inlineStr">
        <is>
          <t>Bar Brahma - Centro</t>
        </is>
      </c>
      <c r="D2394" t="inlineStr">
        <is>
          <t>MERCADO PAGO.COM REPRESENTACOES LTDA</t>
        </is>
      </c>
      <c r="E2394" t="n">
        <v>47.58</v>
      </c>
      <c r="F2394" s="27" t="n">
        <v>45898</v>
      </c>
      <c r="G2394" s="27" t="n"/>
      <c r="H2394" s="27" t="n">
        <v>45776</v>
      </c>
      <c r="I2394" s="27" t="n">
        <v>45898</v>
      </c>
      <c r="J2394" s="27" t="n">
        <v>45895</v>
      </c>
      <c r="K2394" t="inlineStr">
        <is>
          <t>Transferência Bancária ou Pix</t>
        </is>
      </c>
      <c r="L2394" t="inlineStr">
        <is>
          <t>Utilidades</t>
        </is>
      </c>
      <c r="M2394" t="inlineStr">
        <is>
          <t>Utensilios</t>
        </is>
      </c>
      <c r="N2394" t="inlineStr">
        <is>
          <t>A VISTA 042025</t>
        </is>
      </c>
      <c r="R2394" t="inlineStr">
        <is>
          <t>Pago</t>
        </is>
      </c>
      <c r="S2394" t="inlineStr">
        <is>
          <t>Bar Brahma - Ypiranga Matriz - Kamino</t>
        </is>
      </c>
    </row>
    <row r="2395">
      <c r="A2395" t="n">
        <v>156638</v>
      </c>
      <c r="B2395" t="n">
        <v>114</v>
      </c>
      <c r="C2395" t="inlineStr">
        <is>
          <t>Bar Brahma - Centro</t>
        </is>
      </c>
      <c r="D2395" t="inlineStr">
        <is>
          <t>MERCADO PAGO.COM REPRESENTACOES LTDA</t>
        </is>
      </c>
      <c r="E2395" t="n">
        <v>485.32</v>
      </c>
      <c r="F2395" s="27" t="n">
        <v>45776</v>
      </c>
      <c r="G2395" s="27" t="n"/>
      <c r="H2395" s="27" t="n">
        <v>45776</v>
      </c>
      <c r="I2395" s="27" t="n">
        <v>45776</v>
      </c>
      <c r="J2395" s="27" t="n">
        <v>45895</v>
      </c>
      <c r="K2395" t="inlineStr">
        <is>
          <t>Transferência Bancária ou Pix</t>
        </is>
      </c>
      <c r="N2395" t="inlineStr">
        <is>
          <t>A VISTA 042025</t>
        </is>
      </c>
      <c r="R2395" t="inlineStr">
        <is>
          <t>Pago</t>
        </is>
      </c>
      <c r="S2395" t="inlineStr">
        <is>
          <t>Bar Brahma - Ypiranga Matriz - Kamino</t>
        </is>
      </c>
    </row>
    <row r="2396">
      <c r="A2396" t="n">
        <v>124070</v>
      </c>
      <c r="B2396" t="n">
        <v>114</v>
      </c>
      <c r="C2396" t="inlineStr">
        <is>
          <t>Bar Brahma - Centro</t>
        </is>
      </c>
      <c r="D2396" t="inlineStr">
        <is>
          <t>VALE TRANSPORTE</t>
        </is>
      </c>
      <c r="E2396" t="n">
        <v>95.66</v>
      </c>
      <c r="F2396" s="27" t="n">
        <v>45777</v>
      </c>
      <c r="G2396" s="27" t="n">
        <v>45776</v>
      </c>
      <c r="H2396" s="27" t="n">
        <v>45776</v>
      </c>
      <c r="I2396" s="27" t="n">
        <v>45778</v>
      </c>
      <c r="J2396" s="27" t="n">
        <v>45754</v>
      </c>
      <c r="K2396" t="inlineStr">
        <is>
          <t>Boleto Bancário</t>
        </is>
      </c>
      <c r="L2396" t="inlineStr">
        <is>
          <t>Mão de Obra - Benefícios</t>
        </is>
      </c>
      <c r="M2396" t="inlineStr">
        <is>
          <t xml:space="preserve">  -  Vale-transporte</t>
        </is>
      </c>
      <c r="N2396" t="inlineStr">
        <is>
          <t>220724314</t>
        </is>
      </c>
      <c r="O2396" t="inlineStr">
        <is>
          <t>Documentação Aprovada</t>
        </is>
      </c>
      <c r="P2396" t="inlineStr">
        <is>
          <t>Aprovado Diretoria</t>
        </is>
      </c>
      <c r="Q2396" t="inlineStr">
        <is>
          <t>Aprovado Caixa</t>
        </is>
      </c>
      <c r="R2396" t="inlineStr">
        <is>
          <t>Pago</t>
        </is>
      </c>
      <c r="S2396" t="inlineStr">
        <is>
          <t>Bar Brahma - Tutum Matriz - Kamino</t>
        </is>
      </c>
    </row>
    <row r="2397">
      <c r="A2397" t="n">
        <v>124068</v>
      </c>
      <c r="B2397" t="n">
        <v>114</v>
      </c>
      <c r="C2397" t="inlineStr">
        <is>
          <t>Bar Brahma - Centro</t>
        </is>
      </c>
      <c r="D2397" t="inlineStr">
        <is>
          <t>VALE TRANSPORTE</t>
        </is>
      </c>
      <c r="E2397" t="n">
        <v>1338.92</v>
      </c>
      <c r="F2397" s="27" t="n">
        <v>45777</v>
      </c>
      <c r="G2397" s="27" t="n">
        <v>45776</v>
      </c>
      <c r="H2397" s="27" t="n">
        <v>45776</v>
      </c>
      <c r="I2397" s="27" t="n">
        <v>45778</v>
      </c>
      <c r="J2397" s="27" t="n">
        <v>45754</v>
      </c>
      <c r="K2397" t="inlineStr">
        <is>
          <t>Boleto Bancário</t>
        </is>
      </c>
      <c r="L2397" t="inlineStr">
        <is>
          <t>Mão de Obra - Benefícios</t>
        </is>
      </c>
      <c r="M2397" t="inlineStr">
        <is>
          <t xml:space="preserve">  -  Vale-transporte</t>
        </is>
      </c>
      <c r="N2397" t="inlineStr">
        <is>
          <t>220723789</t>
        </is>
      </c>
      <c r="O2397" t="inlineStr">
        <is>
          <t>Documentação Aprovada</t>
        </is>
      </c>
      <c r="P2397" t="inlineStr">
        <is>
          <t>Aprovado Diretoria</t>
        </is>
      </c>
      <c r="Q2397" t="inlineStr">
        <is>
          <t>Aprovado Caixa</t>
        </is>
      </c>
      <c r="R2397" t="inlineStr">
        <is>
          <t>Pago</t>
        </is>
      </c>
      <c r="S2397" t="inlineStr">
        <is>
          <t>Bar Brahma - Tutum Matriz - Kamino</t>
        </is>
      </c>
    </row>
    <row r="2398">
      <c r="A2398" t="n">
        <v>124117</v>
      </c>
      <c r="B2398" t="n">
        <v>114</v>
      </c>
      <c r="C2398" t="inlineStr">
        <is>
          <t>Bar Brahma - Centro</t>
        </is>
      </c>
      <c r="D2398" t="inlineStr">
        <is>
          <t xml:space="preserve">EMPORIO MEL </t>
        </is>
      </c>
      <c r="E2398" t="n">
        <v>799.9</v>
      </c>
      <c r="F2398" s="27" t="n">
        <v>45776</v>
      </c>
      <c r="G2398" s="27" t="n">
        <v>45776</v>
      </c>
      <c r="H2398" s="27" t="n">
        <v>45776</v>
      </c>
      <c r="I2398" s="27" t="n">
        <v>45754</v>
      </c>
      <c r="J2398" s="27" t="n">
        <v>45755</v>
      </c>
      <c r="K2398" t="inlineStr">
        <is>
          <t>Boleto Bancário</t>
        </is>
      </c>
      <c r="L2398" t="inlineStr">
        <is>
          <t>Custo Mercadoria Vendida</t>
        </is>
      </c>
      <c r="M2398" t="inlineStr">
        <is>
          <t>Insumos - Alimentos</t>
        </is>
      </c>
      <c r="N2398" t="inlineStr">
        <is>
          <t>446983</t>
        </is>
      </c>
      <c r="O2398" t="inlineStr">
        <is>
          <t>Documentação Aprovada</t>
        </is>
      </c>
      <c r="P2398" t="inlineStr">
        <is>
          <t>Aprovado Diretoria</t>
        </is>
      </c>
      <c r="Q2398" t="inlineStr">
        <is>
          <t>Aprovado Caixa</t>
        </is>
      </c>
      <c r="R2398" t="inlineStr">
        <is>
          <t>Pago</t>
        </is>
      </c>
      <c r="S2398" t="inlineStr">
        <is>
          <t>Bar Brahma - Ypiranga Matriz - Kamino</t>
        </is>
      </c>
    </row>
    <row r="2399">
      <c r="A2399" t="n">
        <v>124260</v>
      </c>
      <c r="B2399" t="n">
        <v>114</v>
      </c>
      <c r="C2399" t="inlineStr">
        <is>
          <t>Bar Brahma - Centro</t>
        </is>
      </c>
      <c r="D2399" t="inlineStr">
        <is>
          <t>CG FOODS DISTRIB. DE ALIMENTOS LTDA</t>
        </is>
      </c>
      <c r="E2399" t="n">
        <v>678.5</v>
      </c>
      <c r="F2399" s="27" t="n">
        <v>45776</v>
      </c>
      <c r="G2399" s="27" t="n">
        <v>45776</v>
      </c>
      <c r="H2399" s="27" t="n">
        <v>45776</v>
      </c>
      <c r="I2399" s="27" t="n">
        <v>45755</v>
      </c>
      <c r="J2399" s="27" t="n">
        <v>45756</v>
      </c>
      <c r="K2399" t="inlineStr">
        <is>
          <t>Boleto Bancário</t>
        </is>
      </c>
      <c r="L2399" t="inlineStr">
        <is>
          <t>Custo Mercadoria Vendida</t>
        </is>
      </c>
      <c r="M2399" t="inlineStr">
        <is>
          <t>Insumos - Alimentos</t>
        </is>
      </c>
      <c r="N2399" t="inlineStr">
        <is>
          <t>147664</t>
        </is>
      </c>
      <c r="O2399" t="inlineStr">
        <is>
          <t>Documentação Aprovada</t>
        </is>
      </c>
      <c r="P2399" t="inlineStr">
        <is>
          <t>Aprovado Diretoria</t>
        </is>
      </c>
      <c r="Q2399" t="inlineStr">
        <is>
          <t>Aprovado Caixa</t>
        </is>
      </c>
      <c r="R2399" t="inlineStr">
        <is>
          <t>Pago</t>
        </is>
      </c>
      <c r="S2399" t="inlineStr">
        <is>
          <t>Bar Brahma - Ypiranga Matriz - Kamino</t>
        </is>
      </c>
    </row>
    <row r="2400">
      <c r="A2400" t="n">
        <v>121595</v>
      </c>
      <c r="B2400" t="n">
        <v>114</v>
      </c>
      <c r="C2400" t="inlineStr">
        <is>
          <t>Bar Brahma - Centro</t>
        </is>
      </c>
      <c r="D2400" t="inlineStr">
        <is>
          <t>EAU DISTRIB. DE AGUA MINERAL EIRELI - EP</t>
        </is>
      </c>
      <c r="E2400" t="n">
        <v>556.8</v>
      </c>
      <c r="F2400" s="27" t="n">
        <v>45776</v>
      </c>
      <c r="G2400" s="27" t="n">
        <v>45776</v>
      </c>
      <c r="H2400" s="27" t="n">
        <v>45776</v>
      </c>
      <c r="I2400" s="27" t="n">
        <v>45747</v>
      </c>
      <c r="J2400" s="27" t="n">
        <v>45749</v>
      </c>
      <c r="K2400" t="inlineStr">
        <is>
          <t>Boleto Bancário</t>
        </is>
      </c>
      <c r="L2400" t="inlineStr">
        <is>
          <t>Custo Mercadoria Vendida</t>
        </is>
      </c>
      <c r="M2400" t="inlineStr">
        <is>
          <t>Insumos - Bebidas</t>
        </is>
      </c>
      <c r="N2400" t="inlineStr">
        <is>
          <t>242518</t>
        </is>
      </c>
      <c r="O2400" t="inlineStr">
        <is>
          <t>Documentação Aprovada</t>
        </is>
      </c>
      <c r="P2400" t="inlineStr">
        <is>
          <t>Aprovado Diretoria</t>
        </is>
      </c>
      <c r="Q2400" t="inlineStr">
        <is>
          <t>Aprovado Caixa</t>
        </is>
      </c>
      <c r="R2400" t="inlineStr">
        <is>
          <t>Pago</t>
        </is>
      </c>
      <c r="S2400" t="inlineStr">
        <is>
          <t>Bar Brahma - Ypiranga Matriz - Kamino</t>
        </is>
      </c>
    </row>
    <row r="2401">
      <c r="A2401" t="n">
        <v>100159</v>
      </c>
      <c r="B2401" t="n">
        <v>114</v>
      </c>
      <c r="C2401" t="inlineStr">
        <is>
          <t>Bar Brahma - Centro</t>
        </is>
      </c>
      <c r="D2401" t="inlineStr">
        <is>
          <t>JOSENILDO MENDES DE CARVALHO</t>
        </is>
      </c>
      <c r="E2401" t="n">
        <v>150</v>
      </c>
      <c r="F2401" s="27" t="n">
        <v>45777</v>
      </c>
      <c r="G2401" s="27" t="n">
        <v>45776</v>
      </c>
      <c r="H2401" s="27" t="n">
        <v>45776</v>
      </c>
      <c r="I2401" s="27" t="n">
        <v>45748</v>
      </c>
      <c r="J2401" s="27" t="n"/>
      <c r="K2401" t="inlineStr">
        <is>
          <t>Transferência Bancária ou Pix</t>
        </is>
      </c>
      <c r="L2401" t="inlineStr">
        <is>
          <t>Manutenção</t>
        </is>
      </c>
      <c r="M2401" t="inlineStr">
        <is>
          <t>Decoração/Paisagismo e Jardinagem</t>
        </is>
      </c>
      <c r="N2401" t="inlineStr">
        <is>
          <t>150 042025</t>
        </is>
      </c>
      <c r="O2401" t="inlineStr">
        <is>
          <t>Documentação Aprovada</t>
        </is>
      </c>
      <c r="P2401" t="inlineStr">
        <is>
          <t>Aprovado Diretoria</t>
        </is>
      </c>
      <c r="Q2401" t="inlineStr">
        <is>
          <t>Aprovado Caixa</t>
        </is>
      </c>
      <c r="R2401" t="inlineStr">
        <is>
          <t>Pago</t>
        </is>
      </c>
      <c r="S2401" t="inlineStr">
        <is>
          <t>Bar Brahma - Ypiranga Matriz - Kamino</t>
        </is>
      </c>
    </row>
    <row r="2402">
      <c r="A2402" t="n">
        <v>102200</v>
      </c>
      <c r="B2402" t="n">
        <v>114</v>
      </c>
      <c r="C2402" t="inlineStr">
        <is>
          <t>Bar Brahma - Centro</t>
        </is>
      </c>
      <c r="D2402" t="inlineStr">
        <is>
          <t>SOUSA QUIMICA PRODUTOS E MANUTENCAO DE L LOCAÇÃO</t>
        </is>
      </c>
      <c r="E2402" t="n">
        <v>440</v>
      </c>
      <c r="F2402" s="27" t="n">
        <v>45776</v>
      </c>
      <c r="G2402" s="27" t="n">
        <v>45776</v>
      </c>
      <c r="H2402" s="27" t="n">
        <v>45776</v>
      </c>
      <c r="I2402" s="27" t="n">
        <v>45762</v>
      </c>
      <c r="J2402" s="27" t="n"/>
      <c r="K2402" t="inlineStr">
        <is>
          <t>Boleto Bancário</t>
        </is>
      </c>
      <c r="L2402" t="inlineStr">
        <is>
          <t>Locação de Equipamentos</t>
        </is>
      </c>
      <c r="M2402" t="inlineStr">
        <is>
          <t>Locações de Equipamentos - Operacionais</t>
        </is>
      </c>
      <c r="N2402" t="inlineStr">
        <is>
          <t>0078</t>
        </is>
      </c>
      <c r="O2402" t="inlineStr">
        <is>
          <t>Documentação Aprovada</t>
        </is>
      </c>
      <c r="P2402" t="inlineStr">
        <is>
          <t>Aprovado Diretoria</t>
        </is>
      </c>
      <c r="Q2402" t="inlineStr">
        <is>
          <t>Aprovado Caixa</t>
        </is>
      </c>
      <c r="R2402" t="inlineStr">
        <is>
          <t>Pago</t>
        </is>
      </c>
      <c r="S2402" t="inlineStr">
        <is>
          <t>Bar Brahma - Ypiranga Matriz - Kamino</t>
        </is>
      </c>
    </row>
    <row r="2403">
      <c r="A2403" t="n">
        <v>102569</v>
      </c>
      <c r="B2403" t="n">
        <v>114</v>
      </c>
      <c r="C2403" t="inlineStr">
        <is>
          <t>Bar Brahma - Centro</t>
        </is>
      </c>
      <c r="D2403" t="inlineStr">
        <is>
          <t>COMPANHIA DE GAS DE SAO PAULO</t>
        </is>
      </c>
      <c r="E2403" t="n">
        <v>3284.84</v>
      </c>
      <c r="F2403" s="27" t="n">
        <v>45776</v>
      </c>
      <c r="G2403" s="27" t="n">
        <v>45776</v>
      </c>
      <c r="H2403" s="27" t="n">
        <v>45776</v>
      </c>
      <c r="I2403" s="27" t="n">
        <v>45763</v>
      </c>
      <c r="J2403" s="27" t="n"/>
      <c r="K2403" t="inlineStr">
        <is>
          <t>Boleto Bancário</t>
        </is>
      </c>
      <c r="L2403" t="inlineStr">
        <is>
          <t>Utilidades</t>
        </is>
      </c>
      <c r="M2403" t="inlineStr">
        <is>
          <t>Gas de Cozinha</t>
        </is>
      </c>
      <c r="N2403" t="inlineStr">
        <is>
          <t>122910999</t>
        </is>
      </c>
      <c r="O2403" t="inlineStr">
        <is>
          <t>Documentação Aprovada</t>
        </is>
      </c>
      <c r="P2403" t="inlineStr">
        <is>
          <t>Aprovado Diretoria</t>
        </is>
      </c>
      <c r="Q2403" t="inlineStr">
        <is>
          <t>Aprovado Caixa</t>
        </is>
      </c>
      <c r="R2403" t="inlineStr">
        <is>
          <t>Pago</t>
        </is>
      </c>
      <c r="S2403" t="inlineStr">
        <is>
          <t>Bar Brahma - Ypiranga Matriz - Kamino</t>
        </is>
      </c>
    </row>
    <row r="2404">
      <c r="A2404" t="n">
        <v>102556</v>
      </c>
      <c r="B2404" t="n">
        <v>114</v>
      </c>
      <c r="C2404" t="inlineStr">
        <is>
          <t>Bar Brahma - Centro</t>
        </is>
      </c>
      <c r="D2404" t="inlineStr">
        <is>
          <t>COMPANHIA DE GAS DE SAO PAULO</t>
        </is>
      </c>
      <c r="E2404" t="n">
        <v>13306.07</v>
      </c>
      <c r="F2404" s="27" t="n">
        <v>45776</v>
      </c>
      <c r="G2404" s="27" t="n">
        <v>45776</v>
      </c>
      <c r="H2404" s="27" t="n">
        <v>45776</v>
      </c>
      <c r="I2404" s="27" t="n">
        <v>45763</v>
      </c>
      <c r="J2404" s="27" t="n"/>
      <c r="K2404" t="inlineStr">
        <is>
          <t>Boleto Bancário</t>
        </is>
      </c>
      <c r="L2404" t="inlineStr">
        <is>
          <t>Utilidades</t>
        </is>
      </c>
      <c r="M2404" t="inlineStr">
        <is>
          <t>Gas de Cozinha</t>
        </is>
      </c>
      <c r="N2404" t="inlineStr">
        <is>
          <t>122911000</t>
        </is>
      </c>
      <c r="O2404" t="inlineStr">
        <is>
          <t>Documentação Aprovada</t>
        </is>
      </c>
      <c r="P2404" t="inlineStr">
        <is>
          <t>Aprovado Diretoria</t>
        </is>
      </c>
      <c r="Q2404" t="inlineStr">
        <is>
          <t>Aprovado Caixa</t>
        </is>
      </c>
      <c r="R2404" t="inlineStr">
        <is>
          <t>Pago</t>
        </is>
      </c>
      <c r="S2404" t="inlineStr">
        <is>
          <t>Bar Brahma - Ypiranga Matriz - Kamino</t>
        </is>
      </c>
    </row>
    <row r="2405">
      <c r="A2405" t="n">
        <v>100630</v>
      </c>
      <c r="B2405" t="n">
        <v>114</v>
      </c>
      <c r="C2405" t="inlineStr">
        <is>
          <t>Bar Brahma - Centro</t>
        </is>
      </c>
      <c r="D2405" t="inlineStr">
        <is>
          <t>ESHOWS PROMOCOES ARTISTICAS LTDA</t>
        </is>
      </c>
      <c r="E2405" t="n">
        <v>4469</v>
      </c>
      <c r="F2405" s="27" t="n">
        <v>45775</v>
      </c>
      <c r="G2405" s="27" t="n">
        <v>45775</v>
      </c>
      <c r="H2405" s="27" t="n">
        <v>45775</v>
      </c>
      <c r="I2405" s="27" t="n">
        <v>45747</v>
      </c>
      <c r="J2405" s="27" t="n"/>
      <c r="K2405" t="inlineStr">
        <is>
          <t>Boleto Bancário</t>
        </is>
      </c>
      <c r="L2405" t="inlineStr">
        <is>
          <t>Custos Artístico Geral</t>
        </is>
      </c>
      <c r="M2405" t="inlineStr">
        <is>
          <t>Cachê de Músicos e Artistas</t>
        </is>
      </c>
      <c r="N2405" t="inlineStr">
        <is>
          <t>546921884</t>
        </is>
      </c>
      <c r="O2405" t="inlineStr">
        <is>
          <t>Documentação Aprovada</t>
        </is>
      </c>
      <c r="P2405" t="inlineStr">
        <is>
          <t>Aprovado Diretoria</t>
        </is>
      </c>
      <c r="Q2405" t="inlineStr">
        <is>
          <t>Aprovado Caixa</t>
        </is>
      </c>
      <c r="R2405" t="inlineStr">
        <is>
          <t>Pago</t>
        </is>
      </c>
      <c r="S2405" t="inlineStr">
        <is>
          <t>Bar Brahma - Ypiranga Matriz - Kamino</t>
        </is>
      </c>
    </row>
    <row r="2406">
      <c r="A2406" t="n">
        <v>100631</v>
      </c>
      <c r="B2406" t="n">
        <v>114</v>
      </c>
      <c r="C2406" t="inlineStr">
        <is>
          <t>Bar Brahma - Centro</t>
        </is>
      </c>
      <c r="D2406" t="inlineStr">
        <is>
          <t>ESHOWS PROMOCOES ARTISTICAS LTDA</t>
        </is>
      </c>
      <c r="E2406" t="n">
        <v>45321</v>
      </c>
      <c r="F2406" s="27" t="n">
        <v>45775</v>
      </c>
      <c r="G2406" s="27" t="n">
        <v>45775</v>
      </c>
      <c r="H2406" s="27" t="n">
        <v>45775</v>
      </c>
      <c r="I2406" s="27" t="n">
        <v>45755</v>
      </c>
      <c r="J2406" s="27" t="n"/>
      <c r="K2406" t="inlineStr">
        <is>
          <t>Boleto Bancário</t>
        </is>
      </c>
      <c r="L2406" t="inlineStr">
        <is>
          <t>Custos Artístico Geral</t>
        </is>
      </c>
      <c r="M2406" t="inlineStr">
        <is>
          <t>Cachê de Músicos e Artistas</t>
        </is>
      </c>
      <c r="N2406" t="inlineStr">
        <is>
          <t>546921884</t>
        </is>
      </c>
      <c r="O2406" t="inlineStr">
        <is>
          <t>Documentação Aprovada</t>
        </is>
      </c>
      <c r="P2406" t="inlineStr">
        <is>
          <t>Aprovado Diretoria</t>
        </is>
      </c>
      <c r="Q2406" t="inlineStr">
        <is>
          <t>Aprovado Caixa</t>
        </is>
      </c>
      <c r="R2406" t="inlineStr">
        <is>
          <t>Pago</t>
        </is>
      </c>
      <c r="S2406" t="inlineStr">
        <is>
          <t>Bar Brahma - Ypiranga Matriz - Kamino</t>
        </is>
      </c>
    </row>
    <row r="2407">
      <c r="A2407" t="n">
        <v>121597</v>
      </c>
      <c r="B2407" t="n">
        <v>114</v>
      </c>
      <c r="C2407" t="inlineStr">
        <is>
          <t>Bar Brahma - Centro</t>
        </is>
      </c>
      <c r="D2407" t="inlineStr">
        <is>
          <t>DISTRIBUIDORA CANTAROS DO BRASIL EIRELI</t>
        </is>
      </c>
      <c r="E2407" t="n">
        <v>1998.6</v>
      </c>
      <c r="F2407" s="27" t="n">
        <v>45775</v>
      </c>
      <c r="G2407" s="27" t="n">
        <v>45775</v>
      </c>
      <c r="H2407" s="27" t="n">
        <v>45775</v>
      </c>
      <c r="I2407" s="27" t="n">
        <v>45747</v>
      </c>
      <c r="J2407" s="27" t="n">
        <v>45749</v>
      </c>
      <c r="K2407" t="inlineStr">
        <is>
          <t>Boleto Bancário</t>
        </is>
      </c>
      <c r="L2407" t="inlineStr">
        <is>
          <t>Custo Mercadoria Vendida</t>
        </is>
      </c>
      <c r="M2407" t="inlineStr">
        <is>
          <t>Insumos - Bebidas</t>
        </is>
      </c>
      <c r="N2407" t="inlineStr">
        <is>
          <t>2270</t>
        </is>
      </c>
      <c r="O2407" t="inlineStr">
        <is>
          <t>Documentação Aprovada</t>
        </is>
      </c>
      <c r="P2407" t="inlineStr">
        <is>
          <t>Aprovado Diretoria</t>
        </is>
      </c>
      <c r="Q2407" t="inlineStr">
        <is>
          <t>Aprovado Caixa</t>
        </is>
      </c>
      <c r="R2407" t="inlineStr">
        <is>
          <t>Pago</t>
        </is>
      </c>
      <c r="S2407" t="inlineStr">
        <is>
          <t>Bar Brahma - Ypiranga Matriz - Kamino</t>
        </is>
      </c>
    </row>
    <row r="2408">
      <c r="A2408" t="n">
        <v>124770</v>
      </c>
      <c r="B2408" t="n">
        <v>114</v>
      </c>
      <c r="C2408" t="inlineStr">
        <is>
          <t>Bar Brahma - Centro</t>
        </is>
      </c>
      <c r="D2408" t="inlineStr">
        <is>
          <t xml:space="preserve">LATICINIOS CATUPIRY LTDA </t>
        </is>
      </c>
      <c r="E2408" t="n">
        <v>4371.06</v>
      </c>
      <c r="F2408" s="27" t="n">
        <v>45773</v>
      </c>
      <c r="G2408" s="27" t="n">
        <v>45775</v>
      </c>
      <c r="H2408" s="27" t="n">
        <v>45775</v>
      </c>
      <c r="I2408" s="27" t="n">
        <v>45757</v>
      </c>
      <c r="J2408" s="27" t="n">
        <v>45758</v>
      </c>
      <c r="K2408" t="inlineStr">
        <is>
          <t>Boleto Bancário</t>
        </is>
      </c>
      <c r="L2408" t="inlineStr">
        <is>
          <t>Custo Mercadoria Vendida</t>
        </is>
      </c>
      <c r="M2408" t="inlineStr">
        <is>
          <t>Insumos - Alimentos</t>
        </is>
      </c>
      <c r="N2408" t="inlineStr">
        <is>
          <t>1657304</t>
        </is>
      </c>
      <c r="O2408" t="inlineStr">
        <is>
          <t>Documentação Aprovada</t>
        </is>
      </c>
      <c r="P2408" t="inlineStr">
        <is>
          <t>Aprovado Diretoria</t>
        </is>
      </c>
      <c r="Q2408" t="inlineStr">
        <is>
          <t>Aprovado Caixa</t>
        </is>
      </c>
      <c r="R2408" t="inlineStr">
        <is>
          <t>Pago</t>
        </is>
      </c>
      <c r="S2408" t="inlineStr">
        <is>
          <t>Bar Brahma - Ypiranga Matriz - Kamino</t>
        </is>
      </c>
    </row>
    <row r="2409">
      <c r="A2409" t="n">
        <v>123702</v>
      </c>
      <c r="B2409" t="n">
        <v>114</v>
      </c>
      <c r="C2409" t="inlineStr">
        <is>
          <t>Bar Brahma - Centro</t>
        </is>
      </c>
      <c r="D2409" t="inlineStr">
        <is>
          <t>CRYSTALMIXX-GAS COMERCIO E MANUTENCAO DE EQUIPAMENTOS DE GAS LTDA</t>
        </is>
      </c>
      <c r="E2409" t="n">
        <v>532.8</v>
      </c>
      <c r="F2409" s="27" t="n">
        <v>45775</v>
      </c>
      <c r="G2409" s="27" t="n">
        <v>45775</v>
      </c>
      <c r="H2409" s="27" t="n">
        <v>45775</v>
      </c>
      <c r="I2409" s="27" t="n">
        <v>45750</v>
      </c>
      <c r="J2409" s="27" t="n">
        <v>45754</v>
      </c>
      <c r="K2409" t="inlineStr">
        <is>
          <t>Boleto Bancário</t>
        </is>
      </c>
      <c r="L2409" t="inlineStr">
        <is>
          <t>Utilidades</t>
        </is>
      </c>
      <c r="M2409" t="inlineStr">
        <is>
          <t>Material de Consumo - Gelo/ Gas CO2/ Carvao /Velas</t>
        </is>
      </c>
      <c r="N2409" t="inlineStr">
        <is>
          <t>25953</t>
        </is>
      </c>
      <c r="O2409" t="inlineStr">
        <is>
          <t>Documentação Aprovada</t>
        </is>
      </c>
      <c r="P2409" t="inlineStr">
        <is>
          <t>Aprovado Diretoria</t>
        </is>
      </c>
      <c r="Q2409" t="inlineStr">
        <is>
          <t>Aprovado Caixa</t>
        </is>
      </c>
      <c r="R2409" t="inlineStr">
        <is>
          <t>Pago</t>
        </is>
      </c>
      <c r="S2409" t="inlineStr">
        <is>
          <t>Bar Brahma - Ypiranga Matriz - Kamino</t>
        </is>
      </c>
    </row>
    <row r="2410">
      <c r="A2410" t="n">
        <v>121301</v>
      </c>
      <c r="B2410" t="n">
        <v>114</v>
      </c>
      <c r="C2410" t="inlineStr">
        <is>
          <t>Bar Brahma - Centro</t>
        </is>
      </c>
      <c r="D2410" t="inlineStr">
        <is>
          <t>AMBEV S.A.</t>
        </is>
      </c>
      <c r="E2410" t="n">
        <v>584.49</v>
      </c>
      <c r="F2410" s="27" t="n">
        <v>45775</v>
      </c>
      <c r="G2410" s="27" t="n">
        <v>45775</v>
      </c>
      <c r="H2410" s="27" t="n">
        <v>45775</v>
      </c>
      <c r="I2410" s="27" t="n">
        <v>45744</v>
      </c>
      <c r="J2410" s="27" t="n">
        <v>45747</v>
      </c>
      <c r="K2410" t="inlineStr">
        <is>
          <t>Boleto Bancário</t>
        </is>
      </c>
      <c r="L2410" t="inlineStr">
        <is>
          <t>Custo Mercadoria Vendida</t>
        </is>
      </c>
      <c r="M2410" t="inlineStr">
        <is>
          <t>Insumos - Bebidas</t>
        </is>
      </c>
      <c r="N2410" t="inlineStr">
        <is>
          <t>416117</t>
        </is>
      </c>
      <c r="O2410" t="inlineStr">
        <is>
          <t>Documentação Aprovada</t>
        </is>
      </c>
      <c r="P2410" t="inlineStr">
        <is>
          <t>Aprovado Diretoria</t>
        </is>
      </c>
      <c r="Q2410" t="inlineStr">
        <is>
          <t>Aprovado Caixa</t>
        </is>
      </c>
      <c r="R2410" t="inlineStr">
        <is>
          <t>Pago</t>
        </is>
      </c>
      <c r="S2410" t="inlineStr">
        <is>
          <t>Bar Brahma - Ypiranga Matriz - Kamino</t>
        </is>
      </c>
    </row>
    <row r="2411">
      <c r="A2411" t="n">
        <v>121300</v>
      </c>
      <c r="B2411" t="n">
        <v>114</v>
      </c>
      <c r="C2411" t="inlineStr">
        <is>
          <t>Bar Brahma - Centro</t>
        </is>
      </c>
      <c r="D2411" t="inlineStr">
        <is>
          <t>AMBEV S.A.</t>
        </is>
      </c>
      <c r="E2411" t="n">
        <v>583.2</v>
      </c>
      <c r="F2411" s="27" t="n">
        <v>45775</v>
      </c>
      <c r="G2411" s="27" t="n">
        <v>45775</v>
      </c>
      <c r="H2411" s="27" t="n">
        <v>45775</v>
      </c>
      <c r="I2411" s="27" t="n">
        <v>45744</v>
      </c>
      <c r="J2411" s="27" t="n">
        <v>45747</v>
      </c>
      <c r="K2411" t="inlineStr">
        <is>
          <t>Boleto Bancário</t>
        </is>
      </c>
      <c r="L2411" t="inlineStr">
        <is>
          <t>Custo Mercadoria Vendida</t>
        </is>
      </c>
      <c r="M2411" t="inlineStr">
        <is>
          <t>Insumos - Bebidas</t>
        </is>
      </c>
      <c r="N2411" t="inlineStr">
        <is>
          <t>416118</t>
        </is>
      </c>
      <c r="O2411" t="inlineStr">
        <is>
          <t>Documentação Aprovada</t>
        </is>
      </c>
      <c r="P2411" t="inlineStr">
        <is>
          <t>Aprovado Diretoria</t>
        </is>
      </c>
      <c r="Q2411" t="inlineStr">
        <is>
          <t>Aprovado Caixa</t>
        </is>
      </c>
      <c r="R2411" t="inlineStr">
        <is>
          <t>Pago</t>
        </is>
      </c>
      <c r="S2411" t="inlineStr">
        <is>
          <t>Bar Brahma - Ypiranga Matriz - Kamino</t>
        </is>
      </c>
    </row>
    <row r="2412">
      <c r="A2412" t="n">
        <v>120985</v>
      </c>
      <c r="B2412" t="n">
        <v>114</v>
      </c>
      <c r="C2412" t="inlineStr">
        <is>
          <t>Bar Brahma - Centro</t>
        </is>
      </c>
      <c r="D2412" t="inlineStr">
        <is>
          <t>AMBEV S.A.</t>
        </is>
      </c>
      <c r="E2412" t="n">
        <v>407.49</v>
      </c>
      <c r="F2412" s="27" t="n">
        <v>45775</v>
      </c>
      <c r="G2412" s="27" t="n">
        <v>45775</v>
      </c>
      <c r="H2412" s="27" t="n">
        <v>45775</v>
      </c>
      <c r="I2412" s="27" t="n">
        <v>45742</v>
      </c>
      <c r="J2412" s="27" t="n">
        <v>45743</v>
      </c>
      <c r="K2412" t="inlineStr">
        <is>
          <t>Boleto Bancário</t>
        </is>
      </c>
      <c r="L2412" t="inlineStr">
        <is>
          <t>Custo Mercadoria Vendida</t>
        </is>
      </c>
      <c r="M2412" t="inlineStr">
        <is>
          <t>Insumos - Bebidas</t>
        </is>
      </c>
      <c r="N2412" t="inlineStr">
        <is>
          <t>412727</t>
        </is>
      </c>
      <c r="O2412" t="inlineStr">
        <is>
          <t>Documentação Aprovada</t>
        </is>
      </c>
      <c r="P2412" t="inlineStr">
        <is>
          <t>Aprovado Diretoria</t>
        </is>
      </c>
      <c r="Q2412" t="inlineStr">
        <is>
          <t>Aprovado Caixa</t>
        </is>
      </c>
      <c r="R2412" t="inlineStr">
        <is>
          <t>Pago</t>
        </is>
      </c>
      <c r="S2412" t="inlineStr">
        <is>
          <t>Bar Brahma - Ypiranga Matriz - Kamino</t>
        </is>
      </c>
    </row>
    <row r="2413">
      <c r="A2413" t="n">
        <v>120982</v>
      </c>
      <c r="B2413" t="n">
        <v>114</v>
      </c>
      <c r="C2413" t="inlineStr">
        <is>
          <t>Bar Brahma - Centro</t>
        </is>
      </c>
      <c r="D2413" t="inlineStr">
        <is>
          <t>AMBEV S.A.</t>
        </is>
      </c>
      <c r="E2413" t="n">
        <v>4461.6</v>
      </c>
      <c r="F2413" s="27" t="n">
        <v>45775</v>
      </c>
      <c r="G2413" s="27" t="n">
        <v>45775</v>
      </c>
      <c r="H2413" s="27" t="n">
        <v>45775</v>
      </c>
      <c r="I2413" s="27" t="n">
        <v>45742</v>
      </c>
      <c r="J2413" s="27" t="n">
        <v>45743</v>
      </c>
      <c r="K2413" t="inlineStr">
        <is>
          <t>Boleto Bancário</t>
        </is>
      </c>
      <c r="L2413" t="inlineStr">
        <is>
          <t>Custo Mercadoria Vendida</t>
        </is>
      </c>
      <c r="M2413" t="inlineStr">
        <is>
          <t>Insumos - Bebidas</t>
        </is>
      </c>
      <c r="N2413" t="inlineStr">
        <is>
          <t>412728</t>
        </is>
      </c>
      <c r="O2413" t="inlineStr">
        <is>
          <t>Documentação Aprovada</t>
        </is>
      </c>
      <c r="P2413" t="inlineStr">
        <is>
          <t>Aprovado Diretoria</t>
        </is>
      </c>
      <c r="Q2413" t="inlineStr">
        <is>
          <t>Aprovado Caixa</t>
        </is>
      </c>
      <c r="R2413" t="inlineStr">
        <is>
          <t>Pago</t>
        </is>
      </c>
      <c r="S2413" t="inlineStr">
        <is>
          <t>Bar Brahma - Ypiranga Matriz - Kamino</t>
        </is>
      </c>
    </row>
    <row r="2414">
      <c r="A2414" t="n">
        <v>121318</v>
      </c>
      <c r="B2414" t="n">
        <v>114</v>
      </c>
      <c r="C2414" t="inlineStr">
        <is>
          <t>Bar Brahma - Centro</t>
        </is>
      </c>
      <c r="D2414" t="inlineStr">
        <is>
          <t>AMBEV S.A.</t>
        </is>
      </c>
      <c r="E2414" t="n">
        <v>3545.09</v>
      </c>
      <c r="F2414" s="27" t="n">
        <v>45775</v>
      </c>
      <c r="G2414" s="27" t="n">
        <v>45775</v>
      </c>
      <c r="H2414" s="27" t="n">
        <v>45775</v>
      </c>
      <c r="I2414" s="27" t="n">
        <v>45743</v>
      </c>
      <c r="J2414" s="27" t="n">
        <v>45747</v>
      </c>
      <c r="K2414" t="inlineStr">
        <is>
          <t>Boleto Bancário</t>
        </is>
      </c>
      <c r="L2414" t="inlineStr">
        <is>
          <t>Custo Mercadoria Vendida</t>
        </is>
      </c>
      <c r="M2414" t="inlineStr">
        <is>
          <t>Insumos - Bebidas</t>
        </is>
      </c>
      <c r="N2414" t="inlineStr">
        <is>
          <t>415232</t>
        </is>
      </c>
      <c r="O2414" t="inlineStr">
        <is>
          <t>Documentação Aprovada</t>
        </is>
      </c>
      <c r="P2414" t="inlineStr">
        <is>
          <t>Aprovado Diretoria</t>
        </is>
      </c>
      <c r="Q2414" t="inlineStr">
        <is>
          <t>Aprovado Caixa</t>
        </is>
      </c>
      <c r="R2414" t="inlineStr">
        <is>
          <t>Pago</t>
        </is>
      </c>
      <c r="S2414" t="inlineStr">
        <is>
          <t>Bar Brahma - Ypiranga Matriz - Bradesco</t>
        </is>
      </c>
    </row>
    <row r="2415">
      <c r="A2415" t="n">
        <v>121293</v>
      </c>
      <c r="B2415" t="n">
        <v>114</v>
      </c>
      <c r="C2415" t="inlineStr">
        <is>
          <t>Bar Brahma - Centro</t>
        </is>
      </c>
      <c r="D2415" t="inlineStr">
        <is>
          <t>AMBEV S.A.</t>
        </is>
      </c>
      <c r="E2415" t="n">
        <v>1382.15</v>
      </c>
      <c r="F2415" s="27" t="n">
        <v>45775</v>
      </c>
      <c r="G2415" s="27" t="n">
        <v>45775</v>
      </c>
      <c r="H2415" s="27" t="n">
        <v>45775</v>
      </c>
      <c r="I2415" s="27" t="n">
        <v>45743</v>
      </c>
      <c r="J2415" s="27" t="n">
        <v>45747</v>
      </c>
      <c r="K2415" t="inlineStr">
        <is>
          <t>Boleto Bancário</t>
        </is>
      </c>
      <c r="L2415" t="inlineStr">
        <is>
          <t>Custo Mercadoria Vendida</t>
        </is>
      </c>
      <c r="M2415" t="inlineStr">
        <is>
          <t>Insumos - Bebidas</t>
        </is>
      </c>
      <c r="N2415" t="inlineStr">
        <is>
          <t>415233</t>
        </is>
      </c>
      <c r="O2415" t="inlineStr">
        <is>
          <t>Documentação Aprovada</t>
        </is>
      </c>
      <c r="P2415" t="inlineStr">
        <is>
          <t>Aprovado Diretoria</t>
        </is>
      </c>
      <c r="Q2415" t="inlineStr">
        <is>
          <t>Aprovado Caixa</t>
        </is>
      </c>
      <c r="R2415" t="inlineStr">
        <is>
          <t>Pago</t>
        </is>
      </c>
      <c r="S2415" t="inlineStr">
        <is>
          <t>Bar Brahma - Ypiranga Matriz - Kamino</t>
        </is>
      </c>
    </row>
    <row r="2416">
      <c r="A2416" t="n">
        <v>121281</v>
      </c>
      <c r="B2416" t="n">
        <v>114</v>
      </c>
      <c r="C2416" t="inlineStr">
        <is>
          <t>Bar Brahma - Centro</t>
        </is>
      </c>
      <c r="D2416" t="inlineStr">
        <is>
          <t>AMBEV S.A.</t>
        </is>
      </c>
      <c r="E2416" t="n">
        <v>13386.09</v>
      </c>
      <c r="F2416" s="27" t="n">
        <v>45775</v>
      </c>
      <c r="G2416" s="27" t="n">
        <v>45775</v>
      </c>
      <c r="H2416" s="27" t="n">
        <v>45775</v>
      </c>
      <c r="I2416" s="27" t="n">
        <v>45743</v>
      </c>
      <c r="J2416" s="27" t="n">
        <v>45747</v>
      </c>
      <c r="K2416" t="inlineStr">
        <is>
          <t>Boleto Bancário</t>
        </is>
      </c>
      <c r="L2416" t="inlineStr">
        <is>
          <t>Custo Mercadoria Vendida</t>
        </is>
      </c>
      <c r="M2416" t="inlineStr">
        <is>
          <t>Insumos - Bebidas</t>
        </is>
      </c>
      <c r="N2416" t="inlineStr">
        <is>
          <t>22245</t>
        </is>
      </c>
      <c r="O2416" t="inlineStr">
        <is>
          <t>Documentação Aprovada</t>
        </is>
      </c>
      <c r="P2416" t="inlineStr">
        <is>
          <t>Aprovado Diretoria</t>
        </is>
      </c>
      <c r="Q2416" t="inlineStr">
        <is>
          <t>Aprovado Caixa</t>
        </is>
      </c>
      <c r="R2416" t="inlineStr">
        <is>
          <t>Pago</t>
        </is>
      </c>
      <c r="S2416" t="inlineStr">
        <is>
          <t>Bar Brahma - Ypiranga Matriz - Kamino</t>
        </is>
      </c>
    </row>
    <row r="2417">
      <c r="A2417" t="n">
        <v>125451</v>
      </c>
      <c r="B2417" t="n">
        <v>114</v>
      </c>
      <c r="C2417" t="inlineStr">
        <is>
          <t>Bar Brahma - Centro</t>
        </is>
      </c>
      <c r="D2417" t="inlineStr">
        <is>
          <t>NOVA COMERCIAL DO PEIXE EIRELI</t>
        </is>
      </c>
      <c r="E2417" t="n">
        <v>679.9</v>
      </c>
      <c r="F2417" s="27" t="n">
        <v>45775</v>
      </c>
      <c r="G2417" s="27" t="n">
        <v>45775</v>
      </c>
      <c r="H2417" s="27" t="n">
        <v>45775</v>
      </c>
      <c r="I2417" s="27" t="n">
        <v>45761</v>
      </c>
      <c r="J2417" s="27" t="n">
        <v>45762</v>
      </c>
      <c r="K2417" t="inlineStr">
        <is>
          <t>Boleto Bancário</t>
        </is>
      </c>
      <c r="L2417" t="inlineStr">
        <is>
          <t>Custo Mercadoria Vendida</t>
        </is>
      </c>
      <c r="M2417" t="inlineStr">
        <is>
          <t>Insumos - Alimentos</t>
        </is>
      </c>
      <c r="N2417" t="inlineStr">
        <is>
          <t>24032</t>
        </is>
      </c>
      <c r="O2417" t="inlineStr">
        <is>
          <t>Documentação Aprovada</t>
        </is>
      </c>
      <c r="P2417" t="inlineStr">
        <is>
          <t>Aprovado Diretoria</t>
        </is>
      </c>
      <c r="Q2417" t="inlineStr">
        <is>
          <t>Aprovado Caixa</t>
        </is>
      </c>
      <c r="R2417" t="inlineStr">
        <is>
          <t>Pago</t>
        </is>
      </c>
      <c r="S2417" t="inlineStr">
        <is>
          <t>Bar Brahma - Ypiranga Matriz - Kamino</t>
        </is>
      </c>
    </row>
    <row r="2418">
      <c r="A2418" t="n">
        <v>125141</v>
      </c>
      <c r="B2418" t="n">
        <v>114</v>
      </c>
      <c r="C2418" t="inlineStr">
        <is>
          <t>Bar Brahma - Centro</t>
        </is>
      </c>
      <c r="D2418" t="inlineStr">
        <is>
          <t>MARCOS SILVA DO NASCIMENTO</t>
        </is>
      </c>
      <c r="E2418" t="n">
        <v>3804.54</v>
      </c>
      <c r="F2418" s="27" t="n">
        <v>45773</v>
      </c>
      <c r="G2418" s="27" t="n">
        <v>45775</v>
      </c>
      <c r="H2418" s="27" t="n">
        <v>45775</v>
      </c>
      <c r="I2418" s="27" t="n">
        <v>45759</v>
      </c>
      <c r="J2418" s="27" t="n">
        <v>45761</v>
      </c>
      <c r="K2418" t="inlineStr">
        <is>
          <t>Boleto Bancário</t>
        </is>
      </c>
      <c r="L2418" t="inlineStr">
        <is>
          <t>Custo Mercadoria Vendida</t>
        </is>
      </c>
      <c r="M2418" t="inlineStr">
        <is>
          <t>Insumos - Alimentos</t>
        </is>
      </c>
      <c r="N2418" t="inlineStr">
        <is>
          <t>276</t>
        </is>
      </c>
      <c r="O2418" t="inlineStr">
        <is>
          <t>Documentação Aprovada</t>
        </is>
      </c>
      <c r="P2418" t="inlineStr">
        <is>
          <t>Aprovado Diretoria</t>
        </is>
      </c>
      <c r="Q2418" t="inlineStr">
        <is>
          <t>Aprovado Caixa</t>
        </is>
      </c>
      <c r="R2418" t="inlineStr">
        <is>
          <t>Pago</t>
        </is>
      </c>
      <c r="S2418" t="inlineStr">
        <is>
          <t>Bar Brahma - Ypiranga Matriz - Kamino</t>
        </is>
      </c>
    </row>
    <row r="2419">
      <c r="A2419" t="n">
        <v>125154</v>
      </c>
      <c r="B2419" t="n">
        <v>114</v>
      </c>
      <c r="C2419" t="inlineStr">
        <is>
          <t>Bar Brahma - Centro</t>
        </is>
      </c>
      <c r="D2419" t="inlineStr">
        <is>
          <t>HORTICLEAN DISTRIBUIDORA</t>
        </is>
      </c>
      <c r="E2419" t="n">
        <v>1628.4</v>
      </c>
      <c r="F2419" s="27" t="n">
        <v>45773</v>
      </c>
      <c r="G2419" s="27" t="n">
        <v>45775</v>
      </c>
      <c r="H2419" s="27" t="n">
        <v>45775</v>
      </c>
      <c r="I2419" s="27" t="n">
        <v>45758</v>
      </c>
      <c r="J2419" s="27" t="n">
        <v>45761</v>
      </c>
      <c r="K2419" t="inlineStr">
        <is>
          <t>Boleto Bancário</t>
        </is>
      </c>
      <c r="L2419" t="inlineStr">
        <is>
          <t>Custo Mercadoria Vendida</t>
        </is>
      </c>
      <c r="M2419" t="inlineStr">
        <is>
          <t>Insumos - Alimentos</t>
        </is>
      </c>
      <c r="N2419" t="inlineStr">
        <is>
          <t>26418</t>
        </is>
      </c>
      <c r="O2419" t="inlineStr">
        <is>
          <t>Documentação Aprovada</t>
        </is>
      </c>
      <c r="P2419" t="inlineStr">
        <is>
          <t>Aprovado Diretoria</t>
        </is>
      </c>
      <c r="Q2419" t="inlineStr">
        <is>
          <t>Aprovado Caixa</t>
        </is>
      </c>
      <c r="R2419" t="inlineStr">
        <is>
          <t>Pago</t>
        </is>
      </c>
      <c r="S2419" t="inlineStr">
        <is>
          <t>Bar Brahma - Ypiranga Matriz - Kamino</t>
        </is>
      </c>
    </row>
    <row r="2420">
      <c r="A2420" t="n">
        <v>125169</v>
      </c>
      <c r="B2420" t="n">
        <v>114</v>
      </c>
      <c r="C2420" t="inlineStr">
        <is>
          <t>Bar Brahma - Centro</t>
        </is>
      </c>
      <c r="D2420" t="inlineStr">
        <is>
          <t>J A DOS SANTOS HORTIFRUTI</t>
        </is>
      </c>
      <c r="E2420" t="n">
        <v>530.3</v>
      </c>
      <c r="F2420" s="27" t="n">
        <v>45773</v>
      </c>
      <c r="G2420" s="27" t="n">
        <v>45775</v>
      </c>
      <c r="H2420" s="27" t="n">
        <v>45775</v>
      </c>
      <c r="I2420" s="27" t="n">
        <v>45758</v>
      </c>
      <c r="J2420" s="27" t="n">
        <v>45761</v>
      </c>
      <c r="K2420" t="inlineStr">
        <is>
          <t>Boleto Bancário</t>
        </is>
      </c>
      <c r="L2420" t="inlineStr">
        <is>
          <t>Custo Mercadoria Vendida</t>
        </is>
      </c>
      <c r="M2420" t="inlineStr">
        <is>
          <t>Insumos - Alimentos</t>
        </is>
      </c>
      <c r="N2420" t="inlineStr">
        <is>
          <t>36812</t>
        </is>
      </c>
      <c r="O2420" t="inlineStr">
        <is>
          <t>Documentação Aprovada</t>
        </is>
      </c>
      <c r="P2420" t="inlineStr">
        <is>
          <t>Aprovado Diretoria</t>
        </is>
      </c>
      <c r="Q2420" t="inlineStr">
        <is>
          <t>Aprovado Caixa</t>
        </is>
      </c>
      <c r="R2420" t="inlineStr">
        <is>
          <t>Pago</t>
        </is>
      </c>
      <c r="S2420" t="inlineStr">
        <is>
          <t>Bar Brahma - Ypiranga Matriz - Kamino</t>
        </is>
      </c>
    </row>
    <row r="2421">
      <c r="A2421" t="n">
        <v>125463</v>
      </c>
      <c r="B2421" t="n">
        <v>114</v>
      </c>
      <c r="C2421" t="inlineStr">
        <is>
          <t>Bar Brahma - Centro</t>
        </is>
      </c>
      <c r="D2421" t="inlineStr">
        <is>
          <t>CECILIA TSUYACO ARAKI SILVA LTDA</t>
        </is>
      </c>
      <c r="E2421" t="n">
        <v>206.5</v>
      </c>
      <c r="F2421" s="27" t="n">
        <v>45775</v>
      </c>
      <c r="G2421" s="27" t="n">
        <v>45775</v>
      </c>
      <c r="H2421" s="27" t="n">
        <v>45775</v>
      </c>
      <c r="I2421" s="27" t="n">
        <v>45761</v>
      </c>
      <c r="J2421" s="27" t="n">
        <v>45762</v>
      </c>
      <c r="K2421" t="inlineStr">
        <is>
          <t>Boleto Bancário</t>
        </is>
      </c>
      <c r="L2421" t="inlineStr">
        <is>
          <t>Custo Mercadoria Vendida</t>
        </is>
      </c>
      <c r="M2421" t="inlineStr">
        <is>
          <t>Insumos - Alimentos</t>
        </is>
      </c>
      <c r="N2421" t="inlineStr">
        <is>
          <t>369303</t>
        </is>
      </c>
      <c r="O2421" t="inlineStr">
        <is>
          <t>Documentação Aprovada</t>
        </is>
      </c>
      <c r="P2421" t="inlineStr">
        <is>
          <t>Aprovado Diretoria</t>
        </is>
      </c>
      <c r="Q2421" t="inlineStr">
        <is>
          <t>Aprovado Caixa</t>
        </is>
      </c>
      <c r="R2421" t="inlineStr">
        <is>
          <t>Pago</t>
        </is>
      </c>
      <c r="S2421" t="inlineStr">
        <is>
          <t>Bar Brahma - Ypiranga Matriz - Kamino</t>
        </is>
      </c>
    </row>
    <row r="2422">
      <c r="A2422" t="n">
        <v>125431</v>
      </c>
      <c r="B2422" t="n">
        <v>114</v>
      </c>
      <c r="C2422" t="inlineStr">
        <is>
          <t>Bar Brahma - Centro</t>
        </is>
      </c>
      <c r="D2422" t="inlineStr">
        <is>
          <t>BB DISTRIBUIDORA DE CARNES LTDA</t>
        </is>
      </c>
      <c r="E2422" t="n">
        <v>1714.4</v>
      </c>
      <c r="F2422" s="27" t="n">
        <v>45775</v>
      </c>
      <c r="G2422" s="27" t="n">
        <v>45775</v>
      </c>
      <c r="H2422" s="27" t="n">
        <v>45775</v>
      </c>
      <c r="I2422" s="27" t="n">
        <v>45761</v>
      </c>
      <c r="J2422" s="27" t="n">
        <v>45762</v>
      </c>
      <c r="K2422" t="inlineStr">
        <is>
          <t>Boleto Bancário</t>
        </is>
      </c>
      <c r="L2422" t="inlineStr">
        <is>
          <t>Custo Mercadoria Vendida</t>
        </is>
      </c>
      <c r="M2422" t="inlineStr">
        <is>
          <t>Insumos - Alimentos</t>
        </is>
      </c>
      <c r="N2422" t="inlineStr">
        <is>
          <t>390807</t>
        </is>
      </c>
      <c r="O2422" t="inlineStr">
        <is>
          <t>Documentação Aprovada</t>
        </is>
      </c>
      <c r="P2422" t="inlineStr">
        <is>
          <t>Aprovado Diretoria</t>
        </is>
      </c>
      <c r="Q2422" t="inlineStr">
        <is>
          <t>Aprovado Caixa</t>
        </is>
      </c>
      <c r="R2422" t="inlineStr">
        <is>
          <t>Pago</t>
        </is>
      </c>
      <c r="S2422" t="inlineStr">
        <is>
          <t>Bar Brahma - Ypiranga Matriz - Kamino</t>
        </is>
      </c>
    </row>
    <row r="2423">
      <c r="A2423" t="n">
        <v>126645</v>
      </c>
      <c r="B2423" t="n">
        <v>114</v>
      </c>
      <c r="C2423" t="inlineStr">
        <is>
          <t>Bar Brahma - Centro</t>
        </is>
      </c>
      <c r="D2423" t="inlineStr">
        <is>
          <t xml:space="preserve">MAR DIRETO POC COMERCIO DE PEIXE EIRELI - ME </t>
        </is>
      </c>
      <c r="E2423" t="n">
        <v>832.5</v>
      </c>
      <c r="F2423" s="27" t="n">
        <v>45775</v>
      </c>
      <c r="G2423" s="27" t="n">
        <v>45775</v>
      </c>
      <c r="H2423" s="27" t="n">
        <v>45775</v>
      </c>
      <c r="I2423" s="27" t="n">
        <v>45761</v>
      </c>
      <c r="J2423" s="27" t="n">
        <v>45769</v>
      </c>
      <c r="K2423" t="inlineStr">
        <is>
          <t>Boleto Bancário</t>
        </is>
      </c>
      <c r="L2423" t="inlineStr">
        <is>
          <t>Custo Mercadoria Vendida</t>
        </is>
      </c>
      <c r="M2423" t="inlineStr">
        <is>
          <t>Insumos - Alimentos</t>
        </is>
      </c>
      <c r="N2423" t="inlineStr">
        <is>
          <t>96582</t>
        </is>
      </c>
      <c r="O2423" t="inlineStr">
        <is>
          <t>Documentação Aprovada</t>
        </is>
      </c>
      <c r="P2423" t="inlineStr">
        <is>
          <t>Aprovado Diretoria</t>
        </is>
      </c>
      <c r="Q2423" t="inlineStr">
        <is>
          <t>Aprovado Caixa</t>
        </is>
      </c>
      <c r="R2423" t="inlineStr">
        <is>
          <t>Pago</t>
        </is>
      </c>
      <c r="S2423" t="inlineStr">
        <is>
          <t>Bar Brahma - Ypiranga Matriz - Kamino</t>
        </is>
      </c>
    </row>
    <row r="2424">
      <c r="A2424" t="n">
        <v>126047</v>
      </c>
      <c r="B2424" t="n">
        <v>114</v>
      </c>
      <c r="C2424" t="inlineStr">
        <is>
          <t>Bar Brahma - Centro</t>
        </is>
      </c>
      <c r="D2424" t="inlineStr">
        <is>
          <t xml:space="preserve">SKY COMERCIO DE PRODUTOS ALIMENTICIOS LTDA </t>
        </is>
      </c>
      <c r="E2424" t="n">
        <v>2133.2</v>
      </c>
      <c r="F2424" s="27" t="n">
        <v>45775</v>
      </c>
      <c r="G2424" s="27" t="n">
        <v>45775</v>
      </c>
      <c r="H2424" s="27" t="n">
        <v>45775</v>
      </c>
      <c r="I2424" s="27" t="n">
        <v>45761</v>
      </c>
      <c r="J2424" s="27" t="n">
        <v>45763</v>
      </c>
      <c r="K2424" t="inlineStr">
        <is>
          <t>Boleto Bancário</t>
        </is>
      </c>
      <c r="L2424" t="inlineStr">
        <is>
          <t>Custo Mercadoria Vendida</t>
        </is>
      </c>
      <c r="M2424" t="inlineStr">
        <is>
          <t>Insumos - Bebidas</t>
        </is>
      </c>
      <c r="N2424" t="inlineStr">
        <is>
          <t>28087</t>
        </is>
      </c>
      <c r="O2424" t="inlineStr">
        <is>
          <t>Documentação Aprovada</t>
        </is>
      </c>
      <c r="P2424" t="inlineStr">
        <is>
          <t>Aprovado Diretoria</t>
        </is>
      </c>
      <c r="Q2424" t="inlineStr">
        <is>
          <t>Aprovado Caixa</t>
        </is>
      </c>
      <c r="R2424" t="inlineStr">
        <is>
          <t>Pago</t>
        </is>
      </c>
      <c r="S2424" t="inlineStr">
        <is>
          <t>Bar Brahma - Ypiranga Matriz - Kamino</t>
        </is>
      </c>
    </row>
    <row r="2425">
      <c r="A2425" t="n">
        <v>126342</v>
      </c>
      <c r="B2425" t="n">
        <v>114</v>
      </c>
      <c r="C2425" t="inlineStr">
        <is>
          <t>Bar Brahma - Centro</t>
        </is>
      </c>
      <c r="D2425" t="inlineStr">
        <is>
          <t>CECILIA TSUYACO ARAKI SILVA LTDA</t>
        </is>
      </c>
      <c r="E2425" t="n">
        <v>580</v>
      </c>
      <c r="F2425" s="27" t="n">
        <v>45773</v>
      </c>
      <c r="G2425" s="27" t="n">
        <v>45775</v>
      </c>
      <c r="H2425" s="27" t="n">
        <v>45775</v>
      </c>
      <c r="I2425" s="27" t="n">
        <v>45759</v>
      </c>
      <c r="J2425" s="27" t="n">
        <v>45764</v>
      </c>
      <c r="K2425" t="inlineStr">
        <is>
          <t>Boleto Bancário</t>
        </is>
      </c>
      <c r="L2425" t="inlineStr">
        <is>
          <t>Custo Mercadoria Vendida</t>
        </is>
      </c>
      <c r="M2425" t="inlineStr">
        <is>
          <t>Insumos - Alimentos</t>
        </is>
      </c>
      <c r="N2425" t="inlineStr">
        <is>
          <t>369208</t>
        </is>
      </c>
      <c r="O2425" t="inlineStr">
        <is>
          <t>Documentação Aprovada</t>
        </is>
      </c>
      <c r="P2425" t="inlineStr">
        <is>
          <t>Aprovado Diretoria</t>
        </is>
      </c>
      <c r="Q2425" t="inlineStr">
        <is>
          <t>Aprovado Caixa</t>
        </is>
      </c>
      <c r="R2425" t="inlineStr">
        <is>
          <t>Pago</t>
        </is>
      </c>
      <c r="S2425" t="inlineStr">
        <is>
          <t>Bar Brahma - Ypiranga Matriz - Kamino</t>
        </is>
      </c>
    </row>
    <row r="2426">
      <c r="A2426" t="n">
        <v>126557</v>
      </c>
      <c r="B2426" t="n">
        <v>114</v>
      </c>
      <c r="C2426" t="inlineStr">
        <is>
          <t>Bar Brahma - Centro</t>
        </is>
      </c>
      <c r="D2426" t="inlineStr">
        <is>
          <t>DEOLINDA DOS SANTOS FREITAS</t>
        </is>
      </c>
      <c r="E2426" t="n">
        <v>1715.05</v>
      </c>
      <c r="F2426" s="27" t="n">
        <v>45775</v>
      </c>
      <c r="G2426" s="27" t="n">
        <v>45775</v>
      </c>
      <c r="H2426" s="27" t="n">
        <v>45775</v>
      </c>
      <c r="I2426" s="27" t="n">
        <v>45762</v>
      </c>
      <c r="J2426" s="27" t="n">
        <v>45764</v>
      </c>
      <c r="K2426" t="inlineStr">
        <is>
          <t>Boleto Bancário</t>
        </is>
      </c>
      <c r="L2426" t="inlineStr">
        <is>
          <t>Utilidades</t>
        </is>
      </c>
      <c r="M2426" t="inlineStr">
        <is>
          <t>Higiene e Limpeza</t>
        </is>
      </c>
      <c r="N2426" t="inlineStr">
        <is>
          <t>1883</t>
        </is>
      </c>
      <c r="O2426" t="inlineStr">
        <is>
          <t>Documentação Aprovada</t>
        </is>
      </c>
      <c r="P2426" t="inlineStr">
        <is>
          <t>Aprovado Diretoria</t>
        </is>
      </c>
      <c r="Q2426" t="inlineStr">
        <is>
          <t>Aprovado Caixa</t>
        </is>
      </c>
      <c r="R2426" t="inlineStr">
        <is>
          <t>Pago</t>
        </is>
      </c>
      <c r="S2426" t="inlineStr">
        <is>
          <t>Bar Brahma - Ypiranga Matriz - Kamino</t>
        </is>
      </c>
    </row>
    <row r="2427">
      <c r="A2427" t="n">
        <v>126315</v>
      </c>
      <c r="B2427" t="n">
        <v>114</v>
      </c>
      <c r="C2427" t="inlineStr">
        <is>
          <t>Bar Brahma - Centro</t>
        </is>
      </c>
      <c r="D2427" t="inlineStr">
        <is>
          <t xml:space="preserve">MAR DIRETO POC COMERCIO DE PEIXE EIRELI - ME </t>
        </is>
      </c>
      <c r="E2427" t="n">
        <v>1009.2</v>
      </c>
      <c r="F2427" s="27" t="n">
        <v>45775</v>
      </c>
      <c r="G2427" s="27" t="n">
        <v>45775</v>
      </c>
      <c r="H2427" s="27" t="n">
        <v>45775</v>
      </c>
      <c r="I2427" s="27" t="n">
        <v>45761</v>
      </c>
      <c r="J2427" s="27" t="n">
        <v>45764</v>
      </c>
      <c r="K2427" t="inlineStr">
        <is>
          <t>Boleto Bancário</t>
        </is>
      </c>
      <c r="L2427" t="inlineStr">
        <is>
          <t>Custo Mercadoria Vendida</t>
        </is>
      </c>
      <c r="M2427" t="inlineStr">
        <is>
          <t>Insumos - Alimentos</t>
        </is>
      </c>
      <c r="N2427" t="inlineStr">
        <is>
          <t>90026</t>
        </is>
      </c>
      <c r="O2427" t="inlineStr">
        <is>
          <t>Documentação Aprovada</t>
        </is>
      </c>
      <c r="P2427" t="inlineStr">
        <is>
          <t>Aprovado Diretoria</t>
        </is>
      </c>
      <c r="Q2427" t="inlineStr">
        <is>
          <t>Aprovado Caixa</t>
        </is>
      </c>
      <c r="R2427" t="inlineStr">
        <is>
          <t>Pago</t>
        </is>
      </c>
      <c r="S2427" t="inlineStr">
        <is>
          <t>Bar Brahma - Ypiranga Matriz - Kamino</t>
        </is>
      </c>
    </row>
    <row r="2428">
      <c r="A2428" t="n">
        <v>126045</v>
      </c>
      <c r="B2428" t="n">
        <v>114</v>
      </c>
      <c r="C2428" t="inlineStr">
        <is>
          <t>Bar Brahma - Centro</t>
        </is>
      </c>
      <c r="D2428" t="inlineStr">
        <is>
          <t xml:space="preserve">ARENA VIP DISTRIBUIDORA DE BEBIDAS LTDA </t>
        </is>
      </c>
      <c r="E2428" t="n">
        <v>2554</v>
      </c>
      <c r="F2428" s="27" t="n">
        <v>45775</v>
      </c>
      <c r="G2428" s="27" t="n">
        <v>45775</v>
      </c>
      <c r="H2428" s="27" t="n">
        <v>45775</v>
      </c>
      <c r="I2428" s="27" t="n">
        <v>45761</v>
      </c>
      <c r="J2428" s="27" t="n">
        <v>45763</v>
      </c>
      <c r="K2428" t="inlineStr">
        <is>
          <t>Boleto Bancário</t>
        </is>
      </c>
      <c r="L2428" t="inlineStr">
        <is>
          <t>Custo Mercadoria Vendida</t>
        </is>
      </c>
      <c r="M2428" t="inlineStr">
        <is>
          <t>Insumos - Bebidas</t>
        </is>
      </c>
      <c r="N2428" t="inlineStr">
        <is>
          <t>2106</t>
        </is>
      </c>
      <c r="O2428" t="inlineStr">
        <is>
          <t>Documentação Aprovada</t>
        </is>
      </c>
      <c r="P2428" t="inlineStr">
        <is>
          <t>Aprovado Diretoria</t>
        </is>
      </c>
      <c r="Q2428" t="inlineStr">
        <is>
          <t>Aprovado Caixa</t>
        </is>
      </c>
      <c r="R2428" t="inlineStr">
        <is>
          <t>Pago</t>
        </is>
      </c>
      <c r="S2428" t="inlineStr">
        <is>
          <t>Bar Brahma - Ypiranga Matriz - Kamino</t>
        </is>
      </c>
    </row>
    <row r="2429">
      <c r="A2429" t="n">
        <v>126324</v>
      </c>
      <c r="B2429" t="n">
        <v>114</v>
      </c>
      <c r="C2429" t="inlineStr">
        <is>
          <t>Bar Brahma - Centro</t>
        </is>
      </c>
      <c r="D2429" t="inlineStr">
        <is>
          <t>LATICINIOS PIRAMIDE LTDA</t>
        </is>
      </c>
      <c r="E2429" t="n">
        <v>2310</v>
      </c>
      <c r="F2429" s="27" t="n">
        <v>45775</v>
      </c>
      <c r="G2429" s="27" t="n">
        <v>45775</v>
      </c>
      <c r="H2429" s="27" t="n">
        <v>45775</v>
      </c>
      <c r="I2429" s="27" t="n">
        <v>45761</v>
      </c>
      <c r="J2429" s="27" t="n">
        <v>45764</v>
      </c>
      <c r="K2429" t="inlineStr">
        <is>
          <t>Boleto Bancário</t>
        </is>
      </c>
      <c r="L2429" t="inlineStr">
        <is>
          <t>Custo Mercadoria Vendida</t>
        </is>
      </c>
      <c r="M2429" t="inlineStr">
        <is>
          <t>Insumos - Alimentos</t>
        </is>
      </c>
      <c r="N2429" t="inlineStr">
        <is>
          <t>76324</t>
        </is>
      </c>
      <c r="O2429" t="inlineStr">
        <is>
          <t>Documentação Aprovada</t>
        </is>
      </c>
      <c r="P2429" t="inlineStr">
        <is>
          <t>Aprovado Diretoria</t>
        </is>
      </c>
      <c r="Q2429" t="inlineStr">
        <is>
          <t>Aprovado Caixa</t>
        </is>
      </c>
      <c r="R2429" t="inlineStr">
        <is>
          <t>Pago</t>
        </is>
      </c>
      <c r="S2429" t="inlineStr">
        <is>
          <t>Bar Brahma - Ypiranga Matriz - Kamino</t>
        </is>
      </c>
    </row>
    <row r="2430">
      <c r="A2430" t="n">
        <v>126323</v>
      </c>
      <c r="B2430" t="n">
        <v>114</v>
      </c>
      <c r="C2430" t="inlineStr">
        <is>
          <t>Bar Brahma - Centro</t>
        </is>
      </c>
      <c r="D2430" t="inlineStr">
        <is>
          <t>LATICINIOS PIRAMIDE LTDA</t>
        </is>
      </c>
      <c r="E2430" t="n">
        <v>3000</v>
      </c>
      <c r="F2430" s="27" t="n">
        <v>45775</v>
      </c>
      <c r="G2430" s="27" t="n">
        <v>45775</v>
      </c>
      <c r="H2430" s="27" t="n">
        <v>45775</v>
      </c>
      <c r="I2430" s="27" t="n">
        <v>45761</v>
      </c>
      <c r="J2430" s="27" t="n">
        <v>45764</v>
      </c>
      <c r="K2430" t="inlineStr">
        <is>
          <t>Boleto Bancário</t>
        </is>
      </c>
      <c r="L2430" t="inlineStr">
        <is>
          <t>Custo Mercadoria Vendida</t>
        </is>
      </c>
      <c r="M2430" t="inlineStr">
        <is>
          <t>Insumos - Alimentos</t>
        </is>
      </c>
      <c r="N2430" t="inlineStr">
        <is>
          <t>76317</t>
        </is>
      </c>
      <c r="O2430" t="inlineStr">
        <is>
          <t>Documentação Aprovada</t>
        </is>
      </c>
      <c r="P2430" t="inlineStr">
        <is>
          <t>Aprovado Diretoria</t>
        </is>
      </c>
      <c r="Q2430" t="inlineStr">
        <is>
          <t>Aprovado Caixa</t>
        </is>
      </c>
      <c r="R2430" t="inlineStr">
        <is>
          <t>Pago</t>
        </is>
      </c>
      <c r="S2430" t="inlineStr">
        <is>
          <t>Bar Brahma - Ypiranga Matriz - Kamino</t>
        </is>
      </c>
    </row>
    <row r="2431">
      <c r="A2431" t="n">
        <v>127435</v>
      </c>
      <c r="B2431" t="n">
        <v>114</v>
      </c>
      <c r="C2431" t="inlineStr">
        <is>
          <t>Bar Brahma - Centro</t>
        </is>
      </c>
      <c r="D2431" t="inlineStr">
        <is>
          <t>OPUS CONSULTORIA E PESQUISA LTDA</t>
        </is>
      </c>
      <c r="E2431" t="n">
        <v>300</v>
      </c>
      <c r="F2431" s="27" t="n">
        <v>45775</v>
      </c>
      <c r="G2431" s="27" t="n">
        <v>45775</v>
      </c>
      <c r="H2431" s="27" t="n">
        <v>45775</v>
      </c>
      <c r="I2431" s="27" t="n">
        <v>45768</v>
      </c>
      <c r="J2431" s="27" t="n">
        <v>45772</v>
      </c>
      <c r="K2431" t="inlineStr">
        <is>
          <t>Boleto Bancário</t>
        </is>
      </c>
      <c r="L2431" t="inlineStr">
        <is>
          <t>Serviços de Terceiros</t>
        </is>
      </c>
      <c r="M2431" t="inlineStr">
        <is>
          <t>Assessoria em Geral</t>
        </is>
      </c>
      <c r="N2431" t="inlineStr">
        <is>
          <t>Venda 447 - 1/1</t>
        </is>
      </c>
      <c r="O2431" t="inlineStr">
        <is>
          <t>Documentação Aprovada</t>
        </is>
      </c>
      <c r="P2431" t="inlineStr">
        <is>
          <t>Aprovado Diretoria</t>
        </is>
      </c>
      <c r="Q2431" t="inlineStr">
        <is>
          <t>Aprovado Caixa</t>
        </is>
      </c>
      <c r="R2431" t="inlineStr">
        <is>
          <t>Pago</t>
        </is>
      </c>
      <c r="S2431" t="inlineStr">
        <is>
          <t>Bar Brahma - Ypiranga Matriz - Kamino</t>
        </is>
      </c>
    </row>
    <row r="2432">
      <c r="A2432" t="n">
        <v>126821</v>
      </c>
      <c r="B2432" t="n">
        <v>114</v>
      </c>
      <c r="C2432" t="inlineStr">
        <is>
          <t>Bar Brahma - Centro</t>
        </is>
      </c>
      <c r="D2432" t="inlineStr">
        <is>
          <t>HORTIFRUTIGRANJEIRO RODRIGUES LTDA</t>
        </is>
      </c>
      <c r="E2432" t="n">
        <v>207.5</v>
      </c>
      <c r="F2432" s="27" t="n">
        <v>45775</v>
      </c>
      <c r="G2432" s="27" t="n">
        <v>45775</v>
      </c>
      <c r="H2432" s="27" t="n">
        <v>45775</v>
      </c>
      <c r="I2432" s="27" t="n">
        <v>45765</v>
      </c>
      <c r="J2432" s="27" t="n">
        <v>45770</v>
      </c>
      <c r="K2432" t="inlineStr">
        <is>
          <t>Boleto Bancário</t>
        </is>
      </c>
      <c r="L2432" t="inlineStr">
        <is>
          <t>Custo Mercadoria Vendida</t>
        </is>
      </c>
      <c r="M2432" t="inlineStr">
        <is>
          <t>Insumos - Alimentos</t>
        </is>
      </c>
      <c r="N2432" t="inlineStr">
        <is>
          <t>9858</t>
        </is>
      </c>
      <c r="O2432" t="inlineStr">
        <is>
          <t>Documentação Aprovada</t>
        </is>
      </c>
      <c r="P2432" t="inlineStr">
        <is>
          <t>Aprovado Diretoria</t>
        </is>
      </c>
      <c r="Q2432" t="inlineStr">
        <is>
          <t>Aprovado Caixa</t>
        </is>
      </c>
      <c r="R2432" t="inlineStr">
        <is>
          <t>Pago</t>
        </is>
      </c>
      <c r="S2432" t="inlineStr">
        <is>
          <t>Bar Brahma - Ypiranga Matriz - Kamino</t>
        </is>
      </c>
    </row>
    <row r="2433">
      <c r="A2433" t="n">
        <v>126758</v>
      </c>
      <c r="B2433" t="n">
        <v>114</v>
      </c>
      <c r="C2433" t="inlineStr">
        <is>
          <t>Bar Brahma - Centro</t>
        </is>
      </c>
      <c r="D2433" t="inlineStr">
        <is>
          <t>AURORA ALVORADA ESTACIONAMENTO E LANCHON</t>
        </is>
      </c>
      <c r="E2433" t="n">
        <v>1550.58</v>
      </c>
      <c r="F2433" s="27" t="n">
        <v>45775</v>
      </c>
      <c r="G2433" s="27" t="n">
        <v>45775</v>
      </c>
      <c r="H2433" s="27" t="n">
        <v>45775</v>
      </c>
      <c r="I2433" s="27" t="n">
        <v>45761</v>
      </c>
      <c r="J2433" s="27" t="n">
        <v>45770</v>
      </c>
      <c r="K2433" t="inlineStr">
        <is>
          <t>Boleto Bancário</t>
        </is>
      </c>
      <c r="L2433" t="inlineStr">
        <is>
          <t>Custo Mercadoria Vendida</t>
        </is>
      </c>
      <c r="M2433" t="inlineStr">
        <is>
          <t>Insumos - Alimentos</t>
        </is>
      </c>
      <c r="N2433" t="inlineStr">
        <is>
          <t>15505842025</t>
        </is>
      </c>
      <c r="O2433" t="inlineStr">
        <is>
          <t>Documentação Aprovada</t>
        </is>
      </c>
      <c r="P2433" t="inlineStr">
        <is>
          <t>Aprovado Diretoria</t>
        </is>
      </c>
      <c r="Q2433" t="inlineStr">
        <is>
          <t>Aprovado Caixa</t>
        </is>
      </c>
      <c r="R2433" t="inlineStr">
        <is>
          <t>Pago</t>
        </is>
      </c>
      <c r="S2433" t="inlineStr">
        <is>
          <t>Bar Brahma - Ypiranga Matriz - Kamino</t>
        </is>
      </c>
    </row>
    <row r="2434">
      <c r="A2434" t="n">
        <v>126822</v>
      </c>
      <c r="B2434" t="n">
        <v>114</v>
      </c>
      <c r="C2434" t="inlineStr">
        <is>
          <t>Bar Brahma - Centro</t>
        </is>
      </c>
      <c r="D2434" t="inlineStr">
        <is>
          <t>HORTIFRUTIGRANJEIRO RODRIGUES LTDA</t>
        </is>
      </c>
      <c r="E2434" t="n">
        <v>1402.3</v>
      </c>
      <c r="F2434" s="27" t="n">
        <v>45775</v>
      </c>
      <c r="G2434" s="27" t="n">
        <v>45775</v>
      </c>
      <c r="H2434" s="27" t="n">
        <v>45775</v>
      </c>
      <c r="I2434" s="27" t="n">
        <v>45765</v>
      </c>
      <c r="J2434" s="27" t="n">
        <v>45770</v>
      </c>
      <c r="K2434" t="inlineStr">
        <is>
          <t>Boleto Bancário</t>
        </is>
      </c>
      <c r="L2434" t="inlineStr">
        <is>
          <t>Custo Mercadoria Vendida</t>
        </is>
      </c>
      <c r="M2434" t="inlineStr">
        <is>
          <t>Insumos - Alimentos</t>
        </is>
      </c>
      <c r="N2434" t="inlineStr">
        <is>
          <t>9855</t>
        </is>
      </c>
      <c r="O2434" t="inlineStr">
        <is>
          <t>Documentação Aprovada</t>
        </is>
      </c>
      <c r="P2434" t="inlineStr">
        <is>
          <t>Aprovado Diretoria</t>
        </is>
      </c>
      <c r="Q2434" t="inlineStr">
        <is>
          <t>Aprovado Caixa</t>
        </is>
      </c>
      <c r="R2434" t="inlineStr">
        <is>
          <t>Pago</t>
        </is>
      </c>
      <c r="S2434" t="inlineStr">
        <is>
          <t>Bar Brahma - Ypiranga Matriz - Kamino</t>
        </is>
      </c>
    </row>
    <row r="2435">
      <c r="A2435" t="n">
        <v>11550</v>
      </c>
      <c r="B2435" t="n">
        <v>114</v>
      </c>
      <c r="C2435" t="inlineStr">
        <is>
          <t>Bar Brahma - Centro</t>
        </is>
      </c>
      <c r="D2435" t="inlineStr">
        <is>
          <t>KELLI CRISTINA GOMES BUENO</t>
        </is>
      </c>
      <c r="E2435" t="n">
        <v>3333.33</v>
      </c>
      <c r="F2435" s="27" t="n">
        <v>45775</v>
      </c>
      <c r="G2435" s="27" t="n">
        <v>45775</v>
      </c>
      <c r="H2435" s="27" t="n">
        <v>45775</v>
      </c>
      <c r="I2435" s="27" t="n">
        <v>45265</v>
      </c>
      <c r="J2435" s="27" t="n"/>
      <c r="K2435" t="inlineStr">
        <is>
          <t>Transferência Bancária ou Pix</t>
        </is>
      </c>
      <c r="L2435" t="inlineStr">
        <is>
          <t>Endividamento</t>
        </is>
      </c>
      <c r="M2435" t="inlineStr">
        <is>
          <t>Processo Judicial</t>
        </is>
      </c>
      <c r="N2435" t="inlineStr">
        <is>
          <t>333333 042025</t>
        </is>
      </c>
      <c r="O2435" t="inlineStr">
        <is>
          <t>Documentação Aprovada</t>
        </is>
      </c>
      <c r="P2435" t="inlineStr">
        <is>
          <t>Aprovado Diretoria</t>
        </is>
      </c>
      <c r="Q2435" t="inlineStr">
        <is>
          <t>Aprovado Caixa</t>
        </is>
      </c>
      <c r="R2435" t="inlineStr">
        <is>
          <t>Pago</t>
        </is>
      </c>
      <c r="S2435" t="inlineStr">
        <is>
          <t>Tempus - Kamino</t>
        </is>
      </c>
    </row>
    <row r="2436">
      <c r="A2436" t="n">
        <v>1047</v>
      </c>
      <c r="B2436" t="n">
        <v>114</v>
      </c>
      <c r="C2436" t="inlineStr">
        <is>
          <t>Bar Brahma - Centro</t>
        </is>
      </c>
      <c r="D2436" t="inlineStr">
        <is>
          <t>SOCIEDADE AGRICOLA CACHOEIRA LIMITADA</t>
        </is>
      </c>
      <c r="E2436" t="n">
        <v>250.55</v>
      </c>
      <c r="F2436" s="27" t="n">
        <v>45775</v>
      </c>
      <c r="G2436" s="27" t="n">
        <v>45775</v>
      </c>
      <c r="H2436" s="27" t="n">
        <v>45775</v>
      </c>
      <c r="I2436" s="27" t="n">
        <v>44998</v>
      </c>
      <c r="J2436" s="27" t="n"/>
      <c r="K2436" t="inlineStr">
        <is>
          <t>Boleto Bancário</t>
        </is>
      </c>
      <c r="L2436" t="inlineStr">
        <is>
          <t>Endividamento</t>
        </is>
      </c>
      <c r="M2436" t="inlineStr">
        <is>
          <t>Endividamento Geral</t>
        </is>
      </c>
      <c r="N2436" t="inlineStr">
        <is>
          <t>044068582</t>
        </is>
      </c>
      <c r="O2436" t="inlineStr">
        <is>
          <t>Documentação Aprovada</t>
        </is>
      </c>
      <c r="P2436" t="inlineStr">
        <is>
          <t>Aprovado Diretoria</t>
        </is>
      </c>
      <c r="Q2436" t="inlineStr">
        <is>
          <t>Aprovado Caixa</t>
        </is>
      </c>
      <c r="R2436" t="inlineStr">
        <is>
          <t>Pago</t>
        </is>
      </c>
      <c r="S2436" t="inlineStr">
        <is>
          <t>Bar Brahma - Ypiranga Matriz - Kamino</t>
        </is>
      </c>
    </row>
    <row r="2437">
      <c r="A2437" t="n">
        <v>1048</v>
      </c>
      <c r="B2437" t="n">
        <v>114</v>
      </c>
      <c r="C2437" t="inlineStr">
        <is>
          <t>Bar Brahma - Centro</t>
        </is>
      </c>
      <c r="D2437" t="inlineStr">
        <is>
          <t>SOCIEDADE AGRICOLA CACHOEIRA LIMITADA</t>
        </is>
      </c>
      <c r="E2437" t="n">
        <v>2898.07</v>
      </c>
      <c r="F2437" s="27" t="n">
        <v>45775</v>
      </c>
      <c r="G2437" s="27" t="n">
        <v>45775</v>
      </c>
      <c r="H2437" s="27" t="n">
        <v>45775</v>
      </c>
      <c r="I2437" s="27" t="n">
        <v>44998</v>
      </c>
      <c r="J2437" s="27" t="n"/>
      <c r="K2437" t="inlineStr">
        <is>
          <t>Boleto Bancário</t>
        </is>
      </c>
      <c r="L2437" t="inlineStr">
        <is>
          <t>Endividamento</t>
        </is>
      </c>
      <c r="M2437" t="inlineStr">
        <is>
          <t>Endividamento Geral</t>
        </is>
      </c>
      <c r="N2437" t="inlineStr">
        <is>
          <t>044068202</t>
        </is>
      </c>
      <c r="O2437" t="inlineStr">
        <is>
          <t>Documentação Aprovada</t>
        </is>
      </c>
      <c r="P2437" t="inlineStr">
        <is>
          <t>Aprovado Diretoria</t>
        </is>
      </c>
      <c r="Q2437" t="inlineStr">
        <is>
          <t>Aprovado Caixa</t>
        </is>
      </c>
      <c r="R2437" t="inlineStr">
        <is>
          <t>Pago</t>
        </is>
      </c>
      <c r="S2437" t="inlineStr">
        <is>
          <t>Bar Brahma - Ypiranga Matriz - Kamino</t>
        </is>
      </c>
    </row>
    <row r="2438">
      <c r="A2438" t="n">
        <v>124180</v>
      </c>
      <c r="B2438" t="n">
        <v>114</v>
      </c>
      <c r="C2438" t="inlineStr">
        <is>
          <t>Bar Brahma - Centro</t>
        </is>
      </c>
      <c r="D2438" t="inlineStr">
        <is>
          <t>BRH SAUDE OCUPACIONAL LTDA</t>
        </is>
      </c>
      <c r="E2438" t="n">
        <v>1094.95</v>
      </c>
      <c r="F2438" s="27" t="n">
        <v>45772</v>
      </c>
      <c r="G2438" s="27" t="n">
        <v>45771</v>
      </c>
      <c r="H2438" s="27" t="n">
        <v>45772</v>
      </c>
      <c r="I2438" s="27" t="n">
        <v>45717</v>
      </c>
      <c r="J2438" s="27" t="n">
        <v>45755</v>
      </c>
      <c r="K2438" t="inlineStr">
        <is>
          <t>Boleto Bancário</t>
        </is>
      </c>
      <c r="L2438" t="inlineStr">
        <is>
          <t>Mão de Obra - Benefícios</t>
        </is>
      </c>
      <c r="M2438" t="inlineStr">
        <is>
          <t xml:space="preserve">  -  Exames Periódicos</t>
        </is>
      </c>
      <c r="N2438" t="inlineStr">
        <is>
          <t>77152</t>
        </is>
      </c>
      <c r="O2438" t="inlineStr">
        <is>
          <t>Documentação Aprovada</t>
        </is>
      </c>
      <c r="P2438" t="inlineStr">
        <is>
          <t>Aprovado Diretoria</t>
        </is>
      </c>
      <c r="Q2438" t="inlineStr">
        <is>
          <t>Aprovado Caixa</t>
        </is>
      </c>
      <c r="R2438" t="inlineStr">
        <is>
          <t>Pago</t>
        </is>
      </c>
      <c r="S2438" t="inlineStr">
        <is>
          <t>Bar Brahma - Tutum Matriz - Kamino</t>
        </is>
      </c>
    </row>
    <row r="2439">
      <c r="A2439" t="n">
        <v>124351</v>
      </c>
      <c r="B2439" t="n">
        <v>114</v>
      </c>
      <c r="C2439" t="inlineStr">
        <is>
          <t>Bar Brahma - Centro</t>
        </is>
      </c>
      <c r="D2439" t="inlineStr">
        <is>
          <t>VORTEX L S V LTDA</t>
        </is>
      </c>
      <c r="E2439" t="n">
        <v>1200</v>
      </c>
      <c r="F2439" s="27" t="n">
        <v>45771</v>
      </c>
      <c r="G2439" s="27" t="n">
        <v>45771</v>
      </c>
      <c r="H2439" s="27" t="n">
        <v>45771</v>
      </c>
      <c r="I2439" s="27" t="n">
        <v>45756</v>
      </c>
      <c r="J2439" s="27" t="n">
        <v>45756</v>
      </c>
      <c r="K2439" t="inlineStr">
        <is>
          <t>Boleto Bancário</t>
        </is>
      </c>
      <c r="L2439" t="inlineStr">
        <is>
          <t>Utilidades</t>
        </is>
      </c>
      <c r="M2439" t="inlineStr">
        <is>
          <t>Serviços de Limpeza</t>
        </is>
      </c>
      <c r="N2439" t="inlineStr">
        <is>
          <t>91</t>
        </is>
      </c>
      <c r="O2439" t="inlineStr">
        <is>
          <t>Documentação Aprovada</t>
        </is>
      </c>
      <c r="P2439" t="inlineStr">
        <is>
          <t>Aprovado Diretoria</t>
        </is>
      </c>
      <c r="Q2439" t="inlineStr">
        <is>
          <t>Aprovado Caixa</t>
        </is>
      </c>
      <c r="R2439" t="inlineStr">
        <is>
          <t>Pago</t>
        </is>
      </c>
      <c r="S2439" t="inlineStr">
        <is>
          <t>Bar Brahma - Ypiranga Matriz - Kamino</t>
        </is>
      </c>
    </row>
    <row r="2440">
      <c r="A2440" t="n">
        <v>124775</v>
      </c>
      <c r="B2440" t="n">
        <v>114</v>
      </c>
      <c r="C2440" t="inlineStr">
        <is>
          <t>Bar Brahma - Centro</t>
        </is>
      </c>
      <c r="D2440" t="inlineStr">
        <is>
          <t>HORTICLEAN DISTRIBUIDORA</t>
        </is>
      </c>
      <c r="E2440" t="n">
        <v>431.12</v>
      </c>
      <c r="F2440" s="27" t="n">
        <v>45771</v>
      </c>
      <c r="G2440" s="27" t="n">
        <v>45771</v>
      </c>
      <c r="H2440" s="27" t="n">
        <v>45771</v>
      </c>
      <c r="I2440" s="27" t="n">
        <v>45756</v>
      </c>
      <c r="J2440" s="27" t="n">
        <v>45758</v>
      </c>
      <c r="K2440" t="inlineStr">
        <is>
          <t>Boleto Bancário</t>
        </is>
      </c>
      <c r="L2440" t="inlineStr">
        <is>
          <t>Custo Mercadoria Vendida</t>
        </is>
      </c>
      <c r="M2440" t="inlineStr">
        <is>
          <t>Insumos - Alimentos</t>
        </is>
      </c>
      <c r="N2440" t="inlineStr">
        <is>
          <t>26380</t>
        </is>
      </c>
      <c r="O2440" t="inlineStr">
        <is>
          <t>Documentação Aprovada</t>
        </is>
      </c>
      <c r="P2440" t="inlineStr">
        <is>
          <t>Aprovado Diretoria</t>
        </is>
      </c>
      <c r="Q2440" t="inlineStr">
        <is>
          <t>Aprovado Caixa</t>
        </is>
      </c>
      <c r="R2440" t="inlineStr">
        <is>
          <t>Pago</t>
        </is>
      </c>
      <c r="S2440" t="inlineStr">
        <is>
          <t>Bar Brahma - Ypiranga Matriz - Kamino</t>
        </is>
      </c>
    </row>
    <row r="2441">
      <c r="A2441" t="n">
        <v>124787</v>
      </c>
      <c r="B2441" t="n">
        <v>114</v>
      </c>
      <c r="C2441" t="inlineStr">
        <is>
          <t>Bar Brahma - Centro</t>
        </is>
      </c>
      <c r="D2441" t="inlineStr">
        <is>
          <t>LATICINIOS PIRAMIDE LTDA</t>
        </is>
      </c>
      <c r="E2441" t="n">
        <v>3000</v>
      </c>
      <c r="F2441" s="27" t="n">
        <v>45771</v>
      </c>
      <c r="G2441" s="27" t="n">
        <v>45771</v>
      </c>
      <c r="H2441" s="27" t="n">
        <v>45771</v>
      </c>
      <c r="I2441" s="27" t="n">
        <v>45757</v>
      </c>
      <c r="J2441" s="27" t="n">
        <v>45758</v>
      </c>
      <c r="K2441" t="inlineStr">
        <is>
          <t>Boleto Bancário</t>
        </is>
      </c>
      <c r="L2441" t="inlineStr">
        <is>
          <t>Custo Mercadoria Vendida</t>
        </is>
      </c>
      <c r="M2441" t="inlineStr">
        <is>
          <t>Insumos - Alimentos</t>
        </is>
      </c>
      <c r="N2441" t="inlineStr">
        <is>
          <t>76232</t>
        </is>
      </c>
      <c r="O2441" t="inlineStr">
        <is>
          <t>Documentação Aprovada</t>
        </is>
      </c>
      <c r="P2441" t="inlineStr">
        <is>
          <t>Aprovado Diretoria</t>
        </is>
      </c>
      <c r="Q2441" t="inlineStr">
        <is>
          <t>Aprovado Caixa</t>
        </is>
      </c>
      <c r="R2441" t="inlineStr">
        <is>
          <t>Pago</t>
        </is>
      </c>
      <c r="S2441" t="inlineStr">
        <is>
          <t>Bar Brahma - Ypiranga Matriz - Kamino</t>
        </is>
      </c>
    </row>
    <row r="2442">
      <c r="A2442" t="n">
        <v>124756</v>
      </c>
      <c r="B2442" t="n">
        <v>114</v>
      </c>
      <c r="C2442" t="inlineStr">
        <is>
          <t>Bar Brahma - Centro</t>
        </is>
      </c>
      <c r="D2442" t="inlineStr">
        <is>
          <t xml:space="preserve">EMPORIO MEL </t>
        </is>
      </c>
      <c r="E2442" t="n">
        <v>452.8</v>
      </c>
      <c r="F2442" s="27" t="n">
        <v>45772</v>
      </c>
      <c r="G2442" s="27" t="n">
        <v>45771</v>
      </c>
      <c r="H2442" s="27" t="n">
        <v>45771</v>
      </c>
      <c r="I2442" s="27" t="n">
        <v>45749</v>
      </c>
      <c r="J2442" s="27" t="n">
        <v>45758</v>
      </c>
      <c r="K2442" t="inlineStr">
        <is>
          <t>Boleto Bancário</t>
        </is>
      </c>
      <c r="L2442" t="inlineStr">
        <is>
          <t>Custo Mercadoria Vendida</t>
        </is>
      </c>
      <c r="M2442" t="inlineStr">
        <is>
          <t>Insumos - Alimentos</t>
        </is>
      </c>
      <c r="N2442" t="inlineStr">
        <is>
          <t>446507</t>
        </is>
      </c>
      <c r="O2442" t="inlineStr">
        <is>
          <t>Documentação Aprovada</t>
        </is>
      </c>
      <c r="P2442" t="inlineStr">
        <is>
          <t>Aprovado Diretoria</t>
        </is>
      </c>
      <c r="Q2442" t="inlineStr">
        <is>
          <t>Aprovado Caixa</t>
        </is>
      </c>
      <c r="R2442" t="inlineStr">
        <is>
          <t>Pago</t>
        </is>
      </c>
      <c r="S2442" t="inlineStr">
        <is>
          <t>Bar Brahma - Ypiranga Matriz - Kamino</t>
        </is>
      </c>
    </row>
    <row r="2443">
      <c r="A2443" t="n">
        <v>124131</v>
      </c>
      <c r="B2443" t="n">
        <v>114</v>
      </c>
      <c r="C2443" t="inlineStr">
        <is>
          <t>Bar Brahma - Centro</t>
        </is>
      </c>
      <c r="D2443" t="inlineStr">
        <is>
          <t>PJ 55834644000177</t>
        </is>
      </c>
      <c r="E2443" t="n">
        <v>709.42</v>
      </c>
      <c r="F2443" s="27" t="n">
        <v>45772</v>
      </c>
      <c r="G2443" s="27" t="n">
        <v>45771</v>
      </c>
      <c r="H2443" s="27" t="n">
        <v>45771</v>
      </c>
      <c r="I2443" s="27" t="n">
        <v>45747</v>
      </c>
      <c r="J2443" s="27" t="n">
        <v>45755</v>
      </c>
      <c r="K2443" t="inlineStr">
        <is>
          <t>Transferência Bancária ou Pix</t>
        </is>
      </c>
      <c r="L2443" t="inlineStr">
        <is>
          <t>Custos de Eventos</t>
        </is>
      </c>
      <c r="M2443" t="inlineStr">
        <is>
          <t>Comissões de Vendas - Eventos</t>
        </is>
      </c>
      <c r="N2443" t="inlineStr">
        <is>
          <t>55</t>
        </is>
      </c>
      <c r="O2443" t="inlineStr">
        <is>
          <t>Documentação Aprovada</t>
        </is>
      </c>
      <c r="P2443" t="inlineStr">
        <is>
          <t>Aprovado Diretoria</t>
        </is>
      </c>
      <c r="Q2443" t="inlineStr">
        <is>
          <t>Aprovado Caixa</t>
        </is>
      </c>
      <c r="R2443" t="inlineStr">
        <is>
          <t>Pago</t>
        </is>
      </c>
      <c r="S2443" t="inlineStr">
        <is>
          <t>Bar Brahma - Tutum Matriz - Kamino</t>
        </is>
      </c>
    </row>
    <row r="2444">
      <c r="A2444" t="n">
        <v>124311</v>
      </c>
      <c r="B2444" t="n">
        <v>114</v>
      </c>
      <c r="C2444" t="inlineStr">
        <is>
          <t>Bar Brahma - Centro</t>
        </is>
      </c>
      <c r="D2444" t="inlineStr">
        <is>
          <t>PJ 44194738000102</t>
        </is>
      </c>
      <c r="E2444" t="n">
        <v>507.45</v>
      </c>
      <c r="F2444" s="27" t="n">
        <v>45772</v>
      </c>
      <c r="G2444" s="27" t="n">
        <v>45771</v>
      </c>
      <c r="H2444" s="27" t="n">
        <v>45771</v>
      </c>
      <c r="I2444" s="27" t="n">
        <v>45747</v>
      </c>
      <c r="J2444" s="27" t="n">
        <v>45756</v>
      </c>
      <c r="K2444" t="inlineStr">
        <is>
          <t>Transferência Bancária ou Pix</t>
        </is>
      </c>
      <c r="L2444" t="inlineStr">
        <is>
          <t>Custos de Eventos</t>
        </is>
      </c>
      <c r="M2444" t="inlineStr">
        <is>
          <t>Comissões de Vendas - Eventos</t>
        </is>
      </c>
      <c r="N2444" t="inlineStr">
        <is>
          <t>35</t>
        </is>
      </c>
      <c r="O2444" t="inlineStr">
        <is>
          <t>Documentação Aprovada</t>
        </is>
      </c>
      <c r="P2444" t="inlineStr">
        <is>
          <t>Aprovado Diretoria</t>
        </is>
      </c>
      <c r="Q2444" t="inlineStr">
        <is>
          <t>Aprovado Caixa</t>
        </is>
      </c>
      <c r="R2444" t="inlineStr">
        <is>
          <t>Pago</t>
        </is>
      </c>
      <c r="S2444" t="inlineStr">
        <is>
          <t>Bar Brahma - Tutum Matriz - Kamino</t>
        </is>
      </c>
    </row>
    <row r="2445">
      <c r="A2445" t="n">
        <v>124960</v>
      </c>
      <c r="B2445" t="n">
        <v>114</v>
      </c>
      <c r="C2445" t="inlineStr">
        <is>
          <t>Bar Brahma - Centro</t>
        </is>
      </c>
      <c r="D2445" t="inlineStr">
        <is>
          <t>HORTICLEAN DISTRIBUIDORA</t>
        </is>
      </c>
      <c r="E2445" t="n">
        <v>1744.3</v>
      </c>
      <c r="F2445" s="27" t="n">
        <v>45772</v>
      </c>
      <c r="G2445" s="27" t="n">
        <v>45771</v>
      </c>
      <c r="H2445" s="27" t="n">
        <v>45771</v>
      </c>
      <c r="I2445" s="27" t="n">
        <v>45757</v>
      </c>
      <c r="J2445" s="27" t="n">
        <v>45758</v>
      </c>
      <c r="K2445" t="inlineStr">
        <is>
          <t>Boleto Bancário</t>
        </is>
      </c>
      <c r="L2445" t="inlineStr">
        <is>
          <t>Custo Mercadoria Vendida</t>
        </is>
      </c>
      <c r="M2445" t="inlineStr">
        <is>
          <t>Insumos - Alimentos</t>
        </is>
      </c>
      <c r="N2445" t="inlineStr">
        <is>
          <t>26403</t>
        </is>
      </c>
      <c r="O2445" t="inlineStr">
        <is>
          <t>Documentação Aprovada</t>
        </is>
      </c>
      <c r="P2445" t="inlineStr">
        <is>
          <t>Aprovado Diretoria</t>
        </is>
      </c>
      <c r="Q2445" t="inlineStr">
        <is>
          <t>Aprovado Caixa</t>
        </is>
      </c>
      <c r="R2445" t="inlineStr">
        <is>
          <t>Pago</t>
        </is>
      </c>
      <c r="S2445" t="inlineStr">
        <is>
          <t>Bar Brahma - Ypiranga Matriz - Kamino</t>
        </is>
      </c>
    </row>
    <row r="2446">
      <c r="A2446" t="n">
        <v>124191</v>
      </c>
      <c r="B2446" t="n">
        <v>114</v>
      </c>
      <c r="C2446" t="inlineStr">
        <is>
          <t>Bar Brahma - Centro</t>
        </is>
      </c>
      <c r="D2446" t="inlineStr">
        <is>
          <t>TELEFONICA BRASIL S/A</t>
        </is>
      </c>
      <c r="E2446" t="n">
        <v>109.9</v>
      </c>
      <c r="F2446" s="27" t="n">
        <v>45772</v>
      </c>
      <c r="G2446" s="27" t="n">
        <v>45771</v>
      </c>
      <c r="H2446" s="27" t="n">
        <v>45771</v>
      </c>
      <c r="I2446" s="27" t="n">
        <v>45751</v>
      </c>
      <c r="J2446" s="27" t="n">
        <v>45756</v>
      </c>
      <c r="K2446" t="inlineStr">
        <is>
          <t>Boleto Bancário</t>
        </is>
      </c>
      <c r="L2446" t="inlineStr">
        <is>
          <t>Informática e TI</t>
        </is>
      </c>
      <c r="M2446" t="inlineStr">
        <is>
          <t>Internet</t>
        </is>
      </c>
      <c r="N2446" t="inlineStr">
        <is>
          <t>Nº NFST: 189936922/04/2025</t>
        </is>
      </c>
      <c r="O2446" t="inlineStr">
        <is>
          <t>Documentação Aprovada</t>
        </is>
      </c>
      <c r="P2446" t="inlineStr">
        <is>
          <t>Aprovado Diretoria</t>
        </is>
      </c>
      <c r="Q2446" t="inlineStr">
        <is>
          <t>Aprovado Caixa</t>
        </is>
      </c>
      <c r="R2446" t="inlineStr">
        <is>
          <t>Pago</t>
        </is>
      </c>
      <c r="S2446" t="inlineStr">
        <is>
          <t>Bar Brahma - Ypiranga Matriz - Kamino</t>
        </is>
      </c>
    </row>
    <row r="2447">
      <c r="A2447" t="n">
        <v>124397</v>
      </c>
      <c r="B2447" t="n">
        <v>114</v>
      </c>
      <c r="C2447" t="inlineStr">
        <is>
          <t>Bar Brahma - Centro</t>
        </is>
      </c>
      <c r="D2447" t="inlineStr">
        <is>
          <t>UBIQUITI BRAZIL COMERCIO DE ELETRONICOS LTDA</t>
        </is>
      </c>
      <c r="E2447" t="n">
        <v>3098</v>
      </c>
      <c r="F2447" s="27" t="n">
        <v>45775</v>
      </c>
      <c r="G2447" s="27" t="n">
        <v>45771</v>
      </c>
      <c r="H2447" s="27" t="n">
        <v>45771</v>
      </c>
      <c r="I2447" s="27" t="n">
        <v>45756</v>
      </c>
      <c r="J2447" s="27" t="n">
        <v>45756</v>
      </c>
      <c r="K2447" t="inlineStr">
        <is>
          <t>Boleto Bancário</t>
        </is>
      </c>
      <c r="L2447" t="inlineStr">
        <is>
          <t>Manutenção</t>
        </is>
      </c>
      <c r="M2447" t="inlineStr">
        <is>
          <t>Material de Manutenção</t>
        </is>
      </c>
      <c r="N2447" t="inlineStr">
        <is>
          <t>34320888</t>
        </is>
      </c>
      <c r="O2447" t="inlineStr">
        <is>
          <t>Documentação Aprovada</t>
        </is>
      </c>
      <c r="P2447" t="inlineStr">
        <is>
          <t>Aprovado Diretoria</t>
        </is>
      </c>
      <c r="Q2447" t="inlineStr">
        <is>
          <t>Aprovado Caixa</t>
        </is>
      </c>
      <c r="R2447" t="inlineStr">
        <is>
          <t>Pago</t>
        </is>
      </c>
      <c r="S2447" t="inlineStr">
        <is>
          <t>Bar Brahma - Ypiranga Matriz - Kamino</t>
        </is>
      </c>
    </row>
    <row r="2448">
      <c r="A2448" t="n">
        <v>124956</v>
      </c>
      <c r="B2448" t="n">
        <v>114</v>
      </c>
      <c r="C2448" t="inlineStr">
        <is>
          <t>Bar Brahma - Centro</t>
        </is>
      </c>
      <c r="D2448" t="inlineStr">
        <is>
          <t>CECILIA TSUYACO ARAKI SILVA LTDA</t>
        </is>
      </c>
      <c r="E2448" t="n">
        <v>1368</v>
      </c>
      <c r="F2448" s="27" t="n">
        <v>45771</v>
      </c>
      <c r="G2448" s="27" t="n">
        <v>45771</v>
      </c>
      <c r="H2448" s="27" t="n">
        <v>45771</v>
      </c>
      <c r="I2448" s="27" t="n">
        <v>45757</v>
      </c>
      <c r="J2448" s="27" t="n">
        <v>45758</v>
      </c>
      <c r="K2448" t="inlineStr">
        <is>
          <t>Boleto Bancário</t>
        </is>
      </c>
      <c r="L2448" t="inlineStr">
        <is>
          <t>Custo Mercadoria Vendida</t>
        </is>
      </c>
      <c r="M2448" t="inlineStr">
        <is>
          <t>Insumos - Alimentos</t>
        </is>
      </c>
      <c r="N2448" t="inlineStr">
        <is>
          <t>369106</t>
        </is>
      </c>
      <c r="O2448" t="inlineStr">
        <is>
          <t>Documentação Aprovada</t>
        </is>
      </c>
      <c r="P2448" t="inlineStr">
        <is>
          <t>Aprovado Diretoria</t>
        </is>
      </c>
      <c r="Q2448" t="inlineStr">
        <is>
          <t>Aprovado Caixa</t>
        </is>
      </c>
      <c r="R2448" t="inlineStr">
        <is>
          <t>Pago</t>
        </is>
      </c>
      <c r="S2448" t="inlineStr">
        <is>
          <t>Bar Brahma - Ypiranga Matriz - Kamino</t>
        </is>
      </c>
    </row>
    <row r="2449">
      <c r="A2449" t="n">
        <v>124954</v>
      </c>
      <c r="B2449" t="n">
        <v>114</v>
      </c>
      <c r="C2449" t="inlineStr">
        <is>
          <t>Bar Brahma - Centro</t>
        </is>
      </c>
      <c r="D2449" t="inlineStr">
        <is>
          <t>MULTIFRANGOS COMERCIO DE ALIMENTOS LTDA</t>
        </is>
      </c>
      <c r="E2449" t="n">
        <v>2444.87</v>
      </c>
      <c r="F2449" s="27" t="n">
        <v>45772</v>
      </c>
      <c r="G2449" s="27" t="n">
        <v>45771</v>
      </c>
      <c r="H2449" s="27" t="n">
        <v>45771</v>
      </c>
      <c r="I2449" s="27" t="n">
        <v>45758</v>
      </c>
      <c r="J2449" s="27" t="n">
        <v>45758</v>
      </c>
      <c r="K2449" t="inlineStr">
        <is>
          <t>Boleto Bancário</t>
        </is>
      </c>
      <c r="L2449" t="inlineStr">
        <is>
          <t>Custo Mercadoria Vendida</t>
        </is>
      </c>
      <c r="M2449" t="inlineStr">
        <is>
          <t>Insumos - Alimentos</t>
        </is>
      </c>
      <c r="N2449" t="inlineStr">
        <is>
          <t>885927</t>
        </is>
      </c>
      <c r="O2449" t="inlineStr">
        <is>
          <t>Documentação Aprovada</t>
        </is>
      </c>
      <c r="P2449" t="inlineStr">
        <is>
          <t>Aprovado Diretoria</t>
        </is>
      </c>
      <c r="Q2449" t="inlineStr">
        <is>
          <t>Aprovado Caixa</t>
        </is>
      </c>
      <c r="R2449" t="inlineStr">
        <is>
          <t>Pago</t>
        </is>
      </c>
      <c r="S2449" t="inlineStr">
        <is>
          <t>Bar Brahma - Ypiranga Matriz - Kamino</t>
        </is>
      </c>
    </row>
    <row r="2450">
      <c r="A2450" t="n">
        <v>124952</v>
      </c>
      <c r="B2450" t="n">
        <v>114</v>
      </c>
      <c r="C2450" t="inlineStr">
        <is>
          <t>Bar Brahma - Centro</t>
        </is>
      </c>
      <c r="D2450" t="inlineStr">
        <is>
          <t>J A DOS SANTOS HORTIFRUTI</t>
        </is>
      </c>
      <c r="E2450" t="n">
        <v>745</v>
      </c>
      <c r="F2450" s="27" t="n">
        <v>45772</v>
      </c>
      <c r="G2450" s="27" t="n">
        <v>45771</v>
      </c>
      <c r="H2450" s="27" t="n">
        <v>45771</v>
      </c>
      <c r="I2450" s="27" t="n">
        <v>45757</v>
      </c>
      <c r="J2450" s="27" t="n">
        <v>45758</v>
      </c>
      <c r="K2450" t="inlineStr">
        <is>
          <t>Boleto Bancário</t>
        </is>
      </c>
      <c r="L2450" t="inlineStr">
        <is>
          <t>Custo Mercadoria Vendida</t>
        </is>
      </c>
      <c r="M2450" t="inlineStr">
        <is>
          <t>Insumos - Alimentos</t>
        </is>
      </c>
      <c r="N2450" t="inlineStr">
        <is>
          <t>36805</t>
        </is>
      </c>
      <c r="O2450" t="inlineStr">
        <is>
          <t>Documentação Aprovada</t>
        </is>
      </c>
      <c r="P2450" t="inlineStr">
        <is>
          <t>Aprovado Diretoria</t>
        </is>
      </c>
      <c r="Q2450" t="inlineStr">
        <is>
          <t>Aprovado Caixa</t>
        </is>
      </c>
      <c r="R2450" t="inlineStr">
        <is>
          <t>Pago</t>
        </is>
      </c>
      <c r="S2450" t="inlineStr">
        <is>
          <t>Bar Brahma - Ypiranga Matriz - Kamino</t>
        </is>
      </c>
    </row>
    <row r="2451">
      <c r="A2451" t="n">
        <v>124938</v>
      </c>
      <c r="B2451" t="n">
        <v>114</v>
      </c>
      <c r="C2451" t="inlineStr">
        <is>
          <t>Bar Brahma - Centro</t>
        </is>
      </c>
      <c r="D2451" t="inlineStr">
        <is>
          <t>ICE4</t>
        </is>
      </c>
      <c r="E2451" t="n">
        <v>225.96</v>
      </c>
      <c r="F2451" s="27" t="n">
        <v>45772</v>
      </c>
      <c r="G2451" s="27" t="n">
        <v>45771</v>
      </c>
      <c r="H2451" s="27" t="n">
        <v>45771</v>
      </c>
      <c r="I2451" s="27" t="n">
        <v>45757</v>
      </c>
      <c r="J2451" s="27" t="n">
        <v>45758</v>
      </c>
      <c r="K2451" t="inlineStr">
        <is>
          <t>Boleto Bancário</t>
        </is>
      </c>
      <c r="L2451" t="inlineStr">
        <is>
          <t>Custo Mercadoria Vendida</t>
        </is>
      </c>
      <c r="M2451" t="inlineStr">
        <is>
          <t>Insumos - Bebidas</t>
        </is>
      </c>
      <c r="N2451" t="inlineStr">
        <is>
          <t>77475</t>
        </is>
      </c>
      <c r="O2451" t="inlineStr">
        <is>
          <t>Documentação Aprovada</t>
        </is>
      </c>
      <c r="P2451" t="inlineStr">
        <is>
          <t>Aprovado Diretoria</t>
        </is>
      </c>
      <c r="Q2451" t="inlineStr">
        <is>
          <t>Aprovado Caixa</t>
        </is>
      </c>
      <c r="R2451" t="inlineStr">
        <is>
          <t>Pago</t>
        </is>
      </c>
      <c r="S2451" t="inlineStr">
        <is>
          <t>Bar Brahma - Ypiranga Matriz - Kamino</t>
        </is>
      </c>
    </row>
    <row r="2452">
      <c r="A2452" t="n">
        <v>121154</v>
      </c>
      <c r="B2452" t="n">
        <v>114</v>
      </c>
      <c r="C2452" t="inlineStr">
        <is>
          <t>Bar Brahma - Centro</t>
        </is>
      </c>
      <c r="D2452" t="inlineStr">
        <is>
          <t>AMBEV S.A.</t>
        </is>
      </c>
      <c r="E2452" t="n">
        <v>2676.96</v>
      </c>
      <c r="F2452" s="27" t="n">
        <v>45772</v>
      </c>
      <c r="G2452" s="27" t="n">
        <v>45771</v>
      </c>
      <c r="H2452" s="27" t="n">
        <v>45771</v>
      </c>
      <c r="I2452" s="27" t="n">
        <v>45741</v>
      </c>
      <c r="J2452" s="27" t="n">
        <v>45747</v>
      </c>
      <c r="K2452" t="inlineStr">
        <is>
          <t>Boleto Bancário</t>
        </is>
      </c>
      <c r="L2452" t="inlineStr">
        <is>
          <t>Custo Mercadoria Vendida</t>
        </is>
      </c>
      <c r="M2452" t="inlineStr">
        <is>
          <t>Insumos - Bebidas</t>
        </is>
      </c>
      <c r="N2452" t="inlineStr">
        <is>
          <t>22167</t>
        </is>
      </c>
      <c r="O2452" t="inlineStr">
        <is>
          <t>Documentação Aprovada</t>
        </is>
      </c>
      <c r="P2452" t="inlineStr">
        <is>
          <t>Aprovado Diretoria</t>
        </is>
      </c>
      <c r="Q2452" t="inlineStr">
        <is>
          <t>Aprovado Caixa</t>
        </is>
      </c>
      <c r="R2452" t="inlineStr">
        <is>
          <t>Pago</t>
        </is>
      </c>
      <c r="S2452" t="inlineStr">
        <is>
          <t>Bar Brahma - Ypiranga Matriz - Kamino</t>
        </is>
      </c>
    </row>
    <row r="2453">
      <c r="A2453" t="n">
        <v>121153</v>
      </c>
      <c r="B2453" t="n">
        <v>114</v>
      </c>
      <c r="C2453" t="inlineStr">
        <is>
          <t>Bar Brahma - Centro</t>
        </is>
      </c>
      <c r="D2453" t="inlineStr">
        <is>
          <t>AMBEV S.A.</t>
        </is>
      </c>
      <c r="E2453" t="n">
        <v>3570.57</v>
      </c>
      <c r="F2453" s="27" t="n">
        <v>45772</v>
      </c>
      <c r="G2453" s="27" t="n">
        <v>45771</v>
      </c>
      <c r="H2453" s="27" t="n">
        <v>45771</v>
      </c>
      <c r="I2453" s="27" t="n">
        <v>45741</v>
      </c>
      <c r="J2453" s="27" t="n">
        <v>45747</v>
      </c>
      <c r="K2453" t="inlineStr">
        <is>
          <t>Boleto Bancário</t>
        </is>
      </c>
      <c r="L2453" t="inlineStr">
        <is>
          <t>Custo Mercadoria Vendida</t>
        </is>
      </c>
      <c r="M2453" t="inlineStr">
        <is>
          <t>Insumos - Bebidas</t>
        </is>
      </c>
      <c r="N2453" t="inlineStr">
        <is>
          <t>22164</t>
        </is>
      </c>
      <c r="O2453" t="inlineStr">
        <is>
          <t>Documentação Aprovada</t>
        </is>
      </c>
      <c r="P2453" t="inlineStr">
        <is>
          <t>Aprovado Diretoria</t>
        </is>
      </c>
      <c r="Q2453" t="inlineStr">
        <is>
          <t>Aprovado Caixa</t>
        </is>
      </c>
      <c r="R2453" t="inlineStr">
        <is>
          <t>Pago</t>
        </is>
      </c>
      <c r="S2453" t="inlineStr">
        <is>
          <t>Bar Brahma - Ypiranga Matriz - Kamino</t>
        </is>
      </c>
    </row>
    <row r="2454">
      <c r="A2454" t="n">
        <v>121454</v>
      </c>
      <c r="B2454" t="n">
        <v>114</v>
      </c>
      <c r="C2454" t="inlineStr">
        <is>
          <t>Bar Brahma - Centro</t>
        </is>
      </c>
      <c r="D2454" t="inlineStr">
        <is>
          <t>CRYSTALMIXX-GAS COMERCIO E MANUTENCAO DE EQUIPAMENTOS DE GAS LTDA</t>
        </is>
      </c>
      <c r="E2454" t="n">
        <v>532.8</v>
      </c>
      <c r="F2454" s="27" t="n">
        <v>45772</v>
      </c>
      <c r="G2454" s="27" t="n">
        <v>45771</v>
      </c>
      <c r="H2454" s="27" t="n">
        <v>45771</v>
      </c>
      <c r="I2454" s="27" t="n">
        <v>45747</v>
      </c>
      <c r="J2454" s="27" t="n">
        <v>45748</v>
      </c>
      <c r="K2454" t="inlineStr">
        <is>
          <t>Boleto Bancário</t>
        </is>
      </c>
      <c r="L2454" t="inlineStr">
        <is>
          <t>Utilidades</t>
        </is>
      </c>
      <c r="M2454" t="inlineStr">
        <is>
          <t>Material de Consumo - Gelo/ Gas CO2/ Carvao /Velas</t>
        </is>
      </c>
      <c r="N2454" t="inlineStr">
        <is>
          <t>25832</t>
        </is>
      </c>
      <c r="O2454" t="inlineStr">
        <is>
          <t>Documentação Aprovada</t>
        </is>
      </c>
      <c r="P2454" t="inlineStr">
        <is>
          <t>Aprovado Diretoria</t>
        </is>
      </c>
      <c r="Q2454" t="inlineStr">
        <is>
          <t>Aprovado Caixa</t>
        </is>
      </c>
      <c r="R2454" t="inlineStr">
        <is>
          <t>Pago</t>
        </is>
      </c>
      <c r="S2454" t="inlineStr">
        <is>
          <t>Bar Brahma - Ypiranga Matriz - Kamino</t>
        </is>
      </c>
    </row>
    <row r="2455">
      <c r="A2455" t="n">
        <v>120979</v>
      </c>
      <c r="B2455" t="n">
        <v>114</v>
      </c>
      <c r="C2455" t="inlineStr">
        <is>
          <t>Bar Brahma - Centro</t>
        </is>
      </c>
      <c r="D2455" t="inlineStr">
        <is>
          <t>EAU DISTRIB. DE AGUA MINERAL EIRELI - EP</t>
        </is>
      </c>
      <c r="E2455" t="n">
        <v>2324</v>
      </c>
      <c r="F2455" s="27" t="n">
        <v>45771</v>
      </c>
      <c r="G2455" s="27" t="n">
        <v>45771</v>
      </c>
      <c r="H2455" s="27" t="n">
        <v>45771</v>
      </c>
      <c r="I2455" s="27" t="n">
        <v>45741</v>
      </c>
      <c r="J2455" s="27" t="n">
        <v>45743</v>
      </c>
      <c r="K2455" t="inlineStr">
        <is>
          <t>Boleto Bancário</t>
        </is>
      </c>
      <c r="L2455" t="inlineStr">
        <is>
          <t>Custo Mercadoria Vendida</t>
        </is>
      </c>
      <c r="M2455" t="inlineStr">
        <is>
          <t>Insumos - Bebidas</t>
        </is>
      </c>
      <c r="N2455" t="inlineStr">
        <is>
          <t>241610</t>
        </is>
      </c>
      <c r="O2455" t="inlineStr">
        <is>
          <t>Documentação Aprovada</t>
        </is>
      </c>
      <c r="P2455" t="inlineStr">
        <is>
          <t>Aprovado Diretoria</t>
        </is>
      </c>
      <c r="Q2455" t="inlineStr">
        <is>
          <t>Aprovado Caixa</t>
        </is>
      </c>
      <c r="R2455" t="inlineStr">
        <is>
          <t>Pago</t>
        </is>
      </c>
      <c r="S2455" t="inlineStr">
        <is>
          <t>Bar Brahma - Ypiranga Matriz - Kamino</t>
        </is>
      </c>
    </row>
    <row r="2456">
      <c r="A2456" t="n">
        <v>121459</v>
      </c>
      <c r="B2456" t="n">
        <v>114</v>
      </c>
      <c r="C2456" t="inlineStr">
        <is>
          <t>Bar Brahma - Centro</t>
        </is>
      </c>
      <c r="D2456" t="inlineStr">
        <is>
          <t>AMBEV S.A.</t>
        </is>
      </c>
      <c r="E2456" t="n">
        <v>3569.28</v>
      </c>
      <c r="F2456" s="27" t="n">
        <v>45772</v>
      </c>
      <c r="G2456" s="27" t="n">
        <v>45771</v>
      </c>
      <c r="H2456" s="27" t="n">
        <v>45771</v>
      </c>
      <c r="I2456" s="27" t="n">
        <v>45741</v>
      </c>
      <c r="J2456" s="27" t="n">
        <v>45748</v>
      </c>
      <c r="K2456" t="inlineStr">
        <is>
          <t>Boleto Bancário</t>
        </is>
      </c>
      <c r="L2456" t="inlineStr">
        <is>
          <t>Custo Mercadoria Vendida</t>
        </is>
      </c>
      <c r="M2456" t="inlineStr">
        <is>
          <t>Insumos - Bebidas</t>
        </is>
      </c>
      <c r="N2456" t="inlineStr">
        <is>
          <t>22166</t>
        </is>
      </c>
      <c r="O2456" t="inlineStr">
        <is>
          <t>Documentação Aprovada</t>
        </is>
      </c>
      <c r="P2456" t="inlineStr">
        <is>
          <t>Aprovado Diretoria</t>
        </is>
      </c>
      <c r="Q2456" t="inlineStr">
        <is>
          <t>Aprovado Caixa</t>
        </is>
      </c>
      <c r="R2456" t="inlineStr">
        <is>
          <t>Pago</t>
        </is>
      </c>
      <c r="S2456" t="inlineStr">
        <is>
          <t>Bar Brahma - Ypiranga Matriz - Kamino</t>
        </is>
      </c>
    </row>
    <row r="2457">
      <c r="A2457" t="n">
        <v>120968</v>
      </c>
      <c r="B2457" t="n">
        <v>114</v>
      </c>
      <c r="C2457" t="inlineStr">
        <is>
          <t>Bar Brahma - Centro</t>
        </is>
      </c>
      <c r="D2457" t="inlineStr">
        <is>
          <t>AMBEV S.A.</t>
        </is>
      </c>
      <c r="E2457" t="n">
        <v>637.6900000000001</v>
      </c>
      <c r="F2457" s="27" t="n">
        <v>45772</v>
      </c>
      <c r="G2457" s="27" t="n">
        <v>45771</v>
      </c>
      <c r="H2457" s="27" t="n">
        <v>45771</v>
      </c>
      <c r="I2457" s="27" t="n">
        <v>45741</v>
      </c>
      <c r="J2457" s="27" t="n">
        <v>45743</v>
      </c>
      <c r="K2457" t="inlineStr">
        <is>
          <t>Boleto Bancário</t>
        </is>
      </c>
      <c r="L2457" t="inlineStr">
        <is>
          <t>Custo Mercadoria Vendida</t>
        </is>
      </c>
      <c r="M2457" t="inlineStr">
        <is>
          <t>Insumos - Bebidas</t>
        </is>
      </c>
      <c r="N2457" t="inlineStr">
        <is>
          <t>410301</t>
        </is>
      </c>
      <c r="O2457" t="inlineStr">
        <is>
          <t>Documentação Aprovada</t>
        </is>
      </c>
      <c r="P2457" t="inlineStr">
        <is>
          <t>Aprovado Diretoria</t>
        </is>
      </c>
      <c r="Q2457" t="inlineStr">
        <is>
          <t>Aprovado Caixa</t>
        </is>
      </c>
      <c r="R2457" t="inlineStr">
        <is>
          <t>Pago</t>
        </is>
      </c>
      <c r="S2457" t="inlineStr">
        <is>
          <t>Bar Brahma - Ypiranga Matriz - Kamino</t>
        </is>
      </c>
    </row>
    <row r="2458">
      <c r="A2458" t="n">
        <v>120971</v>
      </c>
      <c r="B2458" t="n">
        <v>114</v>
      </c>
      <c r="C2458" t="inlineStr">
        <is>
          <t>Bar Brahma - Centro</t>
        </is>
      </c>
      <c r="D2458" t="inlineStr">
        <is>
          <t>AMBEV S.A.</t>
        </is>
      </c>
      <c r="E2458" t="n">
        <v>1382.15</v>
      </c>
      <c r="F2458" s="27" t="n">
        <v>45772</v>
      </c>
      <c r="G2458" s="27" t="n">
        <v>45771</v>
      </c>
      <c r="H2458" s="27" t="n">
        <v>45771</v>
      </c>
      <c r="I2458" s="27" t="n">
        <v>45741</v>
      </c>
      <c r="J2458" s="27" t="n">
        <v>45743</v>
      </c>
      <c r="K2458" t="inlineStr">
        <is>
          <t>Boleto Bancário</t>
        </is>
      </c>
      <c r="L2458" t="inlineStr">
        <is>
          <t>Custo Mercadoria Vendida</t>
        </is>
      </c>
      <c r="M2458" t="inlineStr">
        <is>
          <t>Insumos - Bebidas</t>
        </is>
      </c>
      <c r="N2458" t="inlineStr">
        <is>
          <t>410302</t>
        </is>
      </c>
      <c r="O2458" t="inlineStr">
        <is>
          <t>Documentação Aprovada</t>
        </is>
      </c>
      <c r="P2458" t="inlineStr">
        <is>
          <t>Aprovado Diretoria</t>
        </is>
      </c>
      <c r="Q2458" t="inlineStr">
        <is>
          <t>Aprovado Caixa</t>
        </is>
      </c>
      <c r="R2458" t="inlineStr">
        <is>
          <t>Pago</t>
        </is>
      </c>
      <c r="S2458" t="inlineStr">
        <is>
          <t>Bar Brahma - Ypiranga Matriz - Kamino</t>
        </is>
      </c>
    </row>
    <row r="2459">
      <c r="A2459" t="n">
        <v>120975</v>
      </c>
      <c r="B2459" t="n">
        <v>114</v>
      </c>
      <c r="C2459" t="inlineStr">
        <is>
          <t>Bar Brahma - Centro</t>
        </is>
      </c>
      <c r="D2459" t="inlineStr">
        <is>
          <t>AMBEV S.A FILIAL GUARULHOS</t>
        </is>
      </c>
      <c r="E2459" t="n">
        <v>3569.28</v>
      </c>
      <c r="F2459" s="27" t="n">
        <v>45772</v>
      </c>
      <c r="G2459" s="27" t="n">
        <v>45771</v>
      </c>
      <c r="H2459" s="27" t="n">
        <v>45771</v>
      </c>
      <c r="I2459" s="27" t="n">
        <v>45741</v>
      </c>
      <c r="J2459" s="27" t="n">
        <v>45743</v>
      </c>
      <c r="K2459" t="inlineStr">
        <is>
          <t>Boleto Bancário</t>
        </is>
      </c>
      <c r="L2459" t="inlineStr">
        <is>
          <t>Custo Mercadoria Vendida</t>
        </is>
      </c>
      <c r="M2459" t="inlineStr">
        <is>
          <t>Insumos - Bebidas</t>
        </is>
      </c>
      <c r="N2459" t="inlineStr">
        <is>
          <t>22165</t>
        </is>
      </c>
      <c r="O2459" t="inlineStr">
        <is>
          <t>Documentação Aprovada</t>
        </is>
      </c>
      <c r="P2459" t="inlineStr">
        <is>
          <t>Aprovado Diretoria</t>
        </is>
      </c>
      <c r="Q2459" t="inlineStr">
        <is>
          <t>Aprovado Caixa</t>
        </is>
      </c>
      <c r="R2459" t="inlineStr">
        <is>
          <t>Pago</t>
        </is>
      </c>
      <c r="S2459" t="inlineStr">
        <is>
          <t>Bar Brahma - Ypiranga Matriz - Kamino</t>
        </is>
      </c>
    </row>
    <row r="2460">
      <c r="A2460" t="n">
        <v>121464</v>
      </c>
      <c r="B2460" t="n">
        <v>114</v>
      </c>
      <c r="C2460" t="inlineStr">
        <is>
          <t>Bar Brahma - Centro</t>
        </is>
      </c>
      <c r="D2460" t="inlineStr">
        <is>
          <t>NESTLE BRASIL LTDA</t>
        </is>
      </c>
      <c r="E2460" t="n">
        <v>540</v>
      </c>
      <c r="F2460" s="27" t="n">
        <v>45771</v>
      </c>
      <c r="G2460" s="27" t="n">
        <v>45771</v>
      </c>
      <c r="H2460" s="27" t="n">
        <v>45771</v>
      </c>
      <c r="I2460" s="27" t="n">
        <v>45741</v>
      </c>
      <c r="J2460" s="27" t="n">
        <v>45748</v>
      </c>
      <c r="K2460" t="inlineStr">
        <is>
          <t>Boleto Bancário</t>
        </is>
      </c>
      <c r="L2460" t="inlineStr">
        <is>
          <t>Custo Mercadoria Vendida</t>
        </is>
      </c>
      <c r="M2460" t="inlineStr">
        <is>
          <t>Insumos - Bebidas</t>
        </is>
      </c>
      <c r="N2460" t="inlineStr">
        <is>
          <t>5339494</t>
        </is>
      </c>
      <c r="O2460" t="inlineStr">
        <is>
          <t>Documentação Aprovada</t>
        </is>
      </c>
      <c r="P2460" t="inlineStr">
        <is>
          <t>Aprovado Diretoria</t>
        </is>
      </c>
      <c r="Q2460" t="inlineStr">
        <is>
          <t>Aprovado Caixa</t>
        </is>
      </c>
      <c r="R2460" t="inlineStr">
        <is>
          <t>Pago</t>
        </is>
      </c>
      <c r="S2460" t="inlineStr">
        <is>
          <t>Bar Brahma - Ypiranga Matriz - Kamino</t>
        </is>
      </c>
    </row>
    <row r="2461">
      <c r="A2461" t="n">
        <v>123714</v>
      </c>
      <c r="B2461" t="n">
        <v>114</v>
      </c>
      <c r="C2461" t="inlineStr">
        <is>
          <t>Bar Brahma - Centro</t>
        </is>
      </c>
      <c r="D2461" t="inlineStr">
        <is>
          <t>PJ 47329355000192</t>
        </is>
      </c>
      <c r="E2461" t="n">
        <v>4240</v>
      </c>
      <c r="F2461" s="27" t="n">
        <v>45772</v>
      </c>
      <c r="G2461" s="27" t="n">
        <v>45771</v>
      </c>
      <c r="H2461" s="27" t="n">
        <v>45771</v>
      </c>
      <c r="I2461" s="27" t="n">
        <v>45717</v>
      </c>
      <c r="J2461" s="27" t="n">
        <v>45754</v>
      </c>
      <c r="K2461" t="inlineStr">
        <is>
          <t>Transferência Bancária ou Pix</t>
        </is>
      </c>
      <c r="L2461" t="inlineStr">
        <is>
          <t>Gorjeta</t>
        </is>
      </c>
      <c r="M2461" t="inlineStr">
        <is>
          <t xml:space="preserve">  -  Comissões e Gorjeta</t>
        </is>
      </c>
      <c r="N2461" t="inlineStr">
        <is>
          <t>53</t>
        </is>
      </c>
      <c r="O2461" t="inlineStr">
        <is>
          <t>Documentação Aprovada</t>
        </is>
      </c>
      <c r="P2461" t="inlineStr">
        <is>
          <t>Aprovado Diretoria</t>
        </is>
      </c>
      <c r="Q2461" t="inlineStr">
        <is>
          <t>Aprovado Caixa</t>
        </is>
      </c>
      <c r="R2461" t="inlineStr">
        <is>
          <t>Pago</t>
        </is>
      </c>
      <c r="S2461" t="inlineStr">
        <is>
          <t>Bar Brahma - Tutum Matriz - Kamino</t>
        </is>
      </c>
    </row>
    <row r="2462">
      <c r="A2462" t="n">
        <v>123725</v>
      </c>
      <c r="B2462" t="n">
        <v>114</v>
      </c>
      <c r="C2462" t="inlineStr">
        <is>
          <t>Bar Brahma - Centro</t>
        </is>
      </c>
      <c r="D2462" t="inlineStr">
        <is>
          <t>PJ 48836502000183</t>
        </is>
      </c>
      <c r="E2462" t="n">
        <v>1590</v>
      </c>
      <c r="F2462" s="27" t="n">
        <v>45772</v>
      </c>
      <c r="G2462" s="27" t="n">
        <v>45771</v>
      </c>
      <c r="H2462" s="27" t="n">
        <v>45771</v>
      </c>
      <c r="I2462" s="27" t="n">
        <v>45717</v>
      </c>
      <c r="J2462" s="27" t="n">
        <v>45754</v>
      </c>
      <c r="K2462" t="inlineStr">
        <is>
          <t>Transferência Bancária ou Pix</t>
        </is>
      </c>
      <c r="L2462" t="inlineStr">
        <is>
          <t>Gorjeta</t>
        </is>
      </c>
      <c r="M2462" t="inlineStr">
        <is>
          <t xml:space="preserve">  -  Comissões e Gorjeta</t>
        </is>
      </c>
      <c r="N2462" t="inlineStr">
        <is>
          <t>82</t>
        </is>
      </c>
      <c r="O2462" t="inlineStr">
        <is>
          <t>Documentação Aprovada</t>
        </is>
      </c>
      <c r="P2462" t="inlineStr">
        <is>
          <t>Aprovado Diretoria</t>
        </is>
      </c>
      <c r="Q2462" t="inlineStr">
        <is>
          <t>Aprovado Caixa</t>
        </is>
      </c>
      <c r="R2462" t="inlineStr">
        <is>
          <t>Pago</t>
        </is>
      </c>
      <c r="S2462" t="inlineStr">
        <is>
          <t>Bar Brahma - Tutum Matriz - Kamino</t>
        </is>
      </c>
    </row>
    <row r="2463">
      <c r="A2463" t="n">
        <v>123723</v>
      </c>
      <c r="B2463" t="n">
        <v>114</v>
      </c>
      <c r="C2463" t="inlineStr">
        <is>
          <t>Bar Brahma - Centro</t>
        </is>
      </c>
      <c r="D2463" t="inlineStr">
        <is>
          <t>MANUEL SERRA</t>
        </is>
      </c>
      <c r="E2463" t="n">
        <v>4240</v>
      </c>
      <c r="F2463" s="27" t="n">
        <v>45772</v>
      </c>
      <c r="G2463" s="27" t="n">
        <v>45771</v>
      </c>
      <c r="H2463" s="27" t="n">
        <v>45771</v>
      </c>
      <c r="I2463" s="27" t="n">
        <v>45717</v>
      </c>
      <c r="J2463" s="27" t="n">
        <v>45754</v>
      </c>
      <c r="K2463" t="inlineStr">
        <is>
          <t>Transferência Bancária ou Pix</t>
        </is>
      </c>
      <c r="L2463" t="inlineStr">
        <is>
          <t>Gorjeta</t>
        </is>
      </c>
      <c r="M2463" t="inlineStr">
        <is>
          <t xml:space="preserve">  -  Comissões e Gorjeta</t>
        </is>
      </c>
      <c r="N2463" t="inlineStr">
        <is>
          <t>424000 032025</t>
        </is>
      </c>
      <c r="O2463" t="inlineStr">
        <is>
          <t>Documentação Aprovada</t>
        </is>
      </c>
      <c r="P2463" t="inlineStr">
        <is>
          <t>Aprovado Diretoria</t>
        </is>
      </c>
      <c r="Q2463" t="inlineStr">
        <is>
          <t>Aprovado Caixa</t>
        </is>
      </c>
      <c r="R2463" t="inlineStr">
        <is>
          <t>Pago</t>
        </is>
      </c>
      <c r="S2463" t="inlineStr">
        <is>
          <t>Bar Brahma - Tutum Matriz - Kamino</t>
        </is>
      </c>
    </row>
    <row r="2464">
      <c r="A2464" t="n">
        <v>123865</v>
      </c>
      <c r="B2464" t="n">
        <v>114</v>
      </c>
      <c r="C2464" t="inlineStr">
        <is>
          <t>Bar Brahma - Centro</t>
        </is>
      </c>
      <c r="D2464" t="inlineStr">
        <is>
          <t xml:space="preserve">EMPORIO MEL </t>
        </is>
      </c>
      <c r="E2464" t="n">
        <v>1644.3</v>
      </c>
      <c r="F2464" s="27" t="n">
        <v>45772</v>
      </c>
      <c r="G2464" s="27" t="n">
        <v>45771</v>
      </c>
      <c r="H2464" s="27" t="n">
        <v>45771</v>
      </c>
      <c r="I2464" s="27" t="n">
        <v>45750</v>
      </c>
      <c r="J2464" s="27" t="n">
        <v>45754</v>
      </c>
      <c r="K2464" t="inlineStr">
        <is>
          <t>Boleto Bancário</t>
        </is>
      </c>
      <c r="L2464" t="inlineStr">
        <is>
          <t>Custo Mercadoria Vendida</t>
        </is>
      </c>
      <c r="M2464" t="inlineStr">
        <is>
          <t>Insumos - Alimentos</t>
        </is>
      </c>
      <c r="N2464" t="inlineStr">
        <is>
          <t>446670</t>
        </is>
      </c>
      <c r="O2464" t="inlineStr">
        <is>
          <t>Documentação Aprovada</t>
        </is>
      </c>
      <c r="P2464" t="inlineStr">
        <is>
          <t>Aprovado Diretoria</t>
        </is>
      </c>
      <c r="Q2464" t="inlineStr">
        <is>
          <t>Aprovado Caixa</t>
        </is>
      </c>
      <c r="R2464" t="inlineStr">
        <is>
          <t>Pago</t>
        </is>
      </c>
      <c r="S2464" t="inlineStr">
        <is>
          <t>Bar Brahma - Ypiranga Matriz - Kamino</t>
        </is>
      </c>
    </row>
    <row r="2465">
      <c r="A2465" t="n">
        <v>123721</v>
      </c>
      <c r="B2465" t="n">
        <v>114</v>
      </c>
      <c r="C2465" t="inlineStr">
        <is>
          <t>Bar Brahma - Centro</t>
        </is>
      </c>
      <c r="D2465" t="inlineStr">
        <is>
          <t>PJ 47754702000124</t>
        </is>
      </c>
      <c r="E2465" t="n">
        <v>4240</v>
      </c>
      <c r="F2465" s="27" t="n">
        <v>45772</v>
      </c>
      <c r="G2465" s="27" t="n">
        <v>45771</v>
      </c>
      <c r="H2465" s="27" t="n">
        <v>45771</v>
      </c>
      <c r="I2465" s="27" t="n">
        <v>45717</v>
      </c>
      <c r="J2465" s="27" t="n">
        <v>45754</v>
      </c>
      <c r="K2465" t="inlineStr">
        <is>
          <t>Transferência Bancária ou Pix</t>
        </is>
      </c>
      <c r="L2465" t="inlineStr">
        <is>
          <t>Gorjeta</t>
        </is>
      </c>
      <c r="M2465" t="inlineStr">
        <is>
          <t xml:space="preserve">  -  Comissões e Gorjeta</t>
        </is>
      </c>
      <c r="N2465" t="inlineStr">
        <is>
          <t>13</t>
        </is>
      </c>
      <c r="O2465" t="inlineStr">
        <is>
          <t>Documentação Aprovada</t>
        </is>
      </c>
      <c r="P2465" t="inlineStr">
        <is>
          <t>Aprovado Diretoria</t>
        </is>
      </c>
      <c r="Q2465" t="inlineStr">
        <is>
          <t>Aprovado Caixa</t>
        </is>
      </c>
      <c r="R2465" t="inlineStr">
        <is>
          <t>Pago</t>
        </is>
      </c>
      <c r="S2465" t="inlineStr">
        <is>
          <t>Bar Brahma - Tutum Matriz - Kamino</t>
        </is>
      </c>
    </row>
    <row r="2466">
      <c r="A2466" t="n">
        <v>123862</v>
      </c>
      <c r="B2466" t="n">
        <v>114</v>
      </c>
      <c r="C2466" t="inlineStr">
        <is>
          <t>Bar Brahma - Centro</t>
        </is>
      </c>
      <c r="D2466" t="inlineStr">
        <is>
          <t xml:space="preserve">EMPORIO MEL </t>
        </is>
      </c>
      <c r="E2466" t="n">
        <v>909.6</v>
      </c>
      <c r="F2466" s="27" t="n">
        <v>45772</v>
      </c>
      <c r="G2466" s="27" t="n">
        <v>45771</v>
      </c>
      <c r="H2466" s="27" t="n">
        <v>45771</v>
      </c>
      <c r="I2466" s="27" t="n">
        <v>45749</v>
      </c>
      <c r="J2466" s="27" t="n">
        <v>45754</v>
      </c>
      <c r="K2466" t="inlineStr">
        <is>
          <t>Boleto Bancário</t>
        </is>
      </c>
      <c r="L2466" t="inlineStr">
        <is>
          <t>Custo Mercadoria Vendida</t>
        </is>
      </c>
      <c r="M2466" t="inlineStr">
        <is>
          <t>Insumos - Alimentos</t>
        </is>
      </c>
      <c r="N2466" t="inlineStr">
        <is>
          <t>446569</t>
        </is>
      </c>
      <c r="O2466" t="inlineStr">
        <is>
          <t>Documentação Aprovada</t>
        </is>
      </c>
      <c r="P2466" t="inlineStr">
        <is>
          <t>Aprovado Diretoria</t>
        </is>
      </c>
      <c r="Q2466" t="inlineStr">
        <is>
          <t>Aprovado Caixa</t>
        </is>
      </c>
      <c r="R2466" t="inlineStr">
        <is>
          <t>Pago</t>
        </is>
      </c>
      <c r="S2466" t="inlineStr">
        <is>
          <t>Bar Brahma - Ypiranga Matriz - Kamino</t>
        </is>
      </c>
    </row>
    <row r="2467">
      <c r="A2467" t="n">
        <v>123703</v>
      </c>
      <c r="B2467" t="n">
        <v>114</v>
      </c>
      <c r="C2467" t="inlineStr">
        <is>
          <t>Bar Brahma - Centro</t>
        </is>
      </c>
      <c r="D2467" t="inlineStr">
        <is>
          <t>PJ 32518871000198</t>
        </is>
      </c>
      <c r="E2467" t="n">
        <v>5290</v>
      </c>
      <c r="F2467" s="27" t="n">
        <v>45772</v>
      </c>
      <c r="G2467" s="27" t="n">
        <v>45771</v>
      </c>
      <c r="H2467" s="27" t="n">
        <v>45771</v>
      </c>
      <c r="I2467" s="27" t="n">
        <v>45717</v>
      </c>
      <c r="J2467" s="27" t="n">
        <v>45754</v>
      </c>
      <c r="K2467" t="inlineStr">
        <is>
          <t>Transferência Bancária ou Pix</t>
        </is>
      </c>
      <c r="L2467" t="inlineStr">
        <is>
          <t>Gorjeta</t>
        </is>
      </c>
      <c r="M2467" t="inlineStr">
        <is>
          <t xml:space="preserve">  -  Comissões e Gorjeta</t>
        </is>
      </c>
      <c r="N2467" t="inlineStr">
        <is>
          <t>529000 032025</t>
        </is>
      </c>
      <c r="O2467" t="inlineStr">
        <is>
          <t>Documentação Aprovada</t>
        </is>
      </c>
      <c r="P2467" t="inlineStr">
        <is>
          <t>Aprovado Diretoria</t>
        </is>
      </c>
      <c r="Q2467" t="inlineStr">
        <is>
          <t>Aprovado Caixa</t>
        </is>
      </c>
      <c r="R2467" t="inlineStr">
        <is>
          <t>Pago</t>
        </is>
      </c>
      <c r="S2467" t="inlineStr">
        <is>
          <t>Bar Brahma - Tutum Matriz - Kamino</t>
        </is>
      </c>
    </row>
    <row r="2468">
      <c r="A2468" t="n">
        <v>123704</v>
      </c>
      <c r="B2468" t="n">
        <v>114</v>
      </c>
      <c r="C2468" t="inlineStr">
        <is>
          <t>Bar Brahma - Centro</t>
        </is>
      </c>
      <c r="D2468" t="inlineStr">
        <is>
          <t>PJ 51339692000138</t>
        </is>
      </c>
      <c r="E2468" t="n">
        <v>5290</v>
      </c>
      <c r="F2468" s="27" t="n">
        <v>45772</v>
      </c>
      <c r="G2468" s="27" t="n">
        <v>45771</v>
      </c>
      <c r="H2468" s="27" t="n">
        <v>45771</v>
      </c>
      <c r="I2468" s="27" t="n">
        <v>45717</v>
      </c>
      <c r="J2468" s="27" t="n">
        <v>45754</v>
      </c>
      <c r="K2468" t="inlineStr">
        <is>
          <t>Transferência Bancária ou Pix</t>
        </is>
      </c>
      <c r="L2468" t="inlineStr">
        <is>
          <t>Gorjeta</t>
        </is>
      </c>
      <c r="M2468" t="inlineStr">
        <is>
          <t xml:space="preserve">  -  Comissões e Gorjeta</t>
        </is>
      </c>
      <c r="N2468" t="inlineStr">
        <is>
          <t>46</t>
        </is>
      </c>
      <c r="O2468" t="inlineStr">
        <is>
          <t>Documentação Aprovada</t>
        </is>
      </c>
      <c r="P2468" t="inlineStr">
        <is>
          <t>Aprovado Diretoria</t>
        </is>
      </c>
      <c r="Q2468" t="inlineStr">
        <is>
          <t>Aprovado Caixa</t>
        </is>
      </c>
      <c r="R2468" t="inlineStr">
        <is>
          <t>Pago</t>
        </is>
      </c>
      <c r="S2468" t="inlineStr">
        <is>
          <t>Bar Brahma - Tutum Matriz - Kamino</t>
        </is>
      </c>
    </row>
    <row r="2469">
      <c r="A2469" t="n">
        <v>123719</v>
      </c>
      <c r="B2469" t="n">
        <v>114</v>
      </c>
      <c r="C2469" t="inlineStr">
        <is>
          <t>Bar Brahma - Centro</t>
        </is>
      </c>
      <c r="D2469" t="inlineStr">
        <is>
          <t>PJ 57461967000198</t>
        </is>
      </c>
      <c r="E2469" t="n">
        <v>840.92</v>
      </c>
      <c r="F2469" s="27" t="n">
        <v>45772</v>
      </c>
      <c r="G2469" s="27" t="n">
        <v>45771</v>
      </c>
      <c r="H2469" s="27" t="n">
        <v>45771</v>
      </c>
      <c r="I2469" s="27" t="n">
        <v>45717</v>
      </c>
      <c r="J2469" s="27" t="n">
        <v>45754</v>
      </c>
      <c r="K2469" t="inlineStr">
        <is>
          <t>Transferência Bancária ou Pix</t>
        </is>
      </c>
      <c r="L2469" t="inlineStr">
        <is>
          <t>Gorjeta</t>
        </is>
      </c>
      <c r="M2469" t="inlineStr">
        <is>
          <t xml:space="preserve">  -  Comissões e Gorjeta</t>
        </is>
      </c>
      <c r="N2469" t="inlineStr">
        <is>
          <t>16</t>
        </is>
      </c>
      <c r="O2469" t="inlineStr">
        <is>
          <t>Documentação Aprovada</t>
        </is>
      </c>
      <c r="P2469" t="inlineStr">
        <is>
          <t>Aprovado Diretoria</t>
        </is>
      </c>
      <c r="Q2469" t="inlineStr">
        <is>
          <t>Aprovado Caixa</t>
        </is>
      </c>
      <c r="R2469" t="inlineStr">
        <is>
          <t>Pago</t>
        </is>
      </c>
      <c r="S2469" t="inlineStr">
        <is>
          <t>Bar Brahma - Tutum Matriz - Kamino</t>
        </is>
      </c>
    </row>
    <row r="2470">
      <c r="A2470" t="n">
        <v>123706</v>
      </c>
      <c r="B2470" t="n">
        <v>114</v>
      </c>
      <c r="C2470" t="inlineStr">
        <is>
          <t>Bar Brahma - Centro</t>
        </is>
      </c>
      <c r="D2470" t="inlineStr">
        <is>
          <t>PJ 58745232000159</t>
        </is>
      </c>
      <c r="E2470" t="n">
        <v>4240</v>
      </c>
      <c r="F2470" s="27" t="n">
        <v>45772</v>
      </c>
      <c r="G2470" s="27" t="n">
        <v>45771</v>
      </c>
      <c r="H2470" s="27" t="n">
        <v>45771</v>
      </c>
      <c r="I2470" s="27" t="n">
        <v>45717</v>
      </c>
      <c r="J2470" s="27" t="n">
        <v>45754</v>
      </c>
      <c r="K2470" t="inlineStr">
        <is>
          <t>Transferência Bancária ou Pix</t>
        </is>
      </c>
      <c r="L2470" t="inlineStr">
        <is>
          <t>Gorjeta</t>
        </is>
      </c>
      <c r="M2470" t="inlineStr">
        <is>
          <t xml:space="preserve">  -  Comissões e Gorjeta</t>
        </is>
      </c>
      <c r="N2470" t="inlineStr">
        <is>
          <t>5</t>
        </is>
      </c>
      <c r="O2470" t="inlineStr">
        <is>
          <t>Documentação Aprovada</t>
        </is>
      </c>
      <c r="P2470" t="inlineStr">
        <is>
          <t>Aprovado Diretoria</t>
        </is>
      </c>
      <c r="Q2470" t="inlineStr">
        <is>
          <t>Aprovado Caixa</t>
        </is>
      </c>
      <c r="R2470" t="inlineStr">
        <is>
          <t>Pago</t>
        </is>
      </c>
      <c r="S2470" t="inlineStr">
        <is>
          <t>Bar Brahma - Tutum Matriz - Kamino</t>
        </is>
      </c>
    </row>
    <row r="2471">
      <c r="A2471" t="n">
        <v>123709</v>
      </c>
      <c r="B2471" t="n">
        <v>114</v>
      </c>
      <c r="C2471" t="inlineStr">
        <is>
          <t>Bar Brahma - Centro</t>
        </is>
      </c>
      <c r="D2471" t="inlineStr">
        <is>
          <t>PJ 50950043000106</t>
        </is>
      </c>
      <c r="E2471" t="n">
        <v>3530</v>
      </c>
      <c r="F2471" s="27" t="n">
        <v>45772</v>
      </c>
      <c r="G2471" s="27" t="n">
        <v>45771</v>
      </c>
      <c r="H2471" s="27" t="n">
        <v>45771</v>
      </c>
      <c r="I2471" s="27" t="n">
        <v>45717</v>
      </c>
      <c r="J2471" s="27" t="n">
        <v>45754</v>
      </c>
      <c r="K2471" t="inlineStr">
        <is>
          <t>Transferência Bancária ou Pix</t>
        </is>
      </c>
      <c r="L2471" t="inlineStr">
        <is>
          <t>Gorjeta</t>
        </is>
      </c>
      <c r="M2471" t="inlineStr">
        <is>
          <t xml:space="preserve">  -  Comissões e Gorjeta</t>
        </is>
      </c>
      <c r="N2471" t="inlineStr">
        <is>
          <t>49</t>
        </is>
      </c>
      <c r="O2471" t="inlineStr">
        <is>
          <t>Documentação Aprovada</t>
        </is>
      </c>
      <c r="P2471" t="inlineStr">
        <is>
          <t>Aprovado Diretoria</t>
        </is>
      </c>
      <c r="Q2471" t="inlineStr">
        <is>
          <t>Aprovado Caixa</t>
        </is>
      </c>
      <c r="R2471" t="inlineStr">
        <is>
          <t>Pago</t>
        </is>
      </c>
      <c r="S2471" t="inlineStr">
        <is>
          <t>Bar Brahma - Tutum Matriz - Kamino</t>
        </is>
      </c>
    </row>
    <row r="2472">
      <c r="A2472" t="n">
        <v>123710</v>
      </c>
      <c r="B2472" t="n">
        <v>114</v>
      </c>
      <c r="C2472" t="inlineStr">
        <is>
          <t>Bar Brahma - Centro</t>
        </is>
      </c>
      <c r="D2472" t="inlineStr">
        <is>
          <t>PJ 26265817000185</t>
        </is>
      </c>
      <c r="E2472" t="n">
        <v>4240</v>
      </c>
      <c r="F2472" s="27" t="n">
        <v>45772</v>
      </c>
      <c r="G2472" s="27" t="n">
        <v>45771</v>
      </c>
      <c r="H2472" s="27" t="n">
        <v>45771</v>
      </c>
      <c r="I2472" s="27" t="n">
        <v>45717</v>
      </c>
      <c r="J2472" s="27" t="n">
        <v>45754</v>
      </c>
      <c r="K2472" t="inlineStr">
        <is>
          <t>Transferência Bancária ou Pix</t>
        </is>
      </c>
      <c r="L2472" t="inlineStr">
        <is>
          <t>Gorjeta</t>
        </is>
      </c>
      <c r="M2472" t="inlineStr">
        <is>
          <t xml:space="preserve">  -  Comissões e Gorjeta</t>
        </is>
      </c>
      <c r="N2472" t="inlineStr">
        <is>
          <t>99</t>
        </is>
      </c>
      <c r="O2472" t="inlineStr">
        <is>
          <t>Documentação Aprovada</t>
        </is>
      </c>
      <c r="P2472" t="inlineStr">
        <is>
          <t>Aprovado Diretoria</t>
        </is>
      </c>
      <c r="Q2472" t="inlineStr">
        <is>
          <t>Aprovado Caixa</t>
        </is>
      </c>
      <c r="R2472" t="inlineStr">
        <is>
          <t>Pago</t>
        </is>
      </c>
      <c r="S2472" t="inlineStr">
        <is>
          <t>Bar Brahma - Tutum Matriz - Kamino</t>
        </is>
      </c>
    </row>
    <row r="2473">
      <c r="A2473" t="n">
        <v>123712</v>
      </c>
      <c r="B2473" t="n">
        <v>114</v>
      </c>
      <c r="C2473" t="inlineStr">
        <is>
          <t>Bar Brahma - Centro</t>
        </is>
      </c>
      <c r="D2473" t="inlineStr">
        <is>
          <t>PJ 55217142000105</t>
        </is>
      </c>
      <c r="E2473" t="n">
        <v>4240</v>
      </c>
      <c r="F2473" s="27" t="n">
        <v>45772</v>
      </c>
      <c r="G2473" s="27" t="n">
        <v>45771</v>
      </c>
      <c r="H2473" s="27" t="n">
        <v>45771</v>
      </c>
      <c r="I2473" s="27" t="n">
        <v>45717</v>
      </c>
      <c r="J2473" s="27" t="n">
        <v>45754</v>
      </c>
      <c r="K2473" t="inlineStr">
        <is>
          <t>Transferência Bancária ou Pix</t>
        </is>
      </c>
      <c r="L2473" t="inlineStr">
        <is>
          <t>Gorjeta</t>
        </is>
      </c>
      <c r="M2473" t="inlineStr">
        <is>
          <t xml:space="preserve">  -  Comissões e Gorjeta</t>
        </is>
      </c>
      <c r="N2473" t="inlineStr">
        <is>
          <t>30</t>
        </is>
      </c>
      <c r="O2473" t="inlineStr">
        <is>
          <t>Documentação Aprovada</t>
        </is>
      </c>
      <c r="P2473" t="inlineStr">
        <is>
          <t>Aprovado Diretoria</t>
        </is>
      </c>
      <c r="Q2473" t="inlineStr">
        <is>
          <t>Aprovado Caixa</t>
        </is>
      </c>
      <c r="R2473" t="inlineStr">
        <is>
          <t>Pago</t>
        </is>
      </c>
      <c r="S2473" t="inlineStr">
        <is>
          <t>Bar Brahma - Tutum Matriz - Kamino</t>
        </is>
      </c>
    </row>
    <row r="2474">
      <c r="A2474" t="n">
        <v>123713</v>
      </c>
      <c r="B2474" t="n">
        <v>114</v>
      </c>
      <c r="C2474" t="inlineStr">
        <is>
          <t>Bar Brahma - Centro</t>
        </is>
      </c>
      <c r="D2474" t="inlineStr">
        <is>
          <t>PJ 47312234000138</t>
        </is>
      </c>
      <c r="E2474" t="n">
        <v>4240</v>
      </c>
      <c r="F2474" s="27" t="n">
        <v>45772</v>
      </c>
      <c r="G2474" s="27" t="n">
        <v>45771</v>
      </c>
      <c r="H2474" s="27" t="n">
        <v>45771</v>
      </c>
      <c r="I2474" s="27" t="n">
        <v>45717</v>
      </c>
      <c r="J2474" s="27" t="n">
        <v>45754</v>
      </c>
      <c r="K2474" t="inlineStr">
        <is>
          <t>Transferência Bancária ou Pix</t>
        </is>
      </c>
      <c r="L2474" t="inlineStr">
        <is>
          <t>Gorjeta</t>
        </is>
      </c>
      <c r="M2474" t="inlineStr">
        <is>
          <t xml:space="preserve">  -  Comissões e Gorjeta</t>
        </is>
      </c>
      <c r="N2474" t="inlineStr">
        <is>
          <t>52</t>
        </is>
      </c>
      <c r="O2474" t="inlineStr">
        <is>
          <t>Documentação Aprovada</t>
        </is>
      </c>
      <c r="P2474" t="inlineStr">
        <is>
          <t>Aprovado Diretoria</t>
        </is>
      </c>
      <c r="Q2474" t="inlineStr">
        <is>
          <t>Aprovado Caixa</t>
        </is>
      </c>
      <c r="R2474" t="inlineStr">
        <is>
          <t>Pago</t>
        </is>
      </c>
      <c r="S2474" t="inlineStr">
        <is>
          <t>Bar Brahma - Tutum Matriz - Kamino</t>
        </is>
      </c>
    </row>
    <row r="2475">
      <c r="A2475" t="n">
        <v>123716</v>
      </c>
      <c r="B2475" t="n">
        <v>114</v>
      </c>
      <c r="C2475" t="inlineStr">
        <is>
          <t>Bar Brahma - Centro</t>
        </is>
      </c>
      <c r="D2475" t="inlineStr">
        <is>
          <t>PJ 54954004000138</t>
        </is>
      </c>
      <c r="E2475" t="n">
        <v>4240</v>
      </c>
      <c r="F2475" s="27" t="n">
        <v>45772</v>
      </c>
      <c r="G2475" s="27" t="n">
        <v>45771</v>
      </c>
      <c r="H2475" s="27" t="n">
        <v>45771</v>
      </c>
      <c r="I2475" s="27" t="n">
        <v>45717</v>
      </c>
      <c r="J2475" s="27" t="n">
        <v>45754</v>
      </c>
      <c r="K2475" t="inlineStr">
        <is>
          <t>Transferência Bancária ou Pix</t>
        </is>
      </c>
      <c r="L2475" t="inlineStr">
        <is>
          <t>Gorjeta</t>
        </is>
      </c>
      <c r="M2475" t="inlineStr">
        <is>
          <t xml:space="preserve">  -  Comissões e Gorjeta</t>
        </is>
      </c>
      <c r="N2475" t="inlineStr">
        <is>
          <t>28</t>
        </is>
      </c>
      <c r="O2475" t="inlineStr">
        <is>
          <t>Documentação Aprovada</t>
        </is>
      </c>
      <c r="P2475" t="inlineStr">
        <is>
          <t>Aprovado Diretoria</t>
        </is>
      </c>
      <c r="Q2475" t="inlineStr">
        <is>
          <t>Aprovado Caixa</t>
        </is>
      </c>
      <c r="R2475" t="inlineStr">
        <is>
          <t>Pago</t>
        </is>
      </c>
      <c r="S2475" t="inlineStr">
        <is>
          <t>Bar Brahma - Tutum Matriz - Kamino</t>
        </is>
      </c>
    </row>
    <row r="2476">
      <c r="A2476" t="n">
        <v>118656</v>
      </c>
      <c r="B2476" t="n">
        <v>114</v>
      </c>
      <c r="C2476" t="inlineStr">
        <is>
          <t>Bar Brahma - Centro</t>
        </is>
      </c>
      <c r="D2476" t="inlineStr">
        <is>
          <t>CIA DE SANEAMENTO BASICO DO ESTADO DE SAO PAULO SABESP</t>
        </is>
      </c>
      <c r="E2476" t="n">
        <v>9727.959999999999</v>
      </c>
      <c r="F2476" s="27" t="n">
        <v>45772</v>
      </c>
      <c r="G2476" s="27" t="n">
        <v>45771</v>
      </c>
      <c r="H2476" s="27" t="n">
        <v>45771</v>
      </c>
      <c r="I2476" s="27" t="n">
        <v>45731</v>
      </c>
      <c r="J2476" s="27" t="n">
        <v>45733</v>
      </c>
      <c r="K2476" t="inlineStr">
        <is>
          <t>Boleto Bancário</t>
        </is>
      </c>
      <c r="L2476" t="inlineStr">
        <is>
          <t>Utilidades</t>
        </is>
      </c>
      <c r="M2476" t="inlineStr">
        <is>
          <t>Agua/Esgoto</t>
        </is>
      </c>
      <c r="N2476" t="inlineStr">
        <is>
          <t>SOR202533754986</t>
        </is>
      </c>
      <c r="O2476" t="inlineStr">
        <is>
          <t>Documentação Aprovada</t>
        </is>
      </c>
      <c r="P2476" t="inlineStr">
        <is>
          <t>Aprovado Diretoria</t>
        </is>
      </c>
      <c r="Q2476" t="inlineStr">
        <is>
          <t>Aprovado Caixa</t>
        </is>
      </c>
      <c r="R2476" t="inlineStr">
        <is>
          <t>Pago</t>
        </is>
      </c>
      <c r="S2476" t="inlineStr">
        <is>
          <t>Bar Brahma - Ypiranga Matriz - Kamino</t>
        </is>
      </c>
    </row>
    <row r="2477">
      <c r="A2477" t="n">
        <v>118654</v>
      </c>
      <c r="B2477" t="n">
        <v>114</v>
      </c>
      <c r="C2477" t="inlineStr">
        <is>
          <t>Bar Brahma - Centro</t>
        </is>
      </c>
      <c r="D2477" t="inlineStr">
        <is>
          <t>CIA DE SANEAMENTO BASICO DO ESTADO DE SAO PAULO SABESP</t>
        </is>
      </c>
      <c r="E2477" t="n">
        <v>3909.96</v>
      </c>
      <c r="F2477" s="27" t="n">
        <v>45772</v>
      </c>
      <c r="G2477" s="27" t="n">
        <v>45771</v>
      </c>
      <c r="H2477" s="27" t="n">
        <v>45771</v>
      </c>
      <c r="I2477" s="27" t="n">
        <v>45731</v>
      </c>
      <c r="J2477" s="27" t="n">
        <v>45733</v>
      </c>
      <c r="K2477" t="inlineStr">
        <is>
          <t>Boleto Bancário</t>
        </is>
      </c>
      <c r="L2477" t="inlineStr">
        <is>
          <t>Utilidades</t>
        </is>
      </c>
      <c r="M2477" t="inlineStr">
        <is>
          <t>Agua/Esgoto</t>
        </is>
      </c>
      <c r="N2477" t="inlineStr">
        <is>
          <t>SOR202527018842</t>
        </is>
      </c>
      <c r="O2477" t="inlineStr">
        <is>
          <t>Documentação Aprovada</t>
        </is>
      </c>
      <c r="P2477" t="inlineStr">
        <is>
          <t>Aprovado Diretoria</t>
        </is>
      </c>
      <c r="Q2477" t="inlineStr">
        <is>
          <t>Aprovado Caixa</t>
        </is>
      </c>
      <c r="R2477" t="inlineStr">
        <is>
          <t>Pago</t>
        </is>
      </c>
      <c r="S2477" t="inlineStr">
        <is>
          <t>Bar Brahma - Ypiranga Matriz - Kamino</t>
        </is>
      </c>
    </row>
    <row r="2478">
      <c r="A2478" t="n">
        <v>120630</v>
      </c>
      <c r="B2478" t="n">
        <v>114</v>
      </c>
      <c r="C2478" t="inlineStr">
        <is>
          <t>Bar Brahma - Centro</t>
        </is>
      </c>
      <c r="D2478" t="inlineStr">
        <is>
          <t>AMBEV S.A.</t>
        </is>
      </c>
      <c r="E2478" t="n">
        <v>3569.28</v>
      </c>
      <c r="F2478" s="27" t="n">
        <v>45771</v>
      </c>
      <c r="G2478" s="27" t="n">
        <v>45771</v>
      </c>
      <c r="H2478" s="27" t="n">
        <v>45771</v>
      </c>
      <c r="I2478" s="27" t="n">
        <v>45740</v>
      </c>
      <c r="J2478" s="27" t="n">
        <v>45742</v>
      </c>
      <c r="K2478" t="inlineStr">
        <is>
          <t>Boleto Bancário</t>
        </is>
      </c>
      <c r="L2478" t="inlineStr">
        <is>
          <t>Custo Mercadoria Vendida</t>
        </is>
      </c>
      <c r="M2478" t="inlineStr">
        <is>
          <t>Insumos - Bebidas</t>
        </is>
      </c>
      <c r="N2478" t="inlineStr">
        <is>
          <t>22114</t>
        </is>
      </c>
      <c r="O2478" t="inlineStr">
        <is>
          <t>Documentação Aprovada</t>
        </is>
      </c>
      <c r="P2478" t="inlineStr">
        <is>
          <t>Aprovado Diretoria</t>
        </is>
      </c>
      <c r="Q2478" t="inlineStr">
        <is>
          <t>Aprovado Caixa</t>
        </is>
      </c>
      <c r="R2478" t="inlineStr">
        <is>
          <t>Pago</t>
        </is>
      </c>
      <c r="S2478" t="inlineStr">
        <is>
          <t>Bar Brahma - Ypiranga Matriz - Kamino</t>
        </is>
      </c>
    </row>
    <row r="2479">
      <c r="A2479" t="n">
        <v>120633</v>
      </c>
      <c r="B2479" t="n">
        <v>114</v>
      </c>
      <c r="C2479" t="inlineStr">
        <is>
          <t>Bar Brahma - Centro</t>
        </is>
      </c>
      <c r="D2479" t="inlineStr">
        <is>
          <t>AMBEV S.A.</t>
        </is>
      </c>
      <c r="E2479" t="n">
        <v>5355.21</v>
      </c>
      <c r="F2479" s="27" t="n">
        <v>45771</v>
      </c>
      <c r="G2479" s="27" t="n">
        <v>45771</v>
      </c>
      <c r="H2479" s="27" t="n">
        <v>45771</v>
      </c>
      <c r="I2479" s="27" t="n">
        <v>45740</v>
      </c>
      <c r="J2479" s="27" t="n">
        <v>45742</v>
      </c>
      <c r="K2479" t="inlineStr">
        <is>
          <t>Boleto Bancário</t>
        </is>
      </c>
      <c r="L2479" t="inlineStr">
        <is>
          <t>Custo Mercadoria Vendida</t>
        </is>
      </c>
      <c r="M2479" t="inlineStr">
        <is>
          <t>Insumos - Bebidas</t>
        </is>
      </c>
      <c r="N2479" t="inlineStr">
        <is>
          <t>22113</t>
        </is>
      </c>
      <c r="O2479" t="inlineStr">
        <is>
          <t>Documentação Aprovada</t>
        </is>
      </c>
      <c r="P2479" t="inlineStr">
        <is>
          <t>Aprovado Diretoria</t>
        </is>
      </c>
      <c r="Q2479" t="inlineStr">
        <is>
          <t>Aprovado Caixa</t>
        </is>
      </c>
      <c r="R2479" t="inlineStr">
        <is>
          <t>Pago</t>
        </is>
      </c>
      <c r="S2479" t="inlineStr">
        <is>
          <t>Bar Brahma - Ypiranga Matriz - Kamino</t>
        </is>
      </c>
    </row>
    <row r="2480">
      <c r="A2480" t="n">
        <v>110527</v>
      </c>
      <c r="B2480" t="n">
        <v>114</v>
      </c>
      <c r="C2480" t="inlineStr">
        <is>
          <t>Bar Brahma - Centro</t>
        </is>
      </c>
      <c r="D2480" t="inlineStr">
        <is>
          <t>COMISSOES E GORJETAS</t>
        </is>
      </c>
      <c r="E2480" t="n">
        <v>117600</v>
      </c>
      <c r="F2480" s="27" t="n">
        <v>45772</v>
      </c>
      <c r="G2480" s="27" t="n">
        <v>45771</v>
      </c>
      <c r="H2480" s="27" t="n">
        <v>45771</v>
      </c>
      <c r="I2480" s="27" t="n">
        <v>45747</v>
      </c>
      <c r="J2480" s="27" t="n"/>
      <c r="K2480" t="inlineStr">
        <is>
          <t>Transferência Bancária ou Pix</t>
        </is>
      </c>
      <c r="L2480" t="inlineStr">
        <is>
          <t>Gorjeta</t>
        </is>
      </c>
      <c r="M2480" t="inlineStr">
        <is>
          <t xml:space="preserve">  -  Comissões e Gorjeta</t>
        </is>
      </c>
      <c r="N2480" t="inlineStr">
        <is>
          <t>117600032025</t>
        </is>
      </c>
      <c r="O2480" t="inlineStr">
        <is>
          <t>Documentação Aprovada</t>
        </is>
      </c>
      <c r="P2480" t="inlineStr">
        <is>
          <t>Aprovado Diretoria</t>
        </is>
      </c>
      <c r="Q2480" t="inlineStr">
        <is>
          <t>Aprovado Caixa</t>
        </is>
      </c>
      <c r="R2480" t="inlineStr">
        <is>
          <t>Pago</t>
        </is>
      </c>
      <c r="S2480" t="inlineStr">
        <is>
          <t>Bar Brahma - Tutum Matriz - Kamino</t>
        </is>
      </c>
    </row>
    <row r="2481">
      <c r="A2481" t="n">
        <v>100593</v>
      </c>
      <c r="B2481" t="n">
        <v>114</v>
      </c>
      <c r="C2481" t="inlineStr">
        <is>
          <t>Bar Brahma - Centro</t>
        </is>
      </c>
      <c r="D2481" t="inlineStr">
        <is>
          <t>ESTAFF SOLUCOES TECNOLOGICAS DE AGENCIAMENTO LTDA</t>
        </is>
      </c>
      <c r="E2481" t="n">
        <v>14565.8</v>
      </c>
      <c r="F2481" s="27" t="n">
        <v>45771</v>
      </c>
      <c r="G2481" s="27" t="n">
        <v>45771</v>
      </c>
      <c r="H2481" s="27" t="n">
        <v>45771</v>
      </c>
      <c r="I2481" s="27" t="n">
        <v>45767</v>
      </c>
      <c r="J2481" s="27" t="n"/>
      <c r="K2481" t="inlineStr">
        <is>
          <t>Boleto Bancário</t>
        </is>
      </c>
      <c r="L2481" t="inlineStr">
        <is>
          <t>Mão de Obra - Extra</t>
        </is>
      </c>
      <c r="M2481" t="inlineStr">
        <is>
          <t>Mão de Obra Extra</t>
        </is>
      </c>
      <c r="N2481" t="inlineStr">
        <is>
          <t>552700588</t>
        </is>
      </c>
      <c r="O2481" t="inlineStr">
        <is>
          <t>Documentação Aprovada</t>
        </is>
      </c>
      <c r="P2481" t="inlineStr">
        <is>
          <t>Aprovado Diretoria</t>
        </is>
      </c>
      <c r="Q2481" t="inlineStr">
        <is>
          <t>Aprovado Caixa</t>
        </is>
      </c>
      <c r="R2481" t="inlineStr">
        <is>
          <t>Pago</t>
        </is>
      </c>
      <c r="S2481" t="inlineStr">
        <is>
          <t>Bar Brahma - Ypiranga Matriz - Kamino</t>
        </is>
      </c>
    </row>
    <row r="2482">
      <c r="A2482" t="n">
        <v>102279</v>
      </c>
      <c r="B2482" t="n">
        <v>114</v>
      </c>
      <c r="C2482" t="inlineStr">
        <is>
          <t>Bar Brahma - Centro</t>
        </is>
      </c>
      <c r="D2482" t="inlineStr">
        <is>
          <t>INVYE CAPITAL LTDA</t>
        </is>
      </c>
      <c r="E2482" t="n">
        <v>1250</v>
      </c>
      <c r="F2482" s="27" t="n">
        <v>45772</v>
      </c>
      <c r="G2482" s="27" t="n">
        <v>45771</v>
      </c>
      <c r="H2482" s="27" t="n">
        <v>45771</v>
      </c>
      <c r="I2482" s="27" t="n">
        <v>45754</v>
      </c>
      <c r="J2482" s="27" t="n"/>
      <c r="K2482" t="inlineStr">
        <is>
          <t>Boleto Bancário</t>
        </is>
      </c>
      <c r="L2482" t="inlineStr">
        <is>
          <t>Serviços de Terceiros</t>
        </is>
      </c>
      <c r="M2482" t="inlineStr">
        <is>
          <t>Assessoria em Geral</t>
        </is>
      </c>
      <c r="N2482" t="inlineStr">
        <is>
          <t>2428</t>
        </is>
      </c>
      <c r="O2482" t="inlineStr">
        <is>
          <t>Documentação Aprovada</t>
        </is>
      </c>
      <c r="P2482" t="inlineStr">
        <is>
          <t>Aprovado Diretoria</t>
        </is>
      </c>
      <c r="Q2482" t="inlineStr">
        <is>
          <t>Aprovado Caixa</t>
        </is>
      </c>
      <c r="R2482" t="inlineStr">
        <is>
          <t>Pago</t>
        </is>
      </c>
      <c r="S2482" t="inlineStr">
        <is>
          <t>Bar Brahma - Ypiranga Matriz - Kamino</t>
        </is>
      </c>
    </row>
    <row r="2483">
      <c r="A2483" t="n">
        <v>103724</v>
      </c>
      <c r="B2483" t="n">
        <v>114</v>
      </c>
      <c r="C2483" t="inlineStr">
        <is>
          <t>Bar Brahma - Centro</t>
        </is>
      </c>
      <c r="D2483" t="inlineStr">
        <is>
          <t>IRRF</t>
        </is>
      </c>
      <c r="E2483" t="n">
        <v>12.11</v>
      </c>
      <c r="F2483" s="27" t="n">
        <v>45764</v>
      </c>
      <c r="G2483" s="27" t="n">
        <v>45771</v>
      </c>
      <c r="H2483" s="27" t="n">
        <v>45771</v>
      </c>
      <c r="I2483" s="27" t="n">
        <v>45746</v>
      </c>
      <c r="J2483" s="27" t="n"/>
      <c r="K2483" t="inlineStr">
        <is>
          <t>Boleto Bancário</t>
        </is>
      </c>
      <c r="L2483" t="inlineStr">
        <is>
          <t>Serviços de Terceiros</t>
        </is>
      </c>
      <c r="M2483" t="inlineStr">
        <is>
          <t>Assessoria Contabil</t>
        </is>
      </c>
      <c r="N2483" t="inlineStr">
        <is>
          <t>000007174</t>
        </is>
      </c>
      <c r="O2483" t="inlineStr">
        <is>
          <t>Documentação Aprovada</t>
        </is>
      </c>
      <c r="P2483" t="inlineStr">
        <is>
          <t>Aprovado Diretoria</t>
        </is>
      </c>
      <c r="Q2483" t="inlineStr">
        <is>
          <t>Aprovado Caixa</t>
        </is>
      </c>
      <c r="R2483" t="inlineStr">
        <is>
          <t>Pago</t>
        </is>
      </c>
      <c r="S2483" t="inlineStr">
        <is>
          <t>Bar Brahma - Tutum Matriz - Kamino</t>
        </is>
      </c>
    </row>
    <row r="2484">
      <c r="A2484" t="n">
        <v>113939</v>
      </c>
      <c r="B2484" t="n">
        <v>114</v>
      </c>
      <c r="C2484" t="inlineStr">
        <is>
          <t>Bar Brahma - Centro</t>
        </is>
      </c>
      <c r="D2484" t="inlineStr">
        <is>
          <t>CIA DE SANEAMENTO BASICO DO ESTADO DE SAO PAULO SABESP</t>
        </is>
      </c>
      <c r="E2484" t="n">
        <v>9727.959999999999</v>
      </c>
      <c r="F2484" s="27" t="n">
        <v>45772</v>
      </c>
      <c r="G2484" s="27" t="n">
        <v>45771</v>
      </c>
      <c r="H2484" s="27" t="n">
        <v>45771</v>
      </c>
      <c r="I2484" s="27" t="n">
        <v>45701</v>
      </c>
      <c r="J2484" s="27" t="n">
        <v>45714</v>
      </c>
      <c r="K2484" t="inlineStr">
        <is>
          <t>Boleto Bancário</t>
        </is>
      </c>
      <c r="L2484" t="inlineStr">
        <is>
          <t>Utilidades</t>
        </is>
      </c>
      <c r="M2484" t="inlineStr">
        <is>
          <t>Agua/Esgoto</t>
        </is>
      </c>
      <c r="N2484" t="inlineStr">
        <is>
          <t>SOR202533754986</t>
        </is>
      </c>
      <c r="O2484" t="inlineStr">
        <is>
          <t>Documentação Aprovada</t>
        </is>
      </c>
      <c r="P2484" t="inlineStr">
        <is>
          <t>Aprovado Diretoria</t>
        </is>
      </c>
      <c r="Q2484" t="inlineStr">
        <is>
          <t>Aprovado Caixa</t>
        </is>
      </c>
      <c r="R2484" t="inlineStr">
        <is>
          <t>Pago</t>
        </is>
      </c>
      <c r="S2484" t="inlineStr">
        <is>
          <t>Bar Brahma - Ypiranga Matriz - Kamino</t>
        </is>
      </c>
    </row>
    <row r="2485">
      <c r="A2485" t="n">
        <v>125170</v>
      </c>
      <c r="B2485" t="n">
        <v>114</v>
      </c>
      <c r="C2485" t="inlineStr">
        <is>
          <t>Bar Brahma - Centro</t>
        </is>
      </c>
      <c r="D2485" t="inlineStr">
        <is>
          <t>CECILIA TSUYACO ARAKI SILVA LTDA</t>
        </is>
      </c>
      <c r="E2485" t="n">
        <v>312</v>
      </c>
      <c r="F2485" s="27" t="n">
        <v>45772</v>
      </c>
      <c r="G2485" s="27" t="n">
        <v>45771</v>
      </c>
      <c r="H2485" s="27" t="n">
        <v>45771</v>
      </c>
      <c r="I2485" s="27" t="n">
        <v>45758</v>
      </c>
      <c r="J2485" s="27" t="n">
        <v>45761</v>
      </c>
      <c r="K2485" t="inlineStr">
        <is>
          <t>Boleto Bancário</t>
        </is>
      </c>
      <c r="L2485" t="inlineStr">
        <is>
          <t>Custo Mercadoria Vendida</t>
        </is>
      </c>
      <c r="M2485" t="inlineStr">
        <is>
          <t>Insumos - Alimentos</t>
        </is>
      </c>
      <c r="N2485" t="inlineStr">
        <is>
          <t>369198</t>
        </is>
      </c>
      <c r="O2485" t="inlineStr">
        <is>
          <t>Documentação Aprovada</t>
        </is>
      </c>
      <c r="P2485" t="inlineStr">
        <is>
          <t>Aprovado Diretoria</t>
        </is>
      </c>
      <c r="Q2485" t="inlineStr">
        <is>
          <t>Aprovado Caixa</t>
        </is>
      </c>
      <c r="R2485" t="inlineStr">
        <is>
          <t>Pago</t>
        </is>
      </c>
      <c r="S2485" t="inlineStr">
        <is>
          <t>Bar Brahma - Ypiranga Matriz - Kamino</t>
        </is>
      </c>
    </row>
    <row r="2486">
      <c r="A2486" t="n">
        <v>125143</v>
      </c>
      <c r="B2486" t="n">
        <v>114</v>
      </c>
      <c r="C2486" t="inlineStr">
        <is>
          <t>Bar Brahma - Centro</t>
        </is>
      </c>
      <c r="D2486" t="inlineStr">
        <is>
          <t>BB DISTRIBUIDORA DE CARNES LTDA</t>
        </is>
      </c>
      <c r="E2486" t="n">
        <v>1630.72</v>
      </c>
      <c r="F2486" s="27" t="n">
        <v>45772</v>
      </c>
      <c r="G2486" s="27" t="n">
        <v>45771</v>
      </c>
      <c r="H2486" s="27" t="n">
        <v>45771</v>
      </c>
      <c r="I2486" s="27" t="n">
        <v>45758</v>
      </c>
      <c r="J2486" s="27" t="n">
        <v>45761</v>
      </c>
      <c r="K2486" t="inlineStr">
        <is>
          <t>Boleto Bancário</t>
        </is>
      </c>
      <c r="L2486" t="inlineStr">
        <is>
          <t>Custo Mercadoria Vendida</t>
        </is>
      </c>
      <c r="M2486" t="inlineStr">
        <is>
          <t>Insumos - Alimentos</t>
        </is>
      </c>
      <c r="N2486" t="inlineStr">
        <is>
          <t>390751</t>
        </is>
      </c>
      <c r="O2486" t="inlineStr">
        <is>
          <t>Documentação Aprovada</t>
        </is>
      </c>
      <c r="P2486" t="inlineStr">
        <is>
          <t>Aprovado Diretoria</t>
        </is>
      </c>
      <c r="Q2486" t="inlineStr">
        <is>
          <t>Aprovado Caixa</t>
        </is>
      </c>
      <c r="R2486" t="inlineStr">
        <is>
          <t>Pago</t>
        </is>
      </c>
      <c r="S2486" t="inlineStr">
        <is>
          <t>Bar Brahma - Ypiranga Matriz - Kamino</t>
        </is>
      </c>
    </row>
    <row r="2487">
      <c r="A2487" t="n">
        <v>125144</v>
      </c>
      <c r="B2487" t="n">
        <v>114</v>
      </c>
      <c r="C2487" t="inlineStr">
        <is>
          <t>Bar Brahma - Centro</t>
        </is>
      </c>
      <c r="D2487" t="inlineStr">
        <is>
          <t>CECILIA TSUYACO ARAKI SILVA LTDA</t>
        </is>
      </c>
      <c r="E2487" t="n">
        <v>1760.5</v>
      </c>
      <c r="F2487" s="27" t="n">
        <v>45772</v>
      </c>
      <c r="G2487" s="27" t="n">
        <v>45771</v>
      </c>
      <c r="H2487" s="27" t="n">
        <v>45771</v>
      </c>
      <c r="I2487" s="27" t="n">
        <v>45758</v>
      </c>
      <c r="J2487" s="27" t="n">
        <v>45761</v>
      </c>
      <c r="K2487" t="inlineStr">
        <is>
          <t>Boleto Bancário</t>
        </is>
      </c>
      <c r="L2487" t="inlineStr">
        <is>
          <t>Custo Mercadoria Vendida</t>
        </is>
      </c>
      <c r="M2487" t="inlineStr">
        <is>
          <t>Insumos - Alimentos</t>
        </is>
      </c>
      <c r="N2487" t="inlineStr">
        <is>
          <t>369170</t>
        </is>
      </c>
      <c r="O2487" t="inlineStr">
        <is>
          <t>Documentação Aprovada</t>
        </is>
      </c>
      <c r="P2487" t="inlineStr">
        <is>
          <t>Aprovado Diretoria</t>
        </is>
      </c>
      <c r="Q2487" t="inlineStr">
        <is>
          <t>Aprovado Caixa</t>
        </is>
      </c>
      <c r="R2487" t="inlineStr">
        <is>
          <t>Pago</t>
        </is>
      </c>
      <c r="S2487" t="inlineStr">
        <is>
          <t>Bar Brahma - Ypiranga Matriz - Kamino</t>
        </is>
      </c>
    </row>
    <row r="2488">
      <c r="A2488" t="n">
        <v>125153</v>
      </c>
      <c r="B2488" t="n">
        <v>114</v>
      </c>
      <c r="C2488" t="inlineStr">
        <is>
          <t>Bar Brahma - Centro</t>
        </is>
      </c>
      <c r="D2488" t="inlineStr">
        <is>
          <t>MARCOS SILVA DO NASCIMENTO</t>
        </is>
      </c>
      <c r="E2488" t="n">
        <v>2363.01</v>
      </c>
      <c r="F2488" s="27" t="n">
        <v>45772</v>
      </c>
      <c r="G2488" s="27" t="n">
        <v>45771</v>
      </c>
      <c r="H2488" s="27" t="n">
        <v>45771</v>
      </c>
      <c r="I2488" s="27" t="n">
        <v>45758</v>
      </c>
      <c r="J2488" s="27" t="n">
        <v>45761</v>
      </c>
      <c r="K2488" t="inlineStr">
        <is>
          <t>Boleto Bancário</t>
        </is>
      </c>
      <c r="L2488" t="inlineStr">
        <is>
          <t>Custo Mercadoria Vendida</t>
        </is>
      </c>
      <c r="M2488" t="inlineStr">
        <is>
          <t>Insumos - Alimentos</t>
        </is>
      </c>
      <c r="N2488" t="inlineStr">
        <is>
          <t>274</t>
        </is>
      </c>
      <c r="O2488" t="inlineStr">
        <is>
          <t>Documentação Aprovada</t>
        </is>
      </c>
      <c r="P2488" t="inlineStr">
        <is>
          <t>Aprovado Diretoria</t>
        </is>
      </c>
      <c r="Q2488" t="inlineStr">
        <is>
          <t>Aprovado Caixa</t>
        </is>
      </c>
      <c r="R2488" t="inlineStr">
        <is>
          <t>Pago</t>
        </is>
      </c>
      <c r="S2488" t="inlineStr">
        <is>
          <t>Bar Brahma - Ypiranga Matriz - Kamino</t>
        </is>
      </c>
    </row>
    <row r="2489">
      <c r="A2489" t="n">
        <v>125171</v>
      </c>
      <c r="B2489" t="n">
        <v>114</v>
      </c>
      <c r="C2489" t="inlineStr">
        <is>
          <t>Bar Brahma - Centro</t>
        </is>
      </c>
      <c r="D2489" t="inlineStr">
        <is>
          <t>WPP COMERCIO DE CARNES LTDA</t>
        </is>
      </c>
      <c r="E2489" t="n">
        <v>3429</v>
      </c>
      <c r="F2489" s="27" t="n">
        <v>45772</v>
      </c>
      <c r="G2489" s="27" t="n">
        <v>45771</v>
      </c>
      <c r="H2489" s="27" t="n">
        <v>45771</v>
      </c>
      <c r="I2489" s="27" t="n">
        <v>45758</v>
      </c>
      <c r="J2489" s="27" t="n">
        <v>45761</v>
      </c>
      <c r="K2489" t="inlineStr">
        <is>
          <t>Boleto Bancário</t>
        </is>
      </c>
      <c r="L2489" t="inlineStr">
        <is>
          <t>Custo Mercadoria Vendida</t>
        </is>
      </c>
      <c r="M2489" t="inlineStr">
        <is>
          <t>Insumos - Alimentos</t>
        </is>
      </c>
      <c r="N2489" t="inlineStr">
        <is>
          <t>72120</t>
        </is>
      </c>
      <c r="O2489" t="inlineStr">
        <is>
          <t>Documentação Aprovada</t>
        </is>
      </c>
      <c r="P2489" t="inlineStr">
        <is>
          <t>Aprovado Diretoria</t>
        </is>
      </c>
      <c r="Q2489" t="inlineStr">
        <is>
          <t>Aprovado Caixa</t>
        </is>
      </c>
      <c r="R2489" t="inlineStr">
        <is>
          <t>Pago</t>
        </is>
      </c>
      <c r="S2489" t="inlineStr">
        <is>
          <t>Bar Brahma - Ypiranga Matriz - Kamino</t>
        </is>
      </c>
    </row>
    <row r="2490">
      <c r="A2490" t="n">
        <v>126332</v>
      </c>
      <c r="B2490" t="n">
        <v>114</v>
      </c>
      <c r="C2490" t="inlineStr">
        <is>
          <t>Bar Brahma - Centro</t>
        </is>
      </c>
      <c r="D2490" t="inlineStr">
        <is>
          <t>LATICINIOS PIRAMIDE LTDA</t>
        </is>
      </c>
      <c r="E2490" t="n">
        <v>457.8</v>
      </c>
      <c r="F2490" s="27" t="n">
        <v>45772</v>
      </c>
      <c r="G2490" s="27" t="n">
        <v>45771</v>
      </c>
      <c r="H2490" s="27" t="n">
        <v>45771</v>
      </c>
      <c r="I2490" s="27" t="n">
        <v>45758</v>
      </c>
      <c r="J2490" s="27" t="n">
        <v>45764</v>
      </c>
      <c r="K2490" t="inlineStr">
        <is>
          <t>Boleto Bancário</t>
        </is>
      </c>
      <c r="L2490" t="inlineStr">
        <is>
          <t>Custo Mercadoria Vendida</t>
        </is>
      </c>
      <c r="M2490" t="inlineStr">
        <is>
          <t>Insumos - Alimentos</t>
        </is>
      </c>
      <c r="N2490" t="inlineStr">
        <is>
          <t>76257</t>
        </is>
      </c>
      <c r="O2490" t="inlineStr">
        <is>
          <t>Documentação Aprovada</t>
        </is>
      </c>
      <c r="P2490" t="inlineStr">
        <is>
          <t>Aprovado Diretoria</t>
        </is>
      </c>
      <c r="Q2490" t="inlineStr">
        <is>
          <t>Aprovado Caixa</t>
        </is>
      </c>
      <c r="R2490" t="inlineStr">
        <is>
          <t>Pago</t>
        </is>
      </c>
      <c r="S2490" t="inlineStr">
        <is>
          <t>Bar Brahma - Ypiranga Matriz - Kamino</t>
        </is>
      </c>
    </row>
    <row r="2491">
      <c r="A2491" t="n">
        <v>126335</v>
      </c>
      <c r="B2491" t="n">
        <v>114</v>
      </c>
      <c r="C2491" t="inlineStr">
        <is>
          <t>Bar Brahma - Centro</t>
        </is>
      </c>
      <c r="D2491" t="inlineStr">
        <is>
          <t>CASA DE CARNES P.J.J. LTDA - ME</t>
        </is>
      </c>
      <c r="E2491" t="n">
        <v>897</v>
      </c>
      <c r="F2491" s="27" t="n">
        <v>45772</v>
      </c>
      <c r="G2491" s="27" t="n">
        <v>45771</v>
      </c>
      <c r="H2491" s="27" t="n">
        <v>45771</v>
      </c>
      <c r="I2491" s="27" t="n">
        <v>45757</v>
      </c>
      <c r="J2491" s="27" t="n">
        <v>45764</v>
      </c>
      <c r="K2491" t="inlineStr">
        <is>
          <t>Boleto Bancário</t>
        </is>
      </c>
      <c r="L2491" t="inlineStr">
        <is>
          <t>Custo Mercadoria Vendida</t>
        </is>
      </c>
      <c r="M2491" t="inlineStr">
        <is>
          <t>Insumos - Alimentos</t>
        </is>
      </c>
      <c r="N2491" t="inlineStr">
        <is>
          <t>42508</t>
        </is>
      </c>
      <c r="O2491" t="inlineStr">
        <is>
          <t>Documentação Aprovada</t>
        </is>
      </c>
      <c r="P2491" t="inlineStr">
        <is>
          <t>Aprovado Diretoria</t>
        </is>
      </c>
      <c r="Q2491" t="inlineStr">
        <is>
          <t>Aprovado Caixa</t>
        </is>
      </c>
      <c r="R2491" t="inlineStr">
        <is>
          <t>Pago</t>
        </is>
      </c>
      <c r="S2491" t="inlineStr">
        <is>
          <t>Bar Brahma - Ypiranga Matriz - Kamino</t>
        </is>
      </c>
    </row>
    <row r="2492">
      <c r="A2492" t="n">
        <v>126642</v>
      </c>
      <c r="B2492" t="n">
        <v>114</v>
      </c>
      <c r="C2492" t="inlineStr">
        <is>
          <t>Bar Brahma - Centro</t>
        </is>
      </c>
      <c r="D2492" t="inlineStr">
        <is>
          <t>DEOLINDA DOS SANTOS FREITAS</t>
        </is>
      </c>
      <c r="E2492" t="n">
        <v>114.6</v>
      </c>
      <c r="F2492" s="27" t="n">
        <v>45771</v>
      </c>
      <c r="G2492" s="27" t="n">
        <v>45771</v>
      </c>
      <c r="H2492" s="27" t="n">
        <v>45771</v>
      </c>
      <c r="I2492" s="27" t="n">
        <v>45757</v>
      </c>
      <c r="J2492" s="27" t="n">
        <v>45769</v>
      </c>
      <c r="K2492" t="inlineStr">
        <is>
          <t>Boleto Bancário</t>
        </is>
      </c>
      <c r="L2492" t="inlineStr">
        <is>
          <t>Custo Mercadoria Vendida</t>
        </is>
      </c>
      <c r="M2492" t="inlineStr">
        <is>
          <t>Insumos - Alimentos</t>
        </is>
      </c>
      <c r="N2492" t="inlineStr">
        <is>
          <t>1854</t>
        </is>
      </c>
      <c r="O2492" t="inlineStr">
        <is>
          <t>Documentação Aprovada</t>
        </is>
      </c>
      <c r="P2492" t="inlineStr">
        <is>
          <t>Aprovado Diretoria</t>
        </is>
      </c>
      <c r="Q2492" t="inlineStr">
        <is>
          <t>Aprovado Caixa</t>
        </is>
      </c>
      <c r="R2492" t="inlineStr">
        <is>
          <t>Pago</t>
        </is>
      </c>
      <c r="S2492" t="inlineStr">
        <is>
          <t>Bar Brahma - Ypiranga Matriz - Kamino</t>
        </is>
      </c>
    </row>
    <row r="2493">
      <c r="A2493" t="n">
        <v>126331</v>
      </c>
      <c r="B2493" t="n">
        <v>114</v>
      </c>
      <c r="C2493" t="inlineStr">
        <is>
          <t>Bar Brahma - Centro</t>
        </is>
      </c>
      <c r="D2493" t="inlineStr">
        <is>
          <t xml:space="preserve">BGC COMERCIO DE UTENSILIOS </t>
        </is>
      </c>
      <c r="E2493" t="n">
        <v>3776.66</v>
      </c>
      <c r="F2493" s="27" t="n">
        <v>45771</v>
      </c>
      <c r="G2493" s="27" t="n">
        <v>45771</v>
      </c>
      <c r="H2493" s="27" t="n">
        <v>45771</v>
      </c>
      <c r="I2493" s="27" t="n">
        <v>45757</v>
      </c>
      <c r="J2493" s="27" t="n">
        <v>45764</v>
      </c>
      <c r="K2493" t="inlineStr">
        <is>
          <t>Boleto Bancário</t>
        </is>
      </c>
      <c r="L2493" t="inlineStr">
        <is>
          <t>Utilidades</t>
        </is>
      </c>
      <c r="M2493" t="inlineStr">
        <is>
          <t>Utensilios</t>
        </is>
      </c>
      <c r="N2493" t="inlineStr">
        <is>
          <t>1209</t>
        </is>
      </c>
      <c r="O2493" t="inlineStr">
        <is>
          <t>Documentação Aprovada</t>
        </is>
      </c>
      <c r="P2493" t="inlineStr">
        <is>
          <t>Aprovado Diretoria</t>
        </is>
      </c>
      <c r="Q2493" t="inlineStr">
        <is>
          <t>Aprovado Caixa</t>
        </is>
      </c>
      <c r="R2493" t="inlineStr">
        <is>
          <t>Pago</t>
        </is>
      </c>
      <c r="S2493" t="inlineStr">
        <is>
          <t>Bar Brahma - Ypiranga Matriz - Kamino</t>
        </is>
      </c>
    </row>
    <row r="2494">
      <c r="A2494" t="n">
        <v>127109</v>
      </c>
      <c r="B2494" t="n">
        <v>114</v>
      </c>
      <c r="C2494" t="inlineStr">
        <is>
          <t>Bar Brahma - Centro</t>
        </is>
      </c>
      <c r="D2494" t="inlineStr">
        <is>
          <t>PASTIFICIO F MARTINS INDUSTRIA E COMERCIO DE ALIMENTOS LTDA</t>
        </is>
      </c>
      <c r="E2494" t="n">
        <v>1200</v>
      </c>
      <c r="F2494" s="27" t="n">
        <v>45770</v>
      </c>
      <c r="G2494" s="27" t="n"/>
      <c r="H2494" s="27" t="n">
        <v>45770</v>
      </c>
      <c r="I2494" s="27" t="n">
        <v>45770</v>
      </c>
      <c r="J2494" s="27" t="n">
        <v>45771</v>
      </c>
      <c r="K2494" t="inlineStr">
        <is>
          <t>Transferência Bancária ou Pix</t>
        </is>
      </c>
      <c r="L2494" t="inlineStr">
        <is>
          <t>Custo Mercadoria Vendida</t>
        </is>
      </c>
      <c r="M2494" t="inlineStr">
        <is>
          <t>Insumos - Alimentos</t>
        </is>
      </c>
      <c r="N2494" t="inlineStr">
        <is>
          <t>7301</t>
        </is>
      </c>
      <c r="P2494" t="inlineStr">
        <is>
          <t>Aprovado Diretoria</t>
        </is>
      </c>
      <c r="R2494" t="inlineStr">
        <is>
          <t>Pago</t>
        </is>
      </c>
      <c r="S2494" t="inlineStr">
        <is>
          <t>Bar Brahma - Ypiranga Matriz - Kamino</t>
        </is>
      </c>
    </row>
    <row r="2495">
      <c r="A2495" t="n">
        <v>128493</v>
      </c>
      <c r="B2495" t="n">
        <v>114</v>
      </c>
      <c r="C2495" t="inlineStr">
        <is>
          <t>Bar Brahma - Centro</t>
        </is>
      </c>
      <c r="D2495" t="inlineStr">
        <is>
          <t>MERCADO PAGO.COM REPRESENTACOES LTDA</t>
        </is>
      </c>
      <c r="E2495" t="n">
        <v>700.3</v>
      </c>
      <c r="F2495" s="27" t="n">
        <v>45770</v>
      </c>
      <c r="G2495" s="27" t="n"/>
      <c r="H2495" s="27" t="n">
        <v>45770</v>
      </c>
      <c r="I2495" s="27" t="n">
        <v>45770</v>
      </c>
      <c r="J2495" s="27" t="n">
        <v>45779</v>
      </c>
      <c r="K2495" t="inlineStr">
        <is>
          <t>Transferência Bancária ou Pix</t>
        </is>
      </c>
      <c r="L2495" t="inlineStr">
        <is>
          <t>Custo Mercadoria Vendida</t>
        </is>
      </c>
      <c r="M2495" t="inlineStr">
        <is>
          <t>Insumos - Alimentos</t>
        </is>
      </c>
      <c r="N2495" t="inlineStr">
        <is>
          <t>237417</t>
        </is>
      </c>
      <c r="O2495" t="inlineStr">
        <is>
          <t>Documentação Aprovada</t>
        </is>
      </c>
      <c r="P2495" t="inlineStr">
        <is>
          <t>Aprovado Diretoria</t>
        </is>
      </c>
      <c r="R2495" t="inlineStr">
        <is>
          <t>Pago</t>
        </is>
      </c>
      <c r="S2495" t="inlineStr">
        <is>
          <t>Bar Brahma - Ypiranga Matriz - Kamino</t>
        </is>
      </c>
    </row>
    <row r="2496">
      <c r="A2496" t="n">
        <v>128504</v>
      </c>
      <c r="B2496" t="n">
        <v>114</v>
      </c>
      <c r="C2496" t="inlineStr">
        <is>
          <t>Bar Brahma - Centro</t>
        </is>
      </c>
      <c r="D2496" t="inlineStr">
        <is>
          <t xml:space="preserve">QUALIMAIS </t>
        </is>
      </c>
      <c r="E2496" t="n">
        <v>0</v>
      </c>
      <c r="F2496" s="27" t="n">
        <v>45770</v>
      </c>
      <c r="G2496" s="27" t="n">
        <v>45783</v>
      </c>
      <c r="H2496" s="27" t="n">
        <v>45770</v>
      </c>
      <c r="I2496" s="27" t="n">
        <v>45770</v>
      </c>
      <c r="J2496" s="27" t="n">
        <v>45779</v>
      </c>
      <c r="K2496" t="inlineStr">
        <is>
          <t xml:space="preserve">Nota Bonificada </t>
        </is>
      </c>
      <c r="L2496" t="inlineStr">
        <is>
          <t>Custo Mercadoria Vendida</t>
        </is>
      </c>
      <c r="M2496" t="inlineStr">
        <is>
          <t>Insumos - Alimentos</t>
        </is>
      </c>
      <c r="N2496" t="inlineStr">
        <is>
          <t>17584</t>
        </is>
      </c>
      <c r="O2496" t="inlineStr">
        <is>
          <t>Documentação Aprovada</t>
        </is>
      </c>
      <c r="P2496" t="inlineStr">
        <is>
          <t>Aprovado Diretoria</t>
        </is>
      </c>
      <c r="Q2496" t="inlineStr">
        <is>
          <t>Aprovado Caixa</t>
        </is>
      </c>
      <c r="R2496" t="inlineStr">
        <is>
          <t>Pago</t>
        </is>
      </c>
      <c r="S2496" t="inlineStr">
        <is>
          <t>Bar Brahma - Ypiranga Matriz - Kamino</t>
        </is>
      </c>
    </row>
    <row r="2497">
      <c r="A2497" t="n">
        <v>128509</v>
      </c>
      <c r="B2497" t="n">
        <v>114</v>
      </c>
      <c r="C2497" t="inlineStr">
        <is>
          <t>Bar Brahma - Centro</t>
        </is>
      </c>
      <c r="D2497" t="inlineStr">
        <is>
          <t xml:space="preserve">QUALIMAIS </t>
        </is>
      </c>
      <c r="E2497" t="n">
        <v>0</v>
      </c>
      <c r="F2497" s="27" t="n">
        <v>45770</v>
      </c>
      <c r="G2497" s="27" t="n">
        <v>45783</v>
      </c>
      <c r="H2497" s="27" t="n">
        <v>45770</v>
      </c>
      <c r="I2497" s="27" t="n">
        <v>45770</v>
      </c>
      <c r="J2497" s="27" t="n">
        <v>45779</v>
      </c>
      <c r="K2497" t="inlineStr">
        <is>
          <t xml:space="preserve">Nota Bonificada </t>
        </is>
      </c>
      <c r="L2497" t="inlineStr">
        <is>
          <t>Custo Mercadoria Vendida</t>
        </is>
      </c>
      <c r="M2497" t="inlineStr">
        <is>
          <t>Insumos - Alimentos</t>
        </is>
      </c>
      <c r="N2497" t="inlineStr">
        <is>
          <t>17583</t>
        </is>
      </c>
      <c r="O2497" t="inlineStr">
        <is>
          <t>Documentação Aprovada</t>
        </is>
      </c>
      <c r="P2497" t="inlineStr">
        <is>
          <t>Aprovado Diretoria</t>
        </is>
      </c>
      <c r="Q2497" t="inlineStr">
        <is>
          <t>Aprovado Caixa</t>
        </is>
      </c>
      <c r="R2497" t="inlineStr">
        <is>
          <t>Pago</t>
        </is>
      </c>
      <c r="S2497" t="inlineStr">
        <is>
          <t>Bar Brahma - Ypiranga Matriz - Kamino</t>
        </is>
      </c>
    </row>
    <row r="2498">
      <c r="A2498" t="n">
        <v>127795</v>
      </c>
      <c r="B2498" t="n">
        <v>114</v>
      </c>
      <c r="C2498" t="inlineStr">
        <is>
          <t>Bar Brahma - Centro</t>
        </is>
      </c>
      <c r="D2498" t="inlineStr">
        <is>
          <t xml:space="preserve">WEW IMPORTACAO E EXPORTACAO LTDA </t>
        </is>
      </c>
      <c r="E2498" t="n">
        <v>882</v>
      </c>
      <c r="F2498" s="27" t="n">
        <v>45770</v>
      </c>
      <c r="G2498" s="27" t="n"/>
      <c r="H2498" s="27" t="n">
        <v>45770</v>
      </c>
      <c r="I2498" s="27" t="n">
        <v>45770</v>
      </c>
      <c r="J2498" s="27" t="n">
        <v>45776</v>
      </c>
      <c r="K2498" t="inlineStr">
        <is>
          <t>Transferência Bancária ou Pix</t>
        </is>
      </c>
      <c r="L2498" t="inlineStr">
        <is>
          <t>Custo Mercadoria Vendida</t>
        </is>
      </c>
      <c r="M2498" t="inlineStr">
        <is>
          <t>Insumos - Alimentos</t>
        </is>
      </c>
      <c r="N2498" t="inlineStr">
        <is>
          <t>457837</t>
        </is>
      </c>
      <c r="P2498" t="inlineStr">
        <is>
          <t>Aprovado Diretoria</t>
        </is>
      </c>
      <c r="R2498" t="inlineStr">
        <is>
          <t>Pago</t>
        </is>
      </c>
      <c r="S2498" t="inlineStr">
        <is>
          <t>Bar Brahma - Ypiranga Matriz - Kamino</t>
        </is>
      </c>
    </row>
    <row r="2499">
      <c r="A2499" t="n">
        <v>127794</v>
      </c>
      <c r="B2499" t="n">
        <v>114</v>
      </c>
      <c r="C2499" t="inlineStr">
        <is>
          <t>Bar Brahma - Centro</t>
        </is>
      </c>
      <c r="D2499" t="inlineStr">
        <is>
          <t>MERCADO PAGO.COM REPRESENTACOES LTDA</t>
        </is>
      </c>
      <c r="E2499" t="n">
        <v>128.17</v>
      </c>
      <c r="F2499" s="27" t="n">
        <v>45770</v>
      </c>
      <c r="G2499" s="27" t="n"/>
      <c r="H2499" s="27" t="n">
        <v>45770</v>
      </c>
      <c r="I2499" s="27" t="n">
        <v>45770</v>
      </c>
      <c r="J2499" s="27" t="n">
        <v>45776</v>
      </c>
      <c r="K2499" t="inlineStr">
        <is>
          <t>Transferência Bancária ou Pix</t>
        </is>
      </c>
      <c r="L2499" t="inlineStr">
        <is>
          <t>Custo Mercadoria Vendida</t>
        </is>
      </c>
      <c r="M2499" t="inlineStr">
        <is>
          <t>Insumos - Alimentos</t>
        </is>
      </c>
      <c r="N2499" t="inlineStr">
        <is>
          <t>217400</t>
        </is>
      </c>
      <c r="P2499" t="inlineStr">
        <is>
          <t>Aprovado Diretoria</t>
        </is>
      </c>
      <c r="R2499" t="inlineStr">
        <is>
          <t>Pago</t>
        </is>
      </c>
      <c r="S2499" t="inlineStr">
        <is>
          <t>Bar Brahma - Ypiranga Matriz - Kamino</t>
        </is>
      </c>
    </row>
    <row r="2500">
      <c r="A2500" t="n">
        <v>156626</v>
      </c>
      <c r="B2500" t="n">
        <v>114</v>
      </c>
      <c r="C2500" t="inlineStr">
        <is>
          <t>Bar Brahma - Centro</t>
        </is>
      </c>
      <c r="D2500" t="inlineStr">
        <is>
          <t>ELIZABETH BISPO 17087401807</t>
        </is>
      </c>
      <c r="E2500" t="n">
        <v>704</v>
      </c>
      <c r="F2500" s="27" t="n">
        <v>45770</v>
      </c>
      <c r="G2500" s="27" t="n"/>
      <c r="H2500" s="27" t="n">
        <v>45770</v>
      </c>
      <c r="I2500" s="27" t="n">
        <v>45770</v>
      </c>
      <c r="J2500" s="27" t="n">
        <v>45895</v>
      </c>
      <c r="K2500" t="inlineStr">
        <is>
          <t>Transferência Bancária ou Pix</t>
        </is>
      </c>
      <c r="N2500" t="inlineStr">
        <is>
          <t>A VISTA 042025</t>
        </is>
      </c>
      <c r="R2500" t="inlineStr">
        <is>
          <t>Pago</t>
        </is>
      </c>
      <c r="S2500" t="inlineStr">
        <is>
          <t>Bar Brahma - Ypiranga Matriz - Kamino</t>
        </is>
      </c>
    </row>
    <row r="2501">
      <c r="A2501" t="n">
        <v>133986</v>
      </c>
      <c r="B2501" t="n">
        <v>114</v>
      </c>
      <c r="C2501" t="inlineStr">
        <is>
          <t>Bar Brahma - Centro</t>
        </is>
      </c>
      <c r="D2501" t="inlineStr">
        <is>
          <t>BUSINESS TO SUCESS LTDA</t>
        </is>
      </c>
      <c r="E2501" t="n">
        <v>0</v>
      </c>
      <c r="F2501" s="27" t="n">
        <v>45768</v>
      </c>
      <c r="G2501" s="27" t="n">
        <v>45804</v>
      </c>
      <c r="H2501" s="27" t="n">
        <v>45770</v>
      </c>
      <c r="I2501" s="27" t="n">
        <v>45782</v>
      </c>
      <c r="J2501" s="27" t="n"/>
      <c r="K2501" t="inlineStr">
        <is>
          <t>Boleto Bancário</t>
        </is>
      </c>
      <c r="L2501" t="inlineStr">
        <is>
          <t>Marketing</t>
        </is>
      </c>
      <c r="M2501" t="inlineStr">
        <is>
          <t>Ferramentas de Marketing</t>
        </is>
      </c>
      <c r="N2501" t="inlineStr">
        <is>
          <t>Rateio546879353</t>
        </is>
      </c>
      <c r="O2501" t="inlineStr">
        <is>
          <t>Documentação Aprovada</t>
        </is>
      </c>
      <c r="P2501" t="inlineStr">
        <is>
          <t>Aprovado Diretoria</t>
        </is>
      </c>
      <c r="Q2501" t="inlineStr">
        <is>
          <t>Aprovado Caixa</t>
        </is>
      </c>
      <c r="R2501" t="inlineStr">
        <is>
          <t>Pago</t>
        </is>
      </c>
      <c r="S2501" t="inlineStr">
        <is>
          <t>Bar Brahma - Ypiranga Matriz - Kamino</t>
        </is>
      </c>
    </row>
    <row r="2502">
      <c r="A2502" t="n">
        <v>124258</v>
      </c>
      <c r="B2502" t="n">
        <v>114</v>
      </c>
      <c r="C2502" t="inlineStr">
        <is>
          <t>Bar Brahma - Centro</t>
        </is>
      </c>
      <c r="D2502" t="inlineStr">
        <is>
          <t>HORTICLEAN DISTRIBUIDORA</t>
        </is>
      </c>
      <c r="E2502" t="n">
        <v>830.22</v>
      </c>
      <c r="F2502" s="27" t="n">
        <v>45770</v>
      </c>
      <c r="G2502" s="27" t="n">
        <v>45770</v>
      </c>
      <c r="H2502" s="27" t="n">
        <v>45770</v>
      </c>
      <c r="I2502" s="27" t="n">
        <v>45755</v>
      </c>
      <c r="J2502" s="27" t="n">
        <v>45756</v>
      </c>
      <c r="K2502" t="inlineStr">
        <is>
          <t>Boleto Bancário</t>
        </is>
      </c>
      <c r="L2502" t="inlineStr">
        <is>
          <t>Custo Mercadoria Vendida</t>
        </is>
      </c>
      <c r="M2502" t="inlineStr">
        <is>
          <t>Insumos - Alimentos</t>
        </is>
      </c>
      <c r="N2502" t="inlineStr">
        <is>
          <t>26371</t>
        </is>
      </c>
      <c r="O2502" t="inlineStr">
        <is>
          <t>Documentação Aprovada</t>
        </is>
      </c>
      <c r="P2502" t="inlineStr">
        <is>
          <t>Aprovado Diretoria</t>
        </is>
      </c>
      <c r="Q2502" t="inlineStr">
        <is>
          <t>Aprovado Caixa</t>
        </is>
      </c>
      <c r="R2502" t="inlineStr">
        <is>
          <t>Pago</t>
        </is>
      </c>
      <c r="S2502" t="inlineStr">
        <is>
          <t>Bar Brahma - Ypiranga Matriz - Kamino</t>
        </is>
      </c>
    </row>
    <row r="2503">
      <c r="A2503" t="n">
        <v>124792</v>
      </c>
      <c r="B2503" t="n">
        <v>114</v>
      </c>
      <c r="C2503" t="inlineStr">
        <is>
          <t>Bar Brahma - Centro</t>
        </is>
      </c>
      <c r="D2503" t="inlineStr">
        <is>
          <t>MULTIFRANGOS COMERCIO DE ALIMENTOS LTDA</t>
        </is>
      </c>
      <c r="E2503" t="n">
        <v>4615.69</v>
      </c>
      <c r="F2503" s="27" t="n">
        <v>45770</v>
      </c>
      <c r="G2503" s="27" t="n">
        <v>45770</v>
      </c>
      <c r="H2503" s="27" t="n">
        <v>45770</v>
      </c>
      <c r="I2503" s="27" t="n">
        <v>45756</v>
      </c>
      <c r="J2503" s="27" t="n">
        <v>45758</v>
      </c>
      <c r="K2503" t="inlineStr">
        <is>
          <t>Boleto Bancário</t>
        </is>
      </c>
      <c r="L2503" t="inlineStr">
        <is>
          <t>Custo Mercadoria Vendida</t>
        </is>
      </c>
      <c r="M2503" t="inlineStr">
        <is>
          <t>Insumos - Alimentos</t>
        </is>
      </c>
      <c r="N2503" t="inlineStr">
        <is>
          <t>885657</t>
        </is>
      </c>
      <c r="O2503" t="inlineStr">
        <is>
          <t>Documentação Aprovada</t>
        </is>
      </c>
      <c r="P2503" t="inlineStr">
        <is>
          <t>Aprovado Diretoria</t>
        </is>
      </c>
      <c r="Q2503" t="inlineStr">
        <is>
          <t>Aprovado Caixa</t>
        </is>
      </c>
      <c r="R2503" t="inlineStr">
        <is>
          <t>Pago</t>
        </is>
      </c>
      <c r="S2503" t="inlineStr">
        <is>
          <t>Bar Brahma - Ypiranga Matriz - Kamino</t>
        </is>
      </c>
    </row>
    <row r="2504">
      <c r="A2504" t="n">
        <v>124259</v>
      </c>
      <c r="B2504" t="n">
        <v>114</v>
      </c>
      <c r="C2504" t="inlineStr">
        <is>
          <t>Bar Brahma - Centro</t>
        </is>
      </c>
      <c r="D2504" t="inlineStr">
        <is>
          <t xml:space="preserve">MAR DIRETO POC COMERCIO DE PEIXE EIRELI - ME </t>
        </is>
      </c>
      <c r="E2504" t="n">
        <v>543</v>
      </c>
      <c r="F2504" s="27" t="n">
        <v>45770</v>
      </c>
      <c r="G2504" s="27" t="n">
        <v>45770</v>
      </c>
      <c r="H2504" s="27" t="n">
        <v>45770</v>
      </c>
      <c r="I2504" s="27" t="n">
        <v>45756</v>
      </c>
      <c r="J2504" s="27" t="n">
        <v>45756</v>
      </c>
      <c r="K2504" t="inlineStr">
        <is>
          <t>Boleto Bancário</t>
        </is>
      </c>
      <c r="L2504" t="inlineStr">
        <is>
          <t>Custo Mercadoria Vendida</t>
        </is>
      </c>
      <c r="M2504" t="inlineStr">
        <is>
          <t>Insumos - Alimentos</t>
        </is>
      </c>
      <c r="N2504" t="inlineStr">
        <is>
          <t>5021</t>
        </is>
      </c>
      <c r="O2504" t="inlineStr">
        <is>
          <t>Documentação Aprovada</t>
        </is>
      </c>
      <c r="P2504" t="inlineStr">
        <is>
          <t>Aprovado Diretoria</t>
        </is>
      </c>
      <c r="Q2504" t="inlineStr">
        <is>
          <t>Aprovado Caixa</t>
        </is>
      </c>
      <c r="R2504" t="inlineStr">
        <is>
          <t>Pago</t>
        </is>
      </c>
      <c r="S2504" t="inlineStr">
        <is>
          <t>Bar Brahma - Ypiranga Matriz - Kamino</t>
        </is>
      </c>
    </row>
    <row r="2505">
      <c r="A2505" t="n">
        <v>124777</v>
      </c>
      <c r="B2505" t="n">
        <v>114</v>
      </c>
      <c r="C2505" t="inlineStr">
        <is>
          <t>Bar Brahma - Centro</t>
        </is>
      </c>
      <c r="D2505" t="inlineStr">
        <is>
          <t>PSS – CENTRAL DA LIMPEZA LTDA</t>
        </is>
      </c>
      <c r="E2505" t="n">
        <v>976.4</v>
      </c>
      <c r="F2505" s="27" t="n">
        <v>45770</v>
      </c>
      <c r="G2505" s="27" t="n">
        <v>45770</v>
      </c>
      <c r="H2505" s="27" t="n">
        <v>45770</v>
      </c>
      <c r="I2505" s="27" t="n">
        <v>45756</v>
      </c>
      <c r="J2505" s="27" t="n">
        <v>45758</v>
      </c>
      <c r="K2505" t="inlineStr">
        <is>
          <t>Boleto Bancário</t>
        </is>
      </c>
      <c r="L2505" t="inlineStr">
        <is>
          <t>Utilidades</t>
        </is>
      </c>
      <c r="M2505" t="inlineStr">
        <is>
          <t>Higiene e Limpeza</t>
        </is>
      </c>
      <c r="N2505" t="inlineStr">
        <is>
          <t>1397</t>
        </is>
      </c>
      <c r="O2505" t="inlineStr">
        <is>
          <t>Documentação Aprovada</t>
        </is>
      </c>
      <c r="P2505" t="inlineStr">
        <is>
          <t>Aprovado Diretoria</t>
        </is>
      </c>
      <c r="Q2505" t="inlineStr">
        <is>
          <t>Aprovado Caixa</t>
        </is>
      </c>
      <c r="R2505" t="inlineStr">
        <is>
          <t>Pago</t>
        </is>
      </c>
      <c r="S2505" t="inlineStr">
        <is>
          <t>Bar Brahma - Ypiranga Matriz - Kamino</t>
        </is>
      </c>
    </row>
    <row r="2506">
      <c r="A2506" t="n">
        <v>124784</v>
      </c>
      <c r="B2506" t="n">
        <v>114</v>
      </c>
      <c r="C2506" t="inlineStr">
        <is>
          <t>Bar Brahma - Centro</t>
        </is>
      </c>
      <c r="D2506" t="inlineStr">
        <is>
          <t>MARCOS SILVA DO NASCIMENTO</t>
        </is>
      </c>
      <c r="E2506" t="n">
        <v>2799</v>
      </c>
      <c r="F2506" s="27" t="n">
        <v>45770</v>
      </c>
      <c r="G2506" s="27" t="n">
        <v>45770</v>
      </c>
      <c r="H2506" s="27" t="n">
        <v>45770</v>
      </c>
      <c r="I2506" s="27" t="n">
        <v>45756</v>
      </c>
      <c r="J2506" s="27" t="n">
        <v>45758</v>
      </c>
      <c r="K2506" t="inlineStr">
        <is>
          <t>Boleto Bancário</t>
        </is>
      </c>
      <c r="L2506" t="inlineStr">
        <is>
          <t>Custo Mercadoria Vendida</t>
        </is>
      </c>
      <c r="M2506" t="inlineStr">
        <is>
          <t>Insumos - Alimentos</t>
        </is>
      </c>
      <c r="N2506" t="inlineStr">
        <is>
          <t>271</t>
        </is>
      </c>
      <c r="O2506" t="inlineStr">
        <is>
          <t>Documentação Aprovada</t>
        </is>
      </c>
      <c r="P2506" t="inlineStr">
        <is>
          <t>Aprovado Diretoria</t>
        </is>
      </c>
      <c r="Q2506" t="inlineStr">
        <is>
          <t>Aprovado Caixa</t>
        </is>
      </c>
      <c r="R2506" t="inlineStr">
        <is>
          <t>Pago</t>
        </is>
      </c>
      <c r="S2506" t="inlineStr">
        <is>
          <t>Bar Brahma - Ypiranga Matriz - Kamino</t>
        </is>
      </c>
    </row>
    <row r="2507">
      <c r="A2507" t="n">
        <v>124598</v>
      </c>
      <c r="B2507" t="n">
        <v>114</v>
      </c>
      <c r="C2507" t="inlineStr">
        <is>
          <t>Bar Brahma - Centro</t>
        </is>
      </c>
      <c r="D2507" t="inlineStr">
        <is>
          <t>J A DOS SANTOS HORTIFRUTI</t>
        </is>
      </c>
      <c r="E2507" t="n">
        <v>601.5</v>
      </c>
      <c r="F2507" s="27" t="n">
        <v>45770</v>
      </c>
      <c r="G2507" s="27" t="n">
        <v>45770</v>
      </c>
      <c r="H2507" s="27" t="n">
        <v>45770</v>
      </c>
      <c r="I2507" s="27" t="n">
        <v>45756</v>
      </c>
      <c r="J2507" s="27" t="n">
        <v>45757</v>
      </c>
      <c r="K2507" t="inlineStr">
        <is>
          <t>Boleto Bancário</t>
        </is>
      </c>
      <c r="L2507" t="inlineStr">
        <is>
          <t>Custo Mercadoria Vendida</t>
        </is>
      </c>
      <c r="M2507" t="inlineStr">
        <is>
          <t>Insumos - Alimentos</t>
        </is>
      </c>
      <c r="N2507" t="inlineStr">
        <is>
          <t>36794</t>
        </is>
      </c>
      <c r="O2507" t="inlineStr">
        <is>
          <t>Documentação Aprovada</t>
        </is>
      </c>
      <c r="P2507" t="inlineStr">
        <is>
          <t>Aprovado Diretoria</t>
        </is>
      </c>
      <c r="Q2507" t="inlineStr">
        <is>
          <t>Aprovado Caixa</t>
        </is>
      </c>
      <c r="R2507" t="inlineStr">
        <is>
          <t>Pago</t>
        </is>
      </c>
      <c r="S2507" t="inlineStr">
        <is>
          <t>Bar Brahma - Ypiranga Matriz - Kamino</t>
        </is>
      </c>
    </row>
    <row r="2508">
      <c r="A2508" t="n">
        <v>124774</v>
      </c>
      <c r="B2508" t="n">
        <v>114</v>
      </c>
      <c r="C2508" t="inlineStr">
        <is>
          <t>Bar Brahma - Centro</t>
        </is>
      </c>
      <c r="D2508" t="inlineStr">
        <is>
          <t>CECILIA TSUYACO ARAKI SILVA LTDA</t>
        </is>
      </c>
      <c r="E2508" t="n">
        <v>856.9</v>
      </c>
      <c r="F2508" s="27" t="n">
        <v>45770</v>
      </c>
      <c r="G2508" s="27" t="n">
        <v>45770</v>
      </c>
      <c r="H2508" s="27" t="n">
        <v>45770</v>
      </c>
      <c r="I2508" s="27" t="n">
        <v>45756</v>
      </c>
      <c r="J2508" s="27" t="n">
        <v>45758</v>
      </c>
      <c r="K2508" t="inlineStr">
        <is>
          <t>Boleto Bancário</t>
        </is>
      </c>
      <c r="L2508" t="inlineStr">
        <is>
          <t>Custo Mercadoria Vendida</t>
        </is>
      </c>
      <c r="M2508" t="inlineStr">
        <is>
          <t>Insumos - Alimentos</t>
        </is>
      </c>
      <c r="N2508" t="inlineStr">
        <is>
          <t>369023</t>
        </is>
      </c>
      <c r="O2508" t="inlineStr">
        <is>
          <t>Documentação Aprovada</t>
        </is>
      </c>
      <c r="P2508" t="inlineStr">
        <is>
          <t>Aprovado Diretoria</t>
        </is>
      </c>
      <c r="Q2508" t="inlineStr">
        <is>
          <t>Aprovado Caixa</t>
        </is>
      </c>
      <c r="R2508" t="inlineStr">
        <is>
          <t>Pago</t>
        </is>
      </c>
      <c r="S2508" t="inlineStr">
        <is>
          <t>Bar Brahma - Ypiranga Matriz - Kamino</t>
        </is>
      </c>
    </row>
    <row r="2509">
      <c r="A2509" t="n">
        <v>124782</v>
      </c>
      <c r="B2509" t="n">
        <v>114</v>
      </c>
      <c r="C2509" t="inlineStr">
        <is>
          <t>Bar Brahma - Centro</t>
        </is>
      </c>
      <c r="D2509" t="inlineStr">
        <is>
          <t xml:space="preserve">RCS COMERCIO DE ALIMENTOS LTDA </t>
        </is>
      </c>
      <c r="E2509" t="n">
        <v>765.8</v>
      </c>
      <c r="F2509" s="27" t="n">
        <v>45770</v>
      </c>
      <c r="G2509" s="27" t="n">
        <v>45770</v>
      </c>
      <c r="H2509" s="27" t="n">
        <v>45770</v>
      </c>
      <c r="I2509" s="27" t="n">
        <v>45756</v>
      </c>
      <c r="J2509" s="27" t="n">
        <v>45758</v>
      </c>
      <c r="K2509" t="inlineStr">
        <is>
          <t>Boleto Bancário</t>
        </is>
      </c>
      <c r="L2509" t="inlineStr">
        <is>
          <t>Custo Mercadoria Vendida</t>
        </is>
      </c>
      <c r="M2509" t="inlineStr">
        <is>
          <t>Insumos - Alimentos</t>
        </is>
      </c>
      <c r="N2509" t="inlineStr">
        <is>
          <t>9248</t>
        </is>
      </c>
      <c r="O2509" t="inlineStr">
        <is>
          <t>Documentação Aprovada</t>
        </is>
      </c>
      <c r="P2509" t="inlineStr">
        <is>
          <t>Aprovado Diretoria</t>
        </is>
      </c>
      <c r="Q2509" t="inlineStr">
        <is>
          <t>Aprovado Caixa</t>
        </is>
      </c>
      <c r="R2509" t="inlineStr">
        <is>
          <t>Pago</t>
        </is>
      </c>
      <c r="S2509" t="inlineStr">
        <is>
          <t>Bar Brahma - Ypiranga Matriz - Kamino</t>
        </is>
      </c>
    </row>
    <row r="2510">
      <c r="A2510" t="n">
        <v>124786</v>
      </c>
      <c r="B2510" t="n">
        <v>114</v>
      </c>
      <c r="C2510" t="inlineStr">
        <is>
          <t>Bar Brahma - Centro</t>
        </is>
      </c>
      <c r="D2510" t="inlineStr">
        <is>
          <t xml:space="preserve">FORTE ALIMENTOS COM IMPORTACAO LTDA </t>
        </is>
      </c>
      <c r="E2510" t="n">
        <v>218.32</v>
      </c>
      <c r="F2510" s="27" t="n">
        <v>45770</v>
      </c>
      <c r="G2510" s="27" t="n">
        <v>45770</v>
      </c>
      <c r="H2510" s="27" t="n">
        <v>45770</v>
      </c>
      <c r="I2510" s="27" t="n">
        <v>45755</v>
      </c>
      <c r="J2510" s="27" t="n">
        <v>45758</v>
      </c>
      <c r="K2510" t="inlineStr">
        <is>
          <t>Boleto Bancário</t>
        </is>
      </c>
      <c r="L2510" t="inlineStr">
        <is>
          <t>Custo Mercadoria Vendida</t>
        </is>
      </c>
      <c r="M2510" t="inlineStr">
        <is>
          <t>Insumos - Alimentos</t>
        </is>
      </c>
      <c r="N2510" t="inlineStr">
        <is>
          <t>306171</t>
        </is>
      </c>
      <c r="O2510" t="inlineStr">
        <is>
          <t>Documentação Aprovada</t>
        </is>
      </c>
      <c r="P2510" t="inlineStr">
        <is>
          <t>Aprovado Diretoria</t>
        </is>
      </c>
      <c r="Q2510" t="inlineStr">
        <is>
          <t>Aprovado Caixa</t>
        </is>
      </c>
      <c r="R2510" t="inlineStr">
        <is>
          <t>Pago</t>
        </is>
      </c>
      <c r="S2510" t="inlineStr">
        <is>
          <t>Bar Brahma - Ypiranga Matriz - Kamino</t>
        </is>
      </c>
    </row>
    <row r="2511">
      <c r="A2511" t="n">
        <v>124115</v>
      </c>
      <c r="B2511" t="n">
        <v>114</v>
      </c>
      <c r="C2511" t="inlineStr">
        <is>
          <t>Bar Brahma - Centro</t>
        </is>
      </c>
      <c r="D2511" t="inlineStr">
        <is>
          <t>PDO ALIMENTOS E COMERCIO LTDA</t>
        </is>
      </c>
      <c r="E2511" t="n">
        <v>510</v>
      </c>
      <c r="F2511" s="27" t="n">
        <v>45770</v>
      </c>
      <c r="G2511" s="27" t="n">
        <v>45770</v>
      </c>
      <c r="H2511" s="27" t="n">
        <v>45770</v>
      </c>
      <c r="I2511" s="27" t="n">
        <v>45754</v>
      </c>
      <c r="J2511" s="27" t="n">
        <v>45755</v>
      </c>
      <c r="K2511" t="inlineStr">
        <is>
          <t>Boleto Bancário</t>
        </is>
      </c>
      <c r="L2511" t="inlineStr">
        <is>
          <t>Custo Mercadoria Vendida</t>
        </is>
      </c>
      <c r="M2511" t="inlineStr">
        <is>
          <t>Insumos - Alimentos</t>
        </is>
      </c>
      <c r="N2511" t="inlineStr">
        <is>
          <t>36879</t>
        </is>
      </c>
      <c r="O2511" t="inlineStr">
        <is>
          <t>Documentação Aprovada</t>
        </is>
      </c>
      <c r="P2511" t="inlineStr">
        <is>
          <t>Aprovado Diretoria</t>
        </is>
      </c>
      <c r="Q2511" t="inlineStr">
        <is>
          <t>Aprovado Caixa</t>
        </is>
      </c>
      <c r="R2511" t="inlineStr">
        <is>
          <t>Pago</t>
        </is>
      </c>
      <c r="S2511" t="inlineStr">
        <is>
          <t>Bar Brahma - Ypiranga Matriz - Kamino</t>
        </is>
      </c>
    </row>
    <row r="2512">
      <c r="A2512" t="n">
        <v>123696</v>
      </c>
      <c r="B2512" t="n">
        <v>114</v>
      </c>
      <c r="C2512" t="inlineStr">
        <is>
          <t>Bar Brahma - Centro</t>
        </is>
      </c>
      <c r="D2512" t="inlineStr">
        <is>
          <t>HORTIFRUTIGRANJEIRO RODRIGUES LTDA</t>
        </is>
      </c>
      <c r="E2512" t="n">
        <v>2471.4</v>
      </c>
      <c r="F2512" s="27" t="n">
        <v>45766</v>
      </c>
      <c r="G2512" s="27" t="n">
        <v>45769</v>
      </c>
      <c r="H2512" s="27" t="n">
        <v>45769</v>
      </c>
      <c r="I2512" s="27" t="n">
        <v>45750</v>
      </c>
      <c r="J2512" s="27" t="n">
        <v>45754</v>
      </c>
      <c r="K2512" t="inlineStr">
        <is>
          <t>Boleto Bancário</t>
        </is>
      </c>
      <c r="L2512" t="inlineStr">
        <is>
          <t>Custo Mercadoria Vendida</t>
        </is>
      </c>
      <c r="M2512" t="inlineStr">
        <is>
          <t>Insumos - Alimentos</t>
        </is>
      </c>
      <c r="N2512" t="inlineStr">
        <is>
          <t>9544</t>
        </is>
      </c>
      <c r="O2512" t="inlineStr">
        <is>
          <t>Documentação Aprovada</t>
        </is>
      </c>
      <c r="P2512" t="inlineStr">
        <is>
          <t>Aprovado Diretoria</t>
        </is>
      </c>
      <c r="Q2512" t="inlineStr">
        <is>
          <t>Aprovado Caixa</t>
        </is>
      </c>
      <c r="R2512" t="inlineStr">
        <is>
          <t>Pago</t>
        </is>
      </c>
      <c r="S2512" t="inlineStr">
        <is>
          <t>Bar Brahma - Ypiranga Matriz - Kamino</t>
        </is>
      </c>
    </row>
    <row r="2513">
      <c r="A2513" t="n">
        <v>124114</v>
      </c>
      <c r="B2513" t="n">
        <v>114</v>
      </c>
      <c r="C2513" t="inlineStr">
        <is>
          <t>Bar Brahma - Centro</t>
        </is>
      </c>
      <c r="D2513" t="inlineStr">
        <is>
          <t>HORTICLEAN DISTRIBUIDORA</t>
        </is>
      </c>
      <c r="E2513" t="n">
        <v>422.18</v>
      </c>
      <c r="F2513" s="27" t="n">
        <v>45769</v>
      </c>
      <c r="G2513" s="27" t="n">
        <v>45769</v>
      </c>
      <c r="H2513" s="27" t="n">
        <v>45769</v>
      </c>
      <c r="I2513" s="27" t="n">
        <v>45754</v>
      </c>
      <c r="J2513" s="27" t="n">
        <v>45755</v>
      </c>
      <c r="K2513" t="inlineStr">
        <is>
          <t>Boleto Bancário</t>
        </is>
      </c>
      <c r="L2513" t="inlineStr">
        <is>
          <t>Custo Mercadoria Vendida</t>
        </is>
      </c>
      <c r="M2513" t="inlineStr">
        <is>
          <t>Insumos - Alimentos</t>
        </is>
      </c>
      <c r="N2513" t="inlineStr">
        <is>
          <t>26359</t>
        </is>
      </c>
      <c r="O2513" t="inlineStr">
        <is>
          <t>Documentação Aprovada</t>
        </is>
      </c>
      <c r="P2513" t="inlineStr">
        <is>
          <t>Aprovado Diretoria</t>
        </is>
      </c>
      <c r="Q2513" t="inlineStr">
        <is>
          <t>Aprovado Caixa</t>
        </is>
      </c>
      <c r="R2513" t="inlineStr">
        <is>
          <t>Pago</t>
        </is>
      </c>
      <c r="S2513" t="inlineStr">
        <is>
          <t>Bar Brahma - Ypiranga Matriz - Kamino</t>
        </is>
      </c>
    </row>
    <row r="2514">
      <c r="A2514" t="n">
        <v>122702</v>
      </c>
      <c r="B2514" t="n">
        <v>114</v>
      </c>
      <c r="C2514" t="inlineStr">
        <is>
          <t>Bar Brahma - Centro</t>
        </is>
      </c>
      <c r="D2514" t="inlineStr">
        <is>
          <t>CEPEL COMERCIO DE PAPEIS E EMBALAGENS EIRELI</t>
        </is>
      </c>
      <c r="E2514" t="n">
        <v>808</v>
      </c>
      <c r="F2514" s="27" t="n">
        <v>45765</v>
      </c>
      <c r="G2514" s="27" t="n">
        <v>45769</v>
      </c>
      <c r="H2514" s="27" t="n">
        <v>45769</v>
      </c>
      <c r="I2514" s="27" t="n">
        <v>45750</v>
      </c>
      <c r="J2514" s="27" t="n">
        <v>45754</v>
      </c>
      <c r="K2514" t="inlineStr">
        <is>
          <t>Boleto Bancário</t>
        </is>
      </c>
      <c r="L2514" t="inlineStr">
        <is>
          <t>Utilidades</t>
        </is>
      </c>
      <c r="M2514" t="inlineStr">
        <is>
          <t>Higiene e Limpeza</t>
        </is>
      </c>
      <c r="N2514" t="inlineStr">
        <is>
          <t>237933</t>
        </is>
      </c>
      <c r="O2514" t="inlineStr">
        <is>
          <t>Documentação Aprovada</t>
        </is>
      </c>
      <c r="P2514" t="inlineStr">
        <is>
          <t>Aprovado Diretoria</t>
        </is>
      </c>
      <c r="Q2514" t="inlineStr">
        <is>
          <t>Aprovado Caixa</t>
        </is>
      </c>
      <c r="R2514" t="inlineStr">
        <is>
          <t>Pago</t>
        </is>
      </c>
      <c r="S2514" t="inlineStr">
        <is>
          <t>Bar Brahma - Ypiranga Matriz - Kamino</t>
        </is>
      </c>
    </row>
    <row r="2515">
      <c r="A2515" t="n">
        <v>122598</v>
      </c>
      <c r="B2515" t="n">
        <v>114</v>
      </c>
      <c r="C2515" t="inlineStr">
        <is>
          <t>Bar Brahma - Centro</t>
        </is>
      </c>
      <c r="D2515" t="inlineStr">
        <is>
          <t>FABLAB INOVACAO E SOLUCOES TECNOLOGICAS LTDA</t>
        </is>
      </c>
      <c r="E2515" t="n">
        <v>409</v>
      </c>
      <c r="F2515" s="27" t="n">
        <v>45768</v>
      </c>
      <c r="G2515" s="27" t="n">
        <v>45769</v>
      </c>
      <c r="H2515" s="27" t="n">
        <v>45769</v>
      </c>
      <c r="I2515" s="27" t="n">
        <v>45747</v>
      </c>
      <c r="J2515" s="27" t="n">
        <v>45751</v>
      </c>
      <c r="K2515" t="inlineStr">
        <is>
          <t>Boleto Bancário</t>
        </is>
      </c>
      <c r="L2515" t="inlineStr">
        <is>
          <t>Informática e TI</t>
        </is>
      </c>
      <c r="M2515" t="inlineStr">
        <is>
          <t>Sistemas Gerais - Financeiros</t>
        </is>
      </c>
      <c r="N2515" t="inlineStr">
        <is>
          <t>77</t>
        </is>
      </c>
      <c r="O2515" t="inlineStr">
        <is>
          <t>Documentação Aprovada</t>
        </is>
      </c>
      <c r="P2515" t="inlineStr">
        <is>
          <t>Aprovado Diretoria</t>
        </is>
      </c>
      <c r="Q2515" t="inlineStr">
        <is>
          <t>Aprovado Caixa</t>
        </is>
      </c>
      <c r="R2515" t="inlineStr">
        <is>
          <t>Pago</t>
        </is>
      </c>
      <c r="S2515" t="inlineStr">
        <is>
          <t>Bar Brahma - Ypiranga Matriz - Kamino</t>
        </is>
      </c>
    </row>
    <row r="2516">
      <c r="A2516" t="n">
        <v>122398</v>
      </c>
      <c r="B2516" t="n">
        <v>114</v>
      </c>
      <c r="C2516" t="inlineStr">
        <is>
          <t>Bar Brahma - Centro</t>
        </is>
      </c>
      <c r="D2516" t="inlineStr">
        <is>
          <t xml:space="preserve">EMPORIO MEL </t>
        </is>
      </c>
      <c r="E2516" t="n">
        <v>917.7</v>
      </c>
      <c r="F2516" s="27" t="n">
        <v>45769</v>
      </c>
      <c r="G2516" s="27" t="n">
        <v>45769</v>
      </c>
      <c r="H2516" s="27" t="n">
        <v>45769</v>
      </c>
      <c r="I2516" s="27" t="n">
        <v>45748</v>
      </c>
      <c r="J2516" s="27" t="n">
        <v>45750</v>
      </c>
      <c r="K2516" t="inlineStr">
        <is>
          <t>Boleto Bancário</t>
        </is>
      </c>
      <c r="L2516" t="inlineStr">
        <is>
          <t>Custo Mercadoria Vendida</t>
        </is>
      </c>
      <c r="M2516" t="inlineStr">
        <is>
          <t>Insumos - Bebidas</t>
        </is>
      </c>
      <c r="N2516" t="inlineStr">
        <is>
          <t>446289</t>
        </is>
      </c>
      <c r="O2516" t="inlineStr">
        <is>
          <t>Documentação Aprovada</t>
        </is>
      </c>
      <c r="P2516" t="inlineStr">
        <is>
          <t>Aprovado Diretoria</t>
        </is>
      </c>
      <c r="Q2516" t="inlineStr">
        <is>
          <t>Aprovado Caixa</t>
        </is>
      </c>
      <c r="R2516" t="inlineStr">
        <is>
          <t>Pago</t>
        </is>
      </c>
      <c r="S2516" t="inlineStr">
        <is>
          <t>Bar Brahma - Ypiranga Matriz - Kamino</t>
        </is>
      </c>
    </row>
    <row r="2517">
      <c r="A2517" t="n">
        <v>122436</v>
      </c>
      <c r="B2517" t="n">
        <v>114</v>
      </c>
      <c r="C2517" t="inlineStr">
        <is>
          <t>Bar Brahma - Centro</t>
        </is>
      </c>
      <c r="D2517" t="inlineStr">
        <is>
          <t xml:space="preserve">LATICINIOS CATUPIRY LTDA </t>
        </is>
      </c>
      <c r="E2517" t="n">
        <v>2513.05</v>
      </c>
      <c r="F2517" s="27" t="n">
        <v>45766</v>
      </c>
      <c r="G2517" s="27" t="n">
        <v>45769</v>
      </c>
      <c r="H2517" s="27" t="n">
        <v>45769</v>
      </c>
      <c r="I2517" s="27" t="n">
        <v>45750</v>
      </c>
      <c r="J2517" s="27" t="n">
        <v>45750</v>
      </c>
      <c r="K2517" t="inlineStr">
        <is>
          <t>Boleto Bancário</t>
        </is>
      </c>
      <c r="L2517" t="inlineStr">
        <is>
          <t>Custo Mercadoria Vendida</t>
        </is>
      </c>
      <c r="M2517" t="inlineStr">
        <is>
          <t>Insumos - Alimentos</t>
        </is>
      </c>
      <c r="N2517" t="inlineStr">
        <is>
          <t>1653289</t>
        </is>
      </c>
      <c r="O2517" t="inlineStr">
        <is>
          <t>Documentação Aprovada</t>
        </is>
      </c>
      <c r="P2517" t="inlineStr">
        <is>
          <t>Aprovado Diretoria</t>
        </is>
      </c>
      <c r="Q2517" t="inlineStr">
        <is>
          <t>Aprovado Caixa</t>
        </is>
      </c>
      <c r="R2517" t="inlineStr">
        <is>
          <t>Pago</t>
        </is>
      </c>
      <c r="S2517" t="inlineStr">
        <is>
          <t>Bar Brahma - Ypiranga Matriz - Kamino</t>
        </is>
      </c>
    </row>
    <row r="2518">
      <c r="A2518" t="n">
        <v>123978</v>
      </c>
      <c r="B2518" t="n">
        <v>114</v>
      </c>
      <c r="C2518" t="inlineStr">
        <is>
          <t>Bar Brahma - Centro</t>
        </is>
      </c>
      <c r="D2518" t="inlineStr">
        <is>
          <t>CECILIA TSUYACO ARAKI SILVA LTDA</t>
        </is>
      </c>
      <c r="E2518" t="n">
        <v>569.5</v>
      </c>
      <c r="F2518" s="27" t="n">
        <v>45765</v>
      </c>
      <c r="G2518" s="27" t="n">
        <v>45769</v>
      </c>
      <c r="H2518" s="27" t="n">
        <v>45769</v>
      </c>
      <c r="I2518" s="27" t="n">
        <v>45751</v>
      </c>
      <c r="J2518" s="27" t="n">
        <v>45754</v>
      </c>
      <c r="K2518" t="inlineStr">
        <is>
          <t>Boleto Bancário</t>
        </is>
      </c>
      <c r="L2518" t="inlineStr">
        <is>
          <t>Custo Mercadoria Vendida</t>
        </is>
      </c>
      <c r="M2518" t="inlineStr">
        <is>
          <t>Insumos - Alimentos</t>
        </is>
      </c>
      <c r="N2518" t="inlineStr">
        <is>
          <t>368730</t>
        </is>
      </c>
      <c r="O2518" t="inlineStr">
        <is>
          <t>Documentação Aprovada</t>
        </is>
      </c>
      <c r="P2518" t="inlineStr">
        <is>
          <t>Aprovado Diretoria</t>
        </is>
      </c>
      <c r="Q2518" t="inlineStr">
        <is>
          <t>Aprovado Caixa</t>
        </is>
      </c>
      <c r="R2518" t="inlineStr">
        <is>
          <t>Pago</t>
        </is>
      </c>
      <c r="S2518" t="inlineStr">
        <is>
          <t>Bar Brahma - Ypiranga Matriz - Kamino</t>
        </is>
      </c>
    </row>
    <row r="2519">
      <c r="A2519" t="n">
        <v>123982</v>
      </c>
      <c r="B2519" t="n">
        <v>114</v>
      </c>
      <c r="C2519" t="inlineStr">
        <is>
          <t>Bar Brahma - Centro</t>
        </is>
      </c>
      <c r="D2519" t="inlineStr">
        <is>
          <t>MARCOS SILVA DO NASCIMENTO</t>
        </is>
      </c>
      <c r="E2519" t="n">
        <v>4523.68</v>
      </c>
      <c r="F2519" s="27" t="n">
        <v>45765</v>
      </c>
      <c r="G2519" s="27" t="n">
        <v>45769</v>
      </c>
      <c r="H2519" s="27" t="n">
        <v>45769</v>
      </c>
      <c r="I2519" s="27" t="n">
        <v>45751</v>
      </c>
      <c r="J2519" s="27" t="n">
        <v>45754</v>
      </c>
      <c r="K2519" t="inlineStr">
        <is>
          <t>Boleto Bancário</t>
        </is>
      </c>
      <c r="L2519" t="inlineStr">
        <is>
          <t>Custo Mercadoria Vendida</t>
        </is>
      </c>
      <c r="M2519" t="inlineStr">
        <is>
          <t>Insumos - Alimentos</t>
        </is>
      </c>
      <c r="N2519" t="inlineStr">
        <is>
          <t>267</t>
        </is>
      </c>
      <c r="O2519" t="inlineStr">
        <is>
          <t>Documentação Aprovada</t>
        </is>
      </c>
      <c r="P2519" t="inlineStr">
        <is>
          <t>Aprovado Diretoria</t>
        </is>
      </c>
      <c r="Q2519" t="inlineStr">
        <is>
          <t>Aprovado Caixa</t>
        </is>
      </c>
      <c r="R2519" t="inlineStr">
        <is>
          <t>Pago</t>
        </is>
      </c>
      <c r="S2519" t="inlineStr">
        <is>
          <t>Bar Brahma - Ypiranga Matriz - Kamino</t>
        </is>
      </c>
    </row>
    <row r="2520">
      <c r="A2520" t="n">
        <v>122707</v>
      </c>
      <c r="B2520" t="n">
        <v>114</v>
      </c>
      <c r="C2520" t="inlineStr">
        <is>
          <t>Bar Brahma - Centro</t>
        </is>
      </c>
      <c r="D2520" t="inlineStr">
        <is>
          <t>HORTICLEAN DISTRIBUIDORA</t>
        </is>
      </c>
      <c r="E2520" t="n">
        <v>1757.24</v>
      </c>
      <c r="F2520" s="27" t="n">
        <v>45765</v>
      </c>
      <c r="G2520" s="27" t="n">
        <v>45769</v>
      </c>
      <c r="H2520" s="27" t="n">
        <v>45769</v>
      </c>
      <c r="I2520" s="27" t="n">
        <v>45750</v>
      </c>
      <c r="J2520" s="27" t="n">
        <v>45754</v>
      </c>
      <c r="K2520" t="inlineStr">
        <is>
          <t>Boleto Bancário</t>
        </is>
      </c>
      <c r="L2520" t="inlineStr">
        <is>
          <t>Custo Mercadoria Vendida</t>
        </is>
      </c>
      <c r="M2520" t="inlineStr">
        <is>
          <t>Insumos - Alimentos</t>
        </is>
      </c>
      <c r="N2520" t="inlineStr">
        <is>
          <t>26329</t>
        </is>
      </c>
      <c r="O2520" t="inlineStr">
        <is>
          <t>Documentação Aprovada</t>
        </is>
      </c>
      <c r="P2520" t="inlineStr">
        <is>
          <t>Aprovado Diretoria</t>
        </is>
      </c>
      <c r="Q2520" t="inlineStr">
        <is>
          <t>Aprovado Caixa</t>
        </is>
      </c>
      <c r="R2520" t="inlineStr">
        <is>
          <t>Pago</t>
        </is>
      </c>
      <c r="S2520" t="inlineStr">
        <is>
          <t>Bar Brahma - Ypiranga Matriz - Kamino</t>
        </is>
      </c>
    </row>
    <row r="2521">
      <c r="A2521" t="n">
        <v>123985</v>
      </c>
      <c r="B2521" t="n">
        <v>114</v>
      </c>
      <c r="C2521" t="inlineStr">
        <is>
          <t>Bar Brahma - Centro</t>
        </is>
      </c>
      <c r="D2521" t="inlineStr">
        <is>
          <t xml:space="preserve">MAR DIRETO POC COMERCIO DE PEIXE EIRELI - ME </t>
        </is>
      </c>
      <c r="E2521" t="n">
        <v>1382.4</v>
      </c>
      <c r="F2521" s="27" t="n">
        <v>45765</v>
      </c>
      <c r="G2521" s="27" t="n">
        <v>45769</v>
      </c>
      <c r="H2521" s="27" t="n">
        <v>45769</v>
      </c>
      <c r="I2521" s="27" t="n">
        <v>45751</v>
      </c>
      <c r="J2521" s="27" t="n">
        <v>45754</v>
      </c>
      <c r="K2521" t="inlineStr">
        <is>
          <t>Boleto Bancário</t>
        </is>
      </c>
      <c r="L2521" t="inlineStr">
        <is>
          <t>Custo Mercadoria Vendida</t>
        </is>
      </c>
      <c r="M2521" t="inlineStr">
        <is>
          <t>Insumos - Alimentos</t>
        </is>
      </c>
      <c r="N2521" t="inlineStr">
        <is>
          <t>95935</t>
        </is>
      </c>
      <c r="O2521" t="inlineStr">
        <is>
          <t>Documentação Aprovada</t>
        </is>
      </c>
      <c r="P2521" t="inlineStr">
        <is>
          <t>Aprovado Diretoria</t>
        </is>
      </c>
      <c r="Q2521" t="inlineStr">
        <is>
          <t>Aprovado Caixa</t>
        </is>
      </c>
      <c r="R2521" t="inlineStr">
        <is>
          <t>Pago</t>
        </is>
      </c>
      <c r="S2521" t="inlineStr">
        <is>
          <t>Bar Brahma - Ypiranga Matriz - Kamino</t>
        </is>
      </c>
    </row>
    <row r="2522">
      <c r="A2522" t="n">
        <v>123699</v>
      </c>
      <c r="B2522" t="n">
        <v>114</v>
      </c>
      <c r="C2522" t="inlineStr">
        <is>
          <t>Bar Brahma - Centro</t>
        </is>
      </c>
      <c r="D2522" t="inlineStr">
        <is>
          <t>MULTIFRANGOS COMERCIO DE ALIMENTOS LTDA</t>
        </is>
      </c>
      <c r="E2522" t="n">
        <v>1686.09</v>
      </c>
      <c r="F2522" s="27" t="n">
        <v>45765</v>
      </c>
      <c r="G2522" s="27" t="n">
        <v>45769</v>
      </c>
      <c r="H2522" s="27" t="n">
        <v>45769</v>
      </c>
      <c r="I2522" s="27" t="n">
        <v>45751</v>
      </c>
      <c r="J2522" s="27" t="n">
        <v>45754</v>
      </c>
      <c r="K2522" t="inlineStr">
        <is>
          <t>Boleto Bancário</t>
        </is>
      </c>
      <c r="L2522" t="inlineStr">
        <is>
          <t>Custo Mercadoria Vendida</t>
        </is>
      </c>
      <c r="M2522" t="inlineStr">
        <is>
          <t>Insumos - Alimentos</t>
        </is>
      </c>
      <c r="N2522" t="inlineStr">
        <is>
          <t>884439</t>
        </is>
      </c>
      <c r="O2522" t="inlineStr">
        <is>
          <t>Documentação Aprovada</t>
        </is>
      </c>
      <c r="P2522" t="inlineStr">
        <is>
          <t>Aprovado Diretoria</t>
        </is>
      </c>
      <c r="Q2522" t="inlineStr">
        <is>
          <t>Aprovado Caixa</t>
        </is>
      </c>
      <c r="R2522" t="inlineStr">
        <is>
          <t>Pago</t>
        </is>
      </c>
      <c r="S2522" t="inlineStr">
        <is>
          <t>Bar Brahma - Ypiranga Matriz - Kamino</t>
        </is>
      </c>
    </row>
    <row r="2523">
      <c r="A2523" t="n">
        <v>123988</v>
      </c>
      <c r="B2523" t="n">
        <v>114</v>
      </c>
      <c r="C2523" t="inlineStr">
        <is>
          <t>Bar Brahma - Centro</t>
        </is>
      </c>
      <c r="D2523" t="inlineStr">
        <is>
          <t>HORTICLEAN DISTRIBUIDORA</t>
        </is>
      </c>
      <c r="E2523" t="n">
        <v>540</v>
      </c>
      <c r="F2523" s="27" t="n">
        <v>45766</v>
      </c>
      <c r="G2523" s="27" t="n">
        <v>45769</v>
      </c>
      <c r="H2523" s="27" t="n">
        <v>45769</v>
      </c>
      <c r="I2523" s="27" t="n">
        <v>45751</v>
      </c>
      <c r="J2523" s="27" t="n">
        <v>45754</v>
      </c>
      <c r="K2523" t="inlineStr">
        <is>
          <t>Boleto Bancário</t>
        </is>
      </c>
      <c r="L2523" t="inlineStr">
        <is>
          <t>Custo Mercadoria Vendida</t>
        </is>
      </c>
      <c r="M2523" t="inlineStr">
        <is>
          <t>Insumos - Alimentos</t>
        </is>
      </c>
      <c r="N2523" t="inlineStr">
        <is>
          <t>26340</t>
        </is>
      </c>
      <c r="O2523" t="inlineStr">
        <is>
          <t>Documentação Aprovada</t>
        </is>
      </c>
      <c r="P2523" t="inlineStr">
        <is>
          <t>Aprovado Diretoria</t>
        </is>
      </c>
      <c r="Q2523" t="inlineStr">
        <is>
          <t>Aprovado Caixa</t>
        </is>
      </c>
      <c r="R2523" t="inlineStr">
        <is>
          <t>Pago</t>
        </is>
      </c>
      <c r="S2523" t="inlineStr">
        <is>
          <t>Bar Brahma - Ypiranga Matriz - Kamino</t>
        </is>
      </c>
    </row>
    <row r="2524">
      <c r="A2524" t="n">
        <v>124119</v>
      </c>
      <c r="B2524" t="n">
        <v>114</v>
      </c>
      <c r="C2524" t="inlineStr">
        <is>
          <t>Bar Brahma - Centro</t>
        </is>
      </c>
      <c r="D2524" t="inlineStr">
        <is>
          <t>CECILIA TSUYACO ARAKI SILVA LTDA</t>
        </is>
      </c>
      <c r="E2524" t="n">
        <v>266.5</v>
      </c>
      <c r="F2524" s="27" t="n">
        <v>45768</v>
      </c>
      <c r="G2524" s="27" t="n">
        <v>45769</v>
      </c>
      <c r="H2524" s="27" t="n">
        <v>45769</v>
      </c>
      <c r="I2524" s="27" t="n">
        <v>45754</v>
      </c>
      <c r="J2524" s="27" t="n">
        <v>45755</v>
      </c>
      <c r="K2524" t="inlineStr">
        <is>
          <t>Boleto Bancário</t>
        </is>
      </c>
      <c r="L2524" t="inlineStr">
        <is>
          <t>Custo Mercadoria Vendida</t>
        </is>
      </c>
      <c r="M2524" t="inlineStr">
        <is>
          <t>Insumos - Alimentos</t>
        </is>
      </c>
      <c r="N2524" t="inlineStr">
        <is>
          <t>368871</t>
        </is>
      </c>
      <c r="O2524" t="inlineStr">
        <is>
          <t>Documentação Aprovada</t>
        </is>
      </c>
      <c r="P2524" t="inlineStr">
        <is>
          <t>Aprovado Diretoria</t>
        </is>
      </c>
      <c r="Q2524" t="inlineStr">
        <is>
          <t>Aprovado Caixa</t>
        </is>
      </c>
      <c r="R2524" t="inlineStr">
        <is>
          <t>Pago</t>
        </is>
      </c>
      <c r="S2524" t="inlineStr">
        <is>
          <t>Bar Brahma - Ypiranga Matriz - Kamino</t>
        </is>
      </c>
    </row>
    <row r="2525">
      <c r="A2525" t="n">
        <v>124120</v>
      </c>
      <c r="B2525" t="n">
        <v>114</v>
      </c>
      <c r="C2525" t="inlineStr">
        <is>
          <t>Bar Brahma - Centro</t>
        </is>
      </c>
      <c r="D2525" t="inlineStr">
        <is>
          <t>MULTIFRANGOS COMERCIO DE ALIMENTOS LTDA</t>
        </is>
      </c>
      <c r="E2525" t="n">
        <v>3606.23</v>
      </c>
      <c r="F2525" s="27" t="n">
        <v>45769</v>
      </c>
      <c r="G2525" s="27" t="n">
        <v>45769</v>
      </c>
      <c r="H2525" s="27" t="n">
        <v>45769</v>
      </c>
      <c r="I2525" s="27" t="n">
        <v>45755</v>
      </c>
      <c r="J2525" s="27" t="n">
        <v>45755</v>
      </c>
      <c r="K2525" t="inlineStr">
        <is>
          <t>Boleto Bancário</t>
        </is>
      </c>
      <c r="L2525" t="inlineStr">
        <is>
          <t>Custo Mercadoria Vendida</t>
        </is>
      </c>
      <c r="M2525" t="inlineStr">
        <is>
          <t>Insumos - Alimentos</t>
        </is>
      </c>
      <c r="N2525" t="inlineStr">
        <is>
          <t>885073</t>
        </is>
      </c>
      <c r="O2525" t="inlineStr">
        <is>
          <t>Documentação Aprovada</t>
        </is>
      </c>
      <c r="P2525" t="inlineStr">
        <is>
          <t>Aprovado Diretoria</t>
        </is>
      </c>
      <c r="Q2525" t="inlineStr">
        <is>
          <t>Aprovado Caixa</t>
        </is>
      </c>
      <c r="R2525" t="inlineStr">
        <is>
          <t>Pago</t>
        </is>
      </c>
      <c r="S2525" t="inlineStr">
        <is>
          <t>Bar Brahma - Ypiranga Matriz - Kamino</t>
        </is>
      </c>
    </row>
    <row r="2526">
      <c r="A2526" t="n">
        <v>123990</v>
      </c>
      <c r="B2526" t="n">
        <v>114</v>
      </c>
      <c r="C2526" t="inlineStr">
        <is>
          <t>Bar Brahma - Centro</t>
        </is>
      </c>
      <c r="D2526" t="inlineStr">
        <is>
          <t>J A DOS SANTOS HORTIFRUTI</t>
        </is>
      </c>
      <c r="E2526" t="n">
        <v>202</v>
      </c>
      <c r="F2526" s="27" t="n">
        <v>45765</v>
      </c>
      <c r="G2526" s="27" t="n">
        <v>45769</v>
      </c>
      <c r="H2526" s="27" t="n">
        <v>45769</v>
      </c>
      <c r="I2526" s="27" t="n">
        <v>45751</v>
      </c>
      <c r="J2526" s="27" t="n">
        <v>45754</v>
      </c>
      <c r="K2526" t="inlineStr">
        <is>
          <t>Boleto Bancário</t>
        </is>
      </c>
      <c r="L2526" t="inlineStr">
        <is>
          <t>Custo Mercadoria Vendida</t>
        </is>
      </c>
      <c r="M2526" t="inlineStr">
        <is>
          <t>Insumos - Alimentos</t>
        </is>
      </c>
      <c r="N2526" t="inlineStr">
        <is>
          <t>36744</t>
        </is>
      </c>
      <c r="O2526" t="inlineStr">
        <is>
          <t>Documentação Aprovada</t>
        </is>
      </c>
      <c r="P2526" t="inlineStr">
        <is>
          <t>Aprovado Diretoria</t>
        </is>
      </c>
      <c r="Q2526" t="inlineStr">
        <is>
          <t>Aprovado Caixa</t>
        </is>
      </c>
      <c r="R2526" t="inlineStr">
        <is>
          <t>Pago</t>
        </is>
      </c>
      <c r="S2526" t="inlineStr">
        <is>
          <t>Bar Brahma - Ypiranga Matriz - Kamino</t>
        </is>
      </c>
    </row>
    <row r="2527">
      <c r="A2527" t="n">
        <v>123992</v>
      </c>
      <c r="B2527" t="n">
        <v>114</v>
      </c>
      <c r="C2527" t="inlineStr">
        <is>
          <t>Bar Brahma - Centro</t>
        </is>
      </c>
      <c r="D2527" t="inlineStr">
        <is>
          <t>MULTIFRANGOS COMERCIO DE ALIMENTOS LTDA</t>
        </is>
      </c>
      <c r="E2527" t="n">
        <v>1660.27</v>
      </c>
      <c r="F2527" s="27" t="n">
        <v>45766</v>
      </c>
      <c r="G2527" s="27" t="n">
        <v>45769</v>
      </c>
      <c r="H2527" s="27" t="n">
        <v>45769</v>
      </c>
      <c r="I2527" s="27" t="n">
        <v>45752</v>
      </c>
      <c r="J2527" s="27" t="n">
        <v>45754</v>
      </c>
      <c r="K2527" t="inlineStr">
        <is>
          <t>Boleto Bancário</t>
        </is>
      </c>
      <c r="L2527" t="inlineStr">
        <is>
          <t>Custo Mercadoria Vendida</t>
        </is>
      </c>
      <c r="M2527" t="inlineStr">
        <is>
          <t>Insumos - Alimentos</t>
        </is>
      </c>
      <c r="N2527" t="inlineStr">
        <is>
          <t>884711</t>
        </is>
      </c>
      <c r="O2527" t="inlineStr">
        <is>
          <t>Documentação Aprovada</t>
        </is>
      </c>
      <c r="P2527" t="inlineStr">
        <is>
          <t>Aprovado Diretoria</t>
        </is>
      </c>
      <c r="Q2527" t="inlineStr">
        <is>
          <t>Aprovado Caixa</t>
        </is>
      </c>
      <c r="R2527" t="inlineStr">
        <is>
          <t>Pago</t>
        </is>
      </c>
      <c r="S2527" t="inlineStr">
        <is>
          <t>Bar Brahma - Ypiranga Matriz - Kamino</t>
        </is>
      </c>
    </row>
    <row r="2528">
      <c r="A2528" t="n">
        <v>123994</v>
      </c>
      <c r="B2528" t="n">
        <v>114</v>
      </c>
      <c r="C2528" t="inlineStr">
        <is>
          <t>Bar Brahma - Centro</t>
        </is>
      </c>
      <c r="D2528" t="inlineStr">
        <is>
          <t>HORTIFRUTIGRANJEIRO RODRIGUES LTDA</t>
        </is>
      </c>
      <c r="E2528" t="n">
        <v>1199</v>
      </c>
      <c r="F2528" s="27" t="n">
        <v>45768</v>
      </c>
      <c r="G2528" s="27" t="n">
        <v>45769</v>
      </c>
      <c r="H2528" s="27" t="n">
        <v>45769</v>
      </c>
      <c r="I2528" s="27" t="n">
        <v>45751</v>
      </c>
      <c r="J2528" s="27" t="n">
        <v>45754</v>
      </c>
      <c r="K2528" t="inlineStr">
        <is>
          <t>Boleto Bancário</t>
        </is>
      </c>
      <c r="L2528" t="inlineStr">
        <is>
          <t>Custo Mercadoria Vendida</t>
        </is>
      </c>
      <c r="M2528" t="inlineStr">
        <is>
          <t>Insumos - Alimentos</t>
        </is>
      </c>
      <c r="N2528" t="inlineStr">
        <is>
          <t>9562</t>
        </is>
      </c>
      <c r="O2528" t="inlineStr">
        <is>
          <t>Documentação Aprovada</t>
        </is>
      </c>
      <c r="P2528" t="inlineStr">
        <is>
          <t>Aprovado Diretoria</t>
        </is>
      </c>
      <c r="Q2528" t="inlineStr">
        <is>
          <t>Aprovado Caixa</t>
        </is>
      </c>
      <c r="R2528" t="inlineStr">
        <is>
          <t>Pago</t>
        </is>
      </c>
      <c r="S2528" t="inlineStr">
        <is>
          <t>Bar Brahma - Ypiranga Matriz - Kamino</t>
        </is>
      </c>
    </row>
    <row r="2529">
      <c r="A2529" t="n">
        <v>124010</v>
      </c>
      <c r="B2529" t="n">
        <v>114</v>
      </c>
      <c r="C2529" t="inlineStr">
        <is>
          <t>Bar Brahma - Centro</t>
        </is>
      </c>
      <c r="D2529" t="inlineStr">
        <is>
          <t>CECILIA TSUYACO ARAKI SILVA LTDA</t>
        </is>
      </c>
      <c r="E2529" t="n">
        <v>361.5</v>
      </c>
      <c r="F2529" s="27" t="n">
        <v>45765</v>
      </c>
      <c r="G2529" s="27" t="n">
        <v>45769</v>
      </c>
      <c r="H2529" s="27" t="n">
        <v>45769</v>
      </c>
      <c r="I2529" s="27" t="n">
        <v>45751</v>
      </c>
      <c r="J2529" s="27" t="n">
        <v>45754</v>
      </c>
      <c r="K2529" t="inlineStr">
        <is>
          <t>Boleto Bancário</t>
        </is>
      </c>
      <c r="L2529" t="inlineStr">
        <is>
          <t>Custo Mercadoria Vendida</t>
        </is>
      </c>
      <c r="M2529" t="inlineStr">
        <is>
          <t>Insumos - Alimentos</t>
        </is>
      </c>
      <c r="N2529" t="inlineStr">
        <is>
          <t>368761</t>
        </is>
      </c>
      <c r="O2529" t="inlineStr">
        <is>
          <t>Documentação Aprovada</t>
        </is>
      </c>
      <c r="P2529" t="inlineStr">
        <is>
          <t>Aprovado Diretoria</t>
        </is>
      </c>
      <c r="Q2529" t="inlineStr">
        <is>
          <t>Aprovado Caixa</t>
        </is>
      </c>
      <c r="R2529" t="inlineStr">
        <is>
          <t>Pago</t>
        </is>
      </c>
      <c r="S2529" t="inlineStr">
        <is>
          <t>Bar Brahma - Ypiranga Matriz - Kamino</t>
        </is>
      </c>
    </row>
    <row r="2530">
      <c r="A2530" t="n">
        <v>122690</v>
      </c>
      <c r="B2530" t="n">
        <v>114</v>
      </c>
      <c r="C2530" t="inlineStr">
        <is>
          <t>Bar Brahma - Centro</t>
        </is>
      </c>
      <c r="D2530" t="inlineStr">
        <is>
          <t>GELOMAQ COM E IND LTDA</t>
        </is>
      </c>
      <c r="E2530" t="n">
        <v>1135</v>
      </c>
      <c r="F2530" s="27" t="n">
        <v>45767</v>
      </c>
      <c r="G2530" s="27" t="n">
        <v>45769</v>
      </c>
      <c r="H2530" s="27" t="n">
        <v>45769</v>
      </c>
      <c r="I2530" s="27" t="n">
        <v>45748</v>
      </c>
      <c r="J2530" s="27" t="n">
        <v>45754</v>
      </c>
      <c r="K2530" t="inlineStr">
        <is>
          <t>Boleto Bancário</t>
        </is>
      </c>
      <c r="L2530" t="inlineStr">
        <is>
          <t>Locação de Equipamentos</t>
        </is>
      </c>
      <c r="M2530" t="inlineStr">
        <is>
          <t>Locações de Equipamentos - Operacionais</t>
        </is>
      </c>
      <c r="N2530" t="inlineStr">
        <is>
          <t>2821-147/1</t>
        </is>
      </c>
      <c r="O2530" t="inlineStr">
        <is>
          <t>Documentação Aprovada</t>
        </is>
      </c>
      <c r="P2530" t="inlineStr">
        <is>
          <t>Aprovado Diretoria</t>
        </is>
      </c>
      <c r="Q2530" t="inlineStr">
        <is>
          <t>Aprovado Caixa</t>
        </is>
      </c>
      <c r="R2530" t="inlineStr">
        <is>
          <t>Pago</t>
        </is>
      </c>
      <c r="S2530" t="inlineStr">
        <is>
          <t>Bar Brahma - Ypiranga Matriz - Kamino</t>
        </is>
      </c>
    </row>
    <row r="2531">
      <c r="A2531" t="n">
        <v>123997</v>
      </c>
      <c r="B2531" t="n">
        <v>114</v>
      </c>
      <c r="C2531" t="inlineStr">
        <is>
          <t>Bar Brahma - Centro</t>
        </is>
      </c>
      <c r="D2531" t="inlineStr">
        <is>
          <t>DTK COMERCIO DE ALIMENTOS LTDA</t>
        </is>
      </c>
      <c r="E2531" t="n">
        <v>857.36</v>
      </c>
      <c r="F2531" s="27" t="n">
        <v>45768</v>
      </c>
      <c r="G2531" s="27" t="n">
        <v>45769</v>
      </c>
      <c r="H2531" s="27" t="n">
        <v>45769</v>
      </c>
      <c r="I2531" s="27" t="n">
        <v>45751</v>
      </c>
      <c r="J2531" s="27" t="n">
        <v>45754</v>
      </c>
      <c r="K2531" t="inlineStr">
        <is>
          <t>Boleto Bancário</t>
        </is>
      </c>
      <c r="L2531" t="inlineStr">
        <is>
          <t>Custo Mercadoria Vendida</t>
        </is>
      </c>
      <c r="M2531" t="inlineStr">
        <is>
          <t>Insumos - Alimentos</t>
        </is>
      </c>
      <c r="N2531" t="inlineStr">
        <is>
          <t>27515</t>
        </is>
      </c>
      <c r="O2531" t="inlineStr">
        <is>
          <t>Documentação Aprovada</t>
        </is>
      </c>
      <c r="P2531" t="inlineStr">
        <is>
          <t>Aprovado Diretoria</t>
        </is>
      </c>
      <c r="Q2531" t="inlineStr">
        <is>
          <t>Aprovado Caixa</t>
        </is>
      </c>
      <c r="R2531" t="inlineStr">
        <is>
          <t>Pago</t>
        </is>
      </c>
      <c r="S2531" t="inlineStr">
        <is>
          <t>Bar Brahma - Ypiranga Matriz - Kamino</t>
        </is>
      </c>
    </row>
    <row r="2532">
      <c r="A2532" t="n">
        <v>122441</v>
      </c>
      <c r="B2532" t="n">
        <v>114</v>
      </c>
      <c r="C2532" t="inlineStr">
        <is>
          <t>Bar Brahma - Centro</t>
        </is>
      </c>
      <c r="D2532" t="inlineStr">
        <is>
          <t>HORTIFRUTIGRANJEIRO RODRIGUES LTDA</t>
        </is>
      </c>
      <c r="E2532" t="n">
        <v>558.4</v>
      </c>
      <c r="F2532" s="27" t="n">
        <v>45765</v>
      </c>
      <c r="G2532" s="27" t="n">
        <v>45769</v>
      </c>
      <c r="H2532" s="27" t="n">
        <v>45769</v>
      </c>
      <c r="I2532" s="27" t="n">
        <v>45749</v>
      </c>
      <c r="J2532" s="27" t="n">
        <v>45750</v>
      </c>
      <c r="K2532" t="inlineStr">
        <is>
          <t>Boleto Bancário</t>
        </is>
      </c>
      <c r="L2532" t="inlineStr">
        <is>
          <t>Custo Mercadoria Vendida</t>
        </is>
      </c>
      <c r="M2532" t="inlineStr">
        <is>
          <t>Insumos - Alimentos</t>
        </is>
      </c>
      <c r="N2532" t="inlineStr">
        <is>
          <t>9513</t>
        </is>
      </c>
      <c r="O2532" t="inlineStr">
        <is>
          <t>Documentação Aprovada</t>
        </is>
      </c>
      <c r="P2532" t="inlineStr">
        <is>
          <t>Aprovado Diretoria</t>
        </is>
      </c>
      <c r="Q2532" t="inlineStr">
        <is>
          <t>Aprovado Caixa</t>
        </is>
      </c>
      <c r="R2532" t="inlineStr">
        <is>
          <t>Pago</t>
        </is>
      </c>
      <c r="S2532" t="inlineStr">
        <is>
          <t>Bar Brahma - Ypiranga Matriz - Kamino</t>
        </is>
      </c>
    </row>
    <row r="2533">
      <c r="A2533" t="n">
        <v>122716</v>
      </c>
      <c r="B2533" t="n">
        <v>114</v>
      </c>
      <c r="C2533" t="inlineStr">
        <is>
          <t>Bar Brahma - Centro</t>
        </is>
      </c>
      <c r="D2533" t="inlineStr">
        <is>
          <t>CECILIA TSUYACO ARAKI SILVA LTDA</t>
        </is>
      </c>
      <c r="E2533" t="n">
        <v>870</v>
      </c>
      <c r="F2533" s="27" t="n">
        <v>45765</v>
      </c>
      <c r="G2533" s="27" t="n">
        <v>45769</v>
      </c>
      <c r="H2533" s="27" t="n">
        <v>45769</v>
      </c>
      <c r="I2533" s="27" t="n">
        <v>45751</v>
      </c>
      <c r="J2533" s="27" t="n">
        <v>45754</v>
      </c>
      <c r="K2533" t="inlineStr">
        <is>
          <t>Boleto Bancário</t>
        </is>
      </c>
      <c r="L2533" t="inlineStr">
        <is>
          <t>Custo Mercadoria Vendida</t>
        </is>
      </c>
      <c r="M2533" t="inlineStr">
        <is>
          <t>Insumos - Alimentos</t>
        </is>
      </c>
      <c r="N2533" t="inlineStr">
        <is>
          <t>368703</t>
        </is>
      </c>
      <c r="O2533" t="inlineStr">
        <is>
          <t>Documentação Aprovada</t>
        </is>
      </c>
      <c r="P2533" t="inlineStr">
        <is>
          <t>Aprovado Diretoria</t>
        </is>
      </c>
      <c r="Q2533" t="inlineStr">
        <is>
          <t>Aprovado Caixa</t>
        </is>
      </c>
      <c r="R2533" t="inlineStr">
        <is>
          <t>Pago</t>
        </is>
      </c>
      <c r="S2533" t="inlineStr">
        <is>
          <t>Bar Brahma - Ypiranga Matriz - Kamino</t>
        </is>
      </c>
    </row>
    <row r="2534">
      <c r="A2534" t="n">
        <v>124008</v>
      </c>
      <c r="B2534" t="n">
        <v>114</v>
      </c>
      <c r="C2534" t="inlineStr">
        <is>
          <t>Bar Brahma - Centro</t>
        </is>
      </c>
      <c r="D2534" t="inlineStr">
        <is>
          <t>J A DOS SANTOS HORTIFRUTI</t>
        </is>
      </c>
      <c r="E2534" t="n">
        <v>165.45</v>
      </c>
      <c r="F2534" s="27" t="n">
        <v>45768</v>
      </c>
      <c r="G2534" s="27" t="n">
        <v>45769</v>
      </c>
      <c r="H2534" s="27" t="n">
        <v>45769</v>
      </c>
      <c r="I2534" s="27" t="n">
        <v>45753</v>
      </c>
      <c r="J2534" s="27" t="n">
        <v>45754</v>
      </c>
      <c r="K2534" t="inlineStr">
        <is>
          <t>Boleto Bancário</t>
        </is>
      </c>
      <c r="L2534" t="inlineStr">
        <is>
          <t>Custo Mercadoria Vendida</t>
        </is>
      </c>
      <c r="M2534" t="inlineStr">
        <is>
          <t>Insumos - Alimentos</t>
        </is>
      </c>
      <c r="N2534" t="inlineStr">
        <is>
          <t>36752</t>
        </is>
      </c>
      <c r="O2534" t="inlineStr">
        <is>
          <t>Documentação Aprovada</t>
        </is>
      </c>
      <c r="P2534" t="inlineStr">
        <is>
          <t>Aprovado Diretoria</t>
        </is>
      </c>
      <c r="Q2534" t="inlineStr">
        <is>
          <t>Aprovado Caixa</t>
        </is>
      </c>
      <c r="R2534" t="inlineStr">
        <is>
          <t>Pago</t>
        </is>
      </c>
      <c r="S2534" t="inlineStr">
        <is>
          <t>Bar Brahma - Ypiranga Matriz - Kamino</t>
        </is>
      </c>
    </row>
    <row r="2535">
      <c r="A2535" t="n">
        <v>120148</v>
      </c>
      <c r="B2535" t="n">
        <v>114</v>
      </c>
      <c r="C2535" t="inlineStr">
        <is>
          <t>Bar Brahma - Centro</t>
        </is>
      </c>
      <c r="D2535" t="inlineStr">
        <is>
          <t>AMBEV S.A.</t>
        </is>
      </c>
      <c r="E2535" t="n">
        <v>3189.57</v>
      </c>
      <c r="F2535" s="27" t="n">
        <v>45769</v>
      </c>
      <c r="G2535" s="27" t="n">
        <v>45769</v>
      </c>
      <c r="H2535" s="27" t="n">
        <v>45769</v>
      </c>
      <c r="I2535" s="27" t="n">
        <v>45736</v>
      </c>
      <c r="J2535" s="27" t="n">
        <v>45737</v>
      </c>
      <c r="K2535" t="inlineStr">
        <is>
          <t>Boleto Bancário</t>
        </is>
      </c>
      <c r="L2535" t="inlineStr">
        <is>
          <t>Custo Mercadoria Vendida</t>
        </is>
      </c>
      <c r="M2535" t="inlineStr">
        <is>
          <t>Insumos - Bebidas</t>
        </is>
      </c>
      <c r="N2535" t="inlineStr">
        <is>
          <t>399638</t>
        </is>
      </c>
      <c r="O2535" t="inlineStr">
        <is>
          <t>Documentação Aprovada</t>
        </is>
      </c>
      <c r="P2535" t="inlineStr">
        <is>
          <t>Aprovado Diretoria</t>
        </is>
      </c>
      <c r="Q2535" t="inlineStr">
        <is>
          <t>Aprovado Caixa</t>
        </is>
      </c>
      <c r="R2535" t="inlineStr">
        <is>
          <t>Pago</t>
        </is>
      </c>
      <c r="S2535" t="inlineStr">
        <is>
          <t>Bar Brahma - Ypiranga Matriz - Kamino</t>
        </is>
      </c>
    </row>
    <row r="2536">
      <c r="A2536" t="n">
        <v>119895</v>
      </c>
      <c r="B2536" t="n">
        <v>114</v>
      </c>
      <c r="C2536" t="inlineStr">
        <is>
          <t>Bar Brahma - Centro</t>
        </is>
      </c>
      <c r="D2536" t="inlineStr">
        <is>
          <t>AMBEV S.A.</t>
        </is>
      </c>
      <c r="E2536" t="n">
        <v>5845.04</v>
      </c>
      <c r="F2536" s="27" t="n">
        <v>45769</v>
      </c>
      <c r="G2536" s="27" t="n">
        <v>45769</v>
      </c>
      <c r="H2536" s="27" t="n">
        <v>45769</v>
      </c>
      <c r="I2536" s="27" t="n">
        <v>45734</v>
      </c>
      <c r="J2536" s="27" t="n">
        <v>45736</v>
      </c>
      <c r="K2536" t="inlineStr">
        <is>
          <t>Boleto Bancário</t>
        </is>
      </c>
      <c r="L2536" t="inlineStr">
        <is>
          <t>Custo Mercadoria Vendida</t>
        </is>
      </c>
      <c r="M2536" t="inlineStr">
        <is>
          <t>Insumos - Bebidas</t>
        </is>
      </c>
      <c r="N2536" t="inlineStr">
        <is>
          <t>364435</t>
        </is>
      </c>
      <c r="O2536" t="inlineStr">
        <is>
          <t>Documentação Aprovada</t>
        </is>
      </c>
      <c r="P2536" t="inlineStr">
        <is>
          <t>Aprovado Diretoria</t>
        </is>
      </c>
      <c r="Q2536" t="inlineStr">
        <is>
          <t>Aprovado Caixa</t>
        </is>
      </c>
      <c r="R2536" t="inlineStr">
        <is>
          <t>Pago</t>
        </is>
      </c>
      <c r="S2536" t="inlineStr">
        <is>
          <t>Bar Brahma - Ypiranga Matriz - Kamino</t>
        </is>
      </c>
    </row>
    <row r="2537">
      <c r="A2537" t="n">
        <v>120441</v>
      </c>
      <c r="B2537" t="n">
        <v>114</v>
      </c>
      <c r="C2537" t="inlineStr">
        <is>
          <t>Bar Brahma - Centro</t>
        </is>
      </c>
      <c r="D2537" t="inlineStr">
        <is>
          <t>RIACHUELO 75 MATERIAIS HIDRAULICOS E ELETRICOS</t>
        </is>
      </c>
      <c r="E2537" t="n">
        <v>313.22</v>
      </c>
      <c r="F2537" s="27" t="n">
        <v>45768</v>
      </c>
      <c r="G2537" s="27" t="n">
        <v>45769</v>
      </c>
      <c r="H2537" s="27" t="n">
        <v>45769</v>
      </c>
      <c r="I2537" s="27" t="n">
        <v>45740</v>
      </c>
      <c r="J2537" s="27" t="n">
        <v>45741</v>
      </c>
      <c r="K2537" t="inlineStr">
        <is>
          <t>Boleto Bancário</t>
        </is>
      </c>
      <c r="L2537" t="inlineStr">
        <is>
          <t>Manutenção</t>
        </is>
      </c>
      <c r="M2537" t="inlineStr">
        <is>
          <t>Material de Manutenção</t>
        </is>
      </c>
      <c r="N2537" t="inlineStr">
        <is>
          <t>5455</t>
        </is>
      </c>
      <c r="O2537" t="inlineStr">
        <is>
          <t>Documentação Aprovada</t>
        </is>
      </c>
      <c r="P2537" t="inlineStr">
        <is>
          <t>Aprovado Diretoria</t>
        </is>
      </c>
      <c r="Q2537" t="inlineStr">
        <is>
          <t>Aprovado Caixa</t>
        </is>
      </c>
      <c r="R2537" t="inlineStr">
        <is>
          <t>Pago</t>
        </is>
      </c>
      <c r="S2537" t="inlineStr">
        <is>
          <t>Bar Brahma - Ypiranga Matriz - Kamino</t>
        </is>
      </c>
    </row>
    <row r="2538">
      <c r="A2538" t="n">
        <v>120149</v>
      </c>
      <c r="B2538" t="n">
        <v>114</v>
      </c>
      <c r="C2538" t="inlineStr">
        <is>
          <t>Bar Brahma - Centro</t>
        </is>
      </c>
      <c r="D2538" t="inlineStr">
        <is>
          <t>AMBEV S.A.</t>
        </is>
      </c>
      <c r="E2538" t="n">
        <v>13384.8</v>
      </c>
      <c r="F2538" s="27" t="n">
        <v>45769</v>
      </c>
      <c r="G2538" s="27" t="n">
        <v>45769</v>
      </c>
      <c r="H2538" s="27" t="n">
        <v>45769</v>
      </c>
      <c r="I2538" s="27" t="n">
        <v>45736</v>
      </c>
      <c r="J2538" s="27" t="n">
        <v>45737</v>
      </c>
      <c r="K2538" t="inlineStr">
        <is>
          <t>Boleto Bancário</t>
        </is>
      </c>
      <c r="L2538" t="inlineStr">
        <is>
          <t>Custo Mercadoria Vendida</t>
        </is>
      </c>
      <c r="M2538" t="inlineStr">
        <is>
          <t>Insumos - Bebidas</t>
        </is>
      </c>
      <c r="N2538" t="inlineStr">
        <is>
          <t>399639</t>
        </is>
      </c>
      <c r="O2538" t="inlineStr">
        <is>
          <t>Documentação Aprovada</t>
        </is>
      </c>
      <c r="P2538" t="inlineStr">
        <is>
          <t>Aprovado Diretoria</t>
        </is>
      </c>
      <c r="Q2538" t="inlineStr">
        <is>
          <t>Aprovado Caixa</t>
        </is>
      </c>
      <c r="R2538" t="inlineStr">
        <is>
          <t>Pago</t>
        </is>
      </c>
      <c r="S2538" t="inlineStr">
        <is>
          <t>Bar Brahma - Ypiranga Matriz - Kamino</t>
        </is>
      </c>
    </row>
    <row r="2539">
      <c r="A2539" t="n">
        <v>121495</v>
      </c>
      <c r="B2539" t="n">
        <v>114</v>
      </c>
      <c r="C2539" t="inlineStr">
        <is>
          <t>Bar Brahma - Centro</t>
        </is>
      </c>
      <c r="D2539" t="inlineStr">
        <is>
          <t xml:space="preserve">EMPORIO MEL </t>
        </is>
      </c>
      <c r="E2539" t="n">
        <v>246.9</v>
      </c>
      <c r="F2539" s="27" t="n">
        <v>45765</v>
      </c>
      <c r="G2539" s="27" t="n">
        <v>45769</v>
      </c>
      <c r="H2539" s="27" t="n">
        <v>45769</v>
      </c>
      <c r="I2539" s="27" t="n">
        <v>45744</v>
      </c>
      <c r="J2539" s="27" t="n">
        <v>45748</v>
      </c>
      <c r="K2539" t="inlineStr">
        <is>
          <t>Boleto Bancário</t>
        </is>
      </c>
      <c r="L2539" t="inlineStr">
        <is>
          <t>Custo Mercadoria Vendida</t>
        </is>
      </c>
      <c r="M2539" t="inlineStr">
        <is>
          <t>Insumos - Alimentos</t>
        </is>
      </c>
      <c r="N2539" t="inlineStr">
        <is>
          <t>445983</t>
        </is>
      </c>
      <c r="O2539" t="inlineStr">
        <is>
          <t>Documentação Aprovada</t>
        </is>
      </c>
      <c r="P2539" t="inlineStr">
        <is>
          <t>Aprovado Diretoria</t>
        </is>
      </c>
      <c r="Q2539" t="inlineStr">
        <is>
          <t>Aprovado Caixa</t>
        </is>
      </c>
      <c r="R2539" t="inlineStr">
        <is>
          <t>Pago</t>
        </is>
      </c>
      <c r="S2539" t="inlineStr">
        <is>
          <t>Bar Brahma - Ypiranga Matriz - Kamino</t>
        </is>
      </c>
    </row>
    <row r="2540">
      <c r="A2540" t="n">
        <v>121599</v>
      </c>
      <c r="B2540" t="n">
        <v>114</v>
      </c>
      <c r="C2540" t="inlineStr">
        <is>
          <t>Bar Brahma - Centro</t>
        </is>
      </c>
      <c r="D2540" t="inlineStr">
        <is>
          <t>FG7 COMERCIO E DISTRIBUICAO DE BEBIDAS -</t>
        </is>
      </c>
      <c r="E2540" t="n">
        <v>1622.96</v>
      </c>
      <c r="F2540" s="27" t="n">
        <v>45769</v>
      </c>
      <c r="G2540" s="27" t="n">
        <v>45769</v>
      </c>
      <c r="H2540" s="27" t="n">
        <v>45769</v>
      </c>
      <c r="I2540" s="27" t="n">
        <v>45747</v>
      </c>
      <c r="J2540" s="27" t="n">
        <v>45749</v>
      </c>
      <c r="K2540" t="inlineStr">
        <is>
          <t>Boleto Bancário</t>
        </is>
      </c>
      <c r="L2540" t="inlineStr">
        <is>
          <t>Custo Mercadoria Vendida</t>
        </is>
      </c>
      <c r="M2540" t="inlineStr">
        <is>
          <t>Insumos - Bebidas</t>
        </is>
      </c>
      <c r="N2540" t="inlineStr">
        <is>
          <t>591426</t>
        </is>
      </c>
      <c r="O2540" t="inlineStr">
        <is>
          <t>Documentação Aprovada</t>
        </is>
      </c>
      <c r="P2540" t="inlineStr">
        <is>
          <t>Aprovado Diretoria</t>
        </is>
      </c>
      <c r="Q2540" t="inlineStr">
        <is>
          <t>Aprovado Caixa</t>
        </is>
      </c>
      <c r="R2540" t="inlineStr">
        <is>
          <t>Pago</t>
        </is>
      </c>
      <c r="S2540" t="inlineStr">
        <is>
          <t>Bar Brahma - Ypiranga Matriz - Kamino</t>
        </is>
      </c>
    </row>
    <row r="2541">
      <c r="A2541" t="n">
        <v>120949</v>
      </c>
      <c r="B2541" t="n">
        <v>114</v>
      </c>
      <c r="C2541" t="inlineStr">
        <is>
          <t>Bar Brahma - Centro</t>
        </is>
      </c>
      <c r="D2541" t="inlineStr">
        <is>
          <t>CRYSTALMIXX-GAS COMERCIO E MANUTENCAO DE EQUIPAMENTOS DE GAS LTDA</t>
        </is>
      </c>
      <c r="E2541" t="n">
        <v>747.7</v>
      </c>
      <c r="F2541" s="27" t="n">
        <v>45766</v>
      </c>
      <c r="G2541" s="27" t="n">
        <v>45769</v>
      </c>
      <c r="H2541" s="27" t="n">
        <v>45769</v>
      </c>
      <c r="I2541" s="27" t="n">
        <v>45741</v>
      </c>
      <c r="J2541" s="27" t="n">
        <v>45743</v>
      </c>
      <c r="K2541" t="inlineStr">
        <is>
          <t>Boleto Bancário</t>
        </is>
      </c>
      <c r="L2541" t="inlineStr">
        <is>
          <t>Utilidades</t>
        </is>
      </c>
      <c r="M2541" t="inlineStr">
        <is>
          <t>Material de Consumo - Gelo/ Gas CO2/ Carvao /Velas</t>
        </is>
      </c>
      <c r="N2541" t="inlineStr">
        <is>
          <t>25722</t>
        </is>
      </c>
      <c r="O2541" t="inlineStr">
        <is>
          <t>Documentação Aprovada</t>
        </is>
      </c>
      <c r="P2541" t="inlineStr">
        <is>
          <t>Aprovado Diretoria</t>
        </is>
      </c>
      <c r="Q2541" t="inlineStr">
        <is>
          <t>Aprovado Caixa</t>
        </is>
      </c>
      <c r="R2541" t="inlineStr">
        <is>
          <t>Pago</t>
        </is>
      </c>
      <c r="S2541" t="inlineStr">
        <is>
          <t>Bar Brahma - Ypiranga Matriz - Kamino</t>
        </is>
      </c>
    </row>
    <row r="2542">
      <c r="A2542" t="n">
        <v>120948</v>
      </c>
      <c r="B2542" t="n">
        <v>114</v>
      </c>
      <c r="C2542" t="inlineStr">
        <is>
          <t>Bar Brahma - Centro</t>
        </is>
      </c>
      <c r="D2542" t="inlineStr">
        <is>
          <t>DISTRIBUIDORA CANTAROS DO BRASIL EIRELI</t>
        </is>
      </c>
      <c r="E2542" t="n">
        <v>1209</v>
      </c>
      <c r="F2542" s="27" t="n">
        <v>45769</v>
      </c>
      <c r="G2542" s="27" t="n">
        <v>45769</v>
      </c>
      <c r="H2542" s="27" t="n">
        <v>45769</v>
      </c>
      <c r="I2542" s="27" t="n">
        <v>45741</v>
      </c>
      <c r="J2542" s="27" t="n">
        <v>45743</v>
      </c>
      <c r="K2542" t="inlineStr">
        <is>
          <t>Boleto Bancário</t>
        </is>
      </c>
      <c r="L2542" t="inlineStr">
        <is>
          <t>Custo Mercadoria Vendida</t>
        </is>
      </c>
      <c r="M2542" t="inlineStr">
        <is>
          <t>Insumos - Bebidas</t>
        </is>
      </c>
      <c r="N2542" t="inlineStr">
        <is>
          <t>2269</t>
        </is>
      </c>
      <c r="O2542" t="inlineStr">
        <is>
          <t>Documentação Aprovada</t>
        </is>
      </c>
      <c r="P2542" t="inlineStr">
        <is>
          <t>Aprovado Diretoria</t>
        </is>
      </c>
      <c r="Q2542" t="inlineStr">
        <is>
          <t>Aprovado Caixa</t>
        </is>
      </c>
      <c r="R2542" t="inlineStr">
        <is>
          <t>Pago</t>
        </is>
      </c>
      <c r="S2542" t="inlineStr">
        <is>
          <t>Bar Brahma - Ypiranga Matriz - Kamino</t>
        </is>
      </c>
    </row>
    <row r="2543">
      <c r="A2543" t="n">
        <v>121455</v>
      </c>
      <c r="B2543" t="n">
        <v>114</v>
      </c>
      <c r="C2543" t="inlineStr">
        <is>
          <t>Bar Brahma - Centro</t>
        </is>
      </c>
      <c r="D2543" t="inlineStr">
        <is>
          <t xml:space="preserve">EMPORIO MEL </t>
        </is>
      </c>
      <c r="E2543" t="n">
        <v>370.8</v>
      </c>
      <c r="F2543" s="27" t="n">
        <v>45769</v>
      </c>
      <c r="G2543" s="27" t="n">
        <v>45769</v>
      </c>
      <c r="H2543" s="27" t="n">
        <v>45769</v>
      </c>
      <c r="I2543" s="27" t="n">
        <v>45747</v>
      </c>
      <c r="J2543" s="27" t="n">
        <v>45748</v>
      </c>
      <c r="K2543" t="inlineStr">
        <is>
          <t>Boleto Bancário</t>
        </is>
      </c>
      <c r="L2543" t="inlineStr">
        <is>
          <t>Custo Mercadoria Vendida</t>
        </is>
      </c>
      <c r="M2543" t="inlineStr">
        <is>
          <t>Insumos - Alimentos</t>
        </is>
      </c>
      <c r="N2543" t="inlineStr">
        <is>
          <t>446130</t>
        </is>
      </c>
      <c r="O2543" t="inlineStr">
        <is>
          <t>Documentação Aprovada</t>
        </is>
      </c>
      <c r="P2543" t="inlineStr">
        <is>
          <t>Aprovado Diretoria</t>
        </is>
      </c>
      <c r="Q2543" t="inlineStr">
        <is>
          <t>Aprovado Caixa</t>
        </is>
      </c>
      <c r="R2543" t="inlineStr">
        <is>
          <t>Pago</t>
        </is>
      </c>
      <c r="S2543" t="inlineStr">
        <is>
          <t>Bar Brahma - Ypiranga Matriz - Kamino</t>
        </is>
      </c>
    </row>
    <row r="2544">
      <c r="A2544" t="n">
        <v>121282</v>
      </c>
      <c r="B2544" t="n">
        <v>114</v>
      </c>
      <c r="C2544" t="inlineStr">
        <is>
          <t>Bar Brahma - Centro</t>
        </is>
      </c>
      <c r="D2544" t="inlineStr">
        <is>
          <t xml:space="preserve">EMPORIO MEL </t>
        </is>
      </c>
      <c r="E2544" t="n">
        <v>1334.7</v>
      </c>
      <c r="F2544" s="27" t="n">
        <v>45769</v>
      </c>
      <c r="G2544" s="27" t="n">
        <v>45769</v>
      </c>
      <c r="H2544" s="27" t="n">
        <v>45769</v>
      </c>
      <c r="I2544" s="27" t="n">
        <v>45747</v>
      </c>
      <c r="J2544" s="27" t="n">
        <v>45747</v>
      </c>
      <c r="K2544" t="inlineStr">
        <is>
          <t>Boleto Bancário</t>
        </is>
      </c>
      <c r="L2544" t="inlineStr">
        <is>
          <t>Custo Mercadoria Vendida</t>
        </is>
      </c>
      <c r="M2544" t="inlineStr">
        <is>
          <t>Insumos - Alimentos</t>
        </is>
      </c>
      <c r="N2544" t="inlineStr">
        <is>
          <t>445995</t>
        </is>
      </c>
      <c r="O2544" t="inlineStr">
        <is>
          <t>Documentação Aprovada</t>
        </is>
      </c>
      <c r="P2544" t="inlineStr">
        <is>
          <t>Aprovado Diretoria</t>
        </is>
      </c>
      <c r="Q2544" t="inlineStr">
        <is>
          <t>Aprovado Caixa</t>
        </is>
      </c>
      <c r="R2544" t="inlineStr">
        <is>
          <t>Pago</t>
        </is>
      </c>
      <c r="S2544" t="inlineStr">
        <is>
          <t>Bar Brahma - Ypiranga Matriz - Kamino</t>
        </is>
      </c>
    </row>
    <row r="2545">
      <c r="A2545" t="n">
        <v>121283</v>
      </c>
      <c r="B2545" t="n">
        <v>114</v>
      </c>
      <c r="C2545" t="inlineStr">
        <is>
          <t>Bar Brahma - Centro</t>
        </is>
      </c>
      <c r="D2545" t="inlineStr">
        <is>
          <t xml:space="preserve">EMPORIO MEL </t>
        </is>
      </c>
      <c r="E2545" t="n">
        <v>780.5</v>
      </c>
      <c r="F2545" s="27" t="n">
        <v>45765</v>
      </c>
      <c r="G2545" s="27" t="n">
        <v>45769</v>
      </c>
      <c r="H2545" s="27" t="n">
        <v>45769</v>
      </c>
      <c r="I2545" s="27" t="n">
        <v>45744</v>
      </c>
      <c r="J2545" s="27" t="n">
        <v>45747</v>
      </c>
      <c r="K2545" t="inlineStr">
        <is>
          <t>Boleto Bancário</t>
        </is>
      </c>
      <c r="L2545" t="inlineStr">
        <is>
          <t>Custo Mercadoria Vendida</t>
        </is>
      </c>
      <c r="M2545" t="inlineStr">
        <is>
          <t>Insumos - Bebidas</t>
        </is>
      </c>
      <c r="N2545" t="inlineStr">
        <is>
          <t>445950</t>
        </is>
      </c>
      <c r="O2545" t="inlineStr">
        <is>
          <t>Documentação Aprovada</t>
        </is>
      </c>
      <c r="P2545" t="inlineStr">
        <is>
          <t>Aprovado Diretoria</t>
        </is>
      </c>
      <c r="Q2545" t="inlineStr">
        <is>
          <t>Aprovado Caixa</t>
        </is>
      </c>
      <c r="R2545" t="inlineStr">
        <is>
          <t>Pago</t>
        </is>
      </c>
      <c r="S2545" t="inlineStr">
        <is>
          <t>Bar Brahma - Ypiranga Matriz - Kamino</t>
        </is>
      </c>
    </row>
    <row r="2546">
      <c r="A2546" t="n">
        <v>120960</v>
      </c>
      <c r="B2546" t="n">
        <v>114</v>
      </c>
      <c r="C2546" t="inlineStr">
        <is>
          <t>Bar Brahma - Centro</t>
        </is>
      </c>
      <c r="D2546" t="inlineStr">
        <is>
          <t xml:space="preserve">EMPORIO MEL </t>
        </is>
      </c>
      <c r="E2546" t="n">
        <v>1586.7</v>
      </c>
      <c r="F2546" s="27" t="n">
        <v>45765</v>
      </c>
      <c r="G2546" s="27" t="n">
        <v>45769</v>
      </c>
      <c r="H2546" s="27" t="n">
        <v>45769</v>
      </c>
      <c r="I2546" s="27" t="n">
        <v>45741</v>
      </c>
      <c r="J2546" s="27" t="n">
        <v>45743</v>
      </c>
      <c r="K2546" t="inlineStr">
        <is>
          <t>Boleto Bancário</t>
        </is>
      </c>
      <c r="L2546" t="inlineStr">
        <is>
          <t>Custo Mercadoria Vendida</t>
        </is>
      </c>
      <c r="M2546" t="inlineStr">
        <is>
          <t>Insumos - Bebidas</t>
        </is>
      </c>
      <c r="N2546" t="inlineStr">
        <is>
          <t>445371</t>
        </is>
      </c>
      <c r="O2546" t="inlineStr">
        <is>
          <t>Documentação Aprovada</t>
        </is>
      </c>
      <c r="P2546" t="inlineStr">
        <is>
          <t>Aprovado Diretoria</t>
        </is>
      </c>
      <c r="Q2546" t="inlineStr">
        <is>
          <t>Aprovado Caixa</t>
        </is>
      </c>
      <c r="R2546" t="inlineStr">
        <is>
          <t>Pago</t>
        </is>
      </c>
      <c r="S2546" t="inlineStr">
        <is>
          <t>Bar Brahma - Ypiranga Matriz - Kamino</t>
        </is>
      </c>
    </row>
    <row r="2547">
      <c r="A2547" t="n">
        <v>124264</v>
      </c>
      <c r="B2547" t="n">
        <v>114</v>
      </c>
      <c r="C2547" t="inlineStr">
        <is>
          <t>Bar Brahma - Centro</t>
        </is>
      </c>
      <c r="D2547" t="inlineStr">
        <is>
          <t>DEOLINDA DOS SANTOS FREITAS</t>
        </is>
      </c>
      <c r="E2547" t="n">
        <v>2325.65</v>
      </c>
      <c r="F2547" s="27" t="n">
        <v>45768</v>
      </c>
      <c r="G2547" s="27" t="n">
        <v>45769</v>
      </c>
      <c r="H2547" s="27" t="n">
        <v>45769</v>
      </c>
      <c r="I2547" s="27" t="n">
        <v>45734</v>
      </c>
      <c r="J2547" s="27" t="n">
        <v>45756</v>
      </c>
      <c r="K2547" t="inlineStr">
        <is>
          <t>Boleto Bancário</t>
        </is>
      </c>
      <c r="L2547" t="inlineStr">
        <is>
          <t>Custo Mercadoria Vendida</t>
        </is>
      </c>
      <c r="M2547" t="inlineStr">
        <is>
          <t>Insumos - Alimentos</t>
        </is>
      </c>
      <c r="N2547" t="inlineStr">
        <is>
          <t>1722</t>
        </is>
      </c>
      <c r="O2547" t="inlineStr">
        <is>
          <t>Documentação Aprovada</t>
        </is>
      </c>
      <c r="P2547" t="inlineStr">
        <is>
          <t>Aprovado Diretoria</t>
        </is>
      </c>
      <c r="Q2547" t="inlineStr">
        <is>
          <t>Aprovado Caixa</t>
        </is>
      </c>
      <c r="R2547" t="inlineStr">
        <is>
          <t>Pago</t>
        </is>
      </c>
      <c r="S2547" t="inlineStr">
        <is>
          <t>Bar Brahma - Ypiranga Matriz - Kamino</t>
        </is>
      </c>
    </row>
    <row r="2548">
      <c r="A2548" t="n">
        <v>124778</v>
      </c>
      <c r="B2548" t="n">
        <v>114</v>
      </c>
      <c r="C2548" t="inlineStr">
        <is>
          <t>Bar Brahma - Centro</t>
        </is>
      </c>
      <c r="D2548" t="inlineStr">
        <is>
          <t>DEOLINDA DOS SANTOS FREITAS</t>
        </is>
      </c>
      <c r="E2548" t="n">
        <v>4085.78</v>
      </c>
      <c r="F2548" s="27" t="n">
        <v>45768</v>
      </c>
      <c r="G2548" s="27" t="n">
        <v>45769</v>
      </c>
      <c r="H2548" s="27" t="n">
        <v>45769</v>
      </c>
      <c r="I2548" s="27" t="n">
        <v>45754</v>
      </c>
      <c r="J2548" s="27" t="n">
        <v>45758</v>
      </c>
      <c r="K2548" t="inlineStr">
        <is>
          <t>Boleto Bancário</t>
        </is>
      </c>
      <c r="L2548" t="inlineStr">
        <is>
          <t>Custo Mercadoria Vendida</t>
        </is>
      </c>
      <c r="M2548" t="inlineStr">
        <is>
          <t>Insumos - Alimentos</t>
        </is>
      </c>
      <c r="N2548" t="inlineStr">
        <is>
          <t>1829</t>
        </is>
      </c>
      <c r="O2548" t="inlineStr">
        <is>
          <t>Documentação Aprovada</t>
        </is>
      </c>
      <c r="P2548" t="inlineStr">
        <is>
          <t>Aprovado Diretoria</t>
        </is>
      </c>
      <c r="Q2548" t="inlineStr">
        <is>
          <t>Aprovado Caixa</t>
        </is>
      </c>
      <c r="R2548" t="inlineStr">
        <is>
          <t>Pago</t>
        </is>
      </c>
      <c r="S2548" t="inlineStr">
        <is>
          <t>Bar Brahma - Ypiranga Matriz - Kamino</t>
        </is>
      </c>
    </row>
    <row r="2549">
      <c r="A2549" t="n">
        <v>124390</v>
      </c>
      <c r="B2549" t="n">
        <v>114</v>
      </c>
      <c r="C2549" t="inlineStr">
        <is>
          <t>Bar Brahma - Centro</t>
        </is>
      </c>
      <c r="D2549" t="inlineStr">
        <is>
          <t>PDO ALIMENTOS E COMERCIO LTDA</t>
        </is>
      </c>
      <c r="E2549" t="n">
        <v>62</v>
      </c>
      <c r="F2549" s="27" t="n">
        <v>45765</v>
      </c>
      <c r="G2549" s="27" t="n">
        <v>45769</v>
      </c>
      <c r="H2549" s="27" t="n">
        <v>45769</v>
      </c>
      <c r="I2549" s="27" t="n">
        <v>45749</v>
      </c>
      <c r="J2549" s="27" t="n">
        <v>45756</v>
      </c>
      <c r="K2549" t="inlineStr">
        <is>
          <t>Boleto Bancário</t>
        </is>
      </c>
      <c r="L2549" t="inlineStr">
        <is>
          <t>Custo Mercadoria Vendida</t>
        </is>
      </c>
      <c r="M2549" t="inlineStr">
        <is>
          <t>Insumos - Alimentos</t>
        </is>
      </c>
      <c r="N2549" t="inlineStr">
        <is>
          <t>36664</t>
        </is>
      </c>
      <c r="O2549" t="inlineStr">
        <is>
          <t>Documentação Aprovada</t>
        </is>
      </c>
      <c r="P2549" t="inlineStr">
        <is>
          <t>Aprovado Diretoria</t>
        </is>
      </c>
      <c r="Q2549" t="inlineStr">
        <is>
          <t>Aprovado Caixa</t>
        </is>
      </c>
      <c r="R2549" t="inlineStr">
        <is>
          <t>Pago</t>
        </is>
      </c>
      <c r="S2549" t="inlineStr">
        <is>
          <t>Bar Brahma - Ypiranga Matriz - Kamino</t>
        </is>
      </c>
    </row>
    <row r="2550">
      <c r="A2550" t="n">
        <v>124955</v>
      </c>
      <c r="B2550" t="n">
        <v>114</v>
      </c>
      <c r="C2550" t="inlineStr">
        <is>
          <t>Bar Brahma - Centro</t>
        </is>
      </c>
      <c r="D2550" t="inlineStr">
        <is>
          <t>HORTIFRUTIGRANJEIRO RODRIGUES LTDA</t>
        </is>
      </c>
      <c r="E2550" t="n">
        <v>804.5</v>
      </c>
      <c r="F2550" s="27" t="n">
        <v>45768</v>
      </c>
      <c r="G2550" s="27" t="n">
        <v>45769</v>
      </c>
      <c r="H2550" s="27" t="n">
        <v>45769</v>
      </c>
      <c r="I2550" s="27" t="n">
        <v>45757</v>
      </c>
      <c r="J2550" s="27" t="n">
        <v>45758</v>
      </c>
      <c r="K2550" t="inlineStr">
        <is>
          <t>Boleto Bancário</t>
        </is>
      </c>
      <c r="L2550" t="inlineStr">
        <is>
          <t>Custo Mercadoria Vendida</t>
        </is>
      </c>
      <c r="M2550" t="inlineStr">
        <is>
          <t>Insumos - Alimentos</t>
        </is>
      </c>
      <c r="N2550" t="inlineStr">
        <is>
          <t>9682</t>
        </is>
      </c>
      <c r="O2550" t="inlineStr">
        <is>
          <t>Documentação Aprovada</t>
        </is>
      </c>
      <c r="P2550" t="inlineStr">
        <is>
          <t>Aprovado Diretoria</t>
        </is>
      </c>
      <c r="Q2550" t="inlineStr">
        <is>
          <t>Aprovado Caixa</t>
        </is>
      </c>
      <c r="R2550" t="inlineStr">
        <is>
          <t>Pago</t>
        </is>
      </c>
      <c r="S2550" t="inlineStr">
        <is>
          <t>Bar Brahma - Ypiranga Matriz - Kamino</t>
        </is>
      </c>
    </row>
    <row r="2551">
      <c r="A2551" t="n">
        <v>124262</v>
      </c>
      <c r="B2551" t="n">
        <v>114</v>
      </c>
      <c r="C2551" t="inlineStr">
        <is>
          <t>Bar Brahma - Centro</t>
        </is>
      </c>
      <c r="D2551" t="inlineStr">
        <is>
          <t>HORTIFRUTIGRANJEIRO RODRIGUES LTDA</t>
        </is>
      </c>
      <c r="E2551" t="n">
        <v>244.9</v>
      </c>
      <c r="F2551" s="27" t="n">
        <v>45765</v>
      </c>
      <c r="G2551" s="27" t="n">
        <v>45769</v>
      </c>
      <c r="H2551" s="27" t="n">
        <v>45769</v>
      </c>
      <c r="I2551" s="27" t="n">
        <v>45755</v>
      </c>
      <c r="J2551" s="27" t="n">
        <v>45756</v>
      </c>
      <c r="K2551" t="inlineStr">
        <is>
          <t>Boleto Bancário</t>
        </is>
      </c>
      <c r="L2551" t="inlineStr">
        <is>
          <t>Custo Mercadoria Vendida</t>
        </is>
      </c>
      <c r="M2551" t="inlineStr">
        <is>
          <t>Insumos - Alimentos</t>
        </is>
      </c>
      <c r="N2551" t="inlineStr">
        <is>
          <t>9637</t>
        </is>
      </c>
      <c r="O2551" t="inlineStr">
        <is>
          <t>Documentação Aprovada</t>
        </is>
      </c>
      <c r="P2551" t="inlineStr">
        <is>
          <t>Aprovado Diretoria</t>
        </is>
      </c>
      <c r="Q2551" t="inlineStr">
        <is>
          <t>Aprovado Caixa</t>
        </is>
      </c>
      <c r="R2551" t="inlineStr">
        <is>
          <t>Pago</t>
        </is>
      </c>
      <c r="S2551" t="inlineStr">
        <is>
          <t>Bar Brahma - Ypiranga Matriz - Kamino</t>
        </is>
      </c>
    </row>
    <row r="2552">
      <c r="A2552" t="n">
        <v>124789</v>
      </c>
      <c r="B2552" t="n">
        <v>114</v>
      </c>
      <c r="C2552" t="inlineStr">
        <is>
          <t>Bar Brahma - Centro</t>
        </is>
      </c>
      <c r="D2552" t="inlineStr">
        <is>
          <t>DEOLINDA DOS SANTOS FREITAS</t>
        </is>
      </c>
      <c r="E2552" t="n">
        <v>1392.1</v>
      </c>
      <c r="F2552" s="27" t="n">
        <v>45768</v>
      </c>
      <c r="G2552" s="27" t="n">
        <v>45769</v>
      </c>
      <c r="H2552" s="27" t="n">
        <v>45769</v>
      </c>
      <c r="I2552" s="27" t="n">
        <v>45754</v>
      </c>
      <c r="J2552" s="27" t="n">
        <v>45758</v>
      </c>
      <c r="K2552" t="inlineStr">
        <is>
          <t>Boleto Bancário</t>
        </is>
      </c>
      <c r="L2552" t="inlineStr">
        <is>
          <t>Utilidades</t>
        </is>
      </c>
      <c r="M2552" t="inlineStr">
        <is>
          <t>Higiene e Limpeza</t>
        </is>
      </c>
      <c r="N2552" t="inlineStr">
        <is>
          <t>1828</t>
        </is>
      </c>
      <c r="O2552" t="inlineStr">
        <is>
          <t>Documentação Aprovada</t>
        </is>
      </c>
      <c r="P2552" t="inlineStr">
        <is>
          <t>Aprovado Diretoria</t>
        </is>
      </c>
      <c r="Q2552" t="inlineStr">
        <is>
          <t>Aprovado Caixa</t>
        </is>
      </c>
      <c r="R2552" t="inlineStr">
        <is>
          <t>Pago</t>
        </is>
      </c>
      <c r="S2552" t="inlineStr">
        <is>
          <t>Bar Brahma - Ypiranga Matriz - Kamino</t>
        </is>
      </c>
    </row>
    <row r="2553">
      <c r="A2553" t="n">
        <v>124263</v>
      </c>
      <c r="B2553" t="n">
        <v>114</v>
      </c>
      <c r="C2553" t="inlineStr">
        <is>
          <t>Bar Brahma - Centro</t>
        </is>
      </c>
      <c r="D2553" t="inlineStr">
        <is>
          <t>KING COMERCIO E IMPORTACAO DE BEBIDAS LT</t>
        </is>
      </c>
      <c r="E2553" t="n">
        <v>4333.35</v>
      </c>
      <c r="F2553" s="27" t="n">
        <v>45768</v>
      </c>
      <c r="G2553" s="27" t="n">
        <v>45769</v>
      </c>
      <c r="H2553" s="27" t="n">
        <v>45769</v>
      </c>
      <c r="I2553" s="27" t="n">
        <v>45754</v>
      </c>
      <c r="J2553" s="27" t="n">
        <v>45756</v>
      </c>
      <c r="K2553" t="inlineStr">
        <is>
          <t>Boleto Bancário</t>
        </is>
      </c>
      <c r="L2553" t="inlineStr">
        <is>
          <t>Custo Mercadoria Vendida</t>
        </is>
      </c>
      <c r="M2553" t="inlineStr">
        <is>
          <t>Insumos - Bebidas</t>
        </is>
      </c>
      <c r="N2553" t="inlineStr">
        <is>
          <t>116650</t>
        </is>
      </c>
      <c r="O2553" t="inlineStr">
        <is>
          <t>Documentação Aprovada</t>
        </is>
      </c>
      <c r="P2553" t="inlineStr">
        <is>
          <t>Aprovado Diretoria</t>
        </is>
      </c>
      <c r="Q2553" t="inlineStr">
        <is>
          <t>Aprovado Caixa</t>
        </is>
      </c>
      <c r="R2553" t="inlineStr">
        <is>
          <t>Pago</t>
        </is>
      </c>
      <c r="S2553" t="inlineStr">
        <is>
          <t>Bar Brahma - Ypiranga Matriz - Kamino</t>
        </is>
      </c>
    </row>
    <row r="2554">
      <c r="A2554" t="n">
        <v>124299</v>
      </c>
      <c r="B2554" t="n">
        <v>114</v>
      </c>
      <c r="C2554" t="inlineStr">
        <is>
          <t>Bar Brahma - Centro</t>
        </is>
      </c>
      <c r="D2554" t="inlineStr">
        <is>
          <t>PSS – CENTRAL DA LIMPEZA LTDA</t>
        </is>
      </c>
      <c r="E2554" t="n">
        <v>767</v>
      </c>
      <c r="F2554" s="27" t="n">
        <v>45769</v>
      </c>
      <c r="G2554" s="27" t="n">
        <v>45769</v>
      </c>
      <c r="H2554" s="27" t="n">
        <v>45769</v>
      </c>
      <c r="I2554" s="27" t="n">
        <v>45755</v>
      </c>
      <c r="J2554" s="27" t="n">
        <v>45756</v>
      </c>
      <c r="K2554" t="inlineStr">
        <is>
          <t>Boleto Bancário</t>
        </is>
      </c>
      <c r="L2554" t="inlineStr">
        <is>
          <t>Utilidades</t>
        </is>
      </c>
      <c r="M2554" t="inlineStr">
        <is>
          <t>Higiene e Limpeza</t>
        </is>
      </c>
      <c r="N2554" t="inlineStr">
        <is>
          <t>1388</t>
        </is>
      </c>
      <c r="O2554" t="inlineStr">
        <is>
          <t>Documentação Aprovada</t>
        </is>
      </c>
      <c r="P2554" t="inlineStr">
        <is>
          <t>Aprovado Diretoria</t>
        </is>
      </c>
      <c r="Q2554" t="inlineStr">
        <is>
          <t>Aprovado Caixa</t>
        </is>
      </c>
      <c r="R2554" t="inlineStr">
        <is>
          <t>Pago</t>
        </is>
      </c>
      <c r="S2554" t="inlineStr">
        <is>
          <t>Bar Brahma - Ypiranga Matriz - Kamino</t>
        </is>
      </c>
    </row>
    <row r="2555">
      <c r="A2555" t="n">
        <v>124265</v>
      </c>
      <c r="B2555" t="n">
        <v>114</v>
      </c>
      <c r="C2555" t="inlineStr">
        <is>
          <t>Bar Brahma - Centro</t>
        </is>
      </c>
      <c r="D2555" t="inlineStr">
        <is>
          <t>WIDE STOCK COMERCIO E REPRESENTACAO LTDA</t>
        </is>
      </c>
      <c r="E2555" t="n">
        <v>1143.2</v>
      </c>
      <c r="F2555" s="27" t="n">
        <v>45769</v>
      </c>
      <c r="G2555" s="27" t="n">
        <v>45769</v>
      </c>
      <c r="H2555" s="27" t="n">
        <v>45769</v>
      </c>
      <c r="I2555" s="27" t="n">
        <v>45755</v>
      </c>
      <c r="J2555" s="27" t="n">
        <v>45756</v>
      </c>
      <c r="K2555" t="inlineStr">
        <is>
          <t>Boleto Bancário</t>
        </is>
      </c>
      <c r="L2555" t="inlineStr">
        <is>
          <t>Utilidades</t>
        </is>
      </c>
      <c r="M2555" t="inlineStr">
        <is>
          <t>Higiene e Limpeza</t>
        </is>
      </c>
      <c r="N2555" t="inlineStr">
        <is>
          <t>400110</t>
        </is>
      </c>
      <c r="O2555" t="inlineStr">
        <is>
          <t>Documentação Aprovada</t>
        </is>
      </c>
      <c r="P2555" t="inlineStr">
        <is>
          <t>Aprovado Diretoria</t>
        </is>
      </c>
      <c r="Q2555" t="inlineStr">
        <is>
          <t>Aprovado Caixa</t>
        </is>
      </c>
      <c r="R2555" t="inlineStr">
        <is>
          <t>Pago</t>
        </is>
      </c>
      <c r="S2555" t="inlineStr">
        <is>
          <t>Bar Brahma - Ypiranga Matriz - Kamino</t>
        </is>
      </c>
    </row>
    <row r="2556">
      <c r="A2556" t="n">
        <v>124266</v>
      </c>
      <c r="B2556" t="n">
        <v>114</v>
      </c>
      <c r="C2556" t="inlineStr">
        <is>
          <t>Bar Brahma - Centro</t>
        </is>
      </c>
      <c r="D2556" t="inlineStr">
        <is>
          <t>CECILIA TSUYACO ARAKI SILVA LTDA</t>
        </is>
      </c>
      <c r="E2556" t="n">
        <v>253</v>
      </c>
      <c r="F2556" s="27" t="n">
        <v>45769</v>
      </c>
      <c r="G2556" s="27" t="n">
        <v>45769</v>
      </c>
      <c r="H2556" s="27" t="n">
        <v>45769</v>
      </c>
      <c r="I2556" s="27" t="n">
        <v>45755</v>
      </c>
      <c r="J2556" s="27" t="n">
        <v>45756</v>
      </c>
      <c r="K2556" t="inlineStr">
        <is>
          <t>Boleto Bancário</t>
        </is>
      </c>
      <c r="L2556" t="inlineStr">
        <is>
          <t>Custo Mercadoria Vendida</t>
        </is>
      </c>
      <c r="M2556" t="inlineStr">
        <is>
          <t>Insumos - Alimentos</t>
        </is>
      </c>
      <c r="N2556" t="inlineStr">
        <is>
          <t>368956</t>
        </is>
      </c>
      <c r="O2556" t="inlineStr">
        <is>
          <t>Documentação Aprovada</t>
        </is>
      </c>
      <c r="P2556" t="inlineStr">
        <is>
          <t>Aprovado Diretoria</t>
        </is>
      </c>
      <c r="Q2556" t="inlineStr">
        <is>
          <t>Aprovado Caixa</t>
        </is>
      </c>
      <c r="R2556" t="inlineStr">
        <is>
          <t>Pago</t>
        </is>
      </c>
      <c r="S2556" t="inlineStr">
        <is>
          <t>Bar Brahma - Ypiranga Matriz - Kamino</t>
        </is>
      </c>
    </row>
    <row r="2557">
      <c r="A2557" t="n">
        <v>124783</v>
      </c>
      <c r="B2557" t="n">
        <v>114</v>
      </c>
      <c r="C2557" t="inlineStr">
        <is>
          <t>Bar Brahma - Centro</t>
        </is>
      </c>
      <c r="D2557" t="inlineStr">
        <is>
          <t xml:space="preserve">ARENA VIP DISTRIBUIDORA DE BEBIDAS LTDA </t>
        </is>
      </c>
      <c r="E2557" t="n">
        <v>2230.46</v>
      </c>
      <c r="F2557" s="27" t="n">
        <v>45768</v>
      </c>
      <c r="G2557" s="27" t="n">
        <v>45769</v>
      </c>
      <c r="H2557" s="27" t="n">
        <v>45769</v>
      </c>
      <c r="I2557" s="27" t="n">
        <v>45754</v>
      </c>
      <c r="J2557" s="27" t="n">
        <v>45758</v>
      </c>
      <c r="K2557" t="inlineStr">
        <is>
          <t>Boleto Bancário</t>
        </is>
      </c>
      <c r="L2557" t="inlineStr">
        <is>
          <t>Custo Mercadoria Vendida</t>
        </is>
      </c>
      <c r="M2557" t="inlineStr">
        <is>
          <t>Insumos - Bebidas</t>
        </is>
      </c>
      <c r="N2557" t="inlineStr">
        <is>
          <t>1902</t>
        </is>
      </c>
      <c r="O2557" t="inlineStr">
        <is>
          <t>Documentação Aprovada</t>
        </is>
      </c>
      <c r="P2557" t="inlineStr">
        <is>
          <t>Aprovado Diretoria</t>
        </is>
      </c>
      <c r="Q2557" t="inlineStr">
        <is>
          <t>Aprovado Caixa</t>
        </is>
      </c>
      <c r="R2557" t="inlineStr">
        <is>
          <t>Pago</t>
        </is>
      </c>
      <c r="S2557" t="inlineStr">
        <is>
          <t>Bar Brahma - Ypiranga Matriz - Kamino</t>
        </is>
      </c>
    </row>
    <row r="2558">
      <c r="A2558" t="n">
        <v>124268</v>
      </c>
      <c r="B2558" t="n">
        <v>114</v>
      </c>
      <c r="C2558" t="inlineStr">
        <is>
          <t>Bar Brahma - Centro</t>
        </is>
      </c>
      <c r="D2558" t="inlineStr">
        <is>
          <t xml:space="preserve">MAR DIRETO POC COMERCIO DE PEIXE EIRELI - ME </t>
        </is>
      </c>
      <c r="E2558" t="n">
        <v>620</v>
      </c>
      <c r="F2558" s="27" t="n">
        <v>45769</v>
      </c>
      <c r="G2558" s="27" t="n">
        <v>45769</v>
      </c>
      <c r="H2558" s="27" t="n">
        <v>45769</v>
      </c>
      <c r="I2558" s="27" t="n">
        <v>45755</v>
      </c>
      <c r="J2558" s="27" t="n">
        <v>45756</v>
      </c>
      <c r="K2558" t="inlineStr">
        <is>
          <t>Boleto Bancário</t>
        </is>
      </c>
      <c r="L2558" t="inlineStr">
        <is>
          <t>Custo Mercadoria Vendida</t>
        </is>
      </c>
      <c r="M2558" t="inlineStr">
        <is>
          <t>Insumos - Alimentos</t>
        </is>
      </c>
      <c r="N2558" t="inlineStr">
        <is>
          <t>96238</t>
        </is>
      </c>
      <c r="O2558" t="inlineStr">
        <is>
          <t>Documentação Aprovada</t>
        </is>
      </c>
      <c r="P2558" t="inlineStr">
        <is>
          <t>Aprovado Diretoria</t>
        </is>
      </c>
      <c r="Q2558" t="inlineStr">
        <is>
          <t>Aprovado Caixa</t>
        </is>
      </c>
      <c r="R2558" t="inlineStr">
        <is>
          <t>Pago</t>
        </is>
      </c>
      <c r="S2558" t="inlineStr">
        <is>
          <t>Bar Brahma - Ypiranga Matriz - Kamino</t>
        </is>
      </c>
    </row>
    <row r="2559">
      <c r="A2559" t="n">
        <v>124530</v>
      </c>
      <c r="B2559" t="n">
        <v>114</v>
      </c>
      <c r="C2559" t="inlineStr">
        <is>
          <t>Bar Brahma - Centro</t>
        </is>
      </c>
      <c r="D2559" t="inlineStr">
        <is>
          <t>J. A DOS SANTOS HORTIFRUTI - ME</t>
        </is>
      </c>
      <c r="E2559" t="n">
        <v>471.4</v>
      </c>
      <c r="F2559" s="27" t="n">
        <v>45768</v>
      </c>
      <c r="G2559" s="27" t="n">
        <v>45769</v>
      </c>
      <c r="H2559" s="27" t="n">
        <v>45769</v>
      </c>
      <c r="I2559" s="27" t="n">
        <v>45725</v>
      </c>
      <c r="J2559" s="27" t="n">
        <v>45757</v>
      </c>
      <c r="K2559" t="inlineStr">
        <is>
          <t>Boleto Bancário</t>
        </is>
      </c>
      <c r="L2559" t="inlineStr">
        <is>
          <t>Custo Mercadoria Vendida</t>
        </is>
      </c>
      <c r="M2559" t="inlineStr">
        <is>
          <t>Insumos - Alimentos</t>
        </is>
      </c>
      <c r="N2559" t="inlineStr">
        <is>
          <t>36466</t>
        </is>
      </c>
      <c r="O2559" t="inlineStr">
        <is>
          <t>Documentação Aprovada</t>
        </is>
      </c>
      <c r="P2559" t="inlineStr">
        <is>
          <t>Aprovado Diretoria</t>
        </is>
      </c>
      <c r="Q2559" t="inlineStr">
        <is>
          <t>Aprovado Caixa</t>
        </is>
      </c>
      <c r="R2559" t="inlineStr">
        <is>
          <t>Pago</t>
        </is>
      </c>
      <c r="S2559" t="inlineStr">
        <is>
          <t>Bar Brahma - Ypiranga Matriz - Kamino</t>
        </is>
      </c>
    </row>
    <row r="2560">
      <c r="A2560" t="n">
        <v>124932</v>
      </c>
      <c r="B2560" t="n">
        <v>114</v>
      </c>
      <c r="C2560" t="inlineStr">
        <is>
          <t>Bar Brahma - Centro</t>
        </is>
      </c>
      <c r="D2560" t="inlineStr">
        <is>
          <t>RESTAURANTE GOMES - SAMPAIOS LTDA</t>
        </is>
      </c>
      <c r="E2560" t="n">
        <v>6714</v>
      </c>
      <c r="F2560" s="27" t="n">
        <v>45768</v>
      </c>
      <c r="G2560" s="27" t="n">
        <v>45769</v>
      </c>
      <c r="H2560" s="27" t="n">
        <v>45769</v>
      </c>
      <c r="I2560" s="27" t="n">
        <v>45758</v>
      </c>
      <c r="J2560" s="27" t="n">
        <v>45758</v>
      </c>
      <c r="K2560" t="inlineStr">
        <is>
          <t>Transferência Bancária ou Pix</t>
        </is>
      </c>
      <c r="L2560" t="inlineStr">
        <is>
          <t>Mão de Obra - Benefícios</t>
        </is>
      </c>
      <c r="M2560" t="inlineStr">
        <is>
          <t xml:space="preserve">  -  Alimentação Funcionário</t>
        </is>
      </c>
      <c r="N2560" t="inlineStr">
        <is>
          <t>67140042025</t>
        </is>
      </c>
      <c r="O2560" t="inlineStr">
        <is>
          <t>Documentação Aprovada</t>
        </is>
      </c>
      <c r="P2560" t="inlineStr">
        <is>
          <t>Aprovado Diretoria</t>
        </is>
      </c>
      <c r="Q2560" t="inlineStr">
        <is>
          <t>Aprovado Caixa</t>
        </is>
      </c>
      <c r="R2560" t="inlineStr">
        <is>
          <t>Pago</t>
        </is>
      </c>
      <c r="S2560" t="inlineStr">
        <is>
          <t>Bar Brahma - Ypiranga Matriz - Kamino</t>
        </is>
      </c>
    </row>
    <row r="2561">
      <c r="A2561" t="n">
        <v>124547</v>
      </c>
      <c r="B2561" t="n">
        <v>114</v>
      </c>
      <c r="C2561" t="inlineStr">
        <is>
          <t>Bar Brahma - Centro</t>
        </is>
      </c>
      <c r="D2561" t="inlineStr">
        <is>
          <t>J A DOS SANTOS HORTIFRUTI</t>
        </is>
      </c>
      <c r="E2561" t="n">
        <v>278.2</v>
      </c>
      <c r="F2561" s="27" t="n">
        <v>45765</v>
      </c>
      <c r="G2561" s="27" t="n">
        <v>45769</v>
      </c>
      <c r="H2561" s="27" t="n">
        <v>45769</v>
      </c>
      <c r="I2561" s="27" t="n">
        <v>45750</v>
      </c>
      <c r="J2561" s="27" t="n">
        <v>45757</v>
      </c>
      <c r="K2561" t="inlineStr">
        <is>
          <t>Boleto Bancário</t>
        </is>
      </c>
      <c r="L2561" t="inlineStr">
        <is>
          <t>Custo Mercadoria Vendida</t>
        </is>
      </c>
      <c r="M2561" t="inlineStr">
        <is>
          <t>Insumos - Alimentos</t>
        </is>
      </c>
      <c r="N2561" t="inlineStr">
        <is>
          <t>36796</t>
        </is>
      </c>
      <c r="O2561" t="inlineStr">
        <is>
          <t>Documentação Aprovada</t>
        </is>
      </c>
      <c r="P2561" t="inlineStr">
        <is>
          <t>Aprovado Diretoria</t>
        </is>
      </c>
      <c r="Q2561" t="inlineStr">
        <is>
          <t>Aprovado Caixa</t>
        </is>
      </c>
      <c r="R2561" t="inlineStr">
        <is>
          <t>Pago</t>
        </is>
      </c>
      <c r="S2561" t="inlineStr">
        <is>
          <t>Bar Brahma - Ypiranga Matriz - Kamino</t>
        </is>
      </c>
    </row>
    <row r="2562">
      <c r="A2562" t="n">
        <v>124776</v>
      </c>
      <c r="B2562" t="n">
        <v>114</v>
      </c>
      <c r="C2562" t="inlineStr">
        <is>
          <t>Bar Brahma - Centro</t>
        </is>
      </c>
      <c r="D2562" t="inlineStr">
        <is>
          <t>CEPEL COMERCIO DE PAPEIS E EMBALAGENS EIRELI</t>
        </is>
      </c>
      <c r="E2562" t="n">
        <v>2319.88</v>
      </c>
      <c r="F2562" s="27" t="n">
        <v>45768</v>
      </c>
      <c r="G2562" s="27" t="n">
        <v>45769</v>
      </c>
      <c r="H2562" s="27" t="n">
        <v>45769</v>
      </c>
      <c r="I2562" s="27" t="n">
        <v>45755</v>
      </c>
      <c r="J2562" s="27" t="n">
        <v>45758</v>
      </c>
      <c r="K2562" t="inlineStr">
        <is>
          <t>Boleto Bancário</t>
        </is>
      </c>
      <c r="L2562" t="inlineStr">
        <is>
          <t>Utilidades</t>
        </is>
      </c>
      <c r="M2562" t="inlineStr">
        <is>
          <t>Higiene e Limpeza</t>
        </is>
      </c>
      <c r="N2562" t="inlineStr">
        <is>
          <t>238165</t>
        </is>
      </c>
      <c r="O2562" t="inlineStr">
        <is>
          <t>Documentação Aprovada</t>
        </is>
      </c>
      <c r="P2562" t="inlineStr">
        <is>
          <t>Aprovado Diretoria</t>
        </is>
      </c>
      <c r="Q2562" t="inlineStr">
        <is>
          <t>Aprovado Caixa</t>
        </is>
      </c>
      <c r="R2562" t="inlineStr">
        <is>
          <t>Pago</t>
        </is>
      </c>
      <c r="S2562" t="inlineStr">
        <is>
          <t>Bar Brahma - Ypiranga Matriz - Kamino</t>
        </is>
      </c>
    </row>
    <row r="2563">
      <c r="A2563" t="n">
        <v>124251</v>
      </c>
      <c r="B2563" t="n">
        <v>114</v>
      </c>
      <c r="C2563" t="inlineStr">
        <is>
          <t>Bar Brahma - Centro</t>
        </is>
      </c>
      <c r="D2563" t="inlineStr">
        <is>
          <t xml:space="preserve">SKY COMERCIO DE PRODUTOS ALIMENTICIOS LTDA </t>
        </is>
      </c>
      <c r="E2563" t="n">
        <v>2891.45</v>
      </c>
      <c r="F2563" s="27" t="n">
        <v>45767</v>
      </c>
      <c r="G2563" s="27" t="n">
        <v>45769</v>
      </c>
      <c r="H2563" s="27" t="n">
        <v>45769</v>
      </c>
      <c r="I2563" s="27" t="n">
        <v>45754</v>
      </c>
      <c r="J2563" s="27" t="n">
        <v>45756</v>
      </c>
      <c r="K2563" t="inlineStr">
        <is>
          <t>Boleto Bancário</t>
        </is>
      </c>
      <c r="L2563" t="inlineStr">
        <is>
          <t>Custo Mercadoria Vendida</t>
        </is>
      </c>
      <c r="M2563" t="inlineStr">
        <is>
          <t>Insumos - Bebidas</t>
        </is>
      </c>
      <c r="N2563" t="inlineStr">
        <is>
          <t>27640</t>
        </is>
      </c>
      <c r="O2563" t="inlineStr">
        <is>
          <t>Documentação Aprovada</t>
        </is>
      </c>
      <c r="P2563" t="inlineStr">
        <is>
          <t>Aprovado Diretoria</t>
        </is>
      </c>
      <c r="Q2563" t="inlineStr">
        <is>
          <t>Aprovado Caixa</t>
        </is>
      </c>
      <c r="R2563" t="inlineStr">
        <is>
          <t>Pago</t>
        </is>
      </c>
      <c r="S2563" t="inlineStr">
        <is>
          <t>Bar Brahma - Ypiranga Matriz - Kamino</t>
        </is>
      </c>
    </row>
    <row r="2564">
      <c r="A2564" t="n">
        <v>124771</v>
      </c>
      <c r="B2564" t="n">
        <v>114</v>
      </c>
      <c r="C2564" t="inlineStr">
        <is>
          <t>Bar Brahma - Centro</t>
        </is>
      </c>
      <c r="D2564" t="inlineStr">
        <is>
          <t>HORTIFRUTIGRANJEIRO RODRIGUES LTDA</t>
        </is>
      </c>
      <c r="E2564" t="n">
        <v>902.5</v>
      </c>
      <c r="F2564" s="27" t="n">
        <v>45768</v>
      </c>
      <c r="G2564" s="27" t="n">
        <v>45769</v>
      </c>
      <c r="H2564" s="27" t="n">
        <v>45769</v>
      </c>
      <c r="I2564" s="27" t="n">
        <v>45756</v>
      </c>
      <c r="J2564" s="27" t="n">
        <v>45758</v>
      </c>
      <c r="K2564" t="inlineStr">
        <is>
          <t>Boleto Bancário</t>
        </is>
      </c>
      <c r="L2564" t="inlineStr">
        <is>
          <t>Custo Mercadoria Vendida</t>
        </is>
      </c>
      <c r="M2564" t="inlineStr">
        <is>
          <t>Insumos - Alimentos</t>
        </is>
      </c>
      <c r="N2564" t="inlineStr">
        <is>
          <t>9662</t>
        </is>
      </c>
      <c r="O2564" t="inlineStr">
        <is>
          <t>Documentação Aprovada</t>
        </is>
      </c>
      <c r="P2564" t="inlineStr">
        <is>
          <t>Aprovado Diretoria</t>
        </is>
      </c>
      <c r="Q2564" t="inlineStr">
        <is>
          <t>Aprovado Caixa</t>
        </is>
      </c>
      <c r="R2564" t="inlineStr">
        <is>
          <t>Pago</t>
        </is>
      </c>
      <c r="S2564" t="inlineStr">
        <is>
          <t>Bar Brahma - Ypiranga Matriz - Kamino</t>
        </is>
      </c>
    </row>
    <row r="2565">
      <c r="A2565" t="n">
        <v>111193</v>
      </c>
      <c r="B2565" t="n">
        <v>114</v>
      </c>
      <c r="C2565" t="inlineStr">
        <is>
          <t>Bar Brahma - Centro</t>
        </is>
      </c>
      <c r="D2565" t="inlineStr">
        <is>
          <t>ICMS</t>
        </is>
      </c>
      <c r="E2565" t="n">
        <v>101531.01</v>
      </c>
      <c r="F2565" s="27" t="n">
        <v>45769</v>
      </c>
      <c r="G2565" s="27" t="n">
        <v>45769</v>
      </c>
      <c r="H2565" s="27" t="n">
        <v>45769</v>
      </c>
      <c r="I2565" s="27" t="n">
        <v>45746</v>
      </c>
      <c r="J2565" s="27" t="n"/>
      <c r="K2565" t="inlineStr">
        <is>
          <t>Boleto Bancário</t>
        </is>
      </c>
      <c r="L2565" t="inlineStr">
        <is>
          <t>Impostos sobre Venda</t>
        </is>
      </c>
      <c r="M2565" t="inlineStr">
        <is>
          <t>ICMS</t>
        </is>
      </c>
      <c r="N2565" t="inlineStr">
        <is>
          <t>MAR2025</t>
        </is>
      </c>
      <c r="O2565" t="inlineStr">
        <is>
          <t>Documentação Aprovada</t>
        </is>
      </c>
      <c r="P2565" t="inlineStr">
        <is>
          <t>Aprovado Diretoria</t>
        </is>
      </c>
      <c r="Q2565" t="inlineStr">
        <is>
          <t>Aprovado Caixa</t>
        </is>
      </c>
      <c r="R2565" t="inlineStr">
        <is>
          <t>Pago</t>
        </is>
      </c>
      <c r="S2565" t="inlineStr">
        <is>
          <t>Bar Brahma - Ypiranga Matriz - Kamino</t>
        </is>
      </c>
    </row>
    <row r="2566">
      <c r="A2566" t="n">
        <v>100632</v>
      </c>
      <c r="B2566" t="n">
        <v>114</v>
      </c>
      <c r="C2566" t="inlineStr">
        <is>
          <t>Bar Brahma - Centro</t>
        </is>
      </c>
      <c r="D2566" t="inlineStr">
        <is>
          <t>ESHOWS PROMOCOES ARTISTICAS LTDA</t>
        </is>
      </c>
      <c r="E2566" t="n">
        <v>50659</v>
      </c>
      <c r="F2566" s="27" t="n">
        <v>45768</v>
      </c>
      <c r="G2566" s="27" t="n">
        <v>45769</v>
      </c>
      <c r="H2566" s="27" t="n">
        <v>45769</v>
      </c>
      <c r="I2566" s="27" t="n">
        <v>45747</v>
      </c>
      <c r="J2566" s="27" t="n"/>
      <c r="K2566" t="inlineStr">
        <is>
          <t>Boleto Bancário</t>
        </is>
      </c>
      <c r="L2566" t="inlineStr">
        <is>
          <t>Custos Artístico Geral</t>
        </is>
      </c>
      <c r="M2566" t="inlineStr">
        <is>
          <t>Cachê de Músicos e Artistas</t>
        </is>
      </c>
      <c r="N2566" t="inlineStr">
        <is>
          <t>542760240</t>
        </is>
      </c>
      <c r="O2566" t="inlineStr">
        <is>
          <t>Documentação Aprovada</t>
        </is>
      </c>
      <c r="P2566" t="inlineStr">
        <is>
          <t>Aprovado Diretoria</t>
        </is>
      </c>
      <c r="Q2566" t="inlineStr">
        <is>
          <t>Aprovado Caixa</t>
        </is>
      </c>
      <c r="R2566" t="inlineStr">
        <is>
          <t>Pago</t>
        </is>
      </c>
      <c r="S2566" t="inlineStr">
        <is>
          <t>Bar Brahma - Ypiranga Matriz - Kamino</t>
        </is>
      </c>
    </row>
    <row r="2567">
      <c r="A2567" t="n">
        <v>102257</v>
      </c>
      <c r="B2567" t="n">
        <v>114</v>
      </c>
      <c r="C2567" t="inlineStr">
        <is>
          <t>Bar Brahma - Centro</t>
        </is>
      </c>
      <c r="D2567" t="inlineStr">
        <is>
          <t xml:space="preserve">EDIMAR MOURA TARTAGLIONI SERVICOES DE DEDETIZACAO </t>
        </is>
      </c>
      <c r="E2567" t="n">
        <v>660</v>
      </c>
      <c r="F2567" s="27" t="n">
        <v>45768</v>
      </c>
      <c r="G2567" s="27" t="n">
        <v>45769</v>
      </c>
      <c r="H2567" s="27" t="n">
        <v>45769</v>
      </c>
      <c r="I2567" s="27" t="n">
        <v>45754</v>
      </c>
      <c r="J2567" s="27" t="n"/>
      <c r="K2567" t="inlineStr">
        <is>
          <t>Transferência Bancária ou Pix</t>
        </is>
      </c>
      <c r="L2567" t="inlineStr">
        <is>
          <t>Utilidades</t>
        </is>
      </c>
      <c r="M2567" t="inlineStr">
        <is>
          <t>Controle de Pragas</t>
        </is>
      </c>
      <c r="N2567" t="inlineStr">
        <is>
          <t>512</t>
        </is>
      </c>
      <c r="O2567" t="inlineStr">
        <is>
          <t>Documentação Aprovada</t>
        </is>
      </c>
      <c r="P2567" t="inlineStr">
        <is>
          <t>Aprovado Diretoria</t>
        </is>
      </c>
      <c r="Q2567" t="inlineStr">
        <is>
          <t>Aprovado Caixa</t>
        </is>
      </c>
      <c r="R2567" t="inlineStr">
        <is>
          <t>Pago</t>
        </is>
      </c>
      <c r="S2567" t="inlineStr">
        <is>
          <t>Bar Brahma - Ypiranga Matriz - Kamino</t>
        </is>
      </c>
    </row>
    <row r="2568">
      <c r="A2568" t="n">
        <v>102302</v>
      </c>
      <c r="B2568" t="n">
        <v>114</v>
      </c>
      <c r="C2568" t="inlineStr">
        <is>
          <t>Bar Brahma - Centro</t>
        </is>
      </c>
      <c r="D2568" t="inlineStr">
        <is>
          <t>HEADCHEF SEGURANCA DOS ALIM E GARANTIA D</t>
        </is>
      </c>
      <c r="E2568" t="n">
        <v>2528.24</v>
      </c>
      <c r="F2568" s="27" t="n">
        <v>45765</v>
      </c>
      <c r="G2568" s="27" t="n">
        <v>45769</v>
      </c>
      <c r="H2568" s="27" t="n">
        <v>45769</v>
      </c>
      <c r="I2568" s="27" t="n">
        <v>45746</v>
      </c>
      <c r="J2568" s="27" t="n"/>
      <c r="K2568" t="inlineStr">
        <is>
          <t>Boleto Bancário</t>
        </is>
      </c>
      <c r="L2568" t="inlineStr">
        <is>
          <t>Serviços de Terceiros</t>
        </is>
      </c>
      <c r="M2568" t="inlineStr">
        <is>
          <t>Assessoria de Alimentos e Bebidas</t>
        </is>
      </c>
      <c r="N2568" t="inlineStr">
        <is>
          <t>1213</t>
        </is>
      </c>
      <c r="O2568" t="inlineStr">
        <is>
          <t>Documentação Aprovada</t>
        </is>
      </c>
      <c r="P2568" t="inlineStr">
        <is>
          <t>Aprovado Diretoria</t>
        </is>
      </c>
      <c r="Q2568" t="inlineStr">
        <is>
          <t>Aprovado Caixa</t>
        </is>
      </c>
      <c r="R2568" t="inlineStr">
        <is>
          <t>Pago</t>
        </is>
      </c>
      <c r="S2568" t="inlineStr">
        <is>
          <t>Bar Brahma - Ypiranga Matriz - Kamino</t>
        </is>
      </c>
    </row>
    <row r="2569">
      <c r="A2569" t="n">
        <v>102268</v>
      </c>
      <c r="B2569" t="n">
        <v>114</v>
      </c>
      <c r="C2569" t="inlineStr">
        <is>
          <t>Bar Brahma - Centro</t>
        </is>
      </c>
      <c r="D2569" t="inlineStr">
        <is>
          <t>EDJANE DANTAS DE ALMEIDA SOUSA  - DESENTUPIDORA</t>
        </is>
      </c>
      <c r="E2569" t="n">
        <v>900</v>
      </c>
      <c r="F2569" s="27" t="n">
        <v>45769</v>
      </c>
      <c r="G2569" s="27" t="n">
        <v>45769</v>
      </c>
      <c r="H2569" s="27" t="n">
        <v>45769</v>
      </c>
      <c r="I2569" s="27" t="n">
        <v>45755</v>
      </c>
      <c r="J2569" s="27" t="n"/>
      <c r="K2569" t="inlineStr">
        <is>
          <t>Transferência Bancária ou Pix</t>
        </is>
      </c>
      <c r="L2569" t="inlineStr">
        <is>
          <t>Utilidades</t>
        </is>
      </c>
      <c r="M2569" t="inlineStr">
        <is>
          <t>Serviços de Limpeza</t>
        </is>
      </c>
      <c r="N2569" t="inlineStr">
        <is>
          <t>89</t>
        </is>
      </c>
      <c r="O2569" t="inlineStr">
        <is>
          <t>Documentação Aprovada</t>
        </is>
      </c>
      <c r="P2569" t="inlineStr">
        <is>
          <t>Aprovado Diretoria</t>
        </is>
      </c>
      <c r="Q2569" t="inlineStr">
        <is>
          <t>Aprovado Caixa</t>
        </is>
      </c>
      <c r="R2569" t="inlineStr">
        <is>
          <t>Pago</t>
        </is>
      </c>
      <c r="S2569" t="inlineStr">
        <is>
          <t>Bar Brahma - Ypiranga Matriz - Kamino</t>
        </is>
      </c>
    </row>
    <row r="2570">
      <c r="A2570" t="n">
        <v>102290</v>
      </c>
      <c r="B2570" t="n">
        <v>114</v>
      </c>
      <c r="C2570" t="inlineStr">
        <is>
          <t>Bar Brahma - Centro</t>
        </is>
      </c>
      <c r="D2570" t="inlineStr">
        <is>
          <t>SOLUCOES TECNICAS AMBIENTAL LTDA - EPP</t>
        </is>
      </c>
      <c r="E2570" t="n">
        <v>4848.59</v>
      </c>
      <c r="F2570" s="27" t="n">
        <v>45769</v>
      </c>
      <c r="G2570" s="27" t="n">
        <v>45769</v>
      </c>
      <c r="H2570" s="27" t="n">
        <v>45769</v>
      </c>
      <c r="I2570" s="27" t="n">
        <v>45754</v>
      </c>
      <c r="J2570" s="27" t="n"/>
      <c r="K2570" t="inlineStr">
        <is>
          <t>Boleto Bancário</t>
        </is>
      </c>
      <c r="L2570" t="inlineStr">
        <is>
          <t>Utilidades</t>
        </is>
      </c>
      <c r="M2570" t="inlineStr">
        <is>
          <t>Coleta de lixo</t>
        </is>
      </c>
      <c r="N2570" t="inlineStr">
        <is>
          <t>14451</t>
        </is>
      </c>
      <c r="O2570" t="inlineStr">
        <is>
          <t>Documentação Aprovada</t>
        </is>
      </c>
      <c r="P2570" t="inlineStr">
        <is>
          <t>Aprovado Diretoria</t>
        </is>
      </c>
      <c r="Q2570" t="inlineStr">
        <is>
          <t>Aprovado Caixa</t>
        </is>
      </c>
      <c r="R2570" t="inlineStr">
        <is>
          <t>Pago</t>
        </is>
      </c>
      <c r="S2570" t="inlineStr">
        <is>
          <t>Bar Brahma - Ypiranga Matriz - Kamino</t>
        </is>
      </c>
    </row>
    <row r="2571">
      <c r="A2571" t="n">
        <v>102246</v>
      </c>
      <c r="B2571" t="n">
        <v>114</v>
      </c>
      <c r="C2571" t="inlineStr">
        <is>
          <t>Bar Brahma - Centro</t>
        </is>
      </c>
      <c r="D2571" t="inlineStr">
        <is>
          <t xml:space="preserve">EDIMAR MOURA TARTAGLIONI SERVICOES DE DEDETIZACAO </t>
        </is>
      </c>
      <c r="E2571" t="n">
        <v>200</v>
      </c>
      <c r="F2571" s="27" t="n">
        <v>45768</v>
      </c>
      <c r="G2571" s="27" t="n">
        <v>45769</v>
      </c>
      <c r="H2571" s="27" t="n">
        <v>45769</v>
      </c>
      <c r="I2571" s="27" t="n">
        <v>45754</v>
      </c>
      <c r="J2571" s="27" t="n"/>
      <c r="K2571" t="inlineStr">
        <is>
          <t>Transferência Bancária ou Pix</t>
        </is>
      </c>
      <c r="L2571" t="inlineStr">
        <is>
          <t>Utilidades</t>
        </is>
      </c>
      <c r="M2571" t="inlineStr">
        <is>
          <t>Controle de Pragas</t>
        </is>
      </c>
      <c r="N2571" t="inlineStr">
        <is>
          <t>513</t>
        </is>
      </c>
      <c r="O2571" t="inlineStr">
        <is>
          <t>Documentação Aprovada</t>
        </is>
      </c>
      <c r="P2571" t="inlineStr">
        <is>
          <t>Aprovado Diretoria</t>
        </is>
      </c>
      <c r="Q2571" t="inlineStr">
        <is>
          <t>Aprovado Caixa</t>
        </is>
      </c>
      <c r="R2571" t="inlineStr">
        <is>
          <t>Pago</t>
        </is>
      </c>
      <c r="S2571" t="inlineStr">
        <is>
          <t>Bar Brahma - Ypiranga Matriz - Kamino</t>
        </is>
      </c>
    </row>
    <row r="2572">
      <c r="A2572" t="n">
        <v>102471</v>
      </c>
      <c r="B2572" t="n">
        <v>114</v>
      </c>
      <c r="C2572" t="inlineStr">
        <is>
          <t>Bar Brahma - Centro</t>
        </is>
      </c>
      <c r="D2572" t="inlineStr">
        <is>
          <t>MACHINE SERVICE LTDA</t>
        </is>
      </c>
      <c r="E2572" t="n">
        <v>14820</v>
      </c>
      <c r="F2572" s="27" t="n">
        <v>45769</v>
      </c>
      <c r="G2572" s="27" t="n">
        <v>45769</v>
      </c>
      <c r="H2572" s="27" t="n">
        <v>45769</v>
      </c>
      <c r="I2572" s="27" t="n">
        <v>45762</v>
      </c>
      <c r="J2572" s="27" t="n"/>
      <c r="K2572" t="inlineStr">
        <is>
          <t>Transferência Bancária ou Pix</t>
        </is>
      </c>
      <c r="L2572" t="inlineStr">
        <is>
          <t>Serviços de Terceiros</t>
        </is>
      </c>
      <c r="M2572" t="inlineStr">
        <is>
          <t>Serviços de Segurança</t>
        </is>
      </c>
      <c r="N2572" t="inlineStr">
        <is>
          <t>219</t>
        </is>
      </c>
      <c r="O2572" t="inlineStr">
        <is>
          <t>Documentação Aprovada</t>
        </is>
      </c>
      <c r="P2572" t="inlineStr">
        <is>
          <t>Aprovado Diretoria</t>
        </is>
      </c>
      <c r="Q2572" t="inlineStr">
        <is>
          <t>Aprovado Caixa</t>
        </is>
      </c>
      <c r="R2572" t="inlineStr">
        <is>
          <t>Pago</t>
        </is>
      </c>
      <c r="S2572" t="inlineStr">
        <is>
          <t>Bar Brahma - Ypiranga Matriz - Kamino</t>
        </is>
      </c>
    </row>
    <row r="2573">
      <c r="A2573" t="n">
        <v>102414</v>
      </c>
      <c r="B2573" t="n">
        <v>114</v>
      </c>
      <c r="C2573" t="inlineStr">
        <is>
          <t>Bar Brahma - Centro</t>
        </is>
      </c>
      <c r="D2573" t="inlineStr">
        <is>
          <t>AROMIZY LOCACAO E DISTRIBUICAO LTDA.</t>
        </is>
      </c>
      <c r="E2573" t="n">
        <v>284.28</v>
      </c>
      <c r="F2573" s="27" t="n">
        <v>45767</v>
      </c>
      <c r="G2573" s="27" t="n">
        <v>45769</v>
      </c>
      <c r="H2573" s="27" t="n">
        <v>45769</v>
      </c>
      <c r="I2573" s="27" t="n">
        <v>45747</v>
      </c>
      <c r="J2573" s="27" t="n"/>
      <c r="K2573" t="inlineStr">
        <is>
          <t>Boleto Bancário</t>
        </is>
      </c>
      <c r="L2573" t="inlineStr">
        <is>
          <t>Locação de Equipamentos</t>
        </is>
      </c>
      <c r="M2573" t="inlineStr">
        <is>
          <t>Locações de Equipamentos - Operacionais</t>
        </is>
      </c>
      <c r="N2573" t="inlineStr">
        <is>
          <t>29619</t>
        </is>
      </c>
      <c r="O2573" t="inlineStr">
        <is>
          <t>Documentação Aprovada</t>
        </is>
      </c>
      <c r="P2573" t="inlineStr">
        <is>
          <t>Aprovado Diretoria</t>
        </is>
      </c>
      <c r="Q2573" t="inlineStr">
        <is>
          <t>Aprovado Caixa</t>
        </is>
      </c>
      <c r="R2573" t="inlineStr">
        <is>
          <t>Pago</t>
        </is>
      </c>
      <c r="S2573" t="inlineStr">
        <is>
          <t>Bar Brahma - Ypiranga Matriz - Kamino</t>
        </is>
      </c>
    </row>
    <row r="2574">
      <c r="A2574" t="n">
        <v>102495</v>
      </c>
      <c r="B2574" t="n">
        <v>114</v>
      </c>
      <c r="C2574" t="inlineStr">
        <is>
          <t>Bar Brahma - Centro</t>
        </is>
      </c>
      <c r="D2574" t="inlineStr">
        <is>
          <t xml:space="preserve">KAMINO INSTITUICAO DE PAGAMENTO LTDA </t>
        </is>
      </c>
      <c r="E2574" t="n">
        <v>700</v>
      </c>
      <c r="F2574" s="27" t="n">
        <v>45765</v>
      </c>
      <c r="G2574" s="27" t="n">
        <v>45769</v>
      </c>
      <c r="H2574" s="27" t="n">
        <v>45769</v>
      </c>
      <c r="I2574" s="27" t="n">
        <v>45746</v>
      </c>
      <c r="J2574" s="27" t="n"/>
      <c r="K2574" t="inlineStr">
        <is>
          <t>Boleto Bancário</t>
        </is>
      </c>
      <c r="L2574" t="inlineStr">
        <is>
          <t>Despesas Financeiras</t>
        </is>
      </c>
      <c r="M2574" t="inlineStr">
        <is>
          <t>Tarifas Bancárias</t>
        </is>
      </c>
      <c r="N2574" t="inlineStr">
        <is>
          <t>0006320250</t>
        </is>
      </c>
      <c r="O2574" t="inlineStr">
        <is>
          <t>Documentação Aprovada</t>
        </is>
      </c>
      <c r="P2574" t="inlineStr">
        <is>
          <t>Aprovado Diretoria</t>
        </is>
      </c>
      <c r="Q2574" t="inlineStr">
        <is>
          <t>Aprovado Caixa</t>
        </is>
      </c>
      <c r="R2574" t="inlineStr">
        <is>
          <t>Pago</t>
        </is>
      </c>
      <c r="S2574" t="inlineStr">
        <is>
          <t>Bar Brahma - Tutum Matriz - Kamino</t>
        </is>
      </c>
    </row>
    <row r="2575">
      <c r="A2575" t="n">
        <v>102314</v>
      </c>
      <c r="B2575" t="n">
        <v>114</v>
      </c>
      <c r="C2575" t="inlineStr">
        <is>
          <t>Bar Brahma - Centro</t>
        </is>
      </c>
      <c r="D2575" t="inlineStr">
        <is>
          <t>HASHTAGTV MARKETING E PUBLICIDADE S.A</t>
        </is>
      </c>
      <c r="E2575" t="n">
        <v>572.1</v>
      </c>
      <c r="F2575" s="27" t="n">
        <v>45769</v>
      </c>
      <c r="G2575" s="27" t="n">
        <v>45769</v>
      </c>
      <c r="H2575" s="27" t="n">
        <v>45769</v>
      </c>
      <c r="I2575" s="27" t="n">
        <v>45736</v>
      </c>
      <c r="J2575" s="27" t="n"/>
      <c r="K2575" t="inlineStr">
        <is>
          <t>Boleto Bancário</t>
        </is>
      </c>
      <c r="L2575" t="inlineStr">
        <is>
          <t>Locação de Equipamentos</t>
        </is>
      </c>
      <c r="M2575" t="inlineStr">
        <is>
          <t>Locações de Equipamentos - Comunicação e Marketing</t>
        </is>
      </c>
      <c r="N2575" t="inlineStr">
        <is>
          <t>10990</t>
        </is>
      </c>
      <c r="O2575" t="inlineStr">
        <is>
          <t>Documentação Aprovada</t>
        </is>
      </c>
      <c r="P2575" t="inlineStr">
        <is>
          <t>Aprovado Diretoria</t>
        </is>
      </c>
      <c r="Q2575" t="inlineStr">
        <is>
          <t>Aprovado Caixa</t>
        </is>
      </c>
      <c r="R2575" t="inlineStr">
        <is>
          <t>Pago</t>
        </is>
      </c>
      <c r="S2575" t="inlineStr">
        <is>
          <t>Bar Brahma - Ypiranga Matriz - Kamino</t>
        </is>
      </c>
    </row>
    <row r="2576">
      <c r="A2576" t="n">
        <v>102142</v>
      </c>
      <c r="B2576" t="n">
        <v>114</v>
      </c>
      <c r="C2576" t="inlineStr">
        <is>
          <t>Bar Brahma - Centro</t>
        </is>
      </c>
      <c r="D2576" t="inlineStr">
        <is>
          <t>SALARIOS FUNCIONARIOS EXTRA</t>
        </is>
      </c>
      <c r="E2576" t="n">
        <v>42483.33</v>
      </c>
      <c r="F2576" s="27" t="n">
        <v>45767</v>
      </c>
      <c r="G2576" s="27" t="n">
        <v>45769</v>
      </c>
      <c r="H2576" s="27" t="n">
        <v>45769</v>
      </c>
      <c r="I2576" s="27" t="n">
        <v>45748</v>
      </c>
      <c r="J2576" s="27" t="n"/>
      <c r="K2576" t="inlineStr">
        <is>
          <t>Transferência Bancária ou Pix</t>
        </is>
      </c>
      <c r="L2576" t="inlineStr">
        <is>
          <t>Mão de Obra - Salários</t>
        </is>
      </c>
      <c r="M2576" t="inlineStr">
        <is>
          <t>MDO CLT - Salário</t>
        </is>
      </c>
      <c r="N2576" t="inlineStr">
        <is>
          <t>424833342025</t>
        </is>
      </c>
      <c r="O2576" t="inlineStr">
        <is>
          <t>Documentação Aprovada</t>
        </is>
      </c>
      <c r="P2576" t="inlineStr">
        <is>
          <t>Aprovado Diretoria</t>
        </is>
      </c>
      <c r="Q2576" t="inlineStr">
        <is>
          <t>Aprovado Caixa</t>
        </is>
      </c>
      <c r="R2576" t="inlineStr">
        <is>
          <t>Pago</t>
        </is>
      </c>
      <c r="S2576" t="inlineStr">
        <is>
          <t>Bar Brahma - Tutum Matriz - Kamino</t>
        </is>
      </c>
    </row>
    <row r="2577">
      <c r="A2577" t="n">
        <v>102212</v>
      </c>
      <c r="B2577" t="n">
        <v>114</v>
      </c>
      <c r="C2577" t="inlineStr">
        <is>
          <t>Bar Brahma - Centro</t>
        </is>
      </c>
      <c r="D2577" t="inlineStr">
        <is>
          <t xml:space="preserve">ABRASEL SAO PAULO </t>
        </is>
      </c>
      <c r="E2577" t="n">
        <v>185</v>
      </c>
      <c r="F2577" s="27" t="n">
        <v>45767</v>
      </c>
      <c r="G2577" s="27" t="n">
        <v>45769</v>
      </c>
      <c r="H2577" s="27" t="n">
        <v>45769</v>
      </c>
      <c r="I2577" s="27" t="n">
        <v>45754</v>
      </c>
      <c r="J2577" s="27" t="n"/>
      <c r="K2577" t="inlineStr">
        <is>
          <t>Boleto Bancário</t>
        </is>
      </c>
      <c r="L2577" t="inlineStr">
        <is>
          <t>Serviços de Terceiros</t>
        </is>
      </c>
      <c r="M2577" t="inlineStr">
        <is>
          <t>Assessoria Financeira</t>
        </is>
      </c>
      <c r="N2577" t="inlineStr">
        <is>
          <t>130960</t>
        </is>
      </c>
      <c r="O2577" t="inlineStr">
        <is>
          <t>Documentação Aprovada</t>
        </is>
      </c>
      <c r="P2577" t="inlineStr">
        <is>
          <t>Aprovado Diretoria</t>
        </is>
      </c>
      <c r="Q2577" t="inlineStr">
        <is>
          <t>Aprovado Caixa</t>
        </is>
      </c>
      <c r="R2577" t="inlineStr">
        <is>
          <t>Pago</t>
        </is>
      </c>
      <c r="S2577" t="inlineStr">
        <is>
          <t>Bar Brahma - Ypiranga Matriz - Kamino</t>
        </is>
      </c>
    </row>
    <row r="2578">
      <c r="A2578" t="n">
        <v>104834</v>
      </c>
      <c r="B2578" t="n">
        <v>114</v>
      </c>
      <c r="C2578" t="inlineStr">
        <is>
          <t>Bar Brahma - Centro</t>
        </is>
      </c>
      <c r="D2578" t="inlineStr">
        <is>
          <t>SOCIEDADE AGRICOLA CACHOEIRA LIMITADA</t>
        </is>
      </c>
      <c r="E2578" t="n">
        <v>24045.39</v>
      </c>
      <c r="F2578" s="27" t="n">
        <v>45767</v>
      </c>
      <c r="G2578" s="27" t="n">
        <v>45769</v>
      </c>
      <c r="H2578" s="27" t="n">
        <v>45769</v>
      </c>
      <c r="I2578" s="27" t="n">
        <v>45738</v>
      </c>
      <c r="J2578" s="27" t="n"/>
      <c r="K2578" t="inlineStr">
        <is>
          <t>Transferência Bancária ou Pix</t>
        </is>
      </c>
      <c r="L2578" t="inlineStr">
        <is>
          <t>Custo de Ocupação</t>
        </is>
      </c>
      <c r="M2578" t="inlineStr">
        <is>
          <t>Aluguel de Imoveis</t>
        </is>
      </c>
      <c r="N2578" t="inlineStr">
        <is>
          <t>20042025</t>
        </is>
      </c>
      <c r="O2578" t="inlineStr">
        <is>
          <t>Documentação Aprovada</t>
        </is>
      </c>
      <c r="P2578" t="inlineStr">
        <is>
          <t>Aprovado Diretoria</t>
        </is>
      </c>
      <c r="Q2578" t="inlineStr">
        <is>
          <t>Aprovado Caixa</t>
        </is>
      </c>
      <c r="R2578" t="inlineStr">
        <is>
          <t>Pago</t>
        </is>
      </c>
      <c r="S2578" t="inlineStr">
        <is>
          <t>Bar Brahma - Ypiranga Matriz - Kamino</t>
        </is>
      </c>
    </row>
    <row r="2579">
      <c r="A2579" t="n">
        <v>106126</v>
      </c>
      <c r="B2579" t="n">
        <v>114</v>
      </c>
      <c r="C2579" t="inlineStr">
        <is>
          <t>Bar Brahma - Centro</t>
        </is>
      </c>
      <c r="D2579" t="inlineStr">
        <is>
          <t xml:space="preserve">KAMINO INSTITUICAO DE PAGAMENTO LTDA </t>
        </is>
      </c>
      <c r="E2579" t="n">
        <v>700</v>
      </c>
      <c r="F2579" s="27" t="n">
        <v>45765</v>
      </c>
      <c r="G2579" s="27" t="n">
        <v>45769</v>
      </c>
      <c r="H2579" s="27" t="n">
        <v>45769</v>
      </c>
      <c r="I2579" s="27" t="n">
        <v>45746</v>
      </c>
      <c r="J2579" s="27" t="n"/>
      <c r="K2579" t="inlineStr">
        <is>
          <t>Boleto Bancário</t>
        </is>
      </c>
      <c r="L2579" t="inlineStr">
        <is>
          <t>Despesas Financeiras</t>
        </is>
      </c>
      <c r="M2579" t="inlineStr">
        <is>
          <t>Tarifas Bancárias</t>
        </is>
      </c>
      <c r="N2579" t="inlineStr">
        <is>
          <t>0006320253</t>
        </is>
      </c>
      <c r="O2579" t="inlineStr">
        <is>
          <t>Documentação Aprovada</t>
        </is>
      </c>
      <c r="P2579" t="inlineStr">
        <is>
          <t>Aprovado Diretoria</t>
        </is>
      </c>
      <c r="Q2579" t="inlineStr">
        <is>
          <t>Aprovado Caixa</t>
        </is>
      </c>
      <c r="R2579" t="inlineStr">
        <is>
          <t>Pago</t>
        </is>
      </c>
      <c r="S2579" t="inlineStr">
        <is>
          <t>Bar Brahma - Ypiranga Matriz - Kamino</t>
        </is>
      </c>
    </row>
    <row r="2580">
      <c r="A2580" t="n">
        <v>15687</v>
      </c>
      <c r="B2580" t="n">
        <v>114</v>
      </c>
      <c r="C2580" t="inlineStr">
        <is>
          <t>Bar Brahma - Centro</t>
        </is>
      </c>
      <c r="D2580" t="inlineStr">
        <is>
          <t>PROCESSO TRABALHISTA</t>
        </is>
      </c>
      <c r="E2580" t="n">
        <v>2000</v>
      </c>
      <c r="F2580" s="27" t="n">
        <v>45769</v>
      </c>
      <c r="G2580" s="27" t="n">
        <v>45769</v>
      </c>
      <c r="H2580" s="27" t="n">
        <v>45769</v>
      </c>
      <c r="I2580" s="27" t="n">
        <v>45322</v>
      </c>
      <c r="J2580" s="27" t="n"/>
      <c r="K2580" t="inlineStr">
        <is>
          <t>Transferência Bancária ou Pix</t>
        </is>
      </c>
      <c r="L2580" t="inlineStr">
        <is>
          <t>Endividamento</t>
        </is>
      </c>
      <c r="M2580" t="inlineStr">
        <is>
          <t>Processo Judicial</t>
        </is>
      </c>
      <c r="N2580" t="inlineStr">
        <is>
          <t>2000 042025</t>
        </is>
      </c>
      <c r="O2580" t="inlineStr">
        <is>
          <t>Documentação Aprovada</t>
        </is>
      </c>
      <c r="P2580" t="inlineStr">
        <is>
          <t>Aprovado Diretoria</t>
        </is>
      </c>
      <c r="Q2580" t="inlineStr">
        <is>
          <t>Aprovado Caixa</t>
        </is>
      </c>
      <c r="R2580" t="inlineStr">
        <is>
          <t>Pago</t>
        </is>
      </c>
      <c r="S2580" t="inlineStr">
        <is>
          <t>Tempus - Kamino</t>
        </is>
      </c>
    </row>
    <row r="2581">
      <c r="A2581" t="n">
        <v>127436</v>
      </c>
      <c r="B2581" t="n">
        <v>114</v>
      </c>
      <c r="C2581" t="inlineStr">
        <is>
          <t>Bar Brahma - Centro</t>
        </is>
      </c>
      <c r="D2581" t="inlineStr">
        <is>
          <t>CECILIA TSUYACO ARAKI SILVA LTDA</t>
        </is>
      </c>
      <c r="E2581" t="n">
        <v>0</v>
      </c>
      <c r="F2581" s="27" t="n">
        <v>45769</v>
      </c>
      <c r="G2581" s="27" t="n">
        <v>45776</v>
      </c>
      <c r="H2581" s="27" t="n">
        <v>45769</v>
      </c>
      <c r="I2581" s="27" t="n">
        <v>45769</v>
      </c>
      <c r="J2581" s="27" t="n">
        <v>45772</v>
      </c>
      <c r="K2581" t="inlineStr">
        <is>
          <t xml:space="preserve">Nota Bonificada </t>
        </is>
      </c>
      <c r="L2581" t="inlineStr">
        <is>
          <t>Custo Mercadoria Vendida</t>
        </is>
      </c>
      <c r="M2581" t="inlineStr">
        <is>
          <t>Insumos - Alimentos</t>
        </is>
      </c>
      <c r="N2581" t="inlineStr">
        <is>
          <t>BONIFICAÇÃO369757</t>
        </is>
      </c>
      <c r="O2581" t="inlineStr">
        <is>
          <t>Documentação Aprovada</t>
        </is>
      </c>
      <c r="P2581" t="inlineStr">
        <is>
          <t>Aprovado Diretoria</t>
        </is>
      </c>
      <c r="Q2581" t="inlineStr">
        <is>
          <t>Aprovado Caixa</t>
        </is>
      </c>
      <c r="R2581" t="inlineStr">
        <is>
          <t>Pago</t>
        </is>
      </c>
      <c r="S2581" t="inlineStr">
        <is>
          <t>Bar Brahma - Ypiranga Matriz - Kamino</t>
        </is>
      </c>
    </row>
    <row r="2582">
      <c r="A2582" t="n">
        <v>127231</v>
      </c>
      <c r="B2582" t="n">
        <v>114</v>
      </c>
      <c r="C2582" t="inlineStr">
        <is>
          <t>Bar Brahma - Centro</t>
        </is>
      </c>
      <c r="D2582" t="inlineStr">
        <is>
          <t xml:space="preserve">KAMINO INSTITUICAO DE PAGAMENTO LTDA </t>
        </is>
      </c>
      <c r="E2582" t="n">
        <v>16</v>
      </c>
      <c r="F2582" s="27" t="n">
        <v>45769</v>
      </c>
      <c r="G2582" s="27" t="n"/>
      <c r="H2582" s="27" t="n">
        <v>45769</v>
      </c>
      <c r="I2582" s="27" t="n">
        <v>45769</v>
      </c>
      <c r="J2582" s="27" t="n">
        <v>45771</v>
      </c>
      <c r="K2582" t="inlineStr">
        <is>
          <t>Encontro de Contas</t>
        </is>
      </c>
      <c r="L2582" t="inlineStr">
        <is>
          <t>Despesas Financeiras</t>
        </is>
      </c>
      <c r="M2582" t="inlineStr">
        <is>
          <t>Tarifas Bancárias</t>
        </is>
      </c>
      <c r="N2582" t="inlineStr">
        <is>
          <t>042025</t>
        </is>
      </c>
      <c r="P2582" t="inlineStr">
        <is>
          <t>Aprovado Diretoria</t>
        </is>
      </c>
      <c r="R2582" t="inlineStr">
        <is>
          <t>Pago</t>
        </is>
      </c>
    </row>
    <row r="2583">
      <c r="A2583" t="n">
        <v>126337</v>
      </c>
      <c r="B2583" t="n">
        <v>114</v>
      </c>
      <c r="C2583" t="inlineStr">
        <is>
          <t>Bar Brahma - Centro</t>
        </is>
      </c>
      <c r="D2583" t="inlineStr">
        <is>
          <t>KING COMERCIO E IMPORTACAO DE BEBIDAS LT</t>
        </is>
      </c>
      <c r="E2583" t="n">
        <v>2352.83</v>
      </c>
      <c r="F2583" s="27" t="n">
        <v>45769</v>
      </c>
      <c r="G2583" s="27" t="n">
        <v>45769</v>
      </c>
      <c r="H2583" s="27" t="n">
        <v>45769</v>
      </c>
      <c r="I2583" s="27" t="n">
        <v>45755</v>
      </c>
      <c r="J2583" s="27" t="n">
        <v>45764</v>
      </c>
      <c r="K2583" t="inlineStr">
        <is>
          <t>Boleto Bancário</t>
        </is>
      </c>
      <c r="L2583" t="inlineStr">
        <is>
          <t>Custo Mercadoria Vendida</t>
        </is>
      </c>
      <c r="M2583" t="inlineStr">
        <is>
          <t>Insumos - Bebidas</t>
        </is>
      </c>
      <c r="N2583" t="inlineStr">
        <is>
          <t>116691</t>
        </is>
      </c>
      <c r="O2583" t="inlineStr">
        <is>
          <t>Documentação Aprovada</t>
        </is>
      </c>
      <c r="P2583" t="inlineStr">
        <is>
          <t>Aprovado Diretoria</t>
        </is>
      </c>
      <c r="Q2583" t="inlineStr">
        <is>
          <t>Aprovado Caixa</t>
        </is>
      </c>
      <c r="R2583" t="inlineStr">
        <is>
          <t>Pago</t>
        </is>
      </c>
      <c r="S2583" t="inlineStr">
        <is>
          <t>Bar Brahma - Ypiranga Matriz - Kamino</t>
        </is>
      </c>
    </row>
    <row r="2584">
      <c r="A2584" t="n">
        <v>125493</v>
      </c>
      <c r="B2584" t="n">
        <v>114</v>
      </c>
      <c r="C2584" t="inlineStr">
        <is>
          <t>Bar Brahma - Centro</t>
        </is>
      </c>
      <c r="D2584" t="inlineStr">
        <is>
          <t>MURILLO ESTHEVEZ MARTINS DE LAZZARI</t>
        </is>
      </c>
      <c r="E2584" t="n">
        <v>66</v>
      </c>
      <c r="F2584" s="27" t="n">
        <v>45768</v>
      </c>
      <c r="G2584" s="27" t="n">
        <v>45769</v>
      </c>
      <c r="H2584" s="27" t="n">
        <v>45769</v>
      </c>
      <c r="I2584" s="27" t="n">
        <v>45761</v>
      </c>
      <c r="J2584" s="27" t="n">
        <v>45762</v>
      </c>
      <c r="K2584" t="inlineStr">
        <is>
          <t>Transferência Bancária ou Pix</t>
        </is>
      </c>
      <c r="L2584" t="inlineStr">
        <is>
          <t>Deduções sobre Venda</t>
        </is>
      </c>
      <c r="M2584" t="inlineStr">
        <is>
          <t>Outros D</t>
        </is>
      </c>
      <c r="N2584" t="inlineStr">
        <is>
          <t>660042025</t>
        </is>
      </c>
      <c r="O2584" t="inlineStr">
        <is>
          <t>Documentação Aprovada</t>
        </is>
      </c>
      <c r="P2584" t="inlineStr">
        <is>
          <t>Aprovado Diretoria</t>
        </is>
      </c>
      <c r="Q2584" t="inlineStr">
        <is>
          <t>Aprovado Caixa</t>
        </is>
      </c>
      <c r="R2584" t="inlineStr">
        <is>
          <t>Pago</t>
        </is>
      </c>
      <c r="S2584" t="inlineStr">
        <is>
          <t>Bar Brahma - Ypiranga Matriz - Kamino</t>
        </is>
      </c>
    </row>
    <row r="2585">
      <c r="A2585" t="n">
        <v>125214</v>
      </c>
      <c r="B2585" t="n">
        <v>114</v>
      </c>
      <c r="C2585" t="inlineStr">
        <is>
          <t>Bar Brahma - Centro</t>
        </is>
      </c>
      <c r="D2585" t="inlineStr">
        <is>
          <t>MARIANE EVANGELISTA MARTINS DE SOUZA</t>
        </is>
      </c>
      <c r="E2585" t="n">
        <v>206.43</v>
      </c>
      <c r="F2585" s="27" t="n">
        <v>45768</v>
      </c>
      <c r="G2585" s="27" t="n">
        <v>45769</v>
      </c>
      <c r="H2585" s="27" t="n">
        <v>45769</v>
      </c>
      <c r="I2585" s="27" t="n">
        <v>45761</v>
      </c>
      <c r="J2585" s="27" t="n">
        <v>45761</v>
      </c>
      <c r="K2585" t="inlineStr">
        <is>
          <t>Transferência Bancária ou Pix</t>
        </is>
      </c>
      <c r="L2585" t="inlineStr">
        <is>
          <t>Deduções sobre Venda</t>
        </is>
      </c>
      <c r="M2585" t="inlineStr">
        <is>
          <t>Outros D</t>
        </is>
      </c>
      <c r="N2585" t="inlineStr">
        <is>
          <t>2064342025</t>
        </is>
      </c>
      <c r="O2585" t="inlineStr">
        <is>
          <t>Documentação Aprovada</t>
        </is>
      </c>
      <c r="P2585" t="inlineStr">
        <is>
          <t>Aprovado Diretoria</t>
        </is>
      </c>
      <c r="Q2585" t="inlineStr">
        <is>
          <t>Aprovado Caixa</t>
        </is>
      </c>
      <c r="R2585" t="inlineStr">
        <is>
          <t>Pago</t>
        </is>
      </c>
      <c r="S2585" t="inlineStr">
        <is>
          <t>Bar Brahma - Ypiranga Matriz - Kamino</t>
        </is>
      </c>
    </row>
    <row r="2586">
      <c r="A2586" t="n">
        <v>100592</v>
      </c>
      <c r="B2586" t="n">
        <v>114</v>
      </c>
      <c r="C2586" t="inlineStr">
        <is>
          <t>Bar Brahma - Centro</t>
        </is>
      </c>
      <c r="D2586" t="inlineStr">
        <is>
          <t>ESTAFF SOLUCOES TECNOLOGICAS DE AGENCIAMENTO LTDA</t>
        </is>
      </c>
      <c r="E2586" t="n">
        <v>14909.84</v>
      </c>
      <c r="F2586" s="27" t="n">
        <v>45764</v>
      </c>
      <c r="G2586" s="27" t="n">
        <v>45764</v>
      </c>
      <c r="H2586" s="27" t="n">
        <v>45764</v>
      </c>
      <c r="I2586" s="27" t="n">
        <v>45760</v>
      </c>
      <c r="J2586" s="27" t="n"/>
      <c r="K2586" t="inlineStr">
        <is>
          <t>Boleto Bancário</t>
        </is>
      </c>
      <c r="L2586" t="inlineStr">
        <is>
          <t>Mão de Obra - Extra</t>
        </is>
      </c>
      <c r="M2586" t="inlineStr">
        <is>
          <t>Mão de Obra Extra</t>
        </is>
      </c>
      <c r="N2586" t="inlineStr">
        <is>
          <t>1490984042025</t>
        </is>
      </c>
      <c r="O2586" t="inlineStr">
        <is>
          <t>Documentação Aprovada</t>
        </is>
      </c>
      <c r="P2586" t="inlineStr">
        <is>
          <t>Aprovado Diretoria</t>
        </is>
      </c>
      <c r="Q2586" t="inlineStr">
        <is>
          <t>Aprovado Caixa</t>
        </is>
      </c>
      <c r="R2586" t="inlineStr">
        <is>
          <t>Pago</t>
        </is>
      </c>
      <c r="S2586" t="inlineStr">
        <is>
          <t>Bar Brahma - Ypiranga Matriz - Kamino</t>
        </is>
      </c>
    </row>
    <row r="2587">
      <c r="A2587" t="n">
        <v>101596</v>
      </c>
      <c r="B2587" t="n">
        <v>114</v>
      </c>
      <c r="C2587" t="inlineStr">
        <is>
          <t>Bar Brahma - Centro</t>
        </is>
      </c>
      <c r="D2587" t="inlineStr">
        <is>
          <t>IRRF</t>
        </is>
      </c>
      <c r="E2587" t="n">
        <v>45</v>
      </c>
      <c r="F2587" s="27" t="n">
        <v>45764</v>
      </c>
      <c r="G2587" s="27" t="n">
        <v>45763</v>
      </c>
      <c r="H2587" s="27" t="n">
        <v>45763</v>
      </c>
      <c r="I2587" s="27" t="n">
        <v>45746</v>
      </c>
      <c r="J2587" s="27" t="n"/>
      <c r="K2587" t="inlineStr">
        <is>
          <t>Boleto Bancário</t>
        </is>
      </c>
      <c r="L2587" t="inlineStr">
        <is>
          <t>Serviços de Terceiros</t>
        </is>
      </c>
      <c r="M2587" t="inlineStr">
        <is>
          <t>Assessoria Contabil</t>
        </is>
      </c>
      <c r="N2587" t="inlineStr">
        <is>
          <t>000007171</t>
        </is>
      </c>
      <c r="O2587" t="inlineStr">
        <is>
          <t>Documentação Aprovada</t>
        </is>
      </c>
      <c r="P2587" t="inlineStr">
        <is>
          <t>Aprovado Diretoria</t>
        </is>
      </c>
      <c r="Q2587" t="inlineStr">
        <is>
          <t>Aprovado Caixa</t>
        </is>
      </c>
      <c r="R2587" t="inlineStr">
        <is>
          <t>Pago</t>
        </is>
      </c>
      <c r="S2587" t="inlineStr">
        <is>
          <t>Bar Brahma - Ypiranga Matriz - Kamino</t>
        </is>
      </c>
    </row>
    <row r="2588">
      <c r="A2588" t="n">
        <v>124261</v>
      </c>
      <c r="B2588" t="n">
        <v>114</v>
      </c>
      <c r="C2588" t="inlineStr">
        <is>
          <t>Bar Brahma - Centro</t>
        </is>
      </c>
      <c r="D2588" t="inlineStr">
        <is>
          <t>HORTIFRUTIGRANJEIRO RODRIGUES LTDA</t>
        </is>
      </c>
      <c r="E2588" t="n">
        <v>823</v>
      </c>
      <c r="F2588" s="27" t="n">
        <v>45763</v>
      </c>
      <c r="G2588" s="27" t="n">
        <v>45763</v>
      </c>
      <c r="H2588" s="27" t="n">
        <v>45763</v>
      </c>
      <c r="I2588" s="27" t="n">
        <v>45755</v>
      </c>
      <c r="J2588" s="27" t="n">
        <v>45756</v>
      </c>
      <c r="K2588" t="inlineStr">
        <is>
          <t>Boleto Bancário</t>
        </is>
      </c>
      <c r="L2588" t="inlineStr">
        <is>
          <t>Custo Mercadoria Vendida</t>
        </is>
      </c>
      <c r="M2588" t="inlineStr">
        <is>
          <t>Insumos - Alimentos</t>
        </is>
      </c>
      <c r="N2588" t="inlineStr">
        <is>
          <t>9643</t>
        </is>
      </c>
      <c r="O2588" t="inlineStr">
        <is>
          <t>Documentação Aprovada</t>
        </is>
      </c>
      <c r="P2588" t="inlineStr">
        <is>
          <t>Aprovado Diretoria</t>
        </is>
      </c>
      <c r="Q2588" t="inlineStr">
        <is>
          <t>Aprovado Caixa</t>
        </is>
      </c>
      <c r="R2588" t="inlineStr">
        <is>
          <t>Pago</t>
        </is>
      </c>
      <c r="S2588" t="inlineStr">
        <is>
          <t>Bar Brahma - Ypiranga Matriz - Kamino</t>
        </is>
      </c>
    </row>
    <row r="2589">
      <c r="A2589" t="n">
        <v>124384</v>
      </c>
      <c r="B2589" t="n">
        <v>114</v>
      </c>
      <c r="C2589" t="inlineStr">
        <is>
          <t>Bar Brahma - Centro</t>
        </is>
      </c>
      <c r="D2589" t="inlineStr">
        <is>
          <t>LATICINIOS PIRAMIDE LTDA</t>
        </is>
      </c>
      <c r="E2589" t="n">
        <v>830</v>
      </c>
      <c r="F2589" s="27" t="n">
        <v>45763</v>
      </c>
      <c r="G2589" s="27" t="n">
        <v>45763</v>
      </c>
      <c r="H2589" s="27" t="n">
        <v>45763</v>
      </c>
      <c r="I2589" s="27" t="n">
        <v>45749</v>
      </c>
      <c r="J2589" s="27" t="n">
        <v>45756</v>
      </c>
      <c r="K2589" t="inlineStr">
        <is>
          <t>Boleto Bancário</t>
        </is>
      </c>
      <c r="L2589" t="inlineStr">
        <is>
          <t>Custo Mercadoria Vendida</t>
        </is>
      </c>
      <c r="M2589" t="inlineStr">
        <is>
          <t>Insumos - Alimentos</t>
        </is>
      </c>
      <c r="N2589" t="inlineStr">
        <is>
          <t>76095</t>
        </is>
      </c>
      <c r="O2589" t="inlineStr">
        <is>
          <t>Documentação Aprovada</t>
        </is>
      </c>
      <c r="P2589" t="inlineStr">
        <is>
          <t>Aprovado Diretoria</t>
        </is>
      </c>
      <c r="Q2589" t="inlineStr">
        <is>
          <t>Aprovado Caixa</t>
        </is>
      </c>
      <c r="R2589" t="inlineStr">
        <is>
          <t>Pago</t>
        </is>
      </c>
      <c r="S2589" t="inlineStr">
        <is>
          <t>Bar Brahma - Ypiranga Matriz - Kamino</t>
        </is>
      </c>
    </row>
    <row r="2590">
      <c r="A2590" t="n">
        <v>124385</v>
      </c>
      <c r="B2590" t="n">
        <v>114</v>
      </c>
      <c r="C2590" t="inlineStr">
        <is>
          <t>Bar Brahma - Centro</t>
        </is>
      </c>
      <c r="D2590" t="inlineStr">
        <is>
          <t xml:space="preserve">MAR DIRETO POC COMERCIO DE PEIXE EIRELI - ME </t>
        </is>
      </c>
      <c r="E2590" t="n">
        <v>1504.4</v>
      </c>
      <c r="F2590" s="27" t="n">
        <v>45763</v>
      </c>
      <c r="G2590" s="27" t="n">
        <v>45763</v>
      </c>
      <c r="H2590" s="27" t="n">
        <v>45763</v>
      </c>
      <c r="I2590" s="27" t="n">
        <v>45749</v>
      </c>
      <c r="J2590" s="27" t="n">
        <v>45756</v>
      </c>
      <c r="K2590" t="inlineStr">
        <is>
          <t>Boleto Bancário</t>
        </is>
      </c>
      <c r="L2590" t="inlineStr">
        <is>
          <t>Custo Mercadoria Vendida</t>
        </is>
      </c>
      <c r="M2590" t="inlineStr">
        <is>
          <t>Insumos - Alimentos</t>
        </is>
      </c>
      <c r="N2590" t="inlineStr">
        <is>
          <t>95810</t>
        </is>
      </c>
      <c r="O2590" t="inlineStr">
        <is>
          <t>Documentação Aprovada</t>
        </is>
      </c>
      <c r="P2590" t="inlineStr">
        <is>
          <t>Aprovado Diretoria</t>
        </is>
      </c>
      <c r="Q2590" t="inlineStr">
        <is>
          <t>Aprovado Caixa</t>
        </is>
      </c>
      <c r="R2590" t="inlineStr">
        <is>
          <t>Pago</t>
        </is>
      </c>
      <c r="S2590" t="inlineStr">
        <is>
          <t>Bar Brahma - Ypiranga Matriz - Kamino</t>
        </is>
      </c>
    </row>
    <row r="2591">
      <c r="A2591" t="n">
        <v>124391</v>
      </c>
      <c r="B2591" t="n">
        <v>114</v>
      </c>
      <c r="C2591" t="inlineStr">
        <is>
          <t>Bar Brahma - Centro</t>
        </is>
      </c>
      <c r="D2591" t="inlineStr">
        <is>
          <t xml:space="preserve">HORTIFRUTI DO CHEF LTDA </t>
        </is>
      </c>
      <c r="E2591" t="n">
        <v>479.9</v>
      </c>
      <c r="F2591" s="27" t="n">
        <v>45763</v>
      </c>
      <c r="G2591" s="27" t="n">
        <v>45763</v>
      </c>
      <c r="H2591" s="27" t="n">
        <v>45763</v>
      </c>
      <c r="I2591" s="27" t="n">
        <v>45748</v>
      </c>
      <c r="J2591" s="27" t="n">
        <v>45756</v>
      </c>
      <c r="K2591" t="inlineStr">
        <is>
          <t>Boleto Bancário</t>
        </is>
      </c>
      <c r="L2591" t="inlineStr">
        <is>
          <t>Custo Mercadoria Vendida</t>
        </is>
      </c>
      <c r="M2591" t="inlineStr">
        <is>
          <t>Insumos - Alimentos</t>
        </is>
      </c>
      <c r="N2591" t="inlineStr">
        <is>
          <t>26300</t>
        </is>
      </c>
      <c r="O2591" t="inlineStr">
        <is>
          <t>Documentação Aprovada</t>
        </is>
      </c>
      <c r="P2591" t="inlineStr">
        <is>
          <t>Aprovado Diretoria</t>
        </is>
      </c>
      <c r="Q2591" t="inlineStr">
        <is>
          <t>Aprovado Caixa</t>
        </is>
      </c>
      <c r="R2591" t="inlineStr">
        <is>
          <t>Pago</t>
        </is>
      </c>
      <c r="S2591" t="inlineStr">
        <is>
          <t>Bar Brahma - Ypiranga Matriz - Kamino</t>
        </is>
      </c>
    </row>
    <row r="2592">
      <c r="A2592" t="n">
        <v>124392</v>
      </c>
      <c r="B2592" t="n">
        <v>114</v>
      </c>
      <c r="C2592" t="inlineStr">
        <is>
          <t>Bar Brahma - Centro</t>
        </is>
      </c>
      <c r="D2592" t="inlineStr">
        <is>
          <t xml:space="preserve">MD POC DELIVERY </t>
        </is>
      </c>
      <c r="E2592" t="n">
        <v>291.3</v>
      </c>
      <c r="F2592" s="27" t="n">
        <v>45763</v>
      </c>
      <c r="G2592" s="27" t="n">
        <v>45763</v>
      </c>
      <c r="H2592" s="27" t="n">
        <v>45763</v>
      </c>
      <c r="I2592" s="27" t="n">
        <v>45749</v>
      </c>
      <c r="J2592" s="27" t="n">
        <v>45756</v>
      </c>
      <c r="K2592" t="inlineStr">
        <is>
          <t>Boleto Bancário</t>
        </is>
      </c>
      <c r="L2592" t="inlineStr">
        <is>
          <t>Custo Mercadoria Vendida</t>
        </is>
      </c>
      <c r="M2592" t="inlineStr">
        <is>
          <t>Insumos - Alimentos</t>
        </is>
      </c>
      <c r="N2592" t="inlineStr">
        <is>
          <t>89887</t>
        </is>
      </c>
      <c r="O2592" t="inlineStr">
        <is>
          <t>Documentação Aprovada</t>
        </is>
      </c>
      <c r="P2592" t="inlineStr">
        <is>
          <t>Aprovado Diretoria</t>
        </is>
      </c>
      <c r="Q2592" t="inlineStr">
        <is>
          <t>Aprovado Caixa</t>
        </is>
      </c>
      <c r="R2592" t="inlineStr">
        <is>
          <t>Pago</t>
        </is>
      </c>
      <c r="S2592" t="inlineStr">
        <is>
          <t>Bar Brahma - Ypiranga Matriz - Kamino</t>
        </is>
      </c>
    </row>
    <row r="2593">
      <c r="A2593" t="n">
        <v>121964</v>
      </c>
      <c r="B2593" t="n">
        <v>114</v>
      </c>
      <c r="C2593" t="inlineStr">
        <is>
          <t>Bar Brahma - Centro</t>
        </is>
      </c>
      <c r="D2593" t="inlineStr">
        <is>
          <t>PDO ALIMENTOS E COMERCIO LTDA</t>
        </is>
      </c>
      <c r="E2593" t="n">
        <v>460</v>
      </c>
      <c r="F2593" s="27" t="n">
        <v>45764</v>
      </c>
      <c r="G2593" s="27" t="n">
        <v>45763</v>
      </c>
      <c r="H2593" s="27" t="n">
        <v>45763</v>
      </c>
      <c r="I2593" s="27" t="n">
        <v>45748</v>
      </c>
      <c r="J2593" s="27" t="n">
        <v>45749</v>
      </c>
      <c r="K2593" t="inlineStr">
        <is>
          <t>Boleto Bancário</t>
        </is>
      </c>
      <c r="L2593" t="inlineStr">
        <is>
          <t>Custo Mercadoria Vendida</t>
        </is>
      </c>
      <c r="M2593" t="inlineStr">
        <is>
          <t>Insumos - Alimentos</t>
        </is>
      </c>
      <c r="N2593" t="inlineStr">
        <is>
          <t>36625</t>
        </is>
      </c>
      <c r="O2593" t="inlineStr">
        <is>
          <t>Documentação Aprovada</t>
        </is>
      </c>
      <c r="P2593" t="inlineStr">
        <is>
          <t>Aprovado Diretoria</t>
        </is>
      </c>
      <c r="Q2593" t="inlineStr">
        <is>
          <t>Aprovado Caixa</t>
        </is>
      </c>
      <c r="R2593" t="inlineStr">
        <is>
          <t>Pago</t>
        </is>
      </c>
      <c r="S2593" t="inlineStr">
        <is>
          <t>Bar Brahma - Ypiranga Matriz - Kamino</t>
        </is>
      </c>
    </row>
    <row r="2594">
      <c r="A2594" t="n">
        <v>121966</v>
      </c>
      <c r="B2594" t="n">
        <v>114</v>
      </c>
      <c r="C2594" t="inlineStr">
        <is>
          <t>Bar Brahma - Centro</t>
        </is>
      </c>
      <c r="D2594" t="inlineStr">
        <is>
          <t>HORTIFRUTIGRANJEIRO RODRIGUES LTDA</t>
        </is>
      </c>
      <c r="E2594" t="n">
        <v>680</v>
      </c>
      <c r="F2594" s="27" t="n">
        <v>45764</v>
      </c>
      <c r="G2594" s="27" t="n">
        <v>45763</v>
      </c>
      <c r="H2594" s="27" t="n">
        <v>45763</v>
      </c>
      <c r="I2594" s="27" t="n">
        <v>45748</v>
      </c>
      <c r="J2594" s="27" t="n">
        <v>45749</v>
      </c>
      <c r="K2594" t="inlineStr">
        <is>
          <t>Boleto Bancário</t>
        </is>
      </c>
      <c r="L2594" t="inlineStr">
        <is>
          <t>Custo Mercadoria Vendida</t>
        </is>
      </c>
      <c r="M2594" t="inlineStr">
        <is>
          <t>Insumos - Alimentos</t>
        </is>
      </c>
      <c r="N2594" t="inlineStr">
        <is>
          <t>9492</t>
        </is>
      </c>
      <c r="O2594" t="inlineStr">
        <is>
          <t>Documentação Aprovada</t>
        </is>
      </c>
      <c r="P2594" t="inlineStr">
        <is>
          <t>Aprovado Diretoria</t>
        </is>
      </c>
      <c r="Q2594" t="inlineStr">
        <is>
          <t>Aprovado Caixa</t>
        </is>
      </c>
      <c r="R2594" t="inlineStr">
        <is>
          <t>Pago</t>
        </is>
      </c>
      <c r="S2594" t="inlineStr">
        <is>
          <t>Bar Brahma - Ypiranga Matriz - Kamino</t>
        </is>
      </c>
    </row>
    <row r="2595">
      <c r="A2595" t="n">
        <v>121967</v>
      </c>
      <c r="B2595" t="n">
        <v>114</v>
      </c>
      <c r="C2595" t="inlineStr">
        <is>
          <t>Bar Brahma - Centro</t>
        </is>
      </c>
      <c r="D2595" t="inlineStr">
        <is>
          <t>HORTICLEAN DISTRIBUIDORA</t>
        </is>
      </c>
      <c r="E2595" t="n">
        <v>1176.67</v>
      </c>
      <c r="F2595" s="27" t="n">
        <v>45763</v>
      </c>
      <c r="G2595" s="27" t="n">
        <v>45763</v>
      </c>
      <c r="H2595" s="27" t="n">
        <v>45763</v>
      </c>
      <c r="I2595" s="27" t="n">
        <v>45748</v>
      </c>
      <c r="J2595" s="27" t="n">
        <v>45749</v>
      </c>
      <c r="K2595" t="inlineStr">
        <is>
          <t>Boleto Bancário</t>
        </is>
      </c>
      <c r="L2595" t="inlineStr">
        <is>
          <t>Custo Mercadoria Vendida</t>
        </is>
      </c>
      <c r="M2595" t="inlineStr">
        <is>
          <t>Insumos - Alimentos</t>
        </is>
      </c>
      <c r="N2595" t="inlineStr">
        <is>
          <t>26294</t>
        </is>
      </c>
      <c r="O2595" t="inlineStr">
        <is>
          <t>Documentação Aprovada</t>
        </is>
      </c>
      <c r="P2595" t="inlineStr">
        <is>
          <t>Aprovado Diretoria</t>
        </is>
      </c>
      <c r="Q2595" t="inlineStr">
        <is>
          <t>Aprovado Caixa</t>
        </is>
      </c>
      <c r="R2595" t="inlineStr">
        <is>
          <t>Pago</t>
        </is>
      </c>
      <c r="S2595" t="inlineStr">
        <is>
          <t>Bar Brahma - Ypiranga Matriz - Kamino</t>
        </is>
      </c>
    </row>
    <row r="2596">
      <c r="A2596" t="n">
        <v>121969</v>
      </c>
      <c r="B2596" t="n">
        <v>114</v>
      </c>
      <c r="C2596" t="inlineStr">
        <is>
          <t>Bar Brahma - Centro</t>
        </is>
      </c>
      <c r="D2596" t="inlineStr">
        <is>
          <t xml:space="preserve">FORTE ALIMENTOS COM IMPORTACAO LTDA </t>
        </is>
      </c>
      <c r="E2596" t="n">
        <v>581.7</v>
      </c>
      <c r="F2596" s="27" t="n">
        <v>45763</v>
      </c>
      <c r="G2596" s="27" t="n">
        <v>45763</v>
      </c>
      <c r="H2596" s="27" t="n">
        <v>45763</v>
      </c>
      <c r="I2596" s="27" t="n">
        <v>45748</v>
      </c>
      <c r="J2596" s="27" t="n">
        <v>45749</v>
      </c>
      <c r="K2596" t="inlineStr">
        <is>
          <t>Boleto Bancário</t>
        </is>
      </c>
      <c r="L2596" t="inlineStr">
        <is>
          <t>Custo Mercadoria Vendida</t>
        </is>
      </c>
      <c r="M2596" t="inlineStr">
        <is>
          <t>Insumos - Alimentos</t>
        </is>
      </c>
      <c r="N2596" t="inlineStr">
        <is>
          <t>305052</t>
        </is>
      </c>
      <c r="O2596" t="inlineStr">
        <is>
          <t>Documentação Aprovada</t>
        </is>
      </c>
      <c r="P2596" t="inlineStr">
        <is>
          <t>Aprovado Diretoria</t>
        </is>
      </c>
      <c r="Q2596" t="inlineStr">
        <is>
          <t>Aprovado Caixa</t>
        </is>
      </c>
      <c r="R2596" t="inlineStr">
        <is>
          <t>Pago</t>
        </is>
      </c>
      <c r="S2596" t="inlineStr">
        <is>
          <t>Bar Brahma - Ypiranga Matriz - Kamino</t>
        </is>
      </c>
    </row>
    <row r="2597">
      <c r="A2597" t="n">
        <v>121602</v>
      </c>
      <c r="B2597" t="n">
        <v>114</v>
      </c>
      <c r="C2597" t="inlineStr">
        <is>
          <t>Bar Brahma - Centro</t>
        </is>
      </c>
      <c r="D2597" t="inlineStr">
        <is>
          <t>J A DOS SANTOS HORTIFRUTI</t>
        </is>
      </c>
      <c r="E2597" t="n">
        <v>476.5</v>
      </c>
      <c r="F2597" s="27" t="n">
        <v>45763</v>
      </c>
      <c r="G2597" s="27" t="n">
        <v>45763</v>
      </c>
      <c r="H2597" s="27" t="n">
        <v>45763</v>
      </c>
      <c r="I2597" s="27" t="n">
        <v>45748</v>
      </c>
      <c r="J2597" s="27" t="n">
        <v>45749</v>
      </c>
      <c r="K2597" t="inlineStr">
        <is>
          <t>Boleto Bancário</t>
        </is>
      </c>
      <c r="L2597" t="inlineStr">
        <is>
          <t>Custo Mercadoria Vendida</t>
        </is>
      </c>
      <c r="M2597" t="inlineStr">
        <is>
          <t>Insumos - Alimentos</t>
        </is>
      </c>
      <c r="N2597" t="inlineStr">
        <is>
          <t>36721</t>
        </is>
      </c>
      <c r="O2597" t="inlineStr">
        <is>
          <t>Documentação Aprovada</t>
        </is>
      </c>
      <c r="P2597" t="inlineStr">
        <is>
          <t>Aprovado Diretoria</t>
        </is>
      </c>
      <c r="Q2597" t="inlineStr">
        <is>
          <t>Aprovado Caixa</t>
        </is>
      </c>
      <c r="R2597" t="inlineStr">
        <is>
          <t>Pago</t>
        </is>
      </c>
      <c r="S2597" t="inlineStr">
        <is>
          <t>Bar Brahma - Ypiranga Matriz - Kamino</t>
        </is>
      </c>
    </row>
    <row r="2598">
      <c r="A2598" t="n">
        <v>121963</v>
      </c>
      <c r="B2598" t="n">
        <v>114</v>
      </c>
      <c r="C2598" t="inlineStr">
        <is>
          <t>Bar Brahma - Centro</t>
        </is>
      </c>
      <c r="D2598" t="inlineStr">
        <is>
          <t>CASA DE CARNES P.J.J. LTDA - ME</t>
        </is>
      </c>
      <c r="E2598" t="n">
        <v>525.77</v>
      </c>
      <c r="F2598" s="27" t="n">
        <v>45764</v>
      </c>
      <c r="G2598" s="27" t="n">
        <v>45763</v>
      </c>
      <c r="H2598" s="27" t="n">
        <v>45763</v>
      </c>
      <c r="I2598" s="27" t="n">
        <v>45749</v>
      </c>
      <c r="J2598" s="27" t="n">
        <v>45749</v>
      </c>
      <c r="K2598" t="inlineStr">
        <is>
          <t>Boleto Bancário</t>
        </is>
      </c>
      <c r="L2598" t="inlineStr">
        <is>
          <t>Custo Mercadoria Vendida</t>
        </is>
      </c>
      <c r="M2598" t="inlineStr">
        <is>
          <t>Insumos - Alimentos</t>
        </is>
      </c>
      <c r="N2598" t="inlineStr">
        <is>
          <t>42431</t>
        </is>
      </c>
      <c r="O2598" t="inlineStr">
        <is>
          <t>Documentação Aprovada</t>
        </is>
      </c>
      <c r="P2598" t="inlineStr">
        <is>
          <t>Aprovado Diretoria</t>
        </is>
      </c>
      <c r="Q2598" t="inlineStr">
        <is>
          <t>Aprovado Caixa</t>
        </is>
      </c>
      <c r="R2598" t="inlineStr">
        <is>
          <t>Pago</t>
        </is>
      </c>
      <c r="S2598" t="inlineStr">
        <is>
          <t>Bar Brahma - Ypiranga Matriz - Kamino</t>
        </is>
      </c>
    </row>
    <row r="2599">
      <c r="A2599" t="n">
        <v>121962</v>
      </c>
      <c r="B2599" t="n">
        <v>114</v>
      </c>
      <c r="C2599" t="inlineStr">
        <is>
          <t>Bar Brahma - Centro</t>
        </is>
      </c>
      <c r="D2599" t="inlineStr">
        <is>
          <t>MULTIFRANGOS COMERCIO DE ALIMENTOS LTDA</t>
        </is>
      </c>
      <c r="E2599" t="n">
        <v>4015.35</v>
      </c>
      <c r="F2599" s="27" t="n">
        <v>45763</v>
      </c>
      <c r="G2599" s="27" t="n">
        <v>45763</v>
      </c>
      <c r="H2599" s="27" t="n">
        <v>45763</v>
      </c>
      <c r="I2599" s="27" t="n">
        <v>45749</v>
      </c>
      <c r="J2599" s="27" t="n">
        <v>45749</v>
      </c>
      <c r="K2599" t="inlineStr">
        <is>
          <t>Boleto Bancário</t>
        </is>
      </c>
      <c r="L2599" t="inlineStr">
        <is>
          <t>Custo Mercadoria Vendida</t>
        </is>
      </c>
      <c r="M2599" t="inlineStr">
        <is>
          <t>Insumos - Alimentos</t>
        </is>
      </c>
      <c r="N2599" t="inlineStr">
        <is>
          <t>883926</t>
        </is>
      </c>
      <c r="O2599" t="inlineStr">
        <is>
          <t>Documentação Aprovada</t>
        </is>
      </c>
      <c r="P2599" t="inlineStr">
        <is>
          <t>Aprovado Diretoria</t>
        </is>
      </c>
      <c r="Q2599" t="inlineStr">
        <is>
          <t>Aprovado Caixa</t>
        </is>
      </c>
      <c r="R2599" t="inlineStr">
        <is>
          <t>Pago</t>
        </is>
      </c>
      <c r="S2599" t="inlineStr">
        <is>
          <t>Bar Brahma - Ypiranga Matriz - Kamino</t>
        </is>
      </c>
    </row>
    <row r="2600">
      <c r="A2600" t="n">
        <v>122417</v>
      </c>
      <c r="B2600" t="n">
        <v>114</v>
      </c>
      <c r="C2600" t="inlineStr">
        <is>
          <t>Bar Brahma - Centro</t>
        </is>
      </c>
      <c r="D2600" t="inlineStr">
        <is>
          <t>MARCOS SILVA DO NASCIMENTO</t>
        </is>
      </c>
      <c r="E2600" t="n">
        <v>2582.02</v>
      </c>
      <c r="F2600" s="27" t="n">
        <v>45763</v>
      </c>
      <c r="G2600" s="27" t="n">
        <v>45763</v>
      </c>
      <c r="H2600" s="27" t="n">
        <v>45763</v>
      </c>
      <c r="I2600" s="27" t="n">
        <v>45749</v>
      </c>
      <c r="J2600" s="27" t="n">
        <v>45750</v>
      </c>
      <c r="K2600" t="inlineStr">
        <is>
          <t>Boleto Bancário</t>
        </is>
      </c>
      <c r="L2600" t="inlineStr">
        <is>
          <t>Custo Mercadoria Vendida</t>
        </is>
      </c>
      <c r="M2600" t="inlineStr">
        <is>
          <t>Insumos - Alimentos</t>
        </is>
      </c>
      <c r="N2600" t="inlineStr">
        <is>
          <t>265</t>
        </is>
      </c>
      <c r="O2600" t="inlineStr">
        <is>
          <t>Documentação Aprovada</t>
        </is>
      </c>
      <c r="P2600" t="inlineStr">
        <is>
          <t>Aprovado Diretoria</t>
        </is>
      </c>
      <c r="Q2600" t="inlineStr">
        <is>
          <t>Aprovado Caixa</t>
        </is>
      </c>
      <c r="R2600" t="inlineStr">
        <is>
          <t>Pago</t>
        </is>
      </c>
      <c r="S2600" t="inlineStr">
        <is>
          <t>Bar Brahma - Ypiranga Matriz - Kamino</t>
        </is>
      </c>
    </row>
    <row r="2601">
      <c r="A2601" t="n">
        <v>122434</v>
      </c>
      <c r="B2601" t="n">
        <v>114</v>
      </c>
      <c r="C2601" t="inlineStr">
        <is>
          <t>Bar Brahma - Centro</t>
        </is>
      </c>
      <c r="D2601" t="inlineStr">
        <is>
          <t>J A DOS SANTOS HORTIFRUTI</t>
        </is>
      </c>
      <c r="E2601" t="n">
        <v>592.4</v>
      </c>
      <c r="F2601" s="27" t="n">
        <v>45764</v>
      </c>
      <c r="G2601" s="27" t="n">
        <v>45763</v>
      </c>
      <c r="H2601" s="27" t="n">
        <v>45763</v>
      </c>
      <c r="I2601" s="27" t="n">
        <v>45749</v>
      </c>
      <c r="J2601" s="27" t="n">
        <v>45750</v>
      </c>
      <c r="K2601" t="inlineStr">
        <is>
          <t>Boleto Bancário</t>
        </is>
      </c>
      <c r="L2601" t="inlineStr">
        <is>
          <t>Custo Mercadoria Vendida</t>
        </is>
      </c>
      <c r="M2601" t="inlineStr">
        <is>
          <t>Insumos - Alimentos</t>
        </is>
      </c>
      <c r="N2601" t="inlineStr">
        <is>
          <t>36731</t>
        </is>
      </c>
      <c r="O2601" t="inlineStr">
        <is>
          <t>Documentação Aprovada</t>
        </is>
      </c>
      <c r="P2601" t="inlineStr">
        <is>
          <t>Aprovado Diretoria</t>
        </is>
      </c>
      <c r="Q2601" t="inlineStr">
        <is>
          <t>Aprovado Caixa</t>
        </is>
      </c>
      <c r="R2601" t="inlineStr">
        <is>
          <t>Pago</t>
        </is>
      </c>
      <c r="S2601" t="inlineStr">
        <is>
          <t>Bar Brahma - Ypiranga Matriz - Kamino</t>
        </is>
      </c>
    </row>
    <row r="2602">
      <c r="A2602" t="n">
        <v>122422</v>
      </c>
      <c r="B2602" t="n">
        <v>114</v>
      </c>
      <c r="C2602" t="inlineStr">
        <is>
          <t>Bar Brahma - Centro</t>
        </is>
      </c>
      <c r="D2602" t="inlineStr">
        <is>
          <t>CEPEL COMERCIO DE PAPEIS E EMBALAGENS EIRELI</t>
        </is>
      </c>
      <c r="E2602" t="n">
        <v>1466.5</v>
      </c>
      <c r="F2602" s="27" t="n">
        <v>45763</v>
      </c>
      <c r="G2602" s="27" t="n">
        <v>45763</v>
      </c>
      <c r="H2602" s="27" t="n">
        <v>45763</v>
      </c>
      <c r="I2602" s="27" t="n">
        <v>45748</v>
      </c>
      <c r="J2602" s="27" t="n">
        <v>45750</v>
      </c>
      <c r="K2602" t="inlineStr">
        <is>
          <t>Boleto Bancário</t>
        </is>
      </c>
      <c r="L2602" t="inlineStr">
        <is>
          <t>Utilidades</t>
        </is>
      </c>
      <c r="M2602" t="inlineStr">
        <is>
          <t>Higiene e Limpeza</t>
        </is>
      </c>
      <c r="N2602" t="inlineStr">
        <is>
          <t>237681</t>
        </is>
      </c>
      <c r="O2602" t="inlineStr">
        <is>
          <t>Documentação Aprovada</t>
        </is>
      </c>
      <c r="P2602" t="inlineStr">
        <is>
          <t>Aprovado Diretoria</t>
        </is>
      </c>
      <c r="Q2602" t="inlineStr">
        <is>
          <t>Aprovado Caixa</t>
        </is>
      </c>
      <c r="R2602" t="inlineStr">
        <is>
          <t>Pago</t>
        </is>
      </c>
      <c r="S2602" t="inlineStr">
        <is>
          <t>Bar Brahma - Ypiranga Matriz - Kamino</t>
        </is>
      </c>
    </row>
    <row r="2603">
      <c r="A2603" t="n">
        <v>122440</v>
      </c>
      <c r="B2603" t="n">
        <v>114</v>
      </c>
      <c r="C2603" t="inlineStr">
        <is>
          <t>Bar Brahma - Centro</t>
        </is>
      </c>
      <c r="D2603" t="inlineStr">
        <is>
          <t>CECILIA TSUYACO ARAKI SILVA LTDA</t>
        </is>
      </c>
      <c r="E2603" t="n">
        <v>691</v>
      </c>
      <c r="F2603" s="27" t="n">
        <v>45763</v>
      </c>
      <c r="G2603" s="27" t="n">
        <v>45763</v>
      </c>
      <c r="H2603" s="27" t="n">
        <v>45763</v>
      </c>
      <c r="I2603" s="27" t="n">
        <v>45749</v>
      </c>
      <c r="J2603" s="27" t="n">
        <v>45750</v>
      </c>
      <c r="K2603" t="inlineStr">
        <is>
          <t>Boleto Bancário</t>
        </is>
      </c>
      <c r="L2603" t="inlineStr">
        <is>
          <t>Custo Mercadoria Vendida</t>
        </is>
      </c>
      <c r="M2603" t="inlineStr">
        <is>
          <t>Insumos - Alimentos</t>
        </is>
      </c>
      <c r="N2603" t="inlineStr">
        <is>
          <t>368570</t>
        </is>
      </c>
      <c r="O2603" t="inlineStr">
        <is>
          <t>Documentação Aprovada</t>
        </is>
      </c>
      <c r="P2603" t="inlineStr">
        <is>
          <t>Aprovado Diretoria</t>
        </is>
      </c>
      <c r="Q2603" t="inlineStr">
        <is>
          <t>Aprovado Caixa</t>
        </is>
      </c>
      <c r="R2603" t="inlineStr">
        <is>
          <t>Pago</t>
        </is>
      </c>
      <c r="S2603" t="inlineStr">
        <is>
          <t>Bar Brahma - Ypiranga Matriz - Kamino</t>
        </is>
      </c>
    </row>
    <row r="2604">
      <c r="A2604" t="n">
        <v>122423</v>
      </c>
      <c r="B2604" t="n">
        <v>114</v>
      </c>
      <c r="C2604" t="inlineStr">
        <is>
          <t>Bar Brahma - Centro</t>
        </is>
      </c>
      <c r="D2604" t="inlineStr">
        <is>
          <t xml:space="preserve">MAR DIRETO POC COMERCIO DE PEIXE EIRELI - ME </t>
        </is>
      </c>
      <c r="E2604" t="n">
        <v>942.5</v>
      </c>
      <c r="F2604" s="27" t="n">
        <v>45763</v>
      </c>
      <c r="G2604" s="27" t="n">
        <v>45763</v>
      </c>
      <c r="H2604" s="27" t="n">
        <v>45763</v>
      </c>
      <c r="I2604" s="27" t="n">
        <v>45749</v>
      </c>
      <c r="J2604" s="27" t="n">
        <v>45750</v>
      </c>
      <c r="K2604" t="inlineStr">
        <is>
          <t>Boleto Bancário</t>
        </is>
      </c>
      <c r="L2604" t="inlineStr">
        <is>
          <t>Custo Mercadoria Vendida</t>
        </is>
      </c>
      <c r="M2604" t="inlineStr">
        <is>
          <t>Insumos - Alimentos</t>
        </is>
      </c>
      <c r="N2604" t="inlineStr">
        <is>
          <t>89882</t>
        </is>
      </c>
      <c r="O2604" t="inlineStr">
        <is>
          <t>Documentação Aprovada</t>
        </is>
      </c>
      <c r="P2604" t="inlineStr">
        <is>
          <t>Aprovado Diretoria</t>
        </is>
      </c>
      <c r="Q2604" t="inlineStr">
        <is>
          <t>Aprovado Caixa</t>
        </is>
      </c>
      <c r="R2604" t="inlineStr">
        <is>
          <t>Pago</t>
        </is>
      </c>
      <c r="S2604" t="inlineStr">
        <is>
          <t>Bar Brahma - Ypiranga Matriz - Kamino</t>
        </is>
      </c>
    </row>
    <row r="2605">
      <c r="A2605" t="n">
        <v>122706</v>
      </c>
      <c r="B2605" t="n">
        <v>114</v>
      </c>
      <c r="C2605" t="inlineStr">
        <is>
          <t>Bar Brahma - Centro</t>
        </is>
      </c>
      <c r="D2605" t="inlineStr">
        <is>
          <t>LATICINIOS PIRAMIDE LTDA</t>
        </is>
      </c>
      <c r="E2605" t="n">
        <v>1782</v>
      </c>
      <c r="F2605" s="27" t="n">
        <v>45764</v>
      </c>
      <c r="G2605" s="27" t="n">
        <v>45763</v>
      </c>
      <c r="H2605" s="27" t="n">
        <v>45763</v>
      </c>
      <c r="I2605" s="27" t="n">
        <v>45750</v>
      </c>
      <c r="J2605" s="27" t="n">
        <v>45754</v>
      </c>
      <c r="K2605" t="inlineStr">
        <is>
          <t>Boleto Bancário</t>
        </is>
      </c>
      <c r="L2605" t="inlineStr">
        <is>
          <t>Custo Mercadoria Vendida</t>
        </is>
      </c>
      <c r="M2605" t="inlineStr">
        <is>
          <t>Insumos - Alimentos</t>
        </is>
      </c>
      <c r="N2605" t="inlineStr">
        <is>
          <t>76123</t>
        </is>
      </c>
      <c r="O2605" t="inlineStr">
        <is>
          <t>Documentação Aprovada</t>
        </is>
      </c>
      <c r="P2605" t="inlineStr">
        <is>
          <t>Aprovado Diretoria</t>
        </is>
      </c>
      <c r="Q2605" t="inlineStr">
        <is>
          <t>Aprovado Caixa</t>
        </is>
      </c>
      <c r="R2605" t="inlineStr">
        <is>
          <t>Pago</t>
        </is>
      </c>
      <c r="S2605" t="inlineStr">
        <is>
          <t>Bar Brahma - Ypiranga Matriz - Kamino</t>
        </is>
      </c>
    </row>
    <row r="2606">
      <c r="A2606" t="n">
        <v>123739</v>
      </c>
      <c r="B2606" t="n">
        <v>114</v>
      </c>
      <c r="C2606" t="inlineStr">
        <is>
          <t>Bar Brahma - Centro</t>
        </is>
      </c>
      <c r="D2606" t="inlineStr">
        <is>
          <t>HORTICLEAN DISTRIBUIDORA</t>
        </is>
      </c>
      <c r="E2606" t="n">
        <v>981.89</v>
      </c>
      <c r="F2606" s="27" t="n">
        <v>45764</v>
      </c>
      <c r="G2606" s="27" t="n">
        <v>45763</v>
      </c>
      <c r="H2606" s="27" t="n">
        <v>45763</v>
      </c>
      <c r="I2606" s="27" t="n">
        <v>45749</v>
      </c>
      <c r="J2606" s="27" t="n">
        <v>45754</v>
      </c>
      <c r="K2606" t="inlineStr">
        <is>
          <t>Boleto Bancário</t>
        </is>
      </c>
      <c r="L2606" t="inlineStr">
        <is>
          <t>Custo Mercadoria Vendida</t>
        </is>
      </c>
      <c r="M2606" t="inlineStr">
        <is>
          <t>Insumos - Alimentos</t>
        </is>
      </c>
      <c r="N2606" t="inlineStr">
        <is>
          <t>26308</t>
        </is>
      </c>
      <c r="O2606" t="inlineStr">
        <is>
          <t>Documentação Aprovada</t>
        </is>
      </c>
      <c r="P2606" t="inlineStr">
        <is>
          <t>Aprovado Diretoria</t>
        </is>
      </c>
      <c r="Q2606" t="inlineStr">
        <is>
          <t>Aprovado Caixa</t>
        </is>
      </c>
      <c r="R2606" t="inlineStr">
        <is>
          <t>Pago</t>
        </is>
      </c>
      <c r="S2606" t="inlineStr">
        <is>
          <t>Bar Brahma - Ypiranga Matriz - Kamino</t>
        </is>
      </c>
    </row>
    <row r="2607">
      <c r="A2607" t="n">
        <v>123720</v>
      </c>
      <c r="B2607" t="n">
        <v>114</v>
      </c>
      <c r="C2607" t="inlineStr">
        <is>
          <t>Bar Brahma - Centro</t>
        </is>
      </c>
      <c r="D2607" t="inlineStr">
        <is>
          <t>PARAMU COMERCIO E REPRESENTACAO DE PRODUTOS ALIMENTICIOS</t>
        </is>
      </c>
      <c r="E2607" t="n">
        <v>778</v>
      </c>
      <c r="F2607" s="27" t="n">
        <v>45764</v>
      </c>
      <c r="G2607" s="27" t="n">
        <v>45763</v>
      </c>
      <c r="H2607" s="27" t="n">
        <v>45763</v>
      </c>
      <c r="I2607" s="27" t="n">
        <v>45767</v>
      </c>
      <c r="J2607" s="27" t="n">
        <v>45754</v>
      </c>
      <c r="K2607" t="inlineStr">
        <is>
          <t>Boleto Bancário</t>
        </is>
      </c>
      <c r="L2607" t="inlineStr">
        <is>
          <t>Custo Mercadoria Vendida</t>
        </is>
      </c>
      <c r="M2607" t="inlineStr">
        <is>
          <t>Insumos - Alimentos</t>
        </is>
      </c>
      <c r="N2607" t="inlineStr">
        <is>
          <t>13399</t>
        </is>
      </c>
      <c r="O2607" t="inlineStr">
        <is>
          <t>Documentação Aprovada</t>
        </is>
      </c>
      <c r="P2607" t="inlineStr">
        <is>
          <t>Aprovado Diretoria</t>
        </is>
      </c>
      <c r="Q2607" t="inlineStr">
        <is>
          <t>Aprovado Caixa</t>
        </is>
      </c>
      <c r="R2607" t="inlineStr">
        <is>
          <t>Pago</t>
        </is>
      </c>
      <c r="S2607" t="inlineStr">
        <is>
          <t>Bar Brahma - Ypiranga Matriz - Kamino</t>
        </is>
      </c>
    </row>
    <row r="2608">
      <c r="A2608" t="n">
        <v>123717</v>
      </c>
      <c r="B2608" t="n">
        <v>114</v>
      </c>
      <c r="C2608" t="inlineStr">
        <is>
          <t>Bar Brahma - Centro</t>
        </is>
      </c>
      <c r="D2608" t="inlineStr">
        <is>
          <t>PSS - CENTRAL DA LIMPEZA LTDA</t>
        </is>
      </c>
      <c r="E2608" t="n">
        <v>1378.2</v>
      </c>
      <c r="F2608" s="27" t="n">
        <v>45763</v>
      </c>
      <c r="G2608" s="27" t="n">
        <v>45763</v>
      </c>
      <c r="H2608" s="27" t="n">
        <v>45763</v>
      </c>
      <c r="I2608" s="27" t="n">
        <v>45748</v>
      </c>
      <c r="J2608" s="27" t="n">
        <v>45754</v>
      </c>
      <c r="K2608" t="inlineStr">
        <is>
          <t>Boleto Bancário</t>
        </is>
      </c>
      <c r="L2608" t="inlineStr">
        <is>
          <t>Utilidades</t>
        </is>
      </c>
      <c r="M2608" t="inlineStr">
        <is>
          <t>Higiene e Limpeza</t>
        </is>
      </c>
      <c r="N2608" t="inlineStr">
        <is>
          <t>1362</t>
        </is>
      </c>
      <c r="O2608" t="inlineStr">
        <is>
          <t>Documentação Aprovada</t>
        </is>
      </c>
      <c r="P2608" t="inlineStr">
        <is>
          <t>Aprovado Diretoria</t>
        </is>
      </c>
      <c r="Q2608" t="inlineStr">
        <is>
          <t>Aprovado Caixa</t>
        </is>
      </c>
      <c r="R2608" t="inlineStr">
        <is>
          <t>Pago</t>
        </is>
      </c>
      <c r="S2608" t="inlineStr">
        <is>
          <t>Bar Brahma - Ypiranga Matriz - Kamino</t>
        </is>
      </c>
    </row>
    <row r="2609">
      <c r="A2609" t="n">
        <v>123708</v>
      </c>
      <c r="B2609" t="n">
        <v>114</v>
      </c>
      <c r="C2609" t="inlineStr">
        <is>
          <t>Bar Brahma - Centro</t>
        </is>
      </c>
      <c r="D2609" t="inlineStr">
        <is>
          <t>ICE4</t>
        </is>
      </c>
      <c r="E2609" t="n">
        <v>225.96</v>
      </c>
      <c r="F2609" s="27" t="n">
        <v>45763</v>
      </c>
      <c r="G2609" s="27" t="n">
        <v>45763</v>
      </c>
      <c r="H2609" s="27" t="n">
        <v>45763</v>
      </c>
      <c r="I2609" s="27" t="n">
        <v>45748</v>
      </c>
      <c r="J2609" s="27" t="n">
        <v>45754</v>
      </c>
      <c r="K2609" t="inlineStr">
        <is>
          <t>Boleto Bancário</t>
        </is>
      </c>
      <c r="L2609" t="inlineStr">
        <is>
          <t>Custo Mercadoria Vendida</t>
        </is>
      </c>
      <c r="M2609" t="inlineStr">
        <is>
          <t>Insumos - Bebidas</t>
        </is>
      </c>
      <c r="N2609" t="inlineStr">
        <is>
          <t>76972</t>
        </is>
      </c>
      <c r="O2609" t="inlineStr">
        <is>
          <t>Documentação Aprovada</t>
        </is>
      </c>
      <c r="P2609" t="inlineStr">
        <is>
          <t>Aprovado Diretoria</t>
        </is>
      </c>
      <c r="Q2609" t="inlineStr">
        <is>
          <t>Aprovado Caixa</t>
        </is>
      </c>
      <c r="R2609" t="inlineStr">
        <is>
          <t>Pago</t>
        </is>
      </c>
      <c r="S2609" t="inlineStr">
        <is>
          <t>Bar Brahma - Ypiranga Matriz - Kamino</t>
        </is>
      </c>
    </row>
    <row r="2610">
      <c r="A2610" t="n">
        <v>124002</v>
      </c>
      <c r="B2610" t="n">
        <v>114</v>
      </c>
      <c r="C2610" t="inlineStr">
        <is>
          <t>Bar Brahma - Centro</t>
        </is>
      </c>
      <c r="D2610" t="inlineStr">
        <is>
          <t>BB DISTRIBUIDORA DE CARNES LTDA</t>
        </is>
      </c>
      <c r="E2610" t="n">
        <v>3039.51</v>
      </c>
      <c r="F2610" s="27" t="n">
        <v>45764</v>
      </c>
      <c r="G2610" s="27" t="n">
        <v>45763</v>
      </c>
      <c r="H2610" s="27" t="n">
        <v>45763</v>
      </c>
      <c r="I2610" s="27" t="n">
        <v>45750</v>
      </c>
      <c r="J2610" s="27" t="n">
        <v>45754</v>
      </c>
      <c r="K2610" t="inlineStr">
        <is>
          <t>Boleto Bancário</t>
        </is>
      </c>
      <c r="L2610" t="inlineStr">
        <is>
          <t>Custo Mercadoria Vendida</t>
        </is>
      </c>
      <c r="M2610" t="inlineStr">
        <is>
          <t>Insumos - Alimentos</t>
        </is>
      </c>
      <c r="N2610" t="inlineStr">
        <is>
          <t>390040</t>
        </is>
      </c>
      <c r="O2610" t="inlineStr">
        <is>
          <t>Documentação Aprovada</t>
        </is>
      </c>
      <c r="P2610" t="inlineStr">
        <is>
          <t>Aprovado Diretoria</t>
        </is>
      </c>
      <c r="Q2610" t="inlineStr">
        <is>
          <t>Aprovado Caixa</t>
        </is>
      </c>
      <c r="R2610" t="inlineStr">
        <is>
          <t>Pago</t>
        </is>
      </c>
      <c r="S2610" t="inlineStr">
        <is>
          <t>Bar Brahma - Ypiranga Matriz - Kamino</t>
        </is>
      </c>
    </row>
    <row r="2611">
      <c r="A2611" t="n">
        <v>122708</v>
      </c>
      <c r="B2611" t="n">
        <v>114</v>
      </c>
      <c r="C2611" t="inlineStr">
        <is>
          <t>Bar Brahma - Centro</t>
        </is>
      </c>
      <c r="D2611" t="inlineStr">
        <is>
          <t>CECILIA TSUYACO ARAKI SILVA LTDA</t>
        </is>
      </c>
      <c r="E2611" t="n">
        <v>1963.5</v>
      </c>
      <c r="F2611" s="27" t="n">
        <v>45764</v>
      </c>
      <c r="G2611" s="27" t="n">
        <v>45763</v>
      </c>
      <c r="H2611" s="27" t="n">
        <v>45763</v>
      </c>
      <c r="I2611" s="27" t="n">
        <v>45750</v>
      </c>
      <c r="J2611" s="27" t="n">
        <v>45754</v>
      </c>
      <c r="K2611" t="inlineStr">
        <is>
          <t>Boleto Bancário</t>
        </is>
      </c>
      <c r="L2611" t="inlineStr">
        <is>
          <t>Custo Mercadoria Vendida</t>
        </is>
      </c>
      <c r="M2611" t="inlineStr">
        <is>
          <t>Insumos - Alimentos</t>
        </is>
      </c>
      <c r="N2611" t="inlineStr">
        <is>
          <t>368670</t>
        </is>
      </c>
      <c r="O2611" t="inlineStr">
        <is>
          <t>Documentação Aprovada</t>
        </is>
      </c>
      <c r="P2611" t="inlineStr">
        <is>
          <t>Aprovado Diretoria</t>
        </is>
      </c>
      <c r="Q2611" t="inlineStr">
        <is>
          <t>Aprovado Caixa</t>
        </is>
      </c>
      <c r="R2611" t="inlineStr">
        <is>
          <t>Pago</t>
        </is>
      </c>
      <c r="S2611" t="inlineStr">
        <is>
          <t>Bar Brahma - Ypiranga Matriz - Kamino</t>
        </is>
      </c>
    </row>
    <row r="2612">
      <c r="A2612" t="n">
        <v>122288</v>
      </c>
      <c r="B2612" t="n">
        <v>114</v>
      </c>
      <c r="C2612" t="inlineStr">
        <is>
          <t>Bar Brahma - Centro</t>
        </is>
      </c>
      <c r="D2612" t="inlineStr">
        <is>
          <t>IRRF</t>
        </is>
      </c>
      <c r="E2612" t="n">
        <v>1071.57</v>
      </c>
      <c r="F2612" s="27" t="n">
        <v>45764</v>
      </c>
      <c r="G2612" s="27" t="n">
        <v>45763</v>
      </c>
      <c r="H2612" s="27" t="n">
        <v>45763</v>
      </c>
      <c r="I2612" s="27" t="n">
        <v>45747</v>
      </c>
      <c r="J2612" s="27" t="n">
        <v>45750</v>
      </c>
      <c r="K2612" t="inlineStr">
        <is>
          <t>Boleto Bancário</t>
        </is>
      </c>
      <c r="L2612" t="inlineStr">
        <is>
          <t>Mão de Obra - Encargos e Provisões</t>
        </is>
      </c>
      <c r="M2612" t="inlineStr">
        <is>
          <t>IRRF - MDO CLT - Salário</t>
        </is>
      </c>
      <c r="N2612" t="inlineStr">
        <is>
          <t>107157 032025</t>
        </is>
      </c>
      <c r="O2612" t="inlineStr">
        <is>
          <t>Documentação Aprovada</t>
        </is>
      </c>
      <c r="P2612" t="inlineStr">
        <is>
          <t>Aprovado Diretoria</t>
        </is>
      </c>
      <c r="Q2612" t="inlineStr">
        <is>
          <t>Aprovado Caixa</t>
        </is>
      </c>
      <c r="R2612" t="inlineStr">
        <is>
          <t>Pago</t>
        </is>
      </c>
      <c r="S2612" t="inlineStr">
        <is>
          <t>Bar Brahma - Tutum Matriz - Kamino</t>
        </is>
      </c>
    </row>
    <row r="2613">
      <c r="A2613" t="n">
        <v>122286</v>
      </c>
      <c r="B2613" t="n">
        <v>114</v>
      </c>
      <c r="C2613" t="inlineStr">
        <is>
          <t>Bar Brahma - Centro</t>
        </is>
      </c>
      <c r="D2613" t="inlineStr">
        <is>
          <t>FGTS</t>
        </is>
      </c>
      <c r="E2613" t="n">
        <v>1552.2</v>
      </c>
      <c r="F2613" s="27" t="n">
        <v>45764</v>
      </c>
      <c r="G2613" s="27" t="n">
        <v>45763</v>
      </c>
      <c r="H2613" s="27" t="n">
        <v>45763</v>
      </c>
      <c r="I2613" s="27" t="n">
        <v>45747</v>
      </c>
      <c r="J2613" s="27" t="n">
        <v>45750</v>
      </c>
      <c r="K2613" t="inlineStr">
        <is>
          <t>Transferência Bancária ou Pix</t>
        </is>
      </c>
      <c r="L2613" t="inlineStr">
        <is>
          <t>Mão de Obra - Encargos e Provisões</t>
        </is>
      </c>
      <c r="M2613" t="inlineStr">
        <is>
          <t xml:space="preserve">  -  FGTS</t>
        </is>
      </c>
      <c r="N2613" t="inlineStr">
        <is>
          <t>155220 032025</t>
        </is>
      </c>
      <c r="O2613" t="inlineStr">
        <is>
          <t>Documentação Aprovada</t>
        </is>
      </c>
      <c r="P2613" t="inlineStr">
        <is>
          <t>Aprovado Diretoria</t>
        </is>
      </c>
      <c r="Q2613" t="inlineStr">
        <is>
          <t>Aprovado Caixa</t>
        </is>
      </c>
      <c r="R2613" t="inlineStr">
        <is>
          <t>Pago</t>
        </is>
      </c>
      <c r="S2613" t="inlineStr">
        <is>
          <t>Bar Brahma - Tutum Matriz - Kamino</t>
        </is>
      </c>
    </row>
    <row r="2614">
      <c r="A2614" t="n">
        <v>119893</v>
      </c>
      <c r="B2614" t="n">
        <v>114</v>
      </c>
      <c r="C2614" t="inlineStr">
        <is>
          <t>Bar Brahma - Centro</t>
        </is>
      </c>
      <c r="D2614" t="inlineStr">
        <is>
          <t>AMBEV S.A.</t>
        </is>
      </c>
      <c r="E2614" t="n">
        <v>552.86</v>
      </c>
      <c r="F2614" s="27" t="n">
        <v>45764</v>
      </c>
      <c r="G2614" s="27" t="n">
        <v>45763</v>
      </c>
      <c r="H2614" s="27" t="n">
        <v>45763</v>
      </c>
      <c r="I2614" s="27" t="n">
        <v>45733</v>
      </c>
      <c r="J2614" s="27" t="n">
        <v>45736</v>
      </c>
      <c r="K2614" t="inlineStr">
        <is>
          <t>Boleto Bancário</t>
        </is>
      </c>
      <c r="L2614" t="inlineStr">
        <is>
          <t>Custo Mercadoria Vendida</t>
        </is>
      </c>
      <c r="M2614" t="inlineStr">
        <is>
          <t>Insumos - Bebidas</t>
        </is>
      </c>
      <c r="N2614" t="inlineStr">
        <is>
          <t>391933</t>
        </is>
      </c>
      <c r="O2614" t="inlineStr">
        <is>
          <t>Documentação Aprovada</t>
        </is>
      </c>
      <c r="P2614" t="inlineStr">
        <is>
          <t>Aprovado Diretoria</t>
        </is>
      </c>
      <c r="Q2614" t="inlineStr">
        <is>
          <t>Aprovado Caixa</t>
        </is>
      </c>
      <c r="R2614" t="inlineStr">
        <is>
          <t>Pago</t>
        </is>
      </c>
      <c r="S2614" t="inlineStr">
        <is>
          <t>Bar Brahma - Ypiranga Matriz - Kamino</t>
        </is>
      </c>
    </row>
    <row r="2615">
      <c r="A2615" t="n">
        <v>119896</v>
      </c>
      <c r="B2615" t="n">
        <v>114</v>
      </c>
      <c r="C2615" t="inlineStr">
        <is>
          <t>Bar Brahma - Centro</t>
        </is>
      </c>
      <c r="D2615" t="inlineStr">
        <is>
          <t>AMBEV S.A FILIAL GUARULHOS</t>
        </is>
      </c>
      <c r="E2615" t="n">
        <v>4462.89</v>
      </c>
      <c r="F2615" s="27" t="n">
        <v>45763</v>
      </c>
      <c r="G2615" s="27" t="n">
        <v>45763</v>
      </c>
      <c r="H2615" s="27" t="n">
        <v>45763</v>
      </c>
      <c r="I2615" s="27" t="n">
        <v>45731</v>
      </c>
      <c r="J2615" s="27" t="n">
        <v>45736</v>
      </c>
      <c r="K2615" t="inlineStr">
        <is>
          <t>Boleto Bancário</t>
        </is>
      </c>
      <c r="L2615" t="inlineStr">
        <is>
          <t>Custo Mercadoria Vendida</t>
        </is>
      </c>
      <c r="M2615" t="inlineStr">
        <is>
          <t>Insumos - Bebidas</t>
        </is>
      </c>
      <c r="N2615" t="inlineStr">
        <is>
          <t>21905</t>
        </is>
      </c>
      <c r="O2615" t="inlineStr">
        <is>
          <t>Documentação Aprovada</t>
        </is>
      </c>
      <c r="P2615" t="inlineStr">
        <is>
          <t>Aprovado Diretoria</t>
        </is>
      </c>
      <c r="Q2615" t="inlineStr">
        <is>
          <t>Aprovado Caixa</t>
        </is>
      </c>
      <c r="R2615" t="inlineStr">
        <is>
          <t>Pago</t>
        </is>
      </c>
      <c r="S2615" t="inlineStr">
        <is>
          <t>Bar Brahma - Ypiranga Matriz - Kamino</t>
        </is>
      </c>
    </row>
    <row r="2616">
      <c r="A2616" t="n">
        <v>120285</v>
      </c>
      <c r="B2616" t="n">
        <v>114</v>
      </c>
      <c r="C2616" t="inlineStr">
        <is>
          <t>Bar Brahma - Centro</t>
        </is>
      </c>
      <c r="D2616" t="inlineStr">
        <is>
          <t>AMBEV S.A.</t>
        </is>
      </c>
      <c r="E2616" t="n">
        <v>3569.28</v>
      </c>
      <c r="F2616" s="27" t="n">
        <v>45764</v>
      </c>
      <c r="G2616" s="27" t="n">
        <v>45763</v>
      </c>
      <c r="H2616" s="27" t="n">
        <v>45763</v>
      </c>
      <c r="I2616" s="27" t="n">
        <v>45733</v>
      </c>
      <c r="J2616" s="27" t="n">
        <v>45740</v>
      </c>
      <c r="K2616" t="inlineStr">
        <is>
          <t>Boleto Bancário</t>
        </is>
      </c>
      <c r="L2616" t="inlineStr">
        <is>
          <t>Custo Mercadoria Vendida</t>
        </is>
      </c>
      <c r="M2616" t="inlineStr">
        <is>
          <t>Insumos - Bebidas</t>
        </is>
      </c>
      <c r="N2616" t="inlineStr">
        <is>
          <t>21926</t>
        </is>
      </c>
      <c r="O2616" t="inlineStr">
        <is>
          <t>Documentação Aprovada</t>
        </is>
      </c>
      <c r="P2616" t="inlineStr">
        <is>
          <t>Aprovado Diretoria</t>
        </is>
      </c>
      <c r="Q2616" t="inlineStr">
        <is>
          <t>Aprovado Caixa</t>
        </is>
      </c>
      <c r="R2616" t="inlineStr">
        <is>
          <t>Pago</t>
        </is>
      </c>
      <c r="S2616" t="inlineStr">
        <is>
          <t>Bar Brahma - Ypiranga Matriz - Kamino</t>
        </is>
      </c>
    </row>
    <row r="2617">
      <c r="A2617" t="n">
        <v>120623</v>
      </c>
      <c r="B2617" t="n">
        <v>114</v>
      </c>
      <c r="C2617" t="inlineStr">
        <is>
          <t>Bar Brahma - Centro</t>
        </is>
      </c>
      <c r="D2617" t="inlineStr">
        <is>
          <t>AMBEV S.A.</t>
        </is>
      </c>
      <c r="E2617" t="n">
        <v>3570.57</v>
      </c>
      <c r="F2617" s="27" t="n">
        <v>45764</v>
      </c>
      <c r="G2617" s="27" t="n">
        <v>45763</v>
      </c>
      <c r="H2617" s="27" t="n">
        <v>45763</v>
      </c>
      <c r="I2617" s="27" t="n">
        <v>45733</v>
      </c>
      <c r="J2617" s="27" t="n">
        <v>45742</v>
      </c>
      <c r="K2617" t="inlineStr">
        <is>
          <t>Boleto Bancário</t>
        </is>
      </c>
      <c r="L2617" t="inlineStr">
        <is>
          <t>Custo Mercadoria Vendida</t>
        </is>
      </c>
      <c r="M2617" t="inlineStr">
        <is>
          <t>Insumos - Bebidas</t>
        </is>
      </c>
      <c r="N2617" t="inlineStr">
        <is>
          <t>21924</t>
        </is>
      </c>
      <c r="O2617" t="inlineStr">
        <is>
          <t>Documentação Aprovada</t>
        </is>
      </c>
      <c r="P2617" t="inlineStr">
        <is>
          <t>Aprovado Diretoria</t>
        </is>
      </c>
      <c r="Q2617" t="inlineStr">
        <is>
          <t>Aprovado Caixa</t>
        </is>
      </c>
      <c r="R2617" t="inlineStr">
        <is>
          <t>Pago</t>
        </is>
      </c>
      <c r="S2617" t="inlineStr">
        <is>
          <t>Bar Brahma - Ypiranga Matriz - Kamino</t>
        </is>
      </c>
    </row>
    <row r="2618">
      <c r="A2618" t="n">
        <v>120622</v>
      </c>
      <c r="B2618" t="n">
        <v>114</v>
      </c>
      <c r="C2618" t="inlineStr">
        <is>
          <t>Bar Brahma - Centro</t>
        </is>
      </c>
      <c r="D2618" t="inlineStr">
        <is>
          <t>AMBEV S.A.</t>
        </is>
      </c>
      <c r="E2618" t="n">
        <v>3569.28</v>
      </c>
      <c r="F2618" s="27" t="n">
        <v>45764</v>
      </c>
      <c r="G2618" s="27" t="n">
        <v>45763</v>
      </c>
      <c r="H2618" s="27" t="n">
        <v>45763</v>
      </c>
      <c r="I2618" s="27" t="n">
        <v>45733</v>
      </c>
      <c r="J2618" s="27" t="n">
        <v>45742</v>
      </c>
      <c r="K2618" t="inlineStr">
        <is>
          <t>Boleto Bancário</t>
        </is>
      </c>
      <c r="L2618" t="inlineStr">
        <is>
          <t>Custo Mercadoria Vendida</t>
        </is>
      </c>
      <c r="M2618" t="inlineStr">
        <is>
          <t>Insumos - Bebidas</t>
        </is>
      </c>
      <c r="N2618" t="inlineStr">
        <is>
          <t>21928</t>
        </is>
      </c>
      <c r="O2618" t="inlineStr">
        <is>
          <t>Documentação Aprovada</t>
        </is>
      </c>
      <c r="P2618" t="inlineStr">
        <is>
          <t>Aprovado Diretoria</t>
        </is>
      </c>
      <c r="Q2618" t="inlineStr">
        <is>
          <t>Aprovado Caixa</t>
        </is>
      </c>
      <c r="R2618" t="inlineStr">
        <is>
          <t>Pago</t>
        </is>
      </c>
      <c r="S2618" t="inlineStr">
        <is>
          <t>Bar Brahma - Ypiranga Matriz - Kamino</t>
        </is>
      </c>
    </row>
    <row r="2619">
      <c r="A2619" t="n">
        <v>119870</v>
      </c>
      <c r="B2619" t="n">
        <v>114</v>
      </c>
      <c r="C2619" t="inlineStr">
        <is>
          <t>Bar Brahma - Centro</t>
        </is>
      </c>
      <c r="D2619" t="inlineStr">
        <is>
          <t>AMBEV S.A.</t>
        </is>
      </c>
      <c r="E2619" t="n">
        <v>1659.86</v>
      </c>
      <c r="F2619" s="27" t="n">
        <v>45764</v>
      </c>
      <c r="G2619" s="27" t="n">
        <v>45763</v>
      </c>
      <c r="H2619" s="27" t="n">
        <v>45763</v>
      </c>
      <c r="I2619" s="27" t="n">
        <v>45733</v>
      </c>
      <c r="J2619" s="27" t="n">
        <v>45736</v>
      </c>
      <c r="K2619" t="inlineStr">
        <is>
          <t>Boleto Bancário</t>
        </is>
      </c>
      <c r="L2619" t="inlineStr">
        <is>
          <t>Custo Mercadoria Vendida</t>
        </is>
      </c>
      <c r="M2619" t="inlineStr">
        <is>
          <t>Insumos - Bebidas</t>
        </is>
      </c>
      <c r="N2619" t="inlineStr">
        <is>
          <t>391932</t>
        </is>
      </c>
      <c r="O2619" t="inlineStr">
        <is>
          <t>Documentação Aprovada</t>
        </is>
      </c>
      <c r="P2619" t="inlineStr">
        <is>
          <t>Aprovado Diretoria</t>
        </is>
      </c>
      <c r="Q2619" t="inlineStr">
        <is>
          <t>Aprovado Caixa</t>
        </is>
      </c>
      <c r="R2619" t="inlineStr">
        <is>
          <t>Pago</t>
        </is>
      </c>
      <c r="S2619" t="inlineStr">
        <is>
          <t>Bar Brahma - Ypiranga Matriz - Kamino</t>
        </is>
      </c>
    </row>
    <row r="2620">
      <c r="A2620" t="n">
        <v>120284</v>
      </c>
      <c r="B2620" t="n">
        <v>114</v>
      </c>
      <c r="C2620" t="inlineStr">
        <is>
          <t>Bar Brahma - Centro</t>
        </is>
      </c>
      <c r="D2620" t="inlineStr">
        <is>
          <t>AMBEV S.A.</t>
        </is>
      </c>
      <c r="E2620" t="n">
        <v>4461.6</v>
      </c>
      <c r="F2620" s="27" t="n">
        <v>45764</v>
      </c>
      <c r="G2620" s="27" t="n">
        <v>45763</v>
      </c>
      <c r="H2620" s="27" t="n">
        <v>45763</v>
      </c>
      <c r="I2620" s="27" t="n">
        <v>45733</v>
      </c>
      <c r="J2620" s="27" t="n">
        <v>45740</v>
      </c>
      <c r="K2620" t="inlineStr">
        <is>
          <t>Boleto Bancário</t>
        </is>
      </c>
      <c r="L2620" t="inlineStr">
        <is>
          <t>Custo Mercadoria Vendida</t>
        </is>
      </c>
      <c r="M2620" t="inlineStr">
        <is>
          <t>Insumos - Bebidas</t>
        </is>
      </c>
      <c r="N2620" t="inlineStr">
        <is>
          <t>21927</t>
        </is>
      </c>
      <c r="O2620" t="inlineStr">
        <is>
          <t>Documentação Aprovada</t>
        </is>
      </c>
      <c r="P2620" t="inlineStr">
        <is>
          <t>Aprovado Diretoria</t>
        </is>
      </c>
      <c r="Q2620" t="inlineStr">
        <is>
          <t>Aprovado Caixa</t>
        </is>
      </c>
      <c r="R2620" t="inlineStr">
        <is>
          <t>Pago</t>
        </is>
      </c>
      <c r="S2620" t="inlineStr">
        <is>
          <t>Bar Brahma - Ypiranga Matriz - Kamino</t>
        </is>
      </c>
    </row>
    <row r="2621">
      <c r="A2621" t="n">
        <v>120619</v>
      </c>
      <c r="B2621" t="n">
        <v>114</v>
      </c>
      <c r="C2621" t="inlineStr">
        <is>
          <t>Bar Brahma - Centro</t>
        </is>
      </c>
      <c r="D2621" t="inlineStr">
        <is>
          <t>AMBEV S.A.</t>
        </is>
      </c>
      <c r="E2621" t="n">
        <v>2676.96</v>
      </c>
      <c r="F2621" s="27" t="n">
        <v>45764</v>
      </c>
      <c r="G2621" s="27" t="n">
        <v>45763</v>
      </c>
      <c r="H2621" s="27" t="n">
        <v>45763</v>
      </c>
      <c r="I2621" s="27" t="n">
        <v>45733</v>
      </c>
      <c r="J2621" s="27" t="n">
        <v>45742</v>
      </c>
      <c r="K2621" t="inlineStr">
        <is>
          <t>Boleto Bancário</t>
        </is>
      </c>
      <c r="L2621" t="inlineStr">
        <is>
          <t>Custo Mercadoria Vendida</t>
        </is>
      </c>
      <c r="M2621" t="inlineStr">
        <is>
          <t>Insumos - Bebidas</t>
        </is>
      </c>
      <c r="N2621" t="inlineStr">
        <is>
          <t>21925</t>
        </is>
      </c>
      <c r="O2621" t="inlineStr">
        <is>
          <t>Documentação Aprovada</t>
        </is>
      </c>
      <c r="P2621" t="inlineStr">
        <is>
          <t>Aprovado Diretoria</t>
        </is>
      </c>
      <c r="Q2621" t="inlineStr">
        <is>
          <t>Aprovado Caixa</t>
        </is>
      </c>
      <c r="R2621" t="inlineStr">
        <is>
          <t>Pago</t>
        </is>
      </c>
      <c r="S2621" t="inlineStr">
        <is>
          <t>Bar Brahma - Ypiranga Matriz - Kamino</t>
        </is>
      </c>
    </row>
    <row r="2622">
      <c r="A2622" t="n">
        <v>121142</v>
      </c>
      <c r="B2622" t="n">
        <v>114</v>
      </c>
      <c r="C2622" t="inlineStr">
        <is>
          <t>Bar Brahma - Centro</t>
        </is>
      </c>
      <c r="D2622" t="inlineStr">
        <is>
          <t>RIACHUELO 75 MATERIAIS HIDRAULICOS E ELETRICOS</t>
        </is>
      </c>
      <c r="E2622" t="n">
        <v>139.23</v>
      </c>
      <c r="F2622" s="27" t="n">
        <v>45764</v>
      </c>
      <c r="G2622" s="27" t="n">
        <v>45763</v>
      </c>
      <c r="H2622" s="27" t="n">
        <v>45763</v>
      </c>
      <c r="I2622" s="27" t="n">
        <v>45743</v>
      </c>
      <c r="J2622" s="27" t="n">
        <v>45747</v>
      </c>
      <c r="K2622" t="inlineStr">
        <is>
          <t>Boleto Bancário</t>
        </is>
      </c>
      <c r="L2622" t="inlineStr">
        <is>
          <t>Manutenção</t>
        </is>
      </c>
      <c r="M2622" t="inlineStr">
        <is>
          <t>Material de Manutenção</t>
        </is>
      </c>
      <c r="N2622" t="inlineStr">
        <is>
          <t>5469</t>
        </is>
      </c>
      <c r="O2622" t="inlineStr">
        <is>
          <t>Documentação Aprovada</t>
        </is>
      </c>
      <c r="P2622" t="inlineStr">
        <is>
          <t>Aprovado Diretoria</t>
        </is>
      </c>
      <c r="Q2622" t="inlineStr">
        <is>
          <t>Aprovado Caixa</t>
        </is>
      </c>
      <c r="R2622" t="inlineStr">
        <is>
          <t>Pago</t>
        </is>
      </c>
      <c r="S2622" t="inlineStr">
        <is>
          <t>Bar Brahma - Ypiranga Matriz - Kamino</t>
        </is>
      </c>
    </row>
    <row r="2623">
      <c r="A2623" t="n">
        <v>121014</v>
      </c>
      <c r="B2623" t="n">
        <v>114</v>
      </c>
      <c r="C2623" t="inlineStr">
        <is>
          <t>Bar Brahma - Centro</t>
        </is>
      </c>
      <c r="D2623" t="inlineStr">
        <is>
          <t>FG7 COMERCIO E DISTRIBUICAO DE BEBIDAS -</t>
        </is>
      </c>
      <c r="E2623" t="n">
        <v>1484.94</v>
      </c>
      <c r="F2623" s="27" t="n">
        <v>45763</v>
      </c>
      <c r="G2623" s="27" t="n">
        <v>45763</v>
      </c>
      <c r="H2623" s="27" t="n">
        <v>45763</v>
      </c>
      <c r="I2623" s="27" t="n">
        <v>45741</v>
      </c>
      <c r="J2623" s="27" t="n">
        <v>45743</v>
      </c>
      <c r="K2623" t="inlineStr">
        <is>
          <t>Boleto Bancário</t>
        </is>
      </c>
      <c r="L2623" t="inlineStr">
        <is>
          <t>Custo Mercadoria Vendida</t>
        </is>
      </c>
      <c r="M2623" t="inlineStr">
        <is>
          <t>Insumos - Bebidas</t>
        </is>
      </c>
      <c r="N2623" t="inlineStr">
        <is>
          <t>588969</t>
        </is>
      </c>
      <c r="O2623" t="inlineStr">
        <is>
          <t>Documentação Aprovada</t>
        </is>
      </c>
      <c r="P2623" t="inlineStr">
        <is>
          <t>Aprovado Diretoria</t>
        </is>
      </c>
      <c r="Q2623" t="inlineStr">
        <is>
          <t>Aprovado Caixa</t>
        </is>
      </c>
      <c r="R2623" t="inlineStr">
        <is>
          <t>Pago</t>
        </is>
      </c>
      <c r="S2623" t="inlineStr">
        <is>
          <t>Bar Brahma - Ypiranga Matriz - Kamino</t>
        </is>
      </c>
    </row>
    <row r="2624">
      <c r="A2624" t="n">
        <v>121457</v>
      </c>
      <c r="B2624" t="n">
        <v>114</v>
      </c>
      <c r="C2624" t="inlineStr">
        <is>
          <t>Bar Brahma - Centro</t>
        </is>
      </c>
      <c r="D2624" t="inlineStr">
        <is>
          <t>HORTIFRUTIGRANJEIRO RODRIGUES LTDA</t>
        </is>
      </c>
      <c r="E2624" t="n">
        <v>633.5</v>
      </c>
      <c r="F2624" s="27" t="n">
        <v>45763</v>
      </c>
      <c r="G2624" s="27" t="n">
        <v>45763</v>
      </c>
      <c r="H2624" s="27" t="n">
        <v>45763</v>
      </c>
      <c r="I2624" s="27" t="n">
        <v>45748</v>
      </c>
      <c r="J2624" s="27" t="n">
        <v>45748</v>
      </c>
      <c r="K2624" t="inlineStr">
        <is>
          <t>Boleto Bancário</t>
        </is>
      </c>
      <c r="L2624" t="inlineStr">
        <is>
          <t>Custo Mercadoria Vendida</t>
        </is>
      </c>
      <c r="M2624" t="inlineStr">
        <is>
          <t>Insumos - Alimentos</t>
        </is>
      </c>
      <c r="N2624" t="inlineStr">
        <is>
          <t>9485</t>
        </is>
      </c>
      <c r="O2624" t="inlineStr">
        <is>
          <t>Documentação Aprovada</t>
        </is>
      </c>
      <c r="P2624" t="inlineStr">
        <is>
          <t>Aprovado Diretoria</t>
        </is>
      </c>
      <c r="Q2624" t="inlineStr">
        <is>
          <t>Aprovado Caixa</t>
        </is>
      </c>
      <c r="R2624" t="inlineStr">
        <is>
          <t>Pago</t>
        </is>
      </c>
      <c r="S2624" t="inlineStr">
        <is>
          <t>Bar Brahma - Ypiranga Matriz - Kamino</t>
        </is>
      </c>
    </row>
    <row r="2625">
      <c r="A2625" t="n">
        <v>121324</v>
      </c>
      <c r="B2625" t="n">
        <v>114</v>
      </c>
      <c r="C2625" t="inlineStr">
        <is>
          <t>Bar Brahma - Centro</t>
        </is>
      </c>
      <c r="D2625" t="inlineStr">
        <is>
          <t>Officina Do Vidro Arte E Artesanato Ltda</t>
        </is>
      </c>
      <c r="E2625" t="n">
        <v>148.32</v>
      </c>
      <c r="F2625" s="27" t="n">
        <v>45763</v>
      </c>
      <c r="G2625" s="27" t="n">
        <v>45763</v>
      </c>
      <c r="H2625" s="27" t="n">
        <v>45763</v>
      </c>
      <c r="I2625" s="27" t="n">
        <v>45742</v>
      </c>
      <c r="J2625" s="27" t="n">
        <v>45747</v>
      </c>
      <c r="K2625" t="inlineStr">
        <is>
          <t>Boleto Bancário</t>
        </is>
      </c>
      <c r="L2625" t="inlineStr">
        <is>
          <t>Utilidades</t>
        </is>
      </c>
      <c r="M2625" t="inlineStr">
        <is>
          <t>Utensilios</t>
        </is>
      </c>
      <c r="N2625" t="inlineStr">
        <is>
          <t>141</t>
        </is>
      </c>
      <c r="O2625" t="inlineStr">
        <is>
          <t>Documentação Aprovada</t>
        </is>
      </c>
      <c r="P2625" t="inlineStr">
        <is>
          <t>Aprovado Diretoria</t>
        </is>
      </c>
      <c r="Q2625" t="inlineStr">
        <is>
          <t>Aprovado Caixa</t>
        </is>
      </c>
      <c r="R2625" t="inlineStr">
        <is>
          <t>Pago</t>
        </is>
      </c>
      <c r="S2625" t="inlineStr">
        <is>
          <t>Bar Brahma - Ypiranga Matriz - Kamino</t>
        </is>
      </c>
    </row>
    <row r="2626">
      <c r="A2626" t="n">
        <v>119826</v>
      </c>
      <c r="B2626" t="n">
        <v>114</v>
      </c>
      <c r="C2626" t="inlineStr">
        <is>
          <t>Bar Brahma - Centro</t>
        </is>
      </c>
      <c r="D2626" t="inlineStr">
        <is>
          <t>PLASTICOS SEGANTINI EIRELI</t>
        </is>
      </c>
      <c r="E2626" t="n">
        <v>2059.26</v>
      </c>
      <c r="F2626" s="27" t="n">
        <v>45764</v>
      </c>
      <c r="G2626" s="27" t="n">
        <v>45763</v>
      </c>
      <c r="H2626" s="27" t="n">
        <v>45763</v>
      </c>
      <c r="I2626" s="27" t="n">
        <v>45735</v>
      </c>
      <c r="J2626" s="27" t="n">
        <v>45736</v>
      </c>
      <c r="K2626" t="inlineStr">
        <is>
          <t>Boleto Bancário</t>
        </is>
      </c>
      <c r="L2626" t="inlineStr">
        <is>
          <t>Custo Mercadoria Vendida</t>
        </is>
      </c>
      <c r="M2626" t="inlineStr">
        <is>
          <t>Insumos - Embalagens</t>
        </is>
      </c>
      <c r="N2626" t="inlineStr">
        <is>
          <t>53769</t>
        </is>
      </c>
      <c r="O2626" t="inlineStr">
        <is>
          <t>Documentação Aprovada</t>
        </is>
      </c>
      <c r="P2626" t="inlineStr">
        <is>
          <t>Aprovado Diretoria</t>
        </is>
      </c>
      <c r="Q2626" t="inlineStr">
        <is>
          <t>Aprovado Caixa</t>
        </is>
      </c>
      <c r="R2626" t="inlineStr">
        <is>
          <t>Pago</t>
        </is>
      </c>
      <c r="S2626" t="inlineStr">
        <is>
          <t>Bar Brahma - Ypiranga Matriz - Kamino</t>
        </is>
      </c>
    </row>
    <row r="2627">
      <c r="A2627" t="n">
        <v>118745</v>
      </c>
      <c r="B2627" t="n">
        <v>114</v>
      </c>
      <c r="C2627" t="inlineStr">
        <is>
          <t>Bar Brahma - Centro</t>
        </is>
      </c>
      <c r="D2627" t="inlineStr">
        <is>
          <t>AMBEV S.A.</t>
        </is>
      </c>
      <c r="E2627" t="n">
        <v>554.15</v>
      </c>
      <c r="F2627" s="27" t="n">
        <v>45763</v>
      </c>
      <c r="G2627" s="27" t="n">
        <v>45763</v>
      </c>
      <c r="H2627" s="27" t="n">
        <v>45763</v>
      </c>
      <c r="I2627" s="27" t="n">
        <v>45731</v>
      </c>
      <c r="J2627" s="27" t="n">
        <v>45733</v>
      </c>
      <c r="K2627" t="inlineStr">
        <is>
          <t>Boleto Bancário</t>
        </is>
      </c>
      <c r="L2627" t="inlineStr">
        <is>
          <t>Custo Mercadoria Vendida</t>
        </is>
      </c>
      <c r="M2627" t="inlineStr">
        <is>
          <t>Insumos - Bebidas</t>
        </is>
      </c>
      <c r="N2627" t="inlineStr">
        <is>
          <t>389891</t>
        </is>
      </c>
      <c r="O2627" t="inlineStr">
        <is>
          <t>Documentação Aprovada</t>
        </is>
      </c>
      <c r="P2627" t="inlineStr">
        <is>
          <t>Aprovado Diretoria</t>
        </is>
      </c>
      <c r="Q2627" t="inlineStr">
        <is>
          <t>Aprovado Caixa</t>
        </is>
      </c>
      <c r="R2627" t="inlineStr">
        <is>
          <t>Pago</t>
        </is>
      </c>
      <c r="S2627" t="inlineStr">
        <is>
          <t>Bar Brahma - Ypiranga Matriz - Kamino</t>
        </is>
      </c>
    </row>
    <row r="2628">
      <c r="A2628" t="n">
        <v>110541</v>
      </c>
      <c r="B2628" t="n">
        <v>114</v>
      </c>
      <c r="C2628" t="inlineStr">
        <is>
          <t>Bar Brahma - Centro</t>
        </is>
      </c>
      <c r="D2628" t="inlineStr">
        <is>
          <t xml:space="preserve">CSRF </t>
        </is>
      </c>
      <c r="E2628" t="n">
        <v>167.4</v>
      </c>
      <c r="F2628" s="27" t="n">
        <v>45764</v>
      </c>
      <c r="G2628" s="27" t="n">
        <v>45763</v>
      </c>
      <c r="H2628" s="27" t="n">
        <v>45763</v>
      </c>
      <c r="I2628" s="27" t="n">
        <v>45746</v>
      </c>
      <c r="J2628" s="27" t="n"/>
      <c r="K2628" t="inlineStr">
        <is>
          <t>Boleto Bancário</t>
        </is>
      </c>
      <c r="L2628" t="inlineStr">
        <is>
          <t>Serviços de Terceiros</t>
        </is>
      </c>
      <c r="M2628" t="inlineStr">
        <is>
          <t>Assessoria Contabil</t>
        </is>
      </c>
      <c r="N2628" t="inlineStr">
        <is>
          <t>10868 7171</t>
        </is>
      </c>
      <c r="O2628" t="inlineStr">
        <is>
          <t>Documentação Aprovada</t>
        </is>
      </c>
      <c r="P2628" t="inlineStr">
        <is>
          <t>Aprovado Diretoria</t>
        </is>
      </c>
      <c r="Q2628" t="inlineStr">
        <is>
          <t>Aprovado Caixa</t>
        </is>
      </c>
      <c r="R2628" t="inlineStr">
        <is>
          <t>Pago</t>
        </is>
      </c>
      <c r="S2628" t="inlineStr">
        <is>
          <t>Bar Brahma - Ypiranga Matriz - Kamino</t>
        </is>
      </c>
    </row>
    <row r="2629">
      <c r="A2629" t="n">
        <v>125621</v>
      </c>
      <c r="B2629" t="n">
        <v>114</v>
      </c>
      <c r="C2629" t="inlineStr">
        <is>
          <t>Bar Brahma - Centro</t>
        </is>
      </c>
      <c r="D2629" t="inlineStr">
        <is>
          <t>BEATRIZ ROCHA APELIAN DE OLIVEIRA</t>
        </is>
      </c>
      <c r="E2629" t="n">
        <v>809.25</v>
      </c>
      <c r="F2629" s="27" t="n">
        <v>45764</v>
      </c>
      <c r="G2629" s="27" t="n">
        <v>45763</v>
      </c>
      <c r="H2629" s="27" t="n">
        <v>45763</v>
      </c>
      <c r="I2629" s="27" t="n">
        <v>45762</v>
      </c>
      <c r="J2629" s="27" t="n"/>
      <c r="L2629" t="inlineStr">
        <is>
          <t>Mão de Obra - Salários</t>
        </is>
      </c>
      <c r="M2629" t="inlineStr">
        <is>
          <t>MDO CLT - Salário</t>
        </is>
      </c>
      <c r="O2629" t="inlineStr">
        <is>
          <t>Documentação Aprovada</t>
        </is>
      </c>
      <c r="P2629" t="inlineStr">
        <is>
          <t>Aprovado Diretoria</t>
        </is>
      </c>
      <c r="Q2629" t="inlineStr">
        <is>
          <t>Aprovado Caixa</t>
        </is>
      </c>
      <c r="R2629" t="inlineStr">
        <is>
          <t>Pago</t>
        </is>
      </c>
      <c r="S2629" t="inlineStr">
        <is>
          <t>Bar Brahma - Tutum Matriz - Kamino</t>
        </is>
      </c>
    </row>
    <row r="2630">
      <c r="A2630" t="n">
        <v>125622</v>
      </c>
      <c r="B2630" t="n">
        <v>114</v>
      </c>
      <c r="C2630" t="inlineStr">
        <is>
          <t>Bar Brahma - Centro</t>
        </is>
      </c>
      <c r="D2630" t="inlineStr">
        <is>
          <t>BRUNA BONFIM DE SOUZA</t>
        </is>
      </c>
      <c r="E2630" t="n">
        <v>718.17</v>
      </c>
      <c r="F2630" s="27" t="n">
        <v>45764</v>
      </c>
      <c r="G2630" s="27" t="n">
        <v>45763</v>
      </c>
      <c r="H2630" s="27" t="n">
        <v>45763</v>
      </c>
      <c r="I2630" s="27" t="n">
        <v>45762</v>
      </c>
      <c r="J2630" s="27" t="n"/>
      <c r="L2630" t="inlineStr">
        <is>
          <t>Mão de Obra - Salários</t>
        </is>
      </c>
      <c r="M2630" t="inlineStr">
        <is>
          <t>MDO CLT - Salário</t>
        </is>
      </c>
      <c r="O2630" t="inlineStr">
        <is>
          <t>Documentação Aprovada</t>
        </is>
      </c>
      <c r="P2630" t="inlineStr">
        <is>
          <t>Aprovado Diretoria</t>
        </is>
      </c>
      <c r="Q2630" t="inlineStr">
        <is>
          <t>Aprovado Caixa</t>
        </is>
      </c>
      <c r="R2630" t="inlineStr">
        <is>
          <t>Pago</t>
        </is>
      </c>
      <c r="S2630" t="inlineStr">
        <is>
          <t>Bar Brahma - Tutum Matriz - Kamino</t>
        </is>
      </c>
    </row>
    <row r="2631">
      <c r="A2631" t="n">
        <v>125623</v>
      </c>
      <c r="B2631" t="n">
        <v>114</v>
      </c>
      <c r="C2631" t="inlineStr">
        <is>
          <t>Bar Brahma - Centro</t>
        </is>
      </c>
      <c r="D2631" t="inlineStr">
        <is>
          <t>JURANDI DA SILVA</t>
        </is>
      </c>
      <c r="E2631" t="n">
        <v>703.9299999999999</v>
      </c>
      <c r="F2631" s="27" t="n">
        <v>45764</v>
      </c>
      <c r="G2631" s="27" t="n">
        <v>45763</v>
      </c>
      <c r="H2631" s="27" t="n">
        <v>45763</v>
      </c>
      <c r="I2631" s="27" t="n">
        <v>45762</v>
      </c>
      <c r="J2631" s="27" t="n"/>
      <c r="L2631" t="inlineStr">
        <is>
          <t>Mão de Obra - Salários</t>
        </is>
      </c>
      <c r="M2631" t="inlineStr">
        <is>
          <t>MDO CLT - Salário</t>
        </is>
      </c>
      <c r="O2631" t="inlineStr">
        <is>
          <t>Documentação Aprovada</t>
        </is>
      </c>
      <c r="P2631" t="inlineStr">
        <is>
          <t>Aprovado Diretoria</t>
        </is>
      </c>
      <c r="Q2631" t="inlineStr">
        <is>
          <t>Aprovado Caixa</t>
        </is>
      </c>
      <c r="R2631" t="inlineStr">
        <is>
          <t>Pago</t>
        </is>
      </c>
      <c r="S2631" t="inlineStr">
        <is>
          <t>Bar Brahma - Tutum Matriz - Kamino</t>
        </is>
      </c>
    </row>
    <row r="2632">
      <c r="A2632" t="n">
        <v>125624</v>
      </c>
      <c r="B2632" t="n">
        <v>114</v>
      </c>
      <c r="C2632" t="inlineStr">
        <is>
          <t>Bar Brahma - Centro</t>
        </is>
      </c>
      <c r="D2632" t="inlineStr">
        <is>
          <t>VANESSA MACEDO DA SILVA</t>
        </is>
      </c>
      <c r="E2632" t="n">
        <v>811.96</v>
      </c>
      <c r="F2632" s="27" t="n">
        <v>45764</v>
      </c>
      <c r="G2632" s="27" t="n">
        <v>45763</v>
      </c>
      <c r="H2632" s="27" t="n">
        <v>45763</v>
      </c>
      <c r="I2632" s="27" t="n">
        <v>45762</v>
      </c>
      <c r="J2632" s="27" t="n"/>
      <c r="L2632" t="inlineStr">
        <is>
          <t>Mão de Obra - Salários</t>
        </is>
      </c>
      <c r="M2632" t="inlineStr">
        <is>
          <t>MDO CLT - Salário</t>
        </is>
      </c>
      <c r="O2632" t="inlineStr">
        <is>
          <t>Documentação Aprovada</t>
        </is>
      </c>
      <c r="P2632" t="inlineStr">
        <is>
          <t>Aprovado Diretoria</t>
        </is>
      </c>
      <c r="Q2632" t="inlineStr">
        <is>
          <t>Aprovado Caixa</t>
        </is>
      </c>
      <c r="R2632" t="inlineStr">
        <is>
          <t>Pago</t>
        </is>
      </c>
      <c r="S2632" t="inlineStr">
        <is>
          <t>Bar Brahma - Tutum Matriz - Kamino</t>
        </is>
      </c>
    </row>
    <row r="2633">
      <c r="A2633" t="n">
        <v>126820</v>
      </c>
      <c r="B2633" t="n">
        <v>114</v>
      </c>
      <c r="C2633" t="inlineStr">
        <is>
          <t>Bar Brahma - Centro</t>
        </is>
      </c>
      <c r="D2633" t="inlineStr">
        <is>
          <t>CAREZZATO PROMO LTDA</t>
        </is>
      </c>
      <c r="E2633" t="n">
        <v>2962.5</v>
      </c>
      <c r="F2633" s="27" t="n">
        <v>45762</v>
      </c>
      <c r="G2633" s="27" t="n">
        <v>45784</v>
      </c>
      <c r="H2633" s="27" t="n">
        <v>45762</v>
      </c>
      <c r="I2633" s="27" t="n">
        <v>45762</v>
      </c>
      <c r="J2633" s="27" t="n">
        <v>45770</v>
      </c>
      <c r="K2633" t="inlineStr">
        <is>
          <t>Transferência Bancária ou Pix</t>
        </is>
      </c>
      <c r="L2633" t="inlineStr">
        <is>
          <t>Utilidades</t>
        </is>
      </c>
      <c r="M2633" t="inlineStr">
        <is>
          <t>Utensilios</t>
        </is>
      </c>
      <c r="N2633" t="inlineStr">
        <is>
          <t>A VISTA180</t>
        </is>
      </c>
      <c r="O2633" t="inlineStr">
        <is>
          <t>Documentação Aprovada</t>
        </is>
      </c>
      <c r="P2633" t="inlineStr">
        <is>
          <t>Aprovado Diretoria</t>
        </is>
      </c>
      <c r="Q2633" t="inlineStr">
        <is>
          <t>Aprovado Caixa</t>
        </is>
      </c>
      <c r="R2633" t="inlineStr">
        <is>
          <t>Pago</t>
        </is>
      </c>
      <c r="S2633" t="inlineStr">
        <is>
          <t>Bar Brahma - Ypiranga Matriz - Kamino</t>
        </is>
      </c>
    </row>
    <row r="2634">
      <c r="A2634" t="n">
        <v>125968</v>
      </c>
      <c r="B2634" t="n">
        <v>114</v>
      </c>
      <c r="C2634" t="inlineStr">
        <is>
          <t>Bar Brahma - Centro</t>
        </is>
      </c>
      <c r="D2634" t="inlineStr">
        <is>
          <t xml:space="preserve">TARIFAS BANCARIAS </t>
        </is>
      </c>
      <c r="E2634" t="n">
        <v>171.7</v>
      </c>
      <c r="F2634" s="27" t="n">
        <v>45762</v>
      </c>
      <c r="G2634" s="27" t="n"/>
      <c r="H2634" s="27" t="n">
        <v>45762</v>
      </c>
      <c r="I2634" s="27" t="n">
        <v>45762</v>
      </c>
      <c r="J2634" s="27" t="n">
        <v>45763</v>
      </c>
      <c r="K2634" t="inlineStr">
        <is>
          <t xml:space="preserve">Debito Automático </t>
        </is>
      </c>
      <c r="L2634" t="inlineStr">
        <is>
          <t>Despesas Financeiras</t>
        </is>
      </c>
      <c r="M2634" t="inlineStr">
        <is>
          <t>Tarifas Bancárias</t>
        </is>
      </c>
      <c r="N2634" t="inlineStr">
        <is>
          <t>TARIFA</t>
        </is>
      </c>
      <c r="P2634" t="inlineStr">
        <is>
          <t>Aprovado Diretoria</t>
        </is>
      </c>
      <c r="R2634" t="inlineStr">
        <is>
          <t>Pago</t>
        </is>
      </c>
    </row>
    <row r="2635">
      <c r="A2635" t="n">
        <v>126538</v>
      </c>
      <c r="B2635" t="n">
        <v>114</v>
      </c>
      <c r="C2635" t="inlineStr">
        <is>
          <t>Bar Brahma - Centro</t>
        </is>
      </c>
      <c r="D2635" t="inlineStr">
        <is>
          <t>PASTIFICIO F MARTINS INDUSTRIA E COMERCIO DE ALIMENTOS LTDA</t>
        </is>
      </c>
      <c r="E2635" t="n">
        <v>1200</v>
      </c>
      <c r="F2635" s="27" t="n">
        <v>45762</v>
      </c>
      <c r="G2635" s="27" t="n"/>
      <c r="H2635" s="27" t="n">
        <v>45762</v>
      </c>
      <c r="I2635" s="27" t="n">
        <v>45762</v>
      </c>
      <c r="J2635" s="27" t="n">
        <v>45764</v>
      </c>
      <c r="K2635" t="inlineStr">
        <is>
          <t>Transferência Bancária ou Pix</t>
        </is>
      </c>
      <c r="L2635" t="inlineStr">
        <is>
          <t>Custo Mercadoria Vendida</t>
        </is>
      </c>
      <c r="M2635" t="inlineStr">
        <is>
          <t>Insumos - Alimentos</t>
        </is>
      </c>
      <c r="N2635" t="inlineStr">
        <is>
          <t>7291</t>
        </is>
      </c>
      <c r="P2635" t="inlineStr">
        <is>
          <t>Aprovado Diretoria</t>
        </is>
      </c>
      <c r="R2635" t="inlineStr">
        <is>
          <t>Pago</t>
        </is>
      </c>
      <c r="S2635" t="inlineStr">
        <is>
          <t>Bar Brahma - Ypiranga Matriz - Kamino</t>
        </is>
      </c>
    </row>
    <row r="2636">
      <c r="A2636" t="n">
        <v>156601</v>
      </c>
      <c r="B2636" t="n">
        <v>114</v>
      </c>
      <c r="C2636" t="inlineStr">
        <is>
          <t>Bar Brahma - Centro</t>
        </is>
      </c>
      <c r="D2636" t="inlineStr">
        <is>
          <t>MERCADO PAGO.COM REPRESENTACOES LTDA</t>
        </is>
      </c>
      <c r="E2636" t="n">
        <v>1799.98</v>
      </c>
      <c r="F2636" s="27" t="n">
        <v>45762</v>
      </c>
      <c r="G2636" s="27" t="n"/>
      <c r="H2636" s="27" t="n">
        <v>45762</v>
      </c>
      <c r="I2636" s="27" t="n">
        <v>45762</v>
      </c>
      <c r="J2636" s="27" t="n">
        <v>45895</v>
      </c>
      <c r="K2636" t="inlineStr">
        <is>
          <t>Transferência Bancária ou Pix</t>
        </is>
      </c>
      <c r="N2636" t="inlineStr">
        <is>
          <t>A VISTA 15082025</t>
        </is>
      </c>
      <c r="R2636" t="inlineStr">
        <is>
          <t>Pago</t>
        </is>
      </c>
      <c r="S2636" t="inlineStr">
        <is>
          <t>Bar Brahma - Ypiranga Matriz - Kamino</t>
        </is>
      </c>
    </row>
    <row r="2637">
      <c r="A2637" t="n">
        <v>156605</v>
      </c>
      <c r="B2637" t="n">
        <v>114</v>
      </c>
      <c r="C2637" t="inlineStr">
        <is>
          <t>Bar Brahma - Centro</t>
        </is>
      </c>
      <c r="D2637" t="inlineStr">
        <is>
          <t>MERCADO PAGO.COM REPRESENTACOES LTDA</t>
        </is>
      </c>
      <c r="E2637" t="n">
        <v>498.12</v>
      </c>
      <c r="F2637" s="27" t="n">
        <v>45762</v>
      </c>
      <c r="G2637" s="27" t="n"/>
      <c r="H2637" s="27" t="n">
        <v>45762</v>
      </c>
      <c r="I2637" s="27" t="n">
        <v>45762</v>
      </c>
      <c r="J2637" s="27" t="n">
        <v>45895</v>
      </c>
      <c r="K2637" t="inlineStr">
        <is>
          <t>Transferência Bancária ou Pix</t>
        </is>
      </c>
      <c r="N2637" t="inlineStr">
        <is>
          <t>A VISTA 15042025</t>
        </is>
      </c>
      <c r="R2637" t="inlineStr">
        <is>
          <t>Pago</t>
        </is>
      </c>
      <c r="S2637" t="inlineStr">
        <is>
          <t>Bar Brahma - Ypiranga Matriz - Kamino</t>
        </is>
      </c>
    </row>
    <row r="2638">
      <c r="A2638" t="n">
        <v>110903</v>
      </c>
      <c r="B2638" t="n">
        <v>114</v>
      </c>
      <c r="C2638" t="inlineStr">
        <is>
          <t>Bar Brahma - Centro</t>
        </is>
      </c>
      <c r="D2638" t="inlineStr">
        <is>
          <t xml:space="preserve">C TRADE COMERCIO LTDA </t>
        </is>
      </c>
      <c r="E2638" t="n">
        <v>631.9</v>
      </c>
      <c r="F2638" s="27" t="n">
        <v>45700</v>
      </c>
      <c r="G2638" s="27" t="n">
        <v>45772</v>
      </c>
      <c r="H2638" s="27" t="n">
        <v>45762</v>
      </c>
      <c r="I2638" s="27" t="n">
        <v>45700</v>
      </c>
      <c r="J2638" s="27" t="n">
        <v>45702</v>
      </c>
      <c r="K2638" t="inlineStr">
        <is>
          <t>Transferência Bancária ou Pix</t>
        </is>
      </c>
      <c r="L2638" t="inlineStr">
        <is>
          <t>Custo Mercadoria Vendida</t>
        </is>
      </c>
      <c r="M2638" t="inlineStr">
        <is>
          <t>Insumos - Alimentos</t>
        </is>
      </c>
      <c r="N2638" t="inlineStr">
        <is>
          <t>A VISTA 53758</t>
        </is>
      </c>
      <c r="O2638" t="inlineStr">
        <is>
          <t>Documentação Aprovada</t>
        </is>
      </c>
      <c r="P2638" t="inlineStr">
        <is>
          <t>Aprovado Diretoria</t>
        </is>
      </c>
      <c r="Q2638" t="inlineStr">
        <is>
          <t>Aprovado Caixa</t>
        </is>
      </c>
      <c r="R2638" t="inlineStr">
        <is>
          <t>Pago</t>
        </is>
      </c>
      <c r="S2638" t="inlineStr">
        <is>
          <t>Bar Brahma - Ypiranga Matriz - Kamino</t>
        </is>
      </c>
    </row>
    <row r="2639">
      <c r="A2639" t="n">
        <v>105849</v>
      </c>
      <c r="B2639" t="n">
        <v>114</v>
      </c>
      <c r="C2639" t="inlineStr">
        <is>
          <t>Bar Brahma - Centro</t>
        </is>
      </c>
      <c r="D2639" t="inlineStr">
        <is>
          <t>MACRO CONTABILIDADE E CONSULTORIA LTDA</t>
        </is>
      </c>
      <c r="E2639" t="n">
        <v>788</v>
      </c>
      <c r="F2639" s="27" t="n">
        <v>45762</v>
      </c>
      <c r="G2639" s="27" t="n">
        <v>45762</v>
      </c>
      <c r="H2639" s="27" t="n">
        <v>45762</v>
      </c>
      <c r="I2639" s="27" t="n">
        <v>45748</v>
      </c>
      <c r="J2639" s="27" t="n"/>
      <c r="K2639" t="inlineStr">
        <is>
          <t>Boleto Bancário</t>
        </is>
      </c>
      <c r="L2639" t="inlineStr">
        <is>
          <t>Serviços de Terceiros</t>
        </is>
      </c>
      <c r="M2639" t="inlineStr">
        <is>
          <t>Assessoria Contabil</t>
        </is>
      </c>
      <c r="N2639" t="inlineStr">
        <is>
          <t>000007583</t>
        </is>
      </c>
      <c r="O2639" t="inlineStr">
        <is>
          <t>Documentação Aprovada</t>
        </is>
      </c>
      <c r="P2639" t="inlineStr">
        <is>
          <t>Aprovado Diretoria</t>
        </is>
      </c>
      <c r="Q2639" t="inlineStr">
        <is>
          <t>Aprovado Caixa</t>
        </is>
      </c>
      <c r="R2639" t="inlineStr">
        <is>
          <t>Pago</t>
        </is>
      </c>
      <c r="S2639" t="inlineStr">
        <is>
          <t>Bar Brahma - Tutum Matriz - Kamino</t>
        </is>
      </c>
    </row>
    <row r="2640">
      <c r="A2640" t="n">
        <v>102187</v>
      </c>
      <c r="B2640" t="n">
        <v>114</v>
      </c>
      <c r="C2640" t="inlineStr">
        <is>
          <t>Bar Brahma - Centro</t>
        </is>
      </c>
      <c r="D2640" t="inlineStr">
        <is>
          <t>VALE TRANSPORTE</t>
        </is>
      </c>
      <c r="E2640" t="n">
        <v>4600</v>
      </c>
      <c r="F2640" s="27" t="n">
        <v>45762</v>
      </c>
      <c r="G2640" s="27" t="n">
        <v>45762</v>
      </c>
      <c r="H2640" s="27" t="n">
        <v>45762</v>
      </c>
      <c r="I2640" s="27" t="n">
        <v>45748</v>
      </c>
      <c r="J2640" s="27" t="n"/>
      <c r="K2640" t="inlineStr">
        <is>
          <t>Dinheiro em Espécie</t>
        </is>
      </c>
      <c r="L2640" t="inlineStr">
        <is>
          <t>Mão de Obra - Benefícios</t>
        </is>
      </c>
      <c r="M2640" t="inlineStr">
        <is>
          <t xml:space="preserve">  -  Vale-transporte</t>
        </is>
      </c>
      <c r="N2640" t="inlineStr">
        <is>
          <t>46000042025</t>
        </is>
      </c>
      <c r="O2640" t="inlineStr">
        <is>
          <t>Documentação Aprovada</t>
        </is>
      </c>
      <c r="P2640" t="inlineStr">
        <is>
          <t>Aprovado Diretoria</t>
        </is>
      </c>
      <c r="Q2640" t="inlineStr">
        <is>
          <t>Aprovado Caixa</t>
        </is>
      </c>
      <c r="R2640" t="inlineStr">
        <is>
          <t>Pago</t>
        </is>
      </c>
      <c r="S2640" t="inlineStr">
        <is>
          <t>Tesouraria</t>
        </is>
      </c>
    </row>
    <row r="2641">
      <c r="A2641" t="n">
        <v>102399</v>
      </c>
      <c r="B2641" t="n">
        <v>114</v>
      </c>
      <c r="C2641" t="inlineStr">
        <is>
          <t>Bar Brahma - Centro</t>
        </is>
      </c>
      <c r="D2641" t="inlineStr">
        <is>
          <t>GET IN TECNOLOGIA S.A.</t>
        </is>
      </c>
      <c r="E2641" t="n">
        <v>219</v>
      </c>
      <c r="F2641" s="27" t="n">
        <v>45762</v>
      </c>
      <c r="G2641" s="27" t="n">
        <v>45762</v>
      </c>
      <c r="H2641" s="27" t="n">
        <v>45762</v>
      </c>
      <c r="I2641" s="27" t="n">
        <v>45748</v>
      </c>
      <c r="J2641" s="27" t="n"/>
      <c r="K2641" t="inlineStr">
        <is>
          <t>Boleto Bancário</t>
        </is>
      </c>
      <c r="L2641" t="inlineStr">
        <is>
          <t>Informática e TI</t>
        </is>
      </c>
      <c r="M2641" t="inlineStr">
        <is>
          <t>Sistemas Gerais - Comunicação e Marketing</t>
        </is>
      </c>
      <c r="N2641" t="inlineStr">
        <is>
          <t>59161</t>
        </is>
      </c>
      <c r="O2641" t="inlineStr">
        <is>
          <t>Documentação Aprovada</t>
        </is>
      </c>
      <c r="P2641" t="inlineStr">
        <is>
          <t>Aprovado Diretoria</t>
        </is>
      </c>
      <c r="Q2641" t="inlineStr">
        <is>
          <t>Aprovado Caixa</t>
        </is>
      </c>
      <c r="R2641" t="inlineStr">
        <is>
          <t>Pago</t>
        </is>
      </c>
      <c r="S2641" t="inlineStr">
        <is>
          <t>Bar Brahma - Ypiranga Matriz - Kamino</t>
        </is>
      </c>
    </row>
    <row r="2642">
      <c r="A2642" t="n">
        <v>102458</v>
      </c>
      <c r="B2642" t="n">
        <v>114</v>
      </c>
      <c r="C2642" t="inlineStr">
        <is>
          <t>Bar Brahma - Centro</t>
        </is>
      </c>
      <c r="D2642" t="inlineStr">
        <is>
          <t>STAR COPIAS COMERCIO E SERVICOS LTDA</t>
        </is>
      </c>
      <c r="E2642" t="n">
        <v>171.95</v>
      </c>
      <c r="F2642" s="27" t="n">
        <v>45762</v>
      </c>
      <c r="G2642" s="27" t="n">
        <v>45762</v>
      </c>
      <c r="H2642" s="27" t="n">
        <v>45762</v>
      </c>
      <c r="I2642" s="27" t="n">
        <v>45751</v>
      </c>
      <c r="J2642" s="27" t="n"/>
      <c r="K2642" t="inlineStr">
        <is>
          <t>Boleto Bancário</t>
        </is>
      </c>
      <c r="L2642" t="inlineStr">
        <is>
          <t>Locação de Equipamentos</t>
        </is>
      </c>
      <c r="M2642" t="inlineStr">
        <is>
          <t>Locação de Equipamentos - Informatica e TI</t>
        </is>
      </c>
      <c r="N2642" t="inlineStr">
        <is>
          <t>3916</t>
        </is>
      </c>
      <c r="O2642" t="inlineStr">
        <is>
          <t>Documentação Aprovada</t>
        </is>
      </c>
      <c r="P2642" t="inlineStr">
        <is>
          <t>Aprovado Diretoria</t>
        </is>
      </c>
      <c r="Q2642" t="inlineStr">
        <is>
          <t>Aprovado Caixa</t>
        </is>
      </c>
      <c r="R2642" t="inlineStr">
        <is>
          <t>Pago</t>
        </is>
      </c>
      <c r="S2642" t="inlineStr">
        <is>
          <t>Orfeu - Ypiranga Bar FB Filial - Bradesco</t>
        </is>
      </c>
    </row>
    <row r="2643">
      <c r="A2643" t="n">
        <v>87882</v>
      </c>
      <c r="B2643" t="n">
        <v>114</v>
      </c>
      <c r="C2643" t="inlineStr">
        <is>
          <t>Bar Brahma - Centro</t>
        </is>
      </c>
      <c r="D2643" t="inlineStr">
        <is>
          <t>MACRO CONTABILIDADE E CONSULTORIA LTDA</t>
        </is>
      </c>
      <c r="E2643" t="n">
        <v>2815.5</v>
      </c>
      <c r="F2643" s="27" t="n">
        <v>45762</v>
      </c>
      <c r="G2643" s="27" t="n">
        <v>45762</v>
      </c>
      <c r="H2643" s="27" t="n">
        <v>45762</v>
      </c>
      <c r="I2643" s="27" t="n">
        <v>45748</v>
      </c>
      <c r="J2643" s="27" t="n"/>
      <c r="K2643" t="inlineStr">
        <is>
          <t>Boleto Bancário</t>
        </is>
      </c>
      <c r="L2643" t="inlineStr">
        <is>
          <t>Serviços de Terceiros</t>
        </is>
      </c>
      <c r="M2643" t="inlineStr">
        <is>
          <t>Assessoria Contabil</t>
        </is>
      </c>
      <c r="N2643" t="inlineStr">
        <is>
          <t>000007586</t>
        </is>
      </c>
      <c r="O2643" t="inlineStr">
        <is>
          <t>Documentação Aprovada</t>
        </is>
      </c>
      <c r="P2643" t="inlineStr">
        <is>
          <t>Aprovado Diretoria</t>
        </is>
      </c>
      <c r="Q2643" t="inlineStr">
        <is>
          <t>Aprovado Caixa</t>
        </is>
      </c>
      <c r="R2643" t="inlineStr">
        <is>
          <t>Pago</t>
        </is>
      </c>
      <c r="S2643" t="inlineStr">
        <is>
          <t>Bar Brahma - Ypiranga Matriz - Kamino</t>
        </is>
      </c>
    </row>
    <row r="2644">
      <c r="A2644" t="n">
        <v>122726</v>
      </c>
      <c r="B2644" t="n">
        <v>114</v>
      </c>
      <c r="C2644" t="inlineStr">
        <is>
          <t>Bar Brahma - Centro</t>
        </is>
      </c>
      <c r="D2644" t="inlineStr">
        <is>
          <t>FERNANDO ARAUJO DA SILVA</t>
        </is>
      </c>
      <c r="E2644" t="n">
        <v>1620</v>
      </c>
      <c r="F2644" s="27" t="n">
        <v>45762</v>
      </c>
      <c r="G2644" s="27" t="n">
        <v>45762</v>
      </c>
      <c r="H2644" s="27" t="n">
        <v>45762</v>
      </c>
      <c r="I2644" s="27" t="n">
        <v>45749</v>
      </c>
      <c r="J2644" s="27" t="n">
        <v>45754</v>
      </c>
      <c r="K2644" t="inlineStr">
        <is>
          <t>Boleto Bancário</t>
        </is>
      </c>
      <c r="L2644" t="inlineStr">
        <is>
          <t>Custo Mercadoria Vendida</t>
        </is>
      </c>
      <c r="M2644" t="inlineStr">
        <is>
          <t>Insumos - Alimentos</t>
        </is>
      </c>
      <c r="N2644" t="inlineStr">
        <is>
          <t>70</t>
        </is>
      </c>
      <c r="O2644" t="inlineStr">
        <is>
          <t>Documentação Aprovada</t>
        </is>
      </c>
      <c r="P2644" t="inlineStr">
        <is>
          <t>Aprovado Diretoria</t>
        </is>
      </c>
      <c r="Q2644" t="inlineStr">
        <is>
          <t>Aprovado Caixa</t>
        </is>
      </c>
      <c r="R2644" t="inlineStr">
        <is>
          <t>Pago</t>
        </is>
      </c>
      <c r="S2644" t="inlineStr">
        <is>
          <t>Bar Brahma - Ypiranga Matriz - Kamino</t>
        </is>
      </c>
    </row>
    <row r="2645">
      <c r="A2645" t="n">
        <v>124026</v>
      </c>
      <c r="B2645" t="n">
        <v>114</v>
      </c>
      <c r="C2645" t="inlineStr">
        <is>
          <t>Bar Brahma - Centro</t>
        </is>
      </c>
      <c r="D2645" t="inlineStr">
        <is>
          <t>BELLA IPIRANGA CAFE E RESTAURANTE LTDA</t>
        </is>
      </c>
      <c r="E2645" t="n">
        <v>5066</v>
      </c>
      <c r="F2645" s="27" t="n">
        <v>45762</v>
      </c>
      <c r="G2645" s="27" t="n">
        <v>45762</v>
      </c>
      <c r="H2645" s="27" t="n">
        <v>45762</v>
      </c>
      <c r="I2645" s="27" t="n">
        <v>45747</v>
      </c>
      <c r="J2645" s="27" t="n">
        <v>45754</v>
      </c>
      <c r="K2645" t="inlineStr">
        <is>
          <t>Transferência Bancária ou Pix</t>
        </is>
      </c>
      <c r="L2645" t="inlineStr">
        <is>
          <t>Mão de Obra - Benefícios</t>
        </is>
      </c>
      <c r="M2645" t="inlineStr">
        <is>
          <t xml:space="preserve">  -  Alimentação Funcionário</t>
        </is>
      </c>
      <c r="N2645" t="inlineStr">
        <is>
          <t>50660042025</t>
        </is>
      </c>
      <c r="O2645" t="inlineStr">
        <is>
          <t>Documentação Aprovada</t>
        </is>
      </c>
      <c r="P2645" t="inlineStr">
        <is>
          <t>Aprovado Diretoria</t>
        </is>
      </c>
      <c r="Q2645" t="inlineStr">
        <is>
          <t>Aprovado Caixa</t>
        </is>
      </c>
      <c r="R2645" t="inlineStr">
        <is>
          <t>Pago</t>
        </is>
      </c>
      <c r="S2645" t="inlineStr">
        <is>
          <t>Bar Brahma - Ypiranga Matriz - Kamino</t>
        </is>
      </c>
    </row>
    <row r="2646">
      <c r="A2646" t="n">
        <v>122420</v>
      </c>
      <c r="B2646" t="n">
        <v>114</v>
      </c>
      <c r="C2646" t="inlineStr">
        <is>
          <t>Bar Brahma - Centro</t>
        </is>
      </c>
      <c r="D2646" t="inlineStr">
        <is>
          <t>WIDE STOCK COMERCIO E REPRESENTACAO LTDA</t>
        </is>
      </c>
      <c r="E2646" t="n">
        <v>964.54</v>
      </c>
      <c r="F2646" s="27" t="n">
        <v>45762</v>
      </c>
      <c r="G2646" s="27" t="n">
        <v>45762</v>
      </c>
      <c r="H2646" s="27" t="n">
        <v>45762</v>
      </c>
      <c r="I2646" s="27" t="n">
        <v>45748</v>
      </c>
      <c r="J2646" s="27" t="n">
        <v>45750</v>
      </c>
      <c r="K2646" t="inlineStr">
        <is>
          <t>Boleto Bancário</t>
        </is>
      </c>
      <c r="L2646" t="inlineStr">
        <is>
          <t>Utilidades</t>
        </is>
      </c>
      <c r="M2646" t="inlineStr">
        <is>
          <t>Higiene e Limpeza</t>
        </is>
      </c>
      <c r="N2646" t="inlineStr">
        <is>
          <t>399480</t>
        </is>
      </c>
      <c r="O2646" t="inlineStr">
        <is>
          <t>Documentação Aprovada</t>
        </is>
      </c>
      <c r="P2646" t="inlineStr">
        <is>
          <t>Aprovado Diretoria</t>
        </is>
      </c>
      <c r="Q2646" t="inlineStr">
        <is>
          <t>Aprovado Caixa</t>
        </is>
      </c>
      <c r="R2646" t="inlineStr">
        <is>
          <t>Pago</t>
        </is>
      </c>
      <c r="S2646" t="inlineStr">
        <is>
          <t>Bar Brahma - Ypiranga Matriz - Kamino</t>
        </is>
      </c>
    </row>
    <row r="2647">
      <c r="A2647" t="n">
        <v>124116</v>
      </c>
      <c r="B2647" t="n">
        <v>114</v>
      </c>
      <c r="C2647" t="inlineStr">
        <is>
          <t>Bar Brahma - Centro</t>
        </is>
      </c>
      <c r="D2647" t="inlineStr">
        <is>
          <t>M. BARBOSA DOS SANTOS</t>
        </is>
      </c>
      <c r="E2647" t="n">
        <v>262</v>
      </c>
      <c r="F2647" s="27" t="n">
        <v>45762</v>
      </c>
      <c r="G2647" s="27" t="n">
        <v>45762</v>
      </c>
      <c r="H2647" s="27" t="n">
        <v>45762</v>
      </c>
      <c r="I2647" s="27" t="n">
        <v>45748</v>
      </c>
      <c r="J2647" s="27" t="n">
        <v>45755</v>
      </c>
      <c r="K2647" t="inlineStr">
        <is>
          <t>Boleto Bancário</t>
        </is>
      </c>
      <c r="L2647" t="inlineStr">
        <is>
          <t>Custo Mercadoria Vendida</t>
        </is>
      </c>
      <c r="M2647" t="inlineStr">
        <is>
          <t>Insumos - Alimentos</t>
        </is>
      </c>
      <c r="N2647" t="inlineStr">
        <is>
          <t>9213</t>
        </is>
      </c>
      <c r="O2647" t="inlineStr">
        <is>
          <t>Documentação Aprovada</t>
        </is>
      </c>
      <c r="P2647" t="inlineStr">
        <is>
          <t>Aprovado Diretoria</t>
        </is>
      </c>
      <c r="Q2647" t="inlineStr">
        <is>
          <t>Aprovado Caixa</t>
        </is>
      </c>
      <c r="R2647" t="inlineStr">
        <is>
          <t>Pago</t>
        </is>
      </c>
      <c r="S2647" t="inlineStr">
        <is>
          <t>Bar Brahma - Ypiranga Matriz - Kamino</t>
        </is>
      </c>
    </row>
    <row r="2648">
      <c r="A2648" t="n">
        <v>124248</v>
      </c>
      <c r="B2648" t="n">
        <v>114</v>
      </c>
      <c r="C2648" t="inlineStr">
        <is>
          <t>Bar Brahma - Centro</t>
        </is>
      </c>
      <c r="D2648" t="inlineStr">
        <is>
          <t>AURORA ALVORADA ESTACIONAMENTO E LANCHON</t>
        </is>
      </c>
      <c r="E2648" t="n">
        <v>1434.13</v>
      </c>
      <c r="F2648" s="27" t="n">
        <v>45762</v>
      </c>
      <c r="G2648" s="27" t="n">
        <v>45762</v>
      </c>
      <c r="H2648" s="27" t="n">
        <v>45762</v>
      </c>
      <c r="I2648" s="27" t="n">
        <v>45755</v>
      </c>
      <c r="J2648" s="27" t="n">
        <v>45756</v>
      </c>
      <c r="K2648" t="inlineStr">
        <is>
          <t>Boleto Bancário</t>
        </is>
      </c>
      <c r="L2648" t="inlineStr">
        <is>
          <t>Custo Mercadoria Vendida</t>
        </is>
      </c>
      <c r="M2648" t="inlineStr">
        <is>
          <t>Insumos - Alimentos</t>
        </is>
      </c>
      <c r="N2648" t="inlineStr">
        <is>
          <t>042025</t>
        </is>
      </c>
      <c r="O2648" t="inlineStr">
        <is>
          <t>Documentação Aprovada</t>
        </is>
      </c>
      <c r="P2648" t="inlineStr">
        <is>
          <t>Aprovado Diretoria</t>
        </is>
      </c>
      <c r="Q2648" t="inlineStr">
        <is>
          <t>Aprovado Caixa</t>
        </is>
      </c>
      <c r="R2648" t="inlineStr">
        <is>
          <t>Pago</t>
        </is>
      </c>
      <c r="S2648" t="inlineStr">
        <is>
          <t>Bar Brahma - Ypiranga Matriz - Kamino</t>
        </is>
      </c>
    </row>
    <row r="2649">
      <c r="A2649" t="n">
        <v>124388</v>
      </c>
      <c r="B2649" t="n">
        <v>114</v>
      </c>
      <c r="C2649" t="inlineStr">
        <is>
          <t>Bar Brahma - Centro</t>
        </is>
      </c>
      <c r="D2649" t="inlineStr">
        <is>
          <t>DEOLINDA DOS SANTOS FREITAS</t>
        </is>
      </c>
      <c r="E2649" t="n">
        <v>465.54</v>
      </c>
      <c r="F2649" s="27" t="n">
        <v>45762</v>
      </c>
      <c r="G2649" s="27" t="n">
        <v>45762</v>
      </c>
      <c r="H2649" s="27" t="n">
        <v>45762</v>
      </c>
      <c r="I2649" s="27" t="n">
        <v>45748</v>
      </c>
      <c r="J2649" s="27" t="n">
        <v>45756</v>
      </c>
      <c r="K2649" t="inlineStr">
        <is>
          <t>Boleto Bancário</t>
        </is>
      </c>
      <c r="L2649" t="inlineStr">
        <is>
          <t>Custo Mercadoria Vendida</t>
        </is>
      </c>
      <c r="M2649" t="inlineStr">
        <is>
          <t>Insumos - Alimentos</t>
        </is>
      </c>
      <c r="N2649" t="inlineStr">
        <is>
          <t>1810</t>
        </is>
      </c>
      <c r="O2649" t="inlineStr">
        <is>
          <t>Documentação Aprovada</t>
        </is>
      </c>
      <c r="P2649" t="inlineStr">
        <is>
          <t>Aprovado Diretoria</t>
        </is>
      </c>
      <c r="Q2649" t="inlineStr">
        <is>
          <t>Aprovado Caixa</t>
        </is>
      </c>
      <c r="R2649" t="inlineStr">
        <is>
          <t>Pago</t>
        </is>
      </c>
      <c r="S2649" t="inlineStr">
        <is>
          <t>Bar Brahma - Ypiranga Matriz - Kamino</t>
        </is>
      </c>
    </row>
    <row r="2650">
      <c r="A2650" t="n">
        <v>121603</v>
      </c>
      <c r="B2650" t="n">
        <v>114</v>
      </c>
      <c r="C2650" t="inlineStr">
        <is>
          <t>Bar Brahma - Centro</t>
        </is>
      </c>
      <c r="D2650" t="inlineStr">
        <is>
          <t>PSSS LTDA</t>
        </is>
      </c>
      <c r="E2650" t="n">
        <v>258</v>
      </c>
      <c r="F2650" s="27" t="n">
        <v>45762</v>
      </c>
      <c r="G2650" s="27" t="n">
        <v>45762</v>
      </c>
      <c r="H2650" s="27" t="n">
        <v>45762</v>
      </c>
      <c r="I2650" s="27" t="n">
        <v>45748</v>
      </c>
      <c r="J2650" s="27" t="n">
        <v>45749</v>
      </c>
      <c r="K2650" t="inlineStr">
        <is>
          <t>Boleto Bancário</t>
        </is>
      </c>
      <c r="L2650" t="inlineStr">
        <is>
          <t>Utilidades</t>
        </is>
      </c>
      <c r="M2650" t="inlineStr">
        <is>
          <t>Higiene e Limpeza</t>
        </is>
      </c>
      <c r="N2650" t="inlineStr">
        <is>
          <t>1360</t>
        </is>
      </c>
      <c r="O2650" t="inlineStr">
        <is>
          <t>Documentação Aprovada</t>
        </is>
      </c>
      <c r="P2650" t="inlineStr">
        <is>
          <t>Aprovado Diretoria</t>
        </is>
      </c>
      <c r="Q2650" t="inlineStr">
        <is>
          <t>Aprovado Caixa</t>
        </is>
      </c>
      <c r="R2650" t="inlineStr">
        <is>
          <t>Pago</t>
        </is>
      </c>
      <c r="S2650" t="inlineStr">
        <is>
          <t>Bar Brahma - Ypiranga Matriz - Kamino</t>
        </is>
      </c>
    </row>
    <row r="2651">
      <c r="A2651" t="n">
        <v>121961</v>
      </c>
      <c r="B2651" t="n">
        <v>114</v>
      </c>
      <c r="C2651" t="inlineStr">
        <is>
          <t>Bar Brahma - Centro</t>
        </is>
      </c>
      <c r="D2651" t="inlineStr">
        <is>
          <t xml:space="preserve">RCS COMERCIO DE ALIMENTOS LTDA </t>
        </is>
      </c>
      <c r="E2651" t="n">
        <v>304.8</v>
      </c>
      <c r="F2651" s="27" t="n">
        <v>45762</v>
      </c>
      <c r="G2651" s="27" t="n">
        <v>45762</v>
      </c>
      <c r="H2651" s="27" t="n">
        <v>45762</v>
      </c>
      <c r="I2651" s="27" t="n">
        <v>45748</v>
      </c>
      <c r="J2651" s="27" t="n">
        <v>45749</v>
      </c>
      <c r="K2651" t="inlineStr">
        <is>
          <t>Boleto Bancário</t>
        </is>
      </c>
      <c r="L2651" t="inlineStr">
        <is>
          <t>Custo Mercadoria Vendida</t>
        </is>
      </c>
      <c r="M2651" t="inlineStr">
        <is>
          <t>Insumos - Alimentos</t>
        </is>
      </c>
      <c r="N2651" t="inlineStr">
        <is>
          <t>9198</t>
        </is>
      </c>
      <c r="O2651" t="inlineStr">
        <is>
          <t>Documentação Aprovada</t>
        </is>
      </c>
      <c r="P2651" t="inlineStr">
        <is>
          <t>Aprovado Diretoria</t>
        </is>
      </c>
      <c r="Q2651" t="inlineStr">
        <is>
          <t>Aprovado Caixa</t>
        </is>
      </c>
      <c r="R2651" t="inlineStr">
        <is>
          <t>Pago</t>
        </is>
      </c>
      <c r="S2651" t="inlineStr">
        <is>
          <t>Bar Brahma - Ypiranga Matriz - Kamino</t>
        </is>
      </c>
    </row>
    <row r="2652">
      <c r="A2652" t="n">
        <v>121601</v>
      </c>
      <c r="B2652" t="n">
        <v>114</v>
      </c>
      <c r="C2652" t="inlineStr">
        <is>
          <t>Bar Brahma - Centro</t>
        </is>
      </c>
      <c r="D2652" t="inlineStr">
        <is>
          <t>CECILIA TSUYACO ARAKI SILVA LTDA</t>
        </is>
      </c>
      <c r="E2652" t="n">
        <v>134</v>
      </c>
      <c r="F2652" s="27" t="n">
        <v>45762</v>
      </c>
      <c r="G2652" s="27" t="n">
        <v>45762</v>
      </c>
      <c r="H2652" s="27" t="n">
        <v>45762</v>
      </c>
      <c r="I2652" s="27" t="n">
        <v>45748</v>
      </c>
      <c r="J2652" s="27" t="n">
        <v>45749</v>
      </c>
      <c r="K2652" t="inlineStr">
        <is>
          <t>Boleto Bancário</t>
        </is>
      </c>
      <c r="L2652" t="inlineStr">
        <is>
          <t>Custo Mercadoria Vendida</t>
        </is>
      </c>
      <c r="M2652" t="inlineStr">
        <is>
          <t>Insumos - Alimentos</t>
        </is>
      </c>
      <c r="N2652" t="inlineStr">
        <is>
          <t>368497</t>
        </is>
      </c>
      <c r="O2652" t="inlineStr">
        <is>
          <t>Documentação Aprovada</t>
        </is>
      </c>
      <c r="P2652" t="inlineStr">
        <is>
          <t>Aprovado Diretoria</t>
        </is>
      </c>
      <c r="Q2652" t="inlineStr">
        <is>
          <t>Aprovado Caixa</t>
        </is>
      </c>
      <c r="R2652" t="inlineStr">
        <is>
          <t>Pago</t>
        </is>
      </c>
      <c r="S2652" t="inlineStr">
        <is>
          <t>Bar Brahma - Ypiranga Matriz - Kamino</t>
        </is>
      </c>
    </row>
    <row r="2653">
      <c r="A2653" t="n">
        <v>121600</v>
      </c>
      <c r="B2653" t="n">
        <v>114</v>
      </c>
      <c r="C2653" t="inlineStr">
        <is>
          <t>Bar Brahma - Centro</t>
        </is>
      </c>
      <c r="D2653" t="inlineStr">
        <is>
          <t>DIO MIO COMERCIO DE SORVETES LTDA</t>
        </is>
      </c>
      <c r="E2653" t="n">
        <v>727.77</v>
      </c>
      <c r="F2653" s="27" t="n">
        <v>45762</v>
      </c>
      <c r="G2653" s="27" t="n">
        <v>45762</v>
      </c>
      <c r="H2653" s="27" t="n">
        <v>45762</v>
      </c>
      <c r="I2653" s="27" t="n">
        <v>45748</v>
      </c>
      <c r="J2653" s="27" t="n">
        <v>45749</v>
      </c>
      <c r="K2653" t="inlineStr">
        <is>
          <t>Boleto Bancário</t>
        </is>
      </c>
      <c r="L2653" t="inlineStr">
        <is>
          <t>Custo Mercadoria Vendida</t>
        </is>
      </c>
      <c r="M2653" t="inlineStr">
        <is>
          <t>Insumos - Alimentos</t>
        </is>
      </c>
      <c r="N2653" t="inlineStr">
        <is>
          <t>19375</t>
        </is>
      </c>
      <c r="O2653" t="inlineStr">
        <is>
          <t>Documentação Aprovada</t>
        </is>
      </c>
      <c r="P2653" t="inlineStr">
        <is>
          <t>Aprovado Diretoria</t>
        </is>
      </c>
      <c r="Q2653" t="inlineStr">
        <is>
          <t>Aprovado Caixa</t>
        </is>
      </c>
      <c r="R2653" t="inlineStr">
        <is>
          <t>Pago</t>
        </is>
      </c>
      <c r="S2653" t="inlineStr">
        <is>
          <t>Bar Brahma - Ypiranga Matriz - Kamino</t>
        </is>
      </c>
    </row>
    <row r="2654">
      <c r="A2654" t="n">
        <v>119842</v>
      </c>
      <c r="B2654" t="n">
        <v>114</v>
      </c>
      <c r="C2654" t="inlineStr">
        <is>
          <t>Bar Brahma - Centro</t>
        </is>
      </c>
      <c r="D2654" t="inlineStr">
        <is>
          <t>DISTRIBUIDORA CANTAROS DO BRASIL EIRELI</t>
        </is>
      </c>
      <c r="E2654" t="n">
        <v>1579.2</v>
      </c>
      <c r="F2654" s="27" t="n">
        <v>45762</v>
      </c>
      <c r="G2654" s="27" t="n">
        <v>45762</v>
      </c>
      <c r="H2654" s="27" t="n">
        <v>45762</v>
      </c>
      <c r="I2654" s="27" t="n">
        <v>45734</v>
      </c>
      <c r="J2654" s="27" t="n">
        <v>45736</v>
      </c>
      <c r="K2654" t="inlineStr">
        <is>
          <t>Boleto Bancário</t>
        </is>
      </c>
      <c r="L2654" t="inlineStr">
        <is>
          <t>Custo Mercadoria Vendida</t>
        </is>
      </c>
      <c r="M2654" t="inlineStr">
        <is>
          <t>Insumos - Bebidas</t>
        </is>
      </c>
      <c r="N2654" t="inlineStr">
        <is>
          <t>2261</t>
        </is>
      </c>
      <c r="O2654" t="inlineStr">
        <is>
          <t>Documentação Aprovada</t>
        </is>
      </c>
      <c r="P2654" t="inlineStr">
        <is>
          <t>Aprovado Diretoria</t>
        </is>
      </c>
      <c r="Q2654" t="inlineStr">
        <is>
          <t>Aprovado Caixa</t>
        </is>
      </c>
      <c r="R2654" t="inlineStr">
        <is>
          <t>Pago</t>
        </is>
      </c>
      <c r="S2654" t="inlineStr">
        <is>
          <t>Bar Brahma - Ypiranga Matriz - Kamino</t>
        </is>
      </c>
    </row>
    <row r="2655">
      <c r="A2655" t="n">
        <v>119427</v>
      </c>
      <c r="B2655" t="n">
        <v>114</v>
      </c>
      <c r="C2655" t="inlineStr">
        <is>
          <t>Bar Brahma - Centro</t>
        </is>
      </c>
      <c r="D2655" t="inlineStr">
        <is>
          <t xml:space="preserve">QUALIMAIS </t>
        </is>
      </c>
      <c r="E2655" t="n">
        <v>1520.4</v>
      </c>
      <c r="F2655" s="27" t="n">
        <v>45762</v>
      </c>
      <c r="G2655" s="27" t="n">
        <v>45762</v>
      </c>
      <c r="H2655" s="27" t="n">
        <v>45762</v>
      </c>
      <c r="I2655" s="27" t="n">
        <v>45734</v>
      </c>
      <c r="J2655" s="27" t="n">
        <v>45735</v>
      </c>
      <c r="K2655" t="inlineStr">
        <is>
          <t>Boleto Bancário</t>
        </is>
      </c>
      <c r="L2655" t="inlineStr">
        <is>
          <t>Custo Mercadoria Vendida</t>
        </is>
      </c>
      <c r="M2655" t="inlineStr">
        <is>
          <t>Insumos - Bebidas</t>
        </is>
      </c>
      <c r="N2655" t="inlineStr">
        <is>
          <t>17131</t>
        </is>
      </c>
      <c r="O2655" t="inlineStr">
        <is>
          <t>Documentação Aprovada</t>
        </is>
      </c>
      <c r="P2655" t="inlineStr">
        <is>
          <t>Aprovado Diretoria</t>
        </is>
      </c>
      <c r="Q2655" t="inlineStr">
        <is>
          <t>Aprovado Caixa</t>
        </is>
      </c>
      <c r="R2655" t="inlineStr">
        <is>
          <t>Pago</t>
        </is>
      </c>
      <c r="S2655" t="inlineStr">
        <is>
          <t>Bar Brahma - Ypiranga Matriz - Kamino</t>
        </is>
      </c>
    </row>
    <row r="2656">
      <c r="A2656" t="n">
        <v>119363</v>
      </c>
      <c r="B2656" t="n">
        <v>114</v>
      </c>
      <c r="C2656" t="inlineStr">
        <is>
          <t>Bar Brahma - Centro</t>
        </is>
      </c>
      <c r="D2656" t="inlineStr">
        <is>
          <t>PJ 55834644000177</t>
        </is>
      </c>
      <c r="E2656" t="n">
        <v>2000</v>
      </c>
      <c r="F2656" s="27" t="n">
        <v>45762</v>
      </c>
      <c r="G2656" s="27" t="n">
        <v>45762</v>
      </c>
      <c r="H2656" s="27" t="n">
        <v>45762</v>
      </c>
      <c r="I2656" s="27" t="n">
        <v>45717</v>
      </c>
      <c r="J2656" s="27" t="n">
        <v>45735</v>
      </c>
      <c r="K2656" t="inlineStr">
        <is>
          <t>Transferência Bancária ou Pix</t>
        </is>
      </c>
      <c r="L2656" t="inlineStr">
        <is>
          <t>Mão de Obra - PJ</t>
        </is>
      </c>
      <c r="M2656" t="inlineStr">
        <is>
          <t>MDO PJ Fixo</t>
        </is>
      </c>
      <c r="N2656" t="inlineStr">
        <is>
          <t>45</t>
        </is>
      </c>
      <c r="O2656" t="inlineStr">
        <is>
          <t>Documentação Aprovada</t>
        </is>
      </c>
      <c r="P2656" t="inlineStr">
        <is>
          <t>Aprovado Diretoria</t>
        </is>
      </c>
      <c r="Q2656" t="inlineStr">
        <is>
          <t>Aprovado Caixa</t>
        </is>
      </c>
      <c r="R2656" t="inlineStr">
        <is>
          <t>Pago</t>
        </is>
      </c>
      <c r="S2656" t="inlineStr">
        <is>
          <t>Bar Brahma - Tutum Matriz - Kamino</t>
        </is>
      </c>
    </row>
    <row r="2657">
      <c r="A2657" t="n">
        <v>119355</v>
      </c>
      <c r="B2657" t="n">
        <v>114</v>
      </c>
      <c r="C2657" t="inlineStr">
        <is>
          <t>Bar Brahma - Centro</t>
        </is>
      </c>
      <c r="D2657" t="inlineStr">
        <is>
          <t>PJ 48836502000183</t>
        </is>
      </c>
      <c r="E2657" t="n">
        <v>2250</v>
      </c>
      <c r="F2657" s="27" t="n">
        <v>45762</v>
      </c>
      <c r="G2657" s="27" t="n">
        <v>45762</v>
      </c>
      <c r="H2657" s="27" t="n">
        <v>45762</v>
      </c>
      <c r="I2657" s="27" t="n">
        <v>45717</v>
      </c>
      <c r="J2657" s="27" t="n">
        <v>45735</v>
      </c>
      <c r="K2657" t="inlineStr">
        <is>
          <t>Transferência Bancária ou Pix</t>
        </is>
      </c>
      <c r="L2657" t="inlineStr">
        <is>
          <t>Mão de Obra - PJ</t>
        </is>
      </c>
      <c r="M2657" t="inlineStr">
        <is>
          <t>MDO PJ Fixo</t>
        </is>
      </c>
      <c r="N2657" t="inlineStr">
        <is>
          <t>75</t>
        </is>
      </c>
      <c r="O2657" t="inlineStr">
        <is>
          <t>Documentação Aprovada</t>
        </is>
      </c>
      <c r="P2657" t="inlineStr">
        <is>
          <t>Aprovado Diretoria</t>
        </is>
      </c>
      <c r="Q2657" t="inlineStr">
        <is>
          <t>Aprovado Caixa</t>
        </is>
      </c>
      <c r="R2657" t="inlineStr">
        <is>
          <t>Pago</t>
        </is>
      </c>
      <c r="S2657" t="inlineStr">
        <is>
          <t>Bar Brahma - Tutum Matriz - Kamino</t>
        </is>
      </c>
    </row>
    <row r="2658">
      <c r="A2658" t="n">
        <v>119856</v>
      </c>
      <c r="B2658" t="n">
        <v>114</v>
      </c>
      <c r="C2658" t="inlineStr">
        <is>
          <t>Bar Brahma - Centro</t>
        </is>
      </c>
      <c r="D2658" t="inlineStr">
        <is>
          <t>EAU DISTRIB. DE AGUA MINERAL EIRELI - EP</t>
        </is>
      </c>
      <c r="E2658" t="n">
        <v>3119</v>
      </c>
      <c r="F2658" s="27" t="n">
        <v>45762</v>
      </c>
      <c r="G2658" s="27" t="n">
        <v>45762</v>
      </c>
      <c r="H2658" s="27" t="n">
        <v>45762</v>
      </c>
      <c r="I2658" s="27" t="n">
        <v>45734</v>
      </c>
      <c r="J2658" s="27" t="n">
        <v>45736</v>
      </c>
      <c r="K2658" t="inlineStr">
        <is>
          <t>Boleto Bancário</t>
        </is>
      </c>
      <c r="L2658" t="inlineStr">
        <is>
          <t>Custo Mercadoria Vendida</t>
        </is>
      </c>
      <c r="M2658" t="inlineStr">
        <is>
          <t>Insumos - Bebidas</t>
        </is>
      </c>
      <c r="N2658" t="inlineStr">
        <is>
          <t>240260</t>
        </is>
      </c>
      <c r="O2658" t="inlineStr">
        <is>
          <t>Documentação Aprovada</t>
        </is>
      </c>
      <c r="P2658" t="inlineStr">
        <is>
          <t>Aprovado Diretoria</t>
        </is>
      </c>
      <c r="Q2658" t="inlineStr">
        <is>
          <t>Aprovado Caixa</t>
        </is>
      </c>
      <c r="R2658" t="inlineStr">
        <is>
          <t>Pago</t>
        </is>
      </c>
      <c r="S2658" t="inlineStr">
        <is>
          <t>Bar Brahma - Ypiranga Matriz - Kamino</t>
        </is>
      </c>
    </row>
    <row r="2659">
      <c r="A2659" t="n">
        <v>121460</v>
      </c>
      <c r="B2659" t="n">
        <v>114</v>
      </c>
      <c r="C2659" t="inlineStr">
        <is>
          <t>Bar Brahma - Centro</t>
        </is>
      </c>
      <c r="D2659" t="inlineStr">
        <is>
          <t>J A DOS SANTOS HORTIFRUTI</t>
        </is>
      </c>
      <c r="E2659" t="n">
        <v>445</v>
      </c>
      <c r="F2659" s="27" t="n">
        <v>45762</v>
      </c>
      <c r="G2659" s="27" t="n">
        <v>45762</v>
      </c>
      <c r="H2659" s="27" t="n">
        <v>45762</v>
      </c>
      <c r="I2659" s="27" t="n">
        <v>45747</v>
      </c>
      <c r="J2659" s="27" t="n">
        <v>45748</v>
      </c>
      <c r="K2659" t="inlineStr">
        <is>
          <t>Boleto Bancário</t>
        </is>
      </c>
      <c r="L2659" t="inlineStr">
        <is>
          <t>Custo Mercadoria Vendida</t>
        </is>
      </c>
      <c r="M2659" t="inlineStr">
        <is>
          <t>Insumos - Alimentos</t>
        </is>
      </c>
      <c r="N2659" t="inlineStr">
        <is>
          <t>36706</t>
        </is>
      </c>
      <c r="O2659" t="inlineStr">
        <is>
          <t>Documentação Aprovada</t>
        </is>
      </c>
      <c r="P2659" t="inlineStr">
        <is>
          <t>Aprovado Diretoria</t>
        </is>
      </c>
      <c r="Q2659" t="inlineStr">
        <is>
          <t>Aprovado Caixa</t>
        </is>
      </c>
      <c r="R2659" t="inlineStr">
        <is>
          <t>Pago</t>
        </is>
      </c>
      <c r="S2659" t="inlineStr">
        <is>
          <t>Bar Brahma - Ypiranga Matriz - Kamino</t>
        </is>
      </c>
    </row>
    <row r="2660">
      <c r="A2660" t="n">
        <v>121453</v>
      </c>
      <c r="B2660" t="n">
        <v>114</v>
      </c>
      <c r="C2660" t="inlineStr">
        <is>
          <t>Bar Brahma - Centro</t>
        </is>
      </c>
      <c r="D2660" t="inlineStr">
        <is>
          <t>HORTICLEAN DISTRIBUIDORA</t>
        </is>
      </c>
      <c r="E2660" t="n">
        <v>590.2</v>
      </c>
      <c r="F2660" s="27" t="n">
        <v>45762</v>
      </c>
      <c r="G2660" s="27" t="n">
        <v>45762</v>
      </c>
      <c r="H2660" s="27" t="n">
        <v>45762</v>
      </c>
      <c r="I2660" s="27" t="n">
        <v>45747</v>
      </c>
      <c r="J2660" s="27" t="n">
        <v>45748</v>
      </c>
      <c r="K2660" t="inlineStr">
        <is>
          <t>Boleto Bancário</t>
        </is>
      </c>
      <c r="L2660" t="inlineStr">
        <is>
          <t>Custo Mercadoria Vendida</t>
        </is>
      </c>
      <c r="M2660" t="inlineStr">
        <is>
          <t>Insumos - Alimentos</t>
        </is>
      </c>
      <c r="N2660" t="inlineStr">
        <is>
          <t>26284</t>
        </is>
      </c>
      <c r="O2660" t="inlineStr">
        <is>
          <t>Documentação Aprovada</t>
        </is>
      </c>
      <c r="P2660" t="inlineStr">
        <is>
          <t>Aprovado Diretoria</t>
        </is>
      </c>
      <c r="Q2660" t="inlineStr">
        <is>
          <t>Aprovado Caixa</t>
        </is>
      </c>
      <c r="R2660" t="inlineStr">
        <is>
          <t>Pago</t>
        </is>
      </c>
      <c r="S2660" t="inlineStr">
        <is>
          <t>Bar Brahma - Ypiranga Matriz - Kamino</t>
        </is>
      </c>
    </row>
    <row r="2661">
      <c r="A2661" t="n">
        <v>121414</v>
      </c>
      <c r="B2661" t="n">
        <v>114</v>
      </c>
      <c r="C2661" t="inlineStr">
        <is>
          <t>Bar Brahma - Centro</t>
        </is>
      </c>
      <c r="D2661" t="inlineStr">
        <is>
          <t>TIAGO HERNANDES JARDIM 387168718809</t>
        </is>
      </c>
      <c r="E2661" t="n">
        <v>3000</v>
      </c>
      <c r="F2661" s="27" t="n">
        <v>45762</v>
      </c>
      <c r="G2661" s="27" t="n">
        <v>45762</v>
      </c>
      <c r="H2661" s="27" t="n">
        <v>45762</v>
      </c>
      <c r="I2661" s="27" t="n">
        <v>45747</v>
      </c>
      <c r="J2661" s="27" t="n">
        <v>45748</v>
      </c>
      <c r="K2661" t="inlineStr">
        <is>
          <t>Transferência Bancária ou Pix</t>
        </is>
      </c>
      <c r="L2661" t="inlineStr">
        <is>
          <t>Marketing</t>
        </is>
      </c>
      <c r="M2661" t="inlineStr">
        <is>
          <t>Sessão de Fotos/Captação de Vídeo</t>
        </is>
      </c>
      <c r="N2661" t="inlineStr">
        <is>
          <t>57</t>
        </is>
      </c>
      <c r="O2661" t="inlineStr">
        <is>
          <t>Documentação Aprovada</t>
        </is>
      </c>
      <c r="P2661" t="inlineStr">
        <is>
          <t>Aprovado Diretoria</t>
        </is>
      </c>
      <c r="Q2661" t="inlineStr">
        <is>
          <t>Aprovado Caixa</t>
        </is>
      </c>
      <c r="R2661" t="inlineStr">
        <is>
          <t>Pago</t>
        </is>
      </c>
      <c r="S2661" t="inlineStr">
        <is>
          <t>Bar Brahma - Ypiranga Matriz - Kamino</t>
        </is>
      </c>
    </row>
    <row r="2662">
      <c r="A2662" t="n">
        <v>121302</v>
      </c>
      <c r="B2662" t="n">
        <v>114</v>
      </c>
      <c r="C2662" t="inlineStr">
        <is>
          <t>Bar Brahma - Centro</t>
        </is>
      </c>
      <c r="D2662" t="inlineStr">
        <is>
          <t>HORTIFRUTIGRANJEIRO RODRIGUES LTDA</t>
        </is>
      </c>
      <c r="E2662" t="n">
        <v>766.2</v>
      </c>
      <c r="F2662" s="27" t="n">
        <v>45762</v>
      </c>
      <c r="G2662" s="27" t="n">
        <v>45762</v>
      </c>
      <c r="H2662" s="27" t="n">
        <v>45762</v>
      </c>
      <c r="I2662" s="27" t="n">
        <v>45744</v>
      </c>
      <c r="J2662" s="27" t="n">
        <v>45747</v>
      </c>
      <c r="K2662" t="inlineStr">
        <is>
          <t>Boleto Bancário</t>
        </is>
      </c>
      <c r="L2662" t="inlineStr">
        <is>
          <t>Custo Mercadoria Vendida</t>
        </is>
      </c>
      <c r="M2662" t="inlineStr">
        <is>
          <t>Insumos - Alimentos</t>
        </is>
      </c>
      <c r="N2662" t="inlineStr">
        <is>
          <t>9423</t>
        </is>
      </c>
      <c r="O2662" t="inlineStr">
        <is>
          <t>Documentação Aprovada</t>
        </is>
      </c>
      <c r="P2662" t="inlineStr">
        <is>
          <t>Aprovado Diretoria</t>
        </is>
      </c>
      <c r="Q2662" t="inlineStr">
        <is>
          <t>Aprovado Caixa</t>
        </is>
      </c>
      <c r="R2662" t="inlineStr">
        <is>
          <t>Pago</t>
        </is>
      </c>
      <c r="S2662" t="inlineStr">
        <is>
          <t>Bar Brahma - Ypiranga Matriz - Kamino</t>
        </is>
      </c>
    </row>
    <row r="2663">
      <c r="A2663" t="n">
        <v>121280</v>
      </c>
      <c r="B2663" t="n">
        <v>114</v>
      </c>
      <c r="C2663" t="inlineStr">
        <is>
          <t>Bar Brahma - Centro</t>
        </is>
      </c>
      <c r="D2663" t="inlineStr">
        <is>
          <t>CASA DE CARNES P.J.J. LTDA - ME</t>
        </is>
      </c>
      <c r="E2663" t="n">
        <v>3276.08</v>
      </c>
      <c r="F2663" s="27" t="n">
        <v>45762</v>
      </c>
      <c r="G2663" s="27" t="n">
        <v>45762</v>
      </c>
      <c r="H2663" s="27" t="n">
        <v>45762</v>
      </c>
      <c r="I2663" s="27" t="n">
        <v>45747</v>
      </c>
      <c r="J2663" s="27" t="n">
        <v>45747</v>
      </c>
      <c r="K2663" t="inlineStr">
        <is>
          <t>Boleto Bancário</t>
        </is>
      </c>
      <c r="L2663" t="inlineStr">
        <is>
          <t>Custo Mercadoria Vendida</t>
        </is>
      </c>
      <c r="M2663" t="inlineStr">
        <is>
          <t>Insumos - Alimentos</t>
        </is>
      </c>
      <c r="N2663" t="inlineStr">
        <is>
          <t>42402</t>
        </is>
      </c>
      <c r="O2663" t="inlineStr">
        <is>
          <t>Documentação Aprovada</t>
        </is>
      </c>
      <c r="P2663" t="inlineStr">
        <is>
          <t>Aprovado Diretoria</t>
        </is>
      </c>
      <c r="Q2663" t="inlineStr">
        <is>
          <t>Aprovado Caixa</t>
        </is>
      </c>
      <c r="R2663" t="inlineStr">
        <is>
          <t>Pago</t>
        </is>
      </c>
      <c r="S2663" t="inlineStr">
        <is>
          <t>Bar Brahma - Ypiranga Matriz - Kamino</t>
        </is>
      </c>
    </row>
    <row r="2664">
      <c r="A2664" t="n">
        <v>117954</v>
      </c>
      <c r="B2664" t="n">
        <v>114</v>
      </c>
      <c r="C2664" t="inlineStr">
        <is>
          <t>Bar Brahma - Centro</t>
        </is>
      </c>
      <c r="D2664" t="inlineStr">
        <is>
          <t>TELEFONICA BRASIL S/A</t>
        </is>
      </c>
      <c r="E2664" t="n">
        <v>109.99</v>
      </c>
      <c r="F2664" s="27" t="n">
        <v>45762</v>
      </c>
      <c r="G2664" s="27" t="n">
        <v>45762</v>
      </c>
      <c r="H2664" s="27" t="n">
        <v>45762</v>
      </c>
      <c r="I2664" s="27" t="n">
        <v>45748</v>
      </c>
      <c r="J2664" s="27" t="n">
        <v>45728</v>
      </c>
      <c r="K2664" t="inlineStr">
        <is>
          <t>Boleto Bancário</t>
        </is>
      </c>
      <c r="L2664" t="inlineStr">
        <is>
          <t>Informática e TI</t>
        </is>
      </c>
      <c r="M2664" t="inlineStr">
        <is>
          <t>Internet</t>
        </is>
      </c>
      <c r="N2664" t="inlineStr">
        <is>
          <t>NFFST: 395177940-SP</t>
        </is>
      </c>
      <c r="O2664" t="inlineStr">
        <is>
          <t>Documentação Aprovada</t>
        </is>
      </c>
      <c r="P2664" t="inlineStr">
        <is>
          <t>Aprovado Diretoria</t>
        </is>
      </c>
      <c r="Q2664" t="inlineStr">
        <is>
          <t>Aprovado Caixa</t>
        </is>
      </c>
      <c r="R2664" t="inlineStr">
        <is>
          <t>Pago</t>
        </is>
      </c>
      <c r="S2664" t="inlineStr">
        <is>
          <t>Bar Brahma - Ypiranga Matriz - Kamino</t>
        </is>
      </c>
    </row>
    <row r="2665">
      <c r="A2665" t="n">
        <v>102519</v>
      </c>
      <c r="B2665" t="n">
        <v>114</v>
      </c>
      <c r="C2665" t="inlineStr">
        <is>
          <t>Bar Brahma - Centro</t>
        </is>
      </c>
      <c r="D2665" t="inlineStr">
        <is>
          <t xml:space="preserve">DUO COMUNICA LTDA </t>
        </is>
      </c>
      <c r="E2665" t="n">
        <v>2060</v>
      </c>
      <c r="F2665" s="27" t="n">
        <v>45759</v>
      </c>
      <c r="G2665" s="27" t="n">
        <v>45761</v>
      </c>
      <c r="H2665" s="27" t="n">
        <v>45761</v>
      </c>
      <c r="I2665" s="27" t="n">
        <v>45743</v>
      </c>
      <c r="J2665" s="27" t="n"/>
      <c r="K2665" t="inlineStr">
        <is>
          <t>Transferência Bancária ou Pix</t>
        </is>
      </c>
      <c r="L2665" t="inlineStr">
        <is>
          <t>Marketing</t>
        </is>
      </c>
      <c r="M2665" t="inlineStr">
        <is>
          <t>Assessoria de Imprensa</t>
        </is>
      </c>
      <c r="N2665" t="inlineStr">
        <is>
          <t>492</t>
        </is>
      </c>
      <c r="O2665" t="inlineStr">
        <is>
          <t>Documentação Aprovada</t>
        </is>
      </c>
      <c r="P2665" t="inlineStr">
        <is>
          <t>Aprovado Diretoria</t>
        </is>
      </c>
      <c r="Q2665" t="inlineStr">
        <is>
          <t>Aprovado Caixa</t>
        </is>
      </c>
      <c r="R2665" t="inlineStr">
        <is>
          <t>Pago</t>
        </is>
      </c>
      <c r="S2665" t="inlineStr">
        <is>
          <t>Bar Brahma - Ypiranga Matriz - Kamino</t>
        </is>
      </c>
    </row>
    <row r="2666">
      <c r="A2666" t="n">
        <v>100629</v>
      </c>
      <c r="B2666" t="n">
        <v>114</v>
      </c>
      <c r="C2666" t="inlineStr">
        <is>
          <t>Bar Brahma - Centro</t>
        </is>
      </c>
      <c r="D2666" t="inlineStr">
        <is>
          <t>ESHOWS PROMOCOES ARTISTICAS LTDA</t>
        </is>
      </c>
      <c r="E2666" t="n">
        <v>45611</v>
      </c>
      <c r="F2666" s="27" t="n">
        <v>45761</v>
      </c>
      <c r="G2666" s="27" t="n">
        <v>45761</v>
      </c>
      <c r="H2666" s="27" t="n">
        <v>45761</v>
      </c>
      <c r="I2666" s="27" t="n">
        <v>45741</v>
      </c>
      <c r="J2666" s="27" t="n"/>
      <c r="K2666" t="inlineStr">
        <is>
          <t>Boleto Bancário</t>
        </is>
      </c>
      <c r="L2666" t="inlineStr">
        <is>
          <t>Custos Artístico Geral</t>
        </is>
      </c>
      <c r="M2666" t="inlineStr">
        <is>
          <t>Cachê de Músicos e Artistas</t>
        </is>
      </c>
      <c r="N2666" t="inlineStr">
        <is>
          <t>539227459</t>
        </is>
      </c>
      <c r="O2666" t="inlineStr">
        <is>
          <t>Documentação Aprovada</t>
        </is>
      </c>
      <c r="P2666" t="inlineStr">
        <is>
          <t>Aprovado Diretoria</t>
        </is>
      </c>
      <c r="Q2666" t="inlineStr">
        <is>
          <t>Aprovado Caixa</t>
        </is>
      </c>
      <c r="R2666" t="inlineStr">
        <is>
          <t>Pago</t>
        </is>
      </c>
      <c r="S2666" t="inlineStr">
        <is>
          <t>Bar Brahma - Ypiranga Matriz - Kamino</t>
        </is>
      </c>
    </row>
    <row r="2667">
      <c r="A2667" t="n">
        <v>104815</v>
      </c>
      <c r="B2667" t="n">
        <v>114</v>
      </c>
      <c r="C2667" t="inlineStr">
        <is>
          <t>Bar Brahma - Centro</t>
        </is>
      </c>
      <c r="D2667" t="inlineStr">
        <is>
          <t>SOCIEDADE AGRICOLA CACHOEIRA LIMITADA</t>
        </is>
      </c>
      <c r="E2667" t="n">
        <v>23387.01</v>
      </c>
      <c r="F2667" s="27" t="n">
        <v>45760</v>
      </c>
      <c r="G2667" s="27" t="n">
        <v>45761</v>
      </c>
      <c r="H2667" s="27" t="n">
        <v>45761</v>
      </c>
      <c r="I2667" s="27" t="n">
        <v>45747</v>
      </c>
      <c r="J2667" s="27" t="n"/>
      <c r="K2667" t="inlineStr">
        <is>
          <t>Transferência Bancária ou Pix</t>
        </is>
      </c>
      <c r="L2667" t="inlineStr">
        <is>
          <t>Custo de Ocupação</t>
        </is>
      </c>
      <c r="M2667" t="inlineStr">
        <is>
          <t>Aluguel de Imoveis</t>
        </is>
      </c>
      <c r="N2667" t="inlineStr">
        <is>
          <t>541707013042025</t>
        </is>
      </c>
      <c r="O2667" t="inlineStr">
        <is>
          <t>Documentação Aprovada</t>
        </is>
      </c>
      <c r="P2667" t="inlineStr">
        <is>
          <t>Aprovado Diretoria</t>
        </is>
      </c>
      <c r="Q2667" t="inlineStr">
        <is>
          <t>Aprovado Caixa</t>
        </is>
      </c>
      <c r="R2667" t="inlineStr">
        <is>
          <t>Pago</t>
        </is>
      </c>
      <c r="S2667" t="inlineStr">
        <is>
          <t>Bar Brahma - Ypiranga Matriz - Kamino</t>
        </is>
      </c>
    </row>
    <row r="2668">
      <c r="A2668" t="n">
        <v>121319</v>
      </c>
      <c r="B2668" t="n">
        <v>114</v>
      </c>
      <c r="C2668" t="inlineStr">
        <is>
          <t>Bar Brahma - Centro</t>
        </is>
      </c>
      <c r="D2668" t="inlineStr">
        <is>
          <t>AD ZUPA COMERCIAL EIRELI - ME</t>
        </is>
      </c>
      <c r="E2668" t="n">
        <v>2900</v>
      </c>
      <c r="F2668" s="27" t="n">
        <v>45761</v>
      </c>
      <c r="G2668" s="27" t="n">
        <v>45761</v>
      </c>
      <c r="H2668" s="27" t="n">
        <v>45761</v>
      </c>
      <c r="I2668" s="27" t="n">
        <v>45744</v>
      </c>
      <c r="J2668" s="27" t="n">
        <v>45747</v>
      </c>
      <c r="K2668" t="inlineStr">
        <is>
          <t>Boleto Bancário</t>
        </is>
      </c>
      <c r="L2668" t="inlineStr">
        <is>
          <t>Utilidades</t>
        </is>
      </c>
      <c r="M2668" t="inlineStr">
        <is>
          <t>Higiene e Limpeza</t>
        </is>
      </c>
      <c r="N2668" t="inlineStr">
        <is>
          <t>3635</t>
        </is>
      </c>
      <c r="O2668" t="inlineStr">
        <is>
          <t>Documentação Aprovada</t>
        </is>
      </c>
      <c r="P2668" t="inlineStr">
        <is>
          <t>Aprovado Diretoria</t>
        </is>
      </c>
      <c r="Q2668" t="inlineStr">
        <is>
          <t>Aprovado Caixa</t>
        </is>
      </c>
      <c r="R2668" t="inlineStr">
        <is>
          <t>Pago</t>
        </is>
      </c>
      <c r="S2668" t="inlineStr">
        <is>
          <t>Bar Brahma - Ypiranga Matriz - Kamino</t>
        </is>
      </c>
    </row>
    <row r="2669">
      <c r="A2669" t="n">
        <v>120951</v>
      </c>
      <c r="B2669" t="n">
        <v>114</v>
      </c>
      <c r="C2669" t="inlineStr">
        <is>
          <t>Bar Brahma - Centro</t>
        </is>
      </c>
      <c r="D2669" t="inlineStr">
        <is>
          <t>DTK COMERCIO DE ALIMENTOS LTDA</t>
        </is>
      </c>
      <c r="E2669" t="n">
        <v>3649.46</v>
      </c>
      <c r="F2669" s="27" t="n">
        <v>45761</v>
      </c>
      <c r="G2669" s="27" t="n">
        <v>45761</v>
      </c>
      <c r="H2669" s="27" t="n">
        <v>45761</v>
      </c>
      <c r="I2669" s="27" t="n">
        <v>45741</v>
      </c>
      <c r="J2669" s="27" t="n">
        <v>45743</v>
      </c>
      <c r="K2669" t="inlineStr">
        <is>
          <t>Boleto Bancário</t>
        </is>
      </c>
      <c r="L2669" t="inlineStr">
        <is>
          <t>Custo Mercadoria Vendida</t>
        </is>
      </c>
      <c r="M2669" t="inlineStr">
        <is>
          <t>Insumos - Alimentos</t>
        </is>
      </c>
      <c r="N2669" t="inlineStr">
        <is>
          <t>26654</t>
        </is>
      </c>
      <c r="O2669" t="inlineStr">
        <is>
          <t>Documentação Aprovada</t>
        </is>
      </c>
      <c r="P2669" t="inlineStr">
        <is>
          <t>Aprovado Diretoria</t>
        </is>
      </c>
      <c r="Q2669" t="inlineStr">
        <is>
          <t>Aprovado Caixa</t>
        </is>
      </c>
      <c r="R2669" t="inlineStr">
        <is>
          <t>Pago</t>
        </is>
      </c>
      <c r="S2669" t="inlineStr">
        <is>
          <t>Bar Brahma - Ypiranga Matriz - Kamino</t>
        </is>
      </c>
    </row>
    <row r="2670">
      <c r="A2670" t="n">
        <v>121143</v>
      </c>
      <c r="B2670" t="n">
        <v>114</v>
      </c>
      <c r="C2670" t="inlineStr">
        <is>
          <t>Bar Brahma - Centro</t>
        </is>
      </c>
      <c r="D2670" t="inlineStr">
        <is>
          <t>HORTIFRUTIGRANJEIRO RODRIGUES LTDA</t>
        </is>
      </c>
      <c r="E2670" t="n">
        <v>1831.5</v>
      </c>
      <c r="F2670" s="27" t="n">
        <v>45759</v>
      </c>
      <c r="G2670" s="27" t="n">
        <v>45761</v>
      </c>
      <c r="H2670" s="27" t="n">
        <v>45761</v>
      </c>
      <c r="I2670" s="27" t="n">
        <v>45743</v>
      </c>
      <c r="J2670" s="27" t="n">
        <v>45747</v>
      </c>
      <c r="K2670" t="inlineStr">
        <is>
          <t>Boleto Bancário</t>
        </is>
      </c>
      <c r="L2670" t="inlineStr">
        <is>
          <t>Custo Mercadoria Vendida</t>
        </is>
      </c>
      <c r="M2670" t="inlineStr">
        <is>
          <t>Insumos - Alimentos</t>
        </is>
      </c>
      <c r="N2670" t="inlineStr">
        <is>
          <t>9391</t>
        </is>
      </c>
      <c r="O2670" t="inlineStr">
        <is>
          <t>Documentação Aprovada</t>
        </is>
      </c>
      <c r="P2670" t="inlineStr">
        <is>
          <t>Aprovado Diretoria</t>
        </is>
      </c>
      <c r="Q2670" t="inlineStr">
        <is>
          <t>Aprovado Caixa</t>
        </is>
      </c>
      <c r="R2670" t="inlineStr">
        <is>
          <t>Pago</t>
        </is>
      </c>
      <c r="S2670" t="inlineStr">
        <is>
          <t>Bar Brahma - Ypiranga Matriz - Kamino</t>
        </is>
      </c>
    </row>
    <row r="2671">
      <c r="A2671" t="n">
        <v>121320</v>
      </c>
      <c r="B2671" t="n">
        <v>114</v>
      </c>
      <c r="C2671" t="inlineStr">
        <is>
          <t>Bar Brahma - Centro</t>
        </is>
      </c>
      <c r="D2671" t="inlineStr">
        <is>
          <t>DTK COMERCIO DE ALIMENTOS LTDA</t>
        </is>
      </c>
      <c r="E2671" t="n">
        <v>343.32</v>
      </c>
      <c r="F2671" s="27" t="n">
        <v>45761</v>
      </c>
      <c r="G2671" s="27" t="n">
        <v>45761</v>
      </c>
      <c r="H2671" s="27" t="n">
        <v>45761</v>
      </c>
      <c r="I2671" s="27" t="n">
        <v>45744</v>
      </c>
      <c r="J2671" s="27" t="n">
        <v>45747</v>
      </c>
      <c r="K2671" t="inlineStr">
        <is>
          <t>Boleto Bancário</t>
        </is>
      </c>
      <c r="L2671" t="inlineStr">
        <is>
          <t>Custo Mercadoria Vendida</t>
        </is>
      </c>
      <c r="M2671" t="inlineStr">
        <is>
          <t>Insumos - Alimentos</t>
        </is>
      </c>
      <c r="N2671" t="inlineStr">
        <is>
          <t>26911</t>
        </is>
      </c>
      <c r="O2671" t="inlineStr">
        <is>
          <t>Documentação Aprovada</t>
        </is>
      </c>
      <c r="P2671" t="inlineStr">
        <is>
          <t>Aprovado Diretoria</t>
        </is>
      </c>
      <c r="Q2671" t="inlineStr">
        <is>
          <t>Aprovado Caixa</t>
        </is>
      </c>
      <c r="R2671" t="inlineStr">
        <is>
          <t>Pago</t>
        </is>
      </c>
      <c r="S2671" t="inlineStr">
        <is>
          <t>Bar Brahma - Ypiranga Matriz - Kamino</t>
        </is>
      </c>
    </row>
    <row r="2672">
      <c r="A2672" t="n">
        <v>121321</v>
      </c>
      <c r="B2672" t="n">
        <v>114</v>
      </c>
      <c r="C2672" t="inlineStr">
        <is>
          <t>Bar Brahma - Centro</t>
        </is>
      </c>
      <c r="D2672" t="inlineStr">
        <is>
          <t>J A DOS SANTOS HORTIFRUTI</t>
        </is>
      </c>
      <c r="E2672" t="n">
        <v>254.8</v>
      </c>
      <c r="F2672" s="27" t="n">
        <v>45761</v>
      </c>
      <c r="G2672" s="27" t="n">
        <v>45761</v>
      </c>
      <c r="H2672" s="27" t="n">
        <v>45761</v>
      </c>
      <c r="I2672" s="27" t="n">
        <v>45746</v>
      </c>
      <c r="J2672" s="27" t="n">
        <v>45747</v>
      </c>
      <c r="K2672" t="inlineStr">
        <is>
          <t>Boleto Bancário</t>
        </is>
      </c>
      <c r="L2672" t="inlineStr">
        <is>
          <t>Custo Mercadoria Vendida</t>
        </is>
      </c>
      <c r="M2672" t="inlineStr">
        <is>
          <t>Insumos - Alimentos</t>
        </is>
      </c>
      <c r="N2672" t="inlineStr">
        <is>
          <t>36683</t>
        </is>
      </c>
      <c r="O2672" t="inlineStr">
        <is>
          <t>Documentação Aprovada</t>
        </is>
      </c>
      <c r="P2672" t="inlineStr">
        <is>
          <t>Aprovado Diretoria</t>
        </is>
      </c>
      <c r="Q2672" t="inlineStr">
        <is>
          <t>Aprovado Caixa</t>
        </is>
      </c>
      <c r="R2672" t="inlineStr">
        <is>
          <t>Pago</t>
        </is>
      </c>
      <c r="S2672" t="inlineStr">
        <is>
          <t>Bar Brahma - Ypiranga Matriz - Kamino</t>
        </is>
      </c>
    </row>
    <row r="2673">
      <c r="A2673" t="n">
        <v>121303</v>
      </c>
      <c r="B2673" t="n">
        <v>114</v>
      </c>
      <c r="C2673" t="inlineStr">
        <is>
          <t>Bar Brahma - Centro</t>
        </is>
      </c>
      <c r="D2673" t="inlineStr">
        <is>
          <t>J A DOS SANTOS HORTIFRUTI</t>
        </is>
      </c>
      <c r="E2673" t="n">
        <v>663.5</v>
      </c>
      <c r="F2673" s="27" t="n">
        <v>45759</v>
      </c>
      <c r="G2673" s="27" t="n">
        <v>45761</v>
      </c>
      <c r="H2673" s="27" t="n">
        <v>45761</v>
      </c>
      <c r="I2673" s="27" t="n">
        <v>45744</v>
      </c>
      <c r="J2673" s="27" t="n">
        <v>45747</v>
      </c>
      <c r="K2673" t="inlineStr">
        <is>
          <t>Boleto Bancário</t>
        </is>
      </c>
      <c r="L2673" t="inlineStr">
        <is>
          <t>Custo Mercadoria Vendida</t>
        </is>
      </c>
      <c r="M2673" t="inlineStr">
        <is>
          <t>Insumos - Alimentos</t>
        </is>
      </c>
      <c r="N2673" t="inlineStr">
        <is>
          <t>36681</t>
        </is>
      </c>
      <c r="O2673" t="inlineStr">
        <is>
          <t>Documentação Aprovada</t>
        </is>
      </c>
      <c r="P2673" t="inlineStr">
        <is>
          <t>Aprovado Diretoria</t>
        </is>
      </c>
      <c r="Q2673" t="inlineStr">
        <is>
          <t>Aprovado Caixa</t>
        </is>
      </c>
      <c r="R2673" t="inlineStr">
        <is>
          <t>Pago</t>
        </is>
      </c>
      <c r="S2673" t="inlineStr">
        <is>
          <t>Bar Brahma - Ypiranga Matriz - Kamino</t>
        </is>
      </c>
    </row>
    <row r="2674">
      <c r="A2674" t="n">
        <v>121299</v>
      </c>
      <c r="B2674" t="n">
        <v>114</v>
      </c>
      <c r="C2674" t="inlineStr">
        <is>
          <t>Bar Brahma - Centro</t>
        </is>
      </c>
      <c r="D2674" t="inlineStr">
        <is>
          <t>HORTICLEAN DISTRIBUIDORA</t>
        </is>
      </c>
      <c r="E2674" t="n">
        <v>1222.2</v>
      </c>
      <c r="F2674" s="27" t="n">
        <v>45759</v>
      </c>
      <c r="G2674" s="27" t="n">
        <v>45761</v>
      </c>
      <c r="H2674" s="27" t="n">
        <v>45761</v>
      </c>
      <c r="I2674" s="27" t="n">
        <v>45744</v>
      </c>
      <c r="J2674" s="27" t="n">
        <v>45747</v>
      </c>
      <c r="K2674" t="inlineStr">
        <is>
          <t>Boleto Bancário</t>
        </is>
      </c>
      <c r="L2674" t="inlineStr">
        <is>
          <t>Custo Mercadoria Vendida</t>
        </is>
      </c>
      <c r="M2674" t="inlineStr">
        <is>
          <t>Insumos - Alimentos</t>
        </is>
      </c>
      <c r="N2674" t="inlineStr">
        <is>
          <t>26268</t>
        </is>
      </c>
      <c r="O2674" t="inlineStr">
        <is>
          <t>Documentação Aprovada</t>
        </is>
      </c>
      <c r="P2674" t="inlineStr">
        <is>
          <t>Aprovado Diretoria</t>
        </is>
      </c>
      <c r="Q2674" t="inlineStr">
        <is>
          <t>Aprovado Caixa</t>
        </is>
      </c>
      <c r="R2674" t="inlineStr">
        <is>
          <t>Pago</t>
        </is>
      </c>
      <c r="S2674" t="inlineStr">
        <is>
          <t>Bar Brahma - Ypiranga Matriz - Kamino</t>
        </is>
      </c>
    </row>
    <row r="2675">
      <c r="A2675" t="n">
        <v>121323</v>
      </c>
      <c r="B2675" t="n">
        <v>114</v>
      </c>
      <c r="C2675" t="inlineStr">
        <is>
          <t>Bar Brahma - Centro</t>
        </is>
      </c>
      <c r="D2675" t="inlineStr">
        <is>
          <t>MULTIFRANGOS COMERCIO DE ALIMENTOS LTDA</t>
        </is>
      </c>
      <c r="E2675" t="n">
        <v>1628.37</v>
      </c>
      <c r="F2675" s="27" t="n">
        <v>45761</v>
      </c>
      <c r="G2675" s="27" t="n">
        <v>45761</v>
      </c>
      <c r="H2675" s="27" t="n">
        <v>45761</v>
      </c>
      <c r="I2675" s="27" t="n">
        <v>45747</v>
      </c>
      <c r="J2675" s="27" t="n">
        <v>45747</v>
      </c>
      <c r="K2675" t="inlineStr">
        <is>
          <t>Boleto Bancário</t>
        </is>
      </c>
      <c r="L2675" t="inlineStr">
        <is>
          <t>Custo Mercadoria Vendida</t>
        </is>
      </c>
      <c r="M2675" t="inlineStr">
        <is>
          <t>Insumos - Alimentos</t>
        </is>
      </c>
      <c r="N2675" t="inlineStr">
        <is>
          <t>883422</t>
        </is>
      </c>
      <c r="O2675" t="inlineStr">
        <is>
          <t>Documentação Aprovada</t>
        </is>
      </c>
      <c r="P2675" t="inlineStr">
        <is>
          <t>Aprovado Diretoria</t>
        </is>
      </c>
      <c r="Q2675" t="inlineStr">
        <is>
          <t>Aprovado Caixa</t>
        </is>
      </c>
      <c r="R2675" t="inlineStr">
        <is>
          <t>Pago</t>
        </is>
      </c>
      <c r="S2675" t="inlineStr">
        <is>
          <t>Bar Brahma - Ypiranga Matriz - Kamino</t>
        </is>
      </c>
    </row>
    <row r="2676">
      <c r="A2676" t="n">
        <v>121009</v>
      </c>
      <c r="B2676" t="n">
        <v>114</v>
      </c>
      <c r="C2676" t="inlineStr">
        <is>
          <t>Bar Brahma - Centro</t>
        </is>
      </c>
      <c r="D2676" t="inlineStr">
        <is>
          <t xml:space="preserve">LATICINIOS CATUPIRY LTDA </t>
        </is>
      </c>
      <c r="E2676" t="n">
        <v>3434.35</v>
      </c>
      <c r="F2676" s="27" t="n">
        <v>45759</v>
      </c>
      <c r="G2676" s="27" t="n">
        <v>45761</v>
      </c>
      <c r="H2676" s="27" t="n">
        <v>45761</v>
      </c>
      <c r="I2676" s="27" t="n">
        <v>45743</v>
      </c>
      <c r="J2676" s="27" t="n">
        <v>45743</v>
      </c>
      <c r="K2676" t="inlineStr">
        <is>
          <t>Boleto Bancário</t>
        </is>
      </c>
      <c r="L2676" t="inlineStr">
        <is>
          <t>Custo Mercadoria Vendida</t>
        </is>
      </c>
      <c r="M2676" t="inlineStr">
        <is>
          <t>Insumos - Alimentos</t>
        </is>
      </c>
      <c r="N2676" t="inlineStr">
        <is>
          <t>1648384</t>
        </is>
      </c>
      <c r="O2676" t="inlineStr">
        <is>
          <t>Documentação Aprovada</t>
        </is>
      </c>
      <c r="P2676" t="inlineStr">
        <is>
          <t>Aprovado Diretoria</t>
        </is>
      </c>
      <c r="Q2676" t="inlineStr">
        <is>
          <t>Aprovado Caixa</t>
        </is>
      </c>
      <c r="R2676" t="inlineStr">
        <is>
          <t>Pago</t>
        </is>
      </c>
      <c r="S2676" t="inlineStr">
        <is>
          <t>Bar Brahma - Ypiranga Matriz - Kamino</t>
        </is>
      </c>
    </row>
    <row r="2677">
      <c r="A2677" t="n">
        <v>121458</v>
      </c>
      <c r="B2677" t="n">
        <v>114</v>
      </c>
      <c r="C2677" t="inlineStr">
        <is>
          <t>Bar Brahma - Centro</t>
        </is>
      </c>
      <c r="D2677" t="inlineStr">
        <is>
          <t>KING COMERCIO E IMPORTACAO DE BEBIDAS LT</t>
        </is>
      </c>
      <c r="E2677" t="n">
        <v>2238.11</v>
      </c>
      <c r="F2677" s="27" t="n">
        <v>45761</v>
      </c>
      <c r="G2677" s="27" t="n">
        <v>45761</v>
      </c>
      <c r="H2677" s="27" t="n">
        <v>45761</v>
      </c>
      <c r="I2677" s="27" t="n">
        <v>45747</v>
      </c>
      <c r="J2677" s="27" t="n">
        <v>45748</v>
      </c>
      <c r="K2677" t="inlineStr">
        <is>
          <t>Boleto Bancário</t>
        </is>
      </c>
      <c r="L2677" t="inlineStr">
        <is>
          <t>Custo Mercadoria Vendida</t>
        </is>
      </c>
      <c r="M2677" t="inlineStr">
        <is>
          <t>Insumos - Bebidas</t>
        </is>
      </c>
      <c r="N2677" t="inlineStr">
        <is>
          <t>116439</t>
        </is>
      </c>
      <c r="O2677" t="inlineStr">
        <is>
          <t>Documentação Aprovada</t>
        </is>
      </c>
      <c r="P2677" t="inlineStr">
        <is>
          <t>Aprovado Diretoria</t>
        </is>
      </c>
      <c r="Q2677" t="inlineStr">
        <is>
          <t>Aprovado Caixa</t>
        </is>
      </c>
      <c r="R2677" t="inlineStr">
        <is>
          <t>Pago</t>
        </is>
      </c>
      <c r="S2677" t="inlineStr">
        <is>
          <t>Bar Brahma - Ypiranga Matriz - Kamino</t>
        </is>
      </c>
    </row>
    <row r="2678">
      <c r="A2678" t="n">
        <v>121291</v>
      </c>
      <c r="B2678" t="n">
        <v>114</v>
      </c>
      <c r="C2678" t="inlineStr">
        <is>
          <t>Bar Brahma - Centro</t>
        </is>
      </c>
      <c r="D2678" t="inlineStr">
        <is>
          <t>HORTICLEAN DISTRIBUIDORA</t>
        </is>
      </c>
      <c r="E2678" t="n">
        <v>610.08</v>
      </c>
      <c r="F2678" s="27" t="n">
        <v>45761</v>
      </c>
      <c r="G2678" s="27" t="n">
        <v>45761</v>
      </c>
      <c r="H2678" s="27" t="n">
        <v>45761</v>
      </c>
      <c r="I2678" s="27" t="n">
        <v>45744</v>
      </c>
      <c r="J2678" s="27" t="n">
        <v>45747</v>
      </c>
      <c r="K2678" t="inlineStr">
        <is>
          <t>Boleto Bancário</t>
        </is>
      </c>
      <c r="L2678" t="inlineStr">
        <is>
          <t>Custo Mercadoria Vendida</t>
        </is>
      </c>
      <c r="M2678" t="inlineStr">
        <is>
          <t>Insumos - Alimentos</t>
        </is>
      </c>
      <c r="N2678" t="inlineStr">
        <is>
          <t>26264</t>
        </is>
      </c>
      <c r="O2678" t="inlineStr">
        <is>
          <t>Documentação Aprovada</t>
        </is>
      </c>
      <c r="P2678" t="inlineStr">
        <is>
          <t>Aprovado Diretoria</t>
        </is>
      </c>
      <c r="Q2678" t="inlineStr">
        <is>
          <t>Aprovado Caixa</t>
        </is>
      </c>
      <c r="R2678" t="inlineStr">
        <is>
          <t>Pago</t>
        </is>
      </c>
      <c r="S2678" t="inlineStr">
        <is>
          <t>Bar Brahma - Ypiranga Matriz - Kamino</t>
        </is>
      </c>
    </row>
    <row r="2679">
      <c r="A2679" t="n">
        <v>121327</v>
      </c>
      <c r="B2679" t="n">
        <v>114</v>
      </c>
      <c r="C2679" t="inlineStr">
        <is>
          <t>Bar Brahma - Centro</t>
        </is>
      </c>
      <c r="D2679" t="inlineStr">
        <is>
          <t>PSS – CENTRAL DA LIMPEZA LTDA</t>
        </is>
      </c>
      <c r="E2679" t="n">
        <v>745</v>
      </c>
      <c r="F2679" s="27" t="n">
        <v>45759</v>
      </c>
      <c r="G2679" s="27" t="n">
        <v>45761</v>
      </c>
      <c r="H2679" s="27" t="n">
        <v>45761</v>
      </c>
      <c r="I2679" s="27" t="n">
        <v>45744</v>
      </c>
      <c r="J2679" s="27" t="n">
        <v>45747</v>
      </c>
      <c r="K2679" t="inlineStr">
        <is>
          <t>Boleto Bancário</t>
        </is>
      </c>
      <c r="L2679" t="inlineStr">
        <is>
          <t>Utilidades</t>
        </is>
      </c>
      <c r="M2679" t="inlineStr">
        <is>
          <t>Utensilios</t>
        </is>
      </c>
      <c r="N2679" t="inlineStr">
        <is>
          <t>1353</t>
        </is>
      </c>
      <c r="O2679" t="inlineStr">
        <is>
          <t>Documentação Aprovada</t>
        </is>
      </c>
      <c r="P2679" t="inlineStr">
        <is>
          <t>Aprovado Diretoria</t>
        </is>
      </c>
      <c r="Q2679" t="inlineStr">
        <is>
          <t>Aprovado Caixa</t>
        </is>
      </c>
      <c r="R2679" t="inlineStr">
        <is>
          <t>Pago</t>
        </is>
      </c>
      <c r="S2679" t="inlineStr">
        <is>
          <t>Bar Brahma - Ypiranga Matriz - Kamino</t>
        </is>
      </c>
    </row>
    <row r="2680">
      <c r="A2680" t="n">
        <v>124220</v>
      </c>
      <c r="B2680" t="n">
        <v>114</v>
      </c>
      <c r="C2680" t="inlineStr">
        <is>
          <t>Bar Brahma - Centro</t>
        </is>
      </c>
      <c r="D2680" t="inlineStr">
        <is>
          <t>RESTAURANTE GOMES - SAMPAIOS LTDA</t>
        </is>
      </c>
      <c r="E2680" t="n">
        <v>2754</v>
      </c>
      <c r="F2680" s="27" t="n">
        <v>45761</v>
      </c>
      <c r="G2680" s="27" t="n">
        <v>45761</v>
      </c>
      <c r="H2680" s="27" t="n">
        <v>45761</v>
      </c>
      <c r="I2680" s="27" t="n">
        <v>45751</v>
      </c>
      <c r="J2680" s="27" t="n">
        <v>45756</v>
      </c>
      <c r="K2680" t="inlineStr">
        <is>
          <t>Transferência Bancária ou Pix</t>
        </is>
      </c>
      <c r="L2680" t="inlineStr">
        <is>
          <t>Mão de Obra - Benefícios</t>
        </is>
      </c>
      <c r="M2680" t="inlineStr">
        <is>
          <t xml:space="preserve">  -  Alimentação Funcionário</t>
        </is>
      </c>
      <c r="N2680" t="inlineStr">
        <is>
          <t>27540042025</t>
        </is>
      </c>
      <c r="O2680" t="inlineStr">
        <is>
          <t>Documentação Aprovada</t>
        </is>
      </c>
      <c r="P2680" t="inlineStr">
        <is>
          <t>Aprovado Diretoria</t>
        </is>
      </c>
      <c r="Q2680" t="inlineStr">
        <is>
          <t>Aprovado Caixa</t>
        </is>
      </c>
      <c r="R2680" t="inlineStr">
        <is>
          <t>Pago</t>
        </is>
      </c>
      <c r="S2680" t="inlineStr">
        <is>
          <t>Bar Brahma - Ypiranga Matriz - Kamino</t>
        </is>
      </c>
    </row>
    <row r="2681">
      <c r="A2681" t="n">
        <v>124471</v>
      </c>
      <c r="B2681" t="n">
        <v>114</v>
      </c>
      <c r="C2681" t="inlineStr">
        <is>
          <t>Bar Brahma - Centro</t>
        </is>
      </c>
      <c r="D2681" t="inlineStr">
        <is>
          <t>REEMBOLSO CLIENTE</t>
        </is>
      </c>
      <c r="E2681" t="n">
        <v>75.59</v>
      </c>
      <c r="F2681" s="27" t="n">
        <v>45761</v>
      </c>
      <c r="G2681" s="27" t="n">
        <v>45761</v>
      </c>
      <c r="H2681" s="27" t="n">
        <v>45761</v>
      </c>
      <c r="I2681" s="27" t="n">
        <v>45747</v>
      </c>
      <c r="J2681" s="27" t="n">
        <v>45757</v>
      </c>
      <c r="K2681" t="inlineStr">
        <is>
          <t>Transferência Bancária ou Pix</t>
        </is>
      </c>
      <c r="L2681" t="inlineStr">
        <is>
          <t>Deduções sobre Venda</t>
        </is>
      </c>
      <c r="M2681" t="inlineStr">
        <is>
          <t>Outros D</t>
        </is>
      </c>
      <c r="N2681" t="inlineStr">
        <is>
          <t>755942025</t>
        </is>
      </c>
      <c r="O2681" t="inlineStr">
        <is>
          <t>Documentação Aprovada</t>
        </is>
      </c>
      <c r="P2681" t="inlineStr">
        <is>
          <t>Aprovado Diretoria</t>
        </is>
      </c>
      <c r="Q2681" t="inlineStr">
        <is>
          <t>Aprovado Caixa</t>
        </is>
      </c>
      <c r="R2681" t="inlineStr">
        <is>
          <t>Pago</t>
        </is>
      </c>
      <c r="S2681" t="inlineStr">
        <is>
          <t>Bar Brahma - Ypiranga Matriz - Kamino</t>
        </is>
      </c>
    </row>
    <row r="2682">
      <c r="A2682" t="n">
        <v>118652</v>
      </c>
      <c r="B2682" t="n">
        <v>114</v>
      </c>
      <c r="C2682" t="inlineStr">
        <is>
          <t>Bar Brahma - Centro</t>
        </is>
      </c>
      <c r="D2682" t="inlineStr">
        <is>
          <t>AMBEV S.A.</t>
        </is>
      </c>
      <c r="E2682" t="n">
        <v>6709.97</v>
      </c>
      <c r="F2682" s="27" t="n">
        <v>45761</v>
      </c>
      <c r="G2682" s="27" t="n">
        <v>45761</v>
      </c>
      <c r="H2682" s="27" t="n">
        <v>45761</v>
      </c>
      <c r="I2682" s="27" t="n">
        <v>45729</v>
      </c>
      <c r="J2682" s="27" t="n">
        <v>45733</v>
      </c>
      <c r="K2682" t="inlineStr">
        <is>
          <t>Boleto Bancário</t>
        </is>
      </c>
      <c r="L2682" t="inlineStr">
        <is>
          <t>Custo Mercadoria Vendida</t>
        </is>
      </c>
      <c r="M2682" t="inlineStr">
        <is>
          <t>Insumos - Bebidas</t>
        </is>
      </c>
      <c r="N2682" t="inlineStr">
        <is>
          <t>385155</t>
        </is>
      </c>
      <c r="O2682" t="inlineStr">
        <is>
          <t>Documentação Aprovada</t>
        </is>
      </c>
      <c r="P2682" t="inlineStr">
        <is>
          <t>Aprovado Diretoria</t>
        </is>
      </c>
      <c r="Q2682" t="inlineStr">
        <is>
          <t>Aprovado Caixa</t>
        </is>
      </c>
      <c r="R2682" t="inlineStr">
        <is>
          <t>Pago</t>
        </is>
      </c>
      <c r="S2682" t="inlineStr">
        <is>
          <t>Bar Brahma - Ypiranga Matriz - Kamino</t>
        </is>
      </c>
    </row>
    <row r="2683">
      <c r="A2683" t="n">
        <v>118649</v>
      </c>
      <c r="B2683" t="n">
        <v>114</v>
      </c>
      <c r="C2683" t="inlineStr">
        <is>
          <t>Bar Brahma - Centro</t>
        </is>
      </c>
      <c r="D2683" t="inlineStr">
        <is>
          <t>AMBEV S.A.</t>
        </is>
      </c>
      <c r="E2683" t="n">
        <v>1105.72</v>
      </c>
      <c r="F2683" s="27" t="n">
        <v>45761</v>
      </c>
      <c r="G2683" s="27" t="n">
        <v>45761</v>
      </c>
      <c r="H2683" s="27" t="n">
        <v>45761</v>
      </c>
      <c r="I2683" s="27" t="n">
        <v>45729</v>
      </c>
      <c r="J2683" s="27" t="n">
        <v>45733</v>
      </c>
      <c r="K2683" t="inlineStr">
        <is>
          <t>Boleto Bancário</t>
        </is>
      </c>
      <c r="L2683" t="inlineStr">
        <is>
          <t>Custo Mercadoria Vendida</t>
        </is>
      </c>
      <c r="M2683" t="inlineStr">
        <is>
          <t>Insumos - Bebidas</t>
        </is>
      </c>
      <c r="N2683" t="inlineStr">
        <is>
          <t>385157</t>
        </is>
      </c>
      <c r="O2683" t="inlineStr">
        <is>
          <t>Documentação Aprovada</t>
        </is>
      </c>
      <c r="P2683" t="inlineStr">
        <is>
          <t>Aprovado Diretoria</t>
        </is>
      </c>
      <c r="Q2683" t="inlineStr">
        <is>
          <t>Aprovado Caixa</t>
        </is>
      </c>
      <c r="R2683" t="inlineStr">
        <is>
          <t>Pago</t>
        </is>
      </c>
      <c r="S2683" t="inlineStr">
        <is>
          <t>Bar Brahma - Ypiranga Matriz - Kamino</t>
        </is>
      </c>
    </row>
    <row r="2684">
      <c r="A2684" t="n">
        <v>122414</v>
      </c>
      <c r="B2684" t="n">
        <v>114</v>
      </c>
      <c r="C2684" t="inlineStr">
        <is>
          <t>Bar Brahma - Centro</t>
        </is>
      </c>
      <c r="D2684" t="inlineStr">
        <is>
          <t>DEOLINDA DOS SANTOS FREITAS</t>
        </is>
      </c>
      <c r="E2684" t="n">
        <v>2416.28</v>
      </c>
      <c r="F2684" s="27" t="n">
        <v>45761</v>
      </c>
      <c r="G2684" s="27" t="n">
        <v>45761</v>
      </c>
      <c r="H2684" s="27" t="n">
        <v>45761</v>
      </c>
      <c r="I2684" s="27" t="n">
        <v>45748</v>
      </c>
      <c r="J2684" s="27" t="n">
        <v>45750</v>
      </c>
      <c r="K2684" t="inlineStr">
        <is>
          <t>Boleto Bancário</t>
        </is>
      </c>
      <c r="L2684" t="inlineStr">
        <is>
          <t>Custo Mercadoria Vendida</t>
        </is>
      </c>
      <c r="M2684" t="inlineStr">
        <is>
          <t>Insumos - Alimentos</t>
        </is>
      </c>
      <c r="N2684" t="inlineStr">
        <is>
          <t>1813</t>
        </is>
      </c>
      <c r="O2684" t="inlineStr">
        <is>
          <t>Documentação Aprovada</t>
        </is>
      </c>
      <c r="P2684" t="inlineStr">
        <is>
          <t>Aprovado Diretoria</t>
        </is>
      </c>
      <c r="Q2684" t="inlineStr">
        <is>
          <t>Aprovado Caixa</t>
        </is>
      </c>
      <c r="R2684" t="inlineStr">
        <is>
          <t>Pago</t>
        </is>
      </c>
      <c r="S2684" t="inlineStr">
        <is>
          <t>Bar Brahma - Ypiranga Matriz - Kamino</t>
        </is>
      </c>
    </row>
    <row r="2685">
      <c r="A2685" t="n">
        <v>124033</v>
      </c>
      <c r="B2685" t="n">
        <v>114</v>
      </c>
      <c r="C2685" t="inlineStr">
        <is>
          <t>Bar Brahma - Centro</t>
        </is>
      </c>
      <c r="D2685" t="inlineStr">
        <is>
          <t>RESTAURANTE GOMES - SAMPAIOS LTDA</t>
        </is>
      </c>
      <c r="E2685" t="n">
        <v>3690</v>
      </c>
      <c r="F2685" s="27" t="n">
        <v>45761</v>
      </c>
      <c r="G2685" s="27" t="n">
        <v>45761</v>
      </c>
      <c r="H2685" s="27" t="n">
        <v>45761</v>
      </c>
      <c r="I2685" s="27" t="n">
        <v>45747</v>
      </c>
      <c r="J2685" s="27" t="n">
        <v>45754</v>
      </c>
      <c r="K2685" t="inlineStr">
        <is>
          <t>Transferência Bancária ou Pix</t>
        </is>
      </c>
      <c r="L2685" t="inlineStr">
        <is>
          <t>Mão de Obra - Benefícios</t>
        </is>
      </c>
      <c r="M2685" t="inlineStr">
        <is>
          <t xml:space="preserve">  -  Alimentação Funcionário</t>
        </is>
      </c>
      <c r="N2685" t="inlineStr">
        <is>
          <t>36900032025</t>
        </is>
      </c>
      <c r="O2685" t="inlineStr">
        <is>
          <t>Documentação Aprovada</t>
        </is>
      </c>
      <c r="P2685" t="inlineStr">
        <is>
          <t>Aprovado Diretoria</t>
        </is>
      </c>
      <c r="Q2685" t="inlineStr">
        <is>
          <t>Aprovado Caixa</t>
        </is>
      </c>
      <c r="R2685" t="inlineStr">
        <is>
          <t>Pago</t>
        </is>
      </c>
      <c r="S2685" t="inlineStr">
        <is>
          <t>Bar Brahma - Ypiranga Matriz - Kamino</t>
        </is>
      </c>
    </row>
    <row r="2686">
      <c r="A2686" t="n">
        <v>120281</v>
      </c>
      <c r="B2686" t="n">
        <v>114</v>
      </c>
      <c r="C2686" t="inlineStr">
        <is>
          <t>Bar Brahma - Centro</t>
        </is>
      </c>
      <c r="D2686" t="inlineStr">
        <is>
          <t>AMBEV S.A.</t>
        </is>
      </c>
      <c r="E2686" t="n">
        <v>4461.6</v>
      </c>
      <c r="F2686" s="27" t="n">
        <v>45761</v>
      </c>
      <c r="G2686" s="27" t="n">
        <v>45761</v>
      </c>
      <c r="H2686" s="27" t="n">
        <v>45761</v>
      </c>
      <c r="I2686" s="27" t="n">
        <v>45729</v>
      </c>
      <c r="J2686" s="27" t="n">
        <v>45740</v>
      </c>
      <c r="K2686" t="inlineStr">
        <is>
          <t>Boleto Bancário</t>
        </is>
      </c>
      <c r="L2686" t="inlineStr">
        <is>
          <t>Custo Mercadoria Vendida</t>
        </is>
      </c>
      <c r="M2686" t="inlineStr">
        <is>
          <t>Insumos - Bebidas</t>
        </is>
      </c>
      <c r="N2686" t="inlineStr">
        <is>
          <t>21844</t>
        </is>
      </c>
      <c r="O2686" t="inlineStr">
        <is>
          <t>Documentação Aprovada</t>
        </is>
      </c>
      <c r="P2686" t="inlineStr">
        <is>
          <t>Aprovado Diretoria</t>
        </is>
      </c>
      <c r="Q2686" t="inlineStr">
        <is>
          <t>Aprovado Caixa</t>
        </is>
      </c>
      <c r="R2686" t="inlineStr">
        <is>
          <t>Pago</t>
        </is>
      </c>
      <c r="S2686" t="inlineStr">
        <is>
          <t>Bar Brahma - Ypiranga Matriz - Kamino</t>
        </is>
      </c>
    </row>
    <row r="2687">
      <c r="A2687" t="n">
        <v>119878</v>
      </c>
      <c r="B2687" t="n">
        <v>114</v>
      </c>
      <c r="C2687" t="inlineStr">
        <is>
          <t>Bar Brahma - Centro</t>
        </is>
      </c>
      <c r="D2687" t="inlineStr">
        <is>
          <t>AMBEV S.A.</t>
        </is>
      </c>
      <c r="E2687" t="n">
        <v>262.8</v>
      </c>
      <c r="F2687" s="27" t="n">
        <v>45761</v>
      </c>
      <c r="G2687" s="27" t="n">
        <v>45761</v>
      </c>
      <c r="H2687" s="27" t="n">
        <v>45761</v>
      </c>
      <c r="I2687" s="27" t="n">
        <v>45729</v>
      </c>
      <c r="J2687" s="27" t="n">
        <v>45736</v>
      </c>
      <c r="K2687" t="inlineStr">
        <is>
          <t>Boleto Bancário</t>
        </is>
      </c>
      <c r="L2687" t="inlineStr">
        <is>
          <t>Custo Mercadoria Vendida</t>
        </is>
      </c>
      <c r="M2687" t="inlineStr">
        <is>
          <t>Insumos - Bebidas</t>
        </is>
      </c>
      <c r="N2687" t="inlineStr">
        <is>
          <t>385158</t>
        </is>
      </c>
      <c r="O2687" t="inlineStr">
        <is>
          <t>Documentação Aprovada</t>
        </is>
      </c>
      <c r="P2687" t="inlineStr">
        <is>
          <t>Aprovado Diretoria</t>
        </is>
      </c>
      <c r="Q2687" t="inlineStr">
        <is>
          <t>Aprovado Caixa</t>
        </is>
      </c>
      <c r="R2687" t="inlineStr">
        <is>
          <t>Pago</t>
        </is>
      </c>
      <c r="S2687" t="inlineStr">
        <is>
          <t>Bar Brahma - Ypiranga Matriz - Kamino</t>
        </is>
      </c>
    </row>
    <row r="2688">
      <c r="A2688" t="n">
        <v>119876</v>
      </c>
      <c r="B2688" t="n">
        <v>114</v>
      </c>
      <c r="C2688" t="inlineStr">
        <is>
          <t>Bar Brahma - Centro</t>
        </is>
      </c>
      <c r="D2688" t="inlineStr">
        <is>
          <t>AMBEV S.A.</t>
        </is>
      </c>
      <c r="E2688" t="n">
        <v>522.12</v>
      </c>
      <c r="F2688" s="27" t="n">
        <v>45761</v>
      </c>
      <c r="G2688" s="27" t="n">
        <v>45761</v>
      </c>
      <c r="H2688" s="27" t="n">
        <v>45761</v>
      </c>
      <c r="I2688" s="27" t="n">
        <v>45729</v>
      </c>
      <c r="J2688" s="27" t="n">
        <v>45736</v>
      </c>
      <c r="K2688" t="inlineStr">
        <is>
          <t>Boleto Bancário</t>
        </is>
      </c>
      <c r="L2688" t="inlineStr">
        <is>
          <t>Custo Mercadoria Vendida</t>
        </is>
      </c>
      <c r="M2688" t="inlineStr">
        <is>
          <t>Insumos - Bebidas</t>
        </is>
      </c>
      <c r="N2688" t="inlineStr">
        <is>
          <t>385156</t>
        </is>
      </c>
      <c r="O2688" t="inlineStr">
        <is>
          <t>Documentação Aprovada</t>
        </is>
      </c>
      <c r="P2688" t="inlineStr">
        <is>
          <t>Aprovado Diretoria</t>
        </is>
      </c>
      <c r="Q2688" t="inlineStr">
        <is>
          <t>Aprovado Caixa</t>
        </is>
      </c>
      <c r="R2688" t="inlineStr">
        <is>
          <t>Pago</t>
        </is>
      </c>
      <c r="S2688" t="inlineStr">
        <is>
          <t>Bar Brahma - Ypiranga Matriz - Kamino</t>
        </is>
      </c>
    </row>
    <row r="2689">
      <c r="A2689" t="n">
        <v>119898</v>
      </c>
      <c r="B2689" t="n">
        <v>114</v>
      </c>
      <c r="C2689" t="inlineStr">
        <is>
          <t>Bar Brahma - Centro</t>
        </is>
      </c>
      <c r="D2689" t="inlineStr">
        <is>
          <t>AMBEV S.A.</t>
        </is>
      </c>
      <c r="E2689" t="n">
        <v>4462.89</v>
      </c>
      <c r="F2689" s="27" t="n">
        <v>45761</v>
      </c>
      <c r="G2689" s="27" t="n">
        <v>45761</v>
      </c>
      <c r="H2689" s="27" t="n">
        <v>45761</v>
      </c>
      <c r="I2689" s="27" t="n">
        <v>45729</v>
      </c>
      <c r="J2689" s="27" t="n">
        <v>45736</v>
      </c>
      <c r="K2689" t="inlineStr">
        <is>
          <t>Boleto Bancário</t>
        </is>
      </c>
      <c r="L2689" t="inlineStr">
        <is>
          <t>Custo Mercadoria Vendida</t>
        </is>
      </c>
      <c r="M2689" t="inlineStr">
        <is>
          <t>Insumos - Bebidas</t>
        </is>
      </c>
      <c r="N2689" t="inlineStr">
        <is>
          <t>21840</t>
        </is>
      </c>
      <c r="O2689" t="inlineStr">
        <is>
          <t>Documentação Aprovada</t>
        </is>
      </c>
      <c r="P2689" t="inlineStr">
        <is>
          <t>Aprovado Diretoria</t>
        </is>
      </c>
      <c r="Q2689" t="inlineStr">
        <is>
          <t>Aprovado Caixa</t>
        </is>
      </c>
      <c r="R2689" t="inlineStr">
        <is>
          <t>Pago</t>
        </is>
      </c>
      <c r="S2689" t="inlineStr">
        <is>
          <t>Bar Brahma - Ypiranga Matriz - Kamino</t>
        </is>
      </c>
    </row>
    <row r="2690">
      <c r="A2690" t="n">
        <v>120283</v>
      </c>
      <c r="B2690" t="n">
        <v>114</v>
      </c>
      <c r="C2690" t="inlineStr">
        <is>
          <t>Bar Brahma - Centro</t>
        </is>
      </c>
      <c r="D2690" t="inlineStr">
        <is>
          <t>AMBEV S.A.</t>
        </is>
      </c>
      <c r="E2690" t="n">
        <v>3569.28</v>
      </c>
      <c r="F2690" s="27" t="n">
        <v>45761</v>
      </c>
      <c r="G2690" s="27" t="n">
        <v>45761</v>
      </c>
      <c r="H2690" s="27" t="n">
        <v>45761</v>
      </c>
      <c r="I2690" s="27" t="n">
        <v>45729</v>
      </c>
      <c r="J2690" s="27" t="n">
        <v>45740</v>
      </c>
      <c r="K2690" t="inlineStr">
        <is>
          <t>Boleto Bancário</t>
        </is>
      </c>
      <c r="L2690" t="inlineStr">
        <is>
          <t>Custo Mercadoria Vendida</t>
        </is>
      </c>
      <c r="M2690" t="inlineStr">
        <is>
          <t>Insumos - Bebidas</t>
        </is>
      </c>
      <c r="N2690" t="inlineStr">
        <is>
          <t>21843</t>
        </is>
      </c>
      <c r="O2690" t="inlineStr">
        <is>
          <t>Documentação Aprovada</t>
        </is>
      </c>
      <c r="P2690" t="inlineStr">
        <is>
          <t>Aprovado Diretoria</t>
        </is>
      </c>
      <c r="Q2690" t="inlineStr">
        <is>
          <t>Aprovado Caixa</t>
        </is>
      </c>
      <c r="R2690" t="inlineStr">
        <is>
          <t>Pago</t>
        </is>
      </c>
      <c r="S2690" t="inlineStr">
        <is>
          <t>Bar Brahma - Ypiranga Matriz - Kamino</t>
        </is>
      </c>
    </row>
    <row r="2691">
      <c r="A2691" t="n">
        <v>120279</v>
      </c>
      <c r="B2691" t="n">
        <v>114</v>
      </c>
      <c r="C2691" t="inlineStr">
        <is>
          <t>Bar Brahma - Centro</t>
        </is>
      </c>
      <c r="D2691" t="inlineStr">
        <is>
          <t>AMBEV S.A.</t>
        </is>
      </c>
      <c r="E2691" t="n">
        <v>1784.64</v>
      </c>
      <c r="F2691" s="27" t="n">
        <v>45761</v>
      </c>
      <c r="G2691" s="27" t="n">
        <v>45761</v>
      </c>
      <c r="H2691" s="27" t="n">
        <v>45761</v>
      </c>
      <c r="I2691" s="27" t="n">
        <v>45729</v>
      </c>
      <c r="J2691" s="27" t="n">
        <v>45740</v>
      </c>
      <c r="K2691" t="inlineStr">
        <is>
          <t>Boleto Bancário</t>
        </is>
      </c>
      <c r="L2691" t="inlineStr">
        <is>
          <t>Custo Mercadoria Vendida</t>
        </is>
      </c>
      <c r="M2691" t="inlineStr">
        <is>
          <t>Insumos - Bebidas</t>
        </is>
      </c>
      <c r="N2691" t="inlineStr">
        <is>
          <t>21841</t>
        </is>
      </c>
      <c r="O2691" t="inlineStr">
        <is>
          <t>Documentação Aprovada</t>
        </is>
      </c>
      <c r="P2691" t="inlineStr">
        <is>
          <t>Aprovado Diretoria</t>
        </is>
      </c>
      <c r="Q2691" t="inlineStr">
        <is>
          <t>Aprovado Caixa</t>
        </is>
      </c>
      <c r="R2691" t="inlineStr">
        <is>
          <t>Pago</t>
        </is>
      </c>
      <c r="S2691" t="inlineStr">
        <is>
          <t>Bar Brahma - Ypiranga Matriz - Kamino</t>
        </is>
      </c>
    </row>
    <row r="2692">
      <c r="A2692" t="n">
        <v>120278</v>
      </c>
      <c r="B2692" t="n">
        <v>114</v>
      </c>
      <c r="C2692" t="inlineStr">
        <is>
          <t>Bar Brahma - Centro</t>
        </is>
      </c>
      <c r="D2692" t="inlineStr">
        <is>
          <t>AMBEV S.A.</t>
        </is>
      </c>
      <c r="E2692" t="n">
        <v>3569.28</v>
      </c>
      <c r="F2692" s="27" t="n">
        <v>45761</v>
      </c>
      <c r="G2692" s="27" t="n">
        <v>45761</v>
      </c>
      <c r="H2692" s="27" t="n">
        <v>45761</v>
      </c>
      <c r="I2692" s="27" t="n">
        <v>45729</v>
      </c>
      <c r="J2692" s="27" t="n">
        <v>45740</v>
      </c>
      <c r="K2692" t="inlineStr">
        <is>
          <t>Boleto Bancário</t>
        </is>
      </c>
      <c r="L2692" t="inlineStr">
        <is>
          <t>Custo Mercadoria Vendida</t>
        </is>
      </c>
      <c r="M2692" t="inlineStr">
        <is>
          <t>Insumos - Bebidas</t>
        </is>
      </c>
      <c r="N2692" t="inlineStr">
        <is>
          <t>21842</t>
        </is>
      </c>
      <c r="O2692" t="inlineStr">
        <is>
          <t>Documentação Aprovada</t>
        </is>
      </c>
      <c r="P2692" t="inlineStr">
        <is>
          <t>Aprovado Diretoria</t>
        </is>
      </c>
      <c r="Q2692" t="inlineStr">
        <is>
          <t>Aprovado Caixa</t>
        </is>
      </c>
      <c r="R2692" t="inlineStr">
        <is>
          <t>Pago</t>
        </is>
      </c>
      <c r="S2692" t="inlineStr">
        <is>
          <t>Bar Brahma - Ypiranga Matriz - Kamino</t>
        </is>
      </c>
    </row>
    <row r="2693">
      <c r="A2693" t="n">
        <v>119849</v>
      </c>
      <c r="B2693" t="n">
        <v>114</v>
      </c>
      <c r="C2693" t="inlineStr">
        <is>
          <t>Bar Brahma - Centro</t>
        </is>
      </c>
      <c r="D2693" t="inlineStr">
        <is>
          <t>CRYSTALMIXX-GAS COMERCIO E MANUTENCAO DE EQUIPAMENTOS DE GAS LTDA</t>
        </is>
      </c>
      <c r="E2693" t="n">
        <v>1065.6</v>
      </c>
      <c r="F2693" s="27" t="n">
        <v>45759</v>
      </c>
      <c r="G2693" s="27" t="n">
        <v>45761</v>
      </c>
      <c r="H2693" s="27" t="n">
        <v>45761</v>
      </c>
      <c r="I2693" s="27" t="n">
        <v>45734</v>
      </c>
      <c r="J2693" s="27" t="n">
        <v>45736</v>
      </c>
      <c r="K2693" t="inlineStr">
        <is>
          <t>Boleto Bancário</t>
        </is>
      </c>
      <c r="L2693" t="inlineStr">
        <is>
          <t>Utilidades</t>
        </is>
      </c>
      <c r="M2693" t="inlineStr">
        <is>
          <t>Material de Consumo - Gelo/ Gas CO2/ Carvao /Velas</t>
        </is>
      </c>
      <c r="N2693" t="inlineStr">
        <is>
          <t>25578</t>
        </is>
      </c>
      <c r="O2693" t="inlineStr">
        <is>
          <t>Documentação Aprovada</t>
        </is>
      </c>
      <c r="P2693" t="inlineStr">
        <is>
          <t>Aprovado Diretoria</t>
        </is>
      </c>
      <c r="Q2693" t="inlineStr">
        <is>
          <t>Aprovado Caixa</t>
        </is>
      </c>
      <c r="R2693" t="inlineStr">
        <is>
          <t>Pago</t>
        </is>
      </c>
      <c r="S2693" t="inlineStr">
        <is>
          <t>Bar Brahma - Ypiranga Matriz - Kamino</t>
        </is>
      </c>
    </row>
    <row r="2694">
      <c r="A2694" t="n">
        <v>121960</v>
      </c>
      <c r="B2694" t="n">
        <v>114</v>
      </c>
      <c r="C2694" t="inlineStr">
        <is>
          <t>Bar Brahma - Centro</t>
        </is>
      </c>
      <c r="D2694" t="inlineStr">
        <is>
          <t xml:space="preserve">SKY COMERCIO DE PRODUTOS ALIMENTICIOS LTDA </t>
        </is>
      </c>
      <c r="E2694" t="n">
        <v>278.48</v>
      </c>
      <c r="F2694" s="27" t="n">
        <v>45761</v>
      </c>
      <c r="G2694" s="27" t="n">
        <v>45761</v>
      </c>
      <c r="H2694" s="27" t="n">
        <v>45761</v>
      </c>
      <c r="I2694" s="27" t="n">
        <v>45748</v>
      </c>
      <c r="J2694" s="27" t="n">
        <v>45749</v>
      </c>
      <c r="K2694" t="inlineStr">
        <is>
          <t>Boleto Bancário</t>
        </is>
      </c>
      <c r="L2694" t="inlineStr">
        <is>
          <t>Custo Mercadoria Vendida</t>
        </is>
      </c>
      <c r="M2694" t="inlineStr">
        <is>
          <t>Insumos - Bebidas</t>
        </is>
      </c>
      <c r="N2694" t="inlineStr">
        <is>
          <t>27329</t>
        </is>
      </c>
      <c r="O2694" t="inlineStr">
        <is>
          <t>Documentação Aprovada</t>
        </is>
      </c>
      <c r="P2694" t="inlineStr">
        <is>
          <t>Aprovado Diretoria</t>
        </is>
      </c>
      <c r="Q2694" t="inlineStr">
        <is>
          <t>Aprovado Caixa</t>
        </is>
      </c>
      <c r="R2694" t="inlineStr">
        <is>
          <t>Pago</t>
        </is>
      </c>
      <c r="S2694" t="inlineStr">
        <is>
          <t>Bar Brahma - Ypiranga Matriz - Kamino</t>
        </is>
      </c>
    </row>
    <row r="2695">
      <c r="A2695" t="n">
        <v>121593</v>
      </c>
      <c r="B2695" t="n">
        <v>114</v>
      </c>
      <c r="C2695" t="inlineStr">
        <is>
          <t>Bar Brahma - Centro</t>
        </is>
      </c>
      <c r="D2695" t="inlineStr">
        <is>
          <t>GELOMAQ COM E IND LTDA</t>
        </is>
      </c>
      <c r="E2695" t="n">
        <v>4696.4</v>
      </c>
      <c r="F2695" s="27" t="n">
        <v>45759</v>
      </c>
      <c r="G2695" s="27" t="n">
        <v>45761</v>
      </c>
      <c r="H2695" s="27" t="n">
        <v>45761</v>
      </c>
      <c r="I2695" s="27" t="n">
        <v>45748</v>
      </c>
      <c r="J2695" s="27" t="n">
        <v>45749</v>
      </c>
      <c r="K2695" t="inlineStr">
        <is>
          <t>Boleto Bancário</t>
        </is>
      </c>
      <c r="L2695" t="inlineStr">
        <is>
          <t>Utilidades</t>
        </is>
      </c>
      <c r="M2695" t="inlineStr">
        <is>
          <t>Material de Consumo - Gelo/ Gas CO2/ Carvao /Velas</t>
        </is>
      </c>
      <c r="N2695" t="inlineStr">
        <is>
          <t>21712</t>
        </is>
      </c>
      <c r="O2695" t="inlineStr">
        <is>
          <t>Documentação Aprovada</t>
        </is>
      </c>
      <c r="P2695" t="inlineStr">
        <is>
          <t>Aprovado Diretoria</t>
        </is>
      </c>
      <c r="Q2695" t="inlineStr">
        <is>
          <t>Aprovado Caixa</t>
        </is>
      </c>
      <c r="R2695" t="inlineStr">
        <is>
          <t>Pago</t>
        </is>
      </c>
      <c r="S2695" t="inlineStr">
        <is>
          <t>Bar Brahma - Ypiranga Matriz - Kamino</t>
        </is>
      </c>
    </row>
    <row r="2696">
      <c r="A2696" t="n">
        <v>121959</v>
      </c>
      <c r="B2696" t="n">
        <v>114</v>
      </c>
      <c r="C2696" t="inlineStr">
        <is>
          <t>Bar Brahma - Centro</t>
        </is>
      </c>
      <c r="D2696" t="inlineStr">
        <is>
          <t xml:space="preserve">ARENA VIP DISTRIBUIDORA DE BEBIDAS LTDA </t>
        </is>
      </c>
      <c r="E2696" t="n">
        <v>767.88</v>
      </c>
      <c r="F2696" s="27" t="n">
        <v>45761</v>
      </c>
      <c r="G2696" s="27" t="n">
        <v>45761</v>
      </c>
      <c r="H2696" s="27" t="n">
        <v>45761</v>
      </c>
      <c r="I2696" s="27" t="n">
        <v>45747</v>
      </c>
      <c r="J2696" s="27" t="n">
        <v>45749</v>
      </c>
      <c r="K2696" t="inlineStr">
        <is>
          <t>Boleto Bancário</t>
        </is>
      </c>
      <c r="L2696" t="inlineStr">
        <is>
          <t>Custo Mercadoria Vendida</t>
        </is>
      </c>
      <c r="M2696" t="inlineStr">
        <is>
          <t>Insumos - Bebidas</t>
        </is>
      </c>
      <c r="N2696" t="inlineStr">
        <is>
          <t>1656</t>
        </is>
      </c>
      <c r="O2696" t="inlineStr">
        <is>
          <t>Documentação Aprovada</t>
        </is>
      </c>
      <c r="P2696" t="inlineStr">
        <is>
          <t>Aprovado Diretoria</t>
        </is>
      </c>
      <c r="Q2696" t="inlineStr">
        <is>
          <t>Aprovado Caixa</t>
        </is>
      </c>
      <c r="R2696" t="inlineStr">
        <is>
          <t>Pago</t>
        </is>
      </c>
      <c r="S2696" t="inlineStr">
        <is>
          <t>Bar Brahma - Ypiranga Matriz - Kamino</t>
        </is>
      </c>
    </row>
    <row r="2697">
      <c r="A2697" t="n">
        <v>121952</v>
      </c>
      <c r="B2697" t="n">
        <v>114</v>
      </c>
      <c r="C2697" t="inlineStr">
        <is>
          <t>Bar Brahma - Centro</t>
        </is>
      </c>
      <c r="D2697" t="inlineStr">
        <is>
          <t>DEOLINDA DOS SANTOS FREITAS</t>
        </is>
      </c>
      <c r="E2697" t="n">
        <v>744.8</v>
      </c>
      <c r="F2697" s="27" t="n">
        <v>45761</v>
      </c>
      <c r="G2697" s="27" t="n">
        <v>45761</v>
      </c>
      <c r="H2697" s="27" t="n">
        <v>45761</v>
      </c>
      <c r="I2697" s="27" t="n">
        <v>45747</v>
      </c>
      <c r="J2697" s="27" t="n">
        <v>45749</v>
      </c>
      <c r="K2697" t="inlineStr">
        <is>
          <t>Boleto Bancário</t>
        </is>
      </c>
      <c r="L2697" t="inlineStr">
        <is>
          <t>Utilidades</t>
        </is>
      </c>
      <c r="M2697" t="inlineStr">
        <is>
          <t>Higiene e Limpeza</t>
        </is>
      </c>
      <c r="N2697" t="inlineStr">
        <is>
          <t>1786</t>
        </is>
      </c>
      <c r="O2697" t="inlineStr">
        <is>
          <t>Documentação Aprovada</t>
        </is>
      </c>
      <c r="P2697" t="inlineStr">
        <is>
          <t>Aprovado Diretoria</t>
        </is>
      </c>
      <c r="Q2697" t="inlineStr">
        <is>
          <t>Aprovado Caixa</t>
        </is>
      </c>
      <c r="R2697" t="inlineStr">
        <is>
          <t>Pago</t>
        </is>
      </c>
      <c r="S2697" t="inlineStr">
        <is>
          <t>Bar Brahma - Ypiranga Matriz - Kamino</t>
        </is>
      </c>
    </row>
    <row r="2698">
      <c r="A2698" t="n">
        <v>121461</v>
      </c>
      <c r="B2698" t="n">
        <v>114</v>
      </c>
      <c r="C2698" t="inlineStr">
        <is>
          <t>Bar Brahma - Centro</t>
        </is>
      </c>
      <c r="D2698" t="inlineStr">
        <is>
          <t>CECILIA TSUYACO ARAKI SILVA LTDA</t>
        </is>
      </c>
      <c r="E2698" t="n">
        <v>453.5</v>
      </c>
      <c r="F2698" s="27" t="n">
        <v>45761</v>
      </c>
      <c r="G2698" s="27" t="n">
        <v>45761</v>
      </c>
      <c r="H2698" s="27" t="n">
        <v>45761</v>
      </c>
      <c r="I2698" s="27" t="n">
        <v>45747</v>
      </c>
      <c r="J2698" s="27" t="n">
        <v>45748</v>
      </c>
      <c r="K2698" t="inlineStr">
        <is>
          <t>Boleto Bancário</t>
        </is>
      </c>
      <c r="L2698" t="inlineStr">
        <is>
          <t>Custo Mercadoria Vendida</t>
        </is>
      </c>
      <c r="M2698" t="inlineStr">
        <is>
          <t>Insumos - Alimentos</t>
        </is>
      </c>
      <c r="N2698" t="inlineStr">
        <is>
          <t>368397</t>
        </is>
      </c>
      <c r="O2698" t="inlineStr">
        <is>
          <t>Documentação Aprovada</t>
        </is>
      </c>
      <c r="P2698" t="inlineStr">
        <is>
          <t>Aprovado Diretoria</t>
        </is>
      </c>
      <c r="Q2698" t="inlineStr">
        <is>
          <t>Aprovado Caixa</t>
        </is>
      </c>
      <c r="R2698" t="inlineStr">
        <is>
          <t>Pago</t>
        </is>
      </c>
      <c r="S2698" t="inlineStr">
        <is>
          <t>Bar Brahma - Ypiranga Matriz - Kamino</t>
        </is>
      </c>
    </row>
    <row r="2699">
      <c r="A2699" t="n">
        <v>118646</v>
      </c>
      <c r="B2699" t="n">
        <v>114</v>
      </c>
      <c r="C2699" t="inlineStr">
        <is>
          <t>Bar Brahma - Centro</t>
        </is>
      </c>
      <c r="D2699" t="inlineStr">
        <is>
          <t>AMBEV S.A.</t>
        </is>
      </c>
      <c r="E2699" t="n">
        <v>9187.290000000001</v>
      </c>
      <c r="F2699" s="27" t="n">
        <v>45758</v>
      </c>
      <c r="G2699" s="27" t="n">
        <v>45758</v>
      </c>
      <c r="H2699" s="27" t="n">
        <v>45758</v>
      </c>
      <c r="I2699" s="27" t="n">
        <v>45727</v>
      </c>
      <c r="J2699" s="27" t="n">
        <v>45733</v>
      </c>
      <c r="K2699" t="inlineStr">
        <is>
          <t>Boleto Bancário</t>
        </is>
      </c>
      <c r="L2699" t="inlineStr">
        <is>
          <t>Custo Mercadoria Vendida</t>
        </is>
      </c>
      <c r="M2699" t="inlineStr">
        <is>
          <t>Insumos - Bebidas</t>
        </is>
      </c>
      <c r="N2699" t="inlineStr">
        <is>
          <t>380125</t>
        </is>
      </c>
      <c r="O2699" t="inlineStr">
        <is>
          <t>Documentação Aprovada</t>
        </is>
      </c>
      <c r="P2699" t="inlineStr">
        <is>
          <t>Aprovado Diretoria</t>
        </is>
      </c>
      <c r="Q2699" t="inlineStr">
        <is>
          <t>Aprovado Caixa</t>
        </is>
      </c>
      <c r="R2699" t="inlineStr">
        <is>
          <t>Pago</t>
        </is>
      </c>
      <c r="S2699" t="inlineStr">
        <is>
          <t>Bar Brahma - Ypiranga Matriz - Kamino</t>
        </is>
      </c>
    </row>
    <row r="2700">
      <c r="A2700" t="n">
        <v>121155</v>
      </c>
      <c r="B2700" t="n">
        <v>114</v>
      </c>
      <c r="C2700" t="inlineStr">
        <is>
          <t>Bar Brahma - Centro</t>
        </is>
      </c>
      <c r="D2700" t="inlineStr">
        <is>
          <t>MULTIFRANGOS COMERCIO DE ALIMENTOS LTDA</t>
        </is>
      </c>
      <c r="E2700" t="n">
        <v>2419.54</v>
      </c>
      <c r="F2700" s="27" t="n">
        <v>45758</v>
      </c>
      <c r="G2700" s="27" t="n">
        <v>45758</v>
      </c>
      <c r="H2700" s="27" t="n">
        <v>45758</v>
      </c>
      <c r="I2700" s="27" t="n">
        <v>45744</v>
      </c>
      <c r="J2700" s="27" t="n">
        <v>45747</v>
      </c>
      <c r="K2700" t="inlineStr">
        <is>
          <t>Boleto Bancário</t>
        </is>
      </c>
      <c r="L2700" t="inlineStr">
        <is>
          <t>Custo Mercadoria Vendida</t>
        </is>
      </c>
      <c r="M2700" t="inlineStr">
        <is>
          <t>Insumos - Alimentos</t>
        </is>
      </c>
      <c r="N2700" t="inlineStr">
        <is>
          <t>883290</t>
        </is>
      </c>
      <c r="O2700" t="inlineStr">
        <is>
          <t>Documentação Aprovada</t>
        </is>
      </c>
      <c r="P2700" t="inlineStr">
        <is>
          <t>Aprovado Diretoria</t>
        </is>
      </c>
      <c r="Q2700" t="inlineStr">
        <is>
          <t>Aprovado Caixa</t>
        </is>
      </c>
      <c r="R2700" t="inlineStr">
        <is>
          <t>Pago</t>
        </is>
      </c>
      <c r="S2700" t="inlineStr">
        <is>
          <t>Bar Brahma - Ypiranga Matriz - Kamino</t>
        </is>
      </c>
    </row>
    <row r="2701">
      <c r="A2701" t="n">
        <v>121322</v>
      </c>
      <c r="B2701" t="n">
        <v>114</v>
      </c>
      <c r="C2701" t="inlineStr">
        <is>
          <t>Bar Brahma - Centro</t>
        </is>
      </c>
      <c r="D2701" t="inlineStr">
        <is>
          <t>CECILIA TSUYACO ARAKI SILVA LTDA</t>
        </is>
      </c>
      <c r="E2701" t="n">
        <v>275</v>
      </c>
      <c r="F2701" s="27" t="n">
        <v>45758</v>
      </c>
      <c r="G2701" s="27" t="n">
        <v>45758</v>
      </c>
      <c r="H2701" s="27" t="n">
        <v>45758</v>
      </c>
      <c r="I2701" s="27" t="n">
        <v>45744</v>
      </c>
      <c r="J2701" s="27" t="n">
        <v>45747</v>
      </c>
      <c r="K2701" t="inlineStr">
        <is>
          <t>Boleto Bancário</t>
        </is>
      </c>
      <c r="L2701" t="inlineStr">
        <is>
          <t>Custo Mercadoria Vendida</t>
        </is>
      </c>
      <c r="M2701" t="inlineStr">
        <is>
          <t>Insumos - Alimentos</t>
        </is>
      </c>
      <c r="N2701" t="inlineStr">
        <is>
          <t>368313</t>
        </is>
      </c>
      <c r="O2701" t="inlineStr">
        <is>
          <t>Documentação Aprovada</t>
        </is>
      </c>
      <c r="P2701" t="inlineStr">
        <is>
          <t>Aprovado Diretoria</t>
        </is>
      </c>
      <c r="Q2701" t="inlineStr">
        <is>
          <t>Aprovado Caixa</t>
        </is>
      </c>
      <c r="R2701" t="inlineStr">
        <is>
          <t>Pago</t>
        </is>
      </c>
      <c r="S2701" t="inlineStr">
        <is>
          <t>Bar Brahma - Ypiranga Matriz - Kamino</t>
        </is>
      </c>
    </row>
    <row r="2702">
      <c r="A2702" t="n">
        <v>121456</v>
      </c>
      <c r="B2702" t="n">
        <v>114</v>
      </c>
      <c r="C2702" t="inlineStr">
        <is>
          <t>Bar Brahma - Centro</t>
        </is>
      </c>
      <c r="D2702" t="inlineStr">
        <is>
          <t>KING COMERCIO E IMPORTACAO DE BEBIDAS LT</t>
        </is>
      </c>
      <c r="E2702" t="n">
        <v>3050.23</v>
      </c>
      <c r="F2702" s="27" t="n">
        <v>45758</v>
      </c>
      <c r="G2702" s="27" t="n">
        <v>45758</v>
      </c>
      <c r="H2702" s="27" t="n">
        <v>45758</v>
      </c>
      <c r="I2702" s="27" t="n">
        <v>45744</v>
      </c>
      <c r="J2702" s="27" t="n">
        <v>45748</v>
      </c>
      <c r="K2702" t="inlineStr">
        <is>
          <t>Boleto Bancário</t>
        </is>
      </c>
      <c r="L2702" t="inlineStr">
        <is>
          <t>Custo Mercadoria Vendida</t>
        </is>
      </c>
      <c r="M2702" t="inlineStr">
        <is>
          <t>Insumos - Bebidas</t>
        </is>
      </c>
      <c r="N2702" t="inlineStr">
        <is>
          <t>116356</t>
        </is>
      </c>
      <c r="O2702" t="inlineStr">
        <is>
          <t>Documentação Aprovada</t>
        </is>
      </c>
      <c r="P2702" t="inlineStr">
        <is>
          <t>Aprovado Diretoria</t>
        </is>
      </c>
      <c r="Q2702" t="inlineStr">
        <is>
          <t>Aprovado Caixa</t>
        </is>
      </c>
      <c r="R2702" t="inlineStr">
        <is>
          <t>Pago</t>
        </is>
      </c>
      <c r="S2702" t="inlineStr">
        <is>
          <t>Bar Brahma - Ypiranga Matriz - Kamino</t>
        </is>
      </c>
    </row>
    <row r="2703">
      <c r="A2703" t="n">
        <v>121306</v>
      </c>
      <c r="B2703" t="n">
        <v>114</v>
      </c>
      <c r="C2703" t="inlineStr">
        <is>
          <t>Bar Brahma - Centro</t>
        </is>
      </c>
      <c r="D2703" t="inlineStr">
        <is>
          <t>CECILIA TSUYACO ARAKI SILVA LTDA</t>
        </is>
      </c>
      <c r="E2703" t="n">
        <v>712.5</v>
      </c>
      <c r="F2703" s="27" t="n">
        <v>45758</v>
      </c>
      <c r="G2703" s="27" t="n">
        <v>45758</v>
      </c>
      <c r="H2703" s="27" t="n">
        <v>45758</v>
      </c>
      <c r="I2703" s="27" t="n">
        <v>45744</v>
      </c>
      <c r="J2703" s="27" t="n">
        <v>45747</v>
      </c>
      <c r="K2703" t="inlineStr">
        <is>
          <t>Boleto Bancário</t>
        </is>
      </c>
      <c r="L2703" t="inlineStr">
        <is>
          <t>Custo Mercadoria Vendida</t>
        </is>
      </c>
      <c r="M2703" t="inlineStr">
        <is>
          <t>Insumos - Alimentos</t>
        </is>
      </c>
      <c r="N2703" t="inlineStr">
        <is>
          <t>368276</t>
        </is>
      </c>
      <c r="O2703" t="inlineStr">
        <is>
          <t>Documentação Aprovada</t>
        </is>
      </c>
      <c r="P2703" t="inlineStr">
        <is>
          <t>Aprovado Diretoria</t>
        </is>
      </c>
      <c r="Q2703" t="inlineStr">
        <is>
          <t>Aprovado Caixa</t>
        </is>
      </c>
      <c r="R2703" t="inlineStr">
        <is>
          <t>Pago</t>
        </is>
      </c>
      <c r="S2703" t="inlineStr">
        <is>
          <t>Bar Brahma - Ypiranga Matriz - Kamino</t>
        </is>
      </c>
    </row>
    <row r="2704">
      <c r="A2704" t="n">
        <v>121310</v>
      </c>
      <c r="B2704" t="n">
        <v>114</v>
      </c>
      <c r="C2704" t="inlineStr">
        <is>
          <t>Bar Brahma - Centro</t>
        </is>
      </c>
      <c r="D2704" t="inlineStr">
        <is>
          <t>DEOLINDA DOS SANTOS FREITAS</t>
        </is>
      </c>
      <c r="E2704" t="n">
        <v>806.4</v>
      </c>
      <c r="F2704" s="27" t="n">
        <v>45758</v>
      </c>
      <c r="G2704" s="27" t="n">
        <v>45758</v>
      </c>
      <c r="H2704" s="27" t="n">
        <v>45758</v>
      </c>
      <c r="I2704" s="27" t="n">
        <v>45744</v>
      </c>
      <c r="J2704" s="27" t="n">
        <v>45747</v>
      </c>
      <c r="K2704" t="inlineStr">
        <is>
          <t>Boleto Bancário</t>
        </is>
      </c>
      <c r="L2704" t="inlineStr">
        <is>
          <t>Custo Mercadoria Vendida</t>
        </is>
      </c>
      <c r="M2704" t="inlineStr">
        <is>
          <t>Insumos - Alimentos</t>
        </is>
      </c>
      <c r="N2704" t="inlineStr">
        <is>
          <t>1781</t>
        </is>
      </c>
      <c r="O2704" t="inlineStr">
        <is>
          <t>Documentação Aprovada</t>
        </is>
      </c>
      <c r="P2704" t="inlineStr">
        <is>
          <t>Aprovado Diretoria</t>
        </is>
      </c>
      <c r="Q2704" t="inlineStr">
        <is>
          <t>Aprovado Caixa</t>
        </is>
      </c>
      <c r="R2704" t="inlineStr">
        <is>
          <t>Pago</t>
        </is>
      </c>
      <c r="S2704" t="inlineStr">
        <is>
          <t>Bar Brahma - Ypiranga Matriz - Kamino</t>
        </is>
      </c>
    </row>
    <row r="2705">
      <c r="A2705" t="n">
        <v>121297</v>
      </c>
      <c r="B2705" t="n">
        <v>114</v>
      </c>
      <c r="C2705" t="inlineStr">
        <is>
          <t>Bar Brahma - Centro</t>
        </is>
      </c>
      <c r="D2705" t="inlineStr">
        <is>
          <t>KING COMERCIO E IMPORTACAO DE BEBIDAS LT</t>
        </is>
      </c>
      <c r="E2705" t="n">
        <v>2129.94</v>
      </c>
      <c r="F2705" s="27" t="n">
        <v>45758</v>
      </c>
      <c r="G2705" s="27" t="n">
        <v>45758</v>
      </c>
      <c r="H2705" s="27" t="n">
        <v>45758</v>
      </c>
      <c r="I2705" s="27" t="n">
        <v>45744</v>
      </c>
      <c r="J2705" s="27" t="n">
        <v>45747</v>
      </c>
      <c r="K2705" t="inlineStr">
        <is>
          <t>Boleto Bancário</t>
        </is>
      </c>
      <c r="L2705" t="inlineStr">
        <is>
          <t>Custo Mercadoria Vendida</t>
        </is>
      </c>
      <c r="M2705" t="inlineStr">
        <is>
          <t>Insumos - Bebidas</t>
        </is>
      </c>
      <c r="N2705" t="inlineStr">
        <is>
          <t>116363</t>
        </is>
      </c>
      <c r="O2705" t="inlineStr">
        <is>
          <t>Documentação Aprovada</t>
        </is>
      </c>
      <c r="P2705" t="inlineStr">
        <is>
          <t>Aprovado Diretoria</t>
        </is>
      </c>
      <c r="Q2705" t="inlineStr">
        <is>
          <t>Aprovado Caixa</t>
        </is>
      </c>
      <c r="R2705" t="inlineStr">
        <is>
          <t>Pago</t>
        </is>
      </c>
      <c r="S2705" t="inlineStr">
        <is>
          <t>Bar Brahma - Ypiranga Matriz - Kamino</t>
        </is>
      </c>
    </row>
    <row r="2706">
      <c r="A2706" t="n">
        <v>121312</v>
      </c>
      <c r="B2706" t="n">
        <v>114</v>
      </c>
      <c r="C2706" t="inlineStr">
        <is>
          <t>Bar Brahma - Centro</t>
        </is>
      </c>
      <c r="D2706" t="inlineStr">
        <is>
          <t>MULTIFRANGOS COMERCIO DE ALIMENTOS LTDA</t>
        </is>
      </c>
      <c r="E2706" t="n">
        <v>1576.72</v>
      </c>
      <c r="F2706" s="27" t="n">
        <v>45758</v>
      </c>
      <c r="G2706" s="27" t="n">
        <v>45758</v>
      </c>
      <c r="H2706" s="27" t="n">
        <v>45758</v>
      </c>
      <c r="I2706" s="27" t="n">
        <v>45744</v>
      </c>
      <c r="J2706" s="27" t="n">
        <v>45747</v>
      </c>
      <c r="K2706" t="inlineStr">
        <is>
          <t>Boleto Bancário</t>
        </is>
      </c>
      <c r="L2706" t="inlineStr">
        <is>
          <t>Custo Mercadoria Vendida</t>
        </is>
      </c>
      <c r="M2706" t="inlineStr">
        <is>
          <t>Insumos - Alimentos</t>
        </is>
      </c>
      <c r="N2706" t="inlineStr">
        <is>
          <t>883291</t>
        </is>
      </c>
      <c r="O2706" t="inlineStr">
        <is>
          <t>Documentação Aprovada</t>
        </is>
      </c>
      <c r="P2706" t="inlineStr">
        <is>
          <t>Aprovado Diretoria</t>
        </is>
      </c>
      <c r="Q2706" t="inlineStr">
        <is>
          <t>Aprovado Caixa</t>
        </is>
      </c>
      <c r="R2706" t="inlineStr">
        <is>
          <t>Pago</t>
        </is>
      </c>
      <c r="S2706" t="inlineStr">
        <is>
          <t>Bar Brahma - Ypiranga Matriz - Kamino</t>
        </is>
      </c>
    </row>
    <row r="2707">
      <c r="A2707" t="n">
        <v>121144</v>
      </c>
      <c r="B2707" t="n">
        <v>114</v>
      </c>
      <c r="C2707" t="inlineStr">
        <is>
          <t>Bar Brahma - Centro</t>
        </is>
      </c>
      <c r="D2707" t="inlineStr">
        <is>
          <t>J A DOS SANTOS HORTIFRUTI</t>
        </is>
      </c>
      <c r="E2707" t="n">
        <v>255.6</v>
      </c>
      <c r="F2707" s="27" t="n">
        <v>45758</v>
      </c>
      <c r="G2707" s="27" t="n">
        <v>45758</v>
      </c>
      <c r="H2707" s="27" t="n">
        <v>45758</v>
      </c>
      <c r="I2707" s="27" t="n">
        <v>45743</v>
      </c>
      <c r="J2707" s="27" t="n">
        <v>45747</v>
      </c>
      <c r="K2707" t="inlineStr">
        <is>
          <t>Boleto Bancário</t>
        </is>
      </c>
      <c r="L2707" t="inlineStr">
        <is>
          <t>Custo Mercadoria Vendida</t>
        </is>
      </c>
      <c r="M2707" t="inlineStr">
        <is>
          <t>Insumos - Alimentos</t>
        </is>
      </c>
      <c r="N2707" t="inlineStr">
        <is>
          <t>36664</t>
        </is>
      </c>
      <c r="O2707" t="inlineStr">
        <is>
          <t>Documentação Aprovada</t>
        </is>
      </c>
      <c r="P2707" t="inlineStr">
        <is>
          <t>Aprovado Diretoria</t>
        </is>
      </c>
      <c r="Q2707" t="inlineStr">
        <is>
          <t>Aprovado Caixa</t>
        </is>
      </c>
      <c r="R2707" t="inlineStr">
        <is>
          <t>Pago</t>
        </is>
      </c>
      <c r="S2707" t="inlineStr">
        <is>
          <t>Bar Brahma - Ypiranga Matriz - Kamino</t>
        </is>
      </c>
    </row>
    <row r="2708">
      <c r="A2708" t="n">
        <v>121026</v>
      </c>
      <c r="B2708" t="n">
        <v>114</v>
      </c>
      <c r="C2708" t="inlineStr">
        <is>
          <t>Bar Brahma - Centro</t>
        </is>
      </c>
      <c r="D2708" t="inlineStr">
        <is>
          <t>HORTIFRUTIGRANJEIRO RODRIGUES LTDA</t>
        </is>
      </c>
      <c r="E2708" t="n">
        <v>1770.5</v>
      </c>
      <c r="F2708" s="27" t="n">
        <v>45758</v>
      </c>
      <c r="G2708" s="27" t="n">
        <v>45758</v>
      </c>
      <c r="H2708" s="27" t="n">
        <v>45758</v>
      </c>
      <c r="I2708" s="27" t="n">
        <v>45742</v>
      </c>
      <c r="J2708" s="27" t="n">
        <v>45743</v>
      </c>
      <c r="K2708" t="inlineStr">
        <is>
          <t>Boleto Bancário</t>
        </is>
      </c>
      <c r="L2708" t="inlineStr">
        <is>
          <t>Custo Mercadoria Vendida</t>
        </is>
      </c>
      <c r="M2708" t="inlineStr">
        <is>
          <t>Insumos - Alimentos</t>
        </is>
      </c>
      <c r="N2708" t="inlineStr">
        <is>
          <t>9365</t>
        </is>
      </c>
      <c r="O2708" t="inlineStr">
        <is>
          <t>Documentação Aprovada</t>
        </is>
      </c>
      <c r="P2708" t="inlineStr">
        <is>
          <t>Aprovado Diretoria</t>
        </is>
      </c>
      <c r="Q2708" t="inlineStr">
        <is>
          <t>Aprovado Caixa</t>
        </is>
      </c>
      <c r="R2708" t="inlineStr">
        <is>
          <t>Pago</t>
        </is>
      </c>
      <c r="S2708" t="inlineStr">
        <is>
          <t>Bar Brahma - Ypiranga Matriz - Kamino</t>
        </is>
      </c>
    </row>
    <row r="2709">
      <c r="A2709" t="n">
        <v>125001</v>
      </c>
      <c r="B2709" t="n">
        <v>114</v>
      </c>
      <c r="C2709" t="inlineStr">
        <is>
          <t>Bar Brahma - Centro</t>
        </is>
      </c>
      <c r="D2709" t="inlineStr">
        <is>
          <t>ESTAFF SOLUCOES TECNOLOGICAS DE AGENCIAMENTO LTDA</t>
        </is>
      </c>
      <c r="E2709" t="n">
        <v>187</v>
      </c>
      <c r="F2709" s="27" t="n">
        <v>45757</v>
      </c>
      <c r="G2709" s="27" t="n">
        <v>45770</v>
      </c>
      <c r="H2709" s="27" t="n">
        <v>45758</v>
      </c>
      <c r="I2709" s="27" t="n">
        <v>45747</v>
      </c>
      <c r="J2709" s="27" t="n">
        <v>45758</v>
      </c>
      <c r="K2709" t="inlineStr">
        <is>
          <t>Boleto Bancário</t>
        </is>
      </c>
      <c r="L2709" t="inlineStr">
        <is>
          <t>Mão de Obra - Extra</t>
        </is>
      </c>
      <c r="M2709" t="inlineStr">
        <is>
          <t>Mão de Obra Extra</t>
        </is>
      </c>
      <c r="N2709" t="inlineStr">
        <is>
          <t>546199558</t>
        </is>
      </c>
      <c r="O2709" t="inlineStr">
        <is>
          <t>Documentação Aprovada</t>
        </is>
      </c>
      <c r="P2709" t="inlineStr">
        <is>
          <t>Aprovado Diretoria</t>
        </is>
      </c>
      <c r="Q2709" t="inlineStr">
        <is>
          <t>Aprovado Caixa</t>
        </is>
      </c>
      <c r="R2709" t="inlineStr">
        <is>
          <t>Pago</t>
        </is>
      </c>
      <c r="S2709" t="inlineStr">
        <is>
          <t>Bar Brahma - Ypiranga Matriz - Kamino</t>
        </is>
      </c>
    </row>
    <row r="2710">
      <c r="A2710" t="n">
        <v>120628</v>
      </c>
      <c r="B2710" t="n">
        <v>114</v>
      </c>
      <c r="C2710" t="inlineStr">
        <is>
          <t>Bar Brahma - Centro</t>
        </is>
      </c>
      <c r="D2710" t="inlineStr">
        <is>
          <t xml:space="preserve">EMPORIO MEL </t>
        </is>
      </c>
      <c r="E2710" t="n">
        <v>4534.88</v>
      </c>
      <c r="F2710" s="27" t="n">
        <v>45758</v>
      </c>
      <c r="G2710" s="27" t="n">
        <v>45758</v>
      </c>
      <c r="H2710" s="27" t="n">
        <v>45758</v>
      </c>
      <c r="I2710" s="27" t="n">
        <v>45737</v>
      </c>
      <c r="J2710" s="27" t="n">
        <v>45742</v>
      </c>
      <c r="K2710" t="inlineStr">
        <is>
          <t>Boleto Bancário</t>
        </is>
      </c>
      <c r="L2710" t="inlineStr">
        <is>
          <t>Custo Mercadoria Vendida</t>
        </is>
      </c>
      <c r="M2710" t="inlineStr">
        <is>
          <t>Insumos - Alimentos</t>
        </is>
      </c>
      <c r="N2710" t="inlineStr">
        <is>
          <t>444905</t>
        </is>
      </c>
      <c r="O2710" t="inlineStr">
        <is>
          <t>Documentação Aprovada</t>
        </is>
      </c>
      <c r="P2710" t="inlineStr">
        <is>
          <t>Aprovado Diretoria</t>
        </is>
      </c>
      <c r="Q2710" t="inlineStr">
        <is>
          <t>Aprovado Caixa</t>
        </is>
      </c>
      <c r="R2710" t="inlineStr">
        <is>
          <t>Pago</t>
        </is>
      </c>
      <c r="S2710" t="inlineStr">
        <is>
          <t>Bar Brahma - Ypiranga Matriz - Kamino</t>
        </is>
      </c>
    </row>
    <row r="2711">
      <c r="A2711" t="n">
        <v>120152</v>
      </c>
      <c r="B2711" t="n">
        <v>114</v>
      </c>
      <c r="C2711" t="inlineStr">
        <is>
          <t>Bar Brahma - Centro</t>
        </is>
      </c>
      <c r="D2711" t="inlineStr">
        <is>
          <t xml:space="preserve">EMPORIO MEL </t>
        </is>
      </c>
      <c r="E2711" t="n">
        <v>4032.98</v>
      </c>
      <c r="F2711" s="27" t="n">
        <v>45758</v>
      </c>
      <c r="G2711" s="27" t="n">
        <v>45758</v>
      </c>
      <c r="H2711" s="27" t="n">
        <v>45758</v>
      </c>
      <c r="I2711" s="27" t="n">
        <v>45735</v>
      </c>
      <c r="J2711" s="27" t="n">
        <v>45737</v>
      </c>
      <c r="K2711" t="inlineStr">
        <is>
          <t>Boleto Bancário</t>
        </is>
      </c>
      <c r="L2711" t="inlineStr">
        <is>
          <t>Custo Mercadoria Vendida</t>
        </is>
      </c>
      <c r="M2711" t="inlineStr">
        <is>
          <t>Insumos - Alimentos</t>
        </is>
      </c>
      <c r="N2711" t="inlineStr">
        <is>
          <t>444597</t>
        </is>
      </c>
      <c r="O2711" t="inlineStr">
        <is>
          <t>Documentação Aprovada</t>
        </is>
      </c>
      <c r="P2711" t="inlineStr">
        <is>
          <t>Aprovado Diretoria</t>
        </is>
      </c>
      <c r="Q2711" t="inlineStr">
        <is>
          <t>Aprovado Caixa</t>
        </is>
      </c>
      <c r="R2711" t="inlineStr">
        <is>
          <t>Pago</t>
        </is>
      </c>
      <c r="S2711" t="inlineStr">
        <is>
          <t>Bar Brahma - Ypiranga Matriz - Kamino</t>
        </is>
      </c>
    </row>
    <row r="2712">
      <c r="A2712" t="n">
        <v>119830</v>
      </c>
      <c r="B2712" t="n">
        <v>114</v>
      </c>
      <c r="C2712" t="inlineStr">
        <is>
          <t>Bar Brahma - Centro</t>
        </is>
      </c>
      <c r="D2712" t="inlineStr">
        <is>
          <t>REBAL COMERCIAL LTDA</t>
        </is>
      </c>
      <c r="E2712" t="n">
        <v>2656.72</v>
      </c>
      <c r="F2712" s="27" t="n">
        <v>45758</v>
      </c>
      <c r="G2712" s="27" t="n">
        <v>45758</v>
      </c>
      <c r="H2712" s="27" t="n">
        <v>45758</v>
      </c>
      <c r="I2712" s="27" t="n">
        <v>45728</v>
      </c>
      <c r="J2712" s="27" t="n">
        <v>45736</v>
      </c>
      <c r="K2712" t="inlineStr">
        <is>
          <t>Boleto Bancário</t>
        </is>
      </c>
      <c r="L2712" t="inlineStr">
        <is>
          <t>Utilidades</t>
        </is>
      </c>
      <c r="M2712" t="inlineStr">
        <is>
          <t>Utensilios</t>
        </is>
      </c>
      <c r="N2712" t="inlineStr">
        <is>
          <t>271834</t>
        </is>
      </c>
      <c r="O2712" t="inlineStr">
        <is>
          <t>Documentação Aprovada</t>
        </is>
      </c>
      <c r="P2712" t="inlineStr">
        <is>
          <t>Aprovado Diretoria</t>
        </is>
      </c>
      <c r="Q2712" t="inlineStr">
        <is>
          <t>Aprovado Caixa</t>
        </is>
      </c>
      <c r="R2712" t="inlineStr">
        <is>
          <t>Pago</t>
        </is>
      </c>
      <c r="S2712" t="inlineStr">
        <is>
          <t>Bar Brahma - Ypiranga Matriz - Kamino</t>
        </is>
      </c>
    </row>
    <row r="2713">
      <c r="A2713" t="n">
        <v>100591</v>
      </c>
      <c r="B2713" t="n">
        <v>114</v>
      </c>
      <c r="C2713" t="inlineStr">
        <is>
          <t>Bar Brahma - Centro</t>
        </is>
      </c>
      <c r="D2713" t="inlineStr">
        <is>
          <t>ESTAFF SOLUCOES TECNOLOGICAS DE AGENCIAMENTO LTDA</t>
        </is>
      </c>
      <c r="E2713" t="n">
        <v>11680.12</v>
      </c>
      <c r="F2713" s="27" t="n">
        <v>45757</v>
      </c>
      <c r="G2713" s="27" t="n">
        <v>45758</v>
      </c>
      <c r="H2713" s="27" t="n">
        <v>45758</v>
      </c>
      <c r="I2713" s="27" t="n">
        <v>45753</v>
      </c>
      <c r="J2713" s="27" t="n"/>
      <c r="K2713" t="inlineStr">
        <is>
          <t>Boleto Bancário</t>
        </is>
      </c>
      <c r="L2713" t="inlineStr">
        <is>
          <t>Mão de Obra - Extra</t>
        </is>
      </c>
      <c r="M2713" t="inlineStr">
        <is>
          <t>Mão de Obra Extra</t>
        </is>
      </c>
      <c r="N2713" t="inlineStr">
        <is>
          <t>546199558</t>
        </is>
      </c>
      <c r="O2713" t="inlineStr">
        <is>
          <t>Documentação Aprovada</t>
        </is>
      </c>
      <c r="P2713" t="inlineStr">
        <is>
          <t>Aprovado Diretoria</t>
        </is>
      </c>
      <c r="Q2713" t="inlineStr">
        <is>
          <t>Aprovado Caixa</t>
        </is>
      </c>
      <c r="R2713" t="inlineStr">
        <is>
          <t>Pago</t>
        </is>
      </c>
      <c r="S2713" t="inlineStr">
        <is>
          <t>Bar Brahma - Ypiranga Matriz - Kamino</t>
        </is>
      </c>
    </row>
    <row r="2714">
      <c r="A2714" t="n">
        <v>125456</v>
      </c>
      <c r="B2714" t="n">
        <v>114</v>
      </c>
      <c r="C2714" t="inlineStr">
        <is>
          <t>Bar Brahma - Centro</t>
        </is>
      </c>
      <c r="D2714" t="inlineStr">
        <is>
          <t>BP ONE LOGISTICA LTDA</t>
        </is>
      </c>
      <c r="E2714" t="n">
        <v>0</v>
      </c>
      <c r="F2714" s="27" t="n">
        <v>45758</v>
      </c>
      <c r="G2714" s="27" t="n">
        <v>45763</v>
      </c>
      <c r="H2714" s="27" t="n">
        <v>45758</v>
      </c>
      <c r="I2714" s="27" t="n">
        <v>45758</v>
      </c>
      <c r="J2714" s="27" t="n">
        <v>45762</v>
      </c>
      <c r="K2714" t="inlineStr">
        <is>
          <t xml:space="preserve">Nota Bonificada </t>
        </is>
      </c>
      <c r="L2714" t="inlineStr">
        <is>
          <t>Utilidades</t>
        </is>
      </c>
      <c r="M2714" t="inlineStr">
        <is>
          <t>Utensilios</t>
        </is>
      </c>
      <c r="N2714" t="inlineStr">
        <is>
          <t>BONIFICAÇÃO58939</t>
        </is>
      </c>
      <c r="O2714" t="inlineStr">
        <is>
          <t>Documentação Aprovada</t>
        </is>
      </c>
      <c r="P2714" t="inlineStr">
        <is>
          <t>Aprovado Diretoria</t>
        </is>
      </c>
      <c r="Q2714" t="inlineStr">
        <is>
          <t>Aprovado Caixa</t>
        </is>
      </c>
      <c r="R2714" t="inlineStr">
        <is>
          <t>Pago</t>
        </is>
      </c>
      <c r="S2714" t="inlineStr">
        <is>
          <t>Bar Brahma - Ypiranga Matriz - Kamino</t>
        </is>
      </c>
    </row>
    <row r="2715">
      <c r="A2715" t="n">
        <v>126542</v>
      </c>
      <c r="B2715" t="n">
        <v>114</v>
      </c>
      <c r="C2715" t="inlineStr">
        <is>
          <t>Bar Brahma - Centro</t>
        </is>
      </c>
      <c r="D2715" t="inlineStr">
        <is>
          <t>REBAL COMERCIAL LTDA</t>
        </is>
      </c>
      <c r="E2715" t="n">
        <v>0</v>
      </c>
      <c r="F2715" s="27" t="n">
        <v>45757</v>
      </c>
      <c r="G2715" s="27" t="n">
        <v>45770</v>
      </c>
      <c r="H2715" s="27" t="n">
        <v>45757</v>
      </c>
      <c r="I2715" s="27" t="n">
        <v>45757</v>
      </c>
      <c r="J2715" s="27" t="n">
        <v>45764</v>
      </c>
      <c r="K2715" t="inlineStr">
        <is>
          <t xml:space="preserve">Nota Bonificada </t>
        </is>
      </c>
      <c r="L2715" t="inlineStr">
        <is>
          <t>Custo Mercadoria Vendida</t>
        </is>
      </c>
      <c r="M2715" t="inlineStr">
        <is>
          <t>Insumos - Alimentos</t>
        </is>
      </c>
      <c r="N2715" t="inlineStr">
        <is>
          <t>273912</t>
        </is>
      </c>
      <c r="O2715" t="inlineStr">
        <is>
          <t>Documentação Aprovada</t>
        </is>
      </c>
      <c r="P2715" t="inlineStr">
        <is>
          <t>Aprovado Diretoria</t>
        </is>
      </c>
      <c r="Q2715" t="inlineStr">
        <is>
          <t>Aprovado Caixa</t>
        </is>
      </c>
      <c r="R2715" t="inlineStr">
        <is>
          <t>Pago</t>
        </is>
      </c>
      <c r="S2715" t="inlineStr">
        <is>
          <t>Bar Brahma - Ypiranga Matriz - Kamino</t>
        </is>
      </c>
    </row>
    <row r="2716">
      <c r="A2716" t="n">
        <v>102235</v>
      </c>
      <c r="B2716" t="n">
        <v>114</v>
      </c>
      <c r="C2716" t="inlineStr">
        <is>
          <t>Bar Brahma - Centro</t>
        </is>
      </c>
      <c r="D2716" t="inlineStr">
        <is>
          <t>STEMME TELECOMUNICACOES DO BRASIL LTDA</t>
        </is>
      </c>
      <c r="E2716" t="n">
        <v>249.9</v>
      </c>
      <c r="F2716" s="27" t="n">
        <v>45757</v>
      </c>
      <c r="G2716" s="27" t="n">
        <v>45757</v>
      </c>
      <c r="H2716" s="27" t="n">
        <v>45757</v>
      </c>
      <c r="I2716" s="27" t="n">
        <v>45748</v>
      </c>
      <c r="J2716" s="27" t="n"/>
      <c r="K2716" t="inlineStr">
        <is>
          <t>Boleto Bancário</t>
        </is>
      </c>
      <c r="L2716" t="inlineStr">
        <is>
          <t>Informática e TI</t>
        </is>
      </c>
      <c r="M2716" t="inlineStr">
        <is>
          <t>Internet</t>
        </is>
      </c>
      <c r="N2716" t="inlineStr">
        <is>
          <t>7688</t>
        </is>
      </c>
      <c r="O2716" t="inlineStr">
        <is>
          <t>Documentação Aprovada</t>
        </is>
      </c>
      <c r="P2716" t="inlineStr">
        <is>
          <t>Aprovado Diretoria</t>
        </is>
      </c>
      <c r="Q2716" t="inlineStr">
        <is>
          <t>Aprovado Caixa</t>
        </is>
      </c>
      <c r="R2716" t="inlineStr">
        <is>
          <t>Pago</t>
        </is>
      </c>
      <c r="S2716" t="inlineStr">
        <is>
          <t>Tempus - Kamino</t>
        </is>
      </c>
    </row>
    <row r="2717">
      <c r="A2717" t="n">
        <v>102429</v>
      </c>
      <c r="B2717" t="n">
        <v>114</v>
      </c>
      <c r="C2717" t="inlineStr">
        <is>
          <t>Bar Brahma - Centro</t>
        </is>
      </c>
      <c r="D2717" t="inlineStr">
        <is>
          <t>PRESHH ALUGUEL DE MAQUINAS LTDA</t>
        </is>
      </c>
      <c r="E2717" t="n">
        <v>326</v>
      </c>
      <c r="F2717" s="27" t="n">
        <v>45757</v>
      </c>
      <c r="G2717" s="27" t="n">
        <v>45757</v>
      </c>
      <c r="H2717" s="27" t="n">
        <v>45757</v>
      </c>
      <c r="I2717" s="27" t="n">
        <v>45741</v>
      </c>
      <c r="J2717" s="27" t="n"/>
      <c r="K2717" t="inlineStr">
        <is>
          <t>Boleto Bancário</t>
        </is>
      </c>
      <c r="L2717" t="inlineStr">
        <is>
          <t>Locação de Equipamentos</t>
        </is>
      </c>
      <c r="M2717" t="inlineStr">
        <is>
          <t>Locações de Equipamentos - Operacionais</t>
        </is>
      </c>
      <c r="N2717" t="inlineStr">
        <is>
          <t>525628632</t>
        </is>
      </c>
      <c r="O2717" t="inlineStr">
        <is>
          <t>Documentação Aprovada</t>
        </is>
      </c>
      <c r="P2717" t="inlineStr">
        <is>
          <t>Aprovado Diretoria</t>
        </is>
      </c>
      <c r="Q2717" t="inlineStr">
        <is>
          <t>Aprovado Caixa</t>
        </is>
      </c>
      <c r="R2717" t="inlineStr">
        <is>
          <t>Pago</t>
        </is>
      </c>
      <c r="S2717" t="inlineStr">
        <is>
          <t>Tempus - Kamino</t>
        </is>
      </c>
    </row>
    <row r="2718">
      <c r="A2718" t="n">
        <v>100184</v>
      </c>
      <c r="B2718" t="n">
        <v>114</v>
      </c>
      <c r="C2718" t="inlineStr">
        <is>
          <t>Bar Brahma - Centro</t>
        </is>
      </c>
      <c r="D2718" t="inlineStr">
        <is>
          <t>NIVALDO ALVES (SIMBAS)</t>
        </is>
      </c>
      <c r="E2718" t="n">
        <v>5000</v>
      </c>
      <c r="F2718" s="27" t="n">
        <v>45757</v>
      </c>
      <c r="G2718" s="27" t="n">
        <v>45757</v>
      </c>
      <c r="H2718" s="27" t="n">
        <v>45757</v>
      </c>
      <c r="I2718" s="27" t="n">
        <v>45748</v>
      </c>
      <c r="J2718" s="27" t="n"/>
      <c r="K2718" t="inlineStr">
        <is>
          <t>Transferência Bancária ou Pix</t>
        </is>
      </c>
      <c r="L2718" t="inlineStr">
        <is>
          <t>Custos Artístico Geral</t>
        </is>
      </c>
      <c r="M2718" t="inlineStr">
        <is>
          <t>Locação de Equipamentos Fixo</t>
        </is>
      </c>
      <c r="N2718" t="inlineStr">
        <is>
          <t>50000032025</t>
        </is>
      </c>
      <c r="O2718" t="inlineStr">
        <is>
          <t>Documentação Aprovada</t>
        </is>
      </c>
      <c r="P2718" t="inlineStr">
        <is>
          <t>Aprovado Diretoria</t>
        </is>
      </c>
      <c r="Q2718" t="inlineStr">
        <is>
          <t>Aprovado Caixa</t>
        </is>
      </c>
      <c r="R2718" t="inlineStr">
        <is>
          <t>Pago</t>
        </is>
      </c>
      <c r="S2718" t="inlineStr">
        <is>
          <t>Tempus - Kamino</t>
        </is>
      </c>
    </row>
    <row r="2719">
      <c r="A2719" t="n">
        <v>121020</v>
      </c>
      <c r="B2719" t="n">
        <v>114</v>
      </c>
      <c r="C2719" t="inlineStr">
        <is>
          <t>Bar Brahma - Centro</t>
        </is>
      </c>
      <c r="D2719" t="inlineStr">
        <is>
          <t>CASA DE CARNES P.J.J. LTDA - ME</t>
        </is>
      </c>
      <c r="E2719" t="n">
        <v>523.1799999999999</v>
      </c>
      <c r="F2719" s="27" t="n">
        <v>45757</v>
      </c>
      <c r="G2719" s="27" t="n">
        <v>45757</v>
      </c>
      <c r="H2719" s="27" t="n">
        <v>45757</v>
      </c>
      <c r="I2719" s="27" t="n">
        <v>45742</v>
      </c>
      <c r="J2719" s="27" t="n">
        <v>45743</v>
      </c>
      <c r="K2719" t="inlineStr">
        <is>
          <t>Boleto Bancário</t>
        </is>
      </c>
      <c r="L2719" t="inlineStr">
        <is>
          <t>Custo Mercadoria Vendida</t>
        </is>
      </c>
      <c r="M2719" t="inlineStr">
        <is>
          <t>Insumos - Alimentos</t>
        </is>
      </c>
      <c r="N2719" t="inlineStr">
        <is>
          <t>42360</t>
        </is>
      </c>
      <c r="O2719" t="inlineStr">
        <is>
          <t>Documentação Aprovada</t>
        </is>
      </c>
      <c r="P2719" t="inlineStr">
        <is>
          <t>Aprovado Diretoria</t>
        </is>
      </c>
      <c r="Q2719" t="inlineStr">
        <is>
          <t>Aprovado Caixa</t>
        </is>
      </c>
      <c r="R2719" t="inlineStr">
        <is>
          <t>Pago</t>
        </is>
      </c>
      <c r="S2719" t="inlineStr">
        <is>
          <t>Tempus - Kamino</t>
        </is>
      </c>
    </row>
    <row r="2720">
      <c r="A2720" t="n">
        <v>121295</v>
      </c>
      <c r="B2720" t="n">
        <v>114</v>
      </c>
      <c r="C2720" t="inlineStr">
        <is>
          <t>Bar Brahma - Centro</t>
        </is>
      </c>
      <c r="D2720" t="inlineStr">
        <is>
          <t>MARCOS SILVA DO NASCIMENTO</t>
        </is>
      </c>
      <c r="E2720" t="n">
        <v>2799</v>
      </c>
      <c r="F2720" s="27" t="n">
        <v>45757</v>
      </c>
      <c r="G2720" s="27" t="n">
        <v>45757</v>
      </c>
      <c r="H2720" s="27" t="n">
        <v>45757</v>
      </c>
      <c r="I2720" s="27" t="n">
        <v>45744</v>
      </c>
      <c r="J2720" s="27" t="n">
        <v>45747</v>
      </c>
      <c r="K2720" t="inlineStr">
        <is>
          <t>Boleto Bancário</t>
        </is>
      </c>
      <c r="L2720" t="inlineStr">
        <is>
          <t>Custo Mercadoria Vendida</t>
        </is>
      </c>
      <c r="M2720" t="inlineStr">
        <is>
          <t>Insumos - Alimentos</t>
        </is>
      </c>
      <c r="N2720" t="inlineStr">
        <is>
          <t>264</t>
        </is>
      </c>
      <c r="O2720" t="inlineStr">
        <is>
          <t>Documentação Aprovada</t>
        </is>
      </c>
      <c r="P2720" t="inlineStr">
        <is>
          <t>Aprovado Diretoria</t>
        </is>
      </c>
      <c r="Q2720" t="inlineStr">
        <is>
          <t>Aprovado Caixa</t>
        </is>
      </c>
      <c r="R2720" t="inlineStr">
        <is>
          <t>Pago</t>
        </is>
      </c>
      <c r="S2720" t="inlineStr">
        <is>
          <t>Tempus - Kamino</t>
        </is>
      </c>
    </row>
    <row r="2721">
      <c r="A2721" t="n">
        <v>121140</v>
      </c>
      <c r="B2721" t="n">
        <v>114</v>
      </c>
      <c r="C2721" t="inlineStr">
        <is>
          <t>Bar Brahma - Centro</t>
        </is>
      </c>
      <c r="D2721" t="inlineStr">
        <is>
          <t>HORTICLEAN DISTRIBUIDORA</t>
        </is>
      </c>
      <c r="E2721" t="n">
        <v>208</v>
      </c>
      <c r="F2721" s="27" t="n">
        <v>45757</v>
      </c>
      <c r="G2721" s="27" t="n">
        <v>45757</v>
      </c>
      <c r="H2721" s="27" t="n">
        <v>45757</v>
      </c>
      <c r="I2721" s="27" t="n">
        <v>45742</v>
      </c>
      <c r="J2721" s="27" t="n">
        <v>45747</v>
      </c>
      <c r="K2721" t="inlineStr">
        <is>
          <t>Boleto Bancário</t>
        </is>
      </c>
      <c r="L2721" t="inlineStr">
        <is>
          <t>Custo Mercadoria Vendida</t>
        </is>
      </c>
      <c r="M2721" t="inlineStr">
        <is>
          <t>Insumos - Alimentos</t>
        </is>
      </c>
      <c r="N2721" t="inlineStr">
        <is>
          <t>26236</t>
        </is>
      </c>
      <c r="O2721" t="inlineStr">
        <is>
          <t>Documentação Aprovada</t>
        </is>
      </c>
      <c r="P2721" t="inlineStr">
        <is>
          <t>Aprovado Diretoria</t>
        </is>
      </c>
      <c r="Q2721" t="inlineStr">
        <is>
          <t>Aprovado Caixa</t>
        </is>
      </c>
      <c r="R2721" t="inlineStr">
        <is>
          <t>Pago</t>
        </is>
      </c>
      <c r="S2721" t="inlineStr">
        <is>
          <t>Tempus - Kamino</t>
        </is>
      </c>
    </row>
    <row r="2722">
      <c r="A2722" t="n">
        <v>121145</v>
      </c>
      <c r="B2722" t="n">
        <v>114</v>
      </c>
      <c r="C2722" t="inlineStr">
        <is>
          <t>Bar Brahma - Centro</t>
        </is>
      </c>
      <c r="D2722" t="inlineStr">
        <is>
          <t>CECILIA TSUYACO ARAKI SILVA LTDA</t>
        </is>
      </c>
      <c r="E2722" t="n">
        <v>699.5</v>
      </c>
      <c r="F2722" s="27" t="n">
        <v>45757</v>
      </c>
      <c r="G2722" s="27" t="n">
        <v>45757</v>
      </c>
      <c r="H2722" s="27" t="n">
        <v>45757</v>
      </c>
      <c r="I2722" s="27" t="n">
        <v>45743</v>
      </c>
      <c r="J2722" s="27" t="n">
        <v>45747</v>
      </c>
      <c r="K2722" t="inlineStr">
        <is>
          <t>Boleto Bancário</t>
        </is>
      </c>
      <c r="L2722" t="inlineStr">
        <is>
          <t>Custo Mercadoria Vendida</t>
        </is>
      </c>
      <c r="M2722" t="inlineStr">
        <is>
          <t>Insumos - Alimentos</t>
        </is>
      </c>
      <c r="N2722" t="inlineStr">
        <is>
          <t>368213</t>
        </is>
      </c>
      <c r="O2722" t="inlineStr">
        <is>
          <t>Documentação Aprovada</t>
        </is>
      </c>
      <c r="P2722" t="inlineStr">
        <is>
          <t>Aprovado Diretoria</t>
        </is>
      </c>
      <c r="Q2722" t="inlineStr">
        <is>
          <t>Aprovado Caixa</t>
        </is>
      </c>
      <c r="R2722" t="inlineStr">
        <is>
          <t>Pago</t>
        </is>
      </c>
      <c r="S2722" t="inlineStr">
        <is>
          <t>Tempus - Kamino</t>
        </is>
      </c>
    </row>
    <row r="2723">
      <c r="A2723" t="n">
        <v>121149</v>
      </c>
      <c r="B2723" t="n">
        <v>114</v>
      </c>
      <c r="C2723" t="inlineStr">
        <is>
          <t>Bar Brahma - Centro</t>
        </is>
      </c>
      <c r="D2723" t="inlineStr">
        <is>
          <t>MARCOS SILVA DO NASCIMENTO</t>
        </is>
      </c>
      <c r="E2723" t="n">
        <v>3828.7</v>
      </c>
      <c r="F2723" s="27" t="n">
        <v>45757</v>
      </c>
      <c r="G2723" s="27" t="n">
        <v>45757</v>
      </c>
      <c r="H2723" s="27" t="n">
        <v>45757</v>
      </c>
      <c r="I2723" s="27" t="n">
        <v>45744</v>
      </c>
      <c r="J2723" s="27" t="n">
        <v>45747</v>
      </c>
      <c r="K2723" t="inlineStr">
        <is>
          <t>Boleto Bancário</t>
        </is>
      </c>
      <c r="L2723" t="inlineStr">
        <is>
          <t>Custo Mercadoria Vendida</t>
        </is>
      </c>
      <c r="M2723" t="inlineStr">
        <is>
          <t>Insumos - Alimentos</t>
        </is>
      </c>
      <c r="N2723" t="inlineStr">
        <is>
          <t>263</t>
        </is>
      </c>
      <c r="O2723" t="inlineStr">
        <is>
          <t>Documentação Aprovada</t>
        </is>
      </c>
      <c r="P2723" t="inlineStr">
        <is>
          <t>Aprovado Diretoria</t>
        </is>
      </c>
      <c r="Q2723" t="inlineStr">
        <is>
          <t>Aprovado Caixa</t>
        </is>
      </c>
      <c r="R2723" t="inlineStr">
        <is>
          <t>Pago</t>
        </is>
      </c>
      <c r="S2723" t="inlineStr">
        <is>
          <t>Tempus - Kamino</t>
        </is>
      </c>
    </row>
    <row r="2724">
      <c r="A2724" t="n">
        <v>121012</v>
      </c>
      <c r="B2724" t="n">
        <v>114</v>
      </c>
      <c r="C2724" t="inlineStr">
        <is>
          <t>Bar Brahma - Centro</t>
        </is>
      </c>
      <c r="D2724" t="inlineStr">
        <is>
          <t>J A DOS SANTOS HORTIFRUTI</t>
        </is>
      </c>
      <c r="E2724" t="n">
        <v>464</v>
      </c>
      <c r="F2724" s="27" t="n">
        <v>45757</v>
      </c>
      <c r="G2724" s="27" t="n">
        <v>45757</v>
      </c>
      <c r="H2724" s="27" t="n">
        <v>45757</v>
      </c>
      <c r="I2724" s="27" t="n">
        <v>45742</v>
      </c>
      <c r="J2724" s="27" t="n">
        <v>45743</v>
      </c>
      <c r="K2724" t="inlineStr">
        <is>
          <t>Boleto Bancário</t>
        </is>
      </c>
      <c r="L2724" t="inlineStr">
        <is>
          <t>Custo Mercadoria Vendida</t>
        </is>
      </c>
      <c r="M2724" t="inlineStr">
        <is>
          <t>Insumos - Alimentos</t>
        </is>
      </c>
      <c r="N2724" t="inlineStr">
        <is>
          <t>36659</t>
        </is>
      </c>
      <c r="O2724" t="inlineStr">
        <is>
          <t>Documentação Aprovada</t>
        </is>
      </c>
      <c r="P2724" t="inlineStr">
        <is>
          <t>Aprovado Diretoria</t>
        </is>
      </c>
      <c r="Q2724" t="inlineStr">
        <is>
          <t>Aprovado Caixa</t>
        </is>
      </c>
      <c r="R2724" t="inlineStr">
        <is>
          <t>Pago</t>
        </is>
      </c>
      <c r="S2724" t="inlineStr">
        <is>
          <t>Tempus - Kamino</t>
        </is>
      </c>
    </row>
    <row r="2725">
      <c r="A2725" t="n">
        <v>121152</v>
      </c>
      <c r="B2725" t="n">
        <v>114</v>
      </c>
      <c r="C2725" t="inlineStr">
        <is>
          <t>Bar Brahma - Centro</t>
        </is>
      </c>
      <c r="D2725" t="inlineStr">
        <is>
          <t>CEPEL COMERCIO DE PAPEL E EMB. EIRELLI</t>
        </is>
      </c>
      <c r="E2725" t="n">
        <v>810</v>
      </c>
      <c r="F2725" s="27" t="n">
        <v>45757</v>
      </c>
      <c r="G2725" s="27" t="n">
        <v>45757</v>
      </c>
      <c r="H2725" s="27" t="n">
        <v>45757</v>
      </c>
      <c r="I2725" s="27" t="n">
        <v>45742</v>
      </c>
      <c r="J2725" s="27" t="n">
        <v>45747</v>
      </c>
      <c r="K2725" t="inlineStr">
        <is>
          <t>Boleto Bancário</t>
        </is>
      </c>
      <c r="L2725" t="inlineStr">
        <is>
          <t>Utilidades</t>
        </is>
      </c>
      <c r="M2725" t="inlineStr">
        <is>
          <t>Higiene e Limpeza</t>
        </is>
      </c>
      <c r="N2725" t="inlineStr">
        <is>
          <t>237349</t>
        </is>
      </c>
      <c r="O2725" t="inlineStr">
        <is>
          <t>Documentação Aprovada</t>
        </is>
      </c>
      <c r="P2725" t="inlineStr">
        <is>
          <t>Aprovado Diretoria</t>
        </is>
      </c>
      <c r="Q2725" t="inlineStr">
        <is>
          <t>Aprovado Caixa</t>
        </is>
      </c>
      <c r="R2725" t="inlineStr">
        <is>
          <t>Pago</t>
        </is>
      </c>
      <c r="S2725" t="inlineStr">
        <is>
          <t>Tempus - Kamino</t>
        </is>
      </c>
    </row>
    <row r="2726">
      <c r="A2726" t="n">
        <v>118636</v>
      </c>
      <c r="B2726" t="n">
        <v>114</v>
      </c>
      <c r="C2726" t="inlineStr">
        <is>
          <t>Bar Brahma - Centro</t>
        </is>
      </c>
      <c r="D2726" t="inlineStr">
        <is>
          <t>EAU DISTRIB. DE AGUA MINERAL EIRELI - EP</t>
        </is>
      </c>
      <c r="E2726" t="n">
        <v>3119</v>
      </c>
      <c r="F2726" s="27" t="n">
        <v>45757</v>
      </c>
      <c r="G2726" s="27" t="n">
        <v>45757</v>
      </c>
      <c r="H2726" s="27" t="n">
        <v>45757</v>
      </c>
      <c r="I2726" s="27" t="n">
        <v>45727</v>
      </c>
      <c r="J2726" s="27" t="n">
        <v>45733</v>
      </c>
      <c r="K2726" t="inlineStr">
        <is>
          <t>Boleto Bancário</t>
        </is>
      </c>
      <c r="L2726" t="inlineStr">
        <is>
          <t>Custo Mercadoria Vendida</t>
        </is>
      </c>
      <c r="M2726" t="inlineStr">
        <is>
          <t>Insumos - Bebidas</t>
        </is>
      </c>
      <c r="N2726" t="inlineStr">
        <is>
          <t>239212</t>
        </is>
      </c>
      <c r="O2726" t="inlineStr">
        <is>
          <t>Documentação Aprovada</t>
        </is>
      </c>
      <c r="P2726" t="inlineStr">
        <is>
          <t>Aprovado Diretoria</t>
        </is>
      </c>
      <c r="Q2726" t="inlineStr">
        <is>
          <t>Aprovado Caixa</t>
        </is>
      </c>
      <c r="R2726" t="inlineStr">
        <is>
          <t>Pago</t>
        </is>
      </c>
      <c r="S2726" t="inlineStr">
        <is>
          <t>Tempus - Kamino</t>
        </is>
      </c>
    </row>
    <row r="2727">
      <c r="A2727" t="n">
        <v>118397</v>
      </c>
      <c r="B2727" t="n">
        <v>114</v>
      </c>
      <c r="C2727" t="inlineStr">
        <is>
          <t>Bar Brahma - Centro</t>
        </is>
      </c>
      <c r="D2727" t="inlineStr">
        <is>
          <t xml:space="preserve">QUALIMAIS </t>
        </is>
      </c>
      <c r="E2727" t="n">
        <v>1075.2</v>
      </c>
      <c r="F2727" s="27" t="n">
        <v>45757</v>
      </c>
      <c r="G2727" s="27" t="n">
        <v>45757</v>
      </c>
      <c r="H2727" s="27" t="n">
        <v>45757</v>
      </c>
      <c r="I2727" s="27" t="n">
        <v>45728</v>
      </c>
      <c r="J2727" s="27" t="n">
        <v>45729</v>
      </c>
      <c r="K2727" t="inlineStr">
        <is>
          <t>Boleto Bancário</t>
        </is>
      </c>
      <c r="L2727" t="inlineStr">
        <is>
          <t>Custo Mercadoria Vendida</t>
        </is>
      </c>
      <c r="M2727" t="inlineStr">
        <is>
          <t>Insumos - Alimentos</t>
        </is>
      </c>
      <c r="N2727" t="inlineStr">
        <is>
          <t>17081</t>
        </is>
      </c>
      <c r="O2727" t="inlineStr">
        <is>
          <t>Documentação Aprovada</t>
        </is>
      </c>
      <c r="P2727" t="inlineStr">
        <is>
          <t>Aprovado Diretoria</t>
        </is>
      </c>
      <c r="Q2727" t="inlineStr">
        <is>
          <t>Aprovado Caixa</t>
        </is>
      </c>
      <c r="R2727" t="inlineStr">
        <is>
          <t>Pago</t>
        </is>
      </c>
      <c r="S2727" t="inlineStr">
        <is>
          <t>Tempus - Kamino</t>
        </is>
      </c>
    </row>
    <row r="2728">
      <c r="A2728" t="n">
        <v>120615</v>
      </c>
      <c r="B2728" t="n">
        <v>114</v>
      </c>
      <c r="C2728" t="inlineStr">
        <is>
          <t>Bar Brahma - Centro</t>
        </is>
      </c>
      <c r="D2728" t="inlineStr">
        <is>
          <t>PDO ALIMENTOS E COMERCIO LTDA</t>
        </is>
      </c>
      <c r="E2728" t="n">
        <v>565</v>
      </c>
      <c r="F2728" s="27" t="n">
        <v>45757</v>
      </c>
      <c r="G2728" s="27" t="n">
        <v>45757</v>
      </c>
      <c r="H2728" s="27" t="n">
        <v>45757</v>
      </c>
      <c r="I2728" s="27" t="n">
        <v>45741</v>
      </c>
      <c r="J2728" s="27" t="n">
        <v>45742</v>
      </c>
      <c r="K2728" t="inlineStr">
        <is>
          <t>Boleto Bancário</t>
        </is>
      </c>
      <c r="L2728" t="inlineStr">
        <is>
          <t>Custo Mercadoria Vendida</t>
        </is>
      </c>
      <c r="M2728" t="inlineStr">
        <is>
          <t>Insumos - Alimentos</t>
        </is>
      </c>
      <c r="N2728" t="inlineStr">
        <is>
          <t>36369</t>
        </is>
      </c>
      <c r="O2728" t="inlineStr">
        <is>
          <t>Documentação Aprovada</t>
        </is>
      </c>
      <c r="P2728" t="inlineStr">
        <is>
          <t>Aprovado Diretoria</t>
        </is>
      </c>
      <c r="Q2728" t="inlineStr">
        <is>
          <t>Aprovado Caixa</t>
        </is>
      </c>
      <c r="R2728" t="inlineStr">
        <is>
          <t>Pago</t>
        </is>
      </c>
      <c r="S2728" t="inlineStr">
        <is>
          <t>Tempus - Kamino</t>
        </is>
      </c>
    </row>
    <row r="2729">
      <c r="A2729" t="n">
        <v>120235</v>
      </c>
      <c r="B2729" t="n">
        <v>114</v>
      </c>
      <c r="C2729" t="inlineStr">
        <is>
          <t>Bar Brahma - Centro</t>
        </is>
      </c>
      <c r="D2729" t="inlineStr">
        <is>
          <t>GELOMAQ COM E IND LTDA</t>
        </is>
      </c>
      <c r="E2729" t="n">
        <v>1135</v>
      </c>
      <c r="F2729" s="27" t="n">
        <v>45757</v>
      </c>
      <c r="G2729" s="27" t="n">
        <v>45757</v>
      </c>
      <c r="H2729" s="27" t="n">
        <v>45757</v>
      </c>
      <c r="I2729" s="27" t="n">
        <v>45734</v>
      </c>
      <c r="J2729" s="27" t="n">
        <v>45740</v>
      </c>
      <c r="K2729" t="inlineStr">
        <is>
          <t>Boleto Bancário</t>
        </is>
      </c>
      <c r="L2729" t="inlineStr">
        <is>
          <t>Locação de Equipamentos</t>
        </is>
      </c>
      <c r="M2729" t="inlineStr">
        <is>
          <t>Locações de Equipamentos - Operacionais</t>
        </is>
      </c>
      <c r="N2729" t="inlineStr">
        <is>
          <t>2821-146/1</t>
        </is>
      </c>
      <c r="O2729" t="inlineStr">
        <is>
          <t>Documentação Aprovada</t>
        </is>
      </c>
      <c r="P2729" t="inlineStr">
        <is>
          <t>Aprovado Diretoria</t>
        </is>
      </c>
      <c r="Q2729" t="inlineStr">
        <is>
          <t>Aprovado Caixa</t>
        </is>
      </c>
      <c r="R2729" t="inlineStr">
        <is>
          <t>Pago</t>
        </is>
      </c>
      <c r="S2729" t="inlineStr">
        <is>
          <t>Tempus - Kamino</t>
        </is>
      </c>
    </row>
    <row r="2730">
      <c r="A2730" t="n">
        <v>122481</v>
      </c>
      <c r="B2730" t="n">
        <v>114</v>
      </c>
      <c r="C2730" t="inlineStr">
        <is>
          <t>Bar Brahma - Centro</t>
        </is>
      </c>
      <c r="D2730" t="inlineStr">
        <is>
          <t xml:space="preserve">TARIFAS BANCARIAS </t>
        </is>
      </c>
      <c r="F2730" s="27" t="n">
        <v>45757</v>
      </c>
      <c r="G2730" s="27" t="n"/>
      <c r="H2730" s="27" t="n">
        <v>45757</v>
      </c>
      <c r="I2730" s="27" t="n">
        <v>45747</v>
      </c>
      <c r="J2730" s="27" t="n">
        <v>45750</v>
      </c>
      <c r="K2730" t="inlineStr">
        <is>
          <t>Cartão de Crédito</t>
        </is>
      </c>
      <c r="L2730" t="inlineStr">
        <is>
          <t>Despesas Financeiras</t>
        </is>
      </c>
      <c r="M2730" t="inlineStr">
        <is>
          <t>Custas Cartórios / Protestos</t>
        </is>
      </c>
      <c r="N2730" t="inlineStr">
        <is>
          <t>ANUIDADE3666</t>
        </is>
      </c>
      <c r="P2730" t="inlineStr">
        <is>
          <t>Aprovado Diretoria</t>
        </is>
      </c>
      <c r="R2730" t="inlineStr">
        <is>
          <t>Pago</t>
        </is>
      </c>
    </row>
    <row r="2731">
      <c r="A2731" t="n">
        <v>122480</v>
      </c>
      <c r="B2731" t="n">
        <v>114</v>
      </c>
      <c r="C2731" t="inlineStr">
        <is>
          <t>Bar Brahma - Centro</t>
        </is>
      </c>
      <c r="D2731" t="inlineStr">
        <is>
          <t xml:space="preserve">TARIFAS BANCARIAS </t>
        </is>
      </c>
      <c r="E2731" t="n">
        <v>16.83</v>
      </c>
      <c r="F2731" s="27" t="n">
        <v>45757</v>
      </c>
      <c r="G2731" s="27" t="n"/>
      <c r="H2731" s="27" t="n">
        <v>45757</v>
      </c>
      <c r="I2731" s="27" t="n">
        <v>45747</v>
      </c>
      <c r="J2731" s="27" t="n">
        <v>45750</v>
      </c>
      <c r="K2731" t="inlineStr">
        <is>
          <t>Cartão de Crédito</t>
        </is>
      </c>
      <c r="L2731" t="inlineStr">
        <is>
          <t>Despesas Financeiras</t>
        </is>
      </c>
      <c r="M2731" t="inlineStr">
        <is>
          <t>Tarifas Bancárias</t>
        </is>
      </c>
      <c r="N2731" t="inlineStr">
        <is>
          <t>ANUIDADE8910</t>
        </is>
      </c>
      <c r="P2731" t="inlineStr">
        <is>
          <t>Aprovado Diretoria</t>
        </is>
      </c>
      <c r="R2731" t="inlineStr">
        <is>
          <t>Pago</t>
        </is>
      </c>
    </row>
    <row r="2732">
      <c r="A2732" t="n">
        <v>122479</v>
      </c>
      <c r="B2732" t="n">
        <v>114</v>
      </c>
      <c r="C2732" t="inlineStr">
        <is>
          <t>Bar Brahma - Centro</t>
        </is>
      </c>
      <c r="D2732" t="inlineStr">
        <is>
          <t xml:space="preserve">SPOTIFY </t>
        </is>
      </c>
      <c r="E2732" t="n">
        <v>27.9</v>
      </c>
      <c r="F2732" s="27" t="n">
        <v>45757</v>
      </c>
      <c r="G2732" s="27" t="n">
        <v>45754</v>
      </c>
      <c r="H2732" s="27" t="n">
        <v>45757</v>
      </c>
      <c r="I2732" s="27" t="n">
        <v>45747</v>
      </c>
      <c r="J2732" s="27" t="n">
        <v>45750</v>
      </c>
      <c r="K2732" t="inlineStr">
        <is>
          <t>Cartão de Crédito</t>
        </is>
      </c>
      <c r="L2732" t="inlineStr">
        <is>
          <t>Informática e TI</t>
        </is>
      </c>
      <c r="M2732" t="inlineStr">
        <is>
          <t>TV por assinatura/musica ambiente</t>
        </is>
      </c>
      <c r="N2732" t="inlineStr">
        <is>
          <t>Cartaodecredito8910</t>
        </is>
      </c>
      <c r="O2732" t="inlineStr">
        <is>
          <t>Documentação Aprovada</t>
        </is>
      </c>
      <c r="P2732" t="inlineStr">
        <is>
          <t>Aprovado Diretoria</t>
        </is>
      </c>
      <c r="Q2732" t="inlineStr">
        <is>
          <t>Aprovado Caixa</t>
        </is>
      </c>
      <c r="R2732" t="inlineStr">
        <is>
          <t>Pago</t>
        </is>
      </c>
      <c r="S2732" t="inlineStr">
        <is>
          <t>Bar Brahma - Ypiranga Matriz - Bradesco</t>
        </is>
      </c>
    </row>
    <row r="2733">
      <c r="A2733" t="n">
        <v>109555</v>
      </c>
      <c r="B2733" t="n">
        <v>114</v>
      </c>
      <c r="C2733" t="inlineStr">
        <is>
          <t>Bar Brahma - Centro</t>
        </is>
      </c>
      <c r="D2733" t="inlineStr">
        <is>
          <t xml:space="preserve">SPOTIFY </t>
        </is>
      </c>
      <c r="E2733" t="n">
        <v>34.9</v>
      </c>
      <c r="F2733" s="27" t="n">
        <v>45757</v>
      </c>
      <c r="G2733" s="27" t="n">
        <v>45754</v>
      </c>
      <c r="H2733" s="27" t="n">
        <v>45757</v>
      </c>
      <c r="I2733" s="27" t="n">
        <v>45724</v>
      </c>
      <c r="J2733" s="27" t="n">
        <v>45698</v>
      </c>
      <c r="K2733" t="inlineStr">
        <is>
          <t>Cartão de Crédito</t>
        </is>
      </c>
      <c r="L2733" t="inlineStr">
        <is>
          <t>Informática e TI</t>
        </is>
      </c>
      <c r="M2733" t="inlineStr">
        <is>
          <t>TV por assinatura/musica ambiente</t>
        </is>
      </c>
      <c r="N2733" t="inlineStr">
        <is>
          <t>CartaodecreditoBeadesco</t>
        </is>
      </c>
      <c r="O2733" t="inlineStr">
        <is>
          <t>Documentação Aprovada</t>
        </is>
      </c>
      <c r="P2733" t="inlineStr">
        <is>
          <t>Aprovado Diretoria</t>
        </is>
      </c>
      <c r="Q2733" t="inlineStr">
        <is>
          <t>Aprovado Caixa</t>
        </is>
      </c>
      <c r="R2733" t="inlineStr">
        <is>
          <t>Pago</t>
        </is>
      </c>
      <c r="S2733" t="inlineStr">
        <is>
          <t>Bar Brahma - Ypiranga Matriz - Bradesco</t>
        </is>
      </c>
    </row>
    <row r="2734">
      <c r="A2734" t="n">
        <v>1049</v>
      </c>
      <c r="B2734" t="n">
        <v>114</v>
      </c>
      <c r="C2734" t="inlineStr">
        <is>
          <t>Bar Brahma - Centro</t>
        </is>
      </c>
      <c r="D2734" t="inlineStr">
        <is>
          <t>SOCIEDADE AGRICOLA CACHOEIRA LIMITADA</t>
        </is>
      </c>
      <c r="E2734" t="n">
        <v>727.28</v>
      </c>
      <c r="F2734" s="27" t="n">
        <v>45757</v>
      </c>
      <c r="G2734" s="27" t="n">
        <v>45757</v>
      </c>
      <c r="H2734" s="27" t="n">
        <v>45757</v>
      </c>
      <c r="I2734" s="27" t="n">
        <v>44998</v>
      </c>
      <c r="J2734" s="27" t="n"/>
      <c r="L2734" t="inlineStr">
        <is>
          <t>Endividamento</t>
        </is>
      </c>
      <c r="M2734" t="inlineStr">
        <is>
          <t>Endividamento Geral</t>
        </is>
      </c>
      <c r="N2734" t="inlineStr">
        <is>
          <t>44067824</t>
        </is>
      </c>
      <c r="O2734" t="inlineStr">
        <is>
          <t>Documentação Aprovada</t>
        </is>
      </c>
      <c r="P2734" t="inlineStr">
        <is>
          <t>Aprovado Diretoria</t>
        </is>
      </c>
      <c r="Q2734" t="inlineStr">
        <is>
          <t>Aprovado Caixa</t>
        </is>
      </c>
      <c r="R2734" t="inlineStr">
        <is>
          <t>Pago</t>
        </is>
      </c>
      <c r="S2734" t="inlineStr">
        <is>
          <t>Tempus - Kamino</t>
        </is>
      </c>
    </row>
    <row r="2735">
      <c r="A2735" t="n">
        <v>1050</v>
      </c>
      <c r="B2735" t="n">
        <v>114</v>
      </c>
      <c r="C2735" t="inlineStr">
        <is>
          <t>Bar Brahma - Centro</t>
        </is>
      </c>
      <c r="D2735" t="inlineStr">
        <is>
          <t>SOCIEDADE AGRICOLA CACHOEIRA LIMITADA</t>
        </is>
      </c>
      <c r="E2735" t="n">
        <v>15082.83</v>
      </c>
      <c r="F2735" s="27" t="n">
        <v>45757</v>
      </c>
      <c r="G2735" s="27" t="n">
        <v>45757</v>
      </c>
      <c r="H2735" s="27" t="n">
        <v>45757</v>
      </c>
      <c r="I2735" s="27" t="n">
        <v>44998</v>
      </c>
      <c r="J2735" s="27" t="n"/>
      <c r="L2735" t="inlineStr">
        <is>
          <t>Endividamento</t>
        </is>
      </c>
      <c r="M2735" t="inlineStr">
        <is>
          <t>Endividamento Geral</t>
        </is>
      </c>
      <c r="N2735" t="inlineStr">
        <is>
          <t>044067444</t>
        </is>
      </c>
      <c r="O2735" t="inlineStr">
        <is>
          <t>Documentação Aprovada</t>
        </is>
      </c>
      <c r="P2735" t="inlineStr">
        <is>
          <t>Aprovado Diretoria</t>
        </is>
      </c>
      <c r="Q2735" t="inlineStr">
        <is>
          <t>Aprovado Caixa</t>
        </is>
      </c>
      <c r="R2735" t="inlineStr">
        <is>
          <t>Pago</t>
        </is>
      </c>
      <c r="S2735" t="inlineStr">
        <is>
          <t>Tempus - Kamino</t>
        </is>
      </c>
    </row>
    <row r="2736">
      <c r="A2736" t="n">
        <v>1051</v>
      </c>
      <c r="B2736" t="n">
        <v>114</v>
      </c>
      <c r="C2736" t="inlineStr">
        <is>
          <t>Bar Brahma - Centro</t>
        </is>
      </c>
      <c r="D2736" t="inlineStr">
        <is>
          <t>SOCIEDADE AGRICOLA CACHOEIRA LIMITADA</t>
        </is>
      </c>
      <c r="E2736" t="n">
        <v>1500.65</v>
      </c>
      <c r="F2736" s="27" t="n">
        <v>45757</v>
      </c>
      <c r="G2736" s="27" t="n">
        <v>45757</v>
      </c>
      <c r="H2736" s="27" t="n">
        <v>45757</v>
      </c>
      <c r="I2736" s="27" t="n">
        <v>44998</v>
      </c>
      <c r="J2736" s="27" t="n"/>
      <c r="L2736" t="inlineStr">
        <is>
          <t>Endividamento</t>
        </is>
      </c>
      <c r="M2736" t="inlineStr">
        <is>
          <t>Endividamento Geral</t>
        </is>
      </c>
      <c r="N2736" t="inlineStr">
        <is>
          <t>44066180</t>
        </is>
      </c>
      <c r="O2736" t="inlineStr">
        <is>
          <t>Documentação Aprovada</t>
        </is>
      </c>
      <c r="P2736" t="inlineStr">
        <is>
          <t>Aprovado Diretoria</t>
        </is>
      </c>
      <c r="Q2736" t="inlineStr">
        <is>
          <t>Aprovado Caixa</t>
        </is>
      </c>
      <c r="R2736" t="inlineStr">
        <is>
          <t>Pago</t>
        </is>
      </c>
      <c r="S2736" t="inlineStr">
        <is>
          <t>Tempus - Kamino</t>
        </is>
      </c>
    </row>
    <row r="2737">
      <c r="A2737" t="n">
        <v>1052</v>
      </c>
      <c r="B2737" t="n">
        <v>114</v>
      </c>
      <c r="C2737" t="inlineStr">
        <is>
          <t>Bar Brahma - Centro</t>
        </is>
      </c>
      <c r="D2737" t="inlineStr">
        <is>
          <t>SOCIEDADE AGRICOLA CACHOEIRA LIMITADA</t>
        </is>
      </c>
      <c r="E2737" t="n">
        <v>15485.38</v>
      </c>
      <c r="F2737" s="27" t="n">
        <v>45757</v>
      </c>
      <c r="G2737" s="27" t="n">
        <v>45757</v>
      </c>
      <c r="H2737" s="27" t="n">
        <v>45757</v>
      </c>
      <c r="I2737" s="27" t="n">
        <v>44998</v>
      </c>
      <c r="J2737" s="27" t="n"/>
      <c r="L2737" t="inlineStr">
        <is>
          <t>Endividamento</t>
        </is>
      </c>
      <c r="M2737" t="inlineStr">
        <is>
          <t>Endividamento Geral</t>
        </is>
      </c>
      <c r="N2737" t="inlineStr">
        <is>
          <t>044065794</t>
        </is>
      </c>
      <c r="O2737" t="inlineStr">
        <is>
          <t>Documentação Aprovada</t>
        </is>
      </c>
      <c r="P2737" t="inlineStr">
        <is>
          <t>Aprovado Diretoria</t>
        </is>
      </c>
      <c r="Q2737" t="inlineStr">
        <is>
          <t>Aprovado Caixa</t>
        </is>
      </c>
      <c r="R2737" t="inlineStr">
        <is>
          <t>Pago</t>
        </is>
      </c>
      <c r="S2737" t="inlineStr">
        <is>
          <t>Tempus - Kamino</t>
        </is>
      </c>
    </row>
    <row r="2738">
      <c r="A2738" t="n">
        <v>126030</v>
      </c>
      <c r="B2738" t="n">
        <v>114</v>
      </c>
      <c r="C2738" t="inlineStr">
        <is>
          <t>Bar Brahma - Centro</t>
        </is>
      </c>
      <c r="D2738" t="inlineStr">
        <is>
          <t>MERCADO PAGO.COM REPRESENTACOES LTDA</t>
        </is>
      </c>
      <c r="E2738" t="n">
        <v>289.98</v>
      </c>
      <c r="F2738" s="27" t="n">
        <v>45755</v>
      </c>
      <c r="G2738" s="27" t="n">
        <v>45763</v>
      </c>
      <c r="H2738" s="27" t="n">
        <v>45755</v>
      </c>
      <c r="I2738" s="27" t="n">
        <v>45755</v>
      </c>
      <c r="J2738" s="27" t="n">
        <v>45763</v>
      </c>
      <c r="K2738" t="inlineStr">
        <is>
          <t>Transferência Bancária ou Pix</t>
        </is>
      </c>
      <c r="L2738" t="inlineStr">
        <is>
          <t>Utilidades</t>
        </is>
      </c>
      <c r="M2738" t="inlineStr">
        <is>
          <t>Utensilios</t>
        </is>
      </c>
      <c r="N2738" t="inlineStr">
        <is>
          <t>AVISTA14912</t>
        </is>
      </c>
      <c r="O2738" t="inlineStr">
        <is>
          <t>Documentação Aprovada</t>
        </is>
      </c>
      <c r="P2738" t="inlineStr">
        <is>
          <t>Aprovado Diretoria</t>
        </is>
      </c>
      <c r="Q2738" t="inlineStr">
        <is>
          <t>Aprovado Caixa</t>
        </is>
      </c>
      <c r="R2738" t="inlineStr">
        <is>
          <t>Pago</t>
        </is>
      </c>
      <c r="S2738" t="inlineStr">
        <is>
          <t>Tempus - Kamino</t>
        </is>
      </c>
    </row>
    <row r="2739">
      <c r="A2739" t="n">
        <v>156588</v>
      </c>
      <c r="B2739" t="n">
        <v>114</v>
      </c>
      <c r="C2739" t="inlineStr">
        <is>
          <t>Bar Brahma - Centro</t>
        </is>
      </c>
      <c r="D2739" t="inlineStr">
        <is>
          <t>MERCADO PAGO.COM REPRESENTACOES LTDA</t>
        </is>
      </c>
      <c r="E2739" t="n">
        <v>581.72</v>
      </c>
      <c r="F2739" s="27" t="n">
        <v>45755</v>
      </c>
      <c r="G2739" s="27" t="n"/>
      <c r="H2739" s="27" t="n">
        <v>45755</v>
      </c>
      <c r="I2739" s="27" t="n">
        <v>45755</v>
      </c>
      <c r="J2739" s="27" t="n">
        <v>45895</v>
      </c>
      <c r="K2739" t="inlineStr">
        <is>
          <t>Transferência Bancária ou Pix</t>
        </is>
      </c>
      <c r="N2739" t="inlineStr">
        <is>
          <t>A VISTA 08042025</t>
        </is>
      </c>
      <c r="R2739" t="inlineStr">
        <is>
          <t>Pago</t>
        </is>
      </c>
      <c r="S2739" t="inlineStr">
        <is>
          <t>Tempus - Kamino</t>
        </is>
      </c>
    </row>
    <row r="2740">
      <c r="A2740" t="n">
        <v>100590</v>
      </c>
      <c r="B2740" t="n">
        <v>114</v>
      </c>
      <c r="C2740" t="inlineStr">
        <is>
          <t>Bar Brahma - Centro</t>
        </is>
      </c>
      <c r="D2740" t="inlineStr">
        <is>
          <t>ESTAFF SOLUCOES TECNOLOGICAS DE AGENCIAMENTO LTDA</t>
        </is>
      </c>
      <c r="E2740" t="n">
        <v>10169.18</v>
      </c>
      <c r="F2740" s="27" t="n">
        <v>45750</v>
      </c>
      <c r="G2740" s="27" t="n">
        <v>45755</v>
      </c>
      <c r="H2740" s="27" t="n">
        <v>45755</v>
      </c>
      <c r="I2740" s="27" t="n">
        <v>45747</v>
      </c>
      <c r="J2740" s="27" t="n"/>
      <c r="K2740" t="inlineStr">
        <is>
          <t>Boleto Bancário</t>
        </is>
      </c>
      <c r="L2740" t="inlineStr">
        <is>
          <t>Mão de Obra - Extra</t>
        </is>
      </c>
      <c r="M2740" t="inlineStr">
        <is>
          <t>Mão de Obra Extra</t>
        </is>
      </c>
      <c r="N2740" t="inlineStr">
        <is>
          <t>541942533</t>
        </is>
      </c>
      <c r="O2740" t="inlineStr">
        <is>
          <t>Documentação Aprovada</t>
        </is>
      </c>
      <c r="P2740" t="inlineStr">
        <is>
          <t>Aprovado Diretoria</t>
        </is>
      </c>
      <c r="Q2740" t="inlineStr">
        <is>
          <t>Aprovado Caixa</t>
        </is>
      </c>
      <c r="R2740" t="inlineStr">
        <is>
          <t>Pago</t>
        </is>
      </c>
      <c r="S2740" t="inlineStr">
        <is>
          <t>Tempus - Kamino</t>
        </is>
      </c>
    </row>
    <row r="2741">
      <c r="A2741" t="n">
        <v>102176</v>
      </c>
      <c r="B2741" t="n">
        <v>114</v>
      </c>
      <c r="C2741" t="inlineStr">
        <is>
          <t>Bar Brahma - Centro</t>
        </is>
      </c>
      <c r="D2741" t="inlineStr">
        <is>
          <t>VALE TRANSPORTE</t>
        </is>
      </c>
      <c r="E2741" t="n">
        <v>4600</v>
      </c>
      <c r="F2741" s="27" t="n">
        <v>45755</v>
      </c>
      <c r="G2741" s="27" t="n">
        <v>45755</v>
      </c>
      <c r="H2741" s="27" t="n">
        <v>45755</v>
      </c>
      <c r="I2741" s="27" t="n">
        <v>45748</v>
      </c>
      <c r="J2741" s="27" t="n"/>
      <c r="K2741" t="inlineStr">
        <is>
          <t>Dinheiro em Espécie</t>
        </is>
      </c>
      <c r="L2741" t="inlineStr">
        <is>
          <t>Mão de Obra - Benefícios</t>
        </is>
      </c>
      <c r="M2741" t="inlineStr">
        <is>
          <t xml:space="preserve">  -  Vale-transporte</t>
        </is>
      </c>
      <c r="N2741" t="inlineStr">
        <is>
          <t>46000042025</t>
        </is>
      </c>
      <c r="O2741" t="inlineStr">
        <is>
          <t>Documentação Aprovada</t>
        </is>
      </c>
      <c r="P2741" t="inlineStr">
        <is>
          <t>Aprovado Diretoria</t>
        </is>
      </c>
      <c r="Q2741" t="inlineStr">
        <is>
          <t>Aprovado Caixa</t>
        </is>
      </c>
      <c r="R2741" t="inlineStr">
        <is>
          <t>Pago</t>
        </is>
      </c>
      <c r="S2741" t="inlineStr">
        <is>
          <t>Tesouraria</t>
        </is>
      </c>
    </row>
    <row r="2742">
      <c r="A2742" t="n">
        <v>102153</v>
      </c>
      <c r="B2742" t="n">
        <v>114</v>
      </c>
      <c r="C2742" t="inlineStr">
        <is>
          <t>Bar Brahma - Centro</t>
        </is>
      </c>
      <c r="D2742" t="inlineStr">
        <is>
          <t>SALARIOS FUNCIONARIOS EXTRA</t>
        </is>
      </c>
      <c r="E2742" t="n">
        <v>40876.68</v>
      </c>
      <c r="F2742" s="27" t="n">
        <v>45756</v>
      </c>
      <c r="G2742" s="27" t="n">
        <v>45755</v>
      </c>
      <c r="H2742" s="27" t="n">
        <v>45755</v>
      </c>
      <c r="I2742" s="27" t="n">
        <v>45731</v>
      </c>
      <c r="J2742" s="27" t="n"/>
      <c r="K2742" t="inlineStr">
        <is>
          <t>Transferência Bancária ou Pix</t>
        </is>
      </c>
      <c r="L2742" t="inlineStr">
        <is>
          <t>Mão de Obra - Salários</t>
        </is>
      </c>
      <c r="M2742" t="inlineStr">
        <is>
          <t>MDO CLT - Salário</t>
        </is>
      </c>
      <c r="N2742" t="inlineStr">
        <is>
          <t>408766742025</t>
        </is>
      </c>
      <c r="O2742" t="inlineStr">
        <is>
          <t>Documentação Aprovada</t>
        </is>
      </c>
      <c r="P2742" t="inlineStr">
        <is>
          <t>Aprovado Diretoria</t>
        </is>
      </c>
      <c r="Q2742" t="inlineStr">
        <is>
          <t>Aprovado Caixa</t>
        </is>
      </c>
      <c r="R2742" t="inlineStr">
        <is>
          <t>Pago</t>
        </is>
      </c>
      <c r="S2742" t="inlineStr">
        <is>
          <t>Bar Brahma - Tutum Matriz - Kamino</t>
        </is>
      </c>
    </row>
    <row r="2743">
      <c r="A2743" t="n">
        <v>122437</v>
      </c>
      <c r="B2743" t="n">
        <v>114</v>
      </c>
      <c r="C2743" t="inlineStr">
        <is>
          <t>Bar Brahma - Centro</t>
        </is>
      </c>
      <c r="D2743" t="inlineStr">
        <is>
          <t>BB DISTRIBUIDORA DE CARNES LTDA</t>
        </is>
      </c>
      <c r="E2743" t="n">
        <v>2642.65</v>
      </c>
      <c r="F2743" s="27" t="n">
        <v>45749</v>
      </c>
      <c r="G2743" s="27" t="n">
        <v>45755</v>
      </c>
      <c r="H2743" s="27" t="n">
        <v>45755</v>
      </c>
      <c r="I2743" s="27" t="n">
        <v>45749</v>
      </c>
      <c r="J2743" s="27" t="n">
        <v>45750</v>
      </c>
      <c r="K2743" t="inlineStr">
        <is>
          <t>Boleto Bancário</t>
        </is>
      </c>
      <c r="L2743" t="inlineStr">
        <is>
          <t>Custo Mercadoria Vendida</t>
        </is>
      </c>
      <c r="M2743" t="inlineStr">
        <is>
          <t>Insumos - Alimentos</t>
        </is>
      </c>
      <c r="N2743" t="inlineStr">
        <is>
          <t>389971</t>
        </is>
      </c>
      <c r="O2743" t="inlineStr">
        <is>
          <t>Documentação Aprovada</t>
        </is>
      </c>
      <c r="P2743" t="inlineStr">
        <is>
          <t>Aprovado Diretoria</t>
        </is>
      </c>
      <c r="Q2743" t="inlineStr">
        <is>
          <t>Aprovado Caixa</t>
        </is>
      </c>
      <c r="R2743" t="inlineStr">
        <is>
          <t>Pago</t>
        </is>
      </c>
      <c r="S2743" t="inlineStr">
        <is>
          <t>Tempus - Kamino</t>
        </is>
      </c>
    </row>
    <row r="2744">
      <c r="A2744" t="n">
        <v>122567</v>
      </c>
      <c r="B2744" t="n">
        <v>114</v>
      </c>
      <c r="C2744" t="inlineStr">
        <is>
          <t>Bar Brahma - Centro</t>
        </is>
      </c>
      <c r="D2744" t="inlineStr">
        <is>
          <t>SEARA ALIMENTOS LTDA</t>
        </is>
      </c>
      <c r="E2744" t="n">
        <v>7374.64</v>
      </c>
      <c r="F2744" s="27" t="n">
        <v>45755</v>
      </c>
      <c r="G2744" s="27" t="n">
        <v>45755</v>
      </c>
      <c r="H2744" s="27" t="n">
        <v>45755</v>
      </c>
      <c r="I2744" s="27" t="n">
        <v>45751</v>
      </c>
      <c r="J2744" s="27" t="n">
        <v>45751</v>
      </c>
      <c r="K2744" t="inlineStr">
        <is>
          <t>Transferência Bancária ou Pix</t>
        </is>
      </c>
      <c r="L2744" t="inlineStr">
        <is>
          <t>Custo Mercadoria Vendida</t>
        </is>
      </c>
      <c r="M2744" t="inlineStr">
        <is>
          <t>Insumos - Alimentos</t>
        </is>
      </c>
      <c r="N2744" t="inlineStr">
        <is>
          <t>000017712</t>
        </is>
      </c>
      <c r="O2744" t="inlineStr">
        <is>
          <t>Documentação Aprovada</t>
        </is>
      </c>
      <c r="P2744" t="inlineStr">
        <is>
          <t>Aprovado Diretoria</t>
        </is>
      </c>
      <c r="Q2744" t="inlineStr">
        <is>
          <t>Aprovado Caixa</t>
        </is>
      </c>
      <c r="R2744" t="inlineStr">
        <is>
          <t>Pago</t>
        </is>
      </c>
      <c r="S2744" t="inlineStr">
        <is>
          <t>Tempus - Kamino</t>
        </is>
      </c>
    </row>
    <row r="2745">
      <c r="A2745" t="n">
        <v>120640</v>
      </c>
      <c r="B2745" t="n">
        <v>114</v>
      </c>
      <c r="C2745" t="inlineStr">
        <is>
          <t>Bar Brahma - Centro</t>
        </is>
      </c>
      <c r="D2745" t="inlineStr">
        <is>
          <t>LATICINIOS PIRAMIDE LTDA</t>
        </is>
      </c>
      <c r="E2745" t="n">
        <v>2816</v>
      </c>
      <c r="F2745" s="27" t="n">
        <v>45755</v>
      </c>
      <c r="G2745" s="27" t="n">
        <v>45755</v>
      </c>
      <c r="H2745" s="27" t="n">
        <v>45755</v>
      </c>
      <c r="I2745" s="27" t="n">
        <v>45741</v>
      </c>
      <c r="J2745" s="27" t="n">
        <v>45742</v>
      </c>
      <c r="K2745" t="inlineStr">
        <is>
          <t>Boleto Bancário</t>
        </is>
      </c>
      <c r="L2745" t="inlineStr">
        <is>
          <t>Custo Mercadoria Vendida</t>
        </is>
      </c>
      <c r="M2745" t="inlineStr">
        <is>
          <t>Insumos - Alimentos</t>
        </is>
      </c>
      <c r="N2745" t="inlineStr">
        <is>
          <t>75974</t>
        </is>
      </c>
      <c r="O2745" t="inlineStr">
        <is>
          <t>Documentação Aprovada</t>
        </is>
      </c>
      <c r="P2745" t="inlineStr">
        <is>
          <t>Aprovado Diretoria</t>
        </is>
      </c>
      <c r="Q2745" t="inlineStr">
        <is>
          <t>Aprovado Caixa</t>
        </is>
      </c>
      <c r="R2745" t="inlineStr">
        <is>
          <t>Pago</t>
        </is>
      </c>
      <c r="S2745" t="inlineStr">
        <is>
          <t>Tempus - Kamino</t>
        </is>
      </c>
    </row>
    <row r="2746">
      <c r="A2746" t="n">
        <v>120952</v>
      </c>
      <c r="B2746" t="n">
        <v>114</v>
      </c>
      <c r="C2746" t="inlineStr">
        <is>
          <t>Bar Brahma - Centro</t>
        </is>
      </c>
      <c r="D2746" t="inlineStr">
        <is>
          <t xml:space="preserve">MAR DIRETO POC COMERCIO DE PEIXE EIRELI - ME </t>
        </is>
      </c>
      <c r="E2746" t="n">
        <v>1569.8</v>
      </c>
      <c r="F2746" s="27" t="n">
        <v>45756</v>
      </c>
      <c r="G2746" s="27" t="n">
        <v>45755</v>
      </c>
      <c r="H2746" s="27" t="n">
        <v>45755</v>
      </c>
      <c r="I2746" s="27" t="n">
        <v>45742</v>
      </c>
      <c r="J2746" s="27" t="n">
        <v>45743</v>
      </c>
      <c r="K2746" t="inlineStr">
        <is>
          <t>Boleto Bancário</t>
        </is>
      </c>
      <c r="L2746" t="inlineStr">
        <is>
          <t>Custo Mercadoria Vendida</t>
        </is>
      </c>
      <c r="M2746" t="inlineStr">
        <is>
          <t>Insumos - Alimentos</t>
        </is>
      </c>
      <c r="N2746" t="inlineStr">
        <is>
          <t>95356</t>
        </is>
      </c>
      <c r="O2746" t="inlineStr">
        <is>
          <t>Documentação Aprovada</t>
        </is>
      </c>
      <c r="P2746" t="inlineStr">
        <is>
          <t>Aprovado Diretoria</t>
        </is>
      </c>
      <c r="Q2746" t="inlineStr">
        <is>
          <t>Aprovado Caixa</t>
        </is>
      </c>
      <c r="R2746" t="inlineStr">
        <is>
          <t>Pago</t>
        </is>
      </c>
      <c r="S2746" t="inlineStr">
        <is>
          <t>Tempus - Kamino</t>
        </is>
      </c>
    </row>
    <row r="2747">
      <c r="A2747" t="n">
        <v>121000</v>
      </c>
      <c r="B2747" t="n">
        <v>114</v>
      </c>
      <c r="C2747" t="inlineStr">
        <is>
          <t>Bar Brahma - Centro</t>
        </is>
      </c>
      <c r="D2747" t="inlineStr">
        <is>
          <t>J A DOS SANTOS HORTIFRUTI</t>
        </is>
      </c>
      <c r="E2747" t="n">
        <v>549</v>
      </c>
      <c r="F2747" s="27" t="n">
        <v>45755</v>
      </c>
      <c r="G2747" s="27" t="n">
        <v>45755</v>
      </c>
      <c r="H2747" s="27" t="n">
        <v>45755</v>
      </c>
      <c r="I2747" s="27" t="n">
        <v>45740</v>
      </c>
      <c r="J2747" s="27" t="n">
        <v>45743</v>
      </c>
      <c r="K2747" t="inlineStr">
        <is>
          <t>Boleto Bancário</t>
        </is>
      </c>
      <c r="L2747" t="inlineStr">
        <is>
          <t>Custo Mercadoria Vendida</t>
        </is>
      </c>
      <c r="M2747" t="inlineStr">
        <is>
          <t>Insumos - Alimentos</t>
        </is>
      </c>
      <c r="N2747" t="inlineStr">
        <is>
          <t>36616</t>
        </is>
      </c>
      <c r="O2747" t="inlineStr">
        <is>
          <t>Documentação Aprovada</t>
        </is>
      </c>
      <c r="P2747" t="inlineStr">
        <is>
          <t>Aprovado Diretoria</t>
        </is>
      </c>
      <c r="Q2747" t="inlineStr">
        <is>
          <t>Aprovado Caixa</t>
        </is>
      </c>
      <c r="R2747" t="inlineStr">
        <is>
          <t>Pago</t>
        </is>
      </c>
      <c r="S2747" t="inlineStr">
        <is>
          <t>Tempus - Kamino</t>
        </is>
      </c>
    </row>
    <row r="2748">
      <c r="A2748" t="n">
        <v>120997</v>
      </c>
      <c r="B2748" t="n">
        <v>114</v>
      </c>
      <c r="C2748" t="inlineStr">
        <is>
          <t>Bar Brahma - Centro</t>
        </is>
      </c>
      <c r="D2748" t="inlineStr">
        <is>
          <t xml:space="preserve">FORTE ALIMENTOS COM IMPORTACAO LTDA </t>
        </is>
      </c>
      <c r="E2748" t="n">
        <v>915.8200000000001</v>
      </c>
      <c r="F2748" s="27" t="n">
        <v>45755</v>
      </c>
      <c r="G2748" s="27" t="n">
        <v>45755</v>
      </c>
      <c r="H2748" s="27" t="n">
        <v>45755</v>
      </c>
      <c r="I2748" s="27" t="n">
        <v>45741</v>
      </c>
      <c r="J2748" s="27" t="n">
        <v>45743</v>
      </c>
      <c r="K2748" t="inlineStr">
        <is>
          <t>Boleto Bancário</t>
        </is>
      </c>
      <c r="L2748" t="inlineStr">
        <is>
          <t>Custo Mercadoria Vendida</t>
        </is>
      </c>
      <c r="M2748" t="inlineStr">
        <is>
          <t>Insumos - Alimentos</t>
        </is>
      </c>
      <c r="N2748" t="inlineStr">
        <is>
          <t>303984</t>
        </is>
      </c>
      <c r="O2748" t="inlineStr">
        <is>
          <t>Documentação Aprovada</t>
        </is>
      </c>
      <c r="P2748" t="inlineStr">
        <is>
          <t>Aprovado Diretoria</t>
        </is>
      </c>
      <c r="Q2748" t="inlineStr">
        <is>
          <t>Aprovado Caixa</t>
        </is>
      </c>
      <c r="R2748" t="inlineStr">
        <is>
          <t>Pago</t>
        </is>
      </c>
      <c r="S2748" t="inlineStr">
        <is>
          <t>Tempus - Kamino</t>
        </is>
      </c>
    </row>
    <row r="2749">
      <c r="A2749" t="n">
        <v>120962</v>
      </c>
      <c r="B2749" t="n">
        <v>114</v>
      </c>
      <c r="C2749" t="inlineStr">
        <is>
          <t>Bar Brahma - Centro</t>
        </is>
      </c>
      <c r="D2749" t="inlineStr">
        <is>
          <t xml:space="preserve">FORTE ALIMENTOS COM IMPORTACAO LTDA </t>
        </is>
      </c>
      <c r="E2749" t="n">
        <v>554.97</v>
      </c>
      <c r="F2749" s="27" t="n">
        <v>45755</v>
      </c>
      <c r="G2749" s="27" t="n">
        <v>45755</v>
      </c>
      <c r="H2749" s="27" t="n">
        <v>45755</v>
      </c>
      <c r="I2749" s="27" t="n">
        <v>45741</v>
      </c>
      <c r="J2749" s="27" t="n">
        <v>45743</v>
      </c>
      <c r="K2749" t="inlineStr">
        <is>
          <t>Boleto Bancário</t>
        </is>
      </c>
      <c r="L2749" t="inlineStr">
        <is>
          <t>Custo Mercadoria Vendida</t>
        </is>
      </c>
      <c r="M2749" t="inlineStr">
        <is>
          <t>Insumos - Alimentos</t>
        </is>
      </c>
      <c r="N2749" t="inlineStr">
        <is>
          <t>303983</t>
        </is>
      </c>
      <c r="O2749" t="inlineStr">
        <is>
          <t>Documentação Aprovada</t>
        </is>
      </c>
      <c r="P2749" t="inlineStr">
        <is>
          <t>Aprovado Diretoria</t>
        </is>
      </c>
      <c r="Q2749" t="inlineStr">
        <is>
          <t>Aprovado Caixa</t>
        </is>
      </c>
      <c r="R2749" t="inlineStr">
        <is>
          <t>Pago</t>
        </is>
      </c>
      <c r="S2749" t="inlineStr">
        <is>
          <t>Tempus - Kamino</t>
        </is>
      </c>
    </row>
    <row r="2750">
      <c r="A2750" t="n">
        <v>120994</v>
      </c>
      <c r="B2750" t="n">
        <v>114</v>
      </c>
      <c r="C2750" t="inlineStr">
        <is>
          <t>Bar Brahma - Centro</t>
        </is>
      </c>
      <c r="D2750" t="inlineStr">
        <is>
          <t>WIDE STOCK COMERCIO E REPRESENTACAO LTDA</t>
        </is>
      </c>
      <c r="E2750" t="n">
        <v>649.6</v>
      </c>
      <c r="F2750" s="27" t="n">
        <v>45755</v>
      </c>
      <c r="G2750" s="27" t="n">
        <v>45755</v>
      </c>
      <c r="H2750" s="27" t="n">
        <v>45755</v>
      </c>
      <c r="I2750" s="27" t="n">
        <v>45741</v>
      </c>
      <c r="J2750" s="27" t="n">
        <v>45743</v>
      </c>
      <c r="K2750" t="inlineStr">
        <is>
          <t>Boleto Bancário</t>
        </is>
      </c>
      <c r="L2750" t="inlineStr">
        <is>
          <t>Utilidades</t>
        </is>
      </c>
      <c r="M2750" t="inlineStr">
        <is>
          <t>Higiene e Limpeza</t>
        </is>
      </c>
      <c r="N2750" t="inlineStr">
        <is>
          <t>398722</t>
        </is>
      </c>
      <c r="O2750" t="inlineStr">
        <is>
          <t>Documentação Aprovada</t>
        </is>
      </c>
      <c r="P2750" t="inlineStr">
        <is>
          <t>Aprovado Diretoria</t>
        </is>
      </c>
      <c r="Q2750" t="inlineStr">
        <is>
          <t>Aprovado Caixa</t>
        </is>
      </c>
      <c r="R2750" t="inlineStr">
        <is>
          <t>Pago</t>
        </is>
      </c>
      <c r="S2750" t="inlineStr">
        <is>
          <t>Tempus - Kamino</t>
        </is>
      </c>
    </row>
    <row r="2751">
      <c r="A2751" t="n">
        <v>121314</v>
      </c>
      <c r="B2751" t="n">
        <v>114</v>
      </c>
      <c r="C2751" t="inlineStr">
        <is>
          <t>Bar Brahma - Centro</t>
        </is>
      </c>
      <c r="D2751" t="inlineStr">
        <is>
          <t xml:space="preserve">BGC COMERCIO DE UTENSILIOS </t>
        </is>
      </c>
      <c r="E2751" t="n">
        <v>666.4</v>
      </c>
      <c r="F2751" s="27" t="n">
        <v>45755</v>
      </c>
      <c r="G2751" s="27" t="n">
        <v>45755</v>
      </c>
      <c r="H2751" s="27" t="n">
        <v>45755</v>
      </c>
      <c r="I2751" s="27" t="n">
        <v>45741</v>
      </c>
      <c r="J2751" s="27" t="n">
        <v>45747</v>
      </c>
      <c r="K2751" t="inlineStr">
        <is>
          <t>Boleto Bancário</t>
        </is>
      </c>
      <c r="L2751" t="inlineStr">
        <is>
          <t>Utilidades</t>
        </is>
      </c>
      <c r="M2751" t="inlineStr">
        <is>
          <t>Utensilios</t>
        </is>
      </c>
      <c r="N2751" t="inlineStr">
        <is>
          <t>1154</t>
        </is>
      </c>
      <c r="O2751" t="inlineStr">
        <is>
          <t>Documentação Aprovada</t>
        </is>
      </c>
      <c r="P2751" t="inlineStr">
        <is>
          <t>Aprovado Diretoria</t>
        </is>
      </c>
      <c r="Q2751" t="inlineStr">
        <is>
          <t>Aprovado Caixa</t>
        </is>
      </c>
      <c r="R2751" t="inlineStr">
        <is>
          <t>Pago</t>
        </is>
      </c>
      <c r="S2751" t="inlineStr">
        <is>
          <t>Tempus - Kamino</t>
        </is>
      </c>
    </row>
    <row r="2752">
      <c r="A2752" t="n">
        <v>120966</v>
      </c>
      <c r="B2752" t="n">
        <v>114</v>
      </c>
      <c r="C2752" t="inlineStr">
        <is>
          <t>Bar Brahma - Centro</t>
        </is>
      </c>
      <c r="D2752" t="inlineStr">
        <is>
          <t>PSSS LTDA</t>
        </is>
      </c>
      <c r="E2752" t="n">
        <v>3931.2</v>
      </c>
      <c r="F2752" s="27" t="n">
        <v>45756</v>
      </c>
      <c r="G2752" s="27" t="n">
        <v>45755</v>
      </c>
      <c r="H2752" s="27" t="n">
        <v>45755</v>
      </c>
      <c r="I2752" s="27" t="n">
        <v>45742</v>
      </c>
      <c r="J2752" s="27" t="n">
        <v>45743</v>
      </c>
      <c r="K2752" t="inlineStr">
        <is>
          <t>Boleto Bancário</t>
        </is>
      </c>
      <c r="L2752" t="inlineStr">
        <is>
          <t>Utilidades</t>
        </is>
      </c>
      <c r="M2752" t="inlineStr">
        <is>
          <t>Higiene e Limpeza</t>
        </is>
      </c>
      <c r="N2752" t="inlineStr">
        <is>
          <t>1331</t>
        </is>
      </c>
      <c r="O2752" t="inlineStr">
        <is>
          <t>Documentação Aprovada</t>
        </is>
      </c>
      <c r="P2752" t="inlineStr">
        <is>
          <t>Aprovado Diretoria</t>
        </is>
      </c>
      <c r="Q2752" t="inlineStr">
        <is>
          <t>Aprovado Caixa</t>
        </is>
      </c>
      <c r="R2752" t="inlineStr">
        <is>
          <t>Pago</t>
        </is>
      </c>
      <c r="S2752" t="inlineStr">
        <is>
          <t>Tempus - Kamino</t>
        </is>
      </c>
    </row>
    <row r="2753">
      <c r="A2753" t="n">
        <v>121018</v>
      </c>
      <c r="B2753" t="n">
        <v>114</v>
      </c>
      <c r="C2753" t="inlineStr">
        <is>
          <t>Bar Brahma - Centro</t>
        </is>
      </c>
      <c r="D2753" t="inlineStr">
        <is>
          <t>HORTICLEAN DISTRIBUIDORA</t>
        </is>
      </c>
      <c r="E2753" t="n">
        <v>1195.65</v>
      </c>
      <c r="F2753" s="27" t="n">
        <v>45756</v>
      </c>
      <c r="G2753" s="27" t="n">
        <v>45755</v>
      </c>
      <c r="H2753" s="27" t="n">
        <v>45755</v>
      </c>
      <c r="I2753" s="27" t="n">
        <v>45741</v>
      </c>
      <c r="J2753" s="27" t="n">
        <v>45743</v>
      </c>
      <c r="K2753" t="inlineStr">
        <is>
          <t>Boleto Bancário</t>
        </is>
      </c>
      <c r="L2753" t="inlineStr">
        <is>
          <t>Custo Mercadoria Vendida</t>
        </is>
      </c>
      <c r="M2753" t="inlineStr">
        <is>
          <t>Insumos - Alimentos</t>
        </is>
      </c>
      <c r="N2753" t="inlineStr">
        <is>
          <t>26229</t>
        </is>
      </c>
      <c r="O2753" t="inlineStr">
        <is>
          <t>Documentação Aprovada</t>
        </is>
      </c>
      <c r="P2753" t="inlineStr">
        <is>
          <t>Aprovado Diretoria</t>
        </is>
      </c>
      <c r="Q2753" t="inlineStr">
        <is>
          <t>Aprovado Caixa</t>
        </is>
      </c>
      <c r="R2753" t="inlineStr">
        <is>
          <t>Pago</t>
        </is>
      </c>
      <c r="S2753" t="inlineStr">
        <is>
          <t>Tempus - Kamino</t>
        </is>
      </c>
    </row>
    <row r="2754">
      <c r="A2754" t="n">
        <v>120993</v>
      </c>
      <c r="B2754" t="n">
        <v>114</v>
      </c>
      <c r="C2754" t="inlineStr">
        <is>
          <t>Bar Brahma - Centro</t>
        </is>
      </c>
      <c r="D2754" t="inlineStr">
        <is>
          <t>CEPEL COMERCIO DE PAPEIS E EMBALAGENS EIRELI</t>
        </is>
      </c>
      <c r="E2754" t="n">
        <v>434.7</v>
      </c>
      <c r="F2754" s="27" t="n">
        <v>45756</v>
      </c>
      <c r="G2754" s="27" t="n">
        <v>45755</v>
      </c>
      <c r="H2754" s="27" t="n">
        <v>45755</v>
      </c>
      <c r="I2754" s="27" t="n">
        <v>45741</v>
      </c>
      <c r="J2754" s="27" t="n">
        <v>45743</v>
      </c>
      <c r="K2754" t="inlineStr">
        <is>
          <t>Boleto Bancário</t>
        </is>
      </c>
      <c r="L2754" t="inlineStr">
        <is>
          <t>Utilidades</t>
        </is>
      </c>
      <c r="M2754" t="inlineStr">
        <is>
          <t>Higiene e Limpeza</t>
        </is>
      </c>
      <c r="N2754" t="inlineStr">
        <is>
          <t>237309</t>
        </is>
      </c>
      <c r="O2754" t="inlineStr">
        <is>
          <t>Documentação Aprovada</t>
        </is>
      </c>
      <c r="P2754" t="inlineStr">
        <is>
          <t>Aprovado Diretoria</t>
        </is>
      </c>
      <c r="Q2754" t="inlineStr">
        <is>
          <t>Aprovado Caixa</t>
        </is>
      </c>
      <c r="R2754" t="inlineStr">
        <is>
          <t>Pago</t>
        </is>
      </c>
      <c r="S2754" t="inlineStr">
        <is>
          <t>Tempus - Kamino</t>
        </is>
      </c>
    </row>
    <row r="2755">
      <c r="A2755" t="n">
        <v>120955</v>
      </c>
      <c r="B2755" t="n">
        <v>114</v>
      </c>
      <c r="C2755" t="inlineStr">
        <is>
          <t>Bar Brahma - Centro</t>
        </is>
      </c>
      <c r="D2755" t="inlineStr">
        <is>
          <t>M V DE MELO</t>
        </is>
      </c>
      <c r="E2755" t="n">
        <v>880.8</v>
      </c>
      <c r="F2755" s="27" t="n">
        <v>45756</v>
      </c>
      <c r="G2755" s="27" t="n">
        <v>45755</v>
      </c>
      <c r="H2755" s="27" t="n">
        <v>45755</v>
      </c>
      <c r="I2755" s="27" t="n">
        <v>45742</v>
      </c>
      <c r="J2755" s="27" t="n">
        <v>45743</v>
      </c>
      <c r="K2755" t="inlineStr">
        <is>
          <t>Boleto Bancário</t>
        </is>
      </c>
      <c r="L2755" t="inlineStr">
        <is>
          <t>Custo Mercadoria Vendida</t>
        </is>
      </c>
      <c r="M2755" t="inlineStr">
        <is>
          <t>Insumos - Alimentos</t>
        </is>
      </c>
      <c r="N2755" t="inlineStr">
        <is>
          <t>8674</t>
        </is>
      </c>
      <c r="O2755" t="inlineStr">
        <is>
          <t>Documentação Aprovada</t>
        </is>
      </c>
      <c r="P2755" t="inlineStr">
        <is>
          <t>Aprovado Diretoria</t>
        </is>
      </c>
      <c r="Q2755" t="inlineStr">
        <is>
          <t>Aprovado Caixa</t>
        </is>
      </c>
      <c r="R2755" t="inlineStr">
        <is>
          <t>Pago</t>
        </is>
      </c>
      <c r="S2755" t="inlineStr">
        <is>
          <t>Tempus - Kamino</t>
        </is>
      </c>
    </row>
    <row r="2756">
      <c r="A2756" t="n">
        <v>120977</v>
      </c>
      <c r="B2756" t="n">
        <v>114</v>
      </c>
      <c r="C2756" t="inlineStr">
        <is>
          <t>Bar Brahma - Centro</t>
        </is>
      </c>
      <c r="D2756" t="inlineStr">
        <is>
          <t xml:space="preserve">ARENA VIP DISTRIBUIDORA DE BEBIDAS LTDA </t>
        </is>
      </c>
      <c r="E2756" t="n">
        <v>1456.38</v>
      </c>
      <c r="F2756" s="27" t="n">
        <v>45755</v>
      </c>
      <c r="G2756" s="27" t="n">
        <v>45755</v>
      </c>
      <c r="H2756" s="27" t="n">
        <v>45755</v>
      </c>
      <c r="I2756" s="27" t="n">
        <v>45741</v>
      </c>
      <c r="J2756" s="27" t="n">
        <v>45743</v>
      </c>
      <c r="K2756" t="inlineStr">
        <is>
          <t>Boleto Bancário</t>
        </is>
      </c>
      <c r="L2756" t="inlineStr">
        <is>
          <t>Custo Mercadoria Vendida</t>
        </is>
      </c>
      <c r="M2756" t="inlineStr">
        <is>
          <t>Insumos - Bebidas</t>
        </is>
      </c>
      <c r="N2756" t="inlineStr">
        <is>
          <t>1439</t>
        </is>
      </c>
      <c r="O2756" t="inlineStr">
        <is>
          <t>Documentação Aprovada</t>
        </is>
      </c>
      <c r="P2756" t="inlineStr">
        <is>
          <t>Aprovado Diretoria</t>
        </is>
      </c>
      <c r="Q2756" t="inlineStr">
        <is>
          <t>Aprovado Caixa</t>
        </is>
      </c>
      <c r="R2756" t="inlineStr">
        <is>
          <t>Pago</t>
        </is>
      </c>
      <c r="S2756" t="inlineStr">
        <is>
          <t>Tempus - Kamino</t>
        </is>
      </c>
    </row>
    <row r="2757">
      <c r="A2757" t="n">
        <v>121016</v>
      </c>
      <c r="B2757" t="n">
        <v>114</v>
      </c>
      <c r="C2757" t="inlineStr">
        <is>
          <t>Bar Brahma - Centro</t>
        </is>
      </c>
      <c r="D2757" t="inlineStr">
        <is>
          <t>CECILIA TSUYACO ARAKI SILVA LTDA</t>
        </is>
      </c>
      <c r="E2757" t="n">
        <v>343.25</v>
      </c>
      <c r="F2757" s="27" t="n">
        <v>45756</v>
      </c>
      <c r="G2757" s="27" t="n">
        <v>45755</v>
      </c>
      <c r="H2757" s="27" t="n">
        <v>45755</v>
      </c>
      <c r="I2757" s="27" t="n">
        <v>45742</v>
      </c>
      <c r="J2757" s="27" t="n">
        <v>45743</v>
      </c>
      <c r="K2757" t="inlineStr">
        <is>
          <t>Boleto Bancário</t>
        </is>
      </c>
      <c r="L2757" t="inlineStr">
        <is>
          <t>Custo Mercadoria Vendida</t>
        </is>
      </c>
      <c r="M2757" t="inlineStr">
        <is>
          <t>Insumos - Alimentos</t>
        </is>
      </c>
      <c r="N2757" t="inlineStr">
        <is>
          <t>368139</t>
        </is>
      </c>
      <c r="O2757" t="inlineStr">
        <is>
          <t>Documentação Aprovada</t>
        </is>
      </c>
      <c r="P2757" t="inlineStr">
        <is>
          <t>Aprovado Diretoria</t>
        </is>
      </c>
      <c r="Q2757" t="inlineStr">
        <is>
          <t>Aprovado Caixa</t>
        </is>
      </c>
      <c r="R2757" t="inlineStr">
        <is>
          <t>Pago</t>
        </is>
      </c>
      <c r="S2757" t="inlineStr">
        <is>
          <t>Tempus - Kamino</t>
        </is>
      </c>
    </row>
    <row r="2758">
      <c r="A2758" t="n">
        <v>120989</v>
      </c>
      <c r="B2758" t="n">
        <v>114</v>
      </c>
      <c r="C2758" t="inlineStr">
        <is>
          <t>Bar Brahma - Centro</t>
        </is>
      </c>
      <c r="D2758" t="inlineStr">
        <is>
          <t>WPP COMERCIO DE CARNES LTDA</t>
        </is>
      </c>
      <c r="E2758" t="n">
        <v>630.36</v>
      </c>
      <c r="F2758" s="27" t="n">
        <v>45756</v>
      </c>
      <c r="G2758" s="27" t="n">
        <v>45755</v>
      </c>
      <c r="H2758" s="27" t="n">
        <v>45755</v>
      </c>
      <c r="I2758" s="27" t="n">
        <v>45742</v>
      </c>
      <c r="J2758" s="27" t="n">
        <v>45743</v>
      </c>
      <c r="K2758" t="inlineStr">
        <is>
          <t>Boleto Bancário</t>
        </is>
      </c>
      <c r="L2758" t="inlineStr">
        <is>
          <t>Custo Mercadoria Vendida</t>
        </is>
      </c>
      <c r="M2758" t="inlineStr">
        <is>
          <t>Insumos - Alimentos</t>
        </is>
      </c>
      <c r="N2758" t="inlineStr">
        <is>
          <t>71885</t>
        </is>
      </c>
      <c r="O2758" t="inlineStr">
        <is>
          <t>Documentação Aprovada</t>
        </is>
      </c>
      <c r="P2758" t="inlineStr">
        <is>
          <t>Aprovado Diretoria</t>
        </is>
      </c>
      <c r="Q2758" t="inlineStr">
        <is>
          <t>Aprovado Caixa</t>
        </is>
      </c>
      <c r="R2758" t="inlineStr">
        <is>
          <t>Pago</t>
        </is>
      </c>
      <c r="S2758" t="inlineStr">
        <is>
          <t>Tempus - Kamino</t>
        </is>
      </c>
    </row>
    <row r="2759">
      <c r="A2759" t="n">
        <v>121895</v>
      </c>
      <c r="B2759" t="n">
        <v>114</v>
      </c>
      <c r="C2759" t="inlineStr">
        <is>
          <t>Bar Brahma - Centro</t>
        </is>
      </c>
      <c r="D2759" t="inlineStr">
        <is>
          <t>PJ 26502601000196</t>
        </is>
      </c>
      <c r="E2759" t="n">
        <v>6000</v>
      </c>
      <c r="F2759" s="27" t="n">
        <v>45756</v>
      </c>
      <c r="G2759" s="27" t="n">
        <v>45755</v>
      </c>
      <c r="H2759" s="27" t="n">
        <v>45755</v>
      </c>
      <c r="I2759" s="27" t="n">
        <v>45717</v>
      </c>
      <c r="J2759" s="27" t="n">
        <v>45749</v>
      </c>
      <c r="K2759" t="inlineStr">
        <is>
          <t>Transferência Bancária ou Pix</t>
        </is>
      </c>
      <c r="L2759" t="inlineStr">
        <is>
          <t>Mão de Obra - PJ</t>
        </is>
      </c>
      <c r="M2759" t="inlineStr">
        <is>
          <t>MDO PJ Fixo</t>
        </is>
      </c>
      <c r="N2759" t="inlineStr">
        <is>
          <t>600000 032025</t>
        </is>
      </c>
      <c r="O2759" t="inlineStr">
        <is>
          <t>Documentação Aprovada</t>
        </is>
      </c>
      <c r="P2759" t="inlineStr">
        <is>
          <t>Aprovado Diretoria</t>
        </is>
      </c>
      <c r="Q2759" t="inlineStr">
        <is>
          <t>Aprovado Caixa</t>
        </is>
      </c>
      <c r="R2759" t="inlineStr">
        <is>
          <t>Pago</t>
        </is>
      </c>
      <c r="S2759" t="inlineStr">
        <is>
          <t>Bar Brahma - Tutum Matriz - Kamino</t>
        </is>
      </c>
    </row>
    <row r="2760">
      <c r="A2760" t="n">
        <v>119428</v>
      </c>
      <c r="B2760" t="n">
        <v>114</v>
      </c>
      <c r="C2760" t="inlineStr">
        <is>
          <t>Bar Brahma - Centro</t>
        </is>
      </c>
      <c r="D2760" t="inlineStr">
        <is>
          <t>CG FOODS DISTRIB. DE ALIMENTOS LTDA</t>
        </is>
      </c>
      <c r="E2760" t="n">
        <v>414.36</v>
      </c>
      <c r="F2760" s="27" t="n">
        <v>45756</v>
      </c>
      <c r="G2760" s="27" t="n">
        <v>45755</v>
      </c>
      <c r="H2760" s="27" t="n">
        <v>45755</v>
      </c>
      <c r="I2760" s="27" t="n">
        <v>45735</v>
      </c>
      <c r="J2760" s="27" t="n">
        <v>45735</v>
      </c>
      <c r="K2760" t="inlineStr">
        <is>
          <t>Boleto Bancário</t>
        </is>
      </c>
      <c r="L2760" t="inlineStr">
        <is>
          <t>Custo Mercadoria Vendida</t>
        </is>
      </c>
      <c r="M2760" t="inlineStr">
        <is>
          <t>Insumos - Alimentos</t>
        </is>
      </c>
      <c r="N2760" t="inlineStr">
        <is>
          <t>145495</t>
        </is>
      </c>
      <c r="O2760" t="inlineStr">
        <is>
          <t>Documentação Aprovada</t>
        </is>
      </c>
      <c r="P2760" t="inlineStr">
        <is>
          <t>Aprovado Diretoria</t>
        </is>
      </c>
      <c r="Q2760" t="inlineStr">
        <is>
          <t>Aprovado Caixa</t>
        </is>
      </c>
      <c r="R2760" t="inlineStr">
        <is>
          <t>Pago</t>
        </is>
      </c>
      <c r="S2760" t="inlineStr">
        <is>
          <t>Tempus - Kamino</t>
        </is>
      </c>
    </row>
    <row r="2761">
      <c r="A2761" t="n">
        <v>120639</v>
      </c>
      <c r="B2761" t="n">
        <v>114</v>
      </c>
      <c r="C2761" t="inlineStr">
        <is>
          <t>Bar Brahma - Centro</t>
        </is>
      </c>
      <c r="D2761" t="inlineStr">
        <is>
          <t>CECILIA TSUYACO ARAKI SILVA LTDA</t>
        </is>
      </c>
      <c r="E2761" t="n">
        <v>621.25</v>
      </c>
      <c r="F2761" s="27" t="n">
        <v>45755</v>
      </c>
      <c r="G2761" s="27" t="n">
        <v>45755</v>
      </c>
      <c r="H2761" s="27" t="n">
        <v>45755</v>
      </c>
      <c r="I2761" s="27" t="n">
        <v>45741</v>
      </c>
      <c r="J2761" s="27" t="n">
        <v>45742</v>
      </c>
      <c r="K2761" t="inlineStr">
        <is>
          <t>Boleto Bancário</t>
        </is>
      </c>
      <c r="L2761" t="inlineStr">
        <is>
          <t>Custo Mercadoria Vendida</t>
        </is>
      </c>
      <c r="M2761" t="inlineStr">
        <is>
          <t>Insumos - Alimentos</t>
        </is>
      </c>
      <c r="N2761" t="inlineStr">
        <is>
          <t>368078</t>
        </is>
      </c>
      <c r="O2761" t="inlineStr">
        <is>
          <t>Documentação Aprovada</t>
        </is>
      </c>
      <c r="P2761" t="inlineStr">
        <is>
          <t>Aprovado Diretoria</t>
        </is>
      </c>
      <c r="Q2761" t="inlineStr">
        <is>
          <t>Aprovado Caixa</t>
        </is>
      </c>
      <c r="R2761" t="inlineStr">
        <is>
          <t>Pago</t>
        </is>
      </c>
      <c r="S2761" t="inlineStr">
        <is>
          <t>Tempus - Kamino</t>
        </is>
      </c>
    </row>
    <row r="2762">
      <c r="A2762" t="n">
        <v>120280</v>
      </c>
      <c r="B2762" t="n">
        <v>114</v>
      </c>
      <c r="C2762" t="inlineStr">
        <is>
          <t>Bar Brahma - Centro</t>
        </is>
      </c>
      <c r="D2762" t="inlineStr">
        <is>
          <t>AMBEV S.A.</t>
        </is>
      </c>
      <c r="E2762" t="n">
        <v>4291.29</v>
      </c>
      <c r="F2762" s="27" t="n">
        <v>45756</v>
      </c>
      <c r="G2762" s="27" t="n">
        <v>45755</v>
      </c>
      <c r="H2762" s="27" t="n">
        <v>45755</v>
      </c>
      <c r="I2762" s="27" t="n">
        <v>45724</v>
      </c>
      <c r="J2762" s="27" t="n">
        <v>45740</v>
      </c>
      <c r="K2762" t="inlineStr">
        <is>
          <t>Boleto Bancário</t>
        </is>
      </c>
      <c r="L2762" t="inlineStr">
        <is>
          <t>Custo Mercadoria Vendida</t>
        </is>
      </c>
      <c r="M2762" t="inlineStr">
        <is>
          <t>Insumos - Bebidas</t>
        </is>
      </c>
      <c r="N2762" t="inlineStr">
        <is>
          <t>21723</t>
        </is>
      </c>
      <c r="O2762" t="inlineStr">
        <is>
          <t>Documentação Aprovada</t>
        </is>
      </c>
      <c r="P2762" t="inlineStr">
        <is>
          <t>Aprovado Diretoria</t>
        </is>
      </c>
      <c r="Q2762" t="inlineStr">
        <is>
          <t>Aprovado Caixa</t>
        </is>
      </c>
      <c r="R2762" t="inlineStr">
        <is>
          <t>Pago</t>
        </is>
      </c>
      <c r="S2762" t="inlineStr">
        <is>
          <t>Tempus - Kamino</t>
        </is>
      </c>
    </row>
    <row r="2763">
      <c r="A2763" t="n">
        <v>120351</v>
      </c>
      <c r="B2763" t="n">
        <v>114</v>
      </c>
      <c r="C2763" t="inlineStr">
        <is>
          <t>Bar Brahma - Centro</t>
        </is>
      </c>
      <c r="D2763" t="inlineStr">
        <is>
          <t>CLOROART SERVICOS E COMERCIO LTDA-ME</t>
        </is>
      </c>
      <c r="E2763" t="n">
        <v>2240</v>
      </c>
      <c r="F2763" s="27" t="n">
        <v>45756</v>
      </c>
      <c r="G2763" s="27" t="n">
        <v>45755</v>
      </c>
      <c r="H2763" s="27" t="n">
        <v>45755</v>
      </c>
      <c r="I2763" s="27" t="n">
        <v>45741</v>
      </c>
      <c r="J2763" s="27" t="n">
        <v>45741</v>
      </c>
      <c r="K2763" t="inlineStr">
        <is>
          <t>Boleto Bancário</t>
        </is>
      </c>
      <c r="L2763" t="inlineStr">
        <is>
          <t>Utilidades</t>
        </is>
      </c>
      <c r="M2763" t="inlineStr">
        <is>
          <t>Serviços de Limpeza</t>
        </is>
      </c>
      <c r="N2763" t="inlineStr">
        <is>
          <t>2743</t>
        </is>
      </c>
      <c r="O2763" t="inlineStr">
        <is>
          <t>Documentação Aprovada</t>
        </is>
      </c>
      <c r="P2763" t="inlineStr">
        <is>
          <t>Aprovado Diretoria</t>
        </is>
      </c>
      <c r="Q2763" t="inlineStr">
        <is>
          <t>Aprovado Caixa</t>
        </is>
      </c>
      <c r="R2763" t="inlineStr">
        <is>
          <t>Pago</t>
        </is>
      </c>
      <c r="S2763" t="inlineStr">
        <is>
          <t>Tempus - Kamino</t>
        </is>
      </c>
    </row>
    <row r="2764">
      <c r="A2764" t="n">
        <v>120432</v>
      </c>
      <c r="B2764" t="n">
        <v>114</v>
      </c>
      <c r="C2764" t="inlineStr">
        <is>
          <t>Bar Brahma - Centro</t>
        </is>
      </c>
      <c r="D2764" t="inlineStr">
        <is>
          <t>HORTICLEAN DISTRIBUIDORA</t>
        </is>
      </c>
      <c r="E2764" t="n">
        <v>572.35</v>
      </c>
      <c r="F2764" s="27" t="n">
        <v>45755</v>
      </c>
      <c r="G2764" s="27" t="n">
        <v>45755</v>
      </c>
      <c r="H2764" s="27" t="n">
        <v>45755</v>
      </c>
      <c r="I2764" s="27" t="n">
        <v>45740</v>
      </c>
      <c r="J2764" s="27" t="n">
        <v>45741</v>
      </c>
      <c r="K2764" t="inlineStr">
        <is>
          <t>Boleto Bancário</t>
        </is>
      </c>
      <c r="L2764" t="inlineStr">
        <is>
          <t>Custo Mercadoria Vendida</t>
        </is>
      </c>
      <c r="M2764" t="inlineStr">
        <is>
          <t>Insumos - Alimentos</t>
        </is>
      </c>
      <c r="N2764" t="inlineStr">
        <is>
          <t>26216</t>
        </is>
      </c>
      <c r="O2764" t="inlineStr">
        <is>
          <t>Documentação Aprovada</t>
        </is>
      </c>
      <c r="P2764" t="inlineStr">
        <is>
          <t>Aprovado Diretoria</t>
        </is>
      </c>
      <c r="Q2764" t="inlineStr">
        <is>
          <t>Aprovado Caixa</t>
        </is>
      </c>
      <c r="R2764" t="inlineStr">
        <is>
          <t>Pago</t>
        </is>
      </c>
      <c r="S2764" t="inlineStr">
        <is>
          <t>Tempus - Kamino</t>
        </is>
      </c>
    </row>
    <row r="2765">
      <c r="A2765" t="n">
        <v>120436</v>
      </c>
      <c r="B2765" t="n">
        <v>114</v>
      </c>
      <c r="C2765" t="inlineStr">
        <is>
          <t>Bar Brahma - Centro</t>
        </is>
      </c>
      <c r="D2765" t="inlineStr">
        <is>
          <t>J A DOS SANTOS HORTIFRUTI</t>
        </is>
      </c>
      <c r="E2765" t="n">
        <v>418</v>
      </c>
      <c r="F2765" s="27" t="n">
        <v>45755</v>
      </c>
      <c r="G2765" s="27" t="n">
        <v>45755</v>
      </c>
      <c r="H2765" s="27" t="n">
        <v>45755</v>
      </c>
      <c r="I2765" s="27" t="n">
        <v>45740</v>
      </c>
      <c r="J2765" s="27" t="n">
        <v>45741</v>
      </c>
      <c r="K2765" t="inlineStr">
        <is>
          <t>Boleto Bancário</t>
        </is>
      </c>
      <c r="L2765" t="inlineStr">
        <is>
          <t>Custo Mercadoria Vendida</t>
        </is>
      </c>
      <c r="M2765" t="inlineStr">
        <is>
          <t>Insumos - Alimentos</t>
        </is>
      </c>
      <c r="N2765" t="inlineStr">
        <is>
          <t>36633</t>
        </is>
      </c>
      <c r="O2765" t="inlineStr">
        <is>
          <t>Documentação Aprovada</t>
        </is>
      </c>
      <c r="P2765" t="inlineStr">
        <is>
          <t>Aprovado Diretoria</t>
        </is>
      </c>
      <c r="Q2765" t="inlineStr">
        <is>
          <t>Aprovado Caixa</t>
        </is>
      </c>
      <c r="R2765" t="inlineStr">
        <is>
          <t>Pago</t>
        </is>
      </c>
      <c r="S2765" t="inlineStr">
        <is>
          <t>Tempus - Kamino</t>
        </is>
      </c>
    </row>
    <row r="2766">
      <c r="A2766" t="n">
        <v>120637</v>
      </c>
      <c r="B2766" t="n">
        <v>114</v>
      </c>
      <c r="C2766" t="inlineStr">
        <is>
          <t>Bar Brahma - Centro</t>
        </is>
      </c>
      <c r="D2766" t="inlineStr">
        <is>
          <t>MULTIFRANGOS COMERCIO DE ALIMENTOS LTDA</t>
        </is>
      </c>
      <c r="E2766" t="n">
        <v>3309.05</v>
      </c>
      <c r="F2766" s="27" t="n">
        <v>45756</v>
      </c>
      <c r="G2766" s="27" t="n">
        <v>45755</v>
      </c>
      <c r="H2766" s="27" t="n">
        <v>45755</v>
      </c>
      <c r="I2766" s="27" t="n">
        <v>45742</v>
      </c>
      <c r="J2766" s="27" t="n">
        <v>45742</v>
      </c>
      <c r="K2766" t="inlineStr">
        <is>
          <t>Boleto Bancário</t>
        </is>
      </c>
      <c r="L2766" t="inlineStr">
        <is>
          <t>Custo Mercadoria Vendida</t>
        </is>
      </c>
      <c r="M2766" t="inlineStr">
        <is>
          <t>Insumos - Alimentos</t>
        </is>
      </c>
      <c r="N2766" t="inlineStr">
        <is>
          <t>882550</t>
        </is>
      </c>
      <c r="O2766" t="inlineStr">
        <is>
          <t>Documentação Aprovada</t>
        </is>
      </c>
      <c r="P2766" t="inlineStr">
        <is>
          <t>Aprovado Diretoria</t>
        </is>
      </c>
      <c r="Q2766" t="inlineStr">
        <is>
          <t>Aprovado Caixa</t>
        </is>
      </c>
      <c r="R2766" t="inlineStr">
        <is>
          <t>Pago</t>
        </is>
      </c>
      <c r="S2766" t="inlineStr">
        <is>
          <t>Tempus - Kamino</t>
        </is>
      </c>
    </row>
    <row r="2767">
      <c r="A2767" t="n">
        <v>120632</v>
      </c>
      <c r="B2767" t="n">
        <v>114</v>
      </c>
      <c r="C2767" t="inlineStr">
        <is>
          <t>Bar Brahma - Centro</t>
        </is>
      </c>
      <c r="D2767" t="inlineStr">
        <is>
          <t>ICE4</t>
        </is>
      </c>
      <c r="E2767" t="n">
        <v>225.96</v>
      </c>
      <c r="F2767" s="27" t="n">
        <v>45756</v>
      </c>
      <c r="G2767" s="27" t="n">
        <v>45755</v>
      </c>
      <c r="H2767" s="27" t="n">
        <v>45755</v>
      </c>
      <c r="I2767" s="27" t="n">
        <v>45741</v>
      </c>
      <c r="J2767" s="27" t="n">
        <v>45742</v>
      </c>
      <c r="K2767" t="inlineStr">
        <is>
          <t>Boleto Bancário</t>
        </is>
      </c>
      <c r="L2767" t="inlineStr">
        <is>
          <t>Custo Mercadoria Vendida</t>
        </is>
      </c>
      <c r="M2767" t="inlineStr">
        <is>
          <t>Insumos - Bebidas</t>
        </is>
      </c>
      <c r="N2767" t="inlineStr">
        <is>
          <t>76506</t>
        </is>
      </c>
      <c r="O2767" t="inlineStr">
        <is>
          <t>Documentação Aprovada</t>
        </is>
      </c>
      <c r="P2767" t="inlineStr">
        <is>
          <t>Aprovado Diretoria</t>
        </is>
      </c>
      <c r="Q2767" t="inlineStr">
        <is>
          <t>Aprovado Caixa</t>
        </is>
      </c>
      <c r="R2767" t="inlineStr">
        <is>
          <t>Pago</t>
        </is>
      </c>
      <c r="S2767" t="inlineStr">
        <is>
          <t>Tempus - Kamino</t>
        </is>
      </c>
    </row>
    <row r="2768">
      <c r="A2768" t="n">
        <v>120636</v>
      </c>
      <c r="B2768" t="n">
        <v>114</v>
      </c>
      <c r="C2768" t="inlineStr">
        <is>
          <t>Bar Brahma - Centro</t>
        </is>
      </c>
      <c r="D2768" t="inlineStr">
        <is>
          <t>J A DOS SANTOS HORTIFRUTI</t>
        </is>
      </c>
      <c r="E2768" t="n">
        <v>723.7</v>
      </c>
      <c r="F2768" s="27" t="n">
        <v>45756</v>
      </c>
      <c r="G2768" s="27" t="n">
        <v>45755</v>
      </c>
      <c r="H2768" s="27" t="n">
        <v>45755</v>
      </c>
      <c r="I2768" s="27" t="n">
        <v>45741</v>
      </c>
      <c r="J2768" s="27" t="n">
        <v>45742</v>
      </c>
      <c r="K2768" t="inlineStr">
        <is>
          <t>Boleto Bancário</t>
        </is>
      </c>
      <c r="L2768" t="inlineStr">
        <is>
          <t>Custo Mercadoria Vendida</t>
        </is>
      </c>
      <c r="M2768" t="inlineStr">
        <is>
          <t>Insumos - Alimentos</t>
        </is>
      </c>
      <c r="N2768" t="inlineStr">
        <is>
          <t>36654</t>
        </is>
      </c>
      <c r="O2768" t="inlineStr">
        <is>
          <t>Documentação Aprovada</t>
        </is>
      </c>
      <c r="P2768" t="inlineStr">
        <is>
          <t>Aprovado Diretoria</t>
        </is>
      </c>
      <c r="Q2768" t="inlineStr">
        <is>
          <t>Aprovado Caixa</t>
        </is>
      </c>
      <c r="R2768" t="inlineStr">
        <is>
          <t>Pago</t>
        </is>
      </c>
      <c r="S2768" t="inlineStr">
        <is>
          <t>Tempus - Kamino</t>
        </is>
      </c>
    </row>
    <row r="2769">
      <c r="A2769" t="n">
        <v>120634</v>
      </c>
      <c r="B2769" t="n">
        <v>114</v>
      </c>
      <c r="C2769" t="inlineStr">
        <is>
          <t>Bar Brahma - Centro</t>
        </is>
      </c>
      <c r="D2769" t="inlineStr">
        <is>
          <t xml:space="preserve">MAR DIRETO POC COMERCIO DE PEIXE EIRELI - ME </t>
        </is>
      </c>
      <c r="E2769" t="n">
        <v>168</v>
      </c>
      <c r="F2769" s="27" t="n">
        <v>45755</v>
      </c>
      <c r="G2769" s="27" t="n">
        <v>45755</v>
      </c>
      <c r="H2769" s="27" t="n">
        <v>45755</v>
      </c>
      <c r="I2769" s="27" t="n">
        <v>45741</v>
      </c>
      <c r="J2769" s="27" t="n">
        <v>45742</v>
      </c>
      <c r="K2769" t="inlineStr">
        <is>
          <t>Boleto Bancário</t>
        </is>
      </c>
      <c r="L2769" t="inlineStr">
        <is>
          <t>Custo Mercadoria Vendida</t>
        </is>
      </c>
      <c r="M2769" t="inlineStr">
        <is>
          <t>Insumos - Alimentos</t>
        </is>
      </c>
      <c r="N2769" t="inlineStr">
        <is>
          <t>95265</t>
        </is>
      </c>
      <c r="O2769" t="inlineStr">
        <is>
          <t>Documentação Aprovada</t>
        </is>
      </c>
      <c r="P2769" t="inlineStr">
        <is>
          <t>Aprovado Diretoria</t>
        </is>
      </c>
      <c r="Q2769" t="inlineStr">
        <is>
          <t>Aprovado Caixa</t>
        </is>
      </c>
      <c r="R2769" t="inlineStr">
        <is>
          <t>Pago</t>
        </is>
      </c>
      <c r="S2769" t="inlineStr">
        <is>
          <t>Tempus - Kamino</t>
        </is>
      </c>
    </row>
    <row r="2770">
      <c r="A2770" t="n">
        <v>120614</v>
      </c>
      <c r="B2770" t="n">
        <v>114</v>
      </c>
      <c r="C2770" t="inlineStr">
        <is>
          <t>Bar Brahma - Centro</t>
        </is>
      </c>
      <c r="D2770" t="inlineStr">
        <is>
          <t xml:space="preserve">RCS COMERCIO DE ALIMENTOS LTDA </t>
        </is>
      </c>
      <c r="E2770" t="n">
        <v>328.3</v>
      </c>
      <c r="F2770" s="27" t="n">
        <v>45755</v>
      </c>
      <c r="G2770" s="27" t="n">
        <v>45755</v>
      </c>
      <c r="H2770" s="27" t="n">
        <v>45755</v>
      </c>
      <c r="I2770" s="27" t="n">
        <v>45741</v>
      </c>
      <c r="J2770" s="27" t="n">
        <v>45742</v>
      </c>
      <c r="K2770" t="inlineStr">
        <is>
          <t>Boleto Bancário</t>
        </is>
      </c>
      <c r="L2770" t="inlineStr">
        <is>
          <t>Custo Mercadoria Vendida</t>
        </is>
      </c>
      <c r="M2770" t="inlineStr">
        <is>
          <t>Insumos - Alimentos</t>
        </is>
      </c>
      <c r="N2770" t="inlineStr">
        <is>
          <t>9165</t>
        </is>
      </c>
      <c r="O2770" t="inlineStr">
        <is>
          <t>Documentação Aprovada</t>
        </is>
      </c>
      <c r="P2770" t="inlineStr">
        <is>
          <t>Aprovado Diretoria</t>
        </is>
      </c>
      <c r="Q2770" t="inlineStr">
        <is>
          <t>Aprovado Caixa</t>
        </is>
      </c>
      <c r="R2770" t="inlineStr">
        <is>
          <t>Pago</t>
        </is>
      </c>
      <c r="S2770" t="inlineStr">
        <is>
          <t>Tempus - Kamino</t>
        </is>
      </c>
    </row>
    <row r="2771">
      <c r="A2771" t="n">
        <v>118600</v>
      </c>
      <c r="B2771" t="n">
        <v>114</v>
      </c>
      <c r="C2771" t="inlineStr">
        <is>
          <t>Bar Brahma - Centro</t>
        </is>
      </c>
      <c r="D2771" t="inlineStr">
        <is>
          <t>RUBENS OLIVEIRA ANDRADE DA SILVA</t>
        </is>
      </c>
      <c r="E2771" t="n">
        <v>8000</v>
      </c>
      <c r="F2771" s="27" t="n">
        <v>45751</v>
      </c>
      <c r="G2771" s="27" t="n">
        <v>45755</v>
      </c>
      <c r="H2771" s="27" t="n">
        <v>45755</v>
      </c>
      <c r="I2771" s="27" t="n">
        <v>45730</v>
      </c>
      <c r="J2771" s="27" t="n">
        <v>45730</v>
      </c>
      <c r="K2771" t="inlineStr">
        <is>
          <t>Transferência Bancária ou Pix</t>
        </is>
      </c>
      <c r="L2771" t="inlineStr">
        <is>
          <t>Marketing</t>
        </is>
      </c>
      <c r="M2771" t="inlineStr">
        <is>
          <t>Agência de Propaganda</t>
        </is>
      </c>
      <c r="N2771" t="inlineStr">
        <is>
          <t>19/2025</t>
        </is>
      </c>
      <c r="O2771" t="inlineStr">
        <is>
          <t>Documentação Aprovada</t>
        </is>
      </c>
      <c r="P2771" t="inlineStr">
        <is>
          <t>Aprovado Diretoria</t>
        </is>
      </c>
      <c r="Q2771" t="inlineStr">
        <is>
          <t>Aprovado Caixa</t>
        </is>
      </c>
      <c r="R2771" t="inlineStr">
        <is>
          <t>Pago</t>
        </is>
      </c>
      <c r="S2771" t="inlineStr">
        <is>
          <t>Tempus - Kamino</t>
        </is>
      </c>
    </row>
    <row r="2772">
      <c r="A2772" t="n">
        <v>118650</v>
      </c>
      <c r="B2772" t="n">
        <v>114</v>
      </c>
      <c r="C2772" t="inlineStr">
        <is>
          <t>Bar Brahma - Centro</t>
        </is>
      </c>
      <c r="D2772" t="inlineStr">
        <is>
          <t>AMBEV S.A.</t>
        </is>
      </c>
      <c r="E2772" t="n">
        <v>132.69</v>
      </c>
      <c r="F2772" s="27" t="n">
        <v>45756</v>
      </c>
      <c r="G2772" s="27" t="n">
        <v>45755</v>
      </c>
      <c r="H2772" s="27" t="n">
        <v>45755</v>
      </c>
      <c r="I2772" s="27" t="n">
        <v>45724</v>
      </c>
      <c r="J2772" s="27" t="n">
        <v>45733</v>
      </c>
      <c r="K2772" t="inlineStr">
        <is>
          <t>Boleto Bancário</t>
        </is>
      </c>
      <c r="L2772" t="inlineStr">
        <is>
          <t>Custo Mercadoria Vendida</t>
        </is>
      </c>
      <c r="M2772" t="inlineStr">
        <is>
          <t>Insumos - Bebidas</t>
        </is>
      </c>
      <c r="N2772" t="inlineStr">
        <is>
          <t>374409</t>
        </is>
      </c>
      <c r="O2772" t="inlineStr">
        <is>
          <t>Documentação Aprovada</t>
        </is>
      </c>
      <c r="P2772" t="inlineStr">
        <is>
          <t>Aprovado Diretoria</t>
        </is>
      </c>
      <c r="Q2772" t="inlineStr">
        <is>
          <t>Aprovado Caixa</t>
        </is>
      </c>
      <c r="R2772" t="inlineStr">
        <is>
          <t>Pago</t>
        </is>
      </c>
      <c r="S2772" t="inlineStr">
        <is>
          <t>Tempus - Kamino</t>
        </is>
      </c>
    </row>
    <row r="2773">
      <c r="A2773" t="n">
        <v>118126</v>
      </c>
      <c r="B2773" t="n">
        <v>114</v>
      </c>
      <c r="C2773" t="inlineStr">
        <is>
          <t>Bar Brahma - Centro</t>
        </is>
      </c>
      <c r="D2773" t="inlineStr">
        <is>
          <t>DISTRIBUIDORA CANTAROS DO BRASIL EIRELI</t>
        </is>
      </c>
      <c r="E2773" t="n">
        <v>2106</v>
      </c>
      <c r="F2773" s="27" t="n">
        <v>45755</v>
      </c>
      <c r="G2773" s="27" t="n">
        <v>45755</v>
      </c>
      <c r="H2773" s="27" t="n">
        <v>45755</v>
      </c>
      <c r="I2773" s="27" t="n">
        <v>45727</v>
      </c>
      <c r="J2773" s="27" t="n">
        <v>45729</v>
      </c>
      <c r="K2773" t="inlineStr">
        <is>
          <t>Boleto Bancário</t>
        </is>
      </c>
      <c r="L2773" t="inlineStr">
        <is>
          <t>Custo Mercadoria Vendida</t>
        </is>
      </c>
      <c r="M2773" t="inlineStr">
        <is>
          <t>Insumos - Bebidas</t>
        </is>
      </c>
      <c r="N2773" t="inlineStr">
        <is>
          <t>2254</t>
        </is>
      </c>
      <c r="O2773" t="inlineStr">
        <is>
          <t>Documentação Aprovada</t>
        </is>
      </c>
      <c r="P2773" t="inlineStr">
        <is>
          <t>Aprovado Diretoria</t>
        </is>
      </c>
      <c r="Q2773" t="inlineStr">
        <is>
          <t>Aprovado Caixa</t>
        </is>
      </c>
      <c r="R2773" t="inlineStr">
        <is>
          <t>Pago</t>
        </is>
      </c>
      <c r="S2773" t="inlineStr">
        <is>
          <t>Tempus - Kamino</t>
        </is>
      </c>
    </row>
    <row r="2774">
      <c r="A2774" t="n">
        <v>118945</v>
      </c>
      <c r="B2774" t="n">
        <v>114</v>
      </c>
      <c r="C2774" t="inlineStr">
        <is>
          <t>Bar Brahma - Centro</t>
        </is>
      </c>
      <c r="D2774" t="inlineStr">
        <is>
          <t>PJ 57753555000121</t>
        </is>
      </c>
      <c r="E2774" t="n">
        <v>1500</v>
      </c>
      <c r="F2774" s="27" t="n">
        <v>45756</v>
      </c>
      <c r="G2774" s="27" t="n">
        <v>45755</v>
      </c>
      <c r="H2774" s="27" t="n">
        <v>45755</v>
      </c>
      <c r="I2774" s="27" t="n">
        <v>45717</v>
      </c>
      <c r="J2774" s="27" t="n">
        <v>45734</v>
      </c>
      <c r="K2774" t="inlineStr">
        <is>
          <t>Transferência Bancária ou Pix</t>
        </is>
      </c>
      <c r="L2774" t="inlineStr">
        <is>
          <t>Mão de Obra - PJ</t>
        </is>
      </c>
      <c r="M2774" t="inlineStr">
        <is>
          <t>MDO PJ Fixo</t>
        </is>
      </c>
      <c r="N2774" t="inlineStr">
        <is>
          <t>20</t>
        </is>
      </c>
      <c r="O2774" t="inlineStr">
        <is>
          <t>Documentação Aprovada</t>
        </is>
      </c>
      <c r="P2774" t="inlineStr">
        <is>
          <t>Aprovado Diretoria</t>
        </is>
      </c>
      <c r="Q2774" t="inlineStr">
        <is>
          <t>Aprovado Caixa</t>
        </is>
      </c>
      <c r="R2774" t="inlineStr">
        <is>
          <t>Pago</t>
        </is>
      </c>
      <c r="S2774" t="inlineStr">
        <is>
          <t>Bar Brahma - Tutum Matriz - Kamino</t>
        </is>
      </c>
    </row>
    <row r="2775">
      <c r="A2775" t="n">
        <v>124945</v>
      </c>
      <c r="B2775" t="n">
        <v>114</v>
      </c>
      <c r="C2775" t="inlineStr">
        <is>
          <t>Bar Brahma - Centro</t>
        </is>
      </c>
      <c r="D2775" t="inlineStr">
        <is>
          <t xml:space="preserve">WEW IMPORTACAO E EXPORTACAO LTDA </t>
        </is>
      </c>
      <c r="E2775" t="n">
        <v>882</v>
      </c>
      <c r="F2775" s="27" t="n">
        <v>45755</v>
      </c>
      <c r="G2775" s="27" t="n"/>
      <c r="H2775" s="27" t="n">
        <v>45755</v>
      </c>
      <c r="I2775" s="27" t="n">
        <v>45755</v>
      </c>
      <c r="J2775" s="27" t="n">
        <v>45758</v>
      </c>
      <c r="K2775" t="inlineStr">
        <is>
          <t>Boleto Bancário</t>
        </is>
      </c>
      <c r="L2775" t="inlineStr">
        <is>
          <t>Custo Mercadoria Vendida</t>
        </is>
      </c>
      <c r="M2775" t="inlineStr">
        <is>
          <t>Insumos - Alimentos</t>
        </is>
      </c>
      <c r="N2775" t="inlineStr">
        <is>
          <t>456069</t>
        </is>
      </c>
      <c r="P2775" t="inlineStr">
        <is>
          <t>Aprovado Diretoria</t>
        </is>
      </c>
      <c r="R2775" t="inlineStr">
        <is>
          <t>Pago</t>
        </is>
      </c>
      <c r="S2775" t="inlineStr">
        <is>
          <t>Tempus - Kamino</t>
        </is>
      </c>
    </row>
    <row r="2776">
      <c r="A2776" t="n">
        <v>124250</v>
      </c>
      <c r="B2776" t="n">
        <v>114</v>
      </c>
      <c r="C2776" t="inlineStr">
        <is>
          <t>Bar Brahma - Centro</t>
        </is>
      </c>
      <c r="D2776" t="inlineStr">
        <is>
          <t>ELIZABETH BISPO 17087401807</t>
        </is>
      </c>
      <c r="E2776" t="n">
        <v>246</v>
      </c>
      <c r="F2776" s="27" t="n">
        <v>45755</v>
      </c>
      <c r="G2776" s="27" t="n">
        <v>45762</v>
      </c>
      <c r="H2776" s="27" t="n">
        <v>45755</v>
      </c>
      <c r="I2776" s="27" t="n">
        <v>45754</v>
      </c>
      <c r="J2776" s="27" t="n">
        <v>45756</v>
      </c>
      <c r="K2776" t="inlineStr">
        <is>
          <t>Transferência Bancária ou Pix</t>
        </is>
      </c>
      <c r="L2776" t="inlineStr">
        <is>
          <t>Custo Mercadoria Vendida</t>
        </is>
      </c>
      <c r="M2776" t="inlineStr">
        <is>
          <t>Insumos - Bebidas</t>
        </is>
      </c>
      <c r="N2776" t="inlineStr">
        <is>
          <t>AVISTA2096</t>
        </is>
      </c>
      <c r="O2776" t="inlineStr">
        <is>
          <t>Documentação Aprovada</t>
        </is>
      </c>
      <c r="P2776" t="inlineStr">
        <is>
          <t>Aprovado Diretoria</t>
        </is>
      </c>
      <c r="Q2776" t="inlineStr">
        <is>
          <t>Aprovado Caixa</t>
        </is>
      </c>
      <c r="R2776" t="inlineStr">
        <is>
          <t>Pago</t>
        </is>
      </c>
      <c r="S2776" t="inlineStr">
        <is>
          <t>Tempus - Kamino</t>
        </is>
      </c>
    </row>
    <row r="2777">
      <c r="A2777" t="n">
        <v>124233</v>
      </c>
      <c r="B2777" t="n">
        <v>114</v>
      </c>
      <c r="C2777" t="inlineStr">
        <is>
          <t>Bar Brahma - Centro</t>
        </is>
      </c>
      <c r="D2777" t="inlineStr">
        <is>
          <t xml:space="preserve">TARIFAS BANCARIAS </t>
        </is>
      </c>
      <c r="E2777" t="n">
        <v>25</v>
      </c>
      <c r="F2777" s="27" t="n">
        <v>45755</v>
      </c>
      <c r="G2777" s="27" t="n"/>
      <c r="H2777" s="27" t="n">
        <v>45755</v>
      </c>
      <c r="I2777" s="27" t="n">
        <v>45755</v>
      </c>
      <c r="J2777" s="27" t="n">
        <v>45756</v>
      </c>
      <c r="K2777" t="inlineStr">
        <is>
          <t xml:space="preserve">Debito Automático </t>
        </is>
      </c>
      <c r="L2777" t="inlineStr">
        <is>
          <t>Despesas Financeiras</t>
        </is>
      </c>
      <c r="M2777" t="inlineStr">
        <is>
          <t>Tarifas Bancárias</t>
        </is>
      </c>
      <c r="N2777" t="inlineStr">
        <is>
          <t>TARIFA</t>
        </is>
      </c>
      <c r="P2777" t="inlineStr">
        <is>
          <t>Aprovado Diretoria</t>
        </is>
      </c>
      <c r="R2777" t="inlineStr">
        <is>
          <t>Pago</t>
        </is>
      </c>
    </row>
    <row r="2778">
      <c r="A2778" t="n">
        <v>124606</v>
      </c>
      <c r="B2778" t="n">
        <v>114</v>
      </c>
      <c r="C2778" t="inlineStr">
        <is>
          <t>Bar Brahma - Centro</t>
        </is>
      </c>
      <c r="D2778" t="inlineStr">
        <is>
          <t>PASTIFICIO F MARTINS INDUSTRIA E COMERCIO DE ALIMENTOS LTDA</t>
        </is>
      </c>
      <c r="E2778" t="n">
        <v>1800</v>
      </c>
      <c r="F2778" s="27" t="n">
        <v>45755</v>
      </c>
      <c r="G2778" s="27" t="n"/>
      <c r="H2778" s="27" t="n">
        <v>45755</v>
      </c>
      <c r="I2778" s="27" t="n">
        <v>45755</v>
      </c>
      <c r="J2778" s="27" t="n">
        <v>45757</v>
      </c>
      <c r="K2778" t="inlineStr">
        <is>
          <t>Transferência Bancária ou Pix</t>
        </is>
      </c>
      <c r="L2778" t="inlineStr">
        <is>
          <t>Custo Mercadoria Vendida</t>
        </is>
      </c>
      <c r="M2778" t="inlineStr">
        <is>
          <t>Insumos - Alimentos</t>
        </is>
      </c>
      <c r="N2778" t="inlineStr">
        <is>
          <t>AVISTA7278</t>
        </is>
      </c>
      <c r="O2778" t="inlineStr">
        <is>
          <t>Documentação Aprovada</t>
        </is>
      </c>
      <c r="P2778" t="inlineStr">
        <is>
          <t>Aprovado Diretoria</t>
        </is>
      </c>
      <c r="R2778" t="inlineStr">
        <is>
          <t>Pago</t>
        </is>
      </c>
      <c r="S2778" t="inlineStr">
        <is>
          <t>Tempus - Kamino</t>
        </is>
      </c>
    </row>
    <row r="2779">
      <c r="A2779" t="n">
        <v>124604</v>
      </c>
      <c r="B2779" t="n">
        <v>114</v>
      </c>
      <c r="C2779" t="inlineStr">
        <is>
          <t>Bar Brahma - Centro</t>
        </is>
      </c>
      <c r="D2779" t="inlineStr">
        <is>
          <t>COMERCIO DE FERRAGENS ACL LTDA</t>
        </is>
      </c>
      <c r="E2779" t="n">
        <v>267</v>
      </c>
      <c r="F2779" s="27" t="n">
        <v>45755</v>
      </c>
      <c r="G2779" s="27" t="n">
        <v>45762</v>
      </c>
      <c r="H2779" s="27" t="n">
        <v>45755</v>
      </c>
      <c r="I2779" s="27" t="n">
        <v>45756</v>
      </c>
      <c r="J2779" s="27" t="n">
        <v>45757</v>
      </c>
      <c r="K2779" t="inlineStr">
        <is>
          <t>Transferência Bancária ou Pix</t>
        </is>
      </c>
      <c r="L2779" t="inlineStr">
        <is>
          <t>Manutenção</t>
        </is>
      </c>
      <c r="M2779" t="inlineStr">
        <is>
          <t>Material de Manutenção</t>
        </is>
      </c>
      <c r="N2779" t="inlineStr">
        <is>
          <t>AVISTA9446</t>
        </is>
      </c>
      <c r="O2779" t="inlineStr">
        <is>
          <t>Documentação Aprovada</t>
        </is>
      </c>
      <c r="P2779" t="inlineStr">
        <is>
          <t>Aprovado Diretoria</t>
        </is>
      </c>
      <c r="Q2779" t="inlineStr">
        <is>
          <t>Aprovado Caixa</t>
        </is>
      </c>
      <c r="R2779" t="inlineStr">
        <is>
          <t>Pago</t>
        </is>
      </c>
      <c r="S2779" t="inlineStr">
        <is>
          <t>Tempus - Kamino</t>
        </is>
      </c>
    </row>
    <row r="2780">
      <c r="A2780" t="n">
        <v>124382</v>
      </c>
      <c r="B2780" t="n">
        <v>114</v>
      </c>
      <c r="C2780" t="inlineStr">
        <is>
          <t>Bar Brahma - Centro</t>
        </is>
      </c>
      <c r="D2780" t="inlineStr">
        <is>
          <t xml:space="preserve">LATICINIO PIEMONTESE LTDA </t>
        </is>
      </c>
      <c r="E2780" t="n">
        <v>156.7</v>
      </c>
      <c r="F2780" s="27" t="n">
        <v>45755</v>
      </c>
      <c r="G2780" s="27" t="n">
        <v>45762</v>
      </c>
      <c r="H2780" s="27" t="n">
        <v>45755</v>
      </c>
      <c r="I2780" s="27" t="n">
        <v>45749</v>
      </c>
      <c r="J2780" s="27" t="n">
        <v>45756</v>
      </c>
      <c r="K2780" t="inlineStr">
        <is>
          <t>Transferência Bancária ou Pix</t>
        </is>
      </c>
      <c r="L2780" t="inlineStr">
        <is>
          <t>Custo Mercadoria Vendida</t>
        </is>
      </c>
      <c r="M2780" t="inlineStr">
        <is>
          <t>Insumos - Alimentos</t>
        </is>
      </c>
      <c r="N2780" t="inlineStr">
        <is>
          <t>AVISTA84576</t>
        </is>
      </c>
      <c r="O2780" t="inlineStr">
        <is>
          <t>Documentação Aprovada</t>
        </is>
      </c>
      <c r="P2780" t="inlineStr">
        <is>
          <t>Aprovado Diretoria</t>
        </is>
      </c>
      <c r="Q2780" t="inlineStr">
        <is>
          <t>Aprovado Caixa</t>
        </is>
      </c>
      <c r="R2780" t="inlineStr">
        <is>
          <t>Pago</t>
        </is>
      </c>
      <c r="S2780" t="inlineStr">
        <is>
          <t>Tempus - Kamino</t>
        </is>
      </c>
    </row>
    <row r="2781">
      <c r="A2781" t="n">
        <v>124186</v>
      </c>
      <c r="B2781" t="n">
        <v>114</v>
      </c>
      <c r="C2781" t="inlineStr">
        <is>
          <t>Bar Brahma - Centro</t>
        </is>
      </c>
      <c r="D2781" t="inlineStr">
        <is>
          <t xml:space="preserve">TARIFAS BANCARIAS </t>
        </is>
      </c>
      <c r="E2781" t="n">
        <v>4</v>
      </c>
      <c r="F2781" s="27" t="n">
        <v>45754</v>
      </c>
      <c r="G2781" s="27" t="n"/>
      <c r="H2781" s="27" t="n">
        <v>45754</v>
      </c>
      <c r="I2781" s="27" t="n">
        <v>45754</v>
      </c>
      <c r="J2781" s="27" t="n">
        <v>45755</v>
      </c>
      <c r="K2781" t="inlineStr">
        <is>
          <t xml:space="preserve">Debito Automático </t>
        </is>
      </c>
      <c r="L2781" t="inlineStr">
        <is>
          <t>Despesas Financeiras</t>
        </is>
      </c>
      <c r="M2781" t="inlineStr">
        <is>
          <t>Tarifas Bancárias</t>
        </is>
      </c>
      <c r="N2781" t="inlineStr">
        <is>
          <t>Tarifa</t>
        </is>
      </c>
      <c r="P2781" t="inlineStr">
        <is>
          <t>Aprovado Diretoria</t>
        </is>
      </c>
      <c r="R2781" t="inlineStr">
        <is>
          <t>Pago</t>
        </is>
      </c>
    </row>
    <row r="2782">
      <c r="A2782" t="n">
        <v>121605</v>
      </c>
      <c r="B2782" t="n">
        <v>114</v>
      </c>
      <c r="C2782" t="inlineStr">
        <is>
          <t>Bar Brahma - Centro</t>
        </is>
      </c>
      <c r="D2782" t="inlineStr">
        <is>
          <t>RESTAURANTE GOMES - SAMPAIOS LTDA</t>
        </is>
      </c>
      <c r="E2782" t="n">
        <v>6696</v>
      </c>
      <c r="F2782" s="27" t="n">
        <v>45754</v>
      </c>
      <c r="G2782" s="27" t="n">
        <v>45754</v>
      </c>
      <c r="H2782" s="27" t="n">
        <v>45754</v>
      </c>
      <c r="I2782" s="27" t="n">
        <v>45744</v>
      </c>
      <c r="J2782" s="27" t="n">
        <v>45749</v>
      </c>
      <c r="K2782" t="inlineStr">
        <is>
          <t>Transferência Bancária ou Pix</t>
        </is>
      </c>
      <c r="L2782" t="inlineStr">
        <is>
          <t>Mão de Obra - Benefícios</t>
        </is>
      </c>
      <c r="M2782" t="inlineStr">
        <is>
          <t xml:space="preserve">  -  Alimentação Funcionário</t>
        </is>
      </c>
      <c r="N2782" t="inlineStr">
        <is>
          <t>66960032025</t>
        </is>
      </c>
      <c r="O2782" t="inlineStr">
        <is>
          <t>Documentação Aprovada</t>
        </is>
      </c>
      <c r="P2782" t="inlineStr">
        <is>
          <t>Aprovado Diretoria</t>
        </is>
      </c>
      <c r="Q2782" t="inlineStr">
        <is>
          <t>Aprovado Caixa</t>
        </is>
      </c>
      <c r="R2782" t="inlineStr">
        <is>
          <t>Pago</t>
        </is>
      </c>
      <c r="S2782" t="inlineStr">
        <is>
          <t>Bar Brahma - Ypiranga Matriz - Kamino</t>
        </is>
      </c>
    </row>
    <row r="2783">
      <c r="A2783" t="n">
        <v>122390</v>
      </c>
      <c r="B2783" t="n">
        <v>114</v>
      </c>
      <c r="C2783" t="inlineStr">
        <is>
          <t>Bar Brahma - Centro</t>
        </is>
      </c>
      <c r="D2783" t="inlineStr">
        <is>
          <t xml:space="preserve">SPOTIFY </t>
        </is>
      </c>
      <c r="E2783" t="n">
        <v>21.9</v>
      </c>
      <c r="F2783" s="27" t="n">
        <v>45752</v>
      </c>
      <c r="G2783" s="27" t="n">
        <v>45754</v>
      </c>
      <c r="H2783" s="27" t="n">
        <v>45754</v>
      </c>
      <c r="I2783" s="27" t="n">
        <v>45747</v>
      </c>
      <c r="J2783" s="27" t="n">
        <v>45750</v>
      </c>
      <c r="K2783" t="inlineStr">
        <is>
          <t>Cartão de Crédito</t>
        </is>
      </c>
      <c r="L2783" t="inlineStr">
        <is>
          <t>Informática e TI</t>
        </is>
      </c>
      <c r="M2783" t="inlineStr">
        <is>
          <t>TV por assinatura/musica ambiente</t>
        </is>
      </c>
      <c r="N2783" t="inlineStr">
        <is>
          <t>Cartaodecredito</t>
        </is>
      </c>
      <c r="O2783" t="inlineStr">
        <is>
          <t>Documentação Aprovada</t>
        </is>
      </c>
      <c r="P2783" t="inlineStr">
        <is>
          <t>Aprovado Diretoria</t>
        </is>
      </c>
      <c r="Q2783" t="inlineStr">
        <is>
          <t>Aprovado Caixa</t>
        </is>
      </c>
      <c r="R2783" t="inlineStr">
        <is>
          <t>Pago</t>
        </is>
      </c>
      <c r="S2783" t="inlineStr">
        <is>
          <t>Bar Brahma - Ypiranga Matriz - Kamino</t>
        </is>
      </c>
    </row>
    <row r="2784">
      <c r="A2784" t="n">
        <v>122388</v>
      </c>
      <c r="B2784" t="n">
        <v>114</v>
      </c>
      <c r="C2784" t="inlineStr">
        <is>
          <t>Bar Brahma - Centro</t>
        </is>
      </c>
      <c r="D2784" t="inlineStr">
        <is>
          <t>FACEBOOK SERVICOS ONLINE DO BRASIL LTDA.</t>
        </is>
      </c>
      <c r="E2784" t="n">
        <v>2628.3</v>
      </c>
      <c r="F2784" s="27" t="n">
        <v>45752</v>
      </c>
      <c r="G2784" s="27" t="n">
        <v>45754</v>
      </c>
      <c r="H2784" s="27" t="n">
        <v>45754</v>
      </c>
      <c r="I2784" s="27" t="n">
        <v>45747</v>
      </c>
      <c r="J2784" s="27" t="n">
        <v>45750</v>
      </c>
      <c r="K2784" t="inlineStr">
        <is>
          <t>Cartão de Crédito</t>
        </is>
      </c>
      <c r="L2784" t="inlineStr">
        <is>
          <t>Marketing</t>
        </is>
      </c>
      <c r="M2784" t="inlineStr">
        <is>
          <t>Publicidade e Propaganda</t>
        </is>
      </c>
      <c r="N2784" t="inlineStr">
        <is>
          <t>Cartaodecredito</t>
        </is>
      </c>
      <c r="O2784" t="inlineStr">
        <is>
          <t>Documentação Aprovada</t>
        </is>
      </c>
      <c r="P2784" t="inlineStr">
        <is>
          <t>Aprovado Diretoria</t>
        </is>
      </c>
      <c r="Q2784" t="inlineStr">
        <is>
          <t>Aprovado Caixa</t>
        </is>
      </c>
      <c r="R2784" t="inlineStr">
        <is>
          <t>Pago</t>
        </is>
      </c>
      <c r="S2784" t="inlineStr">
        <is>
          <t>Bar Brahma - Ypiranga Matriz - Kamino</t>
        </is>
      </c>
    </row>
    <row r="2785">
      <c r="A2785" t="n">
        <v>121147</v>
      </c>
      <c r="B2785" t="n">
        <v>114</v>
      </c>
      <c r="C2785" t="inlineStr">
        <is>
          <t>Bar Brahma - Centro</t>
        </is>
      </c>
      <c r="D2785" t="inlineStr">
        <is>
          <t>DEOLINDA DOS SANTOS FREITAS</t>
        </is>
      </c>
      <c r="E2785" t="n">
        <v>680.1</v>
      </c>
      <c r="F2785" s="27" t="n">
        <v>45754</v>
      </c>
      <c r="G2785" s="27" t="n">
        <v>45754</v>
      </c>
      <c r="H2785" s="27" t="n">
        <v>45754</v>
      </c>
      <c r="I2785" s="27" t="n">
        <v>45741</v>
      </c>
      <c r="J2785" s="27" t="n">
        <v>45747</v>
      </c>
      <c r="K2785" t="inlineStr">
        <is>
          <t>Boleto Bancário</t>
        </is>
      </c>
      <c r="L2785" t="inlineStr">
        <is>
          <t>Utilidades</t>
        </is>
      </c>
      <c r="M2785" t="inlineStr">
        <is>
          <t>Higiene e Limpeza</t>
        </is>
      </c>
      <c r="N2785" t="inlineStr">
        <is>
          <t>1760</t>
        </is>
      </c>
      <c r="O2785" t="inlineStr">
        <is>
          <t>Documentação Aprovada</t>
        </is>
      </c>
      <c r="P2785" t="inlineStr">
        <is>
          <t>Aprovado Diretoria</t>
        </is>
      </c>
      <c r="Q2785" t="inlineStr">
        <is>
          <t>Aprovado Caixa</t>
        </is>
      </c>
      <c r="R2785" t="inlineStr">
        <is>
          <t>Pago</t>
        </is>
      </c>
      <c r="S2785" t="inlineStr">
        <is>
          <t>Bar Brahma - Ypiranga Matriz - Kamino</t>
        </is>
      </c>
    </row>
    <row r="2786">
      <c r="A2786" t="n">
        <v>121151</v>
      </c>
      <c r="B2786" t="n">
        <v>114</v>
      </c>
      <c r="C2786" t="inlineStr">
        <is>
          <t>Bar Brahma - Centro</t>
        </is>
      </c>
      <c r="D2786" t="inlineStr">
        <is>
          <t>CECILIA TSUYACO ARAKI SILVA LTDA</t>
        </is>
      </c>
      <c r="E2786" t="n">
        <v>225</v>
      </c>
      <c r="F2786" s="27" t="n">
        <v>45754</v>
      </c>
      <c r="G2786" s="27" t="n">
        <v>45754</v>
      </c>
      <c r="H2786" s="27" t="n">
        <v>45754</v>
      </c>
      <c r="I2786" s="27" t="n">
        <v>45740</v>
      </c>
      <c r="J2786" s="27" t="n">
        <v>45747</v>
      </c>
      <c r="K2786" t="inlineStr">
        <is>
          <t>Boleto Bancário</t>
        </is>
      </c>
      <c r="L2786" t="inlineStr">
        <is>
          <t>Custo Mercadoria Vendida</t>
        </is>
      </c>
      <c r="M2786" t="inlineStr">
        <is>
          <t>Insumos - Alimentos</t>
        </is>
      </c>
      <c r="N2786" t="inlineStr">
        <is>
          <t>368000</t>
        </is>
      </c>
      <c r="O2786" t="inlineStr">
        <is>
          <t>Documentação Aprovada</t>
        </is>
      </c>
      <c r="P2786" t="inlineStr">
        <is>
          <t>Aprovado Diretoria</t>
        </is>
      </c>
      <c r="Q2786" t="inlineStr">
        <is>
          <t>Aprovado Caixa</t>
        </is>
      </c>
      <c r="R2786" t="inlineStr">
        <is>
          <t>Pago</t>
        </is>
      </c>
      <c r="S2786" t="inlineStr">
        <is>
          <t>Bar Brahma - Ypiranga Matriz - Kamino</t>
        </is>
      </c>
    </row>
    <row r="2787">
      <c r="A2787" t="n">
        <v>121150</v>
      </c>
      <c r="B2787" t="n">
        <v>114</v>
      </c>
      <c r="C2787" t="inlineStr">
        <is>
          <t>Bar Brahma - Centro</t>
        </is>
      </c>
      <c r="D2787" t="inlineStr">
        <is>
          <t>BB DISTRIBUIDORA DE CARNES LTDA</t>
        </is>
      </c>
      <c r="E2787" t="n">
        <v>268.52</v>
      </c>
      <c r="F2787" s="27" t="n">
        <v>45754</v>
      </c>
      <c r="G2787" s="27" t="n">
        <v>45754</v>
      </c>
      <c r="H2787" s="27" t="n">
        <v>45754</v>
      </c>
      <c r="I2787" s="27" t="n">
        <v>45740</v>
      </c>
      <c r="J2787" s="27" t="n">
        <v>45747</v>
      </c>
      <c r="K2787" t="inlineStr">
        <is>
          <t>Boleto Bancário</t>
        </is>
      </c>
      <c r="L2787" t="inlineStr">
        <is>
          <t>Custo Mercadoria Vendida</t>
        </is>
      </c>
      <c r="M2787" t="inlineStr">
        <is>
          <t>Insumos - Alimentos</t>
        </is>
      </c>
      <c r="N2787" t="inlineStr">
        <is>
          <t>389272</t>
        </is>
      </c>
      <c r="O2787" t="inlineStr">
        <is>
          <t>Documentação Aprovada</t>
        </is>
      </c>
      <c r="P2787" t="inlineStr">
        <is>
          <t>Aprovado Diretoria</t>
        </is>
      </c>
      <c r="Q2787" t="inlineStr">
        <is>
          <t>Aprovado Caixa</t>
        </is>
      </c>
      <c r="R2787" t="inlineStr">
        <is>
          <t>Pago</t>
        </is>
      </c>
      <c r="S2787" t="inlineStr">
        <is>
          <t>Bar Brahma - Ypiranga Matriz - Kamino</t>
        </is>
      </c>
    </row>
    <row r="2788">
      <c r="A2788" t="n">
        <v>121146</v>
      </c>
      <c r="B2788" t="n">
        <v>114</v>
      </c>
      <c r="C2788" t="inlineStr">
        <is>
          <t>Bar Brahma - Centro</t>
        </is>
      </c>
      <c r="D2788" t="inlineStr">
        <is>
          <t>DEOLINDA DOS SANTOS FREITAS</t>
        </is>
      </c>
      <c r="E2788" t="n">
        <v>1558</v>
      </c>
      <c r="F2788" s="27" t="n">
        <v>45754</v>
      </c>
      <c r="G2788" s="27" t="n">
        <v>45754</v>
      </c>
      <c r="H2788" s="27" t="n">
        <v>45754</v>
      </c>
      <c r="I2788" s="27" t="n">
        <v>45741</v>
      </c>
      <c r="J2788" s="27" t="n">
        <v>45747</v>
      </c>
      <c r="K2788" t="inlineStr">
        <is>
          <t>Boleto Bancário</t>
        </is>
      </c>
      <c r="L2788" t="inlineStr">
        <is>
          <t>Custo Mercadoria Vendida</t>
        </is>
      </c>
      <c r="M2788" t="inlineStr">
        <is>
          <t>Insumos - Alimentos</t>
        </is>
      </c>
      <c r="N2788" t="inlineStr">
        <is>
          <t>1761</t>
        </is>
      </c>
      <c r="O2788" t="inlineStr">
        <is>
          <t>Documentação Aprovada</t>
        </is>
      </c>
      <c r="P2788" t="inlineStr">
        <is>
          <t>Aprovado Diretoria</t>
        </is>
      </c>
      <c r="Q2788" t="inlineStr">
        <is>
          <t>Aprovado Caixa</t>
        </is>
      </c>
      <c r="R2788" t="inlineStr">
        <is>
          <t>Pago</t>
        </is>
      </c>
      <c r="S2788" t="inlineStr">
        <is>
          <t>Bar Brahma - Ypiranga Matriz - Kamino</t>
        </is>
      </c>
    </row>
    <row r="2789">
      <c r="A2789" t="n">
        <v>121452</v>
      </c>
      <c r="B2789" t="n">
        <v>114</v>
      </c>
      <c r="C2789" t="inlineStr">
        <is>
          <t>Bar Brahma - Centro</t>
        </is>
      </c>
      <c r="D2789" t="inlineStr">
        <is>
          <t>AURORA ALVORADA ESTACIONAMENTO E LANCHON</t>
        </is>
      </c>
      <c r="E2789" t="n">
        <v>1930.72</v>
      </c>
      <c r="F2789" s="27" t="n">
        <v>45754</v>
      </c>
      <c r="G2789" s="27" t="n">
        <v>45754</v>
      </c>
      <c r="H2789" s="27" t="n">
        <v>45754</v>
      </c>
      <c r="I2789" s="27" t="n">
        <v>45747</v>
      </c>
      <c r="J2789" s="27" t="n">
        <v>45748</v>
      </c>
      <c r="K2789" t="inlineStr">
        <is>
          <t>Boleto Bancário</t>
        </is>
      </c>
      <c r="L2789" t="inlineStr">
        <is>
          <t>Custo Mercadoria Vendida</t>
        </is>
      </c>
      <c r="M2789" t="inlineStr">
        <is>
          <t>Insumos - Alimentos</t>
        </is>
      </c>
      <c r="N2789" t="inlineStr">
        <is>
          <t>325</t>
        </is>
      </c>
      <c r="O2789" t="inlineStr">
        <is>
          <t>Documentação Aprovada</t>
        </is>
      </c>
      <c r="P2789" t="inlineStr">
        <is>
          <t>Aprovado Diretoria</t>
        </is>
      </c>
      <c r="Q2789" t="inlineStr">
        <is>
          <t>Aprovado Caixa</t>
        </is>
      </c>
      <c r="R2789" t="inlineStr">
        <is>
          <t>Pago</t>
        </is>
      </c>
      <c r="S2789" t="inlineStr">
        <is>
          <t>Bar Brahma - Ypiranga Matriz - Kamino</t>
        </is>
      </c>
    </row>
    <row r="2790">
      <c r="A2790" t="n">
        <v>121315</v>
      </c>
      <c r="B2790" t="n">
        <v>114</v>
      </c>
      <c r="C2790" t="inlineStr">
        <is>
          <t>Bar Brahma - Centro</t>
        </is>
      </c>
      <c r="D2790" t="inlineStr">
        <is>
          <t>PSS – CENTRAL DA LIMPEZA LTDA</t>
        </is>
      </c>
      <c r="E2790" t="n">
        <v>3118</v>
      </c>
      <c r="F2790" s="27" t="n">
        <v>45754</v>
      </c>
      <c r="G2790" s="27" t="n">
        <v>45754</v>
      </c>
      <c r="H2790" s="27" t="n">
        <v>45754</v>
      </c>
      <c r="I2790" s="27" t="n">
        <v>45741</v>
      </c>
      <c r="J2790" s="27" t="n">
        <v>45747</v>
      </c>
      <c r="K2790" t="inlineStr">
        <is>
          <t>Boleto Bancário</t>
        </is>
      </c>
      <c r="L2790" t="inlineStr">
        <is>
          <t>Utilidades</t>
        </is>
      </c>
      <c r="M2790" t="inlineStr">
        <is>
          <t>Utensilios</t>
        </is>
      </c>
      <c r="N2790" t="inlineStr">
        <is>
          <t>1327</t>
        </is>
      </c>
      <c r="O2790" t="inlineStr">
        <is>
          <t>Documentação Aprovada</t>
        </is>
      </c>
      <c r="P2790" t="inlineStr">
        <is>
          <t>Aprovado Diretoria</t>
        </is>
      </c>
      <c r="Q2790" t="inlineStr">
        <is>
          <t>Aprovado Caixa</t>
        </is>
      </c>
      <c r="R2790" t="inlineStr">
        <is>
          <t>Pago</t>
        </is>
      </c>
      <c r="S2790" t="inlineStr">
        <is>
          <t>Bar Brahma - Ypiranga Matriz - Kamino</t>
        </is>
      </c>
    </row>
    <row r="2791">
      <c r="A2791" t="n">
        <v>118137</v>
      </c>
      <c r="B2791" t="n">
        <v>114</v>
      </c>
      <c r="C2791" t="inlineStr">
        <is>
          <t>Bar Brahma - Centro</t>
        </is>
      </c>
      <c r="D2791" t="inlineStr">
        <is>
          <t>CRYSTALMIXX-GAS COMERCIO E MANUTENCAO DE EQUIPAMENTOS DE GAS LTDA</t>
        </is>
      </c>
      <c r="E2791" t="n">
        <v>532.8</v>
      </c>
      <c r="F2791" s="27" t="n">
        <v>45752</v>
      </c>
      <c r="G2791" s="27" t="n">
        <v>45754</v>
      </c>
      <c r="H2791" s="27" t="n">
        <v>45754</v>
      </c>
      <c r="I2791" s="27" t="n">
        <v>45727</v>
      </c>
      <c r="J2791" s="27" t="n">
        <v>45729</v>
      </c>
      <c r="K2791" t="inlineStr">
        <is>
          <t>Boleto Bancário</t>
        </is>
      </c>
      <c r="L2791" t="inlineStr">
        <is>
          <t>Utilidades</t>
        </is>
      </c>
      <c r="M2791" t="inlineStr">
        <is>
          <t>Material de Consumo - Gelo/ Gas CO2/ Carvao /Velas</t>
        </is>
      </c>
      <c r="N2791" t="inlineStr">
        <is>
          <t>25427</t>
        </is>
      </c>
      <c r="O2791" t="inlineStr">
        <is>
          <t>Documentação Aprovada</t>
        </is>
      </c>
      <c r="P2791" t="inlineStr">
        <is>
          <t>Aprovado Diretoria</t>
        </is>
      </c>
      <c r="Q2791" t="inlineStr">
        <is>
          <t>Aprovado Caixa</t>
        </is>
      </c>
      <c r="R2791" t="inlineStr">
        <is>
          <t>Pago</t>
        </is>
      </c>
      <c r="S2791" t="inlineStr">
        <is>
          <t>Bar Brahma - Ypiranga Matriz - Kamino</t>
        </is>
      </c>
    </row>
    <row r="2792">
      <c r="A2792" t="n">
        <v>118131</v>
      </c>
      <c r="B2792" t="n">
        <v>114</v>
      </c>
      <c r="C2792" t="inlineStr">
        <is>
          <t>Bar Brahma - Centro</t>
        </is>
      </c>
      <c r="D2792" t="inlineStr">
        <is>
          <t>AMBEV S.A.</t>
        </is>
      </c>
      <c r="E2792" t="n">
        <v>2286.4</v>
      </c>
      <c r="F2792" s="27" t="n">
        <v>45754</v>
      </c>
      <c r="G2792" s="27" t="n">
        <v>45754</v>
      </c>
      <c r="H2792" s="27" t="n">
        <v>45754</v>
      </c>
      <c r="I2792" s="27" t="n">
        <v>45723</v>
      </c>
      <c r="J2792" s="27" t="n">
        <v>45729</v>
      </c>
      <c r="K2792" t="inlineStr">
        <is>
          <t>Boleto Bancário</t>
        </is>
      </c>
      <c r="L2792" t="inlineStr">
        <is>
          <t>Custo Mercadoria Vendida</t>
        </is>
      </c>
      <c r="M2792" t="inlineStr">
        <is>
          <t>Insumos - Bebidas</t>
        </is>
      </c>
      <c r="N2792" t="inlineStr">
        <is>
          <t>373217</t>
        </is>
      </c>
      <c r="O2792" t="inlineStr">
        <is>
          <t>Documentação Aprovada</t>
        </is>
      </c>
      <c r="P2792" t="inlineStr">
        <is>
          <t>Aprovado Diretoria</t>
        </is>
      </c>
      <c r="Q2792" t="inlineStr">
        <is>
          <t>Aprovado Caixa</t>
        </is>
      </c>
      <c r="R2792" t="inlineStr">
        <is>
          <t>Pago</t>
        </is>
      </c>
      <c r="S2792" t="inlineStr">
        <is>
          <t>Bar Brahma - Ypiranga Matriz - Kamino</t>
        </is>
      </c>
    </row>
    <row r="2793">
      <c r="A2793" t="n">
        <v>120439</v>
      </c>
      <c r="B2793" t="n">
        <v>114</v>
      </c>
      <c r="C2793" t="inlineStr">
        <is>
          <t>Bar Brahma - Centro</t>
        </is>
      </c>
      <c r="D2793" t="inlineStr">
        <is>
          <t>CECILIA TSUYACO ARAKI SILVA LTDA</t>
        </is>
      </c>
      <c r="E2793" t="n">
        <v>379.5</v>
      </c>
      <c r="F2793" s="27" t="n">
        <v>45754</v>
      </c>
      <c r="G2793" s="27" t="n">
        <v>45754</v>
      </c>
      <c r="H2793" s="27" t="n">
        <v>45754</v>
      </c>
      <c r="I2793" s="27" t="n">
        <v>45740</v>
      </c>
      <c r="J2793" s="27" t="n">
        <v>45741</v>
      </c>
      <c r="K2793" t="inlineStr">
        <is>
          <t>Boleto Bancário</t>
        </is>
      </c>
      <c r="L2793" t="inlineStr">
        <is>
          <t>Custo Mercadoria Vendida</t>
        </is>
      </c>
      <c r="M2793" t="inlineStr">
        <is>
          <t>Insumos - Alimentos</t>
        </is>
      </c>
      <c r="N2793" t="inlineStr">
        <is>
          <t>367989</t>
        </is>
      </c>
      <c r="O2793" t="inlineStr">
        <is>
          <t>Documentação Aprovada</t>
        </is>
      </c>
      <c r="P2793" t="inlineStr">
        <is>
          <t>Aprovado Diretoria</t>
        </is>
      </c>
      <c r="Q2793" t="inlineStr">
        <is>
          <t>Aprovado Caixa</t>
        </is>
      </c>
      <c r="R2793" t="inlineStr">
        <is>
          <t>Pago</t>
        </is>
      </c>
      <c r="S2793" t="inlineStr">
        <is>
          <t>Bar Brahma - Ypiranga Matriz - Kamino</t>
        </is>
      </c>
    </row>
    <row r="2794">
      <c r="A2794" t="n">
        <v>120276</v>
      </c>
      <c r="B2794" t="n">
        <v>114</v>
      </c>
      <c r="C2794" t="inlineStr">
        <is>
          <t>Bar Brahma - Centro</t>
        </is>
      </c>
      <c r="D2794" t="inlineStr">
        <is>
          <t>J A DOS SANTOS HORTIFRUTI</t>
        </is>
      </c>
      <c r="E2794" t="n">
        <v>1383</v>
      </c>
      <c r="F2794" s="27" t="n">
        <v>45753</v>
      </c>
      <c r="G2794" s="27" t="n">
        <v>45754</v>
      </c>
      <c r="H2794" s="27" t="n">
        <v>45754</v>
      </c>
      <c r="I2794" s="27" t="n">
        <v>45738</v>
      </c>
      <c r="J2794" s="27" t="n">
        <v>45740</v>
      </c>
      <c r="K2794" t="inlineStr">
        <is>
          <t>Boleto Bancário</t>
        </is>
      </c>
      <c r="L2794" t="inlineStr">
        <is>
          <t>Custo Mercadoria Vendida</t>
        </is>
      </c>
      <c r="M2794" t="inlineStr">
        <is>
          <t>Insumos - Alimentos</t>
        </is>
      </c>
      <c r="N2794" t="inlineStr">
        <is>
          <t>36610</t>
        </is>
      </c>
      <c r="O2794" t="inlineStr">
        <is>
          <t>Documentação Aprovada</t>
        </is>
      </c>
      <c r="P2794" t="inlineStr">
        <is>
          <t>Aprovado Diretoria</t>
        </is>
      </c>
      <c r="Q2794" t="inlineStr">
        <is>
          <t>Aprovado Caixa</t>
        </is>
      </c>
      <c r="R2794" t="inlineStr">
        <is>
          <t>Pago</t>
        </is>
      </c>
      <c r="S2794" t="inlineStr">
        <is>
          <t>Bar Brahma - Ypiranga Matriz - Kamino</t>
        </is>
      </c>
    </row>
    <row r="2795">
      <c r="A2795" t="n">
        <v>120273</v>
      </c>
      <c r="B2795" t="n">
        <v>114</v>
      </c>
      <c r="C2795" t="inlineStr">
        <is>
          <t>Bar Brahma - Centro</t>
        </is>
      </c>
      <c r="D2795" t="inlineStr">
        <is>
          <t>MULTIFRANGOS COMERCIO DE ALIMENTOS LTDA</t>
        </is>
      </c>
      <c r="E2795" t="n">
        <v>1780.27</v>
      </c>
      <c r="F2795" s="27" t="n">
        <v>45752</v>
      </c>
      <c r="G2795" s="27" t="n">
        <v>45754</v>
      </c>
      <c r="H2795" s="27" t="n">
        <v>45754</v>
      </c>
      <c r="I2795" s="27" t="n">
        <v>45738</v>
      </c>
      <c r="J2795" s="27" t="n">
        <v>45740</v>
      </c>
      <c r="K2795" t="inlineStr">
        <is>
          <t>Boleto Bancário</t>
        </is>
      </c>
      <c r="L2795" t="inlineStr">
        <is>
          <t>Custo Mercadoria Vendida</t>
        </is>
      </c>
      <c r="M2795" t="inlineStr">
        <is>
          <t>Insumos - Alimentos</t>
        </is>
      </c>
      <c r="N2795" t="inlineStr">
        <is>
          <t>881908</t>
        </is>
      </c>
      <c r="O2795" t="inlineStr">
        <is>
          <t>Documentação Aprovada</t>
        </is>
      </c>
      <c r="P2795" t="inlineStr">
        <is>
          <t>Aprovado Diretoria</t>
        </is>
      </c>
      <c r="Q2795" t="inlineStr">
        <is>
          <t>Aprovado Caixa</t>
        </is>
      </c>
      <c r="R2795" t="inlineStr">
        <is>
          <t>Pago</t>
        </is>
      </c>
      <c r="S2795" t="inlineStr">
        <is>
          <t>Bar Brahma - Ypiranga Matriz - Kamino</t>
        </is>
      </c>
    </row>
    <row r="2796">
      <c r="A2796" t="n">
        <v>120269</v>
      </c>
      <c r="B2796" t="n">
        <v>114</v>
      </c>
      <c r="C2796" t="inlineStr">
        <is>
          <t>Bar Brahma - Centro</t>
        </is>
      </c>
      <c r="D2796" t="inlineStr">
        <is>
          <t>HORTICLEAN DISTRIBUIDORA</t>
        </is>
      </c>
      <c r="E2796" t="n">
        <v>616.2</v>
      </c>
      <c r="F2796" s="27" t="n">
        <v>45752</v>
      </c>
      <c r="G2796" s="27" t="n">
        <v>45754</v>
      </c>
      <c r="H2796" s="27" t="n">
        <v>45754</v>
      </c>
      <c r="I2796" s="27" t="n">
        <v>45737</v>
      </c>
      <c r="J2796" s="27" t="n">
        <v>45740</v>
      </c>
      <c r="K2796" t="inlineStr">
        <is>
          <t>Boleto Bancário</t>
        </is>
      </c>
      <c r="L2796" t="inlineStr">
        <is>
          <t>Custo Mercadoria Vendida</t>
        </is>
      </c>
      <c r="M2796" t="inlineStr">
        <is>
          <t>Insumos - Alimentos</t>
        </is>
      </c>
      <c r="N2796" t="inlineStr">
        <is>
          <t>26200</t>
        </is>
      </c>
      <c r="O2796" t="inlineStr">
        <is>
          <t>Documentação Aprovada</t>
        </is>
      </c>
      <c r="P2796" t="inlineStr">
        <is>
          <t>Aprovado Diretoria</t>
        </is>
      </c>
      <c r="Q2796" t="inlineStr">
        <is>
          <t>Aprovado Caixa</t>
        </is>
      </c>
      <c r="R2796" t="inlineStr">
        <is>
          <t>Pago</t>
        </is>
      </c>
      <c r="S2796" t="inlineStr">
        <is>
          <t>Bar Brahma - Ypiranga Matriz - Kamino</t>
        </is>
      </c>
    </row>
    <row r="2797">
      <c r="A2797" t="n">
        <v>120617</v>
      </c>
      <c r="B2797" t="n">
        <v>114</v>
      </c>
      <c r="C2797" t="inlineStr">
        <is>
          <t>Bar Brahma - Centro</t>
        </is>
      </c>
      <c r="D2797" t="inlineStr">
        <is>
          <t>DEOLINDA DOS SANTOS FREITAS</t>
        </is>
      </c>
      <c r="E2797" t="n">
        <v>67.5</v>
      </c>
      <c r="F2797" s="27" t="n">
        <v>45754</v>
      </c>
      <c r="G2797" s="27" t="n">
        <v>45754</v>
      </c>
      <c r="H2797" s="27" t="n">
        <v>45754</v>
      </c>
      <c r="I2797" s="27" t="n">
        <v>45740</v>
      </c>
      <c r="J2797" s="27" t="n">
        <v>45742</v>
      </c>
      <c r="K2797" t="inlineStr">
        <is>
          <t>Boleto Bancário</t>
        </is>
      </c>
      <c r="L2797" t="inlineStr">
        <is>
          <t>Custo Mercadoria Vendida</t>
        </is>
      </c>
      <c r="M2797" t="inlineStr">
        <is>
          <t>Insumos - Alimentos</t>
        </is>
      </c>
      <c r="N2797" t="inlineStr">
        <is>
          <t>1743</t>
        </is>
      </c>
      <c r="O2797" t="inlineStr">
        <is>
          <t>Documentação Aprovada</t>
        </is>
      </c>
      <c r="P2797" t="inlineStr">
        <is>
          <t>Aprovado Diretoria</t>
        </is>
      </c>
      <c r="Q2797" t="inlineStr">
        <is>
          <t>Aprovado Caixa</t>
        </is>
      </c>
      <c r="R2797" t="inlineStr">
        <is>
          <t>Pago</t>
        </is>
      </c>
      <c r="S2797" t="inlineStr">
        <is>
          <t>Bar Brahma - Ypiranga Matriz - Kamino</t>
        </is>
      </c>
    </row>
    <row r="2798">
      <c r="A2798" t="n">
        <v>120548</v>
      </c>
      <c r="B2798" t="n">
        <v>114</v>
      </c>
      <c r="C2798" t="inlineStr">
        <is>
          <t>Bar Brahma - Centro</t>
        </is>
      </c>
      <c r="D2798" t="inlineStr">
        <is>
          <t>B.TAGS - BETEL TREINAMENTOS EM SEGURANÇA ALIMENTAR LTDA</t>
        </is>
      </c>
      <c r="E2798" t="n">
        <v>481.33</v>
      </c>
      <c r="F2798" s="27" t="n">
        <v>45752</v>
      </c>
      <c r="G2798" s="27" t="n">
        <v>45754</v>
      </c>
      <c r="H2798" s="27" t="n">
        <v>45754</v>
      </c>
      <c r="I2798" s="27" t="n">
        <v>45736</v>
      </c>
      <c r="J2798" s="27" t="n">
        <v>45742</v>
      </c>
      <c r="K2798" t="inlineStr">
        <is>
          <t>Boleto Bancário</t>
        </is>
      </c>
      <c r="L2798" t="inlineStr">
        <is>
          <t>Informática e TI</t>
        </is>
      </c>
      <c r="M2798" t="inlineStr">
        <is>
          <t>Sistemas Gerais - Operacionais</t>
        </is>
      </c>
      <c r="N2798" t="inlineStr">
        <is>
          <t>223</t>
        </is>
      </c>
      <c r="O2798" t="inlineStr">
        <is>
          <t>Documentação Aprovada</t>
        </is>
      </c>
      <c r="P2798" t="inlineStr">
        <is>
          <t>Aprovado Diretoria</t>
        </is>
      </c>
      <c r="Q2798" t="inlineStr">
        <is>
          <t>Aprovado Caixa</t>
        </is>
      </c>
      <c r="R2798" t="inlineStr">
        <is>
          <t>Pago</t>
        </is>
      </c>
      <c r="S2798" t="inlineStr">
        <is>
          <t>Bar Brahma - Ypiranga Matriz - Kamino</t>
        </is>
      </c>
    </row>
    <row r="2799">
      <c r="A2799" t="n">
        <v>120151</v>
      </c>
      <c r="B2799" t="n">
        <v>114</v>
      </c>
      <c r="C2799" t="inlineStr">
        <is>
          <t>Bar Brahma - Centro</t>
        </is>
      </c>
      <c r="D2799" t="inlineStr">
        <is>
          <t>DTK COMERCIO DE ALIMENTOS LTDA</t>
        </is>
      </c>
      <c r="E2799" t="n">
        <v>684.8</v>
      </c>
      <c r="F2799" s="27" t="n">
        <v>45754</v>
      </c>
      <c r="G2799" s="27" t="n">
        <v>45754</v>
      </c>
      <c r="H2799" s="27" t="n">
        <v>45754</v>
      </c>
      <c r="I2799" s="27" t="n">
        <v>45735</v>
      </c>
      <c r="J2799" s="27" t="n">
        <v>45737</v>
      </c>
      <c r="K2799" t="inlineStr">
        <is>
          <t>Boleto Bancário</t>
        </is>
      </c>
      <c r="L2799" t="inlineStr">
        <is>
          <t>Custo Mercadoria Vendida</t>
        </is>
      </c>
      <c r="M2799" t="inlineStr">
        <is>
          <t>Insumos - Alimentos</t>
        </is>
      </c>
      <c r="N2799" t="inlineStr">
        <is>
          <t>26222</t>
        </is>
      </c>
      <c r="O2799" t="inlineStr">
        <is>
          <t>Documentação Aprovada</t>
        </is>
      </c>
      <c r="P2799" t="inlineStr">
        <is>
          <t>Aprovado Diretoria</t>
        </is>
      </c>
      <c r="Q2799" t="inlineStr">
        <is>
          <t>Aprovado Caixa</t>
        </is>
      </c>
      <c r="R2799" t="inlineStr">
        <is>
          <t>Pago</t>
        </is>
      </c>
      <c r="S2799" t="inlineStr">
        <is>
          <t>Bar Brahma - Ypiranga Matriz - Kamino</t>
        </is>
      </c>
    </row>
    <row r="2800">
      <c r="A2800" t="n">
        <v>104778</v>
      </c>
      <c r="B2800" t="n">
        <v>114</v>
      </c>
      <c r="C2800" t="inlineStr">
        <is>
          <t>Bar Brahma - Centro</t>
        </is>
      </c>
      <c r="D2800" t="inlineStr">
        <is>
          <t>SOCIEDADE AGRICOLA CACHOEIRA LIMITADA</t>
        </is>
      </c>
      <c r="E2800" t="n">
        <v>5010.4</v>
      </c>
      <c r="F2800" s="27" t="n">
        <v>45752</v>
      </c>
      <c r="G2800" s="27" t="n">
        <v>45754</v>
      </c>
      <c r="H2800" s="27" t="n">
        <v>45754</v>
      </c>
      <c r="I2800" s="27" t="n">
        <v>45746</v>
      </c>
      <c r="J2800" s="27" t="n"/>
      <c r="K2800" t="inlineStr">
        <is>
          <t>Transferência Bancária ou Pix</t>
        </is>
      </c>
      <c r="L2800" t="inlineStr">
        <is>
          <t>Custo de Ocupação</t>
        </is>
      </c>
      <c r="M2800" t="inlineStr">
        <is>
          <t>Aluguel de Imoveis</t>
        </is>
      </c>
      <c r="O2800" t="inlineStr">
        <is>
          <t>Documentação Aprovada</t>
        </is>
      </c>
      <c r="P2800" t="inlineStr">
        <is>
          <t>Aprovado Diretoria</t>
        </is>
      </c>
      <c r="Q2800" t="inlineStr">
        <is>
          <t>Aprovado Caixa</t>
        </is>
      </c>
      <c r="R2800" t="inlineStr">
        <is>
          <t>Pago</t>
        </is>
      </c>
      <c r="S2800" t="inlineStr">
        <is>
          <t>Bar Brahma - Ypiranga Matriz - Kamino</t>
        </is>
      </c>
    </row>
    <row r="2801">
      <c r="A2801" t="n">
        <v>116707</v>
      </c>
      <c r="B2801" t="n">
        <v>114</v>
      </c>
      <c r="C2801" t="inlineStr">
        <is>
          <t>Bar Brahma - Centro</t>
        </is>
      </c>
      <c r="D2801" t="inlineStr">
        <is>
          <t>AMBEV S. A. - CDD SAO PAULO</t>
        </is>
      </c>
      <c r="E2801" t="n">
        <v>987.61</v>
      </c>
      <c r="F2801" s="27" t="n">
        <v>45754</v>
      </c>
      <c r="G2801" s="27" t="n">
        <v>45754</v>
      </c>
      <c r="H2801" s="27" t="n">
        <v>45754</v>
      </c>
      <c r="I2801" s="27" t="n">
        <v>45721</v>
      </c>
      <c r="J2801" s="27" t="n">
        <v>45726</v>
      </c>
      <c r="K2801" t="inlineStr">
        <is>
          <t>Boleto Bancário</t>
        </is>
      </c>
      <c r="L2801" t="inlineStr">
        <is>
          <t>Custo Mercadoria Vendida</t>
        </is>
      </c>
      <c r="M2801" t="inlineStr">
        <is>
          <t>Insumos - Bebidas</t>
        </is>
      </c>
      <c r="N2801" t="inlineStr">
        <is>
          <t>366826</t>
        </is>
      </c>
      <c r="O2801" t="inlineStr">
        <is>
          <t>Documentação Aprovada</t>
        </is>
      </c>
      <c r="P2801" t="inlineStr">
        <is>
          <t>Aprovado Diretoria</t>
        </is>
      </c>
      <c r="Q2801" t="inlineStr">
        <is>
          <t>Aprovado Caixa</t>
        </is>
      </c>
      <c r="R2801" t="inlineStr">
        <is>
          <t>Pago</t>
        </is>
      </c>
      <c r="S2801" t="inlineStr">
        <is>
          <t>Bar Brahma - Ypiranga Matriz - Kamino</t>
        </is>
      </c>
    </row>
    <row r="2802">
      <c r="A2802" t="n">
        <v>116703</v>
      </c>
      <c r="B2802" t="n">
        <v>114</v>
      </c>
      <c r="C2802" t="inlineStr">
        <is>
          <t>Bar Brahma - Centro</t>
        </is>
      </c>
      <c r="D2802" t="inlineStr">
        <is>
          <t>AMBEV S.A.</t>
        </is>
      </c>
      <c r="E2802" t="n">
        <v>560.74</v>
      </c>
      <c r="F2802" s="27" t="n">
        <v>45754</v>
      </c>
      <c r="G2802" s="27" t="n">
        <v>45754</v>
      </c>
      <c r="H2802" s="27" t="n">
        <v>45754</v>
      </c>
      <c r="I2802" s="27" t="n">
        <v>45721</v>
      </c>
      <c r="J2802" s="27" t="n">
        <v>45726</v>
      </c>
      <c r="K2802" t="inlineStr">
        <is>
          <t>Boleto Bancário</t>
        </is>
      </c>
      <c r="L2802" t="inlineStr">
        <is>
          <t>Custo Mercadoria Vendida</t>
        </is>
      </c>
      <c r="M2802" t="inlineStr">
        <is>
          <t>Insumos - Bebidas</t>
        </is>
      </c>
      <c r="N2802" t="inlineStr">
        <is>
          <t>366827</t>
        </is>
      </c>
      <c r="O2802" t="inlineStr">
        <is>
          <t>Documentação Aprovada</t>
        </is>
      </c>
      <c r="P2802" t="inlineStr">
        <is>
          <t>Aprovado Diretoria</t>
        </is>
      </c>
      <c r="Q2802" t="inlineStr">
        <is>
          <t>Aprovado Caixa</t>
        </is>
      </c>
      <c r="R2802" t="inlineStr">
        <is>
          <t>Pago</t>
        </is>
      </c>
      <c r="S2802" t="inlineStr">
        <is>
          <t>Bar Brahma - Ypiranga Matriz - Kamino</t>
        </is>
      </c>
    </row>
    <row r="2803">
      <c r="A2803" t="n">
        <v>116882</v>
      </c>
      <c r="B2803" t="n">
        <v>114</v>
      </c>
      <c r="C2803" t="inlineStr">
        <is>
          <t>Bar Brahma - Centro</t>
        </is>
      </c>
      <c r="D2803" t="inlineStr">
        <is>
          <t>AMBEV S.A.</t>
        </is>
      </c>
      <c r="E2803" t="n">
        <v>4291.29</v>
      </c>
      <c r="F2803" s="27" t="n">
        <v>45754</v>
      </c>
      <c r="G2803" s="27" t="n">
        <v>45754</v>
      </c>
      <c r="H2803" s="27" t="n">
        <v>45754</v>
      </c>
      <c r="I2803" s="27" t="n">
        <v>45723</v>
      </c>
      <c r="J2803" s="27" t="n">
        <v>45727</v>
      </c>
      <c r="K2803" t="inlineStr">
        <is>
          <t>Boleto Bancário</t>
        </is>
      </c>
      <c r="L2803" t="inlineStr">
        <is>
          <t>Custo Mercadoria Vendida</t>
        </is>
      </c>
      <c r="M2803" t="inlineStr">
        <is>
          <t>Insumos - Bebidas</t>
        </is>
      </c>
      <c r="N2803" t="inlineStr">
        <is>
          <t>373216</t>
        </is>
      </c>
      <c r="O2803" t="inlineStr">
        <is>
          <t>Documentação Aprovada</t>
        </is>
      </c>
      <c r="P2803" t="inlineStr">
        <is>
          <t>Aprovado Diretoria</t>
        </is>
      </c>
      <c r="Q2803" t="inlineStr">
        <is>
          <t>Aprovado Caixa</t>
        </is>
      </c>
      <c r="R2803" t="inlineStr">
        <is>
          <t>Pago</t>
        </is>
      </c>
      <c r="S2803" t="inlineStr">
        <is>
          <t>Bar Brahma - Ypiranga Matriz - Kamino</t>
        </is>
      </c>
    </row>
    <row r="2804">
      <c r="A2804" t="n">
        <v>114269</v>
      </c>
      <c r="B2804" t="n">
        <v>114</v>
      </c>
      <c r="C2804" t="inlineStr">
        <is>
          <t>Bar Brahma - Centro</t>
        </is>
      </c>
      <c r="D2804" t="inlineStr">
        <is>
          <t>SOCIEDADE AGRICOLA CACHOEIRA LIMITADA</t>
        </is>
      </c>
      <c r="E2804" t="n">
        <v>1889.41</v>
      </c>
      <c r="F2804" s="27" t="n">
        <v>45752</v>
      </c>
      <c r="G2804" s="27" t="n">
        <v>45754</v>
      </c>
      <c r="H2804" s="27" t="n">
        <v>45754</v>
      </c>
      <c r="I2804" s="27" t="n">
        <v>45752</v>
      </c>
      <c r="J2804" s="27" t="n"/>
      <c r="K2804" t="inlineStr">
        <is>
          <t>Transferência Bancária ou Pix</t>
        </is>
      </c>
      <c r="L2804" t="inlineStr">
        <is>
          <t>Custo de Ocupação</t>
        </is>
      </c>
      <c r="M2804" t="inlineStr">
        <is>
          <t>IPTU</t>
        </is>
      </c>
      <c r="N2804" t="inlineStr">
        <is>
          <t>IPTU</t>
        </is>
      </c>
      <c r="O2804" t="inlineStr">
        <is>
          <t>Documentação Aprovada</t>
        </is>
      </c>
      <c r="P2804" t="inlineStr">
        <is>
          <t>Aprovado Diretoria</t>
        </is>
      </c>
      <c r="Q2804" t="inlineStr">
        <is>
          <t>Aprovado Caixa</t>
        </is>
      </c>
      <c r="R2804" t="inlineStr">
        <is>
          <t>Pago</t>
        </is>
      </c>
      <c r="S2804" t="inlineStr">
        <is>
          <t>Bar Brahma - Ypiranga Matriz - Kamino</t>
        </is>
      </c>
    </row>
    <row r="2805">
      <c r="A2805" t="n">
        <v>114249</v>
      </c>
      <c r="B2805" t="n">
        <v>114</v>
      </c>
      <c r="C2805" t="inlineStr">
        <is>
          <t>Bar Brahma - Centro</t>
        </is>
      </c>
      <c r="D2805" t="inlineStr">
        <is>
          <t>SOCIEDADE AGRICOLA CACHOEIRA LIMITADA</t>
        </is>
      </c>
      <c r="E2805" t="n">
        <v>313.74</v>
      </c>
      <c r="F2805" s="27" t="n">
        <v>45752</v>
      </c>
      <c r="G2805" s="27" t="n">
        <v>45754</v>
      </c>
      <c r="H2805" s="27" t="n">
        <v>45754</v>
      </c>
      <c r="I2805" s="27" t="n">
        <v>45752</v>
      </c>
      <c r="J2805" s="27" t="n"/>
      <c r="K2805" t="inlineStr">
        <is>
          <t>Transferência Bancária ou Pix</t>
        </is>
      </c>
      <c r="L2805" t="inlineStr">
        <is>
          <t>Custo de Ocupação</t>
        </is>
      </c>
      <c r="M2805" t="inlineStr">
        <is>
          <t>IPTU</t>
        </is>
      </c>
      <c r="N2805" t="inlineStr">
        <is>
          <t>IPTU</t>
        </is>
      </c>
      <c r="O2805" t="inlineStr">
        <is>
          <t>Documentação Aprovada</t>
        </is>
      </c>
      <c r="P2805" t="inlineStr">
        <is>
          <t>Aprovado Diretoria</t>
        </is>
      </c>
      <c r="Q2805" t="inlineStr">
        <is>
          <t>Aprovado Caixa</t>
        </is>
      </c>
      <c r="R2805" t="inlineStr">
        <is>
          <t>Pago</t>
        </is>
      </c>
      <c r="S2805" t="inlineStr">
        <is>
          <t>Bar Brahma - Ypiranga Matriz - Kamino</t>
        </is>
      </c>
    </row>
    <row r="2806">
      <c r="A2806" t="n">
        <v>114259</v>
      </c>
      <c r="B2806" t="n">
        <v>114</v>
      </c>
      <c r="C2806" t="inlineStr">
        <is>
          <t>Bar Brahma - Centro</t>
        </is>
      </c>
      <c r="D2806" t="inlineStr">
        <is>
          <t>SOCIEDADE AGRICOLA CACHOEIRA LIMITADA</t>
        </is>
      </c>
      <c r="E2806" t="n">
        <v>915.6799999999999</v>
      </c>
      <c r="F2806" s="27" t="n">
        <v>45752</v>
      </c>
      <c r="G2806" s="27" t="n">
        <v>45754</v>
      </c>
      <c r="H2806" s="27" t="n">
        <v>45754</v>
      </c>
      <c r="I2806" s="27" t="n">
        <v>45752</v>
      </c>
      <c r="J2806" s="27" t="n"/>
      <c r="K2806" t="inlineStr">
        <is>
          <t>Transferência Bancária ou Pix</t>
        </is>
      </c>
      <c r="L2806" t="inlineStr">
        <is>
          <t>Custo de Ocupação</t>
        </is>
      </c>
      <c r="M2806" t="inlineStr">
        <is>
          <t>IPTU</t>
        </is>
      </c>
      <c r="N2806" t="inlineStr">
        <is>
          <t>IPTU</t>
        </is>
      </c>
      <c r="O2806" t="inlineStr">
        <is>
          <t>Documentação Aprovada</t>
        </is>
      </c>
      <c r="P2806" t="inlineStr">
        <is>
          <t>Aprovado Diretoria</t>
        </is>
      </c>
      <c r="Q2806" t="inlineStr">
        <is>
          <t>Aprovado Caixa</t>
        </is>
      </c>
      <c r="R2806" t="inlineStr">
        <is>
          <t>Pago</t>
        </is>
      </c>
      <c r="S2806" t="inlineStr">
        <is>
          <t>Bar Brahma - Ypiranga Matriz - Kamino</t>
        </is>
      </c>
    </row>
    <row r="2807">
      <c r="A2807" t="n">
        <v>114441</v>
      </c>
      <c r="B2807" t="n">
        <v>114</v>
      </c>
      <c r="C2807" t="inlineStr">
        <is>
          <t>Bar Brahma - Centro</t>
        </is>
      </c>
      <c r="D2807" t="inlineStr">
        <is>
          <t>TYPEFORM</t>
        </is>
      </c>
      <c r="E2807" t="n">
        <v>45.82</v>
      </c>
      <c r="F2807" s="27" t="n">
        <v>45752</v>
      </c>
      <c r="G2807" s="27" t="n">
        <v>45754</v>
      </c>
      <c r="H2807" s="27" t="n">
        <v>45754</v>
      </c>
      <c r="I2807" s="27" t="n">
        <v>45744</v>
      </c>
      <c r="J2807" s="27" t="n"/>
      <c r="K2807" t="inlineStr">
        <is>
          <t>Cartão de Crédito</t>
        </is>
      </c>
      <c r="L2807" t="inlineStr">
        <is>
          <t>Marketing</t>
        </is>
      </c>
      <c r="M2807" t="inlineStr">
        <is>
          <t>Publicidade e Propaganda</t>
        </is>
      </c>
      <c r="N2807" t="inlineStr">
        <is>
          <t>458205042025</t>
        </is>
      </c>
      <c r="O2807" t="inlineStr">
        <is>
          <t>Documentação Aprovada</t>
        </is>
      </c>
      <c r="P2807" t="inlineStr">
        <is>
          <t>Aprovado Diretoria</t>
        </is>
      </c>
      <c r="Q2807" t="inlineStr">
        <is>
          <t>Aprovado Caixa</t>
        </is>
      </c>
      <c r="R2807" t="inlineStr">
        <is>
          <t>Pago</t>
        </is>
      </c>
      <c r="S2807" t="inlineStr">
        <is>
          <t>Tempus - Kamino</t>
        </is>
      </c>
    </row>
    <row r="2808">
      <c r="A2808" t="n">
        <v>100628</v>
      </c>
      <c r="B2808" t="n">
        <v>114</v>
      </c>
      <c r="C2808" t="inlineStr">
        <is>
          <t>Bar Brahma - Centro</t>
        </is>
      </c>
      <c r="D2808" t="inlineStr">
        <is>
          <t>ESHOWS PROMOCOES ARTISTICAS LTDA</t>
        </is>
      </c>
      <c r="E2808" t="n">
        <v>56642</v>
      </c>
      <c r="F2808" s="27" t="n">
        <v>45754</v>
      </c>
      <c r="G2808" s="27" t="n">
        <v>45754</v>
      </c>
      <c r="H2808" s="27" t="n">
        <v>45754</v>
      </c>
      <c r="I2808" s="27" t="n">
        <v>45736</v>
      </c>
      <c r="J2808" s="27" t="n"/>
      <c r="K2808" t="inlineStr">
        <is>
          <t>Boleto Bancário</t>
        </is>
      </c>
      <c r="L2808" t="inlineStr">
        <is>
          <t>Custos Artístico Geral</t>
        </is>
      </c>
      <c r="M2808" t="inlineStr">
        <is>
          <t>Cachê de Músicos e Artistas</t>
        </is>
      </c>
      <c r="N2808" t="inlineStr">
        <is>
          <t>536932655</t>
        </is>
      </c>
      <c r="O2808" t="inlineStr">
        <is>
          <t>Documentação Aprovada</t>
        </is>
      </c>
      <c r="P2808" t="inlineStr">
        <is>
          <t>Aprovado Diretoria</t>
        </is>
      </c>
      <c r="Q2808" t="inlineStr">
        <is>
          <t>Aprovado Caixa</t>
        </is>
      </c>
      <c r="R2808" t="inlineStr">
        <is>
          <t>Pago</t>
        </is>
      </c>
      <c r="S2808" t="inlineStr">
        <is>
          <t>Bar Brahma - Ypiranga Matriz - Kamino</t>
        </is>
      </c>
    </row>
    <row r="2809">
      <c r="A2809" t="n">
        <v>102585</v>
      </c>
      <c r="B2809" t="n">
        <v>114</v>
      </c>
      <c r="C2809" t="inlineStr">
        <is>
          <t>Bar Brahma - Centro</t>
        </is>
      </c>
      <c r="D2809" t="inlineStr">
        <is>
          <t>SKY SERVICOS DE BANDA LARGA LTDA</t>
        </is>
      </c>
      <c r="E2809" t="n">
        <v>564.09</v>
      </c>
      <c r="F2809" s="27" t="n">
        <v>45753</v>
      </c>
      <c r="G2809" s="27" t="n">
        <v>45754</v>
      </c>
      <c r="H2809" s="27" t="n">
        <v>45754</v>
      </c>
      <c r="I2809" s="27" t="n">
        <v>45739</v>
      </c>
      <c r="J2809" s="27" t="n"/>
      <c r="K2809" t="inlineStr">
        <is>
          <t>Boleto Bancário</t>
        </is>
      </c>
      <c r="L2809" t="inlineStr">
        <is>
          <t>Informática e TI</t>
        </is>
      </c>
      <c r="M2809" t="inlineStr">
        <is>
          <t>TV por assinatura/musica ambiente</t>
        </is>
      </c>
      <c r="N2809" t="inlineStr">
        <is>
          <t>183177074</t>
        </is>
      </c>
      <c r="O2809" t="inlineStr">
        <is>
          <t>Documentação Aprovada</t>
        </is>
      </c>
      <c r="P2809" t="inlineStr">
        <is>
          <t>Aprovado Diretoria</t>
        </is>
      </c>
      <c r="Q2809" t="inlineStr">
        <is>
          <t>Aprovado Caixa</t>
        </is>
      </c>
      <c r="R2809" t="inlineStr">
        <is>
          <t>Pago</t>
        </is>
      </c>
      <c r="S2809" t="inlineStr">
        <is>
          <t>Bar Brahma - Ypiranga Matriz - Kamino</t>
        </is>
      </c>
    </row>
    <row r="2810">
      <c r="A2810" t="n">
        <v>102482</v>
      </c>
      <c r="B2810" t="n">
        <v>114</v>
      </c>
      <c r="C2810" t="inlineStr">
        <is>
          <t>Bar Brahma - Centro</t>
        </is>
      </c>
      <c r="D2810" t="inlineStr">
        <is>
          <t>MACHINE SERVICE LTDA</t>
        </is>
      </c>
      <c r="E2810" t="n">
        <v>16150</v>
      </c>
      <c r="F2810" s="27" t="n">
        <v>45752</v>
      </c>
      <c r="G2810" s="27" t="n">
        <v>45754</v>
      </c>
      <c r="H2810" s="27" t="n">
        <v>45754</v>
      </c>
      <c r="I2810" s="27" t="n">
        <v>45747</v>
      </c>
      <c r="J2810" s="27" t="n"/>
      <c r="K2810" t="inlineStr">
        <is>
          <t>Transferência Bancária ou Pix</t>
        </is>
      </c>
      <c r="L2810" t="inlineStr">
        <is>
          <t>Serviços de Terceiros</t>
        </is>
      </c>
      <c r="M2810" t="inlineStr">
        <is>
          <t>Serviços de Segurança</t>
        </is>
      </c>
      <c r="N2810" t="inlineStr">
        <is>
          <t>178</t>
        </is>
      </c>
      <c r="O2810" t="inlineStr">
        <is>
          <t>Documentação Aprovada</t>
        </is>
      </c>
      <c r="P2810" t="inlineStr">
        <is>
          <t>Aprovado Diretoria</t>
        </is>
      </c>
      <c r="Q2810" t="inlineStr">
        <is>
          <t>Aprovado Caixa</t>
        </is>
      </c>
      <c r="R2810" t="inlineStr">
        <is>
          <t>Pago</t>
        </is>
      </c>
      <c r="S2810" t="inlineStr">
        <is>
          <t>Bar Brahma - Ypiranga Matriz - Kamino</t>
        </is>
      </c>
    </row>
    <row r="2811">
      <c r="A2811" t="n">
        <v>102531</v>
      </c>
      <c r="B2811" t="n">
        <v>114</v>
      </c>
      <c r="C2811" t="inlineStr">
        <is>
          <t>Bar Brahma - Centro</t>
        </is>
      </c>
      <c r="D2811" t="inlineStr">
        <is>
          <t>ZENDESK BRASIL SOFTWARE CORPORATIVO LTDA.</t>
        </is>
      </c>
      <c r="E2811" t="n">
        <v>689.79</v>
      </c>
      <c r="F2811" s="27" t="n">
        <v>45752</v>
      </c>
      <c r="G2811" s="27" t="n">
        <v>45754</v>
      </c>
      <c r="H2811" s="27" t="n">
        <v>45754</v>
      </c>
      <c r="I2811" s="27" t="n">
        <v>45730</v>
      </c>
      <c r="J2811" s="27" t="n"/>
      <c r="K2811" t="inlineStr">
        <is>
          <t>Cartão de Crédito</t>
        </is>
      </c>
      <c r="L2811" t="inlineStr">
        <is>
          <t>Informática e TI</t>
        </is>
      </c>
      <c r="M2811" t="inlineStr">
        <is>
          <t>Sistemas Gerais - Comunicação e Marketing</t>
        </is>
      </c>
      <c r="N2811" t="inlineStr">
        <is>
          <t>6897805042025</t>
        </is>
      </c>
      <c r="O2811" t="inlineStr">
        <is>
          <t>Documentação Aprovada</t>
        </is>
      </c>
      <c r="P2811" t="inlineStr">
        <is>
          <t>Aprovado Diretoria</t>
        </is>
      </c>
      <c r="Q2811" t="inlineStr">
        <is>
          <t>Aprovado Caixa</t>
        </is>
      </c>
      <c r="R2811" t="inlineStr">
        <is>
          <t>Pago</t>
        </is>
      </c>
      <c r="S2811" t="inlineStr">
        <is>
          <t>Tempus - Kamino</t>
        </is>
      </c>
    </row>
    <row r="2812">
      <c r="A2812" t="n">
        <v>102443</v>
      </c>
      <c r="B2812" t="n">
        <v>114</v>
      </c>
      <c r="C2812" t="inlineStr">
        <is>
          <t>Bar Brahma - Centro</t>
        </is>
      </c>
      <c r="D2812" t="inlineStr">
        <is>
          <t>PORTE ENGENHARIA SERVICO E LOCACAO LTDA</t>
        </is>
      </c>
      <c r="E2812" t="n">
        <v>173.73</v>
      </c>
      <c r="F2812" s="27" t="n">
        <v>45752</v>
      </c>
      <c r="G2812" s="27" t="n">
        <v>45754</v>
      </c>
      <c r="H2812" s="27" t="n">
        <v>45754</v>
      </c>
      <c r="I2812" s="27" t="n">
        <v>45734</v>
      </c>
      <c r="J2812" s="27" t="n"/>
      <c r="K2812" t="inlineStr">
        <is>
          <t>Boleto Bancário</t>
        </is>
      </c>
      <c r="L2812" t="inlineStr">
        <is>
          <t>Locação de Equipamentos</t>
        </is>
      </c>
      <c r="M2812" t="inlineStr">
        <is>
          <t>Locações de Equipamentos - Operacionais</t>
        </is>
      </c>
      <c r="N2812" t="inlineStr">
        <is>
          <t>10907</t>
        </is>
      </c>
      <c r="O2812" t="inlineStr">
        <is>
          <t>Documentação Aprovada</t>
        </is>
      </c>
      <c r="P2812" t="inlineStr">
        <is>
          <t>Aprovado Diretoria</t>
        </is>
      </c>
      <c r="Q2812" t="inlineStr">
        <is>
          <t>Aprovado Caixa</t>
        </is>
      </c>
      <c r="R2812" t="inlineStr">
        <is>
          <t>Pago</t>
        </is>
      </c>
      <c r="S2812" t="inlineStr">
        <is>
          <t>Bar Brahma - Ypiranga Matriz - Kamino</t>
        </is>
      </c>
    </row>
    <row r="2813">
      <c r="A2813" t="n">
        <v>122749</v>
      </c>
      <c r="B2813" t="n">
        <v>114</v>
      </c>
      <c r="C2813" t="inlineStr">
        <is>
          <t>Bar Brahma - Centro</t>
        </is>
      </c>
      <c r="D2813" t="inlineStr">
        <is>
          <t>SEARA ALIMENTOS LTDA</t>
        </is>
      </c>
      <c r="E2813" t="n">
        <v>4007.6</v>
      </c>
      <c r="F2813" s="27" t="n">
        <v>45751</v>
      </c>
      <c r="G2813" s="27" t="n">
        <v>45757</v>
      </c>
      <c r="H2813" s="27" t="n">
        <v>45751</v>
      </c>
      <c r="I2813" s="27" t="n">
        <v>45751</v>
      </c>
      <c r="J2813" s="27" t="n">
        <v>45754</v>
      </c>
      <c r="K2813" t="inlineStr">
        <is>
          <t>Transferência Bancária ou Pix</t>
        </is>
      </c>
      <c r="L2813" t="inlineStr">
        <is>
          <t>Custo Mercadoria Vendida</t>
        </is>
      </c>
      <c r="M2813" t="inlineStr">
        <is>
          <t>Insumos - Alimentos</t>
        </is>
      </c>
      <c r="N2813" t="inlineStr">
        <is>
          <t>AVISTA17593</t>
        </is>
      </c>
      <c r="O2813" t="inlineStr">
        <is>
          <t>Documentação Aprovada</t>
        </is>
      </c>
      <c r="P2813" t="inlineStr">
        <is>
          <t>Aprovado Diretoria</t>
        </is>
      </c>
      <c r="Q2813" t="inlineStr">
        <is>
          <t>Aprovado Caixa</t>
        </is>
      </c>
      <c r="R2813" t="inlineStr">
        <is>
          <t>Pago</t>
        </is>
      </c>
      <c r="S2813" t="inlineStr">
        <is>
          <t>Tempus - Bradesco</t>
        </is>
      </c>
    </row>
    <row r="2814">
      <c r="A2814" t="n">
        <v>119359</v>
      </c>
      <c r="B2814" t="n">
        <v>114</v>
      </c>
      <c r="C2814" t="inlineStr">
        <is>
          <t>Bar Brahma - Centro</t>
        </is>
      </c>
      <c r="D2814" t="inlineStr">
        <is>
          <t>ELETROPAULO METROPOLITANA ELETRICIDADE DE SAO PAULO SA</t>
        </is>
      </c>
      <c r="E2814" t="n">
        <v>16384.02</v>
      </c>
      <c r="F2814" s="27" t="n">
        <v>45751</v>
      </c>
      <c r="G2814" s="27" t="n">
        <v>45751</v>
      </c>
      <c r="H2814" s="27" t="n">
        <v>45751</v>
      </c>
      <c r="I2814" s="27" t="n">
        <v>45734</v>
      </c>
      <c r="J2814" s="27" t="n">
        <v>45735</v>
      </c>
      <c r="K2814" t="inlineStr">
        <is>
          <t>Boleto Bancário</t>
        </is>
      </c>
      <c r="L2814" t="inlineStr">
        <is>
          <t>Utilidades</t>
        </is>
      </c>
      <c r="M2814" t="inlineStr">
        <is>
          <t>Energia Eletrica</t>
        </is>
      </c>
      <c r="N2814" t="inlineStr">
        <is>
          <t>NOTA FISCAL Nº 695420299</t>
        </is>
      </c>
      <c r="O2814" t="inlineStr">
        <is>
          <t>Documentação Aprovada</t>
        </is>
      </c>
      <c r="P2814" t="inlineStr">
        <is>
          <t>Aprovado Diretoria</t>
        </is>
      </c>
      <c r="Q2814" t="inlineStr">
        <is>
          <t>Aprovado Caixa</t>
        </is>
      </c>
      <c r="R2814" t="inlineStr">
        <is>
          <t>Pago</t>
        </is>
      </c>
      <c r="S2814" t="inlineStr">
        <is>
          <t>Tempus - Kamino</t>
        </is>
      </c>
    </row>
    <row r="2815">
      <c r="A2815" t="n">
        <v>119353</v>
      </c>
      <c r="B2815" t="n">
        <v>114</v>
      </c>
      <c r="C2815" t="inlineStr">
        <is>
          <t>Bar Brahma - Centro</t>
        </is>
      </c>
      <c r="D2815" t="inlineStr">
        <is>
          <t>ELETROPAULO METROPOLITANA ELETRICIDADE DE SAO PAULO SA</t>
        </is>
      </c>
      <c r="E2815" t="n">
        <v>20101.2</v>
      </c>
      <c r="F2815" s="27" t="n">
        <v>45751</v>
      </c>
      <c r="G2815" s="27" t="n">
        <v>45751</v>
      </c>
      <c r="H2815" s="27" t="n">
        <v>45751</v>
      </c>
      <c r="I2815" s="27" t="n">
        <v>45734</v>
      </c>
      <c r="J2815" s="27" t="n">
        <v>45735</v>
      </c>
      <c r="K2815" t="inlineStr">
        <is>
          <t>Boleto Bancário</t>
        </is>
      </c>
      <c r="L2815" t="inlineStr">
        <is>
          <t>Utilidades</t>
        </is>
      </c>
      <c r="M2815" t="inlineStr">
        <is>
          <t>Energia Eletrica</t>
        </is>
      </c>
      <c r="N2815" t="inlineStr">
        <is>
          <t>NOTA FISCAL Nº 695420297</t>
        </is>
      </c>
      <c r="O2815" t="inlineStr">
        <is>
          <t>Documentação Aprovada</t>
        </is>
      </c>
      <c r="P2815" t="inlineStr">
        <is>
          <t>Aprovado Diretoria</t>
        </is>
      </c>
      <c r="Q2815" t="inlineStr">
        <is>
          <t>Aprovado Caixa</t>
        </is>
      </c>
      <c r="R2815" t="inlineStr">
        <is>
          <t>Pago</t>
        </is>
      </c>
      <c r="S2815" t="inlineStr">
        <is>
          <t>Tempus - Kamino</t>
        </is>
      </c>
    </row>
    <row r="2816">
      <c r="A2816" t="n">
        <v>119356</v>
      </c>
      <c r="B2816" t="n">
        <v>114</v>
      </c>
      <c r="C2816" t="inlineStr">
        <is>
          <t>Bar Brahma - Centro</t>
        </is>
      </c>
      <c r="D2816" t="inlineStr">
        <is>
          <t>ELETROPAULO METROPOLITANA ELETRICIDADE DE SAO PAULO SA</t>
        </is>
      </c>
      <c r="E2816" t="n">
        <v>90.89</v>
      </c>
      <c r="F2816" s="27" t="n">
        <v>45751</v>
      </c>
      <c r="G2816" s="27" t="n">
        <v>45750</v>
      </c>
      <c r="H2816" s="27" t="n">
        <v>45750</v>
      </c>
      <c r="I2816" s="27" t="n">
        <v>45734</v>
      </c>
      <c r="J2816" s="27" t="n">
        <v>45735</v>
      </c>
      <c r="K2816" t="inlineStr">
        <is>
          <t>Boleto Bancário</t>
        </is>
      </c>
      <c r="L2816" t="inlineStr">
        <is>
          <t>Utilidades</t>
        </is>
      </c>
      <c r="M2816" t="inlineStr">
        <is>
          <t>Energia Eletrica</t>
        </is>
      </c>
      <c r="N2816" t="inlineStr">
        <is>
          <t>NOTA FISCAL Nº 695420301</t>
        </is>
      </c>
      <c r="O2816" t="inlineStr">
        <is>
          <t>Documentação Aprovada</t>
        </is>
      </c>
      <c r="P2816" t="inlineStr">
        <is>
          <t>Aprovado Diretoria</t>
        </is>
      </c>
      <c r="Q2816" t="inlineStr">
        <is>
          <t>Aprovado Caixa</t>
        </is>
      </c>
      <c r="R2816" t="inlineStr">
        <is>
          <t>Pago</t>
        </is>
      </c>
      <c r="S2816" t="inlineStr">
        <is>
          <t>Bar Brahma - Ypiranga Matriz - Kamino</t>
        </is>
      </c>
    </row>
    <row r="2817">
      <c r="A2817" t="n">
        <v>119839</v>
      </c>
      <c r="B2817" t="n">
        <v>114</v>
      </c>
      <c r="C2817" t="inlineStr">
        <is>
          <t>Bar Brahma - Centro</t>
        </is>
      </c>
      <c r="D2817" t="inlineStr">
        <is>
          <t xml:space="preserve">EMPORIO MEL </t>
        </is>
      </c>
      <c r="E2817" t="n">
        <v>1707.8</v>
      </c>
      <c r="F2817" s="27" t="n">
        <v>45751</v>
      </c>
      <c r="G2817" s="27" t="n">
        <v>45750</v>
      </c>
      <c r="H2817" s="27" t="n">
        <v>45750</v>
      </c>
      <c r="I2817" s="27" t="n">
        <v>45734</v>
      </c>
      <c r="J2817" s="27" t="n">
        <v>45736</v>
      </c>
      <c r="K2817" t="inlineStr">
        <is>
          <t>Boleto Bancário</t>
        </is>
      </c>
      <c r="L2817" t="inlineStr">
        <is>
          <t>Custo Mercadoria Vendida</t>
        </is>
      </c>
      <c r="M2817" t="inlineStr">
        <is>
          <t>Insumos - Bebidas</t>
        </is>
      </c>
      <c r="N2817" t="inlineStr">
        <is>
          <t>444455</t>
        </is>
      </c>
      <c r="O2817" t="inlineStr">
        <is>
          <t>Documentação Aprovada</t>
        </is>
      </c>
      <c r="P2817" t="inlineStr">
        <is>
          <t>Aprovado Diretoria</t>
        </is>
      </c>
      <c r="Q2817" t="inlineStr">
        <is>
          <t>Aprovado Caixa</t>
        </is>
      </c>
      <c r="R2817" t="inlineStr">
        <is>
          <t>Pago</t>
        </is>
      </c>
      <c r="S2817" t="inlineStr">
        <is>
          <t>Bar Brahma - Ypiranga Matriz - Kamino</t>
        </is>
      </c>
    </row>
    <row r="2818">
      <c r="A2818" t="n">
        <v>120224</v>
      </c>
      <c r="B2818" t="n">
        <v>114</v>
      </c>
      <c r="C2818" t="inlineStr">
        <is>
          <t>Bar Brahma - Centro</t>
        </is>
      </c>
      <c r="D2818" t="inlineStr">
        <is>
          <t>AMIL ASSISTENCIA MEDICA INTERNACIONAL SA</t>
        </is>
      </c>
      <c r="E2818" t="n">
        <v>1664.71</v>
      </c>
      <c r="F2818" s="27" t="n">
        <v>45751</v>
      </c>
      <c r="G2818" s="27" t="n">
        <v>45750</v>
      </c>
      <c r="H2818" s="27" t="n">
        <v>45750</v>
      </c>
      <c r="I2818" s="27" t="n">
        <v>45748</v>
      </c>
      <c r="J2818" s="27" t="n">
        <v>45740</v>
      </c>
      <c r="K2818" t="inlineStr">
        <is>
          <t>Boleto Bancário</t>
        </is>
      </c>
      <c r="L2818" t="inlineStr">
        <is>
          <t>Mão de Obra - Benefícios</t>
        </is>
      </c>
      <c r="M2818" t="inlineStr">
        <is>
          <t xml:space="preserve">  -  Assist. Médica</t>
        </is>
      </c>
      <c r="N2818" t="inlineStr">
        <is>
          <t>58511188</t>
        </is>
      </c>
      <c r="O2818" t="inlineStr">
        <is>
          <t>Documentação Aprovada</t>
        </is>
      </c>
      <c r="P2818" t="inlineStr">
        <is>
          <t>Aprovado Diretoria</t>
        </is>
      </c>
      <c r="Q2818" t="inlineStr">
        <is>
          <t>Aprovado Caixa</t>
        </is>
      </c>
      <c r="R2818" t="inlineStr">
        <is>
          <t>Pago</t>
        </is>
      </c>
      <c r="S2818" t="inlineStr">
        <is>
          <t>Bar Brahma - Ypiranga Matriz - Kamino</t>
        </is>
      </c>
    </row>
    <row r="2819">
      <c r="A2819" t="n">
        <v>120146</v>
      </c>
      <c r="B2819" t="n">
        <v>114</v>
      </c>
      <c r="C2819" t="inlineStr">
        <is>
          <t>Bar Brahma - Centro</t>
        </is>
      </c>
      <c r="D2819" t="inlineStr">
        <is>
          <t>MULTIFRANGOS COMERCIO DE ALIMENTOS LTDA</t>
        </is>
      </c>
      <c r="E2819" t="n">
        <v>3433.2</v>
      </c>
      <c r="F2819" s="27" t="n">
        <v>45751</v>
      </c>
      <c r="G2819" s="27" t="n">
        <v>45750</v>
      </c>
      <c r="H2819" s="27" t="n">
        <v>45750</v>
      </c>
      <c r="I2819" s="27" t="n">
        <v>45737</v>
      </c>
      <c r="J2819" s="27" t="n">
        <v>45737</v>
      </c>
      <c r="K2819" t="inlineStr">
        <is>
          <t>Boleto Bancário</t>
        </is>
      </c>
      <c r="L2819" t="inlineStr">
        <is>
          <t>Custo Mercadoria Vendida</t>
        </is>
      </c>
      <c r="M2819" t="inlineStr">
        <is>
          <t>Insumos - Alimentos</t>
        </is>
      </c>
      <c r="N2819" t="inlineStr">
        <is>
          <t>881651</t>
        </is>
      </c>
      <c r="O2819" t="inlineStr">
        <is>
          <t>Documentação Aprovada</t>
        </is>
      </c>
      <c r="P2819" t="inlineStr">
        <is>
          <t>Aprovado Diretoria</t>
        </is>
      </c>
      <c r="Q2819" t="inlineStr">
        <is>
          <t>Aprovado Caixa</t>
        </is>
      </c>
      <c r="R2819" t="inlineStr">
        <is>
          <t>Pago</t>
        </is>
      </c>
      <c r="S2819" t="inlineStr">
        <is>
          <t>Bar Brahma - Ypiranga Matriz - Kamino</t>
        </is>
      </c>
    </row>
    <row r="2820">
      <c r="A2820" t="n">
        <v>120271</v>
      </c>
      <c r="B2820" t="n">
        <v>114</v>
      </c>
      <c r="C2820" t="inlineStr">
        <is>
          <t>Bar Brahma - Centro</t>
        </is>
      </c>
      <c r="D2820" t="inlineStr">
        <is>
          <t>CECILIA TSUYACO ARAKI SILVA LTDA</t>
        </is>
      </c>
      <c r="E2820" t="n">
        <v>1382.9</v>
      </c>
      <c r="F2820" s="27" t="n">
        <v>45751</v>
      </c>
      <c r="G2820" s="27" t="n">
        <v>45750</v>
      </c>
      <c r="H2820" s="27" t="n">
        <v>45750</v>
      </c>
      <c r="I2820" s="27" t="n">
        <v>45737</v>
      </c>
      <c r="J2820" s="27" t="n">
        <v>45740</v>
      </c>
      <c r="K2820" t="inlineStr">
        <is>
          <t>Boleto Bancário</t>
        </is>
      </c>
      <c r="L2820" t="inlineStr">
        <is>
          <t>Custo Mercadoria Vendida</t>
        </is>
      </c>
      <c r="M2820" t="inlineStr">
        <is>
          <t>Insumos - Alimentos</t>
        </is>
      </c>
      <c r="N2820" t="inlineStr">
        <is>
          <t>367873</t>
        </is>
      </c>
      <c r="O2820" t="inlineStr">
        <is>
          <t>Documentação Aprovada</t>
        </is>
      </c>
      <c r="P2820" t="inlineStr">
        <is>
          <t>Aprovado Diretoria</t>
        </is>
      </c>
      <c r="Q2820" t="inlineStr">
        <is>
          <t>Aprovado Caixa</t>
        </is>
      </c>
      <c r="R2820" t="inlineStr">
        <is>
          <t>Pago</t>
        </is>
      </c>
      <c r="S2820" t="inlineStr">
        <is>
          <t>Bar Brahma - Ypiranga Matriz - Kamino</t>
        </is>
      </c>
    </row>
    <row r="2821">
      <c r="A2821" t="n">
        <v>120142</v>
      </c>
      <c r="B2821" t="n">
        <v>114</v>
      </c>
      <c r="C2821" t="inlineStr">
        <is>
          <t>Bar Brahma - Centro</t>
        </is>
      </c>
      <c r="D2821" t="inlineStr">
        <is>
          <t>J A DOS SANTOS HORTIFRUTI</t>
        </is>
      </c>
      <c r="E2821" t="n">
        <v>1829</v>
      </c>
      <c r="F2821" s="27" t="n">
        <v>45751</v>
      </c>
      <c r="G2821" s="27" t="n">
        <v>45750</v>
      </c>
      <c r="H2821" s="27" t="n">
        <v>45750</v>
      </c>
      <c r="I2821" s="27" t="n">
        <v>45736</v>
      </c>
      <c r="J2821" s="27" t="n">
        <v>45737</v>
      </c>
      <c r="K2821" t="inlineStr">
        <is>
          <t>Boleto Bancário</t>
        </is>
      </c>
      <c r="L2821" t="inlineStr">
        <is>
          <t>Custo Mercadoria Vendida</t>
        </is>
      </c>
      <c r="M2821" t="inlineStr">
        <is>
          <t>Insumos - Alimentos</t>
        </is>
      </c>
      <c r="N2821" t="inlineStr">
        <is>
          <t>36598</t>
        </is>
      </c>
      <c r="O2821" t="inlineStr">
        <is>
          <t>Documentação Aprovada</t>
        </is>
      </c>
      <c r="P2821" t="inlineStr">
        <is>
          <t>Aprovado Diretoria</t>
        </is>
      </c>
      <c r="Q2821" t="inlineStr">
        <is>
          <t>Aprovado Caixa</t>
        </is>
      </c>
      <c r="R2821" t="inlineStr">
        <is>
          <t>Pago</t>
        </is>
      </c>
      <c r="S2821" t="inlineStr">
        <is>
          <t>Bar Brahma - Ypiranga Matriz - Kamino</t>
        </is>
      </c>
    </row>
    <row r="2822">
      <c r="A2822" t="n">
        <v>120140</v>
      </c>
      <c r="B2822" t="n">
        <v>114</v>
      </c>
      <c r="C2822" t="inlineStr">
        <is>
          <t>Bar Brahma - Centro</t>
        </is>
      </c>
      <c r="D2822" t="inlineStr">
        <is>
          <t>HORTICLEAN DISTRIBUIDORA</t>
        </is>
      </c>
      <c r="E2822" t="n">
        <v>1320.37</v>
      </c>
      <c r="F2822" s="27" t="n">
        <v>45751</v>
      </c>
      <c r="G2822" s="27" t="n">
        <v>45750</v>
      </c>
      <c r="H2822" s="27" t="n">
        <v>45750</v>
      </c>
      <c r="I2822" s="27" t="n">
        <v>45736</v>
      </c>
      <c r="J2822" s="27" t="n">
        <v>45737</v>
      </c>
      <c r="K2822" t="inlineStr">
        <is>
          <t>Boleto Bancário</t>
        </is>
      </c>
      <c r="L2822" t="inlineStr">
        <is>
          <t>Custo Mercadoria Vendida</t>
        </is>
      </c>
      <c r="M2822" t="inlineStr">
        <is>
          <t>Insumos - Alimentos</t>
        </is>
      </c>
      <c r="N2822" t="inlineStr">
        <is>
          <t>26184</t>
        </is>
      </c>
      <c r="O2822" t="inlineStr">
        <is>
          <t>Documentação Aprovada</t>
        </is>
      </c>
      <c r="P2822" t="inlineStr">
        <is>
          <t>Aprovado Diretoria</t>
        </is>
      </c>
      <c r="Q2822" t="inlineStr">
        <is>
          <t>Aprovado Caixa</t>
        </is>
      </c>
      <c r="R2822" t="inlineStr">
        <is>
          <t>Pago</t>
        </is>
      </c>
      <c r="S2822" t="inlineStr">
        <is>
          <t>Bar Brahma - Ypiranga Matriz - Kamino</t>
        </is>
      </c>
    </row>
    <row r="2823">
      <c r="A2823" t="n">
        <v>120272</v>
      </c>
      <c r="B2823" t="n">
        <v>114</v>
      </c>
      <c r="C2823" t="inlineStr">
        <is>
          <t>Bar Brahma - Centro</t>
        </is>
      </c>
      <c r="D2823" t="inlineStr">
        <is>
          <t>MARCOS SILVA DO NASCIMENTO</t>
        </is>
      </c>
      <c r="E2823" t="n">
        <v>2799</v>
      </c>
      <c r="F2823" s="27" t="n">
        <v>45751</v>
      </c>
      <c r="G2823" s="27" t="n">
        <v>45750</v>
      </c>
      <c r="H2823" s="27" t="n">
        <v>45750</v>
      </c>
      <c r="I2823" s="27" t="n">
        <v>45737</v>
      </c>
      <c r="J2823" s="27" t="n">
        <v>45740</v>
      </c>
      <c r="K2823" t="inlineStr">
        <is>
          <t>Boleto Bancário</t>
        </is>
      </c>
      <c r="L2823" t="inlineStr">
        <is>
          <t>Custo Mercadoria Vendida</t>
        </is>
      </c>
      <c r="M2823" t="inlineStr">
        <is>
          <t>Insumos - Alimentos</t>
        </is>
      </c>
      <c r="N2823" t="inlineStr">
        <is>
          <t>260</t>
        </is>
      </c>
      <c r="O2823" t="inlineStr">
        <is>
          <t>Documentação Aprovada</t>
        </is>
      </c>
      <c r="P2823" t="inlineStr">
        <is>
          <t>Aprovado Diretoria</t>
        </is>
      </c>
      <c r="Q2823" t="inlineStr">
        <is>
          <t>Aprovado Caixa</t>
        </is>
      </c>
      <c r="R2823" t="inlineStr">
        <is>
          <t>Pago</t>
        </is>
      </c>
      <c r="S2823" t="inlineStr">
        <is>
          <t>Bar Brahma - Ypiranga Matriz - Kamino</t>
        </is>
      </c>
    </row>
    <row r="2824">
      <c r="A2824" t="n">
        <v>120631</v>
      </c>
      <c r="B2824" t="n">
        <v>114</v>
      </c>
      <c r="C2824" t="inlineStr">
        <is>
          <t>Bar Brahma - Centro</t>
        </is>
      </c>
      <c r="D2824" t="inlineStr">
        <is>
          <t>PSS - CENTRAL DA LIMPEZA LTDA</t>
        </is>
      </c>
      <c r="E2824" t="n">
        <v>4002</v>
      </c>
      <c r="F2824" s="27" t="n">
        <v>45751</v>
      </c>
      <c r="G2824" s="27" t="n">
        <v>45750</v>
      </c>
      <c r="H2824" s="27" t="n">
        <v>45750</v>
      </c>
      <c r="I2824" s="27" t="n">
        <v>45734</v>
      </c>
      <c r="J2824" s="27" t="n">
        <v>45742</v>
      </c>
      <c r="K2824" t="inlineStr">
        <is>
          <t>Boleto Bancário</t>
        </is>
      </c>
      <c r="L2824" t="inlineStr">
        <is>
          <t>Utilidades</t>
        </is>
      </c>
      <c r="M2824" t="inlineStr">
        <is>
          <t>Utensilios</t>
        </is>
      </c>
      <c r="N2824" t="inlineStr">
        <is>
          <t>1297</t>
        </is>
      </c>
      <c r="O2824" t="inlineStr">
        <is>
          <t>Documentação Aprovada</t>
        </is>
      </c>
      <c r="P2824" t="inlineStr">
        <is>
          <t>Aprovado Diretoria</t>
        </is>
      </c>
      <c r="Q2824" t="inlineStr">
        <is>
          <t>Aprovado Caixa</t>
        </is>
      </c>
      <c r="R2824" t="inlineStr">
        <is>
          <t>Pago</t>
        </is>
      </c>
      <c r="S2824" t="inlineStr">
        <is>
          <t>Bar Brahma - Ypiranga Matriz - Kamino</t>
        </is>
      </c>
    </row>
    <row r="2825">
      <c r="A2825" t="n">
        <v>120627</v>
      </c>
      <c r="B2825" t="n">
        <v>114</v>
      </c>
      <c r="C2825" t="inlineStr">
        <is>
          <t>Bar Brahma - Centro</t>
        </is>
      </c>
      <c r="D2825" t="inlineStr">
        <is>
          <t>DIO MIO COMERCIO DE SORVETES LTDA</t>
        </is>
      </c>
      <c r="E2825" t="n">
        <v>493.78</v>
      </c>
      <c r="F2825" s="27" t="n">
        <v>45751</v>
      </c>
      <c r="G2825" s="27" t="n">
        <v>45750</v>
      </c>
      <c r="H2825" s="27" t="n">
        <v>45750</v>
      </c>
      <c r="I2825" s="27" t="n">
        <v>45737</v>
      </c>
      <c r="J2825" s="27" t="n">
        <v>45742</v>
      </c>
      <c r="K2825" t="inlineStr">
        <is>
          <t>Boleto Bancário</t>
        </is>
      </c>
      <c r="L2825" t="inlineStr">
        <is>
          <t>Custo Mercadoria Vendida</t>
        </is>
      </c>
      <c r="M2825" t="inlineStr">
        <is>
          <t>Insumos - Alimentos</t>
        </is>
      </c>
      <c r="N2825" t="inlineStr">
        <is>
          <t>19217</t>
        </is>
      </c>
      <c r="O2825" t="inlineStr">
        <is>
          <t>Documentação Aprovada</t>
        </is>
      </c>
      <c r="P2825" t="inlineStr">
        <is>
          <t>Aprovado Diretoria</t>
        </is>
      </c>
      <c r="Q2825" t="inlineStr">
        <is>
          <t>Aprovado Caixa</t>
        </is>
      </c>
      <c r="R2825" t="inlineStr">
        <is>
          <t>Pago</t>
        </is>
      </c>
      <c r="S2825" t="inlineStr">
        <is>
          <t>Bar Brahma - Ypiranga Matriz - Kamino</t>
        </is>
      </c>
    </row>
    <row r="2826">
      <c r="A2826" t="n">
        <v>120626</v>
      </c>
      <c r="B2826" t="n">
        <v>114</v>
      </c>
      <c r="C2826" t="inlineStr">
        <is>
          <t>Bar Brahma - Centro</t>
        </is>
      </c>
      <c r="D2826" t="inlineStr">
        <is>
          <t>DIO MIO COMERCIO DE SORVETES LTDA</t>
        </is>
      </c>
      <c r="E2826" t="n">
        <v>493.78</v>
      </c>
      <c r="F2826" s="27" t="n">
        <v>45751</v>
      </c>
      <c r="G2826" s="27" t="n">
        <v>45750</v>
      </c>
      <c r="H2826" s="27" t="n">
        <v>45750</v>
      </c>
      <c r="I2826" s="27" t="n">
        <v>45737</v>
      </c>
      <c r="J2826" s="27" t="n">
        <v>45742</v>
      </c>
      <c r="K2826" t="inlineStr">
        <is>
          <t>Boleto Bancário</t>
        </is>
      </c>
      <c r="L2826" t="inlineStr">
        <is>
          <t>Custo Mercadoria Vendida</t>
        </is>
      </c>
      <c r="M2826" t="inlineStr">
        <is>
          <t>Insumos - Alimentos</t>
        </is>
      </c>
      <c r="N2826" t="inlineStr">
        <is>
          <t>19216</t>
        </is>
      </c>
      <c r="O2826" t="inlineStr">
        <is>
          <t>Documentação Aprovada</t>
        </is>
      </c>
      <c r="P2826" t="inlineStr">
        <is>
          <t>Aprovado Diretoria</t>
        </is>
      </c>
      <c r="Q2826" t="inlineStr">
        <is>
          <t>Aprovado Caixa</t>
        </is>
      </c>
      <c r="R2826" t="inlineStr">
        <is>
          <t>Pago</t>
        </is>
      </c>
      <c r="S2826" t="inlineStr">
        <is>
          <t>Bar Brahma - Ypiranga Matriz - Kamino</t>
        </is>
      </c>
    </row>
    <row r="2827">
      <c r="A2827" t="n">
        <v>120444</v>
      </c>
      <c r="B2827" t="n">
        <v>114</v>
      </c>
      <c r="C2827" t="inlineStr">
        <is>
          <t>Bar Brahma - Centro</t>
        </is>
      </c>
      <c r="D2827" t="inlineStr">
        <is>
          <t>CECILIA TSUYACO ARAKI SILVA LTDA</t>
        </is>
      </c>
      <c r="E2827" t="n">
        <v>345.75</v>
      </c>
      <c r="F2827" s="27" t="n">
        <v>45751</v>
      </c>
      <c r="G2827" s="27" t="n">
        <v>45750</v>
      </c>
      <c r="H2827" s="27" t="n">
        <v>45750</v>
      </c>
      <c r="I2827" s="27" t="n">
        <v>45737</v>
      </c>
      <c r="J2827" s="27" t="n">
        <v>45741</v>
      </c>
      <c r="K2827" t="inlineStr">
        <is>
          <t>Boleto Bancário</t>
        </is>
      </c>
      <c r="L2827" t="inlineStr">
        <is>
          <t>Custo Mercadoria Vendida</t>
        </is>
      </c>
      <c r="M2827" t="inlineStr">
        <is>
          <t>Insumos - Alimentos</t>
        </is>
      </c>
      <c r="N2827" t="inlineStr">
        <is>
          <t>367896</t>
        </is>
      </c>
      <c r="O2827" t="inlineStr">
        <is>
          <t>Documentação Aprovada</t>
        </is>
      </c>
      <c r="P2827" t="inlineStr">
        <is>
          <t>Aprovado Diretoria</t>
        </is>
      </c>
      <c r="Q2827" t="inlineStr">
        <is>
          <t>Aprovado Caixa</t>
        </is>
      </c>
      <c r="R2827" t="inlineStr">
        <is>
          <t>Pago</t>
        </is>
      </c>
      <c r="S2827" t="inlineStr">
        <is>
          <t>Bar Brahma - Ypiranga Matriz - Kamino</t>
        </is>
      </c>
    </row>
    <row r="2828">
      <c r="A2828" t="n">
        <v>121695</v>
      </c>
      <c r="B2828" t="n">
        <v>114</v>
      </c>
      <c r="C2828" t="inlineStr">
        <is>
          <t>Bar Brahma - Centro</t>
        </is>
      </c>
      <c r="D2828" t="inlineStr">
        <is>
          <t>BRUNA BONFIM DE SOUZA</t>
        </is>
      </c>
      <c r="E2828" t="n">
        <v>3317.46</v>
      </c>
      <c r="F2828" s="27" t="n">
        <v>45751</v>
      </c>
      <c r="G2828" s="27" t="n">
        <v>45750</v>
      </c>
      <c r="H2828" s="27" t="n">
        <v>45750</v>
      </c>
      <c r="I2828" s="27" t="n">
        <v>45746</v>
      </c>
      <c r="J2828" s="27" t="n"/>
      <c r="L2828" t="inlineStr">
        <is>
          <t>Mão de Obra - Salários</t>
        </is>
      </c>
      <c r="M2828" t="inlineStr">
        <is>
          <t>MDO CLT - Salário</t>
        </is>
      </c>
      <c r="O2828" t="inlineStr">
        <is>
          <t>Documentação Aprovada</t>
        </is>
      </c>
      <c r="P2828" t="inlineStr">
        <is>
          <t>Aprovado Diretoria</t>
        </is>
      </c>
      <c r="Q2828" t="inlineStr">
        <is>
          <t>Aprovado Caixa</t>
        </is>
      </c>
      <c r="R2828" t="inlineStr">
        <is>
          <t>Pago</t>
        </is>
      </c>
      <c r="S2828" t="inlineStr">
        <is>
          <t>Bar Brahma - Tutum Matriz - Kamino</t>
        </is>
      </c>
    </row>
    <row r="2829">
      <c r="A2829" t="n">
        <v>121696</v>
      </c>
      <c r="B2829" t="n">
        <v>114</v>
      </c>
      <c r="C2829" t="inlineStr">
        <is>
          <t>Bar Brahma - Centro</t>
        </is>
      </c>
      <c r="D2829" t="inlineStr">
        <is>
          <t>JURANDI DA SILVA</t>
        </is>
      </c>
      <c r="E2829" t="n">
        <v>3568.64</v>
      </c>
      <c r="F2829" s="27" t="n">
        <v>45751</v>
      </c>
      <c r="G2829" s="27" t="n">
        <v>45750</v>
      </c>
      <c r="H2829" s="27" t="n">
        <v>45750</v>
      </c>
      <c r="I2829" s="27" t="n">
        <v>45746</v>
      </c>
      <c r="J2829" s="27" t="n"/>
      <c r="L2829" t="inlineStr">
        <is>
          <t>Mão de Obra - Salários</t>
        </is>
      </c>
      <c r="M2829" t="inlineStr">
        <is>
          <t>MDO CLT - Salário</t>
        </is>
      </c>
      <c r="O2829" t="inlineStr">
        <is>
          <t>Documentação Aprovada</t>
        </is>
      </c>
      <c r="P2829" t="inlineStr">
        <is>
          <t>Aprovado Diretoria</t>
        </is>
      </c>
      <c r="Q2829" t="inlineStr">
        <is>
          <t>Aprovado Caixa</t>
        </is>
      </c>
      <c r="R2829" t="inlineStr">
        <is>
          <t>Pago</t>
        </is>
      </c>
      <c r="S2829" t="inlineStr">
        <is>
          <t>Bar Brahma - Tutum Matriz - Kamino</t>
        </is>
      </c>
    </row>
    <row r="2830">
      <c r="A2830" t="n">
        <v>121697</v>
      </c>
      <c r="B2830" t="n">
        <v>114</v>
      </c>
      <c r="C2830" t="inlineStr">
        <is>
          <t>Bar Brahma - Centro</t>
        </is>
      </c>
      <c r="D2830" t="inlineStr">
        <is>
          <t>VANESSA MACEDO DA SILVA</t>
        </is>
      </c>
      <c r="E2830" t="n">
        <v>3274.08</v>
      </c>
      <c r="F2830" s="27" t="n">
        <v>45751</v>
      </c>
      <c r="G2830" s="27" t="n">
        <v>45750</v>
      </c>
      <c r="H2830" s="27" t="n">
        <v>45750</v>
      </c>
      <c r="I2830" s="27" t="n">
        <v>45746</v>
      </c>
      <c r="J2830" s="27" t="n"/>
      <c r="L2830" t="inlineStr">
        <is>
          <t>Mão de Obra - Salários</t>
        </is>
      </c>
      <c r="M2830" t="inlineStr">
        <is>
          <t>MDO CLT - Salário</t>
        </is>
      </c>
      <c r="O2830" t="inlineStr">
        <is>
          <t>Documentação Aprovada</t>
        </is>
      </c>
      <c r="P2830" t="inlineStr">
        <is>
          <t>Aprovado Diretoria</t>
        </is>
      </c>
      <c r="Q2830" t="inlineStr">
        <is>
          <t>Aprovado Caixa</t>
        </is>
      </c>
      <c r="R2830" t="inlineStr">
        <is>
          <t>Pago</t>
        </is>
      </c>
      <c r="S2830" t="inlineStr">
        <is>
          <t>Bar Brahma - Tutum Matriz - Kamino</t>
        </is>
      </c>
    </row>
    <row r="2831">
      <c r="A2831" t="n">
        <v>121694</v>
      </c>
      <c r="B2831" t="n">
        <v>114</v>
      </c>
      <c r="C2831" t="inlineStr">
        <is>
          <t>Bar Brahma - Centro</t>
        </is>
      </c>
      <c r="D2831" t="inlineStr">
        <is>
          <t>BEATRIZ ROCHA APELIAN DE OLIVEIRA</t>
        </is>
      </c>
      <c r="E2831" t="n">
        <v>3138.7</v>
      </c>
      <c r="F2831" s="27" t="n">
        <v>45751</v>
      </c>
      <c r="G2831" s="27" t="n">
        <v>45750</v>
      </c>
      <c r="H2831" s="27" t="n">
        <v>45750</v>
      </c>
      <c r="I2831" s="27" t="n">
        <v>45746</v>
      </c>
      <c r="J2831" s="27" t="n"/>
      <c r="L2831" t="inlineStr">
        <is>
          <t>Mão de Obra - Salários</t>
        </is>
      </c>
      <c r="M2831" t="inlineStr">
        <is>
          <t>MDO CLT - Salário</t>
        </is>
      </c>
      <c r="O2831" t="inlineStr">
        <is>
          <t>Documentação Aprovada</t>
        </is>
      </c>
      <c r="P2831" t="inlineStr">
        <is>
          <t>Aprovado Diretoria</t>
        </is>
      </c>
      <c r="Q2831" t="inlineStr">
        <is>
          <t>Aprovado Caixa</t>
        </is>
      </c>
      <c r="R2831" t="inlineStr">
        <is>
          <t>Pago</t>
        </is>
      </c>
      <c r="S2831" t="inlineStr">
        <is>
          <t>Bar Brahma - Tutum Matriz - Kamino</t>
        </is>
      </c>
    </row>
    <row r="2832">
      <c r="A2832" t="n">
        <v>122545</v>
      </c>
      <c r="B2832" t="n">
        <v>114</v>
      </c>
      <c r="C2832" t="inlineStr">
        <is>
          <t>Bar Brahma - Centro</t>
        </is>
      </c>
      <c r="D2832" t="inlineStr">
        <is>
          <t xml:space="preserve">TARIFAS BANCARIAS </t>
        </is>
      </c>
      <c r="E2832" t="n">
        <v>2</v>
      </c>
      <c r="F2832" s="27" t="n">
        <v>45750</v>
      </c>
      <c r="G2832" s="27" t="n"/>
      <c r="H2832" s="27" t="n">
        <v>45750</v>
      </c>
      <c r="I2832" s="27" t="n">
        <v>45750</v>
      </c>
      <c r="J2832" s="27" t="n">
        <v>45751</v>
      </c>
      <c r="K2832" t="inlineStr">
        <is>
          <t xml:space="preserve">Debito Automático </t>
        </is>
      </c>
      <c r="L2832" t="inlineStr">
        <is>
          <t>Despesas Financeiras</t>
        </is>
      </c>
      <c r="M2832" t="inlineStr">
        <is>
          <t>Tarifas Bancárias</t>
        </is>
      </c>
      <c r="N2832" t="inlineStr">
        <is>
          <t xml:space="preserve">Tarifabancaria </t>
        </is>
      </c>
      <c r="P2832" t="inlineStr">
        <is>
          <t>Aprovado Diretoria</t>
        </is>
      </c>
      <c r="R2832" t="inlineStr">
        <is>
          <t>Pago</t>
        </is>
      </c>
    </row>
    <row r="2833">
      <c r="A2833" t="n">
        <v>118176</v>
      </c>
      <c r="B2833" t="n">
        <v>114</v>
      </c>
      <c r="C2833" t="inlineStr">
        <is>
          <t>Bar Brahma - Centro</t>
        </is>
      </c>
      <c r="D2833" t="inlineStr">
        <is>
          <t>AMBEV S.A FILIAL GUARULHOS</t>
        </is>
      </c>
      <c r="E2833" t="n">
        <v>3432</v>
      </c>
      <c r="F2833" s="27" t="n">
        <v>45751</v>
      </c>
      <c r="G2833" s="27" t="n">
        <v>45750</v>
      </c>
      <c r="H2833" s="27" t="n">
        <v>45750</v>
      </c>
      <c r="I2833" s="27" t="n">
        <v>45720</v>
      </c>
      <c r="J2833" s="27" t="n">
        <v>45729</v>
      </c>
      <c r="K2833" t="inlineStr">
        <is>
          <t>Boleto Bancário</t>
        </is>
      </c>
      <c r="L2833" t="inlineStr">
        <is>
          <t>Custo Mercadoria Vendida</t>
        </is>
      </c>
      <c r="M2833" t="inlineStr">
        <is>
          <t>Insumos - Bebidas</t>
        </is>
      </c>
      <c r="N2833" t="inlineStr">
        <is>
          <t>21562</t>
        </is>
      </c>
      <c r="O2833" t="inlineStr">
        <is>
          <t>Documentação Aprovada</t>
        </is>
      </c>
      <c r="P2833" t="inlineStr">
        <is>
          <t>Aprovado Diretoria</t>
        </is>
      </c>
      <c r="Q2833" t="inlineStr">
        <is>
          <t>Aprovado Caixa</t>
        </is>
      </c>
      <c r="R2833" t="inlineStr">
        <is>
          <t>Pago</t>
        </is>
      </c>
      <c r="S2833" t="inlineStr">
        <is>
          <t>Bar Brahma - Ypiranga Matriz - Kamino</t>
        </is>
      </c>
    </row>
    <row r="2834">
      <c r="A2834" t="n">
        <v>118623</v>
      </c>
      <c r="B2834" t="n">
        <v>114</v>
      </c>
      <c r="C2834" t="inlineStr">
        <is>
          <t>Bar Brahma - Centro</t>
        </is>
      </c>
      <c r="D2834" t="inlineStr">
        <is>
          <t>NESTLE BRASIL LTDA</t>
        </is>
      </c>
      <c r="E2834" t="n">
        <v>540</v>
      </c>
      <c r="F2834" s="27" t="n">
        <v>45751</v>
      </c>
      <c r="G2834" s="27" t="n">
        <v>45750</v>
      </c>
      <c r="H2834" s="27" t="n">
        <v>45750</v>
      </c>
      <c r="I2834" s="27" t="n">
        <v>45721</v>
      </c>
      <c r="J2834" s="27" t="n">
        <v>45733</v>
      </c>
      <c r="K2834" t="inlineStr">
        <is>
          <t>Boleto Bancário</t>
        </is>
      </c>
      <c r="L2834" t="inlineStr">
        <is>
          <t>Custo Mercadoria Vendida</t>
        </is>
      </c>
      <c r="M2834" t="inlineStr">
        <is>
          <t>Insumos - Bebidas</t>
        </is>
      </c>
      <c r="N2834" t="inlineStr">
        <is>
          <t>5265790</t>
        </is>
      </c>
      <c r="O2834" t="inlineStr">
        <is>
          <t>Documentação Aprovada</t>
        </is>
      </c>
      <c r="P2834" t="inlineStr">
        <is>
          <t>Aprovado Diretoria</t>
        </is>
      </c>
      <c r="Q2834" t="inlineStr">
        <is>
          <t>Aprovado Caixa</t>
        </is>
      </c>
      <c r="R2834" t="inlineStr">
        <is>
          <t>Pago</t>
        </is>
      </c>
      <c r="S2834" t="inlineStr">
        <is>
          <t>Bar Brahma - Ypiranga Matriz - Kamino</t>
        </is>
      </c>
    </row>
    <row r="2835">
      <c r="A2835" t="n">
        <v>118528</v>
      </c>
      <c r="B2835" t="n">
        <v>114</v>
      </c>
      <c r="C2835" t="inlineStr">
        <is>
          <t>Bar Brahma - Centro</t>
        </is>
      </c>
      <c r="D2835" t="inlineStr">
        <is>
          <t xml:space="preserve">EMPORIO MEL </t>
        </is>
      </c>
      <c r="E2835" t="n">
        <v>4081.4</v>
      </c>
      <c r="F2835" s="27" t="n">
        <v>45751</v>
      </c>
      <c r="G2835" s="27" t="n">
        <v>45750</v>
      </c>
      <c r="H2835" s="27" t="n">
        <v>45750</v>
      </c>
      <c r="I2835" s="27" t="n">
        <v>45727</v>
      </c>
      <c r="J2835" s="27" t="n">
        <v>45730</v>
      </c>
      <c r="K2835" t="inlineStr">
        <is>
          <t>Boleto Bancário</t>
        </is>
      </c>
      <c r="L2835" t="inlineStr">
        <is>
          <t>Custo Mercadoria Vendida</t>
        </is>
      </c>
      <c r="M2835" t="inlineStr">
        <is>
          <t>Insumos - Bebidas</t>
        </is>
      </c>
      <c r="N2835" t="inlineStr">
        <is>
          <t>443438</t>
        </is>
      </c>
      <c r="O2835" t="inlineStr">
        <is>
          <t>Documentação Aprovada</t>
        </is>
      </c>
      <c r="P2835" t="inlineStr">
        <is>
          <t>Aprovado Diretoria</t>
        </is>
      </c>
      <c r="Q2835" t="inlineStr">
        <is>
          <t>Aprovado Caixa</t>
        </is>
      </c>
      <c r="R2835" t="inlineStr">
        <is>
          <t>Pago</t>
        </is>
      </c>
      <c r="S2835" t="inlineStr">
        <is>
          <t>Bar Brahma - Ypiranga Matriz - Kamino</t>
        </is>
      </c>
    </row>
    <row r="2836">
      <c r="A2836" t="n">
        <v>118762</v>
      </c>
      <c r="B2836" t="n">
        <v>114</v>
      </c>
      <c r="C2836" t="inlineStr">
        <is>
          <t>Bar Brahma - Centro</t>
        </is>
      </c>
      <c r="D2836" t="inlineStr">
        <is>
          <t xml:space="preserve">EMPORIO MEL </t>
        </is>
      </c>
      <c r="E2836" t="n">
        <v>672.66</v>
      </c>
      <c r="F2836" s="27" t="n">
        <v>45751</v>
      </c>
      <c r="G2836" s="27" t="n">
        <v>45750</v>
      </c>
      <c r="H2836" s="27" t="n">
        <v>45750</v>
      </c>
      <c r="I2836" s="27" t="n">
        <v>45729</v>
      </c>
      <c r="J2836" s="27" t="n">
        <v>45733</v>
      </c>
      <c r="K2836" t="inlineStr">
        <is>
          <t>Boleto Bancário</t>
        </is>
      </c>
      <c r="L2836" t="inlineStr">
        <is>
          <t>Custo Mercadoria Vendida</t>
        </is>
      </c>
      <c r="M2836" t="inlineStr">
        <is>
          <t>Insumos - Alimentos</t>
        </is>
      </c>
      <c r="N2836" t="inlineStr">
        <is>
          <t>443904</t>
        </is>
      </c>
      <c r="O2836" t="inlineStr">
        <is>
          <t>Documentação Aprovada</t>
        </is>
      </c>
      <c r="P2836" t="inlineStr">
        <is>
          <t>Aprovado Diretoria</t>
        </is>
      </c>
      <c r="Q2836" t="inlineStr">
        <is>
          <t>Aprovado Caixa</t>
        </is>
      </c>
      <c r="R2836" t="inlineStr">
        <is>
          <t>Pago</t>
        </is>
      </c>
      <c r="S2836" t="inlineStr">
        <is>
          <t>Bar Brahma - Ypiranga Matriz - Kamino</t>
        </is>
      </c>
    </row>
    <row r="2837">
      <c r="A2837" t="n">
        <v>116705</v>
      </c>
      <c r="B2837" t="n">
        <v>114</v>
      </c>
      <c r="C2837" t="inlineStr">
        <is>
          <t>Bar Brahma - Centro</t>
        </is>
      </c>
      <c r="D2837" t="inlineStr">
        <is>
          <t>AMBEV S. A. - CDD SAO PAULO</t>
        </is>
      </c>
      <c r="E2837" t="n">
        <v>3433.29</v>
      </c>
      <c r="F2837" s="27" t="n">
        <v>45751</v>
      </c>
      <c r="G2837" s="27" t="n">
        <v>45750</v>
      </c>
      <c r="H2837" s="27" t="n">
        <v>45750</v>
      </c>
      <c r="I2837" s="27" t="n">
        <v>45720</v>
      </c>
      <c r="J2837" s="27" t="n">
        <v>45726</v>
      </c>
      <c r="K2837" t="inlineStr">
        <is>
          <t>Boleto Bancário</t>
        </is>
      </c>
      <c r="L2837" t="inlineStr">
        <is>
          <t>Custo Mercadoria Vendida</t>
        </is>
      </c>
      <c r="M2837" t="inlineStr">
        <is>
          <t>Insumos - Bebidas</t>
        </is>
      </c>
      <c r="N2837" t="inlineStr">
        <is>
          <t>021559</t>
        </is>
      </c>
      <c r="O2837" t="inlineStr">
        <is>
          <t>Documentação Aprovada</t>
        </is>
      </c>
      <c r="P2837" t="inlineStr">
        <is>
          <t>Aprovado Diretoria</t>
        </is>
      </c>
      <c r="Q2837" t="inlineStr">
        <is>
          <t>Aprovado Caixa</t>
        </is>
      </c>
      <c r="R2837" t="inlineStr">
        <is>
          <t>Pago</t>
        </is>
      </c>
      <c r="S2837" t="inlineStr">
        <is>
          <t>Bar Brahma - Ypiranga Matriz - Kamino</t>
        </is>
      </c>
    </row>
    <row r="2838">
      <c r="A2838" t="n">
        <v>116880</v>
      </c>
      <c r="B2838" t="n">
        <v>114</v>
      </c>
      <c r="C2838" t="inlineStr">
        <is>
          <t>Bar Brahma - Centro</t>
        </is>
      </c>
      <c r="D2838" t="inlineStr">
        <is>
          <t>AMBEV S.A.</t>
        </is>
      </c>
      <c r="E2838" t="n">
        <v>3432</v>
      </c>
      <c r="F2838" s="27" t="n">
        <v>45751</v>
      </c>
      <c r="G2838" s="27" t="n">
        <v>45750</v>
      </c>
      <c r="H2838" s="27" t="n">
        <v>45750</v>
      </c>
      <c r="I2838" s="27" t="n">
        <v>45720</v>
      </c>
      <c r="J2838" s="27" t="n">
        <v>45727</v>
      </c>
      <c r="K2838" t="inlineStr">
        <is>
          <t>Boleto Bancário</t>
        </is>
      </c>
      <c r="L2838" t="inlineStr">
        <is>
          <t>Custo Mercadoria Vendida</t>
        </is>
      </c>
      <c r="M2838" t="inlineStr">
        <is>
          <t>Insumos - Bebidas</t>
        </is>
      </c>
      <c r="N2838" t="inlineStr">
        <is>
          <t>21561</t>
        </is>
      </c>
      <c r="O2838" t="inlineStr">
        <is>
          <t>Documentação Aprovada</t>
        </is>
      </c>
      <c r="P2838" t="inlineStr">
        <is>
          <t>Aprovado Diretoria</t>
        </is>
      </c>
      <c r="Q2838" t="inlineStr">
        <is>
          <t>Aprovado Caixa</t>
        </is>
      </c>
      <c r="R2838" t="inlineStr">
        <is>
          <t>Pago</t>
        </is>
      </c>
      <c r="S2838" t="inlineStr">
        <is>
          <t>Bar Brahma - Ypiranga Matriz - Kamino</t>
        </is>
      </c>
    </row>
    <row r="2839">
      <c r="A2839" t="n">
        <v>116876</v>
      </c>
      <c r="B2839" t="n">
        <v>114</v>
      </c>
      <c r="C2839" t="inlineStr">
        <is>
          <t>Bar Brahma - Centro</t>
        </is>
      </c>
      <c r="D2839" t="inlineStr">
        <is>
          <t>AMBEV S.A.</t>
        </is>
      </c>
      <c r="E2839" t="n">
        <v>3432</v>
      </c>
      <c r="F2839" s="27" t="n">
        <v>45751</v>
      </c>
      <c r="G2839" s="27" t="n">
        <v>45750</v>
      </c>
      <c r="H2839" s="27" t="n">
        <v>45750</v>
      </c>
      <c r="I2839" s="27" t="n">
        <v>45720</v>
      </c>
      <c r="J2839" s="27" t="n">
        <v>45727</v>
      </c>
      <c r="K2839" t="inlineStr">
        <is>
          <t>Boleto Bancário</t>
        </is>
      </c>
      <c r="L2839" t="inlineStr">
        <is>
          <t>Custo Mercadoria Vendida</t>
        </is>
      </c>
      <c r="M2839" t="inlineStr">
        <is>
          <t>Insumos - Bebidas</t>
        </is>
      </c>
      <c r="N2839" t="inlineStr">
        <is>
          <t>21560</t>
        </is>
      </c>
      <c r="O2839" t="inlineStr">
        <is>
          <t>Documentação Aprovada</t>
        </is>
      </c>
      <c r="P2839" t="inlineStr">
        <is>
          <t>Aprovado Diretoria</t>
        </is>
      </c>
      <c r="Q2839" t="inlineStr">
        <is>
          <t>Aprovado Caixa</t>
        </is>
      </c>
      <c r="R2839" t="inlineStr">
        <is>
          <t>Pago</t>
        </is>
      </c>
      <c r="S2839" t="inlineStr">
        <is>
          <t>Bar Brahma - Ypiranga Matriz - Kamino</t>
        </is>
      </c>
    </row>
    <row r="2840">
      <c r="A2840" t="n">
        <v>116332</v>
      </c>
      <c r="B2840" t="n">
        <v>114</v>
      </c>
      <c r="C2840" t="inlineStr">
        <is>
          <t>Bar Brahma - Centro</t>
        </is>
      </c>
      <c r="D2840" t="inlineStr">
        <is>
          <t>AMBEV S.A.</t>
        </is>
      </c>
      <c r="E2840" t="n">
        <v>3432</v>
      </c>
      <c r="F2840" s="27" t="n">
        <v>45751</v>
      </c>
      <c r="G2840" s="27" t="n">
        <v>45750</v>
      </c>
      <c r="H2840" s="27" t="n">
        <v>45750</v>
      </c>
      <c r="I2840" s="27" t="n">
        <v>45720</v>
      </c>
      <c r="J2840" s="27" t="n">
        <v>45722</v>
      </c>
      <c r="K2840" t="inlineStr">
        <is>
          <t>Boleto Bancário</t>
        </is>
      </c>
      <c r="L2840" t="inlineStr">
        <is>
          <t>Custo Mercadoria Vendida</t>
        </is>
      </c>
      <c r="M2840" t="inlineStr">
        <is>
          <t>Insumos - Bebidas</t>
        </is>
      </c>
      <c r="N2840" t="inlineStr">
        <is>
          <t>21563</t>
        </is>
      </c>
      <c r="O2840" t="inlineStr">
        <is>
          <t>Documentação Aprovada</t>
        </is>
      </c>
      <c r="P2840" t="inlineStr">
        <is>
          <t>Aprovado Diretoria</t>
        </is>
      </c>
      <c r="Q2840" t="inlineStr">
        <is>
          <t>Aprovado Caixa</t>
        </is>
      </c>
      <c r="R2840" t="inlineStr">
        <is>
          <t>Pago</t>
        </is>
      </c>
      <c r="S2840" t="inlineStr">
        <is>
          <t>Bar Brahma - Ypiranga Matriz - Kamino</t>
        </is>
      </c>
    </row>
    <row r="2841">
      <c r="A2841" t="n">
        <v>116333</v>
      </c>
      <c r="B2841" t="n">
        <v>114</v>
      </c>
      <c r="C2841" t="inlineStr">
        <is>
          <t>Bar Brahma - Centro</t>
        </is>
      </c>
      <c r="D2841" t="inlineStr">
        <is>
          <t>AMBEV S.A.</t>
        </is>
      </c>
      <c r="E2841" t="n">
        <v>819.6900000000001</v>
      </c>
      <c r="F2841" s="27" t="n">
        <v>45751</v>
      </c>
      <c r="G2841" s="27" t="n">
        <v>45750</v>
      </c>
      <c r="H2841" s="27" t="n">
        <v>45750</v>
      </c>
      <c r="I2841" s="27" t="n">
        <v>45720</v>
      </c>
      <c r="J2841" s="27" t="n">
        <v>45722</v>
      </c>
      <c r="K2841" t="inlineStr">
        <is>
          <t>Boleto Bancário</t>
        </is>
      </c>
      <c r="L2841" t="inlineStr">
        <is>
          <t>Custo Mercadoria Vendida</t>
        </is>
      </c>
      <c r="M2841" t="inlineStr">
        <is>
          <t>Insumos - Bebidas</t>
        </is>
      </c>
      <c r="N2841" t="inlineStr">
        <is>
          <t>366465</t>
        </is>
      </c>
      <c r="O2841" t="inlineStr">
        <is>
          <t>Documentação Aprovada</t>
        </is>
      </c>
      <c r="P2841" t="inlineStr">
        <is>
          <t>Aprovado Diretoria</t>
        </is>
      </c>
      <c r="Q2841" t="inlineStr">
        <is>
          <t>Aprovado Caixa</t>
        </is>
      </c>
      <c r="R2841" t="inlineStr">
        <is>
          <t>Pago</t>
        </is>
      </c>
      <c r="S2841" t="inlineStr">
        <is>
          <t>Bar Brahma - Ypiranga Matriz - Kamino</t>
        </is>
      </c>
    </row>
    <row r="2842">
      <c r="A2842" t="n">
        <v>116334</v>
      </c>
      <c r="B2842" t="n">
        <v>114</v>
      </c>
      <c r="C2842" t="inlineStr">
        <is>
          <t>Bar Brahma - Centro</t>
        </is>
      </c>
      <c r="D2842" t="inlineStr">
        <is>
          <t>AMBEV S.A.</t>
        </is>
      </c>
      <c r="E2842" t="n">
        <v>1594.8</v>
      </c>
      <c r="F2842" s="27" t="n">
        <v>45751</v>
      </c>
      <c r="G2842" s="27" t="n">
        <v>45750</v>
      </c>
      <c r="H2842" s="27" t="n">
        <v>45750</v>
      </c>
      <c r="I2842" s="27" t="n">
        <v>45720</v>
      </c>
      <c r="J2842" s="27" t="n">
        <v>45722</v>
      </c>
      <c r="K2842" t="inlineStr">
        <is>
          <t>Boleto Bancário</t>
        </is>
      </c>
      <c r="L2842" t="inlineStr">
        <is>
          <t>Custo Mercadoria Vendida</t>
        </is>
      </c>
      <c r="M2842" t="inlineStr">
        <is>
          <t>Insumos - Bebidas</t>
        </is>
      </c>
      <c r="N2842" t="inlineStr">
        <is>
          <t>366466</t>
        </is>
      </c>
      <c r="O2842" t="inlineStr">
        <is>
          <t>Documentação Aprovada</t>
        </is>
      </c>
      <c r="P2842" t="inlineStr">
        <is>
          <t>Aprovado Diretoria</t>
        </is>
      </c>
      <c r="Q2842" t="inlineStr">
        <is>
          <t>Aprovado Caixa</t>
        </is>
      </c>
      <c r="R2842" t="inlineStr">
        <is>
          <t>Pago</t>
        </is>
      </c>
      <c r="S2842" t="inlineStr">
        <is>
          <t>Bar Brahma - Ypiranga Matriz - Kamino</t>
        </is>
      </c>
    </row>
    <row r="2843">
      <c r="A2843" t="n">
        <v>116291</v>
      </c>
      <c r="B2843" t="n">
        <v>114</v>
      </c>
      <c r="C2843" t="inlineStr">
        <is>
          <t>Bar Brahma - Centro</t>
        </is>
      </c>
      <c r="D2843" t="inlineStr">
        <is>
          <t>AMBEV S. A. - CDD SAO PAULO</t>
        </is>
      </c>
      <c r="E2843" t="n">
        <v>4860.16</v>
      </c>
      <c r="F2843" s="27" t="n">
        <v>45749</v>
      </c>
      <c r="G2843" s="27" t="n">
        <v>45748</v>
      </c>
      <c r="H2843" s="27" t="n">
        <v>45748</v>
      </c>
      <c r="I2843" s="27" t="n">
        <v>45717</v>
      </c>
      <c r="J2843" s="27" t="n">
        <v>45722</v>
      </c>
      <c r="K2843" t="inlineStr">
        <is>
          <t>Boleto Bancário</t>
        </is>
      </c>
      <c r="L2843" t="inlineStr">
        <is>
          <t>Custo Mercadoria Vendida</t>
        </is>
      </c>
      <c r="M2843" t="inlineStr">
        <is>
          <t>Insumos - Bebidas</t>
        </is>
      </c>
      <c r="N2843" t="inlineStr">
        <is>
          <t>363353</t>
        </is>
      </c>
      <c r="O2843" t="inlineStr">
        <is>
          <t>Documentação Aprovada</t>
        </is>
      </c>
      <c r="P2843" t="inlineStr">
        <is>
          <t>Aprovado Diretoria</t>
        </is>
      </c>
      <c r="Q2843" t="inlineStr">
        <is>
          <t>Aprovado Caixa</t>
        </is>
      </c>
      <c r="R2843" t="inlineStr">
        <is>
          <t>Pago</t>
        </is>
      </c>
      <c r="S2843" t="inlineStr">
        <is>
          <t>Bar Brahma - Ypiranga Matriz - Bradesco</t>
        </is>
      </c>
    </row>
    <row r="2844">
      <c r="A2844" t="n">
        <v>116290</v>
      </c>
      <c r="B2844" t="n">
        <v>114</v>
      </c>
      <c r="C2844" t="inlineStr">
        <is>
          <t>Bar Brahma - Centro</t>
        </is>
      </c>
      <c r="D2844" t="inlineStr">
        <is>
          <t>AMBEV S.A.</t>
        </is>
      </c>
      <c r="E2844" t="n">
        <v>3963.6</v>
      </c>
      <c r="F2844" s="27" t="n">
        <v>45749</v>
      </c>
      <c r="G2844" s="27" t="n">
        <v>45748</v>
      </c>
      <c r="H2844" s="27" t="n">
        <v>45748</v>
      </c>
      <c r="I2844" s="27" t="n">
        <v>45717</v>
      </c>
      <c r="J2844" s="27" t="n">
        <v>45722</v>
      </c>
      <c r="K2844" t="inlineStr">
        <is>
          <t>Boleto Bancário</t>
        </is>
      </c>
      <c r="L2844" t="inlineStr">
        <is>
          <t>Custo Mercadoria Vendida</t>
        </is>
      </c>
      <c r="M2844" t="inlineStr">
        <is>
          <t>Insumos - Bebidas</t>
        </is>
      </c>
      <c r="N2844" t="inlineStr">
        <is>
          <t>363354</t>
        </is>
      </c>
      <c r="O2844" t="inlineStr">
        <is>
          <t>Documentação Aprovada</t>
        </is>
      </c>
      <c r="P2844" t="inlineStr">
        <is>
          <t>Aprovado Diretoria</t>
        </is>
      </c>
      <c r="Q2844" t="inlineStr">
        <is>
          <t>Aprovado Caixa</t>
        </is>
      </c>
      <c r="R2844" t="inlineStr">
        <is>
          <t>Pago</t>
        </is>
      </c>
      <c r="S2844" t="inlineStr">
        <is>
          <t>Bar Brahma - Ypiranga Matriz - Bradesco</t>
        </is>
      </c>
    </row>
    <row r="2845">
      <c r="A2845" t="n">
        <v>116292</v>
      </c>
      <c r="B2845" t="n">
        <v>114</v>
      </c>
      <c r="C2845" t="inlineStr">
        <is>
          <t>Bar Brahma - Centro</t>
        </is>
      </c>
      <c r="D2845" t="inlineStr">
        <is>
          <t>AMBEV S. A. - CDD SAO PAULO</t>
        </is>
      </c>
      <c r="E2845" t="n">
        <v>3433.29</v>
      </c>
      <c r="F2845" s="27" t="n">
        <v>45749</v>
      </c>
      <c r="G2845" s="27" t="n">
        <v>45748</v>
      </c>
      <c r="H2845" s="27" t="n">
        <v>45748</v>
      </c>
      <c r="I2845" s="27" t="n">
        <v>45717</v>
      </c>
      <c r="J2845" s="27" t="n">
        <v>45722</v>
      </c>
      <c r="K2845" t="inlineStr">
        <is>
          <t>Boleto Bancário</t>
        </is>
      </c>
      <c r="L2845" t="inlineStr">
        <is>
          <t>Custo Mercadoria Vendida</t>
        </is>
      </c>
      <c r="M2845" t="inlineStr">
        <is>
          <t>Insumos - Bebidas</t>
        </is>
      </c>
      <c r="N2845" t="inlineStr">
        <is>
          <t>363352</t>
        </is>
      </c>
      <c r="O2845" t="inlineStr">
        <is>
          <t>Documentação Aprovada</t>
        </is>
      </c>
      <c r="P2845" t="inlineStr">
        <is>
          <t>Aprovado Diretoria</t>
        </is>
      </c>
      <c r="Q2845" t="inlineStr">
        <is>
          <t>Aprovado Caixa</t>
        </is>
      </c>
      <c r="R2845" t="inlineStr">
        <is>
          <t>Pago</t>
        </is>
      </c>
      <c r="S2845" t="inlineStr">
        <is>
          <t>Bar Brahma - Ypiranga Matriz - Bradesco</t>
        </is>
      </c>
    </row>
    <row r="2846">
      <c r="A2846" t="n">
        <v>116306</v>
      </c>
      <c r="B2846" t="n">
        <v>114</v>
      </c>
      <c r="C2846" t="inlineStr">
        <is>
          <t>Bar Brahma - Centro</t>
        </is>
      </c>
      <c r="D2846" t="inlineStr">
        <is>
          <t>DISTRIBUIDORA CANTAROS DO BRASIL EIRELI</t>
        </is>
      </c>
      <c r="E2846" t="n">
        <v>2214</v>
      </c>
      <c r="F2846" s="27" t="n">
        <v>45749</v>
      </c>
      <c r="G2846" s="27" t="n">
        <v>45748</v>
      </c>
      <c r="H2846" s="27" t="n">
        <v>45748</v>
      </c>
      <c r="I2846" s="27" t="n">
        <v>45721</v>
      </c>
      <c r="J2846" s="27" t="n">
        <v>45722</v>
      </c>
      <c r="K2846" t="inlineStr">
        <is>
          <t>Boleto Bancário</t>
        </is>
      </c>
      <c r="L2846" t="inlineStr">
        <is>
          <t>Custo Mercadoria Vendida</t>
        </is>
      </c>
      <c r="M2846" t="inlineStr">
        <is>
          <t>Insumos - Bebidas</t>
        </is>
      </c>
      <c r="N2846" t="inlineStr">
        <is>
          <t>2245</t>
        </is>
      </c>
      <c r="O2846" t="inlineStr">
        <is>
          <t>Documentação Aprovada</t>
        </is>
      </c>
      <c r="P2846" t="inlineStr">
        <is>
          <t>Aprovado Diretoria</t>
        </is>
      </c>
      <c r="Q2846" t="inlineStr">
        <is>
          <t>Aprovado Caixa</t>
        </is>
      </c>
      <c r="R2846" t="inlineStr">
        <is>
          <t>Pago</t>
        </is>
      </c>
      <c r="S2846" t="inlineStr">
        <is>
          <t>Bar Brahma - Ypiranga Matriz - Bradesco</t>
        </is>
      </c>
    </row>
    <row r="2847">
      <c r="A2847" t="n">
        <v>116239</v>
      </c>
      <c r="B2847" t="n">
        <v>114</v>
      </c>
      <c r="C2847" t="inlineStr">
        <is>
          <t>Bar Brahma - Centro</t>
        </is>
      </c>
      <c r="D2847" t="inlineStr">
        <is>
          <t>PLASTICOS SEGANTINI EIRELI</t>
        </is>
      </c>
      <c r="E2847" t="n">
        <v>2059.26</v>
      </c>
      <c r="F2847" s="27" t="n">
        <v>45749</v>
      </c>
      <c r="G2847" s="27" t="n">
        <v>45748</v>
      </c>
      <c r="H2847" s="27" t="n">
        <v>45748</v>
      </c>
      <c r="I2847" s="27" t="n">
        <v>45721</v>
      </c>
      <c r="J2847" s="27" t="n">
        <v>45722</v>
      </c>
      <c r="K2847" t="inlineStr">
        <is>
          <t>Boleto Bancário</t>
        </is>
      </c>
      <c r="L2847" t="inlineStr">
        <is>
          <t>Custo Mercadoria Vendida</t>
        </is>
      </c>
      <c r="M2847" t="inlineStr">
        <is>
          <t>Insumos - Alimentos</t>
        </is>
      </c>
      <c r="N2847" t="inlineStr">
        <is>
          <t>53575</t>
        </is>
      </c>
      <c r="O2847" t="inlineStr">
        <is>
          <t>Documentação Aprovada</t>
        </is>
      </c>
      <c r="P2847" t="inlineStr">
        <is>
          <t>Aprovado Diretoria</t>
        </is>
      </c>
      <c r="Q2847" t="inlineStr">
        <is>
          <t>Aprovado Caixa</t>
        </is>
      </c>
      <c r="R2847" t="inlineStr">
        <is>
          <t>Pago</t>
        </is>
      </c>
      <c r="S2847" t="inlineStr">
        <is>
          <t>Bar Brahma - Ypiranga Matriz - Bradesco</t>
        </is>
      </c>
    </row>
    <row r="2848">
      <c r="A2848" t="n">
        <v>116719</v>
      </c>
      <c r="B2848" t="n">
        <v>114</v>
      </c>
      <c r="C2848" t="inlineStr">
        <is>
          <t>Bar Brahma - Centro</t>
        </is>
      </c>
      <c r="D2848" t="inlineStr">
        <is>
          <t>EAU DISTRIB. DE AGUA MINERAL EIRELI - EP</t>
        </is>
      </c>
      <c r="E2848" t="n">
        <v>3119</v>
      </c>
      <c r="F2848" s="27" t="n">
        <v>45750</v>
      </c>
      <c r="G2848" s="27" t="n">
        <v>45748</v>
      </c>
      <c r="H2848" s="27" t="n">
        <v>45748</v>
      </c>
      <c r="I2848" s="27" t="n">
        <v>45721</v>
      </c>
      <c r="J2848" s="27" t="n">
        <v>45726</v>
      </c>
      <c r="K2848" t="inlineStr">
        <is>
          <t>Boleto Bancário</t>
        </is>
      </c>
      <c r="L2848" t="inlineStr">
        <is>
          <t>Custo Mercadoria Vendida</t>
        </is>
      </c>
      <c r="M2848" t="inlineStr">
        <is>
          <t>Insumos - Bebidas</t>
        </is>
      </c>
      <c r="N2848" t="inlineStr">
        <is>
          <t>238246</t>
        </is>
      </c>
      <c r="O2848" t="inlineStr">
        <is>
          <t>Documentação Aprovada</t>
        </is>
      </c>
      <c r="P2848" t="inlineStr">
        <is>
          <t>Aprovado Diretoria</t>
        </is>
      </c>
      <c r="Q2848" t="inlineStr">
        <is>
          <t>Aprovado Caixa</t>
        </is>
      </c>
      <c r="R2848" t="inlineStr">
        <is>
          <t>Pago</t>
        </is>
      </c>
      <c r="S2848" t="inlineStr">
        <is>
          <t>Bar Brahma - Ypiranga Matriz - Bradesco</t>
        </is>
      </c>
    </row>
    <row r="2849">
      <c r="A2849" t="n">
        <v>100589</v>
      </c>
      <c r="B2849" t="n">
        <v>114</v>
      </c>
      <c r="C2849" t="inlineStr">
        <is>
          <t>Bar Brahma - Centro</t>
        </is>
      </c>
      <c r="D2849" t="inlineStr">
        <is>
          <t>ESTAFF SOLUCOES TECNOLOGICAS DE AGENCIAMENTO LTDA</t>
        </is>
      </c>
      <c r="E2849" t="n">
        <v>13239.71</v>
      </c>
      <c r="F2849" s="27" t="n">
        <v>45743</v>
      </c>
      <c r="G2849" s="27" t="n">
        <v>45748</v>
      </c>
      <c r="H2849" s="27" t="n">
        <v>45748</v>
      </c>
      <c r="I2849" s="27" t="n">
        <v>45739</v>
      </c>
      <c r="J2849" s="27" t="n"/>
      <c r="K2849" t="inlineStr">
        <is>
          <t>Boleto Bancário</t>
        </is>
      </c>
      <c r="L2849" t="inlineStr">
        <is>
          <t>Mão de Obra - Extra</t>
        </is>
      </c>
      <c r="M2849" t="inlineStr">
        <is>
          <t>Mão de Obra Extra</t>
        </is>
      </c>
      <c r="N2849" t="inlineStr">
        <is>
          <t>538540988</t>
        </is>
      </c>
      <c r="O2849" t="inlineStr">
        <is>
          <t>Documentação Aprovada</t>
        </is>
      </c>
      <c r="P2849" t="inlineStr">
        <is>
          <t>Aprovado Diretoria</t>
        </is>
      </c>
      <c r="Q2849" t="inlineStr">
        <is>
          <t>Aprovado Caixa</t>
        </is>
      </c>
      <c r="R2849" t="inlineStr">
        <is>
          <t>Pago</t>
        </is>
      </c>
      <c r="S2849" t="inlineStr">
        <is>
          <t>Bar Brahma - Ypiranga Matriz - Bradesco</t>
        </is>
      </c>
    </row>
    <row r="2850">
      <c r="A2850" t="n">
        <v>102165</v>
      </c>
      <c r="B2850" t="n">
        <v>114</v>
      </c>
      <c r="C2850" t="inlineStr">
        <is>
          <t>Bar Brahma - Centro</t>
        </is>
      </c>
      <c r="D2850" t="inlineStr">
        <is>
          <t>VALE TRANSPORTE</t>
        </is>
      </c>
      <c r="E2850" t="n">
        <v>4600</v>
      </c>
      <c r="F2850" s="27" t="n">
        <v>45748</v>
      </c>
      <c r="G2850" s="27" t="n">
        <v>45748</v>
      </c>
      <c r="H2850" s="27" t="n">
        <v>45748</v>
      </c>
      <c r="I2850" s="27" t="n">
        <v>45748</v>
      </c>
      <c r="J2850" s="27" t="n"/>
      <c r="K2850" t="inlineStr">
        <is>
          <t>Dinheiro em Espécie</t>
        </is>
      </c>
      <c r="L2850" t="inlineStr">
        <is>
          <t>Mão de Obra - Benefícios</t>
        </is>
      </c>
      <c r="M2850" t="inlineStr">
        <is>
          <t xml:space="preserve">  -  Vale-transporte</t>
        </is>
      </c>
      <c r="N2850" t="inlineStr">
        <is>
          <t>46000032025</t>
        </is>
      </c>
      <c r="O2850" t="inlineStr">
        <is>
          <t>Documentação Aprovada</t>
        </is>
      </c>
      <c r="P2850" t="inlineStr">
        <is>
          <t>Aprovado Diretoria</t>
        </is>
      </c>
      <c r="Q2850" t="inlineStr">
        <is>
          <t>Aprovado Caixa</t>
        </is>
      </c>
      <c r="R2850" t="inlineStr">
        <is>
          <t>Pago</t>
        </is>
      </c>
      <c r="S2850" t="inlineStr">
        <is>
          <t>Tesouraria</t>
        </is>
      </c>
    </row>
    <row r="2851">
      <c r="A2851" t="n">
        <v>100172</v>
      </c>
      <c r="B2851" t="n">
        <v>114</v>
      </c>
      <c r="C2851" t="inlineStr">
        <is>
          <t>Bar Brahma - Centro</t>
        </is>
      </c>
      <c r="D2851" t="inlineStr">
        <is>
          <t>NIVALDO ALVES (SIMBAS)</t>
        </is>
      </c>
      <c r="E2851" t="n">
        <v>9750</v>
      </c>
      <c r="F2851" s="27" t="n">
        <v>45748</v>
      </c>
      <c r="G2851" s="27" t="n">
        <v>45748</v>
      </c>
      <c r="H2851" s="27" t="n">
        <v>45748</v>
      </c>
      <c r="I2851" s="27" t="n">
        <v>45748</v>
      </c>
      <c r="J2851" s="27" t="n"/>
      <c r="K2851" t="inlineStr">
        <is>
          <t>Transferência Bancária ou Pix</t>
        </is>
      </c>
      <c r="L2851" t="inlineStr">
        <is>
          <t>Custos Artístico Geral</t>
        </is>
      </c>
      <c r="M2851" t="inlineStr">
        <is>
          <t>Técnico de Som / Luz</t>
        </is>
      </c>
      <c r="N2851" t="inlineStr">
        <is>
          <t>97500032025</t>
        </is>
      </c>
      <c r="O2851" t="inlineStr">
        <is>
          <t>Documentação Aprovada</t>
        </is>
      </c>
      <c r="P2851" t="inlineStr">
        <is>
          <t>Aprovado Diretoria</t>
        </is>
      </c>
      <c r="Q2851" t="inlineStr">
        <is>
          <t>Aprovado Caixa</t>
        </is>
      </c>
      <c r="R2851" t="inlineStr">
        <is>
          <t>Pago</t>
        </is>
      </c>
      <c r="S2851" t="inlineStr">
        <is>
          <t>Bar Brahma - Ypiranga Matriz - Kamino</t>
        </is>
      </c>
    </row>
    <row r="2852">
      <c r="A2852" t="n">
        <v>110195</v>
      </c>
      <c r="B2852" t="n">
        <v>114</v>
      </c>
      <c r="C2852" t="inlineStr">
        <is>
          <t>Bar Brahma - Centro</t>
        </is>
      </c>
      <c r="D2852" t="inlineStr">
        <is>
          <t>CIA DE SANEAMENTO BASICO DO ESTADO DE SAO PAULO SABESP</t>
        </is>
      </c>
      <c r="E2852" t="n">
        <v>7209.44</v>
      </c>
      <c r="F2852" s="27" t="n">
        <v>45741</v>
      </c>
      <c r="G2852" s="27" t="n">
        <v>45748</v>
      </c>
      <c r="H2852" s="27" t="n">
        <v>45748</v>
      </c>
      <c r="I2852" s="27" t="n">
        <v>45701</v>
      </c>
      <c r="J2852" s="27" t="n">
        <v>45701</v>
      </c>
      <c r="K2852" t="inlineStr">
        <is>
          <t>Boleto Bancário</t>
        </is>
      </c>
      <c r="L2852" t="inlineStr">
        <is>
          <t>Utilidades</t>
        </is>
      </c>
      <c r="M2852" t="inlineStr">
        <is>
          <t>Agua/Esgoto</t>
        </is>
      </c>
      <c r="N2852" t="inlineStr">
        <is>
          <t>SOR202516465991</t>
        </is>
      </c>
      <c r="O2852" t="inlineStr">
        <is>
          <t>Documentação Aprovada</t>
        </is>
      </c>
      <c r="P2852" t="inlineStr">
        <is>
          <t>Aprovado Diretoria</t>
        </is>
      </c>
      <c r="Q2852" t="inlineStr">
        <is>
          <t>Aprovado Caixa</t>
        </is>
      </c>
      <c r="R2852" t="inlineStr">
        <is>
          <t>Pago</t>
        </is>
      </c>
      <c r="S2852" t="inlineStr">
        <is>
          <t>Bar Brahma - Ypiranga Matriz - Bradesco</t>
        </is>
      </c>
    </row>
    <row r="2853">
      <c r="A2853" t="n">
        <v>118640</v>
      </c>
      <c r="B2853" t="n">
        <v>114</v>
      </c>
      <c r="C2853" t="inlineStr">
        <is>
          <t>Bar Brahma - Centro</t>
        </is>
      </c>
      <c r="D2853" t="inlineStr">
        <is>
          <t>RIACHUELO 75 MATERIAIS HIDRAULICOS E ELETRICOS</t>
        </is>
      </c>
      <c r="E2853" t="n">
        <v>1231.75</v>
      </c>
      <c r="F2853" s="27" t="n">
        <v>45750</v>
      </c>
      <c r="G2853" s="27" t="n">
        <v>45748</v>
      </c>
      <c r="H2853" s="27" t="n">
        <v>45748</v>
      </c>
      <c r="I2853" s="27" t="n">
        <v>45729</v>
      </c>
      <c r="J2853" s="27" t="n">
        <v>45733</v>
      </c>
      <c r="K2853" t="inlineStr">
        <is>
          <t>Boleto Bancário</t>
        </is>
      </c>
      <c r="L2853" t="inlineStr">
        <is>
          <t>Manutenção</t>
        </is>
      </c>
      <c r="M2853" t="inlineStr">
        <is>
          <t>Material de Manutenção</t>
        </is>
      </c>
      <c r="N2853" t="inlineStr">
        <is>
          <t>5439</t>
        </is>
      </c>
      <c r="O2853" t="inlineStr">
        <is>
          <t>Documentação Aprovada</t>
        </is>
      </c>
      <c r="P2853" t="inlineStr">
        <is>
          <t>Aprovado Diretoria</t>
        </is>
      </c>
      <c r="Q2853" t="inlineStr">
        <is>
          <t>Aprovado Caixa</t>
        </is>
      </c>
      <c r="R2853" t="inlineStr">
        <is>
          <t>Pago</t>
        </is>
      </c>
      <c r="S2853" t="inlineStr">
        <is>
          <t>Bar Brahma - Ypiranga Matriz - Bradesco</t>
        </is>
      </c>
    </row>
    <row r="2854">
      <c r="A2854" t="n">
        <v>120154</v>
      </c>
      <c r="B2854" t="n">
        <v>114</v>
      </c>
      <c r="C2854" t="inlineStr">
        <is>
          <t>Bar Brahma - Centro</t>
        </is>
      </c>
      <c r="D2854" t="inlineStr">
        <is>
          <t>HORTICLEAN DISTRIBUIDORA</t>
        </is>
      </c>
      <c r="E2854" t="n">
        <v>833.55</v>
      </c>
      <c r="F2854" s="27" t="n">
        <v>45750</v>
      </c>
      <c r="G2854" s="27" t="n">
        <v>45748</v>
      </c>
      <c r="H2854" s="27" t="n">
        <v>45748</v>
      </c>
      <c r="I2854" s="27" t="n">
        <v>45735</v>
      </c>
      <c r="J2854" s="27" t="n">
        <v>45737</v>
      </c>
      <c r="K2854" t="inlineStr">
        <is>
          <t>Boleto Bancário</t>
        </is>
      </c>
      <c r="L2854" t="inlineStr">
        <is>
          <t>Custo Mercadoria Vendida</t>
        </is>
      </c>
      <c r="M2854" t="inlineStr">
        <is>
          <t>Insumos - Alimentos</t>
        </is>
      </c>
      <c r="N2854" t="inlineStr">
        <is>
          <t>26170</t>
        </is>
      </c>
      <c r="O2854" t="inlineStr">
        <is>
          <t>Documentação Aprovada</t>
        </is>
      </c>
      <c r="P2854" t="inlineStr">
        <is>
          <t>Aprovado Diretoria</t>
        </is>
      </c>
      <c r="Q2854" t="inlineStr">
        <is>
          <t>Aprovado Caixa</t>
        </is>
      </c>
      <c r="R2854" t="inlineStr">
        <is>
          <t>Pago</t>
        </is>
      </c>
      <c r="S2854" t="inlineStr">
        <is>
          <t>Bar Brahma - Ypiranga Matriz - Bradesco</t>
        </is>
      </c>
    </row>
    <row r="2855">
      <c r="A2855" t="n">
        <v>120155</v>
      </c>
      <c r="B2855" t="n">
        <v>114</v>
      </c>
      <c r="C2855" t="inlineStr">
        <is>
          <t>Bar Brahma - Centro</t>
        </is>
      </c>
      <c r="D2855" t="inlineStr">
        <is>
          <t>BB DISTRIBUIDORA DE CARNES LTDA</t>
        </is>
      </c>
      <c r="E2855" t="n">
        <v>3651.29</v>
      </c>
      <c r="F2855" s="27" t="n">
        <v>45749</v>
      </c>
      <c r="G2855" s="27" t="n">
        <v>45748</v>
      </c>
      <c r="H2855" s="27" t="n">
        <v>45748</v>
      </c>
      <c r="I2855" s="27" t="n">
        <v>45735</v>
      </c>
      <c r="J2855" s="27" t="n">
        <v>45737</v>
      </c>
      <c r="K2855" t="inlineStr">
        <is>
          <t>Boleto Bancário</t>
        </is>
      </c>
      <c r="L2855" t="inlineStr">
        <is>
          <t>Custo Mercadoria Vendida</t>
        </is>
      </c>
      <c r="M2855" t="inlineStr">
        <is>
          <t>Insumos - Alimentos</t>
        </is>
      </c>
      <c r="N2855" t="inlineStr">
        <is>
          <t>388919</t>
        </is>
      </c>
      <c r="O2855" t="inlineStr">
        <is>
          <t>Documentação Aprovada</t>
        </is>
      </c>
      <c r="P2855" t="inlineStr">
        <is>
          <t>Aprovado Diretoria</t>
        </is>
      </c>
      <c r="Q2855" t="inlineStr">
        <is>
          <t>Aprovado Caixa</t>
        </is>
      </c>
      <c r="R2855" t="inlineStr">
        <is>
          <t>Pago</t>
        </is>
      </c>
      <c r="S2855" t="inlineStr">
        <is>
          <t>Bar Brahma - Ypiranga Matriz - Bradesco</t>
        </is>
      </c>
    </row>
    <row r="2856">
      <c r="A2856" t="n">
        <v>120156</v>
      </c>
      <c r="B2856" t="n">
        <v>114</v>
      </c>
      <c r="C2856" t="inlineStr">
        <is>
          <t>Bar Brahma - Centro</t>
        </is>
      </c>
      <c r="D2856" t="inlineStr">
        <is>
          <t xml:space="preserve">MAR DIRETO POC COMERCIO DE PEIXE EIRELI - ME </t>
        </is>
      </c>
      <c r="E2856" t="n">
        <v>564</v>
      </c>
      <c r="F2856" s="27" t="n">
        <v>45750</v>
      </c>
      <c r="G2856" s="27" t="n">
        <v>45748</v>
      </c>
      <c r="H2856" s="27" t="n">
        <v>45748</v>
      </c>
      <c r="I2856" s="27" t="n">
        <v>45736</v>
      </c>
      <c r="J2856" s="27" t="n">
        <v>45737</v>
      </c>
      <c r="K2856" t="inlineStr">
        <is>
          <t>Boleto Bancário</t>
        </is>
      </c>
      <c r="L2856" t="inlineStr">
        <is>
          <t>Custo Mercadoria Vendida</t>
        </is>
      </c>
      <c r="M2856" t="inlineStr">
        <is>
          <t>Insumos - Alimentos</t>
        </is>
      </c>
      <c r="N2856" t="inlineStr">
        <is>
          <t>89731</t>
        </is>
      </c>
      <c r="O2856" t="inlineStr">
        <is>
          <t>Documentação Aprovada</t>
        </is>
      </c>
      <c r="P2856" t="inlineStr">
        <is>
          <t>Aprovado Diretoria</t>
        </is>
      </c>
      <c r="Q2856" t="inlineStr">
        <is>
          <t>Aprovado Caixa</t>
        </is>
      </c>
      <c r="R2856" t="inlineStr">
        <is>
          <t>Pago</t>
        </is>
      </c>
      <c r="S2856" t="inlineStr">
        <is>
          <t>Bar Brahma - Ypiranga Matriz - Bradesco</t>
        </is>
      </c>
    </row>
    <row r="2857">
      <c r="A2857" t="n">
        <v>120157</v>
      </c>
      <c r="B2857" t="n">
        <v>114</v>
      </c>
      <c r="C2857" t="inlineStr">
        <is>
          <t>Bar Brahma - Centro</t>
        </is>
      </c>
      <c r="D2857" t="inlineStr">
        <is>
          <t>CECILIA TSUYACO ARAKI SILVA LTDA</t>
        </is>
      </c>
      <c r="E2857" t="n">
        <v>1431</v>
      </c>
      <c r="F2857" s="27" t="n">
        <v>45750</v>
      </c>
      <c r="G2857" s="27" t="n">
        <v>45748</v>
      </c>
      <c r="H2857" s="27" t="n">
        <v>45748</v>
      </c>
      <c r="I2857" s="27" t="n">
        <v>45736</v>
      </c>
      <c r="J2857" s="27" t="n">
        <v>45737</v>
      </c>
      <c r="K2857" t="inlineStr">
        <is>
          <t>Boleto Bancário</t>
        </is>
      </c>
      <c r="L2857" t="inlineStr">
        <is>
          <t>Custo Mercadoria Vendida</t>
        </is>
      </c>
      <c r="M2857" t="inlineStr">
        <is>
          <t>Insumos - Alimentos</t>
        </is>
      </c>
      <c r="N2857" t="inlineStr">
        <is>
          <t>367807</t>
        </is>
      </c>
      <c r="O2857" t="inlineStr">
        <is>
          <t>Documentação Aprovada</t>
        </is>
      </c>
      <c r="P2857" t="inlineStr">
        <is>
          <t>Aprovado Diretoria</t>
        </is>
      </c>
      <c r="Q2857" t="inlineStr">
        <is>
          <t>Aprovado Caixa</t>
        </is>
      </c>
      <c r="R2857" t="inlineStr">
        <is>
          <t>Pago</t>
        </is>
      </c>
      <c r="S2857" t="inlineStr">
        <is>
          <t>Bar Brahma - Ypiranga Matriz - Bradesco</t>
        </is>
      </c>
    </row>
    <row r="2858">
      <c r="A2858" t="n">
        <v>120153</v>
      </c>
      <c r="B2858" t="n">
        <v>114</v>
      </c>
      <c r="C2858" t="inlineStr">
        <is>
          <t>Bar Brahma - Centro</t>
        </is>
      </c>
      <c r="D2858" t="inlineStr">
        <is>
          <t xml:space="preserve">FORTE ALIMENTOS COM IMPORTACAO LTDA </t>
        </is>
      </c>
      <c r="E2858" t="n">
        <v>1260.96</v>
      </c>
      <c r="F2858" s="27" t="n">
        <v>45750</v>
      </c>
      <c r="G2858" s="27" t="n">
        <v>45748</v>
      </c>
      <c r="H2858" s="27" t="n">
        <v>45748</v>
      </c>
      <c r="I2858" s="27" t="n">
        <v>45735</v>
      </c>
      <c r="J2858" s="27" t="n">
        <v>45737</v>
      </c>
      <c r="K2858" t="inlineStr">
        <is>
          <t>Boleto Bancário</t>
        </is>
      </c>
      <c r="L2858" t="inlineStr">
        <is>
          <t>Custo Mercadoria Vendida</t>
        </is>
      </c>
      <c r="M2858" t="inlineStr">
        <is>
          <t>Insumos - Alimentos</t>
        </is>
      </c>
      <c r="N2858" t="inlineStr">
        <is>
          <t>303120</t>
        </is>
      </c>
      <c r="O2858" t="inlineStr">
        <is>
          <t>Documentação Aprovada</t>
        </is>
      </c>
      <c r="P2858" t="inlineStr">
        <is>
          <t>Aprovado Diretoria</t>
        </is>
      </c>
      <c r="Q2858" t="inlineStr">
        <is>
          <t>Aprovado Caixa</t>
        </is>
      </c>
      <c r="R2858" t="inlineStr">
        <is>
          <t>Pago</t>
        </is>
      </c>
      <c r="S2858" t="inlineStr">
        <is>
          <t>Bar Brahma - Ypiranga Matriz - Kamino</t>
        </is>
      </c>
    </row>
    <row r="2859">
      <c r="A2859" t="n">
        <v>119853</v>
      </c>
      <c r="B2859" t="n">
        <v>114</v>
      </c>
      <c r="C2859" t="inlineStr">
        <is>
          <t>Bar Brahma - Centro</t>
        </is>
      </c>
      <c r="D2859" t="inlineStr">
        <is>
          <t>PSSS LTDA</t>
        </is>
      </c>
      <c r="E2859" t="n">
        <v>2896.74</v>
      </c>
      <c r="F2859" s="27" t="n">
        <v>45749</v>
      </c>
      <c r="G2859" s="27" t="n">
        <v>45748</v>
      </c>
      <c r="H2859" s="27" t="n">
        <v>45748</v>
      </c>
      <c r="I2859" s="27" t="n">
        <v>45735</v>
      </c>
      <c r="J2859" s="27" t="n">
        <v>45736</v>
      </c>
      <c r="K2859" t="inlineStr">
        <is>
          <t>Boleto Bancário</t>
        </is>
      </c>
      <c r="L2859" t="inlineStr">
        <is>
          <t>Utilidades</t>
        </is>
      </c>
      <c r="M2859" t="inlineStr">
        <is>
          <t>Higiene e Limpeza</t>
        </is>
      </c>
      <c r="N2859" t="inlineStr">
        <is>
          <t>1307</t>
        </is>
      </c>
      <c r="O2859" t="inlineStr">
        <is>
          <t>Documentação Aprovada</t>
        </is>
      </c>
      <c r="P2859" t="inlineStr">
        <is>
          <t>Aprovado Diretoria</t>
        </is>
      </c>
      <c r="Q2859" t="inlineStr">
        <is>
          <t>Aprovado Caixa</t>
        </is>
      </c>
      <c r="R2859" t="inlineStr">
        <is>
          <t>Pago</t>
        </is>
      </c>
      <c r="S2859" t="inlineStr">
        <is>
          <t>Bar Brahma - Ypiranga Matriz - Bradesco</t>
        </is>
      </c>
    </row>
    <row r="2860">
      <c r="A2860" t="n">
        <v>120635</v>
      </c>
      <c r="B2860" t="n">
        <v>114</v>
      </c>
      <c r="C2860" t="inlineStr">
        <is>
          <t>Bar Brahma - Centro</t>
        </is>
      </c>
      <c r="D2860" t="inlineStr">
        <is>
          <t>JK COMERCIO DE GENEROS ALIMENTICIOS LTDA</t>
        </is>
      </c>
      <c r="E2860" t="n">
        <v>610.4</v>
      </c>
      <c r="F2860" s="27" t="n">
        <v>45749</v>
      </c>
      <c r="G2860" s="27" t="n">
        <v>45748</v>
      </c>
      <c r="H2860" s="27" t="n">
        <v>45748</v>
      </c>
      <c r="I2860" s="27" t="n">
        <v>45735</v>
      </c>
      <c r="J2860" s="27" t="n">
        <v>45742</v>
      </c>
      <c r="K2860" t="inlineStr">
        <is>
          <t>Boleto Bancário</t>
        </is>
      </c>
      <c r="L2860" t="inlineStr">
        <is>
          <t>Custo Mercadoria Vendida</t>
        </is>
      </c>
      <c r="M2860" t="inlineStr">
        <is>
          <t>Insumos - Bebidas</t>
        </is>
      </c>
      <c r="N2860" t="inlineStr">
        <is>
          <t>6720</t>
        </is>
      </c>
      <c r="O2860" t="inlineStr">
        <is>
          <t>Documentação Aprovada</t>
        </is>
      </c>
      <c r="P2860" t="inlineStr">
        <is>
          <t>Aprovado Diretoria</t>
        </is>
      </c>
      <c r="Q2860" t="inlineStr">
        <is>
          <t>Aprovado Caixa</t>
        </is>
      </c>
      <c r="R2860" t="inlineStr">
        <is>
          <t>Pago</t>
        </is>
      </c>
      <c r="S2860" t="inlineStr">
        <is>
          <t>Bar Brahma - Ypiranga Matriz - Bradesco</t>
        </is>
      </c>
    </row>
    <row r="2861">
      <c r="A2861" t="n">
        <v>119851</v>
      </c>
      <c r="B2861" t="n">
        <v>114</v>
      </c>
      <c r="C2861" t="inlineStr">
        <is>
          <t>Bar Brahma - Centro</t>
        </is>
      </c>
      <c r="D2861" t="inlineStr">
        <is>
          <t>ICE4</t>
        </is>
      </c>
      <c r="E2861" t="n">
        <v>225.96</v>
      </c>
      <c r="F2861" s="27" t="n">
        <v>45750</v>
      </c>
      <c r="G2861" s="27" t="n">
        <v>45748</v>
      </c>
      <c r="H2861" s="27" t="n">
        <v>45748</v>
      </c>
      <c r="I2861" s="27" t="n">
        <v>45735</v>
      </c>
      <c r="J2861" s="27" t="n">
        <v>45736</v>
      </c>
      <c r="K2861" t="inlineStr">
        <is>
          <t>Boleto Bancário</t>
        </is>
      </c>
      <c r="L2861" t="inlineStr">
        <is>
          <t>Custo Mercadoria Vendida</t>
        </is>
      </c>
      <c r="M2861" t="inlineStr">
        <is>
          <t>Insumos - Bebidas</t>
        </is>
      </c>
      <c r="N2861" t="inlineStr">
        <is>
          <t>76187</t>
        </is>
      </c>
      <c r="O2861" t="inlineStr">
        <is>
          <t>Documentação Aprovada</t>
        </is>
      </c>
      <c r="P2861" t="inlineStr">
        <is>
          <t>Aprovado Diretoria</t>
        </is>
      </c>
      <c r="Q2861" t="inlineStr">
        <is>
          <t>Aprovado Caixa</t>
        </is>
      </c>
      <c r="R2861" t="inlineStr">
        <is>
          <t>Pago</t>
        </is>
      </c>
      <c r="S2861" t="inlineStr">
        <is>
          <t>Bar Brahma - Ypiranga Matriz - Kamino</t>
        </is>
      </c>
    </row>
    <row r="2862">
      <c r="A2862" t="n">
        <v>120618</v>
      </c>
      <c r="B2862" t="n">
        <v>114</v>
      </c>
      <c r="C2862" t="inlineStr">
        <is>
          <t>Bar Brahma - Centro</t>
        </is>
      </c>
      <c r="D2862" t="inlineStr">
        <is>
          <t>MULTIFRANGOS COMERCIO DE ALIMENTOS LTDA</t>
        </is>
      </c>
      <c r="E2862" t="n">
        <v>463.42</v>
      </c>
      <c r="F2862" s="27" t="n">
        <v>45748</v>
      </c>
      <c r="G2862" s="27" t="n">
        <v>45748</v>
      </c>
      <c r="H2862" s="27" t="n">
        <v>45748</v>
      </c>
      <c r="I2862" s="27" t="n">
        <v>45734</v>
      </c>
      <c r="J2862" s="27" t="n">
        <v>45742</v>
      </c>
      <c r="K2862" t="inlineStr">
        <is>
          <t>Boleto Bancário</t>
        </is>
      </c>
      <c r="L2862" t="inlineStr">
        <is>
          <t>Custo Mercadoria Vendida</t>
        </is>
      </c>
      <c r="M2862" t="inlineStr">
        <is>
          <t>Insumos - Alimentos</t>
        </is>
      </c>
      <c r="N2862" t="inlineStr">
        <is>
          <t>881147</t>
        </is>
      </c>
      <c r="O2862" t="inlineStr">
        <is>
          <t>Documentação Aprovada</t>
        </is>
      </c>
      <c r="P2862" t="inlineStr">
        <is>
          <t>Aprovado Diretoria</t>
        </is>
      </c>
      <c r="Q2862" t="inlineStr">
        <is>
          <t>Aprovado Caixa</t>
        </is>
      </c>
      <c r="R2862" t="inlineStr">
        <is>
          <t>Pago</t>
        </is>
      </c>
      <c r="S2862" t="inlineStr">
        <is>
          <t>Bar Brahma - Ypiranga Matriz - Bradesco</t>
        </is>
      </c>
    </row>
    <row r="2863">
      <c r="A2863" t="n">
        <v>120621</v>
      </c>
      <c r="B2863" t="n">
        <v>114</v>
      </c>
      <c r="C2863" t="inlineStr">
        <is>
          <t>Bar Brahma - Centro</t>
        </is>
      </c>
      <c r="D2863" t="inlineStr">
        <is>
          <t>BB DISTRIBUIDORA DE CARNES LTDA</t>
        </is>
      </c>
      <c r="E2863" t="n">
        <v>94.75</v>
      </c>
      <c r="F2863" s="27" t="n">
        <v>45750</v>
      </c>
      <c r="G2863" s="27" t="n">
        <v>45748</v>
      </c>
      <c r="H2863" s="27" t="n">
        <v>45748</v>
      </c>
      <c r="I2863" s="27" t="n">
        <v>45736</v>
      </c>
      <c r="J2863" s="27" t="n">
        <v>45742</v>
      </c>
      <c r="K2863" t="inlineStr">
        <is>
          <t>Boleto Bancário</t>
        </is>
      </c>
      <c r="L2863" t="inlineStr">
        <is>
          <t>Custo Mercadoria Vendida</t>
        </is>
      </c>
      <c r="M2863" t="inlineStr">
        <is>
          <t>Insumos - Alimentos</t>
        </is>
      </c>
      <c r="N2863" t="inlineStr">
        <is>
          <t>389021</t>
        </is>
      </c>
      <c r="O2863" t="inlineStr">
        <is>
          <t>Documentação Aprovada</t>
        </is>
      </c>
      <c r="P2863" t="inlineStr">
        <is>
          <t>Aprovado Diretoria</t>
        </is>
      </c>
      <c r="Q2863" t="inlineStr">
        <is>
          <t>Aprovado Caixa</t>
        </is>
      </c>
      <c r="R2863" t="inlineStr">
        <is>
          <t>Pago</t>
        </is>
      </c>
      <c r="S2863" t="inlineStr">
        <is>
          <t>Bar Brahma - Ypiranga Matriz - Bradesco</t>
        </is>
      </c>
    </row>
    <row r="2864">
      <c r="A2864" t="n">
        <v>120624</v>
      </c>
      <c r="B2864" t="n">
        <v>114</v>
      </c>
      <c r="C2864" t="inlineStr">
        <is>
          <t>Bar Brahma - Centro</t>
        </is>
      </c>
      <c r="D2864" t="inlineStr">
        <is>
          <t>REBAL COMERCIAL LTDA</t>
        </is>
      </c>
      <c r="E2864" t="n">
        <v>512.26</v>
      </c>
      <c r="F2864" s="27" t="n">
        <v>45750</v>
      </c>
      <c r="G2864" s="27" t="n">
        <v>45748</v>
      </c>
      <c r="H2864" s="27" t="n">
        <v>45748</v>
      </c>
      <c r="I2864" s="27" t="n">
        <v>45736</v>
      </c>
      <c r="J2864" s="27" t="n">
        <v>45742</v>
      </c>
      <c r="K2864" t="inlineStr">
        <is>
          <t>Boleto Bancário</t>
        </is>
      </c>
      <c r="L2864" t="inlineStr">
        <is>
          <t>Utilidades</t>
        </is>
      </c>
      <c r="M2864" t="inlineStr">
        <is>
          <t>Higiene e Limpeza</t>
        </is>
      </c>
      <c r="N2864" t="inlineStr">
        <is>
          <t>272535</t>
        </is>
      </c>
      <c r="O2864" t="inlineStr">
        <is>
          <t>Documentação Aprovada</t>
        </is>
      </c>
      <c r="P2864" t="inlineStr">
        <is>
          <t>Aprovado Diretoria</t>
        </is>
      </c>
      <c r="Q2864" t="inlineStr">
        <is>
          <t>Aprovado Caixa</t>
        </is>
      </c>
      <c r="R2864" t="inlineStr">
        <is>
          <t>Pago</t>
        </is>
      </c>
      <c r="S2864" t="inlineStr">
        <is>
          <t>Bar Brahma - Ypiranga Matriz - Bradesco</t>
        </is>
      </c>
    </row>
    <row r="2865">
      <c r="A2865" t="n">
        <v>120270</v>
      </c>
      <c r="B2865" t="n">
        <v>114</v>
      </c>
      <c r="C2865" t="inlineStr">
        <is>
          <t>Bar Brahma - Centro</t>
        </is>
      </c>
      <c r="D2865" t="inlineStr">
        <is>
          <t xml:space="preserve">MAR DIRETO POC COMERCIO DE PEIXE EIRELI - ME </t>
        </is>
      </c>
      <c r="E2865" t="n">
        <v>3338.8</v>
      </c>
      <c r="F2865" s="27" t="n">
        <v>45750</v>
      </c>
      <c r="G2865" s="27" t="n">
        <v>45748</v>
      </c>
      <c r="H2865" s="27" t="n">
        <v>45748</v>
      </c>
      <c r="I2865" s="27" t="n">
        <v>45736</v>
      </c>
      <c r="J2865" s="27" t="n">
        <v>45740</v>
      </c>
      <c r="K2865" t="inlineStr">
        <is>
          <t>Boleto Bancário</t>
        </is>
      </c>
      <c r="L2865" t="inlineStr">
        <is>
          <t>Custo Mercadoria Vendida</t>
        </is>
      </c>
      <c r="M2865" t="inlineStr">
        <is>
          <t>Insumos - Alimentos</t>
        </is>
      </c>
      <c r="N2865" t="inlineStr">
        <is>
          <t>95046</t>
        </is>
      </c>
      <c r="O2865" t="inlineStr">
        <is>
          <t>Documentação Aprovada</t>
        </is>
      </c>
      <c r="P2865" t="inlineStr">
        <is>
          <t>Aprovado Diretoria</t>
        </is>
      </c>
      <c r="Q2865" t="inlineStr">
        <is>
          <t>Aprovado Caixa</t>
        </is>
      </c>
      <c r="R2865" t="inlineStr">
        <is>
          <t>Pago</t>
        </is>
      </c>
      <c r="S2865" t="inlineStr">
        <is>
          <t>Bar Brahma - Ypiranga Matriz - Bradesco</t>
        </is>
      </c>
    </row>
    <row r="2866">
      <c r="A2866" t="n">
        <v>120144</v>
      </c>
      <c r="B2866" t="n">
        <v>114</v>
      </c>
      <c r="C2866" t="inlineStr">
        <is>
          <t>Bar Brahma - Centro</t>
        </is>
      </c>
      <c r="D2866" t="inlineStr">
        <is>
          <t>BB DISTRIBUIDORA DE CARNES LTDA</t>
        </is>
      </c>
      <c r="E2866" t="n">
        <v>1298</v>
      </c>
      <c r="F2866" s="27" t="n">
        <v>45750</v>
      </c>
      <c r="G2866" s="27" t="n">
        <v>45748</v>
      </c>
      <c r="H2866" s="27" t="n">
        <v>45748</v>
      </c>
      <c r="I2866" s="27" t="n">
        <v>45736</v>
      </c>
      <c r="J2866" s="27" t="n">
        <v>45737</v>
      </c>
      <c r="K2866" t="inlineStr">
        <is>
          <t>Boleto Bancário</t>
        </is>
      </c>
      <c r="L2866" t="inlineStr">
        <is>
          <t>Custo Mercadoria Vendida</t>
        </is>
      </c>
      <c r="M2866" t="inlineStr">
        <is>
          <t>Insumos - Alimentos</t>
        </is>
      </c>
      <c r="N2866" t="inlineStr">
        <is>
          <t>389035</t>
        </is>
      </c>
      <c r="O2866" t="inlineStr">
        <is>
          <t>Documentação Aprovada</t>
        </is>
      </c>
      <c r="P2866" t="inlineStr">
        <is>
          <t>Aprovado Diretoria</t>
        </is>
      </c>
      <c r="Q2866" t="inlineStr">
        <is>
          <t>Aprovado Caixa</t>
        </is>
      </c>
      <c r="R2866" t="inlineStr">
        <is>
          <t>Pago</t>
        </is>
      </c>
      <c r="S2866" t="inlineStr">
        <is>
          <t>Bar Brahma - Ypiranga Matriz - Bradesco</t>
        </is>
      </c>
    </row>
    <row r="2867">
      <c r="A2867" t="n">
        <v>120625</v>
      </c>
      <c r="B2867" t="n">
        <v>114</v>
      </c>
      <c r="C2867" t="inlineStr">
        <is>
          <t>Bar Brahma - Centro</t>
        </is>
      </c>
      <c r="D2867" t="inlineStr">
        <is>
          <t>CECILIA TSUYACO ARAKI SILVA LTDA</t>
        </is>
      </c>
      <c r="E2867" t="n">
        <v>67.5</v>
      </c>
      <c r="F2867" s="27" t="n">
        <v>45750</v>
      </c>
      <c r="G2867" s="27" t="n">
        <v>45748</v>
      </c>
      <c r="H2867" s="27" t="n">
        <v>45748</v>
      </c>
      <c r="I2867" s="27" t="n">
        <v>45736</v>
      </c>
      <c r="J2867" s="27" t="n">
        <v>45742</v>
      </c>
      <c r="K2867" t="inlineStr">
        <is>
          <t>Boleto Bancário</t>
        </is>
      </c>
      <c r="L2867" t="inlineStr">
        <is>
          <t>Custo Mercadoria Vendida</t>
        </is>
      </c>
      <c r="M2867" t="inlineStr">
        <is>
          <t>Insumos - Alimentos</t>
        </is>
      </c>
      <c r="N2867" t="inlineStr">
        <is>
          <t>367825</t>
        </is>
      </c>
      <c r="O2867" t="inlineStr">
        <is>
          <t>Documentação Aprovada</t>
        </is>
      </c>
      <c r="P2867" t="inlineStr">
        <is>
          <t>Aprovado Diretoria</t>
        </is>
      </c>
      <c r="Q2867" t="inlineStr">
        <is>
          <t>Aprovado Caixa</t>
        </is>
      </c>
      <c r="R2867" t="inlineStr">
        <is>
          <t>Pago</t>
        </is>
      </c>
      <c r="S2867" t="inlineStr">
        <is>
          <t>Bar Brahma - Ypiranga Matriz - Bradesco</t>
        </is>
      </c>
    </row>
    <row r="2868">
      <c r="A2868" t="n">
        <v>119862</v>
      </c>
      <c r="B2868" t="n">
        <v>114</v>
      </c>
      <c r="C2868" t="inlineStr">
        <is>
          <t>Bar Brahma - Centro</t>
        </is>
      </c>
      <c r="D2868" t="inlineStr">
        <is>
          <t>CEPEL COMERCIO DE PAPEIS E EMBALAGENS EIRELI</t>
        </is>
      </c>
      <c r="E2868" t="n">
        <v>1904.2</v>
      </c>
      <c r="F2868" s="27" t="n">
        <v>45749</v>
      </c>
      <c r="G2868" s="27" t="n">
        <v>45748</v>
      </c>
      <c r="H2868" s="27" t="n">
        <v>45748</v>
      </c>
      <c r="I2868" s="27" t="n">
        <v>45734</v>
      </c>
      <c r="J2868" s="27" t="n">
        <v>45736</v>
      </c>
      <c r="K2868" t="inlineStr">
        <is>
          <t>Boleto Bancário</t>
        </is>
      </c>
      <c r="L2868" t="inlineStr">
        <is>
          <t>Utilidades</t>
        </is>
      </c>
      <c r="M2868" t="inlineStr">
        <is>
          <t>Higiene e Limpeza</t>
        </is>
      </c>
      <c r="N2868" t="inlineStr">
        <is>
          <t>236830</t>
        </is>
      </c>
      <c r="O2868" t="inlineStr">
        <is>
          <t>Documentação Aprovada</t>
        </is>
      </c>
      <c r="P2868" t="inlineStr">
        <is>
          <t>Aprovado Diretoria</t>
        </is>
      </c>
      <c r="Q2868" t="inlineStr">
        <is>
          <t>Aprovado Caixa</t>
        </is>
      </c>
      <c r="R2868" t="inlineStr">
        <is>
          <t>Pago</t>
        </is>
      </c>
      <c r="S2868" t="inlineStr">
        <is>
          <t>Bar Brahma - Ypiranga Matriz - Bradesco</t>
        </is>
      </c>
    </row>
    <row r="2869">
      <c r="A2869" t="n">
        <v>119472</v>
      </c>
      <c r="B2869" t="n">
        <v>114</v>
      </c>
      <c r="C2869" t="inlineStr">
        <is>
          <t>Bar Brahma - Centro</t>
        </is>
      </c>
      <c r="D2869" t="inlineStr">
        <is>
          <t>J A DOS SANTOS HORTIFRUTI</t>
        </is>
      </c>
      <c r="E2869" t="n">
        <v>680.65</v>
      </c>
      <c r="F2869" s="27" t="n">
        <v>45749</v>
      </c>
      <c r="G2869" s="27" t="n">
        <v>45748</v>
      </c>
      <c r="H2869" s="27" t="n">
        <v>45748</v>
      </c>
      <c r="I2869" s="27" t="n">
        <v>45734</v>
      </c>
      <c r="J2869" s="27" t="n">
        <v>45735</v>
      </c>
      <c r="K2869" t="inlineStr">
        <is>
          <t>Boleto Bancário</t>
        </is>
      </c>
      <c r="L2869" t="inlineStr">
        <is>
          <t>Custo Mercadoria Vendida</t>
        </is>
      </c>
      <c r="M2869" t="inlineStr">
        <is>
          <t>Insumos - Alimentos</t>
        </is>
      </c>
      <c r="N2869" t="inlineStr">
        <is>
          <t>36579</t>
        </is>
      </c>
      <c r="O2869" t="inlineStr">
        <is>
          <t>Documentação Aprovada</t>
        </is>
      </c>
      <c r="P2869" t="inlineStr">
        <is>
          <t>Aprovado Diretoria</t>
        </is>
      </c>
      <c r="Q2869" t="inlineStr">
        <is>
          <t>Aprovado Caixa</t>
        </is>
      </c>
      <c r="R2869" t="inlineStr">
        <is>
          <t>Pago</t>
        </is>
      </c>
      <c r="S2869" t="inlineStr">
        <is>
          <t>Bar Brahma - Ypiranga Matriz - Bradesco</t>
        </is>
      </c>
    </row>
    <row r="2870">
      <c r="A2870" t="n">
        <v>119469</v>
      </c>
      <c r="B2870" t="n">
        <v>114</v>
      </c>
      <c r="C2870" t="inlineStr">
        <is>
          <t>Bar Brahma - Centro</t>
        </is>
      </c>
      <c r="D2870" t="inlineStr">
        <is>
          <t xml:space="preserve">RCS COMERCIO DE ALIMENTOS LTDA </t>
        </is>
      </c>
      <c r="E2870" t="n">
        <v>201.9</v>
      </c>
      <c r="F2870" s="27" t="n">
        <v>45748</v>
      </c>
      <c r="G2870" s="27" t="n">
        <v>45748</v>
      </c>
      <c r="H2870" s="27" t="n">
        <v>45748</v>
      </c>
      <c r="I2870" s="27" t="n">
        <v>45734</v>
      </c>
      <c r="J2870" s="27" t="n">
        <v>45735</v>
      </c>
      <c r="K2870" t="inlineStr">
        <is>
          <t>Boleto Bancário</t>
        </is>
      </c>
      <c r="L2870" t="inlineStr">
        <is>
          <t>Custo Mercadoria Vendida</t>
        </is>
      </c>
      <c r="M2870" t="inlineStr">
        <is>
          <t>Insumos - Alimentos</t>
        </is>
      </c>
      <c r="N2870" t="inlineStr">
        <is>
          <t>9123</t>
        </is>
      </c>
      <c r="O2870" t="inlineStr">
        <is>
          <t>Documentação Aprovada</t>
        </is>
      </c>
      <c r="P2870" t="inlineStr">
        <is>
          <t>Aprovado Diretoria</t>
        </is>
      </c>
      <c r="Q2870" t="inlineStr">
        <is>
          <t>Aprovado Caixa</t>
        </is>
      </c>
      <c r="R2870" t="inlineStr">
        <is>
          <t>Pago</t>
        </is>
      </c>
      <c r="S2870" t="inlineStr">
        <is>
          <t>Bar Brahma - Ypiranga Matriz - Bradesco</t>
        </is>
      </c>
    </row>
    <row r="2871">
      <c r="A2871" t="n">
        <v>119465</v>
      </c>
      <c r="B2871" t="n">
        <v>114</v>
      </c>
      <c r="C2871" t="inlineStr">
        <is>
          <t>Bar Brahma - Centro</t>
        </is>
      </c>
      <c r="D2871" t="inlineStr">
        <is>
          <t>PDO ALIMENTOS E COMERCIO LTDA</t>
        </is>
      </c>
      <c r="E2871" t="n">
        <v>631.6</v>
      </c>
      <c r="F2871" s="27" t="n">
        <v>45750</v>
      </c>
      <c r="G2871" s="27" t="n">
        <v>45748</v>
      </c>
      <c r="H2871" s="27" t="n">
        <v>45748</v>
      </c>
      <c r="I2871" s="27" t="n">
        <v>45734</v>
      </c>
      <c r="J2871" s="27" t="n">
        <v>45735</v>
      </c>
      <c r="K2871" t="inlineStr">
        <is>
          <t>Boleto Bancário</t>
        </is>
      </c>
      <c r="L2871" t="inlineStr">
        <is>
          <t>Custo Mercadoria Vendida</t>
        </is>
      </c>
      <c r="M2871" t="inlineStr">
        <is>
          <t>Insumos - Alimentos</t>
        </is>
      </c>
      <c r="N2871" t="inlineStr">
        <is>
          <t>36082</t>
        </is>
      </c>
      <c r="O2871" t="inlineStr">
        <is>
          <t>Documentação Aprovada</t>
        </is>
      </c>
      <c r="P2871" t="inlineStr">
        <is>
          <t>Aprovado Diretoria</t>
        </is>
      </c>
      <c r="Q2871" t="inlineStr">
        <is>
          <t>Aprovado Caixa</t>
        </is>
      </c>
      <c r="R2871" t="inlineStr">
        <is>
          <t>Pago</t>
        </is>
      </c>
      <c r="S2871" t="inlineStr">
        <is>
          <t>Bar Brahma - Ypiranga Matriz - Bradesco</t>
        </is>
      </c>
    </row>
    <row r="2872">
      <c r="A2872" t="n">
        <v>119450</v>
      </c>
      <c r="B2872" t="n">
        <v>114</v>
      </c>
      <c r="C2872" t="inlineStr">
        <is>
          <t>Bar Brahma - Centro</t>
        </is>
      </c>
      <c r="D2872" t="inlineStr">
        <is>
          <t>CECILIA TSUYACO ARAKI SILVA LTDA</t>
        </is>
      </c>
      <c r="E2872" t="n">
        <v>436</v>
      </c>
      <c r="F2872" s="27" t="n">
        <v>45748</v>
      </c>
      <c r="G2872" s="27" t="n">
        <v>45748</v>
      </c>
      <c r="H2872" s="27" t="n">
        <v>45748</v>
      </c>
      <c r="I2872" s="27" t="n">
        <v>45734</v>
      </c>
      <c r="J2872" s="27" t="n">
        <v>45735</v>
      </c>
      <c r="K2872" t="inlineStr">
        <is>
          <t>Boleto Bancário</t>
        </is>
      </c>
      <c r="L2872" t="inlineStr">
        <is>
          <t>Custo Mercadoria Vendida</t>
        </is>
      </c>
      <c r="M2872" t="inlineStr">
        <is>
          <t>Insumos - Alimentos</t>
        </is>
      </c>
      <c r="N2872" t="inlineStr">
        <is>
          <t>367667</t>
        </is>
      </c>
      <c r="O2872" t="inlineStr">
        <is>
          <t>Documentação Aprovada</t>
        </is>
      </c>
      <c r="P2872" t="inlineStr">
        <is>
          <t>Aprovado Diretoria</t>
        </is>
      </c>
      <c r="Q2872" t="inlineStr">
        <is>
          <t>Aprovado Caixa</t>
        </is>
      </c>
      <c r="R2872" t="inlineStr">
        <is>
          <t>Pago</t>
        </is>
      </c>
      <c r="S2872" t="inlineStr">
        <is>
          <t>Bar Brahma - Ypiranga Matriz - Bradesco</t>
        </is>
      </c>
    </row>
    <row r="2873">
      <c r="A2873" t="n">
        <v>119448</v>
      </c>
      <c r="B2873" t="n">
        <v>114</v>
      </c>
      <c r="C2873" t="inlineStr">
        <is>
          <t>Bar Brahma - Centro</t>
        </is>
      </c>
      <c r="D2873" t="inlineStr">
        <is>
          <t>PARAMU COMERCIO E REPRESENTACAO DE PRODUTOS ALIMENTICIOS</t>
        </is>
      </c>
      <c r="E2873" t="n">
        <v>1228.76</v>
      </c>
      <c r="F2873" s="27" t="n">
        <v>45748</v>
      </c>
      <c r="G2873" s="27" t="n">
        <v>45748</v>
      </c>
      <c r="H2873" s="27" t="n">
        <v>45748</v>
      </c>
      <c r="I2873" s="27" t="n">
        <v>45734</v>
      </c>
      <c r="J2873" s="27" t="n">
        <v>45735</v>
      </c>
      <c r="K2873" t="inlineStr">
        <is>
          <t>Boleto Bancário</t>
        </is>
      </c>
      <c r="L2873" t="inlineStr">
        <is>
          <t>Custo Mercadoria Vendida</t>
        </is>
      </c>
      <c r="M2873" t="inlineStr">
        <is>
          <t>Insumos - Alimentos</t>
        </is>
      </c>
      <c r="N2873" t="inlineStr">
        <is>
          <t>13201</t>
        </is>
      </c>
      <c r="O2873" t="inlineStr">
        <is>
          <t>Documentação Aprovada</t>
        </is>
      </c>
      <c r="P2873" t="inlineStr">
        <is>
          <t>Aprovado Diretoria</t>
        </is>
      </c>
      <c r="Q2873" t="inlineStr">
        <is>
          <t>Aprovado Caixa</t>
        </is>
      </c>
      <c r="R2873" t="inlineStr">
        <is>
          <t>Pago</t>
        </is>
      </c>
      <c r="S2873" t="inlineStr">
        <is>
          <t>Bar Brahma - Ypiranga Matriz - Bradesco</t>
        </is>
      </c>
    </row>
    <row r="2874">
      <c r="A2874" t="n">
        <v>119443</v>
      </c>
      <c r="B2874" t="n">
        <v>114</v>
      </c>
      <c r="C2874" t="inlineStr">
        <is>
          <t>Bar Brahma - Centro</t>
        </is>
      </c>
      <c r="D2874" t="inlineStr">
        <is>
          <t>WIDE STOCK COMERCIO E REPRESENTACAO LTDA</t>
        </is>
      </c>
      <c r="E2874" t="n">
        <v>1121.88</v>
      </c>
      <c r="F2874" s="27" t="n">
        <v>45748</v>
      </c>
      <c r="G2874" s="27" t="n">
        <v>45748</v>
      </c>
      <c r="H2874" s="27" t="n">
        <v>45748</v>
      </c>
      <c r="I2874" s="27" t="n">
        <v>45734</v>
      </c>
      <c r="J2874" s="27" t="n">
        <v>45735</v>
      </c>
      <c r="K2874" t="inlineStr">
        <is>
          <t>Boleto Bancário</t>
        </is>
      </c>
      <c r="L2874" t="inlineStr">
        <is>
          <t>Utilidades</t>
        </is>
      </c>
      <c r="M2874" t="inlineStr">
        <is>
          <t>Higiene e Limpeza</t>
        </is>
      </c>
      <c r="N2874" t="inlineStr">
        <is>
          <t>398160</t>
        </is>
      </c>
      <c r="O2874" t="inlineStr">
        <is>
          <t>Documentação Aprovada</t>
        </is>
      </c>
      <c r="P2874" t="inlineStr">
        <is>
          <t>Aprovado Diretoria</t>
        </is>
      </c>
      <c r="Q2874" t="inlineStr">
        <is>
          <t>Aprovado Caixa</t>
        </is>
      </c>
      <c r="R2874" t="inlineStr">
        <is>
          <t>Pago</t>
        </is>
      </c>
      <c r="S2874" t="inlineStr">
        <is>
          <t>Bar Brahma - Ypiranga Matriz - Bradesco</t>
        </is>
      </c>
    </row>
    <row r="2875">
      <c r="A2875" t="n">
        <v>119844</v>
      </c>
      <c r="B2875" t="n">
        <v>114</v>
      </c>
      <c r="C2875" t="inlineStr">
        <is>
          <t>Bar Brahma - Centro</t>
        </is>
      </c>
      <c r="D2875" t="inlineStr">
        <is>
          <t>CASA DE CARNES P.J.J. LTDA - ME</t>
        </is>
      </c>
      <c r="E2875" t="n">
        <v>290.52</v>
      </c>
      <c r="F2875" s="27" t="n">
        <v>45750</v>
      </c>
      <c r="G2875" s="27" t="n">
        <v>45748</v>
      </c>
      <c r="H2875" s="27" t="n">
        <v>45748</v>
      </c>
      <c r="I2875" s="27" t="n">
        <v>45735</v>
      </c>
      <c r="J2875" s="27" t="n">
        <v>45736</v>
      </c>
      <c r="K2875" t="inlineStr">
        <is>
          <t>Boleto Bancário</t>
        </is>
      </c>
      <c r="L2875" t="inlineStr">
        <is>
          <t>Custo Mercadoria Vendida</t>
        </is>
      </c>
      <c r="M2875" t="inlineStr">
        <is>
          <t>Insumos - Alimentos</t>
        </is>
      </c>
      <c r="N2875" t="inlineStr">
        <is>
          <t>42293</t>
        </is>
      </c>
      <c r="O2875" t="inlineStr">
        <is>
          <t>Documentação Aprovada</t>
        </is>
      </c>
      <c r="P2875" t="inlineStr">
        <is>
          <t>Aprovado Diretoria</t>
        </is>
      </c>
      <c r="Q2875" t="inlineStr">
        <is>
          <t>Aprovado Caixa</t>
        </is>
      </c>
      <c r="R2875" t="inlineStr">
        <is>
          <t>Pago</t>
        </is>
      </c>
      <c r="S2875" t="inlineStr">
        <is>
          <t>Bar Brahma - Ypiranga Matriz - Bradesco</t>
        </is>
      </c>
    </row>
    <row r="2876">
      <c r="A2876" t="n">
        <v>119424</v>
      </c>
      <c r="B2876" t="n">
        <v>114</v>
      </c>
      <c r="C2876" t="inlineStr">
        <is>
          <t>Bar Brahma - Centro</t>
        </is>
      </c>
      <c r="D2876" t="inlineStr">
        <is>
          <t>MULTIFRANGOS COMERCIO DE ALIMENTOS LTDA</t>
        </is>
      </c>
      <c r="E2876" t="n">
        <v>2710.9</v>
      </c>
      <c r="F2876" s="27" t="n">
        <v>45749</v>
      </c>
      <c r="G2876" s="27" t="n">
        <v>45748</v>
      </c>
      <c r="H2876" s="27" t="n">
        <v>45748</v>
      </c>
      <c r="I2876" s="27" t="n">
        <v>45735</v>
      </c>
      <c r="J2876" s="27" t="n">
        <v>45735</v>
      </c>
      <c r="K2876" t="inlineStr">
        <is>
          <t>Boleto Bancário</t>
        </is>
      </c>
      <c r="L2876" t="inlineStr">
        <is>
          <t>Custo Mercadoria Vendida</t>
        </is>
      </c>
      <c r="M2876" t="inlineStr">
        <is>
          <t>Insumos - Alimentos</t>
        </is>
      </c>
      <c r="N2876" t="inlineStr">
        <is>
          <t>881161</t>
        </is>
      </c>
      <c r="O2876" t="inlineStr">
        <is>
          <t>Documentação Aprovada</t>
        </is>
      </c>
      <c r="P2876" t="inlineStr">
        <is>
          <t>Aprovado Diretoria</t>
        </is>
      </c>
      <c r="Q2876" t="inlineStr">
        <is>
          <t>Aprovado Caixa</t>
        </is>
      </c>
      <c r="R2876" t="inlineStr">
        <is>
          <t>Pago</t>
        </is>
      </c>
      <c r="S2876" t="inlineStr">
        <is>
          <t>Bar Brahma - Ypiranga Matriz - Bradesco</t>
        </is>
      </c>
    </row>
    <row r="2877">
      <c r="A2877" t="n">
        <v>119423</v>
      </c>
      <c r="B2877" t="n">
        <v>114</v>
      </c>
      <c r="C2877" t="inlineStr">
        <is>
          <t>Bar Brahma - Centro</t>
        </is>
      </c>
      <c r="D2877" t="inlineStr">
        <is>
          <t>MULTIFRANGOS COMERCIO DE ALIMENTOS LTDA</t>
        </is>
      </c>
      <c r="E2877" t="n">
        <v>2398.5</v>
      </c>
      <c r="F2877" s="27" t="n">
        <v>45749</v>
      </c>
      <c r="G2877" s="27" t="n">
        <v>45748</v>
      </c>
      <c r="H2877" s="27" t="n">
        <v>45748</v>
      </c>
      <c r="I2877" s="27" t="n">
        <v>45735</v>
      </c>
      <c r="J2877" s="27" t="n">
        <v>45735</v>
      </c>
      <c r="K2877" t="inlineStr">
        <is>
          <t>Boleto Bancário</t>
        </is>
      </c>
      <c r="L2877" t="inlineStr">
        <is>
          <t>Custo Mercadoria Vendida</t>
        </is>
      </c>
      <c r="M2877" t="inlineStr">
        <is>
          <t>Insumos - Alimentos</t>
        </is>
      </c>
      <c r="N2877" t="inlineStr">
        <is>
          <t>881162</t>
        </is>
      </c>
      <c r="O2877" t="inlineStr">
        <is>
          <t>Documentação Aprovada</t>
        </is>
      </c>
      <c r="P2877" t="inlineStr">
        <is>
          <t>Aprovado Diretoria</t>
        </is>
      </c>
      <c r="Q2877" t="inlineStr">
        <is>
          <t>Aprovado Caixa</t>
        </is>
      </c>
      <c r="R2877" t="inlineStr">
        <is>
          <t>Pago</t>
        </is>
      </c>
      <c r="S2877" t="inlineStr">
        <is>
          <t>Bar Brahma - Ypiranga Matriz - Bradesco</t>
        </is>
      </c>
    </row>
    <row r="2878">
      <c r="A2878" t="n">
        <v>119416</v>
      </c>
      <c r="B2878" t="n">
        <v>114</v>
      </c>
      <c r="C2878" t="inlineStr">
        <is>
          <t>Bar Brahma - Centro</t>
        </is>
      </c>
      <c r="D2878" t="inlineStr">
        <is>
          <t>HORTICLEAN DISTRIBUIDORA</t>
        </is>
      </c>
      <c r="E2878" t="n">
        <v>211.2</v>
      </c>
      <c r="F2878" s="27" t="n">
        <v>45749</v>
      </c>
      <c r="G2878" s="27" t="n">
        <v>45748</v>
      </c>
      <c r="H2878" s="27" t="n">
        <v>45748</v>
      </c>
      <c r="I2878" s="27" t="n">
        <v>45734</v>
      </c>
      <c r="J2878" s="27" t="n">
        <v>45735</v>
      </c>
      <c r="K2878" t="inlineStr">
        <is>
          <t>Boleto Bancário</t>
        </is>
      </c>
      <c r="L2878" t="inlineStr">
        <is>
          <t>Custo Mercadoria Vendida</t>
        </is>
      </c>
      <c r="M2878" t="inlineStr">
        <is>
          <t>Insumos - Alimentos</t>
        </is>
      </c>
      <c r="N2878" t="inlineStr">
        <is>
          <t>26158</t>
        </is>
      </c>
      <c r="O2878" t="inlineStr">
        <is>
          <t>Documentação Aprovada</t>
        </is>
      </c>
      <c r="P2878" t="inlineStr">
        <is>
          <t>Aprovado Diretoria</t>
        </is>
      </c>
      <c r="Q2878" t="inlineStr">
        <is>
          <t>Aprovado Caixa</t>
        </is>
      </c>
      <c r="R2878" t="inlineStr">
        <is>
          <t>Pago</t>
        </is>
      </c>
      <c r="S2878" t="inlineStr">
        <is>
          <t>Bar Brahma - Ypiranga Matriz - Bradesco</t>
        </is>
      </c>
    </row>
    <row r="2879">
      <c r="A2879" t="n">
        <v>119414</v>
      </c>
      <c r="B2879" t="n">
        <v>114</v>
      </c>
      <c r="C2879" t="inlineStr">
        <is>
          <t>Bar Brahma - Centro</t>
        </is>
      </c>
      <c r="D2879" t="inlineStr">
        <is>
          <t>PARAMU COMERCIO E REPRESENTACAO DE PRODUTOS ALIMENTICIOS</t>
        </is>
      </c>
      <c r="E2879" t="n">
        <v>111.6</v>
      </c>
      <c r="F2879" s="27" t="n">
        <v>45748</v>
      </c>
      <c r="G2879" s="27" t="n">
        <v>45748</v>
      </c>
      <c r="H2879" s="27" t="n">
        <v>45748</v>
      </c>
      <c r="I2879" s="27" t="n">
        <v>45735</v>
      </c>
      <c r="J2879" s="27" t="n">
        <v>45735</v>
      </c>
      <c r="K2879" t="inlineStr">
        <is>
          <t>Boleto Bancário</t>
        </is>
      </c>
      <c r="L2879" t="inlineStr">
        <is>
          <t>Custo Mercadoria Vendida</t>
        </is>
      </c>
      <c r="M2879" t="inlineStr">
        <is>
          <t>Insumos - Alimentos</t>
        </is>
      </c>
      <c r="N2879" t="inlineStr">
        <is>
          <t>13215</t>
        </is>
      </c>
      <c r="O2879" t="inlineStr">
        <is>
          <t>Documentação Aprovada</t>
        </is>
      </c>
      <c r="P2879" t="inlineStr">
        <is>
          <t>Aprovado Diretoria</t>
        </is>
      </c>
      <c r="Q2879" t="inlineStr">
        <is>
          <t>Aprovado Caixa</t>
        </is>
      </c>
      <c r="R2879" t="inlineStr">
        <is>
          <t>Pago</t>
        </is>
      </c>
      <c r="S2879" t="inlineStr">
        <is>
          <t>Bar Brahma - Ypiranga Matriz - Bradesco</t>
        </is>
      </c>
    </row>
    <row r="2880">
      <c r="A2880" t="n">
        <v>118984</v>
      </c>
      <c r="B2880" t="n">
        <v>114</v>
      </c>
      <c r="C2880" t="inlineStr">
        <is>
          <t>Bar Brahma - Centro</t>
        </is>
      </c>
      <c r="D2880" t="inlineStr">
        <is>
          <t>J A DOS SANTOS HORTIFRUTI</t>
        </is>
      </c>
      <c r="E2880" t="n">
        <v>756.5</v>
      </c>
      <c r="F2880" s="27" t="n">
        <v>45748</v>
      </c>
      <c r="G2880" s="27" t="n">
        <v>45748</v>
      </c>
      <c r="H2880" s="27" t="n">
        <v>45748</v>
      </c>
      <c r="I2880" s="27" t="n">
        <v>45733</v>
      </c>
      <c r="J2880" s="27" t="n">
        <v>45734</v>
      </c>
      <c r="K2880" t="inlineStr">
        <is>
          <t>Boleto Bancário</t>
        </is>
      </c>
      <c r="L2880" t="inlineStr">
        <is>
          <t>Custo Mercadoria Vendida</t>
        </is>
      </c>
      <c r="M2880" t="inlineStr">
        <is>
          <t>Insumos - Alimentos</t>
        </is>
      </c>
      <c r="N2880" t="inlineStr">
        <is>
          <t>36556</t>
        </is>
      </c>
      <c r="O2880" t="inlineStr">
        <is>
          <t>Documentação Aprovada</t>
        </is>
      </c>
      <c r="P2880" t="inlineStr">
        <is>
          <t>Aprovado Diretoria</t>
        </is>
      </c>
      <c r="Q2880" t="inlineStr">
        <is>
          <t>Aprovado Caixa</t>
        </is>
      </c>
      <c r="R2880" t="inlineStr">
        <is>
          <t>Pago</t>
        </is>
      </c>
      <c r="S2880" t="inlineStr">
        <is>
          <t>Bar Brahma - Ypiranga Matriz - Bradesco</t>
        </is>
      </c>
    </row>
    <row r="2881">
      <c r="A2881" t="n">
        <v>118983</v>
      </c>
      <c r="B2881" t="n">
        <v>114</v>
      </c>
      <c r="C2881" t="inlineStr">
        <is>
          <t>Bar Brahma - Centro</t>
        </is>
      </c>
      <c r="D2881" t="inlineStr">
        <is>
          <t>HORTICLEAN DISTRIBUIDORA</t>
        </is>
      </c>
      <c r="E2881" t="n">
        <v>857.35</v>
      </c>
      <c r="F2881" s="27" t="n">
        <v>45748</v>
      </c>
      <c r="G2881" s="27" t="n">
        <v>45748</v>
      </c>
      <c r="H2881" s="27" t="n">
        <v>45748</v>
      </c>
      <c r="I2881" s="27" t="n">
        <v>45733</v>
      </c>
      <c r="J2881" s="27" t="n">
        <v>45734</v>
      </c>
      <c r="K2881" t="inlineStr">
        <is>
          <t>Boleto Bancário</t>
        </is>
      </c>
      <c r="L2881" t="inlineStr">
        <is>
          <t>Custo Mercadoria Vendida</t>
        </is>
      </c>
      <c r="M2881" t="inlineStr">
        <is>
          <t>Insumos - Alimentos</t>
        </is>
      </c>
      <c r="N2881" t="inlineStr">
        <is>
          <t>26142</t>
        </is>
      </c>
      <c r="O2881" t="inlineStr">
        <is>
          <t>Documentação Aprovada</t>
        </is>
      </c>
      <c r="P2881" t="inlineStr">
        <is>
          <t>Aprovado Diretoria</t>
        </is>
      </c>
      <c r="Q2881" t="inlineStr">
        <is>
          <t>Aprovado Caixa</t>
        </is>
      </c>
      <c r="R2881" t="inlineStr">
        <is>
          <t>Pago</t>
        </is>
      </c>
      <c r="S2881" t="inlineStr">
        <is>
          <t>Bar Brahma - Ypiranga Matriz - Bradesco</t>
        </is>
      </c>
    </row>
    <row r="2882">
      <c r="A2882" t="n">
        <v>119836</v>
      </c>
      <c r="B2882" t="n">
        <v>114</v>
      </c>
      <c r="C2882" t="inlineStr">
        <is>
          <t>Bar Brahma - Centro</t>
        </is>
      </c>
      <c r="D2882" t="inlineStr">
        <is>
          <t>MARCOS SILVA DO NASCIMENTO</t>
        </is>
      </c>
      <c r="E2882" t="n">
        <v>4465.15</v>
      </c>
      <c r="F2882" s="27" t="n">
        <v>45750</v>
      </c>
      <c r="G2882" s="27" t="n">
        <v>45748</v>
      </c>
      <c r="H2882" s="27" t="n">
        <v>45748</v>
      </c>
      <c r="I2882" s="27" t="n">
        <v>45735</v>
      </c>
      <c r="J2882" s="27" t="n">
        <v>45736</v>
      </c>
      <c r="K2882" t="inlineStr">
        <is>
          <t>Boleto Bancário</t>
        </is>
      </c>
      <c r="L2882" t="inlineStr">
        <is>
          <t>Custo Mercadoria Vendida</t>
        </is>
      </c>
      <c r="M2882" t="inlineStr">
        <is>
          <t>Insumos - Alimentos</t>
        </is>
      </c>
      <c r="N2882" t="inlineStr">
        <is>
          <t>259</t>
        </is>
      </c>
      <c r="O2882" t="inlineStr">
        <is>
          <t>Documentação Aprovada</t>
        </is>
      </c>
      <c r="P2882" t="inlineStr">
        <is>
          <t>Aprovado Diretoria</t>
        </is>
      </c>
      <c r="Q2882" t="inlineStr">
        <is>
          <t>Aprovado Caixa</t>
        </is>
      </c>
      <c r="R2882" t="inlineStr">
        <is>
          <t>Pago</t>
        </is>
      </c>
      <c r="S2882" t="inlineStr">
        <is>
          <t>Bar Brahma - Ypiranga Matriz - Bradesco</t>
        </is>
      </c>
    </row>
    <row r="2883">
      <c r="A2883" t="n">
        <v>119834</v>
      </c>
      <c r="B2883" t="n">
        <v>114</v>
      </c>
      <c r="C2883" t="inlineStr">
        <is>
          <t>Bar Brahma - Centro</t>
        </is>
      </c>
      <c r="D2883" t="inlineStr">
        <is>
          <t>J A DOS SANTOS HORTIFRUTI</t>
        </is>
      </c>
      <c r="E2883" t="n">
        <v>1059.1</v>
      </c>
      <c r="F2883" s="27" t="n">
        <v>45750</v>
      </c>
      <c r="G2883" s="27" t="n">
        <v>45748</v>
      </c>
      <c r="H2883" s="27" t="n">
        <v>45748</v>
      </c>
      <c r="I2883" s="27" t="n">
        <v>45735</v>
      </c>
      <c r="J2883" s="27" t="n">
        <v>45736</v>
      </c>
      <c r="K2883" t="inlineStr">
        <is>
          <t>Boleto Bancário</t>
        </is>
      </c>
      <c r="L2883" t="inlineStr">
        <is>
          <t>Custo Mercadoria Vendida</t>
        </is>
      </c>
      <c r="M2883" t="inlineStr">
        <is>
          <t>Insumos - Alimentos</t>
        </is>
      </c>
      <c r="N2883" t="inlineStr">
        <is>
          <t>36590</t>
        </is>
      </c>
      <c r="O2883" t="inlineStr">
        <is>
          <t>Documentação Aprovada</t>
        </is>
      </c>
      <c r="P2883" t="inlineStr">
        <is>
          <t>Aprovado Diretoria</t>
        </is>
      </c>
      <c r="Q2883" t="inlineStr">
        <is>
          <t>Aprovado Caixa</t>
        </is>
      </c>
      <c r="R2883" t="inlineStr">
        <is>
          <t>Pago</t>
        </is>
      </c>
      <c r="S2883" t="inlineStr">
        <is>
          <t>Bar Brahma - Ypiranga Matriz - Bradesco</t>
        </is>
      </c>
    </row>
    <row r="2884">
      <c r="A2884" t="n">
        <v>119829</v>
      </c>
      <c r="B2884" t="n">
        <v>114</v>
      </c>
      <c r="C2884" t="inlineStr">
        <is>
          <t>Bar Brahma - Centro</t>
        </is>
      </c>
      <c r="D2884" t="inlineStr">
        <is>
          <t>CECILIA TSUYACO ARAKI SILVA LTDA</t>
        </is>
      </c>
      <c r="E2884" t="n">
        <v>769.4</v>
      </c>
      <c r="F2884" s="27" t="n">
        <v>45749</v>
      </c>
      <c r="G2884" s="27" t="n">
        <v>45748</v>
      </c>
      <c r="H2884" s="27" t="n">
        <v>45748</v>
      </c>
      <c r="I2884" s="27" t="n">
        <v>45735</v>
      </c>
      <c r="J2884" s="27" t="n">
        <v>45736</v>
      </c>
      <c r="K2884" t="inlineStr">
        <is>
          <t>Boleto Bancário</t>
        </is>
      </c>
      <c r="L2884" t="inlineStr">
        <is>
          <t>Custo Mercadoria Vendida</t>
        </is>
      </c>
      <c r="M2884" t="inlineStr">
        <is>
          <t>Insumos - Alimentos</t>
        </is>
      </c>
      <c r="N2884" t="inlineStr">
        <is>
          <t>367729</t>
        </is>
      </c>
      <c r="O2884" t="inlineStr">
        <is>
          <t>Documentação Aprovada</t>
        </is>
      </c>
      <c r="P2884" t="inlineStr">
        <is>
          <t>Aprovado Diretoria</t>
        </is>
      </c>
      <c r="Q2884" t="inlineStr">
        <is>
          <t>Aprovado Caixa</t>
        </is>
      </c>
      <c r="R2884" t="inlineStr">
        <is>
          <t>Pago</t>
        </is>
      </c>
      <c r="S2884" t="inlineStr">
        <is>
          <t>Bar Brahma - Ypiranga Matriz - Bradesco</t>
        </is>
      </c>
    </row>
    <row r="2885">
      <c r="A2885" t="n">
        <v>122738</v>
      </c>
      <c r="B2885" t="n">
        <v>114</v>
      </c>
      <c r="C2885" t="inlineStr">
        <is>
          <t>Bar Brahma - Centro</t>
        </is>
      </c>
      <c r="D2885" t="inlineStr">
        <is>
          <t xml:space="preserve">C TRADE COMERCIO LTDA </t>
        </is>
      </c>
      <c r="E2885" t="n">
        <v>631.9</v>
      </c>
      <c r="F2885" s="27" t="n">
        <v>45749</v>
      </c>
      <c r="G2885" s="27" t="n">
        <v>45757</v>
      </c>
      <c r="H2885" s="27" t="n">
        <v>45748</v>
      </c>
      <c r="I2885" s="27" t="n">
        <v>45749</v>
      </c>
      <c r="J2885" s="27" t="n">
        <v>45754</v>
      </c>
      <c r="K2885" t="inlineStr">
        <is>
          <t>Transferência Bancária ou Pix</t>
        </is>
      </c>
      <c r="L2885" t="inlineStr">
        <is>
          <t>Custo Mercadoria Vendida</t>
        </is>
      </c>
      <c r="M2885" t="inlineStr">
        <is>
          <t>Insumos - Alimentos</t>
        </is>
      </c>
      <c r="N2885" t="inlineStr">
        <is>
          <t>AVISTA55934</t>
        </is>
      </c>
      <c r="O2885" t="inlineStr">
        <is>
          <t>Documentação Aprovada</t>
        </is>
      </c>
      <c r="P2885" t="inlineStr">
        <is>
          <t>Aprovado Diretoria</t>
        </is>
      </c>
      <c r="Q2885" t="inlineStr">
        <is>
          <t>Aprovado Caixa</t>
        </is>
      </c>
      <c r="R2885" t="inlineStr">
        <is>
          <t>Pago</t>
        </is>
      </c>
      <c r="S2885" t="inlineStr">
        <is>
          <t>Bar Brahma - Ypiranga Matriz - Kamino</t>
        </is>
      </c>
    </row>
    <row r="2886">
      <c r="A2886" t="n">
        <v>122443</v>
      </c>
      <c r="B2886" t="n">
        <v>114</v>
      </c>
      <c r="C2886" t="inlineStr">
        <is>
          <t>Bar Brahma - Centro</t>
        </is>
      </c>
      <c r="D2886" t="inlineStr">
        <is>
          <t>PASTIFICIO F MARTINS INDUSTRIA E COMERCIO DE ALIMENTOS LTDA</t>
        </is>
      </c>
      <c r="E2886" t="n">
        <v>600</v>
      </c>
      <c r="F2886" s="27" t="n">
        <v>45748</v>
      </c>
      <c r="G2886" s="27" t="n">
        <v>45755</v>
      </c>
      <c r="H2886" s="27" t="n">
        <v>45748</v>
      </c>
      <c r="I2886" s="27" t="n">
        <v>45748</v>
      </c>
      <c r="J2886" s="27" t="n">
        <v>45750</v>
      </c>
      <c r="K2886" t="inlineStr">
        <is>
          <t>Transferência Bancária ou Pix</t>
        </is>
      </c>
      <c r="L2886" t="inlineStr">
        <is>
          <t>Custo Mercadoria Vendida</t>
        </is>
      </c>
      <c r="M2886" t="inlineStr">
        <is>
          <t>Insumos - Alimentos</t>
        </is>
      </c>
      <c r="N2886" t="inlineStr">
        <is>
          <t>AVISTA7267</t>
        </is>
      </c>
      <c r="O2886" t="inlineStr">
        <is>
          <t>Documentação Aprovada</t>
        </is>
      </c>
      <c r="P2886" t="inlineStr">
        <is>
          <t>Aprovado Diretoria</t>
        </is>
      </c>
      <c r="Q2886" t="inlineStr">
        <is>
          <t>Aprovado Caixa</t>
        </is>
      </c>
      <c r="R2886" t="inlineStr">
        <is>
          <t>Pago</t>
        </is>
      </c>
      <c r="S2886" t="inlineStr">
        <is>
          <t>Bar Brahma - Ypiranga Matriz - Kamino</t>
        </is>
      </c>
    </row>
    <row r="2887">
      <c r="A2887" t="n">
        <v>123692</v>
      </c>
      <c r="B2887" t="n">
        <v>114</v>
      </c>
      <c r="C2887" t="inlineStr">
        <is>
          <t>Bar Brahma - Centro</t>
        </is>
      </c>
      <c r="D2887" t="inlineStr">
        <is>
          <t>ZEON REGRIGERAÇÃO LTDA</t>
        </is>
      </c>
      <c r="E2887" t="n">
        <v>250</v>
      </c>
      <c r="F2887" s="27" t="n">
        <v>45748</v>
      </c>
      <c r="G2887" s="27" t="n">
        <v>45757</v>
      </c>
      <c r="H2887" s="27" t="n">
        <v>45748</v>
      </c>
      <c r="I2887" s="27" t="n">
        <v>45748</v>
      </c>
      <c r="J2887" s="27" t="n">
        <v>45754</v>
      </c>
      <c r="K2887" t="inlineStr">
        <is>
          <t>Transferência Bancária ou Pix</t>
        </is>
      </c>
      <c r="L2887" t="inlineStr">
        <is>
          <t>Manutenção</t>
        </is>
      </c>
      <c r="M2887" t="inlineStr">
        <is>
          <t>Material de Manutenção</t>
        </is>
      </c>
      <c r="N2887" t="inlineStr">
        <is>
          <t>AVISTA58076</t>
        </is>
      </c>
      <c r="O2887" t="inlineStr">
        <is>
          <t>Documentação Aprovada</t>
        </is>
      </c>
      <c r="P2887" t="inlineStr">
        <is>
          <t>Aprovado Diretoria</t>
        </is>
      </c>
      <c r="Q2887" t="inlineStr">
        <is>
          <t>Aprovado Caixa</t>
        </is>
      </c>
      <c r="R2887" t="inlineStr">
        <is>
          <t>Pago</t>
        </is>
      </c>
      <c r="S2887" t="inlineStr">
        <is>
          <t>Bar Brahma - Ypiranga Matriz - Kamino</t>
        </is>
      </c>
    </row>
    <row r="2888">
      <c r="A2888" t="n">
        <v>121945</v>
      </c>
      <c r="B2888" t="n">
        <v>114</v>
      </c>
      <c r="C2888" t="inlineStr">
        <is>
          <t>Bar Brahma - Centro</t>
        </is>
      </c>
      <c r="D2888" t="inlineStr">
        <is>
          <t>PETTY CASH</t>
        </is>
      </c>
      <c r="E2888" t="n">
        <v>50</v>
      </c>
      <c r="F2888" s="27" t="n">
        <v>45748</v>
      </c>
      <c r="G2888" s="27" t="n">
        <v>45751</v>
      </c>
      <c r="H2888" s="27" t="n">
        <v>45748</v>
      </c>
      <c r="I2888" s="27" t="n">
        <v>45748</v>
      </c>
      <c r="J2888" s="27" t="n">
        <v>45749</v>
      </c>
      <c r="K2888" t="inlineStr">
        <is>
          <t>Dinheiro em Espécie</t>
        </is>
      </c>
      <c r="L2888" t="inlineStr">
        <is>
          <t>Manutenção</t>
        </is>
      </c>
      <c r="M2888" t="inlineStr">
        <is>
          <t>Material de Manutenção</t>
        </is>
      </c>
      <c r="N2888" t="inlineStr">
        <is>
          <t>500042025</t>
        </is>
      </c>
      <c r="O2888" t="inlineStr">
        <is>
          <t>Documentação Aprovada</t>
        </is>
      </c>
      <c r="P2888" t="inlineStr">
        <is>
          <t>Aprovado Diretoria</t>
        </is>
      </c>
      <c r="Q2888" t="inlineStr">
        <is>
          <t>Aprovado Caixa</t>
        </is>
      </c>
      <c r="R2888" t="inlineStr">
        <is>
          <t>Pago</t>
        </is>
      </c>
      <c r="S2888" t="inlineStr">
        <is>
          <t>Bar Brahma - Petty cash</t>
        </is>
      </c>
    </row>
    <row r="2889">
      <c r="A2889" t="n">
        <v>120641</v>
      </c>
      <c r="B2889" t="n">
        <v>114</v>
      </c>
      <c r="C2889" t="inlineStr">
        <is>
          <t>Bar Brahma - Centro</t>
        </is>
      </c>
      <c r="D2889" t="inlineStr">
        <is>
          <t>PSS - CENTRAL DA LIMPEZA LTDA</t>
        </is>
      </c>
      <c r="E2889" t="n">
        <v>291.4</v>
      </c>
      <c r="F2889" s="27" t="n">
        <v>45750</v>
      </c>
      <c r="G2889" s="27" t="n">
        <v>45748</v>
      </c>
      <c r="H2889" s="27" t="n">
        <v>45748</v>
      </c>
      <c r="I2889" s="27" t="n">
        <v>45735</v>
      </c>
      <c r="J2889" s="27" t="n">
        <v>45742</v>
      </c>
      <c r="K2889" t="inlineStr">
        <is>
          <t>Boleto Bancário</t>
        </is>
      </c>
      <c r="L2889" t="inlineStr">
        <is>
          <t>Utilidades</t>
        </is>
      </c>
      <c r="M2889" t="inlineStr">
        <is>
          <t>Higiene e Limpeza</t>
        </is>
      </c>
      <c r="N2889" t="inlineStr">
        <is>
          <t>1312</t>
        </is>
      </c>
      <c r="O2889" t="inlineStr">
        <is>
          <t>Documentação Aprovada</t>
        </is>
      </c>
      <c r="P2889" t="inlineStr">
        <is>
          <t>Aprovado Diretoria</t>
        </is>
      </c>
      <c r="Q2889" t="inlineStr">
        <is>
          <t>Aprovado Caixa</t>
        </is>
      </c>
      <c r="R2889" t="inlineStr">
        <is>
          <t>Pago</t>
        </is>
      </c>
      <c r="S2889" t="inlineStr">
        <is>
          <t>Bar Brahma - Ypiranga Matriz - Bradesco</t>
        </is>
      </c>
    </row>
    <row r="2890">
      <c r="A2890" t="n">
        <v>126818</v>
      </c>
      <c r="B2890" t="n">
        <v>114</v>
      </c>
      <c r="C2890" t="inlineStr">
        <is>
          <t>Bar Brahma - Centro</t>
        </is>
      </c>
      <c r="D2890" t="inlineStr">
        <is>
          <t>MERCADO PAGO.COM REPRESENTACOES LTDA</t>
        </is>
      </c>
      <c r="E2890" t="n">
        <v>0</v>
      </c>
      <c r="F2890" s="27" t="n">
        <v>45748</v>
      </c>
      <c r="G2890" s="27" t="n">
        <v>45784</v>
      </c>
      <c r="H2890" s="27" t="n">
        <v>45748</v>
      </c>
      <c r="I2890" s="27" t="n">
        <v>45748</v>
      </c>
      <c r="J2890" s="27" t="n">
        <v>45770</v>
      </c>
      <c r="K2890" t="inlineStr">
        <is>
          <t>Transferência Bancária ou Pix</t>
        </is>
      </c>
      <c r="L2890" t="inlineStr">
        <is>
          <t>Manutenção</t>
        </is>
      </c>
      <c r="M2890" t="inlineStr">
        <is>
          <t>Material de Manutenção</t>
        </is>
      </c>
      <c r="N2890" t="inlineStr">
        <is>
          <t>A VISTA34848</t>
        </is>
      </c>
      <c r="O2890" t="inlineStr">
        <is>
          <t>Documentação Aprovada</t>
        </is>
      </c>
      <c r="P2890" t="inlineStr">
        <is>
          <t>Aprovado Diretoria</t>
        </is>
      </c>
      <c r="Q2890" t="inlineStr">
        <is>
          <t>Aprovado Caixa</t>
        </is>
      </c>
      <c r="R2890" t="inlineStr">
        <is>
          <t>Pago</t>
        </is>
      </c>
      <c r="S2890" t="inlineStr">
        <is>
          <t>Bar Brahma - Ypiranga Matriz - Kamino</t>
        </is>
      </c>
    </row>
    <row r="2891">
      <c r="A2891" t="n">
        <v>126819</v>
      </c>
      <c r="B2891" t="n">
        <v>114</v>
      </c>
      <c r="C2891" t="inlineStr">
        <is>
          <t>Bar Brahma - Centro</t>
        </is>
      </c>
      <c r="D2891" t="inlineStr">
        <is>
          <t>MERCADO PAGO.COM REPRESENTACOES LTDA</t>
        </is>
      </c>
      <c r="E2891" t="n">
        <v>0</v>
      </c>
      <c r="F2891" s="27" t="n">
        <v>45748</v>
      </c>
      <c r="G2891" s="27" t="n">
        <v>45784</v>
      </c>
      <c r="H2891" s="27" t="n">
        <v>45748</v>
      </c>
      <c r="I2891" s="27" t="n">
        <v>45748</v>
      </c>
      <c r="J2891" s="27" t="n">
        <v>45770</v>
      </c>
      <c r="K2891" t="inlineStr">
        <is>
          <t>Transferência Bancária ou Pix</t>
        </is>
      </c>
      <c r="L2891" t="inlineStr">
        <is>
          <t>Custo Mercadoria Vendida</t>
        </is>
      </c>
      <c r="M2891" t="inlineStr">
        <is>
          <t>Insumos - Alimentos</t>
        </is>
      </c>
      <c r="N2891" t="inlineStr">
        <is>
          <t>AVISTA16383</t>
        </is>
      </c>
      <c r="O2891" t="inlineStr">
        <is>
          <t>Documentação Aprovada</t>
        </is>
      </c>
      <c r="P2891" t="inlineStr">
        <is>
          <t>Aprovado Diretoria</t>
        </is>
      </c>
      <c r="Q2891" t="inlineStr">
        <is>
          <t>Aprovado Caixa</t>
        </is>
      </c>
      <c r="R2891" t="inlineStr">
        <is>
          <t>Pago</t>
        </is>
      </c>
      <c r="S2891" t="inlineStr">
        <is>
          <t>Bar Brahma - Ypiranga Matriz - Kamino</t>
        </is>
      </c>
    </row>
    <row r="2892">
      <c r="A2892" t="n">
        <v>126817</v>
      </c>
      <c r="B2892" t="n">
        <v>114</v>
      </c>
      <c r="C2892" t="inlineStr">
        <is>
          <t>Bar Brahma - Centro</t>
        </is>
      </c>
      <c r="D2892" t="inlineStr">
        <is>
          <t>MERCADO PAGO.COM REPRESENTACOES LTDA</t>
        </is>
      </c>
      <c r="E2892" t="n">
        <v>298.97</v>
      </c>
      <c r="F2892" s="27" t="n">
        <v>45748</v>
      </c>
      <c r="G2892" s="27" t="n">
        <v>45784</v>
      </c>
      <c r="H2892" s="27" t="n">
        <v>45748</v>
      </c>
      <c r="I2892" s="27" t="n">
        <v>45748</v>
      </c>
      <c r="J2892" s="27" t="n">
        <v>45770</v>
      </c>
      <c r="K2892" t="inlineStr">
        <is>
          <t>Transferência Bancária ou Pix</t>
        </is>
      </c>
      <c r="L2892" t="inlineStr">
        <is>
          <t>Utilidades</t>
        </is>
      </c>
      <c r="M2892" t="inlineStr">
        <is>
          <t>Utensilios</t>
        </is>
      </c>
      <c r="N2892" t="inlineStr">
        <is>
          <t>A VISTA | 6857, 34848 e 16383</t>
        </is>
      </c>
      <c r="O2892" t="inlineStr">
        <is>
          <t>Documentação Aprovada</t>
        </is>
      </c>
      <c r="P2892" t="inlineStr">
        <is>
          <t>Aprovado Diretoria</t>
        </is>
      </c>
      <c r="Q2892" t="inlineStr">
        <is>
          <t>Aprovado Caixa</t>
        </is>
      </c>
      <c r="R2892" t="inlineStr">
        <is>
          <t>Pago</t>
        </is>
      </c>
      <c r="S2892" t="inlineStr">
        <is>
          <t>Bar Brahma - Ypiranga Matriz - Kamino</t>
        </is>
      </c>
    </row>
    <row r="2893">
      <c r="A2893" t="n">
        <v>125439</v>
      </c>
      <c r="B2893" t="n">
        <v>114</v>
      </c>
      <c r="C2893" t="inlineStr">
        <is>
          <t>Bar Brahma - Centro</t>
        </is>
      </c>
      <c r="D2893" t="inlineStr">
        <is>
          <t>CIELO</t>
        </is>
      </c>
      <c r="E2893" t="n">
        <v>0</v>
      </c>
      <c r="F2893" s="27" t="n">
        <v>45747</v>
      </c>
      <c r="G2893" s="27" t="n"/>
      <c r="H2893" s="27" t="n">
        <v>45747</v>
      </c>
      <c r="I2893" s="27" t="n">
        <v>45747</v>
      </c>
      <c r="J2893" s="27" t="n">
        <v>45762</v>
      </c>
      <c r="K2893" t="inlineStr">
        <is>
          <t>Encontro de Contas</t>
        </is>
      </c>
      <c r="L2893" t="inlineStr">
        <is>
          <t>Informática e TI</t>
        </is>
      </c>
      <c r="M2893" t="inlineStr">
        <is>
          <t>Sistemas Gerais - Operacionais</t>
        </is>
      </c>
      <c r="N2893" t="inlineStr">
        <is>
          <t>032025</t>
        </is>
      </c>
      <c r="P2893" t="inlineStr">
        <is>
          <t>Aprovado Diretoria</t>
        </is>
      </c>
      <c r="R2893" t="inlineStr">
        <is>
          <t>Pago</t>
        </is>
      </c>
    </row>
    <row r="2894">
      <c r="A2894" t="n">
        <v>127603</v>
      </c>
      <c r="B2894" t="n">
        <v>114</v>
      </c>
      <c r="C2894" t="inlineStr">
        <is>
          <t>Bar Brahma - Centro</t>
        </is>
      </c>
      <c r="D2894" t="inlineStr">
        <is>
          <t xml:space="preserve">IFOOD. COM AGENCIA DE RESTAURANTES ONLINE S.A </t>
        </is>
      </c>
      <c r="E2894" t="n">
        <v>0</v>
      </c>
      <c r="F2894" s="27" t="n">
        <v>45747</v>
      </c>
      <c r="G2894" s="27" t="n"/>
      <c r="H2894" s="27" t="n">
        <v>45747</v>
      </c>
      <c r="I2894" s="27" t="n">
        <v>45747</v>
      </c>
      <c r="J2894" s="27" t="n"/>
      <c r="K2894" t="inlineStr">
        <is>
          <t>Encontro de Contas</t>
        </is>
      </c>
      <c r="L2894" t="inlineStr">
        <is>
          <t>Deduções sobre Venda</t>
        </is>
      </c>
      <c r="M2894" t="inlineStr">
        <is>
          <t>Meios de pagamento - Delivery</t>
        </is>
      </c>
      <c r="N2894" t="inlineStr">
        <is>
          <t>032025</t>
        </is>
      </c>
      <c r="P2894" t="inlineStr">
        <is>
          <t>Aprovado Diretoria</t>
        </is>
      </c>
      <c r="R2894" t="inlineStr">
        <is>
          <t>Pago</t>
        </is>
      </c>
    </row>
    <row r="2895">
      <c r="A2895" t="n">
        <v>62086</v>
      </c>
      <c r="B2895" t="n">
        <v>114</v>
      </c>
      <c r="C2895" t="inlineStr">
        <is>
          <t>Bar Brahma - Centro</t>
        </is>
      </c>
      <c r="D2895" t="inlineStr">
        <is>
          <t xml:space="preserve">MINISTERIO DA FAZENDA </t>
        </is>
      </c>
      <c r="E2895" t="n">
        <v>573.83</v>
      </c>
      <c r="F2895" s="27" t="n">
        <v>45747</v>
      </c>
      <c r="G2895" s="27" t="n">
        <v>45747</v>
      </c>
      <c r="H2895" s="27" t="n">
        <v>45747</v>
      </c>
      <c r="I2895" s="27" t="n">
        <v>45744</v>
      </c>
      <c r="J2895" s="27" t="n"/>
      <c r="K2895" t="inlineStr">
        <is>
          <t>Boleto Bancário</t>
        </is>
      </c>
      <c r="L2895" t="inlineStr">
        <is>
          <t>Endividamento</t>
        </is>
      </c>
      <c r="M2895" t="inlineStr">
        <is>
          <t>Endividamento Geral</t>
        </is>
      </c>
      <c r="N2895" t="inlineStr">
        <is>
          <t>15/16</t>
        </is>
      </c>
      <c r="O2895" t="inlineStr">
        <is>
          <t>Documentação Aprovada</t>
        </is>
      </c>
      <c r="P2895" t="inlineStr">
        <is>
          <t>Aprovado Diretoria</t>
        </is>
      </c>
      <c r="Q2895" t="inlineStr">
        <is>
          <t>Aprovado Caixa</t>
        </is>
      </c>
      <c r="R2895" t="inlineStr">
        <is>
          <t>Pago</t>
        </is>
      </c>
      <c r="S2895" t="inlineStr">
        <is>
          <t>Bar Brahma - Tutum Matriz - Kamino</t>
        </is>
      </c>
    </row>
    <row r="2896">
      <c r="A2896" t="n">
        <v>77686</v>
      </c>
      <c r="B2896" t="n">
        <v>114</v>
      </c>
      <c r="C2896" t="inlineStr">
        <is>
          <t>Bar Brahma - Centro</t>
        </is>
      </c>
      <c r="D2896" t="inlineStr">
        <is>
          <t>PREFEITURA DE SÃO PAULO</t>
        </is>
      </c>
      <c r="E2896" t="n">
        <v>802.11</v>
      </c>
      <c r="F2896" s="27" t="n">
        <v>45747</v>
      </c>
      <c r="G2896" s="27" t="n">
        <v>45747</v>
      </c>
      <c r="H2896" s="27" t="n">
        <v>45747</v>
      </c>
      <c r="I2896" s="27" t="n">
        <v>45746</v>
      </c>
      <c r="J2896" s="27" t="n"/>
      <c r="K2896" t="inlineStr">
        <is>
          <t>Boleto Bancário</t>
        </is>
      </c>
      <c r="L2896" t="inlineStr">
        <is>
          <t>Endividamento</t>
        </is>
      </c>
      <c r="M2896" t="inlineStr">
        <is>
          <t>Endividamento Geral</t>
        </is>
      </c>
      <c r="N2896" t="inlineStr">
        <is>
          <t>9/24</t>
        </is>
      </c>
      <c r="O2896" t="inlineStr">
        <is>
          <t>Documentação Aprovada</t>
        </is>
      </c>
      <c r="P2896" t="inlineStr">
        <is>
          <t>Aprovado Diretoria</t>
        </is>
      </c>
      <c r="Q2896" t="inlineStr">
        <is>
          <t>Aprovado Caixa</t>
        </is>
      </c>
      <c r="R2896" t="inlineStr">
        <is>
          <t>Pago</t>
        </is>
      </c>
      <c r="S2896" t="inlineStr">
        <is>
          <t>Tempus - Kamino</t>
        </is>
      </c>
    </row>
    <row r="2897">
      <c r="A2897" t="n">
        <v>76387</v>
      </c>
      <c r="B2897" t="n">
        <v>114</v>
      </c>
      <c r="C2897" t="inlineStr">
        <is>
          <t>Bar Brahma - Centro</t>
        </is>
      </c>
      <c r="D2897" t="inlineStr">
        <is>
          <t>ICMS</t>
        </is>
      </c>
      <c r="E2897" t="n">
        <v>3290.54</v>
      </c>
      <c r="F2897" s="27" t="n">
        <v>45747</v>
      </c>
      <c r="G2897" s="27" t="n">
        <v>45747</v>
      </c>
      <c r="H2897" s="27" t="n">
        <v>45747</v>
      </c>
      <c r="I2897" s="27" t="n">
        <v>45554</v>
      </c>
      <c r="J2897" s="27" t="n"/>
      <c r="K2897" t="inlineStr">
        <is>
          <t>Boleto Bancário</t>
        </is>
      </c>
      <c r="L2897" t="inlineStr">
        <is>
          <t>Endividamento</t>
        </is>
      </c>
      <c r="M2897" t="inlineStr">
        <is>
          <t>Endividamento Geral</t>
        </is>
      </c>
      <c r="N2897" t="inlineStr">
        <is>
          <t>6/60</t>
        </is>
      </c>
      <c r="O2897" t="inlineStr">
        <is>
          <t>Documentação Aprovada</t>
        </is>
      </c>
      <c r="P2897" t="inlineStr">
        <is>
          <t>Aprovado Diretoria</t>
        </is>
      </c>
      <c r="Q2897" t="inlineStr">
        <is>
          <t>Aprovado Caixa</t>
        </is>
      </c>
      <c r="R2897" t="inlineStr">
        <is>
          <t>Pago</t>
        </is>
      </c>
      <c r="S2897" t="inlineStr">
        <is>
          <t>Tempus - Kamino</t>
        </is>
      </c>
    </row>
    <row r="2898">
      <c r="A2898" t="n">
        <v>120646</v>
      </c>
      <c r="B2898" t="n">
        <v>114</v>
      </c>
      <c r="C2898" t="inlineStr">
        <is>
          <t>Bar Brahma - Centro</t>
        </is>
      </c>
      <c r="D2898" t="inlineStr">
        <is>
          <t>SUNGLASS CRISTAIS DE CONTROLE SOLAR LTDA</t>
        </is>
      </c>
      <c r="E2898" t="n">
        <v>350</v>
      </c>
      <c r="F2898" s="27" t="n">
        <v>45747</v>
      </c>
      <c r="G2898" s="27" t="n">
        <v>45747</v>
      </c>
      <c r="H2898" s="27" t="n">
        <v>45747</v>
      </c>
      <c r="I2898" s="27" t="n">
        <v>45742</v>
      </c>
      <c r="J2898" s="27" t="n">
        <v>45742</v>
      </c>
      <c r="K2898" t="inlineStr">
        <is>
          <t>Transferência Bancária ou Pix</t>
        </is>
      </c>
      <c r="L2898" t="inlineStr">
        <is>
          <t>Manutenção</t>
        </is>
      </c>
      <c r="M2898" t="inlineStr">
        <is>
          <t>Manutenção Predial</t>
        </is>
      </c>
      <c r="N2898" t="inlineStr">
        <is>
          <t>3500032025</t>
        </is>
      </c>
      <c r="O2898" t="inlineStr">
        <is>
          <t>Documentação Aprovada</t>
        </is>
      </c>
      <c r="P2898" t="inlineStr">
        <is>
          <t>Aprovado Diretoria</t>
        </is>
      </c>
      <c r="Q2898" t="inlineStr">
        <is>
          <t>Aprovado Caixa</t>
        </is>
      </c>
      <c r="R2898" t="inlineStr">
        <is>
          <t>Pago</t>
        </is>
      </c>
      <c r="S2898" t="inlineStr">
        <is>
          <t>Tempus - Kamino</t>
        </is>
      </c>
    </row>
    <row r="2899">
      <c r="A2899" t="n">
        <v>120647</v>
      </c>
      <c r="B2899" t="n">
        <v>114</v>
      </c>
      <c r="C2899" t="inlineStr">
        <is>
          <t>Bar Brahma - Centro</t>
        </is>
      </c>
      <c r="D2899" t="inlineStr">
        <is>
          <t>REEMBOLSO CLIENTE</t>
        </is>
      </c>
      <c r="E2899" t="n">
        <v>70</v>
      </c>
      <c r="F2899" s="27" t="n">
        <v>45747</v>
      </c>
      <c r="G2899" s="27" t="n">
        <v>45747</v>
      </c>
      <c r="H2899" s="27" t="n">
        <v>45747</v>
      </c>
      <c r="I2899" s="27" t="n">
        <v>45740</v>
      </c>
      <c r="J2899" s="27" t="n">
        <v>45742</v>
      </c>
      <c r="K2899" t="inlineStr">
        <is>
          <t>Transferência Bancária ou Pix</t>
        </is>
      </c>
      <c r="L2899" t="inlineStr">
        <is>
          <t>Deduções sobre Venda</t>
        </is>
      </c>
      <c r="M2899" t="inlineStr">
        <is>
          <t>Outros D</t>
        </is>
      </c>
      <c r="N2899" t="inlineStr">
        <is>
          <t>700032025</t>
        </is>
      </c>
      <c r="O2899" t="inlineStr">
        <is>
          <t>Documentação Aprovada</t>
        </is>
      </c>
      <c r="P2899" t="inlineStr">
        <is>
          <t>Aprovado Diretoria</t>
        </is>
      </c>
      <c r="Q2899" t="inlineStr">
        <is>
          <t>Aprovado Caixa</t>
        </is>
      </c>
      <c r="R2899" t="inlineStr">
        <is>
          <t>Pago</t>
        </is>
      </c>
      <c r="S2899" t="inlineStr">
        <is>
          <t>Tempus - Kamino</t>
        </is>
      </c>
    </row>
    <row r="2900">
      <c r="A2900" t="n">
        <v>120643</v>
      </c>
      <c r="B2900" t="n">
        <v>114</v>
      </c>
      <c r="C2900" t="inlineStr">
        <is>
          <t>Bar Brahma - Centro</t>
        </is>
      </c>
      <c r="D2900" t="inlineStr">
        <is>
          <t>AURORA ALVORADA ESTACIONAMENTO E LANCHON</t>
        </is>
      </c>
      <c r="E2900" t="n">
        <v>1522.63</v>
      </c>
      <c r="F2900" s="27" t="n">
        <v>45747</v>
      </c>
      <c r="G2900" s="27" t="n">
        <v>45747</v>
      </c>
      <c r="H2900" s="27" t="n">
        <v>45747</v>
      </c>
      <c r="I2900" s="27" t="n">
        <v>45740</v>
      </c>
      <c r="J2900" s="27" t="n">
        <v>45742</v>
      </c>
      <c r="K2900" t="inlineStr">
        <is>
          <t>Boleto Bancário</t>
        </is>
      </c>
      <c r="L2900" t="inlineStr">
        <is>
          <t>Custo Mercadoria Vendida</t>
        </is>
      </c>
      <c r="M2900" t="inlineStr">
        <is>
          <t>Insumos - Alimentos</t>
        </is>
      </c>
      <c r="N2900" t="inlineStr">
        <is>
          <t>0325</t>
        </is>
      </c>
      <c r="O2900" t="inlineStr">
        <is>
          <t>Documentação Aprovada</t>
        </is>
      </c>
      <c r="P2900" t="inlineStr">
        <is>
          <t>Aprovado Diretoria</t>
        </is>
      </c>
      <c r="Q2900" t="inlineStr">
        <is>
          <t>Aprovado Caixa</t>
        </is>
      </c>
      <c r="R2900" t="inlineStr">
        <is>
          <t>Pago</t>
        </is>
      </c>
      <c r="S2900" t="inlineStr">
        <is>
          <t>Tempus - Kamino</t>
        </is>
      </c>
    </row>
    <row r="2901">
      <c r="A2901" t="n">
        <v>120125</v>
      </c>
      <c r="B2901" t="n">
        <v>114</v>
      </c>
      <c r="C2901" t="inlineStr">
        <is>
          <t>Bar Brahma - Centro</t>
        </is>
      </c>
      <c r="D2901" t="inlineStr">
        <is>
          <t>ESCRITORIO CENTRAL DE ARRECADACAO E DISTRIBUICAO ECAD</t>
        </is>
      </c>
      <c r="E2901" t="n">
        <v>4000</v>
      </c>
      <c r="F2901" s="27" t="n">
        <v>45747</v>
      </c>
      <c r="G2901" s="27" t="n">
        <v>45747</v>
      </c>
      <c r="H2901" s="27" t="n">
        <v>45747</v>
      </c>
      <c r="I2901" s="27" t="n">
        <v>45737</v>
      </c>
      <c r="J2901" s="27" t="n">
        <v>45737</v>
      </c>
      <c r="K2901" t="inlineStr">
        <is>
          <t>Transferência Bancária ou Pix</t>
        </is>
      </c>
      <c r="L2901" t="inlineStr">
        <is>
          <t>Endividamento</t>
        </is>
      </c>
      <c r="M2901" t="inlineStr">
        <is>
          <t>Processo Civil</t>
        </is>
      </c>
      <c r="N2901" t="inlineStr">
        <is>
          <t>.</t>
        </is>
      </c>
      <c r="O2901" t="inlineStr">
        <is>
          <t>Documentação Aprovada</t>
        </is>
      </c>
      <c r="P2901" t="inlineStr">
        <is>
          <t>Aprovado Diretoria</t>
        </is>
      </c>
      <c r="Q2901" t="inlineStr">
        <is>
          <t>Aprovado Caixa</t>
        </is>
      </c>
      <c r="R2901" t="inlineStr">
        <is>
          <t>Pago</t>
        </is>
      </c>
      <c r="S2901" t="inlineStr">
        <is>
          <t>Tempus - Kamino</t>
        </is>
      </c>
    </row>
    <row r="2902">
      <c r="A2902" t="n">
        <v>120038</v>
      </c>
      <c r="B2902" t="n">
        <v>114</v>
      </c>
      <c r="C2902" t="inlineStr">
        <is>
          <t>Bar Brahma - Centro</t>
        </is>
      </c>
      <c r="D2902" t="inlineStr">
        <is>
          <t>BELLA IPIRANGA CAFE E RESTAURANTE LTDA</t>
        </is>
      </c>
      <c r="E2902" t="n">
        <v>4556</v>
      </c>
      <c r="F2902" s="27" t="n">
        <v>45747</v>
      </c>
      <c r="G2902" s="27" t="n">
        <v>45747</v>
      </c>
      <c r="H2902" s="27" t="n">
        <v>45747</v>
      </c>
      <c r="I2902" s="27" t="n">
        <v>45732</v>
      </c>
      <c r="J2902" s="27" t="n">
        <v>45737</v>
      </c>
      <c r="K2902" t="inlineStr">
        <is>
          <t>Transferência Bancária ou Pix</t>
        </is>
      </c>
      <c r="L2902" t="inlineStr">
        <is>
          <t>Mão de Obra - Benefícios</t>
        </is>
      </c>
      <c r="M2902" t="inlineStr">
        <is>
          <t xml:space="preserve">  -  Alimentação Funcionário</t>
        </is>
      </c>
      <c r="N2902" t="inlineStr">
        <is>
          <t>45560032025</t>
        </is>
      </c>
      <c r="O2902" t="inlineStr">
        <is>
          <t>Documentação Aprovada</t>
        </is>
      </c>
      <c r="P2902" t="inlineStr">
        <is>
          <t>Aprovado Diretoria</t>
        </is>
      </c>
      <c r="Q2902" t="inlineStr">
        <is>
          <t>Aprovado Caixa</t>
        </is>
      </c>
      <c r="R2902" t="inlineStr">
        <is>
          <t>Pago</t>
        </is>
      </c>
      <c r="S2902" t="inlineStr">
        <is>
          <t>Tempus - Kamino</t>
        </is>
      </c>
    </row>
    <row r="2903">
      <c r="A2903" t="n">
        <v>120166</v>
      </c>
      <c r="B2903" t="n">
        <v>114</v>
      </c>
      <c r="C2903" t="inlineStr">
        <is>
          <t>Bar Brahma - Centro</t>
        </is>
      </c>
      <c r="D2903" t="inlineStr">
        <is>
          <t>RESTAURANTE GOMES - SAMPAIOS LTDA</t>
        </is>
      </c>
      <c r="E2903" t="n">
        <v>6660</v>
      </c>
      <c r="F2903" s="27" t="n">
        <v>45747</v>
      </c>
      <c r="G2903" s="27" t="n">
        <v>45747</v>
      </c>
      <c r="H2903" s="27" t="n">
        <v>45747</v>
      </c>
      <c r="I2903" s="27" t="n">
        <v>45737</v>
      </c>
      <c r="J2903" s="27" t="n">
        <v>45737</v>
      </c>
      <c r="K2903" t="inlineStr">
        <is>
          <t>Transferência Bancária ou Pix</t>
        </is>
      </c>
      <c r="L2903" t="inlineStr">
        <is>
          <t>Mão de Obra - Benefícios</t>
        </is>
      </c>
      <c r="M2903" t="inlineStr">
        <is>
          <t xml:space="preserve">  -  Alimentação Funcionário</t>
        </is>
      </c>
      <c r="N2903" t="inlineStr">
        <is>
          <t>66600032025</t>
        </is>
      </c>
      <c r="O2903" t="inlineStr">
        <is>
          <t>Documentação Aprovada</t>
        </is>
      </c>
      <c r="P2903" t="inlineStr">
        <is>
          <t>Aprovado Diretoria</t>
        </is>
      </c>
      <c r="Q2903" t="inlineStr">
        <is>
          <t>Aprovado Caixa</t>
        </is>
      </c>
      <c r="R2903" t="inlineStr">
        <is>
          <t>Pago</t>
        </is>
      </c>
      <c r="S2903" t="inlineStr">
        <is>
          <t>Tempus - Kamino</t>
        </is>
      </c>
    </row>
    <row r="2904">
      <c r="A2904" t="n">
        <v>119909</v>
      </c>
      <c r="B2904" t="n">
        <v>114</v>
      </c>
      <c r="C2904" t="inlineStr">
        <is>
          <t>Bar Brahma - Centro</t>
        </is>
      </c>
      <c r="D2904" t="inlineStr">
        <is>
          <t xml:space="preserve">CLOUDWALK INSTITUICAO DE PAGAMENTO E SERVICOS LTDA </t>
        </is>
      </c>
      <c r="E2904" t="n">
        <v>219</v>
      </c>
      <c r="F2904" s="27" t="n">
        <v>45747</v>
      </c>
      <c r="G2904" s="27" t="n">
        <v>45747</v>
      </c>
      <c r="H2904" s="27" t="n">
        <v>45747</v>
      </c>
      <c r="I2904" s="27" t="n">
        <v>45736</v>
      </c>
      <c r="J2904" s="27" t="n">
        <v>45736</v>
      </c>
      <c r="K2904" t="inlineStr">
        <is>
          <t>Boleto Bancário</t>
        </is>
      </c>
      <c r="L2904" t="inlineStr">
        <is>
          <t>Serviços de Terceiros</t>
        </is>
      </c>
      <c r="M2904" t="inlineStr">
        <is>
          <t>Assessoria Contabil</t>
        </is>
      </c>
      <c r="N2904" t="inlineStr">
        <is>
          <t>2190032025</t>
        </is>
      </c>
      <c r="O2904" t="inlineStr">
        <is>
          <t>Documentação Aprovada</t>
        </is>
      </c>
      <c r="P2904" t="inlineStr">
        <is>
          <t>Aprovado Diretoria</t>
        </is>
      </c>
      <c r="Q2904" t="inlineStr">
        <is>
          <t>Aprovado Caixa</t>
        </is>
      </c>
      <c r="R2904" t="inlineStr">
        <is>
          <t>Pago</t>
        </is>
      </c>
      <c r="S2904" t="inlineStr">
        <is>
          <t>Tempus - Kamino</t>
        </is>
      </c>
    </row>
    <row r="2905">
      <c r="A2905" t="n">
        <v>124534</v>
      </c>
      <c r="B2905" t="n">
        <v>114</v>
      </c>
      <c r="C2905" t="inlineStr">
        <is>
          <t>Bar Brahma - Centro</t>
        </is>
      </c>
      <c r="D2905" t="inlineStr">
        <is>
          <t>ZIGPAY LTDAS -ME</t>
        </is>
      </c>
      <c r="E2905" t="n">
        <v>0</v>
      </c>
      <c r="F2905" s="27" t="n">
        <v>45747</v>
      </c>
      <c r="G2905" s="27" t="n"/>
      <c r="H2905" s="27" t="n">
        <v>45747</v>
      </c>
      <c r="I2905" s="27" t="n">
        <v>45747</v>
      </c>
      <c r="J2905" s="27" t="n"/>
      <c r="K2905" t="inlineStr">
        <is>
          <t>Encontro de Contas</t>
        </is>
      </c>
      <c r="L2905" t="inlineStr">
        <is>
          <t>Deduções sobre Venda</t>
        </is>
      </c>
      <c r="M2905" t="inlineStr">
        <is>
          <t>Meios de pagamento</t>
        </is>
      </c>
      <c r="N2905" t="inlineStr">
        <is>
          <t>032025</t>
        </is>
      </c>
      <c r="P2905" t="inlineStr">
        <is>
          <t>Aprovado Diretoria</t>
        </is>
      </c>
      <c r="R2905" t="inlineStr">
        <is>
          <t>Pago</t>
        </is>
      </c>
    </row>
    <row r="2906">
      <c r="A2906" t="n">
        <v>118761</v>
      </c>
      <c r="B2906" t="n">
        <v>114</v>
      </c>
      <c r="C2906" t="inlineStr">
        <is>
          <t>Bar Brahma - Centro</t>
        </is>
      </c>
      <c r="D2906" t="inlineStr">
        <is>
          <t>ICE4</t>
        </is>
      </c>
      <c r="E2906" t="n">
        <v>329.44</v>
      </c>
      <c r="F2906" s="27" t="n">
        <v>45747</v>
      </c>
      <c r="G2906" s="27" t="n">
        <v>45747</v>
      </c>
      <c r="H2906" s="27" t="n">
        <v>45747</v>
      </c>
      <c r="I2906" s="27" t="n">
        <v>45730</v>
      </c>
      <c r="J2906" s="27" t="n">
        <v>45733</v>
      </c>
      <c r="K2906" t="inlineStr">
        <is>
          <t>Boleto Bancário</t>
        </is>
      </c>
      <c r="L2906" t="inlineStr">
        <is>
          <t>Custo Mercadoria Vendida</t>
        </is>
      </c>
      <c r="M2906" t="inlineStr">
        <is>
          <t>Insumos - Bebidas</t>
        </is>
      </c>
      <c r="N2906" t="inlineStr">
        <is>
          <t>75939</t>
        </is>
      </c>
      <c r="O2906" t="inlineStr">
        <is>
          <t>Documentação Aprovada</t>
        </is>
      </c>
      <c r="P2906" t="inlineStr">
        <is>
          <t>Aprovado Diretoria</t>
        </is>
      </c>
      <c r="Q2906" t="inlineStr">
        <is>
          <t>Aprovado Caixa</t>
        </is>
      </c>
      <c r="R2906" t="inlineStr">
        <is>
          <t>Pago</t>
        </is>
      </c>
      <c r="S2906" t="inlineStr">
        <is>
          <t>Tempus - Kamino</t>
        </is>
      </c>
    </row>
    <row r="2907">
      <c r="A2907" t="n">
        <v>118758</v>
      </c>
      <c r="B2907" t="n">
        <v>114</v>
      </c>
      <c r="C2907" t="inlineStr">
        <is>
          <t>Bar Brahma - Centro</t>
        </is>
      </c>
      <c r="D2907" t="inlineStr">
        <is>
          <t>J A DOS SANTOS HORTIFRUTI</t>
        </is>
      </c>
      <c r="E2907" t="n">
        <v>542.3</v>
      </c>
      <c r="F2907" s="27" t="n">
        <v>45745</v>
      </c>
      <c r="G2907" s="27" t="n">
        <v>45747</v>
      </c>
      <c r="H2907" s="27" t="n">
        <v>45747</v>
      </c>
      <c r="I2907" s="27" t="n">
        <v>45730</v>
      </c>
      <c r="J2907" s="27" t="n">
        <v>45733</v>
      </c>
      <c r="K2907" t="inlineStr">
        <is>
          <t>Boleto Bancário</t>
        </is>
      </c>
      <c r="L2907" t="inlineStr">
        <is>
          <t>Custo Mercadoria Vendida</t>
        </is>
      </c>
      <c r="M2907" t="inlineStr">
        <is>
          <t>Insumos - Alimentos</t>
        </is>
      </c>
      <c r="N2907" t="inlineStr">
        <is>
          <t>36535</t>
        </is>
      </c>
      <c r="O2907" t="inlineStr">
        <is>
          <t>Documentação Aprovada</t>
        </is>
      </c>
      <c r="P2907" t="inlineStr">
        <is>
          <t>Aprovado Diretoria</t>
        </is>
      </c>
      <c r="Q2907" t="inlineStr">
        <is>
          <t>Aprovado Caixa</t>
        </is>
      </c>
      <c r="R2907" t="inlineStr">
        <is>
          <t>Pago</t>
        </is>
      </c>
      <c r="S2907" t="inlineStr">
        <is>
          <t>Tempus - Kamino</t>
        </is>
      </c>
    </row>
    <row r="2908">
      <c r="A2908" t="n">
        <v>118741</v>
      </c>
      <c r="B2908" t="n">
        <v>114</v>
      </c>
      <c r="C2908" t="inlineStr">
        <is>
          <t>Bar Brahma - Centro</t>
        </is>
      </c>
      <c r="D2908" t="inlineStr">
        <is>
          <t>HORTICLEAN DISTRIBUIDORA</t>
        </is>
      </c>
      <c r="E2908" t="n">
        <v>423.15</v>
      </c>
      <c r="F2908" s="27" t="n">
        <v>45745</v>
      </c>
      <c r="G2908" s="27" t="n">
        <v>45747</v>
      </c>
      <c r="H2908" s="27" t="n">
        <v>45747</v>
      </c>
      <c r="I2908" s="27" t="n">
        <v>45730</v>
      </c>
      <c r="J2908" s="27" t="n">
        <v>45733</v>
      </c>
      <c r="K2908" t="inlineStr">
        <is>
          <t>Boleto Bancário</t>
        </is>
      </c>
      <c r="L2908" t="inlineStr">
        <is>
          <t>Custo Mercadoria Vendida</t>
        </is>
      </c>
      <c r="M2908" t="inlineStr">
        <is>
          <t>Insumos - Alimentos</t>
        </is>
      </c>
      <c r="N2908" t="inlineStr">
        <is>
          <t>26130</t>
        </is>
      </c>
      <c r="O2908" t="inlineStr">
        <is>
          <t>Documentação Aprovada</t>
        </is>
      </c>
      <c r="P2908" t="inlineStr">
        <is>
          <t>Aprovado Diretoria</t>
        </is>
      </c>
      <c r="Q2908" t="inlineStr">
        <is>
          <t>Aprovado Caixa</t>
        </is>
      </c>
      <c r="R2908" t="inlineStr">
        <is>
          <t>Pago</t>
        </is>
      </c>
      <c r="S2908" t="inlineStr">
        <is>
          <t>Tempus - Kamino</t>
        </is>
      </c>
    </row>
    <row r="2909">
      <c r="A2909" t="n">
        <v>118742</v>
      </c>
      <c r="B2909" t="n">
        <v>114</v>
      </c>
      <c r="C2909" t="inlineStr">
        <is>
          <t>Bar Brahma - Centro</t>
        </is>
      </c>
      <c r="D2909" t="inlineStr">
        <is>
          <t>HORTICLEAN DISTRIBUIDORA</t>
        </is>
      </c>
      <c r="E2909" t="n">
        <v>420.44</v>
      </c>
      <c r="F2909" s="27" t="n">
        <v>45747</v>
      </c>
      <c r="G2909" s="27" t="n">
        <v>45747</v>
      </c>
      <c r="H2909" s="27" t="n">
        <v>45747</v>
      </c>
      <c r="I2909" s="27" t="n">
        <v>45730</v>
      </c>
      <c r="J2909" s="27" t="n">
        <v>45733</v>
      </c>
      <c r="K2909" t="inlineStr">
        <is>
          <t>Boleto Bancário</t>
        </is>
      </c>
      <c r="L2909" t="inlineStr">
        <is>
          <t>Custo Mercadoria Vendida</t>
        </is>
      </c>
      <c r="M2909" t="inlineStr">
        <is>
          <t>Insumos - Alimentos</t>
        </is>
      </c>
      <c r="N2909" t="inlineStr">
        <is>
          <t>26115</t>
        </is>
      </c>
      <c r="O2909" t="inlineStr">
        <is>
          <t>Documentação Aprovada</t>
        </is>
      </c>
      <c r="P2909" t="inlineStr">
        <is>
          <t>Aprovado Diretoria</t>
        </is>
      </c>
      <c r="Q2909" t="inlineStr">
        <is>
          <t>Aprovado Caixa</t>
        </is>
      </c>
      <c r="R2909" t="inlineStr">
        <is>
          <t>Pago</t>
        </is>
      </c>
      <c r="S2909" t="inlineStr">
        <is>
          <t>Tempus - Kamino</t>
        </is>
      </c>
    </row>
    <row r="2910">
      <c r="A2910" t="n">
        <v>118743</v>
      </c>
      <c r="B2910" t="n">
        <v>114</v>
      </c>
      <c r="C2910" t="inlineStr">
        <is>
          <t>Bar Brahma - Centro</t>
        </is>
      </c>
      <c r="D2910" t="inlineStr">
        <is>
          <t>J A DOS SANTOS HORTIFRUTI</t>
        </is>
      </c>
      <c r="E2910" t="n">
        <v>472.8</v>
      </c>
      <c r="F2910" s="27" t="n">
        <v>45747</v>
      </c>
      <c r="G2910" s="27" t="n">
        <v>45747</v>
      </c>
      <c r="H2910" s="27" t="n">
        <v>45747</v>
      </c>
      <c r="I2910" s="27" t="n">
        <v>45732</v>
      </c>
      <c r="J2910" s="27" t="n">
        <v>45733</v>
      </c>
      <c r="K2910" t="inlineStr">
        <is>
          <t>Boleto Bancário</t>
        </is>
      </c>
      <c r="L2910" t="inlineStr">
        <is>
          <t>Custo Mercadoria Vendida</t>
        </is>
      </c>
      <c r="M2910" t="inlineStr">
        <is>
          <t>Insumos - Alimentos</t>
        </is>
      </c>
      <c r="N2910" t="inlineStr">
        <is>
          <t>36541</t>
        </is>
      </c>
      <c r="O2910" t="inlineStr">
        <is>
          <t>Documentação Aprovada</t>
        </is>
      </c>
      <c r="P2910" t="inlineStr">
        <is>
          <t>Aprovado Diretoria</t>
        </is>
      </c>
      <c r="Q2910" t="inlineStr">
        <is>
          <t>Aprovado Caixa</t>
        </is>
      </c>
      <c r="R2910" t="inlineStr">
        <is>
          <t>Pago</t>
        </is>
      </c>
      <c r="S2910" t="inlineStr">
        <is>
          <t>Tempus - Kamino</t>
        </is>
      </c>
    </row>
    <row r="2911">
      <c r="A2911" t="n">
        <v>118847</v>
      </c>
      <c r="B2911" t="n">
        <v>114</v>
      </c>
      <c r="C2911" t="inlineStr">
        <is>
          <t>Bar Brahma - Centro</t>
        </is>
      </c>
      <c r="D2911" t="inlineStr">
        <is>
          <t>VALE TRANSPORTE</t>
        </is>
      </c>
      <c r="E2911" t="n">
        <v>90.04000000000001</v>
      </c>
      <c r="F2911" s="27" t="n">
        <v>45747</v>
      </c>
      <c r="G2911" s="27" t="n">
        <v>45747</v>
      </c>
      <c r="H2911" s="27" t="n">
        <v>45747</v>
      </c>
      <c r="I2911" s="27" t="n">
        <v>45748</v>
      </c>
      <c r="J2911" s="27" t="n">
        <v>45733</v>
      </c>
      <c r="K2911" t="inlineStr">
        <is>
          <t>Boleto Bancário</t>
        </is>
      </c>
      <c r="L2911" t="inlineStr">
        <is>
          <t>Mão de Obra - Benefícios</t>
        </is>
      </c>
      <c r="M2911" t="inlineStr">
        <is>
          <t xml:space="preserve">  -  Vale-transporte</t>
        </is>
      </c>
      <c r="N2911" t="inlineStr">
        <is>
          <t>215377121</t>
        </is>
      </c>
      <c r="O2911" t="inlineStr">
        <is>
          <t>Documentação Aprovada</t>
        </is>
      </c>
      <c r="P2911" t="inlineStr">
        <is>
          <t>Aprovado Diretoria</t>
        </is>
      </c>
      <c r="Q2911" t="inlineStr">
        <is>
          <t>Aprovado Caixa</t>
        </is>
      </c>
      <c r="R2911" t="inlineStr">
        <is>
          <t>Pago</t>
        </is>
      </c>
      <c r="S2911" t="inlineStr">
        <is>
          <t>Bar Brahma - Tutum Matriz - Kamino</t>
        </is>
      </c>
    </row>
    <row r="2912">
      <c r="A2912" t="n">
        <v>118846</v>
      </c>
      <c r="B2912" t="n">
        <v>114</v>
      </c>
      <c r="C2912" t="inlineStr">
        <is>
          <t>Bar Brahma - Centro</t>
        </is>
      </c>
      <c r="D2912" t="inlineStr">
        <is>
          <t>VALE TRANSPORTE</t>
        </is>
      </c>
      <c r="E2912" t="n">
        <v>762.72</v>
      </c>
      <c r="F2912" s="27" t="n">
        <v>45747</v>
      </c>
      <c r="G2912" s="27" t="n">
        <v>45747</v>
      </c>
      <c r="H2912" s="27" t="n">
        <v>45747</v>
      </c>
      <c r="I2912" s="27" t="n">
        <v>45748</v>
      </c>
      <c r="J2912" s="27" t="n">
        <v>45733</v>
      </c>
      <c r="K2912" t="inlineStr">
        <is>
          <t>Boleto Bancário</t>
        </is>
      </c>
      <c r="L2912" t="inlineStr">
        <is>
          <t>Mão de Obra - Benefícios</t>
        </is>
      </c>
      <c r="M2912" t="inlineStr">
        <is>
          <t xml:space="preserve">  -  Vale-transporte</t>
        </is>
      </c>
      <c r="N2912" t="inlineStr">
        <is>
          <t>215376912</t>
        </is>
      </c>
      <c r="O2912" t="inlineStr">
        <is>
          <t>Documentação Aprovada</t>
        </is>
      </c>
      <c r="P2912" t="inlineStr">
        <is>
          <t>Aprovado Diretoria</t>
        </is>
      </c>
      <c r="Q2912" t="inlineStr">
        <is>
          <t>Aprovado Caixa</t>
        </is>
      </c>
      <c r="R2912" t="inlineStr">
        <is>
          <t>Pago</t>
        </is>
      </c>
      <c r="S2912" t="inlineStr">
        <is>
          <t>Bar Brahma - Tutum Matriz - Kamino</t>
        </is>
      </c>
    </row>
    <row r="2913">
      <c r="A2913" t="n">
        <v>121939</v>
      </c>
      <c r="B2913" t="n">
        <v>114</v>
      </c>
      <c r="C2913" t="inlineStr">
        <is>
          <t>Bar Brahma - Centro</t>
        </is>
      </c>
      <c r="D2913" t="inlineStr">
        <is>
          <t>PETTY CASH</t>
        </is>
      </c>
      <c r="E2913" t="n">
        <v>1356.91</v>
      </c>
      <c r="F2913" s="27" t="n">
        <v>45747</v>
      </c>
      <c r="G2913" s="27" t="n">
        <v>45751</v>
      </c>
      <c r="H2913" s="27" t="n">
        <v>45747</v>
      </c>
      <c r="I2913" s="27" t="n">
        <v>45747</v>
      </c>
      <c r="J2913" s="27" t="n">
        <v>45749</v>
      </c>
      <c r="K2913" t="inlineStr">
        <is>
          <t>Dinheiro em Espécie</t>
        </is>
      </c>
      <c r="L2913" t="inlineStr">
        <is>
          <t>Manutenção</t>
        </is>
      </c>
      <c r="M2913" t="inlineStr">
        <is>
          <t>Material de Manutenção</t>
        </is>
      </c>
      <c r="N2913" t="inlineStr">
        <is>
          <t>13569132025</t>
        </is>
      </c>
      <c r="O2913" t="inlineStr">
        <is>
          <t>Documentação Aprovada</t>
        </is>
      </c>
      <c r="P2913" t="inlineStr">
        <is>
          <t>Aprovado Diretoria</t>
        </is>
      </c>
      <c r="Q2913" t="inlineStr">
        <is>
          <t>Aprovado Caixa</t>
        </is>
      </c>
      <c r="R2913" t="inlineStr">
        <is>
          <t>Pago</t>
        </is>
      </c>
      <c r="S2913" t="inlineStr">
        <is>
          <t>Bar Brahma - Petty cash</t>
        </is>
      </c>
    </row>
    <row r="2914">
      <c r="A2914" t="n">
        <v>121936</v>
      </c>
      <c r="B2914" t="n">
        <v>114</v>
      </c>
      <c r="C2914" t="inlineStr">
        <is>
          <t>Bar Brahma - Centro</t>
        </is>
      </c>
      <c r="D2914" t="inlineStr">
        <is>
          <t>PETTY CASH</t>
        </is>
      </c>
      <c r="E2914" t="n">
        <v>115.46</v>
      </c>
      <c r="F2914" s="27" t="n">
        <v>45747</v>
      </c>
      <c r="G2914" s="27" t="n">
        <v>45751</v>
      </c>
      <c r="H2914" s="27" t="n">
        <v>45747</v>
      </c>
      <c r="I2914" s="27" t="n">
        <v>45747</v>
      </c>
      <c r="J2914" s="27" t="n">
        <v>45749</v>
      </c>
      <c r="K2914" t="inlineStr">
        <is>
          <t>Dinheiro em Espécie</t>
        </is>
      </c>
      <c r="L2914" t="inlineStr">
        <is>
          <t>Custo Mercadoria Vendida</t>
        </is>
      </c>
      <c r="M2914" t="inlineStr">
        <is>
          <t>Insumos - Alimentos</t>
        </is>
      </c>
      <c r="N2914" t="inlineStr">
        <is>
          <t>1154632025</t>
        </is>
      </c>
      <c r="O2914" t="inlineStr">
        <is>
          <t>Documentação Aprovada</t>
        </is>
      </c>
      <c r="P2914" t="inlineStr">
        <is>
          <t>Aprovado Diretoria</t>
        </is>
      </c>
      <c r="Q2914" t="inlineStr">
        <is>
          <t>Aprovado Caixa</t>
        </is>
      </c>
      <c r="R2914" t="inlineStr">
        <is>
          <t>Pago</t>
        </is>
      </c>
      <c r="S2914" t="inlineStr">
        <is>
          <t>Bar Brahma - Petty cash</t>
        </is>
      </c>
    </row>
    <row r="2915">
      <c r="A2915" t="n">
        <v>121937</v>
      </c>
      <c r="B2915" t="n">
        <v>114</v>
      </c>
      <c r="C2915" t="inlineStr">
        <is>
          <t>Bar Brahma - Centro</t>
        </is>
      </c>
      <c r="D2915" t="inlineStr">
        <is>
          <t>PETTY CASH</t>
        </is>
      </c>
      <c r="E2915" t="n">
        <v>258.03</v>
      </c>
      <c r="F2915" s="27" t="n">
        <v>45747</v>
      </c>
      <c r="G2915" s="27" t="n">
        <v>45751</v>
      </c>
      <c r="H2915" s="27" t="n">
        <v>45747</v>
      </c>
      <c r="I2915" s="27" t="n">
        <v>45747</v>
      </c>
      <c r="J2915" s="27" t="n">
        <v>45749</v>
      </c>
      <c r="K2915" t="inlineStr">
        <is>
          <t>Dinheiro em Espécie</t>
        </is>
      </c>
      <c r="L2915" t="inlineStr">
        <is>
          <t>Utilidades</t>
        </is>
      </c>
      <c r="M2915" t="inlineStr">
        <is>
          <t>Material de Escritorio</t>
        </is>
      </c>
      <c r="N2915" t="inlineStr">
        <is>
          <t>2580332025</t>
        </is>
      </c>
      <c r="O2915" t="inlineStr">
        <is>
          <t>Documentação Aprovada</t>
        </is>
      </c>
      <c r="P2915" t="inlineStr">
        <is>
          <t>Aprovado Diretoria</t>
        </is>
      </c>
      <c r="Q2915" t="inlineStr">
        <is>
          <t>Aprovado Caixa</t>
        </is>
      </c>
      <c r="R2915" t="inlineStr">
        <is>
          <t>Pago</t>
        </is>
      </c>
      <c r="S2915" t="inlineStr">
        <is>
          <t>Bar Brahma - Petty cash</t>
        </is>
      </c>
    </row>
    <row r="2916">
      <c r="A2916" t="n">
        <v>118982</v>
      </c>
      <c r="B2916" t="n">
        <v>114</v>
      </c>
      <c r="C2916" t="inlineStr">
        <is>
          <t>Bar Brahma - Centro</t>
        </is>
      </c>
      <c r="D2916" t="inlineStr">
        <is>
          <t>CECILIA TSUYACO ARAKI SILVA LTDA</t>
        </is>
      </c>
      <c r="E2916" t="n">
        <v>238.35</v>
      </c>
      <c r="F2916" s="27" t="n">
        <v>45747</v>
      </c>
      <c r="G2916" s="27" t="n">
        <v>45747</v>
      </c>
      <c r="H2916" s="27" t="n">
        <v>45747</v>
      </c>
      <c r="I2916" s="27" t="n">
        <v>45733</v>
      </c>
      <c r="J2916" s="27" t="n">
        <v>45734</v>
      </c>
      <c r="K2916" t="inlineStr">
        <is>
          <t>Boleto Bancário</t>
        </is>
      </c>
      <c r="L2916" t="inlineStr">
        <is>
          <t>Custo Mercadoria Vendida</t>
        </is>
      </c>
      <c r="M2916" t="inlineStr">
        <is>
          <t>Insumos - Alimentos</t>
        </is>
      </c>
      <c r="N2916" t="inlineStr">
        <is>
          <t>367569</t>
        </is>
      </c>
      <c r="O2916" t="inlineStr">
        <is>
          <t>Documentação Aprovada</t>
        </is>
      </c>
      <c r="P2916" t="inlineStr">
        <is>
          <t>Aprovado Diretoria</t>
        </is>
      </c>
      <c r="Q2916" t="inlineStr">
        <is>
          <t>Aprovado Caixa</t>
        </is>
      </c>
      <c r="R2916" t="inlineStr">
        <is>
          <t>Pago</t>
        </is>
      </c>
      <c r="S2916" t="inlineStr">
        <is>
          <t>Tempus - Kamino</t>
        </is>
      </c>
    </row>
    <row r="2917">
      <c r="A2917" t="n">
        <v>119825</v>
      </c>
      <c r="B2917" t="n">
        <v>114</v>
      </c>
      <c r="C2917" t="inlineStr">
        <is>
          <t>Bar Brahma - Centro</t>
        </is>
      </c>
      <c r="D2917" t="inlineStr">
        <is>
          <t>DEOLINDA DOS SANTOS FREITAS</t>
        </is>
      </c>
      <c r="E2917" t="n">
        <v>1275.2</v>
      </c>
      <c r="F2917" s="27" t="n">
        <v>45747</v>
      </c>
      <c r="G2917" s="27" t="n">
        <v>45747</v>
      </c>
      <c r="H2917" s="27" t="n">
        <v>45747</v>
      </c>
      <c r="I2917" s="27" t="n">
        <v>45733</v>
      </c>
      <c r="J2917" s="27" t="n">
        <v>45736</v>
      </c>
      <c r="K2917" t="inlineStr">
        <is>
          <t>Boleto Bancário</t>
        </is>
      </c>
      <c r="L2917" t="inlineStr">
        <is>
          <t>Utilidades</t>
        </is>
      </c>
      <c r="M2917" t="inlineStr">
        <is>
          <t>Higiene e Limpeza</t>
        </is>
      </c>
      <c r="N2917" t="inlineStr">
        <is>
          <t>1705</t>
        </is>
      </c>
      <c r="O2917" t="inlineStr">
        <is>
          <t>Documentação Aprovada</t>
        </is>
      </c>
      <c r="P2917" t="inlineStr">
        <is>
          <t>Aprovado Diretoria</t>
        </is>
      </c>
      <c r="Q2917" t="inlineStr">
        <is>
          <t>Aprovado Caixa</t>
        </is>
      </c>
      <c r="R2917" t="inlineStr">
        <is>
          <t>Pago</t>
        </is>
      </c>
      <c r="S2917" t="inlineStr">
        <is>
          <t>Tempus - Kamino</t>
        </is>
      </c>
    </row>
    <row r="2918">
      <c r="A2918" t="n">
        <v>122694</v>
      </c>
      <c r="B2918" t="n">
        <v>114</v>
      </c>
      <c r="C2918" t="inlineStr">
        <is>
          <t>Bar Brahma - Centro</t>
        </is>
      </c>
      <c r="D2918" t="inlineStr">
        <is>
          <t>TICKET</t>
        </is>
      </c>
      <c r="E2918" t="n">
        <v>0</v>
      </c>
      <c r="F2918" s="27" t="n">
        <v>45747</v>
      </c>
      <c r="G2918" s="27" t="n"/>
      <c r="H2918" s="27" t="n">
        <v>45747</v>
      </c>
      <c r="I2918" s="27" t="n">
        <v>45747</v>
      </c>
      <c r="J2918" s="27" t="n">
        <v>45754</v>
      </c>
      <c r="K2918" t="inlineStr">
        <is>
          <t>Encontro de Contas</t>
        </is>
      </c>
      <c r="L2918" t="inlineStr">
        <is>
          <t>Deduções sobre Venda</t>
        </is>
      </c>
      <c r="M2918" t="inlineStr">
        <is>
          <t>Meios de pagamento</t>
        </is>
      </c>
      <c r="N2918" t="inlineStr">
        <is>
          <t>032025</t>
        </is>
      </c>
      <c r="P2918" t="inlineStr">
        <is>
          <t>Aprovado Diretoria</t>
        </is>
      </c>
      <c r="R2918" t="inlineStr">
        <is>
          <t>Pago</t>
        </is>
      </c>
    </row>
    <row r="2919">
      <c r="A2919" t="n">
        <v>122692</v>
      </c>
      <c r="B2919" t="n">
        <v>114</v>
      </c>
      <c r="C2919" t="inlineStr">
        <is>
          <t>Bar Brahma - Centro</t>
        </is>
      </c>
      <c r="D2919" t="inlineStr">
        <is>
          <t>SODEXO</t>
        </is>
      </c>
      <c r="E2919" t="n">
        <v>0</v>
      </c>
      <c r="F2919" s="27" t="n">
        <v>45747</v>
      </c>
      <c r="G2919" s="27" t="n"/>
      <c r="H2919" s="27" t="n">
        <v>45747</v>
      </c>
      <c r="I2919" s="27" t="n">
        <v>45747</v>
      </c>
      <c r="J2919" s="27" t="n">
        <v>45754</v>
      </c>
      <c r="K2919" t="inlineStr">
        <is>
          <t>Encontro de Contas</t>
        </is>
      </c>
      <c r="L2919" t="inlineStr">
        <is>
          <t>Deduções sobre Venda</t>
        </is>
      </c>
      <c r="M2919" t="inlineStr">
        <is>
          <t>Meios de pagamento</t>
        </is>
      </c>
      <c r="N2919" t="inlineStr">
        <is>
          <t>032025</t>
        </is>
      </c>
      <c r="P2919" t="inlineStr">
        <is>
          <t>Aprovado Diretoria</t>
        </is>
      </c>
      <c r="R2919" t="inlineStr">
        <is>
          <t>Pago</t>
        </is>
      </c>
    </row>
    <row r="2920">
      <c r="A2920" t="n">
        <v>122691</v>
      </c>
      <c r="B2920" t="n">
        <v>114</v>
      </c>
      <c r="C2920" t="inlineStr">
        <is>
          <t>Bar Brahma - Centro</t>
        </is>
      </c>
      <c r="D2920" t="inlineStr">
        <is>
          <t>ALELO INSTITUICAO DE PAGAMENTO SA</t>
        </is>
      </c>
      <c r="E2920" t="n">
        <v>0</v>
      </c>
      <c r="F2920" s="27" t="n">
        <v>45747</v>
      </c>
      <c r="G2920" s="27" t="n"/>
      <c r="H2920" s="27" t="n">
        <v>45747</v>
      </c>
      <c r="I2920" s="27" t="n">
        <v>45747</v>
      </c>
      <c r="J2920" s="27" t="n">
        <v>45754</v>
      </c>
      <c r="K2920" t="inlineStr">
        <is>
          <t>Encontro de Contas</t>
        </is>
      </c>
      <c r="L2920" t="inlineStr">
        <is>
          <t>Deduções sobre Venda</t>
        </is>
      </c>
      <c r="M2920" t="inlineStr">
        <is>
          <t>Meios de pagamento</t>
        </is>
      </c>
      <c r="N2920" t="inlineStr">
        <is>
          <t>032025</t>
        </is>
      </c>
      <c r="P2920" t="inlineStr">
        <is>
          <t>Aprovado Diretoria</t>
        </is>
      </c>
      <c r="R2920" t="inlineStr">
        <is>
          <t>Pago</t>
        </is>
      </c>
    </row>
    <row r="2921">
      <c r="A2921" t="n">
        <v>122695</v>
      </c>
      <c r="B2921" t="n">
        <v>114</v>
      </c>
      <c r="C2921" t="inlineStr">
        <is>
          <t>Bar Brahma - Centro</t>
        </is>
      </c>
      <c r="D2921" t="inlineStr">
        <is>
          <t>BANCO VR</t>
        </is>
      </c>
      <c r="E2921" t="n">
        <v>0</v>
      </c>
      <c r="F2921" s="27" t="n">
        <v>45747</v>
      </c>
      <c r="G2921" s="27" t="n"/>
      <c r="H2921" s="27" t="n">
        <v>45747</v>
      </c>
      <c r="I2921" s="27" t="n">
        <v>45747</v>
      </c>
      <c r="J2921" s="27" t="n">
        <v>45754</v>
      </c>
      <c r="K2921" t="inlineStr">
        <is>
          <t>Encontro de Contas</t>
        </is>
      </c>
      <c r="L2921" t="inlineStr">
        <is>
          <t>Deduções sobre Venda</t>
        </is>
      </c>
      <c r="M2921" t="inlineStr">
        <is>
          <t>Meios de pagamento</t>
        </is>
      </c>
      <c r="N2921" t="inlineStr">
        <is>
          <t>032025</t>
        </is>
      </c>
      <c r="P2921" t="inlineStr">
        <is>
          <t>Aprovado Diretoria</t>
        </is>
      </c>
      <c r="R2921" t="inlineStr">
        <is>
          <t>Pago</t>
        </is>
      </c>
    </row>
    <row r="2922">
      <c r="A2922" t="n">
        <v>100158</v>
      </c>
      <c r="B2922" t="n">
        <v>114</v>
      </c>
      <c r="C2922" t="inlineStr">
        <is>
          <t>Bar Brahma - Centro</t>
        </is>
      </c>
      <c r="D2922" t="inlineStr">
        <is>
          <t>JOSENILDO MENDES DE CARVALHO</t>
        </is>
      </c>
      <c r="E2922" t="n">
        <v>150</v>
      </c>
      <c r="F2922" s="27" t="n">
        <v>45746</v>
      </c>
      <c r="G2922" s="27" t="n">
        <v>45747</v>
      </c>
      <c r="H2922" s="27" t="n">
        <v>45747</v>
      </c>
      <c r="I2922" s="27" t="n">
        <v>45717</v>
      </c>
      <c r="J2922" s="27" t="n"/>
      <c r="K2922" t="inlineStr">
        <is>
          <t>Transferência Bancária ou Pix</t>
        </is>
      </c>
      <c r="L2922" t="inlineStr">
        <is>
          <t>Manutenção</t>
        </is>
      </c>
      <c r="M2922" t="inlineStr">
        <is>
          <t>Decoração/Paisagismo e Jardinagem</t>
        </is>
      </c>
      <c r="N2922" t="inlineStr">
        <is>
          <t>1500032025</t>
        </is>
      </c>
      <c r="O2922" t="inlineStr">
        <is>
          <t>Documentação Aprovada</t>
        </is>
      </c>
      <c r="P2922" t="inlineStr">
        <is>
          <t>Aprovado Diretoria</t>
        </is>
      </c>
      <c r="Q2922" t="inlineStr">
        <is>
          <t>Aprovado Caixa</t>
        </is>
      </c>
      <c r="R2922" t="inlineStr">
        <is>
          <t>Pago</t>
        </is>
      </c>
      <c r="S2922" t="inlineStr">
        <is>
          <t>Tempus - Kamino</t>
        </is>
      </c>
    </row>
    <row r="2923">
      <c r="A2923" t="n">
        <v>102199</v>
      </c>
      <c r="B2923" t="n">
        <v>114</v>
      </c>
      <c r="C2923" t="inlineStr">
        <is>
          <t>Bar Brahma - Centro</t>
        </is>
      </c>
      <c r="D2923" t="inlineStr">
        <is>
          <t>SOUSA QUIMICA PRODUTOS E MANUTENCAO DE L LOCAÇÃO</t>
        </is>
      </c>
      <c r="E2923" t="n">
        <v>440</v>
      </c>
      <c r="F2923" s="27" t="n">
        <v>45745</v>
      </c>
      <c r="G2923" s="27" t="n">
        <v>45747</v>
      </c>
      <c r="H2923" s="27" t="n">
        <v>45747</v>
      </c>
      <c r="I2923" s="27" t="n">
        <v>45731</v>
      </c>
      <c r="J2923" s="27" t="n"/>
      <c r="K2923" t="inlineStr">
        <is>
          <t>Boleto Bancário</t>
        </is>
      </c>
      <c r="L2923" t="inlineStr">
        <is>
          <t>Locação de Equipamentos</t>
        </is>
      </c>
      <c r="M2923" t="inlineStr">
        <is>
          <t>Locações de Equipamentos - Operacionais</t>
        </is>
      </c>
      <c r="N2923" t="inlineStr">
        <is>
          <t>78</t>
        </is>
      </c>
      <c r="O2923" t="inlineStr">
        <is>
          <t>Documentação Aprovada</t>
        </is>
      </c>
      <c r="P2923" t="inlineStr">
        <is>
          <t>Aprovado Diretoria</t>
        </is>
      </c>
      <c r="Q2923" t="inlineStr">
        <is>
          <t>Aprovado Caixa</t>
        </is>
      </c>
      <c r="R2923" t="inlineStr">
        <is>
          <t>Pago</t>
        </is>
      </c>
      <c r="S2923" t="inlineStr">
        <is>
          <t>Tempus - Kamino</t>
        </is>
      </c>
    </row>
    <row r="2924">
      <c r="A2924" t="n">
        <v>102568</v>
      </c>
      <c r="B2924" t="n">
        <v>114</v>
      </c>
      <c r="C2924" t="inlineStr">
        <is>
          <t>Bar Brahma - Centro</t>
        </is>
      </c>
      <c r="D2924" t="inlineStr">
        <is>
          <t>COMPANHIA DE GAS DE SAO PAULO</t>
        </is>
      </c>
      <c r="E2924" t="n">
        <v>3564.15</v>
      </c>
      <c r="F2924" s="27" t="n">
        <v>45746</v>
      </c>
      <c r="G2924" s="27" t="n">
        <v>45747</v>
      </c>
      <c r="H2924" s="27" t="n">
        <v>45747</v>
      </c>
      <c r="I2924" s="27" t="n">
        <v>45736</v>
      </c>
      <c r="J2924" s="27" t="n"/>
      <c r="K2924" t="inlineStr">
        <is>
          <t>Boleto Bancário</t>
        </is>
      </c>
      <c r="L2924" t="inlineStr">
        <is>
          <t>Utilidades</t>
        </is>
      </c>
      <c r="M2924" t="inlineStr">
        <is>
          <t>Gas de Cozinha</t>
        </is>
      </c>
      <c r="N2924" t="inlineStr">
        <is>
          <t>121.315.032</t>
        </is>
      </c>
      <c r="O2924" t="inlineStr">
        <is>
          <t>Documentação Aprovada</t>
        </is>
      </c>
      <c r="P2924" t="inlineStr">
        <is>
          <t>Aprovado Diretoria</t>
        </is>
      </c>
      <c r="Q2924" t="inlineStr">
        <is>
          <t>Aprovado Caixa</t>
        </is>
      </c>
      <c r="R2924" t="inlineStr">
        <is>
          <t>Pago</t>
        </is>
      </c>
      <c r="S2924" t="inlineStr">
        <is>
          <t>Tempus - Kamino</t>
        </is>
      </c>
    </row>
    <row r="2925">
      <c r="A2925" t="n">
        <v>102555</v>
      </c>
      <c r="B2925" t="n">
        <v>114</v>
      </c>
      <c r="C2925" t="inlineStr">
        <is>
          <t>Bar Brahma - Centro</t>
        </is>
      </c>
      <c r="D2925" t="inlineStr">
        <is>
          <t>COMPANHIA DE GAS DE SAO PAULO</t>
        </is>
      </c>
      <c r="E2925" t="n">
        <v>13496.04</v>
      </c>
      <c r="F2925" s="27" t="n">
        <v>45746</v>
      </c>
      <c r="G2925" s="27" t="n">
        <v>45747</v>
      </c>
      <c r="H2925" s="27" t="n">
        <v>45747</v>
      </c>
      <c r="I2925" s="27" t="n">
        <v>45736</v>
      </c>
      <c r="J2925" s="27" t="n"/>
      <c r="K2925" t="inlineStr">
        <is>
          <t>Boleto Bancário</t>
        </is>
      </c>
      <c r="L2925" t="inlineStr">
        <is>
          <t>Utilidades</t>
        </is>
      </c>
      <c r="M2925" t="inlineStr">
        <is>
          <t>Gas de Cozinha</t>
        </is>
      </c>
      <c r="N2925" t="inlineStr">
        <is>
          <t>121.315.033</t>
        </is>
      </c>
      <c r="O2925" t="inlineStr">
        <is>
          <t>Documentação Aprovada</t>
        </is>
      </c>
      <c r="P2925" t="inlineStr">
        <is>
          <t>Aprovado Diretoria</t>
        </is>
      </c>
      <c r="Q2925" t="inlineStr">
        <is>
          <t>Aprovado Caixa</t>
        </is>
      </c>
      <c r="R2925" t="inlineStr">
        <is>
          <t>Pago</t>
        </is>
      </c>
      <c r="S2925" t="inlineStr">
        <is>
          <t>Tempus - Kamino</t>
        </is>
      </c>
    </row>
    <row r="2926">
      <c r="A2926" t="n">
        <v>100627</v>
      </c>
      <c r="B2926" t="n">
        <v>114</v>
      </c>
      <c r="C2926" t="inlineStr">
        <is>
          <t>Bar Brahma - Centro</t>
        </is>
      </c>
      <c r="D2926" t="inlineStr">
        <is>
          <t>ESHOWS PROMOCOES ARTISTICAS LTDA</t>
        </is>
      </c>
      <c r="E2926" t="n">
        <v>29800</v>
      </c>
      <c r="F2926" s="27" t="n">
        <v>45747</v>
      </c>
      <c r="G2926" s="27" t="n">
        <v>45747</v>
      </c>
      <c r="H2926" s="27" t="n">
        <v>45747</v>
      </c>
      <c r="I2926" s="27" t="n">
        <v>45716</v>
      </c>
      <c r="J2926" s="27" t="n"/>
      <c r="K2926" t="inlineStr">
        <is>
          <t>Boleto Bancário</t>
        </is>
      </c>
      <c r="L2926" t="inlineStr">
        <is>
          <t>Custos Artístico Geral</t>
        </is>
      </c>
      <c r="M2926" t="inlineStr">
        <is>
          <t>Cachê de Músicos e Artistas</t>
        </is>
      </c>
      <c r="N2926" t="inlineStr">
        <is>
          <t>532659484</t>
        </is>
      </c>
      <c r="O2926" t="inlineStr">
        <is>
          <t>Documentação Aprovada</t>
        </is>
      </c>
      <c r="P2926" t="inlineStr">
        <is>
          <t>Aprovado Diretoria</t>
        </is>
      </c>
      <c r="Q2926" t="inlineStr">
        <is>
          <t>Aprovado Caixa</t>
        </is>
      </c>
      <c r="R2926" t="inlineStr">
        <is>
          <t>Pago</t>
        </is>
      </c>
      <c r="S2926" t="inlineStr">
        <is>
          <t>Tempus - Kamino</t>
        </is>
      </c>
    </row>
    <row r="2927">
      <c r="A2927" t="n">
        <v>82777</v>
      </c>
      <c r="B2927" t="n">
        <v>114</v>
      </c>
      <c r="C2927" t="inlineStr">
        <is>
          <t>Bar Brahma - Centro</t>
        </is>
      </c>
      <c r="D2927" t="inlineStr">
        <is>
          <t xml:space="preserve">MINISTERIO DA FAZENDA </t>
        </is>
      </c>
      <c r="E2927" t="n">
        <v>3356.06</v>
      </c>
      <c r="F2927" s="27" t="n">
        <v>45747</v>
      </c>
      <c r="G2927" s="27" t="n">
        <v>45747</v>
      </c>
      <c r="H2927" s="27" t="n">
        <v>45747</v>
      </c>
      <c r="I2927" s="27" t="n">
        <v>45746</v>
      </c>
      <c r="J2927" s="27" t="n"/>
      <c r="K2927" t="inlineStr">
        <is>
          <t>Boleto Bancário</t>
        </is>
      </c>
      <c r="L2927" t="inlineStr">
        <is>
          <t>Mão de Obra - Encargos e Provisões</t>
        </is>
      </c>
      <c r="M2927" t="inlineStr">
        <is>
          <t xml:space="preserve"> ENDIVIDAMENTO</t>
        </is>
      </c>
      <c r="N2927" t="inlineStr">
        <is>
          <t>10/60</t>
        </is>
      </c>
      <c r="O2927" t="inlineStr">
        <is>
          <t>Documentação Aprovada</t>
        </is>
      </c>
      <c r="P2927" t="inlineStr">
        <is>
          <t>Aprovado Diretoria</t>
        </is>
      </c>
      <c r="Q2927" t="inlineStr">
        <is>
          <t>Aprovado Caixa</t>
        </is>
      </c>
      <c r="R2927" t="inlineStr">
        <is>
          <t>Pago</t>
        </is>
      </c>
      <c r="S2927" t="inlineStr">
        <is>
          <t>Tempus - Kamino</t>
        </is>
      </c>
    </row>
    <row r="2928">
      <c r="A2928" t="n">
        <v>118017</v>
      </c>
      <c r="B2928" t="n">
        <v>114</v>
      </c>
      <c r="C2928" t="inlineStr">
        <is>
          <t>Bar Brahma - Centro</t>
        </is>
      </c>
      <c r="D2928" t="inlineStr">
        <is>
          <t>ESHOWS PROMOCOES ARTISTICAS LTDA</t>
        </is>
      </c>
      <c r="E2928" t="n">
        <v>90670</v>
      </c>
      <c r="F2928" s="27" t="n">
        <v>45747</v>
      </c>
      <c r="G2928" s="27" t="n">
        <v>45747</v>
      </c>
      <c r="H2928" s="27" t="n">
        <v>45747</v>
      </c>
      <c r="I2928" s="27" t="n">
        <v>45717</v>
      </c>
      <c r="J2928" s="27" t="n">
        <v>45728</v>
      </c>
      <c r="K2928" t="inlineStr">
        <is>
          <t>Boleto Bancário</t>
        </is>
      </c>
      <c r="L2928" t="inlineStr">
        <is>
          <t>Custos Artístico Geral</t>
        </is>
      </c>
      <c r="M2928" t="inlineStr">
        <is>
          <t>Cachê de Músicos e Artistas</t>
        </is>
      </c>
      <c r="N2928" t="inlineStr">
        <is>
          <t>532659484</t>
        </is>
      </c>
      <c r="O2928" t="inlineStr">
        <is>
          <t>Documentação Aprovada</t>
        </is>
      </c>
      <c r="P2928" t="inlineStr">
        <is>
          <t>Aprovado Diretoria</t>
        </is>
      </c>
      <c r="Q2928" t="inlineStr">
        <is>
          <t>Aprovado Caixa</t>
        </is>
      </c>
      <c r="R2928" t="inlineStr">
        <is>
          <t>Pago</t>
        </is>
      </c>
      <c r="S2928" t="inlineStr">
        <is>
          <t>Tempus - Kamino</t>
        </is>
      </c>
    </row>
    <row r="2929">
      <c r="A2929" t="n">
        <v>116244</v>
      </c>
      <c r="B2929" t="n">
        <v>114</v>
      </c>
      <c r="C2929" t="inlineStr">
        <is>
          <t>Bar Brahma - Centro</t>
        </is>
      </c>
      <c r="D2929" t="inlineStr">
        <is>
          <t>CRYSTALMIXX-GAS COMERCIO E MANUTENCAO DE EQUIPAMENTOS DE GAS LTDA</t>
        </is>
      </c>
      <c r="E2929" t="n">
        <v>1065.6</v>
      </c>
      <c r="F2929" s="27" t="n">
        <v>45746</v>
      </c>
      <c r="G2929" s="27" t="n">
        <v>45747</v>
      </c>
      <c r="H2929" s="27" t="n">
        <v>45747</v>
      </c>
      <c r="I2929" s="27" t="n">
        <v>45721</v>
      </c>
      <c r="J2929" s="27" t="n">
        <v>45722</v>
      </c>
      <c r="K2929" t="inlineStr">
        <is>
          <t>Boleto Bancário</t>
        </is>
      </c>
      <c r="L2929" t="inlineStr">
        <is>
          <t>Utilidades</t>
        </is>
      </c>
      <c r="M2929" t="inlineStr">
        <is>
          <t>Material de Consumo - Gelo/ Gas CO2/ Carvao /Velas</t>
        </is>
      </c>
      <c r="N2929" t="inlineStr">
        <is>
          <t>25278</t>
        </is>
      </c>
      <c r="O2929" t="inlineStr">
        <is>
          <t>Documentação Aprovada</t>
        </is>
      </c>
      <c r="P2929" t="inlineStr">
        <is>
          <t>Aprovado Diretoria</t>
        </is>
      </c>
      <c r="Q2929" t="inlineStr">
        <is>
          <t>Aprovado Caixa</t>
        </is>
      </c>
      <c r="R2929" t="inlineStr">
        <is>
          <t>Pago</t>
        </is>
      </c>
      <c r="S2929" t="inlineStr">
        <is>
          <t>Tempus - Kamino</t>
        </is>
      </c>
    </row>
    <row r="2930">
      <c r="A2930" t="n">
        <v>115310</v>
      </c>
      <c r="B2930" t="n">
        <v>114</v>
      </c>
      <c r="C2930" t="inlineStr">
        <is>
          <t>Bar Brahma - Centro</t>
        </is>
      </c>
      <c r="D2930" t="inlineStr">
        <is>
          <t>AMBEV S.A.</t>
        </is>
      </c>
      <c r="E2930" t="n">
        <v>14199</v>
      </c>
      <c r="F2930" s="27" t="n">
        <v>45747</v>
      </c>
      <c r="G2930" s="27" t="n">
        <v>45747</v>
      </c>
      <c r="H2930" s="27" t="n">
        <v>45747</v>
      </c>
      <c r="I2930" s="27" t="n">
        <v>45714</v>
      </c>
      <c r="J2930" s="27" t="n">
        <v>45719</v>
      </c>
      <c r="K2930" t="inlineStr">
        <is>
          <t>Boleto Bancário</t>
        </is>
      </c>
      <c r="L2930" t="inlineStr">
        <is>
          <t>Custo Mercadoria Vendida</t>
        </is>
      </c>
      <c r="M2930" t="inlineStr">
        <is>
          <t>Insumos - Bebidas</t>
        </is>
      </c>
      <c r="N2930" t="inlineStr">
        <is>
          <t>356595</t>
        </is>
      </c>
      <c r="O2930" t="inlineStr">
        <is>
          <t>Documentação Aprovada</t>
        </is>
      </c>
      <c r="P2930" t="inlineStr">
        <is>
          <t>Aprovado Diretoria</t>
        </is>
      </c>
      <c r="Q2930" t="inlineStr">
        <is>
          <t>Aprovado Caixa</t>
        </is>
      </c>
      <c r="R2930" t="inlineStr">
        <is>
          <t>Pago</t>
        </is>
      </c>
      <c r="S2930" t="inlineStr">
        <is>
          <t>Tempus - Kamino</t>
        </is>
      </c>
    </row>
    <row r="2931">
      <c r="A2931" t="n">
        <v>115311</v>
      </c>
      <c r="B2931" t="n">
        <v>114</v>
      </c>
      <c r="C2931" t="inlineStr">
        <is>
          <t>Bar Brahma - Centro</t>
        </is>
      </c>
      <c r="D2931" t="inlineStr">
        <is>
          <t>AMBEV S.A.</t>
        </is>
      </c>
      <c r="E2931" t="n">
        <v>1127.76</v>
      </c>
      <c r="F2931" s="27" t="n">
        <v>45747</v>
      </c>
      <c r="G2931" s="27" t="n">
        <v>45747</v>
      </c>
      <c r="H2931" s="27" t="n">
        <v>45747</v>
      </c>
      <c r="I2931" s="27" t="n">
        <v>45714</v>
      </c>
      <c r="J2931" s="27" t="n">
        <v>45719</v>
      </c>
      <c r="K2931" t="inlineStr">
        <is>
          <t>Boleto Bancário</t>
        </is>
      </c>
      <c r="L2931" t="inlineStr">
        <is>
          <t>Custo Mercadoria Vendida</t>
        </is>
      </c>
      <c r="M2931" t="inlineStr">
        <is>
          <t>Insumos - Bebidas</t>
        </is>
      </c>
      <c r="N2931" t="inlineStr">
        <is>
          <t>356596</t>
        </is>
      </c>
      <c r="O2931" t="inlineStr">
        <is>
          <t>Documentação Aprovada</t>
        </is>
      </c>
      <c r="P2931" t="inlineStr">
        <is>
          <t>Aprovado Diretoria</t>
        </is>
      </c>
      <c r="Q2931" t="inlineStr">
        <is>
          <t>Aprovado Caixa</t>
        </is>
      </c>
      <c r="R2931" t="inlineStr">
        <is>
          <t>Pago</t>
        </is>
      </c>
      <c r="S2931" t="inlineStr">
        <is>
          <t>Tempus - Kamino</t>
        </is>
      </c>
    </row>
    <row r="2932">
      <c r="A2932" t="n">
        <v>115312</v>
      </c>
      <c r="B2932" t="n">
        <v>114</v>
      </c>
      <c r="C2932" t="inlineStr">
        <is>
          <t>Bar Brahma - Centro</t>
        </is>
      </c>
      <c r="D2932" t="inlineStr">
        <is>
          <t>AMBEV S.A.</t>
        </is>
      </c>
      <c r="E2932" t="n">
        <v>1051.2</v>
      </c>
      <c r="F2932" s="27" t="n">
        <v>45747</v>
      </c>
      <c r="G2932" s="27" t="n">
        <v>45747</v>
      </c>
      <c r="H2932" s="27" t="n">
        <v>45747</v>
      </c>
      <c r="I2932" s="27" t="n">
        <v>45714</v>
      </c>
      <c r="J2932" s="27" t="n">
        <v>45719</v>
      </c>
      <c r="K2932" t="inlineStr">
        <is>
          <t>Boleto Bancário</t>
        </is>
      </c>
      <c r="L2932" t="inlineStr">
        <is>
          <t>Custo Mercadoria Vendida</t>
        </is>
      </c>
      <c r="M2932" t="inlineStr">
        <is>
          <t>Insumos - Bebidas</t>
        </is>
      </c>
      <c r="N2932" t="inlineStr">
        <is>
          <t>356597</t>
        </is>
      </c>
      <c r="O2932" t="inlineStr">
        <is>
          <t>Documentação Aprovada</t>
        </is>
      </c>
      <c r="P2932" t="inlineStr">
        <is>
          <t>Aprovado Diretoria</t>
        </is>
      </c>
      <c r="Q2932" t="inlineStr">
        <is>
          <t>Aprovado Caixa</t>
        </is>
      </c>
      <c r="R2932" t="inlineStr">
        <is>
          <t>Pago</t>
        </is>
      </c>
      <c r="S2932" t="inlineStr">
        <is>
          <t>Tempus - Kamino</t>
        </is>
      </c>
    </row>
    <row r="2933">
      <c r="A2933" t="n">
        <v>107447</v>
      </c>
      <c r="B2933" t="n">
        <v>114</v>
      </c>
      <c r="C2933" t="inlineStr">
        <is>
          <t>Bar Brahma - Centro</t>
        </is>
      </c>
      <c r="D2933" t="inlineStr">
        <is>
          <t>LALAMOVE TECNOLOGIA (BRASIL) LTDA</t>
        </is>
      </c>
      <c r="E2933" t="n">
        <v>0</v>
      </c>
      <c r="F2933" s="27" t="n">
        <v>45747</v>
      </c>
      <c r="G2933" s="27" t="n">
        <v>45749</v>
      </c>
      <c r="H2933" s="27" t="n">
        <v>45747</v>
      </c>
      <c r="I2933" s="27" t="n">
        <v>45747</v>
      </c>
      <c r="J2933" s="27" t="n"/>
      <c r="K2933" t="inlineStr">
        <is>
          <t>Transferência Bancária ou Pix</t>
        </is>
      </c>
      <c r="L2933" t="inlineStr">
        <is>
          <t>Manutenção</t>
        </is>
      </c>
      <c r="M2933" t="inlineStr">
        <is>
          <t>Fretes e Carretos</t>
        </is>
      </c>
      <c r="N2933" t="inlineStr">
        <is>
          <t>12815831032025</t>
        </is>
      </c>
      <c r="O2933" t="inlineStr">
        <is>
          <t>Documentação Aprovada</t>
        </is>
      </c>
      <c r="P2933" t="inlineStr">
        <is>
          <t>Aprovado Diretoria</t>
        </is>
      </c>
      <c r="Q2933" t="inlineStr">
        <is>
          <t>Aprovado Caixa</t>
        </is>
      </c>
      <c r="R2933" t="inlineStr">
        <is>
          <t>Pago</t>
        </is>
      </c>
      <c r="S2933" t="inlineStr">
        <is>
          <t>Bar Brahma - Ypiranga Matriz - Kamino</t>
        </is>
      </c>
    </row>
    <row r="2934">
      <c r="A2934" t="n">
        <v>119814</v>
      </c>
      <c r="B2934" t="n">
        <v>114</v>
      </c>
      <c r="C2934" t="inlineStr">
        <is>
          <t>Bar Brahma - Centro</t>
        </is>
      </c>
      <c r="D2934" t="inlineStr">
        <is>
          <t>MARCOS SILVA DO NASCIMENTO</t>
        </is>
      </c>
      <c r="E2934" t="n">
        <v>4482.36</v>
      </c>
      <c r="F2934" s="27" t="n">
        <v>45744</v>
      </c>
      <c r="G2934" s="27" t="n">
        <v>45743</v>
      </c>
      <c r="H2934" s="27" t="n">
        <v>45743</v>
      </c>
      <c r="I2934" s="27" t="n">
        <v>45730</v>
      </c>
      <c r="J2934" s="27" t="n">
        <v>45736</v>
      </c>
      <c r="K2934" t="inlineStr">
        <is>
          <t>Boleto Bancário</t>
        </is>
      </c>
      <c r="L2934" t="inlineStr">
        <is>
          <t>Custo Mercadoria Vendida</t>
        </is>
      </c>
      <c r="M2934" t="inlineStr">
        <is>
          <t>Insumos - Alimentos</t>
        </is>
      </c>
      <c r="N2934" t="inlineStr">
        <is>
          <t>256</t>
        </is>
      </c>
      <c r="O2934" t="inlineStr">
        <is>
          <t>Documentação Aprovada</t>
        </is>
      </c>
      <c r="P2934" t="inlineStr">
        <is>
          <t>Aprovado Diretoria</t>
        </is>
      </c>
      <c r="Q2934" t="inlineStr">
        <is>
          <t>Aprovado Caixa</t>
        </is>
      </c>
      <c r="R2934" t="inlineStr">
        <is>
          <t>Pago</t>
        </is>
      </c>
      <c r="S2934" t="inlineStr">
        <is>
          <t>Tempus - Kamino</t>
        </is>
      </c>
    </row>
    <row r="2935">
      <c r="A2935" t="n">
        <v>119445</v>
      </c>
      <c r="B2935" t="n">
        <v>114</v>
      </c>
      <c r="C2935" t="inlineStr">
        <is>
          <t>Bar Brahma - Centro</t>
        </is>
      </c>
      <c r="D2935" t="inlineStr">
        <is>
          <t>BB DISTRIBUIDORA DE CARNES LTDA</t>
        </is>
      </c>
      <c r="E2935" t="n">
        <v>8418.950000000001</v>
      </c>
      <c r="F2935" s="27" t="n">
        <v>45744</v>
      </c>
      <c r="G2935" s="27" t="n">
        <v>45743</v>
      </c>
      <c r="H2935" s="27" t="n">
        <v>45743</v>
      </c>
      <c r="I2935" s="27" t="n">
        <v>45730</v>
      </c>
      <c r="J2935" s="27" t="n">
        <v>45735</v>
      </c>
      <c r="K2935" t="inlineStr">
        <is>
          <t>Boleto Bancário</t>
        </is>
      </c>
      <c r="L2935" t="inlineStr">
        <is>
          <t>Custo Mercadoria Vendida</t>
        </is>
      </c>
      <c r="M2935" t="inlineStr">
        <is>
          <t>Insumos - Alimentos</t>
        </is>
      </c>
      <c r="N2935" t="inlineStr">
        <is>
          <t>388502</t>
        </is>
      </c>
      <c r="O2935" t="inlineStr">
        <is>
          <t>Documentação Aprovada</t>
        </is>
      </c>
      <c r="P2935" t="inlineStr">
        <is>
          <t>Aprovado Diretoria</t>
        </is>
      </c>
      <c r="Q2935" t="inlineStr">
        <is>
          <t>Aprovado Caixa</t>
        </is>
      </c>
      <c r="R2935" t="inlineStr">
        <is>
          <t>Pago</t>
        </is>
      </c>
      <c r="S2935" t="inlineStr">
        <is>
          <t>Tempus - Kamino</t>
        </is>
      </c>
    </row>
    <row r="2936">
      <c r="A2936" t="n">
        <v>119819</v>
      </c>
      <c r="B2936" t="n">
        <v>114</v>
      </c>
      <c r="C2936" t="inlineStr">
        <is>
          <t>Bar Brahma - Centro</t>
        </is>
      </c>
      <c r="D2936" t="inlineStr">
        <is>
          <t>PSS - CENTRAL DA LIMPEZA LTDA</t>
        </is>
      </c>
      <c r="E2936" t="n">
        <v>223</v>
      </c>
      <c r="F2936" s="27" t="n">
        <v>45744</v>
      </c>
      <c r="G2936" s="27" t="n">
        <v>45743</v>
      </c>
      <c r="H2936" s="27" t="n">
        <v>45743</v>
      </c>
      <c r="I2936" s="27" t="n">
        <v>45731</v>
      </c>
      <c r="J2936" s="27" t="n">
        <v>45736</v>
      </c>
      <c r="K2936" t="inlineStr">
        <is>
          <t>Boleto Bancário</t>
        </is>
      </c>
      <c r="L2936" t="inlineStr">
        <is>
          <t>Custo Mercadoria Vendida</t>
        </is>
      </c>
      <c r="M2936" t="inlineStr">
        <is>
          <t>Insumos - Alimentos</t>
        </is>
      </c>
      <c r="N2936" t="inlineStr">
        <is>
          <t>1276</t>
        </is>
      </c>
      <c r="O2936" t="inlineStr">
        <is>
          <t>Documentação Aprovada</t>
        </is>
      </c>
      <c r="P2936" t="inlineStr">
        <is>
          <t>Aprovado Diretoria</t>
        </is>
      </c>
      <c r="Q2936" t="inlineStr">
        <is>
          <t>Aprovado Caixa</t>
        </is>
      </c>
      <c r="R2936" t="inlineStr">
        <is>
          <t>Pago</t>
        </is>
      </c>
      <c r="S2936" t="inlineStr">
        <is>
          <t>Tempus - Kamino</t>
        </is>
      </c>
    </row>
    <row r="2937">
      <c r="A2937" t="n">
        <v>119822</v>
      </c>
      <c r="B2937" t="n">
        <v>114</v>
      </c>
      <c r="C2937" t="inlineStr">
        <is>
          <t>Bar Brahma - Centro</t>
        </is>
      </c>
      <c r="D2937" t="inlineStr">
        <is>
          <t>BB DISTRIBUIDORA DE CARNES LTDA</t>
        </is>
      </c>
      <c r="E2937" t="n">
        <v>849.71</v>
      </c>
      <c r="F2937" s="27" t="n">
        <v>45744</v>
      </c>
      <c r="G2937" s="27" t="n">
        <v>45743</v>
      </c>
      <c r="H2937" s="27" t="n">
        <v>45743</v>
      </c>
      <c r="I2937" s="27" t="n">
        <v>45730</v>
      </c>
      <c r="J2937" s="27" t="n">
        <v>45736</v>
      </c>
      <c r="K2937" t="inlineStr">
        <is>
          <t>Boleto Bancário</t>
        </is>
      </c>
      <c r="L2937" t="inlineStr">
        <is>
          <t>Custo Mercadoria Vendida</t>
        </is>
      </c>
      <c r="M2937" t="inlineStr">
        <is>
          <t>Insumos - Alimentos</t>
        </is>
      </c>
      <c r="N2937" t="inlineStr">
        <is>
          <t>388621</t>
        </is>
      </c>
      <c r="O2937" t="inlineStr">
        <is>
          <t>Documentação Aprovada</t>
        </is>
      </c>
      <c r="P2937" t="inlineStr">
        <is>
          <t>Aprovado Diretoria</t>
        </is>
      </c>
      <c r="Q2937" t="inlineStr">
        <is>
          <t>Aprovado Caixa</t>
        </is>
      </c>
      <c r="R2937" t="inlineStr">
        <is>
          <t>Pago</t>
        </is>
      </c>
      <c r="S2937" t="inlineStr">
        <is>
          <t>Tempus - Kamino</t>
        </is>
      </c>
    </row>
    <row r="2938">
      <c r="A2938" t="n">
        <v>118739</v>
      </c>
      <c r="B2938" t="n">
        <v>114</v>
      </c>
      <c r="C2938" t="inlineStr">
        <is>
          <t>Bar Brahma - Centro</t>
        </is>
      </c>
      <c r="D2938" t="inlineStr">
        <is>
          <t>HORTICLEAN DISTRIBUIDORA</t>
        </is>
      </c>
      <c r="E2938" t="n">
        <v>3137.3</v>
      </c>
      <c r="F2938" s="27" t="n">
        <v>45744</v>
      </c>
      <c r="G2938" s="27" t="n">
        <v>45743</v>
      </c>
      <c r="H2938" s="27" t="n">
        <v>45743</v>
      </c>
      <c r="I2938" s="27" t="n">
        <v>45729</v>
      </c>
      <c r="J2938" s="27" t="n">
        <v>45733</v>
      </c>
      <c r="K2938" t="inlineStr">
        <is>
          <t>Boleto Bancário</t>
        </is>
      </c>
      <c r="L2938" t="inlineStr">
        <is>
          <t>Custo Mercadoria Vendida</t>
        </is>
      </c>
      <c r="M2938" t="inlineStr">
        <is>
          <t>Insumos - Alimentos</t>
        </is>
      </c>
      <c r="N2938" t="inlineStr">
        <is>
          <t>26102</t>
        </is>
      </c>
      <c r="O2938" t="inlineStr">
        <is>
          <t>Documentação Aprovada</t>
        </is>
      </c>
      <c r="P2938" t="inlineStr">
        <is>
          <t>Aprovado Diretoria</t>
        </is>
      </c>
      <c r="Q2938" t="inlineStr">
        <is>
          <t>Aprovado Caixa</t>
        </is>
      </c>
      <c r="R2938" t="inlineStr">
        <is>
          <t>Pago</t>
        </is>
      </c>
      <c r="S2938" t="inlineStr">
        <is>
          <t>Tempus - Kamino</t>
        </is>
      </c>
    </row>
    <row r="2939">
      <c r="A2939" t="n">
        <v>118651</v>
      </c>
      <c r="B2939" t="n">
        <v>114</v>
      </c>
      <c r="C2939" t="inlineStr">
        <is>
          <t>Bar Brahma - Centro</t>
        </is>
      </c>
      <c r="D2939" t="inlineStr">
        <is>
          <t>J A DOS SANTOS HORTIFRUTI</t>
        </is>
      </c>
      <c r="E2939" t="n">
        <v>1617.5</v>
      </c>
      <c r="F2939" s="27" t="n">
        <v>45744</v>
      </c>
      <c r="G2939" s="27" t="n">
        <v>45743</v>
      </c>
      <c r="H2939" s="27" t="n">
        <v>45743</v>
      </c>
      <c r="I2939" s="27" t="n">
        <v>45729</v>
      </c>
      <c r="J2939" s="27" t="n">
        <v>45733</v>
      </c>
      <c r="K2939" t="inlineStr">
        <is>
          <t>Boleto Bancário</t>
        </is>
      </c>
      <c r="L2939" t="inlineStr">
        <is>
          <t>Custo Mercadoria Vendida</t>
        </is>
      </c>
      <c r="M2939" t="inlineStr">
        <is>
          <t>Insumos - Alimentos</t>
        </is>
      </c>
      <c r="N2939" t="inlineStr">
        <is>
          <t>36525</t>
        </is>
      </c>
      <c r="O2939" t="inlineStr">
        <is>
          <t>Documentação Aprovada</t>
        </is>
      </c>
      <c r="P2939" t="inlineStr">
        <is>
          <t>Aprovado Diretoria</t>
        </is>
      </c>
      <c r="Q2939" t="inlineStr">
        <is>
          <t>Aprovado Caixa</t>
        </is>
      </c>
      <c r="R2939" t="inlineStr">
        <is>
          <t>Pago</t>
        </is>
      </c>
      <c r="S2939" t="inlineStr">
        <is>
          <t>Tempus - Kamino</t>
        </is>
      </c>
    </row>
    <row r="2940">
      <c r="A2940" t="n">
        <v>118875</v>
      </c>
      <c r="B2940" t="n">
        <v>114</v>
      </c>
      <c r="C2940" t="inlineStr">
        <is>
          <t>Bar Brahma - Centro</t>
        </is>
      </c>
      <c r="D2940" t="inlineStr">
        <is>
          <t>TRIBUNAL REGIONAL DO TRABALHO DA 2A REGIAO</t>
        </is>
      </c>
      <c r="E2940" t="n">
        <v>800</v>
      </c>
      <c r="F2940" s="27" t="n">
        <v>45744</v>
      </c>
      <c r="G2940" s="27" t="n">
        <v>45743</v>
      </c>
      <c r="H2940" s="27" t="n">
        <v>45743</v>
      </c>
      <c r="I2940" s="27" t="n">
        <v>45733</v>
      </c>
      <c r="J2940" s="27" t="n">
        <v>45734</v>
      </c>
      <c r="K2940" t="inlineStr">
        <is>
          <t>Transferência Bancária ou Pix</t>
        </is>
      </c>
      <c r="L2940" t="inlineStr">
        <is>
          <t>Endividamento</t>
        </is>
      </c>
      <c r="M2940" t="inlineStr">
        <is>
          <t>Processo Judicial</t>
        </is>
      </c>
      <c r="N2940" t="inlineStr">
        <is>
          <t>85890000008-5 00000280187-6 40001042321-0 84844000126-4</t>
        </is>
      </c>
      <c r="O2940" t="inlineStr">
        <is>
          <t>Documentação Aprovada</t>
        </is>
      </c>
      <c r="P2940" t="inlineStr">
        <is>
          <t>Aprovado Diretoria</t>
        </is>
      </c>
      <c r="Q2940" t="inlineStr">
        <is>
          <t>Aprovado Caixa</t>
        </is>
      </c>
      <c r="R2940" t="inlineStr">
        <is>
          <t>Pago</t>
        </is>
      </c>
      <c r="S2940" t="inlineStr">
        <is>
          <t>Tempus - Kamino</t>
        </is>
      </c>
    </row>
    <row r="2941">
      <c r="A2941" t="n">
        <v>118632</v>
      </c>
      <c r="B2941" t="n">
        <v>114</v>
      </c>
      <c r="C2941" t="inlineStr">
        <is>
          <t>Bar Brahma - Centro</t>
        </is>
      </c>
      <c r="D2941" t="inlineStr">
        <is>
          <t>MARCOS SILVA DO NASCIMENTO</t>
        </is>
      </c>
      <c r="E2941" t="n">
        <v>3941.68</v>
      </c>
      <c r="F2941" s="27" t="n">
        <v>45744</v>
      </c>
      <c r="G2941" s="27" t="n">
        <v>45743</v>
      </c>
      <c r="H2941" s="27" t="n">
        <v>45743</v>
      </c>
      <c r="I2941" s="27" t="n">
        <v>45729</v>
      </c>
      <c r="J2941" s="27" t="n">
        <v>45733</v>
      </c>
      <c r="K2941" t="inlineStr">
        <is>
          <t>Boleto Bancário</t>
        </is>
      </c>
      <c r="L2941" t="inlineStr">
        <is>
          <t>Custo Mercadoria Vendida</t>
        </is>
      </c>
      <c r="M2941" t="inlineStr">
        <is>
          <t>Insumos - Alimentos</t>
        </is>
      </c>
      <c r="N2941" t="inlineStr">
        <is>
          <t>255</t>
        </is>
      </c>
      <c r="O2941" t="inlineStr">
        <is>
          <t>Documentação Aprovada</t>
        </is>
      </c>
      <c r="P2941" t="inlineStr">
        <is>
          <t>Aprovado Diretoria</t>
        </is>
      </c>
      <c r="Q2941" t="inlineStr">
        <is>
          <t>Aprovado Caixa</t>
        </is>
      </c>
      <c r="R2941" t="inlineStr">
        <is>
          <t>Pago</t>
        </is>
      </c>
      <c r="S2941" t="inlineStr">
        <is>
          <t>Tempus - Kamino</t>
        </is>
      </c>
    </row>
    <row r="2942">
      <c r="A2942" t="n">
        <v>118620</v>
      </c>
      <c r="B2942" t="n">
        <v>114</v>
      </c>
      <c r="C2942" t="inlineStr">
        <is>
          <t>Bar Brahma - Centro</t>
        </is>
      </c>
      <c r="D2942" t="inlineStr">
        <is>
          <t>MULTIFRANGOS COMERCIO DE ALIMENTOS LTDA</t>
        </is>
      </c>
      <c r="E2942" t="n">
        <v>2366.6</v>
      </c>
      <c r="F2942" s="27" t="n">
        <v>45744</v>
      </c>
      <c r="G2942" s="27" t="n">
        <v>45743</v>
      </c>
      <c r="H2942" s="27" t="n">
        <v>45743</v>
      </c>
      <c r="I2942" s="27" t="n">
        <v>45730</v>
      </c>
      <c r="J2942" s="27" t="n">
        <v>45733</v>
      </c>
      <c r="K2942" t="inlineStr">
        <is>
          <t>Boleto Bancário</t>
        </is>
      </c>
      <c r="L2942" t="inlineStr">
        <is>
          <t>Custo Mercadoria Vendida</t>
        </is>
      </c>
      <c r="M2942" t="inlineStr">
        <is>
          <t>Insumos - Alimentos</t>
        </is>
      </c>
      <c r="N2942" t="inlineStr">
        <is>
          <t>880216</t>
        </is>
      </c>
      <c r="O2942" t="inlineStr">
        <is>
          <t>Documentação Aprovada</t>
        </is>
      </c>
      <c r="P2942" t="inlineStr">
        <is>
          <t>Aprovado Diretoria</t>
        </is>
      </c>
      <c r="Q2942" t="inlineStr">
        <is>
          <t>Aprovado Caixa</t>
        </is>
      </c>
      <c r="R2942" t="inlineStr">
        <is>
          <t>Pago</t>
        </is>
      </c>
      <c r="S2942" t="inlineStr">
        <is>
          <t>Tempus - Kamino</t>
        </is>
      </c>
    </row>
    <row r="2943">
      <c r="A2943" t="n">
        <v>118746</v>
      </c>
      <c r="B2943" t="n">
        <v>114</v>
      </c>
      <c r="C2943" t="inlineStr">
        <is>
          <t>Bar Brahma - Centro</t>
        </is>
      </c>
      <c r="D2943" t="inlineStr">
        <is>
          <t>CECILIA TSUYACO ARAKI SILVA LTDA</t>
        </is>
      </c>
      <c r="E2943" t="n">
        <v>477</v>
      </c>
      <c r="F2943" s="27" t="n">
        <v>45744</v>
      </c>
      <c r="G2943" s="27" t="n">
        <v>45743</v>
      </c>
      <c r="H2943" s="27" t="n">
        <v>45743</v>
      </c>
      <c r="I2943" s="27" t="n">
        <v>45730</v>
      </c>
      <c r="J2943" s="27" t="n">
        <v>45733</v>
      </c>
      <c r="K2943" t="inlineStr">
        <is>
          <t>Boleto Bancário</t>
        </is>
      </c>
      <c r="L2943" t="inlineStr">
        <is>
          <t>Custo Mercadoria Vendida</t>
        </is>
      </c>
      <c r="M2943" t="inlineStr">
        <is>
          <t>Insumos - Alimentos</t>
        </is>
      </c>
      <c r="N2943" t="inlineStr">
        <is>
          <t>367490</t>
        </is>
      </c>
      <c r="O2943" t="inlineStr">
        <is>
          <t>Documentação Aprovada</t>
        </is>
      </c>
      <c r="P2943" t="inlineStr">
        <is>
          <t>Aprovado Diretoria</t>
        </is>
      </c>
      <c r="Q2943" t="inlineStr">
        <is>
          <t>Aprovado Caixa</t>
        </is>
      </c>
      <c r="R2943" t="inlineStr">
        <is>
          <t>Pago</t>
        </is>
      </c>
      <c r="S2943" t="inlineStr">
        <is>
          <t>Tempus - Kamino</t>
        </is>
      </c>
    </row>
    <row r="2944">
      <c r="A2944" t="n">
        <v>118749</v>
      </c>
      <c r="B2944" t="n">
        <v>114</v>
      </c>
      <c r="C2944" t="inlineStr">
        <is>
          <t>Bar Brahma - Centro</t>
        </is>
      </c>
      <c r="D2944" t="inlineStr">
        <is>
          <t>LATICINIOS PIRAMIDE LTDA</t>
        </is>
      </c>
      <c r="E2944" t="n">
        <v>2679.6</v>
      </c>
      <c r="F2944" s="27" t="n">
        <v>45744</v>
      </c>
      <c r="G2944" s="27" t="n">
        <v>45743</v>
      </c>
      <c r="H2944" s="27" t="n">
        <v>45743</v>
      </c>
      <c r="I2944" s="27" t="n">
        <v>45730</v>
      </c>
      <c r="J2944" s="27" t="n">
        <v>45733</v>
      </c>
      <c r="K2944" t="inlineStr">
        <is>
          <t>Boleto Bancário</t>
        </is>
      </c>
      <c r="L2944" t="inlineStr">
        <is>
          <t>Custo Mercadoria Vendida</t>
        </is>
      </c>
      <c r="M2944" t="inlineStr">
        <is>
          <t>Insumos - Alimentos</t>
        </is>
      </c>
      <c r="N2944" t="inlineStr">
        <is>
          <t>75819</t>
        </is>
      </c>
      <c r="O2944" t="inlineStr">
        <is>
          <t>Documentação Aprovada</t>
        </is>
      </c>
      <c r="P2944" t="inlineStr">
        <is>
          <t>Aprovado Diretoria</t>
        </is>
      </c>
      <c r="Q2944" t="inlineStr">
        <is>
          <t>Aprovado Caixa</t>
        </is>
      </c>
      <c r="R2944" t="inlineStr">
        <is>
          <t>Pago</t>
        </is>
      </c>
      <c r="S2944" t="inlineStr">
        <is>
          <t>Tempus - Kamino</t>
        </is>
      </c>
    </row>
    <row r="2945">
      <c r="A2945" t="n">
        <v>118763</v>
      </c>
      <c r="B2945" t="n">
        <v>114</v>
      </c>
      <c r="C2945" t="inlineStr">
        <is>
          <t>Bar Brahma - Centro</t>
        </is>
      </c>
      <c r="D2945" t="inlineStr">
        <is>
          <t xml:space="preserve">FORTE ALIMENTOS COM IMPORTACAO LTDA </t>
        </is>
      </c>
      <c r="E2945" t="n">
        <v>738</v>
      </c>
      <c r="F2945" s="27" t="n">
        <v>45744</v>
      </c>
      <c r="G2945" s="27" t="n">
        <v>45743</v>
      </c>
      <c r="H2945" s="27" t="n">
        <v>45743</v>
      </c>
      <c r="I2945" s="27" t="n">
        <v>45729</v>
      </c>
      <c r="J2945" s="27" t="n">
        <v>45733</v>
      </c>
      <c r="K2945" t="inlineStr">
        <is>
          <t>Boleto Bancário</t>
        </is>
      </c>
      <c r="L2945" t="inlineStr">
        <is>
          <t>Custo Mercadoria Vendida</t>
        </is>
      </c>
      <c r="M2945" t="inlineStr">
        <is>
          <t>Insumos - Alimentos</t>
        </is>
      </c>
      <c r="N2945" t="inlineStr">
        <is>
          <t>302198</t>
        </is>
      </c>
      <c r="O2945" t="inlineStr">
        <is>
          <t>Documentação Aprovada</t>
        </is>
      </c>
      <c r="P2945" t="inlineStr">
        <is>
          <t>Aprovado Diretoria</t>
        </is>
      </c>
      <c r="Q2945" t="inlineStr">
        <is>
          <t>Aprovado Caixa</t>
        </is>
      </c>
      <c r="R2945" t="inlineStr">
        <is>
          <t>Pago</t>
        </is>
      </c>
      <c r="S2945" t="inlineStr">
        <is>
          <t>Tempus - Kamino</t>
        </is>
      </c>
    </row>
    <row r="2946">
      <c r="A2946" t="n">
        <v>118645</v>
      </c>
      <c r="B2946" t="n">
        <v>114</v>
      </c>
      <c r="C2946" t="inlineStr">
        <is>
          <t>Bar Brahma - Centro</t>
        </is>
      </c>
      <c r="D2946" t="inlineStr">
        <is>
          <t>DEOLINDA DOS SANTOS FREITAS</t>
        </is>
      </c>
      <c r="E2946" t="n">
        <v>322.72</v>
      </c>
      <c r="F2946" s="27" t="n">
        <v>45744</v>
      </c>
      <c r="G2946" s="27" t="n">
        <v>45743</v>
      </c>
      <c r="H2946" s="27" t="n">
        <v>45743</v>
      </c>
      <c r="I2946" s="27" t="n">
        <v>45729</v>
      </c>
      <c r="J2946" s="27" t="n">
        <v>45733</v>
      </c>
      <c r="K2946" t="inlineStr">
        <is>
          <t>Boleto Bancário</t>
        </is>
      </c>
      <c r="L2946" t="inlineStr">
        <is>
          <t>Custo Mercadoria Vendida</t>
        </is>
      </c>
      <c r="M2946" t="inlineStr">
        <is>
          <t>Insumos - Alimentos</t>
        </is>
      </c>
      <c r="N2946" t="inlineStr">
        <is>
          <t>1693</t>
        </is>
      </c>
      <c r="O2946" t="inlineStr">
        <is>
          <t>Documentação Aprovada</t>
        </is>
      </c>
      <c r="P2946" t="inlineStr">
        <is>
          <t>Aprovado Diretoria</t>
        </is>
      </c>
      <c r="Q2946" t="inlineStr">
        <is>
          <t>Aprovado Caixa</t>
        </is>
      </c>
      <c r="R2946" t="inlineStr">
        <is>
          <t>Pago</t>
        </is>
      </c>
      <c r="S2946" t="inlineStr">
        <is>
          <t>Tempus - Kamino</t>
        </is>
      </c>
    </row>
    <row r="2947">
      <c r="A2947" t="n">
        <v>118755</v>
      </c>
      <c r="B2947" t="n">
        <v>114</v>
      </c>
      <c r="C2947" t="inlineStr">
        <is>
          <t>Bar Brahma - Centro</t>
        </is>
      </c>
      <c r="D2947" t="inlineStr">
        <is>
          <t>CECILIA TSUYACO ARAKI SILVA LTDA</t>
        </is>
      </c>
      <c r="E2947" t="n">
        <v>264</v>
      </c>
      <c r="F2947" s="27" t="n">
        <v>45744</v>
      </c>
      <c r="G2947" s="27" t="n">
        <v>45743</v>
      </c>
      <c r="H2947" s="27" t="n">
        <v>45743</v>
      </c>
      <c r="I2947" s="27" t="n">
        <v>45730</v>
      </c>
      <c r="J2947" s="27" t="n">
        <v>45733</v>
      </c>
      <c r="K2947" t="inlineStr">
        <is>
          <t>Boleto Bancário</t>
        </is>
      </c>
      <c r="L2947" t="inlineStr">
        <is>
          <t>Custo Mercadoria Vendida</t>
        </is>
      </c>
      <c r="M2947" t="inlineStr">
        <is>
          <t>Insumos - Alimentos</t>
        </is>
      </c>
      <c r="N2947" t="inlineStr">
        <is>
          <t>367454</t>
        </is>
      </c>
      <c r="O2947" t="inlineStr">
        <is>
          <t>Documentação Aprovada</t>
        </is>
      </c>
      <c r="P2947" t="inlineStr">
        <is>
          <t>Aprovado Diretoria</t>
        </is>
      </c>
      <c r="Q2947" t="inlineStr">
        <is>
          <t>Aprovado Caixa</t>
        </is>
      </c>
      <c r="R2947" t="inlineStr">
        <is>
          <t>Pago</t>
        </is>
      </c>
      <c r="S2947" t="inlineStr">
        <is>
          <t>Tempus - Kamino</t>
        </is>
      </c>
    </row>
    <row r="2948">
      <c r="A2948" t="n">
        <v>118752</v>
      </c>
      <c r="B2948" t="n">
        <v>114</v>
      </c>
      <c r="C2948" t="inlineStr">
        <is>
          <t>Bar Brahma - Centro</t>
        </is>
      </c>
      <c r="D2948" t="inlineStr">
        <is>
          <t xml:space="preserve">EMPORIO MEL </t>
        </is>
      </c>
      <c r="E2948" t="n">
        <v>294</v>
      </c>
      <c r="F2948" s="27" t="n">
        <v>45744</v>
      </c>
      <c r="G2948" s="27" t="n">
        <v>45743</v>
      </c>
      <c r="H2948" s="27" t="n">
        <v>45743</v>
      </c>
      <c r="I2948" s="27" t="n">
        <v>45730</v>
      </c>
      <c r="J2948" s="27" t="n">
        <v>45733</v>
      </c>
      <c r="K2948" t="inlineStr">
        <is>
          <t>Boleto Bancário</t>
        </is>
      </c>
      <c r="L2948" t="inlineStr">
        <is>
          <t>Custo Mercadoria Vendida</t>
        </is>
      </c>
      <c r="M2948" t="inlineStr">
        <is>
          <t>Insumos - Alimentos</t>
        </is>
      </c>
      <c r="N2948" t="inlineStr">
        <is>
          <t>443971</t>
        </is>
      </c>
      <c r="O2948" t="inlineStr">
        <is>
          <t>Documentação Aprovada</t>
        </is>
      </c>
      <c r="P2948" t="inlineStr">
        <is>
          <t>Aprovado Diretoria</t>
        </is>
      </c>
      <c r="Q2948" t="inlineStr">
        <is>
          <t>Aprovado Caixa</t>
        </is>
      </c>
      <c r="R2948" t="inlineStr">
        <is>
          <t>Pago</t>
        </is>
      </c>
      <c r="S2948" t="inlineStr">
        <is>
          <t>Tempus - Kamino</t>
        </is>
      </c>
    </row>
    <row r="2949">
      <c r="A2949" t="n">
        <v>115307</v>
      </c>
      <c r="B2949" t="n">
        <v>114</v>
      </c>
      <c r="C2949" t="inlineStr">
        <is>
          <t>Bar Brahma - Centro</t>
        </is>
      </c>
      <c r="D2949" t="inlineStr">
        <is>
          <t>AMBEV S.A.</t>
        </is>
      </c>
      <c r="E2949" t="n">
        <v>14200.29</v>
      </c>
      <c r="F2949" s="27" t="n">
        <v>45744</v>
      </c>
      <c r="G2949" s="27" t="n">
        <v>45743</v>
      </c>
      <c r="H2949" s="27" t="n">
        <v>45743</v>
      </c>
      <c r="I2949" s="27" t="n">
        <v>45713</v>
      </c>
      <c r="J2949" s="27" t="n">
        <v>45719</v>
      </c>
      <c r="K2949" t="inlineStr">
        <is>
          <t>Boleto Bancário</t>
        </is>
      </c>
      <c r="L2949" t="inlineStr">
        <is>
          <t>Custo Mercadoria Vendida</t>
        </is>
      </c>
      <c r="M2949" t="inlineStr">
        <is>
          <t>Insumos - Bebidas</t>
        </is>
      </c>
      <c r="N2949" t="inlineStr">
        <is>
          <t>353869</t>
        </is>
      </c>
      <c r="O2949" t="inlineStr">
        <is>
          <t>Documentação Aprovada</t>
        </is>
      </c>
      <c r="P2949" t="inlineStr">
        <is>
          <t>Aprovado Diretoria</t>
        </is>
      </c>
      <c r="Q2949" t="inlineStr">
        <is>
          <t>Aprovado Caixa</t>
        </is>
      </c>
      <c r="R2949" t="inlineStr">
        <is>
          <t>Pago</t>
        </is>
      </c>
      <c r="S2949" t="inlineStr">
        <is>
          <t>Tempus - Kamino</t>
        </is>
      </c>
    </row>
    <row r="2950">
      <c r="A2950" t="n">
        <v>115326</v>
      </c>
      <c r="B2950" t="n">
        <v>114</v>
      </c>
      <c r="C2950" t="inlineStr">
        <is>
          <t>Bar Brahma - Centro</t>
        </is>
      </c>
      <c r="D2950" t="inlineStr">
        <is>
          <t>EAU DISTRIB. DE AGUA MINERAL EIRELI - EP</t>
        </is>
      </c>
      <c r="E2950" t="n">
        <v>2950.5</v>
      </c>
      <c r="F2950" s="27" t="n">
        <v>45744</v>
      </c>
      <c r="G2950" s="27" t="n">
        <v>45743</v>
      </c>
      <c r="H2950" s="27" t="n">
        <v>45743</v>
      </c>
      <c r="I2950" s="27" t="n">
        <v>45715</v>
      </c>
      <c r="J2950" s="27" t="n">
        <v>45719</v>
      </c>
      <c r="K2950" t="inlineStr">
        <is>
          <t>Boleto Bancário</t>
        </is>
      </c>
      <c r="L2950" t="inlineStr">
        <is>
          <t>Custo Mercadoria Vendida</t>
        </is>
      </c>
      <c r="M2950" t="inlineStr">
        <is>
          <t>Insumos - Bebidas</t>
        </is>
      </c>
      <c r="N2950" t="inlineStr">
        <is>
          <t>237905</t>
        </is>
      </c>
      <c r="O2950" t="inlineStr">
        <is>
          <t>Documentação Aprovada</t>
        </is>
      </c>
      <c r="P2950" t="inlineStr">
        <is>
          <t>Aprovado Diretoria</t>
        </is>
      </c>
      <c r="Q2950" t="inlineStr">
        <is>
          <t>Aprovado Caixa</t>
        </is>
      </c>
      <c r="R2950" t="inlineStr">
        <is>
          <t>Pago</t>
        </is>
      </c>
      <c r="S2950" t="inlineStr">
        <is>
          <t>Tempus - Kamino</t>
        </is>
      </c>
    </row>
    <row r="2951">
      <c r="A2951" t="n">
        <v>116734</v>
      </c>
      <c r="B2951" t="n">
        <v>114</v>
      </c>
      <c r="C2951" t="inlineStr">
        <is>
          <t>Bar Brahma - Centro</t>
        </is>
      </c>
      <c r="D2951" t="inlineStr">
        <is>
          <t xml:space="preserve">EMPORIO MEL </t>
        </is>
      </c>
      <c r="E2951" t="n">
        <v>621</v>
      </c>
      <c r="F2951" s="27" t="n">
        <v>45744</v>
      </c>
      <c r="G2951" s="27" t="n">
        <v>45743</v>
      </c>
      <c r="H2951" s="27" t="n">
        <v>45743</v>
      </c>
      <c r="I2951" s="27" t="n">
        <v>45721</v>
      </c>
      <c r="J2951" s="27" t="n">
        <v>45726</v>
      </c>
      <c r="K2951" t="inlineStr">
        <is>
          <t>Boleto Bancário</t>
        </is>
      </c>
      <c r="L2951" t="inlineStr">
        <is>
          <t>Custo Mercadoria Vendida</t>
        </is>
      </c>
      <c r="M2951" t="inlineStr">
        <is>
          <t>Insumos - Alimentos</t>
        </is>
      </c>
      <c r="N2951" t="inlineStr">
        <is>
          <t>442656</t>
        </is>
      </c>
      <c r="O2951" t="inlineStr">
        <is>
          <t>Documentação Aprovada</t>
        </is>
      </c>
      <c r="P2951" t="inlineStr">
        <is>
          <t>Aprovado Diretoria</t>
        </is>
      </c>
      <c r="Q2951" t="inlineStr">
        <is>
          <t>Aprovado Caixa</t>
        </is>
      </c>
      <c r="R2951" t="inlineStr">
        <is>
          <t>Pago</t>
        </is>
      </c>
      <c r="S2951" t="inlineStr">
        <is>
          <t>Tempus - Kamino</t>
        </is>
      </c>
    </row>
    <row r="2952">
      <c r="A2952" t="n">
        <v>111192</v>
      </c>
      <c r="B2952" t="n">
        <v>114</v>
      </c>
      <c r="C2952" t="inlineStr">
        <is>
          <t>Bar Brahma - Centro</t>
        </is>
      </c>
      <c r="D2952" t="inlineStr">
        <is>
          <t>ICMS</t>
        </is>
      </c>
      <c r="E2952" t="n">
        <v>77128.66</v>
      </c>
      <c r="F2952" s="27" t="n">
        <v>45736</v>
      </c>
      <c r="G2952" s="27" t="n">
        <v>45743</v>
      </c>
      <c r="H2952" s="27" t="n">
        <v>45743</v>
      </c>
      <c r="I2952" s="27" t="n">
        <v>45716</v>
      </c>
      <c r="J2952" s="27" t="n"/>
      <c r="K2952" t="inlineStr">
        <is>
          <t>Boleto Bancário</t>
        </is>
      </c>
      <c r="L2952" t="inlineStr">
        <is>
          <t>Impostos sobre Venda</t>
        </is>
      </c>
      <c r="M2952" t="inlineStr">
        <is>
          <t>ICMS</t>
        </is>
      </c>
      <c r="N2952" t="inlineStr">
        <is>
          <t>FEV2025</t>
        </is>
      </c>
      <c r="O2952" t="inlineStr">
        <is>
          <t>Documentação Aprovada</t>
        </is>
      </c>
      <c r="P2952" t="inlineStr">
        <is>
          <t>Aprovado Diretoria</t>
        </is>
      </c>
      <c r="Q2952" t="inlineStr">
        <is>
          <t>Aprovado Caixa</t>
        </is>
      </c>
      <c r="R2952" t="inlineStr">
        <is>
          <t>Pago</t>
        </is>
      </c>
      <c r="S2952" t="inlineStr">
        <is>
          <t>Tempus - Kamino</t>
        </is>
      </c>
    </row>
    <row r="2953">
      <c r="A2953" t="n">
        <v>1053</v>
      </c>
      <c r="B2953" t="n">
        <v>114</v>
      </c>
      <c r="C2953" t="inlineStr">
        <is>
          <t>Bar Brahma - Centro</t>
        </is>
      </c>
      <c r="D2953" t="inlineStr">
        <is>
          <t>SOCIEDADE AGRICOLA CACHOEIRA LIMITADA</t>
        </is>
      </c>
      <c r="E2953" t="n">
        <v>250.55</v>
      </c>
      <c r="F2953" s="27" t="n">
        <v>45744</v>
      </c>
      <c r="G2953" s="27" t="n">
        <v>45743</v>
      </c>
      <c r="H2953" s="27" t="n">
        <v>45743</v>
      </c>
      <c r="I2953" s="27" t="n">
        <v>44998</v>
      </c>
      <c r="J2953" s="27" t="n"/>
      <c r="L2953" t="inlineStr">
        <is>
          <t>Endividamento</t>
        </is>
      </c>
      <c r="M2953" t="inlineStr">
        <is>
          <t>Endividamento Geral</t>
        </is>
      </c>
      <c r="N2953" t="inlineStr">
        <is>
          <t>44068574</t>
        </is>
      </c>
      <c r="O2953" t="inlineStr">
        <is>
          <t>Documentação Aprovada</t>
        </is>
      </c>
      <c r="P2953" t="inlineStr">
        <is>
          <t>Aprovado Diretoria</t>
        </is>
      </c>
      <c r="Q2953" t="inlineStr">
        <is>
          <t>Aprovado Caixa</t>
        </is>
      </c>
      <c r="R2953" t="inlineStr">
        <is>
          <t>Pago</t>
        </is>
      </c>
      <c r="S2953" t="inlineStr">
        <is>
          <t>Tempus - Kamino</t>
        </is>
      </c>
    </row>
    <row r="2954">
      <c r="A2954" t="n">
        <v>1054</v>
      </c>
      <c r="B2954" t="n">
        <v>114</v>
      </c>
      <c r="C2954" t="inlineStr">
        <is>
          <t>Bar Brahma - Centro</t>
        </is>
      </c>
      <c r="D2954" t="inlineStr">
        <is>
          <t>SOCIEDADE AGRICOLA CACHOEIRA LIMITADA</t>
        </is>
      </c>
      <c r="E2954" t="n">
        <v>2898.07</v>
      </c>
      <c r="F2954" s="27" t="n">
        <v>45744</v>
      </c>
      <c r="G2954" s="27" t="n">
        <v>45743</v>
      </c>
      <c r="H2954" s="27" t="n">
        <v>45743</v>
      </c>
      <c r="I2954" s="27" t="n">
        <v>44998</v>
      </c>
      <c r="J2954" s="27" t="n"/>
      <c r="L2954" t="inlineStr">
        <is>
          <t>Endividamento</t>
        </is>
      </c>
      <c r="M2954" t="inlineStr">
        <is>
          <t>Endividamento Geral</t>
        </is>
      </c>
      <c r="N2954" t="inlineStr">
        <is>
          <t>44068194</t>
        </is>
      </c>
      <c r="O2954" t="inlineStr">
        <is>
          <t>Documentação Aprovada</t>
        </is>
      </c>
      <c r="P2954" t="inlineStr">
        <is>
          <t>Aprovado Diretoria</t>
        </is>
      </c>
      <c r="Q2954" t="inlineStr">
        <is>
          <t>Aprovado Caixa</t>
        </is>
      </c>
      <c r="R2954" t="inlineStr">
        <is>
          <t>Pago</t>
        </is>
      </c>
      <c r="S2954" t="inlineStr">
        <is>
          <t>Tempus - Kamino</t>
        </is>
      </c>
    </row>
    <row r="2955">
      <c r="A2955" t="n">
        <v>11551</v>
      </c>
      <c r="B2955" t="n">
        <v>114</v>
      </c>
      <c r="C2955" t="inlineStr">
        <is>
          <t>Bar Brahma - Centro</t>
        </is>
      </c>
      <c r="D2955" t="inlineStr">
        <is>
          <t>KELLI CRISTINA GOMES BUENO</t>
        </is>
      </c>
      <c r="E2955" t="n">
        <v>3333.33</v>
      </c>
      <c r="F2955" s="27" t="n">
        <v>45742</v>
      </c>
      <c r="G2955" s="27" t="n">
        <v>45742</v>
      </c>
      <c r="H2955" s="27" t="n">
        <v>45742</v>
      </c>
      <c r="I2955" s="27" t="n">
        <v>45265</v>
      </c>
      <c r="J2955" s="27" t="n"/>
      <c r="L2955" t="inlineStr">
        <is>
          <t>Endividamento</t>
        </is>
      </c>
      <c r="M2955" t="inlineStr">
        <is>
          <t>Processo Judicial</t>
        </is>
      </c>
      <c r="O2955" t="inlineStr">
        <is>
          <t>Documentação Aprovada</t>
        </is>
      </c>
      <c r="P2955" t="inlineStr">
        <is>
          <t>Aprovado Diretoria</t>
        </is>
      </c>
      <c r="Q2955" t="inlineStr">
        <is>
          <t>Aprovado Caixa</t>
        </is>
      </c>
      <c r="R2955" t="inlineStr">
        <is>
          <t>Pago</t>
        </is>
      </c>
      <c r="S2955" t="inlineStr">
        <is>
          <t>Tempus - Kamino</t>
        </is>
      </c>
    </row>
    <row r="2956">
      <c r="A2956" t="n">
        <v>115348</v>
      </c>
      <c r="B2956" t="n">
        <v>114</v>
      </c>
      <c r="C2956" t="inlineStr">
        <is>
          <t>Bar Brahma - Centro</t>
        </is>
      </c>
      <c r="D2956" t="inlineStr">
        <is>
          <t>NESTLE BRASIL LTDA</t>
        </is>
      </c>
      <c r="E2956" t="n">
        <v>540</v>
      </c>
      <c r="F2956" s="27" t="n">
        <v>45742</v>
      </c>
      <c r="G2956" s="27" t="n">
        <v>45742</v>
      </c>
      <c r="H2956" s="27" t="n">
        <v>45742</v>
      </c>
      <c r="I2956" s="27" t="n">
        <v>45712</v>
      </c>
      <c r="J2956" s="27" t="n">
        <v>45719</v>
      </c>
      <c r="K2956" t="inlineStr">
        <is>
          <t>Boleto Bancário</t>
        </is>
      </c>
      <c r="L2956" t="inlineStr">
        <is>
          <t>Custo Mercadoria Vendida</t>
        </is>
      </c>
      <c r="M2956" t="inlineStr">
        <is>
          <t>Insumos - Bebidas</t>
        </is>
      </c>
      <c r="N2956" t="inlineStr">
        <is>
          <t>5242911</t>
        </is>
      </c>
      <c r="O2956" t="inlineStr">
        <is>
          <t>Documentação Aprovada</t>
        </is>
      </c>
      <c r="P2956" t="inlineStr">
        <is>
          <t>Aprovado Diretoria</t>
        </is>
      </c>
      <c r="Q2956" t="inlineStr">
        <is>
          <t>Aprovado Caixa</t>
        </is>
      </c>
      <c r="R2956" t="inlineStr">
        <is>
          <t>Pago</t>
        </is>
      </c>
      <c r="S2956" t="inlineStr">
        <is>
          <t>Bar Brahma - Ypiranga Matriz - Bradesco</t>
        </is>
      </c>
    </row>
    <row r="2957">
      <c r="A2957" t="n">
        <v>117936</v>
      </c>
      <c r="B2957" t="n">
        <v>114</v>
      </c>
      <c r="C2957" t="inlineStr">
        <is>
          <t>Bar Brahma - Centro</t>
        </is>
      </c>
      <c r="D2957" t="inlineStr">
        <is>
          <t>VERIDIANA GOMES</t>
        </is>
      </c>
      <c r="E2957" t="n">
        <v>240</v>
      </c>
      <c r="F2957" s="27" t="n">
        <v>45742</v>
      </c>
      <c r="G2957" s="27" t="n">
        <v>45742</v>
      </c>
      <c r="H2957" s="27" t="n">
        <v>45742</v>
      </c>
      <c r="I2957" s="27" t="n">
        <v>45727</v>
      </c>
      <c r="J2957" s="27" t="n">
        <v>45728</v>
      </c>
      <c r="K2957" t="inlineStr">
        <is>
          <t>Transferência Bancária ou Pix</t>
        </is>
      </c>
      <c r="L2957" t="inlineStr">
        <is>
          <t>Marketing</t>
        </is>
      </c>
      <c r="M2957" t="inlineStr">
        <is>
          <t>Eventos de Marketing</t>
        </is>
      </c>
      <c r="N2957" t="inlineStr">
        <is>
          <t>32</t>
        </is>
      </c>
      <c r="O2957" t="inlineStr">
        <is>
          <t>Documentação Aprovada</t>
        </is>
      </c>
      <c r="P2957" t="inlineStr">
        <is>
          <t>Aprovado Diretoria</t>
        </is>
      </c>
      <c r="Q2957" t="inlineStr">
        <is>
          <t>Aprovado Caixa</t>
        </is>
      </c>
      <c r="R2957" t="inlineStr">
        <is>
          <t>Pago</t>
        </is>
      </c>
      <c r="S2957" t="inlineStr">
        <is>
          <t>Bar Brahma - Ypiranga Matriz - Kamino</t>
        </is>
      </c>
    </row>
    <row r="2958">
      <c r="A2958" t="n">
        <v>116891</v>
      </c>
      <c r="B2958" t="n">
        <v>114</v>
      </c>
      <c r="C2958" t="inlineStr">
        <is>
          <t>Bar Brahma - Centro</t>
        </is>
      </c>
      <c r="D2958" t="inlineStr">
        <is>
          <t xml:space="preserve">LATICINIOS CATUPIRY LTDA </t>
        </is>
      </c>
      <c r="E2958" t="n">
        <v>2765.39</v>
      </c>
      <c r="F2958" s="27" t="n">
        <v>45742</v>
      </c>
      <c r="G2958" s="27" t="n">
        <v>45742</v>
      </c>
      <c r="H2958" s="27" t="n">
        <v>45742</v>
      </c>
      <c r="I2958" s="27" t="n">
        <v>45726</v>
      </c>
      <c r="J2958" s="27" t="n">
        <v>45727</v>
      </c>
      <c r="K2958" t="inlineStr">
        <is>
          <t>Boleto Bancário</t>
        </is>
      </c>
      <c r="L2958" t="inlineStr">
        <is>
          <t>Custo Mercadoria Vendida</t>
        </is>
      </c>
      <c r="M2958" t="inlineStr">
        <is>
          <t>Insumos - Alimentos</t>
        </is>
      </c>
      <c r="N2958" t="inlineStr">
        <is>
          <t>1636709</t>
        </is>
      </c>
      <c r="O2958" t="inlineStr">
        <is>
          <t>Documentação Aprovada</t>
        </is>
      </c>
      <c r="P2958" t="inlineStr">
        <is>
          <t>Aprovado Diretoria</t>
        </is>
      </c>
      <c r="Q2958" t="inlineStr">
        <is>
          <t>Aprovado Caixa</t>
        </is>
      </c>
      <c r="R2958" t="inlineStr">
        <is>
          <t>Pago</t>
        </is>
      </c>
      <c r="S2958" t="inlineStr">
        <is>
          <t>Bar Brahma - Ypiranga Matriz - Bradesco</t>
        </is>
      </c>
    </row>
    <row r="2959">
      <c r="A2959" t="n">
        <v>116886</v>
      </c>
      <c r="B2959" t="n">
        <v>114</v>
      </c>
      <c r="C2959" t="inlineStr">
        <is>
          <t>Bar Brahma - Centro</t>
        </is>
      </c>
      <c r="D2959" t="inlineStr">
        <is>
          <t>CG FOODS DISTRIB. DE ALIMENTOS LTDA</t>
        </is>
      </c>
      <c r="E2959" t="n">
        <v>750</v>
      </c>
      <c r="F2959" s="27" t="n">
        <v>45743</v>
      </c>
      <c r="G2959" s="27" t="n">
        <v>45742</v>
      </c>
      <c r="H2959" s="27" t="n">
        <v>45742</v>
      </c>
      <c r="I2959" s="27" t="n">
        <v>45722</v>
      </c>
      <c r="J2959" s="27" t="n">
        <v>45727</v>
      </c>
      <c r="K2959" t="inlineStr">
        <is>
          <t>Boleto Bancário</t>
        </is>
      </c>
      <c r="L2959" t="inlineStr">
        <is>
          <t>Custo Mercadoria Vendida</t>
        </is>
      </c>
      <c r="M2959" t="inlineStr">
        <is>
          <t>Insumos - Alimentos</t>
        </is>
      </c>
      <c r="N2959" t="inlineStr">
        <is>
          <t>144016</t>
        </is>
      </c>
      <c r="O2959" t="inlineStr">
        <is>
          <t>Documentação Aprovada</t>
        </is>
      </c>
      <c r="P2959" t="inlineStr">
        <is>
          <t>Aprovado Diretoria</t>
        </is>
      </c>
      <c r="Q2959" t="inlineStr">
        <is>
          <t>Aprovado Caixa</t>
        </is>
      </c>
      <c r="R2959" t="inlineStr">
        <is>
          <t>Pago</t>
        </is>
      </c>
      <c r="S2959" t="inlineStr">
        <is>
          <t>Bar Brahma - Ypiranga Matriz - Bradesco</t>
        </is>
      </c>
    </row>
    <row r="2960">
      <c r="A2960" t="n">
        <v>116869</v>
      </c>
      <c r="B2960" t="n">
        <v>114</v>
      </c>
      <c r="C2960" t="inlineStr">
        <is>
          <t>Bar Brahma - Centro</t>
        </is>
      </c>
      <c r="D2960" t="inlineStr">
        <is>
          <t>PDO ALIMENTOS E COMERCIO LTDA</t>
        </is>
      </c>
      <c r="E2960" t="n">
        <v>280</v>
      </c>
      <c r="F2960" s="27" t="n">
        <v>45742</v>
      </c>
      <c r="G2960" s="27" t="n">
        <v>45742</v>
      </c>
      <c r="H2960" s="27" t="n">
        <v>45742</v>
      </c>
      <c r="I2960" s="27" t="n">
        <v>45726</v>
      </c>
      <c r="J2960" s="27" t="n">
        <v>45727</v>
      </c>
      <c r="K2960" t="inlineStr">
        <is>
          <t>Boleto Bancário</t>
        </is>
      </c>
      <c r="L2960" t="inlineStr">
        <is>
          <t>Custo Mercadoria Vendida</t>
        </is>
      </c>
      <c r="M2960" t="inlineStr">
        <is>
          <t>Insumos - Alimentos</t>
        </is>
      </c>
      <c r="N2960" t="inlineStr">
        <is>
          <t>35761</t>
        </is>
      </c>
      <c r="O2960" t="inlineStr">
        <is>
          <t>Documentação Aprovada</t>
        </is>
      </c>
      <c r="P2960" t="inlineStr">
        <is>
          <t>Aprovado Diretoria</t>
        </is>
      </c>
      <c r="Q2960" t="inlineStr">
        <is>
          <t>Aprovado Caixa</t>
        </is>
      </c>
      <c r="R2960" t="inlineStr">
        <is>
          <t>Pago</t>
        </is>
      </c>
      <c r="S2960" t="inlineStr">
        <is>
          <t>Bar Brahma - Ypiranga Matriz - Bradesco</t>
        </is>
      </c>
    </row>
    <row r="2961">
      <c r="A2961" t="n">
        <v>102223</v>
      </c>
      <c r="B2961" t="n">
        <v>114</v>
      </c>
      <c r="C2961" t="inlineStr">
        <is>
          <t>Bar Brahma - Centro</t>
        </is>
      </c>
      <c r="D2961" t="inlineStr">
        <is>
          <t>RADIO E TELEVISAO BANDEIRANTES S.A</t>
        </is>
      </c>
      <c r="E2961" t="n">
        <v>1993.17</v>
      </c>
      <c r="F2961" s="27" t="n">
        <v>45743</v>
      </c>
      <c r="G2961" s="27" t="n">
        <v>45742</v>
      </c>
      <c r="H2961" s="27" t="n">
        <v>45742</v>
      </c>
      <c r="I2961" s="27" t="n">
        <v>45722</v>
      </c>
      <c r="J2961" s="27" t="n"/>
      <c r="K2961" t="inlineStr">
        <is>
          <t>Transferência Bancária ou Pix</t>
        </is>
      </c>
      <c r="L2961" t="inlineStr">
        <is>
          <t>Marketing</t>
        </is>
      </c>
      <c r="M2961" t="inlineStr">
        <is>
          <t>Publicidade e Propaganda</t>
        </is>
      </c>
      <c r="N2961" t="inlineStr">
        <is>
          <t>50495</t>
        </is>
      </c>
      <c r="O2961" t="inlineStr">
        <is>
          <t>Documentação Aprovada</t>
        </is>
      </c>
      <c r="P2961" t="inlineStr">
        <is>
          <t>Aprovado Diretoria</t>
        </is>
      </c>
      <c r="Q2961" t="inlineStr">
        <is>
          <t>Aprovado Caixa</t>
        </is>
      </c>
      <c r="R2961" t="inlineStr">
        <is>
          <t>Pago</t>
        </is>
      </c>
      <c r="S2961" t="inlineStr">
        <is>
          <t>Bar Brahma - Ypiranga Matriz - Bradesco</t>
        </is>
      </c>
    </row>
    <row r="2962">
      <c r="A2962" t="n">
        <v>118383</v>
      </c>
      <c r="B2962" t="n">
        <v>114</v>
      </c>
      <c r="C2962" t="inlineStr">
        <is>
          <t>Bar Brahma - Centro</t>
        </is>
      </c>
      <c r="D2962" t="inlineStr">
        <is>
          <t>CEPEL COMERCIO DE PAPEIS E EMBALAGENS EIRELI</t>
        </is>
      </c>
      <c r="E2962" t="n">
        <v>2176.36</v>
      </c>
      <c r="F2962" s="27" t="n">
        <v>45742</v>
      </c>
      <c r="G2962" s="27" t="n">
        <v>45742</v>
      </c>
      <c r="H2962" s="27" t="n">
        <v>45742</v>
      </c>
      <c r="I2962" s="27" t="n">
        <v>45727</v>
      </c>
      <c r="J2962" s="27" t="n">
        <v>45729</v>
      </c>
      <c r="K2962" t="inlineStr">
        <is>
          <t>Boleto Bancário</t>
        </is>
      </c>
      <c r="L2962" t="inlineStr">
        <is>
          <t>Utilidades</t>
        </is>
      </c>
      <c r="M2962" t="inlineStr">
        <is>
          <t>Higiene e Limpeza</t>
        </is>
      </c>
      <c r="N2962" t="inlineStr">
        <is>
          <t>236292</t>
        </is>
      </c>
      <c r="O2962" t="inlineStr">
        <is>
          <t>Documentação Aprovada</t>
        </is>
      </c>
      <c r="P2962" t="inlineStr">
        <is>
          <t>Aprovado Diretoria</t>
        </is>
      </c>
      <c r="Q2962" t="inlineStr">
        <is>
          <t>Aprovado Caixa</t>
        </is>
      </c>
      <c r="R2962" t="inlineStr">
        <is>
          <t>Pago</t>
        </is>
      </c>
      <c r="S2962" t="inlineStr">
        <is>
          <t>Bar Brahma - Ypiranga Matriz - Bradesco</t>
        </is>
      </c>
    </row>
    <row r="2963">
      <c r="A2963" t="n">
        <v>118167</v>
      </c>
      <c r="B2963" t="n">
        <v>114</v>
      </c>
      <c r="C2963" t="inlineStr">
        <is>
          <t>Bar Brahma - Centro</t>
        </is>
      </c>
      <c r="D2963" t="inlineStr">
        <is>
          <t xml:space="preserve">MAR DIRETO POC COMERCIO DE PEIXE EIRELI - ME </t>
        </is>
      </c>
      <c r="E2963" t="n">
        <v>1309.4</v>
      </c>
      <c r="F2963" s="27" t="n">
        <v>45742</v>
      </c>
      <c r="G2963" s="27" t="n">
        <v>45742</v>
      </c>
      <c r="H2963" s="27" t="n">
        <v>45742</v>
      </c>
      <c r="I2963" s="27" t="n">
        <v>45728</v>
      </c>
      <c r="J2963" s="27" t="n">
        <v>45729</v>
      </c>
      <c r="K2963" t="inlineStr">
        <is>
          <t>Boleto Bancário</t>
        </is>
      </c>
      <c r="L2963" t="inlineStr">
        <is>
          <t>Custo Mercadoria Vendida</t>
        </is>
      </c>
      <c r="M2963" t="inlineStr">
        <is>
          <t>Insumos - Alimentos</t>
        </is>
      </c>
      <c r="N2963" t="inlineStr">
        <is>
          <t>94466</t>
        </is>
      </c>
      <c r="O2963" t="inlineStr">
        <is>
          <t>Documentação Aprovada</t>
        </is>
      </c>
      <c r="P2963" t="inlineStr">
        <is>
          <t>Aprovado Diretoria</t>
        </is>
      </c>
      <c r="Q2963" t="inlineStr">
        <is>
          <t>Aprovado Caixa</t>
        </is>
      </c>
      <c r="R2963" t="inlineStr">
        <is>
          <t>Pago</t>
        </is>
      </c>
      <c r="S2963" t="inlineStr">
        <is>
          <t>Bar Brahma - Ypiranga Matriz - Bradesco</t>
        </is>
      </c>
    </row>
    <row r="2964">
      <c r="A2964" t="n">
        <v>118141</v>
      </c>
      <c r="B2964" t="n">
        <v>114</v>
      </c>
      <c r="C2964" t="inlineStr">
        <is>
          <t>Bar Brahma - Centro</t>
        </is>
      </c>
      <c r="D2964" t="inlineStr">
        <is>
          <t>CASA DE CARNES P.J.J. LTDA - ME</t>
        </is>
      </c>
      <c r="E2964" t="n">
        <v>279.76</v>
      </c>
      <c r="F2964" s="27" t="n">
        <v>45743</v>
      </c>
      <c r="G2964" s="27" t="n">
        <v>45742</v>
      </c>
      <c r="H2964" s="27" t="n">
        <v>45742</v>
      </c>
      <c r="I2964" s="27" t="n">
        <v>45728</v>
      </c>
      <c r="J2964" s="27" t="n">
        <v>45729</v>
      </c>
      <c r="K2964" t="inlineStr">
        <is>
          <t>Boleto Bancário</t>
        </is>
      </c>
      <c r="L2964" t="inlineStr">
        <is>
          <t>Custo Mercadoria Vendida</t>
        </is>
      </c>
      <c r="M2964" t="inlineStr">
        <is>
          <t>Insumos - Alimentos</t>
        </is>
      </c>
      <c r="N2964" t="inlineStr">
        <is>
          <t>42231</t>
        </is>
      </c>
      <c r="O2964" t="inlineStr">
        <is>
          <t>Documentação Aprovada</t>
        </is>
      </c>
      <c r="P2964" t="inlineStr">
        <is>
          <t>Aprovado Diretoria</t>
        </is>
      </c>
      <c r="Q2964" t="inlineStr">
        <is>
          <t>Aprovado Caixa</t>
        </is>
      </c>
      <c r="R2964" t="inlineStr">
        <is>
          <t>Pago</t>
        </is>
      </c>
      <c r="S2964" t="inlineStr">
        <is>
          <t>Bar Brahma - Ypiranga Matriz - Bradesco</t>
        </is>
      </c>
    </row>
    <row r="2965">
      <c r="A2965" t="n">
        <v>118630</v>
      </c>
      <c r="B2965" t="n">
        <v>114</v>
      </c>
      <c r="C2965" t="inlineStr">
        <is>
          <t>Bar Brahma - Centro</t>
        </is>
      </c>
      <c r="D2965" t="inlineStr">
        <is>
          <t>HORTICLEAN DISTRIBUIDORA</t>
        </is>
      </c>
      <c r="E2965" t="n">
        <v>324</v>
      </c>
      <c r="F2965" s="27" t="n">
        <v>45742</v>
      </c>
      <c r="G2965" s="27" t="n">
        <v>45742</v>
      </c>
      <c r="H2965" s="27" t="n">
        <v>45742</v>
      </c>
      <c r="I2965" s="27" t="n">
        <v>45728</v>
      </c>
      <c r="J2965" s="27" t="n">
        <v>45733</v>
      </c>
      <c r="K2965" t="inlineStr">
        <is>
          <t>Boleto Bancário</t>
        </is>
      </c>
      <c r="L2965" t="inlineStr">
        <is>
          <t>Custo Mercadoria Vendida</t>
        </is>
      </c>
      <c r="M2965" t="inlineStr">
        <is>
          <t>Insumos - Alimentos</t>
        </is>
      </c>
      <c r="N2965" t="inlineStr">
        <is>
          <t>26084</t>
        </is>
      </c>
      <c r="O2965" t="inlineStr">
        <is>
          <t>Documentação Aprovada</t>
        </is>
      </c>
      <c r="P2965" t="inlineStr">
        <is>
          <t>Aprovado Diretoria</t>
        </is>
      </c>
      <c r="Q2965" t="inlineStr">
        <is>
          <t>Aprovado Caixa</t>
        </is>
      </c>
      <c r="R2965" t="inlineStr">
        <is>
          <t>Pago</t>
        </is>
      </c>
      <c r="S2965" t="inlineStr">
        <is>
          <t>Bar Brahma - Ypiranga Matriz - Bradesco</t>
        </is>
      </c>
    </row>
    <row r="2966">
      <c r="A2966" t="n">
        <v>118626</v>
      </c>
      <c r="B2966" t="n">
        <v>114</v>
      </c>
      <c r="C2966" t="inlineStr">
        <is>
          <t>Bar Brahma - Centro</t>
        </is>
      </c>
      <c r="D2966" t="inlineStr">
        <is>
          <t>CG FOODS DISTRIB. DE ALIMENTOS LTDA</t>
        </is>
      </c>
      <c r="E2966" t="n">
        <v>360</v>
      </c>
      <c r="F2966" s="27" t="n">
        <v>45743</v>
      </c>
      <c r="G2966" s="27" t="n">
        <v>45742</v>
      </c>
      <c r="H2966" s="27" t="n">
        <v>45742</v>
      </c>
      <c r="I2966" s="27" t="n">
        <v>45722</v>
      </c>
      <c r="J2966" s="27" t="n">
        <v>45733</v>
      </c>
      <c r="K2966" t="inlineStr">
        <is>
          <t>Boleto Bancário</t>
        </is>
      </c>
      <c r="L2966" t="inlineStr">
        <is>
          <t>Custo Mercadoria Vendida</t>
        </is>
      </c>
      <c r="M2966" t="inlineStr">
        <is>
          <t>Insumos - Alimentos</t>
        </is>
      </c>
      <c r="N2966" t="inlineStr">
        <is>
          <t>144124</t>
        </is>
      </c>
      <c r="O2966" t="inlineStr">
        <is>
          <t>Documentação Aprovada</t>
        </is>
      </c>
      <c r="P2966" t="inlineStr">
        <is>
          <t>Aprovado Diretoria</t>
        </is>
      </c>
      <c r="Q2966" t="inlineStr">
        <is>
          <t>Aprovado Caixa</t>
        </is>
      </c>
      <c r="R2966" t="inlineStr">
        <is>
          <t>Pago</t>
        </is>
      </c>
      <c r="S2966" t="inlineStr">
        <is>
          <t>Bar Brahma - Ypiranga Matriz - Bradesco</t>
        </is>
      </c>
    </row>
    <row r="2967">
      <c r="A2967" t="n">
        <v>118404</v>
      </c>
      <c r="B2967" t="n">
        <v>114</v>
      </c>
      <c r="C2967" t="inlineStr">
        <is>
          <t>Bar Brahma - Centro</t>
        </is>
      </c>
      <c r="D2967" t="inlineStr">
        <is>
          <t>CECILIA TSUYACO ARAKI SILVA LTDA</t>
        </is>
      </c>
      <c r="E2967" t="n">
        <v>531.5</v>
      </c>
      <c r="F2967" s="27" t="n">
        <v>45742</v>
      </c>
      <c r="G2967" s="27" t="n">
        <v>45742</v>
      </c>
      <c r="H2967" s="27" t="n">
        <v>45742</v>
      </c>
      <c r="I2967" s="27" t="n">
        <v>45728</v>
      </c>
      <c r="J2967" s="27" t="n">
        <v>45729</v>
      </c>
      <c r="K2967" t="inlineStr">
        <is>
          <t>Boleto Bancário</t>
        </is>
      </c>
      <c r="L2967" t="inlineStr">
        <is>
          <t>Custo Mercadoria Vendida</t>
        </is>
      </c>
      <c r="M2967" t="inlineStr">
        <is>
          <t>Insumos - Alimentos</t>
        </is>
      </c>
      <c r="N2967" t="inlineStr">
        <is>
          <t>367311</t>
        </is>
      </c>
      <c r="O2967" t="inlineStr">
        <is>
          <t>Documentação Aprovada</t>
        </is>
      </c>
      <c r="P2967" t="inlineStr">
        <is>
          <t>Aprovado Diretoria</t>
        </is>
      </c>
      <c r="Q2967" t="inlineStr">
        <is>
          <t>Aprovado Caixa</t>
        </is>
      </c>
      <c r="R2967" t="inlineStr">
        <is>
          <t>Pago</t>
        </is>
      </c>
      <c r="S2967" t="inlineStr">
        <is>
          <t>Bar Brahma - Ypiranga Matriz - Bradesco</t>
        </is>
      </c>
    </row>
    <row r="2968">
      <c r="A2968" t="n">
        <v>118396</v>
      </c>
      <c r="B2968" t="n">
        <v>114</v>
      </c>
      <c r="C2968" t="inlineStr">
        <is>
          <t>Bar Brahma - Centro</t>
        </is>
      </c>
      <c r="D2968" t="inlineStr">
        <is>
          <t>WPP COMERCIO DE CARNES LTDA</t>
        </is>
      </c>
      <c r="E2968" t="n">
        <v>9597.6</v>
      </c>
      <c r="F2968" s="27" t="n">
        <v>45742</v>
      </c>
      <c r="G2968" s="27" t="n">
        <v>45742</v>
      </c>
      <c r="H2968" s="27" t="n">
        <v>45742</v>
      </c>
      <c r="I2968" s="27" t="n">
        <v>45728</v>
      </c>
      <c r="J2968" s="27" t="n">
        <v>45729</v>
      </c>
      <c r="K2968" t="inlineStr">
        <is>
          <t>Boleto Bancário</t>
        </is>
      </c>
      <c r="L2968" t="inlineStr">
        <is>
          <t>Custo Mercadoria Vendida</t>
        </is>
      </c>
      <c r="M2968" t="inlineStr">
        <is>
          <t>Insumos - Alimentos</t>
        </is>
      </c>
      <c r="N2968" t="inlineStr">
        <is>
          <t>71693</t>
        </is>
      </c>
      <c r="O2968" t="inlineStr">
        <is>
          <t>Documentação Aprovada</t>
        </is>
      </c>
      <c r="P2968" t="inlineStr">
        <is>
          <t>Aprovado Diretoria</t>
        </is>
      </c>
      <c r="Q2968" t="inlineStr">
        <is>
          <t>Aprovado Caixa</t>
        </is>
      </c>
      <c r="R2968" t="inlineStr">
        <is>
          <t>Pago</t>
        </is>
      </c>
      <c r="S2968" t="inlineStr">
        <is>
          <t>Bar Brahma - Ypiranga Matriz - Bradesco</t>
        </is>
      </c>
    </row>
    <row r="2969">
      <c r="A2969" t="n">
        <v>118764</v>
      </c>
      <c r="B2969" t="n">
        <v>114</v>
      </c>
      <c r="C2969" t="inlineStr">
        <is>
          <t>Bar Brahma - Centro</t>
        </is>
      </c>
      <c r="D2969" t="inlineStr">
        <is>
          <t>BB DISTRIBUIDORA DE CARNES LTDA</t>
        </is>
      </c>
      <c r="E2969" t="n">
        <v>474.7</v>
      </c>
      <c r="F2969" s="27" t="n">
        <v>45743</v>
      </c>
      <c r="G2969" s="27" t="n">
        <v>45742</v>
      </c>
      <c r="H2969" s="27" t="n">
        <v>45742</v>
      </c>
      <c r="I2969" s="27" t="n">
        <v>45729</v>
      </c>
      <c r="J2969" s="27" t="n">
        <v>45733</v>
      </c>
      <c r="K2969" t="inlineStr">
        <is>
          <t>Boleto Bancário</t>
        </is>
      </c>
      <c r="L2969" t="inlineStr">
        <is>
          <t>Custo Mercadoria Vendida</t>
        </is>
      </c>
      <c r="M2969" t="inlineStr">
        <is>
          <t>Insumos - Alimentos</t>
        </is>
      </c>
      <c r="N2969" t="inlineStr">
        <is>
          <t>388461</t>
        </is>
      </c>
      <c r="O2969" t="inlineStr">
        <is>
          <t>Documentação Aprovada</t>
        </is>
      </c>
      <c r="P2969" t="inlineStr">
        <is>
          <t>Aprovado Diretoria</t>
        </is>
      </c>
      <c r="Q2969" t="inlineStr">
        <is>
          <t>Aprovado Caixa</t>
        </is>
      </c>
      <c r="R2969" t="inlineStr">
        <is>
          <t>Pago</t>
        </is>
      </c>
      <c r="S2969" t="inlineStr">
        <is>
          <t>Bar Brahma - Ypiranga Matriz - Bradesco</t>
        </is>
      </c>
    </row>
    <row r="2970">
      <c r="A2970" t="n">
        <v>118385</v>
      </c>
      <c r="B2970" t="n">
        <v>114</v>
      </c>
      <c r="C2970" t="inlineStr">
        <is>
          <t>Bar Brahma - Centro</t>
        </is>
      </c>
      <c r="D2970" t="inlineStr">
        <is>
          <t>J A DOS SANTOS HORTIFRUTI</t>
        </is>
      </c>
      <c r="E2970" t="n">
        <v>1204.8</v>
      </c>
      <c r="F2970" s="27" t="n">
        <v>45743</v>
      </c>
      <c r="G2970" s="27" t="n">
        <v>45742</v>
      </c>
      <c r="H2970" s="27" t="n">
        <v>45742</v>
      </c>
      <c r="I2970" s="27" t="n">
        <v>45728</v>
      </c>
      <c r="J2970" s="27" t="n">
        <v>45729</v>
      </c>
      <c r="K2970" t="inlineStr">
        <is>
          <t>Boleto Bancário</t>
        </is>
      </c>
      <c r="L2970" t="inlineStr">
        <is>
          <t>Custo Mercadoria Vendida</t>
        </is>
      </c>
      <c r="M2970" t="inlineStr">
        <is>
          <t>Insumos - Alimentos</t>
        </is>
      </c>
      <c r="N2970" t="inlineStr">
        <is>
          <t>36516</t>
        </is>
      </c>
      <c r="O2970" t="inlineStr">
        <is>
          <t>Documentação Aprovada</t>
        </is>
      </c>
      <c r="P2970" t="inlineStr">
        <is>
          <t>Aprovado Diretoria</t>
        </is>
      </c>
      <c r="Q2970" t="inlineStr">
        <is>
          <t>Aprovado Caixa</t>
        </is>
      </c>
      <c r="R2970" t="inlineStr">
        <is>
          <t>Pago</t>
        </is>
      </c>
      <c r="S2970" t="inlineStr">
        <is>
          <t>Bar Brahma - Ypiranga Matriz - Bradesco</t>
        </is>
      </c>
    </row>
    <row r="2971">
      <c r="A2971" t="n">
        <v>118402</v>
      </c>
      <c r="B2971" t="n">
        <v>114</v>
      </c>
      <c r="C2971" t="inlineStr">
        <is>
          <t>Bar Brahma - Centro</t>
        </is>
      </c>
      <c r="D2971" t="inlineStr">
        <is>
          <t>PSS – CENTRAL DA LIMPEZA LTDA</t>
        </is>
      </c>
      <c r="E2971" t="n">
        <v>3452.8</v>
      </c>
      <c r="F2971" s="27" t="n">
        <v>45742</v>
      </c>
      <c r="G2971" s="27" t="n">
        <v>45742</v>
      </c>
      <c r="H2971" s="27" t="n">
        <v>45742</v>
      </c>
      <c r="I2971" s="27" t="n">
        <v>45728</v>
      </c>
      <c r="J2971" s="27" t="n">
        <v>45729</v>
      </c>
      <c r="K2971" t="inlineStr">
        <is>
          <t>Boleto Bancário</t>
        </is>
      </c>
      <c r="L2971" t="inlineStr">
        <is>
          <t>Utilidades</t>
        </is>
      </c>
      <c r="M2971" t="inlineStr">
        <is>
          <t>Higiene e Limpeza</t>
        </is>
      </c>
      <c r="N2971" t="inlineStr">
        <is>
          <t>1257</t>
        </is>
      </c>
      <c r="O2971" t="inlineStr">
        <is>
          <t>Documentação Aprovada</t>
        </is>
      </c>
      <c r="P2971" t="inlineStr">
        <is>
          <t>Aprovado Diretoria</t>
        </is>
      </c>
      <c r="Q2971" t="inlineStr">
        <is>
          <t>Aprovado Caixa</t>
        </is>
      </c>
      <c r="R2971" t="inlineStr">
        <is>
          <t>Pago</t>
        </is>
      </c>
      <c r="S2971" t="inlineStr">
        <is>
          <t>Bar Brahma - Ypiranga Matriz - Bradesco</t>
        </is>
      </c>
    </row>
    <row r="2972">
      <c r="A2972" t="n">
        <v>118619</v>
      </c>
      <c r="B2972" t="n">
        <v>114</v>
      </c>
      <c r="C2972" t="inlineStr">
        <is>
          <t>Bar Brahma - Centro</t>
        </is>
      </c>
      <c r="D2972" t="inlineStr">
        <is>
          <t>CECILIA TSUYACO ARAKI SILVA LTDA</t>
        </is>
      </c>
      <c r="E2972" t="n">
        <v>1882.8</v>
      </c>
      <c r="F2972" s="27" t="n">
        <v>45743</v>
      </c>
      <c r="G2972" s="27" t="n">
        <v>45742</v>
      </c>
      <c r="H2972" s="27" t="n">
        <v>45742</v>
      </c>
      <c r="I2972" s="27" t="n">
        <v>45729</v>
      </c>
      <c r="J2972" s="27" t="n">
        <v>45733</v>
      </c>
      <c r="K2972" t="inlineStr">
        <is>
          <t>Boleto Bancário</t>
        </is>
      </c>
      <c r="L2972" t="inlineStr">
        <is>
          <t>Custo Mercadoria Vendida</t>
        </is>
      </c>
      <c r="M2972" t="inlineStr">
        <is>
          <t>Insumos - Alimentos</t>
        </is>
      </c>
      <c r="N2972" t="inlineStr">
        <is>
          <t>367391</t>
        </is>
      </c>
      <c r="O2972" t="inlineStr">
        <is>
          <t>Documentação Aprovada</t>
        </is>
      </c>
      <c r="P2972" t="inlineStr">
        <is>
          <t>Aprovado Diretoria</t>
        </is>
      </c>
      <c r="Q2972" t="inlineStr">
        <is>
          <t>Aprovado Caixa</t>
        </is>
      </c>
      <c r="R2972" t="inlineStr">
        <is>
          <t>Pago</t>
        </is>
      </c>
      <c r="S2972" t="inlineStr">
        <is>
          <t>Bar Brahma - Ypiranga Matriz - Bradesco</t>
        </is>
      </c>
    </row>
    <row r="2973">
      <c r="A2973" t="n">
        <v>118388</v>
      </c>
      <c r="B2973" t="n">
        <v>114</v>
      </c>
      <c r="C2973" t="inlineStr">
        <is>
          <t>Bar Brahma - Centro</t>
        </is>
      </c>
      <c r="D2973" t="inlineStr">
        <is>
          <t>HORTICLEAN DISTRIBUIDORA</t>
        </is>
      </c>
      <c r="E2973" t="n">
        <v>1900.04</v>
      </c>
      <c r="F2973" s="27" t="n">
        <v>45743</v>
      </c>
      <c r="G2973" s="27" t="n">
        <v>45742</v>
      </c>
      <c r="H2973" s="27" t="n">
        <v>45742</v>
      </c>
      <c r="I2973" s="27" t="n">
        <v>45728</v>
      </c>
      <c r="J2973" s="27" t="n">
        <v>45729</v>
      </c>
      <c r="K2973" t="inlineStr">
        <is>
          <t>Boleto Bancário</t>
        </is>
      </c>
      <c r="L2973" t="inlineStr">
        <is>
          <t>Custo Mercadoria Vendida</t>
        </is>
      </c>
      <c r="M2973" t="inlineStr">
        <is>
          <t>Insumos - Alimentos</t>
        </is>
      </c>
      <c r="N2973" t="inlineStr">
        <is>
          <t>26092</t>
        </is>
      </c>
      <c r="O2973" t="inlineStr">
        <is>
          <t>Documentação Aprovada</t>
        </is>
      </c>
      <c r="P2973" t="inlineStr">
        <is>
          <t>Aprovado Diretoria</t>
        </is>
      </c>
      <c r="Q2973" t="inlineStr">
        <is>
          <t>Aprovado Caixa</t>
        </is>
      </c>
      <c r="R2973" t="inlineStr">
        <is>
          <t>Pago</t>
        </is>
      </c>
      <c r="S2973" t="inlineStr">
        <is>
          <t>Bar Brahma - Ypiranga Matriz - Bradesco</t>
        </is>
      </c>
    </row>
    <row r="2974">
      <c r="A2974" t="n">
        <v>118124</v>
      </c>
      <c r="B2974" t="n">
        <v>114</v>
      </c>
      <c r="C2974" t="inlineStr">
        <is>
          <t>Bar Brahma - Centro</t>
        </is>
      </c>
      <c r="D2974" t="inlineStr">
        <is>
          <t xml:space="preserve">HORTIFRUTI DO CHEF LTDA </t>
        </is>
      </c>
      <c r="E2974" t="n">
        <v>1218.76</v>
      </c>
      <c r="F2974" s="27" t="n">
        <v>45742</v>
      </c>
      <c r="G2974" s="27" t="n">
        <v>45742</v>
      </c>
      <c r="H2974" s="27" t="n">
        <v>45742</v>
      </c>
      <c r="I2974" s="27" t="n">
        <v>45727</v>
      </c>
      <c r="J2974" s="27" t="n">
        <v>45729</v>
      </c>
      <c r="K2974" t="inlineStr">
        <is>
          <t>Boleto Bancário</t>
        </is>
      </c>
      <c r="L2974" t="inlineStr">
        <is>
          <t>Custo Mercadoria Vendida</t>
        </is>
      </c>
      <c r="M2974" t="inlineStr">
        <is>
          <t>Insumos - Alimentos</t>
        </is>
      </c>
      <c r="N2974" t="inlineStr">
        <is>
          <t>26077</t>
        </is>
      </c>
      <c r="O2974" t="inlineStr">
        <is>
          <t>Documentação Aprovada</t>
        </is>
      </c>
      <c r="P2974" t="inlineStr">
        <is>
          <t>Aprovado Diretoria</t>
        </is>
      </c>
      <c r="Q2974" t="inlineStr">
        <is>
          <t>Aprovado Caixa</t>
        </is>
      </c>
      <c r="R2974" t="inlineStr">
        <is>
          <t>Pago</t>
        </is>
      </c>
      <c r="S2974" t="inlineStr">
        <is>
          <t>Bar Brahma - Ypiranga Matriz - Bradesco</t>
        </is>
      </c>
    </row>
    <row r="2975">
      <c r="A2975" t="n">
        <v>118164</v>
      </c>
      <c r="B2975" t="n">
        <v>114</v>
      </c>
      <c r="C2975" t="inlineStr">
        <is>
          <t>Bar Brahma - Centro</t>
        </is>
      </c>
      <c r="D2975" t="inlineStr">
        <is>
          <t>PDO ALIMENTOS E COMERCIO LTDA</t>
        </is>
      </c>
      <c r="E2975" t="n">
        <v>357.6</v>
      </c>
      <c r="F2975" s="27" t="n">
        <v>45743</v>
      </c>
      <c r="G2975" s="27" t="n">
        <v>45742</v>
      </c>
      <c r="H2975" s="27" t="n">
        <v>45742</v>
      </c>
      <c r="I2975" s="27" t="n">
        <v>45727</v>
      </c>
      <c r="J2975" s="27" t="n">
        <v>45729</v>
      </c>
      <c r="K2975" t="inlineStr">
        <is>
          <t>Boleto Bancário</t>
        </is>
      </c>
      <c r="L2975" t="inlineStr">
        <is>
          <t>Custo Mercadoria Vendida</t>
        </is>
      </c>
      <c r="M2975" t="inlineStr">
        <is>
          <t>Insumos - Alimentos</t>
        </is>
      </c>
      <c r="N2975" t="inlineStr">
        <is>
          <t>35820</t>
        </is>
      </c>
      <c r="O2975" t="inlineStr">
        <is>
          <t>Documentação Aprovada</t>
        </is>
      </c>
      <c r="P2975" t="inlineStr">
        <is>
          <t>Aprovado Diretoria</t>
        </is>
      </c>
      <c r="Q2975" t="inlineStr">
        <is>
          <t>Aprovado Caixa</t>
        </is>
      </c>
      <c r="R2975" t="inlineStr">
        <is>
          <t>Pago</t>
        </is>
      </c>
      <c r="S2975" t="inlineStr">
        <is>
          <t>Bar Brahma - Ypiranga Matriz - Bradesco</t>
        </is>
      </c>
    </row>
    <row r="2976">
      <c r="A2976" t="n">
        <v>118150</v>
      </c>
      <c r="B2976" t="n">
        <v>114</v>
      </c>
      <c r="C2976" t="inlineStr">
        <is>
          <t>Bar Brahma - Centro</t>
        </is>
      </c>
      <c r="D2976" t="inlineStr">
        <is>
          <t>J A DOS SANTOS HORTIFRUTI</t>
        </is>
      </c>
      <c r="E2976" t="n">
        <v>617.75</v>
      </c>
      <c r="F2976" s="27" t="n">
        <v>45742</v>
      </c>
      <c r="G2976" s="27" t="n">
        <v>45742</v>
      </c>
      <c r="H2976" s="27" t="n">
        <v>45742</v>
      </c>
      <c r="I2976" s="27" t="n">
        <v>45727</v>
      </c>
      <c r="J2976" s="27" t="n">
        <v>45729</v>
      </c>
      <c r="K2976" t="inlineStr">
        <is>
          <t>Boleto Bancário</t>
        </is>
      </c>
      <c r="L2976" t="inlineStr">
        <is>
          <t>Custo Mercadoria Vendida</t>
        </is>
      </c>
      <c r="M2976" t="inlineStr">
        <is>
          <t>Insumos - Alimentos</t>
        </is>
      </c>
      <c r="N2976" t="inlineStr">
        <is>
          <t>36500</t>
        </is>
      </c>
      <c r="O2976" t="inlineStr">
        <is>
          <t>Documentação Aprovada</t>
        </is>
      </c>
      <c r="P2976" t="inlineStr">
        <is>
          <t>Aprovado Diretoria</t>
        </is>
      </c>
      <c r="Q2976" t="inlineStr">
        <is>
          <t>Aprovado Caixa</t>
        </is>
      </c>
      <c r="R2976" t="inlineStr">
        <is>
          <t>Pago</t>
        </is>
      </c>
      <c r="S2976" t="inlineStr">
        <is>
          <t>Bar Brahma - Ypiranga Matriz - Bradesco</t>
        </is>
      </c>
    </row>
    <row r="2977">
      <c r="A2977" t="n">
        <v>118638</v>
      </c>
      <c r="B2977" t="n">
        <v>114</v>
      </c>
      <c r="C2977" t="inlineStr">
        <is>
          <t>Bar Brahma - Centro</t>
        </is>
      </c>
      <c r="D2977" t="inlineStr">
        <is>
          <t>MULTIFRANGOS COMERCIO DE ALIMENTOS LTDA</t>
        </is>
      </c>
      <c r="E2977" t="n">
        <v>4566.62</v>
      </c>
      <c r="F2977" s="27" t="n">
        <v>45742</v>
      </c>
      <c r="G2977" s="27" t="n">
        <v>45742</v>
      </c>
      <c r="H2977" s="27" t="n">
        <v>45742</v>
      </c>
      <c r="I2977" s="27" t="n">
        <v>45728</v>
      </c>
      <c r="J2977" s="27" t="n">
        <v>45733</v>
      </c>
      <c r="K2977" t="inlineStr">
        <is>
          <t>Boleto Bancário</t>
        </is>
      </c>
      <c r="L2977" t="inlineStr">
        <is>
          <t>Custo Mercadoria Vendida</t>
        </is>
      </c>
      <c r="M2977" t="inlineStr">
        <is>
          <t>Insumos - Alimentos</t>
        </is>
      </c>
      <c r="N2977" t="inlineStr">
        <is>
          <t>879969</t>
        </is>
      </c>
      <c r="O2977" t="inlineStr">
        <is>
          <t>Documentação Aprovada</t>
        </is>
      </c>
      <c r="P2977" t="inlineStr">
        <is>
          <t>Aprovado Diretoria</t>
        </is>
      </c>
      <c r="Q2977" t="inlineStr">
        <is>
          <t>Aprovado Caixa</t>
        </is>
      </c>
      <c r="R2977" t="inlineStr">
        <is>
          <t>Pago</t>
        </is>
      </c>
      <c r="S2977" t="inlineStr">
        <is>
          <t>Bar Brahma - Ypiranga Matriz - Bradesco</t>
        </is>
      </c>
    </row>
    <row r="2978">
      <c r="A2978" t="n">
        <v>118529</v>
      </c>
      <c r="B2978" t="n">
        <v>114</v>
      </c>
      <c r="C2978" t="inlineStr">
        <is>
          <t>Bar Brahma - Centro</t>
        </is>
      </c>
      <c r="D2978" t="inlineStr">
        <is>
          <t xml:space="preserve">FORTE ALIMENTOS COM IMPORTACAO LTDA </t>
        </is>
      </c>
      <c r="E2978" t="n">
        <v>970.97</v>
      </c>
      <c r="F2978" s="27" t="n">
        <v>45742</v>
      </c>
      <c r="G2978" s="27" t="n">
        <v>45742</v>
      </c>
      <c r="H2978" s="27" t="n">
        <v>45742</v>
      </c>
      <c r="I2978" s="27" t="n">
        <v>45727</v>
      </c>
      <c r="J2978" s="27" t="n">
        <v>45730</v>
      </c>
      <c r="K2978" t="inlineStr">
        <is>
          <t>Boleto Bancário</t>
        </is>
      </c>
      <c r="L2978" t="inlineStr">
        <is>
          <t>Custo Mercadoria Vendida</t>
        </is>
      </c>
      <c r="M2978" t="inlineStr">
        <is>
          <t>Insumos - Alimentos</t>
        </is>
      </c>
      <c r="N2978" t="inlineStr">
        <is>
          <t>301754</t>
        </is>
      </c>
      <c r="O2978" t="inlineStr">
        <is>
          <t>Documentação Aprovada</t>
        </is>
      </c>
      <c r="P2978" t="inlineStr">
        <is>
          <t>Aprovado Diretoria</t>
        </is>
      </c>
      <c r="Q2978" t="inlineStr">
        <is>
          <t>Aprovado Caixa</t>
        </is>
      </c>
      <c r="R2978" t="inlineStr">
        <is>
          <t>Pago</t>
        </is>
      </c>
      <c r="S2978" t="inlineStr">
        <is>
          <t>Bar Brahma - Ypiranga Matriz - Bradesco</t>
        </is>
      </c>
    </row>
    <row r="2979">
      <c r="A2979" t="n">
        <v>118171</v>
      </c>
      <c r="B2979" t="n">
        <v>114</v>
      </c>
      <c r="C2979" t="inlineStr">
        <is>
          <t>Bar Brahma - Centro</t>
        </is>
      </c>
      <c r="D2979" t="inlineStr">
        <is>
          <t>M V DE MELO</t>
        </is>
      </c>
      <c r="E2979" t="n">
        <v>640</v>
      </c>
      <c r="F2979" s="27" t="n">
        <v>45742</v>
      </c>
      <c r="G2979" s="27" t="n">
        <v>45742</v>
      </c>
      <c r="H2979" s="27" t="n">
        <v>45742</v>
      </c>
      <c r="I2979" s="27" t="n">
        <v>45728</v>
      </c>
      <c r="J2979" s="27" t="n">
        <v>45729</v>
      </c>
      <c r="K2979" t="inlineStr">
        <is>
          <t>Boleto Bancário</t>
        </is>
      </c>
      <c r="L2979" t="inlineStr">
        <is>
          <t>Custo Mercadoria Vendida</t>
        </is>
      </c>
      <c r="M2979" t="inlineStr">
        <is>
          <t>Insumos - Alimentos</t>
        </is>
      </c>
      <c r="N2979" t="inlineStr">
        <is>
          <t>8649</t>
        </is>
      </c>
      <c r="O2979" t="inlineStr">
        <is>
          <t>Documentação Aprovada</t>
        </is>
      </c>
      <c r="P2979" t="inlineStr">
        <is>
          <t>Aprovado Diretoria</t>
        </is>
      </c>
      <c r="Q2979" t="inlineStr">
        <is>
          <t>Aprovado Caixa</t>
        </is>
      </c>
      <c r="R2979" t="inlineStr">
        <is>
          <t>Pago</t>
        </is>
      </c>
      <c r="S2979" t="inlineStr">
        <is>
          <t>Bar Brahma - Ypiranga Matriz - Bradesco</t>
        </is>
      </c>
    </row>
    <row r="2980">
      <c r="A2980" t="n">
        <v>118169</v>
      </c>
      <c r="B2980" t="n">
        <v>114</v>
      </c>
      <c r="C2980" t="inlineStr">
        <is>
          <t>Bar Brahma - Centro</t>
        </is>
      </c>
      <c r="D2980" t="inlineStr">
        <is>
          <t xml:space="preserve">MD POC DELIVERY </t>
        </is>
      </c>
      <c r="E2980" t="n">
        <v>536.8</v>
      </c>
      <c r="F2980" s="27" t="n">
        <v>45742</v>
      </c>
      <c r="G2980" s="27" t="n">
        <v>45742</v>
      </c>
      <c r="H2980" s="27" t="n">
        <v>45742</v>
      </c>
      <c r="I2980" s="27" t="n">
        <v>45728</v>
      </c>
      <c r="J2980" s="27" t="n">
        <v>45729</v>
      </c>
      <c r="K2980" t="inlineStr">
        <is>
          <t>Boleto Bancário</t>
        </is>
      </c>
      <c r="L2980" t="inlineStr">
        <is>
          <t>Custo Mercadoria Vendida</t>
        </is>
      </c>
      <c r="M2980" t="inlineStr">
        <is>
          <t>Insumos - Alimentos</t>
        </is>
      </c>
      <c r="N2980" t="inlineStr">
        <is>
          <t>89631</t>
        </is>
      </c>
      <c r="O2980" t="inlineStr">
        <is>
          <t>Documentação Aprovada</t>
        </is>
      </c>
      <c r="P2980" t="inlineStr">
        <is>
          <t>Aprovado Diretoria</t>
        </is>
      </c>
      <c r="Q2980" t="inlineStr">
        <is>
          <t>Aprovado Caixa</t>
        </is>
      </c>
      <c r="R2980" t="inlineStr">
        <is>
          <t>Pago</t>
        </is>
      </c>
      <c r="S2980" t="inlineStr">
        <is>
          <t>Bar Brahma - Ypiranga Matriz - Bradesco</t>
        </is>
      </c>
    </row>
    <row r="2981">
      <c r="A2981" t="n">
        <v>118161</v>
      </c>
      <c r="B2981" t="n">
        <v>114</v>
      </c>
      <c r="C2981" t="inlineStr">
        <is>
          <t>Bar Brahma - Centro</t>
        </is>
      </c>
      <c r="D2981" t="inlineStr">
        <is>
          <t>HORTICLEAN DISTRIBUIDORA</t>
        </is>
      </c>
      <c r="E2981" t="n">
        <v>601.9</v>
      </c>
      <c r="F2981" s="27" t="n">
        <v>45741</v>
      </c>
      <c r="G2981" s="27" t="n">
        <v>45741</v>
      </c>
      <c r="H2981" s="27" t="n">
        <v>45741</v>
      </c>
      <c r="I2981" s="27" t="n">
        <v>45726</v>
      </c>
      <c r="J2981" s="27" t="n">
        <v>45729</v>
      </c>
      <c r="K2981" t="inlineStr">
        <is>
          <t>Boleto Bancário</t>
        </is>
      </c>
      <c r="L2981" t="inlineStr">
        <is>
          <t>Custo Mercadoria Vendida</t>
        </is>
      </c>
      <c r="M2981" t="inlineStr">
        <is>
          <t>Insumos - Alimentos</t>
        </is>
      </c>
      <c r="N2981" t="inlineStr">
        <is>
          <t>26055</t>
        </is>
      </c>
      <c r="O2981" t="inlineStr">
        <is>
          <t>Documentação Aprovada</t>
        </is>
      </c>
      <c r="P2981" t="inlineStr">
        <is>
          <t>Aprovado Diretoria</t>
        </is>
      </c>
      <c r="Q2981" t="inlineStr">
        <is>
          <t>Aprovado Caixa</t>
        </is>
      </c>
      <c r="R2981" t="inlineStr">
        <is>
          <t>Pago</t>
        </is>
      </c>
      <c r="S2981" t="inlineStr">
        <is>
          <t>Tempus - Kamino</t>
        </is>
      </c>
    </row>
    <row r="2982">
      <c r="A2982" t="n">
        <v>118159</v>
      </c>
      <c r="B2982" t="n">
        <v>114</v>
      </c>
      <c r="C2982" t="inlineStr">
        <is>
          <t>Bar Brahma - Centro</t>
        </is>
      </c>
      <c r="D2982" t="inlineStr">
        <is>
          <t>CECILIA TSUYACO ARAKI SILVA LTDA</t>
        </is>
      </c>
      <c r="E2982" t="n">
        <v>522</v>
      </c>
      <c r="F2982" s="27" t="n">
        <v>45741</v>
      </c>
      <c r="G2982" s="27" t="n">
        <v>45741</v>
      </c>
      <c r="H2982" s="27" t="n">
        <v>45741</v>
      </c>
      <c r="I2982" s="27" t="n">
        <v>45727</v>
      </c>
      <c r="J2982" s="27" t="n">
        <v>45729</v>
      </c>
      <c r="K2982" t="inlineStr">
        <is>
          <t>Boleto Bancário</t>
        </is>
      </c>
      <c r="L2982" t="inlineStr">
        <is>
          <t>Custo Mercadoria Vendida</t>
        </is>
      </c>
      <c r="M2982" t="inlineStr">
        <is>
          <t>Insumos - Alimentos</t>
        </is>
      </c>
      <c r="N2982" t="inlineStr">
        <is>
          <t>367220</t>
        </is>
      </c>
      <c r="O2982" t="inlineStr">
        <is>
          <t>Documentação Aprovada</t>
        </is>
      </c>
      <c r="P2982" t="inlineStr">
        <is>
          <t>Aprovado Diretoria</t>
        </is>
      </c>
      <c r="Q2982" t="inlineStr">
        <is>
          <t>Aprovado Caixa</t>
        </is>
      </c>
      <c r="R2982" t="inlineStr">
        <is>
          <t>Pago</t>
        </is>
      </c>
      <c r="S2982" t="inlineStr">
        <is>
          <t>Tempus - Kamino</t>
        </is>
      </c>
    </row>
    <row r="2983">
      <c r="A2983" t="n">
        <v>118147</v>
      </c>
      <c r="B2983" t="n">
        <v>114</v>
      </c>
      <c r="C2983" t="inlineStr">
        <is>
          <t>Bar Brahma - Centro</t>
        </is>
      </c>
      <c r="D2983" t="inlineStr">
        <is>
          <t>WIDE STOCK COMERCIO E REPRESENTACAO LTDA</t>
        </is>
      </c>
      <c r="E2983" t="n">
        <v>448.6</v>
      </c>
      <c r="F2983" s="27" t="n">
        <v>45741</v>
      </c>
      <c r="G2983" s="27" t="n">
        <v>45741</v>
      </c>
      <c r="H2983" s="27" t="n">
        <v>45741</v>
      </c>
      <c r="I2983" s="27" t="n">
        <v>45727</v>
      </c>
      <c r="J2983" s="27" t="n">
        <v>45729</v>
      </c>
      <c r="K2983" t="inlineStr">
        <is>
          <t>Boleto Bancário</t>
        </is>
      </c>
      <c r="L2983" t="inlineStr">
        <is>
          <t>Utilidades</t>
        </is>
      </c>
      <c r="M2983" t="inlineStr">
        <is>
          <t>Higiene e Limpeza</t>
        </is>
      </c>
      <c r="N2983" t="inlineStr">
        <is>
          <t>397629</t>
        </is>
      </c>
      <c r="O2983" t="inlineStr">
        <is>
          <t>Documentação Aprovada</t>
        </is>
      </c>
      <c r="P2983" t="inlineStr">
        <is>
          <t>Aprovado Diretoria</t>
        </is>
      </c>
      <c r="Q2983" t="inlineStr">
        <is>
          <t>Aprovado Caixa</t>
        </is>
      </c>
      <c r="R2983" t="inlineStr">
        <is>
          <t>Pago</t>
        </is>
      </c>
      <c r="S2983" t="inlineStr">
        <is>
          <t>Tempus - Kamino</t>
        </is>
      </c>
    </row>
    <row r="2984">
      <c r="A2984" t="n">
        <v>118123</v>
      </c>
      <c r="B2984" t="n">
        <v>114</v>
      </c>
      <c r="C2984" t="inlineStr">
        <is>
          <t>Bar Brahma - Centro</t>
        </is>
      </c>
      <c r="D2984" t="inlineStr">
        <is>
          <t>DIO MIO COMERCIO DE SORVETES LTDA</t>
        </is>
      </c>
      <c r="E2984" t="n">
        <v>935.95</v>
      </c>
      <c r="F2984" s="27" t="n">
        <v>45741</v>
      </c>
      <c r="G2984" s="27" t="n">
        <v>45741</v>
      </c>
      <c r="H2984" s="27" t="n">
        <v>45741</v>
      </c>
      <c r="I2984" s="27" t="n">
        <v>45727</v>
      </c>
      <c r="J2984" s="27" t="n">
        <v>45729</v>
      </c>
      <c r="K2984" t="inlineStr">
        <is>
          <t>Boleto Bancário</t>
        </is>
      </c>
      <c r="L2984" t="inlineStr">
        <is>
          <t>Custo Mercadoria Vendida</t>
        </is>
      </c>
      <c r="M2984" t="inlineStr">
        <is>
          <t>Insumos - Alimentos</t>
        </is>
      </c>
      <c r="N2984" t="inlineStr">
        <is>
          <t>19025</t>
        </is>
      </c>
      <c r="O2984" t="inlineStr">
        <is>
          <t>Documentação Aprovada</t>
        </is>
      </c>
      <c r="P2984" t="inlineStr">
        <is>
          <t>Aprovado Diretoria</t>
        </is>
      </c>
      <c r="Q2984" t="inlineStr">
        <is>
          <t>Aprovado Caixa</t>
        </is>
      </c>
      <c r="R2984" t="inlineStr">
        <is>
          <t>Pago</t>
        </is>
      </c>
      <c r="S2984" t="inlineStr">
        <is>
          <t>Tempus - Kamino</t>
        </is>
      </c>
    </row>
    <row r="2985">
      <c r="A2985" t="n">
        <v>118644</v>
      </c>
      <c r="B2985" t="n">
        <v>114</v>
      </c>
      <c r="C2985" t="inlineStr">
        <is>
          <t>Bar Brahma - Centro</t>
        </is>
      </c>
      <c r="D2985" t="inlineStr">
        <is>
          <t>DEOLINDA DOS SANTOS FREITAS</t>
        </is>
      </c>
      <c r="E2985" t="n">
        <v>785.8</v>
      </c>
      <c r="F2985" s="27" t="n">
        <v>45741</v>
      </c>
      <c r="G2985" s="27" t="n">
        <v>45741</v>
      </c>
      <c r="H2985" s="27" t="n">
        <v>45741</v>
      </c>
      <c r="I2985" s="27" t="n">
        <v>45727</v>
      </c>
      <c r="J2985" s="27" t="n">
        <v>45733</v>
      </c>
      <c r="K2985" t="inlineStr">
        <is>
          <t>Boleto Bancário</t>
        </is>
      </c>
      <c r="L2985" t="inlineStr">
        <is>
          <t>Custo Mercadoria Vendida</t>
        </is>
      </c>
      <c r="M2985" t="inlineStr">
        <is>
          <t>Insumos - Alimentos</t>
        </is>
      </c>
      <c r="N2985" t="inlineStr">
        <is>
          <t>1678</t>
        </is>
      </c>
      <c r="O2985" t="inlineStr">
        <is>
          <t>Documentação Aprovada</t>
        </is>
      </c>
      <c r="P2985" t="inlineStr">
        <is>
          <t>Aprovado Diretoria</t>
        </is>
      </c>
      <c r="Q2985" t="inlineStr">
        <is>
          <t>Aprovado Caixa</t>
        </is>
      </c>
      <c r="R2985" t="inlineStr">
        <is>
          <t>Pago</t>
        </is>
      </c>
      <c r="S2985" t="inlineStr">
        <is>
          <t>Tempus - Kamino</t>
        </is>
      </c>
    </row>
    <row r="2986">
      <c r="A2986" t="n">
        <v>118136</v>
      </c>
      <c r="B2986" t="n">
        <v>114</v>
      </c>
      <c r="C2986" t="inlineStr">
        <is>
          <t>Bar Brahma - Centro</t>
        </is>
      </c>
      <c r="D2986" t="inlineStr">
        <is>
          <t>SOUSA QUIMICA PRODUTOS E MANUTENCAO DE L LOCAÇÃO</t>
        </is>
      </c>
      <c r="E2986" t="n">
        <v>500</v>
      </c>
      <c r="F2986" s="27" t="n">
        <v>45741</v>
      </c>
      <c r="G2986" s="27" t="n">
        <v>45741</v>
      </c>
      <c r="H2986" s="27" t="n">
        <v>45741</v>
      </c>
      <c r="I2986" s="27" t="n">
        <v>45727</v>
      </c>
      <c r="J2986" s="27" t="n">
        <v>45729</v>
      </c>
      <c r="K2986" t="inlineStr">
        <is>
          <t>Boleto Bancário</t>
        </is>
      </c>
      <c r="L2986" t="inlineStr">
        <is>
          <t>Utilidades</t>
        </is>
      </c>
      <c r="M2986" t="inlineStr">
        <is>
          <t>Higiene e Limpeza</t>
        </is>
      </c>
      <c r="N2986" t="inlineStr">
        <is>
          <t>6062</t>
        </is>
      </c>
      <c r="O2986" t="inlineStr">
        <is>
          <t>Documentação Aprovada</t>
        </is>
      </c>
      <c r="P2986" t="inlineStr">
        <is>
          <t>Aprovado Diretoria</t>
        </is>
      </c>
      <c r="Q2986" t="inlineStr">
        <is>
          <t>Aprovado Caixa</t>
        </is>
      </c>
      <c r="R2986" t="inlineStr">
        <is>
          <t>Pago</t>
        </is>
      </c>
      <c r="S2986" t="inlineStr">
        <is>
          <t>Tempus - Kamino</t>
        </is>
      </c>
    </row>
    <row r="2987">
      <c r="A2987" t="n">
        <v>118641</v>
      </c>
      <c r="B2987" t="n">
        <v>114</v>
      </c>
      <c r="C2987" t="inlineStr">
        <is>
          <t>Bar Brahma - Centro</t>
        </is>
      </c>
      <c r="D2987" t="inlineStr">
        <is>
          <t>DEOLINDA DOS SANTOS FREITAS</t>
        </is>
      </c>
      <c r="E2987" t="n">
        <v>2506.16</v>
      </c>
      <c r="F2987" s="27" t="n">
        <v>45741</v>
      </c>
      <c r="G2987" s="27" t="n">
        <v>45741</v>
      </c>
      <c r="H2987" s="27" t="n">
        <v>45741</v>
      </c>
      <c r="I2987" s="27" t="n">
        <v>45727</v>
      </c>
      <c r="J2987" s="27" t="n">
        <v>45733</v>
      </c>
      <c r="K2987" t="inlineStr">
        <is>
          <t>Boleto Bancário</t>
        </is>
      </c>
      <c r="L2987" t="inlineStr">
        <is>
          <t>Custo Mercadoria Vendida</t>
        </is>
      </c>
      <c r="M2987" t="inlineStr">
        <is>
          <t>Insumos - Alimentos</t>
        </is>
      </c>
      <c r="N2987" t="inlineStr">
        <is>
          <t>1679</t>
        </is>
      </c>
      <c r="O2987" t="inlineStr">
        <is>
          <t>Documentação Aprovada</t>
        </is>
      </c>
      <c r="P2987" t="inlineStr">
        <is>
          <t>Aprovado Diretoria</t>
        </is>
      </c>
      <c r="Q2987" t="inlineStr">
        <is>
          <t>Aprovado Caixa</t>
        </is>
      </c>
      <c r="R2987" t="inlineStr">
        <is>
          <t>Pago</t>
        </is>
      </c>
      <c r="S2987" t="inlineStr">
        <is>
          <t>Tempus - Kamino</t>
        </is>
      </c>
    </row>
    <row r="2988">
      <c r="A2988" t="n">
        <v>118153</v>
      </c>
      <c r="B2988" t="n">
        <v>114</v>
      </c>
      <c r="C2988" t="inlineStr">
        <is>
          <t>Bar Brahma - Centro</t>
        </is>
      </c>
      <c r="D2988" t="inlineStr">
        <is>
          <t>CECILIA TSUYACO ARAKI SILVA LTDA</t>
        </is>
      </c>
      <c r="E2988" t="n">
        <v>451</v>
      </c>
      <c r="F2988" s="27" t="n">
        <v>45741</v>
      </c>
      <c r="G2988" s="27" t="n">
        <v>45741</v>
      </c>
      <c r="H2988" s="27" t="n">
        <v>45741</v>
      </c>
      <c r="I2988" s="27" t="n">
        <v>45727</v>
      </c>
      <c r="J2988" s="27" t="n">
        <v>45729</v>
      </c>
      <c r="K2988" t="inlineStr">
        <is>
          <t>Boleto Bancário</t>
        </is>
      </c>
      <c r="L2988" t="inlineStr">
        <is>
          <t>Custo Mercadoria Vendida</t>
        </is>
      </c>
      <c r="M2988" t="inlineStr">
        <is>
          <t>Insumos - Alimentos</t>
        </is>
      </c>
      <c r="N2988" t="inlineStr">
        <is>
          <t>367194</t>
        </is>
      </c>
      <c r="O2988" t="inlineStr">
        <is>
          <t>Documentação Aprovada</t>
        </is>
      </c>
      <c r="P2988" t="inlineStr">
        <is>
          <t>Aprovado Diretoria</t>
        </is>
      </c>
      <c r="Q2988" t="inlineStr">
        <is>
          <t>Aprovado Caixa</t>
        </is>
      </c>
      <c r="R2988" t="inlineStr">
        <is>
          <t>Pago</t>
        </is>
      </c>
      <c r="S2988" t="inlineStr">
        <is>
          <t>Tempus - Kamino</t>
        </is>
      </c>
    </row>
    <row r="2989">
      <c r="A2989" t="n">
        <v>120404</v>
      </c>
      <c r="B2989" t="n">
        <v>114</v>
      </c>
      <c r="C2989" t="inlineStr">
        <is>
          <t>Bar Brahma - Centro</t>
        </is>
      </c>
      <c r="D2989" t="inlineStr">
        <is>
          <t>PASTIFICIO F MARTINS INDUSTRIA E COMERCIO DE ALIMENTOS LTDA</t>
        </is>
      </c>
      <c r="E2989" t="n">
        <v>720</v>
      </c>
      <c r="F2989" s="27" t="n">
        <v>45734</v>
      </c>
      <c r="G2989" s="27" t="n">
        <v>45741</v>
      </c>
      <c r="H2989" s="27" t="n">
        <v>45741</v>
      </c>
      <c r="I2989" s="27" t="n">
        <v>45734</v>
      </c>
      <c r="J2989" s="27" t="n">
        <v>45741</v>
      </c>
      <c r="K2989" t="inlineStr">
        <is>
          <t>Transferência Bancária ou Pix</t>
        </is>
      </c>
      <c r="L2989" t="inlineStr">
        <is>
          <t>Custo Mercadoria Vendida</t>
        </is>
      </c>
      <c r="M2989" t="inlineStr">
        <is>
          <t>Insumos - Alimentos</t>
        </is>
      </c>
      <c r="N2989" t="inlineStr">
        <is>
          <t>7253 - AVISTA7200032025</t>
        </is>
      </c>
      <c r="O2989" t="inlineStr">
        <is>
          <t>Documentação Aprovada</t>
        </is>
      </c>
      <c r="P2989" t="inlineStr">
        <is>
          <t>Aprovado Diretoria</t>
        </is>
      </c>
      <c r="Q2989" t="inlineStr">
        <is>
          <t>Aprovado Caixa</t>
        </is>
      </c>
      <c r="R2989" t="inlineStr">
        <is>
          <t>Pago</t>
        </is>
      </c>
      <c r="S2989" t="inlineStr">
        <is>
          <t>Tempus - Kamino</t>
        </is>
      </c>
    </row>
    <row r="2990">
      <c r="A2990" t="n">
        <v>120406</v>
      </c>
      <c r="B2990" t="n">
        <v>114</v>
      </c>
      <c r="C2990" t="inlineStr">
        <is>
          <t>Bar Brahma - Centro</t>
        </is>
      </c>
      <c r="D2990" t="inlineStr">
        <is>
          <t>PASTIFICIO F MARTINS INDUSTRIA E COMERCIO DE ALIMENTOS LTDA</t>
        </is>
      </c>
      <c r="E2990" t="n">
        <v>600</v>
      </c>
      <c r="F2990" s="27" t="n">
        <v>45742</v>
      </c>
      <c r="G2990" s="27" t="n">
        <v>45741</v>
      </c>
      <c r="H2990" s="27" t="n">
        <v>45741</v>
      </c>
      <c r="I2990" s="27" t="n">
        <v>45741</v>
      </c>
      <c r="J2990" s="27" t="n">
        <v>45741</v>
      </c>
      <c r="K2990" t="inlineStr">
        <is>
          <t>Transferência Bancária ou Pix</t>
        </is>
      </c>
      <c r="L2990" t="inlineStr">
        <is>
          <t>Custo Mercadoria Vendida</t>
        </is>
      </c>
      <c r="M2990" t="inlineStr">
        <is>
          <t>Insumos - Alimentos</t>
        </is>
      </c>
      <c r="N2990" t="inlineStr">
        <is>
          <t>7258 - AVISTA6000032025</t>
        </is>
      </c>
      <c r="O2990" t="inlineStr">
        <is>
          <t>Documentação Aprovada</t>
        </is>
      </c>
      <c r="P2990" t="inlineStr">
        <is>
          <t>Aprovado Diretoria</t>
        </is>
      </c>
      <c r="Q2990" t="inlineStr">
        <is>
          <t>Aprovado Caixa</t>
        </is>
      </c>
      <c r="R2990" t="inlineStr">
        <is>
          <t>Pago</t>
        </is>
      </c>
      <c r="S2990" t="inlineStr">
        <is>
          <t>Tempus - Kamino</t>
        </is>
      </c>
    </row>
    <row r="2991">
      <c r="A2991" t="n">
        <v>120407</v>
      </c>
      <c r="B2991" t="n">
        <v>114</v>
      </c>
      <c r="C2991" t="inlineStr">
        <is>
          <t>Bar Brahma - Centro</t>
        </is>
      </c>
      <c r="D2991" t="inlineStr">
        <is>
          <t>ELIZABETH BISPO 17087401807</t>
        </is>
      </c>
      <c r="E2991" t="n">
        <v>104</v>
      </c>
      <c r="F2991" s="27" t="n">
        <v>45741</v>
      </c>
      <c r="G2991" s="27" t="n">
        <v>45741</v>
      </c>
      <c r="H2991" s="27" t="n">
        <v>45741</v>
      </c>
      <c r="I2991" s="27" t="n">
        <v>45741</v>
      </c>
      <c r="J2991" s="27" t="n">
        <v>45741</v>
      </c>
      <c r="K2991" t="inlineStr">
        <is>
          <t>Transferência Bancária ou Pix</t>
        </is>
      </c>
      <c r="L2991" t="inlineStr">
        <is>
          <t>Custo Mercadoria Vendida</t>
        </is>
      </c>
      <c r="M2991" t="inlineStr">
        <is>
          <t>Insumos - Bebidas</t>
        </is>
      </c>
      <c r="N2991" t="inlineStr">
        <is>
          <t>AVISTA1040032025</t>
        </is>
      </c>
      <c r="O2991" t="inlineStr">
        <is>
          <t>Documentação Aprovada</t>
        </is>
      </c>
      <c r="P2991" t="inlineStr">
        <is>
          <t>Aprovado Diretoria</t>
        </is>
      </c>
      <c r="Q2991" t="inlineStr">
        <is>
          <t>Aprovado Caixa</t>
        </is>
      </c>
      <c r="R2991" t="inlineStr">
        <is>
          <t>Pago</t>
        </is>
      </c>
      <c r="S2991" t="inlineStr">
        <is>
          <t>Tempus - Kamino</t>
        </is>
      </c>
    </row>
    <row r="2992">
      <c r="A2992" t="n">
        <v>120413</v>
      </c>
      <c r="B2992" t="n">
        <v>114</v>
      </c>
      <c r="C2992" t="inlineStr">
        <is>
          <t>Bar Brahma - Centro</t>
        </is>
      </c>
      <c r="D2992" t="inlineStr">
        <is>
          <t>EBAZAR.COM.BR LTDA (MERCADO LIVRE)</t>
        </is>
      </c>
      <c r="E2992" t="n">
        <v>96.89</v>
      </c>
      <c r="F2992" s="27" t="n">
        <v>45741</v>
      </c>
      <c r="G2992" s="27" t="n">
        <v>45741</v>
      </c>
      <c r="H2992" s="27" t="n">
        <v>45741</v>
      </c>
      <c r="I2992" s="27" t="n">
        <v>45741</v>
      </c>
      <c r="J2992" s="27" t="n">
        <v>45741</v>
      </c>
      <c r="K2992" t="inlineStr">
        <is>
          <t>Transferência Bancária ou Pix</t>
        </is>
      </c>
      <c r="L2992" t="inlineStr">
        <is>
          <t>Custo Mercadoria Vendida</t>
        </is>
      </c>
      <c r="M2992" t="inlineStr">
        <is>
          <t>Insumos - Bebidas</t>
        </is>
      </c>
      <c r="N2992" t="inlineStr">
        <is>
          <t>237435 - AVISTA940232025</t>
        </is>
      </c>
      <c r="O2992" t="inlineStr">
        <is>
          <t>Documentação Aprovada</t>
        </is>
      </c>
      <c r="P2992" t="inlineStr">
        <is>
          <t>Aprovado Diretoria</t>
        </is>
      </c>
      <c r="Q2992" t="inlineStr">
        <is>
          <t>Aprovado Caixa</t>
        </is>
      </c>
      <c r="R2992" t="inlineStr">
        <is>
          <t>Pago</t>
        </is>
      </c>
      <c r="S2992" t="inlineStr">
        <is>
          <t>Tempus - Kamino</t>
        </is>
      </c>
    </row>
    <row r="2993">
      <c r="A2993" t="n">
        <v>120414</v>
      </c>
      <c r="B2993" t="n">
        <v>114</v>
      </c>
      <c r="C2993" t="inlineStr">
        <is>
          <t>Bar Brahma - Centro</t>
        </is>
      </c>
      <c r="D2993" t="inlineStr">
        <is>
          <t>EBAZAR.COM.BR LTDA (MERCADO LIVRE)</t>
        </is>
      </c>
      <c r="E2993" t="n">
        <v>31.89</v>
      </c>
      <c r="F2993" s="27" t="n">
        <v>45741</v>
      </c>
      <c r="G2993" s="27" t="n">
        <v>45741</v>
      </c>
      <c r="H2993" s="27" t="n">
        <v>45741</v>
      </c>
      <c r="I2993" s="27" t="n">
        <v>45741</v>
      </c>
      <c r="J2993" s="27" t="n">
        <v>45741</v>
      </c>
      <c r="K2993" t="inlineStr">
        <is>
          <t>Transferência Bancária ou Pix</t>
        </is>
      </c>
      <c r="L2993" t="inlineStr">
        <is>
          <t>Custo Mercadoria Vendida</t>
        </is>
      </c>
      <c r="M2993" t="inlineStr">
        <is>
          <t>Insumos - Alimentos</t>
        </is>
      </c>
      <c r="N2993" t="inlineStr">
        <is>
          <t>AVISTA318932025</t>
        </is>
      </c>
      <c r="O2993" t="inlineStr">
        <is>
          <t>Documentação Aprovada</t>
        </is>
      </c>
      <c r="P2993" t="inlineStr">
        <is>
          <t>Aprovado Diretoria</t>
        </is>
      </c>
      <c r="Q2993" t="inlineStr">
        <is>
          <t>Aprovado Caixa</t>
        </is>
      </c>
      <c r="R2993" t="inlineStr">
        <is>
          <t>Pago</t>
        </is>
      </c>
      <c r="S2993" t="inlineStr">
        <is>
          <t>Tempus - Kamino</t>
        </is>
      </c>
    </row>
    <row r="2994">
      <c r="A2994" t="n">
        <v>119483</v>
      </c>
      <c r="B2994" t="n">
        <v>114</v>
      </c>
      <c r="C2994" t="inlineStr">
        <is>
          <t>Bar Brahma - Centro</t>
        </is>
      </c>
      <c r="D2994" t="inlineStr">
        <is>
          <t>AURORA ALVORADA ESTACIONAMENTO E LANCHON</t>
        </is>
      </c>
      <c r="E2994" t="n">
        <v>1694.11</v>
      </c>
      <c r="F2994" s="27" t="n">
        <v>45741</v>
      </c>
      <c r="G2994" s="27" t="n">
        <v>45741</v>
      </c>
      <c r="H2994" s="27" t="n">
        <v>45741</v>
      </c>
      <c r="I2994" s="27" t="n">
        <v>45734</v>
      </c>
      <c r="J2994" s="27" t="n">
        <v>45735</v>
      </c>
      <c r="K2994" t="inlineStr">
        <is>
          <t>Boleto Bancário</t>
        </is>
      </c>
      <c r="L2994" t="inlineStr">
        <is>
          <t>Custo Mercadoria Vendida</t>
        </is>
      </c>
      <c r="M2994" t="inlineStr">
        <is>
          <t>Insumos - Alimentos</t>
        </is>
      </c>
      <c r="N2994" t="inlineStr">
        <is>
          <t>0325</t>
        </is>
      </c>
      <c r="O2994" t="inlineStr">
        <is>
          <t>Documentação Aprovada</t>
        </is>
      </c>
      <c r="P2994" t="inlineStr">
        <is>
          <t>Aprovado Diretoria</t>
        </is>
      </c>
      <c r="Q2994" t="inlineStr">
        <is>
          <t>Aprovado Caixa</t>
        </is>
      </c>
      <c r="R2994" t="inlineStr">
        <is>
          <t>Pago</t>
        </is>
      </c>
      <c r="S2994" t="inlineStr">
        <is>
          <t>Tempus - Kamino</t>
        </is>
      </c>
    </row>
    <row r="2995">
      <c r="A2995" t="n">
        <v>116893</v>
      </c>
      <c r="B2995" t="n">
        <v>114</v>
      </c>
      <c r="C2995" t="inlineStr">
        <is>
          <t>Bar Brahma - Centro</t>
        </is>
      </c>
      <c r="D2995" t="inlineStr">
        <is>
          <t>J A DOS SANTOS HORTIFRUTI</t>
        </is>
      </c>
      <c r="E2995" t="n">
        <v>357.6</v>
      </c>
      <c r="F2995" s="27" t="n">
        <v>45741</v>
      </c>
      <c r="G2995" s="27" t="n">
        <v>45741</v>
      </c>
      <c r="H2995" s="27" t="n">
        <v>45741</v>
      </c>
      <c r="I2995" s="27" t="n">
        <v>45726</v>
      </c>
      <c r="J2995" s="27" t="n">
        <v>45727</v>
      </c>
      <c r="K2995" t="inlineStr">
        <is>
          <t>Boleto Bancário</t>
        </is>
      </c>
      <c r="L2995" t="inlineStr">
        <is>
          <t>Custo Mercadoria Vendida</t>
        </is>
      </c>
      <c r="M2995" t="inlineStr">
        <is>
          <t>Insumos - Alimentos</t>
        </is>
      </c>
      <c r="N2995" t="inlineStr">
        <is>
          <t>36490</t>
        </is>
      </c>
      <c r="O2995" t="inlineStr">
        <is>
          <t>Documentação Aprovada</t>
        </is>
      </c>
      <c r="P2995" t="inlineStr">
        <is>
          <t>Aprovado Diretoria</t>
        </is>
      </c>
      <c r="Q2995" t="inlineStr">
        <is>
          <t>Aprovado Caixa</t>
        </is>
      </c>
      <c r="R2995" t="inlineStr">
        <is>
          <t>Pago</t>
        </is>
      </c>
      <c r="S2995" t="inlineStr">
        <is>
          <t>Tempus - Kamino</t>
        </is>
      </c>
    </row>
    <row r="2996">
      <c r="A2996" t="n">
        <v>118007</v>
      </c>
      <c r="B2996" t="n">
        <v>114</v>
      </c>
      <c r="C2996" t="inlineStr">
        <is>
          <t>Bar Brahma - Centro</t>
        </is>
      </c>
      <c r="D2996" t="inlineStr">
        <is>
          <t>PJ 55217142000105</t>
        </is>
      </c>
      <c r="E2996" t="n">
        <v>3860</v>
      </c>
      <c r="F2996" s="27" t="n">
        <v>45741</v>
      </c>
      <c r="G2996" s="27" t="n">
        <v>45741</v>
      </c>
      <c r="H2996" s="27" t="n">
        <v>45741</v>
      </c>
      <c r="I2996" s="27" t="n">
        <v>45716</v>
      </c>
      <c r="J2996" s="27" t="n">
        <v>45728</v>
      </c>
      <c r="K2996" t="inlineStr">
        <is>
          <t>Transferência Bancária ou Pix</t>
        </is>
      </c>
      <c r="L2996" t="inlineStr">
        <is>
          <t>Gorjeta</t>
        </is>
      </c>
      <c r="M2996" t="inlineStr">
        <is>
          <t xml:space="preserve">  -  Comissões e Gorjeta</t>
        </is>
      </c>
      <c r="N2996" t="inlineStr">
        <is>
          <t>27</t>
        </is>
      </c>
      <c r="O2996" t="inlineStr">
        <is>
          <t>Documentação Aprovada</t>
        </is>
      </c>
      <c r="P2996" t="inlineStr">
        <is>
          <t>Aprovado Diretoria</t>
        </is>
      </c>
      <c r="Q2996" t="inlineStr">
        <is>
          <t>Aprovado Caixa</t>
        </is>
      </c>
      <c r="R2996" t="inlineStr">
        <is>
          <t>Pago</t>
        </is>
      </c>
      <c r="S2996" t="inlineStr">
        <is>
          <t>Bar Brahma - Tutum Matriz - Kamino</t>
        </is>
      </c>
    </row>
    <row r="2997">
      <c r="A2997" t="n">
        <v>118008</v>
      </c>
      <c r="B2997" t="n">
        <v>114</v>
      </c>
      <c r="C2997" t="inlineStr">
        <is>
          <t>Bar Brahma - Centro</t>
        </is>
      </c>
      <c r="D2997" t="inlineStr">
        <is>
          <t>PJ 47312234000138</t>
        </is>
      </c>
      <c r="E2997" t="n">
        <v>3860</v>
      </c>
      <c r="F2997" s="27" t="n">
        <v>45741</v>
      </c>
      <c r="G2997" s="27" t="n">
        <v>45741</v>
      </c>
      <c r="H2997" s="27" t="n">
        <v>45741</v>
      </c>
      <c r="I2997" s="27" t="n">
        <v>45716</v>
      </c>
      <c r="J2997" s="27" t="n">
        <v>45728</v>
      </c>
      <c r="K2997" t="inlineStr">
        <is>
          <t>Transferência Bancária ou Pix</t>
        </is>
      </c>
      <c r="L2997" t="inlineStr">
        <is>
          <t>Gorjeta</t>
        </is>
      </c>
      <c r="M2997" t="inlineStr">
        <is>
          <t xml:space="preserve">  -  Comissões e Gorjeta</t>
        </is>
      </c>
      <c r="N2997" t="inlineStr">
        <is>
          <t>49</t>
        </is>
      </c>
      <c r="O2997" t="inlineStr">
        <is>
          <t>Documentação Aprovada</t>
        </is>
      </c>
      <c r="P2997" t="inlineStr">
        <is>
          <t>Aprovado Diretoria</t>
        </is>
      </c>
      <c r="Q2997" t="inlineStr">
        <is>
          <t>Aprovado Caixa</t>
        </is>
      </c>
      <c r="R2997" t="inlineStr">
        <is>
          <t>Pago</t>
        </is>
      </c>
      <c r="S2997" t="inlineStr">
        <is>
          <t>Bar Brahma - Tutum Matriz - Kamino</t>
        </is>
      </c>
    </row>
    <row r="2998">
      <c r="A2998" t="n">
        <v>118009</v>
      </c>
      <c r="B2998" t="n">
        <v>114</v>
      </c>
      <c r="C2998" t="inlineStr">
        <is>
          <t>Bar Brahma - Centro</t>
        </is>
      </c>
      <c r="D2998" t="inlineStr">
        <is>
          <t>PJ 47329355000192</t>
        </is>
      </c>
      <c r="E2998" t="n">
        <v>3860</v>
      </c>
      <c r="F2998" s="27" t="n">
        <v>45741</v>
      </c>
      <c r="G2998" s="27" t="n">
        <v>45741</v>
      </c>
      <c r="H2998" s="27" t="n">
        <v>45741</v>
      </c>
      <c r="I2998" s="27" t="n">
        <v>45716</v>
      </c>
      <c r="J2998" s="27" t="n">
        <v>45728</v>
      </c>
      <c r="K2998" t="inlineStr">
        <is>
          <t>Transferência Bancária ou Pix</t>
        </is>
      </c>
      <c r="L2998" t="inlineStr">
        <is>
          <t>Gorjeta</t>
        </is>
      </c>
      <c r="M2998" t="inlineStr">
        <is>
          <t xml:space="preserve">  -  Comissões e Gorjeta</t>
        </is>
      </c>
      <c r="N2998" t="inlineStr">
        <is>
          <t>51</t>
        </is>
      </c>
      <c r="O2998" t="inlineStr">
        <is>
          <t>Documentação Aprovada</t>
        </is>
      </c>
      <c r="P2998" t="inlineStr">
        <is>
          <t>Aprovado Diretoria</t>
        </is>
      </c>
      <c r="Q2998" t="inlineStr">
        <is>
          <t>Aprovado Caixa</t>
        </is>
      </c>
      <c r="R2998" t="inlineStr">
        <is>
          <t>Pago</t>
        </is>
      </c>
      <c r="S2998" t="inlineStr">
        <is>
          <t>Bar Brahma - Tutum Matriz - Kamino</t>
        </is>
      </c>
    </row>
    <row r="2999">
      <c r="A2999" t="n">
        <v>117991</v>
      </c>
      <c r="B2999" t="n">
        <v>114</v>
      </c>
      <c r="C2999" t="inlineStr">
        <is>
          <t>Bar Brahma - Centro</t>
        </is>
      </c>
      <c r="D2999" t="inlineStr">
        <is>
          <t>PJ 32518871000198</t>
        </is>
      </c>
      <c r="E2999" t="n">
        <v>4790</v>
      </c>
      <c r="F2999" s="27" t="n">
        <v>45741</v>
      </c>
      <c r="G2999" s="27" t="n">
        <v>45741</v>
      </c>
      <c r="H2999" s="27" t="n">
        <v>45741</v>
      </c>
      <c r="I2999" s="27" t="n">
        <v>45716</v>
      </c>
      <c r="J2999" s="27" t="n">
        <v>45728</v>
      </c>
      <c r="K2999" t="inlineStr">
        <is>
          <t>Transferência Bancária ou Pix</t>
        </is>
      </c>
      <c r="L2999" t="inlineStr">
        <is>
          <t>Gorjeta</t>
        </is>
      </c>
      <c r="M2999" t="inlineStr">
        <is>
          <t xml:space="preserve">  -  Comissões e Gorjeta</t>
        </is>
      </c>
      <c r="N2999" t="inlineStr">
        <is>
          <t>479000 022025</t>
        </is>
      </c>
      <c r="O2999" t="inlineStr">
        <is>
          <t>Documentação Aprovada</t>
        </is>
      </c>
      <c r="P2999" t="inlineStr">
        <is>
          <t>Aprovado Diretoria</t>
        </is>
      </c>
      <c r="Q2999" t="inlineStr">
        <is>
          <t>Aprovado Caixa</t>
        </is>
      </c>
      <c r="R2999" t="inlineStr">
        <is>
          <t>Pago</t>
        </is>
      </c>
      <c r="S2999" t="inlineStr">
        <is>
          <t>Bar Brahma - Tutum Matriz - Kamino</t>
        </is>
      </c>
    </row>
    <row r="3000">
      <c r="A3000" t="n">
        <v>118011</v>
      </c>
      <c r="B3000" t="n">
        <v>114</v>
      </c>
      <c r="C3000" t="inlineStr">
        <is>
          <t>Bar Brahma - Centro</t>
        </is>
      </c>
      <c r="D3000" t="inlineStr">
        <is>
          <t>PJ 54954004000138</t>
        </is>
      </c>
      <c r="E3000" t="n">
        <v>3860</v>
      </c>
      <c r="F3000" s="27" t="n">
        <v>45741</v>
      </c>
      <c r="G3000" s="27" t="n">
        <v>45741</v>
      </c>
      <c r="H3000" s="27" t="n">
        <v>45741</v>
      </c>
      <c r="I3000" s="27" t="n">
        <v>45716</v>
      </c>
      <c r="J3000" s="27" t="n">
        <v>45728</v>
      </c>
      <c r="K3000" t="inlineStr">
        <is>
          <t>Transferência Bancária ou Pix</t>
        </is>
      </c>
      <c r="L3000" t="inlineStr">
        <is>
          <t>Gorjeta</t>
        </is>
      </c>
      <c r="M3000" t="inlineStr">
        <is>
          <t xml:space="preserve">  -  Comissões e Gorjeta</t>
        </is>
      </c>
      <c r="N3000" t="inlineStr">
        <is>
          <t>26</t>
        </is>
      </c>
      <c r="O3000" t="inlineStr">
        <is>
          <t>Documentação Aprovada</t>
        </is>
      </c>
      <c r="P3000" t="inlineStr">
        <is>
          <t>Aprovado Diretoria</t>
        </is>
      </c>
      <c r="Q3000" t="inlineStr">
        <is>
          <t>Aprovado Caixa</t>
        </is>
      </c>
      <c r="R3000" t="inlineStr">
        <is>
          <t>Pago</t>
        </is>
      </c>
      <c r="S3000" t="inlineStr">
        <is>
          <t>Bar Brahma - Tutum Matriz - Kamino</t>
        </is>
      </c>
    </row>
    <row r="3001">
      <c r="A3001" t="n">
        <v>117992</v>
      </c>
      <c r="B3001" t="n">
        <v>114</v>
      </c>
      <c r="C3001" t="inlineStr">
        <is>
          <t>Bar Brahma - Centro</t>
        </is>
      </c>
      <c r="D3001" t="inlineStr">
        <is>
          <t>PJ 51339692000138</t>
        </is>
      </c>
      <c r="E3001" t="n">
        <v>4790</v>
      </c>
      <c r="F3001" s="27" t="n">
        <v>45741</v>
      </c>
      <c r="G3001" s="27" t="n">
        <v>45741</v>
      </c>
      <c r="H3001" s="27" t="n">
        <v>45741</v>
      </c>
      <c r="I3001" s="27" t="n">
        <v>45716</v>
      </c>
      <c r="J3001" s="27" t="n">
        <v>45728</v>
      </c>
      <c r="K3001" t="inlineStr">
        <is>
          <t>Transferência Bancária ou Pix</t>
        </is>
      </c>
      <c r="L3001" t="inlineStr">
        <is>
          <t>Gorjeta</t>
        </is>
      </c>
      <c r="M3001" t="inlineStr">
        <is>
          <t xml:space="preserve">  -  Comissões e Gorjeta</t>
        </is>
      </c>
      <c r="N3001" t="inlineStr">
        <is>
          <t>43</t>
        </is>
      </c>
      <c r="O3001" t="inlineStr">
        <is>
          <t>Documentação Aprovada</t>
        </is>
      </c>
      <c r="P3001" t="inlineStr">
        <is>
          <t>Aprovado Diretoria</t>
        </is>
      </c>
      <c r="Q3001" t="inlineStr">
        <is>
          <t>Aprovado Caixa</t>
        </is>
      </c>
      <c r="R3001" t="inlineStr">
        <is>
          <t>Pago</t>
        </is>
      </c>
      <c r="S3001" t="inlineStr">
        <is>
          <t>Bar Brahma - Tutum Matriz - Kamino</t>
        </is>
      </c>
    </row>
    <row r="3002">
      <c r="A3002" t="n">
        <v>118005</v>
      </c>
      <c r="B3002" t="n">
        <v>114</v>
      </c>
      <c r="C3002" t="inlineStr">
        <is>
          <t>Bar Brahma - Centro</t>
        </is>
      </c>
      <c r="D3002" t="inlineStr">
        <is>
          <t>PJ 26265817000185</t>
        </is>
      </c>
      <c r="E3002" t="n">
        <v>3860</v>
      </c>
      <c r="F3002" s="27" t="n">
        <v>45741</v>
      </c>
      <c r="G3002" s="27" t="n">
        <v>45741</v>
      </c>
      <c r="H3002" s="27" t="n">
        <v>45741</v>
      </c>
      <c r="I3002" s="27" t="n">
        <v>45716</v>
      </c>
      <c r="J3002" s="27" t="n">
        <v>45728</v>
      </c>
      <c r="K3002" t="inlineStr">
        <is>
          <t>Transferência Bancária ou Pix</t>
        </is>
      </c>
      <c r="L3002" t="inlineStr">
        <is>
          <t>Gorjeta</t>
        </is>
      </c>
      <c r="M3002" t="inlineStr">
        <is>
          <t xml:space="preserve">  -  Comissões e Gorjeta</t>
        </is>
      </c>
      <c r="N3002" t="inlineStr">
        <is>
          <t>96</t>
        </is>
      </c>
      <c r="O3002" t="inlineStr">
        <is>
          <t>Documentação Aprovada</t>
        </is>
      </c>
      <c r="P3002" t="inlineStr">
        <is>
          <t>Aprovado Diretoria</t>
        </is>
      </c>
      <c r="Q3002" t="inlineStr">
        <is>
          <t>Aprovado Caixa</t>
        </is>
      </c>
      <c r="R3002" t="inlineStr">
        <is>
          <t>Pago</t>
        </is>
      </c>
      <c r="S3002" t="inlineStr">
        <is>
          <t>Bar Brahma - Tutum Matriz - Kamino</t>
        </is>
      </c>
    </row>
    <row r="3003">
      <c r="A3003" t="n">
        <v>118004</v>
      </c>
      <c r="B3003" t="n">
        <v>114</v>
      </c>
      <c r="C3003" t="inlineStr">
        <is>
          <t>Bar Brahma - Centro</t>
        </is>
      </c>
      <c r="D3003" t="inlineStr">
        <is>
          <t>PJ 50950043000106</t>
        </is>
      </c>
      <c r="E3003" t="n">
        <v>3240</v>
      </c>
      <c r="F3003" s="27" t="n">
        <v>45741</v>
      </c>
      <c r="G3003" s="27" t="n">
        <v>45741</v>
      </c>
      <c r="H3003" s="27" t="n">
        <v>45741</v>
      </c>
      <c r="I3003" s="27" t="n">
        <v>45716</v>
      </c>
      <c r="J3003" s="27" t="n">
        <v>45728</v>
      </c>
      <c r="K3003" t="inlineStr">
        <is>
          <t>Transferência Bancária ou Pix</t>
        </is>
      </c>
      <c r="L3003" t="inlineStr">
        <is>
          <t>Gorjeta</t>
        </is>
      </c>
      <c r="M3003" t="inlineStr">
        <is>
          <t xml:space="preserve">  -  Comissões e Gorjeta</t>
        </is>
      </c>
      <c r="N3003" t="inlineStr">
        <is>
          <t>47</t>
        </is>
      </c>
      <c r="O3003" t="inlineStr">
        <is>
          <t>Documentação Aprovada</t>
        </is>
      </c>
      <c r="P3003" t="inlineStr">
        <is>
          <t>Aprovado Diretoria</t>
        </is>
      </c>
      <c r="Q3003" t="inlineStr">
        <is>
          <t>Aprovado Caixa</t>
        </is>
      </c>
      <c r="R3003" t="inlineStr">
        <is>
          <t>Pago</t>
        </is>
      </c>
      <c r="S3003" t="inlineStr">
        <is>
          <t>Bar Brahma - Tutum Matriz - Kamino</t>
        </is>
      </c>
    </row>
    <row r="3004">
      <c r="A3004" t="n">
        <v>118003</v>
      </c>
      <c r="B3004" t="n">
        <v>114</v>
      </c>
      <c r="C3004" t="inlineStr">
        <is>
          <t>Bar Brahma - Centro</t>
        </is>
      </c>
      <c r="D3004" t="inlineStr">
        <is>
          <t>PJ 58745232000159</t>
        </is>
      </c>
      <c r="E3004" t="n">
        <v>3860</v>
      </c>
      <c r="F3004" s="27" t="n">
        <v>45741</v>
      </c>
      <c r="G3004" s="27" t="n">
        <v>45741</v>
      </c>
      <c r="H3004" s="27" t="n">
        <v>45741</v>
      </c>
      <c r="I3004" s="27" t="n">
        <v>45716</v>
      </c>
      <c r="J3004" s="27" t="n">
        <v>45728</v>
      </c>
      <c r="K3004" t="inlineStr">
        <is>
          <t>Transferência Bancária ou Pix</t>
        </is>
      </c>
      <c r="L3004" t="inlineStr">
        <is>
          <t>Gorjeta</t>
        </is>
      </c>
      <c r="M3004" t="inlineStr">
        <is>
          <t xml:space="preserve">  -  Comissões e Gorjeta</t>
        </is>
      </c>
      <c r="N3004" t="inlineStr">
        <is>
          <t>3</t>
        </is>
      </c>
      <c r="O3004" t="inlineStr">
        <is>
          <t>Documentação Aprovada</t>
        </is>
      </c>
      <c r="P3004" t="inlineStr">
        <is>
          <t>Aprovado Diretoria</t>
        </is>
      </c>
      <c r="Q3004" t="inlineStr">
        <is>
          <t>Aprovado Caixa</t>
        </is>
      </c>
      <c r="R3004" t="inlineStr">
        <is>
          <t>Pago</t>
        </is>
      </c>
      <c r="S3004" t="inlineStr">
        <is>
          <t>Bar Brahma - Tutum Matriz - Kamino</t>
        </is>
      </c>
    </row>
    <row r="3005">
      <c r="A3005" t="n">
        <v>118012</v>
      </c>
      <c r="B3005" t="n">
        <v>114</v>
      </c>
      <c r="C3005" t="inlineStr">
        <is>
          <t>Bar Brahma - Centro</t>
        </is>
      </c>
      <c r="D3005" t="inlineStr">
        <is>
          <t>PJ 57461967000198</t>
        </is>
      </c>
      <c r="E3005" t="n">
        <v>3240</v>
      </c>
      <c r="F3005" s="27" t="n">
        <v>45741</v>
      </c>
      <c r="G3005" s="27" t="n">
        <v>45741</v>
      </c>
      <c r="H3005" s="27" t="n">
        <v>45741</v>
      </c>
      <c r="I3005" s="27" t="n">
        <v>45716</v>
      </c>
      <c r="J3005" s="27" t="n">
        <v>45728</v>
      </c>
      <c r="K3005" t="inlineStr">
        <is>
          <t>Transferência Bancária ou Pix</t>
        </is>
      </c>
      <c r="L3005" t="inlineStr">
        <is>
          <t>Gorjeta</t>
        </is>
      </c>
      <c r="M3005" t="inlineStr">
        <is>
          <t xml:space="preserve">  -  Comissões e Gorjeta</t>
        </is>
      </c>
      <c r="N3005" t="inlineStr">
        <is>
          <t>15</t>
        </is>
      </c>
      <c r="O3005" t="inlineStr">
        <is>
          <t>Documentação Aprovada</t>
        </is>
      </c>
      <c r="P3005" t="inlineStr">
        <is>
          <t>Aprovado Diretoria</t>
        </is>
      </c>
      <c r="Q3005" t="inlineStr">
        <is>
          <t>Aprovado Caixa</t>
        </is>
      </c>
      <c r="R3005" t="inlineStr">
        <is>
          <t>Pago</t>
        </is>
      </c>
      <c r="S3005" t="inlineStr">
        <is>
          <t>Bar Brahma - Tutum Matriz - Kamino</t>
        </is>
      </c>
    </row>
    <row r="3006">
      <c r="A3006" t="n">
        <v>118013</v>
      </c>
      <c r="B3006" t="n">
        <v>114</v>
      </c>
      <c r="C3006" t="inlineStr">
        <is>
          <t>Bar Brahma - Centro</t>
        </is>
      </c>
      <c r="D3006" t="inlineStr">
        <is>
          <t>PJ 47754702000124</t>
        </is>
      </c>
      <c r="E3006" t="n">
        <v>3860</v>
      </c>
      <c r="F3006" s="27" t="n">
        <v>45741</v>
      </c>
      <c r="G3006" s="27" t="n">
        <v>45741</v>
      </c>
      <c r="H3006" s="27" t="n">
        <v>45741</v>
      </c>
      <c r="I3006" s="27" t="n">
        <v>45716</v>
      </c>
      <c r="J3006" s="27" t="n">
        <v>45728</v>
      </c>
      <c r="K3006" t="inlineStr">
        <is>
          <t>Transferência Bancária ou Pix</t>
        </is>
      </c>
      <c r="L3006" t="inlineStr">
        <is>
          <t>Gorjeta</t>
        </is>
      </c>
      <c r="M3006" t="inlineStr">
        <is>
          <t xml:space="preserve">  -  Comissões e Gorjeta</t>
        </is>
      </c>
      <c r="N3006" t="inlineStr">
        <is>
          <t>11</t>
        </is>
      </c>
      <c r="O3006" t="inlineStr">
        <is>
          <t>Documentação Aprovada</t>
        </is>
      </c>
      <c r="P3006" t="inlineStr">
        <is>
          <t>Aprovado Diretoria</t>
        </is>
      </c>
      <c r="Q3006" t="inlineStr">
        <is>
          <t>Aprovado Caixa</t>
        </is>
      </c>
      <c r="R3006" t="inlineStr">
        <is>
          <t>Pago</t>
        </is>
      </c>
      <c r="S3006" t="inlineStr">
        <is>
          <t>Bar Brahma - Tutum Matriz - Kamino</t>
        </is>
      </c>
    </row>
    <row r="3007">
      <c r="A3007" t="n">
        <v>118016</v>
      </c>
      <c r="B3007" t="n">
        <v>114</v>
      </c>
      <c r="C3007" t="inlineStr">
        <is>
          <t>Bar Brahma - Centro</t>
        </is>
      </c>
      <c r="D3007" t="inlineStr">
        <is>
          <t>MANUEL SERRA</t>
        </is>
      </c>
      <c r="E3007" t="n">
        <v>2740</v>
      </c>
      <c r="F3007" s="27" t="n">
        <v>45741</v>
      </c>
      <c r="G3007" s="27" t="n">
        <v>45741</v>
      </c>
      <c r="H3007" s="27" t="n">
        <v>45741</v>
      </c>
      <c r="I3007" s="27" t="n">
        <v>45716</v>
      </c>
      <c r="J3007" s="27" t="n">
        <v>45728</v>
      </c>
      <c r="K3007" t="inlineStr">
        <is>
          <t>Transferência Bancária ou Pix</t>
        </is>
      </c>
      <c r="L3007" t="inlineStr">
        <is>
          <t>Gorjeta</t>
        </is>
      </c>
      <c r="M3007" t="inlineStr">
        <is>
          <t xml:space="preserve">  -  Comissões e Gorjeta</t>
        </is>
      </c>
      <c r="N3007" t="inlineStr">
        <is>
          <t>274000 022025</t>
        </is>
      </c>
      <c r="O3007" t="inlineStr">
        <is>
          <t>Documentação Aprovada</t>
        </is>
      </c>
      <c r="P3007" t="inlineStr">
        <is>
          <t>Aprovado Diretoria</t>
        </is>
      </c>
      <c r="Q3007" t="inlineStr">
        <is>
          <t>Aprovado Caixa</t>
        </is>
      </c>
      <c r="R3007" t="inlineStr">
        <is>
          <t>Pago</t>
        </is>
      </c>
      <c r="S3007" t="inlineStr">
        <is>
          <t>Bar Brahma - Tutum Matriz - Kamino</t>
        </is>
      </c>
    </row>
    <row r="3008">
      <c r="A3008" t="n">
        <v>116688</v>
      </c>
      <c r="B3008" t="n">
        <v>114</v>
      </c>
      <c r="C3008" t="inlineStr">
        <is>
          <t>Bar Brahma - Centro</t>
        </is>
      </c>
      <c r="D3008" t="inlineStr">
        <is>
          <t>TELEFONICA BRASIL S/A</t>
        </is>
      </c>
      <c r="E3008" t="n">
        <v>109.9</v>
      </c>
      <c r="F3008" s="27" t="n">
        <v>45741</v>
      </c>
      <c r="G3008" s="27" t="n">
        <v>45741</v>
      </c>
      <c r="H3008" s="27" t="n">
        <v>45741</v>
      </c>
      <c r="I3008" s="27" t="n">
        <v>45720</v>
      </c>
      <c r="J3008" s="27" t="n">
        <v>45726</v>
      </c>
      <c r="K3008" t="inlineStr">
        <is>
          <t>Boleto Bancário</t>
        </is>
      </c>
      <c r="L3008" t="inlineStr">
        <is>
          <t>Informática e TI</t>
        </is>
      </c>
      <c r="M3008" t="inlineStr">
        <is>
          <t>Internet</t>
        </is>
      </c>
      <c r="N3008" t="inlineStr">
        <is>
          <t>Nº NFST: 189623900/03/2025</t>
        </is>
      </c>
      <c r="O3008" t="inlineStr">
        <is>
          <t>Documentação Aprovada</t>
        </is>
      </c>
      <c r="P3008" t="inlineStr">
        <is>
          <t>Aprovado Diretoria</t>
        </is>
      </c>
      <c r="Q3008" t="inlineStr">
        <is>
          <t>Aprovado Caixa</t>
        </is>
      </c>
      <c r="R3008" t="inlineStr">
        <is>
          <t>Pago</t>
        </is>
      </c>
      <c r="S3008" t="inlineStr">
        <is>
          <t>Tempus - Kamino</t>
        </is>
      </c>
    </row>
    <row r="3009">
      <c r="A3009" t="n">
        <v>118018</v>
      </c>
      <c r="B3009" t="n">
        <v>114</v>
      </c>
      <c r="C3009" t="inlineStr">
        <is>
          <t>Bar Brahma - Centro</t>
        </is>
      </c>
      <c r="D3009" t="inlineStr">
        <is>
          <t>PJ 33065651000119</t>
        </is>
      </c>
      <c r="E3009" t="n">
        <v>500</v>
      </c>
      <c r="F3009" s="27" t="n">
        <v>45741</v>
      </c>
      <c r="G3009" s="27" t="n">
        <v>45741</v>
      </c>
      <c r="H3009" s="27" t="n">
        <v>45741</v>
      </c>
      <c r="I3009" s="27" t="n">
        <v>45716</v>
      </c>
      <c r="J3009" s="27" t="n">
        <v>45728</v>
      </c>
      <c r="K3009" t="inlineStr">
        <is>
          <t>Transferência Bancária ou Pix</t>
        </is>
      </c>
      <c r="L3009" t="inlineStr">
        <is>
          <t>Gorjeta</t>
        </is>
      </c>
      <c r="M3009" t="inlineStr">
        <is>
          <t xml:space="preserve">  -  Comissões e Gorjeta</t>
        </is>
      </c>
      <c r="N3009" t="inlineStr">
        <is>
          <t>51</t>
        </is>
      </c>
      <c r="O3009" t="inlineStr">
        <is>
          <t>Documentação Aprovada</t>
        </is>
      </c>
      <c r="P3009" t="inlineStr">
        <is>
          <t>Aprovado Diretoria</t>
        </is>
      </c>
      <c r="Q3009" t="inlineStr">
        <is>
          <t>Aprovado Caixa</t>
        </is>
      </c>
      <c r="R3009" t="inlineStr">
        <is>
          <t>Pago</t>
        </is>
      </c>
      <c r="S3009" t="inlineStr">
        <is>
          <t>Bar Brahma - Tutum Matriz - Kamino</t>
        </is>
      </c>
    </row>
    <row r="3010">
      <c r="A3010" t="n">
        <v>118020</v>
      </c>
      <c r="B3010" t="n">
        <v>114</v>
      </c>
      <c r="C3010" t="inlineStr">
        <is>
          <t>Bar Brahma - Centro</t>
        </is>
      </c>
      <c r="D3010" t="inlineStr">
        <is>
          <t>PJ 48836502000183</t>
        </is>
      </c>
      <c r="E3010" t="n">
        <v>1340</v>
      </c>
      <c r="F3010" s="27" t="n">
        <v>45741</v>
      </c>
      <c r="G3010" s="27" t="n">
        <v>45741</v>
      </c>
      <c r="H3010" s="27" t="n">
        <v>45741</v>
      </c>
      <c r="I3010" s="27" t="n">
        <v>45716</v>
      </c>
      <c r="J3010" s="27" t="n">
        <v>45728</v>
      </c>
      <c r="K3010" t="inlineStr">
        <is>
          <t>Transferência Bancária ou Pix</t>
        </is>
      </c>
      <c r="L3010" t="inlineStr">
        <is>
          <t>Gorjeta</t>
        </is>
      </c>
      <c r="M3010" t="inlineStr">
        <is>
          <t xml:space="preserve">  -  Comissões e Gorjeta</t>
        </is>
      </c>
      <c r="N3010" t="inlineStr">
        <is>
          <t>77</t>
        </is>
      </c>
      <c r="O3010" t="inlineStr">
        <is>
          <t>Documentação Aprovada</t>
        </is>
      </c>
      <c r="P3010" t="inlineStr">
        <is>
          <t>Aprovado Diretoria</t>
        </is>
      </c>
      <c r="Q3010" t="inlineStr">
        <is>
          <t>Aprovado Caixa</t>
        </is>
      </c>
      <c r="R3010" t="inlineStr">
        <is>
          <t>Pago</t>
        </is>
      </c>
      <c r="S3010" t="inlineStr">
        <is>
          <t>Bar Brahma - Tutum Matriz - Kamino</t>
        </is>
      </c>
    </row>
    <row r="3011">
      <c r="A3011" t="n">
        <v>118023</v>
      </c>
      <c r="B3011" t="n">
        <v>114</v>
      </c>
      <c r="C3011" t="inlineStr">
        <is>
          <t>Bar Brahma - Centro</t>
        </is>
      </c>
      <c r="D3011" t="inlineStr">
        <is>
          <t>PJ 55834644000177</t>
        </is>
      </c>
      <c r="E3011" t="n">
        <v>1296.48</v>
      </c>
      <c r="F3011" s="27" t="n">
        <v>45741</v>
      </c>
      <c r="G3011" s="27" t="n">
        <v>45741</v>
      </c>
      <c r="H3011" s="27" t="n">
        <v>45741</v>
      </c>
      <c r="I3011" s="27" t="n">
        <v>45716</v>
      </c>
      <c r="J3011" s="27" t="n">
        <v>45728</v>
      </c>
      <c r="K3011" t="inlineStr">
        <is>
          <t>Transferência Bancária ou Pix</t>
        </is>
      </c>
      <c r="L3011" t="inlineStr">
        <is>
          <t>Custos de Eventos</t>
        </is>
      </c>
      <c r="M3011" t="inlineStr">
        <is>
          <t>Comissões de Vendas - Eventos</t>
        </is>
      </c>
      <c r="N3011" t="inlineStr">
        <is>
          <t>51</t>
        </is>
      </c>
      <c r="O3011" t="inlineStr">
        <is>
          <t>Documentação Aprovada</t>
        </is>
      </c>
      <c r="P3011" t="inlineStr">
        <is>
          <t>Aprovado Diretoria</t>
        </is>
      </c>
      <c r="Q3011" t="inlineStr">
        <is>
          <t>Aprovado Caixa</t>
        </is>
      </c>
      <c r="R3011" t="inlineStr">
        <is>
          <t>Pago</t>
        </is>
      </c>
      <c r="S3011" t="inlineStr">
        <is>
          <t>Bar Brahma - Tutum Matriz - Kamino</t>
        </is>
      </c>
    </row>
    <row r="3012">
      <c r="A3012" t="n">
        <v>116730</v>
      </c>
      <c r="B3012" t="n">
        <v>114</v>
      </c>
      <c r="C3012" t="inlineStr">
        <is>
          <t>Bar Brahma - Centro</t>
        </is>
      </c>
      <c r="D3012" t="inlineStr">
        <is>
          <t xml:space="preserve">EMPORIO MEL </t>
        </is>
      </c>
      <c r="E3012" t="n">
        <v>2660.2</v>
      </c>
      <c r="F3012" s="27" t="n">
        <v>45741</v>
      </c>
      <c r="G3012" s="27" t="n">
        <v>45741</v>
      </c>
      <c r="H3012" s="27" t="n">
        <v>45741</v>
      </c>
      <c r="I3012" s="27" t="n">
        <v>45721</v>
      </c>
      <c r="J3012" s="27" t="n">
        <v>45726</v>
      </c>
      <c r="K3012" t="inlineStr">
        <is>
          <t>Boleto Bancário</t>
        </is>
      </c>
      <c r="L3012" t="inlineStr">
        <is>
          <t>Custo Mercadoria Vendida</t>
        </is>
      </c>
      <c r="M3012" t="inlineStr">
        <is>
          <t>Insumos - Bebidas</t>
        </is>
      </c>
      <c r="N3012" t="inlineStr">
        <is>
          <t>442668</t>
        </is>
      </c>
      <c r="O3012" t="inlineStr">
        <is>
          <t>Documentação Aprovada</t>
        </is>
      </c>
      <c r="P3012" t="inlineStr">
        <is>
          <t>Aprovado Diretoria</t>
        </is>
      </c>
      <c r="Q3012" t="inlineStr">
        <is>
          <t>Aprovado Caixa</t>
        </is>
      </c>
      <c r="R3012" t="inlineStr">
        <is>
          <t>Pago</t>
        </is>
      </c>
      <c r="S3012" t="inlineStr">
        <is>
          <t>Tempus - Kamino</t>
        </is>
      </c>
    </row>
    <row r="3013">
      <c r="A3013" t="n">
        <v>118069</v>
      </c>
      <c r="B3013" t="n">
        <v>114</v>
      </c>
      <c r="C3013" t="inlineStr">
        <is>
          <t>Bar Brahma - Centro</t>
        </is>
      </c>
      <c r="D3013" t="inlineStr">
        <is>
          <t>PJ 44194738000102</t>
        </is>
      </c>
      <c r="E3013" t="n">
        <v>189</v>
      </c>
      <c r="F3013" s="27" t="n">
        <v>45741</v>
      </c>
      <c r="G3013" s="27" t="n">
        <v>45741</v>
      </c>
      <c r="H3013" s="27" t="n">
        <v>45741</v>
      </c>
      <c r="I3013" s="27" t="n">
        <v>45716</v>
      </c>
      <c r="J3013" s="27" t="n">
        <v>45728</v>
      </c>
      <c r="K3013" t="inlineStr">
        <is>
          <t>Transferência Bancária ou Pix</t>
        </is>
      </c>
      <c r="L3013" t="inlineStr">
        <is>
          <t>Custos de Eventos</t>
        </is>
      </c>
      <c r="M3013" t="inlineStr">
        <is>
          <t>Comissões de Vendas - Eventos</t>
        </is>
      </c>
      <c r="N3013" t="inlineStr">
        <is>
          <t>NF 31</t>
        </is>
      </c>
      <c r="O3013" t="inlineStr">
        <is>
          <t>Documentação Aprovada</t>
        </is>
      </c>
      <c r="P3013" t="inlineStr">
        <is>
          <t>Aprovado Diretoria</t>
        </is>
      </c>
      <c r="Q3013" t="inlineStr">
        <is>
          <t>Aprovado Caixa</t>
        </is>
      </c>
      <c r="R3013" t="inlineStr">
        <is>
          <t>Pago</t>
        </is>
      </c>
      <c r="S3013" t="inlineStr">
        <is>
          <t>Bar Brahma - Tutum Matriz - Kamino</t>
        </is>
      </c>
    </row>
    <row r="3014">
      <c r="A3014" t="n">
        <v>114067</v>
      </c>
      <c r="B3014" t="n">
        <v>114</v>
      </c>
      <c r="C3014" t="inlineStr">
        <is>
          <t>Bar Brahma - Centro</t>
        </is>
      </c>
      <c r="D3014" t="inlineStr">
        <is>
          <t>DISTRIBUIDORA CANTAROS DO BRASIL EIRELI</t>
        </is>
      </c>
      <c r="E3014" t="n">
        <v>789.6</v>
      </c>
      <c r="F3014" s="27" t="n">
        <v>45741</v>
      </c>
      <c r="G3014" s="27" t="n">
        <v>45741</v>
      </c>
      <c r="H3014" s="27" t="n">
        <v>45741</v>
      </c>
      <c r="I3014" s="27" t="n">
        <v>45713</v>
      </c>
      <c r="J3014" s="27" t="n">
        <v>45714</v>
      </c>
      <c r="K3014" t="inlineStr">
        <is>
          <t>Boleto Bancário</t>
        </is>
      </c>
      <c r="L3014" t="inlineStr">
        <is>
          <t>Custo Mercadoria Vendida</t>
        </is>
      </c>
      <c r="M3014" t="inlineStr">
        <is>
          <t>Insumos - Bebidas</t>
        </is>
      </c>
      <c r="N3014" t="inlineStr">
        <is>
          <t>2236</t>
        </is>
      </c>
      <c r="O3014" t="inlineStr">
        <is>
          <t>Documentação Aprovada</t>
        </is>
      </c>
      <c r="P3014" t="inlineStr">
        <is>
          <t>Aprovado Diretoria</t>
        </is>
      </c>
      <c r="Q3014" t="inlineStr">
        <is>
          <t>Aprovado Caixa</t>
        </is>
      </c>
      <c r="R3014" t="inlineStr">
        <is>
          <t>Pago</t>
        </is>
      </c>
      <c r="S3014" t="inlineStr">
        <is>
          <t>Tempus - Kamino</t>
        </is>
      </c>
    </row>
    <row r="3015">
      <c r="A3015" t="n">
        <v>105848</v>
      </c>
      <c r="B3015" t="n">
        <v>114</v>
      </c>
      <c r="C3015" t="inlineStr">
        <is>
          <t>Bar Brahma - Centro</t>
        </is>
      </c>
      <c r="D3015" t="inlineStr">
        <is>
          <t>MACRO CONTABILIDADE E CONSULTORIA LTDA</t>
        </is>
      </c>
      <c r="E3015" t="n">
        <v>788</v>
      </c>
      <c r="F3015" s="27" t="n">
        <v>45731</v>
      </c>
      <c r="G3015" s="27" t="n">
        <v>45741</v>
      </c>
      <c r="H3015" s="27" t="n">
        <v>45741</v>
      </c>
      <c r="I3015" s="27" t="n">
        <v>45717</v>
      </c>
      <c r="J3015" s="27" t="n"/>
      <c r="K3015" t="inlineStr">
        <is>
          <t>Transferência Bancária ou Pix</t>
        </is>
      </c>
      <c r="L3015" t="inlineStr">
        <is>
          <t>Serviços de Terceiros</t>
        </is>
      </c>
      <c r="M3015" t="inlineStr">
        <is>
          <t>Assessoria Contabil</t>
        </is>
      </c>
      <c r="N3015" t="inlineStr">
        <is>
          <t>000007174</t>
        </is>
      </c>
      <c r="O3015" t="inlineStr">
        <is>
          <t>Documentação Aprovada</t>
        </is>
      </c>
      <c r="P3015" t="inlineStr">
        <is>
          <t>Aprovado Diretoria</t>
        </is>
      </c>
      <c r="Q3015" t="inlineStr">
        <is>
          <t>Aprovado Caixa</t>
        </is>
      </c>
      <c r="R3015" t="inlineStr">
        <is>
          <t>Pago</t>
        </is>
      </c>
      <c r="S3015" t="inlineStr">
        <is>
          <t>Bar Brahma - Tutum Matriz - Kamino</t>
        </is>
      </c>
    </row>
    <row r="3016">
      <c r="A3016" t="n">
        <v>110526</v>
      </c>
      <c r="B3016" t="n">
        <v>114</v>
      </c>
      <c r="C3016" t="inlineStr">
        <is>
          <t>Bar Brahma - Centro</t>
        </is>
      </c>
      <c r="D3016" t="inlineStr">
        <is>
          <t>COMISSOES E GORJETAS</t>
        </is>
      </c>
      <c r="E3016" t="n">
        <v>105300</v>
      </c>
      <c r="F3016" s="27" t="n">
        <v>45741</v>
      </c>
      <c r="G3016" s="27" t="n">
        <v>45741</v>
      </c>
      <c r="H3016" s="27" t="n">
        <v>45741</v>
      </c>
      <c r="I3016" s="27" t="n">
        <v>45716</v>
      </c>
      <c r="J3016" s="27" t="n"/>
      <c r="K3016" t="inlineStr">
        <is>
          <t>Transferência Bancária ou Pix</t>
        </is>
      </c>
      <c r="L3016" t="inlineStr">
        <is>
          <t>Gorjeta</t>
        </is>
      </c>
      <c r="M3016" t="inlineStr">
        <is>
          <t xml:space="preserve">  -  Comissões e Gorjeta</t>
        </is>
      </c>
      <c r="N3016" t="inlineStr">
        <is>
          <t>105300022025</t>
        </is>
      </c>
      <c r="O3016" t="inlineStr">
        <is>
          <t>Documentação Aprovada</t>
        </is>
      </c>
      <c r="P3016" t="inlineStr">
        <is>
          <t>Aprovado Diretoria</t>
        </is>
      </c>
      <c r="Q3016" t="inlineStr">
        <is>
          <t>Aprovado Caixa</t>
        </is>
      </c>
      <c r="R3016" t="inlineStr">
        <is>
          <t>Pago</t>
        </is>
      </c>
      <c r="S3016" t="inlineStr">
        <is>
          <t>Bar Brahma - Tutum Matriz - Kamino</t>
        </is>
      </c>
    </row>
    <row r="3017">
      <c r="A3017" t="n">
        <v>100588</v>
      </c>
      <c r="B3017" t="n">
        <v>114</v>
      </c>
      <c r="C3017" t="inlineStr">
        <is>
          <t>Bar Brahma - Centro</t>
        </is>
      </c>
      <c r="D3017" t="inlineStr">
        <is>
          <t>ESTAFF SOLUCOES TECNOLOGICAS DE AGENCIAMENTO LTDA</t>
        </is>
      </c>
      <c r="E3017" t="n">
        <v>14397.81</v>
      </c>
      <c r="F3017" s="27" t="n">
        <v>45736</v>
      </c>
      <c r="G3017" s="27" t="n">
        <v>45741</v>
      </c>
      <c r="H3017" s="27" t="n">
        <v>45741</v>
      </c>
      <c r="I3017" s="27" t="n">
        <v>45733</v>
      </c>
      <c r="J3017" s="27" t="n"/>
      <c r="K3017" t="inlineStr">
        <is>
          <t>Boleto Bancário</t>
        </is>
      </c>
      <c r="L3017" t="inlineStr">
        <is>
          <t>Mão de Obra - Extra</t>
        </is>
      </c>
      <c r="M3017" t="inlineStr">
        <is>
          <t>Mão de Obra Extra</t>
        </is>
      </c>
      <c r="N3017" t="inlineStr">
        <is>
          <t>535346386</t>
        </is>
      </c>
      <c r="O3017" t="inlineStr">
        <is>
          <t>Documentação Aprovada</t>
        </is>
      </c>
      <c r="P3017" t="inlineStr">
        <is>
          <t>Aprovado Diretoria</t>
        </is>
      </c>
      <c r="Q3017" t="inlineStr">
        <is>
          <t>Aprovado Caixa</t>
        </is>
      </c>
      <c r="R3017" t="inlineStr">
        <is>
          <t>Pago</t>
        </is>
      </c>
      <c r="S3017" t="inlineStr">
        <is>
          <t>Tempus - Kamino</t>
        </is>
      </c>
    </row>
    <row r="3018">
      <c r="A3018" t="n">
        <v>102278</v>
      </c>
      <c r="B3018" t="n">
        <v>114</v>
      </c>
      <c r="C3018" t="inlineStr">
        <is>
          <t>Bar Brahma - Centro</t>
        </is>
      </c>
      <c r="D3018" t="inlineStr">
        <is>
          <t>INVYE CAPITAL LTDA</t>
        </is>
      </c>
      <c r="E3018" t="n">
        <v>1250</v>
      </c>
      <c r="F3018" s="27" t="n">
        <v>45741</v>
      </c>
      <c r="G3018" s="27" t="n">
        <v>45741</v>
      </c>
      <c r="H3018" s="27" t="n">
        <v>45741</v>
      </c>
      <c r="I3018" s="27" t="n">
        <v>45724</v>
      </c>
      <c r="J3018" s="27" t="n"/>
      <c r="K3018" t="inlineStr">
        <is>
          <t>Boleto Bancário</t>
        </is>
      </c>
      <c r="L3018" t="inlineStr">
        <is>
          <t>Serviços de Terceiros</t>
        </is>
      </c>
      <c r="M3018" t="inlineStr">
        <is>
          <t>Assessoria em Geral</t>
        </is>
      </c>
      <c r="N3018" t="inlineStr">
        <is>
          <t>2356</t>
        </is>
      </c>
      <c r="O3018" t="inlineStr">
        <is>
          <t>Documentação Aprovada</t>
        </is>
      </c>
      <c r="P3018" t="inlineStr">
        <is>
          <t>Aprovado Diretoria</t>
        </is>
      </c>
      <c r="Q3018" t="inlineStr">
        <is>
          <t>Aprovado Caixa</t>
        </is>
      </c>
      <c r="R3018" t="inlineStr">
        <is>
          <t>Pago</t>
        </is>
      </c>
      <c r="S3018" t="inlineStr">
        <is>
          <t>Tempus - Kamino</t>
        </is>
      </c>
    </row>
    <row r="3019">
      <c r="A3019" t="n">
        <v>102289</v>
      </c>
      <c r="B3019" t="n">
        <v>114</v>
      </c>
      <c r="C3019" t="inlineStr">
        <is>
          <t>Bar Brahma - Centro</t>
        </is>
      </c>
      <c r="D3019" t="inlineStr">
        <is>
          <t>SOLUCOES TECNICAS AMBIENTAL LTDA - EPP</t>
        </is>
      </c>
      <c r="E3019" t="n">
        <v>4574.59</v>
      </c>
      <c r="F3019" s="27" t="n">
        <v>45741</v>
      </c>
      <c r="G3019" s="27" t="n">
        <v>45741</v>
      </c>
      <c r="H3019" s="27" t="n">
        <v>45741</v>
      </c>
      <c r="I3019" s="27" t="n">
        <v>45726</v>
      </c>
      <c r="J3019" s="27" t="n"/>
      <c r="K3019" t="inlineStr">
        <is>
          <t>Boleto Bancário</t>
        </is>
      </c>
      <c r="L3019" t="inlineStr">
        <is>
          <t>Utilidades</t>
        </is>
      </c>
      <c r="M3019" t="inlineStr">
        <is>
          <t>Coleta de lixo</t>
        </is>
      </c>
      <c r="N3019" t="inlineStr">
        <is>
          <t>14221</t>
        </is>
      </c>
      <c r="O3019" t="inlineStr">
        <is>
          <t>Documentação Aprovada</t>
        </is>
      </c>
      <c r="P3019" t="inlineStr">
        <is>
          <t>Aprovado Diretoria</t>
        </is>
      </c>
      <c r="Q3019" t="inlineStr">
        <is>
          <t>Aprovado Caixa</t>
        </is>
      </c>
      <c r="R3019" t="inlineStr">
        <is>
          <t>Pago</t>
        </is>
      </c>
      <c r="S3019" t="inlineStr">
        <is>
          <t>Tempus - Kamino</t>
        </is>
      </c>
    </row>
    <row r="3020">
      <c r="A3020" t="n">
        <v>102470</v>
      </c>
      <c r="B3020" t="n">
        <v>114</v>
      </c>
      <c r="C3020" t="inlineStr">
        <is>
          <t>Bar Brahma - Centro</t>
        </is>
      </c>
      <c r="D3020" t="inlineStr">
        <is>
          <t>MACHINE SERVICE LTDA</t>
        </is>
      </c>
      <c r="E3020" t="n">
        <v>15580</v>
      </c>
      <c r="F3020" s="27" t="n">
        <v>45737</v>
      </c>
      <c r="G3020" s="27" t="n">
        <v>45741</v>
      </c>
      <c r="H3020" s="27" t="n">
        <v>45741</v>
      </c>
      <c r="I3020" s="27" t="n">
        <v>45731</v>
      </c>
      <c r="J3020" s="27" t="n"/>
      <c r="K3020" t="inlineStr">
        <is>
          <t>Transferência Bancária ou Pix</t>
        </is>
      </c>
      <c r="L3020" t="inlineStr">
        <is>
          <t>Serviços de Terceiros</t>
        </is>
      </c>
      <c r="M3020" t="inlineStr">
        <is>
          <t>Serviços de Segurança</t>
        </is>
      </c>
      <c r="N3020" t="inlineStr">
        <is>
          <t>97</t>
        </is>
      </c>
      <c r="O3020" t="inlineStr">
        <is>
          <t>Documentação Aprovada</t>
        </is>
      </c>
      <c r="P3020" t="inlineStr">
        <is>
          <t>Aprovado Diretoria</t>
        </is>
      </c>
      <c r="Q3020" t="inlineStr">
        <is>
          <t>Aprovado Caixa</t>
        </is>
      </c>
      <c r="R3020" t="inlineStr">
        <is>
          <t>Pago</t>
        </is>
      </c>
      <c r="S3020" t="inlineStr">
        <is>
          <t>Tempus - Kamino</t>
        </is>
      </c>
    </row>
    <row r="3021">
      <c r="A3021" t="n">
        <v>87881</v>
      </c>
      <c r="B3021" t="n">
        <v>114</v>
      </c>
      <c r="C3021" t="inlineStr">
        <is>
          <t>Bar Brahma - Centro</t>
        </is>
      </c>
      <c r="D3021" t="inlineStr">
        <is>
          <t>MACRO CONTABILIDADE E CONSULTORIA LTDA</t>
        </is>
      </c>
      <c r="E3021" t="n">
        <v>2815.5</v>
      </c>
      <c r="F3021" s="27" t="n">
        <v>45731</v>
      </c>
      <c r="G3021" s="27" t="n">
        <v>45741</v>
      </c>
      <c r="H3021" s="27" t="n">
        <v>45741</v>
      </c>
      <c r="I3021" s="27" t="n">
        <v>45717</v>
      </c>
      <c r="J3021" s="27" t="n"/>
      <c r="K3021" t="inlineStr">
        <is>
          <t>Boleto Bancário</t>
        </is>
      </c>
      <c r="L3021" t="inlineStr">
        <is>
          <t>Serviços de Terceiros</t>
        </is>
      </c>
      <c r="M3021" t="inlineStr">
        <is>
          <t>Assessoria Contabil</t>
        </is>
      </c>
      <c r="N3021" t="inlineStr">
        <is>
          <t>000007171</t>
        </is>
      </c>
      <c r="O3021" t="inlineStr">
        <is>
          <t>Documentação Aprovada</t>
        </is>
      </c>
      <c r="P3021" t="inlineStr">
        <is>
          <t>Aprovado Diretoria</t>
        </is>
      </c>
      <c r="Q3021" t="inlineStr">
        <is>
          <t>Aprovado Caixa</t>
        </is>
      </c>
      <c r="R3021" t="inlineStr">
        <is>
          <t>Pago</t>
        </is>
      </c>
      <c r="S3021" t="inlineStr">
        <is>
          <t>Tempus - Kamino</t>
        </is>
      </c>
    </row>
    <row r="3022">
      <c r="A3022" t="n">
        <v>116894</v>
      </c>
      <c r="B3022" t="n">
        <v>114</v>
      </c>
      <c r="C3022" t="inlineStr">
        <is>
          <t>Bar Brahma - Centro</t>
        </is>
      </c>
      <c r="D3022" t="inlineStr">
        <is>
          <t>CECILIA TSUYACO ARAKI SILVA LTDA</t>
        </is>
      </c>
      <c r="E3022" t="n">
        <v>501</v>
      </c>
      <c r="F3022" s="27" t="n">
        <v>45740</v>
      </c>
      <c r="G3022" s="27" t="n">
        <v>45740</v>
      </c>
      <c r="H3022" s="27" t="n">
        <v>45740</v>
      </c>
      <c r="I3022" s="27" t="n">
        <v>45726</v>
      </c>
      <c r="J3022" s="27" t="n">
        <v>45727</v>
      </c>
      <c r="K3022" t="inlineStr">
        <is>
          <t>Boleto Bancário</t>
        </is>
      </c>
      <c r="L3022" t="inlineStr">
        <is>
          <t>Custo Mercadoria Vendida</t>
        </is>
      </c>
      <c r="M3022" t="inlineStr">
        <is>
          <t>Insumos - Alimentos</t>
        </is>
      </c>
      <c r="N3022" t="inlineStr">
        <is>
          <t>367103</t>
        </is>
      </c>
      <c r="O3022" t="inlineStr">
        <is>
          <t>Documentação Aprovada</t>
        </is>
      </c>
      <c r="P3022" t="inlineStr">
        <is>
          <t>Aprovado Diretoria</t>
        </is>
      </c>
      <c r="Q3022" t="inlineStr">
        <is>
          <t>Aprovado Caixa</t>
        </is>
      </c>
      <c r="R3022" t="inlineStr">
        <is>
          <t>Pago</t>
        </is>
      </c>
      <c r="S3022" t="inlineStr">
        <is>
          <t>Bar Brahma - Ypiranga Matriz - Bradesco</t>
        </is>
      </c>
    </row>
    <row r="3023">
      <c r="A3023" t="n">
        <v>116892</v>
      </c>
      <c r="B3023" t="n">
        <v>114</v>
      </c>
      <c r="C3023" t="inlineStr">
        <is>
          <t>Bar Brahma - Centro</t>
        </is>
      </c>
      <c r="D3023" t="inlineStr">
        <is>
          <t>PARAMU COMERCIO E REPRESENTACAO DE PRODUTOS ALIMENTICIOS</t>
        </is>
      </c>
      <c r="E3023" t="n">
        <v>345</v>
      </c>
      <c r="F3023" s="27" t="n">
        <v>45740</v>
      </c>
      <c r="G3023" s="27" t="n">
        <v>45740</v>
      </c>
      <c r="H3023" s="27" t="n">
        <v>45740</v>
      </c>
      <c r="I3023" s="27" t="n">
        <v>45726</v>
      </c>
      <c r="J3023" s="27" t="n">
        <v>45727</v>
      </c>
      <c r="K3023" t="inlineStr">
        <is>
          <t>Boleto Bancário</t>
        </is>
      </c>
      <c r="L3023" t="inlineStr">
        <is>
          <t>Custo Mercadoria Vendida</t>
        </is>
      </c>
      <c r="M3023" t="inlineStr">
        <is>
          <t>Insumos - Alimentos</t>
        </is>
      </c>
      <c r="N3023" t="inlineStr">
        <is>
          <t>13035</t>
        </is>
      </c>
      <c r="O3023" t="inlineStr">
        <is>
          <t>Documentação Aprovada</t>
        </is>
      </c>
      <c r="P3023" t="inlineStr">
        <is>
          <t>Aprovado Diretoria</t>
        </is>
      </c>
      <c r="Q3023" t="inlineStr">
        <is>
          <t>Aprovado Caixa</t>
        </is>
      </c>
      <c r="R3023" t="inlineStr">
        <is>
          <t>Pago</t>
        </is>
      </c>
      <c r="S3023" t="inlineStr">
        <is>
          <t>Bar Brahma - Ypiranga Matriz - Bradesco</t>
        </is>
      </c>
    </row>
    <row r="3024">
      <c r="A3024" t="n">
        <v>116889</v>
      </c>
      <c r="B3024" t="n">
        <v>114</v>
      </c>
      <c r="C3024" t="inlineStr">
        <is>
          <t>Bar Brahma - Centro</t>
        </is>
      </c>
      <c r="D3024" t="inlineStr">
        <is>
          <t>J A DOS SANTOS HORTIFRUTI</t>
        </is>
      </c>
      <c r="E3024" t="n">
        <v>1259.8</v>
      </c>
      <c r="F3024" s="27" t="n">
        <v>45738</v>
      </c>
      <c r="G3024" s="27" t="n">
        <v>45740</v>
      </c>
      <c r="H3024" s="27" t="n">
        <v>45740</v>
      </c>
      <c r="I3024" s="27" t="n">
        <v>45723</v>
      </c>
      <c r="J3024" s="27" t="n">
        <v>45727</v>
      </c>
      <c r="K3024" t="inlineStr">
        <is>
          <t>Boleto Bancário</t>
        </is>
      </c>
      <c r="L3024" t="inlineStr">
        <is>
          <t>Custo Mercadoria Vendida</t>
        </is>
      </c>
      <c r="M3024" t="inlineStr">
        <is>
          <t>Insumos - Alimentos</t>
        </is>
      </c>
      <c r="N3024" t="inlineStr">
        <is>
          <t>3461</t>
        </is>
      </c>
      <c r="O3024" t="inlineStr">
        <is>
          <t>Documentação Aprovada</t>
        </is>
      </c>
      <c r="P3024" t="inlineStr">
        <is>
          <t>Aprovado Diretoria</t>
        </is>
      </c>
      <c r="Q3024" t="inlineStr">
        <is>
          <t>Aprovado Caixa</t>
        </is>
      </c>
      <c r="R3024" t="inlineStr">
        <is>
          <t>Pago</t>
        </is>
      </c>
      <c r="S3024" t="inlineStr">
        <is>
          <t>Bar Brahma - Ypiranga Matriz - Bradesco</t>
        </is>
      </c>
    </row>
    <row r="3025">
      <c r="A3025" t="n">
        <v>116713</v>
      </c>
      <c r="B3025" t="n">
        <v>114</v>
      </c>
      <c r="C3025" t="inlineStr">
        <is>
          <t>Bar Brahma - Centro</t>
        </is>
      </c>
      <c r="D3025" t="inlineStr">
        <is>
          <t xml:space="preserve">LATICINIOS CATUPIRY LTDA </t>
        </is>
      </c>
      <c r="E3025" t="n">
        <v>190.8</v>
      </c>
      <c r="F3025" s="27" t="n">
        <v>45738</v>
      </c>
      <c r="G3025" s="27" t="n">
        <v>45740</v>
      </c>
      <c r="H3025" s="27" t="n">
        <v>45740</v>
      </c>
      <c r="I3025" s="27" t="n">
        <v>45722</v>
      </c>
      <c r="J3025" s="27" t="n">
        <v>45726</v>
      </c>
      <c r="K3025" t="inlineStr">
        <is>
          <t>Boleto Bancário</t>
        </is>
      </c>
      <c r="L3025" t="inlineStr">
        <is>
          <t>Custo Mercadoria Vendida</t>
        </is>
      </c>
      <c r="M3025" t="inlineStr">
        <is>
          <t>Insumos - Alimentos</t>
        </is>
      </c>
      <c r="N3025" t="inlineStr">
        <is>
          <t>1634602</t>
        </is>
      </c>
      <c r="O3025" t="inlineStr">
        <is>
          <t>Documentação Aprovada</t>
        </is>
      </c>
      <c r="P3025" t="inlineStr">
        <is>
          <t>Aprovado Diretoria</t>
        </is>
      </c>
      <c r="Q3025" t="inlineStr">
        <is>
          <t>Aprovado Caixa</t>
        </is>
      </c>
      <c r="R3025" t="inlineStr">
        <is>
          <t>Pago</t>
        </is>
      </c>
      <c r="S3025" t="inlineStr">
        <is>
          <t>Bar Brahma - Ypiranga Matriz - Bradesco</t>
        </is>
      </c>
    </row>
    <row r="3026">
      <c r="A3026" t="n">
        <v>116870</v>
      </c>
      <c r="B3026" t="n">
        <v>114</v>
      </c>
      <c r="C3026" t="inlineStr">
        <is>
          <t>Bar Brahma - Centro</t>
        </is>
      </c>
      <c r="D3026" t="inlineStr">
        <is>
          <t>HORTICLEAN DISTRIBUIDORA</t>
        </is>
      </c>
      <c r="E3026" t="n">
        <v>673.62</v>
      </c>
      <c r="F3026" s="27" t="n">
        <v>45738</v>
      </c>
      <c r="G3026" s="27" t="n">
        <v>45740</v>
      </c>
      <c r="H3026" s="27" t="n">
        <v>45740</v>
      </c>
      <c r="I3026" s="27" t="n">
        <v>45723</v>
      </c>
      <c r="J3026" s="27" t="n">
        <v>45727</v>
      </c>
      <c r="K3026" t="inlineStr">
        <is>
          <t>Boleto Bancário</t>
        </is>
      </c>
      <c r="L3026" t="inlineStr">
        <is>
          <t>Custo Mercadoria Vendida</t>
        </is>
      </c>
      <c r="M3026" t="inlineStr">
        <is>
          <t>Insumos - Alimentos</t>
        </is>
      </c>
      <c r="N3026" t="inlineStr">
        <is>
          <t>26043</t>
        </is>
      </c>
      <c r="O3026" t="inlineStr">
        <is>
          <t>Documentação Aprovada</t>
        </is>
      </c>
      <c r="P3026" t="inlineStr">
        <is>
          <t>Aprovado Diretoria</t>
        </is>
      </c>
      <c r="Q3026" t="inlineStr">
        <is>
          <t>Aprovado Caixa</t>
        </is>
      </c>
      <c r="R3026" t="inlineStr">
        <is>
          <t>Pago</t>
        </is>
      </c>
      <c r="S3026" t="inlineStr">
        <is>
          <t>Bar Brahma - Ypiranga Matriz - Bradesco</t>
        </is>
      </c>
    </row>
    <row r="3027">
      <c r="A3027" t="n">
        <v>113268</v>
      </c>
      <c r="B3027" t="n">
        <v>114</v>
      </c>
      <c r="C3027" t="inlineStr">
        <is>
          <t>Bar Brahma - Centro</t>
        </is>
      </c>
      <c r="D3027" t="inlineStr">
        <is>
          <t>AMBEV S. A. - CDD SAO PAULO</t>
        </is>
      </c>
      <c r="E3027" t="n">
        <v>12871.29</v>
      </c>
      <c r="F3027" s="27" t="n">
        <v>45740</v>
      </c>
      <c r="G3027" s="27" t="n">
        <v>45740</v>
      </c>
      <c r="H3027" s="27" t="n">
        <v>45740</v>
      </c>
      <c r="I3027" s="27" t="n">
        <v>45708</v>
      </c>
      <c r="J3027" s="27" t="n">
        <v>45712</v>
      </c>
      <c r="K3027" t="inlineStr">
        <is>
          <t>Boleto Bancário</t>
        </is>
      </c>
      <c r="L3027" t="inlineStr">
        <is>
          <t>Custo Mercadoria Vendida</t>
        </is>
      </c>
      <c r="M3027" t="inlineStr">
        <is>
          <t>Insumos - Bebidas</t>
        </is>
      </c>
      <c r="N3027" t="inlineStr">
        <is>
          <t>344578</t>
        </is>
      </c>
      <c r="O3027" t="inlineStr">
        <is>
          <t>Documentação Aprovada</t>
        </is>
      </c>
      <c r="P3027" t="inlineStr">
        <is>
          <t>Aprovado Diretoria</t>
        </is>
      </c>
      <c r="Q3027" t="inlineStr">
        <is>
          <t>Aprovado Caixa</t>
        </is>
      </c>
      <c r="R3027" t="inlineStr">
        <is>
          <t>Pago</t>
        </is>
      </c>
      <c r="S3027" t="inlineStr">
        <is>
          <t>Bar Brahma - Ypiranga Matriz - Bradesco</t>
        </is>
      </c>
    </row>
    <row r="3028">
      <c r="A3028" t="n">
        <v>113463</v>
      </c>
      <c r="B3028" t="n">
        <v>114</v>
      </c>
      <c r="C3028" t="inlineStr">
        <is>
          <t>Bar Brahma - Centro</t>
        </is>
      </c>
      <c r="D3028" t="inlineStr">
        <is>
          <t>AMBEV S.A.</t>
        </is>
      </c>
      <c r="E3028" t="n">
        <v>5088.69</v>
      </c>
      <c r="F3028" s="27" t="n">
        <v>45740</v>
      </c>
      <c r="G3028" s="27" t="n">
        <v>45740</v>
      </c>
      <c r="H3028" s="27" t="n">
        <v>45740</v>
      </c>
      <c r="I3028" s="27" t="n">
        <v>45707</v>
      </c>
      <c r="J3028" s="27" t="n">
        <v>45713</v>
      </c>
      <c r="K3028" t="inlineStr">
        <is>
          <t>Boleto Bancário</t>
        </is>
      </c>
      <c r="L3028" t="inlineStr">
        <is>
          <t>Custo Mercadoria Vendida</t>
        </is>
      </c>
      <c r="M3028" t="inlineStr">
        <is>
          <t>Insumos - Bebidas</t>
        </is>
      </c>
      <c r="N3028" t="inlineStr">
        <is>
          <t>342759</t>
        </is>
      </c>
      <c r="O3028" t="inlineStr">
        <is>
          <t>Documentação Aprovada</t>
        </is>
      </c>
      <c r="P3028" t="inlineStr">
        <is>
          <t>Aprovado Diretoria</t>
        </is>
      </c>
      <c r="Q3028" t="inlineStr">
        <is>
          <t>Aprovado Caixa</t>
        </is>
      </c>
      <c r="R3028" t="inlineStr">
        <is>
          <t>Pago</t>
        </is>
      </c>
      <c r="S3028" t="inlineStr">
        <is>
          <t>Bar Brahma - Ypiranga Matriz - Bradesco</t>
        </is>
      </c>
    </row>
    <row r="3029">
      <c r="A3029" t="n">
        <v>113465</v>
      </c>
      <c r="B3029" t="n">
        <v>114</v>
      </c>
      <c r="C3029" t="inlineStr">
        <is>
          <t>Bar Brahma - Centro</t>
        </is>
      </c>
      <c r="D3029" t="inlineStr">
        <is>
          <t>AMBEV S. A. - CDD SAO PAULO</t>
        </is>
      </c>
      <c r="E3029" t="n">
        <v>10295.2</v>
      </c>
      <c r="F3029" s="27" t="n">
        <v>45740</v>
      </c>
      <c r="G3029" s="27" t="n">
        <v>45740</v>
      </c>
      <c r="H3029" s="27" t="n">
        <v>45740</v>
      </c>
      <c r="I3029" s="27" t="n">
        <v>45710</v>
      </c>
      <c r="J3029" s="27" t="n">
        <v>45713</v>
      </c>
      <c r="K3029" t="inlineStr">
        <is>
          <t>Boleto Bancário</t>
        </is>
      </c>
      <c r="L3029" t="inlineStr">
        <is>
          <t>Custo Mercadoria Vendida</t>
        </is>
      </c>
      <c r="M3029" t="inlineStr">
        <is>
          <t>Insumos - Bebidas</t>
        </is>
      </c>
      <c r="N3029" t="inlineStr">
        <is>
          <t>347171</t>
        </is>
      </c>
      <c r="O3029" t="inlineStr">
        <is>
          <t>Documentação Aprovada</t>
        </is>
      </c>
      <c r="P3029" t="inlineStr">
        <is>
          <t>Aprovado Diretoria</t>
        </is>
      </c>
      <c r="Q3029" t="inlineStr">
        <is>
          <t>Aprovado Caixa</t>
        </is>
      </c>
      <c r="R3029" t="inlineStr">
        <is>
          <t>Pago</t>
        </is>
      </c>
      <c r="S3029" t="inlineStr">
        <is>
          <t>Bar Brahma - Ypiranga Matriz - Bradesco</t>
        </is>
      </c>
    </row>
    <row r="3030">
      <c r="A3030" t="n">
        <v>113272</v>
      </c>
      <c r="B3030" t="n">
        <v>114</v>
      </c>
      <c r="C3030" t="inlineStr">
        <is>
          <t>Bar Brahma - Centro</t>
        </is>
      </c>
      <c r="D3030" t="inlineStr">
        <is>
          <t>AMBEV S.A.</t>
        </is>
      </c>
      <c r="E3030" t="n">
        <v>1950</v>
      </c>
      <c r="F3030" s="27" t="n">
        <v>45740</v>
      </c>
      <c r="G3030" s="27" t="n">
        <v>45740</v>
      </c>
      <c r="H3030" s="27" t="n">
        <v>45740</v>
      </c>
      <c r="I3030" s="27" t="n">
        <v>45708</v>
      </c>
      <c r="J3030" s="27" t="n">
        <v>45712</v>
      </c>
      <c r="K3030" t="inlineStr">
        <is>
          <t>Boleto Bancário</t>
        </is>
      </c>
      <c r="L3030" t="inlineStr">
        <is>
          <t>Custo Mercadoria Vendida</t>
        </is>
      </c>
      <c r="M3030" t="inlineStr">
        <is>
          <t>Insumos - Bebidas</t>
        </is>
      </c>
      <c r="N3030" t="inlineStr">
        <is>
          <t>344579</t>
        </is>
      </c>
      <c r="O3030" t="inlineStr">
        <is>
          <t>Documentação Aprovada</t>
        </is>
      </c>
      <c r="P3030" t="inlineStr">
        <is>
          <t>Aprovado Diretoria</t>
        </is>
      </c>
      <c r="Q3030" t="inlineStr">
        <is>
          <t>Aprovado Caixa</t>
        </is>
      </c>
      <c r="R3030" t="inlineStr">
        <is>
          <t>Pago</t>
        </is>
      </c>
      <c r="S3030" t="inlineStr">
        <is>
          <t>Bar Brahma - Ypiranga Matriz - Bradesco</t>
        </is>
      </c>
    </row>
    <row r="3031">
      <c r="A3031" t="n">
        <v>115306</v>
      </c>
      <c r="B3031" t="n">
        <v>114</v>
      </c>
      <c r="C3031" t="inlineStr">
        <is>
          <t>Bar Brahma - Centro</t>
        </is>
      </c>
      <c r="D3031" t="inlineStr">
        <is>
          <t>AMBEV S.A.</t>
        </is>
      </c>
      <c r="E3031" t="n">
        <v>4291.29</v>
      </c>
      <c r="F3031" s="27" t="n">
        <v>45740</v>
      </c>
      <c r="G3031" s="27" t="n">
        <v>45740</v>
      </c>
      <c r="H3031" s="27" t="n">
        <v>45740</v>
      </c>
      <c r="I3031" s="27" t="n">
        <v>45709</v>
      </c>
      <c r="J3031" s="27" t="n">
        <v>45719</v>
      </c>
      <c r="K3031" t="inlineStr">
        <is>
          <t>Boleto Bancário</t>
        </is>
      </c>
      <c r="L3031" t="inlineStr">
        <is>
          <t>Custo Mercadoria Vendida</t>
        </is>
      </c>
      <c r="M3031" t="inlineStr">
        <is>
          <t>Insumos - Bebidas</t>
        </is>
      </c>
      <c r="N3031" t="inlineStr">
        <is>
          <t>346673</t>
        </is>
      </c>
      <c r="O3031" t="inlineStr">
        <is>
          <t>Documentação Aprovada</t>
        </is>
      </c>
      <c r="P3031" t="inlineStr">
        <is>
          <t>Aprovado Diretoria</t>
        </is>
      </c>
      <c r="Q3031" t="inlineStr">
        <is>
          <t>Aprovado Caixa</t>
        </is>
      </c>
      <c r="R3031" t="inlineStr">
        <is>
          <t>Pago</t>
        </is>
      </c>
      <c r="S3031" t="inlineStr">
        <is>
          <t>Bar Brahma - Ypiranga Matriz - Bradesco</t>
        </is>
      </c>
    </row>
    <row r="3032">
      <c r="A3032" t="n">
        <v>119024</v>
      </c>
      <c r="B3032" t="n">
        <v>114</v>
      </c>
      <c r="C3032" t="inlineStr">
        <is>
          <t>Bar Brahma - Centro</t>
        </is>
      </c>
      <c r="D3032" t="inlineStr">
        <is>
          <t>RESTAURANTE GOMES - SAMPAIOS LTDA</t>
        </is>
      </c>
      <c r="E3032" t="n">
        <v>6336</v>
      </c>
      <c r="F3032" s="27" t="n">
        <v>45740</v>
      </c>
      <c r="G3032" s="27" t="n">
        <v>45740</v>
      </c>
      <c r="H3032" s="27" t="n">
        <v>45740</v>
      </c>
      <c r="I3032" s="27" t="n">
        <v>45730</v>
      </c>
      <c r="J3032" s="27" t="n">
        <v>45734</v>
      </c>
      <c r="K3032" t="inlineStr">
        <is>
          <t>Transferência Bancária ou Pix</t>
        </is>
      </c>
      <c r="L3032" t="inlineStr">
        <is>
          <t>Mão de Obra - Benefícios</t>
        </is>
      </c>
      <c r="M3032" t="inlineStr">
        <is>
          <t xml:space="preserve">  -  Alimentação Funcionário</t>
        </is>
      </c>
      <c r="N3032" t="inlineStr">
        <is>
          <t>63360032025</t>
        </is>
      </c>
      <c r="O3032" t="inlineStr">
        <is>
          <t>Documentação Aprovada</t>
        </is>
      </c>
      <c r="P3032" t="inlineStr">
        <is>
          <t>Aprovado Diretoria</t>
        </is>
      </c>
      <c r="Q3032" t="inlineStr">
        <is>
          <t>Aprovado Caixa</t>
        </is>
      </c>
      <c r="R3032" t="inlineStr">
        <is>
          <t>Pago</t>
        </is>
      </c>
      <c r="S3032" t="inlineStr">
        <is>
          <t>Bar Brahma - Ypiranga Matriz - Kamino</t>
        </is>
      </c>
    </row>
    <row r="3033">
      <c r="A3033" t="n">
        <v>119418</v>
      </c>
      <c r="B3033" t="n">
        <v>114</v>
      </c>
      <c r="C3033" t="inlineStr">
        <is>
          <t>Bar Brahma - Centro</t>
        </is>
      </c>
      <c r="D3033" t="inlineStr">
        <is>
          <t>REEMBOLSO CLIENTE</t>
        </is>
      </c>
      <c r="E3033" t="n">
        <v>108.24</v>
      </c>
      <c r="F3033" s="27" t="n">
        <v>45740</v>
      </c>
      <c r="G3033" s="27" t="n">
        <v>45740</v>
      </c>
      <c r="H3033" s="27" t="n">
        <v>45740</v>
      </c>
      <c r="I3033" s="27" t="n">
        <v>45735</v>
      </c>
      <c r="J3033" s="27" t="n">
        <v>45735</v>
      </c>
      <c r="K3033" t="inlineStr">
        <is>
          <t>Transferência Bancária ou Pix</t>
        </is>
      </c>
      <c r="L3033" t="inlineStr">
        <is>
          <t>Deduções sobre Venda</t>
        </is>
      </c>
      <c r="M3033" t="inlineStr">
        <is>
          <t>Outros D</t>
        </is>
      </c>
      <c r="N3033" t="inlineStr">
        <is>
          <t>1082432025</t>
        </is>
      </c>
      <c r="O3033" t="inlineStr">
        <is>
          <t>Documentação Aprovada</t>
        </is>
      </c>
      <c r="P3033" t="inlineStr">
        <is>
          <t>Aprovado Diretoria</t>
        </is>
      </c>
      <c r="Q3033" t="inlineStr">
        <is>
          <t>Aprovado Caixa</t>
        </is>
      </c>
      <c r="R3033" t="inlineStr">
        <is>
          <t>Pago</t>
        </is>
      </c>
      <c r="S3033" t="inlineStr">
        <is>
          <t>Bar Brahma - Ypiranga Matriz - Kamino</t>
        </is>
      </c>
    </row>
    <row r="3034">
      <c r="A3034" t="n">
        <v>119326</v>
      </c>
      <c r="B3034" t="n">
        <v>114</v>
      </c>
      <c r="C3034" t="inlineStr">
        <is>
          <t>Bar Brahma - Centro</t>
        </is>
      </c>
      <c r="D3034" t="inlineStr">
        <is>
          <t xml:space="preserve">ORION DAS BORRACHAS </t>
        </is>
      </c>
      <c r="E3034" t="n">
        <v>544</v>
      </c>
      <c r="F3034" s="27" t="n">
        <v>45740</v>
      </c>
      <c r="G3034" s="27" t="n">
        <v>45740</v>
      </c>
      <c r="H3034" s="27" t="n">
        <v>45740</v>
      </c>
      <c r="I3034" s="27" t="n">
        <v>45733</v>
      </c>
      <c r="J3034" s="27" t="n">
        <v>45735</v>
      </c>
      <c r="K3034" t="inlineStr">
        <is>
          <t>Transferência Bancária ou Pix</t>
        </is>
      </c>
      <c r="L3034" t="inlineStr">
        <is>
          <t>Manutenção</t>
        </is>
      </c>
      <c r="M3034" t="inlineStr">
        <is>
          <t>Material de Manutenção</t>
        </is>
      </c>
      <c r="N3034" t="inlineStr">
        <is>
          <t>20155</t>
        </is>
      </c>
      <c r="O3034" t="inlineStr">
        <is>
          <t>Documentação Aprovada</t>
        </is>
      </c>
      <c r="P3034" t="inlineStr">
        <is>
          <t>Aprovado Diretoria</t>
        </is>
      </c>
      <c r="Q3034" t="inlineStr">
        <is>
          <t>Aprovado Caixa</t>
        </is>
      </c>
      <c r="R3034" t="inlineStr">
        <is>
          <t>Pago</t>
        </is>
      </c>
      <c r="S3034" t="inlineStr">
        <is>
          <t>Bar Brahma - Ypiranga Matriz - Kamino</t>
        </is>
      </c>
    </row>
    <row r="3035">
      <c r="A3035" t="n">
        <v>118573</v>
      </c>
      <c r="B3035" t="n">
        <v>114</v>
      </c>
      <c r="C3035" t="inlineStr">
        <is>
          <t>Bar Brahma - Centro</t>
        </is>
      </c>
      <c r="D3035" t="inlineStr">
        <is>
          <t>REEMBOLSO CLIENTE</t>
        </is>
      </c>
      <c r="E3035" t="n">
        <v>107.29</v>
      </c>
      <c r="F3035" s="27" t="n">
        <v>45740</v>
      </c>
      <c r="G3035" s="27" t="n">
        <v>45740</v>
      </c>
      <c r="H3035" s="27" t="n">
        <v>45740</v>
      </c>
      <c r="I3035" s="27" t="n">
        <v>45721</v>
      </c>
      <c r="J3035" s="27" t="n">
        <v>45730</v>
      </c>
      <c r="K3035" t="inlineStr">
        <is>
          <t>Transferência Bancária ou Pix</t>
        </is>
      </c>
      <c r="L3035" t="inlineStr">
        <is>
          <t>Deduções sobre Venda</t>
        </is>
      </c>
      <c r="M3035" t="inlineStr">
        <is>
          <t>Outros D</t>
        </is>
      </c>
      <c r="N3035" t="inlineStr">
        <is>
          <t>1072932025</t>
        </is>
      </c>
      <c r="O3035" t="inlineStr">
        <is>
          <t>Documentação Aprovada</t>
        </is>
      </c>
      <c r="P3035" t="inlineStr">
        <is>
          <t>Aprovado Diretoria</t>
        </is>
      </c>
      <c r="Q3035" t="inlineStr">
        <is>
          <t>Aprovado Caixa</t>
        </is>
      </c>
      <c r="R3035" t="inlineStr">
        <is>
          <t>Pago</t>
        </is>
      </c>
      <c r="S3035" t="inlineStr">
        <is>
          <t>Bar Brahma - Ypiranga Matriz - Kamino</t>
        </is>
      </c>
    </row>
    <row r="3036">
      <c r="A3036" t="n">
        <v>118165</v>
      </c>
      <c r="B3036" t="n">
        <v>114</v>
      </c>
      <c r="C3036" t="inlineStr">
        <is>
          <t>Bar Brahma - Centro</t>
        </is>
      </c>
      <c r="D3036" t="inlineStr">
        <is>
          <t>KING COMERCIO E IMPORTACAO DE BEBIDAS LT</t>
        </is>
      </c>
      <c r="E3036" t="n">
        <v>3973.56</v>
      </c>
      <c r="F3036" s="27" t="n">
        <v>45740</v>
      </c>
      <c r="G3036" s="27" t="n">
        <v>45740</v>
      </c>
      <c r="H3036" s="27" t="n">
        <v>45740</v>
      </c>
      <c r="I3036" s="27" t="n">
        <v>45726</v>
      </c>
      <c r="J3036" s="27" t="n">
        <v>45729</v>
      </c>
      <c r="K3036" t="inlineStr">
        <is>
          <t>Boleto Bancário</t>
        </is>
      </c>
      <c r="L3036" t="inlineStr">
        <is>
          <t>Custo Mercadoria Vendida</t>
        </is>
      </c>
      <c r="M3036" t="inlineStr">
        <is>
          <t>Insumos - Bebidas</t>
        </is>
      </c>
      <c r="N3036" t="inlineStr">
        <is>
          <t>115818</t>
        </is>
      </c>
      <c r="O3036" t="inlineStr">
        <is>
          <t>Documentação Aprovada</t>
        </is>
      </c>
      <c r="P3036" t="inlineStr">
        <is>
          <t>Aprovado Diretoria</t>
        </is>
      </c>
      <c r="Q3036" t="inlineStr">
        <is>
          <t>Aprovado Caixa</t>
        </is>
      </c>
      <c r="R3036" t="inlineStr">
        <is>
          <t>Pago</t>
        </is>
      </c>
      <c r="S3036" t="inlineStr">
        <is>
          <t>Bar Brahma - Ypiranga Matriz - Bradesco</t>
        </is>
      </c>
    </row>
    <row r="3037">
      <c r="A3037" t="n">
        <v>120469</v>
      </c>
      <c r="B3037" t="n">
        <v>114</v>
      </c>
      <c r="C3037" t="inlineStr">
        <is>
          <t>Bar Brahma - Centro</t>
        </is>
      </c>
      <c r="D3037" t="inlineStr">
        <is>
          <t xml:space="preserve">TARIFAS BANCARIAS </t>
        </is>
      </c>
      <c r="E3037" t="n">
        <v>16</v>
      </c>
      <c r="F3037" s="27" t="n">
        <v>45740</v>
      </c>
      <c r="G3037" s="27" t="n"/>
      <c r="H3037" s="27" t="n">
        <v>45740</v>
      </c>
      <c r="I3037" s="27" t="n">
        <v>45740</v>
      </c>
      <c r="J3037" s="27" t="n">
        <v>45741</v>
      </c>
      <c r="K3037" t="inlineStr">
        <is>
          <t xml:space="preserve">Debito Automático </t>
        </is>
      </c>
      <c r="L3037" t="inlineStr">
        <is>
          <t>Despesas Financeiras</t>
        </is>
      </c>
      <c r="M3037" t="inlineStr">
        <is>
          <t>Tarifas Bancárias</t>
        </is>
      </c>
      <c r="N3037" t="inlineStr">
        <is>
          <t>Tarifa</t>
        </is>
      </c>
      <c r="P3037" t="inlineStr">
        <is>
          <t>Aprovado Diretoria</t>
        </is>
      </c>
      <c r="R3037" t="inlineStr">
        <is>
          <t>Pago</t>
        </is>
      </c>
    </row>
    <row r="3038">
      <c r="A3038" t="n">
        <v>102313</v>
      </c>
      <c r="B3038" t="n">
        <v>114</v>
      </c>
      <c r="C3038" t="inlineStr">
        <is>
          <t>Bar Brahma - Centro</t>
        </is>
      </c>
      <c r="D3038" t="inlineStr">
        <is>
          <t>HASHTAGTV MARKETING E PUBLICIDADE S.A</t>
        </is>
      </c>
      <c r="E3038" t="n">
        <v>572.1</v>
      </c>
      <c r="F3038" s="27" t="n">
        <v>45738</v>
      </c>
      <c r="G3038" s="27" t="n">
        <v>45740</v>
      </c>
      <c r="H3038" s="27" t="n">
        <v>45740</v>
      </c>
      <c r="I3038" s="27" t="n">
        <v>45708</v>
      </c>
      <c r="J3038" s="27" t="n"/>
      <c r="K3038" t="inlineStr">
        <is>
          <t>Boleto Bancário</t>
        </is>
      </c>
      <c r="L3038" t="inlineStr">
        <is>
          <t>Locação de Equipamentos</t>
        </is>
      </c>
      <c r="M3038" t="inlineStr">
        <is>
          <t>Locações de Equipamentos - Comunicação e Marketing</t>
        </is>
      </c>
      <c r="N3038" t="inlineStr">
        <is>
          <t>10868</t>
        </is>
      </c>
      <c r="O3038" t="inlineStr">
        <is>
          <t>Documentação Aprovada</t>
        </is>
      </c>
      <c r="P3038" t="inlineStr">
        <is>
          <t>Aprovado Diretoria</t>
        </is>
      </c>
      <c r="Q3038" t="inlineStr">
        <is>
          <t>Aprovado Caixa</t>
        </is>
      </c>
      <c r="R3038" t="inlineStr">
        <is>
          <t>Pago</t>
        </is>
      </c>
      <c r="S3038" t="inlineStr">
        <is>
          <t>Bar Brahma - Ypiranga Matriz - Bradesco</t>
        </is>
      </c>
    </row>
    <row r="3039">
      <c r="A3039" t="n">
        <v>115336</v>
      </c>
      <c r="B3039" t="n">
        <v>114</v>
      </c>
      <c r="C3039" t="inlineStr">
        <is>
          <t>Bar Brahma - Centro</t>
        </is>
      </c>
      <c r="D3039" t="inlineStr">
        <is>
          <t xml:space="preserve">EMPORIO MEL </t>
        </is>
      </c>
      <c r="E3039" t="n">
        <v>295</v>
      </c>
      <c r="F3039" s="27" t="n">
        <v>45737</v>
      </c>
      <c r="G3039" s="27" t="n">
        <v>45737</v>
      </c>
      <c r="H3039" s="27" t="n">
        <v>45737</v>
      </c>
      <c r="I3039" s="27" t="n">
        <v>45715</v>
      </c>
      <c r="J3039" s="27" t="n">
        <v>45719</v>
      </c>
      <c r="K3039" t="inlineStr">
        <is>
          <t>Boleto Bancário</t>
        </is>
      </c>
      <c r="L3039" t="inlineStr">
        <is>
          <t>Custo Mercadoria Vendida</t>
        </is>
      </c>
      <c r="M3039" t="inlineStr">
        <is>
          <t>Insumos - Alimentos</t>
        </is>
      </c>
      <c r="N3039" t="inlineStr">
        <is>
          <t>442413</t>
        </is>
      </c>
      <c r="O3039" t="inlineStr">
        <is>
          <t>Documentação Aprovada</t>
        </is>
      </c>
      <c r="P3039" t="inlineStr">
        <is>
          <t>Aprovado Diretoria</t>
        </is>
      </c>
      <c r="Q3039" t="inlineStr">
        <is>
          <t>Aprovado Caixa</t>
        </is>
      </c>
      <c r="R3039" t="inlineStr">
        <is>
          <t>Pago</t>
        </is>
      </c>
      <c r="S3039" t="inlineStr">
        <is>
          <t>Tempus - Kamino</t>
        </is>
      </c>
    </row>
    <row r="3040">
      <c r="A3040" t="n">
        <v>115334</v>
      </c>
      <c r="B3040" t="n">
        <v>114</v>
      </c>
      <c r="C3040" t="inlineStr">
        <is>
          <t>Bar Brahma - Centro</t>
        </is>
      </c>
      <c r="D3040" t="inlineStr">
        <is>
          <t xml:space="preserve">EMPORIO MEL </t>
        </is>
      </c>
      <c r="E3040" t="n">
        <v>494.8</v>
      </c>
      <c r="F3040" s="27" t="n">
        <v>45737</v>
      </c>
      <c r="G3040" s="27" t="n">
        <v>45737</v>
      </c>
      <c r="H3040" s="27" t="n">
        <v>45737</v>
      </c>
      <c r="I3040" s="27" t="n">
        <v>45715</v>
      </c>
      <c r="J3040" s="27" t="n">
        <v>45719</v>
      </c>
      <c r="K3040" t="inlineStr">
        <is>
          <t>Boleto Bancário</t>
        </is>
      </c>
      <c r="L3040" t="inlineStr">
        <is>
          <t>Custo Mercadoria Vendida</t>
        </is>
      </c>
      <c r="M3040" t="inlineStr">
        <is>
          <t>Insumos - Alimentos</t>
        </is>
      </c>
      <c r="N3040" t="inlineStr">
        <is>
          <t>442285</t>
        </is>
      </c>
      <c r="O3040" t="inlineStr">
        <is>
          <t>Documentação Aprovada</t>
        </is>
      </c>
      <c r="P3040" t="inlineStr">
        <is>
          <t>Aprovado Diretoria</t>
        </is>
      </c>
      <c r="Q3040" t="inlineStr">
        <is>
          <t>Aprovado Caixa</t>
        </is>
      </c>
      <c r="R3040" t="inlineStr">
        <is>
          <t>Pago</t>
        </is>
      </c>
      <c r="S3040" t="inlineStr">
        <is>
          <t>Tempus - Kamino</t>
        </is>
      </c>
    </row>
    <row r="3041">
      <c r="A3041" t="n">
        <v>115332</v>
      </c>
      <c r="B3041" t="n">
        <v>114</v>
      </c>
      <c r="C3041" t="inlineStr">
        <is>
          <t>Bar Brahma - Centro</t>
        </is>
      </c>
      <c r="D3041" t="inlineStr">
        <is>
          <t xml:space="preserve">EMPORIO MEL </t>
        </is>
      </c>
      <c r="E3041" t="n">
        <v>823.2</v>
      </c>
      <c r="F3041" s="27" t="n">
        <v>45737</v>
      </c>
      <c r="G3041" s="27" t="n">
        <v>45737</v>
      </c>
      <c r="H3041" s="27" t="n">
        <v>45737</v>
      </c>
      <c r="I3041" s="27" t="n">
        <v>45714</v>
      </c>
      <c r="J3041" s="27" t="n">
        <v>45719</v>
      </c>
      <c r="K3041" t="inlineStr">
        <is>
          <t>Boleto Bancário</t>
        </is>
      </c>
      <c r="L3041" t="inlineStr">
        <is>
          <t>Custo Mercadoria Vendida</t>
        </is>
      </c>
      <c r="M3041" t="inlineStr">
        <is>
          <t>Insumos - Alimentos</t>
        </is>
      </c>
      <c r="N3041" t="inlineStr">
        <is>
          <t>442210</t>
        </is>
      </c>
      <c r="O3041" t="inlineStr">
        <is>
          <t>Documentação Aprovada</t>
        </is>
      </c>
      <c r="P3041" t="inlineStr">
        <is>
          <t>Aprovado Diretoria</t>
        </is>
      </c>
      <c r="Q3041" t="inlineStr">
        <is>
          <t>Aprovado Caixa</t>
        </is>
      </c>
      <c r="R3041" t="inlineStr">
        <is>
          <t>Pago</t>
        </is>
      </c>
      <c r="S3041" t="inlineStr">
        <is>
          <t>Tempus - Kamino</t>
        </is>
      </c>
    </row>
    <row r="3042">
      <c r="A3042" t="n">
        <v>116890</v>
      </c>
      <c r="B3042" t="n">
        <v>114</v>
      </c>
      <c r="C3042" t="inlineStr">
        <is>
          <t>Bar Brahma - Centro</t>
        </is>
      </c>
      <c r="D3042" t="inlineStr">
        <is>
          <t>CECILIA TSUYACO ARAKI SILVA LTDA</t>
        </is>
      </c>
      <c r="E3042" t="n">
        <v>446.5</v>
      </c>
      <c r="F3042" s="27" t="n">
        <v>45737</v>
      </c>
      <c r="G3042" s="27" t="n">
        <v>45737</v>
      </c>
      <c r="H3042" s="27" t="n">
        <v>45737</v>
      </c>
      <c r="I3042" s="27" t="n">
        <v>45723</v>
      </c>
      <c r="J3042" s="27" t="n">
        <v>45727</v>
      </c>
      <c r="K3042" t="inlineStr">
        <is>
          <t>Boleto Bancário</t>
        </is>
      </c>
      <c r="L3042" t="inlineStr">
        <is>
          <t>Custo Mercadoria Vendida</t>
        </is>
      </c>
      <c r="M3042" t="inlineStr">
        <is>
          <t>Insumos - Alimentos</t>
        </is>
      </c>
      <c r="N3042" t="inlineStr">
        <is>
          <t>366995</t>
        </is>
      </c>
      <c r="O3042" t="inlineStr">
        <is>
          <t>Documentação Aprovada</t>
        </is>
      </c>
      <c r="P3042" t="inlineStr">
        <is>
          <t>Aprovado Diretoria</t>
        </is>
      </c>
      <c r="Q3042" t="inlineStr">
        <is>
          <t>Aprovado Caixa</t>
        </is>
      </c>
      <c r="R3042" t="inlineStr">
        <is>
          <t>Pago</t>
        </is>
      </c>
      <c r="S3042" t="inlineStr">
        <is>
          <t>Tempus - Kamino</t>
        </is>
      </c>
    </row>
    <row r="3043">
      <c r="A3043" t="n">
        <v>116729</v>
      </c>
      <c r="B3043" t="n">
        <v>114</v>
      </c>
      <c r="C3043" t="inlineStr">
        <is>
          <t>Bar Brahma - Centro</t>
        </is>
      </c>
      <c r="D3043" t="inlineStr">
        <is>
          <t>WPP COMERCIO DE CARNES LTDA</t>
        </is>
      </c>
      <c r="E3043" t="n">
        <v>2703.2</v>
      </c>
      <c r="F3043" s="27" t="n">
        <v>45737</v>
      </c>
      <c r="G3043" s="27" t="n">
        <v>45737</v>
      </c>
      <c r="H3043" s="27" t="n">
        <v>45737</v>
      </c>
      <c r="I3043" s="27" t="n">
        <v>45723</v>
      </c>
      <c r="J3043" s="27" t="n">
        <v>45726</v>
      </c>
      <c r="K3043" t="inlineStr">
        <is>
          <t>Boleto Bancário</t>
        </is>
      </c>
      <c r="L3043" t="inlineStr">
        <is>
          <t>Custo Mercadoria Vendida</t>
        </is>
      </c>
      <c r="M3043" t="inlineStr">
        <is>
          <t>Insumos - Alimentos</t>
        </is>
      </c>
      <c r="N3043" t="inlineStr">
        <is>
          <t>71620</t>
        </is>
      </c>
      <c r="O3043" t="inlineStr">
        <is>
          <t>Documentação Aprovada</t>
        </is>
      </c>
      <c r="P3043" t="inlineStr">
        <is>
          <t>Aprovado Diretoria</t>
        </is>
      </c>
      <c r="Q3043" t="inlineStr">
        <is>
          <t>Aprovado Caixa</t>
        </is>
      </c>
      <c r="R3043" t="inlineStr">
        <is>
          <t>Pago</t>
        </is>
      </c>
      <c r="S3043" t="inlineStr">
        <is>
          <t>Tempus - Kamino</t>
        </is>
      </c>
    </row>
    <row r="3044">
      <c r="A3044" t="n">
        <v>116885</v>
      </c>
      <c r="B3044" t="n">
        <v>114</v>
      </c>
      <c r="C3044" t="inlineStr">
        <is>
          <t>Bar Brahma - Centro</t>
        </is>
      </c>
      <c r="D3044" t="inlineStr">
        <is>
          <t xml:space="preserve">FORTE ALIMENTOS COM IMPORTACAO LTDA </t>
        </is>
      </c>
      <c r="E3044" t="n">
        <v>2919.94</v>
      </c>
      <c r="F3044" s="27" t="n">
        <v>45737</v>
      </c>
      <c r="G3044" s="27" t="n">
        <v>45737</v>
      </c>
      <c r="H3044" s="27" t="n">
        <v>45737</v>
      </c>
      <c r="I3044" s="27" t="n">
        <v>45722</v>
      </c>
      <c r="J3044" s="27" t="n">
        <v>45727</v>
      </c>
      <c r="K3044" t="inlineStr">
        <is>
          <t>Boleto Bancário</t>
        </is>
      </c>
      <c r="L3044" t="inlineStr">
        <is>
          <t>Custo Mercadoria Vendida</t>
        </is>
      </c>
      <c r="M3044" t="inlineStr">
        <is>
          <t>Insumos - Alimentos</t>
        </is>
      </c>
      <c r="N3044" t="inlineStr">
        <is>
          <t>301050</t>
        </is>
      </c>
      <c r="O3044" t="inlineStr">
        <is>
          <t>Documentação Aprovada</t>
        </is>
      </c>
      <c r="P3044" t="inlineStr">
        <is>
          <t>Aprovado Diretoria</t>
        </is>
      </c>
      <c r="Q3044" t="inlineStr">
        <is>
          <t>Aprovado Caixa</t>
        </is>
      </c>
      <c r="R3044" t="inlineStr">
        <is>
          <t>Pago</t>
        </is>
      </c>
      <c r="S3044" t="inlineStr">
        <is>
          <t>Tempus - Kamino</t>
        </is>
      </c>
    </row>
    <row r="3045">
      <c r="A3045" t="n">
        <v>116727</v>
      </c>
      <c r="B3045" t="n">
        <v>114</v>
      </c>
      <c r="C3045" t="inlineStr">
        <is>
          <t>Bar Brahma - Centro</t>
        </is>
      </c>
      <c r="D3045" t="inlineStr">
        <is>
          <t>J A DOS SANTOS HORTIFRUTI</t>
        </is>
      </c>
      <c r="E3045" t="n">
        <v>331.9</v>
      </c>
      <c r="F3045" s="27" t="n">
        <v>45737</v>
      </c>
      <c r="G3045" s="27" t="n">
        <v>45737</v>
      </c>
      <c r="H3045" s="27" t="n">
        <v>45737</v>
      </c>
      <c r="I3045" s="27" t="n">
        <v>45722</v>
      </c>
      <c r="J3045" s="27" t="n">
        <v>45726</v>
      </c>
      <c r="K3045" t="inlineStr">
        <is>
          <t>Boleto Bancário</t>
        </is>
      </c>
      <c r="L3045" t="inlineStr">
        <is>
          <t>Custo Mercadoria Vendida</t>
        </is>
      </c>
      <c r="M3045" t="inlineStr">
        <is>
          <t>Insumos - Alimentos</t>
        </is>
      </c>
      <c r="N3045" t="inlineStr">
        <is>
          <t>36453</t>
        </is>
      </c>
      <c r="O3045" t="inlineStr">
        <is>
          <t>Documentação Aprovada</t>
        </is>
      </c>
      <c r="P3045" t="inlineStr">
        <is>
          <t>Aprovado Diretoria</t>
        </is>
      </c>
      <c r="Q3045" t="inlineStr">
        <is>
          <t>Aprovado Caixa</t>
        </is>
      </c>
      <c r="R3045" t="inlineStr">
        <is>
          <t>Pago</t>
        </is>
      </c>
      <c r="S3045" t="inlineStr">
        <is>
          <t>Tempus - Kamino</t>
        </is>
      </c>
    </row>
    <row r="3046">
      <c r="A3046" t="n">
        <v>116895</v>
      </c>
      <c r="B3046" t="n">
        <v>114</v>
      </c>
      <c r="C3046" t="inlineStr">
        <is>
          <t>Bar Brahma - Centro</t>
        </is>
      </c>
      <c r="D3046" t="inlineStr">
        <is>
          <t>MARCOS SILVA DO NASCIMENTO</t>
        </is>
      </c>
      <c r="E3046" t="n">
        <v>1399.5</v>
      </c>
      <c r="F3046" s="27" t="n">
        <v>45737</v>
      </c>
      <c r="G3046" s="27" t="n">
        <v>45737</v>
      </c>
      <c r="H3046" s="27" t="n">
        <v>45737</v>
      </c>
      <c r="I3046" s="27" t="n">
        <v>45723</v>
      </c>
      <c r="J3046" s="27" t="n">
        <v>45727</v>
      </c>
      <c r="K3046" t="inlineStr">
        <is>
          <t>Boleto Bancário</t>
        </is>
      </c>
      <c r="L3046" t="inlineStr">
        <is>
          <t>Custo Mercadoria Vendida</t>
        </is>
      </c>
      <c r="M3046" t="inlineStr">
        <is>
          <t>Insumos - Alimentos</t>
        </is>
      </c>
      <c r="N3046" t="inlineStr">
        <is>
          <t>248</t>
        </is>
      </c>
      <c r="O3046" t="inlineStr">
        <is>
          <t>Documentação Aprovada</t>
        </is>
      </c>
      <c r="P3046" t="inlineStr">
        <is>
          <t>Aprovado Diretoria</t>
        </is>
      </c>
      <c r="Q3046" t="inlineStr">
        <is>
          <t>Aprovado Caixa</t>
        </is>
      </c>
      <c r="R3046" t="inlineStr">
        <is>
          <t>Pago</t>
        </is>
      </c>
      <c r="S3046" t="inlineStr">
        <is>
          <t>Tempus - Kamino</t>
        </is>
      </c>
    </row>
    <row r="3047">
      <c r="A3047" t="n">
        <v>116484</v>
      </c>
      <c r="B3047" t="n">
        <v>114</v>
      </c>
      <c r="C3047" t="inlineStr">
        <is>
          <t>Bar Brahma - Centro</t>
        </is>
      </c>
      <c r="D3047" t="inlineStr">
        <is>
          <t>AURORA ALVORADA ESTACIONAMENTO E LANCHON</t>
        </is>
      </c>
      <c r="E3047" t="n">
        <v>1413.96</v>
      </c>
      <c r="F3047" s="27" t="n">
        <v>45737</v>
      </c>
      <c r="G3047" s="27" t="n">
        <v>45737</v>
      </c>
      <c r="H3047" s="27" t="n">
        <v>45737</v>
      </c>
      <c r="I3047" s="27" t="n">
        <v>45721</v>
      </c>
      <c r="J3047" s="27" t="n">
        <v>45723</v>
      </c>
      <c r="K3047" t="inlineStr">
        <is>
          <t>Boleto Bancário</t>
        </is>
      </c>
      <c r="L3047" t="inlineStr">
        <is>
          <t>Custo Mercadoria Vendida</t>
        </is>
      </c>
      <c r="M3047" t="inlineStr">
        <is>
          <t>Insumos - Alimentos</t>
        </is>
      </c>
      <c r="N3047" t="inlineStr">
        <is>
          <t>0325</t>
        </is>
      </c>
      <c r="O3047" t="inlineStr">
        <is>
          <t>Documentação Aprovada</t>
        </is>
      </c>
      <c r="P3047" t="inlineStr">
        <is>
          <t>Aprovado Diretoria</t>
        </is>
      </c>
      <c r="Q3047" t="inlineStr">
        <is>
          <t>Aprovado Caixa</t>
        </is>
      </c>
      <c r="R3047" t="inlineStr">
        <is>
          <t>Pago</t>
        </is>
      </c>
      <c r="S3047" t="inlineStr">
        <is>
          <t>Tempus - Kamino</t>
        </is>
      </c>
    </row>
    <row r="3048">
      <c r="A3048" t="n">
        <v>116871</v>
      </c>
      <c r="B3048" t="n">
        <v>114</v>
      </c>
      <c r="C3048" t="inlineStr">
        <is>
          <t>Bar Brahma - Centro</t>
        </is>
      </c>
      <c r="D3048" t="inlineStr">
        <is>
          <t xml:space="preserve">RCS COMERCIO DE ALIMENTOS LTDA </t>
        </is>
      </c>
      <c r="E3048" t="n">
        <v>316</v>
      </c>
      <c r="F3048" s="27" t="n">
        <v>45737</v>
      </c>
      <c r="G3048" s="27" t="n">
        <v>45737</v>
      </c>
      <c r="H3048" s="27" t="n">
        <v>45737</v>
      </c>
      <c r="I3048" s="27" t="n">
        <v>45723</v>
      </c>
      <c r="J3048" s="27" t="n">
        <v>45727</v>
      </c>
      <c r="K3048" t="inlineStr">
        <is>
          <t>Boleto Bancário</t>
        </is>
      </c>
      <c r="L3048" t="inlineStr">
        <is>
          <t>Custo Mercadoria Vendida</t>
        </is>
      </c>
      <c r="M3048" t="inlineStr">
        <is>
          <t>Insumos - Alimentos</t>
        </is>
      </c>
      <c r="N3048" t="inlineStr">
        <is>
          <t>9054</t>
        </is>
      </c>
      <c r="O3048" t="inlineStr">
        <is>
          <t>Documentação Aprovada</t>
        </is>
      </c>
      <c r="P3048" t="inlineStr">
        <is>
          <t>Aprovado Diretoria</t>
        </is>
      </c>
      <c r="Q3048" t="inlineStr">
        <is>
          <t>Aprovado Caixa</t>
        </is>
      </c>
      <c r="R3048" t="inlineStr">
        <is>
          <t>Pago</t>
        </is>
      </c>
      <c r="S3048" t="inlineStr">
        <is>
          <t>Tempus - Kamino</t>
        </is>
      </c>
    </row>
    <row r="3049">
      <c r="A3049" t="n">
        <v>116873</v>
      </c>
      <c r="B3049" t="n">
        <v>114</v>
      </c>
      <c r="C3049" t="inlineStr">
        <is>
          <t>Bar Brahma - Centro</t>
        </is>
      </c>
      <c r="D3049" t="inlineStr">
        <is>
          <t>HORTICLEAN DISTRIBUIDORA</t>
        </is>
      </c>
      <c r="E3049" t="n">
        <v>1015.18</v>
      </c>
      <c r="F3049" s="27" t="n">
        <v>45737</v>
      </c>
      <c r="G3049" s="27" t="n">
        <v>45737</v>
      </c>
      <c r="H3049" s="27" t="n">
        <v>45737</v>
      </c>
      <c r="I3049" s="27" t="n">
        <v>45722</v>
      </c>
      <c r="J3049" s="27" t="n">
        <v>45727</v>
      </c>
      <c r="K3049" t="inlineStr">
        <is>
          <t>Boleto Bancário</t>
        </is>
      </c>
      <c r="L3049" t="inlineStr">
        <is>
          <t>Custo Mercadoria Vendida</t>
        </is>
      </c>
      <c r="M3049" t="inlineStr">
        <is>
          <t>Insumos - Alimentos</t>
        </is>
      </c>
      <c r="N3049" t="inlineStr">
        <is>
          <t>26024</t>
        </is>
      </c>
      <c r="O3049" t="inlineStr">
        <is>
          <t>Documentação Aprovada</t>
        </is>
      </c>
      <c r="P3049" t="inlineStr">
        <is>
          <t>Aprovado Diretoria</t>
        </is>
      </c>
      <c r="Q3049" t="inlineStr">
        <is>
          <t>Aprovado Caixa</t>
        </is>
      </c>
      <c r="R3049" t="inlineStr">
        <is>
          <t>Pago</t>
        </is>
      </c>
      <c r="S3049" t="inlineStr">
        <is>
          <t>Tempus - Kamino</t>
        </is>
      </c>
    </row>
    <row r="3050">
      <c r="A3050" t="n">
        <v>116736</v>
      </c>
      <c r="B3050" t="n">
        <v>114</v>
      </c>
      <c r="C3050" t="inlineStr">
        <is>
          <t>Bar Brahma - Centro</t>
        </is>
      </c>
      <c r="D3050" t="inlineStr">
        <is>
          <t>MULTIFRANGOS COMERCIO DE ALIMENTOS LTDA</t>
        </is>
      </c>
      <c r="E3050" t="n">
        <v>2352.93</v>
      </c>
      <c r="F3050" s="27" t="n">
        <v>45737</v>
      </c>
      <c r="G3050" s="27" t="n">
        <v>45737</v>
      </c>
      <c r="H3050" s="27" t="n">
        <v>45737</v>
      </c>
      <c r="I3050" s="27" t="n">
        <v>45723</v>
      </c>
      <c r="J3050" s="27" t="n">
        <v>45726</v>
      </c>
      <c r="K3050" t="inlineStr">
        <is>
          <t>Boleto Bancário</t>
        </is>
      </c>
      <c r="L3050" t="inlineStr">
        <is>
          <t>Custo Mercadoria Vendida</t>
        </is>
      </c>
      <c r="M3050" t="inlineStr">
        <is>
          <t>Insumos - Alimentos</t>
        </is>
      </c>
      <c r="N3050" t="inlineStr">
        <is>
          <t>878799</t>
        </is>
      </c>
      <c r="O3050" t="inlineStr">
        <is>
          <t>Documentação Aprovada</t>
        </is>
      </c>
      <c r="P3050" t="inlineStr">
        <is>
          <t>Aprovado Diretoria</t>
        </is>
      </c>
      <c r="Q3050" t="inlineStr">
        <is>
          <t>Aprovado Caixa</t>
        </is>
      </c>
      <c r="R3050" t="inlineStr">
        <is>
          <t>Pago</t>
        </is>
      </c>
      <c r="S3050" t="inlineStr">
        <is>
          <t>Tempus - Kamino</t>
        </is>
      </c>
    </row>
    <row r="3051">
      <c r="A3051" t="n">
        <v>113270</v>
      </c>
      <c r="B3051" t="n">
        <v>114</v>
      </c>
      <c r="C3051" t="inlineStr">
        <is>
          <t>Bar Brahma - Centro</t>
        </is>
      </c>
      <c r="D3051" t="inlineStr">
        <is>
          <t>AMBEV S.A.</t>
        </is>
      </c>
      <c r="E3051" t="n">
        <v>3432</v>
      </c>
      <c r="F3051" s="27" t="n">
        <v>45737</v>
      </c>
      <c r="G3051" s="27" t="n">
        <v>45737</v>
      </c>
      <c r="H3051" s="27" t="n">
        <v>45737</v>
      </c>
      <c r="I3051" s="27" t="n">
        <v>45706</v>
      </c>
      <c r="J3051" s="27" t="n">
        <v>45712</v>
      </c>
      <c r="K3051" t="inlineStr">
        <is>
          <t>Boleto Bancário</t>
        </is>
      </c>
      <c r="L3051" t="inlineStr">
        <is>
          <t>Custo Mercadoria Vendida</t>
        </is>
      </c>
      <c r="M3051" t="inlineStr">
        <is>
          <t>Insumos - Bebidas</t>
        </is>
      </c>
      <c r="N3051" t="inlineStr">
        <is>
          <t>20984</t>
        </is>
      </c>
      <c r="O3051" t="inlineStr">
        <is>
          <t>Documentação Aprovada</t>
        </is>
      </c>
      <c r="P3051" t="inlineStr">
        <is>
          <t>Aprovado Diretoria</t>
        </is>
      </c>
      <c r="Q3051" t="inlineStr">
        <is>
          <t>Aprovado Caixa</t>
        </is>
      </c>
      <c r="R3051" t="inlineStr">
        <is>
          <t>Pago</t>
        </is>
      </c>
      <c r="S3051" t="inlineStr">
        <is>
          <t>Tempus - Kamino</t>
        </is>
      </c>
    </row>
    <row r="3052">
      <c r="A3052" t="n">
        <v>113271</v>
      </c>
      <c r="B3052" t="n">
        <v>114</v>
      </c>
      <c r="C3052" t="inlineStr">
        <is>
          <t>Bar Brahma - Centro</t>
        </is>
      </c>
      <c r="D3052" t="inlineStr">
        <is>
          <t>AMBEV S.A.</t>
        </is>
      </c>
      <c r="E3052" t="n">
        <v>1716</v>
      </c>
      <c r="F3052" s="27" t="n">
        <v>45737</v>
      </c>
      <c r="G3052" s="27" t="n">
        <v>45737</v>
      </c>
      <c r="H3052" s="27" t="n">
        <v>45737</v>
      </c>
      <c r="I3052" s="27" t="n">
        <v>45706</v>
      </c>
      <c r="J3052" s="27" t="n">
        <v>45712</v>
      </c>
      <c r="K3052" t="inlineStr">
        <is>
          <t>Boleto Bancário</t>
        </is>
      </c>
      <c r="L3052" t="inlineStr">
        <is>
          <t>Custo Mercadoria Vendida</t>
        </is>
      </c>
      <c r="M3052" t="inlineStr">
        <is>
          <t>Insumos - Bebidas</t>
        </is>
      </c>
      <c r="N3052" t="inlineStr">
        <is>
          <t>20985</t>
        </is>
      </c>
      <c r="O3052" t="inlineStr">
        <is>
          <t>Documentação Aprovada</t>
        </is>
      </c>
      <c r="P3052" t="inlineStr">
        <is>
          <t>Aprovado Diretoria</t>
        </is>
      </c>
      <c r="Q3052" t="inlineStr">
        <is>
          <t>Aprovado Caixa</t>
        </is>
      </c>
      <c r="R3052" t="inlineStr">
        <is>
          <t>Pago</t>
        </is>
      </c>
      <c r="S3052" t="inlineStr">
        <is>
          <t>Tempus - Kamino</t>
        </is>
      </c>
    </row>
    <row r="3053">
      <c r="A3053" t="n">
        <v>113257</v>
      </c>
      <c r="B3053" t="n">
        <v>114</v>
      </c>
      <c r="C3053" t="inlineStr">
        <is>
          <t>Bar Brahma - Centro</t>
        </is>
      </c>
      <c r="D3053" t="inlineStr">
        <is>
          <t>AMBEV S.A.</t>
        </is>
      </c>
      <c r="E3053" t="n">
        <v>858</v>
      </c>
      <c r="F3053" s="27" t="n">
        <v>45737</v>
      </c>
      <c r="G3053" s="27" t="n">
        <v>45737</v>
      </c>
      <c r="H3053" s="27" t="n">
        <v>45737</v>
      </c>
      <c r="I3053" s="27" t="n">
        <v>45706</v>
      </c>
      <c r="J3053" s="27" t="n">
        <v>45712</v>
      </c>
      <c r="K3053" t="inlineStr">
        <is>
          <t>Boleto Bancário</t>
        </is>
      </c>
      <c r="L3053" t="inlineStr">
        <is>
          <t>Custo Mercadoria Vendida</t>
        </is>
      </c>
      <c r="M3053" t="inlineStr">
        <is>
          <t>Insumos - Bebidas</t>
        </is>
      </c>
      <c r="N3053" t="inlineStr">
        <is>
          <t>20983</t>
        </is>
      </c>
      <c r="O3053" t="inlineStr">
        <is>
          <t>Documentação Aprovada</t>
        </is>
      </c>
      <c r="P3053" t="inlineStr">
        <is>
          <t>Aprovado Diretoria</t>
        </is>
      </c>
      <c r="Q3053" t="inlineStr">
        <is>
          <t>Aprovado Caixa</t>
        </is>
      </c>
      <c r="R3053" t="inlineStr">
        <is>
          <t>Pago</t>
        </is>
      </c>
      <c r="S3053" t="inlineStr">
        <is>
          <t>Tempus - Kamino</t>
        </is>
      </c>
    </row>
    <row r="3054">
      <c r="A3054" t="n">
        <v>112573</v>
      </c>
      <c r="B3054" t="n">
        <v>114</v>
      </c>
      <c r="C3054" t="inlineStr">
        <is>
          <t>Bar Brahma - Centro</t>
        </is>
      </c>
      <c r="D3054" t="inlineStr">
        <is>
          <t>AMBEV S.A.</t>
        </is>
      </c>
      <c r="E3054" t="n">
        <v>4290</v>
      </c>
      <c r="F3054" s="27" t="n">
        <v>45737</v>
      </c>
      <c r="G3054" s="27" t="n">
        <v>45737</v>
      </c>
      <c r="H3054" s="27" t="n">
        <v>45737</v>
      </c>
      <c r="I3054" s="27" t="n">
        <v>45706</v>
      </c>
      <c r="J3054" s="27" t="n">
        <v>45709</v>
      </c>
      <c r="K3054" t="inlineStr">
        <is>
          <t>Boleto Bancário</t>
        </is>
      </c>
      <c r="L3054" t="inlineStr">
        <is>
          <t>Custo Mercadoria Vendida</t>
        </is>
      </c>
      <c r="M3054" t="inlineStr">
        <is>
          <t>Insumos - Bebidas</t>
        </is>
      </c>
      <c r="N3054" t="inlineStr">
        <is>
          <t>20982</t>
        </is>
      </c>
      <c r="O3054" t="inlineStr">
        <is>
          <t>Documentação Aprovada</t>
        </is>
      </c>
      <c r="P3054" t="inlineStr">
        <is>
          <t>Aprovado Diretoria</t>
        </is>
      </c>
      <c r="Q3054" t="inlineStr">
        <is>
          <t>Aprovado Caixa</t>
        </is>
      </c>
      <c r="R3054" t="inlineStr">
        <is>
          <t>Pago</t>
        </is>
      </c>
      <c r="S3054" t="inlineStr">
        <is>
          <t>Tempus - Kamino</t>
        </is>
      </c>
    </row>
    <row r="3055">
      <c r="A3055" t="n">
        <v>112583</v>
      </c>
      <c r="B3055" t="n">
        <v>114</v>
      </c>
      <c r="C3055" t="inlineStr">
        <is>
          <t>Bar Brahma - Centro</t>
        </is>
      </c>
      <c r="D3055" t="inlineStr">
        <is>
          <t>AMBEV S.A.</t>
        </is>
      </c>
      <c r="E3055" t="n">
        <v>5571.29</v>
      </c>
      <c r="F3055" s="27" t="n">
        <v>45737</v>
      </c>
      <c r="G3055" s="27" t="n">
        <v>45737</v>
      </c>
      <c r="H3055" s="27" t="n">
        <v>45737</v>
      </c>
      <c r="I3055" s="27" t="n">
        <v>45706</v>
      </c>
      <c r="J3055" s="27" t="n">
        <v>45709</v>
      </c>
      <c r="K3055" t="inlineStr">
        <is>
          <t>Boleto Bancário</t>
        </is>
      </c>
      <c r="L3055" t="inlineStr">
        <is>
          <t>Custo Mercadoria Vendida</t>
        </is>
      </c>
      <c r="M3055" t="inlineStr">
        <is>
          <t>Insumos - Bebidas</t>
        </is>
      </c>
      <c r="N3055" t="inlineStr">
        <is>
          <t>340538</t>
        </is>
      </c>
      <c r="O3055" t="inlineStr">
        <is>
          <t>Documentação Aprovada</t>
        </is>
      </c>
      <c r="P3055" t="inlineStr">
        <is>
          <t>Aprovado Diretoria</t>
        </is>
      </c>
      <c r="Q3055" t="inlineStr">
        <is>
          <t>Aprovado Caixa</t>
        </is>
      </c>
      <c r="R3055" t="inlineStr">
        <is>
          <t>Pago</t>
        </is>
      </c>
      <c r="S3055" t="inlineStr">
        <is>
          <t>Tempus - Kamino</t>
        </is>
      </c>
    </row>
    <row r="3056">
      <c r="A3056" t="n">
        <v>112574</v>
      </c>
      <c r="B3056" t="n">
        <v>114</v>
      </c>
      <c r="C3056" t="inlineStr">
        <is>
          <t>Bar Brahma - Centro</t>
        </is>
      </c>
      <c r="D3056" t="inlineStr">
        <is>
          <t>AMBEV S.A FILIAL GUARULHOS</t>
        </is>
      </c>
      <c r="E3056" t="n">
        <v>3433.29</v>
      </c>
      <c r="F3056" s="27" t="n">
        <v>45737</v>
      </c>
      <c r="G3056" s="27" t="n">
        <v>45737</v>
      </c>
      <c r="H3056" s="27" t="n">
        <v>45737</v>
      </c>
      <c r="I3056" s="27" t="n">
        <v>45706</v>
      </c>
      <c r="J3056" s="27" t="n">
        <v>45709</v>
      </c>
      <c r="K3056" t="inlineStr">
        <is>
          <t>Boleto Bancário</t>
        </is>
      </c>
      <c r="L3056" t="inlineStr">
        <is>
          <t>Custo Mercadoria Vendida</t>
        </is>
      </c>
      <c r="M3056" t="inlineStr">
        <is>
          <t>Insumos - Bebidas</t>
        </is>
      </c>
      <c r="N3056" t="inlineStr">
        <is>
          <t>20981</t>
        </is>
      </c>
      <c r="O3056" t="inlineStr">
        <is>
          <t>Documentação Aprovada</t>
        </is>
      </c>
      <c r="P3056" t="inlineStr">
        <is>
          <t>Aprovado Diretoria</t>
        </is>
      </c>
      <c r="Q3056" t="inlineStr">
        <is>
          <t>Aprovado Caixa</t>
        </is>
      </c>
      <c r="R3056" t="inlineStr">
        <is>
          <t>Pago</t>
        </is>
      </c>
      <c r="S3056" t="inlineStr">
        <is>
          <t>Tempus - Kamino</t>
        </is>
      </c>
    </row>
    <row r="3057">
      <c r="A3057" t="n">
        <v>112575</v>
      </c>
      <c r="B3057" t="n">
        <v>114</v>
      </c>
      <c r="C3057" t="inlineStr">
        <is>
          <t>Bar Brahma - Centro</t>
        </is>
      </c>
      <c r="D3057" t="inlineStr">
        <is>
          <t>AMBEV S.A.</t>
        </is>
      </c>
      <c r="E3057" t="n">
        <v>3432</v>
      </c>
      <c r="F3057" s="27" t="n">
        <v>45737</v>
      </c>
      <c r="G3057" s="27" t="n">
        <v>45737</v>
      </c>
      <c r="H3057" s="27" t="n">
        <v>45737</v>
      </c>
      <c r="I3057" s="27" t="n">
        <v>45706</v>
      </c>
      <c r="J3057" s="27" t="n">
        <v>45709</v>
      </c>
      <c r="K3057" t="inlineStr">
        <is>
          <t>Boleto Bancário</t>
        </is>
      </c>
      <c r="L3057" t="inlineStr">
        <is>
          <t>Custo Mercadoria Vendida</t>
        </is>
      </c>
      <c r="M3057" t="inlineStr">
        <is>
          <t>Insumos - Bebidas</t>
        </is>
      </c>
      <c r="N3057" t="inlineStr">
        <is>
          <t>20986</t>
        </is>
      </c>
      <c r="O3057" t="inlineStr">
        <is>
          <t>Documentação Aprovada</t>
        </is>
      </c>
      <c r="P3057" t="inlineStr">
        <is>
          <t>Aprovado Diretoria</t>
        </is>
      </c>
      <c r="Q3057" t="inlineStr">
        <is>
          <t>Aprovado Caixa</t>
        </is>
      </c>
      <c r="R3057" t="inlineStr">
        <is>
          <t>Pago</t>
        </is>
      </c>
      <c r="S3057" t="inlineStr">
        <is>
          <t>Tempus - Kamino</t>
        </is>
      </c>
    </row>
    <row r="3058">
      <c r="A3058" t="n">
        <v>116313</v>
      </c>
      <c r="B3058" t="n">
        <v>114</v>
      </c>
      <c r="C3058" t="inlineStr">
        <is>
          <t>Bar Brahma - Centro</t>
        </is>
      </c>
      <c r="D3058" t="inlineStr">
        <is>
          <t>PDO ALIMENTOS E COMERCIO LTDA</t>
        </is>
      </c>
      <c r="E3058" t="n">
        <v>186</v>
      </c>
      <c r="F3058" s="27" t="n">
        <v>45737</v>
      </c>
      <c r="G3058" s="27" t="n">
        <v>45737</v>
      </c>
      <c r="H3058" s="27" t="n">
        <v>45737</v>
      </c>
      <c r="I3058" s="27" t="n">
        <v>45721</v>
      </c>
      <c r="J3058" s="27" t="n">
        <v>45722</v>
      </c>
      <c r="K3058" t="inlineStr">
        <is>
          <t>Boleto Bancário</t>
        </is>
      </c>
      <c r="L3058" t="inlineStr">
        <is>
          <t>Custo Mercadoria Vendida</t>
        </is>
      </c>
      <c r="M3058" t="inlineStr">
        <is>
          <t>Insumos - Alimentos</t>
        </is>
      </c>
      <c r="N3058" t="inlineStr">
        <is>
          <t>35609</t>
        </is>
      </c>
      <c r="O3058" t="inlineStr">
        <is>
          <t>Documentação Aprovada</t>
        </is>
      </c>
      <c r="P3058" t="inlineStr">
        <is>
          <t>Aprovado Diretoria</t>
        </is>
      </c>
      <c r="Q3058" t="inlineStr">
        <is>
          <t>Aprovado Caixa</t>
        </is>
      </c>
      <c r="R3058" t="inlineStr">
        <is>
          <t>Pago</t>
        </is>
      </c>
      <c r="S3058" t="inlineStr">
        <is>
          <t>Tempus - Kamino</t>
        </is>
      </c>
    </row>
    <row r="3059">
      <c r="A3059" t="n">
        <v>118777</v>
      </c>
      <c r="B3059" t="n">
        <v>114</v>
      </c>
      <c r="C3059" t="inlineStr">
        <is>
          <t>Bar Brahma - Centro</t>
        </is>
      </c>
      <c r="D3059" t="inlineStr">
        <is>
          <t>PORTO SEGURO CIA DE SEGUROS GERAIS</t>
        </is>
      </c>
      <c r="E3059" t="n">
        <v>47.2</v>
      </c>
      <c r="F3059" s="27" t="n">
        <v>45737</v>
      </c>
      <c r="G3059" s="27" t="n">
        <v>45737</v>
      </c>
      <c r="H3059" s="27" t="n">
        <v>45737</v>
      </c>
      <c r="I3059" s="27" t="n">
        <v>45717</v>
      </c>
      <c r="J3059" s="27" t="n">
        <v>45733</v>
      </c>
      <c r="K3059" t="inlineStr">
        <is>
          <t>Boleto Bancário</t>
        </is>
      </c>
      <c r="L3059" t="inlineStr">
        <is>
          <t>Mão de Obra - Benefícios</t>
        </is>
      </c>
      <c r="M3059" t="inlineStr">
        <is>
          <t xml:space="preserve">  -  Seguro de Vida</t>
        </is>
      </c>
      <c r="N3059" t="inlineStr">
        <is>
          <t>6772835011</t>
        </is>
      </c>
      <c r="O3059" t="inlineStr">
        <is>
          <t>Documentação Aprovada</t>
        </is>
      </c>
      <c r="P3059" t="inlineStr">
        <is>
          <t>Aprovado Diretoria</t>
        </is>
      </c>
      <c r="Q3059" t="inlineStr">
        <is>
          <t>Aprovado Caixa</t>
        </is>
      </c>
      <c r="R3059" t="inlineStr">
        <is>
          <t>Pago</t>
        </is>
      </c>
      <c r="S3059" t="inlineStr">
        <is>
          <t>Bar Brahma - Tutum Matriz - Kamino</t>
        </is>
      </c>
    </row>
    <row r="3060">
      <c r="A3060" t="n">
        <v>118174</v>
      </c>
      <c r="B3060" t="n">
        <v>114</v>
      </c>
      <c r="C3060" t="inlineStr">
        <is>
          <t>Bar Brahma - Centro</t>
        </is>
      </c>
      <c r="D3060" t="inlineStr">
        <is>
          <t xml:space="preserve">MAR DIRETO POC COMERCIO DE PEIXE EIRELI - ME </t>
        </is>
      </c>
      <c r="E3060" t="n">
        <v>950.4</v>
      </c>
      <c r="F3060" s="27" t="n">
        <v>45737</v>
      </c>
      <c r="G3060" s="27" t="n">
        <v>45737</v>
      </c>
      <c r="H3060" s="27" t="n">
        <v>45737</v>
      </c>
      <c r="I3060" s="27" t="n">
        <v>45723</v>
      </c>
      <c r="J3060" s="27" t="n">
        <v>45729</v>
      </c>
      <c r="K3060" t="inlineStr">
        <is>
          <t>Boleto Bancário</t>
        </is>
      </c>
      <c r="L3060" t="inlineStr">
        <is>
          <t>Custo Mercadoria Vendida</t>
        </is>
      </c>
      <c r="M3060" t="inlineStr">
        <is>
          <t>Insumos - Alimentos</t>
        </is>
      </c>
      <c r="N3060" t="inlineStr">
        <is>
          <t>94246</t>
        </is>
      </c>
      <c r="O3060" t="inlineStr">
        <is>
          <t>Documentação Aprovada</t>
        </is>
      </c>
      <c r="P3060" t="inlineStr">
        <is>
          <t>Aprovado Diretoria</t>
        </is>
      </c>
      <c r="Q3060" t="inlineStr">
        <is>
          <t>Aprovado Caixa</t>
        </is>
      </c>
      <c r="R3060" t="inlineStr">
        <is>
          <t>Pago</t>
        </is>
      </c>
      <c r="S3060" t="inlineStr">
        <is>
          <t>Tempus - Kamino</t>
        </is>
      </c>
    </row>
    <row r="3061">
      <c r="A3061" t="n">
        <v>119267</v>
      </c>
      <c r="B3061" t="n">
        <v>114</v>
      </c>
      <c r="C3061" t="inlineStr">
        <is>
          <t>Bar Brahma - Centro</t>
        </is>
      </c>
      <c r="D3061" t="inlineStr">
        <is>
          <t>VANESSA MACEDO DA SILVA</t>
        </is>
      </c>
      <c r="E3061" t="n">
        <v>838.41</v>
      </c>
      <c r="F3061" s="27" t="n">
        <v>45736</v>
      </c>
      <c r="G3061" s="27" t="n">
        <v>45736</v>
      </c>
      <c r="H3061" s="27" t="n">
        <v>45736</v>
      </c>
      <c r="I3061" s="27" t="n">
        <v>45731</v>
      </c>
      <c r="J3061" s="27" t="n"/>
      <c r="L3061" t="inlineStr">
        <is>
          <t>Mão de Obra - Salários</t>
        </is>
      </c>
      <c r="M3061" t="inlineStr">
        <is>
          <t>MDO CLT - Salário</t>
        </is>
      </c>
      <c r="O3061" t="inlineStr">
        <is>
          <t>Documentação Aprovada</t>
        </is>
      </c>
      <c r="P3061" t="inlineStr">
        <is>
          <t>Aprovado Diretoria</t>
        </is>
      </c>
      <c r="Q3061" t="inlineStr">
        <is>
          <t>Aprovado Caixa</t>
        </is>
      </c>
      <c r="R3061" t="inlineStr">
        <is>
          <t>Pago</t>
        </is>
      </c>
      <c r="S3061" t="inlineStr">
        <is>
          <t>Bar Brahma - Tutum Matriz - Kamino</t>
        </is>
      </c>
    </row>
    <row r="3062">
      <c r="A3062" t="n">
        <v>119266</v>
      </c>
      <c r="B3062" t="n">
        <v>114</v>
      </c>
      <c r="C3062" t="inlineStr">
        <is>
          <t>Bar Brahma - Centro</t>
        </is>
      </c>
      <c r="D3062" t="inlineStr">
        <is>
          <t>JURANDI DA SILVA</t>
        </is>
      </c>
      <c r="E3062" t="n">
        <v>736.9299999999999</v>
      </c>
      <c r="F3062" s="27" t="n">
        <v>45736</v>
      </c>
      <c r="G3062" s="27" t="n">
        <v>45736</v>
      </c>
      <c r="H3062" s="27" t="n">
        <v>45736</v>
      </c>
      <c r="I3062" s="27" t="n">
        <v>45731</v>
      </c>
      <c r="J3062" s="27" t="n"/>
      <c r="L3062" t="inlineStr">
        <is>
          <t>Mão de Obra - Salários</t>
        </is>
      </c>
      <c r="M3062" t="inlineStr">
        <is>
          <t>MDO CLT - Salário</t>
        </is>
      </c>
      <c r="O3062" t="inlineStr">
        <is>
          <t>Documentação Aprovada</t>
        </is>
      </c>
      <c r="P3062" t="inlineStr">
        <is>
          <t>Aprovado Diretoria</t>
        </is>
      </c>
      <c r="Q3062" t="inlineStr">
        <is>
          <t>Aprovado Caixa</t>
        </is>
      </c>
      <c r="R3062" t="inlineStr">
        <is>
          <t>Pago</t>
        </is>
      </c>
      <c r="S3062" t="inlineStr">
        <is>
          <t>Bar Brahma - Tutum Matriz - Kamino</t>
        </is>
      </c>
    </row>
    <row r="3063">
      <c r="A3063" t="n">
        <v>119265</v>
      </c>
      <c r="B3063" t="n">
        <v>114</v>
      </c>
      <c r="C3063" t="inlineStr">
        <is>
          <t>Bar Brahma - Centro</t>
        </is>
      </c>
      <c r="D3063" t="inlineStr">
        <is>
          <t>BRUNA BONFIM DE SOUZA</t>
        </is>
      </c>
      <c r="E3063" t="n">
        <v>742.17</v>
      </c>
      <c r="F3063" s="27" t="n">
        <v>45736</v>
      </c>
      <c r="G3063" s="27" t="n">
        <v>45736</v>
      </c>
      <c r="H3063" s="27" t="n">
        <v>45736</v>
      </c>
      <c r="I3063" s="27" t="n">
        <v>45731</v>
      </c>
      <c r="J3063" s="27" t="n"/>
      <c r="L3063" t="inlineStr">
        <is>
          <t>Mão de Obra - Salários</t>
        </is>
      </c>
      <c r="M3063" t="inlineStr">
        <is>
          <t>MDO CLT - Salário</t>
        </is>
      </c>
      <c r="O3063" t="inlineStr">
        <is>
          <t>Documentação Aprovada</t>
        </is>
      </c>
      <c r="P3063" t="inlineStr">
        <is>
          <t>Aprovado Diretoria</t>
        </is>
      </c>
      <c r="Q3063" t="inlineStr">
        <is>
          <t>Aprovado Caixa</t>
        </is>
      </c>
      <c r="R3063" t="inlineStr">
        <is>
          <t>Pago</t>
        </is>
      </c>
      <c r="S3063" t="inlineStr">
        <is>
          <t>Bar Brahma - Tutum Matriz - Kamino</t>
        </is>
      </c>
    </row>
    <row r="3064">
      <c r="A3064" t="n">
        <v>119264</v>
      </c>
      <c r="B3064" t="n">
        <v>114</v>
      </c>
      <c r="C3064" t="inlineStr">
        <is>
          <t>Bar Brahma - Centro</t>
        </is>
      </c>
      <c r="D3064" t="inlineStr">
        <is>
          <t>BEATRIZ ROCHA APELIAN DE OLIVEIRA</t>
        </is>
      </c>
      <c r="E3064" t="n">
        <v>812.9</v>
      </c>
      <c r="F3064" s="27" t="n">
        <v>45736</v>
      </c>
      <c r="G3064" s="27" t="n">
        <v>45736</v>
      </c>
      <c r="H3064" s="27" t="n">
        <v>45736</v>
      </c>
      <c r="I3064" s="27" t="n">
        <v>45731</v>
      </c>
      <c r="J3064" s="27" t="n"/>
      <c r="L3064" t="inlineStr">
        <is>
          <t>Mão de Obra - Salários</t>
        </is>
      </c>
      <c r="M3064" t="inlineStr">
        <is>
          <t>MDO CLT - Salário</t>
        </is>
      </c>
      <c r="O3064" t="inlineStr">
        <is>
          <t>Documentação Aprovada</t>
        </is>
      </c>
      <c r="P3064" t="inlineStr">
        <is>
          <t>Aprovado Diretoria</t>
        </is>
      </c>
      <c r="Q3064" t="inlineStr">
        <is>
          <t>Aprovado Caixa</t>
        </is>
      </c>
      <c r="R3064" t="inlineStr">
        <is>
          <t>Pago</t>
        </is>
      </c>
      <c r="S3064" t="inlineStr">
        <is>
          <t>Bar Brahma - Tutum Matriz - Kamino</t>
        </is>
      </c>
    </row>
    <row r="3065">
      <c r="A3065" t="n">
        <v>102245</v>
      </c>
      <c r="B3065" t="n">
        <v>114</v>
      </c>
      <c r="C3065" t="inlineStr">
        <is>
          <t>Bar Brahma - Centro</t>
        </is>
      </c>
      <c r="D3065" t="inlineStr">
        <is>
          <t xml:space="preserve">EDIMAR MOURA TARTAGLIONI SERVICOES DE DEDETIZACAO </t>
        </is>
      </c>
      <c r="E3065" t="n">
        <v>200</v>
      </c>
      <c r="F3065" s="27" t="n">
        <v>45736</v>
      </c>
      <c r="G3065" s="27" t="n">
        <v>45736</v>
      </c>
      <c r="H3065" s="27" t="n">
        <v>45736</v>
      </c>
      <c r="I3065" s="27" t="n">
        <v>45722</v>
      </c>
      <c r="J3065" s="27" t="n"/>
      <c r="K3065" t="inlineStr">
        <is>
          <t>Transferência Bancária ou Pix</t>
        </is>
      </c>
      <c r="L3065" t="inlineStr">
        <is>
          <t>Utilidades</t>
        </is>
      </c>
      <c r="M3065" t="inlineStr">
        <is>
          <t>Controle de Pragas</t>
        </is>
      </c>
      <c r="N3065" t="inlineStr">
        <is>
          <t>500</t>
        </is>
      </c>
      <c r="O3065" t="inlineStr">
        <is>
          <t>Documentação Aprovada</t>
        </is>
      </c>
      <c r="P3065" t="inlineStr">
        <is>
          <t>Aprovado Diretoria</t>
        </is>
      </c>
      <c r="Q3065" t="inlineStr">
        <is>
          <t>Aprovado Caixa</t>
        </is>
      </c>
      <c r="R3065" t="inlineStr">
        <is>
          <t>Pago</t>
        </is>
      </c>
      <c r="S3065" t="inlineStr">
        <is>
          <t>Bar Brahma - Ypiranga Matriz - Kamino</t>
        </is>
      </c>
    </row>
    <row r="3066">
      <c r="A3066" t="n">
        <v>102413</v>
      </c>
      <c r="B3066" t="n">
        <v>114</v>
      </c>
      <c r="C3066" t="inlineStr">
        <is>
          <t>Bar Brahma - Centro</t>
        </is>
      </c>
      <c r="D3066" t="inlineStr">
        <is>
          <t>AROMIZY LOCACAO E DISTRIBUICAO LTDA.</t>
        </is>
      </c>
      <c r="E3066" t="n">
        <v>271.88</v>
      </c>
      <c r="F3066" s="27" t="n">
        <v>45736</v>
      </c>
      <c r="G3066" s="27" t="n">
        <v>45736</v>
      </c>
      <c r="H3066" s="27" t="n">
        <v>45736</v>
      </c>
      <c r="I3066" s="27" t="n">
        <v>45708</v>
      </c>
      <c r="J3066" s="27" t="n"/>
      <c r="K3066" t="inlineStr">
        <is>
          <t>Boleto Bancário</t>
        </is>
      </c>
      <c r="L3066" t="inlineStr">
        <is>
          <t>Locação de Equipamentos</t>
        </is>
      </c>
      <c r="M3066" t="inlineStr">
        <is>
          <t>Locações de Equipamentos - Operacionais</t>
        </is>
      </c>
      <c r="N3066" t="inlineStr">
        <is>
          <t>29081</t>
        </is>
      </c>
      <c r="O3066" t="inlineStr">
        <is>
          <t>Documentação Aprovada</t>
        </is>
      </c>
      <c r="P3066" t="inlineStr">
        <is>
          <t>Aprovado Diretoria</t>
        </is>
      </c>
      <c r="Q3066" t="inlineStr">
        <is>
          <t>Aprovado Caixa</t>
        </is>
      </c>
      <c r="R3066" t="inlineStr">
        <is>
          <t>Pago</t>
        </is>
      </c>
      <c r="S3066" t="inlineStr">
        <is>
          <t>Bar Brahma - Ypiranga Matriz - Bradesco</t>
        </is>
      </c>
    </row>
    <row r="3067">
      <c r="A3067" t="n">
        <v>102256</v>
      </c>
      <c r="B3067" t="n">
        <v>114</v>
      </c>
      <c r="C3067" t="inlineStr">
        <is>
          <t>Bar Brahma - Centro</t>
        </is>
      </c>
      <c r="D3067" t="inlineStr">
        <is>
          <t xml:space="preserve">EDIMAR MOURA TARTAGLIONI SERVICOES DE DEDETIZACAO </t>
        </is>
      </c>
      <c r="E3067" t="n">
        <v>660</v>
      </c>
      <c r="F3067" s="27" t="n">
        <v>45736</v>
      </c>
      <c r="G3067" s="27" t="n">
        <v>45736</v>
      </c>
      <c r="H3067" s="27" t="n">
        <v>45736</v>
      </c>
      <c r="I3067" s="27" t="n">
        <v>45722</v>
      </c>
      <c r="J3067" s="27" t="n"/>
      <c r="K3067" t="inlineStr">
        <is>
          <t>Transferência Bancária ou Pix</t>
        </is>
      </c>
      <c r="L3067" t="inlineStr">
        <is>
          <t>Utilidades</t>
        </is>
      </c>
      <c r="M3067" t="inlineStr">
        <is>
          <t>Controle de Pragas</t>
        </is>
      </c>
      <c r="N3067" t="inlineStr">
        <is>
          <t>499</t>
        </is>
      </c>
      <c r="O3067" t="inlineStr">
        <is>
          <t>Documentação Aprovada</t>
        </is>
      </c>
      <c r="P3067" t="inlineStr">
        <is>
          <t>Aprovado Diretoria</t>
        </is>
      </c>
      <c r="Q3067" t="inlineStr">
        <is>
          <t>Aprovado Caixa</t>
        </is>
      </c>
      <c r="R3067" t="inlineStr">
        <is>
          <t>Pago</t>
        </is>
      </c>
      <c r="S3067" t="inlineStr">
        <is>
          <t>Bar Brahma - Ypiranga Matriz - Kamino</t>
        </is>
      </c>
    </row>
    <row r="3068">
      <c r="A3068" t="n">
        <v>103723</v>
      </c>
      <c r="B3068" t="n">
        <v>114</v>
      </c>
      <c r="C3068" t="inlineStr">
        <is>
          <t>Bar Brahma - Centro</t>
        </is>
      </c>
      <c r="D3068" t="inlineStr">
        <is>
          <t>IRRF</t>
        </is>
      </c>
      <c r="E3068" t="n">
        <v>55.69</v>
      </c>
      <c r="F3068" s="27" t="n">
        <v>45736</v>
      </c>
      <c r="G3068" s="27" t="n">
        <v>45736</v>
      </c>
      <c r="H3068" s="27" t="n">
        <v>45736</v>
      </c>
      <c r="I3068" s="27" t="n">
        <v>45716</v>
      </c>
      <c r="J3068" s="27" t="n"/>
      <c r="K3068" t="inlineStr">
        <is>
          <t>Boleto Bancário</t>
        </is>
      </c>
      <c r="L3068" t="inlineStr">
        <is>
          <t>Serviços de Terceiros</t>
        </is>
      </c>
      <c r="M3068" t="inlineStr">
        <is>
          <t>Assessoria Jurídica</t>
        </is>
      </c>
      <c r="N3068" t="inlineStr">
        <is>
          <t>FEV2025</t>
        </is>
      </c>
      <c r="O3068" t="inlineStr">
        <is>
          <t>Documentação Aprovada</t>
        </is>
      </c>
      <c r="P3068" t="inlineStr">
        <is>
          <t>Aprovado Diretoria</t>
        </is>
      </c>
      <c r="Q3068" t="inlineStr">
        <is>
          <t>Aprovado Caixa</t>
        </is>
      </c>
      <c r="R3068" t="inlineStr">
        <is>
          <t>Pago</t>
        </is>
      </c>
      <c r="S3068" t="inlineStr">
        <is>
          <t>Bar Brahma - Ypiranga Matriz - Bradesco</t>
        </is>
      </c>
    </row>
    <row r="3069">
      <c r="A3069" t="n">
        <v>101595</v>
      </c>
      <c r="B3069" t="n">
        <v>114</v>
      </c>
      <c r="C3069" t="inlineStr">
        <is>
          <t>Bar Brahma - Centro</t>
        </is>
      </c>
      <c r="D3069" t="inlineStr">
        <is>
          <t>IRRF</t>
        </is>
      </c>
      <c r="E3069" t="n">
        <v>12</v>
      </c>
      <c r="F3069" s="27" t="n">
        <v>45736</v>
      </c>
      <c r="G3069" s="27" t="n">
        <v>45736</v>
      </c>
      <c r="H3069" s="27" t="n">
        <v>45736</v>
      </c>
      <c r="I3069" s="27" t="n">
        <v>45716</v>
      </c>
      <c r="J3069" s="27" t="n"/>
      <c r="K3069" t="inlineStr">
        <is>
          <t>Boleto Bancário</t>
        </is>
      </c>
      <c r="L3069" t="inlineStr">
        <is>
          <t>Serviços de Terceiros</t>
        </is>
      </c>
      <c r="M3069" t="inlineStr">
        <is>
          <t>Assessoria Contabil</t>
        </is>
      </c>
      <c r="N3069" t="inlineStr">
        <is>
          <t>000007035</t>
        </is>
      </c>
      <c r="O3069" t="inlineStr">
        <is>
          <t>Documentação Aprovada</t>
        </is>
      </c>
      <c r="P3069" t="inlineStr">
        <is>
          <t>Aprovado Diretoria</t>
        </is>
      </c>
      <c r="Q3069" t="inlineStr">
        <is>
          <t>Aprovado Caixa</t>
        </is>
      </c>
      <c r="R3069" t="inlineStr">
        <is>
          <t>Pago</t>
        </is>
      </c>
      <c r="S3069" t="inlineStr">
        <is>
          <t>Bar Brahma - Tutum Matriz - Kamino</t>
        </is>
      </c>
    </row>
    <row r="3070">
      <c r="A3070" t="n">
        <v>102141</v>
      </c>
      <c r="B3070" t="n">
        <v>114</v>
      </c>
      <c r="C3070" t="inlineStr">
        <is>
          <t>Bar Brahma - Centro</t>
        </is>
      </c>
      <c r="D3070" t="inlineStr">
        <is>
          <t>SALARIOS FUNCIONARIOS EXTRA</t>
        </is>
      </c>
      <c r="E3070" t="n">
        <v>40796.66</v>
      </c>
      <c r="F3070" s="27" t="n">
        <v>45736</v>
      </c>
      <c r="G3070" s="27" t="n">
        <v>45736</v>
      </c>
      <c r="H3070" s="27" t="n">
        <v>45736</v>
      </c>
      <c r="I3070" s="27" t="n">
        <v>45717</v>
      </c>
      <c r="J3070" s="27" t="n"/>
      <c r="K3070" t="inlineStr">
        <is>
          <t>Transferência Bancária ou Pix</t>
        </is>
      </c>
      <c r="L3070" t="inlineStr">
        <is>
          <t>Mão de Obra - Salários</t>
        </is>
      </c>
      <c r="M3070" t="inlineStr">
        <is>
          <t>MDO CLT - Salário</t>
        </is>
      </c>
      <c r="N3070" t="inlineStr">
        <is>
          <t>407966732025</t>
        </is>
      </c>
      <c r="O3070" t="inlineStr">
        <is>
          <t>Documentação Aprovada</t>
        </is>
      </c>
      <c r="P3070" t="inlineStr">
        <is>
          <t>Aprovado Diretoria</t>
        </is>
      </c>
      <c r="Q3070" t="inlineStr">
        <is>
          <t>Aprovado Caixa</t>
        </is>
      </c>
      <c r="R3070" t="inlineStr">
        <is>
          <t>Pago</t>
        </is>
      </c>
      <c r="S3070" t="inlineStr">
        <is>
          <t>Bar Brahma - Tutum Matriz - Kamino</t>
        </is>
      </c>
    </row>
    <row r="3071">
      <c r="A3071" t="n">
        <v>102211</v>
      </c>
      <c r="B3071" t="n">
        <v>114</v>
      </c>
      <c r="C3071" t="inlineStr">
        <is>
          <t>Bar Brahma - Centro</t>
        </is>
      </c>
      <c r="D3071" t="inlineStr">
        <is>
          <t xml:space="preserve">ABRASEL SAO PAULO </t>
        </is>
      </c>
      <c r="E3071" t="n">
        <v>185</v>
      </c>
      <c r="F3071" s="27" t="n">
        <v>45736</v>
      </c>
      <c r="G3071" s="27" t="n">
        <v>45736</v>
      </c>
      <c r="H3071" s="27" t="n">
        <v>45736</v>
      </c>
      <c r="I3071" s="27" t="n">
        <v>45723</v>
      </c>
      <c r="J3071" s="27" t="n"/>
      <c r="K3071" t="inlineStr">
        <is>
          <t>Boleto Bancário</t>
        </is>
      </c>
      <c r="L3071" t="inlineStr">
        <is>
          <t>Serviços de Terceiros</t>
        </is>
      </c>
      <c r="M3071" t="inlineStr">
        <is>
          <t>Assessoria Financeira</t>
        </is>
      </c>
      <c r="N3071" t="inlineStr">
        <is>
          <t>126181</t>
        </is>
      </c>
      <c r="O3071" t="inlineStr">
        <is>
          <t>Documentação Aprovada</t>
        </is>
      </c>
      <c r="P3071" t="inlineStr">
        <is>
          <t>Aprovado Diretoria</t>
        </is>
      </c>
      <c r="Q3071" t="inlineStr">
        <is>
          <t>Aprovado Caixa</t>
        </is>
      </c>
      <c r="R3071" t="inlineStr">
        <is>
          <t>Pago</t>
        </is>
      </c>
      <c r="S3071" t="inlineStr">
        <is>
          <t>Bar Brahma - Ypiranga Matriz - Bradesco</t>
        </is>
      </c>
    </row>
    <row r="3072">
      <c r="A3072" t="n">
        <v>116246</v>
      </c>
      <c r="B3072" t="n">
        <v>114</v>
      </c>
      <c r="C3072" t="inlineStr">
        <is>
          <t>Bar Brahma - Centro</t>
        </is>
      </c>
      <c r="D3072" t="inlineStr">
        <is>
          <t xml:space="preserve">MS FRANGOS LTDA </t>
        </is>
      </c>
      <c r="E3072" t="n">
        <v>258.96</v>
      </c>
      <c r="F3072" s="27" t="n">
        <v>45736</v>
      </c>
      <c r="G3072" s="27" t="n">
        <v>45736</v>
      </c>
      <c r="H3072" s="27" t="n">
        <v>45736</v>
      </c>
      <c r="I3072" s="27" t="n">
        <v>45721</v>
      </c>
      <c r="J3072" s="27" t="n">
        <v>45722</v>
      </c>
      <c r="K3072" t="inlineStr">
        <is>
          <t>Boleto Bancário</t>
        </is>
      </c>
      <c r="L3072" t="inlineStr">
        <is>
          <t>Custo Mercadoria Vendida</t>
        </is>
      </c>
      <c r="M3072" t="inlineStr">
        <is>
          <t>Insumos - Alimentos</t>
        </is>
      </c>
      <c r="N3072" t="inlineStr">
        <is>
          <t>2492</t>
        </is>
      </c>
      <c r="O3072" t="inlineStr">
        <is>
          <t>Documentação Aprovada</t>
        </is>
      </c>
      <c r="P3072" t="inlineStr">
        <is>
          <t>Aprovado Diretoria</t>
        </is>
      </c>
      <c r="Q3072" t="inlineStr">
        <is>
          <t>Aprovado Caixa</t>
        </is>
      </c>
      <c r="R3072" t="inlineStr">
        <is>
          <t>Pago</t>
        </is>
      </c>
      <c r="S3072" t="inlineStr">
        <is>
          <t>Bar Brahma - Ypiranga Matriz - Bradesco</t>
        </is>
      </c>
    </row>
    <row r="3073">
      <c r="A3073" t="n">
        <v>116231</v>
      </c>
      <c r="B3073" t="n">
        <v>114</v>
      </c>
      <c r="C3073" t="inlineStr">
        <is>
          <t>Bar Brahma - Centro</t>
        </is>
      </c>
      <c r="D3073" t="inlineStr">
        <is>
          <t>PDO ALIMENTOS E COMERCIO LTDA</t>
        </is>
      </c>
      <c r="E3073" t="n">
        <v>235.8</v>
      </c>
      <c r="F3073" s="27" t="n">
        <v>45736</v>
      </c>
      <c r="G3073" s="27" t="n">
        <v>45736</v>
      </c>
      <c r="H3073" s="27" t="n">
        <v>45736</v>
      </c>
      <c r="I3073" s="27" t="n">
        <v>45720</v>
      </c>
      <c r="J3073" s="27" t="n">
        <v>45722</v>
      </c>
      <c r="K3073" t="inlineStr">
        <is>
          <t>Boleto Bancário</t>
        </is>
      </c>
      <c r="L3073" t="inlineStr">
        <is>
          <t>Custo Mercadoria Vendida</t>
        </is>
      </c>
      <c r="M3073" t="inlineStr">
        <is>
          <t>Insumos - Alimentos</t>
        </is>
      </c>
      <c r="N3073" t="inlineStr">
        <is>
          <t>35558</t>
        </is>
      </c>
      <c r="O3073" t="inlineStr">
        <is>
          <t>Documentação Aprovada</t>
        </is>
      </c>
      <c r="P3073" t="inlineStr">
        <is>
          <t>Aprovado Diretoria</t>
        </is>
      </c>
      <c r="Q3073" t="inlineStr">
        <is>
          <t>Aprovado Caixa</t>
        </is>
      </c>
      <c r="R3073" t="inlineStr">
        <is>
          <t>Pago</t>
        </is>
      </c>
      <c r="S3073" t="inlineStr">
        <is>
          <t>Bar Brahma - Ypiranga Matriz - Bradesco</t>
        </is>
      </c>
    </row>
    <row r="3074">
      <c r="A3074" t="n">
        <v>115634</v>
      </c>
      <c r="B3074" t="n">
        <v>114</v>
      </c>
      <c r="C3074" t="inlineStr">
        <is>
          <t>Bar Brahma - Centro</t>
        </is>
      </c>
      <c r="D3074" t="inlineStr">
        <is>
          <t>VORTEX L S V LTDA</t>
        </is>
      </c>
      <c r="E3074" t="n">
        <v>1200</v>
      </c>
      <c r="F3074" s="27" t="n">
        <v>45736</v>
      </c>
      <c r="G3074" s="27" t="n">
        <v>45736</v>
      </c>
      <c r="H3074" s="27" t="n">
        <v>45736</v>
      </c>
      <c r="I3074" s="27" t="n">
        <v>45716</v>
      </c>
      <c r="J3074" s="27" t="n">
        <v>45721</v>
      </c>
      <c r="K3074" t="inlineStr">
        <is>
          <t>Boleto Bancário</t>
        </is>
      </c>
      <c r="L3074" t="inlineStr">
        <is>
          <t>Utilidades</t>
        </is>
      </c>
      <c r="M3074" t="inlineStr">
        <is>
          <t>Serviços de Limpeza</t>
        </is>
      </c>
      <c r="N3074" t="inlineStr">
        <is>
          <t>58</t>
        </is>
      </c>
      <c r="O3074" t="inlineStr">
        <is>
          <t>Documentação Aprovada</t>
        </is>
      </c>
      <c r="P3074" t="inlineStr">
        <is>
          <t>Aprovado Diretoria</t>
        </is>
      </c>
      <c r="Q3074" t="inlineStr">
        <is>
          <t>Aprovado Caixa</t>
        </is>
      </c>
      <c r="R3074" t="inlineStr">
        <is>
          <t>Pago</t>
        </is>
      </c>
      <c r="S3074" t="inlineStr">
        <is>
          <t>Bar Brahma - Ypiranga Matriz - Bradesco</t>
        </is>
      </c>
    </row>
    <row r="3075">
      <c r="A3075" t="n">
        <v>116330</v>
      </c>
      <c r="B3075" t="n">
        <v>114</v>
      </c>
      <c r="C3075" t="inlineStr">
        <is>
          <t>Bar Brahma - Centro</t>
        </is>
      </c>
      <c r="D3075" t="inlineStr">
        <is>
          <t>ICE4</t>
        </is>
      </c>
      <c r="E3075" t="n">
        <v>329.44</v>
      </c>
      <c r="F3075" s="27" t="n">
        <v>45736</v>
      </c>
      <c r="G3075" s="27" t="n">
        <v>45736</v>
      </c>
      <c r="H3075" s="27" t="n">
        <v>45736</v>
      </c>
      <c r="I3075" s="27" t="n">
        <v>45721</v>
      </c>
      <c r="J3075" s="27" t="n">
        <v>45722</v>
      </c>
      <c r="K3075" t="inlineStr">
        <is>
          <t>Boleto Bancário</t>
        </is>
      </c>
      <c r="L3075" t="inlineStr">
        <is>
          <t>Custo Mercadoria Vendida</t>
        </is>
      </c>
      <c r="M3075" t="inlineStr">
        <is>
          <t>Insumos - Bebidas</t>
        </is>
      </c>
      <c r="N3075" t="inlineStr">
        <is>
          <t>75382</t>
        </is>
      </c>
      <c r="O3075" t="inlineStr">
        <is>
          <t>Documentação Aprovada</t>
        </is>
      </c>
      <c r="P3075" t="inlineStr">
        <is>
          <t>Aprovado Diretoria</t>
        </is>
      </c>
      <c r="Q3075" t="inlineStr">
        <is>
          <t>Aprovado Caixa</t>
        </is>
      </c>
      <c r="R3075" t="inlineStr">
        <is>
          <t>Pago</t>
        </is>
      </c>
      <c r="S3075" t="inlineStr">
        <is>
          <t>Bar Brahma - Ypiranga Matriz - Bradesco</t>
        </is>
      </c>
    </row>
    <row r="3076">
      <c r="A3076" t="n">
        <v>116302</v>
      </c>
      <c r="B3076" t="n">
        <v>114</v>
      </c>
      <c r="C3076" t="inlineStr">
        <is>
          <t>Bar Brahma - Centro</t>
        </is>
      </c>
      <c r="D3076" t="inlineStr">
        <is>
          <t xml:space="preserve">HORTIFRUTI DO CHEF LTDA </t>
        </is>
      </c>
      <c r="E3076" t="n">
        <v>630.9299999999999</v>
      </c>
      <c r="F3076" s="27" t="n">
        <v>45736</v>
      </c>
      <c r="G3076" s="27" t="n">
        <v>45736</v>
      </c>
      <c r="H3076" s="27" t="n">
        <v>45736</v>
      </c>
      <c r="I3076" s="27" t="n">
        <v>45721</v>
      </c>
      <c r="J3076" s="27" t="n">
        <v>45722</v>
      </c>
      <c r="K3076" t="inlineStr">
        <is>
          <t>Boleto Bancário</t>
        </is>
      </c>
      <c r="L3076" t="inlineStr">
        <is>
          <t>Custo Mercadoria Vendida</t>
        </is>
      </c>
      <c r="M3076" t="inlineStr">
        <is>
          <t>Insumos - Alimentos</t>
        </is>
      </c>
      <c r="N3076" t="inlineStr">
        <is>
          <t>26011</t>
        </is>
      </c>
      <c r="O3076" t="inlineStr">
        <is>
          <t>Documentação Aprovada</t>
        </is>
      </c>
      <c r="P3076" t="inlineStr">
        <is>
          <t>Aprovado Diretoria</t>
        </is>
      </c>
      <c r="Q3076" t="inlineStr">
        <is>
          <t>Aprovado Caixa</t>
        </is>
      </c>
      <c r="R3076" t="inlineStr">
        <is>
          <t>Pago</t>
        </is>
      </c>
      <c r="S3076" t="inlineStr">
        <is>
          <t>Bar Brahma - Ypiranga Matriz - Bradesco</t>
        </is>
      </c>
    </row>
    <row r="3077">
      <c r="A3077" t="n">
        <v>116029</v>
      </c>
      <c r="B3077" t="n">
        <v>114</v>
      </c>
      <c r="C3077" t="inlineStr">
        <is>
          <t>Bar Brahma - Centro</t>
        </is>
      </c>
      <c r="D3077" t="inlineStr">
        <is>
          <t>FABLAB INOVACAO E SOLUCOES TECNOLOGICAS LTDA</t>
        </is>
      </c>
      <c r="E3077" t="n">
        <v>409</v>
      </c>
      <c r="F3077" s="27" t="n">
        <v>45736</v>
      </c>
      <c r="G3077" s="27" t="n">
        <v>45736</v>
      </c>
      <c r="H3077" s="27" t="n">
        <v>45736</v>
      </c>
      <c r="I3077" s="27" t="n">
        <v>45716</v>
      </c>
      <c r="J3077" s="27" t="n">
        <v>45722</v>
      </c>
      <c r="K3077" t="inlineStr">
        <is>
          <t>Boleto Bancário</t>
        </is>
      </c>
      <c r="L3077" t="inlineStr">
        <is>
          <t>Informática e TI</t>
        </is>
      </c>
      <c r="M3077" t="inlineStr">
        <is>
          <t>Sistemas Gerais - Financeiros</t>
        </is>
      </c>
      <c r="N3077" t="inlineStr">
        <is>
          <t>62</t>
        </is>
      </c>
      <c r="O3077" t="inlineStr">
        <is>
          <t>Documentação Aprovada</t>
        </is>
      </c>
      <c r="P3077" t="inlineStr">
        <is>
          <t>Aprovado Diretoria</t>
        </is>
      </c>
      <c r="Q3077" t="inlineStr">
        <is>
          <t>Aprovado Caixa</t>
        </is>
      </c>
      <c r="R3077" t="inlineStr">
        <is>
          <t>Pago</t>
        </is>
      </c>
      <c r="S3077" t="inlineStr">
        <is>
          <t>Bar Brahma - Ypiranga Matriz - Bradesco</t>
        </is>
      </c>
    </row>
    <row r="3078">
      <c r="A3078" t="n">
        <v>116294</v>
      </c>
      <c r="B3078" t="n">
        <v>114</v>
      </c>
      <c r="C3078" t="inlineStr">
        <is>
          <t>Bar Brahma - Centro</t>
        </is>
      </c>
      <c r="D3078" t="inlineStr">
        <is>
          <t xml:space="preserve">FORTE ALIMENTOS COM IMPORTACAO LTDA </t>
        </is>
      </c>
      <c r="E3078" t="n">
        <v>426.96</v>
      </c>
      <c r="F3078" s="27" t="n">
        <v>45736</v>
      </c>
      <c r="G3078" s="27" t="n">
        <v>45736</v>
      </c>
      <c r="H3078" s="27" t="n">
        <v>45736</v>
      </c>
      <c r="I3078" s="27" t="n">
        <v>45721</v>
      </c>
      <c r="J3078" s="27" t="n">
        <v>45722</v>
      </c>
      <c r="K3078" t="inlineStr">
        <is>
          <t>Boleto Bancário</t>
        </is>
      </c>
      <c r="L3078" t="inlineStr">
        <is>
          <t>Custo Mercadoria Vendida</t>
        </is>
      </c>
      <c r="M3078" t="inlineStr">
        <is>
          <t>Insumos - Alimentos</t>
        </is>
      </c>
      <c r="N3078" t="inlineStr">
        <is>
          <t>300770</t>
        </is>
      </c>
      <c r="O3078" t="inlineStr">
        <is>
          <t>Documentação Aprovada</t>
        </is>
      </c>
      <c r="P3078" t="inlineStr">
        <is>
          <t>Aprovado Diretoria</t>
        </is>
      </c>
      <c r="Q3078" t="inlineStr">
        <is>
          <t>Aprovado Caixa</t>
        </is>
      </c>
      <c r="R3078" t="inlineStr">
        <is>
          <t>Pago</t>
        </is>
      </c>
      <c r="S3078" t="inlineStr">
        <is>
          <t>Bar Brahma - Ypiranga Matriz - Bradesco</t>
        </is>
      </c>
    </row>
    <row r="3079">
      <c r="A3079" t="n">
        <v>114830</v>
      </c>
      <c r="B3079" t="n">
        <v>114</v>
      </c>
      <c r="C3079" t="inlineStr">
        <is>
          <t>Bar Brahma - Centro</t>
        </is>
      </c>
      <c r="D3079" t="inlineStr">
        <is>
          <t>GELOMAQ COM E IND LTDA</t>
        </is>
      </c>
      <c r="E3079" t="n">
        <v>1135</v>
      </c>
      <c r="F3079" s="27" t="n">
        <v>45736</v>
      </c>
      <c r="G3079" s="27" t="n">
        <v>45736</v>
      </c>
      <c r="H3079" s="27" t="n">
        <v>45736</v>
      </c>
      <c r="I3079" s="27" t="n">
        <v>45721</v>
      </c>
      <c r="J3079" s="27" t="n">
        <v>45716</v>
      </c>
      <c r="K3079" t="inlineStr">
        <is>
          <t>Boleto Bancário</t>
        </is>
      </c>
      <c r="L3079" t="inlineStr">
        <is>
          <t>Locação de Equipamentos</t>
        </is>
      </c>
      <c r="M3079" t="inlineStr">
        <is>
          <t>Locações de Equipamentos - Operacionais</t>
        </is>
      </c>
      <c r="N3079" t="inlineStr">
        <is>
          <t>2821-144/1</t>
        </is>
      </c>
      <c r="O3079" t="inlineStr">
        <is>
          <t>Documentação Aprovada</t>
        </is>
      </c>
      <c r="P3079" t="inlineStr">
        <is>
          <t>Aprovado Diretoria</t>
        </is>
      </c>
      <c r="Q3079" t="inlineStr">
        <is>
          <t>Aprovado Caixa</t>
        </is>
      </c>
      <c r="R3079" t="inlineStr">
        <is>
          <t>Pago</t>
        </is>
      </c>
      <c r="S3079" t="inlineStr">
        <is>
          <t>Bar Brahma - Ypiranga Matriz - Bradesco</t>
        </is>
      </c>
    </row>
    <row r="3080">
      <c r="A3080" t="n">
        <v>115317</v>
      </c>
      <c r="B3080" t="n">
        <v>114</v>
      </c>
      <c r="C3080" t="inlineStr">
        <is>
          <t>Bar Brahma - Centro</t>
        </is>
      </c>
      <c r="D3080" t="inlineStr">
        <is>
          <t>CG FOODS DISTRIB. DE ALIMENTOS LTDA</t>
        </is>
      </c>
      <c r="E3080" t="n">
        <v>367.8</v>
      </c>
      <c r="F3080" s="27" t="n">
        <v>45736</v>
      </c>
      <c r="G3080" s="27" t="n">
        <v>45736</v>
      </c>
      <c r="H3080" s="27" t="n">
        <v>45736</v>
      </c>
      <c r="I3080" s="27" t="n">
        <v>45715</v>
      </c>
      <c r="J3080" s="27" t="n">
        <v>45719</v>
      </c>
      <c r="K3080" t="inlineStr">
        <is>
          <t>Boleto Bancário</t>
        </is>
      </c>
      <c r="L3080" t="inlineStr">
        <is>
          <t>Custo Mercadoria Vendida</t>
        </is>
      </c>
      <c r="M3080" t="inlineStr">
        <is>
          <t>Insumos - Alimentos</t>
        </is>
      </c>
      <c r="N3080" t="inlineStr">
        <is>
          <t>143653</t>
        </is>
      </c>
      <c r="O3080" t="inlineStr">
        <is>
          <t>Documentação Aprovada</t>
        </is>
      </c>
      <c r="P3080" t="inlineStr">
        <is>
          <t>Aprovado Diretoria</t>
        </is>
      </c>
      <c r="Q3080" t="inlineStr">
        <is>
          <t>Aprovado Caixa</t>
        </is>
      </c>
      <c r="R3080" t="inlineStr">
        <is>
          <t>Pago</t>
        </is>
      </c>
      <c r="S3080" t="inlineStr">
        <is>
          <t>Bar Brahma - Ypiranga Matriz - Bradesco</t>
        </is>
      </c>
    </row>
    <row r="3081">
      <c r="A3081" t="n">
        <v>112547</v>
      </c>
      <c r="B3081" t="n">
        <v>114</v>
      </c>
      <c r="C3081" t="inlineStr">
        <is>
          <t>Bar Brahma - Centro</t>
        </is>
      </c>
      <c r="D3081" t="inlineStr">
        <is>
          <t>EAU DISTRIB. DE AGUA MINERAL EIRELI - EP</t>
        </is>
      </c>
      <c r="E3081" t="n">
        <v>2782</v>
      </c>
      <c r="F3081" s="27" t="n">
        <v>45736</v>
      </c>
      <c r="G3081" s="27" t="n">
        <v>45736</v>
      </c>
      <c r="H3081" s="27" t="n">
        <v>45736</v>
      </c>
      <c r="I3081" s="27" t="n">
        <v>45706</v>
      </c>
      <c r="J3081" s="27" t="n">
        <v>45709</v>
      </c>
      <c r="K3081" t="inlineStr">
        <is>
          <t>Boleto Bancário</t>
        </is>
      </c>
      <c r="L3081" t="inlineStr">
        <is>
          <t>Custo Mercadoria Vendida</t>
        </is>
      </c>
      <c r="M3081" t="inlineStr">
        <is>
          <t>Insumos - Bebidas</t>
        </is>
      </c>
      <c r="N3081" t="inlineStr">
        <is>
          <t>235944</t>
        </is>
      </c>
      <c r="O3081" t="inlineStr">
        <is>
          <t>Documentação Aprovada</t>
        </is>
      </c>
      <c r="P3081" t="inlineStr">
        <is>
          <t>Aprovado Diretoria</t>
        </is>
      </c>
      <c r="Q3081" t="inlineStr">
        <is>
          <t>Aprovado Caixa</t>
        </is>
      </c>
      <c r="R3081" t="inlineStr">
        <is>
          <t>Pago</t>
        </is>
      </c>
      <c r="S3081" t="inlineStr">
        <is>
          <t>Bar Brahma - Ypiranga Matriz - Bradesco</t>
        </is>
      </c>
    </row>
    <row r="3082">
      <c r="A3082" t="n">
        <v>116572</v>
      </c>
      <c r="B3082" t="n">
        <v>114</v>
      </c>
      <c r="C3082" t="inlineStr">
        <is>
          <t>Bar Brahma - Centro</t>
        </is>
      </c>
      <c r="D3082" t="inlineStr">
        <is>
          <t>FGTS</t>
        </is>
      </c>
      <c r="E3082" t="n">
        <v>1454.07</v>
      </c>
      <c r="F3082" s="27" t="n">
        <v>45736</v>
      </c>
      <c r="G3082" s="27" t="n">
        <v>45736</v>
      </c>
      <c r="H3082" s="27" t="n">
        <v>45736</v>
      </c>
      <c r="I3082" s="27" t="n">
        <v>45716</v>
      </c>
      <c r="J3082" s="27" t="n">
        <v>45723</v>
      </c>
      <c r="K3082" t="inlineStr">
        <is>
          <t>Transferência Bancária ou Pix</t>
        </is>
      </c>
      <c r="L3082" t="inlineStr">
        <is>
          <t>Mão de Obra - Encargos e Provisões</t>
        </is>
      </c>
      <c r="M3082" t="inlineStr">
        <is>
          <t xml:space="preserve">  -  FGTS</t>
        </is>
      </c>
      <c r="N3082" t="inlineStr">
        <is>
          <t>145407 022025</t>
        </is>
      </c>
      <c r="O3082" t="inlineStr">
        <is>
          <t>Documentação Aprovada</t>
        </is>
      </c>
      <c r="P3082" t="inlineStr">
        <is>
          <t>Aprovado Diretoria</t>
        </is>
      </c>
      <c r="Q3082" t="inlineStr">
        <is>
          <t>Aprovado Caixa</t>
        </is>
      </c>
      <c r="R3082" t="inlineStr">
        <is>
          <t>Pago</t>
        </is>
      </c>
      <c r="S3082" t="inlineStr">
        <is>
          <t>Bar Brahma - Tutum Matriz - Kamino</t>
        </is>
      </c>
    </row>
    <row r="3083">
      <c r="A3083" t="n">
        <v>116726</v>
      </c>
      <c r="B3083" t="n">
        <v>114</v>
      </c>
      <c r="C3083" t="inlineStr">
        <is>
          <t>Bar Brahma - Centro</t>
        </is>
      </c>
      <c r="D3083" t="inlineStr">
        <is>
          <t>MARIO PEDRO FELICIANO HORTIFRUTI EPP</t>
        </is>
      </c>
      <c r="E3083" t="n">
        <v>509.78</v>
      </c>
      <c r="F3083" s="27" t="n">
        <v>45736</v>
      </c>
      <c r="G3083" s="27" t="n">
        <v>45736</v>
      </c>
      <c r="H3083" s="27" t="n">
        <v>45736</v>
      </c>
      <c r="I3083" s="27" t="n">
        <v>45722</v>
      </c>
      <c r="J3083" s="27" t="n">
        <v>45726</v>
      </c>
      <c r="K3083" t="inlineStr">
        <is>
          <t>Boleto Bancário</t>
        </is>
      </c>
      <c r="L3083" t="inlineStr">
        <is>
          <t>Custo Mercadoria Vendida</t>
        </is>
      </c>
      <c r="M3083" t="inlineStr">
        <is>
          <t>Insumos - Alimentos</t>
        </is>
      </c>
      <c r="N3083" t="inlineStr">
        <is>
          <t>431376</t>
        </is>
      </c>
      <c r="O3083" t="inlineStr">
        <is>
          <t>Documentação Aprovada</t>
        </is>
      </c>
      <c r="P3083" t="inlineStr">
        <is>
          <t>Aprovado Diretoria</t>
        </is>
      </c>
      <c r="Q3083" t="inlineStr">
        <is>
          <t>Aprovado Caixa</t>
        </is>
      </c>
      <c r="R3083" t="inlineStr">
        <is>
          <t>Pago</t>
        </is>
      </c>
      <c r="S3083" t="inlineStr">
        <is>
          <t>Bar Brahma - Ypiranga Matriz - Bradesco</t>
        </is>
      </c>
    </row>
    <row r="3084">
      <c r="A3084" t="n">
        <v>116570</v>
      </c>
      <c r="B3084" t="n">
        <v>114</v>
      </c>
      <c r="C3084" t="inlineStr">
        <is>
          <t>Bar Brahma - Centro</t>
        </is>
      </c>
      <c r="D3084" t="inlineStr">
        <is>
          <t>IRRF</t>
        </is>
      </c>
      <c r="E3084" t="n">
        <v>732.77</v>
      </c>
      <c r="F3084" s="27" t="n">
        <v>45736</v>
      </c>
      <c r="G3084" s="27" t="n">
        <v>45736</v>
      </c>
      <c r="H3084" s="27" t="n">
        <v>45736</v>
      </c>
      <c r="I3084" s="27" t="n">
        <v>45716</v>
      </c>
      <c r="J3084" s="27" t="n">
        <v>45723</v>
      </c>
      <c r="K3084" t="inlineStr">
        <is>
          <t>Boleto Bancário</t>
        </is>
      </c>
      <c r="L3084" t="inlineStr">
        <is>
          <t>Mão de Obra - Encargos e Provisões</t>
        </is>
      </c>
      <c r="M3084" t="inlineStr">
        <is>
          <t>IRRF - MDO CLT - Salário</t>
        </is>
      </c>
      <c r="N3084" t="inlineStr">
        <is>
          <t>73277 022025</t>
        </is>
      </c>
      <c r="O3084" t="inlineStr">
        <is>
          <t>Documentação Aprovada</t>
        </is>
      </c>
      <c r="P3084" t="inlineStr">
        <is>
          <t>Aprovado Diretoria</t>
        </is>
      </c>
      <c r="Q3084" t="inlineStr">
        <is>
          <t>Aprovado Caixa</t>
        </is>
      </c>
      <c r="R3084" t="inlineStr">
        <is>
          <t>Pago</t>
        </is>
      </c>
      <c r="S3084" t="inlineStr">
        <is>
          <t>Bar Brahma - Tutum Matriz - Kamino</t>
        </is>
      </c>
    </row>
    <row r="3085">
      <c r="A3085" t="n">
        <v>116711</v>
      </c>
      <c r="B3085" t="n">
        <v>114</v>
      </c>
      <c r="C3085" t="inlineStr">
        <is>
          <t>Bar Brahma - Centro</t>
        </is>
      </c>
      <c r="D3085" t="inlineStr">
        <is>
          <t>CEPEL COMERCIO DE PAPEIS E EMBALAGENS EIRELI</t>
        </is>
      </c>
      <c r="E3085" t="n">
        <v>2461.21</v>
      </c>
      <c r="F3085" s="27" t="n">
        <v>45736</v>
      </c>
      <c r="G3085" s="27" t="n">
        <v>45736</v>
      </c>
      <c r="H3085" s="27" t="n">
        <v>45736</v>
      </c>
      <c r="I3085" s="27" t="n">
        <v>45721</v>
      </c>
      <c r="J3085" s="27" t="n">
        <v>45726</v>
      </c>
      <c r="K3085" t="inlineStr">
        <is>
          <t>Boleto Bancário</t>
        </is>
      </c>
      <c r="L3085" t="inlineStr">
        <is>
          <t>Utilidades</t>
        </is>
      </c>
      <c r="M3085" t="inlineStr">
        <is>
          <t>Higiene e Limpeza</t>
        </is>
      </c>
      <c r="N3085" t="inlineStr">
        <is>
          <t>235848</t>
        </is>
      </c>
      <c r="O3085" t="inlineStr">
        <is>
          <t>Documentação Aprovada</t>
        </is>
      </c>
      <c r="P3085" t="inlineStr">
        <is>
          <t>Aprovado Diretoria</t>
        </is>
      </c>
      <c r="Q3085" t="inlineStr">
        <is>
          <t>Aprovado Caixa</t>
        </is>
      </c>
      <c r="R3085" t="inlineStr">
        <is>
          <t>Pago</t>
        </is>
      </c>
      <c r="S3085" t="inlineStr">
        <is>
          <t>Bar Brahma - Ypiranga Matriz - Bradesco</t>
        </is>
      </c>
    </row>
    <row r="3086">
      <c r="A3086" t="n">
        <v>116723</v>
      </c>
      <c r="B3086" t="n">
        <v>114</v>
      </c>
      <c r="C3086" t="inlineStr">
        <is>
          <t>Bar Brahma - Centro</t>
        </is>
      </c>
      <c r="D3086" t="inlineStr">
        <is>
          <t>CECILIA TSUYACO ARAKI SILVA LTDA</t>
        </is>
      </c>
      <c r="E3086" t="n">
        <v>1266</v>
      </c>
      <c r="F3086" s="27" t="n">
        <v>45736</v>
      </c>
      <c r="G3086" s="27" t="n">
        <v>45736</v>
      </c>
      <c r="H3086" s="27" t="n">
        <v>45736</v>
      </c>
      <c r="I3086" s="27" t="n">
        <v>45722</v>
      </c>
      <c r="J3086" s="27" t="n">
        <v>45726</v>
      </c>
      <c r="K3086" t="inlineStr">
        <is>
          <t>Boleto Bancário</t>
        </is>
      </c>
      <c r="L3086" t="inlineStr">
        <is>
          <t>Custo Mercadoria Vendida</t>
        </is>
      </c>
      <c r="M3086" t="inlineStr">
        <is>
          <t>Insumos - Alimentos</t>
        </is>
      </c>
      <c r="N3086" t="inlineStr">
        <is>
          <t>366932</t>
        </is>
      </c>
      <c r="O3086" t="inlineStr">
        <is>
          <t>Documentação Aprovada</t>
        </is>
      </c>
      <c r="P3086" t="inlineStr">
        <is>
          <t>Aprovado Diretoria</t>
        </is>
      </c>
      <c r="Q3086" t="inlineStr">
        <is>
          <t>Aprovado Caixa</t>
        </is>
      </c>
      <c r="R3086" t="inlineStr">
        <is>
          <t>Pago</t>
        </is>
      </c>
      <c r="S3086" t="inlineStr">
        <is>
          <t>Bar Brahma - Ypiranga Matriz - Bradesco</t>
        </is>
      </c>
    </row>
    <row r="3087">
      <c r="A3087" t="n">
        <v>116721</v>
      </c>
      <c r="B3087" t="n">
        <v>114</v>
      </c>
      <c r="C3087" t="inlineStr">
        <is>
          <t>Bar Brahma - Centro</t>
        </is>
      </c>
      <c r="D3087" t="inlineStr">
        <is>
          <t>MARCOS SILVA DO NASCIMENTO</t>
        </is>
      </c>
      <c r="E3087" t="n">
        <v>4239.86</v>
      </c>
      <c r="F3087" s="27" t="n">
        <v>45736</v>
      </c>
      <c r="G3087" s="27" t="n">
        <v>45736</v>
      </c>
      <c r="H3087" s="27" t="n">
        <v>45736</v>
      </c>
      <c r="I3087" s="27" t="n">
        <v>45722</v>
      </c>
      <c r="J3087" s="27" t="n">
        <v>45726</v>
      </c>
      <c r="K3087" t="inlineStr">
        <is>
          <t>Boleto Bancário</t>
        </is>
      </c>
      <c r="L3087" t="inlineStr">
        <is>
          <t>Custo Mercadoria Vendida</t>
        </is>
      </c>
      <c r="M3087" t="inlineStr">
        <is>
          <t>Insumos - Alimentos</t>
        </is>
      </c>
      <c r="N3087" t="inlineStr">
        <is>
          <t>245</t>
        </is>
      </c>
      <c r="O3087" t="inlineStr">
        <is>
          <t>Documentação Aprovada</t>
        </is>
      </c>
      <c r="P3087" t="inlineStr">
        <is>
          <t>Aprovado Diretoria</t>
        </is>
      </c>
      <c r="Q3087" t="inlineStr">
        <is>
          <t>Aprovado Caixa</t>
        </is>
      </c>
      <c r="R3087" t="inlineStr">
        <is>
          <t>Pago</t>
        </is>
      </c>
      <c r="S3087" t="inlineStr">
        <is>
          <t>Bar Brahma - Ypiranga Matriz - Bradesco</t>
        </is>
      </c>
    </row>
    <row r="3088">
      <c r="A3088" t="n">
        <v>110540</v>
      </c>
      <c r="B3088" t="n">
        <v>114</v>
      </c>
      <c r="C3088" t="inlineStr">
        <is>
          <t>Bar Brahma - Centro</t>
        </is>
      </c>
      <c r="D3088" t="inlineStr">
        <is>
          <t xml:space="preserve">CSRF </t>
        </is>
      </c>
      <c r="E3088" t="n">
        <v>344.12</v>
      </c>
      <c r="F3088" s="27" t="n">
        <v>45736</v>
      </c>
      <c r="G3088" s="27" t="n">
        <v>45736</v>
      </c>
      <c r="H3088" s="27" t="n">
        <v>45736</v>
      </c>
      <c r="I3088" s="27" t="n">
        <v>45716</v>
      </c>
      <c r="J3088" s="27" t="n"/>
      <c r="K3088" t="inlineStr">
        <is>
          <t>Boleto Bancário</t>
        </is>
      </c>
      <c r="L3088" t="inlineStr">
        <is>
          <t>Serviços de Terceiros</t>
        </is>
      </c>
      <c r="M3088" t="inlineStr">
        <is>
          <t>Assessoria Contabil</t>
        </is>
      </c>
      <c r="N3088" t="inlineStr">
        <is>
          <t>FEV2025</t>
        </is>
      </c>
      <c r="O3088" t="inlineStr">
        <is>
          <t>Documentação Aprovada</t>
        </is>
      </c>
      <c r="P3088" t="inlineStr">
        <is>
          <t>Aprovado Diretoria</t>
        </is>
      </c>
      <c r="Q3088" t="inlineStr">
        <is>
          <t>Aprovado Caixa</t>
        </is>
      </c>
      <c r="R3088" t="inlineStr">
        <is>
          <t>Pago</t>
        </is>
      </c>
      <c r="S3088" t="inlineStr">
        <is>
          <t>Bar Brahma - Ypiranga Matriz - Bradesco</t>
        </is>
      </c>
    </row>
    <row r="3089">
      <c r="A3089" t="n">
        <v>104833</v>
      </c>
      <c r="B3089" t="n">
        <v>114</v>
      </c>
      <c r="C3089" t="inlineStr">
        <is>
          <t>Bar Brahma - Centro</t>
        </is>
      </c>
      <c r="D3089" t="inlineStr">
        <is>
          <t>SOCIEDADE AGRICOLA CACHOEIRA LIMITADA</t>
        </is>
      </c>
      <c r="E3089" t="n">
        <v>38812.67</v>
      </c>
      <c r="F3089" s="27" t="n">
        <v>45736</v>
      </c>
      <c r="G3089" s="27" t="n">
        <v>45736</v>
      </c>
      <c r="H3089" s="27" t="n">
        <v>45736</v>
      </c>
      <c r="I3089" s="27" t="n">
        <v>45710</v>
      </c>
      <c r="J3089" s="27" t="n"/>
      <c r="K3089" t="inlineStr">
        <is>
          <t>Transferência Bancária ou Pix</t>
        </is>
      </c>
      <c r="L3089" t="inlineStr">
        <is>
          <t>Custo de Ocupação</t>
        </is>
      </c>
      <c r="M3089" t="inlineStr">
        <is>
          <t>Aluguel de Imoveis</t>
        </is>
      </c>
      <c r="O3089" t="inlineStr">
        <is>
          <t>Documentação Aprovada</t>
        </is>
      </c>
      <c r="P3089" t="inlineStr">
        <is>
          <t>Aprovado Diretoria</t>
        </is>
      </c>
      <c r="Q3089" t="inlineStr">
        <is>
          <t>Aprovado Caixa</t>
        </is>
      </c>
      <c r="R3089" t="inlineStr">
        <is>
          <t>Pago</t>
        </is>
      </c>
      <c r="S3089" t="inlineStr">
        <is>
          <t>Bar Brahma - Ypiranga Matriz - Kamino</t>
        </is>
      </c>
    </row>
    <row r="3090">
      <c r="A3090" t="n">
        <v>119502</v>
      </c>
      <c r="B3090" t="n">
        <v>114</v>
      </c>
      <c r="C3090" t="inlineStr">
        <is>
          <t>Bar Brahma - Centro</t>
        </is>
      </c>
      <c r="D3090" t="inlineStr">
        <is>
          <t>MERCADO PAGO.COM REPRESENTACOES LTDA</t>
        </is>
      </c>
      <c r="E3090" t="n">
        <v>946.8</v>
      </c>
      <c r="F3090" s="27" t="n">
        <v>45735</v>
      </c>
      <c r="G3090" s="27" t="n">
        <v>45741</v>
      </c>
      <c r="H3090" s="27" t="n">
        <v>45735</v>
      </c>
      <c r="I3090" s="27" t="n">
        <v>45735</v>
      </c>
      <c r="J3090" s="27" t="n">
        <v>45735</v>
      </c>
      <c r="K3090" t="inlineStr">
        <is>
          <t>Transferência Bancária ou Pix</t>
        </is>
      </c>
      <c r="L3090" t="inlineStr">
        <is>
          <t>Investimento - CAPEX</t>
        </is>
      </c>
      <c r="M3090" t="inlineStr">
        <is>
          <t xml:space="preserve">Investimento - Construção - Obra </t>
        </is>
      </c>
      <c r="N3090" t="inlineStr">
        <is>
          <t>201953 - AVISTA9468032025</t>
        </is>
      </c>
      <c r="O3090" t="inlineStr">
        <is>
          <t>Documentação Aprovada</t>
        </is>
      </c>
      <c r="P3090" t="inlineStr">
        <is>
          <t>Aprovado Diretoria</t>
        </is>
      </c>
      <c r="Q3090" t="inlineStr">
        <is>
          <t>Aprovado Caixa</t>
        </is>
      </c>
      <c r="R3090" t="inlineStr">
        <is>
          <t>Pago</t>
        </is>
      </c>
      <c r="S3090" t="inlineStr">
        <is>
          <t>Tempus - Kamino</t>
        </is>
      </c>
    </row>
    <row r="3091">
      <c r="A3091" t="n">
        <v>119017</v>
      </c>
      <c r="B3091" t="n">
        <v>114</v>
      </c>
      <c r="C3091" t="inlineStr">
        <is>
          <t>Bar Brahma - Centro</t>
        </is>
      </c>
      <c r="D3091" t="inlineStr">
        <is>
          <t>MERCADO PAGO.COM REPRESENTACOES LTDA</t>
        </is>
      </c>
      <c r="E3091" t="n">
        <v>725.99</v>
      </c>
      <c r="F3091" s="27" t="n">
        <v>45734</v>
      </c>
      <c r="G3091" s="27" t="n">
        <v>45734</v>
      </c>
      <c r="H3091" s="27" t="n">
        <v>45734</v>
      </c>
      <c r="I3091" s="27" t="n">
        <v>45734</v>
      </c>
      <c r="J3091" s="27" t="n">
        <v>45734</v>
      </c>
      <c r="K3091" t="inlineStr">
        <is>
          <t>Transferência Bancária ou Pix</t>
        </is>
      </c>
      <c r="L3091" t="inlineStr">
        <is>
          <t>Manutenção</t>
        </is>
      </c>
      <c r="M3091" t="inlineStr">
        <is>
          <t>Material de Manutenção</t>
        </is>
      </c>
      <c r="N3091" t="inlineStr">
        <is>
          <t>AVISTA7259932025</t>
        </is>
      </c>
      <c r="O3091" t="inlineStr">
        <is>
          <t>Documentação Aprovada</t>
        </is>
      </c>
      <c r="P3091" t="inlineStr">
        <is>
          <t>Aprovado Diretoria</t>
        </is>
      </c>
      <c r="Q3091" t="inlineStr">
        <is>
          <t>Aprovado Caixa</t>
        </is>
      </c>
      <c r="R3091" t="inlineStr">
        <is>
          <t>Pago</t>
        </is>
      </c>
      <c r="S3091" t="inlineStr">
        <is>
          <t>Bar Brahma - Ypiranga Matriz - Kamino</t>
        </is>
      </c>
    </row>
    <row r="3092">
      <c r="A3092" t="n">
        <v>119014</v>
      </c>
      <c r="B3092" t="n">
        <v>114</v>
      </c>
      <c r="C3092" t="inlineStr">
        <is>
          <t>Bar Brahma - Centro</t>
        </is>
      </c>
      <c r="D3092" t="inlineStr">
        <is>
          <t>PASTIFICIO F MARTINS INDUSTRIA E COMERCIO DE ALIMENTOS LTDA</t>
        </is>
      </c>
      <c r="E3092" t="n">
        <v>720</v>
      </c>
      <c r="F3092" s="27" t="n">
        <v>45735</v>
      </c>
      <c r="G3092" s="27" t="n">
        <v>45734</v>
      </c>
      <c r="H3092" s="27" t="n">
        <v>45734</v>
      </c>
      <c r="I3092" s="27" t="n">
        <v>45734</v>
      </c>
      <c r="J3092" s="27" t="n">
        <v>45734</v>
      </c>
      <c r="K3092" t="inlineStr">
        <is>
          <t>Transferência Bancária ou Pix</t>
        </is>
      </c>
      <c r="L3092" t="inlineStr">
        <is>
          <t>Custo Mercadoria Vendida</t>
        </is>
      </c>
      <c r="M3092" t="inlineStr">
        <is>
          <t>Insumos - Alimentos</t>
        </is>
      </c>
      <c r="N3092" t="inlineStr">
        <is>
          <t>7245 - AVISTA7200032025</t>
        </is>
      </c>
      <c r="O3092" t="inlineStr">
        <is>
          <t>Documentação Aprovada</t>
        </is>
      </c>
      <c r="P3092" t="inlineStr">
        <is>
          <t>Aprovado Diretoria</t>
        </is>
      </c>
      <c r="Q3092" t="inlineStr">
        <is>
          <t>Aprovado Caixa</t>
        </is>
      </c>
      <c r="R3092" t="inlineStr">
        <is>
          <t>Pago</t>
        </is>
      </c>
      <c r="S3092" t="inlineStr">
        <is>
          <t>Bar Brahma - Ypiranga Matriz - Kamino</t>
        </is>
      </c>
    </row>
    <row r="3093">
      <c r="A3093" t="n">
        <v>119901</v>
      </c>
      <c r="B3093" t="n">
        <v>114</v>
      </c>
      <c r="C3093" t="inlineStr">
        <is>
          <t>Bar Brahma - Centro</t>
        </is>
      </c>
      <c r="D3093" t="inlineStr">
        <is>
          <t>CECILIA TSUYACO ARAKI SILVA LTDA</t>
        </is>
      </c>
      <c r="E3093" t="n">
        <v>0</v>
      </c>
      <c r="F3093" s="27" t="n">
        <v>45734</v>
      </c>
      <c r="G3093" s="27" t="n">
        <v>45741</v>
      </c>
      <c r="H3093" s="27" t="n">
        <v>45734</v>
      </c>
      <c r="I3093" s="27" t="n">
        <v>45734</v>
      </c>
      <c r="J3093" s="27" t="n">
        <v>45736</v>
      </c>
      <c r="K3093" t="inlineStr">
        <is>
          <t xml:space="preserve">Nota Bonificada </t>
        </is>
      </c>
      <c r="L3093" t="inlineStr">
        <is>
          <t>Custo Mercadoria Vendida</t>
        </is>
      </c>
      <c r="M3093" t="inlineStr">
        <is>
          <t>Insumos - Alimentos</t>
        </is>
      </c>
      <c r="N3093" t="inlineStr">
        <is>
          <t>BONIFICAÇÃO367673</t>
        </is>
      </c>
      <c r="O3093" t="inlineStr">
        <is>
          <t>Documentação Aprovada</t>
        </is>
      </c>
      <c r="P3093" t="inlineStr">
        <is>
          <t>Aprovado Diretoria</t>
        </is>
      </c>
      <c r="Q3093" t="inlineStr">
        <is>
          <t>Aprovado Caixa</t>
        </is>
      </c>
      <c r="R3093" t="inlineStr">
        <is>
          <t>Pago</t>
        </is>
      </c>
      <c r="S3093" t="inlineStr">
        <is>
          <t>Bar Brahma - Ypiranga Matriz - Bradesco</t>
        </is>
      </c>
    </row>
    <row r="3094">
      <c r="A3094" t="n">
        <v>119902</v>
      </c>
      <c r="B3094" t="n">
        <v>114</v>
      </c>
      <c r="C3094" t="inlineStr">
        <is>
          <t>Bar Brahma - Centro</t>
        </is>
      </c>
      <c r="D3094" t="inlineStr">
        <is>
          <t xml:space="preserve">EMPORIO MEL </t>
        </is>
      </c>
      <c r="E3094" t="n">
        <v>0</v>
      </c>
      <c r="F3094" s="27" t="n">
        <v>45734</v>
      </c>
      <c r="G3094" s="27" t="n">
        <v>45741</v>
      </c>
      <c r="H3094" s="27" t="n">
        <v>45734</v>
      </c>
      <c r="I3094" s="27" t="n">
        <v>45734</v>
      </c>
      <c r="J3094" s="27" t="n">
        <v>45736</v>
      </c>
      <c r="K3094" t="inlineStr">
        <is>
          <t xml:space="preserve">Nota Bonificada </t>
        </is>
      </c>
      <c r="L3094" t="inlineStr">
        <is>
          <t>Custo Mercadoria Vendida</t>
        </is>
      </c>
      <c r="M3094" t="inlineStr">
        <is>
          <t>Insumos - Alimentos</t>
        </is>
      </c>
      <c r="N3094" t="inlineStr">
        <is>
          <t>BONIFICAÇÃO444364</t>
        </is>
      </c>
      <c r="O3094" t="inlineStr">
        <is>
          <t>Documentação Aprovada</t>
        </is>
      </c>
      <c r="P3094" t="inlineStr">
        <is>
          <t>Aprovado Diretoria</t>
        </is>
      </c>
      <c r="Q3094" t="inlineStr">
        <is>
          <t>Aprovado Caixa</t>
        </is>
      </c>
      <c r="R3094" t="inlineStr">
        <is>
          <t>Pago</t>
        </is>
      </c>
      <c r="S3094" t="inlineStr">
        <is>
          <t>Bar Brahma - Ypiranga Matriz - Bradesco</t>
        </is>
      </c>
    </row>
    <row r="3095">
      <c r="A3095" t="n">
        <v>111074</v>
      </c>
      <c r="B3095" t="n">
        <v>114</v>
      </c>
      <c r="C3095" t="inlineStr">
        <is>
          <t>Bar Brahma - Centro</t>
        </is>
      </c>
      <c r="D3095" t="inlineStr">
        <is>
          <t>BRH SAUDE OCUPACIONAL LTDA</t>
        </is>
      </c>
      <c r="E3095" t="n">
        <v>134.96</v>
      </c>
      <c r="F3095" s="27" t="n">
        <v>45734</v>
      </c>
      <c r="G3095" s="27" t="n">
        <v>45734</v>
      </c>
      <c r="H3095" s="27" t="n">
        <v>45734</v>
      </c>
      <c r="I3095" s="27" t="n">
        <v>45689</v>
      </c>
      <c r="J3095" s="27" t="n">
        <v>45705</v>
      </c>
      <c r="K3095" t="inlineStr">
        <is>
          <t>Boleto Bancário</t>
        </is>
      </c>
      <c r="L3095" t="inlineStr">
        <is>
          <t>Mão de Obra - Benefícios</t>
        </is>
      </c>
      <c r="M3095" t="inlineStr">
        <is>
          <t xml:space="preserve">  -  Exames Periódicos</t>
        </is>
      </c>
      <c r="N3095" t="inlineStr">
        <is>
          <t>75957</t>
        </is>
      </c>
      <c r="O3095" t="inlineStr">
        <is>
          <t>Documentação Aprovada</t>
        </is>
      </c>
      <c r="P3095" t="inlineStr">
        <is>
          <t>Aprovado Diretoria</t>
        </is>
      </c>
      <c r="Q3095" t="inlineStr">
        <is>
          <t>Aprovado Caixa</t>
        </is>
      </c>
      <c r="R3095" t="inlineStr">
        <is>
          <t>Pago</t>
        </is>
      </c>
      <c r="S3095" t="inlineStr">
        <is>
          <t>Bar Brahma - Tutum Matriz - Kamino</t>
        </is>
      </c>
    </row>
    <row r="3096">
      <c r="A3096" t="n">
        <v>106125</v>
      </c>
      <c r="B3096" t="n">
        <v>114</v>
      </c>
      <c r="C3096" t="inlineStr">
        <is>
          <t>Bar Brahma - Centro</t>
        </is>
      </c>
      <c r="D3096" t="inlineStr">
        <is>
          <t xml:space="preserve">KAMINO INSTITUICAO DE PAGAMENTO LTDA </t>
        </is>
      </c>
      <c r="E3096" t="n">
        <v>700</v>
      </c>
      <c r="F3096" s="27" t="n">
        <v>45734</v>
      </c>
      <c r="G3096" s="27" t="n">
        <v>45734</v>
      </c>
      <c r="H3096" s="27" t="n">
        <v>45734</v>
      </c>
      <c r="I3096" s="27" t="n">
        <v>45716</v>
      </c>
      <c r="J3096" s="27" t="n"/>
      <c r="K3096" t="inlineStr">
        <is>
          <t>Boleto Bancário</t>
        </is>
      </c>
      <c r="L3096" t="inlineStr">
        <is>
          <t>Despesas Financeiras</t>
        </is>
      </c>
      <c r="M3096" t="inlineStr">
        <is>
          <t>Tarifas Bancárias</t>
        </is>
      </c>
      <c r="N3096" t="inlineStr">
        <is>
          <t>3701</t>
        </is>
      </c>
      <c r="O3096" t="inlineStr">
        <is>
          <t>Documentação Aprovada</t>
        </is>
      </c>
      <c r="P3096" t="inlineStr">
        <is>
          <t>Aprovado Diretoria</t>
        </is>
      </c>
      <c r="Q3096" t="inlineStr">
        <is>
          <t>Aprovado Caixa</t>
        </is>
      </c>
      <c r="R3096" t="inlineStr">
        <is>
          <t>Pago</t>
        </is>
      </c>
      <c r="S3096" t="inlineStr">
        <is>
          <t>Bar Brahma - Ypiranga Matriz - Bradesco</t>
        </is>
      </c>
    </row>
    <row r="3097">
      <c r="A3097" t="n">
        <v>116888</v>
      </c>
      <c r="B3097" t="n">
        <v>114</v>
      </c>
      <c r="C3097" t="inlineStr">
        <is>
          <t>Bar Brahma - Centro</t>
        </is>
      </c>
      <c r="D3097" t="inlineStr">
        <is>
          <t>DEOLINDA DOS SANTOS FREITAS</t>
        </is>
      </c>
      <c r="E3097" t="n">
        <v>394.7</v>
      </c>
      <c r="F3097" s="27" t="n">
        <v>45735</v>
      </c>
      <c r="G3097" s="27" t="n">
        <v>45734</v>
      </c>
      <c r="H3097" s="27" t="n">
        <v>45734</v>
      </c>
      <c r="I3097" s="27" t="n">
        <v>45722</v>
      </c>
      <c r="J3097" s="27" t="n">
        <v>45727</v>
      </c>
      <c r="K3097" t="inlineStr">
        <is>
          <t>Boleto Bancário</t>
        </is>
      </c>
      <c r="L3097" t="inlineStr">
        <is>
          <t>Utilidades</t>
        </is>
      </c>
      <c r="M3097" t="inlineStr">
        <is>
          <t>Higiene e Limpeza</t>
        </is>
      </c>
      <c r="N3097" t="inlineStr">
        <is>
          <t>1647</t>
        </is>
      </c>
      <c r="O3097" t="inlineStr">
        <is>
          <t>Documentação Aprovada</t>
        </is>
      </c>
      <c r="P3097" t="inlineStr">
        <is>
          <t>Aprovado Diretoria</t>
        </is>
      </c>
      <c r="Q3097" t="inlineStr">
        <is>
          <t>Aprovado Caixa</t>
        </is>
      </c>
      <c r="R3097" t="inlineStr">
        <is>
          <t>Pago</t>
        </is>
      </c>
      <c r="S3097" t="inlineStr">
        <is>
          <t>Bar Brahma - Ypiranga Matriz - Bradesco</t>
        </is>
      </c>
    </row>
    <row r="3098">
      <c r="A3098" t="n">
        <v>116887</v>
      </c>
      <c r="B3098" t="n">
        <v>114</v>
      </c>
      <c r="C3098" t="inlineStr">
        <is>
          <t>Bar Brahma - Centro</t>
        </is>
      </c>
      <c r="D3098" t="inlineStr">
        <is>
          <t>DEOLINDA DOS SANTOS FREITAS</t>
        </is>
      </c>
      <c r="E3098" t="n">
        <v>3306.55</v>
      </c>
      <c r="F3098" s="27" t="n">
        <v>45736</v>
      </c>
      <c r="G3098" s="27" t="n">
        <v>45734</v>
      </c>
      <c r="H3098" s="27" t="n">
        <v>45734</v>
      </c>
      <c r="I3098" s="27" t="n">
        <v>45722</v>
      </c>
      <c r="J3098" s="27" t="n">
        <v>45727</v>
      </c>
      <c r="K3098" t="inlineStr">
        <is>
          <t>Boleto Bancário</t>
        </is>
      </c>
      <c r="L3098" t="inlineStr">
        <is>
          <t>Custo Mercadoria Vendida</t>
        </is>
      </c>
      <c r="M3098" t="inlineStr">
        <is>
          <t>Insumos - Alimentos</t>
        </is>
      </c>
      <c r="N3098" t="inlineStr">
        <is>
          <t>1646</t>
        </is>
      </c>
      <c r="O3098" t="inlineStr">
        <is>
          <t>Documentação Aprovada</t>
        </is>
      </c>
      <c r="P3098" t="inlineStr">
        <is>
          <t>Aprovado Diretoria</t>
        </is>
      </c>
      <c r="Q3098" t="inlineStr">
        <is>
          <t>Aprovado Caixa</t>
        </is>
      </c>
      <c r="R3098" t="inlineStr">
        <is>
          <t>Pago</t>
        </is>
      </c>
      <c r="S3098" t="inlineStr">
        <is>
          <t>Bar Brahma - Ypiranga Matriz - Bradesco</t>
        </is>
      </c>
    </row>
    <row r="3099">
      <c r="A3099" t="n">
        <v>117977</v>
      </c>
      <c r="B3099" t="n">
        <v>114</v>
      </c>
      <c r="C3099" t="inlineStr">
        <is>
          <t>Bar Brahma - Centro</t>
        </is>
      </c>
      <c r="D3099" t="inlineStr">
        <is>
          <t>AURORA ALVORADA ESTACIONAMENTO E LANCHON</t>
        </is>
      </c>
      <c r="E3099" t="n">
        <v>1319.68</v>
      </c>
      <c r="F3099" s="27" t="n">
        <v>45734</v>
      </c>
      <c r="G3099" s="27" t="n">
        <v>45734</v>
      </c>
      <c r="H3099" s="27" t="n">
        <v>45734</v>
      </c>
      <c r="I3099" s="27" t="n">
        <v>45727</v>
      </c>
      <c r="J3099" s="27" t="n">
        <v>45728</v>
      </c>
      <c r="K3099" t="inlineStr">
        <is>
          <t>Boleto Bancário</t>
        </is>
      </c>
      <c r="L3099" t="inlineStr">
        <is>
          <t>Custo Mercadoria Vendida</t>
        </is>
      </c>
      <c r="M3099" t="inlineStr">
        <is>
          <t>Insumos - Alimentos</t>
        </is>
      </c>
      <c r="N3099" t="inlineStr">
        <is>
          <t>0325</t>
        </is>
      </c>
      <c r="O3099" t="inlineStr">
        <is>
          <t>Documentação Aprovada</t>
        </is>
      </c>
      <c r="P3099" t="inlineStr">
        <is>
          <t>Aprovado Diretoria</t>
        </is>
      </c>
      <c r="Q3099" t="inlineStr">
        <is>
          <t>Aprovado Caixa</t>
        </is>
      </c>
      <c r="R3099" t="inlineStr">
        <is>
          <t>Pago</t>
        </is>
      </c>
      <c r="S3099" t="inlineStr">
        <is>
          <t>Bar Brahma - Ypiranga Matriz - Bradesco</t>
        </is>
      </c>
    </row>
    <row r="3100">
      <c r="A3100" t="n">
        <v>116251</v>
      </c>
      <c r="B3100" t="n">
        <v>114</v>
      </c>
      <c r="C3100" t="inlineStr">
        <is>
          <t>Bar Brahma - Centro</t>
        </is>
      </c>
      <c r="D3100" t="inlineStr">
        <is>
          <t>J A DOS SANTOS HORTIFRUTI</t>
        </is>
      </c>
      <c r="E3100" t="n">
        <v>2029.5</v>
      </c>
      <c r="F3100" s="27" t="n">
        <v>45734</v>
      </c>
      <c r="G3100" s="27" t="n">
        <v>45734</v>
      </c>
      <c r="H3100" s="27" t="n">
        <v>45734</v>
      </c>
      <c r="I3100" s="27" t="n">
        <v>45719</v>
      </c>
      <c r="J3100" s="27" t="n">
        <v>45722</v>
      </c>
      <c r="K3100" t="inlineStr">
        <is>
          <t>Boleto Bancário</t>
        </is>
      </c>
      <c r="L3100" t="inlineStr">
        <is>
          <t>Custo Mercadoria Vendida</t>
        </is>
      </c>
      <c r="M3100" t="inlineStr">
        <is>
          <t>Insumos - Alimentos</t>
        </is>
      </c>
      <c r="N3100" t="inlineStr">
        <is>
          <t>36417</t>
        </is>
      </c>
      <c r="O3100" t="inlineStr">
        <is>
          <t>Documentação Aprovada</t>
        </is>
      </c>
      <c r="P3100" t="inlineStr">
        <is>
          <t>Aprovado Diretoria</t>
        </is>
      </c>
      <c r="Q3100" t="inlineStr">
        <is>
          <t>Aprovado Caixa</t>
        </is>
      </c>
      <c r="R3100" t="inlineStr">
        <is>
          <t>Pago</t>
        </is>
      </c>
      <c r="S3100" t="inlineStr">
        <is>
          <t>Bar Brahma - Ypiranga Matriz - Bradesco</t>
        </is>
      </c>
    </row>
    <row r="3101">
      <c r="A3101" t="n">
        <v>116315</v>
      </c>
      <c r="B3101" t="n">
        <v>114</v>
      </c>
      <c r="C3101" t="inlineStr">
        <is>
          <t>Bar Brahma - Centro</t>
        </is>
      </c>
      <c r="D3101" t="inlineStr">
        <is>
          <t>CECILIA TSUYACO ARAKI SILVA LTDA</t>
        </is>
      </c>
      <c r="E3101" t="n">
        <v>772.6</v>
      </c>
      <c r="F3101" s="27" t="n">
        <v>45735</v>
      </c>
      <c r="G3101" s="27" t="n">
        <v>45734</v>
      </c>
      <c r="H3101" s="27" t="n">
        <v>45734</v>
      </c>
      <c r="I3101" s="27" t="n">
        <v>45721</v>
      </c>
      <c r="J3101" s="27" t="n">
        <v>45722</v>
      </c>
      <c r="K3101" t="inlineStr">
        <is>
          <t>Boleto Bancário</t>
        </is>
      </c>
      <c r="L3101" t="inlineStr">
        <is>
          <t>Custo Mercadoria Vendida</t>
        </is>
      </c>
      <c r="M3101" t="inlineStr">
        <is>
          <t>Insumos - Alimentos</t>
        </is>
      </c>
      <c r="N3101" t="inlineStr">
        <is>
          <t>366852</t>
        </is>
      </c>
      <c r="O3101" t="inlineStr">
        <is>
          <t>Documentação Aprovada</t>
        </is>
      </c>
      <c r="P3101" t="inlineStr">
        <is>
          <t>Aprovado Diretoria</t>
        </is>
      </c>
      <c r="Q3101" t="inlineStr">
        <is>
          <t>Aprovado Caixa</t>
        </is>
      </c>
      <c r="R3101" t="inlineStr">
        <is>
          <t>Pago</t>
        </is>
      </c>
      <c r="S3101" t="inlineStr">
        <is>
          <t>Bar Brahma - Ypiranga Matriz - Bradesco</t>
        </is>
      </c>
    </row>
    <row r="3102">
      <c r="A3102" t="n">
        <v>116310</v>
      </c>
      <c r="B3102" t="n">
        <v>114</v>
      </c>
      <c r="C3102" t="inlineStr">
        <is>
          <t>Bar Brahma - Centro</t>
        </is>
      </c>
      <c r="D3102" t="inlineStr">
        <is>
          <t>WIDE STOCK COMERCIO E REPRESENTACAO LTDA</t>
        </is>
      </c>
      <c r="E3102" t="n">
        <v>620.9</v>
      </c>
      <c r="F3102" s="27" t="n">
        <v>45735</v>
      </c>
      <c r="G3102" s="27" t="n">
        <v>45734</v>
      </c>
      <c r="H3102" s="27" t="n">
        <v>45734</v>
      </c>
      <c r="I3102" s="27" t="n">
        <v>45721</v>
      </c>
      <c r="J3102" s="27" t="n">
        <v>45722</v>
      </c>
      <c r="K3102" t="inlineStr">
        <is>
          <t>Boleto Bancário</t>
        </is>
      </c>
      <c r="L3102" t="inlineStr">
        <is>
          <t>Utilidades</t>
        </is>
      </c>
      <c r="M3102" t="inlineStr">
        <is>
          <t>Higiene e Limpeza</t>
        </is>
      </c>
      <c r="N3102" t="inlineStr">
        <is>
          <t>396991</t>
        </is>
      </c>
      <c r="O3102" t="inlineStr">
        <is>
          <t>Documentação Aprovada</t>
        </is>
      </c>
      <c r="P3102" t="inlineStr">
        <is>
          <t>Aprovado Diretoria</t>
        </is>
      </c>
      <c r="Q3102" t="inlineStr">
        <is>
          <t>Aprovado Caixa</t>
        </is>
      </c>
      <c r="R3102" t="inlineStr">
        <is>
          <t>Pago</t>
        </is>
      </c>
      <c r="S3102" t="inlineStr">
        <is>
          <t>Bar Brahma - Ypiranga Matriz - Bradesco</t>
        </is>
      </c>
    </row>
    <row r="3103">
      <c r="A3103" t="n">
        <v>116308</v>
      </c>
      <c r="B3103" t="n">
        <v>114</v>
      </c>
      <c r="C3103" t="inlineStr">
        <is>
          <t>Bar Brahma - Centro</t>
        </is>
      </c>
      <c r="D3103" t="inlineStr">
        <is>
          <t>J A DOS SANTOS HORTIFRUTI</t>
        </is>
      </c>
      <c r="E3103" t="n">
        <v>561.5</v>
      </c>
      <c r="F3103" s="27" t="n">
        <v>45734</v>
      </c>
      <c r="G3103" s="27" t="n">
        <v>45734</v>
      </c>
      <c r="H3103" s="27" t="n">
        <v>45734</v>
      </c>
      <c r="I3103" s="27" t="n">
        <v>45719</v>
      </c>
      <c r="J3103" s="27" t="n">
        <v>45722</v>
      </c>
      <c r="K3103" t="inlineStr">
        <is>
          <t>Boleto Bancário</t>
        </is>
      </c>
      <c r="L3103" t="inlineStr">
        <is>
          <t>Custo Mercadoria Vendida</t>
        </is>
      </c>
      <c r="M3103" t="inlineStr">
        <is>
          <t>Insumos - Alimentos</t>
        </is>
      </c>
      <c r="N3103" t="inlineStr">
        <is>
          <t>36410</t>
        </is>
      </c>
      <c r="O3103" t="inlineStr">
        <is>
          <t>Documentação Aprovada</t>
        </is>
      </c>
      <c r="P3103" t="inlineStr">
        <is>
          <t>Aprovado Diretoria</t>
        </is>
      </c>
      <c r="Q3103" t="inlineStr">
        <is>
          <t>Aprovado Caixa</t>
        </is>
      </c>
      <c r="R3103" t="inlineStr">
        <is>
          <t>Pago</t>
        </is>
      </c>
      <c r="S3103" t="inlineStr">
        <is>
          <t>Bar Brahma - Ypiranga Matriz - Bradesco</t>
        </is>
      </c>
    </row>
    <row r="3104">
      <c r="A3104" t="n">
        <v>116242</v>
      </c>
      <c r="B3104" t="n">
        <v>114</v>
      </c>
      <c r="C3104" t="inlineStr">
        <is>
          <t>Bar Brahma - Centro</t>
        </is>
      </c>
      <c r="D3104" t="inlineStr">
        <is>
          <t xml:space="preserve">MAR DIRETO POC COMERCIO DE PEIXE EIRELI - ME </t>
        </is>
      </c>
      <c r="E3104" t="n">
        <v>607.6</v>
      </c>
      <c r="F3104" s="27" t="n">
        <v>45735</v>
      </c>
      <c r="G3104" s="27" t="n">
        <v>45734</v>
      </c>
      <c r="H3104" s="27" t="n">
        <v>45734</v>
      </c>
      <c r="I3104" s="27" t="n">
        <v>45721</v>
      </c>
      <c r="J3104" s="27" t="n">
        <v>45722</v>
      </c>
      <c r="K3104" t="inlineStr">
        <is>
          <t>Boleto Bancário</t>
        </is>
      </c>
      <c r="L3104" t="inlineStr">
        <is>
          <t>Custo Mercadoria Vendida</t>
        </is>
      </c>
      <c r="M3104" t="inlineStr">
        <is>
          <t>Insumos - Alimentos</t>
        </is>
      </c>
      <c r="N3104" t="inlineStr">
        <is>
          <t>4884</t>
        </is>
      </c>
      <c r="O3104" t="inlineStr">
        <is>
          <t>Documentação Aprovada</t>
        </is>
      </c>
      <c r="P3104" t="inlineStr">
        <is>
          <t>Aprovado Diretoria</t>
        </is>
      </c>
      <c r="Q3104" t="inlineStr">
        <is>
          <t>Aprovado Caixa</t>
        </is>
      </c>
      <c r="R3104" t="inlineStr">
        <is>
          <t>Pago</t>
        </is>
      </c>
      <c r="S3104" t="inlineStr">
        <is>
          <t>Bar Brahma - Ypiranga Matriz - Bradesco</t>
        </is>
      </c>
    </row>
    <row r="3105">
      <c r="A3105" t="n">
        <v>116298</v>
      </c>
      <c r="B3105" t="n">
        <v>114</v>
      </c>
      <c r="C3105" t="inlineStr">
        <is>
          <t>Bar Brahma - Centro</t>
        </is>
      </c>
      <c r="D3105" t="inlineStr">
        <is>
          <t xml:space="preserve">MAR DIRETO POC COMERCIO DE PEIXE EIRELI - ME </t>
        </is>
      </c>
      <c r="E3105" t="n">
        <v>2572.3</v>
      </c>
      <c r="F3105" s="27" t="n">
        <v>45735</v>
      </c>
      <c r="G3105" s="27" t="n">
        <v>45734</v>
      </c>
      <c r="H3105" s="27" t="n">
        <v>45734</v>
      </c>
      <c r="I3105" s="27" t="n">
        <v>45721</v>
      </c>
      <c r="J3105" s="27" t="n">
        <v>45722</v>
      </c>
      <c r="K3105" t="inlineStr">
        <is>
          <t>Boleto Bancário</t>
        </is>
      </c>
      <c r="L3105" t="inlineStr">
        <is>
          <t>Custo Mercadoria Vendida</t>
        </is>
      </c>
      <c r="M3105" t="inlineStr">
        <is>
          <t>Insumos - Alimentos</t>
        </is>
      </c>
      <c r="N3105" t="inlineStr">
        <is>
          <t>94073</t>
        </is>
      </c>
      <c r="O3105" t="inlineStr">
        <is>
          <t>Documentação Aprovada</t>
        </is>
      </c>
      <c r="P3105" t="inlineStr">
        <is>
          <t>Aprovado Diretoria</t>
        </is>
      </c>
      <c r="Q3105" t="inlineStr">
        <is>
          <t>Aprovado Caixa</t>
        </is>
      </c>
      <c r="R3105" t="inlineStr">
        <is>
          <t>Pago</t>
        </is>
      </c>
      <c r="S3105" t="inlineStr">
        <is>
          <t>Bar Brahma - Ypiranga Matriz - Bradesco</t>
        </is>
      </c>
    </row>
    <row r="3106">
      <c r="A3106" t="n">
        <v>116289</v>
      </c>
      <c r="B3106" t="n">
        <v>114</v>
      </c>
      <c r="C3106" t="inlineStr">
        <is>
          <t>Bar Brahma - Centro</t>
        </is>
      </c>
      <c r="D3106" t="inlineStr">
        <is>
          <t>MARCOS SILVA DO NASCIMENTO</t>
        </is>
      </c>
      <c r="E3106" t="n">
        <v>2799</v>
      </c>
      <c r="F3106" s="27" t="n">
        <v>45734</v>
      </c>
      <c r="G3106" s="27" t="n">
        <v>45734</v>
      </c>
      <c r="H3106" s="27" t="n">
        <v>45734</v>
      </c>
      <c r="I3106" s="27" t="n">
        <v>45719</v>
      </c>
      <c r="J3106" s="27" t="n">
        <v>45722</v>
      </c>
      <c r="K3106" t="inlineStr">
        <is>
          <t>Boleto Bancário</t>
        </is>
      </c>
      <c r="L3106" t="inlineStr">
        <is>
          <t>Custo Mercadoria Vendida</t>
        </is>
      </c>
      <c r="M3106" t="inlineStr">
        <is>
          <t>Insumos - Alimentos</t>
        </is>
      </c>
      <c r="N3106" t="inlineStr">
        <is>
          <t>241</t>
        </is>
      </c>
      <c r="O3106" t="inlineStr">
        <is>
          <t>Documentação Aprovada</t>
        </is>
      </c>
      <c r="P3106" t="inlineStr">
        <is>
          <t>Aprovado Diretoria</t>
        </is>
      </c>
      <c r="Q3106" t="inlineStr">
        <is>
          <t>Aprovado Caixa</t>
        </is>
      </c>
      <c r="R3106" t="inlineStr">
        <is>
          <t>Pago</t>
        </is>
      </c>
      <c r="S3106" t="inlineStr">
        <is>
          <t>Bar Brahma - Ypiranga Matriz - Bradesco</t>
        </is>
      </c>
    </row>
    <row r="3107">
      <c r="A3107" t="n">
        <v>116319</v>
      </c>
      <c r="B3107" t="n">
        <v>114</v>
      </c>
      <c r="C3107" t="inlineStr">
        <is>
          <t>Bar Brahma - Centro</t>
        </is>
      </c>
      <c r="D3107" t="inlineStr">
        <is>
          <t>PSSS LTDA</t>
        </is>
      </c>
      <c r="E3107" t="n">
        <v>3136.08</v>
      </c>
      <c r="F3107" s="27" t="n">
        <v>45735</v>
      </c>
      <c r="G3107" s="27" t="n">
        <v>45734</v>
      </c>
      <c r="H3107" s="27" t="n">
        <v>45734</v>
      </c>
      <c r="I3107" s="27" t="n">
        <v>45721</v>
      </c>
      <c r="J3107" s="27" t="n">
        <v>45722</v>
      </c>
      <c r="K3107" t="inlineStr">
        <is>
          <t>Boleto Bancário</t>
        </is>
      </c>
      <c r="L3107" t="inlineStr">
        <is>
          <t>Utilidades</t>
        </is>
      </c>
      <c r="M3107" t="inlineStr">
        <is>
          <t>Higiene e Limpeza</t>
        </is>
      </c>
      <c r="N3107" t="inlineStr">
        <is>
          <t>1224</t>
        </is>
      </c>
      <c r="O3107" t="inlineStr">
        <is>
          <t>Documentação Aprovada</t>
        </is>
      </c>
      <c r="P3107" t="inlineStr">
        <is>
          <t>Aprovado Diretoria</t>
        </is>
      </c>
      <c r="Q3107" t="inlineStr">
        <is>
          <t>Aprovado Caixa</t>
        </is>
      </c>
      <c r="R3107" t="inlineStr">
        <is>
          <t>Pago</t>
        </is>
      </c>
      <c r="S3107" t="inlineStr">
        <is>
          <t>Bar Brahma - Ypiranga Matriz - Bradesco</t>
        </is>
      </c>
    </row>
    <row r="3108">
      <c r="A3108" t="n">
        <v>116274</v>
      </c>
      <c r="B3108" t="n">
        <v>114</v>
      </c>
      <c r="C3108" t="inlineStr">
        <is>
          <t>Bar Brahma - Centro</t>
        </is>
      </c>
      <c r="D3108" t="inlineStr">
        <is>
          <t>HORTICLEAN DISTRIBUIDORA</t>
        </is>
      </c>
      <c r="E3108" t="n">
        <v>2248.07</v>
      </c>
      <c r="F3108" s="27" t="n">
        <v>45735</v>
      </c>
      <c r="G3108" s="27" t="n">
        <v>45734</v>
      </c>
      <c r="H3108" s="27" t="n">
        <v>45734</v>
      </c>
      <c r="I3108" s="27" t="n">
        <v>45719</v>
      </c>
      <c r="J3108" s="27" t="n">
        <v>45722</v>
      </c>
      <c r="K3108" t="inlineStr">
        <is>
          <t>Boleto Bancário</t>
        </is>
      </c>
      <c r="L3108" t="inlineStr">
        <is>
          <t>Custo Mercadoria Vendida</t>
        </is>
      </c>
      <c r="M3108" t="inlineStr">
        <is>
          <t>Insumos - Alimentos</t>
        </is>
      </c>
      <c r="N3108" t="inlineStr">
        <is>
          <t>25991</t>
        </is>
      </c>
      <c r="O3108" t="inlineStr">
        <is>
          <t>Documentação Aprovada</t>
        </is>
      </c>
      <c r="P3108" t="inlineStr">
        <is>
          <t>Aprovado Diretoria</t>
        </is>
      </c>
      <c r="Q3108" t="inlineStr">
        <is>
          <t>Aprovado Caixa</t>
        </is>
      </c>
      <c r="R3108" t="inlineStr">
        <is>
          <t>Pago</t>
        </is>
      </c>
      <c r="S3108" t="inlineStr">
        <is>
          <t>Bar Brahma - Ypiranga Matriz - Bradesco</t>
        </is>
      </c>
    </row>
    <row r="3109">
      <c r="A3109" t="n">
        <v>116238</v>
      </c>
      <c r="B3109" t="n">
        <v>114</v>
      </c>
      <c r="C3109" t="inlineStr">
        <is>
          <t>Bar Brahma - Centro</t>
        </is>
      </c>
      <c r="D3109" t="inlineStr">
        <is>
          <t>WPP COMERCIO DE CARNES LTDA</t>
        </is>
      </c>
      <c r="E3109" t="n">
        <v>3199.2</v>
      </c>
      <c r="F3109" s="27" t="n">
        <v>45735</v>
      </c>
      <c r="G3109" s="27" t="n">
        <v>45734</v>
      </c>
      <c r="H3109" s="27" t="n">
        <v>45734</v>
      </c>
      <c r="I3109" s="27" t="n">
        <v>45721</v>
      </c>
      <c r="J3109" s="27" t="n">
        <v>45722</v>
      </c>
      <c r="K3109" t="inlineStr">
        <is>
          <t>Boleto Bancário</t>
        </is>
      </c>
      <c r="L3109" t="inlineStr">
        <is>
          <t>Custo Mercadoria Vendida</t>
        </is>
      </c>
      <c r="M3109" t="inlineStr">
        <is>
          <t>Insumos - Alimentos</t>
        </is>
      </c>
      <c r="N3109" t="inlineStr">
        <is>
          <t>71595</t>
        </is>
      </c>
      <c r="O3109" t="inlineStr">
        <is>
          <t>Documentação Aprovada</t>
        </is>
      </c>
      <c r="P3109" t="inlineStr">
        <is>
          <t>Aprovado Diretoria</t>
        </is>
      </c>
      <c r="Q3109" t="inlineStr">
        <is>
          <t>Aprovado Caixa</t>
        </is>
      </c>
      <c r="R3109" t="inlineStr">
        <is>
          <t>Pago</t>
        </is>
      </c>
      <c r="S3109" t="inlineStr">
        <is>
          <t>Bar Brahma - Ypiranga Matriz - Bradesco</t>
        </is>
      </c>
    </row>
    <row r="3110">
      <c r="A3110" t="n">
        <v>116272</v>
      </c>
      <c r="B3110" t="n">
        <v>114</v>
      </c>
      <c r="C3110" t="inlineStr">
        <is>
          <t>Bar Brahma - Centro</t>
        </is>
      </c>
      <c r="D3110" t="inlineStr">
        <is>
          <t>MULTIFRANGOS COMERCIO DE ALIMENTOS LTDA</t>
        </is>
      </c>
      <c r="E3110" t="n">
        <v>4228.42</v>
      </c>
      <c r="F3110" s="27" t="n">
        <v>45735</v>
      </c>
      <c r="G3110" s="27" t="n">
        <v>45734</v>
      </c>
      <c r="H3110" s="27" t="n">
        <v>45734</v>
      </c>
      <c r="I3110" s="27" t="n">
        <v>45722</v>
      </c>
      <c r="J3110" s="27" t="n">
        <v>45722</v>
      </c>
      <c r="K3110" t="inlineStr">
        <is>
          <t>Boleto Bancário</t>
        </is>
      </c>
      <c r="L3110" t="inlineStr">
        <is>
          <t>Custo Mercadoria Vendida</t>
        </is>
      </c>
      <c r="M3110" t="inlineStr">
        <is>
          <t>Insumos - Alimentos</t>
        </is>
      </c>
      <c r="N3110" t="inlineStr">
        <is>
          <t>878255</t>
        </is>
      </c>
      <c r="O3110" t="inlineStr">
        <is>
          <t>Documentação Aprovada</t>
        </is>
      </c>
      <c r="P3110" t="inlineStr">
        <is>
          <t>Aprovado Diretoria</t>
        </is>
      </c>
      <c r="Q3110" t="inlineStr">
        <is>
          <t>Aprovado Caixa</t>
        </is>
      </c>
      <c r="R3110" t="inlineStr">
        <is>
          <t>Pago</t>
        </is>
      </c>
      <c r="S3110" t="inlineStr">
        <is>
          <t>Bar Brahma - Ypiranga Matriz - Bradesco</t>
        </is>
      </c>
    </row>
    <row r="3111">
      <c r="A3111" t="n">
        <v>116235</v>
      </c>
      <c r="B3111" t="n">
        <v>114</v>
      </c>
      <c r="C3111" t="inlineStr">
        <is>
          <t>Bar Brahma - Centro</t>
        </is>
      </c>
      <c r="D3111" t="inlineStr">
        <is>
          <t xml:space="preserve">FORTE ALIMENTOS COM IMPORTACAO LTDA </t>
        </is>
      </c>
      <c r="E3111" t="n">
        <v>1093.99</v>
      </c>
      <c r="F3111" s="27" t="n">
        <v>45735</v>
      </c>
      <c r="G3111" s="27" t="n">
        <v>45734</v>
      </c>
      <c r="H3111" s="27" t="n">
        <v>45734</v>
      </c>
      <c r="I3111" s="27" t="n">
        <v>45720</v>
      </c>
      <c r="J3111" s="27" t="n">
        <v>45722</v>
      </c>
      <c r="K3111" t="inlineStr">
        <is>
          <t>Boleto Bancário</t>
        </is>
      </c>
      <c r="L3111" t="inlineStr">
        <is>
          <t>Custo Mercadoria Vendida</t>
        </is>
      </c>
      <c r="M3111" t="inlineStr">
        <is>
          <t>Insumos - Alimentos</t>
        </is>
      </c>
      <c r="N3111" t="inlineStr">
        <is>
          <t>300510</t>
        </is>
      </c>
      <c r="O3111" t="inlineStr">
        <is>
          <t>Documentação Aprovada</t>
        </is>
      </c>
      <c r="P3111" t="inlineStr">
        <is>
          <t>Aprovado Diretoria</t>
        </is>
      </c>
      <c r="Q3111" t="inlineStr">
        <is>
          <t>Aprovado Caixa</t>
        </is>
      </c>
      <c r="R3111" t="inlineStr">
        <is>
          <t>Pago</t>
        </is>
      </c>
      <c r="S3111" t="inlineStr">
        <is>
          <t>Bar Brahma - Ypiranga Matriz - Bradesco</t>
        </is>
      </c>
    </row>
    <row r="3112">
      <c r="A3112" t="n">
        <v>112461</v>
      </c>
      <c r="B3112" t="n">
        <v>114</v>
      </c>
      <c r="C3112" t="inlineStr">
        <is>
          <t>Bar Brahma - Centro</t>
        </is>
      </c>
      <c r="D3112" t="inlineStr">
        <is>
          <t>DISTRIBUIDORA CANTAROS DO BRASIL EIRELI</t>
        </is>
      </c>
      <c r="E3112" t="n">
        <v>1628.4</v>
      </c>
      <c r="F3112" s="27" t="n">
        <v>45734</v>
      </c>
      <c r="G3112" s="27" t="n">
        <v>45734</v>
      </c>
      <c r="H3112" s="27" t="n">
        <v>45734</v>
      </c>
      <c r="I3112" s="27" t="n">
        <v>45706</v>
      </c>
      <c r="J3112" s="27" t="n">
        <v>45708</v>
      </c>
      <c r="K3112" t="inlineStr">
        <is>
          <t>Boleto Bancário</t>
        </is>
      </c>
      <c r="L3112" t="inlineStr">
        <is>
          <t>Custo Mercadoria Vendida</t>
        </is>
      </c>
      <c r="M3112" t="inlineStr">
        <is>
          <t>Insumos - Bebidas</t>
        </is>
      </c>
      <c r="N3112" t="inlineStr">
        <is>
          <t>2234</t>
        </is>
      </c>
      <c r="O3112" t="inlineStr">
        <is>
          <t>Documentação Aprovada</t>
        </is>
      </c>
      <c r="P3112" t="inlineStr">
        <is>
          <t>Aprovado Diretoria</t>
        </is>
      </c>
      <c r="Q3112" t="inlineStr">
        <is>
          <t>Aprovado Caixa</t>
        </is>
      </c>
      <c r="R3112" t="inlineStr">
        <is>
          <t>Pago</t>
        </is>
      </c>
      <c r="S3112" t="inlineStr">
        <is>
          <t>Bar Brahma - Ypiranga Matriz - Bradesco</t>
        </is>
      </c>
    </row>
    <row r="3113">
      <c r="A3113" t="n">
        <v>112431</v>
      </c>
      <c r="B3113" t="n">
        <v>114</v>
      </c>
      <c r="C3113" t="inlineStr">
        <is>
          <t>Bar Brahma - Centro</t>
        </is>
      </c>
      <c r="D3113" t="inlineStr">
        <is>
          <t>EAU DISTRIB. DE AGUA MINERAL EIRELI - EP</t>
        </is>
      </c>
      <c r="E3113" t="n">
        <v>1469</v>
      </c>
      <c r="F3113" s="27" t="n">
        <v>45734</v>
      </c>
      <c r="G3113" s="27" t="n">
        <v>45734</v>
      </c>
      <c r="H3113" s="27" t="n">
        <v>45734</v>
      </c>
      <c r="I3113" s="27" t="n">
        <v>45702</v>
      </c>
      <c r="J3113" s="27" t="n">
        <v>45708</v>
      </c>
      <c r="K3113" t="inlineStr">
        <is>
          <t>Boleto Bancário</t>
        </is>
      </c>
      <c r="L3113" t="inlineStr">
        <is>
          <t>Custo Mercadoria Vendida</t>
        </is>
      </c>
      <c r="M3113" t="inlineStr">
        <is>
          <t>Insumos - Bebidas</t>
        </is>
      </c>
      <c r="N3113" t="inlineStr">
        <is>
          <t>235412</t>
        </is>
      </c>
      <c r="O3113" t="inlineStr">
        <is>
          <t>Documentação Aprovada</t>
        </is>
      </c>
      <c r="P3113" t="inlineStr">
        <is>
          <t>Aprovado Diretoria</t>
        </is>
      </c>
      <c r="Q3113" t="inlineStr">
        <is>
          <t>Aprovado Caixa</t>
        </is>
      </c>
      <c r="R3113" t="inlineStr">
        <is>
          <t>Pago</t>
        </is>
      </c>
      <c r="S3113" t="inlineStr">
        <is>
          <t>Bar Brahma - Ypiranga Matriz - Bradesco</t>
        </is>
      </c>
    </row>
    <row r="3114">
      <c r="A3114" t="n">
        <v>115316</v>
      </c>
      <c r="B3114" t="n">
        <v>114</v>
      </c>
      <c r="C3114" t="inlineStr">
        <is>
          <t>Bar Brahma - Centro</t>
        </is>
      </c>
      <c r="D3114" t="inlineStr">
        <is>
          <t>CG FOODS DISTRIB. DE ALIMENTOS LTDA</t>
        </is>
      </c>
      <c r="E3114" t="n">
        <v>442.21</v>
      </c>
      <c r="F3114" s="27" t="n">
        <v>45734</v>
      </c>
      <c r="G3114" s="27" t="n">
        <v>45734</v>
      </c>
      <c r="H3114" s="27" t="n">
        <v>45734</v>
      </c>
      <c r="I3114" s="27" t="n">
        <v>45713</v>
      </c>
      <c r="J3114" s="27" t="n">
        <v>45719</v>
      </c>
      <c r="K3114" t="inlineStr">
        <is>
          <t>Boleto Bancário</t>
        </is>
      </c>
      <c r="L3114" t="inlineStr">
        <is>
          <t>Custo Mercadoria Vendida</t>
        </is>
      </c>
      <c r="M3114" t="inlineStr">
        <is>
          <t>Insumos - Alimentos</t>
        </is>
      </c>
      <c r="N3114" t="inlineStr">
        <is>
          <t>143401</t>
        </is>
      </c>
      <c r="O3114" t="inlineStr">
        <is>
          <t>Documentação Aprovada</t>
        </is>
      </c>
      <c r="P3114" t="inlineStr">
        <is>
          <t>Aprovado Diretoria</t>
        </is>
      </c>
      <c r="Q3114" t="inlineStr">
        <is>
          <t>Aprovado Caixa</t>
        </is>
      </c>
      <c r="R3114" t="inlineStr">
        <is>
          <t>Pago</t>
        </is>
      </c>
      <c r="S3114" t="inlineStr">
        <is>
          <t>Bar Brahma - Ypiranga Matriz - Bradesco</t>
        </is>
      </c>
    </row>
    <row r="3115">
      <c r="A3115" t="n">
        <v>115322</v>
      </c>
      <c r="B3115" t="n">
        <v>114</v>
      </c>
      <c r="C3115" t="inlineStr">
        <is>
          <t>Bar Brahma - Centro</t>
        </is>
      </c>
      <c r="D3115" t="inlineStr">
        <is>
          <t>DANCHA COMERCIO E SERVICOS EIRELI</t>
        </is>
      </c>
      <c r="E3115" t="n">
        <v>502</v>
      </c>
      <c r="F3115" s="27" t="n">
        <v>45735</v>
      </c>
      <c r="G3115" s="27" t="n">
        <v>45734</v>
      </c>
      <c r="H3115" s="27" t="n">
        <v>45734</v>
      </c>
      <c r="I3115" s="27" t="n">
        <v>45714</v>
      </c>
      <c r="J3115" s="27" t="n">
        <v>45719</v>
      </c>
      <c r="K3115" t="inlineStr">
        <is>
          <t>Boleto Bancário</t>
        </is>
      </c>
      <c r="L3115" t="inlineStr">
        <is>
          <t>Custo Mercadoria Vendida</t>
        </is>
      </c>
      <c r="M3115" t="inlineStr">
        <is>
          <t>Insumos - Alimentos</t>
        </is>
      </c>
      <c r="N3115" t="inlineStr">
        <is>
          <t>18173</t>
        </is>
      </c>
      <c r="O3115" t="inlineStr">
        <is>
          <t>Documentação Aprovada</t>
        </is>
      </c>
      <c r="P3115" t="inlineStr">
        <is>
          <t>Aprovado Diretoria</t>
        </is>
      </c>
      <c r="Q3115" t="inlineStr">
        <is>
          <t>Aprovado Caixa</t>
        </is>
      </c>
      <c r="R3115" t="inlineStr">
        <is>
          <t>Pago</t>
        </is>
      </c>
      <c r="S3115" t="inlineStr">
        <is>
          <t>Bar Brahma - Ypiranga Matriz - Bradesco</t>
        </is>
      </c>
    </row>
    <row r="3116">
      <c r="A3116" t="n">
        <v>115342</v>
      </c>
      <c r="B3116" t="n">
        <v>114</v>
      </c>
      <c r="C3116" t="inlineStr">
        <is>
          <t>Bar Brahma - Centro</t>
        </is>
      </c>
      <c r="D3116" t="inlineStr">
        <is>
          <t>FG7 COMERCIO E DISTRIBUICAO DE BEBIDAS -</t>
        </is>
      </c>
      <c r="E3116" t="n">
        <v>273.27</v>
      </c>
      <c r="F3116" s="27" t="n">
        <v>45735</v>
      </c>
      <c r="G3116" s="27" t="n">
        <v>45734</v>
      </c>
      <c r="H3116" s="27" t="n">
        <v>45734</v>
      </c>
      <c r="I3116" s="27" t="n">
        <v>45713</v>
      </c>
      <c r="J3116" s="27" t="n">
        <v>45719</v>
      </c>
      <c r="K3116" t="inlineStr">
        <is>
          <t>Boleto Bancário</t>
        </is>
      </c>
      <c r="L3116" t="inlineStr">
        <is>
          <t>Custo Mercadoria Vendida</t>
        </is>
      </c>
      <c r="M3116" t="inlineStr">
        <is>
          <t>Insumos - Bebidas</t>
        </is>
      </c>
      <c r="N3116" t="inlineStr">
        <is>
          <t>576793</t>
        </is>
      </c>
      <c r="O3116" t="inlineStr">
        <is>
          <t>Documentação Aprovada</t>
        </is>
      </c>
      <c r="P3116" t="inlineStr">
        <is>
          <t>Aprovado Diretoria</t>
        </is>
      </c>
      <c r="Q3116" t="inlineStr">
        <is>
          <t>Aprovado Caixa</t>
        </is>
      </c>
      <c r="R3116" t="inlineStr">
        <is>
          <t>Pago</t>
        </is>
      </c>
      <c r="S3116" t="inlineStr">
        <is>
          <t>Bar Brahma - Ypiranga Matriz - Bradesco</t>
        </is>
      </c>
    </row>
    <row r="3117">
      <c r="A3117" t="n">
        <v>102301</v>
      </c>
      <c r="B3117" t="n">
        <v>114</v>
      </c>
      <c r="C3117" t="inlineStr">
        <is>
          <t>Bar Brahma - Centro</t>
        </is>
      </c>
      <c r="D3117" t="inlineStr">
        <is>
          <t>HEADCHEF SEGURANCA DOS ALIM E GARANTIA D</t>
        </is>
      </c>
      <c r="E3117" t="n">
        <v>2528.24</v>
      </c>
      <c r="F3117" s="27" t="n">
        <v>45734</v>
      </c>
      <c r="G3117" s="27" t="n">
        <v>45734</v>
      </c>
      <c r="H3117" s="27" t="n">
        <v>45734</v>
      </c>
      <c r="I3117" s="27" t="n">
        <v>45716</v>
      </c>
      <c r="J3117" s="27" t="n"/>
      <c r="K3117" t="inlineStr">
        <is>
          <t>Boleto Bancário</t>
        </is>
      </c>
      <c r="L3117" t="inlineStr">
        <is>
          <t>Serviços de Terceiros</t>
        </is>
      </c>
      <c r="M3117" t="inlineStr">
        <is>
          <t>Assessoria de Alimentos e Bebidas</t>
        </is>
      </c>
      <c r="N3117" t="inlineStr">
        <is>
          <t>1162</t>
        </is>
      </c>
      <c r="O3117" t="inlineStr">
        <is>
          <t>Documentação Aprovada</t>
        </is>
      </c>
      <c r="P3117" t="inlineStr">
        <is>
          <t>Aprovado Diretoria</t>
        </is>
      </c>
      <c r="Q3117" t="inlineStr">
        <is>
          <t>Aprovado Caixa</t>
        </is>
      </c>
      <c r="R3117" t="inlineStr">
        <is>
          <t>Pago</t>
        </is>
      </c>
      <c r="S3117" t="inlineStr">
        <is>
          <t>Bar Brahma - Ypiranga Matriz - Bradesco</t>
        </is>
      </c>
    </row>
    <row r="3118">
      <c r="A3118" t="n">
        <v>102267</v>
      </c>
      <c r="B3118" t="n">
        <v>114</v>
      </c>
      <c r="C3118" t="inlineStr">
        <is>
          <t>Bar Brahma - Centro</t>
        </is>
      </c>
      <c r="D3118" t="inlineStr">
        <is>
          <t>EDJANE DANTAS DE ALMEIDA SOUSA  - DESENTUPIDORA</t>
        </is>
      </c>
      <c r="E3118" t="n">
        <v>900</v>
      </c>
      <c r="F3118" s="27" t="n">
        <v>45735</v>
      </c>
      <c r="G3118" s="27" t="n">
        <v>45734</v>
      </c>
      <c r="H3118" s="27" t="n">
        <v>45734</v>
      </c>
      <c r="I3118" s="27" t="n">
        <v>45721</v>
      </c>
      <c r="J3118" s="27" t="n"/>
      <c r="K3118" t="inlineStr">
        <is>
          <t>Transferência Bancária ou Pix</t>
        </is>
      </c>
      <c r="L3118" t="inlineStr">
        <is>
          <t>Utilidades</t>
        </is>
      </c>
      <c r="M3118" t="inlineStr">
        <is>
          <t>Serviços de Limpeza</t>
        </is>
      </c>
      <c r="N3118" t="inlineStr">
        <is>
          <t>85</t>
        </is>
      </c>
      <c r="O3118" t="inlineStr">
        <is>
          <t>Documentação Aprovada</t>
        </is>
      </c>
      <c r="P3118" t="inlineStr">
        <is>
          <t>Aprovado Diretoria</t>
        </is>
      </c>
      <c r="Q3118" t="inlineStr">
        <is>
          <t>Aprovado Caixa</t>
        </is>
      </c>
      <c r="R3118" t="inlineStr">
        <is>
          <t>Pago</t>
        </is>
      </c>
      <c r="S3118" t="inlineStr">
        <is>
          <t>Bar Brahma - Ypiranga Matriz - Kamino</t>
        </is>
      </c>
    </row>
    <row r="3119">
      <c r="A3119" t="n">
        <v>102494</v>
      </c>
      <c r="B3119" t="n">
        <v>114</v>
      </c>
      <c r="C3119" t="inlineStr">
        <is>
          <t>Bar Brahma - Centro</t>
        </is>
      </c>
      <c r="D3119" t="inlineStr">
        <is>
          <t xml:space="preserve">KAMINO INSTITUICAO DE PAGAMENTO LTDA </t>
        </is>
      </c>
      <c r="E3119" t="n">
        <v>700</v>
      </c>
      <c r="F3119" s="27" t="n">
        <v>45734</v>
      </c>
      <c r="G3119" s="27" t="n">
        <v>45734</v>
      </c>
      <c r="H3119" s="27" t="n">
        <v>45734</v>
      </c>
      <c r="I3119" s="27" t="n">
        <v>45716</v>
      </c>
      <c r="J3119" s="27" t="n"/>
      <c r="K3119" t="inlineStr">
        <is>
          <t>Boleto Bancário</t>
        </is>
      </c>
      <c r="L3119" t="inlineStr">
        <is>
          <t>Despesas Financeiras</t>
        </is>
      </c>
      <c r="M3119" t="inlineStr">
        <is>
          <t>Tarifas Bancárias</t>
        </is>
      </c>
      <c r="N3119" t="inlineStr">
        <is>
          <t>3696</t>
        </is>
      </c>
      <c r="O3119" t="inlineStr">
        <is>
          <t>Documentação Aprovada</t>
        </is>
      </c>
      <c r="P3119" t="inlineStr">
        <is>
          <t>Aprovado Diretoria</t>
        </is>
      </c>
      <c r="Q3119" t="inlineStr">
        <is>
          <t>Aprovado Caixa</t>
        </is>
      </c>
      <c r="R3119" t="inlineStr">
        <is>
          <t>Pago</t>
        </is>
      </c>
      <c r="S3119" t="inlineStr">
        <is>
          <t>Bar Brahma - Tutum Matriz - Kamino</t>
        </is>
      </c>
    </row>
    <row r="3120">
      <c r="A3120" t="n">
        <v>100587</v>
      </c>
      <c r="B3120" t="n">
        <v>114</v>
      </c>
      <c r="C3120" t="inlineStr">
        <is>
          <t>Bar Brahma - Centro</t>
        </is>
      </c>
      <c r="D3120" t="inlineStr">
        <is>
          <t>ESTAFF SOLUCOES TECNOLOGICAS DE AGENCIAMENTO LTDA</t>
        </is>
      </c>
      <c r="E3120" t="n">
        <v>11747.38</v>
      </c>
      <c r="F3120" s="27" t="n">
        <v>45729</v>
      </c>
      <c r="G3120" s="27" t="n">
        <v>45734</v>
      </c>
      <c r="H3120" s="27" t="n">
        <v>45734</v>
      </c>
      <c r="I3120" s="27" t="n">
        <v>45726</v>
      </c>
      <c r="J3120" s="27" t="n"/>
      <c r="K3120" t="inlineStr">
        <is>
          <t>Boleto Bancário</t>
        </is>
      </c>
      <c r="L3120" t="inlineStr">
        <is>
          <t>Mão de Obra - Extra</t>
        </is>
      </c>
      <c r="M3120" t="inlineStr">
        <is>
          <t>Mão de Obra Extra</t>
        </is>
      </c>
      <c r="N3120" t="inlineStr">
        <is>
          <t>531896561</t>
        </is>
      </c>
      <c r="O3120" t="inlineStr">
        <is>
          <t>Documentação Aprovada</t>
        </is>
      </c>
      <c r="P3120" t="inlineStr">
        <is>
          <t>Aprovado Diretoria</t>
        </is>
      </c>
      <c r="Q3120" t="inlineStr">
        <is>
          <t>Aprovado Caixa</t>
        </is>
      </c>
      <c r="R3120" t="inlineStr">
        <is>
          <t>Pago</t>
        </is>
      </c>
      <c r="S3120" t="inlineStr">
        <is>
          <t>Bar Brahma - Ypiranga Matriz - Bradesco</t>
        </is>
      </c>
    </row>
    <row r="3121">
      <c r="A3121" t="n">
        <v>15638</v>
      </c>
      <c r="B3121" t="n">
        <v>114</v>
      </c>
      <c r="C3121" t="inlineStr">
        <is>
          <t>Bar Brahma - Centro</t>
        </is>
      </c>
      <c r="D3121" t="inlineStr">
        <is>
          <t>PROCESSO TRABALHISTA</t>
        </is>
      </c>
      <c r="E3121" t="n">
        <v>2000</v>
      </c>
      <c r="F3121" s="27" t="n">
        <v>45735</v>
      </c>
      <c r="G3121" s="27" t="n">
        <v>45734</v>
      </c>
      <c r="H3121" s="27" t="n">
        <v>45734</v>
      </c>
      <c r="I3121" s="27" t="n">
        <v>45322</v>
      </c>
      <c r="J3121" s="27" t="n"/>
      <c r="L3121" t="inlineStr">
        <is>
          <t>Endividamento</t>
        </is>
      </c>
      <c r="M3121" t="inlineStr">
        <is>
          <t>Processo Judicial</t>
        </is>
      </c>
      <c r="O3121" t="inlineStr">
        <is>
          <t>Documentação Aprovada</t>
        </is>
      </c>
      <c r="P3121" t="inlineStr">
        <is>
          <t>Aprovado Diretoria</t>
        </is>
      </c>
      <c r="Q3121" t="inlineStr">
        <is>
          <t>Aprovado Caixa</t>
        </is>
      </c>
      <c r="R3121" t="inlineStr">
        <is>
          <t>Pago</t>
        </is>
      </c>
      <c r="S3121" t="inlineStr">
        <is>
          <t>Tempus - Kamino</t>
        </is>
      </c>
    </row>
    <row r="3122">
      <c r="A3122" t="n">
        <v>100626</v>
      </c>
      <c r="B3122" t="n">
        <v>114</v>
      </c>
      <c r="C3122" t="inlineStr">
        <is>
          <t>Bar Brahma - Centro</t>
        </is>
      </c>
      <c r="D3122" t="inlineStr">
        <is>
          <t>ESHOWS PROMOCOES ARTISTICAS LTDA</t>
        </is>
      </c>
      <c r="E3122" t="n">
        <v>65733</v>
      </c>
      <c r="F3122" s="27" t="n">
        <v>45733</v>
      </c>
      <c r="G3122" s="27" t="n">
        <v>45733</v>
      </c>
      <c r="H3122" s="27" t="n">
        <v>45733</v>
      </c>
      <c r="I3122" s="27" t="n">
        <v>45715</v>
      </c>
      <c r="J3122" s="27" t="n"/>
      <c r="K3122" t="inlineStr">
        <is>
          <t>Boleto Bancário</t>
        </is>
      </c>
      <c r="L3122" t="inlineStr">
        <is>
          <t>Custos Artístico Geral</t>
        </is>
      </c>
      <c r="M3122" t="inlineStr">
        <is>
          <t>Cachê de Músicos e Artistas</t>
        </is>
      </c>
      <c r="N3122" t="inlineStr">
        <is>
          <t>526534148</t>
        </is>
      </c>
      <c r="O3122" t="inlineStr">
        <is>
          <t>Documentação Aprovada</t>
        </is>
      </c>
      <c r="P3122" t="inlineStr">
        <is>
          <t>Aprovado Diretoria</t>
        </is>
      </c>
      <c r="Q3122" t="inlineStr">
        <is>
          <t>Aprovado Caixa</t>
        </is>
      </c>
      <c r="R3122" t="inlineStr">
        <is>
          <t>Pago</t>
        </is>
      </c>
      <c r="S3122" t="inlineStr">
        <is>
          <t>Tempus - Kamino</t>
        </is>
      </c>
    </row>
    <row r="3123">
      <c r="A3123" t="n">
        <v>102186</v>
      </c>
      <c r="B3123" t="n">
        <v>114</v>
      </c>
      <c r="C3123" t="inlineStr">
        <is>
          <t>Bar Brahma - Centro</t>
        </is>
      </c>
      <c r="D3123" t="inlineStr">
        <is>
          <t>VALE TRANSPORTE</t>
        </is>
      </c>
      <c r="E3123" t="n">
        <v>4470</v>
      </c>
      <c r="F3123" s="27" t="n">
        <v>45731</v>
      </c>
      <c r="G3123" s="27" t="n">
        <v>45733</v>
      </c>
      <c r="H3123" s="27" t="n">
        <v>45733</v>
      </c>
      <c r="I3123" s="27" t="n">
        <v>45717</v>
      </c>
      <c r="J3123" s="27" t="n"/>
      <c r="K3123" t="inlineStr">
        <is>
          <t>Dinheiro em Espécie</t>
        </is>
      </c>
      <c r="L3123" t="inlineStr">
        <is>
          <t>Mão de Obra - Benefícios</t>
        </is>
      </c>
      <c r="M3123" t="inlineStr">
        <is>
          <t xml:space="preserve">  -  Vale-transporte</t>
        </is>
      </c>
      <c r="N3123" t="inlineStr">
        <is>
          <t>46000032025</t>
        </is>
      </c>
      <c r="O3123" t="inlineStr">
        <is>
          <t>Documentação Aprovada</t>
        </is>
      </c>
      <c r="P3123" t="inlineStr">
        <is>
          <t>Aprovado Diretoria</t>
        </is>
      </c>
      <c r="Q3123" t="inlineStr">
        <is>
          <t>Aprovado Caixa</t>
        </is>
      </c>
      <c r="R3123" t="inlineStr">
        <is>
          <t>Pago</t>
        </is>
      </c>
    </row>
    <row r="3124">
      <c r="A3124" t="n">
        <v>102398</v>
      </c>
      <c r="B3124" t="n">
        <v>114</v>
      </c>
      <c r="C3124" t="inlineStr">
        <is>
          <t>Bar Brahma - Centro</t>
        </is>
      </c>
      <c r="D3124" t="inlineStr">
        <is>
          <t>GET IN TECNOLOGIA S.A.</t>
        </is>
      </c>
      <c r="E3124" t="n">
        <v>219</v>
      </c>
      <c r="F3124" s="27" t="n">
        <v>45731</v>
      </c>
      <c r="G3124" s="27" t="n">
        <v>45733</v>
      </c>
      <c r="H3124" s="27" t="n">
        <v>45733</v>
      </c>
      <c r="I3124" s="27" t="n">
        <v>45717</v>
      </c>
      <c r="J3124" s="27" t="n"/>
      <c r="K3124" t="inlineStr">
        <is>
          <t>Boleto Bancário</t>
        </is>
      </c>
      <c r="L3124" t="inlineStr">
        <is>
          <t>Informática e TI</t>
        </is>
      </c>
      <c r="M3124" t="inlineStr">
        <is>
          <t>Sistemas Gerais - Comunicação e Marketing</t>
        </is>
      </c>
      <c r="N3124" t="inlineStr">
        <is>
          <t xml:space="preserve">51137 </t>
        </is>
      </c>
      <c r="O3124" t="inlineStr">
        <is>
          <t>Documentação Aprovada</t>
        </is>
      </c>
      <c r="P3124" t="inlineStr">
        <is>
          <t>Aprovado Diretoria</t>
        </is>
      </c>
      <c r="Q3124" t="inlineStr">
        <is>
          <t>Aprovado Caixa</t>
        </is>
      </c>
      <c r="R3124" t="inlineStr">
        <is>
          <t>Pago</t>
        </is>
      </c>
      <c r="S3124" t="inlineStr">
        <is>
          <t>Tempus - Kamino</t>
        </is>
      </c>
    </row>
    <row r="3125">
      <c r="A3125" t="n">
        <v>102457</v>
      </c>
      <c r="B3125" t="n">
        <v>114</v>
      </c>
      <c r="C3125" t="inlineStr">
        <is>
          <t>Bar Brahma - Centro</t>
        </is>
      </c>
      <c r="D3125" t="inlineStr">
        <is>
          <t>STAR COPIAS COMERCIO E SERVICOS LTDA</t>
        </is>
      </c>
      <c r="E3125" t="n">
        <v>183.59</v>
      </c>
      <c r="F3125" s="27" t="n">
        <v>45733</v>
      </c>
      <c r="G3125" s="27" t="n">
        <v>45733</v>
      </c>
      <c r="H3125" s="27" t="n">
        <v>45733</v>
      </c>
      <c r="I3125" s="27" t="n">
        <v>45726</v>
      </c>
      <c r="J3125" s="27" t="n"/>
      <c r="K3125" t="inlineStr">
        <is>
          <t>Boleto Bancário</t>
        </is>
      </c>
      <c r="L3125" t="inlineStr">
        <is>
          <t>Locação de Equipamentos</t>
        </is>
      </c>
      <c r="M3125" t="inlineStr">
        <is>
          <t>Locação de Equipamentos - Informatica e TI</t>
        </is>
      </c>
      <c r="N3125" t="inlineStr">
        <is>
          <t>3804</t>
        </is>
      </c>
      <c r="O3125" t="inlineStr">
        <is>
          <t>Documentação Aprovada</t>
        </is>
      </c>
      <c r="P3125" t="inlineStr">
        <is>
          <t>Aprovado Diretoria</t>
        </is>
      </c>
      <c r="Q3125" t="inlineStr">
        <is>
          <t>Aprovado Caixa</t>
        </is>
      </c>
      <c r="R3125" t="inlineStr">
        <is>
          <t>Pago</t>
        </is>
      </c>
      <c r="S3125" t="inlineStr">
        <is>
          <t>Orfeu - Ypiranga Bar FB Filial - Bradesco</t>
        </is>
      </c>
    </row>
    <row r="3126">
      <c r="A3126" t="n">
        <v>100157</v>
      </c>
      <c r="B3126" t="n">
        <v>114</v>
      </c>
      <c r="C3126" t="inlineStr">
        <is>
          <t>Bar Brahma - Centro</t>
        </is>
      </c>
      <c r="D3126" t="inlineStr">
        <is>
          <t>JOSENILDO MENDES DE CARVALHO</t>
        </is>
      </c>
      <c r="E3126" t="n">
        <v>150</v>
      </c>
      <c r="F3126" s="27" t="n">
        <v>45733</v>
      </c>
      <c r="G3126" s="27" t="n">
        <v>45733</v>
      </c>
      <c r="H3126" s="27" t="n">
        <v>45733</v>
      </c>
      <c r="I3126" s="27" t="n">
        <v>45689</v>
      </c>
      <c r="J3126" s="27" t="n"/>
      <c r="K3126" t="inlineStr">
        <is>
          <t>Transferência Bancária ou Pix</t>
        </is>
      </c>
      <c r="L3126" t="inlineStr">
        <is>
          <t>Manutenção</t>
        </is>
      </c>
      <c r="M3126" t="inlineStr">
        <is>
          <t>Decoração/Paisagismo e Jardinagem</t>
        </is>
      </c>
      <c r="N3126" t="inlineStr">
        <is>
          <t>1500022025</t>
        </is>
      </c>
      <c r="O3126" t="inlineStr">
        <is>
          <t>Documentação Aprovada</t>
        </is>
      </c>
      <c r="P3126" t="inlineStr">
        <is>
          <t>Aprovado Diretoria</t>
        </is>
      </c>
      <c r="Q3126" t="inlineStr">
        <is>
          <t>Aprovado Caixa</t>
        </is>
      </c>
      <c r="R3126" t="inlineStr">
        <is>
          <t>Pago</t>
        </is>
      </c>
      <c r="S3126" t="inlineStr">
        <is>
          <t>Tempus - Kamino</t>
        </is>
      </c>
    </row>
    <row r="3127">
      <c r="A3127" t="n">
        <v>118291</v>
      </c>
      <c r="B3127" t="n">
        <v>114</v>
      </c>
      <c r="C3127" t="inlineStr">
        <is>
          <t>Bar Brahma - Centro</t>
        </is>
      </c>
      <c r="D3127" t="inlineStr">
        <is>
          <t>REEMBOLSO CLIENTE</t>
        </is>
      </c>
      <c r="E3127" t="n">
        <v>70</v>
      </c>
      <c r="F3127" s="27" t="n">
        <v>45733</v>
      </c>
      <c r="G3127" s="27" t="n">
        <v>45733</v>
      </c>
      <c r="H3127" s="27" t="n">
        <v>45733</v>
      </c>
      <c r="I3127" s="27" t="n">
        <v>45727</v>
      </c>
      <c r="J3127" s="27" t="n">
        <v>45729</v>
      </c>
      <c r="K3127" t="inlineStr">
        <is>
          <t>Transferência Bancária ou Pix</t>
        </is>
      </c>
      <c r="L3127" t="inlineStr">
        <is>
          <t>Deduções sobre Venda</t>
        </is>
      </c>
      <c r="M3127" t="inlineStr">
        <is>
          <t>Outros D</t>
        </is>
      </c>
      <c r="N3127" t="inlineStr">
        <is>
          <t>700032025</t>
        </is>
      </c>
      <c r="O3127" t="inlineStr">
        <is>
          <t>Documentação Aprovada</t>
        </is>
      </c>
      <c r="P3127" t="inlineStr">
        <is>
          <t>Aprovado Diretoria</t>
        </is>
      </c>
      <c r="Q3127" t="inlineStr">
        <is>
          <t>Aprovado Caixa</t>
        </is>
      </c>
      <c r="R3127" t="inlineStr">
        <is>
          <t>Pago</t>
        </is>
      </c>
      <c r="S3127" t="inlineStr">
        <is>
          <t>Tempus - Kamino</t>
        </is>
      </c>
    </row>
    <row r="3128">
      <c r="A3128" t="n">
        <v>115304</v>
      </c>
      <c r="B3128" t="n">
        <v>114</v>
      </c>
      <c r="C3128" t="inlineStr">
        <is>
          <t>Bar Brahma - Centro</t>
        </is>
      </c>
      <c r="D3128" t="inlineStr">
        <is>
          <t>SFREG LAV SEC 3 LAVANDERIA E TINTURARIA ALVES LTDA</t>
        </is>
      </c>
      <c r="E3128" t="n">
        <v>240</v>
      </c>
      <c r="F3128" s="27" t="n">
        <v>45732</v>
      </c>
      <c r="G3128" s="27" t="n">
        <v>45733</v>
      </c>
      <c r="H3128" s="27" t="n">
        <v>45733</v>
      </c>
      <c r="I3128" s="27" t="n">
        <v>45717</v>
      </c>
      <c r="J3128" s="27" t="n">
        <v>45719</v>
      </c>
      <c r="K3128" t="inlineStr">
        <is>
          <t>Transferência Bancária ou Pix</t>
        </is>
      </c>
      <c r="L3128" t="inlineStr">
        <is>
          <t>Utilidades</t>
        </is>
      </c>
      <c r="M3128" t="inlineStr">
        <is>
          <t>Serviço de Lavanderia</t>
        </is>
      </c>
      <c r="N3128" t="inlineStr">
        <is>
          <t>3324</t>
        </is>
      </c>
      <c r="O3128" t="inlineStr">
        <is>
          <t>Documentação Aprovada</t>
        </is>
      </c>
      <c r="P3128" t="inlineStr">
        <is>
          <t>Aprovado Diretoria</t>
        </is>
      </c>
      <c r="Q3128" t="inlineStr">
        <is>
          <t>Aprovado Caixa</t>
        </is>
      </c>
      <c r="R3128" t="inlineStr">
        <is>
          <t>Pago</t>
        </is>
      </c>
      <c r="S3128" t="inlineStr">
        <is>
          <t>Tempus - Kamino</t>
        </is>
      </c>
    </row>
    <row r="3129">
      <c r="A3129" t="n">
        <v>115363</v>
      </c>
      <c r="B3129" t="n">
        <v>114</v>
      </c>
      <c r="C3129" t="inlineStr">
        <is>
          <t>Bar Brahma - Centro</t>
        </is>
      </c>
      <c r="D3129" t="inlineStr">
        <is>
          <t xml:space="preserve">LATICINIOS CATUPIRY LTDA </t>
        </is>
      </c>
      <c r="E3129" t="n">
        <v>663.36</v>
      </c>
      <c r="F3129" s="27" t="n">
        <v>45731</v>
      </c>
      <c r="G3129" s="27" t="n">
        <v>45733</v>
      </c>
      <c r="H3129" s="27" t="n">
        <v>45733</v>
      </c>
      <c r="I3129" s="27" t="n">
        <v>45715</v>
      </c>
      <c r="J3129" s="27" t="n">
        <v>45719</v>
      </c>
      <c r="K3129" t="inlineStr">
        <is>
          <t>Boleto Bancário</t>
        </is>
      </c>
      <c r="L3129" t="inlineStr">
        <is>
          <t>Custo Mercadoria Vendida</t>
        </is>
      </c>
      <c r="M3129" t="inlineStr">
        <is>
          <t>Insumos - Alimentos</t>
        </is>
      </c>
      <c r="N3129" t="inlineStr">
        <is>
          <t>1632651</t>
        </is>
      </c>
      <c r="O3129" t="inlineStr">
        <is>
          <t>Documentação Aprovada</t>
        </is>
      </c>
      <c r="P3129" t="inlineStr">
        <is>
          <t>Aprovado Diretoria</t>
        </is>
      </c>
      <c r="Q3129" t="inlineStr">
        <is>
          <t>Aprovado Caixa</t>
        </is>
      </c>
      <c r="R3129" t="inlineStr">
        <is>
          <t>Pago</t>
        </is>
      </c>
      <c r="S3129" t="inlineStr">
        <is>
          <t>Tempus - Kamino</t>
        </is>
      </c>
    </row>
    <row r="3130">
      <c r="A3130" t="n">
        <v>115325</v>
      </c>
      <c r="B3130" t="n">
        <v>114</v>
      </c>
      <c r="C3130" t="inlineStr">
        <is>
          <t>Bar Brahma - Centro</t>
        </is>
      </c>
      <c r="D3130" t="inlineStr">
        <is>
          <t>DTK COMERCIO DE ALIMENTOS LTDA</t>
        </is>
      </c>
      <c r="E3130" t="n">
        <v>405.3</v>
      </c>
      <c r="F3130" s="27" t="n">
        <v>45733</v>
      </c>
      <c r="G3130" s="27" t="n">
        <v>45733</v>
      </c>
      <c r="H3130" s="27" t="n">
        <v>45733</v>
      </c>
      <c r="I3130" s="27" t="n">
        <v>45715</v>
      </c>
      <c r="J3130" s="27" t="n">
        <v>45719</v>
      </c>
      <c r="K3130" t="inlineStr">
        <is>
          <t>Boleto Bancário</t>
        </is>
      </c>
      <c r="L3130" t="inlineStr">
        <is>
          <t>Custo Mercadoria Vendida</t>
        </is>
      </c>
      <c r="M3130" t="inlineStr">
        <is>
          <t>Insumos - Alimentos</t>
        </is>
      </c>
      <c r="N3130" t="inlineStr">
        <is>
          <t>24709</t>
        </is>
      </c>
      <c r="O3130" t="inlineStr">
        <is>
          <t>Documentação Aprovada</t>
        </is>
      </c>
      <c r="P3130" t="inlineStr">
        <is>
          <t>Aprovado Diretoria</t>
        </is>
      </c>
      <c r="Q3130" t="inlineStr">
        <is>
          <t>Aprovado Caixa</t>
        </is>
      </c>
      <c r="R3130" t="inlineStr">
        <is>
          <t>Pago</t>
        </is>
      </c>
      <c r="S3130" t="inlineStr">
        <is>
          <t>Tempus - Kamino</t>
        </is>
      </c>
    </row>
    <row r="3131">
      <c r="A3131" t="n">
        <v>115324</v>
      </c>
      <c r="B3131" t="n">
        <v>114</v>
      </c>
      <c r="C3131" t="inlineStr">
        <is>
          <t>Bar Brahma - Centro</t>
        </is>
      </c>
      <c r="D3131" t="inlineStr">
        <is>
          <t>DTK COMERCIO DE ALIMENTOS LTDA</t>
        </is>
      </c>
      <c r="E3131" t="n">
        <v>4432.75</v>
      </c>
      <c r="F3131" s="27" t="n">
        <v>45733</v>
      </c>
      <c r="G3131" s="27" t="n">
        <v>45733</v>
      </c>
      <c r="H3131" s="27" t="n">
        <v>45733</v>
      </c>
      <c r="I3131" s="27" t="n">
        <v>45713</v>
      </c>
      <c r="J3131" s="27" t="n">
        <v>45719</v>
      </c>
      <c r="K3131" t="inlineStr">
        <is>
          <t>Boleto Bancário</t>
        </is>
      </c>
      <c r="L3131" t="inlineStr">
        <is>
          <t>Custo Mercadoria Vendida</t>
        </is>
      </c>
      <c r="M3131" t="inlineStr">
        <is>
          <t>Insumos - Alimentos</t>
        </is>
      </c>
      <c r="N3131" t="inlineStr">
        <is>
          <t>24428</t>
        </is>
      </c>
      <c r="O3131" t="inlineStr">
        <is>
          <t>Documentação Aprovada</t>
        </is>
      </c>
      <c r="P3131" t="inlineStr">
        <is>
          <t>Aprovado Diretoria</t>
        </is>
      </c>
      <c r="Q3131" t="inlineStr">
        <is>
          <t>Aprovado Caixa</t>
        </is>
      </c>
      <c r="R3131" t="inlineStr">
        <is>
          <t>Pago</t>
        </is>
      </c>
      <c r="S3131" t="inlineStr">
        <is>
          <t>Tempus - Kamino</t>
        </is>
      </c>
    </row>
    <row r="3132">
      <c r="A3132" t="n">
        <v>115350</v>
      </c>
      <c r="B3132" t="n">
        <v>114</v>
      </c>
      <c r="C3132" t="inlineStr">
        <is>
          <t>Bar Brahma - Centro</t>
        </is>
      </c>
      <c r="D3132" t="inlineStr">
        <is>
          <t>NESTLE BRASIL LTDA</t>
        </is>
      </c>
      <c r="E3132" t="n">
        <v>540</v>
      </c>
      <c r="F3132" s="27" t="n">
        <v>45732</v>
      </c>
      <c r="G3132" s="27" t="n">
        <v>45733</v>
      </c>
      <c r="H3132" s="27" t="n">
        <v>45733</v>
      </c>
      <c r="I3132" s="27" t="n">
        <v>45702</v>
      </c>
      <c r="J3132" s="27" t="n">
        <v>45719</v>
      </c>
      <c r="K3132" t="inlineStr">
        <is>
          <t>Boleto Bancário</t>
        </is>
      </c>
      <c r="L3132" t="inlineStr">
        <is>
          <t>Custo Mercadoria Vendida</t>
        </is>
      </c>
      <c r="M3132" t="inlineStr">
        <is>
          <t>Insumos - Bebidas</t>
        </is>
      </c>
      <c r="N3132" t="inlineStr">
        <is>
          <t>5221825</t>
        </is>
      </c>
      <c r="O3132" t="inlineStr">
        <is>
          <t>Documentação Aprovada</t>
        </is>
      </c>
      <c r="P3132" t="inlineStr">
        <is>
          <t>Aprovado Diretoria</t>
        </is>
      </c>
      <c r="Q3132" t="inlineStr">
        <is>
          <t>Aprovado Caixa</t>
        </is>
      </c>
      <c r="R3132" t="inlineStr">
        <is>
          <t>Pago</t>
        </is>
      </c>
      <c r="S3132" t="inlineStr">
        <is>
          <t>Tempus - Kamino</t>
        </is>
      </c>
    </row>
    <row r="3133">
      <c r="A3133" t="n">
        <v>116540</v>
      </c>
      <c r="B3133" t="n">
        <v>114</v>
      </c>
      <c r="C3133" t="inlineStr">
        <is>
          <t>Bar Brahma - Centro</t>
        </is>
      </c>
      <c r="D3133" t="inlineStr">
        <is>
          <t>BELLA IPIRANGA CAFE E RESTAURANTE LTDA</t>
        </is>
      </c>
      <c r="E3133" t="n">
        <v>3689</v>
      </c>
      <c r="F3133" s="27" t="n">
        <v>45733</v>
      </c>
      <c r="G3133" s="27" t="n">
        <v>45733</v>
      </c>
      <c r="H3133" s="27" t="n">
        <v>45733</v>
      </c>
      <c r="I3133" s="27" t="n">
        <v>45716</v>
      </c>
      <c r="J3133" s="27" t="n">
        <v>45723</v>
      </c>
      <c r="K3133" t="inlineStr">
        <is>
          <t>Transferência Bancária ou Pix</t>
        </is>
      </c>
      <c r="L3133" t="inlineStr">
        <is>
          <t>Mão de Obra - Benefícios</t>
        </is>
      </c>
      <c r="M3133" t="inlineStr">
        <is>
          <t xml:space="preserve">  -  Alimentação Funcionário</t>
        </is>
      </c>
      <c r="N3133" t="inlineStr">
        <is>
          <t>36890022025</t>
        </is>
      </c>
      <c r="O3133" t="inlineStr">
        <is>
          <t>Documentação Aprovada</t>
        </is>
      </c>
      <c r="P3133" t="inlineStr">
        <is>
          <t>Aprovado Diretoria</t>
        </is>
      </c>
      <c r="Q3133" t="inlineStr">
        <is>
          <t>Aprovado Caixa</t>
        </is>
      </c>
      <c r="R3133" t="inlineStr">
        <is>
          <t>Pago</t>
        </is>
      </c>
      <c r="S3133" t="inlineStr">
        <is>
          <t>Tempus - Kamino</t>
        </is>
      </c>
    </row>
    <row r="3134">
      <c r="A3134" t="n">
        <v>116539</v>
      </c>
      <c r="B3134" t="n">
        <v>114</v>
      </c>
      <c r="C3134" t="inlineStr">
        <is>
          <t>Bar Brahma - Centro</t>
        </is>
      </c>
      <c r="D3134" t="inlineStr">
        <is>
          <t>RESTAURANTE GOMES - SAMPAIOS LTDA</t>
        </is>
      </c>
      <c r="E3134" t="n">
        <v>5274</v>
      </c>
      <c r="F3134" s="27" t="n">
        <v>45733</v>
      </c>
      <c r="G3134" s="27" t="n">
        <v>45733</v>
      </c>
      <c r="H3134" s="27" t="n">
        <v>45733</v>
      </c>
      <c r="I3134" s="27" t="n">
        <v>45723</v>
      </c>
      <c r="J3134" s="27" t="n">
        <v>45723</v>
      </c>
      <c r="K3134" t="inlineStr">
        <is>
          <t>Transferência Bancária ou Pix</t>
        </is>
      </c>
      <c r="L3134" t="inlineStr">
        <is>
          <t>Mão de Obra - Benefícios</t>
        </is>
      </c>
      <c r="M3134" t="inlineStr">
        <is>
          <t xml:space="preserve">  -  Alimentação Funcionário</t>
        </is>
      </c>
      <c r="N3134" t="inlineStr">
        <is>
          <t>52740032025</t>
        </is>
      </c>
      <c r="O3134" t="inlineStr">
        <is>
          <t>Documentação Aprovada</t>
        </is>
      </c>
      <c r="P3134" t="inlineStr">
        <is>
          <t>Aprovado Diretoria</t>
        </is>
      </c>
      <c r="Q3134" t="inlineStr">
        <is>
          <t>Aprovado Caixa</t>
        </is>
      </c>
      <c r="R3134" t="inlineStr">
        <is>
          <t>Pago</t>
        </is>
      </c>
      <c r="S3134" t="inlineStr">
        <is>
          <t>Tempus - Kamino</t>
        </is>
      </c>
    </row>
    <row r="3135">
      <c r="A3135" t="n">
        <v>116538</v>
      </c>
      <c r="B3135" t="n">
        <v>114</v>
      </c>
      <c r="C3135" t="inlineStr">
        <is>
          <t>Bar Brahma - Centro</t>
        </is>
      </c>
      <c r="D3135" t="inlineStr">
        <is>
          <t>RESTAURANTE GOMES - SAMPAIOS LTDA</t>
        </is>
      </c>
      <c r="E3135" t="n">
        <v>918</v>
      </c>
      <c r="F3135" s="27" t="n">
        <v>45733</v>
      </c>
      <c r="G3135" s="27" t="n">
        <v>45733</v>
      </c>
      <c r="H3135" s="27" t="n">
        <v>45733</v>
      </c>
      <c r="I3135" s="27" t="n">
        <v>45716</v>
      </c>
      <c r="J3135" s="27" t="n">
        <v>45723</v>
      </c>
      <c r="K3135" t="inlineStr">
        <is>
          <t>Transferência Bancária ou Pix</t>
        </is>
      </c>
      <c r="L3135" t="inlineStr">
        <is>
          <t>Mão de Obra - Benefícios</t>
        </is>
      </c>
      <c r="M3135" t="inlineStr">
        <is>
          <t xml:space="preserve">  -  Alimentação Funcionário</t>
        </is>
      </c>
      <c r="N3135" t="inlineStr">
        <is>
          <t>9180022025</t>
        </is>
      </c>
      <c r="O3135" t="inlineStr">
        <is>
          <t>Documentação Aprovada</t>
        </is>
      </c>
      <c r="P3135" t="inlineStr">
        <is>
          <t>Aprovado Diretoria</t>
        </is>
      </c>
      <c r="Q3135" t="inlineStr">
        <is>
          <t>Aprovado Caixa</t>
        </is>
      </c>
      <c r="R3135" t="inlineStr">
        <is>
          <t>Pago</t>
        </is>
      </c>
      <c r="S3135" t="inlineStr">
        <is>
          <t>Tempus - Kamino</t>
        </is>
      </c>
    </row>
    <row r="3136">
      <c r="A3136" t="n">
        <v>117953</v>
      </c>
      <c r="B3136" t="n">
        <v>114</v>
      </c>
      <c r="C3136" t="inlineStr">
        <is>
          <t>Bar Brahma - Centro</t>
        </is>
      </c>
      <c r="D3136" t="inlineStr">
        <is>
          <t>TELEFONICA BRASIL S/A</t>
        </is>
      </c>
      <c r="E3136" t="n">
        <v>109.99</v>
      </c>
      <c r="F3136" s="27" t="n">
        <v>45731</v>
      </c>
      <c r="G3136" s="27" t="n">
        <v>45733</v>
      </c>
      <c r="H3136" s="27" t="n">
        <v>45733</v>
      </c>
      <c r="I3136" s="27" t="n">
        <v>45717</v>
      </c>
      <c r="J3136" s="27" t="n">
        <v>45728</v>
      </c>
      <c r="K3136" t="inlineStr">
        <is>
          <t>Boleto Bancário</t>
        </is>
      </c>
      <c r="L3136" t="inlineStr">
        <is>
          <t>Informática e TI</t>
        </is>
      </c>
      <c r="M3136" t="inlineStr">
        <is>
          <t>Internet</t>
        </is>
      </c>
      <c r="N3136" t="inlineStr">
        <is>
          <t>NFFST: 392624174-SP</t>
        </is>
      </c>
      <c r="O3136" t="inlineStr">
        <is>
          <t>Documentação Aprovada</t>
        </is>
      </c>
      <c r="P3136" t="inlineStr">
        <is>
          <t>Aprovado Diretoria</t>
        </is>
      </c>
      <c r="Q3136" t="inlineStr">
        <is>
          <t>Aprovado Caixa</t>
        </is>
      </c>
      <c r="R3136" t="inlineStr">
        <is>
          <t>Pago</t>
        </is>
      </c>
      <c r="S3136" t="inlineStr">
        <is>
          <t>Tempus - Kamino</t>
        </is>
      </c>
    </row>
    <row r="3137">
      <c r="A3137" t="n">
        <v>116691</v>
      </c>
      <c r="B3137" t="n">
        <v>114</v>
      </c>
      <c r="C3137" t="inlineStr">
        <is>
          <t>Bar Brahma - Centro</t>
        </is>
      </c>
      <c r="D3137" t="inlineStr">
        <is>
          <t>REEMBOLSO CLIENTE</t>
        </is>
      </c>
      <c r="E3137" t="n">
        <v>128.7</v>
      </c>
      <c r="F3137" s="27" t="n">
        <v>45733</v>
      </c>
      <c r="G3137" s="27" t="n">
        <v>45733</v>
      </c>
      <c r="H3137" s="27" t="n">
        <v>45733</v>
      </c>
      <c r="I3137" s="27" t="n">
        <v>45723</v>
      </c>
      <c r="J3137" s="27" t="n">
        <v>45726</v>
      </c>
      <c r="K3137" t="inlineStr">
        <is>
          <t>Transferência Bancária ou Pix</t>
        </is>
      </c>
      <c r="L3137" t="inlineStr">
        <is>
          <t>Deduções sobre Venda</t>
        </is>
      </c>
      <c r="M3137" t="inlineStr">
        <is>
          <t>Outros D</t>
        </is>
      </c>
      <c r="N3137" t="inlineStr">
        <is>
          <t>1287032025</t>
        </is>
      </c>
      <c r="O3137" t="inlineStr">
        <is>
          <t>Documentação Aprovada</t>
        </is>
      </c>
      <c r="P3137" t="inlineStr">
        <is>
          <t>Aprovado Diretoria</t>
        </is>
      </c>
      <c r="Q3137" t="inlineStr">
        <is>
          <t>Aprovado Caixa</t>
        </is>
      </c>
      <c r="R3137" t="inlineStr">
        <is>
          <t>Pago</t>
        </is>
      </c>
      <c r="S3137" t="inlineStr">
        <is>
          <t>Tempus - Kamino</t>
        </is>
      </c>
    </row>
    <row r="3138">
      <c r="A3138" t="n">
        <v>111750</v>
      </c>
      <c r="B3138" t="n">
        <v>114</v>
      </c>
      <c r="C3138" t="inlineStr">
        <is>
          <t>Bar Brahma - Centro</t>
        </is>
      </c>
      <c r="D3138" t="inlineStr">
        <is>
          <t>PJ 48836502000183</t>
        </is>
      </c>
      <c r="E3138" t="n">
        <v>2250</v>
      </c>
      <c r="F3138" s="27" t="n">
        <v>45731</v>
      </c>
      <c r="G3138" s="27" t="n">
        <v>45733</v>
      </c>
      <c r="H3138" s="27" t="n">
        <v>45733</v>
      </c>
      <c r="I3138" s="27" t="n">
        <v>45689</v>
      </c>
      <c r="J3138" s="27" t="n">
        <v>45706</v>
      </c>
      <c r="K3138" t="inlineStr">
        <is>
          <t>Transferência Bancária ou Pix</t>
        </is>
      </c>
      <c r="L3138" t="inlineStr">
        <is>
          <t>Mão de Obra - PJ</t>
        </is>
      </c>
      <c r="M3138" t="inlineStr">
        <is>
          <t>MDO PJ Fixo</t>
        </is>
      </c>
      <c r="N3138" t="inlineStr">
        <is>
          <t>71</t>
        </is>
      </c>
      <c r="O3138" t="inlineStr">
        <is>
          <t>Documentação Aprovada</t>
        </is>
      </c>
      <c r="P3138" t="inlineStr">
        <is>
          <t>Aprovado Diretoria</t>
        </is>
      </c>
      <c r="Q3138" t="inlineStr">
        <is>
          <t>Aprovado Caixa</t>
        </is>
      </c>
      <c r="R3138" t="inlineStr">
        <is>
          <t>Pago</t>
        </is>
      </c>
      <c r="S3138" t="inlineStr">
        <is>
          <t>Bar Brahma - Tutum Matriz - Kamino</t>
        </is>
      </c>
    </row>
    <row r="3139">
      <c r="A3139" t="n">
        <v>111763</v>
      </c>
      <c r="B3139" t="n">
        <v>114</v>
      </c>
      <c r="C3139" t="inlineStr">
        <is>
          <t>Bar Brahma - Centro</t>
        </is>
      </c>
      <c r="D3139" t="inlineStr">
        <is>
          <t>PJ 55834644000177</t>
        </is>
      </c>
      <c r="E3139" t="n">
        <v>2000</v>
      </c>
      <c r="F3139" s="27" t="n">
        <v>45731</v>
      </c>
      <c r="G3139" s="27" t="n">
        <v>45733</v>
      </c>
      <c r="H3139" s="27" t="n">
        <v>45733</v>
      </c>
      <c r="I3139" s="27" t="n">
        <v>45689</v>
      </c>
      <c r="J3139" s="27" t="n">
        <v>45706</v>
      </c>
      <c r="K3139" t="inlineStr">
        <is>
          <t>Transferência Bancária ou Pix</t>
        </is>
      </c>
      <c r="L3139" t="inlineStr">
        <is>
          <t>Mão de Obra - PJ</t>
        </is>
      </c>
      <c r="M3139" t="inlineStr">
        <is>
          <t>MDO PJ Fixo</t>
        </is>
      </c>
      <c r="N3139" t="inlineStr">
        <is>
          <t>36</t>
        </is>
      </c>
      <c r="O3139" t="inlineStr">
        <is>
          <t>Documentação Aprovada</t>
        </is>
      </c>
      <c r="P3139" t="inlineStr">
        <is>
          <t>Aprovado Diretoria</t>
        </is>
      </c>
      <c r="Q3139" t="inlineStr">
        <is>
          <t>Aprovado Caixa</t>
        </is>
      </c>
      <c r="R3139" t="inlineStr">
        <is>
          <t>Pago</t>
        </is>
      </c>
      <c r="S3139" t="inlineStr">
        <is>
          <t>Bar Brahma - Tutum Matriz - Kamino</t>
        </is>
      </c>
    </row>
    <row r="3140">
      <c r="A3140" t="n">
        <v>111731</v>
      </c>
      <c r="B3140" t="n">
        <v>114</v>
      </c>
      <c r="C3140" t="inlineStr">
        <is>
          <t>Bar Brahma - Centro</t>
        </is>
      </c>
      <c r="D3140" t="inlineStr">
        <is>
          <t>AMBEV S.A.</t>
        </is>
      </c>
      <c r="E3140" t="n">
        <v>1017.69</v>
      </c>
      <c r="F3140" s="27" t="n">
        <v>45733</v>
      </c>
      <c r="G3140" s="27" t="n">
        <v>45733</v>
      </c>
      <c r="H3140" s="27" t="n">
        <v>45733</v>
      </c>
      <c r="I3140" s="27" t="n">
        <v>45702</v>
      </c>
      <c r="J3140" s="27" t="n">
        <v>45706</v>
      </c>
      <c r="K3140" t="inlineStr">
        <is>
          <t>Boleto Bancário</t>
        </is>
      </c>
      <c r="L3140" t="inlineStr">
        <is>
          <t>Custo Mercadoria Vendida</t>
        </is>
      </c>
      <c r="M3140" t="inlineStr">
        <is>
          <t>Insumos - Bebidas</t>
        </is>
      </c>
      <c r="N3140" t="inlineStr">
        <is>
          <t>331639</t>
        </is>
      </c>
      <c r="O3140" t="inlineStr">
        <is>
          <t>Documentação Aprovada</t>
        </is>
      </c>
      <c r="P3140" t="inlineStr">
        <is>
          <t>Aprovado Diretoria</t>
        </is>
      </c>
      <c r="Q3140" t="inlineStr">
        <is>
          <t>Aprovado Caixa</t>
        </is>
      </c>
      <c r="R3140" t="inlineStr">
        <is>
          <t>Pago</t>
        </is>
      </c>
      <c r="S3140" t="inlineStr">
        <is>
          <t>Tempus - Kamino</t>
        </is>
      </c>
    </row>
    <row r="3141">
      <c r="A3141" t="n">
        <v>111166</v>
      </c>
      <c r="B3141" t="n">
        <v>114</v>
      </c>
      <c r="C3141" t="inlineStr">
        <is>
          <t>Bar Brahma - Centro</t>
        </is>
      </c>
      <c r="D3141" t="inlineStr">
        <is>
          <t>AMBEV S.A.</t>
        </is>
      </c>
      <c r="E3141" t="n">
        <v>3432</v>
      </c>
      <c r="F3141" s="27" t="n">
        <v>45733</v>
      </c>
      <c r="G3141" s="27" t="n">
        <v>45733</v>
      </c>
      <c r="H3141" s="27" t="n">
        <v>45733</v>
      </c>
      <c r="I3141" s="27" t="n">
        <v>45700</v>
      </c>
      <c r="J3141" s="27" t="n">
        <v>45705</v>
      </c>
      <c r="K3141" t="inlineStr">
        <is>
          <t>Boleto Bancário</t>
        </is>
      </c>
      <c r="L3141" t="inlineStr">
        <is>
          <t>Custo Mercadoria Vendida</t>
        </is>
      </c>
      <c r="M3141" t="inlineStr">
        <is>
          <t>Insumos - Bebidas</t>
        </is>
      </c>
      <c r="N3141" t="inlineStr">
        <is>
          <t>20843</t>
        </is>
      </c>
      <c r="O3141" t="inlineStr">
        <is>
          <t>Documentação Aprovada</t>
        </is>
      </c>
      <c r="P3141" t="inlineStr">
        <is>
          <t>Aprovado Diretoria</t>
        </is>
      </c>
      <c r="Q3141" t="inlineStr">
        <is>
          <t>Aprovado Caixa</t>
        </is>
      </c>
      <c r="R3141" t="inlineStr">
        <is>
          <t>Pago</t>
        </is>
      </c>
      <c r="S3141" t="inlineStr">
        <is>
          <t>Tempus - Kamino</t>
        </is>
      </c>
    </row>
    <row r="3142">
      <c r="A3142" t="n">
        <v>111168</v>
      </c>
      <c r="B3142" t="n">
        <v>114</v>
      </c>
      <c r="C3142" t="inlineStr">
        <is>
          <t>Bar Brahma - Centro</t>
        </is>
      </c>
      <c r="D3142" t="inlineStr">
        <is>
          <t>AMBEV S.A.</t>
        </is>
      </c>
      <c r="E3142" t="n">
        <v>3432</v>
      </c>
      <c r="F3142" s="27" t="n">
        <v>45733</v>
      </c>
      <c r="G3142" s="27" t="n">
        <v>45733</v>
      </c>
      <c r="H3142" s="27" t="n">
        <v>45733</v>
      </c>
      <c r="I3142" s="27" t="n">
        <v>45700</v>
      </c>
      <c r="J3142" s="27" t="n">
        <v>45705</v>
      </c>
      <c r="K3142" t="inlineStr">
        <is>
          <t>Boleto Bancário</t>
        </is>
      </c>
      <c r="L3142" t="inlineStr">
        <is>
          <t>Custo Mercadoria Vendida</t>
        </is>
      </c>
      <c r="M3142" t="inlineStr">
        <is>
          <t>Insumos - Bebidas</t>
        </is>
      </c>
      <c r="N3142" t="inlineStr">
        <is>
          <t>20842</t>
        </is>
      </c>
      <c r="O3142" t="inlineStr">
        <is>
          <t>Documentação Aprovada</t>
        </is>
      </c>
      <c r="P3142" t="inlineStr">
        <is>
          <t>Aprovado Diretoria</t>
        </is>
      </c>
      <c r="Q3142" t="inlineStr">
        <is>
          <t>Aprovado Caixa</t>
        </is>
      </c>
      <c r="R3142" t="inlineStr">
        <is>
          <t>Pago</t>
        </is>
      </c>
      <c r="S3142" t="inlineStr">
        <is>
          <t>Tempus - Kamino</t>
        </is>
      </c>
    </row>
    <row r="3143">
      <c r="A3143" t="n">
        <v>111169</v>
      </c>
      <c r="B3143" t="n">
        <v>114</v>
      </c>
      <c r="C3143" t="inlineStr">
        <is>
          <t>Bar Brahma - Centro</t>
        </is>
      </c>
      <c r="D3143" t="inlineStr">
        <is>
          <t>AMBEV S.A.</t>
        </is>
      </c>
      <c r="E3143" t="n">
        <v>3432</v>
      </c>
      <c r="F3143" s="27" t="n">
        <v>45733</v>
      </c>
      <c r="G3143" s="27" t="n">
        <v>45733</v>
      </c>
      <c r="H3143" s="27" t="n">
        <v>45733</v>
      </c>
      <c r="I3143" s="27" t="n">
        <v>45700</v>
      </c>
      <c r="J3143" s="27" t="n">
        <v>45705</v>
      </c>
      <c r="K3143" t="inlineStr">
        <is>
          <t>Boleto Bancário</t>
        </is>
      </c>
      <c r="L3143" t="inlineStr">
        <is>
          <t>Custo Mercadoria Vendida</t>
        </is>
      </c>
      <c r="M3143" t="inlineStr">
        <is>
          <t>Insumos - Bebidas</t>
        </is>
      </c>
      <c r="N3143" t="inlineStr">
        <is>
          <t>20841</t>
        </is>
      </c>
      <c r="O3143" t="inlineStr">
        <is>
          <t>Documentação Aprovada</t>
        </is>
      </c>
      <c r="P3143" t="inlineStr">
        <is>
          <t>Aprovado Diretoria</t>
        </is>
      </c>
      <c r="Q3143" t="inlineStr">
        <is>
          <t>Aprovado Caixa</t>
        </is>
      </c>
      <c r="R3143" t="inlineStr">
        <is>
          <t>Pago</t>
        </is>
      </c>
      <c r="S3143" t="inlineStr">
        <is>
          <t>Tempus - Kamino</t>
        </is>
      </c>
    </row>
    <row r="3144">
      <c r="A3144" t="n">
        <v>111170</v>
      </c>
      <c r="B3144" t="n">
        <v>114</v>
      </c>
      <c r="C3144" t="inlineStr">
        <is>
          <t>Bar Brahma - Centro</t>
        </is>
      </c>
      <c r="D3144" t="inlineStr">
        <is>
          <t>AMBEV S.A.</t>
        </is>
      </c>
      <c r="E3144" t="n">
        <v>3432</v>
      </c>
      <c r="F3144" s="27" t="n">
        <v>45733</v>
      </c>
      <c r="G3144" s="27" t="n">
        <v>45733</v>
      </c>
      <c r="H3144" s="27" t="n">
        <v>45733</v>
      </c>
      <c r="I3144" s="27" t="n">
        <v>45700</v>
      </c>
      <c r="J3144" s="27" t="n">
        <v>45705</v>
      </c>
      <c r="K3144" t="inlineStr">
        <is>
          <t>Boleto Bancário</t>
        </is>
      </c>
      <c r="L3144" t="inlineStr">
        <is>
          <t>Custo Mercadoria Vendida</t>
        </is>
      </c>
      <c r="M3144" t="inlineStr">
        <is>
          <t>Insumos - Bebidas</t>
        </is>
      </c>
      <c r="N3144" t="inlineStr">
        <is>
          <t>20844</t>
        </is>
      </c>
      <c r="O3144" t="inlineStr">
        <is>
          <t>Documentação Aprovada</t>
        </is>
      </c>
      <c r="P3144" t="inlineStr">
        <is>
          <t>Aprovado Diretoria</t>
        </is>
      </c>
      <c r="Q3144" t="inlineStr">
        <is>
          <t>Aprovado Caixa</t>
        </is>
      </c>
      <c r="R3144" t="inlineStr">
        <is>
          <t>Pago</t>
        </is>
      </c>
      <c r="S3144" t="inlineStr">
        <is>
          <t>Tempus - Kamino</t>
        </is>
      </c>
    </row>
    <row r="3145">
      <c r="A3145" t="n">
        <v>112585</v>
      </c>
      <c r="B3145" t="n">
        <v>114</v>
      </c>
      <c r="C3145" t="inlineStr">
        <is>
          <t>Bar Brahma - Centro</t>
        </is>
      </c>
      <c r="D3145" t="inlineStr">
        <is>
          <t>NESTLE BRASIL LTDA</t>
        </is>
      </c>
      <c r="E3145" t="n">
        <v>810</v>
      </c>
      <c r="F3145" s="27" t="n">
        <v>45732</v>
      </c>
      <c r="G3145" s="27" t="n">
        <v>45733</v>
      </c>
      <c r="H3145" s="27" t="n">
        <v>45733</v>
      </c>
      <c r="I3145" s="27" t="n">
        <v>45702</v>
      </c>
      <c r="J3145" s="27" t="n">
        <v>45709</v>
      </c>
      <c r="K3145" t="inlineStr">
        <is>
          <t>Boleto Bancário</t>
        </is>
      </c>
      <c r="L3145" t="inlineStr">
        <is>
          <t>Custo Mercadoria Vendida</t>
        </is>
      </c>
      <c r="M3145" t="inlineStr">
        <is>
          <t>Insumos - Bebidas</t>
        </is>
      </c>
      <c r="N3145" t="inlineStr">
        <is>
          <t>5221816</t>
        </is>
      </c>
      <c r="O3145" t="inlineStr">
        <is>
          <t>Documentação Aprovada</t>
        </is>
      </c>
      <c r="P3145" t="inlineStr">
        <is>
          <t>Aprovado Diretoria</t>
        </is>
      </c>
      <c r="Q3145" t="inlineStr">
        <is>
          <t>Aprovado Caixa</t>
        </is>
      </c>
      <c r="R3145" t="inlineStr">
        <is>
          <t>Pago</t>
        </is>
      </c>
      <c r="S3145" t="inlineStr">
        <is>
          <t>Tempus - Kamino</t>
        </is>
      </c>
    </row>
    <row r="3146">
      <c r="A3146" t="n">
        <v>112438</v>
      </c>
      <c r="B3146" t="n">
        <v>114</v>
      </c>
      <c r="C3146" t="inlineStr">
        <is>
          <t>Bar Brahma - Centro</t>
        </is>
      </c>
      <c r="D3146" t="inlineStr">
        <is>
          <t>CRYSTALMIXX-GAS COMERCIO E MANUTENCAO DE EQUIPAMENTOS DE GAS LTDA</t>
        </is>
      </c>
      <c r="E3146" t="n">
        <v>1065.6</v>
      </c>
      <c r="F3146" s="27" t="n">
        <v>45731</v>
      </c>
      <c r="G3146" s="27" t="n">
        <v>45733</v>
      </c>
      <c r="H3146" s="27" t="n">
        <v>45733</v>
      </c>
      <c r="I3146" s="27" t="n">
        <v>45706</v>
      </c>
      <c r="J3146" s="27" t="n">
        <v>45708</v>
      </c>
      <c r="K3146" t="inlineStr">
        <is>
          <t>Boleto Bancário</t>
        </is>
      </c>
      <c r="L3146" t="inlineStr">
        <is>
          <t>Utilidades</t>
        </is>
      </c>
      <c r="M3146" t="inlineStr">
        <is>
          <t>Material de Consumo - Gelo/ Gas CO2/ Carvao /Velas</t>
        </is>
      </c>
      <c r="N3146" t="inlineStr">
        <is>
          <t>24999</t>
        </is>
      </c>
      <c r="O3146" t="inlineStr">
        <is>
          <t>Documentação Aprovada</t>
        </is>
      </c>
      <c r="P3146" t="inlineStr">
        <is>
          <t>Aprovado Diretoria</t>
        </is>
      </c>
      <c r="Q3146" t="inlineStr">
        <is>
          <t>Aprovado Caixa</t>
        </is>
      </c>
      <c r="R3146" t="inlineStr">
        <is>
          <t>Pago</t>
        </is>
      </c>
      <c r="S3146" t="inlineStr">
        <is>
          <t>Tempus - Kamino</t>
        </is>
      </c>
    </row>
    <row r="3147">
      <c r="A3147" t="n">
        <v>116230</v>
      </c>
      <c r="B3147" t="n">
        <v>114</v>
      </c>
      <c r="C3147" t="inlineStr">
        <is>
          <t>Bar Brahma - Centro</t>
        </is>
      </c>
      <c r="D3147" t="inlineStr">
        <is>
          <t>CECILIA TSUYACO ARAKI SILVA LTDA</t>
        </is>
      </c>
      <c r="E3147" t="n">
        <v>569</v>
      </c>
      <c r="F3147" s="27" t="n">
        <v>45733</v>
      </c>
      <c r="G3147" s="27" t="n">
        <v>45733</v>
      </c>
      <c r="H3147" s="27" t="n">
        <v>45733</v>
      </c>
      <c r="I3147" s="27" t="n">
        <v>45720</v>
      </c>
      <c r="J3147" s="27" t="n">
        <v>45722</v>
      </c>
      <c r="K3147" t="inlineStr">
        <is>
          <t>Boleto Bancário</t>
        </is>
      </c>
      <c r="L3147" t="inlineStr">
        <is>
          <t>Custo Mercadoria Vendida</t>
        </is>
      </c>
      <c r="M3147" t="inlineStr">
        <is>
          <t>Insumos - Alimentos</t>
        </is>
      </c>
      <c r="N3147" t="inlineStr">
        <is>
          <t>366796</t>
        </is>
      </c>
      <c r="O3147" t="inlineStr">
        <is>
          <t>Documentação Aprovada</t>
        </is>
      </c>
      <c r="P3147" t="inlineStr">
        <is>
          <t>Aprovado Diretoria</t>
        </is>
      </c>
      <c r="Q3147" t="inlineStr">
        <is>
          <t>Aprovado Caixa</t>
        </is>
      </c>
      <c r="R3147" t="inlineStr">
        <is>
          <t>Pago</t>
        </is>
      </c>
      <c r="S3147" t="inlineStr">
        <is>
          <t>Tempus - Kamino</t>
        </is>
      </c>
    </row>
    <row r="3148">
      <c r="A3148" t="n">
        <v>116262</v>
      </c>
      <c r="B3148" t="n">
        <v>114</v>
      </c>
      <c r="C3148" t="inlineStr">
        <is>
          <t>Bar Brahma - Centro</t>
        </is>
      </c>
      <c r="D3148" t="inlineStr">
        <is>
          <t>NOVA COMERCIAL DO PEIXE EIRELI</t>
        </is>
      </c>
      <c r="E3148" t="n">
        <v>679</v>
      </c>
      <c r="F3148" s="27" t="n">
        <v>45733</v>
      </c>
      <c r="G3148" s="27" t="n">
        <v>45733</v>
      </c>
      <c r="H3148" s="27" t="n">
        <v>45733</v>
      </c>
      <c r="I3148" s="27" t="n">
        <v>45733</v>
      </c>
      <c r="J3148" s="27" t="n">
        <v>45722</v>
      </c>
      <c r="K3148" t="inlineStr">
        <is>
          <t>Boleto Bancário</t>
        </is>
      </c>
      <c r="L3148" t="inlineStr">
        <is>
          <t>Custo Mercadoria Vendida</t>
        </is>
      </c>
      <c r="M3148" t="inlineStr">
        <is>
          <t>Insumos - Alimentos</t>
        </is>
      </c>
      <c r="N3148" t="inlineStr">
        <is>
          <t>22977</t>
        </is>
      </c>
      <c r="O3148" t="inlineStr">
        <is>
          <t>Documentação Aprovada</t>
        </is>
      </c>
      <c r="P3148" t="inlineStr">
        <is>
          <t>Aprovado Diretoria</t>
        </is>
      </c>
      <c r="Q3148" t="inlineStr">
        <is>
          <t>Aprovado Caixa</t>
        </is>
      </c>
      <c r="R3148" t="inlineStr">
        <is>
          <t>Pago</t>
        </is>
      </c>
      <c r="S3148" t="inlineStr">
        <is>
          <t>Tempus - Kamino</t>
        </is>
      </c>
    </row>
    <row r="3149">
      <c r="A3149" t="n">
        <v>116322</v>
      </c>
      <c r="B3149" t="n">
        <v>114</v>
      </c>
      <c r="C3149" t="inlineStr">
        <is>
          <t>Bar Brahma - Centro</t>
        </is>
      </c>
      <c r="D3149" t="inlineStr">
        <is>
          <t>HORTICLEAN DISTRIBUIDORA</t>
        </is>
      </c>
      <c r="E3149" t="n">
        <v>957</v>
      </c>
      <c r="F3149" s="27" t="n">
        <v>45733</v>
      </c>
      <c r="G3149" s="27" t="n">
        <v>45733</v>
      </c>
      <c r="H3149" s="27" t="n">
        <v>45733</v>
      </c>
      <c r="I3149" s="27" t="n">
        <v>45719</v>
      </c>
      <c r="J3149" s="27" t="n">
        <v>45722</v>
      </c>
      <c r="K3149" t="inlineStr">
        <is>
          <t>Boleto Bancário</t>
        </is>
      </c>
      <c r="L3149" t="inlineStr">
        <is>
          <t>Custo Mercadoria Vendida</t>
        </is>
      </c>
      <c r="M3149" t="inlineStr">
        <is>
          <t>Insumos - Alimentos</t>
        </is>
      </c>
      <c r="N3149" t="inlineStr">
        <is>
          <t>25988</t>
        </is>
      </c>
      <c r="O3149" t="inlineStr">
        <is>
          <t>Documentação Aprovada</t>
        </is>
      </c>
      <c r="P3149" t="inlineStr">
        <is>
          <t>Aprovado Diretoria</t>
        </is>
      </c>
      <c r="Q3149" t="inlineStr">
        <is>
          <t>Aprovado Caixa</t>
        </is>
      </c>
      <c r="R3149" t="inlineStr">
        <is>
          <t>Pago</t>
        </is>
      </c>
      <c r="S3149" t="inlineStr">
        <is>
          <t>Tempus - Kamino</t>
        </is>
      </c>
    </row>
    <row r="3150">
      <c r="A3150" t="n">
        <v>116328</v>
      </c>
      <c r="B3150" t="n">
        <v>114</v>
      </c>
      <c r="C3150" t="inlineStr">
        <is>
          <t>Bar Brahma - Centro</t>
        </is>
      </c>
      <c r="D3150" t="inlineStr">
        <is>
          <t>MULTIFRANGOS COMERCIO DE ALIMENTOS LTDA</t>
        </is>
      </c>
      <c r="E3150" t="n">
        <v>1870.38</v>
      </c>
      <c r="F3150" s="27" t="n">
        <v>45733</v>
      </c>
      <c r="G3150" s="27" t="n">
        <v>45733</v>
      </c>
      <c r="H3150" s="27" t="n">
        <v>45733</v>
      </c>
      <c r="I3150" s="27" t="n">
        <v>45719</v>
      </c>
      <c r="J3150" s="27" t="n">
        <v>45722</v>
      </c>
      <c r="K3150" t="inlineStr">
        <is>
          <t>Boleto Bancário</t>
        </is>
      </c>
      <c r="L3150" t="inlineStr">
        <is>
          <t>Custo Mercadoria Vendida</t>
        </is>
      </c>
      <c r="M3150" t="inlineStr">
        <is>
          <t>Insumos - Alimentos</t>
        </is>
      </c>
      <c r="N3150" t="inlineStr">
        <is>
          <t>878240</t>
        </is>
      </c>
      <c r="O3150" t="inlineStr">
        <is>
          <t>Documentação Aprovada</t>
        </is>
      </c>
      <c r="P3150" t="inlineStr">
        <is>
          <t>Aprovado Diretoria</t>
        </is>
      </c>
      <c r="Q3150" t="inlineStr">
        <is>
          <t>Aprovado Caixa</t>
        </is>
      </c>
      <c r="R3150" t="inlineStr">
        <is>
          <t>Pago</t>
        </is>
      </c>
      <c r="S3150" t="inlineStr">
        <is>
          <t>Tempus - Kamino</t>
        </is>
      </c>
    </row>
    <row r="3151">
      <c r="A3151" t="n">
        <v>116287</v>
      </c>
      <c r="B3151" t="n">
        <v>114</v>
      </c>
      <c r="C3151" t="inlineStr">
        <is>
          <t>Bar Brahma - Centro</t>
        </is>
      </c>
      <c r="D3151" t="inlineStr">
        <is>
          <t>SOUSA QUIMICA PRODUTOS E MANUTENCAO DE L LOCAÇÃO</t>
        </is>
      </c>
      <c r="E3151" t="n">
        <v>500</v>
      </c>
      <c r="F3151" s="27" t="n">
        <v>45733</v>
      </c>
      <c r="G3151" s="27" t="n">
        <v>45733</v>
      </c>
      <c r="H3151" s="27" t="n">
        <v>45733</v>
      </c>
      <c r="I3151" s="27" t="n">
        <v>45719</v>
      </c>
      <c r="J3151" s="27" t="n">
        <v>45722</v>
      </c>
      <c r="K3151" t="inlineStr">
        <is>
          <t>Boleto Bancário</t>
        </is>
      </c>
      <c r="L3151" t="inlineStr">
        <is>
          <t>Utilidades</t>
        </is>
      </c>
      <c r="M3151" t="inlineStr">
        <is>
          <t>Higiene e Limpeza</t>
        </is>
      </c>
      <c r="N3151" t="inlineStr">
        <is>
          <t>6051</t>
        </is>
      </c>
      <c r="O3151" t="inlineStr">
        <is>
          <t>Documentação Aprovada</t>
        </is>
      </c>
      <c r="P3151" t="inlineStr">
        <is>
          <t>Aprovado Diretoria</t>
        </is>
      </c>
      <c r="Q3151" t="inlineStr">
        <is>
          <t>Aprovado Caixa</t>
        </is>
      </c>
      <c r="R3151" t="inlineStr">
        <is>
          <t>Pago</t>
        </is>
      </c>
      <c r="S3151" t="inlineStr">
        <is>
          <t>Tempus - Kamino</t>
        </is>
      </c>
    </row>
    <row r="3152">
      <c r="A3152" t="n">
        <v>116277</v>
      </c>
      <c r="B3152" t="n">
        <v>114</v>
      </c>
      <c r="C3152" t="inlineStr">
        <is>
          <t>Bar Brahma - Centro</t>
        </is>
      </c>
      <c r="D3152" t="inlineStr">
        <is>
          <t>CECILIA TSUYACO ARAKI SILVA LTDA</t>
        </is>
      </c>
      <c r="E3152" t="n">
        <v>1787.5</v>
      </c>
      <c r="F3152" s="27" t="n">
        <v>45733</v>
      </c>
      <c r="G3152" s="27" t="n">
        <v>45733</v>
      </c>
      <c r="H3152" s="27" t="n">
        <v>45733</v>
      </c>
      <c r="I3152" s="27" t="n">
        <v>45719</v>
      </c>
      <c r="J3152" s="27" t="n">
        <v>45722</v>
      </c>
      <c r="K3152" t="inlineStr">
        <is>
          <t>Boleto Bancário</t>
        </is>
      </c>
      <c r="L3152" t="inlineStr">
        <is>
          <t>Custo Mercadoria Vendida</t>
        </is>
      </c>
      <c r="M3152" t="inlineStr">
        <is>
          <t>Insumos - Alimentos</t>
        </is>
      </c>
      <c r="N3152" t="inlineStr">
        <is>
          <t>366739</t>
        </is>
      </c>
      <c r="O3152" t="inlineStr">
        <is>
          <t>Documentação Aprovada</t>
        </is>
      </c>
      <c r="P3152" t="inlineStr">
        <is>
          <t>Aprovado Diretoria</t>
        </is>
      </c>
      <c r="Q3152" t="inlineStr">
        <is>
          <t>Aprovado Caixa</t>
        </is>
      </c>
      <c r="R3152" t="inlineStr">
        <is>
          <t>Pago</t>
        </is>
      </c>
      <c r="S3152" t="inlineStr">
        <is>
          <t>Tempus - Kamino</t>
        </is>
      </c>
    </row>
    <row r="3153">
      <c r="A3153" t="n">
        <v>115630</v>
      </c>
      <c r="B3153" t="n">
        <v>114</v>
      </c>
      <c r="C3153" t="inlineStr">
        <is>
          <t>Bar Brahma - Centro</t>
        </is>
      </c>
      <c r="D3153" t="inlineStr">
        <is>
          <t>HORTICLEAN DISTRIBUIDORA</t>
        </is>
      </c>
      <c r="E3153" t="n">
        <v>512.53</v>
      </c>
      <c r="F3153" s="27" t="n">
        <v>45733</v>
      </c>
      <c r="G3153" s="27" t="n">
        <v>45733</v>
      </c>
      <c r="H3153" s="27" t="n">
        <v>45733</v>
      </c>
      <c r="I3153" s="27" t="n">
        <v>45716</v>
      </c>
      <c r="J3153" s="27" t="n">
        <v>45721</v>
      </c>
      <c r="K3153" t="inlineStr">
        <is>
          <t>Boleto Bancário</t>
        </is>
      </c>
      <c r="L3153" t="inlineStr">
        <is>
          <t>Custo Mercadoria Vendida</t>
        </is>
      </c>
      <c r="M3153" t="inlineStr">
        <is>
          <t>Insumos - Alimentos</t>
        </is>
      </c>
      <c r="N3153" t="inlineStr">
        <is>
          <t>25983</t>
        </is>
      </c>
      <c r="O3153" t="inlineStr">
        <is>
          <t>Documentação Aprovada</t>
        </is>
      </c>
      <c r="P3153" t="inlineStr">
        <is>
          <t>Aprovado Diretoria</t>
        </is>
      </c>
      <c r="Q3153" t="inlineStr">
        <is>
          <t>Aprovado Caixa</t>
        </is>
      </c>
      <c r="R3153" t="inlineStr">
        <is>
          <t>Pago</t>
        </is>
      </c>
      <c r="S3153" t="inlineStr">
        <is>
          <t>Tempus - Kamino</t>
        </is>
      </c>
    </row>
    <row r="3154">
      <c r="A3154" t="n">
        <v>110912</v>
      </c>
      <c r="B3154" t="n">
        <v>114</v>
      </c>
      <c r="C3154" t="inlineStr">
        <is>
          <t>Bar Brahma - Centro</t>
        </is>
      </c>
      <c r="D3154" t="inlineStr">
        <is>
          <t>AMBEV S.A.</t>
        </is>
      </c>
      <c r="E3154" t="n">
        <v>14466.09</v>
      </c>
      <c r="F3154" s="27" t="n">
        <v>45733</v>
      </c>
      <c r="G3154" s="27" t="n">
        <v>45733</v>
      </c>
      <c r="H3154" s="27" t="n">
        <v>45733</v>
      </c>
      <c r="I3154" s="27" t="n">
        <v>45701</v>
      </c>
      <c r="J3154" s="27" t="n">
        <v>45702</v>
      </c>
      <c r="K3154" t="inlineStr">
        <is>
          <t>Boleto Bancário</t>
        </is>
      </c>
      <c r="L3154" t="inlineStr">
        <is>
          <t>Custo Mercadoria Vendida</t>
        </is>
      </c>
      <c r="M3154" t="inlineStr">
        <is>
          <t>Insumos - Bebidas</t>
        </is>
      </c>
      <c r="N3154" t="inlineStr">
        <is>
          <t>330869</t>
        </is>
      </c>
      <c r="O3154" t="inlineStr">
        <is>
          <t>Documentação Aprovada</t>
        </is>
      </c>
      <c r="P3154" t="inlineStr">
        <is>
          <t>Aprovado Diretoria</t>
        </is>
      </c>
      <c r="Q3154" t="inlineStr">
        <is>
          <t>Aprovado Caixa</t>
        </is>
      </c>
      <c r="R3154" t="inlineStr">
        <is>
          <t>Pago</t>
        </is>
      </c>
      <c r="S3154" t="inlineStr">
        <is>
          <t>Tempus - Kamino</t>
        </is>
      </c>
    </row>
    <row r="3155">
      <c r="A3155" t="n">
        <v>111020</v>
      </c>
      <c r="B3155" t="n">
        <v>114</v>
      </c>
      <c r="C3155" t="inlineStr">
        <is>
          <t>Bar Brahma - Centro</t>
        </is>
      </c>
      <c r="D3155" t="inlineStr">
        <is>
          <t>AMBEV S. A. - CDD SAO PAULO</t>
        </is>
      </c>
      <c r="E3155" t="n">
        <v>797.4</v>
      </c>
      <c r="F3155" s="27" t="n">
        <v>45733</v>
      </c>
      <c r="G3155" s="27" t="n">
        <v>45733</v>
      </c>
      <c r="H3155" s="27" t="n">
        <v>45733</v>
      </c>
      <c r="I3155" s="27" t="n">
        <v>45700</v>
      </c>
      <c r="J3155" s="27" t="n">
        <v>45705</v>
      </c>
      <c r="K3155" t="inlineStr">
        <is>
          <t>Boleto Bancário</t>
        </is>
      </c>
      <c r="L3155" t="inlineStr">
        <is>
          <t>Custo Mercadoria Vendida</t>
        </is>
      </c>
      <c r="M3155" t="inlineStr">
        <is>
          <t>Insumos - Bebidas</t>
        </is>
      </c>
      <c r="N3155" t="inlineStr">
        <is>
          <t>328377</t>
        </is>
      </c>
      <c r="O3155" t="inlineStr">
        <is>
          <t>Documentação Aprovada</t>
        </is>
      </c>
      <c r="P3155" t="inlineStr">
        <is>
          <t>Aprovado Diretoria</t>
        </is>
      </c>
      <c r="Q3155" t="inlineStr">
        <is>
          <t>Aprovado Caixa</t>
        </is>
      </c>
      <c r="R3155" t="inlineStr">
        <is>
          <t>Pago</t>
        </is>
      </c>
      <c r="S3155" t="inlineStr">
        <is>
          <t>Tempus - Kamino</t>
        </is>
      </c>
    </row>
    <row r="3156">
      <c r="A3156" t="n">
        <v>110902</v>
      </c>
      <c r="B3156" t="n">
        <v>114</v>
      </c>
      <c r="C3156" t="inlineStr">
        <is>
          <t>Bar Brahma - Centro</t>
        </is>
      </c>
      <c r="D3156" t="inlineStr">
        <is>
          <t>AMBEV S.A.</t>
        </is>
      </c>
      <c r="E3156" t="n">
        <v>3433.29</v>
      </c>
      <c r="F3156" s="27" t="n">
        <v>45733</v>
      </c>
      <c r="G3156" s="27" t="n">
        <v>45733</v>
      </c>
      <c r="H3156" s="27" t="n">
        <v>45733</v>
      </c>
      <c r="I3156" s="27" t="n">
        <v>45700</v>
      </c>
      <c r="J3156" s="27" t="n">
        <v>45702</v>
      </c>
      <c r="K3156" t="inlineStr">
        <is>
          <t>Boleto Bancário</t>
        </is>
      </c>
      <c r="L3156" t="inlineStr">
        <is>
          <t>Custo Mercadoria Vendida</t>
        </is>
      </c>
      <c r="M3156" t="inlineStr">
        <is>
          <t>Insumos - Bebidas</t>
        </is>
      </c>
      <c r="N3156" t="inlineStr">
        <is>
          <t>20840</t>
        </is>
      </c>
      <c r="O3156" t="inlineStr">
        <is>
          <t>Documentação Aprovada</t>
        </is>
      </c>
      <c r="P3156" t="inlineStr">
        <is>
          <t>Aprovado Diretoria</t>
        </is>
      </c>
      <c r="Q3156" t="inlineStr">
        <is>
          <t>Aprovado Caixa</t>
        </is>
      </c>
      <c r="R3156" t="inlineStr">
        <is>
          <t>Pago</t>
        </is>
      </c>
      <c r="S3156" t="inlineStr">
        <is>
          <t>Tempus - Kamino</t>
        </is>
      </c>
    </row>
    <row r="3157">
      <c r="A3157" t="n">
        <v>110921</v>
      </c>
      <c r="B3157" t="n">
        <v>114</v>
      </c>
      <c r="C3157" t="inlineStr">
        <is>
          <t>Bar Brahma - Centro</t>
        </is>
      </c>
      <c r="D3157" t="inlineStr">
        <is>
          <t>AMBEV S.A.</t>
        </is>
      </c>
      <c r="E3157" t="n">
        <v>1655.09</v>
      </c>
      <c r="F3157" s="27" t="n">
        <v>45733</v>
      </c>
      <c r="G3157" s="27" t="n">
        <v>45733</v>
      </c>
      <c r="H3157" s="27" t="n">
        <v>45733</v>
      </c>
      <c r="I3157" s="27" t="n">
        <v>45700</v>
      </c>
      <c r="J3157" s="27" t="n">
        <v>45702</v>
      </c>
      <c r="K3157" t="inlineStr">
        <is>
          <t>Boleto Bancário</t>
        </is>
      </c>
      <c r="L3157" t="inlineStr">
        <is>
          <t>Custo Mercadoria Vendida</t>
        </is>
      </c>
      <c r="M3157" t="inlineStr">
        <is>
          <t>Insumos - Bebidas</t>
        </is>
      </c>
      <c r="N3157" t="inlineStr">
        <is>
          <t>328376</t>
        </is>
      </c>
      <c r="O3157" t="inlineStr">
        <is>
          <t>Documentação Aprovada</t>
        </is>
      </c>
      <c r="P3157" t="inlineStr">
        <is>
          <t>Aprovado Diretoria</t>
        </is>
      </c>
      <c r="Q3157" t="inlineStr">
        <is>
          <t>Aprovado Caixa</t>
        </is>
      </c>
      <c r="R3157" t="inlineStr">
        <is>
          <t>Pago</t>
        </is>
      </c>
      <c r="S3157" t="inlineStr">
        <is>
          <t>Tempus - Kamino</t>
        </is>
      </c>
    </row>
    <row r="3158">
      <c r="A3158" t="n">
        <v>110762</v>
      </c>
      <c r="B3158" t="n">
        <v>114</v>
      </c>
      <c r="C3158" t="inlineStr">
        <is>
          <t>Bar Brahma - Centro</t>
        </is>
      </c>
      <c r="D3158" t="inlineStr">
        <is>
          <t>RUBENS OLIVEIRA DA SILVA - ME</t>
        </is>
      </c>
      <c r="E3158" t="n">
        <v>8000</v>
      </c>
      <c r="F3158" s="27" t="n">
        <v>45719</v>
      </c>
      <c r="G3158" s="27" t="n">
        <v>45730</v>
      </c>
      <c r="H3158" s="27" t="n">
        <v>45730</v>
      </c>
      <c r="I3158" s="27" t="n">
        <v>45702</v>
      </c>
      <c r="J3158" s="27" t="n">
        <v>45702</v>
      </c>
      <c r="K3158" t="inlineStr">
        <is>
          <t>Transferência Bancária ou Pix</t>
        </is>
      </c>
      <c r="L3158" t="inlineStr">
        <is>
          <t>Marketing</t>
        </is>
      </c>
      <c r="M3158" t="inlineStr">
        <is>
          <t>Agência de Propaganda</t>
        </is>
      </c>
      <c r="N3158" t="inlineStr">
        <is>
          <t>10/2025</t>
        </is>
      </c>
      <c r="O3158" t="inlineStr">
        <is>
          <t>Documentação Aprovada</t>
        </is>
      </c>
      <c r="P3158" t="inlineStr">
        <is>
          <t>Aprovado Diretoria</t>
        </is>
      </c>
      <c r="Q3158" t="inlineStr">
        <is>
          <t>Aprovado Caixa</t>
        </is>
      </c>
      <c r="R3158" t="inlineStr">
        <is>
          <t>Pago</t>
        </is>
      </c>
      <c r="S3158" t="inlineStr">
        <is>
          <t>Bar Brahma - Ypiranga Matriz - Kamino</t>
        </is>
      </c>
    </row>
    <row r="3159">
      <c r="A3159" t="n">
        <v>116266</v>
      </c>
      <c r="B3159" t="n">
        <v>114</v>
      </c>
      <c r="C3159" t="inlineStr">
        <is>
          <t>Bar Brahma - Centro</t>
        </is>
      </c>
      <c r="D3159" t="inlineStr">
        <is>
          <t>GELOMAQ COM E IND LTDA</t>
        </is>
      </c>
      <c r="E3159" t="n">
        <v>3608.5</v>
      </c>
      <c r="F3159" s="27" t="n">
        <v>45730</v>
      </c>
      <c r="G3159" s="27" t="n">
        <v>45730</v>
      </c>
      <c r="H3159" s="27" t="n">
        <v>45730</v>
      </c>
      <c r="I3159" s="27" t="n">
        <v>45719</v>
      </c>
      <c r="J3159" s="27" t="n">
        <v>45722</v>
      </c>
      <c r="K3159" t="inlineStr">
        <is>
          <t>Boleto Bancário</t>
        </is>
      </c>
      <c r="L3159" t="inlineStr">
        <is>
          <t>Utilidades</t>
        </is>
      </c>
      <c r="M3159" t="inlineStr">
        <is>
          <t>Material de Consumo - Gelo/ Gas CO2/ Carvao /Velas</t>
        </is>
      </c>
      <c r="N3159" t="inlineStr">
        <is>
          <t>21162</t>
        </is>
      </c>
      <c r="O3159" t="inlineStr">
        <is>
          <t>Documentação Aprovada</t>
        </is>
      </c>
      <c r="P3159" t="inlineStr">
        <is>
          <t>Aprovado Diretoria</t>
        </is>
      </c>
      <c r="Q3159" t="inlineStr">
        <is>
          <t>Aprovado Caixa</t>
        </is>
      </c>
      <c r="R3159" t="inlineStr">
        <is>
          <t>Pago</t>
        </is>
      </c>
      <c r="S3159" t="inlineStr">
        <is>
          <t>Bar Brahma - Ypiranga Matriz - Bradesco</t>
        </is>
      </c>
    </row>
    <row r="3160">
      <c r="A3160" t="n">
        <v>115327</v>
      </c>
      <c r="B3160" t="n">
        <v>114</v>
      </c>
      <c r="C3160" t="inlineStr">
        <is>
          <t>Bar Brahma - Centro</t>
        </is>
      </c>
      <c r="D3160" t="inlineStr">
        <is>
          <t xml:space="preserve">EMPORIO MEL </t>
        </is>
      </c>
      <c r="E3160" t="n">
        <v>432</v>
      </c>
      <c r="F3160" s="27" t="n">
        <v>45730</v>
      </c>
      <c r="G3160" s="27" t="n">
        <v>45730</v>
      </c>
      <c r="H3160" s="27" t="n">
        <v>45730</v>
      </c>
      <c r="I3160" s="27" t="n">
        <v>45709</v>
      </c>
      <c r="J3160" s="27" t="n">
        <v>45719</v>
      </c>
      <c r="K3160" t="inlineStr">
        <is>
          <t>Boleto Bancário</t>
        </is>
      </c>
      <c r="L3160" t="inlineStr">
        <is>
          <t>Custo Mercadoria Vendida</t>
        </is>
      </c>
      <c r="M3160" t="inlineStr">
        <is>
          <t>Insumos - Bebidas</t>
        </is>
      </c>
      <c r="N3160" t="inlineStr">
        <is>
          <t>441680</t>
        </is>
      </c>
      <c r="O3160" t="inlineStr">
        <is>
          <t>Documentação Aprovada</t>
        </is>
      </c>
      <c r="P3160" t="inlineStr">
        <is>
          <t>Aprovado Diretoria</t>
        </is>
      </c>
      <c r="Q3160" t="inlineStr">
        <is>
          <t>Aprovado Caixa</t>
        </is>
      </c>
      <c r="R3160" t="inlineStr">
        <is>
          <t>Pago</t>
        </is>
      </c>
      <c r="S3160" t="inlineStr">
        <is>
          <t>Bar Brahma - Ypiranga Matriz - Bradesco</t>
        </is>
      </c>
    </row>
    <row r="3161">
      <c r="A3161" t="n">
        <v>115357</v>
      </c>
      <c r="B3161" t="n">
        <v>114</v>
      </c>
      <c r="C3161" t="inlineStr">
        <is>
          <t>Bar Brahma - Centro</t>
        </is>
      </c>
      <c r="D3161" t="inlineStr">
        <is>
          <t>J A DOS SANTOS HORTIFRUTI</t>
        </is>
      </c>
      <c r="E3161" t="n">
        <v>1336.5</v>
      </c>
      <c r="F3161" s="27" t="n">
        <v>45730</v>
      </c>
      <c r="G3161" s="27" t="n">
        <v>45730</v>
      </c>
      <c r="H3161" s="27" t="n">
        <v>45730</v>
      </c>
      <c r="I3161" s="27" t="n">
        <v>45715</v>
      </c>
      <c r="J3161" s="27" t="n">
        <v>45719</v>
      </c>
      <c r="K3161" t="inlineStr">
        <is>
          <t>Boleto Bancário</t>
        </is>
      </c>
      <c r="L3161" t="inlineStr">
        <is>
          <t>Custo Mercadoria Vendida</t>
        </is>
      </c>
      <c r="M3161" t="inlineStr">
        <is>
          <t>Insumos - Alimentos</t>
        </is>
      </c>
      <c r="N3161" t="inlineStr">
        <is>
          <t>36394</t>
        </is>
      </c>
      <c r="O3161" t="inlineStr">
        <is>
          <t>Documentação Aprovada</t>
        </is>
      </c>
      <c r="P3161" t="inlineStr">
        <is>
          <t>Aprovado Diretoria</t>
        </is>
      </c>
      <c r="Q3161" t="inlineStr">
        <is>
          <t>Aprovado Caixa</t>
        </is>
      </c>
      <c r="R3161" t="inlineStr">
        <is>
          <t>Pago</t>
        </is>
      </c>
      <c r="S3161" t="inlineStr">
        <is>
          <t>Bar Brahma - Ypiranga Matriz - Bradesco</t>
        </is>
      </c>
    </row>
    <row r="3162">
      <c r="A3162" t="n">
        <v>115364</v>
      </c>
      <c r="B3162" t="n">
        <v>114</v>
      </c>
      <c r="C3162" t="inlineStr">
        <is>
          <t>Bar Brahma - Centro</t>
        </is>
      </c>
      <c r="D3162" t="inlineStr">
        <is>
          <t>LATICINIOS PIRAMIDE LTDA</t>
        </is>
      </c>
      <c r="E3162" t="n">
        <v>1760</v>
      </c>
      <c r="F3162" s="27" t="n">
        <v>45730</v>
      </c>
      <c r="G3162" s="27" t="n">
        <v>45730</v>
      </c>
      <c r="H3162" s="27" t="n">
        <v>45730</v>
      </c>
      <c r="I3162" s="27" t="n">
        <v>45716</v>
      </c>
      <c r="J3162" s="27" t="n">
        <v>45719</v>
      </c>
      <c r="K3162" t="inlineStr">
        <is>
          <t>Boleto Bancário</t>
        </is>
      </c>
      <c r="L3162" t="inlineStr">
        <is>
          <t>Custo Mercadoria Vendida</t>
        </is>
      </c>
      <c r="M3162" t="inlineStr">
        <is>
          <t>Insumos - Alimentos</t>
        </is>
      </c>
      <c r="N3162" t="inlineStr">
        <is>
          <t>75633</t>
        </is>
      </c>
      <c r="O3162" t="inlineStr">
        <is>
          <t>Documentação Aprovada</t>
        </is>
      </c>
      <c r="P3162" t="inlineStr">
        <is>
          <t>Aprovado Diretoria</t>
        </is>
      </c>
      <c r="Q3162" t="inlineStr">
        <is>
          <t>Aprovado Caixa</t>
        </is>
      </c>
      <c r="R3162" t="inlineStr">
        <is>
          <t>Pago</t>
        </is>
      </c>
      <c r="S3162" t="inlineStr">
        <is>
          <t>Bar Brahma - Ypiranga Matriz - Bradesco</t>
        </is>
      </c>
    </row>
    <row r="3163">
      <c r="A3163" t="n">
        <v>115346</v>
      </c>
      <c r="B3163" t="n">
        <v>114</v>
      </c>
      <c r="C3163" t="inlineStr">
        <is>
          <t>Bar Brahma - Centro</t>
        </is>
      </c>
      <c r="D3163" t="inlineStr">
        <is>
          <t>HORTICLEAN DISTRIBUIDORA</t>
        </is>
      </c>
      <c r="E3163" t="n">
        <v>2372.36</v>
      </c>
      <c r="F3163" s="27" t="n">
        <v>45730</v>
      </c>
      <c r="G3163" s="27" t="n">
        <v>45730</v>
      </c>
      <c r="H3163" s="27" t="n">
        <v>45730</v>
      </c>
      <c r="I3163" s="27" t="n">
        <v>45716</v>
      </c>
      <c r="J3163" s="27" t="n">
        <v>45719</v>
      </c>
      <c r="K3163" t="inlineStr">
        <is>
          <t>Boleto Bancário</t>
        </is>
      </c>
      <c r="L3163" t="inlineStr">
        <is>
          <t>Custo Mercadoria Vendida</t>
        </is>
      </c>
      <c r="M3163" t="inlineStr">
        <is>
          <t>Insumos - Alimentos</t>
        </is>
      </c>
      <c r="N3163" t="inlineStr">
        <is>
          <t>25969</t>
        </is>
      </c>
      <c r="O3163" t="inlineStr">
        <is>
          <t>Documentação Aprovada</t>
        </is>
      </c>
      <c r="P3163" t="inlineStr">
        <is>
          <t>Aprovado Diretoria</t>
        </is>
      </c>
      <c r="Q3163" t="inlineStr">
        <is>
          <t>Aprovado Caixa</t>
        </is>
      </c>
      <c r="R3163" t="inlineStr">
        <is>
          <t>Pago</t>
        </is>
      </c>
      <c r="S3163" t="inlineStr">
        <is>
          <t>Bar Brahma - Ypiranga Matriz - Bradesco</t>
        </is>
      </c>
    </row>
    <row r="3164">
      <c r="A3164" t="n">
        <v>115365</v>
      </c>
      <c r="B3164" t="n">
        <v>114</v>
      </c>
      <c r="C3164" t="inlineStr">
        <is>
          <t>Bar Brahma - Centro</t>
        </is>
      </c>
      <c r="D3164" t="inlineStr">
        <is>
          <t>M. BARBOSA DOS SANTOS</t>
        </is>
      </c>
      <c r="E3164" t="n">
        <v>183</v>
      </c>
      <c r="F3164" s="27" t="n">
        <v>45730</v>
      </c>
      <c r="G3164" s="27" t="n">
        <v>45730</v>
      </c>
      <c r="H3164" s="27" t="n">
        <v>45730</v>
      </c>
      <c r="I3164" s="27" t="n">
        <v>45716</v>
      </c>
      <c r="J3164" s="27" t="n">
        <v>45719</v>
      </c>
      <c r="K3164" t="inlineStr">
        <is>
          <t>Boleto Bancário</t>
        </is>
      </c>
      <c r="L3164" t="inlineStr">
        <is>
          <t>Custo Mercadoria Vendida</t>
        </is>
      </c>
      <c r="M3164" t="inlineStr">
        <is>
          <t>Insumos - Alimentos</t>
        </is>
      </c>
      <c r="N3164" t="inlineStr">
        <is>
          <t>9017</t>
        </is>
      </c>
      <c r="O3164" t="inlineStr">
        <is>
          <t>Documentação Aprovada</t>
        </is>
      </c>
      <c r="P3164" t="inlineStr">
        <is>
          <t>Aprovado Diretoria</t>
        </is>
      </c>
      <c r="Q3164" t="inlineStr">
        <is>
          <t>Aprovado Caixa</t>
        </is>
      </c>
      <c r="R3164" t="inlineStr">
        <is>
          <t>Pago</t>
        </is>
      </c>
      <c r="S3164" t="inlineStr">
        <is>
          <t>Bar Brahma - Ypiranga Matriz - Bradesco</t>
        </is>
      </c>
    </row>
    <row r="3165">
      <c r="A3165" t="n">
        <v>115373</v>
      </c>
      <c r="B3165" t="n">
        <v>114</v>
      </c>
      <c r="C3165" t="inlineStr">
        <is>
          <t>Bar Brahma - Centro</t>
        </is>
      </c>
      <c r="D3165" t="inlineStr">
        <is>
          <t>MULTIFRANGOS COMERCIO DE ALIMENTOS LTDA</t>
        </is>
      </c>
      <c r="E3165" t="n">
        <v>1860.78</v>
      </c>
      <c r="F3165" s="27" t="n">
        <v>45730</v>
      </c>
      <c r="G3165" s="27" t="n">
        <v>45730</v>
      </c>
      <c r="H3165" s="27" t="n">
        <v>45730</v>
      </c>
      <c r="I3165" s="27" t="n">
        <v>45716</v>
      </c>
      <c r="J3165" s="27" t="n">
        <v>45719</v>
      </c>
      <c r="K3165" t="inlineStr">
        <is>
          <t>Boleto Bancário</t>
        </is>
      </c>
      <c r="L3165" t="inlineStr">
        <is>
          <t>Custo Mercadoria Vendida</t>
        </is>
      </c>
      <c r="M3165" t="inlineStr">
        <is>
          <t>Insumos - Alimentos</t>
        </is>
      </c>
      <c r="N3165" t="inlineStr">
        <is>
          <t>877708</t>
        </is>
      </c>
      <c r="O3165" t="inlineStr">
        <is>
          <t>Documentação Aprovada</t>
        </is>
      </c>
      <c r="P3165" t="inlineStr">
        <is>
          <t>Aprovado Diretoria</t>
        </is>
      </c>
      <c r="Q3165" t="inlineStr">
        <is>
          <t>Aprovado Caixa</t>
        </is>
      </c>
      <c r="R3165" t="inlineStr">
        <is>
          <t>Pago</t>
        </is>
      </c>
      <c r="S3165" t="inlineStr">
        <is>
          <t>Bar Brahma - Ypiranga Matriz - Bradesco</t>
        </is>
      </c>
    </row>
    <row r="3166">
      <c r="A3166" t="n">
        <v>115340</v>
      </c>
      <c r="B3166" t="n">
        <v>114</v>
      </c>
      <c r="C3166" t="inlineStr">
        <is>
          <t>Bar Brahma - Centro</t>
        </is>
      </c>
      <c r="D3166" t="inlineStr">
        <is>
          <t>FG7 COMERCIO E DISTRIBUICAO DE BEBIDAS -</t>
        </is>
      </c>
      <c r="E3166" t="n">
        <v>1598.4</v>
      </c>
      <c r="F3166" s="27" t="n">
        <v>45730</v>
      </c>
      <c r="G3166" s="27" t="n">
        <v>45730</v>
      </c>
      <c r="H3166" s="27" t="n">
        <v>45730</v>
      </c>
      <c r="I3166" s="27" t="n">
        <v>45708</v>
      </c>
      <c r="J3166" s="27" t="n">
        <v>45719</v>
      </c>
      <c r="K3166" t="inlineStr">
        <is>
          <t>Boleto Bancário</t>
        </is>
      </c>
      <c r="L3166" t="inlineStr">
        <is>
          <t>Custo Mercadoria Vendida</t>
        </is>
      </c>
      <c r="M3166" t="inlineStr">
        <is>
          <t>Insumos - Bebidas</t>
        </is>
      </c>
      <c r="N3166" t="inlineStr">
        <is>
          <t>575195</t>
        </is>
      </c>
      <c r="O3166" t="inlineStr">
        <is>
          <t>Documentação Aprovada</t>
        </is>
      </c>
      <c r="P3166" t="inlineStr">
        <is>
          <t>Aprovado Diretoria</t>
        </is>
      </c>
      <c r="Q3166" t="inlineStr">
        <is>
          <t>Aprovado Caixa</t>
        </is>
      </c>
      <c r="R3166" t="inlineStr">
        <is>
          <t>Pago</t>
        </is>
      </c>
      <c r="S3166" t="inlineStr">
        <is>
          <t>Bar Brahma - Ypiranga Matriz - Bradesco</t>
        </is>
      </c>
    </row>
    <row r="3167">
      <c r="A3167" t="n">
        <v>113248</v>
      </c>
      <c r="B3167" t="n">
        <v>114</v>
      </c>
      <c r="C3167" t="inlineStr">
        <is>
          <t>Bar Brahma - Centro</t>
        </is>
      </c>
      <c r="D3167" t="inlineStr">
        <is>
          <t>FG7 COMERCIO E DISTRIBUICAO DE BEBIDAS -</t>
        </is>
      </c>
      <c r="E3167" t="n">
        <v>606.91</v>
      </c>
      <c r="F3167" s="27" t="n">
        <v>45730</v>
      </c>
      <c r="G3167" s="27" t="n">
        <v>45730</v>
      </c>
      <c r="H3167" s="27" t="n">
        <v>45730</v>
      </c>
      <c r="I3167" s="27" t="n">
        <v>45708</v>
      </c>
      <c r="J3167" s="27" t="n">
        <v>45712</v>
      </c>
      <c r="K3167" t="inlineStr">
        <is>
          <t>Boleto Bancário</t>
        </is>
      </c>
      <c r="L3167" t="inlineStr">
        <is>
          <t>Custo Mercadoria Vendida</t>
        </is>
      </c>
      <c r="M3167" t="inlineStr">
        <is>
          <t>Insumos - Bebidas</t>
        </is>
      </c>
      <c r="N3167" t="inlineStr">
        <is>
          <t>575525</t>
        </is>
      </c>
      <c r="O3167" t="inlineStr">
        <is>
          <t>Documentação Aprovada</t>
        </is>
      </c>
      <c r="P3167" t="inlineStr">
        <is>
          <t>Aprovado Diretoria</t>
        </is>
      </c>
      <c r="Q3167" t="inlineStr">
        <is>
          <t>Aprovado Caixa</t>
        </is>
      </c>
      <c r="R3167" t="inlineStr">
        <is>
          <t>Pago</t>
        </is>
      </c>
      <c r="S3167" t="inlineStr">
        <is>
          <t>Bar Brahma - Ypiranga Matriz - Bradesco</t>
        </is>
      </c>
    </row>
    <row r="3168">
      <c r="A3168" t="n">
        <v>118754</v>
      </c>
      <c r="B3168" t="n">
        <v>114</v>
      </c>
      <c r="C3168" t="inlineStr">
        <is>
          <t>Bar Brahma - Centro</t>
        </is>
      </c>
      <c r="D3168" t="inlineStr">
        <is>
          <t xml:space="preserve">TARIFAS BANCARIAS </t>
        </is>
      </c>
      <c r="E3168" t="n">
        <v>171.7</v>
      </c>
      <c r="F3168" s="27" t="n">
        <v>45733</v>
      </c>
      <c r="G3168" s="27" t="n"/>
      <c r="H3168" s="27" t="n">
        <v>45730</v>
      </c>
      <c r="I3168" s="27" t="n">
        <v>45733</v>
      </c>
      <c r="J3168" s="27" t="n">
        <v>45733</v>
      </c>
      <c r="K3168" t="inlineStr">
        <is>
          <t xml:space="preserve">Debito Automático </t>
        </is>
      </c>
      <c r="L3168" t="inlineStr">
        <is>
          <t>Despesas Financeiras</t>
        </is>
      </c>
      <c r="M3168" t="inlineStr">
        <is>
          <t>Tarifas Bancárias</t>
        </is>
      </c>
      <c r="N3168" t="inlineStr">
        <is>
          <t>Tarifa</t>
        </is>
      </c>
      <c r="P3168" t="inlineStr">
        <is>
          <t>Aprovado Diretoria</t>
        </is>
      </c>
      <c r="R3168" t="inlineStr">
        <is>
          <t>Pago</t>
        </is>
      </c>
    </row>
    <row r="3169">
      <c r="A3169" t="n">
        <v>115633</v>
      </c>
      <c r="B3169" t="n">
        <v>114</v>
      </c>
      <c r="C3169" t="inlineStr">
        <is>
          <t>Bar Brahma - Centro</t>
        </is>
      </c>
      <c r="D3169" t="inlineStr">
        <is>
          <t>42.767.575 PEDRO MORAIS DE SOUZA</t>
        </is>
      </c>
      <c r="E3169" t="n">
        <v>222.6</v>
      </c>
      <c r="F3169" s="27" t="n">
        <v>45729</v>
      </c>
      <c r="G3169" s="27" t="n">
        <v>45729</v>
      </c>
      <c r="H3169" s="27" t="n">
        <v>45729</v>
      </c>
      <c r="I3169" s="27" t="n">
        <v>45714</v>
      </c>
      <c r="J3169" s="27" t="n">
        <v>45721</v>
      </c>
      <c r="K3169" t="inlineStr">
        <is>
          <t>Transferência Bancária ou Pix</t>
        </is>
      </c>
      <c r="L3169" t="inlineStr">
        <is>
          <t>Marketing</t>
        </is>
      </c>
      <c r="M3169" t="inlineStr">
        <is>
          <t>Ferramentas de Marketing</t>
        </is>
      </c>
      <c r="N3169" t="inlineStr">
        <is>
          <t>16</t>
        </is>
      </c>
      <c r="O3169" t="inlineStr">
        <is>
          <t>Documentação Aprovada</t>
        </is>
      </c>
      <c r="P3169" t="inlineStr">
        <is>
          <t>Aprovado Diretoria</t>
        </is>
      </c>
      <c r="Q3169" t="inlineStr">
        <is>
          <t>Aprovado Caixa</t>
        </is>
      </c>
      <c r="R3169" t="inlineStr">
        <is>
          <t>Pago</t>
        </is>
      </c>
      <c r="S3169" t="inlineStr">
        <is>
          <t>Tempus - Kamino</t>
        </is>
      </c>
    </row>
    <row r="3170">
      <c r="A3170" t="n">
        <v>115631</v>
      </c>
      <c r="B3170" t="n">
        <v>114</v>
      </c>
      <c r="C3170" t="inlineStr">
        <is>
          <t>Bar Brahma - Centro</t>
        </is>
      </c>
      <c r="D3170" t="inlineStr">
        <is>
          <t>CECILIA TSUYACO ARAKI SILVA LTDA</t>
        </is>
      </c>
      <c r="E3170" t="n">
        <v>1384.9</v>
      </c>
      <c r="F3170" s="27" t="n">
        <v>45729</v>
      </c>
      <c r="G3170" s="27" t="n">
        <v>45729</v>
      </c>
      <c r="H3170" s="27" t="n">
        <v>45729</v>
      </c>
      <c r="I3170" s="27" t="n">
        <v>45716</v>
      </c>
      <c r="J3170" s="27" t="n">
        <v>45721</v>
      </c>
      <c r="K3170" t="inlineStr">
        <is>
          <t>Boleto Bancário</t>
        </is>
      </c>
      <c r="L3170" t="inlineStr">
        <is>
          <t>Custo Mercadoria Vendida</t>
        </is>
      </c>
      <c r="M3170" t="inlineStr">
        <is>
          <t>Insumos - Alimentos</t>
        </is>
      </c>
      <c r="N3170" t="inlineStr">
        <is>
          <t>366669</t>
        </is>
      </c>
      <c r="O3170" t="inlineStr">
        <is>
          <t>Documentação Aprovada</t>
        </is>
      </c>
      <c r="P3170" t="inlineStr">
        <is>
          <t>Aprovado Diretoria</t>
        </is>
      </c>
      <c r="Q3170" t="inlineStr">
        <is>
          <t>Aprovado Caixa</t>
        </is>
      </c>
      <c r="R3170" t="inlineStr">
        <is>
          <t>Pago</t>
        </is>
      </c>
      <c r="S3170" t="inlineStr">
        <is>
          <t>Tempus - Kamino</t>
        </is>
      </c>
    </row>
    <row r="3171">
      <c r="A3171" t="n">
        <v>114062</v>
      </c>
      <c r="B3171" t="n">
        <v>114</v>
      </c>
      <c r="C3171" t="inlineStr">
        <is>
          <t>Bar Brahma - Centro</t>
        </is>
      </c>
      <c r="D3171" t="inlineStr">
        <is>
          <t xml:space="preserve">LATICINIOS CATUPIRY LTDA </t>
        </is>
      </c>
      <c r="E3171" t="n">
        <v>2978.6</v>
      </c>
      <c r="F3171" s="27" t="n">
        <v>45729</v>
      </c>
      <c r="G3171" s="27" t="n">
        <v>45729</v>
      </c>
      <c r="H3171" s="27" t="n">
        <v>45729</v>
      </c>
      <c r="I3171" s="27" t="n">
        <v>45713</v>
      </c>
      <c r="J3171" s="27" t="n">
        <v>45714</v>
      </c>
      <c r="K3171" t="inlineStr">
        <is>
          <t>Boleto Bancário</t>
        </is>
      </c>
      <c r="L3171" t="inlineStr">
        <is>
          <t>Custo Mercadoria Vendida</t>
        </is>
      </c>
      <c r="M3171" t="inlineStr">
        <is>
          <t>Insumos - Alimentos</t>
        </is>
      </c>
      <c r="N3171" t="inlineStr">
        <is>
          <t>1629473</t>
        </is>
      </c>
      <c r="O3171" t="inlineStr">
        <is>
          <t>Documentação Aprovada</t>
        </is>
      </c>
      <c r="P3171" t="inlineStr">
        <is>
          <t>Aprovado Diretoria</t>
        </is>
      </c>
      <c r="Q3171" t="inlineStr">
        <is>
          <t>Aprovado Caixa</t>
        </is>
      </c>
      <c r="R3171" t="inlineStr">
        <is>
          <t>Pago</t>
        </is>
      </c>
      <c r="S3171" t="inlineStr">
        <is>
          <t>Tempus - Kamino</t>
        </is>
      </c>
    </row>
    <row r="3172">
      <c r="A3172" t="n">
        <v>115341</v>
      </c>
      <c r="B3172" t="n">
        <v>114</v>
      </c>
      <c r="C3172" t="inlineStr">
        <is>
          <t>Bar Brahma - Centro</t>
        </is>
      </c>
      <c r="D3172" t="inlineStr">
        <is>
          <t>PDO ALIMENTOS E COMERCIO LTDA</t>
        </is>
      </c>
      <c r="E3172" t="n">
        <v>371.8</v>
      </c>
      <c r="F3172" s="27" t="n">
        <v>45729</v>
      </c>
      <c r="G3172" s="27" t="n">
        <v>45729</v>
      </c>
      <c r="H3172" s="27" t="n">
        <v>45729</v>
      </c>
      <c r="I3172" s="27" t="n">
        <v>45714</v>
      </c>
      <c r="J3172" s="27" t="n">
        <v>45719</v>
      </c>
      <c r="K3172" t="inlineStr">
        <is>
          <t>Boleto Bancário</t>
        </is>
      </c>
      <c r="L3172" t="inlineStr">
        <is>
          <t>Custo Mercadoria Vendida</t>
        </is>
      </c>
      <c r="M3172" t="inlineStr">
        <is>
          <t>Insumos - Alimentos</t>
        </is>
      </c>
      <c r="N3172" t="inlineStr">
        <is>
          <t>35374</t>
        </is>
      </c>
      <c r="O3172" t="inlineStr">
        <is>
          <t>Documentação Aprovada</t>
        </is>
      </c>
      <c r="P3172" t="inlineStr">
        <is>
          <t>Aprovado Diretoria</t>
        </is>
      </c>
      <c r="Q3172" t="inlineStr">
        <is>
          <t>Aprovado Caixa</t>
        </is>
      </c>
      <c r="R3172" t="inlineStr">
        <is>
          <t>Pago</t>
        </is>
      </c>
      <c r="S3172" t="inlineStr">
        <is>
          <t>Tempus - Kamino</t>
        </is>
      </c>
    </row>
    <row r="3173">
      <c r="A3173" t="n">
        <v>115314</v>
      </c>
      <c r="B3173" t="n">
        <v>114</v>
      </c>
      <c r="C3173" t="inlineStr">
        <is>
          <t>Bar Brahma - Centro</t>
        </is>
      </c>
      <c r="D3173" t="inlineStr">
        <is>
          <t>BB DISTRIBUIDORA DE CARNES LTDA</t>
        </is>
      </c>
      <c r="E3173" t="n">
        <v>3080.5</v>
      </c>
      <c r="F3173" s="27" t="n">
        <v>45729</v>
      </c>
      <c r="G3173" s="27" t="n">
        <v>45729</v>
      </c>
      <c r="H3173" s="27" t="n">
        <v>45729</v>
      </c>
      <c r="I3173" s="27" t="n">
        <v>45715</v>
      </c>
      <c r="J3173" s="27" t="n">
        <v>45719</v>
      </c>
      <c r="K3173" t="inlineStr">
        <is>
          <t>Boleto Bancário</t>
        </is>
      </c>
      <c r="L3173" t="inlineStr">
        <is>
          <t>Custo Mercadoria Vendida</t>
        </is>
      </c>
      <c r="M3173" t="inlineStr">
        <is>
          <t>Insumos - Alimentos</t>
        </is>
      </c>
      <c r="N3173" t="inlineStr">
        <is>
          <t>387360</t>
        </is>
      </c>
      <c r="O3173" t="inlineStr">
        <is>
          <t>Documentação Aprovada</t>
        </is>
      </c>
      <c r="P3173" t="inlineStr">
        <is>
          <t>Aprovado Diretoria</t>
        </is>
      </c>
      <c r="Q3173" t="inlineStr">
        <is>
          <t>Aprovado Caixa</t>
        </is>
      </c>
      <c r="R3173" t="inlineStr">
        <is>
          <t>Pago</t>
        </is>
      </c>
      <c r="S3173" t="inlineStr">
        <is>
          <t>Tempus - Kamino</t>
        </is>
      </c>
    </row>
    <row r="3174">
      <c r="A3174" t="n">
        <v>115371</v>
      </c>
      <c r="B3174" t="n">
        <v>114</v>
      </c>
      <c r="C3174" t="inlineStr">
        <is>
          <t>Bar Brahma - Centro</t>
        </is>
      </c>
      <c r="D3174" t="inlineStr">
        <is>
          <t>MARCOS SILVA DO NASCIMENTO</t>
        </is>
      </c>
      <c r="E3174" t="n">
        <v>1920.45</v>
      </c>
      <c r="F3174" s="27" t="n">
        <v>45729</v>
      </c>
      <c r="G3174" s="27" t="n">
        <v>45729</v>
      </c>
      <c r="H3174" s="27" t="n">
        <v>45729</v>
      </c>
      <c r="I3174" s="27" t="n">
        <v>45715</v>
      </c>
      <c r="J3174" s="27" t="n">
        <v>45719</v>
      </c>
      <c r="K3174" t="inlineStr">
        <is>
          <t>Boleto Bancário</t>
        </is>
      </c>
      <c r="L3174" t="inlineStr">
        <is>
          <t>Custo Mercadoria Vendida</t>
        </is>
      </c>
      <c r="M3174" t="inlineStr">
        <is>
          <t>Insumos - Alimentos</t>
        </is>
      </c>
      <c r="N3174" t="inlineStr">
        <is>
          <t>239</t>
        </is>
      </c>
      <c r="O3174" t="inlineStr">
        <is>
          <t>Documentação Aprovada</t>
        </is>
      </c>
      <c r="P3174" t="inlineStr">
        <is>
          <t>Aprovado Diretoria</t>
        </is>
      </c>
      <c r="Q3174" t="inlineStr">
        <is>
          <t>Aprovado Caixa</t>
        </is>
      </c>
      <c r="R3174" t="inlineStr">
        <is>
          <t>Pago</t>
        </is>
      </c>
      <c r="S3174" t="inlineStr">
        <is>
          <t>Tempus - Kamino</t>
        </is>
      </c>
    </row>
    <row r="3175">
      <c r="A3175" t="n">
        <v>115338</v>
      </c>
      <c r="B3175" t="n">
        <v>114</v>
      </c>
      <c r="C3175" t="inlineStr">
        <is>
          <t>Bar Brahma - Centro</t>
        </is>
      </c>
      <c r="D3175" t="inlineStr">
        <is>
          <t>JK COMERCIO DE GENEROS ALIMENTICIOS LTDA</t>
        </is>
      </c>
      <c r="E3175" t="n">
        <v>332.9</v>
      </c>
      <c r="F3175" s="27" t="n">
        <v>45729</v>
      </c>
      <c r="G3175" s="27" t="n">
        <v>45729</v>
      </c>
      <c r="H3175" s="27" t="n">
        <v>45729</v>
      </c>
      <c r="I3175" s="27" t="n">
        <v>45715</v>
      </c>
      <c r="J3175" s="27" t="n">
        <v>45719</v>
      </c>
      <c r="K3175" t="inlineStr">
        <is>
          <t>Boleto Bancário</t>
        </is>
      </c>
      <c r="L3175" t="inlineStr">
        <is>
          <t>Custo Mercadoria Vendida</t>
        </is>
      </c>
      <c r="M3175" t="inlineStr">
        <is>
          <t>Insumos - Bebidas</t>
        </is>
      </c>
      <c r="N3175" t="inlineStr">
        <is>
          <t>42158</t>
        </is>
      </c>
      <c r="O3175" t="inlineStr">
        <is>
          <t>Documentação Aprovada</t>
        </is>
      </c>
      <c r="P3175" t="inlineStr">
        <is>
          <t>Aprovado Diretoria</t>
        </is>
      </c>
      <c r="Q3175" t="inlineStr">
        <is>
          <t>Aprovado Caixa</t>
        </is>
      </c>
      <c r="R3175" t="inlineStr">
        <is>
          <t>Pago</t>
        </is>
      </c>
      <c r="S3175" t="inlineStr">
        <is>
          <t>Tempus - Kamino</t>
        </is>
      </c>
    </row>
    <row r="3176">
      <c r="A3176" t="n">
        <v>115330</v>
      </c>
      <c r="B3176" t="n">
        <v>114</v>
      </c>
      <c r="C3176" t="inlineStr">
        <is>
          <t>Bar Brahma - Centro</t>
        </is>
      </c>
      <c r="D3176" t="inlineStr">
        <is>
          <t>WPP COMERCIO DE CARNES LTDA</t>
        </is>
      </c>
      <c r="E3176" t="n">
        <v>3193</v>
      </c>
      <c r="F3176" s="27" t="n">
        <v>45729</v>
      </c>
      <c r="G3176" s="27" t="n">
        <v>45729</v>
      </c>
      <c r="H3176" s="27" t="n">
        <v>45729</v>
      </c>
      <c r="I3176" s="27" t="n">
        <v>45715</v>
      </c>
      <c r="J3176" s="27" t="n">
        <v>45719</v>
      </c>
      <c r="K3176" t="inlineStr">
        <is>
          <t>Boleto Bancário</t>
        </is>
      </c>
      <c r="L3176" t="inlineStr">
        <is>
          <t>Custo Mercadoria Vendida</t>
        </is>
      </c>
      <c r="M3176" t="inlineStr">
        <is>
          <t>Insumos - Alimentos</t>
        </is>
      </c>
      <c r="N3176" t="inlineStr">
        <is>
          <t>71548</t>
        </is>
      </c>
      <c r="O3176" t="inlineStr">
        <is>
          <t>Documentação Aprovada</t>
        </is>
      </c>
      <c r="P3176" t="inlineStr">
        <is>
          <t>Aprovado Diretoria</t>
        </is>
      </c>
      <c r="Q3176" t="inlineStr">
        <is>
          <t>Aprovado Caixa</t>
        </is>
      </c>
      <c r="R3176" t="inlineStr">
        <is>
          <t>Pago</t>
        </is>
      </c>
      <c r="S3176" t="inlineStr">
        <is>
          <t>Tempus - Kamino</t>
        </is>
      </c>
    </row>
    <row r="3177">
      <c r="A3177" t="n">
        <v>115349</v>
      </c>
      <c r="B3177" t="n">
        <v>114</v>
      </c>
      <c r="C3177" t="inlineStr">
        <is>
          <t>Bar Brahma - Centro</t>
        </is>
      </c>
      <c r="D3177" t="inlineStr">
        <is>
          <t>HORTICLEAN DISTRIBUIDORA</t>
        </is>
      </c>
      <c r="E3177" t="n">
        <v>1869.66</v>
      </c>
      <c r="F3177" s="27" t="n">
        <v>45729</v>
      </c>
      <c r="G3177" s="27" t="n">
        <v>45729</v>
      </c>
      <c r="H3177" s="27" t="n">
        <v>45729</v>
      </c>
      <c r="I3177" s="27" t="n">
        <v>45714</v>
      </c>
      <c r="J3177" s="27" t="n">
        <v>45719</v>
      </c>
      <c r="K3177" t="inlineStr">
        <is>
          <t>Boleto Bancário</t>
        </is>
      </c>
      <c r="L3177" t="inlineStr">
        <is>
          <t>Custo Mercadoria Vendida</t>
        </is>
      </c>
      <c r="M3177" t="inlineStr">
        <is>
          <t>Insumos - Alimentos</t>
        </is>
      </c>
      <c r="N3177" t="inlineStr">
        <is>
          <t>25957</t>
        </is>
      </c>
      <c r="O3177" t="inlineStr">
        <is>
          <t>Documentação Aprovada</t>
        </is>
      </c>
      <c r="P3177" t="inlineStr">
        <is>
          <t>Aprovado Diretoria</t>
        </is>
      </c>
      <c r="Q3177" t="inlineStr">
        <is>
          <t>Aprovado Caixa</t>
        </is>
      </c>
      <c r="R3177" t="inlineStr">
        <is>
          <t>Pago</t>
        </is>
      </c>
      <c r="S3177" t="inlineStr">
        <is>
          <t>Tempus - Kamino</t>
        </is>
      </c>
    </row>
    <row r="3178">
      <c r="A3178" t="n">
        <v>115352</v>
      </c>
      <c r="B3178" t="n">
        <v>114</v>
      </c>
      <c r="C3178" t="inlineStr">
        <is>
          <t>Bar Brahma - Centro</t>
        </is>
      </c>
      <c r="D3178" t="inlineStr">
        <is>
          <t>J A DOS SANTOS HORTIFRUTI</t>
        </is>
      </c>
      <c r="E3178" t="n">
        <v>366</v>
      </c>
      <c r="F3178" s="27" t="n">
        <v>45729</v>
      </c>
      <c r="G3178" s="27" t="n">
        <v>45729</v>
      </c>
      <c r="H3178" s="27" t="n">
        <v>45729</v>
      </c>
      <c r="I3178" s="27" t="n">
        <v>45714</v>
      </c>
      <c r="J3178" s="27" t="n">
        <v>45719</v>
      </c>
      <c r="K3178" t="inlineStr">
        <is>
          <t>Boleto Bancário</t>
        </is>
      </c>
      <c r="L3178" t="inlineStr">
        <is>
          <t>Custo Mercadoria Vendida</t>
        </is>
      </c>
      <c r="M3178" t="inlineStr">
        <is>
          <t>Insumos - Alimentos</t>
        </is>
      </c>
      <c r="N3178" t="inlineStr">
        <is>
          <t>36381</t>
        </is>
      </c>
      <c r="O3178" t="inlineStr">
        <is>
          <t>Documentação Aprovada</t>
        </is>
      </c>
      <c r="P3178" t="inlineStr">
        <is>
          <t>Aprovado Diretoria</t>
        </is>
      </c>
      <c r="Q3178" t="inlineStr">
        <is>
          <t>Aprovado Caixa</t>
        </is>
      </c>
      <c r="R3178" t="inlineStr">
        <is>
          <t>Pago</t>
        </is>
      </c>
      <c r="S3178" t="inlineStr">
        <is>
          <t>Tempus - Kamino</t>
        </is>
      </c>
    </row>
    <row r="3179">
      <c r="A3179" t="n">
        <v>115320</v>
      </c>
      <c r="B3179" t="n">
        <v>114</v>
      </c>
      <c r="C3179" t="inlineStr">
        <is>
          <t>Bar Brahma - Centro</t>
        </is>
      </c>
      <c r="D3179" t="inlineStr">
        <is>
          <t>CECILIA TSUYACO ARAKI SILVA LTDA</t>
        </is>
      </c>
      <c r="E3179" t="n">
        <v>2723.8</v>
      </c>
      <c r="F3179" s="27" t="n">
        <v>45729</v>
      </c>
      <c r="G3179" s="27" t="n">
        <v>45729</v>
      </c>
      <c r="H3179" s="27" t="n">
        <v>45729</v>
      </c>
      <c r="I3179" s="27" t="n">
        <v>45715</v>
      </c>
      <c r="J3179" s="27" t="n">
        <v>45719</v>
      </c>
      <c r="K3179" t="inlineStr">
        <is>
          <t>Boleto Bancário</t>
        </is>
      </c>
      <c r="L3179" t="inlineStr">
        <is>
          <t>Custo Mercadoria Vendida</t>
        </is>
      </c>
      <c r="M3179" t="inlineStr">
        <is>
          <t>Insumos - Alimentos</t>
        </is>
      </c>
      <c r="N3179" t="inlineStr">
        <is>
          <t>366577</t>
        </is>
      </c>
      <c r="O3179" t="inlineStr">
        <is>
          <t>Documentação Aprovada</t>
        </is>
      </c>
      <c r="P3179" t="inlineStr">
        <is>
          <t>Aprovado Diretoria</t>
        </is>
      </c>
      <c r="Q3179" t="inlineStr">
        <is>
          <t>Aprovado Caixa</t>
        </is>
      </c>
      <c r="R3179" t="inlineStr">
        <is>
          <t>Pago</t>
        </is>
      </c>
      <c r="S3179" t="inlineStr">
        <is>
          <t>Tempus - Kamino</t>
        </is>
      </c>
    </row>
    <row r="3180">
      <c r="A3180" t="n">
        <v>115351</v>
      </c>
      <c r="B3180" t="n">
        <v>114</v>
      </c>
      <c r="C3180" t="inlineStr">
        <is>
          <t>Bar Brahma - Centro</t>
        </is>
      </c>
      <c r="D3180" t="inlineStr">
        <is>
          <t>ICE4</t>
        </is>
      </c>
      <c r="E3180" t="n">
        <v>329.44</v>
      </c>
      <c r="F3180" s="27" t="n">
        <v>45729</v>
      </c>
      <c r="G3180" s="27" t="n">
        <v>45729</v>
      </c>
      <c r="H3180" s="27" t="n">
        <v>45729</v>
      </c>
      <c r="I3180" s="27" t="n">
        <v>45714</v>
      </c>
      <c r="J3180" s="27" t="n">
        <v>45719</v>
      </c>
      <c r="K3180" t="inlineStr">
        <is>
          <t>Boleto Bancário</t>
        </is>
      </c>
      <c r="L3180" t="inlineStr">
        <is>
          <t>Custo Mercadoria Vendida</t>
        </is>
      </c>
      <c r="M3180" t="inlineStr">
        <is>
          <t>Insumos - Bebidas</t>
        </is>
      </c>
      <c r="N3180" t="inlineStr">
        <is>
          <t>75148</t>
        </is>
      </c>
      <c r="O3180" t="inlineStr">
        <is>
          <t>Documentação Aprovada</t>
        </is>
      </c>
      <c r="P3180" t="inlineStr">
        <is>
          <t>Aprovado Diretoria</t>
        </is>
      </c>
      <c r="Q3180" t="inlineStr">
        <is>
          <t>Aprovado Caixa</t>
        </is>
      </c>
      <c r="R3180" t="inlineStr">
        <is>
          <t>Pago</t>
        </is>
      </c>
      <c r="S3180" t="inlineStr">
        <is>
          <t>Tempus - Kamino</t>
        </is>
      </c>
    </row>
    <row r="3181">
      <c r="A3181" t="n">
        <v>112456</v>
      </c>
      <c r="B3181" t="n">
        <v>114</v>
      </c>
      <c r="C3181" t="inlineStr">
        <is>
          <t>Bar Brahma - Centro</t>
        </is>
      </c>
      <c r="D3181" t="inlineStr">
        <is>
          <t>WASH WOOSH DO BRASIL LTDA</t>
        </is>
      </c>
      <c r="E3181" t="n">
        <v>550</v>
      </c>
      <c r="F3181" s="27" t="n">
        <v>45729</v>
      </c>
      <c r="G3181" s="27" t="n">
        <v>45729</v>
      </c>
      <c r="H3181" s="27" t="n">
        <v>45729</v>
      </c>
      <c r="I3181" s="27" t="n">
        <v>45699</v>
      </c>
      <c r="J3181" s="27" t="n">
        <v>45708</v>
      </c>
      <c r="K3181" t="inlineStr">
        <is>
          <t>Boleto Bancário</t>
        </is>
      </c>
      <c r="L3181" t="inlineStr">
        <is>
          <t>Utilidades</t>
        </is>
      </c>
      <c r="M3181" t="inlineStr">
        <is>
          <t>Higiene e Limpeza</t>
        </is>
      </c>
      <c r="N3181" t="inlineStr">
        <is>
          <t>2222</t>
        </is>
      </c>
      <c r="O3181" t="inlineStr">
        <is>
          <t>Documentação Aprovada</t>
        </is>
      </c>
      <c r="P3181" t="inlineStr">
        <is>
          <t>Aprovado Diretoria</t>
        </is>
      </c>
      <c r="Q3181" t="inlineStr">
        <is>
          <t>Aprovado Caixa</t>
        </is>
      </c>
      <c r="R3181" t="inlineStr">
        <is>
          <t>Pago</t>
        </is>
      </c>
      <c r="S3181" t="inlineStr">
        <is>
          <t>Tempus - Kamino</t>
        </is>
      </c>
    </row>
    <row r="3182">
      <c r="A3182" t="n">
        <v>112473</v>
      </c>
      <c r="B3182" t="n">
        <v>114</v>
      </c>
      <c r="C3182" t="inlineStr">
        <is>
          <t>Bar Brahma - Centro</t>
        </is>
      </c>
      <c r="D3182" t="inlineStr">
        <is>
          <t>CG FOODS DISTRIB. DE ALIMENTOS LTDA</t>
        </is>
      </c>
      <c r="E3182" t="n">
        <v>432.3</v>
      </c>
      <c r="F3182" s="27" t="n">
        <v>45729</v>
      </c>
      <c r="G3182" s="27" t="n">
        <v>45729</v>
      </c>
      <c r="H3182" s="27" t="n">
        <v>45729</v>
      </c>
      <c r="I3182" s="27" t="n">
        <v>45708</v>
      </c>
      <c r="J3182" s="27" t="n">
        <v>45708</v>
      </c>
      <c r="K3182" t="inlineStr">
        <is>
          <t>Boleto Bancário</t>
        </is>
      </c>
      <c r="L3182" t="inlineStr">
        <is>
          <t>Custo Mercadoria Vendida</t>
        </is>
      </c>
      <c r="M3182" t="inlineStr">
        <is>
          <t>Insumos - Alimentos</t>
        </is>
      </c>
      <c r="N3182" t="inlineStr">
        <is>
          <t>142893</t>
        </is>
      </c>
      <c r="O3182" t="inlineStr">
        <is>
          <t>Documentação Aprovada</t>
        </is>
      </c>
      <c r="P3182" t="inlineStr">
        <is>
          <t>Aprovado Diretoria</t>
        </is>
      </c>
      <c r="Q3182" t="inlineStr">
        <is>
          <t>Aprovado Caixa</t>
        </is>
      </c>
      <c r="R3182" t="inlineStr">
        <is>
          <t>Pago</t>
        </is>
      </c>
      <c r="S3182" t="inlineStr">
        <is>
          <t>Tempus - Kamino</t>
        </is>
      </c>
    </row>
    <row r="3183">
      <c r="A3183" t="n">
        <v>110346</v>
      </c>
      <c r="B3183" t="n">
        <v>114</v>
      </c>
      <c r="C3183" t="inlineStr">
        <is>
          <t>Bar Brahma - Centro</t>
        </is>
      </c>
      <c r="D3183" t="inlineStr">
        <is>
          <t>EAU DISTRIB. DE AGUA MINERAL EIRELI - EP</t>
        </is>
      </c>
      <c r="E3183" t="n">
        <v>2103</v>
      </c>
      <c r="F3183" s="27" t="n">
        <v>45729</v>
      </c>
      <c r="G3183" s="27" t="n">
        <v>45729</v>
      </c>
      <c r="H3183" s="27" t="n">
        <v>45729</v>
      </c>
      <c r="I3183" s="27" t="n">
        <v>45699</v>
      </c>
      <c r="J3183" s="27" t="n">
        <v>45702</v>
      </c>
      <c r="K3183" t="inlineStr">
        <is>
          <t>Boleto Bancário</t>
        </is>
      </c>
      <c r="L3183" t="inlineStr">
        <is>
          <t>Custo Mercadoria Vendida</t>
        </is>
      </c>
      <c r="M3183" t="inlineStr">
        <is>
          <t>Insumos - Bebidas</t>
        </is>
      </c>
      <c r="N3183" t="inlineStr">
        <is>
          <t>234724</t>
        </is>
      </c>
      <c r="O3183" t="inlineStr">
        <is>
          <t>Documentação Aprovada</t>
        </is>
      </c>
      <c r="P3183" t="inlineStr">
        <is>
          <t>Aprovado Diretoria</t>
        </is>
      </c>
      <c r="Q3183" t="inlineStr">
        <is>
          <t>Aprovado Caixa</t>
        </is>
      </c>
      <c r="R3183" t="inlineStr">
        <is>
          <t>Pago</t>
        </is>
      </c>
      <c r="S3183" t="inlineStr">
        <is>
          <t>Tempus - Kamino</t>
        </is>
      </c>
    </row>
    <row r="3184">
      <c r="A3184" t="n">
        <v>110341</v>
      </c>
      <c r="B3184" t="n">
        <v>114</v>
      </c>
      <c r="C3184" t="inlineStr">
        <is>
          <t>Bar Brahma - Centro</t>
        </is>
      </c>
      <c r="D3184" t="inlineStr">
        <is>
          <t>PLASTICOS SEGANTINI EIRELI</t>
        </is>
      </c>
      <c r="E3184" t="n">
        <v>1659.76</v>
      </c>
      <c r="F3184" s="27" t="n">
        <v>45729</v>
      </c>
      <c r="G3184" s="27" t="n">
        <v>45729</v>
      </c>
      <c r="H3184" s="27" t="n">
        <v>45729</v>
      </c>
      <c r="I3184" s="27" t="n">
        <v>45700</v>
      </c>
      <c r="J3184" s="27" t="n">
        <v>45702</v>
      </c>
      <c r="K3184" t="inlineStr">
        <is>
          <t>Boleto Bancário</t>
        </is>
      </c>
      <c r="L3184" t="inlineStr">
        <is>
          <t>Custo Mercadoria Vendida</t>
        </is>
      </c>
      <c r="M3184" t="inlineStr">
        <is>
          <t>Insumos - Alimentos</t>
        </is>
      </c>
      <c r="N3184" t="inlineStr">
        <is>
          <t>53394</t>
        </is>
      </c>
      <c r="O3184" t="inlineStr">
        <is>
          <t>Documentação Aprovada</t>
        </is>
      </c>
      <c r="P3184" t="inlineStr">
        <is>
          <t>Aprovado Diretoria</t>
        </is>
      </c>
      <c r="Q3184" t="inlineStr">
        <is>
          <t>Aprovado Caixa</t>
        </is>
      </c>
      <c r="R3184" t="inlineStr">
        <is>
          <t>Pago</t>
        </is>
      </c>
      <c r="S3184" t="inlineStr">
        <is>
          <t>Tempus - Kamino</t>
        </is>
      </c>
    </row>
    <row r="3185">
      <c r="A3185" t="n">
        <v>104814</v>
      </c>
      <c r="B3185" t="n">
        <v>114</v>
      </c>
      <c r="C3185" t="inlineStr">
        <is>
          <t>Bar Brahma - Centro</t>
        </is>
      </c>
      <c r="D3185" t="inlineStr">
        <is>
          <t>SOCIEDADE AGRICOLA CACHOEIRA LIMITADA</t>
        </is>
      </c>
      <c r="E3185" t="n">
        <v>37655.89</v>
      </c>
      <c r="F3185" s="27" t="n">
        <v>45729</v>
      </c>
      <c r="G3185" s="27" t="n">
        <v>45729</v>
      </c>
      <c r="H3185" s="27" t="n">
        <v>45729</v>
      </c>
      <c r="I3185" s="27" t="n">
        <v>45716</v>
      </c>
      <c r="J3185" s="27" t="n"/>
      <c r="K3185" t="inlineStr">
        <is>
          <t>Transferência Bancária ou Pix</t>
        </is>
      </c>
      <c r="L3185" t="inlineStr">
        <is>
          <t>Custo de Ocupação</t>
        </is>
      </c>
      <c r="M3185" t="inlineStr">
        <is>
          <t>Aluguel de Imoveis</t>
        </is>
      </c>
      <c r="O3185" t="inlineStr">
        <is>
          <t>Documentação Aprovada</t>
        </is>
      </c>
      <c r="P3185" t="inlineStr">
        <is>
          <t>Aprovado Diretoria</t>
        </is>
      </c>
      <c r="Q3185" t="inlineStr">
        <is>
          <t>Aprovado Caixa</t>
        </is>
      </c>
      <c r="R3185" t="inlineStr">
        <is>
          <t>Pago</t>
        </is>
      </c>
      <c r="S3185" t="inlineStr">
        <is>
          <t>Tempus - Kamino</t>
        </is>
      </c>
    </row>
    <row r="3186">
      <c r="A3186" t="n">
        <v>102518</v>
      </c>
      <c r="B3186" t="n">
        <v>114</v>
      </c>
      <c r="C3186" t="inlineStr">
        <is>
          <t>Bar Brahma - Centro</t>
        </is>
      </c>
      <c r="D3186" t="inlineStr">
        <is>
          <t xml:space="preserve">DUO COMUNICA LTDA </t>
        </is>
      </c>
      <c r="E3186" t="n">
        <v>2060</v>
      </c>
      <c r="F3186" s="27" t="n">
        <v>45728</v>
      </c>
      <c r="G3186" s="27" t="n">
        <v>45728</v>
      </c>
      <c r="H3186" s="27" t="n">
        <v>45728</v>
      </c>
      <c r="I3186" s="27" t="n">
        <v>45714</v>
      </c>
      <c r="J3186" s="27" t="n"/>
      <c r="K3186" t="inlineStr">
        <is>
          <t>Transferência Bancária ou Pix</t>
        </is>
      </c>
      <c r="L3186" t="inlineStr">
        <is>
          <t>Marketing</t>
        </is>
      </c>
      <c r="M3186" t="inlineStr">
        <is>
          <t>Assessoria de Imprensa</t>
        </is>
      </c>
      <c r="N3186" t="inlineStr">
        <is>
          <t>461</t>
        </is>
      </c>
      <c r="O3186" t="inlineStr">
        <is>
          <t>Documentação Aprovada</t>
        </is>
      </c>
      <c r="P3186" t="inlineStr">
        <is>
          <t>Aprovado Diretoria</t>
        </is>
      </c>
      <c r="Q3186" t="inlineStr">
        <is>
          <t>Aprovado Caixa</t>
        </is>
      </c>
      <c r="R3186" t="inlineStr">
        <is>
          <t>Pago</t>
        </is>
      </c>
      <c r="S3186" t="inlineStr">
        <is>
          <t>Bar Brahma - Ypiranga Matriz - Kamino</t>
        </is>
      </c>
    </row>
    <row r="3187">
      <c r="A3187" t="n">
        <v>112564</v>
      </c>
      <c r="B3187" t="n">
        <v>114</v>
      </c>
      <c r="C3187" t="inlineStr">
        <is>
          <t>Bar Brahma - Centro</t>
        </is>
      </c>
      <c r="D3187" t="inlineStr">
        <is>
          <t>RIACHUELO 75 MATERIAIS HIDRAULICOS E ELETRICOS</t>
        </is>
      </c>
      <c r="E3187" t="n">
        <v>78</v>
      </c>
      <c r="F3187" s="27" t="n">
        <v>45728</v>
      </c>
      <c r="G3187" s="27" t="n">
        <v>45728</v>
      </c>
      <c r="H3187" s="27" t="n">
        <v>45728</v>
      </c>
      <c r="I3187" s="27" t="n">
        <v>45707</v>
      </c>
      <c r="J3187" s="27" t="n">
        <v>45709</v>
      </c>
      <c r="K3187" t="inlineStr">
        <is>
          <t>Boleto Bancário</t>
        </is>
      </c>
      <c r="L3187" t="inlineStr">
        <is>
          <t>Manutenção</t>
        </is>
      </c>
      <c r="M3187" t="inlineStr">
        <is>
          <t>Material de Manutenção</t>
        </is>
      </c>
      <c r="N3187" t="inlineStr">
        <is>
          <t>5380</t>
        </is>
      </c>
      <c r="O3187" t="inlineStr">
        <is>
          <t>Documentação Aprovada</t>
        </is>
      </c>
      <c r="P3187" t="inlineStr">
        <is>
          <t>Aprovado Diretoria</t>
        </is>
      </c>
      <c r="Q3187" t="inlineStr">
        <is>
          <t>Aprovado Caixa</t>
        </is>
      </c>
      <c r="R3187" t="inlineStr">
        <is>
          <t>Pago</t>
        </is>
      </c>
      <c r="S3187" t="inlineStr">
        <is>
          <t>Bar Brahma - Ypiranga Matriz - Bradesco</t>
        </is>
      </c>
    </row>
    <row r="3188">
      <c r="A3188" t="n">
        <v>115362</v>
      </c>
      <c r="B3188" t="n">
        <v>114</v>
      </c>
      <c r="C3188" t="inlineStr">
        <is>
          <t>Bar Brahma - Centro</t>
        </is>
      </c>
      <c r="D3188" t="inlineStr">
        <is>
          <t>KING COMERCIO E IMPORTACAO DE BEBIDAS LT</t>
        </is>
      </c>
      <c r="E3188" t="n">
        <v>244.62</v>
      </c>
      <c r="F3188" s="27" t="n">
        <v>45728</v>
      </c>
      <c r="G3188" s="27" t="n">
        <v>45728</v>
      </c>
      <c r="H3188" s="27" t="n">
        <v>45728</v>
      </c>
      <c r="I3188" s="27" t="n">
        <v>45714</v>
      </c>
      <c r="J3188" s="27" t="n">
        <v>45719</v>
      </c>
      <c r="K3188" t="inlineStr">
        <is>
          <t>Boleto Bancário</t>
        </is>
      </c>
      <c r="L3188" t="inlineStr">
        <is>
          <t>Custo Mercadoria Vendida</t>
        </is>
      </c>
      <c r="M3188" t="inlineStr">
        <is>
          <t>Insumos - Bebidas</t>
        </is>
      </c>
      <c r="N3188" t="inlineStr">
        <is>
          <t>115525</t>
        </is>
      </c>
      <c r="O3188" t="inlineStr">
        <is>
          <t>Documentação Aprovada</t>
        </is>
      </c>
      <c r="P3188" t="inlineStr">
        <is>
          <t>Aprovado Diretoria</t>
        </is>
      </c>
      <c r="Q3188" t="inlineStr">
        <is>
          <t>Aprovado Caixa</t>
        </is>
      </c>
      <c r="R3188" t="inlineStr">
        <is>
          <t>Pago</t>
        </is>
      </c>
      <c r="S3188" t="inlineStr">
        <is>
          <t>Bar Brahma - Ypiranga Matriz - Bradesco</t>
        </is>
      </c>
    </row>
    <row r="3189">
      <c r="A3189" t="n">
        <v>115361</v>
      </c>
      <c r="B3189" t="n">
        <v>114</v>
      </c>
      <c r="C3189" t="inlineStr">
        <is>
          <t>Bar Brahma - Centro</t>
        </is>
      </c>
      <c r="D3189" t="inlineStr">
        <is>
          <t>KING COMERCIO E IMPORTACAO DE BEBIDAS LT</t>
        </is>
      </c>
      <c r="E3189" t="n">
        <v>817.48</v>
      </c>
      <c r="F3189" s="27" t="n">
        <v>45728</v>
      </c>
      <c r="G3189" s="27" t="n">
        <v>45728</v>
      </c>
      <c r="H3189" s="27" t="n">
        <v>45728</v>
      </c>
      <c r="I3189" s="27" t="n">
        <v>45714</v>
      </c>
      <c r="J3189" s="27" t="n">
        <v>45719</v>
      </c>
      <c r="K3189" t="inlineStr">
        <is>
          <t>Boleto Bancário</t>
        </is>
      </c>
      <c r="L3189" t="inlineStr">
        <is>
          <t>Custo Mercadoria Vendida</t>
        </is>
      </c>
      <c r="M3189" t="inlineStr">
        <is>
          <t>Insumos - Bebidas</t>
        </is>
      </c>
      <c r="N3189" t="inlineStr">
        <is>
          <t>115523</t>
        </is>
      </c>
      <c r="O3189" t="inlineStr">
        <is>
          <t>Documentação Aprovada</t>
        </is>
      </c>
      <c r="P3189" t="inlineStr">
        <is>
          <t>Aprovado Diretoria</t>
        </is>
      </c>
      <c r="Q3189" t="inlineStr">
        <is>
          <t>Aprovado Caixa</t>
        </is>
      </c>
      <c r="R3189" t="inlineStr">
        <is>
          <t>Pago</t>
        </is>
      </c>
      <c r="S3189" t="inlineStr">
        <is>
          <t>Bar Brahma - Ypiranga Matriz - Bradesco</t>
        </is>
      </c>
    </row>
    <row r="3190">
      <c r="A3190" t="n">
        <v>115344</v>
      </c>
      <c r="B3190" t="n">
        <v>114</v>
      </c>
      <c r="C3190" t="inlineStr">
        <is>
          <t>Bar Brahma - Centro</t>
        </is>
      </c>
      <c r="D3190" t="inlineStr">
        <is>
          <t xml:space="preserve">FORTE ALIMENTOS COM IMPORTACAO LTDA </t>
        </is>
      </c>
      <c r="E3190" t="n">
        <v>574.4</v>
      </c>
      <c r="F3190" s="27" t="n">
        <v>45728</v>
      </c>
      <c r="G3190" s="27" t="n">
        <v>45728</v>
      </c>
      <c r="H3190" s="27" t="n">
        <v>45728</v>
      </c>
      <c r="I3190" s="27" t="n">
        <v>45713</v>
      </c>
      <c r="J3190" s="27" t="n">
        <v>45719</v>
      </c>
      <c r="K3190" t="inlineStr">
        <is>
          <t>Boleto Bancário</t>
        </is>
      </c>
      <c r="L3190" t="inlineStr">
        <is>
          <t>Custo Mercadoria Vendida</t>
        </is>
      </c>
      <c r="M3190" t="inlineStr">
        <is>
          <t>Insumos - Alimentos</t>
        </is>
      </c>
      <c r="N3190" t="inlineStr">
        <is>
          <t>299640</t>
        </is>
      </c>
      <c r="O3190" t="inlineStr">
        <is>
          <t>Documentação Aprovada</t>
        </is>
      </c>
      <c r="P3190" t="inlineStr">
        <is>
          <t>Aprovado Diretoria</t>
        </is>
      </c>
      <c r="Q3190" t="inlineStr">
        <is>
          <t>Aprovado Caixa</t>
        </is>
      </c>
      <c r="R3190" t="inlineStr">
        <is>
          <t>Pago</t>
        </is>
      </c>
      <c r="S3190" t="inlineStr">
        <is>
          <t>Bar Brahma - Ypiranga Matriz - Bradesco</t>
        </is>
      </c>
    </row>
    <row r="3191">
      <c r="A3191" t="n">
        <v>115372</v>
      </c>
      <c r="B3191" t="n">
        <v>114</v>
      </c>
      <c r="C3191" t="inlineStr">
        <is>
          <t>Bar Brahma - Centro</t>
        </is>
      </c>
      <c r="D3191" t="inlineStr">
        <is>
          <t xml:space="preserve">MD POC DELIVERY </t>
        </is>
      </c>
      <c r="E3191" t="n">
        <v>488</v>
      </c>
      <c r="F3191" s="27" t="n">
        <v>45728</v>
      </c>
      <c r="G3191" s="27" t="n">
        <v>45728</v>
      </c>
      <c r="H3191" s="27" t="n">
        <v>45728</v>
      </c>
      <c r="I3191" s="27" t="n">
        <v>45714</v>
      </c>
      <c r="J3191" s="27" t="n">
        <v>45719</v>
      </c>
      <c r="K3191" t="inlineStr">
        <is>
          <t>Boleto Bancário</t>
        </is>
      </c>
      <c r="L3191" t="inlineStr">
        <is>
          <t>Custo Mercadoria Vendida</t>
        </is>
      </c>
      <c r="M3191" t="inlineStr">
        <is>
          <t>Insumos - Alimentos</t>
        </is>
      </c>
      <c r="N3191" t="inlineStr">
        <is>
          <t>89523</t>
        </is>
      </c>
      <c r="O3191" t="inlineStr">
        <is>
          <t>Documentação Aprovada</t>
        </is>
      </c>
      <c r="P3191" t="inlineStr">
        <is>
          <t>Aprovado Diretoria</t>
        </is>
      </c>
      <c r="Q3191" t="inlineStr">
        <is>
          <t>Aprovado Caixa</t>
        </is>
      </c>
      <c r="R3191" t="inlineStr">
        <is>
          <t>Pago</t>
        </is>
      </c>
      <c r="S3191" t="inlineStr">
        <is>
          <t>Bar Brahma - Ypiranga Matriz - Bradesco</t>
        </is>
      </c>
    </row>
    <row r="3192">
      <c r="A3192" t="n">
        <v>115343</v>
      </c>
      <c r="B3192" t="n">
        <v>114</v>
      </c>
      <c r="C3192" t="inlineStr">
        <is>
          <t>Bar Brahma - Centro</t>
        </is>
      </c>
      <c r="D3192" t="inlineStr">
        <is>
          <t xml:space="preserve">FORTE ALIMENTOS COM IMPORTACAO LTDA </t>
        </is>
      </c>
      <c r="E3192" t="n">
        <v>549.9</v>
      </c>
      <c r="F3192" s="27" t="n">
        <v>45728</v>
      </c>
      <c r="G3192" s="27" t="n">
        <v>45728</v>
      </c>
      <c r="H3192" s="27" t="n">
        <v>45728</v>
      </c>
      <c r="I3192" s="27" t="n">
        <v>45713</v>
      </c>
      <c r="J3192" s="27" t="n">
        <v>45719</v>
      </c>
      <c r="K3192" t="inlineStr">
        <is>
          <t>Boleto Bancário</t>
        </is>
      </c>
      <c r="L3192" t="inlineStr">
        <is>
          <t>Custo Mercadoria Vendida</t>
        </is>
      </c>
      <c r="M3192" t="inlineStr">
        <is>
          <t>Insumos - Alimentos</t>
        </is>
      </c>
      <c r="N3192" t="inlineStr">
        <is>
          <t>299639</t>
        </is>
      </c>
      <c r="O3192" t="inlineStr">
        <is>
          <t>Documentação Aprovada</t>
        </is>
      </c>
      <c r="P3192" t="inlineStr">
        <is>
          <t>Aprovado Diretoria</t>
        </is>
      </c>
      <c r="Q3192" t="inlineStr">
        <is>
          <t>Aprovado Caixa</t>
        </is>
      </c>
      <c r="R3192" t="inlineStr">
        <is>
          <t>Pago</t>
        </is>
      </c>
      <c r="S3192" t="inlineStr">
        <is>
          <t>Bar Brahma - Ypiranga Matriz - Bradesco</t>
        </is>
      </c>
    </row>
    <row r="3193">
      <c r="A3193" t="n">
        <v>115368</v>
      </c>
      <c r="B3193" t="n">
        <v>114</v>
      </c>
      <c r="C3193" t="inlineStr">
        <is>
          <t>Bar Brahma - Centro</t>
        </is>
      </c>
      <c r="D3193" t="inlineStr">
        <is>
          <t xml:space="preserve">MAR DIRETO POC COMERCIO DE PEIXE EIRELI - ME </t>
        </is>
      </c>
      <c r="E3193" t="n">
        <v>638</v>
      </c>
      <c r="F3193" s="27" t="n">
        <v>45728</v>
      </c>
      <c r="G3193" s="27" t="n">
        <v>45728</v>
      </c>
      <c r="H3193" s="27" t="n">
        <v>45728</v>
      </c>
      <c r="I3193" s="27" t="n">
        <v>45714</v>
      </c>
      <c r="J3193" s="27" t="n">
        <v>45719</v>
      </c>
      <c r="K3193" t="inlineStr">
        <is>
          <t>Boleto Bancário</t>
        </is>
      </c>
      <c r="L3193" t="inlineStr">
        <is>
          <t>Custo Mercadoria Vendida</t>
        </is>
      </c>
      <c r="M3193" t="inlineStr">
        <is>
          <t>Insumos - Alimentos</t>
        </is>
      </c>
      <c r="N3193" t="inlineStr">
        <is>
          <t>93756</t>
        </is>
      </c>
      <c r="O3193" t="inlineStr">
        <is>
          <t>Documentação Aprovada</t>
        </is>
      </c>
      <c r="P3193" t="inlineStr">
        <is>
          <t>Aprovado Diretoria</t>
        </is>
      </c>
      <c r="Q3193" t="inlineStr">
        <is>
          <t>Aprovado Caixa</t>
        </is>
      </c>
      <c r="R3193" t="inlineStr">
        <is>
          <t>Pago</t>
        </is>
      </c>
      <c r="S3193" t="inlineStr">
        <is>
          <t>Bar Brahma - Ypiranga Matriz - Bradesco</t>
        </is>
      </c>
    </row>
    <row r="3194">
      <c r="A3194" t="n">
        <v>115369</v>
      </c>
      <c r="B3194" t="n">
        <v>114</v>
      </c>
      <c r="C3194" t="inlineStr">
        <is>
          <t>Bar Brahma - Centro</t>
        </is>
      </c>
      <c r="D3194" t="inlineStr">
        <is>
          <t>MARCOS SILVA DO NASCIMENTO</t>
        </is>
      </c>
      <c r="E3194" t="n">
        <v>3074.88</v>
      </c>
      <c r="F3194" s="27" t="n">
        <v>45728</v>
      </c>
      <c r="G3194" s="27" t="n">
        <v>45728</v>
      </c>
      <c r="H3194" s="27" t="n">
        <v>45728</v>
      </c>
      <c r="I3194" s="27" t="n">
        <v>45714</v>
      </c>
      <c r="J3194" s="27" t="n">
        <v>45719</v>
      </c>
      <c r="K3194" t="inlineStr">
        <is>
          <t>Boleto Bancário</t>
        </is>
      </c>
      <c r="L3194" t="inlineStr">
        <is>
          <t>Custo Mercadoria Vendida</t>
        </is>
      </c>
      <c r="M3194" t="inlineStr">
        <is>
          <t>Insumos - Alimentos</t>
        </is>
      </c>
      <c r="N3194" t="inlineStr">
        <is>
          <t>237</t>
        </is>
      </c>
      <c r="O3194" t="inlineStr">
        <is>
          <t>Documentação Aprovada</t>
        </is>
      </c>
      <c r="P3194" t="inlineStr">
        <is>
          <t>Aprovado Diretoria</t>
        </is>
      </c>
      <c r="Q3194" t="inlineStr">
        <is>
          <t>Aprovado Caixa</t>
        </is>
      </c>
      <c r="R3194" t="inlineStr">
        <is>
          <t>Pago</t>
        </is>
      </c>
      <c r="S3194" t="inlineStr">
        <is>
          <t>Bar Brahma - Ypiranga Matriz - Bradesco</t>
        </is>
      </c>
    </row>
    <row r="3195">
      <c r="A3195" t="n">
        <v>115337</v>
      </c>
      <c r="B3195" t="n">
        <v>114</v>
      </c>
      <c r="C3195" t="inlineStr">
        <is>
          <t>Bar Brahma - Centro</t>
        </is>
      </c>
      <c r="D3195" t="inlineStr">
        <is>
          <t>PSSS LTDA</t>
        </is>
      </c>
      <c r="E3195" t="n">
        <v>2446.06</v>
      </c>
      <c r="F3195" s="27" t="n">
        <v>45728</v>
      </c>
      <c r="G3195" s="27" t="n">
        <v>45728</v>
      </c>
      <c r="H3195" s="27" t="n">
        <v>45728</v>
      </c>
      <c r="I3195" s="27" t="n">
        <v>45712</v>
      </c>
      <c r="J3195" s="27" t="n">
        <v>45719</v>
      </c>
      <c r="K3195" t="inlineStr">
        <is>
          <t>Boleto Bancário</t>
        </is>
      </c>
      <c r="L3195" t="inlineStr">
        <is>
          <t>Utilidades</t>
        </is>
      </c>
      <c r="M3195" t="inlineStr">
        <is>
          <t>Higiene e Limpeza</t>
        </is>
      </c>
      <c r="N3195" t="inlineStr">
        <is>
          <t>1183</t>
        </is>
      </c>
      <c r="O3195" t="inlineStr">
        <is>
          <t>Documentação Aprovada</t>
        </is>
      </c>
      <c r="P3195" t="inlineStr">
        <is>
          <t>Aprovado Diretoria</t>
        </is>
      </c>
      <c r="Q3195" t="inlineStr">
        <is>
          <t>Aprovado Caixa</t>
        </is>
      </c>
      <c r="R3195" t="inlineStr">
        <is>
          <t>Pago</t>
        </is>
      </c>
      <c r="S3195" t="inlineStr">
        <is>
          <t>Bar Brahma - Ypiranga Matriz - Bradesco</t>
        </is>
      </c>
    </row>
    <row r="3196">
      <c r="A3196" t="n">
        <v>115313</v>
      </c>
      <c r="B3196" t="n">
        <v>114</v>
      </c>
      <c r="C3196" t="inlineStr">
        <is>
          <t>Bar Brahma - Centro</t>
        </is>
      </c>
      <c r="D3196" t="inlineStr">
        <is>
          <t>BB DISTRIBUIDORA DE CARNES LTDA</t>
        </is>
      </c>
      <c r="E3196" t="n">
        <v>5474.31</v>
      </c>
      <c r="F3196" s="27" t="n">
        <v>45728</v>
      </c>
      <c r="G3196" s="27" t="n">
        <v>45728</v>
      </c>
      <c r="H3196" s="27" t="n">
        <v>45728</v>
      </c>
      <c r="I3196" s="27" t="n">
        <v>45714</v>
      </c>
      <c r="J3196" s="27" t="n">
        <v>45719</v>
      </c>
      <c r="K3196" t="inlineStr">
        <is>
          <t>Boleto Bancário</t>
        </is>
      </c>
      <c r="L3196" t="inlineStr">
        <is>
          <t>Custo Mercadoria Vendida</t>
        </is>
      </c>
      <c r="M3196" t="inlineStr">
        <is>
          <t>Insumos - Alimentos</t>
        </is>
      </c>
      <c r="N3196" t="inlineStr">
        <is>
          <t>387320</t>
        </is>
      </c>
      <c r="O3196" t="inlineStr">
        <is>
          <t>Documentação Aprovada</t>
        </is>
      </c>
      <c r="P3196" t="inlineStr">
        <is>
          <t>Aprovado Diretoria</t>
        </is>
      </c>
      <c r="Q3196" t="inlineStr">
        <is>
          <t>Aprovado Caixa</t>
        </is>
      </c>
      <c r="R3196" t="inlineStr">
        <is>
          <t>Pago</t>
        </is>
      </c>
      <c r="S3196" t="inlineStr">
        <is>
          <t>Bar Brahma - Ypiranga Matriz - Bradesco</t>
        </is>
      </c>
    </row>
    <row r="3197">
      <c r="A3197" t="n">
        <v>115321</v>
      </c>
      <c r="B3197" t="n">
        <v>114</v>
      </c>
      <c r="C3197" t="inlineStr">
        <is>
          <t>Bar Brahma - Centro</t>
        </is>
      </c>
      <c r="D3197" t="inlineStr">
        <is>
          <t>CEPEL COMERCIO DE PAPEIS E EMBALAGENS EIRELI</t>
        </is>
      </c>
      <c r="E3197" t="n">
        <v>1132</v>
      </c>
      <c r="F3197" s="27" t="n">
        <v>45728</v>
      </c>
      <c r="G3197" s="27" t="n">
        <v>45728</v>
      </c>
      <c r="H3197" s="27" t="n">
        <v>45728</v>
      </c>
      <c r="I3197" s="27" t="n">
        <v>45713</v>
      </c>
      <c r="J3197" s="27" t="n">
        <v>45719</v>
      </c>
      <c r="K3197" t="inlineStr">
        <is>
          <t>Boleto Bancário</t>
        </is>
      </c>
      <c r="L3197" t="inlineStr">
        <is>
          <t>Utilidades</t>
        </is>
      </c>
      <c r="M3197" t="inlineStr">
        <is>
          <t>Higiene e Limpeza</t>
        </is>
      </c>
      <c r="N3197" t="inlineStr">
        <is>
          <t>235469</t>
        </is>
      </c>
      <c r="O3197" t="inlineStr">
        <is>
          <t>Documentação Aprovada</t>
        </is>
      </c>
      <c r="P3197" t="inlineStr">
        <is>
          <t>Aprovado Diretoria</t>
        </is>
      </c>
      <c r="Q3197" t="inlineStr">
        <is>
          <t>Aprovado Caixa</t>
        </is>
      </c>
      <c r="R3197" t="inlineStr">
        <is>
          <t>Pago</t>
        </is>
      </c>
      <c r="S3197" t="inlineStr">
        <is>
          <t>Bar Brahma - Ypiranga Matriz - Bradesco</t>
        </is>
      </c>
    </row>
    <row r="3198">
      <c r="A3198" t="n">
        <v>115319</v>
      </c>
      <c r="B3198" t="n">
        <v>114</v>
      </c>
      <c r="C3198" t="inlineStr">
        <is>
          <t>Bar Brahma - Centro</t>
        </is>
      </c>
      <c r="D3198" t="inlineStr">
        <is>
          <t>CECILIA TSUYACO ARAKI SILVA LTDA</t>
        </is>
      </c>
      <c r="E3198" t="n">
        <v>789</v>
      </c>
      <c r="F3198" s="27" t="n">
        <v>45728</v>
      </c>
      <c r="G3198" s="27" t="n">
        <v>45728</v>
      </c>
      <c r="H3198" s="27" t="n">
        <v>45728</v>
      </c>
      <c r="I3198" s="27" t="n">
        <v>45714</v>
      </c>
      <c r="J3198" s="27" t="n">
        <v>45719</v>
      </c>
      <c r="K3198" t="inlineStr">
        <is>
          <t>Boleto Bancário</t>
        </is>
      </c>
      <c r="L3198" t="inlineStr">
        <is>
          <t>Custo Mercadoria Vendida</t>
        </is>
      </c>
      <c r="M3198" t="inlineStr">
        <is>
          <t>Insumos - Alimentos</t>
        </is>
      </c>
      <c r="N3198" t="inlineStr">
        <is>
          <t>366509</t>
        </is>
      </c>
      <c r="O3198" t="inlineStr">
        <is>
          <t>Documentação Aprovada</t>
        </is>
      </c>
      <c r="P3198" t="inlineStr">
        <is>
          <t>Aprovado Diretoria</t>
        </is>
      </c>
      <c r="Q3198" t="inlineStr">
        <is>
          <t>Aprovado Caixa</t>
        </is>
      </c>
      <c r="R3198" t="inlineStr">
        <is>
          <t>Pago</t>
        </is>
      </c>
      <c r="S3198" t="inlineStr">
        <is>
          <t>Bar Brahma - Ypiranga Matriz - Bradesco</t>
        </is>
      </c>
    </row>
    <row r="3199">
      <c r="A3199" t="n">
        <v>115318</v>
      </c>
      <c r="B3199" t="n">
        <v>114</v>
      </c>
      <c r="C3199" t="inlineStr">
        <is>
          <t>Bar Brahma - Centro</t>
        </is>
      </c>
      <c r="D3199" t="inlineStr">
        <is>
          <t>CASA DE CARNES P.J.J. LTDA - ME</t>
        </is>
      </c>
      <c r="E3199" t="n">
        <v>259</v>
      </c>
      <c r="F3199" s="27" t="n">
        <v>45728</v>
      </c>
      <c r="G3199" s="27" t="n">
        <v>45728</v>
      </c>
      <c r="H3199" s="27" t="n">
        <v>45728</v>
      </c>
      <c r="I3199" s="27" t="n">
        <v>45714</v>
      </c>
      <c r="J3199" s="27" t="n">
        <v>45719</v>
      </c>
      <c r="K3199" t="inlineStr">
        <is>
          <t>Boleto Bancário</t>
        </is>
      </c>
      <c r="L3199" t="inlineStr">
        <is>
          <t>Custo Mercadoria Vendida</t>
        </is>
      </c>
      <c r="M3199" t="inlineStr">
        <is>
          <t>Insumos - Alimentos</t>
        </is>
      </c>
      <c r="N3199" t="inlineStr">
        <is>
          <t>42129</t>
        </is>
      </c>
      <c r="O3199" t="inlineStr">
        <is>
          <t>Documentação Aprovada</t>
        </is>
      </c>
      <c r="P3199" t="inlineStr">
        <is>
          <t>Aprovado Diretoria</t>
        </is>
      </c>
      <c r="Q3199" t="inlineStr">
        <is>
          <t>Aprovado Caixa</t>
        </is>
      </c>
      <c r="R3199" t="inlineStr">
        <is>
          <t>Pago</t>
        </is>
      </c>
      <c r="S3199" t="inlineStr">
        <is>
          <t>Bar Brahma - Ypiranga Matriz - Bradesco</t>
        </is>
      </c>
    </row>
    <row r="3200">
      <c r="A3200" t="n">
        <v>115315</v>
      </c>
      <c r="B3200" t="n">
        <v>114</v>
      </c>
      <c r="C3200" t="inlineStr">
        <is>
          <t>Bar Brahma - Centro</t>
        </is>
      </c>
      <c r="D3200" t="inlineStr">
        <is>
          <t xml:space="preserve">BETEL SOLUCOES EM HIGIENIZACAO LTDA </t>
        </is>
      </c>
      <c r="E3200" t="n">
        <v>80</v>
      </c>
      <c r="F3200" s="27" t="n">
        <v>45728</v>
      </c>
      <c r="G3200" s="27" t="n">
        <v>45728</v>
      </c>
      <c r="H3200" s="27" t="n">
        <v>45728</v>
      </c>
      <c r="I3200" s="27" t="n">
        <v>45714</v>
      </c>
      <c r="J3200" s="27" t="n">
        <v>45719</v>
      </c>
      <c r="K3200" t="inlineStr">
        <is>
          <t>Boleto Bancário</t>
        </is>
      </c>
      <c r="L3200" t="inlineStr">
        <is>
          <t>Utilidades</t>
        </is>
      </c>
      <c r="M3200" t="inlineStr">
        <is>
          <t>Material de Escritorio</t>
        </is>
      </c>
      <c r="N3200" t="inlineStr">
        <is>
          <t>5707</t>
        </is>
      </c>
      <c r="O3200" t="inlineStr">
        <is>
          <t>Documentação Aprovada</t>
        </is>
      </c>
      <c r="P3200" t="inlineStr">
        <is>
          <t>Aprovado Diretoria</t>
        </is>
      </c>
      <c r="Q3200" t="inlineStr">
        <is>
          <t>Aprovado Caixa</t>
        </is>
      </c>
      <c r="R3200" t="inlineStr">
        <is>
          <t>Pago</t>
        </is>
      </c>
      <c r="S3200" t="inlineStr">
        <is>
          <t>Bar Brahma - Ypiranga Matriz - Bradesco</t>
        </is>
      </c>
    </row>
    <row r="3201">
      <c r="A3201" t="n">
        <v>114066</v>
      </c>
      <c r="B3201" t="n">
        <v>114</v>
      </c>
      <c r="C3201" t="inlineStr">
        <is>
          <t>Bar Brahma - Centro</t>
        </is>
      </c>
      <c r="D3201" t="inlineStr">
        <is>
          <t>HORTICLEAN DISTRIBUIDORA</t>
        </is>
      </c>
      <c r="E3201" t="n">
        <v>1102.73</v>
      </c>
      <c r="F3201" s="27" t="n">
        <v>45728</v>
      </c>
      <c r="G3201" s="27" t="n">
        <v>45728</v>
      </c>
      <c r="H3201" s="27" t="n">
        <v>45728</v>
      </c>
      <c r="I3201" s="27" t="n">
        <v>45713</v>
      </c>
      <c r="J3201" s="27" t="n">
        <v>45714</v>
      </c>
      <c r="K3201" t="inlineStr">
        <is>
          <t>Boleto Bancário</t>
        </is>
      </c>
      <c r="L3201" t="inlineStr">
        <is>
          <t>Custo Mercadoria Vendida</t>
        </is>
      </c>
      <c r="M3201" t="inlineStr">
        <is>
          <t>Insumos - Alimentos</t>
        </is>
      </c>
      <c r="N3201" t="inlineStr">
        <is>
          <t>25948</t>
        </is>
      </c>
      <c r="O3201" t="inlineStr">
        <is>
          <t>Documentação Aprovada</t>
        </is>
      </c>
      <c r="P3201" t="inlineStr">
        <is>
          <t>Aprovado Diretoria</t>
        </is>
      </c>
      <c r="Q3201" t="inlineStr">
        <is>
          <t>Aprovado Caixa</t>
        </is>
      </c>
      <c r="R3201" t="inlineStr">
        <is>
          <t>Pago</t>
        </is>
      </c>
      <c r="S3201" t="inlineStr">
        <is>
          <t>Bar Brahma - Ypiranga Matriz - Bradesco</t>
        </is>
      </c>
    </row>
    <row r="3202">
      <c r="A3202" t="n">
        <v>113892</v>
      </c>
      <c r="B3202" t="n">
        <v>114</v>
      </c>
      <c r="C3202" t="inlineStr">
        <is>
          <t>Bar Brahma - Centro</t>
        </is>
      </c>
      <c r="D3202" t="inlineStr">
        <is>
          <t xml:space="preserve">IMPRESSAO ARTES GRAFICAS LTDA </t>
        </is>
      </c>
      <c r="E3202" t="n">
        <v>252</v>
      </c>
      <c r="F3202" s="27" t="n">
        <v>45728</v>
      </c>
      <c r="G3202" s="27" t="n">
        <v>45728</v>
      </c>
      <c r="H3202" s="27" t="n">
        <v>45728</v>
      </c>
      <c r="I3202" s="27" t="n">
        <v>45713</v>
      </c>
      <c r="J3202" s="27" t="n">
        <v>45714</v>
      </c>
      <c r="K3202" t="inlineStr">
        <is>
          <t>Transferência Bancária ou Pix</t>
        </is>
      </c>
      <c r="L3202" t="inlineStr">
        <is>
          <t>Marketing</t>
        </is>
      </c>
      <c r="M3202" t="inlineStr">
        <is>
          <t>Produção Gráfica e Material Institucional</t>
        </is>
      </c>
      <c r="N3202" t="inlineStr">
        <is>
          <t>6925</t>
        </is>
      </c>
      <c r="O3202" t="inlineStr">
        <is>
          <t>Documentação Aprovada</t>
        </is>
      </c>
      <c r="P3202" t="inlineStr">
        <is>
          <t>Aprovado Diretoria</t>
        </is>
      </c>
      <c r="Q3202" t="inlineStr">
        <is>
          <t>Aprovado Caixa</t>
        </is>
      </c>
      <c r="R3202" t="inlineStr">
        <is>
          <t>Pago</t>
        </is>
      </c>
      <c r="S3202" t="inlineStr">
        <is>
          <t>Bar Brahma - Ypiranga Matriz - Kamino</t>
        </is>
      </c>
    </row>
    <row r="3203">
      <c r="A3203" t="n">
        <v>114064</v>
      </c>
      <c r="B3203" t="n">
        <v>114</v>
      </c>
      <c r="C3203" t="inlineStr">
        <is>
          <t>Bar Brahma - Centro</t>
        </is>
      </c>
      <c r="D3203" t="inlineStr">
        <is>
          <t>MULTIFRANGOS COMERCIO DE ALIMENTOS LTDA</t>
        </is>
      </c>
      <c r="E3203" t="n">
        <v>2254.92</v>
      </c>
      <c r="F3203" s="27" t="n">
        <v>45728</v>
      </c>
      <c r="G3203" s="27" t="n">
        <v>45728</v>
      </c>
      <c r="H3203" s="27" t="n">
        <v>45728</v>
      </c>
      <c r="I3203" s="27" t="n">
        <v>45714</v>
      </c>
      <c r="J3203" s="27" t="n">
        <v>45714</v>
      </c>
      <c r="K3203" t="inlineStr">
        <is>
          <t>Boleto Bancário</t>
        </is>
      </c>
      <c r="L3203" t="inlineStr">
        <is>
          <t>Custo Mercadoria Vendida</t>
        </is>
      </c>
      <c r="M3203" t="inlineStr">
        <is>
          <t>Insumos - Alimentos</t>
        </is>
      </c>
      <c r="N3203" t="inlineStr">
        <is>
          <t>877208</t>
        </is>
      </c>
      <c r="O3203" t="inlineStr">
        <is>
          <t>Documentação Aprovada</t>
        </is>
      </c>
      <c r="P3203" t="inlineStr">
        <is>
          <t>Aprovado Diretoria</t>
        </is>
      </c>
      <c r="Q3203" t="inlineStr">
        <is>
          <t>Aprovado Caixa</t>
        </is>
      </c>
      <c r="R3203" t="inlineStr">
        <is>
          <t>Pago</t>
        </is>
      </c>
      <c r="S3203" t="inlineStr">
        <is>
          <t>Bar Brahma - Ypiranga Matriz - Bradesco</t>
        </is>
      </c>
    </row>
    <row r="3204">
      <c r="A3204" t="n">
        <v>114063</v>
      </c>
      <c r="B3204" t="n">
        <v>114</v>
      </c>
      <c r="C3204" t="inlineStr">
        <is>
          <t>Bar Brahma - Centro</t>
        </is>
      </c>
      <c r="D3204" t="inlineStr">
        <is>
          <t>MULTIFRANGOS COMERCIO DE ALIMENTOS LTDA</t>
        </is>
      </c>
      <c r="E3204" t="n">
        <v>1172.97</v>
      </c>
      <c r="F3204" s="27" t="n">
        <v>45728</v>
      </c>
      <c r="G3204" s="27" t="n">
        <v>45728</v>
      </c>
      <c r="H3204" s="27" t="n">
        <v>45728</v>
      </c>
      <c r="I3204" s="27" t="n">
        <v>45714</v>
      </c>
      <c r="J3204" s="27" t="n">
        <v>45714</v>
      </c>
      <c r="K3204" t="inlineStr">
        <is>
          <t>Boleto Bancário</t>
        </is>
      </c>
      <c r="L3204" t="inlineStr">
        <is>
          <t>Custo Mercadoria Vendida</t>
        </is>
      </c>
      <c r="M3204" t="inlineStr">
        <is>
          <t>Insumos - Alimentos</t>
        </is>
      </c>
      <c r="N3204" t="inlineStr">
        <is>
          <t>877209</t>
        </is>
      </c>
      <c r="O3204" t="inlineStr">
        <is>
          <t>Documentação Aprovada</t>
        </is>
      </c>
      <c r="P3204" t="inlineStr">
        <is>
          <t>Aprovado Diretoria</t>
        </is>
      </c>
      <c r="Q3204" t="inlineStr">
        <is>
          <t>Aprovado Caixa</t>
        </is>
      </c>
      <c r="R3204" t="inlineStr">
        <is>
          <t>Pago</t>
        </is>
      </c>
      <c r="S3204" t="inlineStr">
        <is>
          <t>Bar Brahma - Ypiranga Matriz - Bradesco</t>
        </is>
      </c>
    </row>
    <row r="3205">
      <c r="A3205" t="n">
        <v>114050</v>
      </c>
      <c r="B3205" t="n">
        <v>114</v>
      </c>
      <c r="C3205" t="inlineStr">
        <is>
          <t>Bar Brahma - Centro</t>
        </is>
      </c>
      <c r="D3205" t="inlineStr">
        <is>
          <t>J A DOS SANTOS HORTIFRUTI</t>
        </is>
      </c>
      <c r="E3205" t="n">
        <v>177.8</v>
      </c>
      <c r="F3205" s="27" t="n">
        <v>45728</v>
      </c>
      <c r="G3205" s="27" t="n">
        <v>45728</v>
      </c>
      <c r="H3205" s="27" t="n">
        <v>45728</v>
      </c>
      <c r="I3205" s="27" t="n">
        <v>45713</v>
      </c>
      <c r="J3205" s="27" t="n">
        <v>45714</v>
      </c>
      <c r="K3205" t="inlineStr">
        <is>
          <t>Boleto Bancário</t>
        </is>
      </c>
      <c r="L3205" t="inlineStr">
        <is>
          <t>Custo Mercadoria Vendida</t>
        </is>
      </c>
      <c r="M3205" t="inlineStr">
        <is>
          <t>Insumos - Alimentos</t>
        </is>
      </c>
      <c r="N3205" t="inlineStr">
        <is>
          <t>36371</t>
        </is>
      </c>
      <c r="O3205" t="inlineStr">
        <is>
          <t>Documentação Aprovada</t>
        </is>
      </c>
      <c r="P3205" t="inlineStr">
        <is>
          <t>Aprovado Diretoria</t>
        </is>
      </c>
      <c r="Q3205" t="inlineStr">
        <is>
          <t>Aprovado Caixa</t>
        </is>
      </c>
      <c r="R3205" t="inlineStr">
        <is>
          <t>Pago</t>
        </is>
      </c>
      <c r="S3205" t="inlineStr">
        <is>
          <t>Bar Brahma - Ypiranga Matriz - Bradesco</t>
        </is>
      </c>
    </row>
    <row r="3206">
      <c r="A3206" t="n">
        <v>118162</v>
      </c>
      <c r="B3206" t="n">
        <v>114</v>
      </c>
      <c r="C3206" t="inlineStr">
        <is>
          <t>Bar Brahma - Centro</t>
        </is>
      </c>
      <c r="D3206" t="inlineStr">
        <is>
          <t xml:space="preserve">TARIFAS BANCARIAS </t>
        </is>
      </c>
      <c r="E3206" t="n">
        <v>9</v>
      </c>
      <c r="F3206" s="27" t="n">
        <v>45728</v>
      </c>
      <c r="G3206" s="27" t="n"/>
      <c r="H3206" s="27" t="n">
        <v>45728</v>
      </c>
      <c r="I3206" s="27" t="n">
        <v>45728</v>
      </c>
      <c r="J3206" s="27" t="n">
        <v>45729</v>
      </c>
      <c r="K3206" t="inlineStr">
        <is>
          <t xml:space="preserve">Debito Automático </t>
        </is>
      </c>
      <c r="L3206" t="inlineStr">
        <is>
          <t>Despesas Financeiras</t>
        </is>
      </c>
      <c r="M3206" t="inlineStr">
        <is>
          <t>Tarifas Bancárias</t>
        </is>
      </c>
      <c r="N3206" t="inlineStr">
        <is>
          <t>Tarifa</t>
        </is>
      </c>
      <c r="P3206" t="inlineStr">
        <is>
          <t>Aprovado Diretoria</t>
        </is>
      </c>
      <c r="R3206" t="inlineStr">
        <is>
          <t>Pago</t>
        </is>
      </c>
    </row>
    <row r="3207">
      <c r="A3207" t="n">
        <v>109842</v>
      </c>
      <c r="B3207" t="n">
        <v>114</v>
      </c>
      <c r="C3207" t="inlineStr">
        <is>
          <t>Bar Brahma - Centro</t>
        </is>
      </c>
      <c r="D3207" t="inlineStr">
        <is>
          <t>DISTRIBUIDORA CANTAROS DO BRASIL EIRELI</t>
        </is>
      </c>
      <c r="E3207" t="n">
        <v>1184.4</v>
      </c>
      <c r="F3207" s="27" t="n">
        <v>45727</v>
      </c>
      <c r="G3207" s="27" t="n">
        <v>45727</v>
      </c>
      <c r="H3207" s="27" t="n">
        <v>45727</v>
      </c>
      <c r="I3207" s="27" t="n">
        <v>45699</v>
      </c>
      <c r="J3207" s="27" t="n">
        <v>45700</v>
      </c>
      <c r="K3207" t="inlineStr">
        <is>
          <t>Boleto Bancário</t>
        </is>
      </c>
      <c r="L3207" t="inlineStr">
        <is>
          <t>Custo Mercadoria Vendida</t>
        </is>
      </c>
      <c r="M3207" t="inlineStr">
        <is>
          <t>Insumos - Bebidas</t>
        </is>
      </c>
      <c r="N3207" t="inlineStr">
        <is>
          <t>2226</t>
        </is>
      </c>
      <c r="O3207" t="inlineStr">
        <is>
          <t>Documentação Aprovada</t>
        </is>
      </c>
      <c r="P3207" t="inlineStr">
        <is>
          <t>Aprovado Diretoria</t>
        </is>
      </c>
      <c r="Q3207" t="inlineStr">
        <is>
          <t>Aprovado Caixa</t>
        </is>
      </c>
      <c r="R3207" t="inlineStr">
        <is>
          <t>Pago</t>
        </is>
      </c>
      <c r="S3207" t="inlineStr">
        <is>
          <t>Tempus - Kamino</t>
        </is>
      </c>
    </row>
    <row r="3208">
      <c r="A3208" t="n">
        <v>109742</v>
      </c>
      <c r="B3208" t="n">
        <v>114</v>
      </c>
      <c r="C3208" t="inlineStr">
        <is>
          <t>Bar Brahma - Centro</t>
        </is>
      </c>
      <c r="D3208" t="inlineStr">
        <is>
          <t>EAU DISTRIB. DE AGUA MINERAL EIRELI - EP</t>
        </is>
      </c>
      <c r="E3208" t="n">
        <v>674</v>
      </c>
      <c r="F3208" s="27" t="n">
        <v>45727</v>
      </c>
      <c r="G3208" s="27" t="n">
        <v>45727</v>
      </c>
      <c r="H3208" s="27" t="n">
        <v>45727</v>
      </c>
      <c r="I3208" s="27" t="n">
        <v>45695</v>
      </c>
      <c r="J3208" s="27" t="n">
        <v>45699</v>
      </c>
      <c r="K3208" t="inlineStr">
        <is>
          <t>Boleto Bancário</t>
        </is>
      </c>
      <c r="L3208" t="inlineStr">
        <is>
          <t>Custo Mercadoria Vendida</t>
        </is>
      </c>
      <c r="M3208" t="inlineStr">
        <is>
          <t>Insumos - Bebidas</t>
        </is>
      </c>
      <c r="N3208" t="inlineStr">
        <is>
          <t>234219</t>
        </is>
      </c>
      <c r="O3208" t="inlineStr">
        <is>
          <t>Documentação Aprovada</t>
        </is>
      </c>
      <c r="P3208" t="inlineStr">
        <is>
          <t>Aprovado Diretoria</t>
        </is>
      </c>
      <c r="Q3208" t="inlineStr">
        <is>
          <t>Aprovado Caixa</t>
        </is>
      </c>
      <c r="R3208" t="inlineStr">
        <is>
          <t>Pago</t>
        </is>
      </c>
      <c r="S3208" t="inlineStr">
        <is>
          <t>Tempus - Kamino</t>
        </is>
      </c>
    </row>
    <row r="3209">
      <c r="A3209" t="n">
        <v>111114</v>
      </c>
      <c r="B3209" t="n">
        <v>114</v>
      </c>
      <c r="C3209" t="inlineStr">
        <is>
          <t>Bar Brahma - Centro</t>
        </is>
      </c>
      <c r="D3209" t="inlineStr">
        <is>
          <t>ELETROPAULO METROPOLITANA ELETRICIDADE DE SAO PAULO SA</t>
        </is>
      </c>
      <c r="E3209" t="n">
        <v>16088.14</v>
      </c>
      <c r="F3209" s="27" t="n">
        <v>45721</v>
      </c>
      <c r="G3209" s="27" t="n">
        <v>45727</v>
      </c>
      <c r="H3209" s="27" t="n">
        <v>45727</v>
      </c>
      <c r="I3209" s="27" t="n">
        <v>45702</v>
      </c>
      <c r="J3209" s="27" t="n">
        <v>45705</v>
      </c>
      <c r="K3209" t="inlineStr">
        <is>
          <t>Boleto Bancário</t>
        </is>
      </c>
      <c r="L3209" t="inlineStr">
        <is>
          <t>Utilidades</t>
        </is>
      </c>
      <c r="M3209" t="inlineStr">
        <is>
          <t>Energia Eletrica</t>
        </is>
      </c>
      <c r="N3209" t="inlineStr">
        <is>
          <t>NOTA FISCAL Nº 686888993</t>
        </is>
      </c>
      <c r="O3209" t="inlineStr">
        <is>
          <t>Documentação Aprovada</t>
        </is>
      </c>
      <c r="P3209" t="inlineStr">
        <is>
          <t>Aprovado Diretoria</t>
        </is>
      </c>
      <c r="Q3209" t="inlineStr">
        <is>
          <t>Aprovado Caixa</t>
        </is>
      </c>
      <c r="R3209" t="inlineStr">
        <is>
          <t>Pago</t>
        </is>
      </c>
      <c r="S3209" t="inlineStr">
        <is>
          <t>Tempus - Kamino</t>
        </is>
      </c>
    </row>
    <row r="3210">
      <c r="A3210" t="n">
        <v>114068</v>
      </c>
      <c r="B3210" t="n">
        <v>114</v>
      </c>
      <c r="C3210" t="inlineStr">
        <is>
          <t>Bar Brahma - Centro</t>
        </is>
      </c>
      <c r="D3210" t="inlineStr">
        <is>
          <t>CECILIA TSUYACO ARAKI SILVA LTDA</t>
        </is>
      </c>
      <c r="E3210" t="n">
        <v>964.25</v>
      </c>
      <c r="F3210" s="27" t="n">
        <v>45727</v>
      </c>
      <c r="G3210" s="27" t="n">
        <v>45727</v>
      </c>
      <c r="H3210" s="27" t="n">
        <v>45727</v>
      </c>
      <c r="I3210" s="27" t="n">
        <v>45713</v>
      </c>
      <c r="J3210" s="27" t="n">
        <v>45714</v>
      </c>
      <c r="K3210" t="inlineStr">
        <is>
          <t>Boleto Bancário</t>
        </is>
      </c>
      <c r="L3210" t="inlineStr">
        <is>
          <t>Custo Mercadoria Vendida</t>
        </is>
      </c>
      <c r="M3210" t="inlineStr">
        <is>
          <t>Insumos - Alimentos</t>
        </is>
      </c>
      <c r="N3210" t="inlineStr">
        <is>
          <t>366486</t>
        </is>
      </c>
      <c r="O3210" t="inlineStr">
        <is>
          <t>Documentação Aprovada</t>
        </is>
      </c>
      <c r="P3210" t="inlineStr">
        <is>
          <t>Aprovado Diretoria</t>
        </is>
      </c>
      <c r="Q3210" t="inlineStr">
        <is>
          <t>Aprovado Caixa</t>
        </is>
      </c>
      <c r="R3210" t="inlineStr">
        <is>
          <t>Pago</t>
        </is>
      </c>
      <c r="S3210" t="inlineStr">
        <is>
          <t>Tempus - Kamino</t>
        </is>
      </c>
    </row>
    <row r="3211">
      <c r="A3211" t="n">
        <v>114059</v>
      </c>
      <c r="B3211" t="n">
        <v>114</v>
      </c>
      <c r="C3211" t="inlineStr">
        <is>
          <t>Bar Brahma - Centro</t>
        </is>
      </c>
      <c r="D3211" t="inlineStr">
        <is>
          <t>MULTIFRANGOS COMERCIO DE ALIMENTOS LTDA</t>
        </is>
      </c>
      <c r="E3211" t="n">
        <v>4398.03</v>
      </c>
      <c r="F3211" s="27" t="n">
        <v>45727</v>
      </c>
      <c r="G3211" s="27" t="n">
        <v>45727</v>
      </c>
      <c r="H3211" s="27" t="n">
        <v>45727</v>
      </c>
      <c r="I3211" s="27" t="n">
        <v>45713</v>
      </c>
      <c r="J3211" s="27" t="n">
        <v>45714</v>
      </c>
      <c r="K3211" t="inlineStr">
        <is>
          <t>Boleto Bancário</t>
        </is>
      </c>
      <c r="L3211" t="inlineStr">
        <is>
          <t>Custo Mercadoria Vendida</t>
        </is>
      </c>
      <c r="M3211" t="inlineStr">
        <is>
          <t>Insumos - Alimentos</t>
        </is>
      </c>
      <c r="N3211" t="inlineStr">
        <is>
          <t>876898</t>
        </is>
      </c>
      <c r="O3211" t="inlineStr">
        <is>
          <t>Documentação Aprovada</t>
        </is>
      </c>
      <c r="P3211" t="inlineStr">
        <is>
          <t>Aprovado Diretoria</t>
        </is>
      </c>
      <c r="Q3211" t="inlineStr">
        <is>
          <t>Aprovado Caixa</t>
        </is>
      </c>
      <c r="R3211" t="inlineStr">
        <is>
          <t>Pago</t>
        </is>
      </c>
      <c r="S3211" t="inlineStr">
        <is>
          <t>Tempus - Kamino</t>
        </is>
      </c>
    </row>
    <row r="3212">
      <c r="A3212" t="n">
        <v>114052</v>
      </c>
      <c r="B3212" t="n">
        <v>114</v>
      </c>
      <c r="C3212" t="inlineStr">
        <is>
          <t>Bar Brahma - Centro</t>
        </is>
      </c>
      <c r="D3212" t="inlineStr">
        <is>
          <t>J A DOS SANTOS HORTIFRUTI</t>
        </is>
      </c>
      <c r="E3212" t="n">
        <v>336.8</v>
      </c>
      <c r="F3212" s="27" t="n">
        <v>45727</v>
      </c>
      <c r="G3212" s="27" t="n">
        <v>45727</v>
      </c>
      <c r="H3212" s="27" t="n">
        <v>45727</v>
      </c>
      <c r="I3212" s="27" t="n">
        <v>45712</v>
      </c>
      <c r="J3212" s="27" t="n">
        <v>45714</v>
      </c>
      <c r="K3212" t="inlineStr">
        <is>
          <t>Boleto Bancário</t>
        </is>
      </c>
      <c r="L3212" t="inlineStr">
        <is>
          <t>Custo Mercadoria Vendida</t>
        </is>
      </c>
      <c r="M3212" t="inlineStr">
        <is>
          <t>Insumos - Alimentos</t>
        </is>
      </c>
      <c r="N3212" t="inlineStr">
        <is>
          <t>36352</t>
        </is>
      </c>
      <c r="O3212" t="inlineStr">
        <is>
          <t>Documentação Aprovada</t>
        </is>
      </c>
      <c r="P3212" t="inlineStr">
        <is>
          <t>Aprovado Diretoria</t>
        </is>
      </c>
      <c r="Q3212" t="inlineStr">
        <is>
          <t>Aprovado Caixa</t>
        </is>
      </c>
      <c r="R3212" t="inlineStr">
        <is>
          <t>Pago</t>
        </is>
      </c>
      <c r="S3212" t="inlineStr">
        <is>
          <t>Tempus - Kamino</t>
        </is>
      </c>
    </row>
    <row r="3213">
      <c r="A3213" t="n">
        <v>113467</v>
      </c>
      <c r="B3213" t="n">
        <v>114</v>
      </c>
      <c r="C3213" t="inlineStr">
        <is>
          <t>Bar Brahma - Centro</t>
        </is>
      </c>
      <c r="D3213" t="inlineStr">
        <is>
          <t>HORTICLEAN DISTRIBUIDORA</t>
        </is>
      </c>
      <c r="E3213" t="n">
        <v>229.32</v>
      </c>
      <c r="F3213" s="27" t="n">
        <v>45727</v>
      </c>
      <c r="G3213" s="27" t="n">
        <v>45727</v>
      </c>
      <c r="H3213" s="27" t="n">
        <v>45727</v>
      </c>
      <c r="I3213" s="27" t="n">
        <v>45712</v>
      </c>
      <c r="J3213" s="27" t="n">
        <v>45713</v>
      </c>
      <c r="K3213" t="inlineStr">
        <is>
          <t>Boleto Bancário</t>
        </is>
      </c>
      <c r="L3213" t="inlineStr">
        <is>
          <t>Custo Mercadoria Vendida</t>
        </is>
      </c>
      <c r="M3213" t="inlineStr">
        <is>
          <t>Insumos - Alimentos</t>
        </is>
      </c>
      <c r="N3213" t="inlineStr">
        <is>
          <t>25936</t>
        </is>
      </c>
      <c r="O3213" t="inlineStr">
        <is>
          <t>Documentação Aprovada</t>
        </is>
      </c>
      <c r="P3213" t="inlineStr">
        <is>
          <t>Aprovado Diretoria</t>
        </is>
      </c>
      <c r="Q3213" t="inlineStr">
        <is>
          <t>Aprovado Caixa</t>
        </is>
      </c>
      <c r="R3213" t="inlineStr">
        <is>
          <t>Pago</t>
        </is>
      </c>
      <c r="S3213" t="inlineStr">
        <is>
          <t>Tempus - Kamino</t>
        </is>
      </c>
    </row>
    <row r="3214">
      <c r="A3214" t="n">
        <v>116877</v>
      </c>
      <c r="B3214" t="n">
        <v>114</v>
      </c>
      <c r="C3214" t="inlineStr">
        <is>
          <t>Bar Brahma - Centro</t>
        </is>
      </c>
      <c r="D3214" t="inlineStr">
        <is>
          <t xml:space="preserve">WEW IMPORTACAO E EXPORTACAO LTDA </t>
        </is>
      </c>
      <c r="E3214" t="n">
        <v>882</v>
      </c>
      <c r="F3214" s="27" t="n">
        <v>45728</v>
      </c>
      <c r="G3214" s="27" t="n">
        <v>45728</v>
      </c>
      <c r="H3214" s="27" t="n">
        <v>45727</v>
      </c>
      <c r="I3214" s="27" t="n">
        <v>45727</v>
      </c>
      <c r="J3214" s="27" t="n">
        <v>45727</v>
      </c>
      <c r="K3214" t="inlineStr">
        <is>
          <t>Transferência Bancária ou Pix</t>
        </is>
      </c>
      <c r="L3214" t="inlineStr">
        <is>
          <t>Custo Mercadoria Vendida</t>
        </is>
      </c>
      <c r="M3214" t="inlineStr">
        <is>
          <t>Insumos - Alimentos</t>
        </is>
      </c>
      <c r="N3214" t="inlineStr">
        <is>
          <t>452637 - AVISTA8820032025</t>
        </is>
      </c>
      <c r="O3214" t="inlineStr">
        <is>
          <t>Documentação Aprovada</t>
        </is>
      </c>
      <c r="P3214" t="inlineStr">
        <is>
          <t>Aprovado Diretoria</t>
        </is>
      </c>
      <c r="Q3214" t="inlineStr">
        <is>
          <t>Aprovado Caixa</t>
        </is>
      </c>
      <c r="R3214" t="inlineStr">
        <is>
          <t>Pago</t>
        </is>
      </c>
      <c r="S3214" t="inlineStr">
        <is>
          <t>Tempus - Kamino</t>
        </is>
      </c>
    </row>
    <row r="3215">
      <c r="A3215" t="n">
        <v>116879</v>
      </c>
      <c r="B3215" t="n">
        <v>114</v>
      </c>
      <c r="C3215" t="inlineStr">
        <is>
          <t>Bar Brahma - Centro</t>
        </is>
      </c>
      <c r="D3215" t="inlineStr">
        <is>
          <t>PASTIFICIO F MARTINS INDUSTRIA E COMERCIO DE ALIMENTOS LTDA</t>
        </is>
      </c>
      <c r="E3215" t="n">
        <v>720</v>
      </c>
      <c r="F3215" s="27" t="n">
        <v>45727</v>
      </c>
      <c r="G3215" s="27" t="n">
        <v>45728</v>
      </c>
      <c r="H3215" s="27" t="n">
        <v>45727</v>
      </c>
      <c r="I3215" s="27" t="n">
        <v>45727</v>
      </c>
      <c r="J3215" s="27" t="n">
        <v>45727</v>
      </c>
      <c r="K3215" t="inlineStr">
        <is>
          <t>Transferência Bancária ou Pix</t>
        </is>
      </c>
      <c r="L3215" t="inlineStr">
        <is>
          <t>Custo Mercadoria Vendida</t>
        </is>
      </c>
      <c r="M3215" t="inlineStr">
        <is>
          <t>Insumos - Alimentos</t>
        </is>
      </c>
      <c r="N3215" t="inlineStr">
        <is>
          <t>7233 - AVISTA7200032025</t>
        </is>
      </c>
      <c r="O3215" t="inlineStr">
        <is>
          <t>Documentação Aprovada</t>
        </is>
      </c>
      <c r="P3215" t="inlineStr">
        <is>
          <t>Aprovado Diretoria</t>
        </is>
      </c>
      <c r="Q3215" t="inlineStr">
        <is>
          <t>Aprovado Caixa</t>
        </is>
      </c>
      <c r="R3215" t="inlineStr">
        <is>
          <t>Pago</t>
        </is>
      </c>
      <c r="S3215" t="inlineStr">
        <is>
          <t>Tempus - Kamino</t>
        </is>
      </c>
    </row>
    <row r="3216">
      <c r="A3216" t="n">
        <v>115412</v>
      </c>
      <c r="B3216" t="n">
        <v>114</v>
      </c>
      <c r="C3216" t="inlineStr">
        <is>
          <t>Bar Brahma - Centro</t>
        </is>
      </c>
      <c r="D3216" t="inlineStr">
        <is>
          <t>ESTAFF SOLUCOES TECNOLOGICAS DE AGENCIAMENTO LTDA</t>
        </is>
      </c>
      <c r="E3216" t="n">
        <v>3513.6</v>
      </c>
      <c r="F3216" s="27" t="n">
        <v>45722</v>
      </c>
      <c r="G3216" s="27" t="n">
        <v>45727</v>
      </c>
      <c r="H3216" s="27" t="n">
        <v>45727</v>
      </c>
      <c r="I3216" s="27" t="n">
        <v>45716</v>
      </c>
      <c r="J3216" s="27" t="n">
        <v>45720</v>
      </c>
      <c r="K3216" t="inlineStr">
        <is>
          <t>Boleto Bancário</t>
        </is>
      </c>
      <c r="L3216" t="inlineStr">
        <is>
          <t>Mão de Obra - Extra</t>
        </is>
      </c>
      <c r="M3216" t="inlineStr">
        <is>
          <t>Mão de Obra Extra</t>
        </is>
      </c>
      <c r="N3216" t="inlineStr">
        <is>
          <t>528427739</t>
        </is>
      </c>
      <c r="O3216" t="inlineStr">
        <is>
          <t>Documentação Aprovada</t>
        </is>
      </c>
      <c r="P3216" t="inlineStr">
        <is>
          <t>Aprovado Diretoria</t>
        </is>
      </c>
      <c r="Q3216" t="inlineStr">
        <is>
          <t>Aprovado Caixa</t>
        </is>
      </c>
      <c r="R3216" t="inlineStr">
        <is>
          <t>Pago</t>
        </is>
      </c>
      <c r="S3216" t="inlineStr">
        <is>
          <t>Tempus - Kamino</t>
        </is>
      </c>
    </row>
    <row r="3217">
      <c r="A3217" t="n">
        <v>115333</v>
      </c>
      <c r="B3217" t="n">
        <v>114</v>
      </c>
      <c r="C3217" t="inlineStr">
        <is>
          <t>Bar Brahma - Centro</t>
        </is>
      </c>
      <c r="D3217" t="inlineStr">
        <is>
          <t>WIDE STOCK COMERCIO E REPRESENTACAO LTDA</t>
        </is>
      </c>
      <c r="E3217" t="n">
        <v>625.4</v>
      </c>
      <c r="F3217" s="27" t="n">
        <v>45727</v>
      </c>
      <c r="G3217" s="27" t="n">
        <v>45727</v>
      </c>
      <c r="H3217" s="27" t="n">
        <v>45727</v>
      </c>
      <c r="I3217" s="27" t="n">
        <v>45713</v>
      </c>
      <c r="J3217" s="27" t="n">
        <v>45719</v>
      </c>
      <c r="K3217" t="inlineStr">
        <is>
          <t>Boleto Bancário</t>
        </is>
      </c>
      <c r="L3217" t="inlineStr">
        <is>
          <t>Utilidades</t>
        </is>
      </c>
      <c r="M3217" t="inlineStr">
        <is>
          <t>Higiene e Limpeza</t>
        </is>
      </c>
      <c r="N3217" t="inlineStr">
        <is>
          <t>396453</t>
        </is>
      </c>
      <c r="O3217" t="inlineStr">
        <is>
          <t>Documentação Aprovada</t>
        </is>
      </c>
      <c r="P3217" t="inlineStr">
        <is>
          <t>Aprovado Diretoria</t>
        </is>
      </c>
      <c r="Q3217" t="inlineStr">
        <is>
          <t>Aprovado Caixa</t>
        </is>
      </c>
      <c r="R3217" t="inlineStr">
        <is>
          <t>Pago</t>
        </is>
      </c>
      <c r="S3217" t="inlineStr">
        <is>
          <t>Tempus - Kamino</t>
        </is>
      </c>
    </row>
    <row r="3218">
      <c r="A3218" t="n">
        <v>115323</v>
      </c>
      <c r="B3218" t="n">
        <v>114</v>
      </c>
      <c r="C3218" t="inlineStr">
        <is>
          <t>Bar Brahma - Centro</t>
        </is>
      </c>
      <c r="D3218" t="inlineStr">
        <is>
          <t>DIO MIO COMERCIO DE SORVETES LTDA</t>
        </is>
      </c>
      <c r="E3218" t="n">
        <v>935.95</v>
      </c>
      <c r="F3218" s="27" t="n">
        <v>45727</v>
      </c>
      <c r="G3218" s="27" t="n">
        <v>45727</v>
      </c>
      <c r="H3218" s="27" t="n">
        <v>45727</v>
      </c>
      <c r="I3218" s="27" t="n">
        <v>45713</v>
      </c>
      <c r="J3218" s="27" t="n">
        <v>45719</v>
      </c>
      <c r="K3218" t="inlineStr">
        <is>
          <t>Boleto Bancário</t>
        </is>
      </c>
      <c r="L3218" t="inlineStr">
        <is>
          <t>Custo Mercadoria Vendida</t>
        </is>
      </c>
      <c r="M3218" t="inlineStr">
        <is>
          <t>Insumos - Alimentos</t>
        </is>
      </c>
      <c r="N3218" t="inlineStr">
        <is>
          <t>18803</t>
        </is>
      </c>
      <c r="O3218" t="inlineStr">
        <is>
          <t>Documentação Aprovada</t>
        </is>
      </c>
      <c r="P3218" t="inlineStr">
        <is>
          <t>Aprovado Diretoria</t>
        </is>
      </c>
      <c r="Q3218" t="inlineStr">
        <is>
          <t>Aprovado Caixa</t>
        </is>
      </c>
      <c r="R3218" t="inlineStr">
        <is>
          <t>Pago</t>
        </is>
      </c>
      <c r="S3218" t="inlineStr">
        <is>
          <t>Tempus - Kamino</t>
        </is>
      </c>
    </row>
    <row r="3219">
      <c r="A3219" t="n">
        <v>111144</v>
      </c>
      <c r="B3219" t="n">
        <v>114</v>
      </c>
      <c r="C3219" t="inlineStr">
        <is>
          <t>Bar Brahma - Centro</t>
        </is>
      </c>
      <c r="D3219" t="inlineStr">
        <is>
          <t>ELETROPAULO METROPOLITANA ELETRICIDADE DE SAO PAULO SA</t>
        </is>
      </c>
      <c r="E3219" t="n">
        <v>14123.08</v>
      </c>
      <c r="F3219" s="27" t="n">
        <v>45721</v>
      </c>
      <c r="G3219" s="27" t="n">
        <v>45727</v>
      </c>
      <c r="H3219" s="27" t="n">
        <v>45727</v>
      </c>
      <c r="I3219" s="27" t="n">
        <v>45702</v>
      </c>
      <c r="J3219" s="27" t="n">
        <v>45705</v>
      </c>
      <c r="K3219" t="inlineStr">
        <is>
          <t>Boleto Bancário</t>
        </is>
      </c>
      <c r="L3219" t="inlineStr">
        <is>
          <t>Utilidades</t>
        </is>
      </c>
      <c r="M3219" t="inlineStr">
        <is>
          <t>Energia Eletrica</t>
        </is>
      </c>
      <c r="N3219" t="inlineStr">
        <is>
          <t>NOTA FISCAL Nº 686888995</t>
        </is>
      </c>
      <c r="O3219" t="inlineStr">
        <is>
          <t>Documentação Aprovada</t>
        </is>
      </c>
      <c r="P3219" t="inlineStr">
        <is>
          <t>Aprovado Diretoria</t>
        </is>
      </c>
      <c r="Q3219" t="inlineStr">
        <is>
          <t>Aprovado Caixa</t>
        </is>
      </c>
      <c r="R3219" t="inlineStr">
        <is>
          <t>Pago</t>
        </is>
      </c>
      <c r="S3219" t="inlineStr">
        <is>
          <t>Tempus - Kamino</t>
        </is>
      </c>
    </row>
    <row r="3220">
      <c r="A3220" t="n">
        <v>111745</v>
      </c>
      <c r="B3220" t="n">
        <v>114</v>
      </c>
      <c r="C3220" t="inlineStr">
        <is>
          <t>Bar Brahma - Centro</t>
        </is>
      </c>
      <c r="D3220" t="inlineStr">
        <is>
          <t xml:space="preserve">EMPORIO MEL </t>
        </is>
      </c>
      <c r="E3220" t="n">
        <v>1115.4</v>
      </c>
      <c r="F3220" s="27" t="n">
        <v>45727</v>
      </c>
      <c r="G3220" s="27" t="n">
        <v>45727</v>
      </c>
      <c r="H3220" s="27" t="n">
        <v>45727</v>
      </c>
      <c r="I3220" s="27" t="n">
        <v>45705</v>
      </c>
      <c r="J3220" s="27" t="n">
        <v>45706</v>
      </c>
      <c r="K3220" t="inlineStr">
        <is>
          <t>Boleto Bancário</t>
        </is>
      </c>
      <c r="L3220" t="inlineStr">
        <is>
          <t>Custo Mercadoria Vendida</t>
        </is>
      </c>
      <c r="M3220" t="inlineStr">
        <is>
          <t>Insumos - Alimentos</t>
        </is>
      </c>
      <c r="N3220" t="inlineStr">
        <is>
          <t>440868</t>
        </is>
      </c>
      <c r="O3220" t="inlineStr">
        <is>
          <t>Documentação Aprovada</t>
        </is>
      </c>
      <c r="P3220" t="inlineStr">
        <is>
          <t>Aprovado Diretoria</t>
        </is>
      </c>
      <c r="Q3220" t="inlineStr">
        <is>
          <t>Aprovado Caixa</t>
        </is>
      </c>
      <c r="R3220" t="inlineStr">
        <is>
          <t>Pago</t>
        </is>
      </c>
      <c r="S3220" t="inlineStr">
        <is>
          <t>Tempus - Kamino</t>
        </is>
      </c>
    </row>
    <row r="3221">
      <c r="A3221" t="n">
        <v>111139</v>
      </c>
      <c r="B3221" t="n">
        <v>114</v>
      </c>
      <c r="C3221" t="inlineStr">
        <is>
          <t>Bar Brahma - Centro</t>
        </is>
      </c>
      <c r="D3221" t="inlineStr">
        <is>
          <t>ELETROPAULO METROPOLITANA ELETRICIDADE DE SAO PAULO SA</t>
        </is>
      </c>
      <c r="E3221" t="n">
        <v>87.13</v>
      </c>
      <c r="F3221" s="27" t="n">
        <v>45721</v>
      </c>
      <c r="G3221" s="27" t="n">
        <v>45727</v>
      </c>
      <c r="H3221" s="27" t="n">
        <v>45727</v>
      </c>
      <c r="I3221" s="27" t="n">
        <v>45702</v>
      </c>
      <c r="J3221" s="27" t="n">
        <v>45705</v>
      </c>
      <c r="K3221" t="inlineStr">
        <is>
          <t>Boleto Bancário</t>
        </is>
      </c>
      <c r="L3221" t="inlineStr">
        <is>
          <t>Utilidades</t>
        </is>
      </c>
      <c r="M3221" t="inlineStr">
        <is>
          <t>Energia Eletrica</t>
        </is>
      </c>
      <c r="N3221" t="inlineStr">
        <is>
          <t xml:space="preserve">NOTA FISCAL Nº 686888997 </t>
        </is>
      </c>
      <c r="O3221" t="inlineStr">
        <is>
          <t>Documentação Aprovada</t>
        </is>
      </c>
      <c r="P3221" t="inlineStr">
        <is>
          <t>Aprovado Diretoria</t>
        </is>
      </c>
      <c r="Q3221" t="inlineStr">
        <is>
          <t>Aprovado Caixa</t>
        </is>
      </c>
      <c r="R3221" t="inlineStr">
        <is>
          <t>Pago</t>
        </is>
      </c>
      <c r="S3221" t="inlineStr">
        <is>
          <t>Tempus - Kamino</t>
        </is>
      </c>
    </row>
    <row r="3222">
      <c r="A3222" t="n">
        <v>111742</v>
      </c>
      <c r="B3222" t="n">
        <v>114</v>
      </c>
      <c r="C3222" t="inlineStr">
        <is>
          <t>Bar Brahma - Centro</t>
        </is>
      </c>
      <c r="D3222" t="inlineStr">
        <is>
          <t>FG7 COMERCIO E DISTRIBUICAO DE BEBIDAS -</t>
        </is>
      </c>
      <c r="E3222" t="n">
        <v>568.72</v>
      </c>
      <c r="F3222" s="27" t="n">
        <v>45727</v>
      </c>
      <c r="G3222" s="27" t="n">
        <v>45727</v>
      </c>
      <c r="H3222" s="27" t="n">
        <v>45727</v>
      </c>
      <c r="I3222" s="27" t="n">
        <v>45705</v>
      </c>
      <c r="J3222" s="27" t="n">
        <v>45706</v>
      </c>
      <c r="K3222" t="inlineStr">
        <is>
          <t>Boleto Bancário</t>
        </is>
      </c>
      <c r="L3222" t="inlineStr">
        <is>
          <t>Custo Mercadoria Vendida</t>
        </is>
      </c>
      <c r="M3222" t="inlineStr">
        <is>
          <t>Insumos - Bebidas</t>
        </is>
      </c>
      <c r="N3222" t="inlineStr">
        <is>
          <t>572947</t>
        </is>
      </c>
      <c r="O3222" t="inlineStr">
        <is>
          <t>Documentação Aprovada</t>
        </is>
      </c>
      <c r="P3222" t="inlineStr">
        <is>
          <t>Aprovado Diretoria</t>
        </is>
      </c>
      <c r="Q3222" t="inlineStr">
        <is>
          <t>Aprovado Caixa</t>
        </is>
      </c>
      <c r="R3222" t="inlineStr">
        <is>
          <t>Pago</t>
        </is>
      </c>
      <c r="S3222" t="inlineStr">
        <is>
          <t>Tempus - Kamino</t>
        </is>
      </c>
    </row>
    <row r="3223">
      <c r="A3223" t="n">
        <v>112141</v>
      </c>
      <c r="B3223" t="n">
        <v>114</v>
      </c>
      <c r="C3223" t="inlineStr">
        <is>
          <t>Bar Brahma - Centro</t>
        </is>
      </c>
      <c r="D3223" t="inlineStr">
        <is>
          <t>SK COPIADORA E IMPRESSAO DIGITAL LTDA</t>
        </is>
      </c>
      <c r="E3223" t="n">
        <v>182</v>
      </c>
      <c r="F3223" s="27" t="n">
        <v>45727</v>
      </c>
      <c r="G3223" s="27" t="n">
        <v>45727</v>
      </c>
      <c r="H3223" s="27" t="n">
        <v>45727</v>
      </c>
      <c r="I3223" s="27" t="n">
        <v>45706</v>
      </c>
      <c r="J3223" s="27" t="n">
        <v>45707</v>
      </c>
      <c r="K3223" t="inlineStr">
        <is>
          <t>Boleto Bancário</t>
        </is>
      </c>
      <c r="L3223" t="inlineStr">
        <is>
          <t>Marketing</t>
        </is>
      </c>
      <c r="M3223" t="inlineStr">
        <is>
          <t>Produção Gráfica e Material Institucional</t>
        </is>
      </c>
      <c r="N3223" t="inlineStr">
        <is>
          <t>30622</t>
        </is>
      </c>
      <c r="O3223" t="inlineStr">
        <is>
          <t>Documentação Aprovada</t>
        </is>
      </c>
      <c r="P3223" t="inlineStr">
        <is>
          <t>Aprovado Diretoria</t>
        </is>
      </c>
      <c r="Q3223" t="inlineStr">
        <is>
          <t>Aprovado Caixa</t>
        </is>
      </c>
      <c r="R3223" t="inlineStr">
        <is>
          <t>Pago</t>
        </is>
      </c>
      <c r="S3223" t="inlineStr">
        <is>
          <t>Tempus - Kamino</t>
        </is>
      </c>
    </row>
    <row r="3224">
      <c r="A3224" t="n">
        <v>112440</v>
      </c>
      <c r="B3224" t="n">
        <v>114</v>
      </c>
      <c r="C3224" t="inlineStr">
        <is>
          <t>Bar Brahma - Centro</t>
        </is>
      </c>
      <c r="D3224" t="inlineStr">
        <is>
          <t xml:space="preserve">EMPORIO MEL </t>
        </is>
      </c>
      <c r="E3224" t="n">
        <v>1061.6</v>
      </c>
      <c r="F3224" s="27" t="n">
        <v>45727</v>
      </c>
      <c r="G3224" s="27" t="n">
        <v>45727</v>
      </c>
      <c r="H3224" s="27" t="n">
        <v>45727</v>
      </c>
      <c r="I3224" s="27" t="n">
        <v>45706</v>
      </c>
      <c r="J3224" s="27" t="n">
        <v>45708</v>
      </c>
      <c r="K3224" t="inlineStr">
        <is>
          <t>Boleto Bancário</t>
        </is>
      </c>
      <c r="L3224" t="inlineStr">
        <is>
          <t>Custo Mercadoria Vendida</t>
        </is>
      </c>
      <c r="M3224" t="inlineStr">
        <is>
          <t>Insumos - Bebidas</t>
        </is>
      </c>
      <c r="N3224" t="inlineStr">
        <is>
          <t>441137</t>
        </is>
      </c>
      <c r="O3224" t="inlineStr">
        <is>
          <t>Documentação Aprovada</t>
        </is>
      </c>
      <c r="P3224" t="inlineStr">
        <is>
          <t>Aprovado Diretoria</t>
        </is>
      </c>
      <c r="Q3224" t="inlineStr">
        <is>
          <t>Aprovado Caixa</t>
        </is>
      </c>
      <c r="R3224" t="inlineStr">
        <is>
          <t>Pago</t>
        </is>
      </c>
      <c r="S3224" t="inlineStr">
        <is>
          <t>Tempus - Kamino</t>
        </is>
      </c>
    </row>
    <row r="3225">
      <c r="A3225" t="n">
        <v>100586</v>
      </c>
      <c r="B3225" t="n">
        <v>114</v>
      </c>
      <c r="C3225" t="inlineStr">
        <is>
          <t>Bar Brahma - Centro</t>
        </is>
      </c>
      <c r="D3225" t="inlineStr">
        <is>
          <t>ESTAFF SOLUCOES TECNOLOGICAS DE AGENCIAMENTO LTDA</t>
        </is>
      </c>
      <c r="E3225" t="n">
        <v>6058.87</v>
      </c>
      <c r="F3225" s="27" t="n">
        <v>45722</v>
      </c>
      <c r="G3225" s="27" t="n">
        <v>45727</v>
      </c>
      <c r="H3225" s="27" t="n">
        <v>45727</v>
      </c>
      <c r="I3225" s="27" t="n">
        <v>45719</v>
      </c>
      <c r="J3225" s="27" t="n"/>
      <c r="K3225" t="inlineStr">
        <is>
          <t>Boleto Bancário</t>
        </is>
      </c>
      <c r="L3225" t="inlineStr">
        <is>
          <t>Mão de Obra - Extra</t>
        </is>
      </c>
      <c r="M3225" t="inlineStr">
        <is>
          <t>Mão de Obra Extra</t>
        </is>
      </c>
      <c r="N3225" t="inlineStr">
        <is>
          <t>528427739</t>
        </is>
      </c>
      <c r="O3225" t="inlineStr">
        <is>
          <t>Documentação Aprovada</t>
        </is>
      </c>
      <c r="P3225" t="inlineStr">
        <is>
          <t>Aprovado Diretoria</t>
        </is>
      </c>
      <c r="Q3225" t="inlineStr">
        <is>
          <t>Aprovado Caixa</t>
        </is>
      </c>
      <c r="R3225" t="inlineStr">
        <is>
          <t>Pago</t>
        </is>
      </c>
      <c r="S3225" t="inlineStr">
        <is>
          <t>Tempus - Kamino</t>
        </is>
      </c>
    </row>
    <row r="3226">
      <c r="A3226" t="n">
        <v>102152</v>
      </c>
      <c r="B3226" t="n">
        <v>114</v>
      </c>
      <c r="C3226" t="inlineStr">
        <is>
          <t>Bar Brahma - Centro</t>
        </is>
      </c>
      <c r="D3226" t="inlineStr">
        <is>
          <t>SALARIOS FUNCIONARIOS EXTRA</t>
        </is>
      </c>
      <c r="E3226" t="n">
        <v>40986.66</v>
      </c>
      <c r="F3226" s="27" t="n">
        <v>45727</v>
      </c>
      <c r="G3226" s="27" t="n">
        <v>45727</v>
      </c>
      <c r="H3226" s="27" t="n">
        <v>45727</v>
      </c>
      <c r="I3226" s="27" t="n">
        <v>45703</v>
      </c>
      <c r="J3226" s="27" t="n"/>
      <c r="K3226" t="inlineStr">
        <is>
          <t>Transferência Bancária ou Pix</t>
        </is>
      </c>
      <c r="L3226" t="inlineStr">
        <is>
          <t>Mão de Obra - Salários</t>
        </is>
      </c>
      <c r="M3226" t="inlineStr">
        <is>
          <t>MDO CLT - Salário</t>
        </is>
      </c>
      <c r="N3226" t="inlineStr">
        <is>
          <t>409866722025</t>
        </is>
      </c>
      <c r="O3226" t="inlineStr">
        <is>
          <t>Documentação Aprovada</t>
        </is>
      </c>
      <c r="P3226" t="inlineStr">
        <is>
          <t>Aprovado Diretoria</t>
        </is>
      </c>
      <c r="Q3226" t="inlineStr">
        <is>
          <t>Aprovado Caixa</t>
        </is>
      </c>
      <c r="R3226" t="inlineStr">
        <is>
          <t>Pago</t>
        </is>
      </c>
      <c r="S3226" t="inlineStr">
        <is>
          <t>Bar Brahma - Tutum Matriz - Kamino</t>
        </is>
      </c>
    </row>
    <row r="3227">
      <c r="A3227" t="n">
        <v>102175</v>
      </c>
      <c r="B3227" t="n">
        <v>114</v>
      </c>
      <c r="C3227" t="inlineStr">
        <is>
          <t>Bar Brahma - Centro</t>
        </is>
      </c>
      <c r="D3227" t="inlineStr">
        <is>
          <t>VALE TRANSPORTE</t>
        </is>
      </c>
      <c r="E3227" t="n">
        <v>4600</v>
      </c>
      <c r="F3227" s="27" t="n">
        <v>45724</v>
      </c>
      <c r="G3227" s="27" t="n">
        <v>45726</v>
      </c>
      <c r="H3227" s="27" t="n">
        <v>45726</v>
      </c>
      <c r="I3227" s="27" t="n">
        <v>45717</v>
      </c>
      <c r="J3227" s="27" t="n"/>
      <c r="K3227" t="inlineStr">
        <is>
          <t>Dinheiro em Espécie</t>
        </is>
      </c>
      <c r="L3227" t="inlineStr">
        <is>
          <t>Mão de Obra - Benefícios</t>
        </is>
      </c>
      <c r="M3227" t="inlineStr">
        <is>
          <t xml:space="preserve">  -  Vale-transporte</t>
        </is>
      </c>
      <c r="N3227" t="inlineStr">
        <is>
          <t>46000032025</t>
        </is>
      </c>
      <c r="O3227" t="inlineStr">
        <is>
          <t>Documentação Aprovada</t>
        </is>
      </c>
      <c r="P3227" t="inlineStr">
        <is>
          <t>Aprovado Diretoria</t>
        </is>
      </c>
      <c r="Q3227" t="inlineStr">
        <is>
          <t>Aprovado Caixa</t>
        </is>
      </c>
      <c r="R3227" t="inlineStr">
        <is>
          <t>Pago</t>
        </is>
      </c>
      <c r="S3227" t="inlineStr">
        <is>
          <t>Tesouraria</t>
        </is>
      </c>
    </row>
    <row r="3228">
      <c r="A3228" t="n">
        <v>102428</v>
      </c>
      <c r="B3228" t="n">
        <v>114</v>
      </c>
      <c r="C3228" t="inlineStr">
        <is>
          <t>Bar Brahma - Centro</t>
        </is>
      </c>
      <c r="D3228" t="inlineStr">
        <is>
          <t>PRESHH ALUGUEL DE MAQUINAS LTDA</t>
        </is>
      </c>
      <c r="E3228" t="n">
        <v>326</v>
      </c>
      <c r="F3228" s="27" t="n">
        <v>45726</v>
      </c>
      <c r="G3228" s="27" t="n">
        <v>45726</v>
      </c>
      <c r="H3228" s="27" t="n">
        <v>45726</v>
      </c>
      <c r="I3228" s="27" t="n">
        <v>45713</v>
      </c>
      <c r="J3228" s="27" t="n"/>
      <c r="K3228" t="inlineStr">
        <is>
          <t>Boleto Bancário</t>
        </is>
      </c>
      <c r="L3228" t="inlineStr">
        <is>
          <t>Locação de Equipamentos</t>
        </is>
      </c>
      <c r="M3228" t="inlineStr">
        <is>
          <t>Locações de Equipamentos - Operacionais</t>
        </is>
      </c>
      <c r="N3228" t="inlineStr">
        <is>
          <t>512481124</t>
        </is>
      </c>
      <c r="O3228" t="inlineStr">
        <is>
          <t>Documentação Aprovada</t>
        </is>
      </c>
      <c r="P3228" t="inlineStr">
        <is>
          <t>Aprovado Diretoria</t>
        </is>
      </c>
      <c r="Q3228" t="inlineStr">
        <is>
          <t>Aprovado Caixa</t>
        </is>
      </c>
      <c r="R3228" t="inlineStr">
        <is>
          <t>Pago</t>
        </is>
      </c>
      <c r="S3228" t="inlineStr">
        <is>
          <t>Bar Brahma - Ypiranga Matriz - Bradesco</t>
        </is>
      </c>
    </row>
    <row r="3229">
      <c r="A3229" t="n">
        <v>102481</v>
      </c>
      <c r="B3229" t="n">
        <v>114</v>
      </c>
      <c r="C3229" t="inlineStr">
        <is>
          <t>Bar Brahma - Centro</t>
        </is>
      </c>
      <c r="D3229" t="inlineStr">
        <is>
          <t>MACHINE SERVICE LTDA</t>
        </is>
      </c>
      <c r="E3229" t="n">
        <v>12190.02</v>
      </c>
      <c r="F3229" s="27" t="n">
        <v>45726</v>
      </c>
      <c r="G3229" s="27" t="n">
        <v>45726</v>
      </c>
      <c r="H3229" s="27" t="n">
        <v>45726</v>
      </c>
      <c r="I3229" s="27" t="n">
        <v>45716</v>
      </c>
      <c r="J3229" s="27" t="n"/>
      <c r="K3229" t="inlineStr">
        <is>
          <t>Transferência Bancária ou Pix</t>
        </is>
      </c>
      <c r="L3229" t="inlineStr">
        <is>
          <t>Serviços de Terceiros</t>
        </is>
      </c>
      <c r="M3229" t="inlineStr">
        <is>
          <t>Serviços de Segurança</t>
        </is>
      </c>
      <c r="N3229" t="inlineStr">
        <is>
          <t>74</t>
        </is>
      </c>
      <c r="O3229" t="inlineStr">
        <is>
          <t>Documentação Aprovada</t>
        </is>
      </c>
      <c r="P3229" t="inlineStr">
        <is>
          <t>Aprovado Diretoria</t>
        </is>
      </c>
      <c r="Q3229" t="inlineStr">
        <is>
          <t>Aprovado Caixa</t>
        </is>
      </c>
      <c r="R3229" t="inlineStr">
        <is>
          <t>Pago</t>
        </is>
      </c>
      <c r="S3229" t="inlineStr">
        <is>
          <t>Bar Brahma - Ypiranga Matriz - Kamino</t>
        </is>
      </c>
    </row>
    <row r="3230">
      <c r="A3230" t="n">
        <v>102234</v>
      </c>
      <c r="B3230" t="n">
        <v>114</v>
      </c>
      <c r="C3230" t="inlineStr">
        <is>
          <t>Bar Brahma - Centro</t>
        </is>
      </c>
      <c r="D3230" t="inlineStr">
        <is>
          <t>STEMME TELECOMUNICACOES DO BRASIL LTDA</t>
        </is>
      </c>
      <c r="E3230" t="n">
        <v>249.9</v>
      </c>
      <c r="F3230" s="27" t="n">
        <v>45726</v>
      </c>
      <c r="G3230" s="27" t="n">
        <v>45726</v>
      </c>
      <c r="H3230" s="27" t="n">
        <v>45726</v>
      </c>
      <c r="I3230" s="27" t="n">
        <v>45720</v>
      </c>
      <c r="J3230" s="27" t="n"/>
      <c r="K3230" t="inlineStr">
        <is>
          <t>Boleto Bancário</t>
        </is>
      </c>
      <c r="L3230" t="inlineStr">
        <is>
          <t>Informática e TI</t>
        </is>
      </c>
      <c r="M3230" t="inlineStr">
        <is>
          <t>Internet</t>
        </is>
      </c>
      <c r="N3230" t="inlineStr">
        <is>
          <t>7545</t>
        </is>
      </c>
      <c r="O3230" t="inlineStr">
        <is>
          <t>Documentação Aprovada</t>
        </is>
      </c>
      <c r="P3230" t="inlineStr">
        <is>
          <t>Aprovado Diretoria</t>
        </is>
      </c>
      <c r="Q3230" t="inlineStr">
        <is>
          <t>Aprovado Caixa</t>
        </is>
      </c>
      <c r="R3230" t="inlineStr">
        <is>
          <t>Pago</t>
        </is>
      </c>
      <c r="S3230" t="inlineStr">
        <is>
          <t>Bar Brahma - Ypiranga Matriz - Bradesco</t>
        </is>
      </c>
    </row>
    <row r="3231">
      <c r="A3231" t="n">
        <v>100625</v>
      </c>
      <c r="B3231" t="n">
        <v>114</v>
      </c>
      <c r="C3231" t="inlineStr">
        <is>
          <t>Bar Brahma - Centro</t>
        </is>
      </c>
      <c r="D3231" t="inlineStr">
        <is>
          <t>ESHOWS PROMOCOES ARTISTICAS LTDA</t>
        </is>
      </c>
      <c r="E3231" t="n">
        <v>76928</v>
      </c>
      <c r="F3231" s="27" t="n">
        <v>45726</v>
      </c>
      <c r="G3231" s="27" t="n">
        <v>45726</v>
      </c>
      <c r="H3231" s="27" t="n">
        <v>45726</v>
      </c>
      <c r="I3231" s="27" t="n">
        <v>45706</v>
      </c>
      <c r="J3231" s="27" t="n"/>
      <c r="K3231" t="inlineStr">
        <is>
          <t>Boleto Bancário</t>
        </is>
      </c>
      <c r="L3231" t="inlineStr">
        <is>
          <t>Custos Artístico Geral</t>
        </is>
      </c>
      <c r="M3231" t="inlineStr">
        <is>
          <t>Cachê de Músicos e Artistas</t>
        </is>
      </c>
      <c r="N3231" t="inlineStr">
        <is>
          <t>521914175</t>
        </is>
      </c>
      <c r="O3231" t="inlineStr">
        <is>
          <t>Documentação Aprovada</t>
        </is>
      </c>
      <c r="P3231" t="inlineStr">
        <is>
          <t>Aprovado Diretoria</t>
        </is>
      </c>
      <c r="Q3231" t="inlineStr">
        <is>
          <t>Aprovado Caixa</t>
        </is>
      </c>
      <c r="R3231" t="inlineStr">
        <is>
          <t>Pago</t>
        </is>
      </c>
      <c r="S3231" t="inlineStr">
        <is>
          <t>Bar Brahma - Ypiranga Matriz - Bradesco</t>
        </is>
      </c>
    </row>
    <row r="3232">
      <c r="A3232" t="n">
        <v>100183</v>
      </c>
      <c r="B3232" t="n">
        <v>114</v>
      </c>
      <c r="C3232" t="inlineStr">
        <is>
          <t>Bar Brahma - Centro</t>
        </is>
      </c>
      <c r="D3232" t="inlineStr">
        <is>
          <t>NIVALDO ALVES (SIMBAS)</t>
        </is>
      </c>
      <c r="E3232" t="n">
        <v>5000</v>
      </c>
      <c r="F3232" s="27" t="n">
        <v>45726</v>
      </c>
      <c r="G3232" s="27" t="n">
        <v>45726</v>
      </c>
      <c r="H3232" s="27" t="n">
        <v>45726</v>
      </c>
      <c r="I3232" s="27" t="n">
        <v>45717</v>
      </c>
      <c r="J3232" s="27" t="n"/>
      <c r="K3232" t="inlineStr">
        <is>
          <t>Transferência Bancária ou Pix</t>
        </is>
      </c>
      <c r="L3232" t="inlineStr">
        <is>
          <t>Custos Artístico Geral</t>
        </is>
      </c>
      <c r="M3232" t="inlineStr">
        <is>
          <t>Locação de Equipamentos Fixo</t>
        </is>
      </c>
      <c r="N3232" t="inlineStr">
        <is>
          <t>50000022025</t>
        </is>
      </c>
      <c r="O3232" t="inlineStr">
        <is>
          <t>Documentação Aprovada</t>
        </is>
      </c>
      <c r="P3232" t="inlineStr">
        <is>
          <t>Aprovado Diretoria</t>
        </is>
      </c>
      <c r="Q3232" t="inlineStr">
        <is>
          <t>Aprovado Caixa</t>
        </is>
      </c>
      <c r="R3232" t="inlineStr">
        <is>
          <t>Pago</t>
        </is>
      </c>
      <c r="S3232" t="inlineStr">
        <is>
          <t>Bar Brahma - Ypiranga Matriz - Kamino</t>
        </is>
      </c>
    </row>
    <row r="3233">
      <c r="A3233" t="n">
        <v>118422</v>
      </c>
      <c r="B3233" t="n">
        <v>114</v>
      </c>
      <c r="C3233" t="inlineStr">
        <is>
          <t>Bar Brahma - Centro</t>
        </is>
      </c>
      <c r="D3233" t="inlineStr">
        <is>
          <t xml:space="preserve">SPOTIFY </t>
        </is>
      </c>
      <c r="E3233" t="n">
        <v>27.9</v>
      </c>
      <c r="F3233" s="27" t="n">
        <v>45726</v>
      </c>
      <c r="G3233" s="27" t="n">
        <v>45734</v>
      </c>
      <c r="H3233" s="27" t="n">
        <v>45726</v>
      </c>
      <c r="I3233" s="27" t="n">
        <v>45716</v>
      </c>
      <c r="J3233" s="27" t="n">
        <v>45729</v>
      </c>
      <c r="K3233" t="inlineStr">
        <is>
          <t>Cartão de Crédito</t>
        </is>
      </c>
      <c r="L3233" t="inlineStr">
        <is>
          <t>Informática e TI</t>
        </is>
      </c>
      <c r="M3233" t="inlineStr">
        <is>
          <t>TV por assinatura/musica ambiente</t>
        </is>
      </c>
      <c r="N3233" t="inlineStr">
        <is>
          <t>279010032025</t>
        </is>
      </c>
      <c r="O3233" t="inlineStr">
        <is>
          <t>Documentação Aprovada</t>
        </is>
      </c>
      <c r="P3233" t="inlineStr">
        <is>
          <t>Aprovado Diretoria</t>
        </is>
      </c>
      <c r="Q3233" t="inlineStr">
        <is>
          <t>Aprovado Caixa</t>
        </is>
      </c>
      <c r="R3233" t="inlineStr">
        <is>
          <t>Pago</t>
        </is>
      </c>
      <c r="S3233" t="inlineStr">
        <is>
          <t>Bar Brahma - Ypiranga Matriz - Bradesco</t>
        </is>
      </c>
    </row>
    <row r="3234">
      <c r="A3234" t="n">
        <v>118421</v>
      </c>
      <c r="B3234" t="n">
        <v>114</v>
      </c>
      <c r="C3234" t="inlineStr">
        <is>
          <t>Bar Brahma - Centro</t>
        </is>
      </c>
      <c r="D3234" t="inlineStr">
        <is>
          <t xml:space="preserve">SPOTIFY </t>
        </is>
      </c>
      <c r="E3234" t="n">
        <v>34.9</v>
      </c>
      <c r="F3234" s="27" t="n">
        <v>45726</v>
      </c>
      <c r="G3234" s="27" t="n">
        <v>45734</v>
      </c>
      <c r="H3234" s="27" t="n">
        <v>45726</v>
      </c>
      <c r="I3234" s="27" t="n">
        <v>45716</v>
      </c>
      <c r="J3234" s="27" t="n">
        <v>45729</v>
      </c>
      <c r="K3234" t="inlineStr">
        <is>
          <t>Cartão de Crédito</t>
        </is>
      </c>
      <c r="L3234" t="inlineStr">
        <is>
          <t>Informática e TI</t>
        </is>
      </c>
      <c r="M3234" t="inlineStr">
        <is>
          <t>TV por assinatura/musica ambiente</t>
        </is>
      </c>
      <c r="N3234" t="inlineStr">
        <is>
          <t>349010032025</t>
        </is>
      </c>
      <c r="O3234" t="inlineStr">
        <is>
          <t>Documentação Aprovada</t>
        </is>
      </c>
      <c r="P3234" t="inlineStr">
        <is>
          <t>Aprovado Diretoria</t>
        </is>
      </c>
      <c r="Q3234" t="inlineStr">
        <is>
          <t>Aprovado Caixa</t>
        </is>
      </c>
      <c r="R3234" t="inlineStr">
        <is>
          <t>Pago</t>
        </is>
      </c>
      <c r="S3234" t="inlineStr">
        <is>
          <t>Bar Brahma - Ypiranga Matriz - Bradesco</t>
        </is>
      </c>
    </row>
    <row r="3235">
      <c r="A3235" t="n">
        <v>118418</v>
      </c>
      <c r="B3235" t="n">
        <v>114</v>
      </c>
      <c r="C3235" t="inlineStr">
        <is>
          <t>Bar Brahma - Centro</t>
        </is>
      </c>
      <c r="D3235" t="inlineStr">
        <is>
          <t>BRADESCO SA</t>
        </is>
      </c>
      <c r="E3235" t="n">
        <v>16.83</v>
      </c>
      <c r="F3235" s="27" t="n">
        <v>45726</v>
      </c>
      <c r="G3235" s="27" t="n"/>
      <c r="H3235" s="27" t="n">
        <v>45726</v>
      </c>
      <c r="I3235" s="27" t="n">
        <v>45716</v>
      </c>
      <c r="J3235" s="27" t="n">
        <v>45729</v>
      </c>
      <c r="K3235" t="inlineStr">
        <is>
          <t>Cartão de Crédito</t>
        </is>
      </c>
      <c r="L3235" t="inlineStr">
        <is>
          <t>Despesas Financeiras</t>
        </is>
      </c>
      <c r="M3235" t="inlineStr">
        <is>
          <t>Tarifas Bancárias</t>
        </is>
      </c>
      <c r="N3235" t="inlineStr">
        <is>
          <t>168310032025</t>
        </is>
      </c>
      <c r="P3235" t="inlineStr">
        <is>
          <t>Aprovado Diretoria</t>
        </is>
      </c>
      <c r="R3235" t="inlineStr">
        <is>
          <t>Pago</t>
        </is>
      </c>
    </row>
    <row r="3236">
      <c r="A3236" t="n">
        <v>118417</v>
      </c>
      <c r="B3236" t="n">
        <v>114</v>
      </c>
      <c r="C3236" t="inlineStr">
        <is>
          <t>Bar Brahma - Centro</t>
        </is>
      </c>
      <c r="D3236" t="inlineStr">
        <is>
          <t>BRADESCO SA</t>
        </is>
      </c>
      <c r="E3236" t="n">
        <v>46</v>
      </c>
      <c r="F3236" s="27" t="n">
        <v>45726</v>
      </c>
      <c r="G3236" s="27" t="n"/>
      <c r="H3236" s="27" t="n">
        <v>45726</v>
      </c>
      <c r="I3236" s="27" t="n">
        <v>45716</v>
      </c>
      <c r="J3236" s="27" t="n">
        <v>45729</v>
      </c>
      <c r="K3236" t="inlineStr">
        <is>
          <t>Cartão de Crédito</t>
        </is>
      </c>
      <c r="L3236" t="inlineStr">
        <is>
          <t>Despesas Financeiras</t>
        </is>
      </c>
      <c r="M3236" t="inlineStr">
        <is>
          <t>Tarifas Bancárias</t>
        </is>
      </c>
      <c r="N3236" t="inlineStr">
        <is>
          <t>460010032025</t>
        </is>
      </c>
      <c r="P3236" t="inlineStr">
        <is>
          <t>Aprovado Diretoria</t>
        </is>
      </c>
      <c r="R3236" t="inlineStr">
        <is>
          <t>Pago</t>
        </is>
      </c>
    </row>
    <row r="3237">
      <c r="A3237" t="n">
        <v>112434</v>
      </c>
      <c r="B3237" t="n">
        <v>114</v>
      </c>
      <c r="C3237" t="inlineStr">
        <is>
          <t>Bar Brahma - Centro</t>
        </is>
      </c>
      <c r="D3237" t="inlineStr">
        <is>
          <t>DTK COMERCIO DE ALIMENTOS LTDA</t>
        </is>
      </c>
      <c r="E3237" t="n">
        <v>4170.87</v>
      </c>
      <c r="F3237" s="27" t="n">
        <v>45726</v>
      </c>
      <c r="G3237" s="27" t="n">
        <v>45726</v>
      </c>
      <c r="H3237" s="27" t="n">
        <v>45726</v>
      </c>
      <c r="I3237" s="27" t="n">
        <v>45706</v>
      </c>
      <c r="J3237" s="27" t="n">
        <v>45708</v>
      </c>
      <c r="K3237" t="inlineStr">
        <is>
          <t>Boleto Bancário</t>
        </is>
      </c>
      <c r="L3237" t="inlineStr">
        <is>
          <t>Custo Mercadoria Vendida</t>
        </is>
      </c>
      <c r="M3237" t="inlineStr">
        <is>
          <t>Insumos - Alimentos</t>
        </is>
      </c>
      <c r="N3237" t="inlineStr">
        <is>
          <t>23899</t>
        </is>
      </c>
      <c r="O3237" t="inlineStr">
        <is>
          <t>Documentação Aprovada</t>
        </is>
      </c>
      <c r="P3237" t="inlineStr">
        <is>
          <t>Aprovado Diretoria</t>
        </is>
      </c>
      <c r="Q3237" t="inlineStr">
        <is>
          <t>Aprovado Caixa</t>
        </is>
      </c>
      <c r="R3237" t="inlineStr">
        <is>
          <t>Pago</t>
        </is>
      </c>
      <c r="S3237" t="inlineStr">
        <is>
          <t>Bar Brahma - Ypiranga Matriz - Bradesco</t>
        </is>
      </c>
    </row>
    <row r="3238">
      <c r="A3238" t="n">
        <v>112847</v>
      </c>
      <c r="B3238" t="n">
        <v>114</v>
      </c>
      <c r="C3238" t="inlineStr">
        <is>
          <t>Bar Brahma - Centro</t>
        </is>
      </c>
      <c r="D3238" t="inlineStr">
        <is>
          <t xml:space="preserve">IMPRESSAO ARTES GRAFICAS LTDA </t>
        </is>
      </c>
      <c r="E3238" t="n">
        <v>120</v>
      </c>
      <c r="F3238" s="27" t="n">
        <v>45726</v>
      </c>
      <c r="G3238" s="27" t="n">
        <v>45726</v>
      </c>
      <c r="H3238" s="27" t="n">
        <v>45726</v>
      </c>
      <c r="I3238" s="27" t="n">
        <v>45709</v>
      </c>
      <c r="J3238" s="27" t="n">
        <v>45712</v>
      </c>
      <c r="K3238" t="inlineStr">
        <is>
          <t>Transferência Bancária ou Pix</t>
        </is>
      </c>
      <c r="L3238" t="inlineStr">
        <is>
          <t>Marketing</t>
        </is>
      </c>
      <c r="M3238" t="inlineStr">
        <is>
          <t>Produção Gráfica e Material Institucional</t>
        </is>
      </c>
      <c r="N3238" t="inlineStr">
        <is>
          <t>6922</t>
        </is>
      </c>
      <c r="O3238" t="inlineStr">
        <is>
          <t>Documentação Aprovada</t>
        </is>
      </c>
      <c r="P3238" t="inlineStr">
        <is>
          <t>Aprovado Diretoria</t>
        </is>
      </c>
      <c r="Q3238" t="inlineStr">
        <is>
          <t>Aprovado Caixa</t>
        </is>
      </c>
      <c r="R3238" t="inlineStr">
        <is>
          <t>Pago</t>
        </is>
      </c>
      <c r="S3238" t="inlineStr">
        <is>
          <t>Bar Brahma - Ypiranga Matriz - Kamino</t>
        </is>
      </c>
    </row>
    <row r="3239">
      <c r="A3239" t="n">
        <v>112584</v>
      </c>
      <c r="B3239" t="n">
        <v>114</v>
      </c>
      <c r="C3239" t="inlineStr">
        <is>
          <t>Bar Brahma - Centro</t>
        </is>
      </c>
      <c r="D3239" t="inlineStr">
        <is>
          <t xml:space="preserve">MAR DIRETO POC COMERCIO DE PEIXE EIRELI - ME </t>
        </is>
      </c>
      <c r="E3239" t="n">
        <v>2633.2</v>
      </c>
      <c r="F3239" s="27" t="n">
        <v>45726</v>
      </c>
      <c r="G3239" s="27" t="n">
        <v>45726</v>
      </c>
      <c r="H3239" s="27" t="n">
        <v>45726</v>
      </c>
      <c r="I3239" s="27" t="n">
        <v>45710</v>
      </c>
      <c r="J3239" s="27" t="n">
        <v>45709</v>
      </c>
      <c r="K3239" t="inlineStr">
        <is>
          <t>Boleto Bancário</t>
        </is>
      </c>
      <c r="L3239" t="inlineStr">
        <is>
          <t>Custo Mercadoria Vendida</t>
        </is>
      </c>
      <c r="M3239" t="inlineStr">
        <is>
          <t>Insumos - Alimentos</t>
        </is>
      </c>
      <c r="N3239" t="inlineStr">
        <is>
          <t>93558</t>
        </is>
      </c>
      <c r="O3239" t="inlineStr">
        <is>
          <t>Documentação Aprovada</t>
        </is>
      </c>
      <c r="P3239" t="inlineStr">
        <is>
          <t>Aprovado Diretoria</t>
        </is>
      </c>
      <c r="Q3239" t="inlineStr">
        <is>
          <t>Aprovado Caixa</t>
        </is>
      </c>
      <c r="R3239" t="inlineStr">
        <is>
          <t>Pago</t>
        </is>
      </c>
      <c r="S3239" t="inlineStr">
        <is>
          <t>Bar Brahma - Ypiranga Matriz - Bradesco</t>
        </is>
      </c>
    </row>
    <row r="3240">
      <c r="A3240" t="n">
        <v>113186</v>
      </c>
      <c r="B3240" t="n">
        <v>114</v>
      </c>
      <c r="C3240" t="inlineStr">
        <is>
          <t>Bar Brahma - Centro</t>
        </is>
      </c>
      <c r="D3240" t="inlineStr">
        <is>
          <t>HORTICLEAN DISTRIBUIDORA</t>
        </is>
      </c>
      <c r="E3240" t="n">
        <v>925.03</v>
      </c>
      <c r="F3240" s="27" t="n">
        <v>45726</v>
      </c>
      <c r="G3240" s="27" t="n">
        <v>45726</v>
      </c>
      <c r="H3240" s="27" t="n">
        <v>45726</v>
      </c>
      <c r="I3240" s="27" t="n">
        <v>45709</v>
      </c>
      <c r="J3240" s="27" t="n">
        <v>45712</v>
      </c>
      <c r="K3240" t="inlineStr">
        <is>
          <t>Boleto Bancário</t>
        </is>
      </c>
      <c r="L3240" t="inlineStr">
        <is>
          <t>Custo Mercadoria Vendida</t>
        </is>
      </c>
      <c r="M3240" t="inlineStr">
        <is>
          <t>Insumos - Alimentos</t>
        </is>
      </c>
      <c r="N3240" t="inlineStr">
        <is>
          <t>25919</t>
        </is>
      </c>
      <c r="O3240" t="inlineStr">
        <is>
          <t>Documentação Aprovada</t>
        </is>
      </c>
      <c r="P3240" t="inlineStr">
        <is>
          <t>Aprovado Diretoria</t>
        </is>
      </c>
      <c r="Q3240" t="inlineStr">
        <is>
          <t>Aprovado Caixa</t>
        </is>
      </c>
      <c r="R3240" t="inlineStr">
        <is>
          <t>Pago</t>
        </is>
      </c>
      <c r="S3240" t="inlineStr">
        <is>
          <t>Bar Brahma - Ypiranga Matriz - Bradesco</t>
        </is>
      </c>
    </row>
    <row r="3241">
      <c r="A3241" t="n">
        <v>113460</v>
      </c>
      <c r="B3241" t="n">
        <v>114</v>
      </c>
      <c r="C3241" t="inlineStr">
        <is>
          <t>Bar Brahma - Centro</t>
        </is>
      </c>
      <c r="D3241" t="inlineStr">
        <is>
          <t>CECILIA TSUYACO ARAKI SILVA LTDA</t>
        </is>
      </c>
      <c r="E3241" t="n">
        <v>102</v>
      </c>
      <c r="F3241" s="27" t="n">
        <v>45726</v>
      </c>
      <c r="G3241" s="27" t="n">
        <v>45726</v>
      </c>
      <c r="H3241" s="27" t="n">
        <v>45726</v>
      </c>
      <c r="I3241" s="27" t="n">
        <v>45712</v>
      </c>
      <c r="J3241" s="27" t="n">
        <v>45713</v>
      </c>
      <c r="K3241" t="inlineStr">
        <is>
          <t>Boleto Bancário</t>
        </is>
      </c>
      <c r="L3241" t="inlineStr">
        <is>
          <t>Custo Mercadoria Vendida</t>
        </is>
      </c>
      <c r="M3241" t="inlineStr">
        <is>
          <t>Insumos - Alimentos</t>
        </is>
      </c>
      <c r="N3241" t="inlineStr">
        <is>
          <t>366354</t>
        </is>
      </c>
      <c r="O3241" t="inlineStr">
        <is>
          <t>Documentação Aprovada</t>
        </is>
      </c>
      <c r="P3241" t="inlineStr">
        <is>
          <t>Aprovado Diretoria</t>
        </is>
      </c>
      <c r="Q3241" t="inlineStr">
        <is>
          <t>Aprovado Caixa</t>
        </is>
      </c>
      <c r="R3241" t="inlineStr">
        <is>
          <t>Pago</t>
        </is>
      </c>
      <c r="S3241" t="inlineStr">
        <is>
          <t>Bar Brahma - Ypiranga Matriz - Bradesco</t>
        </is>
      </c>
    </row>
    <row r="3242">
      <c r="A3242" t="n">
        <v>113255</v>
      </c>
      <c r="B3242" t="n">
        <v>114</v>
      </c>
      <c r="C3242" t="inlineStr">
        <is>
          <t>Bar Brahma - Centro</t>
        </is>
      </c>
      <c r="D3242" t="inlineStr">
        <is>
          <t xml:space="preserve">LATICINIOS CATUPIRY LTDA </t>
        </is>
      </c>
      <c r="E3242" t="n">
        <v>3463.35</v>
      </c>
      <c r="F3242" s="27" t="n">
        <v>45725</v>
      </c>
      <c r="G3242" s="27" t="n">
        <v>45726</v>
      </c>
      <c r="H3242" s="27" t="n">
        <v>45726</v>
      </c>
      <c r="I3242" s="27" t="n">
        <v>45709</v>
      </c>
      <c r="J3242" s="27" t="n">
        <v>45712</v>
      </c>
      <c r="K3242" t="inlineStr">
        <is>
          <t>Boleto Bancário</t>
        </is>
      </c>
      <c r="L3242" t="inlineStr">
        <is>
          <t>Custo Mercadoria Vendida</t>
        </is>
      </c>
      <c r="M3242" t="inlineStr">
        <is>
          <t>Insumos - Alimentos</t>
        </is>
      </c>
      <c r="N3242" t="inlineStr">
        <is>
          <t>1627597</t>
        </is>
      </c>
      <c r="O3242" t="inlineStr">
        <is>
          <t>Documentação Aprovada</t>
        </is>
      </c>
      <c r="P3242" t="inlineStr">
        <is>
          <t>Aprovado Diretoria</t>
        </is>
      </c>
      <c r="Q3242" t="inlineStr">
        <is>
          <t>Aprovado Caixa</t>
        </is>
      </c>
      <c r="R3242" t="inlineStr">
        <is>
          <t>Pago</t>
        </is>
      </c>
      <c r="S3242" t="inlineStr">
        <is>
          <t>Bar Brahma - Ypiranga Matriz - Bradesco</t>
        </is>
      </c>
    </row>
    <row r="3243">
      <c r="A3243" t="n">
        <v>113275</v>
      </c>
      <c r="B3243" t="n">
        <v>114</v>
      </c>
      <c r="C3243" t="inlineStr">
        <is>
          <t>Bar Brahma - Centro</t>
        </is>
      </c>
      <c r="D3243" t="inlineStr">
        <is>
          <t>J A DOS SANTOS HORTIFRUTI</t>
        </is>
      </c>
      <c r="E3243" t="n">
        <v>337.65</v>
      </c>
      <c r="F3243" s="27" t="n">
        <v>45724</v>
      </c>
      <c r="G3243" s="27" t="n">
        <v>45726</v>
      </c>
      <c r="H3243" s="27" t="n">
        <v>45726</v>
      </c>
      <c r="I3243" s="27" t="n">
        <v>45709</v>
      </c>
      <c r="J3243" s="27" t="n">
        <v>45712</v>
      </c>
      <c r="K3243" t="inlineStr">
        <is>
          <t>Boleto Bancário</t>
        </is>
      </c>
      <c r="L3243" t="inlineStr">
        <is>
          <t>Custo Mercadoria Vendida</t>
        </is>
      </c>
      <c r="M3243" t="inlineStr">
        <is>
          <t>Insumos - Alimentos</t>
        </is>
      </c>
      <c r="N3243" t="inlineStr">
        <is>
          <t>36330</t>
        </is>
      </c>
      <c r="O3243" t="inlineStr">
        <is>
          <t>Documentação Aprovada</t>
        </is>
      </c>
      <c r="P3243" t="inlineStr">
        <is>
          <t>Aprovado Diretoria</t>
        </is>
      </c>
      <c r="Q3243" t="inlineStr">
        <is>
          <t>Aprovado Caixa</t>
        </is>
      </c>
      <c r="R3243" t="inlineStr">
        <is>
          <t>Pago</t>
        </is>
      </c>
      <c r="S3243" t="inlineStr">
        <is>
          <t>Bar Brahma - Ypiranga Matriz - Bradesco</t>
        </is>
      </c>
    </row>
    <row r="3244">
      <c r="A3244" t="n">
        <v>113279</v>
      </c>
      <c r="B3244" t="n">
        <v>114</v>
      </c>
      <c r="C3244" t="inlineStr">
        <is>
          <t>Bar Brahma - Centro</t>
        </is>
      </c>
      <c r="D3244" t="inlineStr">
        <is>
          <t>J A DOS SANTOS HORTIFRUTI</t>
        </is>
      </c>
      <c r="E3244" t="n">
        <v>318.8</v>
      </c>
      <c r="F3244" s="27" t="n">
        <v>45726</v>
      </c>
      <c r="G3244" s="27" t="n">
        <v>45726</v>
      </c>
      <c r="H3244" s="27" t="n">
        <v>45726</v>
      </c>
      <c r="I3244" s="27" t="n">
        <v>45711</v>
      </c>
      <c r="J3244" s="27" t="n">
        <v>45712</v>
      </c>
      <c r="K3244" t="inlineStr">
        <is>
          <t>Boleto Bancário</t>
        </is>
      </c>
      <c r="L3244" t="inlineStr">
        <is>
          <t>Custo Mercadoria Vendida</t>
        </is>
      </c>
      <c r="M3244" t="inlineStr">
        <is>
          <t>Insumos - Alimentos</t>
        </is>
      </c>
      <c r="N3244" t="inlineStr">
        <is>
          <t>36334</t>
        </is>
      </c>
      <c r="O3244" t="inlineStr">
        <is>
          <t>Documentação Aprovada</t>
        </is>
      </c>
      <c r="P3244" t="inlineStr">
        <is>
          <t>Aprovado Diretoria</t>
        </is>
      </c>
      <c r="Q3244" t="inlineStr">
        <is>
          <t>Aprovado Caixa</t>
        </is>
      </c>
      <c r="R3244" t="inlineStr">
        <is>
          <t>Pago</t>
        </is>
      </c>
      <c r="S3244" t="inlineStr">
        <is>
          <t>Bar Brahma - Ypiranga Matriz - Bradesco</t>
        </is>
      </c>
    </row>
    <row r="3245">
      <c r="A3245" t="n">
        <v>113190</v>
      </c>
      <c r="B3245" t="n">
        <v>114</v>
      </c>
      <c r="C3245" t="inlineStr">
        <is>
          <t>Bar Brahma - Centro</t>
        </is>
      </c>
      <c r="D3245" t="inlineStr">
        <is>
          <t>HORTICLEAN DISTRIBUIDORA</t>
        </is>
      </c>
      <c r="E3245" t="n">
        <v>941.7</v>
      </c>
      <c r="F3245" s="27" t="n">
        <v>45724</v>
      </c>
      <c r="G3245" s="27" t="n">
        <v>45726</v>
      </c>
      <c r="H3245" s="27" t="n">
        <v>45726</v>
      </c>
      <c r="I3245" s="27" t="n">
        <v>45709</v>
      </c>
      <c r="J3245" s="27" t="n">
        <v>45712</v>
      </c>
      <c r="K3245" t="inlineStr">
        <is>
          <t>Boleto Bancário</t>
        </is>
      </c>
      <c r="L3245" t="inlineStr">
        <is>
          <t>Custo Mercadoria Vendida</t>
        </is>
      </c>
      <c r="M3245" t="inlineStr">
        <is>
          <t>Insumos - Alimentos</t>
        </is>
      </c>
      <c r="N3245" t="inlineStr">
        <is>
          <t>25911</t>
        </is>
      </c>
      <c r="O3245" t="inlineStr">
        <is>
          <t>Documentação Aprovada</t>
        </is>
      </c>
      <c r="P3245" t="inlineStr">
        <is>
          <t>Aprovado Diretoria</t>
        </is>
      </c>
      <c r="Q3245" t="inlineStr">
        <is>
          <t>Aprovado Caixa</t>
        </is>
      </c>
      <c r="R3245" t="inlineStr">
        <is>
          <t>Pago</t>
        </is>
      </c>
      <c r="S3245" t="inlineStr">
        <is>
          <t>Bar Brahma - Ypiranga Matriz - Bradesco</t>
        </is>
      </c>
    </row>
    <row r="3246">
      <c r="A3246" t="n">
        <v>115632</v>
      </c>
      <c r="B3246" t="n">
        <v>114</v>
      </c>
      <c r="C3246" t="inlineStr">
        <is>
          <t>Bar Brahma - Centro</t>
        </is>
      </c>
      <c r="D3246" t="inlineStr">
        <is>
          <t>GELOMAQ COM E IND LTDA</t>
        </is>
      </c>
      <c r="E3246" t="n">
        <v>1135</v>
      </c>
      <c r="F3246" s="27" t="n">
        <v>45726</v>
      </c>
      <c r="G3246" s="27" t="n">
        <v>45726</v>
      </c>
      <c r="H3246" s="27" t="n">
        <v>45726</v>
      </c>
      <c r="I3246" s="27" t="n">
        <v>45693</v>
      </c>
      <c r="J3246" s="27" t="n">
        <v>45721</v>
      </c>
      <c r="K3246" t="inlineStr">
        <is>
          <t>Transferência Bancária ou Pix</t>
        </is>
      </c>
      <c r="L3246" t="inlineStr">
        <is>
          <t>Locação de Equipamentos</t>
        </is>
      </c>
      <c r="M3246" t="inlineStr">
        <is>
          <t>Locações de Equipamentos - Operacionais</t>
        </is>
      </c>
      <c r="N3246" t="inlineStr">
        <is>
          <t>2821-141/1</t>
        </is>
      </c>
      <c r="O3246" t="inlineStr">
        <is>
          <t>Documentação Aprovada</t>
        </is>
      </c>
      <c r="P3246" t="inlineStr">
        <is>
          <t>Aprovado Diretoria</t>
        </is>
      </c>
      <c r="Q3246" t="inlineStr">
        <is>
          <t>Aprovado Caixa</t>
        </is>
      </c>
      <c r="R3246" t="inlineStr">
        <is>
          <t>Pago</t>
        </is>
      </c>
      <c r="S3246" t="inlineStr">
        <is>
          <t>Bar Brahma - Ypiranga Matriz - Kamino</t>
        </is>
      </c>
    </row>
    <row r="3247">
      <c r="A3247" t="n">
        <v>114547</v>
      </c>
      <c r="B3247" t="n">
        <v>114</v>
      </c>
      <c r="C3247" t="inlineStr">
        <is>
          <t>Bar Brahma - Centro</t>
        </is>
      </c>
      <c r="D3247" t="inlineStr">
        <is>
          <t>GELOMAQ COM E IND LTDA</t>
        </is>
      </c>
      <c r="E3247" t="n">
        <v>1135</v>
      </c>
      <c r="F3247" s="27" t="n">
        <v>45726</v>
      </c>
      <c r="G3247" s="27" t="n">
        <v>45726</v>
      </c>
      <c r="H3247" s="27" t="n">
        <v>45726</v>
      </c>
      <c r="I3247" s="27" t="n">
        <v>45709</v>
      </c>
      <c r="J3247" s="27" t="n">
        <v>45715</v>
      </c>
      <c r="K3247" t="inlineStr">
        <is>
          <t>Boleto Bancário</t>
        </is>
      </c>
      <c r="L3247" t="inlineStr">
        <is>
          <t>Locação de Equipamentos</t>
        </is>
      </c>
      <c r="M3247" t="inlineStr">
        <is>
          <t>Locações de Equipamentos - Operacionais</t>
        </is>
      </c>
      <c r="N3247" t="inlineStr">
        <is>
          <t>2821-143/1</t>
        </is>
      </c>
      <c r="O3247" t="inlineStr">
        <is>
          <t>Documentação Aprovada</t>
        </is>
      </c>
      <c r="P3247" t="inlineStr">
        <is>
          <t>Aprovado Diretoria</t>
        </is>
      </c>
      <c r="Q3247" t="inlineStr">
        <is>
          <t>Aprovado Caixa</t>
        </is>
      </c>
      <c r="R3247" t="inlineStr">
        <is>
          <t>Pago</t>
        </is>
      </c>
      <c r="S3247" t="inlineStr">
        <is>
          <t>Bar Brahma - Ypiranga Matriz - Kamino</t>
        </is>
      </c>
    </row>
    <row r="3248">
      <c r="A3248" t="n">
        <v>114057</v>
      </c>
      <c r="B3248" t="n">
        <v>114</v>
      </c>
      <c r="C3248" t="inlineStr">
        <is>
          <t>Bar Brahma - Centro</t>
        </is>
      </c>
      <c r="D3248" t="inlineStr">
        <is>
          <t>NOVA COMERCIAL DO PEIXE EIRELI</t>
        </is>
      </c>
      <c r="E3248" t="n">
        <v>679.9</v>
      </c>
      <c r="F3248" s="27" t="n">
        <v>45726</v>
      </c>
      <c r="G3248" s="27" t="n">
        <v>45726</v>
      </c>
      <c r="H3248" s="27" t="n">
        <v>45726</v>
      </c>
      <c r="I3248" s="27" t="n">
        <v>45712</v>
      </c>
      <c r="J3248" s="27" t="n">
        <v>45714</v>
      </c>
      <c r="K3248" t="inlineStr">
        <is>
          <t>Boleto Bancário</t>
        </is>
      </c>
      <c r="L3248" t="inlineStr">
        <is>
          <t>Custo Mercadoria Vendida</t>
        </is>
      </c>
      <c r="M3248" t="inlineStr">
        <is>
          <t>Insumos - Alimentos</t>
        </is>
      </c>
      <c r="N3248" t="inlineStr">
        <is>
          <t>22845</t>
        </is>
      </c>
      <c r="O3248" t="inlineStr">
        <is>
          <t>Documentação Aprovada</t>
        </is>
      </c>
      <c r="P3248" t="inlineStr">
        <is>
          <t>Aprovado Diretoria</t>
        </is>
      </c>
      <c r="Q3248" t="inlineStr">
        <is>
          <t>Aprovado Caixa</t>
        </is>
      </c>
      <c r="R3248" t="inlineStr">
        <is>
          <t>Pago</t>
        </is>
      </c>
      <c r="S3248" t="inlineStr">
        <is>
          <t>Bar Brahma - Ypiranga Matriz - Bradesco</t>
        </is>
      </c>
    </row>
    <row r="3249">
      <c r="A3249" t="n">
        <v>111724</v>
      </c>
      <c r="B3249" t="n">
        <v>114</v>
      </c>
      <c r="C3249" t="inlineStr">
        <is>
          <t>Bar Brahma - Centro</t>
        </is>
      </c>
      <c r="D3249" t="inlineStr">
        <is>
          <t>PJ 57753555000121</t>
        </is>
      </c>
      <c r="E3249" t="n">
        <v>1500</v>
      </c>
      <c r="F3249" s="27" t="n">
        <v>45725</v>
      </c>
      <c r="G3249" s="27" t="n">
        <v>45726</v>
      </c>
      <c r="H3249" s="27" t="n">
        <v>45726</v>
      </c>
      <c r="I3249" s="27" t="n">
        <v>45689</v>
      </c>
      <c r="J3249" s="27" t="n">
        <v>45706</v>
      </c>
      <c r="K3249" t="inlineStr">
        <is>
          <t>Transferência Bancária ou Pix</t>
        </is>
      </c>
      <c r="L3249" t="inlineStr">
        <is>
          <t>Mão de Obra - PJ</t>
        </is>
      </c>
      <c r="M3249" t="inlineStr">
        <is>
          <t>MDO PJ Fixo</t>
        </is>
      </c>
      <c r="N3249" t="inlineStr">
        <is>
          <t>19</t>
        </is>
      </c>
      <c r="O3249" t="inlineStr">
        <is>
          <t>Documentação Aprovada</t>
        </is>
      </c>
      <c r="P3249" t="inlineStr">
        <is>
          <t>Aprovado Diretoria</t>
        </is>
      </c>
      <c r="Q3249" t="inlineStr">
        <is>
          <t>Aprovado Caixa</t>
        </is>
      </c>
      <c r="R3249" t="inlineStr">
        <is>
          <t>Pago</t>
        </is>
      </c>
      <c r="S3249" t="inlineStr">
        <is>
          <t>Bar Brahma - Tutum Matriz - Kamino</t>
        </is>
      </c>
    </row>
    <row r="3250">
      <c r="A3250" t="n">
        <v>111726</v>
      </c>
      <c r="B3250" t="n">
        <v>114</v>
      </c>
      <c r="C3250" t="inlineStr">
        <is>
          <t>Bar Brahma - Centro</t>
        </is>
      </c>
      <c r="D3250" t="inlineStr">
        <is>
          <t>PJ 26502601000196</t>
        </is>
      </c>
      <c r="E3250" t="n">
        <v>6000</v>
      </c>
      <c r="F3250" s="27" t="n">
        <v>45725</v>
      </c>
      <c r="G3250" s="27" t="n">
        <v>45726</v>
      </c>
      <c r="H3250" s="27" t="n">
        <v>45726</v>
      </c>
      <c r="I3250" s="27" t="n">
        <v>45689</v>
      </c>
      <c r="J3250" s="27" t="n">
        <v>45706</v>
      </c>
      <c r="K3250" t="inlineStr">
        <is>
          <t>Transferência Bancária ou Pix</t>
        </is>
      </c>
      <c r="L3250" t="inlineStr">
        <is>
          <t>Mão de Obra - PJ</t>
        </is>
      </c>
      <c r="M3250" t="inlineStr">
        <is>
          <t>MDO PJ Fixo</t>
        </is>
      </c>
      <c r="N3250" t="inlineStr">
        <is>
          <t>09032025</t>
        </is>
      </c>
      <c r="O3250" t="inlineStr">
        <is>
          <t>Documentação Aprovada</t>
        </is>
      </c>
      <c r="P3250" t="inlineStr">
        <is>
          <t>Aprovado Diretoria</t>
        </is>
      </c>
      <c r="Q3250" t="inlineStr">
        <is>
          <t>Aprovado Caixa</t>
        </is>
      </c>
      <c r="R3250" t="inlineStr">
        <is>
          <t>Pago</t>
        </is>
      </c>
      <c r="S3250" t="inlineStr">
        <is>
          <t>Bar Brahma - Tutum Matriz - Kamino</t>
        </is>
      </c>
    </row>
    <row r="3251">
      <c r="A3251" t="n">
        <v>115377</v>
      </c>
      <c r="B3251" t="n">
        <v>114</v>
      </c>
      <c r="C3251" t="inlineStr">
        <is>
          <t>Bar Brahma - Centro</t>
        </is>
      </c>
      <c r="D3251" t="inlineStr">
        <is>
          <t>MURILLO S- DUARTE COMERCIAL LTDA</t>
        </is>
      </c>
      <c r="E3251" t="n">
        <v>1796</v>
      </c>
      <c r="F3251" s="27" t="n">
        <v>45726</v>
      </c>
      <c r="G3251" s="27" t="n">
        <v>45726</v>
      </c>
      <c r="H3251" s="27" t="n">
        <v>45726</v>
      </c>
      <c r="I3251" s="27" t="n">
        <v>45713</v>
      </c>
      <c r="J3251" s="27" t="n">
        <v>45719</v>
      </c>
      <c r="K3251" t="inlineStr">
        <is>
          <t>Boleto Bancário</t>
        </is>
      </c>
      <c r="L3251" t="inlineStr">
        <is>
          <t>Custo Mercadoria Vendida</t>
        </is>
      </c>
      <c r="M3251" t="inlineStr">
        <is>
          <t>Insumos - Alimentos</t>
        </is>
      </c>
      <c r="N3251" t="inlineStr">
        <is>
          <t>1879</t>
        </is>
      </c>
      <c r="O3251" t="inlineStr">
        <is>
          <t>Documentação Aprovada</t>
        </is>
      </c>
      <c r="P3251" t="inlineStr">
        <is>
          <t>Aprovado Diretoria</t>
        </is>
      </c>
      <c r="Q3251" t="inlineStr">
        <is>
          <t>Aprovado Caixa</t>
        </is>
      </c>
      <c r="R3251" t="inlineStr">
        <is>
          <t>Pago</t>
        </is>
      </c>
      <c r="S3251" t="inlineStr">
        <is>
          <t>Bar Brahma - Ypiranga Matriz - Bradesco</t>
        </is>
      </c>
    </row>
    <row r="3252">
      <c r="A3252" t="n">
        <v>115375</v>
      </c>
      <c r="B3252" t="n">
        <v>114</v>
      </c>
      <c r="C3252" t="inlineStr">
        <is>
          <t>Bar Brahma - Centro</t>
        </is>
      </c>
      <c r="D3252" t="inlineStr">
        <is>
          <t>MURILLO S- DUARTE COMERCIAL LTDA</t>
        </is>
      </c>
      <c r="E3252" t="n">
        <v>687.35</v>
      </c>
      <c r="F3252" s="27" t="n">
        <v>45726</v>
      </c>
      <c r="G3252" s="27" t="n">
        <v>45726</v>
      </c>
      <c r="H3252" s="27" t="n">
        <v>45726</v>
      </c>
      <c r="I3252" s="27" t="n">
        <v>45713</v>
      </c>
      <c r="J3252" s="27" t="n">
        <v>45719</v>
      </c>
      <c r="K3252" t="inlineStr">
        <is>
          <t>Boleto Bancário</t>
        </is>
      </c>
      <c r="L3252" t="inlineStr">
        <is>
          <t>Utilidades</t>
        </is>
      </c>
      <c r="M3252" t="inlineStr">
        <is>
          <t>Higiene e Limpeza</t>
        </is>
      </c>
      <c r="N3252" t="inlineStr">
        <is>
          <t>1876</t>
        </is>
      </c>
      <c r="O3252" t="inlineStr">
        <is>
          <t>Documentação Aprovada</t>
        </is>
      </c>
      <c r="P3252" t="inlineStr">
        <is>
          <t>Aprovado Diretoria</t>
        </is>
      </c>
      <c r="Q3252" t="inlineStr">
        <is>
          <t>Aprovado Caixa</t>
        </is>
      </c>
      <c r="R3252" t="inlineStr">
        <is>
          <t>Pago</t>
        </is>
      </c>
      <c r="S3252" t="inlineStr">
        <is>
          <t>Bar Brahma - Ypiranga Matriz - Bradesco</t>
        </is>
      </c>
    </row>
    <row r="3253">
      <c r="A3253" t="n">
        <v>114805</v>
      </c>
      <c r="B3253" t="n">
        <v>114</v>
      </c>
      <c r="C3253" t="inlineStr">
        <is>
          <t>Bar Brahma - Centro</t>
        </is>
      </c>
      <c r="D3253" t="inlineStr">
        <is>
          <t>REEMBOLSO CLIENTE</t>
        </is>
      </c>
      <c r="E3253" t="n">
        <v>189.01</v>
      </c>
      <c r="F3253" s="27" t="n">
        <v>45726</v>
      </c>
      <c r="G3253" s="27" t="n">
        <v>45726</v>
      </c>
      <c r="H3253" s="27" t="n">
        <v>45726</v>
      </c>
      <c r="I3253" s="27" t="n">
        <v>45710</v>
      </c>
      <c r="J3253" s="27" t="n">
        <v>45716</v>
      </c>
      <c r="K3253" t="inlineStr">
        <is>
          <t>Transferência Bancária ou Pix</t>
        </is>
      </c>
      <c r="L3253" t="inlineStr">
        <is>
          <t>Deduções sobre Venda</t>
        </is>
      </c>
      <c r="M3253" t="inlineStr">
        <is>
          <t>Outros D</t>
        </is>
      </c>
      <c r="N3253" t="inlineStr">
        <is>
          <t>1890122025</t>
        </is>
      </c>
      <c r="O3253" t="inlineStr">
        <is>
          <t>Documentação Aprovada</t>
        </is>
      </c>
      <c r="P3253" t="inlineStr">
        <is>
          <t>Aprovado Diretoria</t>
        </is>
      </c>
      <c r="Q3253" t="inlineStr">
        <is>
          <t>Aprovado Caixa</t>
        </is>
      </c>
      <c r="R3253" t="inlineStr">
        <is>
          <t>Pago</t>
        </is>
      </c>
      <c r="S3253" t="inlineStr">
        <is>
          <t>Bar Brahma - Ypiranga Matriz - Kamino</t>
        </is>
      </c>
    </row>
    <row r="3254">
      <c r="A3254" t="n">
        <v>115339</v>
      </c>
      <c r="B3254" t="n">
        <v>114</v>
      </c>
      <c r="C3254" t="inlineStr">
        <is>
          <t>Bar Brahma - Centro</t>
        </is>
      </c>
      <c r="D3254" t="inlineStr">
        <is>
          <t>PORCO FELIZ COM DE CARNES LTDA</t>
        </is>
      </c>
      <c r="E3254" t="n">
        <v>173.73</v>
      </c>
      <c r="F3254" s="27" t="n">
        <v>45725</v>
      </c>
      <c r="G3254" s="27" t="n">
        <v>45726</v>
      </c>
      <c r="H3254" s="27" t="n">
        <v>45726</v>
      </c>
      <c r="I3254" s="27" t="n">
        <v>45715</v>
      </c>
      <c r="J3254" s="27" t="n">
        <v>45719</v>
      </c>
      <c r="K3254" t="inlineStr">
        <is>
          <t>Boleto Bancário</t>
        </is>
      </c>
      <c r="L3254" t="inlineStr">
        <is>
          <t>Custo Mercadoria Vendida</t>
        </is>
      </c>
      <c r="M3254" t="inlineStr">
        <is>
          <t>Insumos - Alimentos</t>
        </is>
      </c>
      <c r="N3254" t="inlineStr">
        <is>
          <t>568583</t>
        </is>
      </c>
      <c r="O3254" t="inlineStr">
        <is>
          <t>Documentação Aprovada</t>
        </is>
      </c>
      <c r="P3254" t="inlineStr">
        <is>
          <t>Aprovado Diretoria</t>
        </is>
      </c>
      <c r="Q3254" t="inlineStr">
        <is>
          <t>Aprovado Caixa</t>
        </is>
      </c>
      <c r="R3254" t="inlineStr">
        <is>
          <t>Pago</t>
        </is>
      </c>
      <c r="S3254" t="inlineStr">
        <is>
          <t>Bar Brahma - Ypiranga Matriz - Bradesco</t>
        </is>
      </c>
    </row>
    <row r="3255">
      <c r="A3255" t="n">
        <v>114828</v>
      </c>
      <c r="B3255" t="n">
        <v>114</v>
      </c>
      <c r="C3255" t="inlineStr">
        <is>
          <t>Bar Brahma - Centro</t>
        </is>
      </c>
      <c r="D3255" t="inlineStr">
        <is>
          <t>RESTAURANTE GOMES - SAMPAIOS LTDA</t>
        </is>
      </c>
      <c r="E3255" t="n">
        <v>6948</v>
      </c>
      <c r="F3255" s="27" t="n">
        <v>45726</v>
      </c>
      <c r="G3255" s="27" t="n">
        <v>45726</v>
      </c>
      <c r="H3255" s="27" t="n">
        <v>45726</v>
      </c>
      <c r="I3255" s="27" t="n">
        <v>45716</v>
      </c>
      <c r="J3255" s="27" t="n">
        <v>45716</v>
      </c>
      <c r="K3255" t="inlineStr">
        <is>
          <t>Transferência Bancária ou Pix</t>
        </is>
      </c>
      <c r="L3255" t="inlineStr">
        <is>
          <t>Mão de Obra - Benefícios</t>
        </is>
      </c>
      <c r="M3255" t="inlineStr">
        <is>
          <t xml:space="preserve">  -  Alimentação Funcionário</t>
        </is>
      </c>
      <c r="N3255" t="inlineStr">
        <is>
          <t>69480022025</t>
        </is>
      </c>
      <c r="O3255" t="inlineStr">
        <is>
          <t>Documentação Aprovada</t>
        </is>
      </c>
      <c r="P3255" t="inlineStr">
        <is>
          <t>Aprovado Diretoria</t>
        </is>
      </c>
      <c r="Q3255" t="inlineStr">
        <is>
          <t>Aprovado Caixa</t>
        </is>
      </c>
      <c r="R3255" t="inlineStr">
        <is>
          <t>Pago</t>
        </is>
      </c>
      <c r="S3255" t="inlineStr">
        <is>
          <t>Bar Brahma - Ypiranga Matriz - Kamino</t>
        </is>
      </c>
    </row>
    <row r="3256">
      <c r="A3256" t="n">
        <v>110431</v>
      </c>
      <c r="B3256" t="n">
        <v>114</v>
      </c>
      <c r="C3256" t="inlineStr">
        <is>
          <t>Bar Brahma - Centro</t>
        </is>
      </c>
      <c r="D3256" t="inlineStr">
        <is>
          <t>CRYSTALMIXX-GAS COMERCIO E MANUTENCAO DE EQUIPAMENTOS DE GAS LTDA</t>
        </is>
      </c>
      <c r="E3256" t="n">
        <v>1065.6</v>
      </c>
      <c r="F3256" s="27" t="n">
        <v>45724</v>
      </c>
      <c r="G3256" s="27" t="n">
        <v>45726</v>
      </c>
      <c r="H3256" s="27" t="n">
        <v>45726</v>
      </c>
      <c r="I3256" s="27" t="n">
        <v>45699</v>
      </c>
      <c r="J3256" s="27" t="n">
        <v>45702</v>
      </c>
      <c r="K3256" t="inlineStr">
        <is>
          <t>Boleto Bancário</t>
        </is>
      </c>
      <c r="L3256" t="inlineStr">
        <is>
          <t>Utilidades</t>
        </is>
      </c>
      <c r="M3256" t="inlineStr">
        <is>
          <t>Material de Consumo - Gelo/ Gas CO2/ Carvao /Velas</t>
        </is>
      </c>
      <c r="N3256" t="inlineStr">
        <is>
          <t>24838</t>
        </is>
      </c>
      <c r="O3256" t="inlineStr">
        <is>
          <t>Documentação Aprovada</t>
        </is>
      </c>
      <c r="P3256" t="inlineStr">
        <is>
          <t>Aprovado Diretoria</t>
        </is>
      </c>
      <c r="Q3256" t="inlineStr">
        <is>
          <t>Aprovado Caixa</t>
        </is>
      </c>
      <c r="R3256" t="inlineStr">
        <is>
          <t>Pago</t>
        </is>
      </c>
      <c r="S3256" t="inlineStr">
        <is>
          <t>Bar Brahma - Ypiranga Matriz - Bradesco</t>
        </is>
      </c>
    </row>
    <row r="3257">
      <c r="A3257" t="n">
        <v>109316</v>
      </c>
      <c r="B3257" t="n">
        <v>114</v>
      </c>
      <c r="C3257" t="inlineStr">
        <is>
          <t>Bar Brahma - Centro</t>
        </is>
      </c>
      <c r="D3257" t="inlineStr">
        <is>
          <t>AMBEV S.A.</t>
        </is>
      </c>
      <c r="E3257" t="n">
        <v>5088.69</v>
      </c>
      <c r="F3257" s="27" t="n">
        <v>45726</v>
      </c>
      <c r="G3257" s="27" t="n">
        <v>45726</v>
      </c>
      <c r="H3257" s="27" t="n">
        <v>45726</v>
      </c>
      <c r="I3257" s="27" t="n">
        <v>45693</v>
      </c>
      <c r="J3257" s="27" t="n">
        <v>45695</v>
      </c>
      <c r="K3257" t="inlineStr">
        <is>
          <t>Boleto Bancário</t>
        </is>
      </c>
      <c r="L3257" t="inlineStr">
        <is>
          <t>Custo Mercadoria Vendida</t>
        </is>
      </c>
      <c r="M3257" t="inlineStr">
        <is>
          <t>Insumos - Bebidas</t>
        </is>
      </c>
      <c r="N3257" t="inlineStr">
        <is>
          <t>314334</t>
        </is>
      </c>
      <c r="O3257" t="inlineStr">
        <is>
          <t>Documentação Aprovada</t>
        </is>
      </c>
      <c r="P3257" t="inlineStr">
        <is>
          <t>Aprovado Diretoria</t>
        </is>
      </c>
      <c r="Q3257" t="inlineStr">
        <is>
          <t>Aprovado Caixa</t>
        </is>
      </c>
      <c r="R3257" t="inlineStr">
        <is>
          <t>Pago</t>
        </is>
      </c>
      <c r="S3257" t="inlineStr">
        <is>
          <t>Bar Brahma - Ypiranga Matriz - Bradesco</t>
        </is>
      </c>
    </row>
    <row r="3258">
      <c r="A3258" t="n">
        <v>109673</v>
      </c>
      <c r="B3258" t="n">
        <v>114</v>
      </c>
      <c r="C3258" t="inlineStr">
        <is>
          <t>Bar Brahma - Centro</t>
        </is>
      </c>
      <c r="D3258" t="inlineStr">
        <is>
          <t>AMBEV S.A.</t>
        </is>
      </c>
      <c r="E3258" t="n">
        <v>1717.29</v>
      </c>
      <c r="F3258" s="27" t="n">
        <v>45726</v>
      </c>
      <c r="G3258" s="27" t="n">
        <v>45726</v>
      </c>
      <c r="H3258" s="27" t="n">
        <v>45726</v>
      </c>
      <c r="I3258" s="27" t="n">
        <v>45694</v>
      </c>
      <c r="J3258" s="27" t="n">
        <v>45699</v>
      </c>
      <c r="K3258" t="inlineStr">
        <is>
          <t>Boleto Bancário</t>
        </is>
      </c>
      <c r="L3258" t="inlineStr">
        <is>
          <t>Custo Mercadoria Vendida</t>
        </is>
      </c>
      <c r="M3258" t="inlineStr">
        <is>
          <t>Insumos - Bebidas</t>
        </is>
      </c>
      <c r="N3258" t="inlineStr">
        <is>
          <t>20743</t>
        </is>
      </c>
      <c r="O3258" t="inlineStr">
        <is>
          <t>Documentação Aprovada</t>
        </is>
      </c>
      <c r="P3258" t="inlineStr">
        <is>
          <t>Aprovado Diretoria</t>
        </is>
      </c>
      <c r="Q3258" t="inlineStr">
        <is>
          <t>Aprovado Caixa</t>
        </is>
      </c>
      <c r="R3258" t="inlineStr">
        <is>
          <t>Pago</t>
        </is>
      </c>
      <c r="S3258" t="inlineStr">
        <is>
          <t>Bar Brahma - Ypiranga Matriz - Bradesco</t>
        </is>
      </c>
    </row>
    <row r="3259">
      <c r="A3259" t="n">
        <v>109670</v>
      </c>
      <c r="B3259" t="n">
        <v>114</v>
      </c>
      <c r="C3259" t="inlineStr">
        <is>
          <t>Bar Brahma - Centro</t>
        </is>
      </c>
      <c r="D3259" t="inlineStr">
        <is>
          <t>AMBEV S.A.</t>
        </is>
      </c>
      <c r="E3259" t="n">
        <v>4291.29</v>
      </c>
      <c r="F3259" s="27" t="n">
        <v>45726</v>
      </c>
      <c r="G3259" s="27" t="n">
        <v>45726</v>
      </c>
      <c r="H3259" s="27" t="n">
        <v>45726</v>
      </c>
      <c r="I3259" s="27" t="n">
        <v>45695</v>
      </c>
      <c r="J3259" s="27" t="n">
        <v>45699</v>
      </c>
      <c r="K3259" t="inlineStr">
        <is>
          <t>Boleto Bancário</t>
        </is>
      </c>
      <c r="L3259" t="inlineStr">
        <is>
          <t>Custo Mercadoria Vendida</t>
        </is>
      </c>
      <c r="M3259" t="inlineStr">
        <is>
          <t>Insumos - Bebidas</t>
        </is>
      </c>
      <c r="N3259" t="inlineStr">
        <is>
          <t>319109</t>
        </is>
      </c>
      <c r="O3259" t="inlineStr">
        <is>
          <t>Documentação Aprovada</t>
        </is>
      </c>
      <c r="P3259" t="inlineStr">
        <is>
          <t>Aprovado Diretoria</t>
        </is>
      </c>
      <c r="Q3259" t="inlineStr">
        <is>
          <t>Aprovado Caixa</t>
        </is>
      </c>
      <c r="R3259" t="inlineStr">
        <is>
          <t>Pago</t>
        </is>
      </c>
      <c r="S3259" t="inlineStr">
        <is>
          <t>Bar Brahma - Ypiranga Matriz - Bradesco</t>
        </is>
      </c>
    </row>
    <row r="3260">
      <c r="A3260" t="n">
        <v>109680</v>
      </c>
      <c r="B3260" t="n">
        <v>114</v>
      </c>
      <c r="C3260" t="inlineStr">
        <is>
          <t>Bar Brahma - Centro</t>
        </is>
      </c>
      <c r="D3260" t="inlineStr">
        <is>
          <t>AMBEV S.A.</t>
        </is>
      </c>
      <c r="E3260" t="n">
        <v>3432</v>
      </c>
      <c r="F3260" s="27" t="n">
        <v>45726</v>
      </c>
      <c r="G3260" s="27" t="n">
        <v>45726</v>
      </c>
      <c r="H3260" s="27" t="n">
        <v>45726</v>
      </c>
      <c r="I3260" s="27" t="n">
        <v>45694</v>
      </c>
      <c r="J3260" s="27" t="n">
        <v>45699</v>
      </c>
      <c r="K3260" t="inlineStr">
        <is>
          <t>Boleto Bancário</t>
        </is>
      </c>
      <c r="L3260" t="inlineStr">
        <is>
          <t>Custo Mercadoria Vendida</t>
        </is>
      </c>
      <c r="M3260" t="inlineStr">
        <is>
          <t>Insumos - Bebidas</t>
        </is>
      </c>
      <c r="N3260" t="inlineStr">
        <is>
          <t>20745</t>
        </is>
      </c>
      <c r="O3260" t="inlineStr">
        <is>
          <t>Documentação Aprovada</t>
        </is>
      </c>
      <c r="P3260" t="inlineStr">
        <is>
          <t>Aprovado Diretoria</t>
        </is>
      </c>
      <c r="Q3260" t="inlineStr">
        <is>
          <t>Aprovado Caixa</t>
        </is>
      </c>
      <c r="R3260" t="inlineStr">
        <is>
          <t>Pago</t>
        </is>
      </c>
      <c r="S3260" t="inlineStr">
        <is>
          <t>Bar Brahma - Ypiranga Matriz - Bradesco</t>
        </is>
      </c>
    </row>
    <row r="3261">
      <c r="A3261" t="n">
        <v>109683</v>
      </c>
      <c r="B3261" t="n">
        <v>114</v>
      </c>
      <c r="C3261" t="inlineStr">
        <is>
          <t>Bar Brahma - Centro</t>
        </is>
      </c>
      <c r="D3261" t="inlineStr">
        <is>
          <t>AMBEV S.A.</t>
        </is>
      </c>
      <c r="E3261" t="n">
        <v>1461.6</v>
      </c>
      <c r="F3261" s="27" t="n">
        <v>45726</v>
      </c>
      <c r="G3261" s="27" t="n">
        <v>45726</v>
      </c>
      <c r="H3261" s="27" t="n">
        <v>45726</v>
      </c>
      <c r="I3261" s="27" t="n">
        <v>45694</v>
      </c>
      <c r="J3261" s="27" t="n">
        <v>45699</v>
      </c>
      <c r="K3261" t="inlineStr">
        <is>
          <t>Boleto Bancário</t>
        </is>
      </c>
      <c r="L3261" t="inlineStr">
        <is>
          <t>Custo Mercadoria Vendida</t>
        </is>
      </c>
      <c r="M3261" t="inlineStr">
        <is>
          <t>Insumos - Bebidas</t>
        </is>
      </c>
      <c r="N3261" t="inlineStr">
        <is>
          <t>316768</t>
        </is>
      </c>
      <c r="O3261" t="inlineStr">
        <is>
          <t>Documentação Aprovada</t>
        </is>
      </c>
      <c r="P3261" t="inlineStr">
        <is>
          <t>Aprovado Diretoria</t>
        </is>
      </c>
      <c r="Q3261" t="inlineStr">
        <is>
          <t>Aprovado Caixa</t>
        </is>
      </c>
      <c r="R3261" t="inlineStr">
        <is>
          <t>Pago</t>
        </is>
      </c>
      <c r="S3261" t="inlineStr">
        <is>
          <t>Bar Brahma - Ypiranga Matriz - Bradesco</t>
        </is>
      </c>
    </row>
    <row r="3262">
      <c r="A3262" t="n">
        <v>109684</v>
      </c>
      <c r="B3262" t="n">
        <v>114</v>
      </c>
      <c r="C3262" t="inlineStr">
        <is>
          <t>Bar Brahma - Centro</t>
        </is>
      </c>
      <c r="D3262" t="inlineStr">
        <is>
          <t>AMBEV S. A. - CDD SAO PAULO</t>
        </is>
      </c>
      <c r="E3262" t="n">
        <v>797.4</v>
      </c>
      <c r="F3262" s="27" t="n">
        <v>45726</v>
      </c>
      <c r="G3262" s="27" t="n">
        <v>45726</v>
      </c>
      <c r="H3262" s="27" t="n">
        <v>45726</v>
      </c>
      <c r="I3262" s="27" t="n">
        <v>45694</v>
      </c>
      <c r="J3262" s="27" t="n">
        <v>45699</v>
      </c>
      <c r="K3262" t="inlineStr">
        <is>
          <t>Boleto Bancário</t>
        </is>
      </c>
      <c r="L3262" t="inlineStr">
        <is>
          <t>Custo Mercadoria Vendida</t>
        </is>
      </c>
      <c r="M3262" t="inlineStr">
        <is>
          <t>Insumos - Bebidas</t>
        </is>
      </c>
      <c r="N3262" t="inlineStr">
        <is>
          <t>316769</t>
        </is>
      </c>
      <c r="O3262" t="inlineStr">
        <is>
          <t>Documentação Aprovada</t>
        </is>
      </c>
      <c r="P3262" t="inlineStr">
        <is>
          <t>Aprovado Diretoria</t>
        </is>
      </c>
      <c r="Q3262" t="inlineStr">
        <is>
          <t>Aprovado Caixa</t>
        </is>
      </c>
      <c r="R3262" t="inlineStr">
        <is>
          <t>Pago</t>
        </is>
      </c>
      <c r="S3262" t="inlineStr">
        <is>
          <t>Bar Brahma - Ypiranga Matriz - Bradesco</t>
        </is>
      </c>
    </row>
    <row r="3263">
      <c r="A3263" t="n">
        <v>109686</v>
      </c>
      <c r="B3263" t="n">
        <v>114</v>
      </c>
      <c r="C3263" t="inlineStr">
        <is>
          <t>Bar Brahma - Centro</t>
        </is>
      </c>
      <c r="D3263" t="inlineStr">
        <is>
          <t>AMBEV S. A. - CDD SAO PAULO</t>
        </is>
      </c>
      <c r="E3263" t="n">
        <v>7044.37</v>
      </c>
      <c r="F3263" s="27" t="n">
        <v>45726</v>
      </c>
      <c r="G3263" s="27" t="n">
        <v>45726</v>
      </c>
      <c r="H3263" s="27" t="n">
        <v>45726</v>
      </c>
      <c r="I3263" s="27" t="n">
        <v>45694</v>
      </c>
      <c r="J3263" s="27" t="n">
        <v>45699</v>
      </c>
      <c r="K3263" t="inlineStr">
        <is>
          <t>Boleto Bancário</t>
        </is>
      </c>
      <c r="L3263" t="inlineStr">
        <is>
          <t>Custo Mercadoria Vendida</t>
        </is>
      </c>
      <c r="M3263" t="inlineStr">
        <is>
          <t>Insumos - Bebidas</t>
        </is>
      </c>
      <c r="N3263" t="inlineStr">
        <is>
          <t>316767</t>
        </is>
      </c>
      <c r="O3263" t="inlineStr">
        <is>
          <t>Documentação Aprovada</t>
        </is>
      </c>
      <c r="P3263" t="inlineStr">
        <is>
          <t>Aprovado Diretoria</t>
        </is>
      </c>
      <c r="Q3263" t="inlineStr">
        <is>
          <t>Aprovado Caixa</t>
        </is>
      </c>
      <c r="R3263" t="inlineStr">
        <is>
          <t>Pago</t>
        </is>
      </c>
      <c r="S3263" t="inlineStr">
        <is>
          <t>Bar Brahma - Ypiranga Matriz - Bradesco</t>
        </is>
      </c>
    </row>
    <row r="3264">
      <c r="A3264" t="n">
        <v>109541</v>
      </c>
      <c r="B3264" t="n">
        <v>114</v>
      </c>
      <c r="C3264" t="inlineStr">
        <is>
          <t>Bar Brahma - Centro</t>
        </is>
      </c>
      <c r="D3264" t="inlineStr">
        <is>
          <t>AMBEV S.A.</t>
        </is>
      </c>
      <c r="E3264" t="n">
        <v>3432</v>
      </c>
      <c r="F3264" s="27" t="n">
        <v>45726</v>
      </c>
      <c r="G3264" s="27" t="n">
        <v>45726</v>
      </c>
      <c r="H3264" s="27" t="n">
        <v>45726</v>
      </c>
      <c r="I3264" s="27" t="n">
        <v>45694</v>
      </c>
      <c r="J3264" s="27" t="n">
        <v>45698</v>
      </c>
      <c r="K3264" t="inlineStr">
        <is>
          <t>Boleto Bancário</t>
        </is>
      </c>
      <c r="L3264" t="inlineStr">
        <is>
          <t>Custo Mercadoria Vendida</t>
        </is>
      </c>
      <c r="M3264" t="inlineStr">
        <is>
          <t>Insumos - Bebidas</t>
        </is>
      </c>
      <c r="N3264" t="inlineStr">
        <is>
          <t>20744</t>
        </is>
      </c>
      <c r="O3264" t="inlineStr">
        <is>
          <t>Documentação Aprovada</t>
        </is>
      </c>
      <c r="P3264" t="inlineStr">
        <is>
          <t>Aprovado Diretoria</t>
        </is>
      </c>
      <c r="Q3264" t="inlineStr">
        <is>
          <t>Aprovado Caixa</t>
        </is>
      </c>
      <c r="R3264" t="inlineStr">
        <is>
          <t>Pago</t>
        </is>
      </c>
      <c r="S3264" t="inlineStr">
        <is>
          <t>Bar Brahma - Ypiranga Matriz - Bradesco</t>
        </is>
      </c>
    </row>
    <row r="3265">
      <c r="A3265" t="n">
        <v>1055</v>
      </c>
      <c r="B3265" t="n">
        <v>114</v>
      </c>
      <c r="C3265" t="inlineStr">
        <is>
          <t>Bar Brahma - Centro</t>
        </is>
      </c>
      <c r="D3265" t="inlineStr">
        <is>
          <t>SOCIEDADE AGRICOLA CACHOEIRA LIMITADA</t>
        </is>
      </c>
      <c r="E3265" t="n">
        <v>727.28</v>
      </c>
      <c r="F3265" s="27" t="n">
        <v>45726</v>
      </c>
      <c r="G3265" s="27" t="n">
        <v>45726</v>
      </c>
      <c r="H3265" s="27" t="n">
        <v>45726</v>
      </c>
      <c r="I3265" s="27" t="n">
        <v>44998</v>
      </c>
      <c r="J3265" s="27" t="n"/>
      <c r="L3265" t="inlineStr">
        <is>
          <t>Endividamento</t>
        </is>
      </c>
      <c r="M3265" t="inlineStr">
        <is>
          <t>Endividamento Geral</t>
        </is>
      </c>
      <c r="N3265" t="inlineStr">
        <is>
          <t>72728</t>
        </is>
      </c>
      <c r="O3265" t="inlineStr">
        <is>
          <t>Documentação Aprovada</t>
        </is>
      </c>
      <c r="P3265" t="inlineStr">
        <is>
          <t>Aprovado Diretoria</t>
        </is>
      </c>
      <c r="Q3265" t="inlineStr">
        <is>
          <t>Aprovado Caixa</t>
        </is>
      </c>
      <c r="R3265" t="inlineStr">
        <is>
          <t>Pago</t>
        </is>
      </c>
      <c r="S3265" t="inlineStr">
        <is>
          <t>Bar Brahma - Ypiranga Matriz - Bradesco</t>
        </is>
      </c>
    </row>
    <row r="3266">
      <c r="A3266" t="n">
        <v>1058</v>
      </c>
      <c r="B3266" t="n">
        <v>114</v>
      </c>
      <c r="C3266" t="inlineStr">
        <is>
          <t>Bar Brahma - Centro</t>
        </is>
      </c>
      <c r="D3266" t="inlineStr">
        <is>
          <t>SOCIEDADE AGRICOLA CACHOEIRA LIMITADA</t>
        </is>
      </c>
      <c r="E3266" t="n">
        <v>15485.38</v>
      </c>
      <c r="F3266" s="27" t="n">
        <v>45726</v>
      </c>
      <c r="G3266" s="27" t="n">
        <v>45726</v>
      </c>
      <c r="H3266" s="27" t="n">
        <v>45726</v>
      </c>
      <c r="I3266" s="27" t="n">
        <v>44998</v>
      </c>
      <c r="J3266" s="27" t="n"/>
      <c r="L3266" t="inlineStr">
        <is>
          <t>Endividamento</t>
        </is>
      </c>
      <c r="M3266" t="inlineStr">
        <is>
          <t>Endividamento Geral</t>
        </is>
      </c>
      <c r="N3266" t="inlineStr">
        <is>
          <t>1548538</t>
        </is>
      </c>
      <c r="O3266" t="inlineStr">
        <is>
          <t>Documentação Aprovada</t>
        </is>
      </c>
      <c r="P3266" t="inlineStr">
        <is>
          <t>Aprovado Diretoria</t>
        </is>
      </c>
      <c r="Q3266" t="inlineStr">
        <is>
          <t>Aprovado Caixa</t>
        </is>
      </c>
      <c r="R3266" t="inlineStr">
        <is>
          <t>Pago</t>
        </is>
      </c>
      <c r="S3266" t="inlineStr">
        <is>
          <t>Bar Brahma - Ypiranga Matriz - Bradesco</t>
        </is>
      </c>
    </row>
    <row r="3267">
      <c r="A3267" t="n">
        <v>1057</v>
      </c>
      <c r="B3267" t="n">
        <v>114</v>
      </c>
      <c r="C3267" t="inlineStr">
        <is>
          <t>Bar Brahma - Centro</t>
        </is>
      </c>
      <c r="D3267" t="inlineStr">
        <is>
          <t>SOCIEDADE AGRICOLA CACHOEIRA LIMITADA</t>
        </is>
      </c>
      <c r="E3267" t="n">
        <v>1500.65</v>
      </c>
      <c r="F3267" s="27" t="n">
        <v>45726</v>
      </c>
      <c r="G3267" s="27" t="n">
        <v>45726</v>
      </c>
      <c r="H3267" s="27" t="n">
        <v>45726</v>
      </c>
      <c r="I3267" s="27" t="n">
        <v>44998</v>
      </c>
      <c r="J3267" s="27" t="n"/>
      <c r="L3267" t="inlineStr">
        <is>
          <t>Endividamento</t>
        </is>
      </c>
      <c r="M3267" t="inlineStr">
        <is>
          <t>Endividamento Geral</t>
        </is>
      </c>
      <c r="N3267" t="inlineStr">
        <is>
          <t>150065</t>
        </is>
      </c>
      <c r="O3267" t="inlineStr">
        <is>
          <t>Documentação Aprovada</t>
        </is>
      </c>
      <c r="P3267" t="inlineStr">
        <is>
          <t>Aprovado Diretoria</t>
        </is>
      </c>
      <c r="Q3267" t="inlineStr">
        <is>
          <t>Aprovado Caixa</t>
        </is>
      </c>
      <c r="R3267" t="inlineStr">
        <is>
          <t>Pago</t>
        </is>
      </c>
      <c r="S3267" t="inlineStr">
        <is>
          <t>Bar Brahma - Ypiranga Matriz - Bradesco</t>
        </is>
      </c>
    </row>
    <row r="3268">
      <c r="A3268" t="n">
        <v>1056</v>
      </c>
      <c r="B3268" t="n">
        <v>114</v>
      </c>
      <c r="C3268" t="inlineStr">
        <is>
          <t>Bar Brahma - Centro</t>
        </is>
      </c>
      <c r="D3268" t="inlineStr">
        <is>
          <t>SOCIEDADE AGRICOLA CACHOEIRA LIMITADA</t>
        </is>
      </c>
      <c r="E3268" t="n">
        <v>15082.83</v>
      </c>
      <c r="F3268" s="27" t="n">
        <v>45726</v>
      </c>
      <c r="G3268" s="27" t="n">
        <v>45726</v>
      </c>
      <c r="H3268" s="27" t="n">
        <v>45726</v>
      </c>
      <c r="I3268" s="27" t="n">
        <v>44998</v>
      </c>
      <c r="J3268" s="27" t="n"/>
      <c r="L3268" t="inlineStr">
        <is>
          <t>Endividamento</t>
        </is>
      </c>
      <c r="M3268" t="inlineStr">
        <is>
          <t>Endividamento Geral</t>
        </is>
      </c>
      <c r="N3268" t="inlineStr">
        <is>
          <t>1508283</t>
        </is>
      </c>
      <c r="O3268" t="inlineStr">
        <is>
          <t>Documentação Aprovada</t>
        </is>
      </c>
      <c r="P3268" t="inlineStr">
        <is>
          <t>Aprovado Diretoria</t>
        </is>
      </c>
      <c r="Q3268" t="inlineStr">
        <is>
          <t>Aprovado Caixa</t>
        </is>
      </c>
      <c r="R3268" t="inlineStr">
        <is>
          <t>Pago</t>
        </is>
      </c>
      <c r="S3268" t="inlineStr">
        <is>
          <t>Bar Brahma - Ypiranga Matriz - Bradesco</t>
        </is>
      </c>
    </row>
    <row r="3269">
      <c r="A3269" t="n">
        <v>109308</v>
      </c>
      <c r="B3269" t="n">
        <v>114</v>
      </c>
      <c r="C3269" t="inlineStr">
        <is>
          <t>Bar Brahma - Centro</t>
        </is>
      </c>
      <c r="D3269" t="inlineStr">
        <is>
          <t>AMBEV S.A.</t>
        </is>
      </c>
      <c r="E3269" t="n">
        <v>3432</v>
      </c>
      <c r="F3269" s="27" t="n">
        <v>45723</v>
      </c>
      <c r="G3269" s="27" t="n">
        <v>45723</v>
      </c>
      <c r="H3269" s="27" t="n">
        <v>45723</v>
      </c>
      <c r="I3269" s="27" t="n">
        <v>45692</v>
      </c>
      <c r="J3269" s="27" t="n">
        <v>45695</v>
      </c>
      <c r="K3269" t="inlineStr">
        <is>
          <t>Boleto Bancário</t>
        </is>
      </c>
      <c r="L3269" t="inlineStr">
        <is>
          <t>Custo Mercadoria Vendida</t>
        </is>
      </c>
      <c r="M3269" t="inlineStr">
        <is>
          <t>Insumos - Bebidas</t>
        </is>
      </c>
      <c r="N3269" t="inlineStr">
        <is>
          <t>20679</t>
        </is>
      </c>
      <c r="O3269" t="inlineStr">
        <is>
          <t>Documentação Aprovada</t>
        </is>
      </c>
      <c r="P3269" t="inlineStr">
        <is>
          <t>Aprovado Diretoria</t>
        </is>
      </c>
      <c r="Q3269" t="inlineStr">
        <is>
          <t>Aprovado Caixa</t>
        </is>
      </c>
      <c r="R3269" t="inlineStr">
        <is>
          <t>Pago</t>
        </is>
      </c>
      <c r="S3269" t="inlineStr">
        <is>
          <t>Bar Brahma - Ypiranga Matriz - Bradesco</t>
        </is>
      </c>
    </row>
    <row r="3270">
      <c r="A3270" t="n">
        <v>109309</v>
      </c>
      <c r="B3270" t="n">
        <v>114</v>
      </c>
      <c r="C3270" t="inlineStr">
        <is>
          <t>Bar Brahma - Centro</t>
        </is>
      </c>
      <c r="D3270" t="inlineStr">
        <is>
          <t>AMBEV S.A.</t>
        </is>
      </c>
      <c r="E3270" t="n">
        <v>3432</v>
      </c>
      <c r="F3270" s="27" t="n">
        <v>45723</v>
      </c>
      <c r="G3270" s="27" t="n">
        <v>45723</v>
      </c>
      <c r="H3270" s="27" t="n">
        <v>45723</v>
      </c>
      <c r="I3270" s="27" t="n">
        <v>45692</v>
      </c>
      <c r="J3270" s="27" t="n">
        <v>45695</v>
      </c>
      <c r="K3270" t="inlineStr">
        <is>
          <t>Boleto Bancário</t>
        </is>
      </c>
      <c r="L3270" t="inlineStr">
        <is>
          <t>Custo Mercadoria Vendida</t>
        </is>
      </c>
      <c r="M3270" t="inlineStr">
        <is>
          <t>Insumos - Bebidas</t>
        </is>
      </c>
      <c r="N3270" t="inlineStr">
        <is>
          <t>20681</t>
        </is>
      </c>
      <c r="O3270" t="inlineStr">
        <is>
          <t>Documentação Aprovada</t>
        </is>
      </c>
      <c r="P3270" t="inlineStr">
        <is>
          <t>Aprovado Diretoria</t>
        </is>
      </c>
      <c r="Q3270" t="inlineStr">
        <is>
          <t>Aprovado Caixa</t>
        </is>
      </c>
      <c r="R3270" t="inlineStr">
        <is>
          <t>Pago</t>
        </is>
      </c>
      <c r="S3270" t="inlineStr">
        <is>
          <t>Bar Brahma - Ypiranga Matriz - Bradesco</t>
        </is>
      </c>
    </row>
    <row r="3271">
      <c r="A3271" t="n">
        <v>109678</v>
      </c>
      <c r="B3271" t="n">
        <v>114</v>
      </c>
      <c r="C3271" t="inlineStr">
        <is>
          <t>Bar Brahma - Centro</t>
        </is>
      </c>
      <c r="D3271" t="inlineStr">
        <is>
          <t>AMBEV S.A.</t>
        </is>
      </c>
      <c r="E3271" t="n">
        <v>3432</v>
      </c>
      <c r="F3271" s="27" t="n">
        <v>45723</v>
      </c>
      <c r="G3271" s="27" t="n">
        <v>45723</v>
      </c>
      <c r="H3271" s="27" t="n">
        <v>45723</v>
      </c>
      <c r="I3271" s="27" t="n">
        <v>45692</v>
      </c>
      <c r="J3271" s="27" t="n">
        <v>45699</v>
      </c>
      <c r="K3271" t="inlineStr">
        <is>
          <t>Boleto Bancário</t>
        </is>
      </c>
      <c r="L3271" t="inlineStr">
        <is>
          <t>Custo Mercadoria Vendida</t>
        </is>
      </c>
      <c r="M3271" t="inlineStr">
        <is>
          <t>Insumos - Bebidas</t>
        </is>
      </c>
      <c r="N3271" t="inlineStr">
        <is>
          <t>20680</t>
        </is>
      </c>
      <c r="O3271" t="inlineStr">
        <is>
          <t>Documentação Aprovada</t>
        </is>
      </c>
      <c r="P3271" t="inlineStr">
        <is>
          <t>Aprovado Diretoria</t>
        </is>
      </c>
      <c r="Q3271" t="inlineStr">
        <is>
          <t>Aprovado Caixa</t>
        </is>
      </c>
      <c r="R3271" t="inlineStr">
        <is>
          <t>Pago</t>
        </is>
      </c>
      <c r="S3271" t="inlineStr">
        <is>
          <t>Bar Brahma - Ypiranga Matriz - Bradesco</t>
        </is>
      </c>
    </row>
    <row r="3272">
      <c r="A3272" t="n">
        <v>109677</v>
      </c>
      <c r="B3272" t="n">
        <v>114</v>
      </c>
      <c r="C3272" t="inlineStr">
        <is>
          <t>Bar Brahma - Centro</t>
        </is>
      </c>
      <c r="D3272" t="inlineStr">
        <is>
          <t>AMBEV S.A.</t>
        </is>
      </c>
      <c r="E3272" t="n">
        <v>3433.29</v>
      </c>
      <c r="F3272" s="27" t="n">
        <v>45723</v>
      </c>
      <c r="G3272" s="27" t="n">
        <v>45723</v>
      </c>
      <c r="H3272" s="27" t="n">
        <v>45723</v>
      </c>
      <c r="I3272" s="27" t="n">
        <v>45692</v>
      </c>
      <c r="J3272" s="27" t="n">
        <v>45699</v>
      </c>
      <c r="K3272" t="inlineStr">
        <is>
          <t>Boleto Bancário</t>
        </is>
      </c>
      <c r="L3272" t="inlineStr">
        <is>
          <t>Custo Mercadoria Vendida</t>
        </is>
      </c>
      <c r="M3272" t="inlineStr">
        <is>
          <t>Insumos - Bebidas</t>
        </is>
      </c>
      <c r="N3272" t="inlineStr">
        <is>
          <t>20678</t>
        </is>
      </c>
      <c r="O3272" t="inlineStr">
        <is>
          <t>Documentação Aprovada</t>
        </is>
      </c>
      <c r="P3272" t="inlineStr">
        <is>
          <t>Aprovado Diretoria</t>
        </is>
      </c>
      <c r="Q3272" t="inlineStr">
        <is>
          <t>Aprovado Caixa</t>
        </is>
      </c>
      <c r="R3272" t="inlineStr">
        <is>
          <t>Pago</t>
        </is>
      </c>
      <c r="S3272" t="inlineStr">
        <is>
          <t>Bar Brahma - Ypiranga Matriz - Bradesco</t>
        </is>
      </c>
    </row>
    <row r="3273">
      <c r="A3273" t="n">
        <v>109674</v>
      </c>
      <c r="B3273" t="n">
        <v>114</v>
      </c>
      <c r="C3273" t="inlineStr">
        <is>
          <t>Bar Brahma - Centro</t>
        </is>
      </c>
      <c r="D3273" t="inlineStr">
        <is>
          <t>AMBEV S.A FILIAL GUARULHOS</t>
        </is>
      </c>
      <c r="E3273" t="n">
        <v>3432</v>
      </c>
      <c r="F3273" s="27" t="n">
        <v>45723</v>
      </c>
      <c r="G3273" s="27" t="n">
        <v>45723</v>
      </c>
      <c r="H3273" s="27" t="n">
        <v>45723</v>
      </c>
      <c r="I3273" s="27" t="n">
        <v>45692</v>
      </c>
      <c r="J3273" s="27" t="n">
        <v>45699</v>
      </c>
      <c r="K3273" t="inlineStr">
        <is>
          <t>Boleto Bancário</t>
        </is>
      </c>
      <c r="L3273" t="inlineStr">
        <is>
          <t>Custo Mercadoria Vendida</t>
        </is>
      </c>
      <c r="M3273" t="inlineStr">
        <is>
          <t>Insumos - Bebidas</t>
        </is>
      </c>
      <c r="N3273" t="inlineStr">
        <is>
          <t>20682</t>
        </is>
      </c>
      <c r="O3273" t="inlineStr">
        <is>
          <t>Documentação Aprovada</t>
        </is>
      </c>
      <c r="P3273" t="inlineStr">
        <is>
          <t>Aprovado Diretoria</t>
        </is>
      </c>
      <c r="Q3273" t="inlineStr">
        <is>
          <t>Aprovado Caixa</t>
        </is>
      </c>
      <c r="R3273" t="inlineStr">
        <is>
          <t>Pago</t>
        </is>
      </c>
      <c r="S3273" t="inlineStr">
        <is>
          <t>Bar Brahma - Ypiranga Matriz - Bradesco</t>
        </is>
      </c>
    </row>
    <row r="3274">
      <c r="A3274" t="n">
        <v>109317</v>
      </c>
      <c r="B3274" t="n">
        <v>114</v>
      </c>
      <c r="C3274" t="inlineStr">
        <is>
          <t>Bar Brahma - Centro</t>
        </is>
      </c>
      <c r="D3274" t="inlineStr">
        <is>
          <t>AMBEV S. A. - CDD SAO PAULO</t>
        </is>
      </c>
      <c r="E3274" t="n">
        <v>1330.29</v>
      </c>
      <c r="F3274" s="27" t="n">
        <v>45723</v>
      </c>
      <c r="G3274" s="27" t="n">
        <v>45723</v>
      </c>
      <c r="H3274" s="27" t="n">
        <v>45723</v>
      </c>
      <c r="I3274" s="27" t="n">
        <v>45692</v>
      </c>
      <c r="J3274" s="27" t="n">
        <v>45695</v>
      </c>
      <c r="K3274" t="inlineStr">
        <is>
          <t>Boleto Bancário</t>
        </is>
      </c>
      <c r="L3274" t="inlineStr">
        <is>
          <t>Custo Mercadoria Vendida</t>
        </is>
      </c>
      <c r="M3274" t="inlineStr">
        <is>
          <t>Insumos - Bebidas</t>
        </is>
      </c>
      <c r="N3274" t="inlineStr">
        <is>
          <t>311811</t>
        </is>
      </c>
      <c r="O3274" t="inlineStr">
        <is>
          <t>Documentação Aprovada</t>
        </is>
      </c>
      <c r="P3274" t="inlineStr">
        <is>
          <t>Aprovado Diretoria</t>
        </is>
      </c>
      <c r="Q3274" t="inlineStr">
        <is>
          <t>Aprovado Caixa</t>
        </is>
      </c>
      <c r="R3274" t="inlineStr">
        <is>
          <t>Pago</t>
        </is>
      </c>
      <c r="S3274" t="inlineStr">
        <is>
          <t>Bar Brahma - Ypiranga Matriz - Bradesco</t>
        </is>
      </c>
    </row>
    <row r="3275">
      <c r="A3275" t="n">
        <v>110347</v>
      </c>
      <c r="B3275" t="n">
        <v>114</v>
      </c>
      <c r="C3275" t="inlineStr">
        <is>
          <t>Bar Brahma - Centro</t>
        </is>
      </c>
      <c r="D3275" t="inlineStr">
        <is>
          <t xml:space="preserve">EMPORIO MEL </t>
        </is>
      </c>
      <c r="E3275" t="n">
        <v>776.84</v>
      </c>
      <c r="F3275" s="27" t="n">
        <v>45723</v>
      </c>
      <c r="G3275" s="27" t="n">
        <v>45723</v>
      </c>
      <c r="H3275" s="27" t="n">
        <v>45723</v>
      </c>
      <c r="I3275" s="27" t="n">
        <v>45700</v>
      </c>
      <c r="J3275" s="27" t="n">
        <v>45702</v>
      </c>
      <c r="K3275" t="inlineStr">
        <is>
          <t>Boleto Bancário</t>
        </is>
      </c>
      <c r="L3275" t="inlineStr">
        <is>
          <t>Custo Mercadoria Vendida</t>
        </is>
      </c>
      <c r="M3275" t="inlineStr">
        <is>
          <t>Insumos - Alimentos</t>
        </is>
      </c>
      <c r="N3275" t="inlineStr">
        <is>
          <t>440086</t>
        </is>
      </c>
      <c r="O3275" t="inlineStr">
        <is>
          <t>Documentação Aprovada</t>
        </is>
      </c>
      <c r="P3275" t="inlineStr">
        <is>
          <t>Aprovado Diretoria</t>
        </is>
      </c>
      <c r="Q3275" t="inlineStr">
        <is>
          <t>Aprovado Caixa</t>
        </is>
      </c>
      <c r="R3275" t="inlineStr">
        <is>
          <t>Pago</t>
        </is>
      </c>
      <c r="S3275" t="inlineStr">
        <is>
          <t>Bar Brahma - Ypiranga Matriz - Bradesco</t>
        </is>
      </c>
    </row>
    <row r="3276">
      <c r="A3276" t="n">
        <v>110918</v>
      </c>
      <c r="B3276" t="n">
        <v>114</v>
      </c>
      <c r="C3276" t="inlineStr">
        <is>
          <t>Bar Brahma - Centro</t>
        </is>
      </c>
      <c r="D3276" t="inlineStr">
        <is>
          <t xml:space="preserve">EMPORIO MEL </t>
        </is>
      </c>
      <c r="E3276" t="n">
        <v>3500.4</v>
      </c>
      <c r="F3276" s="27" t="n">
        <v>45723</v>
      </c>
      <c r="G3276" s="27" t="n">
        <v>45723</v>
      </c>
      <c r="H3276" s="27" t="n">
        <v>45723</v>
      </c>
      <c r="I3276" s="27" t="n">
        <v>45701</v>
      </c>
      <c r="J3276" s="27" t="n">
        <v>45702</v>
      </c>
      <c r="K3276" t="inlineStr">
        <is>
          <t>Boleto Bancário</t>
        </is>
      </c>
      <c r="L3276" t="inlineStr">
        <is>
          <t>Custo Mercadoria Vendida</t>
        </is>
      </c>
      <c r="M3276" t="inlineStr">
        <is>
          <t>Insumos - Alimentos</t>
        </is>
      </c>
      <c r="N3276" t="inlineStr">
        <is>
          <t>440318</t>
        </is>
      </c>
      <c r="O3276" t="inlineStr">
        <is>
          <t>Documentação Aprovada</t>
        </is>
      </c>
      <c r="P3276" t="inlineStr">
        <is>
          <t>Aprovado Diretoria</t>
        </is>
      </c>
      <c r="Q3276" t="inlineStr">
        <is>
          <t>Aprovado Caixa</t>
        </is>
      </c>
      <c r="R3276" t="inlineStr">
        <is>
          <t>Pago</t>
        </is>
      </c>
      <c r="S3276" t="inlineStr">
        <is>
          <t>Bar Brahma - Ypiranga Matriz - Bradesco</t>
        </is>
      </c>
    </row>
    <row r="3277">
      <c r="A3277" t="n">
        <v>102381</v>
      </c>
      <c r="B3277" t="n">
        <v>114</v>
      </c>
      <c r="C3277" t="inlineStr">
        <is>
          <t>Bar Brahma - Centro</t>
        </is>
      </c>
      <c r="D3277" t="inlineStr">
        <is>
          <t>CIA DE SANEAMENTO BASICO DO ESTADO DE SAO PAULO SABESP</t>
        </is>
      </c>
      <c r="E3277" t="n">
        <v>9217.870000000001</v>
      </c>
      <c r="F3277" s="27" t="n">
        <v>45713</v>
      </c>
      <c r="G3277" s="27" t="n">
        <v>45723</v>
      </c>
      <c r="H3277" s="27" t="n">
        <v>45723</v>
      </c>
      <c r="I3277" s="27" t="n">
        <v>45671</v>
      </c>
      <c r="J3277" s="27" t="n">
        <v>45671</v>
      </c>
      <c r="K3277" t="inlineStr">
        <is>
          <t>Boleto Bancário</t>
        </is>
      </c>
      <c r="L3277" t="inlineStr">
        <is>
          <t>Utilidades</t>
        </is>
      </c>
      <c r="M3277" t="inlineStr">
        <is>
          <t>Agua/Esgoto</t>
        </is>
      </c>
      <c r="N3277" t="inlineStr">
        <is>
          <t>SOR20255177597</t>
        </is>
      </c>
      <c r="O3277" t="inlineStr">
        <is>
          <t>Documentação Aprovada</t>
        </is>
      </c>
      <c r="P3277" t="inlineStr">
        <is>
          <t>Aprovado Diretoria</t>
        </is>
      </c>
      <c r="Q3277" t="inlineStr">
        <is>
          <t>Aprovado Caixa</t>
        </is>
      </c>
      <c r="R3277" t="inlineStr">
        <is>
          <t>Pago</t>
        </is>
      </c>
      <c r="S3277" t="inlineStr">
        <is>
          <t>Bar Brahma - Ypiranga Matriz - Bradesco</t>
        </is>
      </c>
    </row>
    <row r="3278">
      <c r="A3278" t="n">
        <v>102377</v>
      </c>
      <c r="B3278" t="n">
        <v>114</v>
      </c>
      <c r="C3278" t="inlineStr">
        <is>
          <t>Bar Brahma - Centro</t>
        </is>
      </c>
      <c r="D3278" t="inlineStr">
        <is>
          <t>CIA DE SANEAMENTO BASICO DO ESTADO DE SAO PAULO SABESP</t>
        </is>
      </c>
      <c r="E3278" t="n">
        <v>6813.9</v>
      </c>
      <c r="F3278" s="27" t="n">
        <v>45713</v>
      </c>
      <c r="G3278" s="27" t="n">
        <v>45723</v>
      </c>
      <c r="H3278" s="27" t="n">
        <v>45723</v>
      </c>
      <c r="I3278" s="27" t="n">
        <v>45671</v>
      </c>
      <c r="J3278" s="27" t="n">
        <v>45671</v>
      </c>
      <c r="K3278" t="inlineStr">
        <is>
          <t>Boleto Bancário</t>
        </is>
      </c>
      <c r="L3278" t="inlineStr">
        <is>
          <t>Utilidades</t>
        </is>
      </c>
      <c r="M3278" t="inlineStr">
        <is>
          <t>Agua/Esgoto</t>
        </is>
      </c>
      <c r="N3278" t="inlineStr">
        <is>
          <t>SOR202549000365</t>
        </is>
      </c>
      <c r="O3278" t="inlineStr">
        <is>
          <t>Documentação Aprovada</t>
        </is>
      </c>
      <c r="P3278" t="inlineStr">
        <is>
          <t>Aprovado Diretoria</t>
        </is>
      </c>
      <c r="Q3278" t="inlineStr">
        <is>
          <t>Aprovado Caixa</t>
        </is>
      </c>
      <c r="R3278" t="inlineStr">
        <is>
          <t>Pago</t>
        </is>
      </c>
      <c r="S3278" t="inlineStr">
        <is>
          <t>Bar Brahma - Ypiranga Matriz - Bradesco</t>
        </is>
      </c>
    </row>
    <row r="3279">
      <c r="A3279" t="n">
        <v>112806</v>
      </c>
      <c r="B3279" t="n">
        <v>114</v>
      </c>
      <c r="C3279" t="inlineStr">
        <is>
          <t>Bar Brahma - Centro</t>
        </is>
      </c>
      <c r="D3279" t="inlineStr">
        <is>
          <t xml:space="preserve">REGINALDO SILVA DO NASCIMENTO </t>
        </is>
      </c>
      <c r="E3279" t="n">
        <v>3000</v>
      </c>
      <c r="F3279" s="27" t="n">
        <v>45723</v>
      </c>
      <c r="G3279" s="27" t="n">
        <v>45723</v>
      </c>
      <c r="H3279" s="27" t="n">
        <v>45723</v>
      </c>
      <c r="I3279" s="27" t="n">
        <v>45708</v>
      </c>
      <c r="J3279" s="27" t="n">
        <v>45709</v>
      </c>
      <c r="K3279" t="inlineStr">
        <is>
          <t>Transferência Bancária ou Pix</t>
        </is>
      </c>
      <c r="L3279" t="inlineStr">
        <is>
          <t>Manutenção</t>
        </is>
      </c>
      <c r="M3279" t="inlineStr">
        <is>
          <t>Manutenção Predial</t>
        </is>
      </c>
      <c r="N3279" t="inlineStr">
        <is>
          <t>32</t>
        </is>
      </c>
      <c r="O3279" t="inlineStr">
        <is>
          <t>Documentação Aprovada</t>
        </is>
      </c>
      <c r="P3279" t="inlineStr">
        <is>
          <t>Aprovado Diretoria</t>
        </is>
      </c>
      <c r="Q3279" t="inlineStr">
        <is>
          <t>Aprovado Caixa</t>
        </is>
      </c>
      <c r="R3279" t="inlineStr">
        <is>
          <t>Pago</t>
        </is>
      </c>
      <c r="S3279" t="inlineStr">
        <is>
          <t>Bar Brahma - Ypiranga Matriz - Bradesco</t>
        </is>
      </c>
    </row>
    <row r="3280">
      <c r="A3280" t="n">
        <v>112546</v>
      </c>
      <c r="B3280" t="n">
        <v>114</v>
      </c>
      <c r="C3280" t="inlineStr">
        <is>
          <t>Bar Brahma - Centro</t>
        </is>
      </c>
      <c r="D3280" t="inlineStr">
        <is>
          <t>PDO ALIMENTOS E COMERCIO LTDA</t>
        </is>
      </c>
      <c r="E3280" t="n">
        <v>278.7</v>
      </c>
      <c r="F3280" s="27" t="n">
        <v>45723</v>
      </c>
      <c r="G3280" s="27" t="n">
        <v>45723</v>
      </c>
      <c r="H3280" s="27" t="n">
        <v>45723</v>
      </c>
      <c r="I3280" s="27" t="n">
        <v>45707</v>
      </c>
      <c r="J3280" s="27" t="n">
        <v>45709</v>
      </c>
      <c r="K3280" t="inlineStr">
        <is>
          <t>Boleto Bancário</t>
        </is>
      </c>
      <c r="L3280" t="inlineStr">
        <is>
          <t>Custo Mercadoria Vendida</t>
        </is>
      </c>
      <c r="M3280" t="inlineStr">
        <is>
          <t>Insumos - Alimentos</t>
        </is>
      </c>
      <c r="N3280" t="inlineStr">
        <is>
          <t>35192</t>
        </is>
      </c>
      <c r="O3280" t="inlineStr">
        <is>
          <t>Documentação Aprovada</t>
        </is>
      </c>
      <c r="P3280" t="inlineStr">
        <is>
          <t>Aprovado Diretoria</t>
        </is>
      </c>
      <c r="Q3280" t="inlineStr">
        <is>
          <t>Aprovado Caixa</t>
        </is>
      </c>
      <c r="R3280" t="inlineStr">
        <is>
          <t>Pago</t>
        </is>
      </c>
      <c r="S3280" t="inlineStr">
        <is>
          <t>Bar Brahma - Ypiranga Matriz - Bradesco</t>
        </is>
      </c>
    </row>
    <row r="3281">
      <c r="A3281" t="n">
        <v>112582</v>
      </c>
      <c r="B3281" t="n">
        <v>114</v>
      </c>
      <c r="C3281" t="inlineStr">
        <is>
          <t>Bar Brahma - Centro</t>
        </is>
      </c>
      <c r="D3281" t="inlineStr">
        <is>
          <t>ICE4</t>
        </is>
      </c>
      <c r="E3281" t="n">
        <v>329.44</v>
      </c>
      <c r="F3281" s="27" t="n">
        <v>45723</v>
      </c>
      <c r="G3281" s="27" t="n">
        <v>45723</v>
      </c>
      <c r="H3281" s="27" t="n">
        <v>45723</v>
      </c>
      <c r="I3281" s="27" t="n">
        <v>45708</v>
      </c>
      <c r="J3281" s="27" t="n">
        <v>45709</v>
      </c>
      <c r="K3281" t="inlineStr">
        <is>
          <t>Boleto Bancário</t>
        </is>
      </c>
      <c r="L3281" t="inlineStr">
        <is>
          <t>Custo Mercadoria Vendida</t>
        </is>
      </c>
      <c r="M3281" t="inlineStr">
        <is>
          <t>Insumos - Bebidas</t>
        </is>
      </c>
      <c r="N3281" t="inlineStr">
        <is>
          <t>74836</t>
        </is>
      </c>
      <c r="O3281" t="inlineStr">
        <is>
          <t>Documentação Aprovada</t>
        </is>
      </c>
      <c r="P3281" t="inlineStr">
        <is>
          <t>Aprovado Diretoria</t>
        </is>
      </c>
      <c r="Q3281" t="inlineStr">
        <is>
          <t>Aprovado Caixa</t>
        </is>
      </c>
      <c r="R3281" t="inlineStr">
        <is>
          <t>Pago</t>
        </is>
      </c>
      <c r="S3281" t="inlineStr">
        <is>
          <t>Bar Brahma - Ypiranga Matriz - Bradesco</t>
        </is>
      </c>
    </row>
    <row r="3282">
      <c r="A3282" t="n">
        <v>113277</v>
      </c>
      <c r="B3282" t="n">
        <v>114</v>
      </c>
      <c r="C3282" t="inlineStr">
        <is>
          <t>Bar Brahma - Centro</t>
        </is>
      </c>
      <c r="D3282" t="inlineStr">
        <is>
          <t>CECILIA TSUYACO ARAKI SILVA LTDA</t>
        </is>
      </c>
      <c r="E3282" t="n">
        <v>220</v>
      </c>
      <c r="F3282" s="27" t="n">
        <v>45723</v>
      </c>
      <c r="G3282" s="27" t="n">
        <v>45723</v>
      </c>
      <c r="H3282" s="27" t="n">
        <v>45723</v>
      </c>
      <c r="I3282" s="27" t="n">
        <v>45709</v>
      </c>
      <c r="J3282" s="27" t="n">
        <v>45712</v>
      </c>
      <c r="K3282" t="inlineStr">
        <is>
          <t>Boleto Bancário</t>
        </is>
      </c>
      <c r="L3282" t="inlineStr">
        <is>
          <t>Custo Mercadoria Vendida</t>
        </is>
      </c>
      <c r="M3282" t="inlineStr">
        <is>
          <t>Insumos - Alimentos</t>
        </is>
      </c>
      <c r="N3282" t="inlineStr">
        <is>
          <t>366296</t>
        </is>
      </c>
      <c r="O3282" t="inlineStr">
        <is>
          <t>Documentação Aprovada</t>
        </is>
      </c>
      <c r="P3282" t="inlineStr">
        <is>
          <t>Aprovado Diretoria</t>
        </is>
      </c>
      <c r="Q3282" t="inlineStr">
        <is>
          <t>Aprovado Caixa</t>
        </is>
      </c>
      <c r="R3282" t="inlineStr">
        <is>
          <t>Pago</t>
        </is>
      </c>
      <c r="S3282" t="inlineStr">
        <is>
          <t>Bar Brahma - Ypiranga Matriz - Bradesco</t>
        </is>
      </c>
    </row>
    <row r="3283">
      <c r="A3283" t="n">
        <v>113202</v>
      </c>
      <c r="B3283" t="n">
        <v>114</v>
      </c>
      <c r="C3283" t="inlineStr">
        <is>
          <t>Bar Brahma - Centro</t>
        </is>
      </c>
      <c r="D3283" t="inlineStr">
        <is>
          <t>M. BARBOSA DOS SANTOS</t>
        </is>
      </c>
      <c r="E3283" t="n">
        <v>183</v>
      </c>
      <c r="F3283" s="27" t="n">
        <v>45723</v>
      </c>
      <c r="G3283" s="27" t="n">
        <v>45723</v>
      </c>
      <c r="H3283" s="27" t="n">
        <v>45723</v>
      </c>
      <c r="I3283" s="27" t="n">
        <v>45709</v>
      </c>
      <c r="J3283" s="27" t="n">
        <v>45712</v>
      </c>
      <c r="K3283" t="inlineStr">
        <is>
          <t>Boleto Bancário</t>
        </is>
      </c>
      <c r="L3283" t="inlineStr">
        <is>
          <t>Custo Mercadoria Vendida</t>
        </is>
      </c>
      <c r="M3283" t="inlineStr">
        <is>
          <t>Insumos - Alimentos</t>
        </is>
      </c>
      <c r="N3283" t="inlineStr">
        <is>
          <t>8979</t>
        </is>
      </c>
      <c r="O3283" t="inlineStr">
        <is>
          <t>Documentação Aprovada</t>
        </is>
      </c>
      <c r="P3283" t="inlineStr">
        <is>
          <t>Aprovado Diretoria</t>
        </is>
      </c>
      <c r="Q3283" t="inlineStr">
        <is>
          <t>Aprovado Caixa</t>
        </is>
      </c>
      <c r="R3283" t="inlineStr">
        <is>
          <t>Pago</t>
        </is>
      </c>
      <c r="S3283" t="inlineStr">
        <is>
          <t>Bar Brahma - Ypiranga Matriz - Bradesco</t>
        </is>
      </c>
    </row>
    <row r="3284">
      <c r="A3284" t="n">
        <v>113243</v>
      </c>
      <c r="B3284" t="n">
        <v>114</v>
      </c>
      <c r="C3284" t="inlineStr">
        <is>
          <t>Bar Brahma - Centro</t>
        </is>
      </c>
      <c r="D3284" t="inlineStr">
        <is>
          <t>HORTICLEAN DISTRIBUIDORA</t>
        </is>
      </c>
      <c r="E3284" t="n">
        <v>2082.63</v>
      </c>
      <c r="F3284" s="27" t="n">
        <v>45723</v>
      </c>
      <c r="G3284" s="27" t="n">
        <v>45723</v>
      </c>
      <c r="H3284" s="27" t="n">
        <v>45723</v>
      </c>
      <c r="I3284" s="27" t="n">
        <v>45708</v>
      </c>
      <c r="J3284" s="27" t="n">
        <v>45712</v>
      </c>
      <c r="K3284" t="inlineStr">
        <is>
          <t>Boleto Bancário</t>
        </is>
      </c>
      <c r="L3284" t="inlineStr">
        <is>
          <t>Custo Mercadoria Vendida</t>
        </is>
      </c>
      <c r="M3284" t="inlineStr">
        <is>
          <t>Insumos - Alimentos</t>
        </is>
      </c>
      <c r="N3284" t="inlineStr">
        <is>
          <t>25900</t>
        </is>
      </c>
      <c r="O3284" t="inlineStr">
        <is>
          <t>Documentação Aprovada</t>
        </is>
      </c>
      <c r="P3284" t="inlineStr">
        <is>
          <t>Aprovado Diretoria</t>
        </is>
      </c>
      <c r="Q3284" t="inlineStr">
        <is>
          <t>Aprovado Caixa</t>
        </is>
      </c>
      <c r="R3284" t="inlineStr">
        <is>
          <t>Pago</t>
        </is>
      </c>
      <c r="S3284" t="inlineStr">
        <is>
          <t>Bar Brahma - Ypiranga Matriz - Bradesco</t>
        </is>
      </c>
    </row>
    <row r="3285">
      <c r="A3285" t="n">
        <v>113244</v>
      </c>
      <c r="B3285" t="n">
        <v>114</v>
      </c>
      <c r="C3285" t="inlineStr">
        <is>
          <t>Bar Brahma - Centro</t>
        </is>
      </c>
      <c r="D3285" t="inlineStr">
        <is>
          <t>MULTIFRANGOS COMERCIO DE ALIMENTOS LTDA</t>
        </is>
      </c>
      <c r="E3285" t="n">
        <v>1924.79</v>
      </c>
      <c r="F3285" s="27" t="n">
        <v>45723</v>
      </c>
      <c r="G3285" s="27" t="n">
        <v>45723</v>
      </c>
      <c r="H3285" s="27" t="n">
        <v>45723</v>
      </c>
      <c r="I3285" s="27" t="n">
        <v>45709</v>
      </c>
      <c r="J3285" s="27" t="n">
        <v>45712</v>
      </c>
      <c r="K3285" t="inlineStr">
        <is>
          <t>Boleto Bancário</t>
        </is>
      </c>
      <c r="L3285" t="inlineStr">
        <is>
          <t>Custo Mercadoria Vendida</t>
        </is>
      </c>
      <c r="M3285" t="inlineStr">
        <is>
          <t>Insumos - Alimentos</t>
        </is>
      </c>
      <c r="N3285" t="inlineStr">
        <is>
          <t>876331</t>
        </is>
      </c>
      <c r="O3285" t="inlineStr">
        <is>
          <t>Documentação Aprovada</t>
        </is>
      </c>
      <c r="P3285" t="inlineStr">
        <is>
          <t>Aprovado Diretoria</t>
        </is>
      </c>
      <c r="Q3285" t="inlineStr">
        <is>
          <t>Aprovado Caixa</t>
        </is>
      </c>
      <c r="R3285" t="inlineStr">
        <is>
          <t>Pago</t>
        </is>
      </c>
      <c r="S3285" t="inlineStr">
        <is>
          <t>Bar Brahma - Ypiranga Matriz - Bradesco</t>
        </is>
      </c>
    </row>
    <row r="3286">
      <c r="A3286" t="n">
        <v>113245</v>
      </c>
      <c r="B3286" t="n">
        <v>114</v>
      </c>
      <c r="C3286" t="inlineStr">
        <is>
          <t>Bar Brahma - Centro</t>
        </is>
      </c>
      <c r="D3286" t="inlineStr">
        <is>
          <t>MULTIFRANGOS COMERCIO DE ALIMENTOS LTDA</t>
        </is>
      </c>
      <c r="E3286" t="n">
        <v>1616.22</v>
      </c>
      <c r="F3286" s="27" t="n">
        <v>45723</v>
      </c>
      <c r="G3286" s="27" t="n">
        <v>45723</v>
      </c>
      <c r="H3286" s="27" t="n">
        <v>45723</v>
      </c>
      <c r="I3286" s="27" t="n">
        <v>45709</v>
      </c>
      <c r="J3286" s="27" t="n">
        <v>45712</v>
      </c>
      <c r="K3286" t="inlineStr">
        <is>
          <t>Boleto Bancário</t>
        </is>
      </c>
      <c r="L3286" t="inlineStr">
        <is>
          <t>Custo Mercadoria Vendida</t>
        </is>
      </c>
      <c r="M3286" t="inlineStr">
        <is>
          <t>Insumos - Alimentos</t>
        </is>
      </c>
      <c r="N3286" t="inlineStr">
        <is>
          <t>876330</t>
        </is>
      </c>
      <c r="O3286" t="inlineStr">
        <is>
          <t>Documentação Aprovada</t>
        </is>
      </c>
      <c r="P3286" t="inlineStr">
        <is>
          <t>Aprovado Diretoria</t>
        </is>
      </c>
      <c r="Q3286" t="inlineStr">
        <is>
          <t>Aprovado Caixa</t>
        </is>
      </c>
      <c r="R3286" t="inlineStr">
        <is>
          <t>Pago</t>
        </is>
      </c>
      <c r="S3286" t="inlineStr">
        <is>
          <t>Bar Brahma - Ypiranga Matriz - Bradesco</t>
        </is>
      </c>
    </row>
    <row r="3287">
      <c r="A3287" t="n">
        <v>113250</v>
      </c>
      <c r="B3287" t="n">
        <v>114</v>
      </c>
      <c r="C3287" t="inlineStr">
        <is>
          <t>Bar Brahma - Centro</t>
        </is>
      </c>
      <c r="D3287" t="inlineStr">
        <is>
          <t>J A DOS SANTOS HORTIFRUTI</t>
        </is>
      </c>
      <c r="E3287" t="n">
        <v>1928.2</v>
      </c>
      <c r="F3287" s="27" t="n">
        <v>45723</v>
      </c>
      <c r="G3287" s="27" t="n">
        <v>45723</v>
      </c>
      <c r="H3287" s="27" t="n">
        <v>45723</v>
      </c>
      <c r="I3287" s="27" t="n">
        <v>45708</v>
      </c>
      <c r="J3287" s="27" t="n">
        <v>45712</v>
      </c>
      <c r="K3287" t="inlineStr">
        <is>
          <t>Boleto Bancário</t>
        </is>
      </c>
      <c r="L3287" t="inlineStr">
        <is>
          <t>Custo Mercadoria Vendida</t>
        </is>
      </c>
      <c r="M3287" t="inlineStr">
        <is>
          <t>Insumos - Alimentos</t>
        </is>
      </c>
      <c r="N3287" t="inlineStr">
        <is>
          <t>36317</t>
        </is>
      </c>
      <c r="O3287" t="inlineStr">
        <is>
          <t>Documentação Aprovada</t>
        </is>
      </c>
      <c r="P3287" t="inlineStr">
        <is>
          <t>Aprovado Diretoria</t>
        </is>
      </c>
      <c r="Q3287" t="inlineStr">
        <is>
          <t>Aprovado Caixa</t>
        </is>
      </c>
      <c r="R3287" t="inlineStr">
        <is>
          <t>Pago</t>
        </is>
      </c>
      <c r="S3287" t="inlineStr">
        <is>
          <t>Bar Brahma - Ypiranga Matriz - Bradesco</t>
        </is>
      </c>
    </row>
    <row r="3288">
      <c r="A3288" t="n">
        <v>113274</v>
      </c>
      <c r="B3288" t="n">
        <v>114</v>
      </c>
      <c r="C3288" t="inlineStr">
        <is>
          <t>Bar Brahma - Centro</t>
        </is>
      </c>
      <c r="D3288" t="inlineStr">
        <is>
          <t>CECILIA TSUYACO ARAKI SILVA LTDA</t>
        </is>
      </c>
      <c r="E3288" t="n">
        <v>735</v>
      </c>
      <c r="F3288" s="27" t="n">
        <v>45723</v>
      </c>
      <c r="G3288" s="27" t="n">
        <v>45723</v>
      </c>
      <c r="H3288" s="27" t="n">
        <v>45723</v>
      </c>
      <c r="I3288" s="27" t="n">
        <v>45709</v>
      </c>
      <c r="J3288" s="27" t="n">
        <v>45712</v>
      </c>
      <c r="K3288" t="inlineStr">
        <is>
          <t>Boleto Bancário</t>
        </is>
      </c>
      <c r="L3288" t="inlineStr">
        <is>
          <t>Custo Mercadoria Vendida</t>
        </is>
      </c>
      <c r="M3288" t="inlineStr">
        <is>
          <t>Insumos - Alimentos</t>
        </is>
      </c>
      <c r="N3288" t="inlineStr">
        <is>
          <t>366267</t>
        </is>
      </c>
      <c r="O3288" t="inlineStr">
        <is>
          <t>Documentação Aprovada</t>
        </is>
      </c>
      <c r="P3288" t="inlineStr">
        <is>
          <t>Aprovado Diretoria</t>
        </is>
      </c>
      <c r="Q3288" t="inlineStr">
        <is>
          <t>Aprovado Caixa</t>
        </is>
      </c>
      <c r="R3288" t="inlineStr">
        <is>
          <t>Pago</t>
        </is>
      </c>
      <c r="S3288" t="inlineStr">
        <is>
          <t>Bar Brahma - Ypiranga Matriz - Bradesco</t>
        </is>
      </c>
    </row>
    <row r="3289">
      <c r="A3289" t="n">
        <v>113256</v>
      </c>
      <c r="B3289" t="n">
        <v>114</v>
      </c>
      <c r="C3289" t="inlineStr">
        <is>
          <t>Bar Brahma - Centro</t>
        </is>
      </c>
      <c r="D3289" t="inlineStr">
        <is>
          <t>MARCOS SILVA DO NASCIMENTO</t>
        </is>
      </c>
      <c r="E3289" t="n">
        <v>3785.49</v>
      </c>
      <c r="F3289" s="27" t="n">
        <v>45722</v>
      </c>
      <c r="G3289" s="27" t="n">
        <v>45722</v>
      </c>
      <c r="H3289" s="27" t="n">
        <v>45722</v>
      </c>
      <c r="I3289" s="27" t="n">
        <v>45709</v>
      </c>
      <c r="J3289" s="27" t="n">
        <v>45712</v>
      </c>
      <c r="K3289" t="inlineStr">
        <is>
          <t>Boleto Bancário</t>
        </is>
      </c>
      <c r="L3289" t="inlineStr">
        <is>
          <t>Custo Mercadoria Vendida</t>
        </is>
      </c>
      <c r="M3289" t="inlineStr">
        <is>
          <t>Insumos - Alimentos</t>
        </is>
      </c>
      <c r="N3289" t="inlineStr">
        <is>
          <t>234</t>
        </is>
      </c>
      <c r="O3289" t="inlineStr">
        <is>
          <t>Documentação Aprovada</t>
        </is>
      </c>
      <c r="P3289" t="inlineStr">
        <is>
          <t>Aprovado Diretoria</t>
        </is>
      </c>
      <c r="Q3289" t="inlineStr">
        <is>
          <t>Aprovado Caixa</t>
        </is>
      </c>
      <c r="R3289" t="inlineStr">
        <is>
          <t>Pago</t>
        </is>
      </c>
      <c r="S3289" t="inlineStr">
        <is>
          <t>Tempus - Kamino</t>
        </is>
      </c>
    </row>
    <row r="3290">
      <c r="A3290" t="n">
        <v>113166</v>
      </c>
      <c r="B3290" t="n">
        <v>114</v>
      </c>
      <c r="C3290" t="inlineStr">
        <is>
          <t>Bar Brahma - Centro</t>
        </is>
      </c>
      <c r="D3290" t="inlineStr">
        <is>
          <t>NA PEREIRA FRUTOS DO MAR</t>
        </is>
      </c>
      <c r="E3290" t="n">
        <v>951</v>
      </c>
      <c r="F3290" s="27" t="n">
        <v>45722</v>
      </c>
      <c r="G3290" s="27" t="n">
        <v>45722</v>
      </c>
      <c r="H3290" s="27" t="n">
        <v>45722</v>
      </c>
      <c r="I3290" s="27" t="n">
        <v>45708</v>
      </c>
      <c r="J3290" s="27" t="n">
        <v>45712</v>
      </c>
      <c r="K3290" t="inlineStr">
        <is>
          <t>Boleto Bancário</t>
        </is>
      </c>
      <c r="L3290" t="inlineStr">
        <is>
          <t>Custo Mercadoria Vendida</t>
        </is>
      </c>
      <c r="M3290" t="inlineStr">
        <is>
          <t>Insumos - Alimentos</t>
        </is>
      </c>
      <c r="N3290" t="inlineStr">
        <is>
          <t>4834</t>
        </is>
      </c>
      <c r="O3290" t="inlineStr">
        <is>
          <t>Documentação Aprovada</t>
        </is>
      </c>
      <c r="P3290" t="inlineStr">
        <is>
          <t>Aprovado Diretoria</t>
        </is>
      </c>
      <c r="Q3290" t="inlineStr">
        <is>
          <t>Aprovado Caixa</t>
        </is>
      </c>
      <c r="R3290" t="inlineStr">
        <is>
          <t>Pago</t>
        </is>
      </c>
      <c r="S3290" t="inlineStr">
        <is>
          <t>Tempus - Kamino</t>
        </is>
      </c>
    </row>
    <row r="3291">
      <c r="A3291" t="n">
        <v>113219</v>
      </c>
      <c r="B3291" t="n">
        <v>114</v>
      </c>
      <c r="C3291" t="inlineStr">
        <is>
          <t>Bar Brahma - Centro</t>
        </is>
      </c>
      <c r="D3291" t="inlineStr">
        <is>
          <t>CECILIA TSUYACO ARAKI SILVA LTDA</t>
        </is>
      </c>
      <c r="E3291" t="n">
        <v>4180.5</v>
      </c>
      <c r="F3291" s="27" t="n">
        <v>45722</v>
      </c>
      <c r="G3291" s="27" t="n">
        <v>45722</v>
      </c>
      <c r="H3291" s="27" t="n">
        <v>45722</v>
      </c>
      <c r="I3291" s="27" t="n">
        <v>45708</v>
      </c>
      <c r="J3291" s="27" t="n">
        <v>45712</v>
      </c>
      <c r="K3291" t="inlineStr">
        <is>
          <t>Boleto Bancário</t>
        </is>
      </c>
      <c r="L3291" t="inlineStr">
        <is>
          <t>Custo Mercadoria Vendida</t>
        </is>
      </c>
      <c r="M3291" t="inlineStr">
        <is>
          <t>Insumos - Alimentos</t>
        </is>
      </c>
      <c r="N3291" t="inlineStr">
        <is>
          <t>366197</t>
        </is>
      </c>
      <c r="O3291" t="inlineStr">
        <is>
          <t>Documentação Aprovada</t>
        </is>
      </c>
      <c r="P3291" t="inlineStr">
        <is>
          <t>Aprovado Diretoria</t>
        </is>
      </c>
      <c r="Q3291" t="inlineStr">
        <is>
          <t>Aprovado Caixa</t>
        </is>
      </c>
      <c r="R3291" t="inlineStr">
        <is>
          <t>Pago</t>
        </is>
      </c>
      <c r="S3291" t="inlineStr">
        <is>
          <t>Tempus - Kamino</t>
        </is>
      </c>
    </row>
    <row r="3292">
      <c r="A3292" t="n">
        <v>112442</v>
      </c>
      <c r="B3292" t="n">
        <v>114</v>
      </c>
      <c r="C3292" t="inlineStr">
        <is>
          <t>Bar Brahma - Centro</t>
        </is>
      </c>
      <c r="D3292" t="inlineStr">
        <is>
          <t>Officina Do Vidro Arte E Artesanato Ltda</t>
        </is>
      </c>
      <c r="E3292" t="n">
        <v>3611.4</v>
      </c>
      <c r="F3292" s="27" t="n">
        <v>45722</v>
      </c>
      <c r="G3292" s="27" t="n">
        <v>45722</v>
      </c>
      <c r="H3292" s="27" t="n">
        <v>45722</v>
      </c>
      <c r="I3292" s="27" t="n">
        <v>45701</v>
      </c>
      <c r="J3292" s="27" t="n">
        <v>45708</v>
      </c>
      <c r="K3292" t="inlineStr">
        <is>
          <t>Boleto Bancário</t>
        </is>
      </c>
      <c r="L3292" t="inlineStr">
        <is>
          <t>Utilidades</t>
        </is>
      </c>
      <c r="M3292" t="inlineStr">
        <is>
          <t>Utensilios</t>
        </is>
      </c>
      <c r="N3292" t="inlineStr">
        <is>
          <t>29</t>
        </is>
      </c>
      <c r="O3292" t="inlineStr">
        <is>
          <t>Documentação Aprovada</t>
        </is>
      </c>
      <c r="P3292" t="inlineStr">
        <is>
          <t>Aprovado Diretoria</t>
        </is>
      </c>
      <c r="Q3292" t="inlineStr">
        <is>
          <t>Aprovado Caixa</t>
        </is>
      </c>
      <c r="R3292" t="inlineStr">
        <is>
          <t>Pago</t>
        </is>
      </c>
      <c r="S3292" t="inlineStr">
        <is>
          <t>Tempus - Kamino</t>
        </is>
      </c>
    </row>
    <row r="3293">
      <c r="A3293" t="n">
        <v>112545</v>
      </c>
      <c r="B3293" t="n">
        <v>114</v>
      </c>
      <c r="C3293" t="inlineStr">
        <is>
          <t>Bar Brahma - Centro</t>
        </is>
      </c>
      <c r="D3293" t="inlineStr">
        <is>
          <t>CECILIA TSUYACO ARAKI SILVA LTDA</t>
        </is>
      </c>
      <c r="E3293" t="n">
        <v>1841.7</v>
      </c>
      <c r="F3293" s="27" t="n">
        <v>45721</v>
      </c>
      <c r="G3293" s="27" t="n">
        <v>45722</v>
      </c>
      <c r="H3293" s="27" t="n">
        <v>45722</v>
      </c>
      <c r="I3293" s="27" t="n">
        <v>45707</v>
      </c>
      <c r="J3293" s="27" t="n">
        <v>45709</v>
      </c>
      <c r="K3293" t="inlineStr">
        <is>
          <t>Boleto Bancário</t>
        </is>
      </c>
      <c r="L3293" t="inlineStr">
        <is>
          <t>Custo Mercadoria Vendida</t>
        </is>
      </c>
      <c r="M3293" t="inlineStr">
        <is>
          <t>Insumos - Alimentos</t>
        </is>
      </c>
      <c r="N3293" t="inlineStr">
        <is>
          <t>366111</t>
        </is>
      </c>
      <c r="O3293" t="inlineStr">
        <is>
          <t>Documentação Aprovada</t>
        </is>
      </c>
      <c r="P3293" t="inlineStr">
        <is>
          <t>Aprovado Diretoria</t>
        </is>
      </c>
      <c r="Q3293" t="inlineStr">
        <is>
          <t>Aprovado Caixa</t>
        </is>
      </c>
      <c r="R3293" t="inlineStr">
        <is>
          <t>Pago</t>
        </is>
      </c>
      <c r="S3293" t="inlineStr">
        <is>
          <t>Tempus - Kamino</t>
        </is>
      </c>
    </row>
    <row r="3294">
      <c r="A3294" t="n">
        <v>112552</v>
      </c>
      <c r="B3294" t="n">
        <v>114</v>
      </c>
      <c r="C3294" t="inlineStr">
        <is>
          <t>Bar Brahma - Centro</t>
        </is>
      </c>
      <c r="D3294" t="inlineStr">
        <is>
          <t xml:space="preserve">HORTIFRUTI DO CHEF LTDA </t>
        </is>
      </c>
      <c r="E3294" t="n">
        <v>1983.99</v>
      </c>
      <c r="F3294" s="27" t="n">
        <v>45722</v>
      </c>
      <c r="G3294" s="27" t="n">
        <v>45722</v>
      </c>
      <c r="H3294" s="27" t="n">
        <v>45722</v>
      </c>
      <c r="I3294" s="27" t="n">
        <v>45707</v>
      </c>
      <c r="J3294" s="27" t="n">
        <v>45709</v>
      </c>
      <c r="K3294" t="inlineStr">
        <is>
          <t>Boleto Bancário</t>
        </is>
      </c>
      <c r="L3294" t="inlineStr">
        <is>
          <t>Custo Mercadoria Vendida</t>
        </is>
      </c>
      <c r="M3294" t="inlineStr">
        <is>
          <t>Insumos - Alimentos</t>
        </is>
      </c>
      <c r="N3294" t="inlineStr">
        <is>
          <t>25892</t>
        </is>
      </c>
      <c r="O3294" t="inlineStr">
        <is>
          <t>Documentação Aprovada</t>
        </is>
      </c>
      <c r="P3294" t="inlineStr">
        <is>
          <t>Aprovado Diretoria</t>
        </is>
      </c>
      <c r="Q3294" t="inlineStr">
        <is>
          <t>Aprovado Caixa</t>
        </is>
      </c>
      <c r="R3294" t="inlineStr">
        <is>
          <t>Pago</t>
        </is>
      </c>
      <c r="S3294" t="inlineStr">
        <is>
          <t>Tempus - Kamino</t>
        </is>
      </c>
    </row>
    <row r="3295">
      <c r="A3295" t="n">
        <v>112466</v>
      </c>
      <c r="B3295" t="n">
        <v>114</v>
      </c>
      <c r="C3295" t="inlineStr">
        <is>
          <t>Bar Brahma - Centro</t>
        </is>
      </c>
      <c r="D3295" t="inlineStr">
        <is>
          <t>CECILIA TSUYACO ARAKI SILVA LTDA</t>
        </is>
      </c>
      <c r="E3295" t="n">
        <v>27.5</v>
      </c>
      <c r="F3295" s="27" t="n">
        <v>45719</v>
      </c>
      <c r="G3295" s="27" t="n">
        <v>45722</v>
      </c>
      <c r="H3295" s="27" t="n">
        <v>45722</v>
      </c>
      <c r="I3295" s="27" t="n">
        <v>45702</v>
      </c>
      <c r="J3295" s="27" t="n">
        <v>45708</v>
      </c>
      <c r="K3295" t="inlineStr">
        <is>
          <t>Boleto Bancário</t>
        </is>
      </c>
      <c r="L3295" t="inlineStr">
        <is>
          <t>Custo Mercadoria Vendida</t>
        </is>
      </c>
      <c r="M3295" t="inlineStr">
        <is>
          <t>Insumos - Alimentos</t>
        </is>
      </c>
      <c r="N3295" t="inlineStr">
        <is>
          <t>365787</t>
        </is>
      </c>
      <c r="O3295" t="inlineStr">
        <is>
          <t>Documentação Aprovada</t>
        </is>
      </c>
      <c r="P3295" t="inlineStr">
        <is>
          <t>Aprovado Diretoria</t>
        </is>
      </c>
      <c r="Q3295" t="inlineStr">
        <is>
          <t>Aprovado Caixa</t>
        </is>
      </c>
      <c r="R3295" t="inlineStr">
        <is>
          <t>Pago</t>
        </is>
      </c>
      <c r="S3295" t="inlineStr">
        <is>
          <t>Tempus - Kamino</t>
        </is>
      </c>
    </row>
    <row r="3296">
      <c r="A3296" t="n">
        <v>112450</v>
      </c>
      <c r="B3296" t="n">
        <v>114</v>
      </c>
      <c r="C3296" t="inlineStr">
        <is>
          <t>Bar Brahma - Centro</t>
        </is>
      </c>
      <c r="D3296" t="inlineStr">
        <is>
          <t>H.D. FRANGOS LTDA</t>
        </is>
      </c>
      <c r="E3296" t="n">
        <v>295.9</v>
      </c>
      <c r="F3296" s="27" t="n">
        <v>45722</v>
      </c>
      <c r="G3296" s="27" t="n">
        <v>45722</v>
      </c>
      <c r="H3296" s="27" t="n">
        <v>45722</v>
      </c>
      <c r="I3296" s="27" t="n">
        <v>45707</v>
      </c>
      <c r="J3296" s="27" t="n">
        <v>45708</v>
      </c>
      <c r="K3296" t="inlineStr">
        <is>
          <t>Boleto Bancário</t>
        </is>
      </c>
      <c r="L3296" t="inlineStr">
        <is>
          <t>Custo Mercadoria Vendida</t>
        </is>
      </c>
      <c r="M3296" t="inlineStr">
        <is>
          <t>Insumos - Alimentos</t>
        </is>
      </c>
      <c r="N3296" t="inlineStr">
        <is>
          <t>46733</t>
        </is>
      </c>
      <c r="O3296" t="inlineStr">
        <is>
          <t>Documentação Aprovada</t>
        </is>
      </c>
      <c r="P3296" t="inlineStr">
        <is>
          <t>Aprovado Diretoria</t>
        </is>
      </c>
      <c r="Q3296" t="inlineStr">
        <is>
          <t>Aprovado Caixa</t>
        </is>
      </c>
      <c r="R3296" t="inlineStr">
        <is>
          <t>Pago</t>
        </is>
      </c>
      <c r="S3296" t="inlineStr">
        <is>
          <t>Tempus - Kamino</t>
        </is>
      </c>
    </row>
    <row r="3297">
      <c r="A3297" t="n">
        <v>116256</v>
      </c>
      <c r="B3297" t="n">
        <v>114</v>
      </c>
      <c r="C3297" t="inlineStr">
        <is>
          <t>Bar Brahma - Centro</t>
        </is>
      </c>
      <c r="D3297" t="inlineStr">
        <is>
          <t>PASTIFICIO F MARTINS INDUSTRIA E COMERCIO DE ALIMENTOS LTDA</t>
        </is>
      </c>
      <c r="E3297" t="n">
        <v>720</v>
      </c>
      <c r="F3297" s="27" t="n">
        <v>45722</v>
      </c>
      <c r="G3297" s="27" t="n">
        <v>45727</v>
      </c>
      <c r="H3297" s="27" t="n">
        <v>45722</v>
      </c>
      <c r="I3297" s="27" t="n">
        <v>45722</v>
      </c>
      <c r="J3297" s="27" t="n">
        <v>45722</v>
      </c>
      <c r="K3297" t="inlineStr">
        <is>
          <t>Transferência Bancária ou Pix</t>
        </is>
      </c>
      <c r="L3297" t="inlineStr">
        <is>
          <t>Custo Mercadoria Vendida</t>
        </is>
      </c>
      <c r="M3297" t="inlineStr">
        <is>
          <t>Insumos - Alimentos</t>
        </is>
      </c>
      <c r="N3297" t="inlineStr">
        <is>
          <t>7227</t>
        </is>
      </c>
      <c r="O3297" t="inlineStr">
        <is>
          <t>Documentação Aprovada</t>
        </is>
      </c>
      <c r="P3297" t="inlineStr">
        <is>
          <t>Aprovado Diretoria</t>
        </is>
      </c>
      <c r="Q3297" t="inlineStr">
        <is>
          <t>Aprovado Caixa</t>
        </is>
      </c>
      <c r="R3297" t="inlineStr">
        <is>
          <t>Pago</t>
        </is>
      </c>
      <c r="S3297" t="inlineStr">
        <is>
          <t>Tempus - Kamino</t>
        </is>
      </c>
    </row>
    <row r="3298">
      <c r="A3298" t="n">
        <v>116263</v>
      </c>
      <c r="B3298" t="n">
        <v>114</v>
      </c>
      <c r="C3298" t="inlineStr">
        <is>
          <t>Bar Brahma - Centro</t>
        </is>
      </c>
      <c r="D3298" t="inlineStr">
        <is>
          <t>JM MEAT COMERCIO DE CARNES LTDA</t>
        </is>
      </c>
      <c r="E3298" t="n">
        <v>3604.87</v>
      </c>
      <c r="F3298" s="27" t="n">
        <v>45722</v>
      </c>
      <c r="G3298" s="27" t="n">
        <v>45727</v>
      </c>
      <c r="H3298" s="27" t="n">
        <v>45722</v>
      </c>
      <c r="I3298" s="27" t="n">
        <v>45723</v>
      </c>
      <c r="J3298" s="27" t="n">
        <v>45722</v>
      </c>
      <c r="K3298" t="inlineStr">
        <is>
          <t>Transferência Bancária ou Pix</t>
        </is>
      </c>
      <c r="L3298" t="inlineStr">
        <is>
          <t>Custo Mercadoria Vendida</t>
        </is>
      </c>
      <c r="M3298" t="inlineStr">
        <is>
          <t>Insumos - Alimentos</t>
        </is>
      </c>
      <c r="N3298" t="inlineStr">
        <is>
          <t>420023</t>
        </is>
      </c>
      <c r="O3298" t="inlineStr">
        <is>
          <t>Documentação Aprovada</t>
        </is>
      </c>
      <c r="P3298" t="inlineStr">
        <is>
          <t>Aprovado Diretoria</t>
        </is>
      </c>
      <c r="Q3298" t="inlineStr">
        <is>
          <t>Aprovado Caixa</t>
        </is>
      </c>
      <c r="R3298" t="inlineStr">
        <is>
          <t>Pago</t>
        </is>
      </c>
      <c r="S3298" t="inlineStr">
        <is>
          <t>Tempus - Kamino</t>
        </is>
      </c>
    </row>
    <row r="3299">
      <c r="A3299" t="n">
        <v>115768</v>
      </c>
      <c r="B3299" t="n">
        <v>114</v>
      </c>
      <c r="C3299" t="inlineStr">
        <is>
          <t>Bar Brahma - Centro</t>
        </is>
      </c>
      <c r="D3299" t="inlineStr">
        <is>
          <t>VANESSA MACEDO DA SILVA</t>
        </is>
      </c>
      <c r="E3299" t="n">
        <v>2994.29</v>
      </c>
      <c r="F3299" s="27" t="n">
        <v>45722</v>
      </c>
      <c r="G3299" s="27" t="n">
        <v>45722</v>
      </c>
      <c r="H3299" s="27" t="n">
        <v>45722</v>
      </c>
      <c r="I3299" s="27" t="n">
        <v>45716</v>
      </c>
      <c r="J3299" s="27" t="n"/>
      <c r="L3299" t="inlineStr">
        <is>
          <t>Mão de Obra - Salários</t>
        </is>
      </c>
      <c r="M3299" t="inlineStr">
        <is>
          <t>MDO CLT - Salário</t>
        </is>
      </c>
      <c r="O3299" t="inlineStr">
        <is>
          <t>Documentação Aprovada</t>
        </is>
      </c>
      <c r="P3299" t="inlineStr">
        <is>
          <t>Aprovado Diretoria</t>
        </is>
      </c>
      <c r="Q3299" t="inlineStr">
        <is>
          <t>Aprovado Caixa</t>
        </is>
      </c>
      <c r="R3299" t="inlineStr">
        <is>
          <t>Pago</t>
        </is>
      </c>
      <c r="S3299" t="inlineStr">
        <is>
          <t>Bar Brahma - Tutum Matriz - Kamino</t>
        </is>
      </c>
    </row>
    <row r="3300">
      <c r="A3300" t="n">
        <v>115767</v>
      </c>
      <c r="B3300" t="n">
        <v>114</v>
      </c>
      <c r="C3300" t="inlineStr">
        <is>
          <t>Bar Brahma - Centro</t>
        </is>
      </c>
      <c r="D3300" t="inlineStr">
        <is>
          <t>JURANDI DA SILVA</t>
        </is>
      </c>
      <c r="E3300" t="n">
        <v>3256.24</v>
      </c>
      <c r="F3300" s="27" t="n">
        <v>45722</v>
      </c>
      <c r="G3300" s="27" t="n">
        <v>45722</v>
      </c>
      <c r="H3300" s="27" t="n">
        <v>45722</v>
      </c>
      <c r="I3300" s="27" t="n">
        <v>45716</v>
      </c>
      <c r="J3300" s="27" t="n"/>
      <c r="L3300" t="inlineStr">
        <is>
          <t>Mão de Obra - Salários</t>
        </is>
      </c>
      <c r="M3300" t="inlineStr">
        <is>
          <t>MDO CLT - Salário</t>
        </is>
      </c>
      <c r="O3300" t="inlineStr">
        <is>
          <t>Documentação Aprovada</t>
        </is>
      </c>
      <c r="P3300" t="inlineStr">
        <is>
          <t>Aprovado Diretoria</t>
        </is>
      </c>
      <c r="Q3300" t="inlineStr">
        <is>
          <t>Aprovado Caixa</t>
        </is>
      </c>
      <c r="R3300" t="inlineStr">
        <is>
          <t>Pago</t>
        </is>
      </c>
      <c r="S3300" t="inlineStr">
        <is>
          <t>Bar Brahma - Tutum Matriz - Kamino</t>
        </is>
      </c>
    </row>
    <row r="3301">
      <c r="A3301" t="n">
        <v>115766</v>
      </c>
      <c r="B3301" t="n">
        <v>114</v>
      </c>
      <c r="C3301" t="inlineStr">
        <is>
          <t>Bar Brahma - Centro</t>
        </is>
      </c>
      <c r="D3301" t="inlineStr">
        <is>
          <t>BRUNA BONFIM DE SOUZA</t>
        </is>
      </c>
      <c r="E3301" t="n">
        <v>3090.26</v>
      </c>
      <c r="F3301" s="27" t="n">
        <v>45722</v>
      </c>
      <c r="G3301" s="27" t="n">
        <v>45722</v>
      </c>
      <c r="H3301" s="27" t="n">
        <v>45722</v>
      </c>
      <c r="I3301" s="27" t="n">
        <v>45716</v>
      </c>
      <c r="J3301" s="27" t="n"/>
      <c r="L3301" t="inlineStr">
        <is>
          <t>Mão de Obra - Salários</t>
        </is>
      </c>
      <c r="M3301" t="inlineStr">
        <is>
          <t>MDO CLT - Salário</t>
        </is>
      </c>
      <c r="O3301" t="inlineStr">
        <is>
          <t>Documentação Aprovada</t>
        </is>
      </c>
      <c r="P3301" t="inlineStr">
        <is>
          <t>Aprovado Diretoria</t>
        </is>
      </c>
      <c r="Q3301" t="inlineStr">
        <is>
          <t>Aprovado Caixa</t>
        </is>
      </c>
      <c r="R3301" t="inlineStr">
        <is>
          <t>Pago</t>
        </is>
      </c>
      <c r="S3301" t="inlineStr">
        <is>
          <t>Bar Brahma - Tutum Matriz - Kamino</t>
        </is>
      </c>
    </row>
    <row r="3302">
      <c r="A3302" t="n">
        <v>115765</v>
      </c>
      <c r="B3302" t="n">
        <v>114</v>
      </c>
      <c r="C3302" t="inlineStr">
        <is>
          <t>Bar Brahma - Centro</t>
        </is>
      </c>
      <c r="D3302" t="inlineStr">
        <is>
          <t>BEATRIZ ROCHA APELIAN DE OLIVEIRA</t>
        </is>
      </c>
      <c r="E3302" t="n">
        <v>3097.33</v>
      </c>
      <c r="F3302" s="27" t="n">
        <v>45722</v>
      </c>
      <c r="G3302" s="27" t="n">
        <v>45722</v>
      </c>
      <c r="H3302" s="27" t="n">
        <v>45722</v>
      </c>
      <c r="I3302" s="27" t="n">
        <v>45716</v>
      </c>
      <c r="J3302" s="27" t="n"/>
      <c r="L3302" t="inlineStr">
        <is>
          <t>Mão de Obra - Salários</t>
        </is>
      </c>
      <c r="M3302" t="inlineStr">
        <is>
          <t>MDO CLT - Salário</t>
        </is>
      </c>
      <c r="O3302" t="inlineStr">
        <is>
          <t>Documentação Aprovada</t>
        </is>
      </c>
      <c r="P3302" t="inlineStr">
        <is>
          <t>Aprovado Diretoria</t>
        </is>
      </c>
      <c r="Q3302" t="inlineStr">
        <is>
          <t>Aprovado Caixa</t>
        </is>
      </c>
      <c r="R3302" t="inlineStr">
        <is>
          <t>Pago</t>
        </is>
      </c>
      <c r="S3302" t="inlineStr">
        <is>
          <t>Bar Brahma - Tutum Matriz - Kamino</t>
        </is>
      </c>
    </row>
    <row r="3303">
      <c r="A3303" t="n">
        <v>116261</v>
      </c>
      <c r="B3303" t="n">
        <v>114</v>
      </c>
      <c r="C3303" t="inlineStr">
        <is>
          <t>Bar Brahma - Centro</t>
        </is>
      </c>
      <c r="D3303" t="inlineStr">
        <is>
          <t xml:space="preserve">C TRADE COMERCIO LTDA </t>
        </is>
      </c>
      <c r="E3303" t="n">
        <v>631.9</v>
      </c>
      <c r="F3303" s="27" t="n">
        <v>45722</v>
      </c>
      <c r="G3303" s="27" t="n">
        <v>45727</v>
      </c>
      <c r="H3303" s="27" t="n">
        <v>45722</v>
      </c>
      <c r="I3303" s="27" t="n">
        <v>45723</v>
      </c>
      <c r="J3303" s="27" t="n">
        <v>45722</v>
      </c>
      <c r="K3303" t="inlineStr">
        <is>
          <t>Transferência Bancária ou Pix</t>
        </is>
      </c>
      <c r="L3303" t="inlineStr">
        <is>
          <t>Custo Mercadoria Vendida</t>
        </is>
      </c>
      <c r="M3303" t="inlineStr">
        <is>
          <t>Insumos - Alimentos</t>
        </is>
      </c>
      <c r="N3303" t="inlineStr">
        <is>
          <t>54610 - 63190032025AVISTA</t>
        </is>
      </c>
      <c r="O3303" t="inlineStr">
        <is>
          <t>Documentação Aprovada</t>
        </is>
      </c>
      <c r="P3303" t="inlineStr">
        <is>
          <t>Aprovado Diretoria</t>
        </is>
      </c>
      <c r="Q3303" t="inlineStr">
        <is>
          <t>Aprovado Caixa</t>
        </is>
      </c>
      <c r="R3303" t="inlineStr">
        <is>
          <t>Pago</t>
        </is>
      </c>
      <c r="S3303" t="inlineStr">
        <is>
          <t>Tempus - Kamino</t>
        </is>
      </c>
    </row>
    <row r="3304">
      <c r="A3304" t="n">
        <v>116265</v>
      </c>
      <c r="B3304" t="n">
        <v>114</v>
      </c>
      <c r="C3304" t="inlineStr">
        <is>
          <t>Bar Brahma - Centro</t>
        </is>
      </c>
      <c r="D3304" t="inlineStr">
        <is>
          <t>MERCADOLIVRE.COM ATIVIDADES DE INTERNET LTDA</t>
        </is>
      </c>
      <c r="E3304" t="n">
        <v>382.86</v>
      </c>
      <c r="F3304" s="27" t="n">
        <v>45722</v>
      </c>
      <c r="G3304" s="27" t="n">
        <v>45727</v>
      </c>
      <c r="H3304" s="27" t="n">
        <v>45722</v>
      </c>
      <c r="I3304" s="27" t="n">
        <v>45722</v>
      </c>
      <c r="J3304" s="27" t="n">
        <v>45722</v>
      </c>
      <c r="K3304" t="inlineStr">
        <is>
          <t>Transferência Bancária ou Pix</t>
        </is>
      </c>
      <c r="L3304" t="inlineStr">
        <is>
          <t>Manutenção</t>
        </is>
      </c>
      <c r="M3304" t="inlineStr">
        <is>
          <t>Material de Manutenção</t>
        </is>
      </c>
      <c r="N3304" t="inlineStr">
        <is>
          <t>38286032025AVISTA</t>
        </is>
      </c>
      <c r="O3304" t="inlineStr">
        <is>
          <t>Documentação Aprovada</t>
        </is>
      </c>
      <c r="P3304" t="inlineStr">
        <is>
          <t>Aprovado Diretoria</t>
        </is>
      </c>
      <c r="Q3304" t="inlineStr">
        <is>
          <t>Aprovado Caixa</t>
        </is>
      </c>
      <c r="R3304" t="inlineStr">
        <is>
          <t>Pago</t>
        </is>
      </c>
      <c r="S3304" t="inlineStr">
        <is>
          <t>Tempus - Kamino</t>
        </is>
      </c>
    </row>
    <row r="3305">
      <c r="A3305" t="n">
        <v>116299</v>
      </c>
      <c r="B3305" t="n">
        <v>114</v>
      </c>
      <c r="C3305" t="inlineStr">
        <is>
          <t>Bar Brahma - Centro</t>
        </is>
      </c>
      <c r="D3305" t="inlineStr">
        <is>
          <t>ELIZABETH BISPO 17087401807</t>
        </is>
      </c>
      <c r="E3305" t="n">
        <v>78</v>
      </c>
      <c r="F3305" s="27" t="n">
        <v>45722</v>
      </c>
      <c r="G3305" s="27" t="n">
        <v>45727</v>
      </c>
      <c r="H3305" s="27" t="n">
        <v>45722</v>
      </c>
      <c r="I3305" s="27" t="n">
        <v>45722</v>
      </c>
      <c r="J3305" s="27" t="n">
        <v>45722</v>
      </c>
      <c r="K3305" t="inlineStr">
        <is>
          <t>Transferência Bancária ou Pix</t>
        </is>
      </c>
      <c r="L3305" t="inlineStr">
        <is>
          <t>Custo Mercadoria Vendida</t>
        </is>
      </c>
      <c r="M3305" t="inlineStr">
        <is>
          <t>Insumos - Bebidas</t>
        </is>
      </c>
      <c r="N3305" t="inlineStr">
        <is>
          <t>78032025</t>
        </is>
      </c>
      <c r="O3305" t="inlineStr">
        <is>
          <t>Documentação Aprovada</t>
        </is>
      </c>
      <c r="P3305" t="inlineStr">
        <is>
          <t>Aprovado Diretoria</t>
        </is>
      </c>
      <c r="Q3305" t="inlineStr">
        <is>
          <t>Aprovado Caixa</t>
        </is>
      </c>
      <c r="R3305" t="inlineStr">
        <is>
          <t>Pago</t>
        </is>
      </c>
      <c r="S3305" t="inlineStr">
        <is>
          <t>Tempus - Kamino</t>
        </is>
      </c>
    </row>
    <row r="3306">
      <c r="A3306" t="n">
        <v>111163</v>
      </c>
      <c r="B3306" t="n">
        <v>114</v>
      </c>
      <c r="C3306" t="inlineStr">
        <is>
          <t>Bar Brahma - Centro</t>
        </is>
      </c>
      <c r="D3306" t="inlineStr">
        <is>
          <t>CECILIA TSUYACO ARAKI SILVA LTDA</t>
        </is>
      </c>
      <c r="E3306" t="n">
        <v>333</v>
      </c>
      <c r="F3306" s="27" t="n">
        <v>45719</v>
      </c>
      <c r="G3306" s="27" t="n">
        <v>45722</v>
      </c>
      <c r="H3306" s="27" t="n">
        <v>45722</v>
      </c>
      <c r="I3306" s="27" t="n">
        <v>45702</v>
      </c>
      <c r="J3306" s="27" t="n">
        <v>45705</v>
      </c>
      <c r="K3306" t="inlineStr">
        <is>
          <t>Boleto Bancário</t>
        </is>
      </c>
      <c r="L3306" t="inlineStr">
        <is>
          <t>Custo Mercadoria Vendida</t>
        </is>
      </c>
      <c r="M3306" t="inlineStr">
        <is>
          <t>Insumos - Alimentos</t>
        </is>
      </c>
      <c r="N3306" t="inlineStr">
        <is>
          <t>365789</t>
        </is>
      </c>
      <c r="O3306" t="inlineStr">
        <is>
          <t>Documentação Aprovada</t>
        </is>
      </c>
      <c r="P3306" t="inlineStr">
        <is>
          <t>Aprovado Diretoria</t>
        </is>
      </c>
      <c r="Q3306" t="inlineStr">
        <is>
          <t>Aprovado Caixa</t>
        </is>
      </c>
      <c r="R3306" t="inlineStr">
        <is>
          <t>Pago</t>
        </is>
      </c>
      <c r="S3306" t="inlineStr">
        <is>
          <t>Tempus - Kamino</t>
        </is>
      </c>
    </row>
    <row r="3307">
      <c r="A3307" t="n">
        <v>113883</v>
      </c>
      <c r="B3307" t="n">
        <v>114</v>
      </c>
      <c r="C3307" t="inlineStr">
        <is>
          <t>Bar Brahma - Centro</t>
        </is>
      </c>
      <c r="D3307" t="inlineStr">
        <is>
          <t>THIAGO NASCIMENTO SILVA CRUZ</t>
        </is>
      </c>
      <c r="E3307" t="n">
        <v>1675</v>
      </c>
      <c r="F3307" s="27" t="n">
        <v>45719</v>
      </c>
      <c r="G3307" s="27" t="n">
        <v>45721</v>
      </c>
      <c r="H3307" s="27" t="n">
        <v>45722</v>
      </c>
      <c r="I3307" s="27" t="n">
        <v>45694</v>
      </c>
      <c r="J3307" s="27" t="n">
        <v>45714</v>
      </c>
      <c r="K3307" t="inlineStr">
        <is>
          <t>Transferência Bancária ou Pix</t>
        </is>
      </c>
      <c r="L3307" t="inlineStr">
        <is>
          <t>Manutenção</t>
        </is>
      </c>
      <c r="M3307" t="inlineStr">
        <is>
          <t>Manutenção Predial</t>
        </is>
      </c>
      <c r="N3307" t="inlineStr">
        <is>
          <t>2</t>
        </is>
      </c>
      <c r="O3307" t="inlineStr">
        <is>
          <t>Documentação Aprovada</t>
        </is>
      </c>
      <c r="P3307" t="inlineStr">
        <is>
          <t>Aprovado Diretoria</t>
        </is>
      </c>
      <c r="Q3307" t="inlineStr">
        <is>
          <t>Aprovado Caixa</t>
        </is>
      </c>
      <c r="R3307" t="inlineStr">
        <is>
          <t>Pago</t>
        </is>
      </c>
      <c r="S3307" t="inlineStr">
        <is>
          <t>Tempus - Kamino</t>
        </is>
      </c>
    </row>
    <row r="3308">
      <c r="A3308" t="n">
        <v>113888</v>
      </c>
      <c r="B3308" t="n">
        <v>114</v>
      </c>
      <c r="C3308" t="inlineStr">
        <is>
          <t>Bar Brahma - Centro</t>
        </is>
      </c>
      <c r="D3308" t="inlineStr">
        <is>
          <t>M. C. DE SOUSA POLIMENTO DE MARMORES</t>
        </is>
      </c>
      <c r="E3308" t="n">
        <v>3000</v>
      </c>
      <c r="F3308" s="27" t="n">
        <v>45721</v>
      </c>
      <c r="G3308" s="27" t="n">
        <v>45722</v>
      </c>
      <c r="H3308" s="27" t="n">
        <v>45722</v>
      </c>
      <c r="I3308" s="27" t="n">
        <v>45713</v>
      </c>
      <c r="J3308" s="27" t="n">
        <v>45714</v>
      </c>
      <c r="K3308" t="inlineStr">
        <is>
          <t>Transferência Bancária ou Pix</t>
        </is>
      </c>
      <c r="L3308" t="inlineStr">
        <is>
          <t>Investimento - CAPEX</t>
        </is>
      </c>
      <c r="M3308" t="inlineStr">
        <is>
          <t xml:space="preserve">Investimento - Construção - Obra </t>
        </is>
      </c>
      <c r="N3308" t="inlineStr">
        <is>
          <t>1</t>
        </is>
      </c>
      <c r="O3308" t="inlineStr">
        <is>
          <t>Documentação Aprovada</t>
        </is>
      </c>
      <c r="P3308" t="inlineStr">
        <is>
          <t>Aprovado Diretoria</t>
        </is>
      </c>
      <c r="Q3308" t="inlineStr">
        <is>
          <t>Aprovado Caixa</t>
        </is>
      </c>
      <c r="R3308" t="inlineStr">
        <is>
          <t>Pago</t>
        </is>
      </c>
      <c r="S3308" t="inlineStr">
        <is>
          <t>Tempus - Kamino</t>
        </is>
      </c>
    </row>
    <row r="3309">
      <c r="A3309" t="n">
        <v>114071</v>
      </c>
      <c r="B3309" t="n">
        <v>114</v>
      </c>
      <c r="C3309" t="inlineStr">
        <is>
          <t>Bar Brahma - Centro</t>
        </is>
      </c>
      <c r="D3309" t="inlineStr">
        <is>
          <t>PSS - CENTRAL DA LIMPEZA LTDA</t>
        </is>
      </c>
      <c r="E3309" t="n">
        <v>153</v>
      </c>
      <c r="F3309" s="27" t="n">
        <v>45722</v>
      </c>
      <c r="G3309" s="27" t="n">
        <v>45722</v>
      </c>
      <c r="H3309" s="27" t="n">
        <v>45722</v>
      </c>
      <c r="I3309" s="27" t="n">
        <v>45709</v>
      </c>
      <c r="J3309" s="27" t="n">
        <v>45714</v>
      </c>
      <c r="K3309" t="inlineStr">
        <is>
          <t>Boleto Bancário</t>
        </is>
      </c>
      <c r="L3309" t="inlineStr">
        <is>
          <t>Utilidades</t>
        </is>
      </c>
      <c r="M3309" t="inlineStr">
        <is>
          <t>Descartaveis</t>
        </is>
      </c>
      <c r="N3309" t="inlineStr">
        <is>
          <t>1169</t>
        </is>
      </c>
      <c r="O3309" t="inlineStr">
        <is>
          <t>Documentação Aprovada</t>
        </is>
      </c>
      <c r="P3309" t="inlineStr">
        <is>
          <t>Aprovado Diretoria</t>
        </is>
      </c>
      <c r="Q3309" t="inlineStr">
        <is>
          <t>Aprovado Caixa</t>
        </is>
      </c>
      <c r="R3309" t="inlineStr">
        <is>
          <t>Pago</t>
        </is>
      </c>
      <c r="S3309" t="inlineStr">
        <is>
          <t>Tempus - Kamino</t>
        </is>
      </c>
    </row>
    <row r="3310">
      <c r="A3310" t="n">
        <v>110425</v>
      </c>
      <c r="B3310" t="n">
        <v>114</v>
      </c>
      <c r="C3310" t="inlineStr">
        <is>
          <t>Bar Brahma - Centro</t>
        </is>
      </c>
      <c r="D3310" t="inlineStr">
        <is>
          <t>CG FOODS DISTRIB. DE ALIMENTOS LTDA</t>
        </is>
      </c>
      <c r="E3310" t="n">
        <v>245</v>
      </c>
      <c r="F3310" s="27" t="n">
        <v>45722</v>
      </c>
      <c r="G3310" s="27" t="n">
        <v>45722</v>
      </c>
      <c r="H3310" s="27" t="n">
        <v>45722</v>
      </c>
      <c r="I3310" s="27" t="n">
        <v>45701</v>
      </c>
      <c r="J3310" s="27" t="n">
        <v>45702</v>
      </c>
      <c r="K3310" t="inlineStr">
        <is>
          <t>Boleto Bancário</t>
        </is>
      </c>
      <c r="L3310" t="inlineStr">
        <is>
          <t>Custo Mercadoria Vendida</t>
        </is>
      </c>
      <c r="M3310" t="inlineStr">
        <is>
          <t>Insumos - Alimentos</t>
        </is>
      </c>
      <c r="N3310" t="inlineStr">
        <is>
          <t>142104</t>
        </is>
      </c>
      <c r="O3310" t="inlineStr">
        <is>
          <t>Documentação Aprovada</t>
        </is>
      </c>
      <c r="P3310" t="inlineStr">
        <is>
          <t>Aprovado Diretoria</t>
        </is>
      </c>
      <c r="Q3310" t="inlineStr">
        <is>
          <t>Aprovado Caixa</t>
        </is>
      </c>
      <c r="R3310" t="inlineStr">
        <is>
          <t>Pago</t>
        </is>
      </c>
      <c r="S3310" t="inlineStr">
        <is>
          <t>Tempus - Kamino</t>
        </is>
      </c>
    </row>
    <row r="3311">
      <c r="A3311" t="n">
        <v>102584</v>
      </c>
      <c r="B3311" t="n">
        <v>114</v>
      </c>
      <c r="C3311" t="inlineStr">
        <is>
          <t>Bar Brahma - Centro</t>
        </is>
      </c>
      <c r="D3311" t="inlineStr">
        <is>
          <t>SKY SERVICOS DE BANDA LARGA LTDA</t>
        </is>
      </c>
      <c r="E3311" t="n">
        <v>564.09</v>
      </c>
      <c r="F3311" s="27" t="n">
        <v>45722</v>
      </c>
      <c r="G3311" s="27" t="n">
        <v>45722</v>
      </c>
      <c r="H3311" s="27" t="n">
        <v>45722</v>
      </c>
      <c r="I3311" s="27" t="n">
        <v>45711</v>
      </c>
      <c r="J3311" s="27" t="n"/>
      <c r="K3311" t="inlineStr">
        <is>
          <t>Boleto Bancário</t>
        </is>
      </c>
      <c r="L3311" t="inlineStr">
        <is>
          <t>Informática e TI</t>
        </is>
      </c>
      <c r="M3311" t="inlineStr">
        <is>
          <t>TV por assinatura/musica ambiente</t>
        </is>
      </c>
      <c r="N3311" t="inlineStr">
        <is>
          <t>Nº 182000519</t>
        </is>
      </c>
      <c r="O3311" t="inlineStr">
        <is>
          <t>Documentação Aprovada</t>
        </is>
      </c>
      <c r="P3311" t="inlineStr">
        <is>
          <t>Aprovado Diretoria</t>
        </is>
      </c>
      <c r="Q3311" t="inlineStr">
        <is>
          <t>Aprovado Caixa</t>
        </is>
      </c>
      <c r="R3311" t="inlineStr">
        <is>
          <t>Pago</t>
        </is>
      </c>
      <c r="S3311" t="inlineStr">
        <is>
          <t>Tempus - Kamino</t>
        </is>
      </c>
    </row>
    <row r="3312">
      <c r="A3312" t="n">
        <v>102469</v>
      </c>
      <c r="B3312" t="n">
        <v>114</v>
      </c>
      <c r="C3312" t="inlineStr">
        <is>
          <t>Bar Brahma - Centro</t>
        </is>
      </c>
      <c r="D3312" t="inlineStr">
        <is>
          <t>MACHINE SERVICE LTDA</t>
        </is>
      </c>
      <c r="E3312" t="n">
        <v>15580</v>
      </c>
      <c r="F3312" s="27" t="n">
        <v>45710</v>
      </c>
      <c r="G3312" s="27" t="n">
        <v>45722</v>
      </c>
      <c r="H3312" s="27" t="n">
        <v>45722</v>
      </c>
      <c r="I3312" s="27" t="n">
        <v>45703</v>
      </c>
      <c r="J3312" s="27" t="n"/>
      <c r="K3312" t="inlineStr">
        <is>
          <t>Transferência Bancária ou Pix</t>
        </is>
      </c>
      <c r="L3312" t="inlineStr">
        <is>
          <t>Serviços de Terceiros</t>
        </is>
      </c>
      <c r="M3312" t="inlineStr">
        <is>
          <t>Serviços de Segurança</t>
        </is>
      </c>
      <c r="N3312" t="inlineStr">
        <is>
          <t>35</t>
        </is>
      </c>
      <c r="O3312" t="inlineStr">
        <is>
          <t>Documentação Aprovada</t>
        </is>
      </c>
      <c r="P3312" t="inlineStr">
        <is>
          <t>Aprovado Diretoria</t>
        </is>
      </c>
      <c r="Q3312" t="inlineStr">
        <is>
          <t>Aprovado Caixa</t>
        </is>
      </c>
      <c r="R3312" t="inlineStr">
        <is>
          <t>Pago</t>
        </is>
      </c>
      <c r="S3312" t="inlineStr">
        <is>
          <t>Tempus - Kamino</t>
        </is>
      </c>
    </row>
    <row r="3313">
      <c r="A3313" t="n">
        <v>100585</v>
      </c>
      <c r="B3313" t="n">
        <v>114</v>
      </c>
      <c r="C3313" t="inlineStr">
        <is>
          <t>Bar Brahma - Centro</t>
        </is>
      </c>
      <c r="D3313" t="inlineStr">
        <is>
          <t>ESTAFF SOLUCOES TECNOLOGICAS DE AGENCIAMENTO LTDA</t>
        </is>
      </c>
      <c r="E3313" t="n">
        <v>15755.34</v>
      </c>
      <c r="F3313" s="27" t="n">
        <v>45715</v>
      </c>
      <c r="G3313" s="27" t="n">
        <v>45722</v>
      </c>
      <c r="H3313" s="27" t="n">
        <v>45722</v>
      </c>
      <c r="I3313" s="27" t="n">
        <v>45712</v>
      </c>
      <c r="J3313" s="27" t="n"/>
      <c r="K3313" t="inlineStr">
        <is>
          <t>Boleto Bancário</t>
        </is>
      </c>
      <c r="L3313" t="inlineStr">
        <is>
          <t>Mão de Obra - Extra</t>
        </is>
      </c>
      <c r="M3313" t="inlineStr">
        <is>
          <t>Mão de Obra Extra</t>
        </is>
      </c>
      <c r="N3313" t="inlineStr">
        <is>
          <t>524699251</t>
        </is>
      </c>
      <c r="O3313" t="inlineStr">
        <is>
          <t>Documentação Aprovada</t>
        </is>
      </c>
      <c r="P3313" t="inlineStr">
        <is>
          <t>Aprovado Diretoria</t>
        </is>
      </c>
      <c r="Q3313" t="inlineStr">
        <is>
          <t>Aprovado Caixa</t>
        </is>
      </c>
      <c r="R3313" t="inlineStr">
        <is>
          <t>Pago</t>
        </is>
      </c>
      <c r="S3313" t="inlineStr">
        <is>
          <t>Tempus - Kamino</t>
        </is>
      </c>
    </row>
    <row r="3314">
      <c r="A3314" t="n">
        <v>100624</v>
      </c>
      <c r="B3314" t="n">
        <v>114</v>
      </c>
      <c r="C3314" t="inlineStr">
        <is>
          <t>Bar Brahma - Centro</t>
        </is>
      </c>
      <c r="D3314" t="inlineStr">
        <is>
          <t>ESHOWS PROMOCOES ARTISTICAS LTDA</t>
        </is>
      </c>
      <c r="E3314" t="n">
        <v>54945</v>
      </c>
      <c r="F3314" s="27" t="n">
        <v>45719</v>
      </c>
      <c r="G3314" s="27" t="n">
        <v>45721</v>
      </c>
      <c r="H3314" s="27" t="n">
        <v>45721</v>
      </c>
      <c r="I3314" s="27" t="n">
        <v>45699</v>
      </c>
      <c r="J3314" s="27" t="n"/>
      <c r="K3314" t="inlineStr">
        <is>
          <t>Boleto Bancário</t>
        </is>
      </c>
      <c r="L3314" t="inlineStr">
        <is>
          <t>Custos Artístico Geral</t>
        </is>
      </c>
      <c r="M3314" t="inlineStr">
        <is>
          <t>Cachê de Músicos e Artistas</t>
        </is>
      </c>
      <c r="N3314" t="inlineStr">
        <is>
          <t>518403693</t>
        </is>
      </c>
      <c r="O3314" t="inlineStr">
        <is>
          <t>Documentação Aprovada</t>
        </is>
      </c>
      <c r="P3314" t="inlineStr">
        <is>
          <t>Aprovado Diretoria</t>
        </is>
      </c>
      <c r="Q3314" t="inlineStr">
        <is>
          <t>Aprovado Caixa</t>
        </is>
      </c>
      <c r="R3314" t="inlineStr">
        <is>
          <t>Pago</t>
        </is>
      </c>
      <c r="S3314" t="inlineStr">
        <is>
          <t>Bar Brahma - Ypiranga Matriz - Bradesco</t>
        </is>
      </c>
    </row>
    <row r="3315">
      <c r="A3315" t="n">
        <v>102530</v>
      </c>
      <c r="B3315" t="n">
        <v>114</v>
      </c>
      <c r="C3315" t="inlineStr">
        <is>
          <t>Bar Brahma - Centro</t>
        </is>
      </c>
      <c r="D3315" t="inlineStr">
        <is>
          <t>ZENDESK BRASIL SOFTWARE CORPORATIVO LTDA.</t>
        </is>
      </c>
      <c r="E3315" t="n">
        <v>699</v>
      </c>
      <c r="F3315" s="27" t="n">
        <v>45721</v>
      </c>
      <c r="G3315" s="27" t="n">
        <v>45721</v>
      </c>
      <c r="H3315" s="27" t="n">
        <v>45721</v>
      </c>
      <c r="I3315" s="27" t="n">
        <v>45702</v>
      </c>
      <c r="J3315" s="27" t="n"/>
      <c r="K3315" t="inlineStr">
        <is>
          <t>Cartão de Crédito</t>
        </is>
      </c>
      <c r="L3315" t="inlineStr">
        <is>
          <t>Informática e TI</t>
        </is>
      </c>
      <c r="M3315" t="inlineStr">
        <is>
          <t>Sistemas Gerais - Comunicação e Marketing</t>
        </is>
      </c>
      <c r="N3315" t="inlineStr">
        <is>
          <t>6990205032025</t>
        </is>
      </c>
      <c r="O3315" t="inlineStr">
        <is>
          <t>Documentação Aprovada</t>
        </is>
      </c>
      <c r="P3315" t="inlineStr">
        <is>
          <t>Aprovado Diretoria</t>
        </is>
      </c>
      <c r="Q3315" t="inlineStr">
        <is>
          <t>Aprovado Caixa</t>
        </is>
      </c>
      <c r="R3315" t="inlineStr">
        <is>
          <t>Pago</t>
        </is>
      </c>
      <c r="S3315" t="inlineStr">
        <is>
          <t>Tempus - Kamino</t>
        </is>
      </c>
    </row>
    <row r="3316">
      <c r="A3316" t="n">
        <v>102442</v>
      </c>
      <c r="B3316" t="n">
        <v>114</v>
      </c>
      <c r="C3316" t="inlineStr">
        <is>
          <t>Bar Brahma - Centro</t>
        </is>
      </c>
      <c r="D3316" t="inlineStr">
        <is>
          <t>PORTE ENGENHARIA SERVICO E LOCACAO LTDA</t>
        </is>
      </c>
      <c r="E3316" t="n">
        <v>173.73</v>
      </c>
      <c r="F3316" s="27" t="n">
        <v>45721</v>
      </c>
      <c r="G3316" s="27" t="n">
        <v>45721</v>
      </c>
      <c r="H3316" s="27" t="n">
        <v>45721</v>
      </c>
      <c r="I3316" s="27" t="n">
        <v>45706</v>
      </c>
      <c r="J3316" s="27" t="n"/>
      <c r="K3316" t="inlineStr">
        <is>
          <t>Boleto Bancário</t>
        </is>
      </c>
      <c r="L3316" t="inlineStr">
        <is>
          <t>Locação de Equipamentos</t>
        </is>
      </c>
      <c r="M3316" t="inlineStr">
        <is>
          <t>Locações de Equipamentos - Operacionais</t>
        </is>
      </c>
      <c r="N3316" t="inlineStr">
        <is>
          <t>10774</t>
        </is>
      </c>
      <c r="O3316" t="inlineStr">
        <is>
          <t>Documentação Aprovada</t>
        </is>
      </c>
      <c r="P3316" t="inlineStr">
        <is>
          <t>Aprovado Diretoria</t>
        </is>
      </c>
      <c r="Q3316" t="inlineStr">
        <is>
          <t>Aprovado Caixa</t>
        </is>
      </c>
      <c r="R3316" t="inlineStr">
        <is>
          <t>Pago</t>
        </is>
      </c>
      <c r="S3316" t="inlineStr">
        <is>
          <t>Bar Brahma - Ypiranga Matriz - Bradesco</t>
        </is>
      </c>
    </row>
    <row r="3317">
      <c r="A3317" t="n">
        <v>100171</v>
      </c>
      <c r="B3317" t="n">
        <v>114</v>
      </c>
      <c r="C3317" t="inlineStr">
        <is>
          <t>Bar Brahma - Centro</t>
        </is>
      </c>
      <c r="D3317" t="inlineStr">
        <is>
          <t>NIVALDO ALVES (SIMBAS)</t>
        </is>
      </c>
      <c r="E3317" t="n">
        <v>9750</v>
      </c>
      <c r="F3317" s="27" t="n">
        <v>45717</v>
      </c>
      <c r="G3317" s="27" t="n">
        <v>45721</v>
      </c>
      <c r="H3317" s="27" t="n">
        <v>45721</v>
      </c>
      <c r="I3317" s="27" t="n">
        <v>45717</v>
      </c>
      <c r="J3317" s="27" t="n"/>
      <c r="K3317" t="inlineStr">
        <is>
          <t>Transferência Bancária ou Pix</t>
        </is>
      </c>
      <c r="L3317" t="inlineStr">
        <is>
          <t>Custos Artístico Geral</t>
        </is>
      </c>
      <c r="M3317" t="inlineStr">
        <is>
          <t>Técnico de Som / Luz</t>
        </is>
      </c>
      <c r="N3317" t="inlineStr">
        <is>
          <t>97500022025</t>
        </is>
      </c>
      <c r="O3317" t="inlineStr">
        <is>
          <t>Documentação Aprovada</t>
        </is>
      </c>
      <c r="P3317" t="inlineStr">
        <is>
          <t>Aprovado Diretoria</t>
        </is>
      </c>
      <c r="Q3317" t="inlineStr">
        <is>
          <t>Aprovado Caixa</t>
        </is>
      </c>
      <c r="R3317" t="inlineStr">
        <is>
          <t>Pago</t>
        </is>
      </c>
      <c r="S3317" t="inlineStr">
        <is>
          <t>Bar Brahma - Ypiranga Matriz - Kamino</t>
        </is>
      </c>
    </row>
    <row r="3318">
      <c r="A3318" t="n">
        <v>114258</v>
      </c>
      <c r="B3318" t="n">
        <v>114</v>
      </c>
      <c r="C3318" t="inlineStr">
        <is>
          <t>Bar Brahma - Centro</t>
        </is>
      </c>
      <c r="D3318" t="inlineStr">
        <is>
          <t>SOCIEDADE AGRICOLA CACHOEIRA LIMITADA</t>
        </is>
      </c>
      <c r="E3318" t="n">
        <v>915.6799999999999</v>
      </c>
      <c r="F3318" s="27" t="n">
        <v>45721</v>
      </c>
      <c r="G3318" s="27" t="n">
        <v>45721</v>
      </c>
      <c r="H3318" s="27" t="n">
        <v>45721</v>
      </c>
      <c r="I3318" s="27" t="n">
        <v>45721</v>
      </c>
      <c r="J3318" s="27" t="n"/>
      <c r="K3318" t="inlineStr">
        <is>
          <t>Transferência Bancária ou Pix</t>
        </is>
      </c>
      <c r="L3318" t="inlineStr">
        <is>
          <t>Custo de Ocupação</t>
        </is>
      </c>
      <c r="M3318" t="inlineStr">
        <is>
          <t>IPTU</t>
        </is>
      </c>
      <c r="N3318" t="inlineStr">
        <is>
          <t>CONTRATO 7515</t>
        </is>
      </c>
      <c r="O3318" t="inlineStr">
        <is>
          <t>Documentação Aprovada</t>
        </is>
      </c>
      <c r="P3318" t="inlineStr">
        <is>
          <t>Aprovado Diretoria</t>
        </is>
      </c>
      <c r="Q3318" t="inlineStr">
        <is>
          <t>Aprovado Caixa</t>
        </is>
      </c>
      <c r="R3318" t="inlineStr">
        <is>
          <t>Pago</t>
        </is>
      </c>
      <c r="S3318" t="inlineStr">
        <is>
          <t>Bar Brahma - Ypiranga Matriz - Kamino</t>
        </is>
      </c>
    </row>
    <row r="3319">
      <c r="A3319" t="n">
        <v>114268</v>
      </c>
      <c r="B3319" t="n">
        <v>114</v>
      </c>
      <c r="C3319" t="inlineStr">
        <is>
          <t>Bar Brahma - Centro</t>
        </is>
      </c>
      <c r="D3319" t="inlineStr">
        <is>
          <t>SOCIEDADE AGRICOLA CACHOEIRA LIMITADA</t>
        </is>
      </c>
      <c r="E3319" t="n">
        <v>1889.41</v>
      </c>
      <c r="F3319" s="27" t="n">
        <v>45721</v>
      </c>
      <c r="G3319" s="27" t="n">
        <v>45721</v>
      </c>
      <c r="H3319" s="27" t="n">
        <v>45721</v>
      </c>
      <c r="I3319" s="27" t="n">
        <v>45721</v>
      </c>
      <c r="J3319" s="27" t="n"/>
      <c r="K3319" t="inlineStr">
        <is>
          <t>Transferência Bancária ou Pix</t>
        </is>
      </c>
      <c r="L3319" t="inlineStr">
        <is>
          <t>Custo de Ocupação</t>
        </is>
      </c>
      <c r="M3319" t="inlineStr">
        <is>
          <t>IPTU</t>
        </is>
      </c>
      <c r="N3319" t="inlineStr">
        <is>
          <t>CONTRATO 7514</t>
        </is>
      </c>
      <c r="O3319" t="inlineStr">
        <is>
          <t>Documentação Aprovada</t>
        </is>
      </c>
      <c r="P3319" t="inlineStr">
        <is>
          <t>Aprovado Diretoria</t>
        </is>
      </c>
      <c r="Q3319" t="inlineStr">
        <is>
          <t>Aprovado Caixa</t>
        </is>
      </c>
      <c r="R3319" t="inlineStr">
        <is>
          <t>Pago</t>
        </is>
      </c>
      <c r="S3319" t="inlineStr">
        <is>
          <t>Bar Brahma - Ypiranga Matriz - Kamino</t>
        </is>
      </c>
    </row>
    <row r="3320">
      <c r="A3320" t="n">
        <v>114248</v>
      </c>
      <c r="B3320" t="n">
        <v>114</v>
      </c>
      <c r="C3320" t="inlineStr">
        <is>
          <t>Bar Brahma - Centro</t>
        </is>
      </c>
      <c r="D3320" t="inlineStr">
        <is>
          <t>SOCIEDADE AGRICOLA CACHOEIRA LIMITADA</t>
        </is>
      </c>
      <c r="E3320" t="n">
        <v>313.74</v>
      </c>
      <c r="F3320" s="27" t="n">
        <v>45721</v>
      </c>
      <c r="G3320" s="27" t="n">
        <v>45721</v>
      </c>
      <c r="H3320" s="27" t="n">
        <v>45721</v>
      </c>
      <c r="I3320" s="27" t="n">
        <v>45721</v>
      </c>
      <c r="J3320" s="27" t="n"/>
      <c r="K3320" t="inlineStr">
        <is>
          <t>Transferência Bancária ou Pix</t>
        </is>
      </c>
      <c r="L3320" t="inlineStr">
        <is>
          <t>Custo de Ocupação</t>
        </is>
      </c>
      <c r="M3320" t="inlineStr">
        <is>
          <t>IPTU</t>
        </is>
      </c>
      <c r="N3320" t="inlineStr">
        <is>
          <t>CONTRATO 7516</t>
        </is>
      </c>
      <c r="O3320" t="inlineStr">
        <is>
          <t>Documentação Aprovada</t>
        </is>
      </c>
      <c r="P3320" t="inlineStr">
        <is>
          <t>Aprovado Diretoria</t>
        </is>
      </c>
      <c r="Q3320" t="inlineStr">
        <is>
          <t>Aprovado Caixa</t>
        </is>
      </c>
      <c r="R3320" t="inlineStr">
        <is>
          <t>Pago</t>
        </is>
      </c>
      <c r="S3320" t="inlineStr">
        <is>
          <t>Bar Brahma - Ypiranga Matriz - Kamino</t>
        </is>
      </c>
    </row>
    <row r="3321">
      <c r="A3321" t="n">
        <v>114440</v>
      </c>
      <c r="B3321" t="n">
        <v>114</v>
      </c>
      <c r="C3321" t="inlineStr">
        <is>
          <t>Bar Brahma - Centro</t>
        </is>
      </c>
      <c r="D3321" t="inlineStr">
        <is>
          <t>TYPEFORM</t>
        </is>
      </c>
      <c r="E3321" t="n">
        <v>45.65</v>
      </c>
      <c r="F3321" s="27" t="n">
        <v>45721</v>
      </c>
      <c r="G3321" s="27" t="n">
        <v>45721</v>
      </c>
      <c r="H3321" s="27" t="n">
        <v>45721</v>
      </c>
      <c r="I3321" s="27" t="n">
        <v>45716</v>
      </c>
      <c r="J3321" s="27" t="n"/>
      <c r="K3321" t="inlineStr">
        <is>
          <t>Cartão de Crédito</t>
        </is>
      </c>
      <c r="L3321" t="inlineStr">
        <is>
          <t>Marketing</t>
        </is>
      </c>
      <c r="M3321" t="inlineStr">
        <is>
          <t>Publicidade e Propaganda</t>
        </is>
      </c>
      <c r="N3321" t="inlineStr">
        <is>
          <t>456503052025</t>
        </is>
      </c>
      <c r="O3321" t="inlineStr">
        <is>
          <t>Documentação Aprovada</t>
        </is>
      </c>
      <c r="P3321" t="inlineStr">
        <is>
          <t>Aprovado Diretoria</t>
        </is>
      </c>
      <c r="Q3321" t="inlineStr">
        <is>
          <t>Aprovado Caixa</t>
        </is>
      </c>
      <c r="R3321" t="inlineStr">
        <is>
          <t>Pago</t>
        </is>
      </c>
      <c r="S3321" t="inlineStr">
        <is>
          <t>Tempus - Kamino</t>
        </is>
      </c>
    </row>
    <row r="3322">
      <c r="A3322" t="n">
        <v>112579</v>
      </c>
      <c r="B3322" t="n">
        <v>114</v>
      </c>
      <c r="C3322" t="inlineStr">
        <is>
          <t>Bar Brahma - Centro</t>
        </is>
      </c>
      <c r="D3322" t="inlineStr">
        <is>
          <t>MURILLO S- DUARTE COMERCIAL LTDA</t>
        </is>
      </c>
      <c r="E3322" t="n">
        <v>1213.62</v>
      </c>
      <c r="F3322" s="27" t="n">
        <v>45719</v>
      </c>
      <c r="G3322" s="27" t="n">
        <v>45721</v>
      </c>
      <c r="H3322" s="27" t="n">
        <v>45721</v>
      </c>
      <c r="I3322" s="27" t="n">
        <v>45706</v>
      </c>
      <c r="J3322" s="27" t="n">
        <v>45709</v>
      </c>
      <c r="K3322" t="inlineStr">
        <is>
          <t>Boleto Bancário</t>
        </is>
      </c>
      <c r="L3322" t="inlineStr">
        <is>
          <t>Custo Mercadoria Vendida</t>
        </is>
      </c>
      <c r="M3322" t="inlineStr">
        <is>
          <t>Insumos - Alimentos</t>
        </is>
      </c>
      <c r="N3322" t="inlineStr">
        <is>
          <t>1845</t>
        </is>
      </c>
      <c r="O3322" t="inlineStr">
        <is>
          <t>Documentação Aprovada</t>
        </is>
      </c>
      <c r="P3322" t="inlineStr">
        <is>
          <t>Aprovado Diretoria</t>
        </is>
      </c>
      <c r="Q3322" t="inlineStr">
        <is>
          <t>Aprovado Caixa</t>
        </is>
      </c>
      <c r="R3322" t="inlineStr">
        <is>
          <t>Pago</t>
        </is>
      </c>
      <c r="S3322" t="inlineStr">
        <is>
          <t>Bar Brahma - Ypiranga Matriz - Bradesco</t>
        </is>
      </c>
    </row>
    <row r="3323">
      <c r="A3323" t="n">
        <v>112634</v>
      </c>
      <c r="B3323" t="n">
        <v>114</v>
      </c>
      <c r="C3323" t="inlineStr">
        <is>
          <t>Bar Brahma - Centro</t>
        </is>
      </c>
      <c r="D3323" t="inlineStr">
        <is>
          <t>AMIL ASSISTENCIA MEDICA INTERNACIONAL SA</t>
        </is>
      </c>
      <c r="E3323" t="n">
        <v>1644.71</v>
      </c>
      <c r="F3323" s="27" t="n">
        <v>45720</v>
      </c>
      <c r="G3323" s="27" t="n">
        <v>45721</v>
      </c>
      <c r="H3323" s="27" t="n">
        <v>45721</v>
      </c>
      <c r="I3323" s="27" t="n">
        <v>45709</v>
      </c>
      <c r="J3323" s="27" t="n">
        <v>45709</v>
      </c>
      <c r="K3323" t="inlineStr">
        <is>
          <t>Boleto Bancário</t>
        </is>
      </c>
      <c r="L3323" t="inlineStr">
        <is>
          <t>Mão de Obra - Benefícios</t>
        </is>
      </c>
      <c r="M3323" t="inlineStr">
        <is>
          <t xml:space="preserve">  -  Assist. Médica</t>
        </is>
      </c>
      <c r="N3323" t="inlineStr">
        <is>
          <t>57818248</t>
        </is>
      </c>
      <c r="O3323" t="inlineStr">
        <is>
          <t>Documentação Aprovada</t>
        </is>
      </c>
      <c r="P3323" t="inlineStr">
        <is>
          <t>Aprovado Diretoria</t>
        </is>
      </c>
      <c r="Q3323" t="inlineStr">
        <is>
          <t>Aprovado Caixa</t>
        </is>
      </c>
      <c r="R3323" t="inlineStr">
        <is>
          <t>Pago</t>
        </is>
      </c>
      <c r="S3323" t="inlineStr">
        <is>
          <t>Bar Brahma - Ypiranga Matriz - Kamino</t>
        </is>
      </c>
    </row>
    <row r="3324">
      <c r="A3324" t="n">
        <v>112577</v>
      </c>
      <c r="B3324" t="n">
        <v>114</v>
      </c>
      <c r="C3324" t="inlineStr">
        <is>
          <t>Bar Brahma - Centro</t>
        </is>
      </c>
      <c r="D3324" t="inlineStr">
        <is>
          <t>MURILLO S- DUARTE COMERCIAL LTDA</t>
        </is>
      </c>
      <c r="E3324" t="n">
        <v>386</v>
      </c>
      <c r="F3324" s="27" t="n">
        <v>45719</v>
      </c>
      <c r="G3324" s="27" t="n">
        <v>45721</v>
      </c>
      <c r="H3324" s="27" t="n">
        <v>45721</v>
      </c>
      <c r="I3324" s="27" t="n">
        <v>45706</v>
      </c>
      <c r="J3324" s="27" t="n">
        <v>45709</v>
      </c>
      <c r="K3324" t="inlineStr">
        <is>
          <t>Boleto Bancário</t>
        </is>
      </c>
      <c r="L3324" t="inlineStr">
        <is>
          <t>Custo Mercadoria Vendida</t>
        </is>
      </c>
      <c r="M3324" t="inlineStr">
        <is>
          <t>Insumos - Alimentos</t>
        </is>
      </c>
      <c r="N3324" t="inlineStr">
        <is>
          <t>1838</t>
        </is>
      </c>
      <c r="O3324" t="inlineStr">
        <is>
          <t>Documentação Aprovada</t>
        </is>
      </c>
      <c r="P3324" t="inlineStr">
        <is>
          <t>Aprovado Diretoria</t>
        </is>
      </c>
      <c r="Q3324" t="inlineStr">
        <is>
          <t>Aprovado Caixa</t>
        </is>
      </c>
      <c r="R3324" t="inlineStr">
        <is>
          <t>Pago</t>
        </is>
      </c>
      <c r="S3324" t="inlineStr">
        <is>
          <t>Bar Brahma - Ypiranga Matriz - Bradesco</t>
        </is>
      </c>
    </row>
    <row r="3325">
      <c r="A3325" t="n">
        <v>112556</v>
      </c>
      <c r="B3325" t="n">
        <v>114</v>
      </c>
      <c r="C3325" t="inlineStr">
        <is>
          <t>Bar Brahma - Centro</t>
        </is>
      </c>
      <c r="D3325" t="inlineStr">
        <is>
          <t>PSS – CENTRAL DA LIMPEZA LTDA</t>
        </is>
      </c>
      <c r="E3325" t="n">
        <v>2142.5</v>
      </c>
      <c r="F3325" s="27" t="n">
        <v>45721</v>
      </c>
      <c r="G3325" s="27" t="n">
        <v>45721</v>
      </c>
      <c r="H3325" s="27" t="n">
        <v>45721</v>
      </c>
      <c r="I3325" s="27" t="n">
        <v>45708</v>
      </c>
      <c r="J3325" s="27" t="n">
        <v>45709</v>
      </c>
      <c r="K3325" t="inlineStr">
        <is>
          <t>Boleto Bancário</t>
        </is>
      </c>
      <c r="L3325" t="inlineStr">
        <is>
          <t>Utilidades</t>
        </is>
      </c>
      <c r="M3325" t="inlineStr">
        <is>
          <t>Higiene e Limpeza</t>
        </is>
      </c>
      <c r="N3325" t="inlineStr">
        <is>
          <t>1146</t>
        </is>
      </c>
      <c r="O3325" t="inlineStr">
        <is>
          <t>Documentação Aprovada</t>
        </is>
      </c>
      <c r="P3325" t="inlineStr">
        <is>
          <t>Aprovado Diretoria</t>
        </is>
      </c>
      <c r="Q3325" t="inlineStr">
        <is>
          <t>Aprovado Caixa</t>
        </is>
      </c>
      <c r="R3325" t="inlineStr">
        <is>
          <t>Pago</t>
        </is>
      </c>
      <c r="S3325" t="inlineStr">
        <is>
          <t>Bar Brahma - Ypiranga Matriz - Bradesco</t>
        </is>
      </c>
    </row>
    <row r="3326">
      <c r="A3326" t="n">
        <v>112581</v>
      </c>
      <c r="B3326" t="n">
        <v>114</v>
      </c>
      <c r="C3326" t="inlineStr">
        <is>
          <t>Bar Brahma - Centro</t>
        </is>
      </c>
      <c r="D3326" t="inlineStr">
        <is>
          <t>MURILLO S- DUARTE COMERCIAL LTDA</t>
        </is>
      </c>
      <c r="E3326" t="n">
        <v>369.8</v>
      </c>
      <c r="F3326" s="27" t="n">
        <v>45719</v>
      </c>
      <c r="G3326" s="27" t="n">
        <v>45721</v>
      </c>
      <c r="H3326" s="27" t="n">
        <v>45721</v>
      </c>
      <c r="I3326" s="27" t="n">
        <v>45706</v>
      </c>
      <c r="J3326" s="27" t="n">
        <v>45709</v>
      </c>
      <c r="K3326" t="inlineStr">
        <is>
          <t>Boleto Bancário</t>
        </is>
      </c>
      <c r="L3326" t="inlineStr">
        <is>
          <t>Utilidades</t>
        </is>
      </c>
      <c r="M3326" t="inlineStr">
        <is>
          <t>Higiene e Limpeza</t>
        </is>
      </c>
      <c r="N3326" t="inlineStr">
        <is>
          <t>1844</t>
        </is>
      </c>
      <c r="O3326" t="inlineStr">
        <is>
          <t>Documentação Aprovada</t>
        </is>
      </c>
      <c r="P3326" t="inlineStr">
        <is>
          <t>Aprovado Diretoria</t>
        </is>
      </c>
      <c r="Q3326" t="inlineStr">
        <is>
          <t>Aprovado Caixa</t>
        </is>
      </c>
      <c r="R3326" t="inlineStr">
        <is>
          <t>Pago</t>
        </is>
      </c>
      <c r="S3326" t="inlineStr">
        <is>
          <t>Bar Brahma - Ypiranga Matriz - Bradesco</t>
        </is>
      </c>
    </row>
    <row r="3327">
      <c r="A3327" t="n">
        <v>112551</v>
      </c>
      <c r="B3327" t="n">
        <v>114</v>
      </c>
      <c r="C3327" t="inlineStr">
        <is>
          <t>Bar Brahma - Centro</t>
        </is>
      </c>
      <c r="D3327" t="inlineStr">
        <is>
          <t>DTK COMERCIO DE ALIMENTOS LTDA</t>
        </is>
      </c>
      <c r="E3327" t="n">
        <v>1251.4</v>
      </c>
      <c r="F3327" s="27" t="n">
        <v>45719</v>
      </c>
      <c r="G3327" s="27" t="n">
        <v>45721</v>
      </c>
      <c r="H3327" s="27" t="n">
        <v>45721</v>
      </c>
      <c r="I3327" s="27" t="n">
        <v>45705</v>
      </c>
      <c r="J3327" s="27" t="n">
        <v>45709</v>
      </c>
      <c r="K3327" t="inlineStr">
        <is>
          <t>Boleto Bancário</t>
        </is>
      </c>
      <c r="L3327" t="inlineStr">
        <is>
          <t>Custo Mercadoria Vendida</t>
        </is>
      </c>
      <c r="M3327" t="inlineStr">
        <is>
          <t>Insumos - Alimentos</t>
        </is>
      </c>
      <c r="N3327" t="inlineStr">
        <is>
          <t>23656</t>
        </is>
      </c>
      <c r="O3327" t="inlineStr">
        <is>
          <t>Documentação Aprovada</t>
        </is>
      </c>
      <c r="P3327" t="inlineStr">
        <is>
          <t>Aprovado Diretoria</t>
        </is>
      </c>
      <c r="Q3327" t="inlineStr">
        <is>
          <t>Aprovado Caixa</t>
        </is>
      </c>
      <c r="R3327" t="inlineStr">
        <is>
          <t>Pago</t>
        </is>
      </c>
      <c r="S3327" t="inlineStr">
        <is>
          <t>Bar Brahma - Ypiranga Matriz - Bradesco</t>
        </is>
      </c>
    </row>
    <row r="3328">
      <c r="A3328" t="n">
        <v>112550</v>
      </c>
      <c r="B3328" t="n">
        <v>114</v>
      </c>
      <c r="C3328" t="inlineStr">
        <is>
          <t>Bar Brahma - Centro</t>
        </is>
      </c>
      <c r="D3328" t="inlineStr">
        <is>
          <t>CEPEL COMERCIO DE PAPEIS E EMBALAGENS EIRELI</t>
        </is>
      </c>
      <c r="E3328" t="n">
        <v>1720.45</v>
      </c>
      <c r="F3328" s="27" t="n">
        <v>45721</v>
      </c>
      <c r="G3328" s="27" t="n">
        <v>45721</v>
      </c>
      <c r="H3328" s="27" t="n">
        <v>45721</v>
      </c>
      <c r="I3328" s="27" t="n">
        <v>45706</v>
      </c>
      <c r="J3328" s="27" t="n">
        <v>45709</v>
      </c>
      <c r="K3328" t="inlineStr">
        <is>
          <t>Boleto Bancário</t>
        </is>
      </c>
      <c r="L3328" t="inlineStr">
        <is>
          <t>Utilidades</t>
        </is>
      </c>
      <c r="M3328" t="inlineStr">
        <is>
          <t>Higiene e Limpeza</t>
        </is>
      </c>
      <c r="N3328" t="inlineStr">
        <is>
          <t>235116</t>
        </is>
      </c>
      <c r="O3328" t="inlineStr">
        <is>
          <t>Documentação Aprovada</t>
        </is>
      </c>
      <c r="P3328" t="inlineStr">
        <is>
          <t>Aprovado Diretoria</t>
        </is>
      </c>
      <c r="Q3328" t="inlineStr">
        <is>
          <t>Aprovado Caixa</t>
        </is>
      </c>
      <c r="R3328" t="inlineStr">
        <is>
          <t>Pago</t>
        </is>
      </c>
      <c r="S3328" t="inlineStr">
        <is>
          <t>Bar Brahma - Ypiranga Matriz - Bradesco</t>
        </is>
      </c>
    </row>
    <row r="3329">
      <c r="A3329" t="n">
        <v>112576</v>
      </c>
      <c r="B3329" t="n">
        <v>114</v>
      </c>
      <c r="C3329" t="inlineStr">
        <is>
          <t>Bar Brahma - Centro</t>
        </is>
      </c>
      <c r="D3329" t="inlineStr">
        <is>
          <t>AD ZUPA COMERCIAL EIRELI - ME</t>
        </is>
      </c>
      <c r="E3329" t="n">
        <v>2900</v>
      </c>
      <c r="F3329" s="27" t="n">
        <v>45720</v>
      </c>
      <c r="G3329" s="27" t="n">
        <v>45721</v>
      </c>
      <c r="H3329" s="27" t="n">
        <v>45721</v>
      </c>
      <c r="I3329" s="27" t="n">
        <v>45706</v>
      </c>
      <c r="J3329" s="27" t="n">
        <v>45709</v>
      </c>
      <c r="K3329" t="inlineStr">
        <is>
          <t>Boleto Bancário</t>
        </is>
      </c>
      <c r="L3329" t="inlineStr">
        <is>
          <t>Utilidades</t>
        </is>
      </c>
      <c r="M3329" t="inlineStr">
        <is>
          <t>Higiene e Limpeza</t>
        </is>
      </c>
      <c r="N3329" t="inlineStr">
        <is>
          <t>3563</t>
        </is>
      </c>
      <c r="O3329" t="inlineStr">
        <is>
          <t>Documentação Aprovada</t>
        </is>
      </c>
      <c r="P3329" t="inlineStr">
        <is>
          <t>Aprovado Diretoria</t>
        </is>
      </c>
      <c r="Q3329" t="inlineStr">
        <is>
          <t>Aprovado Caixa</t>
        </is>
      </c>
      <c r="R3329" t="inlineStr">
        <is>
          <t>Pago</t>
        </is>
      </c>
      <c r="S3329" t="inlineStr">
        <is>
          <t>Bar Brahma - Ypiranga Matriz - Bradesco</t>
        </is>
      </c>
    </row>
    <row r="3330">
      <c r="A3330" t="n">
        <v>112562</v>
      </c>
      <c r="B3330" t="n">
        <v>114</v>
      </c>
      <c r="C3330" t="inlineStr">
        <is>
          <t>Bar Brahma - Centro</t>
        </is>
      </c>
      <c r="D3330" t="inlineStr">
        <is>
          <t>LATICINIOS PIRAMIDE LTDA</t>
        </is>
      </c>
      <c r="E3330" t="n">
        <v>432.6</v>
      </c>
      <c r="F3330" s="27" t="n">
        <v>45719</v>
      </c>
      <c r="G3330" s="27" t="n">
        <v>45721</v>
      </c>
      <c r="H3330" s="27" t="n">
        <v>45721</v>
      </c>
      <c r="I3330" s="27" t="n">
        <v>45705</v>
      </c>
      <c r="J3330" s="27" t="n">
        <v>45709</v>
      </c>
      <c r="K3330" t="inlineStr">
        <is>
          <t>Boleto Bancário</t>
        </is>
      </c>
      <c r="L3330" t="inlineStr">
        <is>
          <t>Custo Mercadoria Vendida</t>
        </is>
      </c>
      <c r="M3330" t="inlineStr">
        <is>
          <t>Insumos - Alimentos</t>
        </is>
      </c>
      <c r="N3330" t="inlineStr">
        <is>
          <t>75456</t>
        </is>
      </c>
      <c r="O3330" t="inlineStr">
        <is>
          <t>Documentação Aprovada</t>
        </is>
      </c>
      <c r="P3330" t="inlineStr">
        <is>
          <t>Aprovado Diretoria</t>
        </is>
      </c>
      <c r="Q3330" t="inlineStr">
        <is>
          <t>Aprovado Caixa</t>
        </is>
      </c>
      <c r="R3330" t="inlineStr">
        <is>
          <t>Pago</t>
        </is>
      </c>
      <c r="S3330" t="inlineStr">
        <is>
          <t>Bar Brahma - Ypiranga Matriz - Bradesco</t>
        </is>
      </c>
    </row>
    <row r="3331">
      <c r="A3331" t="n">
        <v>112209</v>
      </c>
      <c r="B3331" t="n">
        <v>114</v>
      </c>
      <c r="C3331" t="inlineStr">
        <is>
          <t>Bar Brahma - Centro</t>
        </is>
      </c>
      <c r="D3331" t="inlineStr">
        <is>
          <t>BELLA IPIRANGA CAFE E RESTAURANTE LTDA</t>
        </is>
      </c>
      <c r="E3331" t="n">
        <v>4658</v>
      </c>
      <c r="F3331" s="27" t="n">
        <v>45719</v>
      </c>
      <c r="G3331" s="27" t="n">
        <v>45721</v>
      </c>
      <c r="H3331" s="27" t="n">
        <v>45721</v>
      </c>
      <c r="I3331" s="27" t="n">
        <v>45704</v>
      </c>
      <c r="J3331" s="27" t="n">
        <v>45707</v>
      </c>
      <c r="K3331" t="inlineStr">
        <is>
          <t>Transferência Bancária ou Pix</t>
        </is>
      </c>
      <c r="L3331" t="inlineStr">
        <is>
          <t>Mão de Obra - Benefícios</t>
        </is>
      </c>
      <c r="M3331" t="inlineStr">
        <is>
          <t xml:space="preserve">  -  Alimentação Funcionário</t>
        </is>
      </c>
      <c r="N3331" t="inlineStr">
        <is>
          <t>46580022025</t>
        </is>
      </c>
      <c r="O3331" t="inlineStr">
        <is>
          <t>Documentação Aprovada</t>
        </is>
      </c>
      <c r="P3331" t="inlineStr">
        <is>
          <t>Aprovado Diretoria</t>
        </is>
      </c>
      <c r="Q3331" t="inlineStr">
        <is>
          <t>Aprovado Caixa</t>
        </is>
      </c>
      <c r="R3331" t="inlineStr">
        <is>
          <t>Pago</t>
        </is>
      </c>
      <c r="S3331" t="inlineStr">
        <is>
          <t>Bar Brahma - Ypiranga Matriz - Kamino</t>
        </is>
      </c>
    </row>
    <row r="3332">
      <c r="A3332" t="n">
        <v>112802</v>
      </c>
      <c r="B3332" t="n">
        <v>114</v>
      </c>
      <c r="C3332" t="inlineStr">
        <is>
          <t>Bar Brahma - Centro</t>
        </is>
      </c>
      <c r="D3332" t="inlineStr">
        <is>
          <t>RESTAURANTE GOMES - SAMPAIOS LTDA</t>
        </is>
      </c>
      <c r="E3332" t="n">
        <v>7092</v>
      </c>
      <c r="F3332" s="27" t="n">
        <v>45719</v>
      </c>
      <c r="G3332" s="27" t="n">
        <v>45721</v>
      </c>
      <c r="H3332" s="27" t="n">
        <v>45721</v>
      </c>
      <c r="I3332" s="27" t="n">
        <v>45709</v>
      </c>
      <c r="J3332" s="27" t="n">
        <v>45709</v>
      </c>
      <c r="K3332" t="inlineStr">
        <is>
          <t>Transferência Bancária ou Pix</t>
        </is>
      </c>
      <c r="L3332" t="inlineStr">
        <is>
          <t>Mão de Obra - Benefícios</t>
        </is>
      </c>
      <c r="M3332" t="inlineStr">
        <is>
          <t xml:space="preserve">  -  Alimentação Funcionário</t>
        </is>
      </c>
      <c r="N3332" t="inlineStr">
        <is>
          <t>70920022025</t>
        </is>
      </c>
      <c r="O3332" t="inlineStr">
        <is>
          <t>Documentação Aprovada</t>
        </is>
      </c>
      <c r="P3332" t="inlineStr">
        <is>
          <t>Aprovado Diretoria</t>
        </is>
      </c>
      <c r="Q3332" t="inlineStr">
        <is>
          <t>Aprovado Caixa</t>
        </is>
      </c>
      <c r="R3332" t="inlineStr">
        <is>
          <t>Pago</t>
        </is>
      </c>
      <c r="S3332" t="inlineStr">
        <is>
          <t>Bar Brahma - Ypiranga Matriz - Kamino</t>
        </is>
      </c>
    </row>
    <row r="3333">
      <c r="A3333" t="n">
        <v>112477</v>
      </c>
      <c r="B3333" t="n">
        <v>114</v>
      </c>
      <c r="C3333" t="inlineStr">
        <is>
          <t>Bar Brahma - Centro</t>
        </is>
      </c>
      <c r="D3333" t="inlineStr">
        <is>
          <t>J A DOS SANTOS HORTIFRUTI</t>
        </is>
      </c>
      <c r="E3333" t="n">
        <v>417.1</v>
      </c>
      <c r="F3333" s="27" t="n">
        <v>45721</v>
      </c>
      <c r="G3333" s="27" t="n">
        <v>45721</v>
      </c>
      <c r="H3333" s="27" t="n">
        <v>45721</v>
      </c>
      <c r="I3333" s="27" t="n">
        <v>45706</v>
      </c>
      <c r="J3333" s="27" t="n">
        <v>45708</v>
      </c>
      <c r="K3333" t="inlineStr">
        <is>
          <t>Boleto Bancário</t>
        </is>
      </c>
      <c r="L3333" t="inlineStr">
        <is>
          <t>Custo Mercadoria Vendida</t>
        </is>
      </c>
      <c r="M3333" t="inlineStr">
        <is>
          <t>Insumos - Alimentos</t>
        </is>
      </c>
      <c r="N3333" t="inlineStr">
        <is>
          <t>36299</t>
        </is>
      </c>
      <c r="O3333" t="inlineStr">
        <is>
          <t>Documentação Aprovada</t>
        </is>
      </c>
      <c r="P3333" t="inlineStr">
        <is>
          <t>Aprovado Diretoria</t>
        </is>
      </c>
      <c r="Q3333" t="inlineStr">
        <is>
          <t>Aprovado Caixa</t>
        </is>
      </c>
      <c r="R3333" t="inlineStr">
        <is>
          <t>Pago</t>
        </is>
      </c>
      <c r="S3333" t="inlineStr">
        <is>
          <t>Bar Brahma - Ypiranga Matriz - Bradesco</t>
        </is>
      </c>
    </row>
    <row r="3334">
      <c r="A3334" t="n">
        <v>112844</v>
      </c>
      <c r="B3334" t="n">
        <v>114</v>
      </c>
      <c r="C3334" t="inlineStr">
        <is>
          <t>Bar Brahma - Centro</t>
        </is>
      </c>
      <c r="D3334" t="inlineStr">
        <is>
          <t>AMIL ASSISTENCIA MEDICA INTERNACIONAL SA</t>
        </is>
      </c>
      <c r="E3334" t="n">
        <v>1693.26</v>
      </c>
      <c r="F3334" s="27" t="n">
        <v>45721</v>
      </c>
      <c r="G3334" s="27" t="n">
        <v>45721</v>
      </c>
      <c r="H3334" s="27" t="n">
        <v>45721</v>
      </c>
      <c r="I3334" s="27" t="n">
        <v>45689</v>
      </c>
      <c r="J3334" s="27" t="n">
        <v>45712</v>
      </c>
      <c r="K3334" t="inlineStr">
        <is>
          <t>Boleto Bancário</t>
        </is>
      </c>
      <c r="L3334" t="inlineStr">
        <is>
          <t>Mão de Obra - Benefícios</t>
        </is>
      </c>
      <c r="M3334" t="inlineStr">
        <is>
          <t xml:space="preserve">  -  Assist. Médica</t>
        </is>
      </c>
      <c r="N3334" t="inlineStr">
        <is>
          <t>prov</t>
        </is>
      </c>
      <c r="O3334" t="inlineStr">
        <is>
          <t>Documentação Aprovada</t>
        </is>
      </c>
      <c r="P3334" t="inlineStr">
        <is>
          <t>Aprovado Diretoria</t>
        </is>
      </c>
      <c r="Q3334" t="inlineStr">
        <is>
          <t>Aprovado Caixa</t>
        </is>
      </c>
      <c r="R3334" t="inlineStr">
        <is>
          <t>Pago</t>
        </is>
      </c>
      <c r="S3334" t="inlineStr">
        <is>
          <t>Bar Brahma - Ypiranga Matriz - Kamino</t>
        </is>
      </c>
    </row>
    <row r="3335">
      <c r="A3335" t="n">
        <v>112559</v>
      </c>
      <c r="B3335" t="n">
        <v>114</v>
      </c>
      <c r="C3335" t="inlineStr">
        <is>
          <t>Bar Brahma - Centro</t>
        </is>
      </c>
      <c r="D3335" t="inlineStr">
        <is>
          <t>PSS – CENTRAL DA LIMPEZA LTDA</t>
        </is>
      </c>
      <c r="E3335" t="n">
        <v>744.4</v>
      </c>
      <c r="F3335" s="27" t="n">
        <v>45721</v>
      </c>
      <c r="G3335" s="27" t="n">
        <v>45721</v>
      </c>
      <c r="H3335" s="27" t="n">
        <v>45721</v>
      </c>
      <c r="I3335" s="27" t="n">
        <v>45708</v>
      </c>
      <c r="J3335" s="27" t="n">
        <v>45709</v>
      </c>
      <c r="K3335" t="inlineStr">
        <is>
          <t>Boleto Bancário</t>
        </is>
      </c>
      <c r="L3335" t="inlineStr">
        <is>
          <t>Utilidades</t>
        </is>
      </c>
      <c r="M3335" t="inlineStr">
        <is>
          <t>Higiene e Limpeza</t>
        </is>
      </c>
      <c r="N3335" t="inlineStr">
        <is>
          <t>1147</t>
        </is>
      </c>
      <c r="O3335" t="inlineStr">
        <is>
          <t>Documentação Aprovada</t>
        </is>
      </c>
      <c r="P3335" t="inlineStr">
        <is>
          <t>Aprovado Diretoria</t>
        </is>
      </c>
      <c r="Q3335" t="inlineStr">
        <is>
          <t>Aprovado Caixa</t>
        </is>
      </c>
      <c r="R3335" t="inlineStr">
        <is>
          <t>Pago</t>
        </is>
      </c>
      <c r="S3335" t="inlineStr">
        <is>
          <t>Bar Brahma - Ypiranga Matriz - Bradesco</t>
        </is>
      </c>
    </row>
    <row r="3336">
      <c r="A3336" t="n">
        <v>112522</v>
      </c>
      <c r="B3336" t="n">
        <v>114</v>
      </c>
      <c r="C3336" t="inlineStr">
        <is>
          <t>Bar Brahma - Centro</t>
        </is>
      </c>
      <c r="D3336" t="inlineStr">
        <is>
          <t>VALE TRANSPORTE</t>
        </is>
      </c>
      <c r="E3336" t="n">
        <v>50</v>
      </c>
      <c r="F3336" s="27" t="n">
        <v>45719</v>
      </c>
      <c r="G3336" s="27" t="n">
        <v>45721</v>
      </c>
      <c r="H3336" s="27" t="n">
        <v>45721</v>
      </c>
      <c r="I3336" s="27" t="n">
        <v>45712</v>
      </c>
      <c r="J3336" s="27" t="n">
        <v>45708</v>
      </c>
      <c r="K3336" t="inlineStr">
        <is>
          <t>Transferência Bancária ou Pix</t>
        </is>
      </c>
      <c r="L3336" t="inlineStr">
        <is>
          <t>Mão de Obra - Benefícios</t>
        </is>
      </c>
      <c r="M3336" t="inlineStr">
        <is>
          <t xml:space="preserve">  -  Vale-transporte</t>
        </is>
      </c>
      <c r="N3336" t="inlineStr">
        <is>
          <t>500022025</t>
        </is>
      </c>
      <c r="O3336" t="inlineStr">
        <is>
          <t>Documentação Aprovada</t>
        </is>
      </c>
      <c r="P3336" t="inlineStr">
        <is>
          <t>Aprovado Diretoria</t>
        </is>
      </c>
      <c r="Q3336" t="inlineStr">
        <is>
          <t>Aprovado Caixa</t>
        </is>
      </c>
      <c r="R3336" t="inlineStr">
        <is>
          <t>Pago</t>
        </is>
      </c>
      <c r="S3336" t="inlineStr">
        <is>
          <t>Bar Brahma - Tutum Matriz - Kamino</t>
        </is>
      </c>
    </row>
    <row r="3337">
      <c r="A3337" t="n">
        <v>112481</v>
      </c>
      <c r="B3337" t="n">
        <v>114</v>
      </c>
      <c r="C3337" t="inlineStr">
        <is>
          <t>Bar Brahma - Centro</t>
        </is>
      </c>
      <c r="D3337" t="inlineStr">
        <is>
          <t>PARAMU COMERCIO E REPRESENTACAO DE PRODUTOS ALIMENTICIOS</t>
        </is>
      </c>
      <c r="E3337" t="n">
        <v>345</v>
      </c>
      <c r="F3337" s="27" t="n">
        <v>45720</v>
      </c>
      <c r="G3337" s="27" t="n">
        <v>45721</v>
      </c>
      <c r="H3337" s="27" t="n">
        <v>45721</v>
      </c>
      <c r="I3337" s="27" t="n">
        <v>45706</v>
      </c>
      <c r="J3337" s="27" t="n">
        <v>45708</v>
      </c>
      <c r="K3337" t="inlineStr">
        <is>
          <t>Boleto Bancário</t>
        </is>
      </c>
      <c r="L3337" t="inlineStr">
        <is>
          <t>Custo Mercadoria Vendida</t>
        </is>
      </c>
      <c r="M3337" t="inlineStr">
        <is>
          <t>Insumos - Alimentos</t>
        </is>
      </c>
      <c r="N3337" t="inlineStr">
        <is>
          <t>12820</t>
        </is>
      </c>
      <c r="O3337" t="inlineStr">
        <is>
          <t>Documentação Aprovada</t>
        </is>
      </c>
      <c r="P3337" t="inlineStr">
        <is>
          <t>Aprovado Diretoria</t>
        </is>
      </c>
      <c r="Q3337" t="inlineStr">
        <is>
          <t>Aprovado Caixa</t>
        </is>
      </c>
      <c r="R3337" t="inlineStr">
        <is>
          <t>Pago</t>
        </is>
      </c>
      <c r="S3337" t="inlineStr">
        <is>
          <t>Bar Brahma - Ypiranga Matriz - Bradesco</t>
        </is>
      </c>
    </row>
    <row r="3338">
      <c r="A3338" t="n">
        <v>112469</v>
      </c>
      <c r="B3338" t="n">
        <v>114</v>
      </c>
      <c r="C3338" t="inlineStr">
        <is>
          <t>Bar Brahma - Centro</t>
        </is>
      </c>
      <c r="D3338" t="inlineStr">
        <is>
          <t>MULTIFRANGOS COMERCIO DE ALIMENTOS LTDA</t>
        </is>
      </c>
      <c r="E3338" t="n">
        <v>3068.83</v>
      </c>
      <c r="F3338" s="27" t="n">
        <v>45721</v>
      </c>
      <c r="G3338" s="27" t="n">
        <v>45721</v>
      </c>
      <c r="H3338" s="27" t="n">
        <v>45721</v>
      </c>
      <c r="I3338" s="27" t="n">
        <v>45707</v>
      </c>
      <c r="J3338" s="27" t="n">
        <v>45708</v>
      </c>
      <c r="K3338" t="inlineStr">
        <is>
          <t>Boleto Bancário</t>
        </is>
      </c>
      <c r="L3338" t="inlineStr">
        <is>
          <t>Custo Mercadoria Vendida</t>
        </is>
      </c>
      <c r="M3338" t="inlineStr">
        <is>
          <t>Insumos - Alimentos</t>
        </is>
      </c>
      <c r="N3338" t="inlineStr">
        <is>
          <t>875835</t>
        </is>
      </c>
      <c r="O3338" t="inlineStr">
        <is>
          <t>Documentação Aprovada</t>
        </is>
      </c>
      <c r="P3338" t="inlineStr">
        <is>
          <t>Aprovado Diretoria</t>
        </is>
      </c>
      <c r="Q3338" t="inlineStr">
        <is>
          <t>Aprovado Caixa</t>
        </is>
      </c>
      <c r="R3338" t="inlineStr">
        <is>
          <t>Pago</t>
        </is>
      </c>
      <c r="S3338" t="inlineStr">
        <is>
          <t>Bar Brahma - Ypiranga Matriz - Bradesco</t>
        </is>
      </c>
    </row>
    <row r="3339">
      <c r="A3339" t="n">
        <v>112465</v>
      </c>
      <c r="B3339" t="n">
        <v>114</v>
      </c>
      <c r="C3339" t="inlineStr">
        <is>
          <t>Bar Brahma - Centro</t>
        </is>
      </c>
      <c r="D3339" t="inlineStr">
        <is>
          <t>KING COMERCIO E IMPORTACAO DE BEBIDAS LT</t>
        </is>
      </c>
      <c r="E3339" t="n">
        <v>2546.42</v>
      </c>
      <c r="F3339" s="27" t="n">
        <v>45720</v>
      </c>
      <c r="G3339" s="27" t="n">
        <v>45721</v>
      </c>
      <c r="H3339" s="27" t="n">
        <v>45721</v>
      </c>
      <c r="I3339" s="27" t="n">
        <v>45706</v>
      </c>
      <c r="J3339" s="27" t="n">
        <v>45708</v>
      </c>
      <c r="K3339" t="inlineStr">
        <is>
          <t>Boleto Bancário</t>
        </is>
      </c>
      <c r="L3339" t="inlineStr">
        <is>
          <t>Custo Mercadoria Vendida</t>
        </is>
      </c>
      <c r="M3339" t="inlineStr">
        <is>
          <t>Insumos - Bebidas</t>
        </is>
      </c>
      <c r="N3339" t="inlineStr">
        <is>
          <t>115272</t>
        </is>
      </c>
      <c r="O3339" t="inlineStr">
        <is>
          <t>Documentação Aprovada</t>
        </is>
      </c>
      <c r="P3339" t="inlineStr">
        <is>
          <t>Aprovado Diretoria</t>
        </is>
      </c>
      <c r="Q3339" t="inlineStr">
        <is>
          <t>Aprovado Caixa</t>
        </is>
      </c>
      <c r="R3339" t="inlineStr">
        <is>
          <t>Pago</t>
        </is>
      </c>
      <c r="S3339" t="inlineStr">
        <is>
          <t>Bar Brahma - Ypiranga Matriz - Bradesco</t>
        </is>
      </c>
    </row>
    <row r="3340">
      <c r="A3340" t="n">
        <v>112462</v>
      </c>
      <c r="B3340" t="n">
        <v>114</v>
      </c>
      <c r="C3340" t="inlineStr">
        <is>
          <t>Bar Brahma - Centro</t>
        </is>
      </c>
      <c r="D3340" t="inlineStr">
        <is>
          <t>NOVA COMERCIAL DO PEIXE EIRELI</t>
        </is>
      </c>
      <c r="E3340" t="n">
        <v>679.9</v>
      </c>
      <c r="F3340" s="27" t="n">
        <v>45720</v>
      </c>
      <c r="G3340" s="27" t="n">
        <v>45721</v>
      </c>
      <c r="H3340" s="27" t="n">
        <v>45721</v>
      </c>
      <c r="I3340" s="27" t="n">
        <v>45706</v>
      </c>
      <c r="J3340" s="27" t="n">
        <v>45708</v>
      </c>
      <c r="K3340" t="inlineStr">
        <is>
          <t>Boleto Bancário</t>
        </is>
      </c>
      <c r="L3340" t="inlineStr">
        <is>
          <t>Custo Mercadoria Vendida</t>
        </is>
      </c>
      <c r="M3340" t="inlineStr">
        <is>
          <t>Insumos - Alimentos</t>
        </is>
      </c>
      <c r="N3340" t="inlineStr">
        <is>
          <t>22685</t>
        </is>
      </c>
      <c r="O3340" t="inlineStr">
        <is>
          <t>Documentação Aprovada</t>
        </is>
      </c>
      <c r="P3340" t="inlineStr">
        <is>
          <t>Aprovado Diretoria</t>
        </is>
      </c>
      <c r="Q3340" t="inlineStr">
        <is>
          <t>Aprovado Caixa</t>
        </is>
      </c>
      <c r="R3340" t="inlineStr">
        <is>
          <t>Pago</t>
        </is>
      </c>
      <c r="S3340" t="inlineStr">
        <is>
          <t>Bar Brahma - Ypiranga Matriz - Bradesco</t>
        </is>
      </c>
    </row>
    <row r="3341">
      <c r="A3341" t="n">
        <v>112460</v>
      </c>
      <c r="B3341" t="n">
        <v>114</v>
      </c>
      <c r="C3341" t="inlineStr">
        <is>
          <t>Bar Brahma - Centro</t>
        </is>
      </c>
      <c r="D3341" t="inlineStr">
        <is>
          <t xml:space="preserve">FORTE ALIMENTOS COM IMPORTACAO LTDA </t>
        </is>
      </c>
      <c r="E3341" t="n">
        <v>576.42</v>
      </c>
      <c r="F3341" s="27" t="n">
        <v>45721</v>
      </c>
      <c r="G3341" s="27" t="n">
        <v>45721</v>
      </c>
      <c r="H3341" s="27" t="n">
        <v>45721</v>
      </c>
      <c r="I3341" s="27" t="n">
        <v>45706</v>
      </c>
      <c r="J3341" s="27" t="n">
        <v>45708</v>
      </c>
      <c r="K3341" t="inlineStr">
        <is>
          <t>Boleto Bancário</t>
        </is>
      </c>
      <c r="L3341" t="inlineStr">
        <is>
          <t>Custo Mercadoria Vendida</t>
        </is>
      </c>
      <c r="M3341" t="inlineStr">
        <is>
          <t>Insumos - Alimentos</t>
        </is>
      </c>
      <c r="N3341" t="inlineStr">
        <is>
          <t>298625</t>
        </is>
      </c>
      <c r="O3341" t="inlineStr">
        <is>
          <t>Documentação Aprovada</t>
        </is>
      </c>
      <c r="P3341" t="inlineStr">
        <is>
          <t>Aprovado Diretoria</t>
        </is>
      </c>
      <c r="Q3341" t="inlineStr">
        <is>
          <t>Aprovado Caixa</t>
        </is>
      </c>
      <c r="R3341" t="inlineStr">
        <is>
          <t>Pago</t>
        </is>
      </c>
      <c r="S3341" t="inlineStr">
        <is>
          <t>Bar Brahma - Ypiranga Matriz - Bradesco</t>
        </is>
      </c>
    </row>
    <row r="3342">
      <c r="A3342" t="n">
        <v>112458</v>
      </c>
      <c r="B3342" t="n">
        <v>114</v>
      </c>
      <c r="C3342" t="inlineStr">
        <is>
          <t>Bar Brahma - Centro</t>
        </is>
      </c>
      <c r="D3342" t="inlineStr">
        <is>
          <t>MARCOS SILVA DO NASCIMENTO</t>
        </is>
      </c>
      <c r="E3342" t="n">
        <v>2239.2</v>
      </c>
      <c r="F3342" s="27" t="n">
        <v>45721</v>
      </c>
      <c r="G3342" s="27" t="n">
        <v>45721</v>
      </c>
      <c r="H3342" s="27" t="n">
        <v>45721</v>
      </c>
      <c r="I3342" s="27" t="n">
        <v>45706</v>
      </c>
      <c r="J3342" s="27" t="n">
        <v>45708</v>
      </c>
      <c r="K3342" t="inlineStr">
        <is>
          <t>Boleto Bancário</t>
        </is>
      </c>
      <c r="L3342" t="inlineStr">
        <is>
          <t>Custo Mercadoria Vendida</t>
        </is>
      </c>
      <c r="M3342" t="inlineStr">
        <is>
          <t>Insumos - Alimentos</t>
        </is>
      </c>
      <c r="N3342" t="inlineStr">
        <is>
          <t>232</t>
        </is>
      </c>
      <c r="O3342" t="inlineStr">
        <is>
          <t>Documentação Aprovada</t>
        </is>
      </c>
      <c r="P3342" t="inlineStr">
        <is>
          <t>Aprovado Diretoria</t>
        </is>
      </c>
      <c r="Q3342" t="inlineStr">
        <is>
          <t>Aprovado Caixa</t>
        </is>
      </c>
      <c r="R3342" t="inlineStr">
        <is>
          <t>Pago</t>
        </is>
      </c>
      <c r="S3342" t="inlineStr">
        <is>
          <t>Bar Brahma - Ypiranga Matriz - Bradesco</t>
        </is>
      </c>
    </row>
    <row r="3343">
      <c r="A3343" t="n">
        <v>112472</v>
      </c>
      <c r="B3343" t="n">
        <v>114</v>
      </c>
      <c r="C3343" t="inlineStr">
        <is>
          <t>Bar Brahma - Centro</t>
        </is>
      </c>
      <c r="D3343" t="inlineStr">
        <is>
          <t>CECILIA TSUYACO ARAKI SILVA LTDA</t>
        </is>
      </c>
      <c r="E3343" t="n">
        <v>497.5</v>
      </c>
      <c r="F3343" s="27" t="n">
        <v>45720</v>
      </c>
      <c r="G3343" s="27" t="n">
        <v>45721</v>
      </c>
      <c r="H3343" s="27" t="n">
        <v>45721</v>
      </c>
      <c r="I3343" s="27" t="n">
        <v>45706</v>
      </c>
      <c r="J3343" s="27" t="n">
        <v>45708</v>
      </c>
      <c r="K3343" t="inlineStr">
        <is>
          <t>Boleto Bancário</t>
        </is>
      </c>
      <c r="L3343" t="inlineStr">
        <is>
          <t>Custo Mercadoria Vendida</t>
        </is>
      </c>
      <c r="M3343" t="inlineStr">
        <is>
          <t>Insumos - Alimentos</t>
        </is>
      </c>
      <c r="N3343" t="inlineStr">
        <is>
          <t>366030</t>
        </is>
      </c>
      <c r="O3343" t="inlineStr">
        <is>
          <t>Documentação Aprovada</t>
        </is>
      </c>
      <c r="P3343" t="inlineStr">
        <is>
          <t>Aprovado Diretoria</t>
        </is>
      </c>
      <c r="Q3343" t="inlineStr">
        <is>
          <t>Aprovado Caixa</t>
        </is>
      </c>
      <c r="R3343" t="inlineStr">
        <is>
          <t>Pago</t>
        </is>
      </c>
      <c r="S3343" t="inlineStr">
        <is>
          <t>Bar Brahma - Ypiranga Matriz - Bradesco</t>
        </is>
      </c>
    </row>
    <row r="3344">
      <c r="A3344" t="n">
        <v>112452</v>
      </c>
      <c r="B3344" t="n">
        <v>114</v>
      </c>
      <c r="C3344" t="inlineStr">
        <is>
          <t>Bar Brahma - Centro</t>
        </is>
      </c>
      <c r="D3344" t="inlineStr">
        <is>
          <t xml:space="preserve">HORTIFRUTI DO CHEF LTDA </t>
        </is>
      </c>
      <c r="E3344" t="n">
        <v>684.89</v>
      </c>
      <c r="F3344" s="27" t="n">
        <v>45721</v>
      </c>
      <c r="G3344" s="27" t="n">
        <v>45721</v>
      </c>
      <c r="H3344" s="27" t="n">
        <v>45721</v>
      </c>
      <c r="I3344" s="27" t="n">
        <v>45706</v>
      </c>
      <c r="J3344" s="27" t="n">
        <v>45708</v>
      </c>
      <c r="K3344" t="inlineStr">
        <is>
          <t>Boleto Bancário</t>
        </is>
      </c>
      <c r="L3344" t="inlineStr">
        <is>
          <t>Custo Mercadoria Vendida</t>
        </is>
      </c>
      <c r="M3344" t="inlineStr">
        <is>
          <t>Insumos - Alimentos</t>
        </is>
      </c>
      <c r="N3344" t="inlineStr">
        <is>
          <t>25885</t>
        </is>
      </c>
      <c r="O3344" t="inlineStr">
        <is>
          <t>Documentação Aprovada</t>
        </is>
      </c>
      <c r="P3344" t="inlineStr">
        <is>
          <t>Aprovado Diretoria</t>
        </is>
      </c>
      <c r="Q3344" t="inlineStr">
        <is>
          <t>Aprovado Caixa</t>
        </is>
      </c>
      <c r="R3344" t="inlineStr">
        <is>
          <t>Pago</t>
        </is>
      </c>
      <c r="S3344" t="inlineStr">
        <is>
          <t>Bar Brahma - Ypiranga Matriz - Bradesco</t>
        </is>
      </c>
    </row>
    <row r="3345">
      <c r="A3345" t="n">
        <v>113509</v>
      </c>
      <c r="B3345" t="n">
        <v>114</v>
      </c>
      <c r="C3345" t="inlineStr">
        <is>
          <t>Bar Brahma - Centro</t>
        </is>
      </c>
      <c r="D3345" t="inlineStr">
        <is>
          <t>AURORA ALVORADA ESTACIONAMENTO E LANCHON</t>
        </is>
      </c>
      <c r="E3345" t="n">
        <v>1750.95</v>
      </c>
      <c r="F3345" s="27" t="n">
        <v>45719</v>
      </c>
      <c r="G3345" s="27" t="n">
        <v>45721</v>
      </c>
      <c r="H3345" s="27" t="n">
        <v>45721</v>
      </c>
      <c r="I3345" s="27" t="n">
        <v>45712</v>
      </c>
      <c r="J3345" s="27" t="n">
        <v>45713</v>
      </c>
      <c r="K3345" t="inlineStr">
        <is>
          <t>Boleto Bancário</t>
        </is>
      </c>
      <c r="L3345" t="inlineStr">
        <is>
          <t>Custo Mercadoria Vendida</t>
        </is>
      </c>
      <c r="M3345" t="inlineStr">
        <is>
          <t>Insumos - Alimentos</t>
        </is>
      </c>
      <c r="N3345" t="inlineStr">
        <is>
          <t>0225</t>
        </is>
      </c>
      <c r="O3345" t="inlineStr">
        <is>
          <t>Documentação Aprovada</t>
        </is>
      </c>
      <c r="P3345" t="inlineStr">
        <is>
          <t>Aprovado Diretoria</t>
        </is>
      </c>
      <c r="Q3345" t="inlineStr">
        <is>
          <t>Aprovado Caixa</t>
        </is>
      </c>
      <c r="R3345" t="inlineStr">
        <is>
          <t>Pago</t>
        </is>
      </c>
      <c r="S3345" t="inlineStr">
        <is>
          <t>Bar Brahma - Ypiranga Matriz - Bradesco</t>
        </is>
      </c>
    </row>
    <row r="3346">
      <c r="A3346" t="n">
        <v>111725</v>
      </c>
      <c r="B3346" t="n">
        <v>114</v>
      </c>
      <c r="C3346" t="inlineStr">
        <is>
          <t>Bar Brahma - Centro</t>
        </is>
      </c>
      <c r="D3346" t="inlineStr">
        <is>
          <t>J A DOS SANTOS HORTIFRUTI</t>
        </is>
      </c>
      <c r="E3346" t="n">
        <v>728.5</v>
      </c>
      <c r="F3346" s="27" t="n">
        <v>45717</v>
      </c>
      <c r="G3346" s="27" t="n">
        <v>45721</v>
      </c>
      <c r="H3346" s="27" t="n">
        <v>45721</v>
      </c>
      <c r="I3346" s="27" t="n">
        <v>45702</v>
      </c>
      <c r="J3346" s="27" t="n">
        <v>45706</v>
      </c>
      <c r="K3346" t="inlineStr">
        <is>
          <t>Boleto Bancário</t>
        </is>
      </c>
      <c r="L3346" t="inlineStr">
        <is>
          <t>Custo Mercadoria Vendida</t>
        </is>
      </c>
      <c r="M3346" t="inlineStr">
        <is>
          <t>Insumos - Alimentos</t>
        </is>
      </c>
      <c r="N3346" t="inlineStr">
        <is>
          <t>36263</t>
        </is>
      </c>
      <c r="O3346" t="inlineStr">
        <is>
          <t>Documentação Aprovada</t>
        </is>
      </c>
      <c r="P3346" t="inlineStr">
        <is>
          <t>Aprovado Diretoria</t>
        </is>
      </c>
      <c r="Q3346" t="inlineStr">
        <is>
          <t>Aprovado Caixa</t>
        </is>
      </c>
      <c r="R3346" t="inlineStr">
        <is>
          <t>Pago</t>
        </is>
      </c>
      <c r="S3346" t="inlineStr">
        <is>
          <t>Bar Brahma - Ypiranga Matriz - Bradesco</t>
        </is>
      </c>
    </row>
    <row r="3347">
      <c r="A3347" t="n">
        <v>111712</v>
      </c>
      <c r="B3347" t="n">
        <v>114</v>
      </c>
      <c r="C3347" t="inlineStr">
        <is>
          <t>Bar Brahma - Centro</t>
        </is>
      </c>
      <c r="D3347" t="inlineStr">
        <is>
          <t>MULTIFRANGOS COMERCIO DE ALIMENTOS LTDA</t>
        </is>
      </c>
      <c r="E3347" t="n">
        <v>3556.91</v>
      </c>
      <c r="F3347" s="27" t="n">
        <v>45720</v>
      </c>
      <c r="G3347" s="27" t="n">
        <v>45721</v>
      </c>
      <c r="H3347" s="27" t="n">
        <v>45721</v>
      </c>
      <c r="I3347" s="27" t="n">
        <v>45706</v>
      </c>
      <c r="J3347" s="27" t="n">
        <v>45706</v>
      </c>
      <c r="K3347" t="inlineStr">
        <is>
          <t>Boleto Bancário</t>
        </is>
      </c>
      <c r="L3347" t="inlineStr">
        <is>
          <t>Custo Mercadoria Vendida</t>
        </is>
      </c>
      <c r="M3347" t="inlineStr">
        <is>
          <t>Insumos - Alimentos</t>
        </is>
      </c>
      <c r="N3347" t="inlineStr">
        <is>
          <t>875509</t>
        </is>
      </c>
      <c r="O3347" t="inlineStr">
        <is>
          <t>Documentação Aprovada</t>
        </is>
      </c>
      <c r="P3347" t="inlineStr">
        <is>
          <t>Aprovado Diretoria</t>
        </is>
      </c>
      <c r="Q3347" t="inlineStr">
        <is>
          <t>Aprovado Caixa</t>
        </is>
      </c>
      <c r="R3347" t="inlineStr">
        <is>
          <t>Pago</t>
        </is>
      </c>
      <c r="S3347" t="inlineStr">
        <is>
          <t>Bar Brahma - Ypiranga Matriz - Bradesco</t>
        </is>
      </c>
    </row>
    <row r="3348">
      <c r="A3348" t="n">
        <v>111729</v>
      </c>
      <c r="B3348" t="n">
        <v>114</v>
      </c>
      <c r="C3348" t="inlineStr">
        <is>
          <t>Bar Brahma - Centro</t>
        </is>
      </c>
      <c r="D3348" t="inlineStr">
        <is>
          <t>BB DISTRIBUIDORA DE CARNES LTDA</t>
        </is>
      </c>
      <c r="E3348" t="n">
        <v>1729.2</v>
      </c>
      <c r="F3348" s="27" t="n">
        <v>45719</v>
      </c>
      <c r="G3348" s="27" t="n">
        <v>45721</v>
      </c>
      <c r="H3348" s="27" t="n">
        <v>45721</v>
      </c>
      <c r="I3348" s="27" t="n">
        <v>45705</v>
      </c>
      <c r="J3348" s="27" t="n">
        <v>45706</v>
      </c>
      <c r="K3348" t="inlineStr">
        <is>
          <t>Boleto Bancário</t>
        </is>
      </c>
      <c r="L3348" t="inlineStr">
        <is>
          <t>Custo Mercadoria Vendida</t>
        </is>
      </c>
      <c r="M3348" t="inlineStr">
        <is>
          <t>Insumos - Alimentos</t>
        </is>
      </c>
      <c r="N3348" t="inlineStr">
        <is>
          <t>386591</t>
        </is>
      </c>
      <c r="O3348" t="inlineStr">
        <is>
          <t>Documentação Aprovada</t>
        </is>
      </c>
      <c r="P3348" t="inlineStr">
        <is>
          <t>Aprovado Diretoria</t>
        </is>
      </c>
      <c r="Q3348" t="inlineStr">
        <is>
          <t>Aprovado Caixa</t>
        </is>
      </c>
      <c r="R3348" t="inlineStr">
        <is>
          <t>Pago</t>
        </is>
      </c>
      <c r="S3348" t="inlineStr">
        <is>
          <t>Bar Brahma - Ypiranga Matriz - Bradesco</t>
        </is>
      </c>
    </row>
    <row r="3349">
      <c r="A3349" t="n">
        <v>111711</v>
      </c>
      <c r="B3349" t="n">
        <v>114</v>
      </c>
      <c r="C3349" t="inlineStr">
        <is>
          <t>Bar Brahma - Centro</t>
        </is>
      </c>
      <c r="D3349" t="inlineStr">
        <is>
          <t>J A DOS SANTOS HORTIFRUTI</t>
        </is>
      </c>
      <c r="E3349" t="n">
        <v>999.7</v>
      </c>
      <c r="F3349" s="27" t="n">
        <v>45720</v>
      </c>
      <c r="G3349" s="27" t="n">
        <v>45721</v>
      </c>
      <c r="H3349" s="27" t="n">
        <v>45721</v>
      </c>
      <c r="I3349" s="27" t="n">
        <v>45705</v>
      </c>
      <c r="J3349" s="27" t="n">
        <v>45706</v>
      </c>
      <c r="K3349" t="inlineStr">
        <is>
          <t>Boleto Bancário</t>
        </is>
      </c>
      <c r="L3349" t="inlineStr">
        <is>
          <t>Custo Mercadoria Vendida</t>
        </is>
      </c>
      <c r="M3349" t="inlineStr">
        <is>
          <t>Insumos - Alimentos</t>
        </is>
      </c>
      <c r="N3349" t="inlineStr">
        <is>
          <t>36285</t>
        </is>
      </c>
      <c r="O3349" t="inlineStr">
        <is>
          <t>Documentação Aprovada</t>
        </is>
      </c>
      <c r="P3349" t="inlineStr">
        <is>
          <t>Aprovado Diretoria</t>
        </is>
      </c>
      <c r="Q3349" t="inlineStr">
        <is>
          <t>Aprovado Caixa</t>
        </is>
      </c>
      <c r="R3349" t="inlineStr">
        <is>
          <t>Pago</t>
        </is>
      </c>
      <c r="S3349" t="inlineStr">
        <is>
          <t>Bar Brahma - Ypiranga Matriz - Bradesco</t>
        </is>
      </c>
    </row>
    <row r="3350">
      <c r="A3350" t="n">
        <v>111703</v>
      </c>
      <c r="B3350" t="n">
        <v>114</v>
      </c>
      <c r="C3350" t="inlineStr">
        <is>
          <t>Bar Brahma - Centro</t>
        </is>
      </c>
      <c r="D3350" t="inlineStr">
        <is>
          <t xml:space="preserve">HORTIFRUTI DO CHEF LTDA </t>
        </is>
      </c>
      <c r="E3350" t="n">
        <v>717.5599999999999</v>
      </c>
      <c r="F3350" s="27" t="n">
        <v>45717</v>
      </c>
      <c r="G3350" s="27" t="n">
        <v>45721</v>
      </c>
      <c r="H3350" s="27" t="n">
        <v>45721</v>
      </c>
      <c r="I3350" s="27" t="n">
        <v>45702</v>
      </c>
      <c r="J3350" s="27" t="n">
        <v>45706</v>
      </c>
      <c r="K3350" t="inlineStr">
        <is>
          <t>Boleto Bancário</t>
        </is>
      </c>
      <c r="L3350" t="inlineStr">
        <is>
          <t>Custo Mercadoria Vendida</t>
        </is>
      </c>
      <c r="M3350" t="inlineStr">
        <is>
          <t>Insumos - Alimentos</t>
        </is>
      </c>
      <c r="N3350" t="inlineStr">
        <is>
          <t>25857</t>
        </is>
      </c>
      <c r="O3350" t="inlineStr">
        <is>
          <t>Documentação Aprovada</t>
        </is>
      </c>
      <c r="P3350" t="inlineStr">
        <is>
          <t>Aprovado Diretoria</t>
        </is>
      </c>
      <c r="Q3350" t="inlineStr">
        <is>
          <t>Aprovado Caixa</t>
        </is>
      </c>
      <c r="R3350" t="inlineStr">
        <is>
          <t>Pago</t>
        </is>
      </c>
      <c r="S3350" t="inlineStr">
        <is>
          <t>Bar Brahma - Ypiranga Matriz - Bradesco</t>
        </is>
      </c>
    </row>
    <row r="3351">
      <c r="A3351" t="n">
        <v>111743</v>
      </c>
      <c r="B3351" t="n">
        <v>114</v>
      </c>
      <c r="C3351" t="inlineStr">
        <is>
          <t>Bar Brahma - Centro</t>
        </is>
      </c>
      <c r="D3351" t="inlineStr">
        <is>
          <t>CECILIA TSUYACO ARAKI SILVA LTDA</t>
        </is>
      </c>
      <c r="E3351" t="n">
        <v>631.5</v>
      </c>
      <c r="F3351" s="27" t="n">
        <v>45719</v>
      </c>
      <c r="G3351" s="27" t="n">
        <v>45721</v>
      </c>
      <c r="H3351" s="27" t="n">
        <v>45721</v>
      </c>
      <c r="I3351" s="27" t="n">
        <v>45705</v>
      </c>
      <c r="J3351" s="27" t="n">
        <v>45706</v>
      </c>
      <c r="K3351" t="inlineStr">
        <is>
          <t>Boleto Bancário</t>
        </is>
      </c>
      <c r="L3351" t="inlineStr">
        <is>
          <t>Custo Mercadoria Vendida</t>
        </is>
      </c>
      <c r="M3351" t="inlineStr">
        <is>
          <t>Insumos - Alimentos</t>
        </is>
      </c>
      <c r="N3351" t="inlineStr">
        <is>
          <t>365950</t>
        </is>
      </c>
      <c r="O3351" t="inlineStr">
        <is>
          <t>Documentação Aprovada</t>
        </is>
      </c>
      <c r="P3351" t="inlineStr">
        <is>
          <t>Aprovado Diretoria</t>
        </is>
      </c>
      <c r="Q3351" t="inlineStr">
        <is>
          <t>Aprovado Caixa</t>
        </is>
      </c>
      <c r="R3351" t="inlineStr">
        <is>
          <t>Pago</t>
        </is>
      </c>
      <c r="S3351" t="inlineStr">
        <is>
          <t>Bar Brahma - Ypiranga Matriz - Bradesco</t>
        </is>
      </c>
    </row>
    <row r="3352">
      <c r="A3352" t="n">
        <v>116293</v>
      </c>
      <c r="B3352" t="n">
        <v>114</v>
      </c>
      <c r="C3352" t="inlineStr">
        <is>
          <t>Bar Brahma - Centro</t>
        </is>
      </c>
      <c r="D3352" t="inlineStr">
        <is>
          <t xml:space="preserve">TARIFAS BANCARIAS </t>
        </is>
      </c>
      <c r="E3352" t="n">
        <v>2</v>
      </c>
      <c r="F3352" s="27" t="n">
        <v>45721</v>
      </c>
      <c r="G3352" s="27" t="n"/>
      <c r="H3352" s="27" t="n">
        <v>45721</v>
      </c>
      <c r="I3352" s="27" t="n">
        <v>45721</v>
      </c>
      <c r="J3352" s="27" t="n">
        <v>45722</v>
      </c>
      <c r="K3352" t="inlineStr">
        <is>
          <t xml:space="preserve">Debito Automático </t>
        </is>
      </c>
      <c r="L3352" t="inlineStr">
        <is>
          <t>Despesas Financeiras</t>
        </is>
      </c>
      <c r="M3352" t="inlineStr">
        <is>
          <t>Tarifas Bancárias</t>
        </is>
      </c>
      <c r="N3352" t="inlineStr">
        <is>
          <t>TARIFA05032025</t>
        </is>
      </c>
      <c r="P3352" t="inlineStr">
        <is>
          <t>Aprovado Diretoria</t>
        </is>
      </c>
      <c r="R3352" t="inlineStr">
        <is>
          <t>Pago</t>
        </is>
      </c>
    </row>
    <row r="3353">
      <c r="A3353" t="n">
        <v>110361</v>
      </c>
      <c r="B3353" t="n">
        <v>114</v>
      </c>
      <c r="C3353" t="inlineStr">
        <is>
          <t>Bar Brahma - Centro</t>
        </is>
      </c>
      <c r="D3353" t="inlineStr">
        <is>
          <t>RIACHUELO 75 MATERIAIS HIDRAULICOS E ELETRICOS</t>
        </is>
      </c>
      <c r="E3353" t="n">
        <v>804.67</v>
      </c>
      <c r="F3353" s="27" t="n">
        <v>45721</v>
      </c>
      <c r="G3353" s="27" t="n">
        <v>45721</v>
      </c>
      <c r="H3353" s="27" t="n">
        <v>45721</v>
      </c>
      <c r="I3353" s="27" t="n">
        <v>45700</v>
      </c>
      <c r="J3353" s="27" t="n">
        <v>45702</v>
      </c>
      <c r="K3353" t="inlineStr">
        <is>
          <t>Boleto Bancário</t>
        </is>
      </c>
      <c r="L3353" t="inlineStr">
        <is>
          <t>Manutenção</t>
        </is>
      </c>
      <c r="M3353" t="inlineStr">
        <is>
          <t>Material de Manutenção</t>
        </is>
      </c>
      <c r="N3353" t="inlineStr">
        <is>
          <t>5361</t>
        </is>
      </c>
      <c r="O3353" t="inlineStr">
        <is>
          <t>Documentação Aprovada</t>
        </is>
      </c>
      <c r="P3353" t="inlineStr">
        <is>
          <t>Aprovado Diretoria</t>
        </is>
      </c>
      <c r="Q3353" t="inlineStr">
        <is>
          <t>Aprovado Caixa</t>
        </is>
      </c>
      <c r="R3353" t="inlineStr">
        <is>
          <t>Pago</t>
        </is>
      </c>
      <c r="S3353" t="inlineStr">
        <is>
          <t>Bar Brahma - Ypiranga Matriz - Bradesco</t>
        </is>
      </c>
    </row>
    <row r="3354">
      <c r="A3354" t="n">
        <v>110719</v>
      </c>
      <c r="B3354" t="n">
        <v>114</v>
      </c>
      <c r="C3354" t="inlineStr">
        <is>
          <t>Bar Brahma - Centro</t>
        </is>
      </c>
      <c r="D3354" t="inlineStr">
        <is>
          <t>MERCADOLIVRE.COM ATIVIDADES DE INTERNET LTDA</t>
        </is>
      </c>
      <c r="E3354" t="n">
        <v>1899</v>
      </c>
      <c r="F3354" s="27" t="n">
        <v>45719</v>
      </c>
      <c r="G3354" s="27" t="n">
        <v>45721</v>
      </c>
      <c r="H3354" s="27" t="n">
        <v>45721</v>
      </c>
      <c r="I3354" s="27" t="n">
        <v>45702</v>
      </c>
      <c r="J3354" s="27" t="n">
        <v>45702</v>
      </c>
      <c r="K3354" t="inlineStr">
        <is>
          <t>Boleto Bancário</t>
        </is>
      </c>
      <c r="L3354" t="inlineStr">
        <is>
          <t>Informática e TI</t>
        </is>
      </c>
      <c r="M3354" t="inlineStr">
        <is>
          <t>Sistemas Gerais - Operacionais</t>
        </is>
      </c>
      <c r="N3354" t="inlineStr">
        <is>
          <t>1950022025</t>
        </is>
      </c>
      <c r="O3354" t="inlineStr">
        <is>
          <t>Documentação Aprovada</t>
        </is>
      </c>
      <c r="P3354" t="inlineStr">
        <is>
          <t>Aprovado Diretoria</t>
        </is>
      </c>
      <c r="Q3354" t="inlineStr">
        <is>
          <t>Aprovado Caixa</t>
        </is>
      </c>
      <c r="R3354" t="inlineStr">
        <is>
          <t>Pago</t>
        </is>
      </c>
      <c r="S3354" t="inlineStr">
        <is>
          <t>Bar Brahma - Ypiranga Matriz - Bradesco</t>
        </is>
      </c>
    </row>
    <row r="3355">
      <c r="A3355" t="n">
        <v>110345</v>
      </c>
      <c r="B3355" t="n">
        <v>114</v>
      </c>
      <c r="C3355" t="inlineStr">
        <is>
          <t>Bar Brahma - Centro</t>
        </is>
      </c>
      <c r="D3355" t="inlineStr">
        <is>
          <t>CG FOODS DISTRIB. DE ALIMENTOS LTDA</t>
        </is>
      </c>
      <c r="E3355" t="n">
        <v>1092.6</v>
      </c>
      <c r="F3355" s="27" t="n">
        <v>45721</v>
      </c>
      <c r="G3355" s="27" t="n">
        <v>45721</v>
      </c>
      <c r="H3355" s="27" t="n">
        <v>45721</v>
      </c>
      <c r="I3355" s="27" t="n">
        <v>45700</v>
      </c>
      <c r="J3355" s="27" t="n">
        <v>45702</v>
      </c>
      <c r="K3355" t="inlineStr">
        <is>
          <t>Boleto Bancário</t>
        </is>
      </c>
      <c r="L3355" t="inlineStr">
        <is>
          <t>Custo Mercadoria Vendida</t>
        </is>
      </c>
      <c r="M3355" t="inlineStr">
        <is>
          <t>Insumos - Alimentos</t>
        </is>
      </c>
      <c r="N3355" t="inlineStr">
        <is>
          <t>141977</t>
        </is>
      </c>
      <c r="O3355" t="inlineStr">
        <is>
          <t>Documentação Aprovada</t>
        </is>
      </c>
      <c r="P3355" t="inlineStr">
        <is>
          <t>Aprovado Diretoria</t>
        </is>
      </c>
      <c r="Q3355" t="inlineStr">
        <is>
          <t>Aprovado Caixa</t>
        </is>
      </c>
      <c r="R3355" t="inlineStr">
        <is>
          <t>Pago</t>
        </is>
      </c>
      <c r="S3355" t="inlineStr">
        <is>
          <t>Bar Brahma - Ypiranga Matriz - Bradesco</t>
        </is>
      </c>
    </row>
    <row r="3356">
      <c r="A3356" t="n">
        <v>110348</v>
      </c>
      <c r="B3356" t="n">
        <v>114</v>
      </c>
      <c r="C3356" t="inlineStr">
        <is>
          <t>Bar Brahma - Centro</t>
        </is>
      </c>
      <c r="D3356" t="inlineStr">
        <is>
          <t xml:space="preserve">EMPORIO MEL </t>
        </is>
      </c>
      <c r="E3356" t="n">
        <v>2623.2</v>
      </c>
      <c r="F3356" s="27" t="n">
        <v>45721</v>
      </c>
      <c r="G3356" s="27" t="n">
        <v>45721</v>
      </c>
      <c r="H3356" s="27" t="n">
        <v>45721</v>
      </c>
      <c r="I3356" s="27" t="n">
        <v>45700</v>
      </c>
      <c r="J3356" s="27" t="n">
        <v>45702</v>
      </c>
      <c r="K3356" t="inlineStr">
        <is>
          <t>Boleto Bancário</t>
        </is>
      </c>
      <c r="L3356" t="inlineStr">
        <is>
          <t>Custo Mercadoria Vendida</t>
        </is>
      </c>
      <c r="M3356" t="inlineStr">
        <is>
          <t>Insumos - Bebidas</t>
        </is>
      </c>
      <c r="N3356" t="inlineStr">
        <is>
          <t>440093</t>
        </is>
      </c>
      <c r="O3356" t="inlineStr">
        <is>
          <t>Documentação Aprovada</t>
        </is>
      </c>
      <c r="P3356" t="inlineStr">
        <is>
          <t>Aprovado Diretoria</t>
        </is>
      </c>
      <c r="Q3356" t="inlineStr">
        <is>
          <t>Aprovado Caixa</t>
        </is>
      </c>
      <c r="R3356" t="inlineStr">
        <is>
          <t>Pago</t>
        </is>
      </c>
      <c r="S3356" t="inlineStr">
        <is>
          <t>Bar Brahma - Ypiranga Matriz - Bradesco</t>
        </is>
      </c>
    </row>
    <row r="3357">
      <c r="A3357" t="n">
        <v>104777</v>
      </c>
      <c r="B3357" t="n">
        <v>114</v>
      </c>
      <c r="C3357" t="inlineStr">
        <is>
          <t>Bar Brahma - Centro</t>
        </is>
      </c>
      <c r="D3357" t="inlineStr">
        <is>
          <t>SOCIEDADE AGRICOLA CACHOEIRA LIMITADA</t>
        </is>
      </c>
      <c r="E3357" t="n">
        <v>6564.16</v>
      </c>
      <c r="F3357" s="27" t="n">
        <v>45721</v>
      </c>
      <c r="G3357" s="27" t="n">
        <v>45721</v>
      </c>
      <c r="H3357" s="27" t="n">
        <v>45721</v>
      </c>
      <c r="I3357" s="27" t="n">
        <v>45716</v>
      </c>
      <c r="J3357" s="27" t="n"/>
      <c r="K3357" t="inlineStr">
        <is>
          <t>Transferência Bancária ou Pix</t>
        </is>
      </c>
      <c r="L3357" t="inlineStr">
        <is>
          <t>Custo de Ocupação</t>
        </is>
      </c>
      <c r="M3357" t="inlineStr">
        <is>
          <t>Aluguel de Imoveis</t>
        </is>
      </c>
      <c r="N3357" t="inlineStr">
        <is>
          <t>CONTRATO 7516</t>
        </is>
      </c>
      <c r="O3357" t="inlineStr">
        <is>
          <t>Documentação Aprovada</t>
        </is>
      </c>
      <c r="P3357" t="inlineStr">
        <is>
          <t>Aprovado Diretoria</t>
        </is>
      </c>
      <c r="Q3357" t="inlineStr">
        <is>
          <t>Aprovado Caixa</t>
        </is>
      </c>
      <c r="R3357" t="inlineStr">
        <is>
          <t>Pago</t>
        </is>
      </c>
      <c r="S3357" t="inlineStr">
        <is>
          <t>Bar Brahma - Ypiranga Matriz - Kamino</t>
        </is>
      </c>
    </row>
    <row r="3358">
      <c r="A3358" t="n">
        <v>106818</v>
      </c>
      <c r="B3358" t="n">
        <v>114</v>
      </c>
      <c r="C3358" t="inlineStr">
        <is>
          <t>Bar Brahma - Centro</t>
        </is>
      </c>
      <c r="D3358" t="inlineStr">
        <is>
          <t>AMBEV S.A.</t>
        </is>
      </c>
      <c r="E3358" t="n">
        <v>3903</v>
      </c>
      <c r="F3358" s="27" t="n">
        <v>45721</v>
      </c>
      <c r="G3358" s="27" t="n">
        <v>45721</v>
      </c>
      <c r="H3358" s="27" t="n">
        <v>45721</v>
      </c>
      <c r="I3358" s="27" t="n">
        <v>45687</v>
      </c>
      <c r="J3358" s="27" t="n">
        <v>45688</v>
      </c>
      <c r="K3358" t="inlineStr">
        <is>
          <t>Boleto Bancário</t>
        </is>
      </c>
      <c r="L3358" t="inlineStr">
        <is>
          <t>Custo Mercadoria Vendida</t>
        </is>
      </c>
      <c r="M3358" t="inlineStr">
        <is>
          <t>Insumos - Bebidas</t>
        </is>
      </c>
      <c r="N3358" t="inlineStr">
        <is>
          <t>302810</t>
        </is>
      </c>
      <c r="O3358" t="inlineStr">
        <is>
          <t>Documentação Aprovada</t>
        </is>
      </c>
      <c r="P3358" t="inlineStr">
        <is>
          <t>Aprovado Diretoria</t>
        </is>
      </c>
      <c r="Q3358" t="inlineStr">
        <is>
          <t>Aprovado Caixa</t>
        </is>
      </c>
      <c r="R3358" t="inlineStr">
        <is>
          <t>Pago</t>
        </is>
      </c>
      <c r="S3358" t="inlineStr">
        <is>
          <t>Bar Brahma - Ypiranga Matriz - Bradesco</t>
        </is>
      </c>
    </row>
    <row r="3359">
      <c r="A3359" t="n">
        <v>106824</v>
      </c>
      <c r="B3359" t="n">
        <v>114</v>
      </c>
      <c r="C3359" t="inlineStr">
        <is>
          <t>Bar Brahma - Centro</t>
        </is>
      </c>
      <c r="D3359" t="inlineStr">
        <is>
          <t>AMBEV S.A.</t>
        </is>
      </c>
      <c r="E3359" t="n">
        <v>5597.65</v>
      </c>
      <c r="F3359" s="27" t="n">
        <v>45721</v>
      </c>
      <c r="G3359" s="27" t="n">
        <v>45721</v>
      </c>
      <c r="H3359" s="27" t="n">
        <v>45721</v>
      </c>
      <c r="I3359" s="27" t="n">
        <v>45687</v>
      </c>
      <c r="J3359" s="27" t="n">
        <v>45688</v>
      </c>
      <c r="K3359" t="inlineStr">
        <is>
          <t>Boleto Bancário</t>
        </is>
      </c>
      <c r="L3359" t="inlineStr">
        <is>
          <t>Custo Mercadoria Vendida</t>
        </is>
      </c>
      <c r="M3359" t="inlineStr">
        <is>
          <t>Insumos - Bebidas</t>
        </is>
      </c>
      <c r="N3359" t="inlineStr">
        <is>
          <t>302809</t>
        </is>
      </c>
      <c r="O3359" t="inlineStr">
        <is>
          <t>Documentação Aprovada</t>
        </is>
      </c>
      <c r="P3359" t="inlineStr">
        <is>
          <t>Aprovado Diretoria</t>
        </is>
      </c>
      <c r="Q3359" t="inlineStr">
        <is>
          <t>Aprovado Caixa</t>
        </is>
      </c>
      <c r="R3359" t="inlineStr">
        <is>
          <t>Pago</t>
        </is>
      </c>
      <c r="S3359" t="inlineStr">
        <is>
          <t>Bar Brahma - Ypiranga Matriz - Bradesco</t>
        </is>
      </c>
    </row>
    <row r="3360">
      <c r="A3360" t="n">
        <v>107352</v>
      </c>
      <c r="B3360" t="n">
        <v>114</v>
      </c>
      <c r="C3360" t="inlineStr">
        <is>
          <t>Bar Brahma - Centro</t>
        </is>
      </c>
      <c r="D3360" t="inlineStr">
        <is>
          <t>AMBEV S.A.</t>
        </is>
      </c>
      <c r="E3360" t="n">
        <v>4290</v>
      </c>
      <c r="F3360" s="27" t="n">
        <v>45721</v>
      </c>
      <c r="G3360" s="27" t="n">
        <v>45721</v>
      </c>
      <c r="H3360" s="27" t="n">
        <v>45721</v>
      </c>
      <c r="I3360" s="27" t="n">
        <v>45687</v>
      </c>
      <c r="J3360" s="27" t="n">
        <v>45692</v>
      </c>
      <c r="K3360" t="inlineStr">
        <is>
          <t>Boleto Bancário</t>
        </is>
      </c>
      <c r="L3360" t="inlineStr">
        <is>
          <t>Custo Mercadoria Vendida</t>
        </is>
      </c>
      <c r="M3360" t="inlineStr">
        <is>
          <t>Insumos - Bebidas</t>
        </is>
      </c>
      <c r="N3360" t="inlineStr">
        <is>
          <t>302811</t>
        </is>
      </c>
      <c r="O3360" t="inlineStr">
        <is>
          <t>Documentação Aprovada</t>
        </is>
      </c>
      <c r="P3360" t="inlineStr">
        <is>
          <t>Aprovado Diretoria</t>
        </is>
      </c>
      <c r="Q3360" t="inlineStr">
        <is>
          <t>Aprovado Caixa</t>
        </is>
      </c>
      <c r="R3360" t="inlineStr">
        <is>
          <t>Pago</t>
        </is>
      </c>
      <c r="S3360" t="inlineStr">
        <is>
          <t>Bar Brahma - Ypiranga Matriz - Bradesco</t>
        </is>
      </c>
    </row>
    <row r="3361">
      <c r="A3361" t="n">
        <v>108054</v>
      </c>
      <c r="B3361" t="n">
        <v>114</v>
      </c>
      <c r="C3361" t="inlineStr">
        <is>
          <t>Bar Brahma - Centro</t>
        </is>
      </c>
      <c r="D3361" t="inlineStr">
        <is>
          <t>AMBEV S. A. - CDD SAO PAULO</t>
        </is>
      </c>
      <c r="E3361" t="n">
        <v>1716</v>
      </c>
      <c r="F3361" s="27" t="n">
        <v>45721</v>
      </c>
      <c r="G3361" s="27" t="n">
        <v>45721</v>
      </c>
      <c r="H3361" s="27" t="n">
        <v>45721</v>
      </c>
      <c r="I3361" s="27" t="n">
        <v>45688</v>
      </c>
      <c r="J3361" s="27" t="n">
        <v>45694</v>
      </c>
      <c r="K3361" t="inlineStr">
        <is>
          <t>Boleto Bancário</t>
        </is>
      </c>
      <c r="L3361" t="inlineStr">
        <is>
          <t>Custo Mercadoria Vendida</t>
        </is>
      </c>
      <c r="M3361" t="inlineStr">
        <is>
          <t>Insumos - Bebidas</t>
        </is>
      </c>
      <c r="N3361" t="inlineStr">
        <is>
          <t>305108</t>
        </is>
      </c>
      <c r="O3361" t="inlineStr">
        <is>
          <t>Documentação Aprovada</t>
        </is>
      </c>
      <c r="P3361" t="inlineStr">
        <is>
          <t>Aprovado Diretoria</t>
        </is>
      </c>
      <c r="Q3361" t="inlineStr">
        <is>
          <t>Aprovado Caixa</t>
        </is>
      </c>
      <c r="R3361" t="inlineStr">
        <is>
          <t>Pago</t>
        </is>
      </c>
      <c r="S3361" t="inlineStr">
        <is>
          <t>Bar Brahma - Ypiranga Matriz - Bradesco</t>
        </is>
      </c>
    </row>
    <row r="3362">
      <c r="A3362" t="n">
        <v>108058</v>
      </c>
      <c r="B3362" t="n">
        <v>114</v>
      </c>
      <c r="C3362" t="inlineStr">
        <is>
          <t>Bar Brahma - Centro</t>
        </is>
      </c>
      <c r="D3362" t="inlineStr">
        <is>
          <t>DISTRIBUIDORA CANTAROS DO BRASIL EIRELI</t>
        </is>
      </c>
      <c r="E3362" t="n">
        <v>1579.2</v>
      </c>
      <c r="F3362" s="27" t="n">
        <v>45720</v>
      </c>
      <c r="G3362" s="27" t="n">
        <v>45721</v>
      </c>
      <c r="H3362" s="27" t="n">
        <v>45721</v>
      </c>
      <c r="I3362" s="27" t="n">
        <v>45692</v>
      </c>
      <c r="J3362" s="27" t="n">
        <v>45694</v>
      </c>
      <c r="K3362" t="inlineStr">
        <is>
          <t>Boleto Bancário</t>
        </is>
      </c>
      <c r="L3362" t="inlineStr">
        <is>
          <t>Custo Mercadoria Vendida</t>
        </is>
      </c>
      <c r="M3362" t="inlineStr">
        <is>
          <t>Insumos - Bebidas</t>
        </is>
      </c>
      <c r="N3362" t="inlineStr">
        <is>
          <t>2216</t>
        </is>
      </c>
      <c r="O3362" t="inlineStr">
        <is>
          <t>Documentação Aprovada</t>
        </is>
      </c>
      <c r="P3362" t="inlineStr">
        <is>
          <t>Aprovado Diretoria</t>
        </is>
      </c>
      <c r="Q3362" t="inlineStr">
        <is>
          <t>Aprovado Caixa</t>
        </is>
      </c>
      <c r="R3362" t="inlineStr">
        <is>
          <t>Pago</t>
        </is>
      </c>
      <c r="S3362" t="inlineStr">
        <is>
          <t>Bar Brahma - Ypiranga Matriz - Bradesco</t>
        </is>
      </c>
    </row>
    <row r="3363">
      <c r="A3363" t="n">
        <v>108056</v>
      </c>
      <c r="B3363" t="n">
        <v>114</v>
      </c>
      <c r="C3363" t="inlineStr">
        <is>
          <t>Bar Brahma - Centro</t>
        </is>
      </c>
      <c r="D3363" t="inlineStr">
        <is>
          <t>AMBEV S. A. - CDD SAO PAULO</t>
        </is>
      </c>
      <c r="E3363" t="n">
        <v>430.29</v>
      </c>
      <c r="F3363" s="27" t="n">
        <v>45721</v>
      </c>
      <c r="G3363" s="27" t="n">
        <v>45721</v>
      </c>
      <c r="H3363" s="27" t="n">
        <v>45721</v>
      </c>
      <c r="I3363" s="27" t="n">
        <v>45688</v>
      </c>
      <c r="J3363" s="27" t="n">
        <v>45694</v>
      </c>
      <c r="K3363" t="inlineStr">
        <is>
          <t>Boleto Bancário</t>
        </is>
      </c>
      <c r="L3363" t="inlineStr">
        <is>
          <t>Custo Mercadoria Vendida</t>
        </is>
      </c>
      <c r="M3363" t="inlineStr">
        <is>
          <t>Insumos - Bebidas</t>
        </is>
      </c>
      <c r="N3363" t="inlineStr">
        <is>
          <t>305106</t>
        </is>
      </c>
      <c r="O3363" t="inlineStr">
        <is>
          <t>Documentação Aprovada</t>
        </is>
      </c>
      <c r="P3363" t="inlineStr">
        <is>
          <t>Aprovado Diretoria</t>
        </is>
      </c>
      <c r="Q3363" t="inlineStr">
        <is>
          <t>Aprovado Caixa</t>
        </is>
      </c>
      <c r="R3363" t="inlineStr">
        <is>
          <t>Pago</t>
        </is>
      </c>
      <c r="S3363" t="inlineStr">
        <is>
          <t>Bar Brahma - Ypiranga Matriz - Bradesco</t>
        </is>
      </c>
    </row>
    <row r="3364">
      <c r="A3364" t="n">
        <v>108055</v>
      </c>
      <c r="B3364" t="n">
        <v>114</v>
      </c>
      <c r="C3364" t="inlineStr">
        <is>
          <t>Bar Brahma - Centro</t>
        </is>
      </c>
      <c r="D3364" t="inlineStr">
        <is>
          <t>AMBEV S. A. - CDD SAO PAULO</t>
        </is>
      </c>
      <c r="E3364" t="n">
        <v>429</v>
      </c>
      <c r="F3364" s="27" t="n">
        <v>45721</v>
      </c>
      <c r="G3364" s="27" t="n">
        <v>45721</v>
      </c>
      <c r="H3364" s="27" t="n">
        <v>45721</v>
      </c>
      <c r="I3364" s="27" t="n">
        <v>45688</v>
      </c>
      <c r="J3364" s="27" t="n">
        <v>45694</v>
      </c>
      <c r="K3364" t="inlineStr">
        <is>
          <t>Boleto Bancário</t>
        </is>
      </c>
      <c r="L3364" t="inlineStr">
        <is>
          <t>Custo Mercadoria Vendida</t>
        </is>
      </c>
      <c r="M3364" t="inlineStr">
        <is>
          <t>Insumos - Bebidas</t>
        </is>
      </c>
      <c r="N3364" t="inlineStr">
        <is>
          <t>305107</t>
        </is>
      </c>
      <c r="O3364" t="inlineStr">
        <is>
          <t>Documentação Aprovada</t>
        </is>
      </c>
      <c r="P3364" t="inlineStr">
        <is>
          <t>Aprovado Diretoria</t>
        </is>
      </c>
      <c r="Q3364" t="inlineStr">
        <is>
          <t>Aprovado Caixa</t>
        </is>
      </c>
      <c r="R3364" t="inlineStr">
        <is>
          <t>Pago</t>
        </is>
      </c>
      <c r="S3364" t="inlineStr">
        <is>
          <t>Bar Brahma - Ypiranga Matriz - Bradesco</t>
        </is>
      </c>
    </row>
    <row r="3365">
      <c r="A3365" t="n">
        <v>109318</v>
      </c>
      <c r="B3365" t="n">
        <v>114</v>
      </c>
      <c r="C3365" t="inlineStr">
        <is>
          <t>Bar Brahma - Centro</t>
        </is>
      </c>
      <c r="D3365" t="inlineStr">
        <is>
          <t>CRYSTALMIXX-GAS COMERCIO E MANUTENCAO DE EQUIPAMENTOS DE GAS LTDA</t>
        </is>
      </c>
      <c r="E3365" t="n">
        <v>640.25</v>
      </c>
      <c r="F3365" s="27" t="n">
        <v>45718</v>
      </c>
      <c r="G3365" s="27" t="n">
        <v>45721</v>
      </c>
      <c r="H3365" s="27" t="n">
        <v>45721</v>
      </c>
      <c r="I3365" s="27" t="n">
        <v>45693</v>
      </c>
      <c r="J3365" s="27" t="n">
        <v>45695</v>
      </c>
      <c r="K3365" t="inlineStr">
        <is>
          <t>Boleto Bancário</t>
        </is>
      </c>
      <c r="L3365" t="inlineStr">
        <is>
          <t>Utilidades</t>
        </is>
      </c>
      <c r="M3365" t="inlineStr">
        <is>
          <t>Material de Consumo - Gelo/ Gas CO2/ Carvao /Velas</t>
        </is>
      </c>
      <c r="N3365" t="inlineStr">
        <is>
          <t>24732</t>
        </is>
      </c>
      <c r="O3365" t="inlineStr">
        <is>
          <t>Documentação Aprovada</t>
        </is>
      </c>
      <c r="P3365" t="inlineStr">
        <is>
          <t>Aprovado Diretoria</t>
        </is>
      </c>
      <c r="Q3365" t="inlineStr">
        <is>
          <t>Aprovado Caixa</t>
        </is>
      </c>
      <c r="R3365" t="inlineStr">
        <is>
          <t>Pago</t>
        </is>
      </c>
      <c r="S3365" t="inlineStr">
        <is>
          <t>Bar Brahma - Ypiranga Matriz - Bradesco</t>
        </is>
      </c>
    </row>
    <row r="3366">
      <c r="A3366" t="n">
        <v>109866</v>
      </c>
      <c r="B3366" t="n">
        <v>114</v>
      </c>
      <c r="C3366" t="inlineStr">
        <is>
          <t>Bar Brahma - Centro</t>
        </is>
      </c>
      <c r="D3366" t="inlineStr">
        <is>
          <t xml:space="preserve">EMPORIO MEL </t>
        </is>
      </c>
      <c r="E3366" t="n">
        <v>1559.4</v>
      </c>
      <c r="F3366" s="27" t="n">
        <v>45719</v>
      </c>
      <c r="G3366" s="27" t="n">
        <v>45721</v>
      </c>
      <c r="H3366" s="27" t="n">
        <v>45721</v>
      </c>
      <c r="I3366" s="27" t="n">
        <v>45698</v>
      </c>
      <c r="J3366" s="27" t="n">
        <v>45700</v>
      </c>
      <c r="K3366" t="inlineStr">
        <is>
          <t>Boleto Bancário</t>
        </is>
      </c>
      <c r="L3366" t="inlineStr">
        <is>
          <t>Custo Mercadoria Vendida</t>
        </is>
      </c>
      <c r="M3366" t="inlineStr">
        <is>
          <t>Insumos - Alimentos</t>
        </is>
      </c>
      <c r="N3366" t="inlineStr">
        <is>
          <t>439675</t>
        </is>
      </c>
      <c r="O3366" t="inlineStr">
        <is>
          <t>Documentação Aprovada</t>
        </is>
      </c>
      <c r="P3366" t="inlineStr">
        <is>
          <t>Aprovado Diretoria</t>
        </is>
      </c>
      <c r="Q3366" t="inlineStr">
        <is>
          <t>Aprovado Caixa</t>
        </is>
      </c>
      <c r="R3366" t="inlineStr">
        <is>
          <t>Pago</t>
        </is>
      </c>
      <c r="S3366" t="inlineStr">
        <is>
          <t>Bar Brahma - Ypiranga Matriz - Bradesco</t>
        </is>
      </c>
    </row>
    <row r="3367">
      <c r="A3367" t="n">
        <v>109863</v>
      </c>
      <c r="B3367" t="n">
        <v>114</v>
      </c>
      <c r="C3367" t="inlineStr">
        <is>
          <t>Bar Brahma - Centro</t>
        </is>
      </c>
      <c r="D3367" t="inlineStr">
        <is>
          <t xml:space="preserve">EMPORIO MEL </t>
        </is>
      </c>
      <c r="E3367" t="n">
        <v>324.3</v>
      </c>
      <c r="F3367" s="27" t="n">
        <v>45720</v>
      </c>
      <c r="G3367" s="27" t="n">
        <v>45721</v>
      </c>
      <c r="H3367" s="27" t="n">
        <v>45721</v>
      </c>
      <c r="I3367" s="27" t="n">
        <v>45699</v>
      </c>
      <c r="J3367" s="27" t="n">
        <v>45700</v>
      </c>
      <c r="K3367" t="inlineStr">
        <is>
          <t>Boleto Bancário</t>
        </is>
      </c>
      <c r="L3367" t="inlineStr">
        <is>
          <t>Custo Mercadoria Vendida</t>
        </is>
      </c>
      <c r="M3367" t="inlineStr">
        <is>
          <t>Insumos - Alimentos</t>
        </is>
      </c>
      <c r="N3367" t="inlineStr">
        <is>
          <t>439897</t>
        </is>
      </c>
      <c r="O3367" t="inlineStr">
        <is>
          <t>Documentação Aprovada</t>
        </is>
      </c>
      <c r="P3367" t="inlineStr">
        <is>
          <t>Aprovado Diretoria</t>
        </is>
      </c>
      <c r="Q3367" t="inlineStr">
        <is>
          <t>Aprovado Caixa</t>
        </is>
      </c>
      <c r="R3367" t="inlineStr">
        <is>
          <t>Pago</t>
        </is>
      </c>
      <c r="S3367" t="inlineStr">
        <is>
          <t>Bar Brahma - Ypiranga Matriz - Bradesco</t>
        </is>
      </c>
    </row>
    <row r="3368">
      <c r="A3368" t="n">
        <v>109857</v>
      </c>
      <c r="B3368" t="n">
        <v>114</v>
      </c>
      <c r="C3368" t="inlineStr">
        <is>
          <t>Bar Brahma - Centro</t>
        </is>
      </c>
      <c r="D3368" t="inlineStr">
        <is>
          <t>DTK COMERCIO DE ALIMENTOS LTDA</t>
        </is>
      </c>
      <c r="E3368" t="n">
        <v>288.32</v>
      </c>
      <c r="F3368" s="27" t="n">
        <v>45719</v>
      </c>
      <c r="G3368" s="27" t="n">
        <v>45721</v>
      </c>
      <c r="H3368" s="27" t="n">
        <v>45721</v>
      </c>
      <c r="I3368" s="27" t="n">
        <v>45695</v>
      </c>
      <c r="J3368" s="27" t="n">
        <v>45700</v>
      </c>
      <c r="K3368" t="inlineStr">
        <is>
          <t>Boleto Bancário</t>
        </is>
      </c>
      <c r="L3368" t="inlineStr">
        <is>
          <t>Custo Mercadoria Vendida</t>
        </is>
      </c>
      <c r="M3368" t="inlineStr">
        <is>
          <t>Insumos - Alimentos</t>
        </is>
      </c>
      <c r="N3368" t="inlineStr">
        <is>
          <t>23078</t>
        </is>
      </c>
      <c r="O3368" t="inlineStr">
        <is>
          <t>Documentação Aprovada</t>
        </is>
      </c>
      <c r="P3368" t="inlineStr">
        <is>
          <t>Aprovado Diretoria</t>
        </is>
      </c>
      <c r="Q3368" t="inlineStr">
        <is>
          <t>Aprovado Caixa</t>
        </is>
      </c>
      <c r="R3368" t="inlineStr">
        <is>
          <t>Pago</t>
        </is>
      </c>
      <c r="S3368" t="inlineStr">
        <is>
          <t>Bar Brahma - Ypiranga Matriz - Bradesco</t>
        </is>
      </c>
    </row>
    <row r="3369">
      <c r="A3369" t="n">
        <v>109314</v>
      </c>
      <c r="B3369" t="n">
        <v>114</v>
      </c>
      <c r="C3369" t="inlineStr">
        <is>
          <t>Bar Brahma - Centro</t>
        </is>
      </c>
      <c r="D3369" t="inlineStr">
        <is>
          <t>EAU DISTRIB. DE AGUA MINERAL EIRELI - EP</t>
        </is>
      </c>
      <c r="E3369" t="n">
        <v>2782</v>
      </c>
      <c r="F3369" s="27" t="n">
        <v>45721</v>
      </c>
      <c r="G3369" s="27" t="n">
        <v>45721</v>
      </c>
      <c r="H3369" s="27" t="n">
        <v>45721</v>
      </c>
      <c r="I3369" s="27" t="n">
        <v>45691</v>
      </c>
      <c r="J3369" s="27" t="n">
        <v>45695</v>
      </c>
      <c r="K3369" t="inlineStr">
        <is>
          <t>Boleto Bancário</t>
        </is>
      </c>
      <c r="L3369" t="inlineStr">
        <is>
          <t>Custo Mercadoria Vendida</t>
        </is>
      </c>
      <c r="M3369" t="inlineStr">
        <is>
          <t>Insumos - Bebidas</t>
        </is>
      </c>
      <c r="N3369" t="inlineStr">
        <is>
          <t>233464</t>
        </is>
      </c>
      <c r="O3369" t="inlineStr">
        <is>
          <t>Documentação Aprovada</t>
        </is>
      </c>
      <c r="P3369" t="inlineStr">
        <is>
          <t>Aprovado Diretoria</t>
        </is>
      </c>
      <c r="Q3369" t="inlineStr">
        <is>
          <t>Aprovado Caixa</t>
        </is>
      </c>
      <c r="R3369" t="inlineStr">
        <is>
          <t>Pago</t>
        </is>
      </c>
      <c r="S3369" t="inlineStr">
        <is>
          <t>Bar Brahma - Ypiranga Matriz - Bradesco</t>
        </is>
      </c>
    </row>
    <row r="3370">
      <c r="A3370" t="n">
        <v>145464</v>
      </c>
      <c r="B3370" t="n">
        <v>114</v>
      </c>
      <c r="C3370" t="inlineStr">
        <is>
          <t>Bar Brahma - Centro</t>
        </is>
      </c>
      <c r="D3370" t="inlineStr">
        <is>
          <t>FACEBOOK SERVICOS ONLINE DO BRASIL LTDA.</t>
        </is>
      </c>
      <c r="E3370" t="n">
        <v>3038.88</v>
      </c>
      <c r="F3370" s="27" t="n">
        <v>45721</v>
      </c>
      <c r="G3370" s="27" t="n">
        <v>45848</v>
      </c>
      <c r="H3370" s="27" t="n">
        <v>45721</v>
      </c>
      <c r="I3370" s="27" t="n">
        <v>45716</v>
      </c>
      <c r="J3370" s="27" t="n">
        <v>45846</v>
      </c>
      <c r="K3370" t="inlineStr">
        <is>
          <t>Cartão de Crédito</t>
        </is>
      </c>
      <c r="L3370" t="inlineStr">
        <is>
          <t>Marketing</t>
        </is>
      </c>
      <c r="M3370" t="inlineStr">
        <is>
          <t>Publicidade e Propaganda</t>
        </is>
      </c>
      <c r="N3370" t="inlineStr">
        <is>
          <t>CARTAODECREDITO3060</t>
        </is>
      </c>
      <c r="O3370" t="inlineStr">
        <is>
          <t>Documentação Aprovada</t>
        </is>
      </c>
      <c r="P3370" t="inlineStr">
        <is>
          <t>Aprovado Diretoria</t>
        </is>
      </c>
      <c r="Q3370" t="inlineStr">
        <is>
          <t>Aprovado Caixa</t>
        </is>
      </c>
      <c r="R3370" t="inlineStr">
        <is>
          <t>Pago</t>
        </is>
      </c>
      <c r="S3370" t="inlineStr">
        <is>
          <t>Bar Brahma - Ypiranga Matriz - Kamino</t>
        </is>
      </c>
    </row>
    <row r="3371">
      <c r="A3371" t="n">
        <v>145465</v>
      </c>
      <c r="B3371" t="n">
        <v>114</v>
      </c>
      <c r="C3371" t="inlineStr">
        <is>
          <t>Bar Brahma - Centro</t>
        </is>
      </c>
      <c r="D3371" t="inlineStr">
        <is>
          <t xml:space="preserve">SPOTIFY </t>
        </is>
      </c>
      <c r="E3371" t="n">
        <v>21.9</v>
      </c>
      <c r="F3371" s="27" t="n">
        <v>45721</v>
      </c>
      <c r="G3371" s="27" t="n">
        <v>45848</v>
      </c>
      <c r="H3371" s="27" t="n">
        <v>45721</v>
      </c>
      <c r="I3371" s="27" t="n">
        <v>45716</v>
      </c>
      <c r="J3371" s="27" t="n">
        <v>45846</v>
      </c>
      <c r="K3371" t="inlineStr">
        <is>
          <t>Cartão de Crédito</t>
        </is>
      </c>
      <c r="L3371" t="inlineStr">
        <is>
          <t>Informática e TI</t>
        </is>
      </c>
      <c r="M3371" t="inlineStr">
        <is>
          <t>TV por assinatura/musica ambiente</t>
        </is>
      </c>
      <c r="N3371" t="inlineStr">
        <is>
          <t>CARTAODECREDITO</t>
        </is>
      </c>
      <c r="O3371" t="inlineStr">
        <is>
          <t>Documentação Aprovada</t>
        </is>
      </c>
      <c r="P3371" t="inlineStr">
        <is>
          <t>Aprovado Diretoria</t>
        </is>
      </c>
      <c r="Q3371" t="inlineStr">
        <is>
          <t>Aprovado Caixa</t>
        </is>
      </c>
      <c r="R3371" t="inlineStr">
        <is>
          <t>Pago</t>
        </is>
      </c>
      <c r="S3371" t="inlineStr">
        <is>
          <t>Bar Brahma - Ypiranga Matriz - Kamino</t>
        </is>
      </c>
    </row>
    <row r="3372">
      <c r="A3372" t="n">
        <v>102164</v>
      </c>
      <c r="B3372" t="n">
        <v>114</v>
      </c>
      <c r="C3372" t="inlineStr">
        <is>
          <t>Bar Brahma - Centro</t>
        </is>
      </c>
      <c r="D3372" t="inlineStr">
        <is>
          <t>VALE TRANSPORTE</t>
        </is>
      </c>
      <c r="E3372" t="n">
        <v>4600</v>
      </c>
      <c r="F3372" s="27" t="n">
        <v>45717</v>
      </c>
      <c r="G3372" s="27" t="n">
        <v>45721</v>
      </c>
      <c r="H3372" s="27" t="n">
        <v>45717</v>
      </c>
      <c r="I3372" s="27" t="n">
        <v>45717</v>
      </c>
      <c r="J3372" s="27" t="n"/>
      <c r="K3372" t="inlineStr">
        <is>
          <t>Dinheiro em Espécie</t>
        </is>
      </c>
      <c r="L3372" t="inlineStr">
        <is>
          <t>Mão de Obra - Benefícios</t>
        </is>
      </c>
      <c r="M3372" t="inlineStr">
        <is>
          <t xml:space="preserve">  -  Vale-transporte</t>
        </is>
      </c>
      <c r="N3372" t="inlineStr">
        <is>
          <t>4600 032025</t>
        </is>
      </c>
      <c r="O3372" t="inlineStr">
        <is>
          <t>Documentação Aprovada</t>
        </is>
      </c>
      <c r="P3372" t="inlineStr">
        <is>
          <t>Aprovado Diretoria</t>
        </is>
      </c>
      <c r="Q3372" t="inlineStr">
        <is>
          <t>Aprovado Caixa</t>
        </is>
      </c>
      <c r="R3372" t="inlineStr">
        <is>
          <t>Pago</t>
        </is>
      </c>
      <c r="S3372" t="inlineStr">
        <is>
          <t>Tesouraria</t>
        </is>
      </c>
    </row>
    <row r="3373">
      <c r="A3373" t="n">
        <v>107446</v>
      </c>
      <c r="B3373" t="n">
        <v>114</v>
      </c>
      <c r="C3373" t="inlineStr">
        <is>
          <t>Bar Brahma - Centro</t>
        </is>
      </c>
      <c r="D3373" t="inlineStr">
        <is>
          <t>LALAMOVE TECNOLOGIA (BRASIL) LTDA</t>
        </is>
      </c>
      <c r="E3373" t="n">
        <v>0</v>
      </c>
      <c r="F3373" s="27" t="n">
        <v>45716</v>
      </c>
      <c r="G3373" s="27" t="n">
        <v>45715</v>
      </c>
      <c r="H3373" s="27" t="n">
        <v>45716</v>
      </c>
      <c r="I3373" s="27" t="n">
        <v>45716</v>
      </c>
      <c r="J3373" s="27" t="n"/>
      <c r="K3373" t="inlineStr">
        <is>
          <t>Transferência Bancária ou Pix</t>
        </is>
      </c>
      <c r="L3373" t="inlineStr">
        <is>
          <t>Manutenção</t>
        </is>
      </c>
      <c r="M3373" t="inlineStr">
        <is>
          <t>Fretes e Carretos</t>
        </is>
      </c>
      <c r="O3373" t="inlineStr">
        <is>
          <t>Documentação Aprovada</t>
        </is>
      </c>
      <c r="P3373" t="inlineStr">
        <is>
          <t>Aprovado Diretoria</t>
        </is>
      </c>
      <c r="Q3373" t="inlineStr">
        <is>
          <t>Aprovado Caixa</t>
        </is>
      </c>
      <c r="R3373" t="inlineStr">
        <is>
          <t>Pago</t>
        </is>
      </c>
      <c r="S3373" t="inlineStr">
        <is>
          <t>Bar Brahma Granja - FDB Filial - Kamino</t>
        </is>
      </c>
    </row>
    <row r="3374">
      <c r="A3374" t="n">
        <v>116348</v>
      </c>
      <c r="B3374" t="n">
        <v>114</v>
      </c>
      <c r="C3374" t="inlineStr">
        <is>
          <t>Bar Brahma - Centro</t>
        </is>
      </c>
      <c r="D3374" t="inlineStr">
        <is>
          <t>ALELO INSTITUICAO DE PAGAMENTO SA</t>
        </is>
      </c>
      <c r="E3374" t="n">
        <v>0</v>
      </c>
      <c r="F3374" s="27" t="n">
        <v>45716</v>
      </c>
      <c r="G3374" s="27" t="n"/>
      <c r="H3374" s="27" t="n">
        <v>45716</v>
      </c>
      <c r="I3374" s="27" t="n">
        <v>45716</v>
      </c>
      <c r="J3374" s="27" t="n">
        <v>45722</v>
      </c>
      <c r="K3374" t="inlineStr">
        <is>
          <t>Encontro de Contas</t>
        </is>
      </c>
      <c r="L3374" t="inlineStr">
        <is>
          <t>Deduções sobre Venda</t>
        </is>
      </c>
      <c r="M3374" t="inlineStr">
        <is>
          <t>Meios de pagamento</t>
        </is>
      </c>
      <c r="N3374" t="inlineStr">
        <is>
          <t>022025</t>
        </is>
      </c>
      <c r="P3374" t="inlineStr">
        <is>
          <t>Aprovado Diretoria</t>
        </is>
      </c>
      <c r="R3374" t="inlineStr">
        <is>
          <t>Pago</t>
        </is>
      </c>
    </row>
    <row r="3375">
      <c r="A3375" t="n">
        <v>116382</v>
      </c>
      <c r="B3375" t="n">
        <v>114</v>
      </c>
      <c r="C3375" t="inlineStr">
        <is>
          <t>Bar Brahma - Centro</t>
        </is>
      </c>
      <c r="D3375" t="inlineStr">
        <is>
          <t>SODEXO</t>
        </is>
      </c>
      <c r="E3375" t="n">
        <v>0</v>
      </c>
      <c r="F3375" s="27" t="n">
        <v>45716</v>
      </c>
      <c r="G3375" s="27" t="n"/>
      <c r="H3375" s="27" t="n">
        <v>45716</v>
      </c>
      <c r="I3375" s="27" t="n">
        <v>45716</v>
      </c>
      <c r="J3375" s="27" t="n">
        <v>45722</v>
      </c>
      <c r="K3375" t="inlineStr">
        <is>
          <t>Encontro de Contas</t>
        </is>
      </c>
      <c r="L3375" t="inlineStr">
        <is>
          <t>Deduções sobre Venda</t>
        </is>
      </c>
      <c r="M3375" t="inlineStr">
        <is>
          <t>Meios de pagamento</t>
        </is>
      </c>
      <c r="N3375" t="inlineStr">
        <is>
          <t>022025</t>
        </is>
      </c>
      <c r="P3375" t="inlineStr">
        <is>
          <t>Aprovado Diretoria</t>
        </is>
      </c>
      <c r="R3375" t="inlineStr">
        <is>
          <t>Pago</t>
        </is>
      </c>
    </row>
    <row r="3376">
      <c r="A3376" t="n">
        <v>116627</v>
      </c>
      <c r="B3376" t="n">
        <v>114</v>
      </c>
      <c r="C3376" t="inlineStr">
        <is>
          <t>Bar Brahma - Centro</t>
        </is>
      </c>
      <c r="D3376" t="inlineStr">
        <is>
          <t>PETTY CASH</t>
        </is>
      </c>
      <c r="E3376" t="n">
        <v>112.99</v>
      </c>
      <c r="F3376" s="27" t="n">
        <v>45716</v>
      </c>
      <c r="G3376" s="27" t="n">
        <v>45737</v>
      </c>
      <c r="H3376" s="27" t="n">
        <v>45716</v>
      </c>
      <c r="I3376" s="27" t="n">
        <v>45716</v>
      </c>
      <c r="J3376" s="27" t="n">
        <v>45723</v>
      </c>
      <c r="K3376" t="inlineStr">
        <is>
          <t>Dinheiro em Espécie</t>
        </is>
      </c>
      <c r="L3376" t="inlineStr">
        <is>
          <t>Utilidades</t>
        </is>
      </c>
      <c r="M3376" t="inlineStr">
        <is>
          <t>Material de Escritorio</t>
        </is>
      </c>
      <c r="N3376" t="inlineStr">
        <is>
          <t>1129922025</t>
        </is>
      </c>
      <c r="O3376" t="inlineStr">
        <is>
          <t>Documentação Aprovada</t>
        </is>
      </c>
      <c r="P3376" t="inlineStr">
        <is>
          <t>Aprovado Diretoria</t>
        </is>
      </c>
      <c r="Q3376" t="inlineStr">
        <is>
          <t>Aprovado Caixa</t>
        </is>
      </c>
      <c r="R3376" t="inlineStr">
        <is>
          <t>Pago</t>
        </is>
      </c>
      <c r="S3376" t="inlineStr">
        <is>
          <t>Bar Brahma - Petty cash</t>
        </is>
      </c>
    </row>
    <row r="3377">
      <c r="A3377" t="n">
        <v>116628</v>
      </c>
      <c r="B3377" t="n">
        <v>114</v>
      </c>
      <c r="C3377" t="inlineStr">
        <is>
          <t>Bar Brahma - Centro</t>
        </is>
      </c>
      <c r="D3377" t="inlineStr">
        <is>
          <t>PETTY CASH</t>
        </is>
      </c>
      <c r="E3377" t="n">
        <v>1558.36</v>
      </c>
      <c r="F3377" s="27" t="n">
        <v>45716</v>
      </c>
      <c r="G3377" s="27" t="n">
        <v>45737</v>
      </c>
      <c r="H3377" s="27" t="n">
        <v>45716</v>
      </c>
      <c r="I3377" s="27" t="n">
        <v>45716</v>
      </c>
      <c r="J3377" s="27" t="n">
        <v>45723</v>
      </c>
      <c r="K3377" t="inlineStr">
        <is>
          <t>Dinheiro em Espécie</t>
        </is>
      </c>
      <c r="L3377" t="inlineStr">
        <is>
          <t>Manutenção</t>
        </is>
      </c>
      <c r="M3377" t="inlineStr">
        <is>
          <t>Material de Manutenção</t>
        </is>
      </c>
      <c r="N3377" t="inlineStr">
        <is>
          <t>15583622025</t>
        </is>
      </c>
      <c r="O3377" t="inlineStr">
        <is>
          <t>Documentação Aprovada</t>
        </is>
      </c>
      <c r="P3377" t="inlineStr">
        <is>
          <t>Aprovado Diretoria</t>
        </is>
      </c>
      <c r="Q3377" t="inlineStr">
        <is>
          <t>Aprovado Caixa</t>
        </is>
      </c>
      <c r="R3377" t="inlineStr">
        <is>
          <t>Pago</t>
        </is>
      </c>
      <c r="S3377" t="inlineStr">
        <is>
          <t>Bar Brahma - Petty cash</t>
        </is>
      </c>
    </row>
    <row r="3378">
      <c r="A3378" t="n">
        <v>116629</v>
      </c>
      <c r="B3378" t="n">
        <v>114</v>
      </c>
      <c r="C3378" t="inlineStr">
        <is>
          <t>Bar Brahma - Centro</t>
        </is>
      </c>
      <c r="D3378" t="inlineStr">
        <is>
          <t>PETTY CASH</t>
        </is>
      </c>
      <c r="E3378" t="n">
        <v>280</v>
      </c>
      <c r="F3378" s="27" t="n">
        <v>45716</v>
      </c>
      <c r="G3378" s="27" t="n">
        <v>45737</v>
      </c>
      <c r="H3378" s="27" t="n">
        <v>45716</v>
      </c>
      <c r="I3378" s="27" t="n">
        <v>45716</v>
      </c>
      <c r="J3378" s="27" t="n">
        <v>45723</v>
      </c>
      <c r="K3378" t="inlineStr">
        <is>
          <t>Dinheiro em Espécie</t>
        </is>
      </c>
      <c r="L3378" t="inlineStr">
        <is>
          <t>Utilidades</t>
        </is>
      </c>
      <c r="M3378" t="inlineStr">
        <is>
          <t>Material de Consumo - Gelo/ Gas CO2/ Carvao /Velas</t>
        </is>
      </c>
      <c r="N3378" t="inlineStr">
        <is>
          <t>2800022025</t>
        </is>
      </c>
      <c r="O3378" t="inlineStr">
        <is>
          <t>Documentação Aprovada</t>
        </is>
      </c>
      <c r="P3378" t="inlineStr">
        <is>
          <t>Aprovado Diretoria</t>
        </is>
      </c>
      <c r="Q3378" t="inlineStr">
        <is>
          <t>Aprovado Caixa</t>
        </is>
      </c>
      <c r="R3378" t="inlineStr">
        <is>
          <t>Pago</t>
        </is>
      </c>
      <c r="S3378" t="inlineStr">
        <is>
          <t>Bar Brahma - Petty cash</t>
        </is>
      </c>
    </row>
    <row r="3379">
      <c r="A3379" t="n">
        <v>116630</v>
      </c>
      <c r="B3379" t="n">
        <v>114</v>
      </c>
      <c r="C3379" t="inlineStr">
        <is>
          <t>Bar Brahma - Centro</t>
        </is>
      </c>
      <c r="D3379" t="inlineStr">
        <is>
          <t>PETTY CASH</t>
        </is>
      </c>
      <c r="E3379" t="n">
        <v>41</v>
      </c>
      <c r="F3379" s="27" t="n">
        <v>45716</v>
      </c>
      <c r="G3379" s="27" t="n">
        <v>45737</v>
      </c>
      <c r="H3379" s="27" t="n">
        <v>45716</v>
      </c>
      <c r="I3379" s="27" t="n">
        <v>45716</v>
      </c>
      <c r="J3379" s="27" t="n">
        <v>45723</v>
      </c>
      <c r="K3379" t="inlineStr">
        <is>
          <t>Dinheiro em Espécie</t>
        </is>
      </c>
      <c r="L3379" t="inlineStr">
        <is>
          <t>Despesas com Transporte / Hospedagem</t>
        </is>
      </c>
      <c r="M3379" t="inlineStr">
        <is>
          <t>Conduções/Taxi/Uber</t>
        </is>
      </c>
      <c r="N3379" t="inlineStr">
        <is>
          <t>410022025</t>
        </is>
      </c>
      <c r="O3379" t="inlineStr">
        <is>
          <t>Documentação Aprovada</t>
        </is>
      </c>
      <c r="P3379" t="inlineStr">
        <is>
          <t>Aprovado Diretoria</t>
        </is>
      </c>
      <c r="Q3379" t="inlineStr">
        <is>
          <t>Aprovado Caixa</t>
        </is>
      </c>
      <c r="R3379" t="inlineStr">
        <is>
          <t>Pago</t>
        </is>
      </c>
      <c r="S3379" t="inlineStr">
        <is>
          <t>Bar Brahma - Petty cash</t>
        </is>
      </c>
    </row>
    <row r="3380">
      <c r="A3380" t="n">
        <v>116626</v>
      </c>
      <c r="B3380" t="n">
        <v>114</v>
      </c>
      <c r="C3380" t="inlineStr">
        <is>
          <t>Bar Brahma - Centro</t>
        </is>
      </c>
      <c r="D3380" t="inlineStr">
        <is>
          <t>PETTY CASH</t>
        </is>
      </c>
      <c r="E3380" t="n">
        <v>240</v>
      </c>
      <c r="F3380" s="27" t="n">
        <v>45716</v>
      </c>
      <c r="G3380" s="27" t="n">
        <v>45737</v>
      </c>
      <c r="H3380" s="27" t="n">
        <v>45716</v>
      </c>
      <c r="I3380" s="27" t="n">
        <v>45716</v>
      </c>
      <c r="J3380" s="27" t="n">
        <v>45723</v>
      </c>
      <c r="K3380" t="inlineStr">
        <is>
          <t>Dinheiro em Espécie</t>
        </is>
      </c>
      <c r="L3380" t="inlineStr">
        <is>
          <t>Mão de Obra - Extra</t>
        </is>
      </c>
      <c r="M3380" t="inlineStr">
        <is>
          <t>Mão de Obra Extra</t>
        </is>
      </c>
      <c r="N3380" t="inlineStr">
        <is>
          <t>2400022025</t>
        </is>
      </c>
      <c r="O3380" t="inlineStr">
        <is>
          <t>Documentação Aprovada</t>
        </is>
      </c>
      <c r="P3380" t="inlineStr">
        <is>
          <t>Aprovado Diretoria</t>
        </is>
      </c>
      <c r="Q3380" t="inlineStr">
        <is>
          <t>Aprovado Caixa</t>
        </is>
      </c>
      <c r="R3380" t="inlineStr">
        <is>
          <t>Pago</t>
        </is>
      </c>
      <c r="S3380" t="inlineStr">
        <is>
          <t>Bar Brahma - Petty cash</t>
        </is>
      </c>
    </row>
    <row r="3381">
      <c r="A3381" t="n">
        <v>116631</v>
      </c>
      <c r="B3381" t="n">
        <v>114</v>
      </c>
      <c r="C3381" t="inlineStr">
        <is>
          <t>Bar Brahma - Centro</t>
        </is>
      </c>
      <c r="D3381" t="inlineStr">
        <is>
          <t>PETTY CASH</t>
        </is>
      </c>
      <c r="E3381" t="n">
        <v>59.97</v>
      </c>
      <c r="F3381" s="27" t="n">
        <v>45716</v>
      </c>
      <c r="G3381" s="27" t="n">
        <v>45737</v>
      </c>
      <c r="H3381" s="27" t="n">
        <v>45716</v>
      </c>
      <c r="I3381" s="27" t="n">
        <v>45716</v>
      </c>
      <c r="J3381" s="27" t="n">
        <v>45723</v>
      </c>
      <c r="K3381" t="inlineStr">
        <is>
          <t>Dinheiro em Espécie</t>
        </is>
      </c>
      <c r="L3381" t="inlineStr">
        <is>
          <t>Utilidades</t>
        </is>
      </c>
      <c r="M3381" t="inlineStr">
        <is>
          <t>Utensilios</t>
        </is>
      </c>
      <c r="N3381" t="inlineStr">
        <is>
          <t>599722025</t>
        </is>
      </c>
      <c r="O3381" t="inlineStr">
        <is>
          <t>Documentação Aprovada</t>
        </is>
      </c>
      <c r="P3381" t="inlineStr">
        <is>
          <t>Aprovado Diretoria</t>
        </is>
      </c>
      <c r="Q3381" t="inlineStr">
        <is>
          <t>Aprovado Caixa</t>
        </is>
      </c>
      <c r="R3381" t="inlineStr">
        <is>
          <t>Pago</t>
        </is>
      </c>
      <c r="S3381" t="inlineStr">
        <is>
          <t>Bar Brahma - Petty cash</t>
        </is>
      </c>
    </row>
    <row r="3382">
      <c r="A3382" t="n">
        <v>116625</v>
      </c>
      <c r="B3382" t="n">
        <v>114</v>
      </c>
      <c r="C3382" t="inlineStr">
        <is>
          <t>Bar Brahma - Centro</t>
        </is>
      </c>
      <c r="D3382" t="inlineStr">
        <is>
          <t>PETTY CASH</t>
        </is>
      </c>
      <c r="E3382" t="n">
        <v>213.72</v>
      </c>
      <c r="F3382" s="27" t="n">
        <v>45716</v>
      </c>
      <c r="G3382" s="27" t="n">
        <v>45737</v>
      </c>
      <c r="H3382" s="27" t="n">
        <v>45716</v>
      </c>
      <c r="I3382" s="27" t="n">
        <v>45716</v>
      </c>
      <c r="J3382" s="27" t="n">
        <v>45723</v>
      </c>
      <c r="K3382" t="inlineStr">
        <is>
          <t>Dinheiro em Espécie</t>
        </is>
      </c>
      <c r="L3382" t="inlineStr">
        <is>
          <t>Custo Mercadoria Vendida</t>
        </is>
      </c>
      <c r="M3382" t="inlineStr">
        <is>
          <t>Insumos - Alimentos</t>
        </is>
      </c>
      <c r="N3382" t="inlineStr">
        <is>
          <t>2137222025</t>
        </is>
      </c>
      <c r="O3382" t="inlineStr">
        <is>
          <t>Documentação Aprovada</t>
        </is>
      </c>
      <c r="P3382" t="inlineStr">
        <is>
          <t>Aprovado Diretoria</t>
        </is>
      </c>
      <c r="Q3382" t="inlineStr">
        <is>
          <t>Aprovado Caixa</t>
        </is>
      </c>
      <c r="R3382" t="inlineStr">
        <is>
          <t>Pago</t>
        </is>
      </c>
      <c r="S3382" t="inlineStr">
        <is>
          <t>Bar Brahma - Petty cash</t>
        </is>
      </c>
    </row>
    <row r="3383">
      <c r="A3383" t="n">
        <v>116624</v>
      </c>
      <c r="B3383" t="n">
        <v>114</v>
      </c>
      <c r="C3383" t="inlineStr">
        <is>
          <t>Bar Brahma - Centro</t>
        </is>
      </c>
      <c r="D3383" t="inlineStr">
        <is>
          <t>PETTY CASH</t>
        </is>
      </c>
      <c r="E3383" t="n">
        <v>19.99</v>
      </c>
      <c r="F3383" s="27" t="n">
        <v>45716</v>
      </c>
      <c r="G3383" s="27" t="n">
        <v>45737</v>
      </c>
      <c r="H3383" s="27" t="n">
        <v>45716</v>
      </c>
      <c r="I3383" s="27" t="n">
        <v>45716</v>
      </c>
      <c r="J3383" s="27" t="n">
        <v>45723</v>
      </c>
      <c r="K3383" t="inlineStr">
        <is>
          <t>Dinheiro em Espécie</t>
        </is>
      </c>
      <c r="L3383" t="inlineStr">
        <is>
          <t>Utilidades</t>
        </is>
      </c>
      <c r="M3383" t="inlineStr">
        <is>
          <t>Higiene e Limpeza</t>
        </is>
      </c>
      <c r="N3383" t="inlineStr">
        <is>
          <t>199922025</t>
        </is>
      </c>
      <c r="O3383" t="inlineStr">
        <is>
          <t>Documentação Aprovada</t>
        </is>
      </c>
      <c r="P3383" t="inlineStr">
        <is>
          <t>Aprovado Diretoria</t>
        </is>
      </c>
      <c r="Q3383" t="inlineStr">
        <is>
          <t>Aprovado Caixa</t>
        </is>
      </c>
      <c r="R3383" t="inlineStr">
        <is>
          <t>Pago</t>
        </is>
      </c>
      <c r="S3383" t="inlineStr">
        <is>
          <t>Bar Brahma - Petty cash</t>
        </is>
      </c>
    </row>
    <row r="3384">
      <c r="A3384" t="n">
        <v>116623</v>
      </c>
      <c r="B3384" t="n">
        <v>114</v>
      </c>
      <c r="C3384" t="inlineStr">
        <is>
          <t>Bar Brahma - Centro</t>
        </is>
      </c>
      <c r="D3384" t="inlineStr">
        <is>
          <t>PETTY CASH</t>
        </is>
      </c>
      <c r="E3384" t="n">
        <v>150</v>
      </c>
      <c r="F3384" s="27" t="n">
        <v>45716</v>
      </c>
      <c r="G3384" s="27" t="n">
        <v>45737</v>
      </c>
      <c r="H3384" s="27" t="n">
        <v>45716</v>
      </c>
      <c r="I3384" s="27" t="n">
        <v>45716</v>
      </c>
      <c r="J3384" s="27" t="n">
        <v>45723</v>
      </c>
      <c r="K3384" t="inlineStr">
        <is>
          <t>Dinheiro em Espécie</t>
        </is>
      </c>
      <c r="L3384" t="inlineStr">
        <is>
          <t>Despesas com Transporte / Hospedagem</t>
        </is>
      </c>
      <c r="M3384" t="inlineStr">
        <is>
          <t>Fretes e Carretos</t>
        </is>
      </c>
      <c r="N3384" t="inlineStr">
        <is>
          <t>1500022025</t>
        </is>
      </c>
      <c r="O3384" t="inlineStr">
        <is>
          <t>Documentação Aprovada</t>
        </is>
      </c>
      <c r="P3384" t="inlineStr">
        <is>
          <t>Aprovado Diretoria</t>
        </is>
      </c>
      <c r="Q3384" t="inlineStr">
        <is>
          <t>Aprovado Caixa</t>
        </is>
      </c>
      <c r="R3384" t="inlineStr">
        <is>
          <t>Pago</t>
        </is>
      </c>
      <c r="S3384" t="inlineStr">
        <is>
          <t>Bar Brahma - Petty cash</t>
        </is>
      </c>
    </row>
    <row r="3385">
      <c r="A3385" t="n">
        <v>116419</v>
      </c>
      <c r="B3385" t="n">
        <v>114</v>
      </c>
      <c r="C3385" t="inlineStr">
        <is>
          <t>Bar Brahma - Centro</t>
        </is>
      </c>
      <c r="D3385" t="inlineStr">
        <is>
          <t>TICKET</t>
        </is>
      </c>
      <c r="E3385" t="n">
        <v>0</v>
      </c>
      <c r="F3385" s="27" t="n">
        <v>45716</v>
      </c>
      <c r="G3385" s="27" t="n"/>
      <c r="H3385" s="27" t="n">
        <v>45716</v>
      </c>
      <c r="I3385" s="27" t="n">
        <v>45716</v>
      </c>
      <c r="J3385" s="27" t="n">
        <v>45722</v>
      </c>
      <c r="K3385" t="inlineStr">
        <is>
          <t>Encontro de Contas</t>
        </is>
      </c>
      <c r="L3385" t="inlineStr">
        <is>
          <t>Deduções sobre Venda</t>
        </is>
      </c>
      <c r="M3385" t="inlineStr">
        <is>
          <t>Meios de pagamento</t>
        </is>
      </c>
      <c r="N3385" t="inlineStr">
        <is>
          <t>022025</t>
        </is>
      </c>
      <c r="P3385" t="inlineStr">
        <is>
          <t>Aprovado Diretoria</t>
        </is>
      </c>
      <c r="R3385" t="inlineStr">
        <is>
          <t>Pago</t>
        </is>
      </c>
    </row>
    <row r="3386">
      <c r="A3386" t="n">
        <v>116447</v>
      </c>
      <c r="B3386" t="n">
        <v>114</v>
      </c>
      <c r="C3386" t="inlineStr">
        <is>
          <t>Bar Brahma - Centro</t>
        </is>
      </c>
      <c r="D3386" t="inlineStr">
        <is>
          <t>CIELO</t>
        </is>
      </c>
      <c r="E3386" t="n">
        <v>0</v>
      </c>
      <c r="F3386" s="27" t="n">
        <v>45716</v>
      </c>
      <c r="G3386" s="27" t="n"/>
      <c r="H3386" s="27" t="n">
        <v>45716</v>
      </c>
      <c r="I3386" s="27" t="n">
        <v>45716</v>
      </c>
      <c r="J3386" s="27" t="n">
        <v>45722</v>
      </c>
      <c r="K3386" t="inlineStr">
        <is>
          <t>Encontro de Contas</t>
        </is>
      </c>
      <c r="L3386" t="inlineStr">
        <is>
          <t>Informática e TI</t>
        </is>
      </c>
      <c r="M3386" t="inlineStr">
        <is>
          <t>Sistemas Gerais - Operacionais</t>
        </is>
      </c>
      <c r="N3386" t="inlineStr">
        <is>
          <t>022025</t>
        </is>
      </c>
      <c r="P3386" t="inlineStr">
        <is>
          <t>Aprovado Diretoria</t>
        </is>
      </c>
      <c r="R3386" t="inlineStr">
        <is>
          <t>Pago</t>
        </is>
      </c>
    </row>
    <row r="3387">
      <c r="A3387" t="n">
        <v>77685</v>
      </c>
      <c r="B3387" t="n">
        <v>114</v>
      </c>
      <c r="C3387" t="inlineStr">
        <is>
          <t>Bar Brahma - Centro</t>
        </is>
      </c>
      <c r="D3387" t="inlineStr">
        <is>
          <t>PREFEITURA DE SÃO PAULO</t>
        </is>
      </c>
      <c r="E3387" t="n">
        <v>794.28</v>
      </c>
      <c r="F3387" s="27" t="n">
        <v>45716</v>
      </c>
      <c r="G3387" s="27" t="n">
        <v>45716</v>
      </c>
      <c r="H3387" s="27" t="n">
        <v>45716</v>
      </c>
      <c r="I3387" s="27" t="n">
        <v>45716</v>
      </c>
      <c r="J3387" s="27" t="n"/>
      <c r="K3387" t="inlineStr">
        <is>
          <t>Boleto Bancário</t>
        </is>
      </c>
      <c r="L3387" t="inlineStr">
        <is>
          <t>Endividamento</t>
        </is>
      </c>
      <c r="M3387" t="inlineStr">
        <is>
          <t>Endividamento Geral</t>
        </is>
      </c>
      <c r="N3387" t="inlineStr">
        <is>
          <t>8/24</t>
        </is>
      </c>
      <c r="O3387" t="inlineStr">
        <is>
          <t>Documentação Aprovada</t>
        </is>
      </c>
      <c r="P3387" t="inlineStr">
        <is>
          <t>Aprovado Diretoria</t>
        </is>
      </c>
      <c r="Q3387" t="inlineStr">
        <is>
          <t>Aprovado Caixa</t>
        </is>
      </c>
      <c r="R3387" t="inlineStr">
        <is>
          <t>Pago</t>
        </is>
      </c>
      <c r="S3387" t="inlineStr">
        <is>
          <t>Tempus - Kamino</t>
        </is>
      </c>
    </row>
    <row r="3388">
      <c r="A3388" t="n">
        <v>62085</v>
      </c>
      <c r="B3388" t="n">
        <v>114</v>
      </c>
      <c r="C3388" t="inlineStr">
        <is>
          <t>Bar Brahma - Centro</t>
        </is>
      </c>
      <c r="D3388" t="inlineStr">
        <is>
          <t xml:space="preserve">MINISTERIO DA FAZENDA </t>
        </is>
      </c>
      <c r="E3388" t="n">
        <v>568.77</v>
      </c>
      <c r="F3388" s="27" t="n">
        <v>45716</v>
      </c>
      <c r="G3388" s="27" t="n">
        <v>45716</v>
      </c>
      <c r="H3388" s="27" t="n">
        <v>45716</v>
      </c>
      <c r="I3388" s="27" t="n">
        <v>45716</v>
      </c>
      <c r="J3388" s="27" t="n"/>
      <c r="K3388" t="inlineStr">
        <is>
          <t>Boleto Bancário</t>
        </is>
      </c>
      <c r="L3388" t="inlineStr">
        <is>
          <t>Endividamento</t>
        </is>
      </c>
      <c r="M3388" t="inlineStr">
        <is>
          <t>Endividamento Geral</t>
        </is>
      </c>
      <c r="N3388" t="inlineStr">
        <is>
          <t>14/16</t>
        </is>
      </c>
      <c r="O3388" t="inlineStr">
        <is>
          <t>Documentação Aprovada</t>
        </is>
      </c>
      <c r="P3388" t="inlineStr">
        <is>
          <t>Aprovado Diretoria</t>
        </is>
      </c>
      <c r="Q3388" t="inlineStr">
        <is>
          <t>Aprovado Caixa</t>
        </is>
      </c>
      <c r="R3388" t="inlineStr">
        <is>
          <t>Pago</t>
        </is>
      </c>
      <c r="S3388" t="inlineStr">
        <is>
          <t>Bar Brahma - Tutum Matriz - Kamino</t>
        </is>
      </c>
    </row>
    <row r="3389">
      <c r="A3389" t="n">
        <v>1059</v>
      </c>
      <c r="B3389" t="n">
        <v>114</v>
      </c>
      <c r="C3389" t="inlineStr">
        <is>
          <t>Bar Brahma - Centro</t>
        </is>
      </c>
      <c r="D3389" t="inlineStr">
        <is>
          <t>SOCIEDADE AGRICOLA CACHOEIRA LIMITADA</t>
        </is>
      </c>
      <c r="E3389" t="n">
        <v>250.55</v>
      </c>
      <c r="F3389" s="27" t="n">
        <v>45716</v>
      </c>
      <c r="G3389" s="27" t="n">
        <v>45715</v>
      </c>
      <c r="H3389" s="27" t="n">
        <v>45715</v>
      </c>
      <c r="I3389" s="27" t="n">
        <v>44998</v>
      </c>
      <c r="J3389" s="27" t="n"/>
      <c r="L3389" t="inlineStr">
        <is>
          <t>Endividamento</t>
        </is>
      </c>
      <c r="M3389" t="inlineStr">
        <is>
          <t>Endividamento Geral</t>
        </is>
      </c>
      <c r="N3389" t="inlineStr">
        <is>
          <t>28022025</t>
        </is>
      </c>
      <c r="O3389" t="inlineStr">
        <is>
          <t>Documentação Aprovada</t>
        </is>
      </c>
      <c r="P3389" t="inlineStr">
        <is>
          <t>Aprovado Diretoria</t>
        </is>
      </c>
      <c r="Q3389" t="inlineStr">
        <is>
          <t>Aprovado Caixa</t>
        </is>
      </c>
      <c r="R3389" t="inlineStr">
        <is>
          <t>Pago</t>
        </is>
      </c>
      <c r="S3389" t="inlineStr">
        <is>
          <t>Bar Brahma - Ypiranga Matriz - Bradesco</t>
        </is>
      </c>
    </row>
    <row r="3390">
      <c r="A3390" t="n">
        <v>1060</v>
      </c>
      <c r="B3390" t="n">
        <v>114</v>
      </c>
      <c r="C3390" t="inlineStr">
        <is>
          <t>Bar Brahma - Centro</t>
        </is>
      </c>
      <c r="D3390" t="inlineStr">
        <is>
          <t>SOCIEDADE AGRICOLA CACHOEIRA LIMITADA</t>
        </is>
      </c>
      <c r="E3390" t="n">
        <v>2898.07</v>
      </c>
      <c r="F3390" s="27" t="n">
        <v>45716</v>
      </c>
      <c r="G3390" s="27" t="n">
        <v>45715</v>
      </c>
      <c r="H3390" s="27" t="n">
        <v>45715</v>
      </c>
      <c r="I3390" s="27" t="n">
        <v>44998</v>
      </c>
      <c r="J3390" s="27" t="n"/>
      <c r="L3390" t="inlineStr">
        <is>
          <t>Endividamento</t>
        </is>
      </c>
      <c r="M3390" t="inlineStr">
        <is>
          <t>Endividamento Geral</t>
        </is>
      </c>
      <c r="N3390" t="inlineStr">
        <is>
          <t>28022025</t>
        </is>
      </c>
      <c r="O3390" t="inlineStr">
        <is>
          <t>Documentação Aprovada</t>
        </is>
      </c>
      <c r="P3390" t="inlineStr">
        <is>
          <t>Aprovado Diretoria</t>
        </is>
      </c>
      <c r="Q3390" t="inlineStr">
        <is>
          <t>Aprovado Caixa</t>
        </is>
      </c>
      <c r="R3390" t="inlineStr">
        <is>
          <t>Pago</t>
        </is>
      </c>
      <c r="S3390" t="inlineStr">
        <is>
          <t>Bar Brahma - Ypiranga Matriz - Bradesco</t>
        </is>
      </c>
    </row>
    <row r="3391">
      <c r="A3391" t="n">
        <v>76386</v>
      </c>
      <c r="B3391" t="n">
        <v>114</v>
      </c>
      <c r="C3391" t="inlineStr">
        <is>
          <t>Bar Brahma - Centro</t>
        </is>
      </c>
      <c r="D3391" t="inlineStr">
        <is>
          <t>ICMS</t>
        </is>
      </c>
      <c r="E3391" t="n">
        <v>3259.7</v>
      </c>
      <c r="F3391" s="27" t="n">
        <v>45716</v>
      </c>
      <c r="G3391" s="27" t="n">
        <v>45715</v>
      </c>
      <c r="H3391" s="27" t="n">
        <v>45715</v>
      </c>
      <c r="I3391" s="27" t="n">
        <v>45554</v>
      </c>
      <c r="J3391" s="27" t="n"/>
      <c r="K3391" t="inlineStr">
        <is>
          <t>Boleto Bancário</t>
        </is>
      </c>
      <c r="L3391" t="inlineStr">
        <is>
          <t>Endividamento</t>
        </is>
      </c>
      <c r="M3391" t="inlineStr">
        <is>
          <t>Endividamento Geral</t>
        </is>
      </c>
      <c r="N3391" t="inlineStr">
        <is>
          <t>5/60</t>
        </is>
      </c>
      <c r="O3391" t="inlineStr">
        <is>
          <t>Documentação Aprovada</t>
        </is>
      </c>
      <c r="P3391" t="inlineStr">
        <is>
          <t>Aprovado Diretoria</t>
        </is>
      </c>
      <c r="Q3391" t="inlineStr">
        <is>
          <t>Aprovado Caixa</t>
        </is>
      </c>
      <c r="R3391" t="inlineStr">
        <is>
          <t>Pago</t>
        </is>
      </c>
      <c r="S3391" t="inlineStr">
        <is>
          <t>Bar Brahma - Ypiranga Matriz - Bradesco</t>
        </is>
      </c>
    </row>
    <row r="3392">
      <c r="A3392" t="n">
        <v>113955</v>
      </c>
      <c r="B3392" t="n">
        <v>114</v>
      </c>
      <c r="C3392" t="inlineStr">
        <is>
          <t>Bar Brahma - Centro</t>
        </is>
      </c>
      <c r="D3392" t="inlineStr">
        <is>
          <t>ZEON REGRIGERAÇÃO LTDA</t>
        </is>
      </c>
      <c r="E3392" t="n">
        <v>690</v>
      </c>
      <c r="F3392" s="27" t="n">
        <v>45715</v>
      </c>
      <c r="G3392" s="27" t="n">
        <v>45727</v>
      </c>
      <c r="H3392" s="27" t="n">
        <v>45715</v>
      </c>
      <c r="I3392" s="27" t="n">
        <v>45713</v>
      </c>
      <c r="J3392" s="27" t="n">
        <v>45714</v>
      </c>
      <c r="K3392" t="inlineStr">
        <is>
          <t>Dinheiro em Espécie</t>
        </is>
      </c>
      <c r="L3392" t="inlineStr">
        <is>
          <t>Manutenção</t>
        </is>
      </c>
      <c r="M3392" t="inlineStr">
        <is>
          <t>Manutenção de Equipamentos</t>
        </is>
      </c>
      <c r="N3392" t="inlineStr">
        <is>
          <t>54897 - A VISTA</t>
        </is>
      </c>
      <c r="O3392" t="inlineStr">
        <is>
          <t>Documentação Aprovada</t>
        </is>
      </c>
      <c r="P3392" t="inlineStr">
        <is>
          <t>Aprovado Diretoria</t>
        </is>
      </c>
      <c r="Q3392" t="inlineStr">
        <is>
          <t>Aprovado Caixa</t>
        </is>
      </c>
      <c r="R3392" t="inlineStr">
        <is>
          <t>Pago</t>
        </is>
      </c>
      <c r="S3392" t="inlineStr">
        <is>
          <t>Tesouraria</t>
        </is>
      </c>
    </row>
    <row r="3393">
      <c r="A3393" t="n">
        <v>111727</v>
      </c>
      <c r="B3393" t="n">
        <v>114</v>
      </c>
      <c r="C3393" t="inlineStr">
        <is>
          <t>Bar Brahma - Centro</t>
        </is>
      </c>
      <c r="D3393" t="inlineStr">
        <is>
          <t>CECILIA TSUYACO ARAKI SILVA LTDA</t>
        </is>
      </c>
      <c r="E3393" t="n">
        <v>192</v>
      </c>
      <c r="F3393" s="27" t="n">
        <v>45716</v>
      </c>
      <c r="G3393" s="27" t="n">
        <v>45715</v>
      </c>
      <c r="H3393" s="27" t="n">
        <v>45715</v>
      </c>
      <c r="I3393" s="27" t="n">
        <v>45702</v>
      </c>
      <c r="J3393" s="27" t="n">
        <v>45706</v>
      </c>
      <c r="K3393" t="inlineStr">
        <is>
          <t>Boleto Bancário</t>
        </is>
      </c>
      <c r="L3393" t="inlineStr">
        <is>
          <t>Custo Mercadoria Vendida</t>
        </is>
      </c>
      <c r="M3393" t="inlineStr">
        <is>
          <t>Insumos - Alimentos</t>
        </is>
      </c>
      <c r="N3393" t="inlineStr">
        <is>
          <t>365829</t>
        </is>
      </c>
      <c r="O3393" t="inlineStr">
        <is>
          <t>Documentação Aprovada</t>
        </is>
      </c>
      <c r="P3393" t="inlineStr">
        <is>
          <t>Aprovado Diretoria</t>
        </is>
      </c>
      <c r="Q3393" t="inlineStr">
        <is>
          <t>Aprovado Caixa</t>
        </is>
      </c>
      <c r="R3393" t="inlineStr">
        <is>
          <t>Pago</t>
        </is>
      </c>
      <c r="S3393" t="inlineStr">
        <is>
          <t>Bar Brahma - Ypiranga Matriz - Bradesco</t>
        </is>
      </c>
    </row>
    <row r="3394">
      <c r="A3394" t="n">
        <v>111710</v>
      </c>
      <c r="B3394" t="n">
        <v>114</v>
      </c>
      <c r="C3394" t="inlineStr">
        <is>
          <t>Bar Brahma - Centro</t>
        </is>
      </c>
      <c r="D3394" t="inlineStr">
        <is>
          <t>PSS - CENTRAL DA LIMPEZA LTDA</t>
        </is>
      </c>
      <c r="E3394" t="n">
        <v>344</v>
      </c>
      <c r="F3394" s="27" t="n">
        <v>45716</v>
      </c>
      <c r="G3394" s="27" t="n">
        <v>45715</v>
      </c>
      <c r="H3394" s="27" t="n">
        <v>45715</v>
      </c>
      <c r="I3394" s="27" t="n">
        <v>45702</v>
      </c>
      <c r="J3394" s="27" t="n">
        <v>45706</v>
      </c>
      <c r="K3394" t="inlineStr">
        <is>
          <t>Boleto Bancário</t>
        </is>
      </c>
      <c r="L3394" t="inlineStr">
        <is>
          <t>Mão de Obra - Benefícios</t>
        </is>
      </c>
      <c r="M3394" t="inlineStr">
        <is>
          <t xml:space="preserve">  -  Uniformes Manutenção e Reposição</t>
        </is>
      </c>
      <c r="N3394" t="inlineStr">
        <is>
          <t>1134</t>
        </is>
      </c>
      <c r="O3394" t="inlineStr">
        <is>
          <t>Documentação Aprovada</t>
        </is>
      </c>
      <c r="P3394" t="inlineStr">
        <is>
          <t>Aprovado Diretoria</t>
        </is>
      </c>
      <c r="Q3394" t="inlineStr">
        <is>
          <t>Aprovado Caixa</t>
        </is>
      </c>
      <c r="R3394" t="inlineStr">
        <is>
          <t>Pago</t>
        </is>
      </c>
      <c r="S3394" t="inlineStr">
        <is>
          <t>Bar Brahma - Ypiranga Matriz - Bradesco</t>
        </is>
      </c>
    </row>
    <row r="3395">
      <c r="A3395" t="n">
        <v>111191</v>
      </c>
      <c r="B3395" t="n">
        <v>114</v>
      </c>
      <c r="C3395" t="inlineStr">
        <is>
          <t>Bar Brahma - Centro</t>
        </is>
      </c>
      <c r="D3395" t="inlineStr">
        <is>
          <t>ICMS</t>
        </is>
      </c>
      <c r="E3395" t="n">
        <v>74338.56</v>
      </c>
      <c r="F3395" s="27" t="n">
        <v>45708</v>
      </c>
      <c r="G3395" s="27" t="n">
        <v>45715</v>
      </c>
      <c r="H3395" s="27" t="n">
        <v>45715</v>
      </c>
      <c r="I3395" s="27" t="n">
        <v>45687</v>
      </c>
      <c r="J3395" s="27" t="n"/>
      <c r="K3395" t="inlineStr">
        <is>
          <t>Boleto Bancário</t>
        </is>
      </c>
      <c r="L3395" t="inlineStr">
        <is>
          <t>Impostos sobre Venda</t>
        </is>
      </c>
      <c r="M3395" t="inlineStr">
        <is>
          <t>ICMS</t>
        </is>
      </c>
      <c r="N3395" t="inlineStr">
        <is>
          <t>JAN2025</t>
        </is>
      </c>
      <c r="O3395" t="inlineStr">
        <is>
          <t>Documentação Aprovada</t>
        </is>
      </c>
      <c r="P3395" t="inlineStr">
        <is>
          <t>Aprovado Diretoria</t>
        </is>
      </c>
      <c r="Q3395" t="inlineStr">
        <is>
          <t>Aprovado Caixa</t>
        </is>
      </c>
      <c r="R3395" t="inlineStr">
        <is>
          <t>Pago</t>
        </is>
      </c>
      <c r="S3395" t="inlineStr">
        <is>
          <t>Bar Brahma - Ypiranga Matriz - Bradesco</t>
        </is>
      </c>
    </row>
    <row r="3396">
      <c r="A3396" t="n">
        <v>111162</v>
      </c>
      <c r="B3396" t="n">
        <v>114</v>
      </c>
      <c r="C3396" t="inlineStr">
        <is>
          <t>Bar Brahma - Centro</t>
        </is>
      </c>
      <c r="D3396" t="inlineStr">
        <is>
          <t xml:space="preserve">MAR DIRETO POC COMERCIO DE PEIXE EIRELI - ME </t>
        </is>
      </c>
      <c r="E3396" t="n">
        <v>562</v>
      </c>
      <c r="F3396" s="27" t="n">
        <v>45716</v>
      </c>
      <c r="G3396" s="27" t="n">
        <v>45715</v>
      </c>
      <c r="H3396" s="27" t="n">
        <v>45715</v>
      </c>
      <c r="I3396" s="27" t="n">
        <v>45702</v>
      </c>
      <c r="J3396" s="27" t="n">
        <v>45705</v>
      </c>
      <c r="K3396" t="inlineStr">
        <is>
          <t>Boleto Bancário</t>
        </is>
      </c>
      <c r="L3396" t="inlineStr">
        <is>
          <t>Custo Mercadoria Vendida</t>
        </is>
      </c>
      <c r="M3396" t="inlineStr">
        <is>
          <t>Insumos - Alimentos</t>
        </is>
      </c>
      <c r="N3396" t="inlineStr">
        <is>
          <t>93053</t>
        </is>
      </c>
      <c r="O3396" t="inlineStr">
        <is>
          <t>Documentação Aprovada</t>
        </is>
      </c>
      <c r="P3396" t="inlineStr">
        <is>
          <t>Aprovado Diretoria</t>
        </is>
      </c>
      <c r="Q3396" t="inlineStr">
        <is>
          <t>Aprovado Caixa</t>
        </is>
      </c>
      <c r="R3396" t="inlineStr">
        <is>
          <t>Pago</t>
        </is>
      </c>
      <c r="S3396" t="inlineStr">
        <is>
          <t>Bar Brahma - Ypiranga Matriz - Bradesco</t>
        </is>
      </c>
    </row>
    <row r="3397">
      <c r="A3397" t="n">
        <v>102198</v>
      </c>
      <c r="B3397" t="n">
        <v>114</v>
      </c>
      <c r="C3397" t="inlineStr">
        <is>
          <t>Bar Brahma - Centro</t>
        </is>
      </c>
      <c r="D3397" t="inlineStr">
        <is>
          <t>SOUSA QUIMICA PRODUTOS E MANUTENCAO DE L LOCAÇÃO</t>
        </is>
      </c>
      <c r="E3397" t="n">
        <v>440</v>
      </c>
      <c r="F3397" s="27" t="n">
        <v>45716</v>
      </c>
      <c r="G3397" s="27" t="n">
        <v>45715</v>
      </c>
      <c r="H3397" s="27" t="n">
        <v>45715</v>
      </c>
      <c r="I3397" s="27" t="n">
        <v>45689</v>
      </c>
      <c r="J3397" s="27" t="n"/>
      <c r="K3397" t="inlineStr">
        <is>
          <t>Boleto Bancário</t>
        </is>
      </c>
      <c r="L3397" t="inlineStr">
        <is>
          <t>Locação de Equipamentos</t>
        </is>
      </c>
      <c r="M3397" t="inlineStr">
        <is>
          <t>Locações de Equipamentos - Operacionais</t>
        </is>
      </c>
      <c r="N3397" t="inlineStr">
        <is>
          <t>78</t>
        </is>
      </c>
      <c r="O3397" t="inlineStr">
        <is>
          <t>Documentação Aprovada</t>
        </is>
      </c>
      <c r="P3397" t="inlineStr">
        <is>
          <t>Aprovado Diretoria</t>
        </is>
      </c>
      <c r="Q3397" t="inlineStr">
        <is>
          <t>Aprovado Caixa</t>
        </is>
      </c>
      <c r="R3397" t="inlineStr">
        <is>
          <t>Pago</t>
        </is>
      </c>
      <c r="S3397" t="inlineStr">
        <is>
          <t>Bar Brahma - Ypiranga Matriz - Bradesco</t>
        </is>
      </c>
    </row>
    <row r="3398">
      <c r="A3398" t="n">
        <v>82776</v>
      </c>
      <c r="B3398" t="n">
        <v>114</v>
      </c>
      <c r="C3398" t="inlineStr">
        <is>
          <t>Bar Brahma - Centro</t>
        </is>
      </c>
      <c r="D3398" t="inlineStr">
        <is>
          <t xml:space="preserve">MINISTERIO DA FAZENDA </t>
        </is>
      </c>
      <c r="E3398" t="n">
        <v>3325.37</v>
      </c>
      <c r="F3398" s="27" t="n">
        <v>45716</v>
      </c>
      <c r="G3398" s="27" t="n">
        <v>45715</v>
      </c>
      <c r="H3398" s="27" t="n">
        <v>45715</v>
      </c>
      <c r="I3398" s="27" t="n">
        <v>45716</v>
      </c>
      <c r="J3398" s="27" t="n"/>
      <c r="K3398" t="inlineStr">
        <is>
          <t>Boleto Bancário</t>
        </is>
      </c>
      <c r="L3398" t="inlineStr">
        <is>
          <t>Mão de Obra - Encargos e Provisões</t>
        </is>
      </c>
      <c r="M3398" t="inlineStr">
        <is>
          <t xml:space="preserve"> ENDIVIDAMENTO</t>
        </is>
      </c>
      <c r="N3398" t="inlineStr">
        <is>
          <t>9/60</t>
        </is>
      </c>
      <c r="O3398" t="inlineStr">
        <is>
          <t>Documentação Aprovada</t>
        </is>
      </c>
      <c r="P3398" t="inlineStr">
        <is>
          <t>Aprovado Diretoria</t>
        </is>
      </c>
      <c r="Q3398" t="inlineStr">
        <is>
          <t>Aprovado Caixa</t>
        </is>
      </c>
      <c r="R3398" t="inlineStr">
        <is>
          <t>Pago</t>
        </is>
      </c>
      <c r="S3398" t="inlineStr">
        <is>
          <t>Bar Brahma - Ypiranga Matriz - Bradesco</t>
        </is>
      </c>
    </row>
    <row r="3399">
      <c r="A3399" t="n">
        <v>106805</v>
      </c>
      <c r="B3399" t="n">
        <v>114</v>
      </c>
      <c r="C3399" t="inlineStr">
        <is>
          <t>Bar Brahma - Centro</t>
        </is>
      </c>
      <c r="D3399" t="inlineStr">
        <is>
          <t>AMBEV S.A.</t>
        </is>
      </c>
      <c r="E3399" t="n">
        <v>8581.290000000001</v>
      </c>
      <c r="F3399" s="27" t="n">
        <v>45716</v>
      </c>
      <c r="G3399" s="27" t="n">
        <v>45715</v>
      </c>
      <c r="H3399" s="27" t="n">
        <v>45715</v>
      </c>
      <c r="I3399" s="27" t="n">
        <v>45685</v>
      </c>
      <c r="J3399" s="27" t="n">
        <v>45688</v>
      </c>
      <c r="K3399" t="inlineStr">
        <is>
          <t>Boleto Bancário</t>
        </is>
      </c>
      <c r="L3399" t="inlineStr">
        <is>
          <t>Custo Mercadoria Vendida</t>
        </is>
      </c>
      <c r="M3399" t="inlineStr">
        <is>
          <t>Insumos - Bebidas</t>
        </is>
      </c>
      <c r="N3399" t="inlineStr">
        <is>
          <t>298132</t>
        </is>
      </c>
      <c r="O3399" t="inlineStr">
        <is>
          <t>Documentação Aprovada</t>
        </is>
      </c>
      <c r="P3399" t="inlineStr">
        <is>
          <t>Aprovado Diretoria</t>
        </is>
      </c>
      <c r="Q3399" t="inlineStr">
        <is>
          <t>Aprovado Caixa</t>
        </is>
      </c>
      <c r="R3399" t="inlineStr">
        <is>
          <t>Pago</t>
        </is>
      </c>
      <c r="S3399" t="inlineStr">
        <is>
          <t>Bar Brahma - Ypiranga Matriz - Bradesco</t>
        </is>
      </c>
    </row>
    <row r="3400">
      <c r="A3400" t="n">
        <v>109667</v>
      </c>
      <c r="B3400" t="n">
        <v>114</v>
      </c>
      <c r="C3400" t="inlineStr">
        <is>
          <t>Bar Brahma - Centro</t>
        </is>
      </c>
      <c r="D3400" t="inlineStr">
        <is>
          <t xml:space="preserve">EMPORIO MEL </t>
        </is>
      </c>
      <c r="E3400" t="n">
        <v>504.9</v>
      </c>
      <c r="F3400" s="27" t="n">
        <v>45716</v>
      </c>
      <c r="G3400" s="27" t="n">
        <v>45715</v>
      </c>
      <c r="H3400" s="27" t="n">
        <v>45715</v>
      </c>
      <c r="I3400" s="27" t="n">
        <v>45695</v>
      </c>
      <c r="J3400" s="27" t="n">
        <v>45699</v>
      </c>
      <c r="K3400" t="inlineStr">
        <is>
          <t>Boleto Bancário</t>
        </is>
      </c>
      <c r="L3400" t="inlineStr">
        <is>
          <t>Custo Mercadoria Vendida</t>
        </is>
      </c>
      <c r="M3400" t="inlineStr">
        <is>
          <t>Insumos - Alimentos</t>
        </is>
      </c>
      <c r="N3400" t="inlineStr">
        <is>
          <t>439531</t>
        </is>
      </c>
      <c r="O3400" t="inlineStr">
        <is>
          <t>Documentação Aprovada</t>
        </is>
      </c>
      <c r="P3400" t="inlineStr">
        <is>
          <t>Aprovado Diretoria</t>
        </is>
      </c>
      <c r="Q3400" t="inlineStr">
        <is>
          <t>Aprovado Caixa</t>
        </is>
      </c>
      <c r="R3400" t="inlineStr">
        <is>
          <t>Pago</t>
        </is>
      </c>
      <c r="S3400" t="inlineStr">
        <is>
          <t>Bar Brahma - Ypiranga Matriz - Bradesco</t>
        </is>
      </c>
    </row>
    <row r="3401">
      <c r="A3401" t="n">
        <v>109622</v>
      </c>
      <c r="B3401" t="n">
        <v>114</v>
      </c>
      <c r="C3401" t="inlineStr">
        <is>
          <t>Bar Brahma - Centro</t>
        </is>
      </c>
      <c r="D3401" t="inlineStr">
        <is>
          <t>RIACHUELO 75 MATERIAIS HIDRAULICOS E ELETRICOS</t>
        </is>
      </c>
      <c r="E3401" t="n">
        <v>1585.74</v>
      </c>
      <c r="F3401" s="27" t="n">
        <v>45716</v>
      </c>
      <c r="G3401" s="27" t="n">
        <v>45715</v>
      </c>
      <c r="H3401" s="27" t="n">
        <v>45715</v>
      </c>
      <c r="I3401" s="27" t="n">
        <v>45695</v>
      </c>
      <c r="J3401" s="27" t="n">
        <v>45698</v>
      </c>
      <c r="K3401" t="inlineStr">
        <is>
          <t>Boleto Bancário</t>
        </is>
      </c>
      <c r="L3401" t="inlineStr">
        <is>
          <t>Investimento - CAPEX</t>
        </is>
      </c>
      <c r="M3401" t="inlineStr">
        <is>
          <t xml:space="preserve">Investimento - Construção - Obra </t>
        </is>
      </c>
      <c r="N3401" t="inlineStr">
        <is>
          <t>5352</t>
        </is>
      </c>
      <c r="O3401" t="inlineStr">
        <is>
          <t>Documentação Aprovada</t>
        </is>
      </c>
      <c r="P3401" t="inlineStr">
        <is>
          <t>Aprovado Diretoria</t>
        </is>
      </c>
      <c r="Q3401" t="inlineStr">
        <is>
          <t>Aprovado Caixa</t>
        </is>
      </c>
      <c r="R3401" t="inlineStr">
        <is>
          <t>Pago</t>
        </is>
      </c>
      <c r="S3401" t="inlineStr">
        <is>
          <t>Bar Brahma - Ypiranga Matriz - Bradesco</t>
        </is>
      </c>
    </row>
    <row r="3402">
      <c r="A3402" t="n">
        <v>109533</v>
      </c>
      <c r="B3402" t="n">
        <v>114</v>
      </c>
      <c r="C3402" t="inlineStr">
        <is>
          <t>Bar Brahma - Centro</t>
        </is>
      </c>
      <c r="D3402" t="inlineStr">
        <is>
          <t xml:space="preserve">EMPORIO MEL </t>
        </is>
      </c>
      <c r="E3402" t="n">
        <v>263.88</v>
      </c>
      <c r="F3402" s="27" t="n">
        <v>45716</v>
      </c>
      <c r="G3402" s="27" t="n">
        <v>45715</v>
      </c>
      <c r="H3402" s="27" t="n">
        <v>45715</v>
      </c>
      <c r="I3402" s="27" t="n">
        <v>45695</v>
      </c>
      <c r="J3402" s="27" t="n">
        <v>45698</v>
      </c>
      <c r="K3402" t="inlineStr">
        <is>
          <t>Boleto Bancário</t>
        </is>
      </c>
      <c r="L3402" t="inlineStr">
        <is>
          <t>Custo Mercadoria Vendida</t>
        </is>
      </c>
      <c r="M3402" t="inlineStr">
        <is>
          <t>Insumos - Alimentos</t>
        </is>
      </c>
      <c r="N3402" t="inlineStr">
        <is>
          <t>439487</t>
        </is>
      </c>
      <c r="O3402" t="inlineStr">
        <is>
          <t>Documentação Aprovada</t>
        </is>
      </c>
      <c r="P3402" t="inlineStr">
        <is>
          <t>Aprovado Diretoria</t>
        </is>
      </c>
      <c r="Q3402" t="inlineStr">
        <is>
          <t>Aprovado Caixa</t>
        </is>
      </c>
      <c r="R3402" t="inlineStr">
        <is>
          <t>Pago</t>
        </is>
      </c>
      <c r="S3402" t="inlineStr">
        <is>
          <t>Bar Brahma - Ypiranga Matriz - Bradesco</t>
        </is>
      </c>
    </row>
    <row r="3403">
      <c r="A3403" t="n">
        <v>111040</v>
      </c>
      <c r="B3403" t="n">
        <v>114</v>
      </c>
      <c r="C3403" t="inlineStr">
        <is>
          <t>Bar Brahma - Centro</t>
        </is>
      </c>
      <c r="D3403" t="inlineStr">
        <is>
          <t>J A DOS SANTOS HORTIFRUTI</t>
        </is>
      </c>
      <c r="E3403" t="n">
        <v>912</v>
      </c>
      <c r="F3403" s="27" t="n">
        <v>45716</v>
      </c>
      <c r="G3403" s="27" t="n">
        <v>45715</v>
      </c>
      <c r="H3403" s="27" t="n">
        <v>45715</v>
      </c>
      <c r="I3403" s="27" t="n">
        <v>45701</v>
      </c>
      <c r="J3403" s="27" t="n">
        <v>45705</v>
      </c>
      <c r="K3403" t="inlineStr">
        <is>
          <t>Boleto Bancário</t>
        </is>
      </c>
      <c r="L3403" t="inlineStr">
        <is>
          <t>Custo Mercadoria Vendida</t>
        </is>
      </c>
      <c r="M3403" t="inlineStr">
        <is>
          <t>Insumos - Alimentos</t>
        </is>
      </c>
      <c r="N3403" t="inlineStr">
        <is>
          <t>36255</t>
        </is>
      </c>
      <c r="O3403" t="inlineStr">
        <is>
          <t>Documentação Aprovada</t>
        </is>
      </c>
      <c r="P3403" t="inlineStr">
        <is>
          <t>Aprovado Diretoria</t>
        </is>
      </c>
      <c r="Q3403" t="inlineStr">
        <is>
          <t>Aprovado Caixa</t>
        </is>
      </c>
      <c r="R3403" t="inlineStr">
        <is>
          <t>Pago</t>
        </is>
      </c>
      <c r="S3403" t="inlineStr">
        <is>
          <t>Bar Brahma - Ypiranga Matriz - Bradesco</t>
        </is>
      </c>
    </row>
    <row r="3404">
      <c r="A3404" t="n">
        <v>110920</v>
      </c>
      <c r="B3404" t="n">
        <v>114</v>
      </c>
      <c r="C3404" t="inlineStr">
        <is>
          <t>Bar Brahma - Centro</t>
        </is>
      </c>
      <c r="D3404" t="inlineStr">
        <is>
          <t>ICE4</t>
        </is>
      </c>
      <c r="E3404" t="n">
        <v>432.92</v>
      </c>
      <c r="F3404" s="27" t="n">
        <v>45716</v>
      </c>
      <c r="G3404" s="27" t="n">
        <v>45715</v>
      </c>
      <c r="H3404" s="27" t="n">
        <v>45715</v>
      </c>
      <c r="I3404" s="27" t="n">
        <v>45701</v>
      </c>
      <c r="J3404" s="27" t="n">
        <v>45702</v>
      </c>
      <c r="K3404" t="inlineStr">
        <is>
          <t>Boleto Bancário</t>
        </is>
      </c>
      <c r="L3404" t="inlineStr">
        <is>
          <t>Custo Mercadoria Vendida</t>
        </is>
      </c>
      <c r="M3404" t="inlineStr">
        <is>
          <t>Insumos - Bebidas</t>
        </is>
      </c>
      <c r="N3404" t="inlineStr">
        <is>
          <t>74415</t>
        </is>
      </c>
      <c r="O3404" t="inlineStr">
        <is>
          <t>Documentação Aprovada</t>
        </is>
      </c>
      <c r="P3404" t="inlineStr">
        <is>
          <t>Aprovado Diretoria</t>
        </is>
      </c>
      <c r="Q3404" t="inlineStr">
        <is>
          <t>Aprovado Caixa</t>
        </is>
      </c>
      <c r="R3404" t="inlineStr">
        <is>
          <t>Pago</t>
        </is>
      </c>
      <c r="S3404" t="inlineStr">
        <is>
          <t>Bar Brahma - Ypiranga Matriz - Bradesco</t>
        </is>
      </c>
    </row>
    <row r="3405">
      <c r="A3405" t="n">
        <v>110282</v>
      </c>
      <c r="B3405" t="n">
        <v>114</v>
      </c>
      <c r="C3405" t="inlineStr">
        <is>
          <t>Bar Brahma - Centro</t>
        </is>
      </c>
      <c r="D3405" t="inlineStr">
        <is>
          <t>VALE TRANSPORTE</t>
        </is>
      </c>
      <c r="E3405" t="n">
        <v>762.72</v>
      </c>
      <c r="F3405" s="27" t="n">
        <v>45716</v>
      </c>
      <c r="G3405" s="27" t="n">
        <v>45715</v>
      </c>
      <c r="H3405" s="27" t="n">
        <v>45715</v>
      </c>
      <c r="I3405" s="27" t="n">
        <v>45717</v>
      </c>
      <c r="J3405" s="27" t="n">
        <v>45701</v>
      </c>
      <c r="K3405" t="inlineStr">
        <is>
          <t>Boleto Bancário</t>
        </is>
      </c>
      <c r="L3405" t="inlineStr">
        <is>
          <t>Mão de Obra - Benefícios</t>
        </is>
      </c>
      <c r="M3405" t="inlineStr">
        <is>
          <t xml:space="preserve">  -  Vale-transporte</t>
        </is>
      </c>
      <c r="N3405" t="inlineStr">
        <is>
          <t>28022025</t>
        </is>
      </c>
      <c r="O3405" t="inlineStr">
        <is>
          <t>Documentação Aprovada</t>
        </is>
      </c>
      <c r="P3405" t="inlineStr">
        <is>
          <t>Aprovado Diretoria</t>
        </is>
      </c>
      <c r="Q3405" t="inlineStr">
        <is>
          <t>Aprovado Caixa</t>
        </is>
      </c>
      <c r="R3405" t="inlineStr">
        <is>
          <t>Pago</t>
        </is>
      </c>
      <c r="S3405" t="inlineStr">
        <is>
          <t>Bar Brahma - Tutum Matriz - Kamino</t>
        </is>
      </c>
    </row>
    <row r="3406">
      <c r="A3406" t="n">
        <v>110539</v>
      </c>
      <c r="B3406" t="n">
        <v>114</v>
      </c>
      <c r="C3406" t="inlineStr">
        <is>
          <t>Bar Brahma - Centro</t>
        </is>
      </c>
      <c r="D3406" t="inlineStr">
        <is>
          <t xml:space="preserve">CSRF </t>
        </is>
      </c>
      <c r="E3406" t="n">
        <v>171.27</v>
      </c>
      <c r="F3406" s="27" t="n">
        <v>45708</v>
      </c>
      <c r="G3406" s="27" t="n">
        <v>45715</v>
      </c>
      <c r="H3406" s="27" t="n">
        <v>45715</v>
      </c>
      <c r="I3406" s="27" t="n">
        <v>45687</v>
      </c>
      <c r="J3406" s="27" t="n"/>
      <c r="K3406" t="inlineStr">
        <is>
          <t>Boleto Bancário</t>
        </is>
      </c>
      <c r="L3406" t="inlineStr">
        <is>
          <t>Serviços de Terceiros</t>
        </is>
      </c>
      <c r="M3406" t="inlineStr">
        <is>
          <t>Assessoria Contabil</t>
        </is>
      </c>
      <c r="N3406" t="inlineStr">
        <is>
          <t>10617, 6753</t>
        </is>
      </c>
      <c r="O3406" t="inlineStr">
        <is>
          <t>Documentação Aprovada</t>
        </is>
      </c>
      <c r="P3406" t="inlineStr">
        <is>
          <t>Aprovado Diretoria</t>
        </is>
      </c>
      <c r="Q3406" t="inlineStr">
        <is>
          <t>Aprovado Caixa</t>
        </is>
      </c>
      <c r="R3406" t="inlineStr">
        <is>
          <t>Pago</t>
        </is>
      </c>
      <c r="S3406" t="inlineStr">
        <is>
          <t>Bar Brahma - Ypiranga Matriz - Bradesco</t>
        </is>
      </c>
    </row>
    <row r="3407">
      <c r="A3407" t="n">
        <v>110284</v>
      </c>
      <c r="B3407" t="n">
        <v>114</v>
      </c>
      <c r="C3407" t="inlineStr">
        <is>
          <t>Bar Brahma - Centro</t>
        </is>
      </c>
      <c r="D3407" t="inlineStr">
        <is>
          <t>VALE TRANSPORTE</t>
        </is>
      </c>
      <c r="E3407" t="n">
        <v>90.04000000000001</v>
      </c>
      <c r="F3407" s="27" t="n">
        <v>45716</v>
      </c>
      <c r="G3407" s="27" t="n">
        <v>45715</v>
      </c>
      <c r="H3407" s="27" t="n">
        <v>45715</v>
      </c>
      <c r="I3407" s="27" t="n">
        <v>45717</v>
      </c>
      <c r="J3407" s="27" t="n">
        <v>45701</v>
      </c>
      <c r="K3407" t="inlineStr">
        <is>
          <t>Boleto Bancário</t>
        </is>
      </c>
      <c r="L3407" t="inlineStr">
        <is>
          <t>Mão de Obra - Benefícios</t>
        </is>
      </c>
      <c r="M3407" t="inlineStr">
        <is>
          <t xml:space="preserve">  -  Vale-transporte</t>
        </is>
      </c>
      <c r="N3407" t="inlineStr">
        <is>
          <t>28022025</t>
        </is>
      </c>
      <c r="O3407" t="inlineStr">
        <is>
          <t>Documentação Aprovada</t>
        </is>
      </c>
      <c r="P3407" t="inlineStr">
        <is>
          <t>Aprovado Diretoria</t>
        </is>
      </c>
      <c r="Q3407" t="inlineStr">
        <is>
          <t>Aprovado Caixa</t>
        </is>
      </c>
      <c r="R3407" t="inlineStr">
        <is>
          <t>Pago</t>
        </is>
      </c>
      <c r="S3407" t="inlineStr">
        <is>
          <t>Bar Brahma - Tutum Matriz - Kamino</t>
        </is>
      </c>
    </row>
    <row r="3408">
      <c r="A3408" t="n">
        <v>110426</v>
      </c>
      <c r="B3408" t="n">
        <v>114</v>
      </c>
      <c r="C3408" t="inlineStr">
        <is>
          <t>Bar Brahma - Centro</t>
        </is>
      </c>
      <c r="D3408" t="inlineStr">
        <is>
          <t>PDO ALIMENTOS E COMERCIO LTDA</t>
        </is>
      </c>
      <c r="E3408" t="n">
        <v>465</v>
      </c>
      <c r="F3408" s="27" t="n">
        <v>45716</v>
      </c>
      <c r="G3408" s="27" t="n">
        <v>45715</v>
      </c>
      <c r="H3408" s="27" t="n">
        <v>45715</v>
      </c>
      <c r="I3408" s="27" t="n">
        <v>45700</v>
      </c>
      <c r="J3408" s="27" t="n">
        <v>45702</v>
      </c>
      <c r="K3408" t="inlineStr">
        <is>
          <t>Boleto Bancário</t>
        </is>
      </c>
      <c r="L3408" t="inlineStr">
        <is>
          <t>Custo Mercadoria Vendida</t>
        </is>
      </c>
      <c r="M3408" t="inlineStr">
        <is>
          <t>Insumos - Alimentos</t>
        </is>
      </c>
      <c r="N3408" t="inlineStr">
        <is>
          <t>34933</t>
        </is>
      </c>
      <c r="O3408" t="inlineStr">
        <is>
          <t>Documentação Aprovada</t>
        </is>
      </c>
      <c r="P3408" t="inlineStr">
        <is>
          <t>Aprovado Diretoria</t>
        </is>
      </c>
      <c r="Q3408" t="inlineStr">
        <is>
          <t>Aprovado Caixa</t>
        </is>
      </c>
      <c r="R3408" t="inlineStr">
        <is>
          <t>Pago</t>
        </is>
      </c>
      <c r="S3408" t="inlineStr">
        <is>
          <t>Bar Brahma - Ypiranga Matriz - Bradesco</t>
        </is>
      </c>
    </row>
    <row r="3409">
      <c r="A3409" t="n">
        <v>110904</v>
      </c>
      <c r="B3409" t="n">
        <v>114</v>
      </c>
      <c r="C3409" t="inlineStr">
        <is>
          <t>Bar Brahma - Centro</t>
        </is>
      </c>
      <c r="D3409" t="inlineStr">
        <is>
          <t>MARCOS SILVA DO NASCIMENTO</t>
        </is>
      </c>
      <c r="E3409" t="n">
        <v>3074.94</v>
      </c>
      <c r="F3409" s="27" t="n">
        <v>45716</v>
      </c>
      <c r="G3409" s="27" t="n">
        <v>45715</v>
      </c>
      <c r="H3409" s="27" t="n">
        <v>45715</v>
      </c>
      <c r="I3409" s="27" t="n">
        <v>45701</v>
      </c>
      <c r="J3409" s="27" t="n">
        <v>45702</v>
      </c>
      <c r="K3409" t="inlineStr">
        <is>
          <t>Boleto Bancário</t>
        </is>
      </c>
      <c r="L3409" t="inlineStr">
        <is>
          <t>Custo Mercadoria Vendida</t>
        </is>
      </c>
      <c r="M3409" t="inlineStr">
        <is>
          <t>Insumos - Alimentos</t>
        </is>
      </c>
      <c r="N3409" t="inlineStr">
        <is>
          <t>227</t>
        </is>
      </c>
      <c r="O3409" t="inlineStr">
        <is>
          <t>Documentação Aprovada</t>
        </is>
      </c>
      <c r="P3409" t="inlineStr">
        <is>
          <t>Aprovado Diretoria</t>
        </is>
      </c>
      <c r="Q3409" t="inlineStr">
        <is>
          <t>Aprovado Caixa</t>
        </is>
      </c>
      <c r="R3409" t="inlineStr">
        <is>
          <t>Pago</t>
        </is>
      </c>
      <c r="S3409" t="inlineStr">
        <is>
          <t>Bar Brahma - Ypiranga Matriz - Bradesco</t>
        </is>
      </c>
    </row>
    <row r="3410">
      <c r="A3410" t="n">
        <v>111038</v>
      </c>
      <c r="B3410" t="n">
        <v>114</v>
      </c>
      <c r="C3410" t="inlineStr">
        <is>
          <t>Bar Brahma - Centro</t>
        </is>
      </c>
      <c r="D3410" t="inlineStr">
        <is>
          <t>HORTICLEAN DISTRIBUIDORA</t>
        </is>
      </c>
      <c r="E3410" t="n">
        <v>3205.76</v>
      </c>
      <c r="F3410" s="27" t="n">
        <v>45716</v>
      </c>
      <c r="G3410" s="27" t="n">
        <v>45715</v>
      </c>
      <c r="H3410" s="27" t="n">
        <v>45715</v>
      </c>
      <c r="I3410" s="27" t="n">
        <v>45701</v>
      </c>
      <c r="J3410" s="27" t="n">
        <v>45705</v>
      </c>
      <c r="K3410" t="inlineStr">
        <is>
          <t>Boleto Bancário</t>
        </is>
      </c>
      <c r="L3410" t="inlineStr">
        <is>
          <t>Custo Mercadoria Vendida</t>
        </is>
      </c>
      <c r="M3410" t="inlineStr">
        <is>
          <t>Insumos - Alimentos</t>
        </is>
      </c>
      <c r="N3410" t="inlineStr">
        <is>
          <t>25841</t>
        </is>
      </c>
      <c r="O3410" t="inlineStr">
        <is>
          <t>Documentação Aprovada</t>
        </is>
      </c>
      <c r="P3410" t="inlineStr">
        <is>
          <t>Aprovado Diretoria</t>
        </is>
      </c>
      <c r="Q3410" t="inlineStr">
        <is>
          <t>Aprovado Caixa</t>
        </is>
      </c>
      <c r="R3410" t="inlineStr">
        <is>
          <t>Pago</t>
        </is>
      </c>
      <c r="S3410" t="inlineStr">
        <is>
          <t>Bar Brahma - Ypiranga Matriz - Bradesco</t>
        </is>
      </c>
    </row>
    <row r="3411">
      <c r="A3411" t="n">
        <v>111037</v>
      </c>
      <c r="B3411" t="n">
        <v>114</v>
      </c>
      <c r="C3411" t="inlineStr">
        <is>
          <t>Bar Brahma - Centro</t>
        </is>
      </c>
      <c r="D3411" t="inlineStr">
        <is>
          <t>MULTIFRANGOS COMERCIO DE ALIMENTOS LTDA</t>
        </is>
      </c>
      <c r="E3411" t="n">
        <v>1667.86</v>
      </c>
      <c r="F3411" s="27" t="n">
        <v>45716</v>
      </c>
      <c r="G3411" s="27" t="n">
        <v>45715</v>
      </c>
      <c r="H3411" s="27" t="n">
        <v>45715</v>
      </c>
      <c r="I3411" s="27" t="n">
        <v>45702</v>
      </c>
      <c r="J3411" s="27" t="n">
        <v>45705</v>
      </c>
      <c r="K3411" t="inlineStr">
        <is>
          <t>Boleto Bancário</t>
        </is>
      </c>
      <c r="L3411" t="inlineStr">
        <is>
          <t>Custo Mercadoria Vendida</t>
        </is>
      </c>
      <c r="M3411" t="inlineStr">
        <is>
          <t>Insumos - Alimentos</t>
        </is>
      </c>
      <c r="N3411" t="inlineStr">
        <is>
          <t>874923</t>
        </is>
      </c>
      <c r="O3411" t="inlineStr">
        <is>
          <t>Documentação Aprovada</t>
        </is>
      </c>
      <c r="P3411" t="inlineStr">
        <is>
          <t>Aprovado Diretoria</t>
        </is>
      </c>
      <c r="Q3411" t="inlineStr">
        <is>
          <t>Aprovado Caixa</t>
        </is>
      </c>
      <c r="R3411" t="inlineStr">
        <is>
          <t>Pago</t>
        </is>
      </c>
      <c r="S3411" t="inlineStr">
        <is>
          <t>Bar Brahma - Ypiranga Matriz - Bradesco</t>
        </is>
      </c>
    </row>
    <row r="3412">
      <c r="A3412" t="n">
        <v>110775</v>
      </c>
      <c r="B3412" t="n">
        <v>114</v>
      </c>
      <c r="C3412" t="inlineStr">
        <is>
          <t>Bar Brahma - Centro</t>
        </is>
      </c>
      <c r="D3412" t="inlineStr">
        <is>
          <t>MARCOS SILVA DO NASCIMENTO</t>
        </is>
      </c>
      <c r="E3412" t="n">
        <v>3648.58</v>
      </c>
      <c r="F3412" s="27" t="n">
        <v>45716</v>
      </c>
      <c r="G3412" s="27" t="n">
        <v>45715</v>
      </c>
      <c r="H3412" s="27" t="n">
        <v>45715</v>
      </c>
      <c r="I3412" s="27" t="n">
        <v>45702</v>
      </c>
      <c r="J3412" s="27" t="n">
        <v>45702</v>
      </c>
      <c r="K3412" t="inlineStr">
        <is>
          <t>Boleto Bancário</t>
        </is>
      </c>
      <c r="L3412" t="inlineStr">
        <is>
          <t>Custo Mercadoria Vendida</t>
        </is>
      </c>
      <c r="M3412" t="inlineStr">
        <is>
          <t>Insumos - Alimentos</t>
        </is>
      </c>
      <c r="N3412" t="inlineStr">
        <is>
          <t>228</t>
        </is>
      </c>
      <c r="O3412" t="inlineStr">
        <is>
          <t>Documentação Aprovada</t>
        </is>
      </c>
      <c r="P3412" t="inlineStr">
        <is>
          <t>Aprovado Diretoria</t>
        </is>
      </c>
      <c r="Q3412" t="inlineStr">
        <is>
          <t>Aprovado Caixa</t>
        </is>
      </c>
      <c r="R3412" t="inlineStr">
        <is>
          <t>Pago</t>
        </is>
      </c>
      <c r="S3412" t="inlineStr">
        <is>
          <t>Bar Brahma - Ypiranga Matriz - Bradesco</t>
        </is>
      </c>
    </row>
    <row r="3413">
      <c r="A3413" t="n">
        <v>108124</v>
      </c>
      <c r="B3413" t="n">
        <v>114</v>
      </c>
      <c r="C3413" t="inlineStr">
        <is>
          <t>Bar Brahma - Centro</t>
        </is>
      </c>
      <c r="D3413" t="inlineStr">
        <is>
          <t xml:space="preserve">EMPORIO MEL </t>
        </is>
      </c>
      <c r="E3413" t="n">
        <v>1306.65</v>
      </c>
      <c r="F3413" s="27" t="n">
        <v>45716</v>
      </c>
      <c r="G3413" s="27" t="n">
        <v>45715</v>
      </c>
      <c r="H3413" s="27" t="n">
        <v>45715</v>
      </c>
      <c r="I3413" s="27" t="n">
        <v>45692</v>
      </c>
      <c r="J3413" s="27" t="n">
        <v>45694</v>
      </c>
      <c r="K3413" t="inlineStr">
        <is>
          <t>Boleto Bancário</t>
        </is>
      </c>
      <c r="L3413" t="inlineStr">
        <is>
          <t>Custo Mercadoria Vendida</t>
        </is>
      </c>
      <c r="M3413" t="inlineStr">
        <is>
          <t>Insumos - Alimentos</t>
        </is>
      </c>
      <c r="N3413" t="inlineStr">
        <is>
          <t>438901</t>
        </is>
      </c>
      <c r="O3413" t="inlineStr">
        <is>
          <t>Documentação Aprovada</t>
        </is>
      </c>
      <c r="P3413" t="inlineStr">
        <is>
          <t>Aprovado Diretoria</t>
        </is>
      </c>
      <c r="Q3413" t="inlineStr">
        <is>
          <t>Aprovado Caixa</t>
        </is>
      </c>
      <c r="R3413" t="inlineStr">
        <is>
          <t>Pago</t>
        </is>
      </c>
      <c r="S3413" t="inlineStr">
        <is>
          <t>Bar Brahma - Ypiranga Matriz - Bradesco</t>
        </is>
      </c>
    </row>
    <row r="3414">
      <c r="A3414" t="n">
        <v>108067</v>
      </c>
      <c r="B3414" t="n">
        <v>114</v>
      </c>
      <c r="C3414" t="inlineStr">
        <is>
          <t>Bar Brahma - Centro</t>
        </is>
      </c>
      <c r="D3414" t="inlineStr">
        <is>
          <t>RIACHUELO 75 MATERIAIS HIDRAULICOS E ELETRICOS</t>
        </is>
      </c>
      <c r="E3414" t="n">
        <v>804.67</v>
      </c>
      <c r="F3414" s="27" t="n">
        <v>45714</v>
      </c>
      <c r="G3414" s="27" t="n">
        <v>45714</v>
      </c>
      <c r="H3414" s="27" t="n">
        <v>45714</v>
      </c>
      <c r="I3414" s="27" t="n">
        <v>45693</v>
      </c>
      <c r="J3414" s="27" t="n">
        <v>45694</v>
      </c>
      <c r="K3414" t="inlineStr">
        <is>
          <t>Boleto Bancário</t>
        </is>
      </c>
      <c r="L3414" t="inlineStr">
        <is>
          <t>Investimento - CAPEX</t>
        </is>
      </c>
      <c r="M3414" t="inlineStr">
        <is>
          <t xml:space="preserve">Investimento - Construção - Obra </t>
        </is>
      </c>
      <c r="N3414" t="inlineStr">
        <is>
          <t>5345</t>
        </is>
      </c>
      <c r="O3414" t="inlineStr">
        <is>
          <t>Documentação Aprovada</t>
        </is>
      </c>
      <c r="P3414" t="inlineStr">
        <is>
          <t>Aprovado Diretoria</t>
        </is>
      </c>
      <c r="Q3414" t="inlineStr">
        <is>
          <t>Aprovado Caixa</t>
        </is>
      </c>
      <c r="R3414" t="inlineStr">
        <is>
          <t>Pago</t>
        </is>
      </c>
      <c r="S3414" t="inlineStr">
        <is>
          <t>Bar Brahma - Ypiranga Matriz - Bradesco</t>
        </is>
      </c>
    </row>
    <row r="3415">
      <c r="A3415" t="n">
        <v>108059</v>
      </c>
      <c r="B3415" t="n">
        <v>114</v>
      </c>
      <c r="C3415" t="inlineStr">
        <is>
          <t>Bar Brahma - Centro</t>
        </is>
      </c>
      <c r="D3415" t="inlineStr">
        <is>
          <t>CG FOODS DISTRIB. DE ALIMENTOS LTDA</t>
        </is>
      </c>
      <c r="E3415" t="n">
        <v>621</v>
      </c>
      <c r="F3415" s="27" t="n">
        <v>45714</v>
      </c>
      <c r="G3415" s="27" t="n">
        <v>45714</v>
      </c>
      <c r="H3415" s="27" t="n">
        <v>45714</v>
      </c>
      <c r="I3415" s="27" t="n">
        <v>45693</v>
      </c>
      <c r="J3415" s="27" t="n">
        <v>45694</v>
      </c>
      <c r="K3415" t="inlineStr">
        <is>
          <t>Boleto Bancário</t>
        </is>
      </c>
      <c r="L3415" t="inlineStr">
        <is>
          <t>Custo Mercadoria Vendida</t>
        </is>
      </c>
      <c r="M3415" t="inlineStr">
        <is>
          <t>Insumos - Alimentos</t>
        </is>
      </c>
      <c r="N3415" t="inlineStr">
        <is>
          <t>141245</t>
        </is>
      </c>
      <c r="O3415" t="inlineStr">
        <is>
          <t>Documentação Aprovada</t>
        </is>
      </c>
      <c r="P3415" t="inlineStr">
        <is>
          <t>Aprovado Diretoria</t>
        </is>
      </c>
      <c r="Q3415" t="inlineStr">
        <is>
          <t>Aprovado Caixa</t>
        </is>
      </c>
      <c r="R3415" t="inlineStr">
        <is>
          <t>Pago</t>
        </is>
      </c>
      <c r="S3415" t="inlineStr">
        <is>
          <t>Bar Brahma - Ypiranga Matriz - Bradesco</t>
        </is>
      </c>
    </row>
    <row r="3416">
      <c r="A3416" t="n">
        <v>109768</v>
      </c>
      <c r="B3416" t="n">
        <v>114</v>
      </c>
      <c r="C3416" t="inlineStr">
        <is>
          <t>Bar Brahma - Centro</t>
        </is>
      </c>
      <c r="D3416" t="inlineStr">
        <is>
          <t>SUNGLASS CRISTAIS DE CONTROLE SOLAR LTDA</t>
        </is>
      </c>
      <c r="E3416" t="n">
        <v>500</v>
      </c>
      <c r="F3416" s="27" t="n">
        <v>45714</v>
      </c>
      <c r="G3416" s="27" t="n">
        <v>45714</v>
      </c>
      <c r="H3416" s="27" t="n">
        <v>45714</v>
      </c>
      <c r="I3416" s="27" t="n">
        <v>45699</v>
      </c>
      <c r="J3416" s="27" t="n">
        <v>45699</v>
      </c>
      <c r="K3416" t="inlineStr">
        <is>
          <t>Transferência Bancária ou Pix</t>
        </is>
      </c>
      <c r="L3416" t="inlineStr">
        <is>
          <t>Manutenção</t>
        </is>
      </c>
      <c r="M3416" t="inlineStr">
        <is>
          <t>Manutenção Predial</t>
        </is>
      </c>
      <c r="N3416" t="inlineStr">
        <is>
          <t>50000 22025</t>
        </is>
      </c>
      <c r="O3416" t="inlineStr">
        <is>
          <t>Documentação Aprovada</t>
        </is>
      </c>
      <c r="P3416" t="inlineStr">
        <is>
          <t>Aprovado Diretoria</t>
        </is>
      </c>
      <c r="Q3416" t="inlineStr">
        <is>
          <t>Aprovado Caixa</t>
        </is>
      </c>
      <c r="R3416" t="inlineStr">
        <is>
          <t>Pago</t>
        </is>
      </c>
      <c r="S3416" t="inlineStr">
        <is>
          <t>Bar Brahma - Ypiranga Matriz - Kamino</t>
        </is>
      </c>
    </row>
    <row r="3417">
      <c r="A3417" t="n">
        <v>109852</v>
      </c>
      <c r="B3417" t="n">
        <v>114</v>
      </c>
      <c r="C3417" t="inlineStr">
        <is>
          <t>Bar Brahma - Centro</t>
        </is>
      </c>
      <c r="D3417" t="inlineStr">
        <is>
          <t>HORTICLEAN DISTRIBUIDORA</t>
        </is>
      </c>
      <c r="E3417" t="n">
        <v>938.5700000000001</v>
      </c>
      <c r="F3417" s="27" t="n">
        <v>45714</v>
      </c>
      <c r="G3417" s="27" t="n">
        <v>45714</v>
      </c>
      <c r="H3417" s="27" t="n">
        <v>45714</v>
      </c>
      <c r="I3417" s="27" t="n">
        <v>45699</v>
      </c>
      <c r="J3417" s="27" t="n">
        <v>45700</v>
      </c>
      <c r="K3417" t="inlineStr">
        <is>
          <t>Boleto Bancário</t>
        </is>
      </c>
      <c r="L3417" t="inlineStr">
        <is>
          <t>Custo Mercadoria Vendida</t>
        </is>
      </c>
      <c r="M3417" t="inlineStr">
        <is>
          <t>Insumos - Alimentos</t>
        </is>
      </c>
      <c r="N3417" t="inlineStr">
        <is>
          <t>25808</t>
        </is>
      </c>
      <c r="O3417" t="inlineStr">
        <is>
          <t>Documentação Aprovada</t>
        </is>
      </c>
      <c r="P3417" t="inlineStr">
        <is>
          <t>Aprovado Diretoria</t>
        </is>
      </c>
      <c r="Q3417" t="inlineStr">
        <is>
          <t>Aprovado Caixa</t>
        </is>
      </c>
      <c r="R3417" t="inlineStr">
        <is>
          <t>Pago</t>
        </is>
      </c>
      <c r="S3417" t="inlineStr">
        <is>
          <t>Bar Brahma - Ypiranga Matriz - Bradesco</t>
        </is>
      </c>
    </row>
    <row r="3418">
      <c r="A3418" t="n">
        <v>109850</v>
      </c>
      <c r="B3418" t="n">
        <v>114</v>
      </c>
      <c r="C3418" t="inlineStr">
        <is>
          <t>Bar Brahma - Centro</t>
        </is>
      </c>
      <c r="D3418" t="inlineStr">
        <is>
          <t>PDO ALIMENTOS E COMERCIO LTDA</t>
        </is>
      </c>
      <c r="E3418" t="n">
        <v>235.8</v>
      </c>
      <c r="F3418" s="27" t="n">
        <v>45715</v>
      </c>
      <c r="G3418" s="27" t="n">
        <v>45714</v>
      </c>
      <c r="H3418" s="27" t="n">
        <v>45714</v>
      </c>
      <c r="I3418" s="27" t="n">
        <v>45699</v>
      </c>
      <c r="J3418" s="27" t="n">
        <v>45700</v>
      </c>
      <c r="K3418" t="inlineStr">
        <is>
          <t>Boleto Bancário</t>
        </is>
      </c>
      <c r="L3418" t="inlineStr">
        <is>
          <t>Custo Mercadoria Vendida</t>
        </is>
      </c>
      <c r="M3418" t="inlineStr">
        <is>
          <t>Insumos - Alimentos</t>
        </is>
      </c>
      <c r="N3418" t="inlineStr">
        <is>
          <t>34904</t>
        </is>
      </c>
      <c r="O3418" t="inlineStr">
        <is>
          <t>Documentação Aprovada</t>
        </is>
      </c>
      <c r="P3418" t="inlineStr">
        <is>
          <t>Aprovado Diretoria</t>
        </is>
      </c>
      <c r="Q3418" t="inlineStr">
        <is>
          <t>Aprovado Caixa</t>
        </is>
      </c>
      <c r="R3418" t="inlineStr">
        <is>
          <t>Pago</t>
        </is>
      </c>
      <c r="S3418" t="inlineStr">
        <is>
          <t>Bar Brahma - Ypiranga Matriz - Bradesco</t>
        </is>
      </c>
    </row>
    <row r="3419">
      <c r="A3419" t="n">
        <v>109846</v>
      </c>
      <c r="B3419" t="n">
        <v>114</v>
      </c>
      <c r="C3419" t="inlineStr">
        <is>
          <t>Bar Brahma - Centro</t>
        </is>
      </c>
      <c r="D3419" t="inlineStr">
        <is>
          <t>ICE4</t>
        </is>
      </c>
      <c r="E3419" t="n">
        <v>329.44</v>
      </c>
      <c r="F3419" s="27" t="n">
        <v>45714</v>
      </c>
      <c r="G3419" s="27" t="n">
        <v>45714</v>
      </c>
      <c r="H3419" s="27" t="n">
        <v>45714</v>
      </c>
      <c r="I3419" s="27" t="n">
        <v>45699</v>
      </c>
      <c r="J3419" s="27" t="n">
        <v>45700</v>
      </c>
      <c r="K3419" t="inlineStr">
        <is>
          <t>Boleto Bancário</t>
        </is>
      </c>
      <c r="L3419" t="inlineStr">
        <is>
          <t>Custo Mercadoria Vendida</t>
        </is>
      </c>
      <c r="M3419" t="inlineStr">
        <is>
          <t>Insumos - Bebidas</t>
        </is>
      </c>
      <c r="N3419" t="inlineStr">
        <is>
          <t>74251</t>
        </is>
      </c>
      <c r="O3419" t="inlineStr">
        <is>
          <t>Documentação Aprovada</t>
        </is>
      </c>
      <c r="P3419" t="inlineStr">
        <is>
          <t>Aprovado Diretoria</t>
        </is>
      </c>
      <c r="Q3419" t="inlineStr">
        <is>
          <t>Aprovado Caixa</t>
        </is>
      </c>
      <c r="R3419" t="inlineStr">
        <is>
          <t>Pago</t>
        </is>
      </c>
      <c r="S3419" t="inlineStr">
        <is>
          <t>Bar Brahma - Ypiranga Matriz - Bradesco</t>
        </is>
      </c>
    </row>
    <row r="3420">
      <c r="A3420" t="n">
        <v>109854</v>
      </c>
      <c r="B3420" t="n">
        <v>114</v>
      </c>
      <c r="C3420" t="inlineStr">
        <is>
          <t>Bar Brahma - Centro</t>
        </is>
      </c>
      <c r="D3420" t="inlineStr">
        <is>
          <t xml:space="preserve">FORTE ALIMENTOS COM IMPORTACAO LTDA </t>
        </is>
      </c>
      <c r="E3420" t="n">
        <v>607.1900000000001</v>
      </c>
      <c r="F3420" s="27" t="n">
        <v>45714</v>
      </c>
      <c r="G3420" s="27" t="n">
        <v>45714</v>
      </c>
      <c r="H3420" s="27" t="n">
        <v>45714</v>
      </c>
      <c r="I3420" s="27" t="n">
        <v>45699</v>
      </c>
      <c r="J3420" s="27" t="n">
        <v>45700</v>
      </c>
      <c r="K3420" t="inlineStr">
        <is>
          <t>Boleto Bancário</t>
        </is>
      </c>
      <c r="L3420" t="inlineStr">
        <is>
          <t>Custo Mercadoria Vendida</t>
        </is>
      </c>
      <c r="M3420" t="inlineStr">
        <is>
          <t>Insumos - Alimentos</t>
        </is>
      </c>
      <c r="N3420" t="inlineStr">
        <is>
          <t>297588</t>
        </is>
      </c>
      <c r="O3420" t="inlineStr">
        <is>
          <t>Documentação Aprovada</t>
        </is>
      </c>
      <c r="P3420" t="inlineStr">
        <is>
          <t>Aprovado Diretoria</t>
        </is>
      </c>
      <c r="Q3420" t="inlineStr">
        <is>
          <t>Aprovado Caixa</t>
        </is>
      </c>
      <c r="R3420" t="inlineStr">
        <is>
          <t>Pago</t>
        </is>
      </c>
      <c r="S3420" t="inlineStr">
        <is>
          <t>Bar Brahma - Ypiranga Matriz - Bradesco</t>
        </is>
      </c>
    </row>
    <row r="3421">
      <c r="A3421" t="n">
        <v>109754</v>
      </c>
      <c r="B3421" t="n">
        <v>114</v>
      </c>
      <c r="C3421" t="inlineStr">
        <is>
          <t>Bar Brahma - Centro</t>
        </is>
      </c>
      <c r="D3421" t="inlineStr">
        <is>
          <t>MARCOS SILVA DO NASCIMENTO</t>
        </is>
      </c>
      <c r="E3421" t="n">
        <v>1399.5</v>
      </c>
      <c r="F3421" s="27" t="n">
        <v>45714</v>
      </c>
      <c r="G3421" s="27" t="n">
        <v>45714</v>
      </c>
      <c r="H3421" s="27" t="n">
        <v>45714</v>
      </c>
      <c r="I3421" s="27" t="n">
        <v>45699</v>
      </c>
      <c r="J3421" s="27" t="n">
        <v>45699</v>
      </c>
      <c r="K3421" t="inlineStr">
        <is>
          <t>Boleto Bancário</t>
        </is>
      </c>
      <c r="L3421" t="inlineStr">
        <is>
          <t>Custo Mercadoria Vendida</t>
        </is>
      </c>
      <c r="M3421" t="inlineStr">
        <is>
          <t>Insumos - Alimentos</t>
        </is>
      </c>
      <c r="N3421" t="inlineStr">
        <is>
          <t>225</t>
        </is>
      </c>
      <c r="O3421" t="inlineStr">
        <is>
          <t>Documentação Aprovada</t>
        </is>
      </c>
      <c r="P3421" t="inlineStr">
        <is>
          <t>Aprovado Diretoria</t>
        </is>
      </c>
      <c r="Q3421" t="inlineStr">
        <is>
          <t>Aprovado Caixa</t>
        </is>
      </c>
      <c r="R3421" t="inlineStr">
        <is>
          <t>Pago</t>
        </is>
      </c>
      <c r="S3421" t="inlineStr">
        <is>
          <t>Bar Brahma - Ypiranga Matriz - Bradesco</t>
        </is>
      </c>
    </row>
    <row r="3422">
      <c r="A3422" t="n">
        <v>109844</v>
      </c>
      <c r="B3422" t="n">
        <v>114</v>
      </c>
      <c r="C3422" t="inlineStr">
        <is>
          <t>Bar Brahma - Centro</t>
        </is>
      </c>
      <c r="D3422" t="inlineStr">
        <is>
          <t xml:space="preserve">LATICINIOS CATUPIRY LTDA </t>
        </is>
      </c>
      <c r="E3422" t="n">
        <v>850.26</v>
      </c>
      <c r="F3422" s="27" t="n">
        <v>45715</v>
      </c>
      <c r="G3422" s="27" t="n">
        <v>45714</v>
      </c>
      <c r="H3422" s="27" t="n">
        <v>45714</v>
      </c>
      <c r="I3422" s="27" t="n">
        <v>45699</v>
      </c>
      <c r="J3422" s="27" t="n">
        <v>45700</v>
      </c>
      <c r="K3422" t="inlineStr">
        <is>
          <t>Boleto Bancário</t>
        </is>
      </c>
      <c r="L3422" t="inlineStr">
        <is>
          <t>Custo Mercadoria Vendida</t>
        </is>
      </c>
      <c r="M3422" t="inlineStr">
        <is>
          <t>Insumos - Alimentos</t>
        </is>
      </c>
      <c r="N3422" t="inlineStr">
        <is>
          <t>1621570</t>
        </is>
      </c>
      <c r="O3422" t="inlineStr">
        <is>
          <t>Documentação Aprovada</t>
        </is>
      </c>
      <c r="P3422" t="inlineStr">
        <is>
          <t>Aprovado Diretoria</t>
        </is>
      </c>
      <c r="Q3422" t="inlineStr">
        <is>
          <t>Aprovado Caixa</t>
        </is>
      </c>
      <c r="R3422" t="inlineStr">
        <is>
          <t>Pago</t>
        </is>
      </c>
      <c r="S3422" t="inlineStr">
        <is>
          <t>Bar Brahma - Ypiranga Matriz - Bradesco</t>
        </is>
      </c>
    </row>
    <row r="3423">
      <c r="A3423" t="n">
        <v>109855</v>
      </c>
      <c r="B3423" t="n">
        <v>114</v>
      </c>
      <c r="C3423" t="inlineStr">
        <is>
          <t>Bar Brahma - Centro</t>
        </is>
      </c>
      <c r="D3423" t="inlineStr">
        <is>
          <t>J A DOS SANTOS HORTIFRUTI</t>
        </is>
      </c>
      <c r="E3423" t="n">
        <v>1099.5</v>
      </c>
      <c r="F3423" s="27" t="n">
        <v>45714</v>
      </c>
      <c r="G3423" s="27" t="n">
        <v>45714</v>
      </c>
      <c r="H3423" s="27" t="n">
        <v>45714</v>
      </c>
      <c r="I3423" s="27" t="n">
        <v>45699</v>
      </c>
      <c r="J3423" s="27" t="n">
        <v>45700</v>
      </c>
      <c r="K3423" t="inlineStr">
        <is>
          <t>Boleto Bancário</t>
        </is>
      </c>
      <c r="L3423" t="inlineStr">
        <is>
          <t>Custo Mercadoria Vendida</t>
        </is>
      </c>
      <c r="M3423" t="inlineStr">
        <is>
          <t>Insumos - Alimentos</t>
        </is>
      </c>
      <c r="N3423" t="inlineStr">
        <is>
          <t>36228</t>
        </is>
      </c>
      <c r="O3423" t="inlineStr">
        <is>
          <t>Documentação Aprovada</t>
        </is>
      </c>
      <c r="P3423" t="inlineStr">
        <is>
          <t>Aprovado Diretoria</t>
        </is>
      </c>
      <c r="Q3423" t="inlineStr">
        <is>
          <t>Aprovado Caixa</t>
        </is>
      </c>
      <c r="R3423" t="inlineStr">
        <is>
          <t>Pago</t>
        </is>
      </c>
      <c r="S3423" t="inlineStr">
        <is>
          <t>Bar Brahma - Ypiranga Matriz - Bradesco</t>
        </is>
      </c>
    </row>
    <row r="3424">
      <c r="A3424" t="n">
        <v>110356</v>
      </c>
      <c r="B3424" t="n">
        <v>114</v>
      </c>
      <c r="C3424" t="inlineStr">
        <is>
          <t>Bar Brahma - Centro</t>
        </is>
      </c>
      <c r="D3424" t="inlineStr">
        <is>
          <t>J A DOS SANTOS HORTIFRUTI</t>
        </is>
      </c>
      <c r="E3424" t="n">
        <v>448.5</v>
      </c>
      <c r="F3424" s="27" t="n">
        <v>45715</v>
      </c>
      <c r="G3424" s="27" t="n">
        <v>45714</v>
      </c>
      <c r="H3424" s="27" t="n">
        <v>45714</v>
      </c>
      <c r="I3424" s="27" t="n">
        <v>45700</v>
      </c>
      <c r="J3424" s="27" t="n">
        <v>45702</v>
      </c>
      <c r="K3424" t="inlineStr">
        <is>
          <t>Boleto Bancário</t>
        </is>
      </c>
      <c r="L3424" t="inlineStr">
        <is>
          <t>Custo Mercadoria Vendida</t>
        </is>
      </c>
      <c r="M3424" t="inlineStr">
        <is>
          <t>Insumos - Alimentos</t>
        </is>
      </c>
      <c r="N3424" t="inlineStr">
        <is>
          <t>36237</t>
        </is>
      </c>
      <c r="O3424" t="inlineStr">
        <is>
          <t>Documentação Aprovada</t>
        </is>
      </c>
      <c r="P3424" t="inlineStr">
        <is>
          <t>Aprovado Diretoria</t>
        </is>
      </c>
      <c r="Q3424" t="inlineStr">
        <is>
          <t>Aprovado Caixa</t>
        </is>
      </c>
      <c r="R3424" t="inlineStr">
        <is>
          <t>Pago</t>
        </is>
      </c>
      <c r="S3424" t="inlineStr">
        <is>
          <t>Bar Brahma - Ypiranga Matriz - Bradesco</t>
        </is>
      </c>
    </row>
    <row r="3425">
      <c r="A3425" t="n">
        <v>111042</v>
      </c>
      <c r="B3425" t="n">
        <v>114</v>
      </c>
      <c r="C3425" t="inlineStr">
        <is>
          <t>Bar Brahma - Centro</t>
        </is>
      </c>
      <c r="D3425" t="inlineStr">
        <is>
          <t>CECILIA TSUYACO ARAKI SILVA LTDA</t>
        </is>
      </c>
      <c r="E3425" t="n">
        <v>3599.5</v>
      </c>
      <c r="F3425" s="27" t="n">
        <v>45715</v>
      </c>
      <c r="G3425" s="27" t="n">
        <v>45714</v>
      </c>
      <c r="H3425" s="27" t="n">
        <v>45714</v>
      </c>
      <c r="I3425" s="27" t="n">
        <v>45701</v>
      </c>
      <c r="J3425" s="27" t="n">
        <v>45705</v>
      </c>
      <c r="K3425" t="inlineStr">
        <is>
          <t>Boleto Bancário</t>
        </is>
      </c>
      <c r="L3425" t="inlineStr">
        <is>
          <t>Custo Mercadoria Vendida</t>
        </is>
      </c>
      <c r="M3425" t="inlineStr">
        <is>
          <t>Insumos - Alimentos</t>
        </is>
      </c>
      <c r="N3425" t="inlineStr">
        <is>
          <t>365709</t>
        </is>
      </c>
      <c r="O3425" t="inlineStr">
        <is>
          <t>Documentação Aprovada</t>
        </is>
      </c>
      <c r="P3425" t="inlineStr">
        <is>
          <t>Aprovado Diretoria</t>
        </is>
      </c>
      <c r="Q3425" t="inlineStr">
        <is>
          <t>Aprovado Caixa</t>
        </is>
      </c>
      <c r="R3425" t="inlineStr">
        <is>
          <t>Pago</t>
        </is>
      </c>
      <c r="S3425" t="inlineStr">
        <is>
          <t>Bar Brahma - Ypiranga Matriz - Bradesco</t>
        </is>
      </c>
    </row>
    <row r="3426">
      <c r="A3426" t="n">
        <v>110430</v>
      </c>
      <c r="B3426" t="n">
        <v>114</v>
      </c>
      <c r="C3426" t="inlineStr">
        <is>
          <t>Bar Brahma - Centro</t>
        </is>
      </c>
      <c r="D3426" t="inlineStr">
        <is>
          <t>WIDE STOCK COMERCIO E REPRESENTACAO LTDA</t>
        </is>
      </c>
      <c r="E3426" t="n">
        <v>592.1</v>
      </c>
      <c r="F3426" s="27" t="n">
        <v>45714</v>
      </c>
      <c r="G3426" s="27" t="n">
        <v>45714</v>
      </c>
      <c r="H3426" s="27" t="n">
        <v>45714</v>
      </c>
      <c r="I3426" s="27" t="n">
        <v>45700</v>
      </c>
      <c r="J3426" s="27" t="n">
        <v>45702</v>
      </c>
      <c r="K3426" t="inlineStr">
        <is>
          <t>Boleto Bancário</t>
        </is>
      </c>
      <c r="L3426" t="inlineStr">
        <is>
          <t>Utilidades</t>
        </is>
      </c>
      <c r="M3426" t="inlineStr">
        <is>
          <t>Higiene e Limpeza</t>
        </is>
      </c>
      <c r="N3426" t="inlineStr">
        <is>
          <t>395466</t>
        </is>
      </c>
      <c r="O3426" t="inlineStr">
        <is>
          <t>Documentação Aprovada</t>
        </is>
      </c>
      <c r="P3426" t="inlineStr">
        <is>
          <t>Aprovado Diretoria</t>
        </is>
      </c>
      <c r="Q3426" t="inlineStr">
        <is>
          <t>Aprovado Caixa</t>
        </is>
      </c>
      <c r="R3426" t="inlineStr">
        <is>
          <t>Pago</t>
        </is>
      </c>
      <c r="S3426" t="inlineStr">
        <is>
          <t>Bar Brahma - Ypiranga Matriz - Bradesco</t>
        </is>
      </c>
    </row>
    <row r="3427">
      <c r="A3427" t="n">
        <v>110424</v>
      </c>
      <c r="B3427" t="n">
        <v>114</v>
      </c>
      <c r="C3427" t="inlineStr">
        <is>
          <t>Bar Brahma - Centro</t>
        </is>
      </c>
      <c r="D3427" t="inlineStr">
        <is>
          <t>MULTIFRANGOS COMERCIO DE ALIMENTOS LTDA</t>
        </is>
      </c>
      <c r="E3427" t="n">
        <v>676.71</v>
      </c>
      <c r="F3427" s="27" t="n">
        <v>45715</v>
      </c>
      <c r="G3427" s="27" t="n">
        <v>45714</v>
      </c>
      <c r="H3427" s="27" t="n">
        <v>45714</v>
      </c>
      <c r="I3427" s="27" t="n">
        <v>45701</v>
      </c>
      <c r="J3427" s="27" t="n">
        <v>45702</v>
      </c>
      <c r="K3427" t="inlineStr">
        <is>
          <t>Boleto Bancário</t>
        </is>
      </c>
      <c r="L3427" t="inlineStr">
        <is>
          <t>Custo Mercadoria Vendida</t>
        </is>
      </c>
      <c r="M3427" t="inlineStr">
        <is>
          <t>Insumos - Alimentos</t>
        </is>
      </c>
      <c r="N3427" t="inlineStr">
        <is>
          <t>874699</t>
        </is>
      </c>
      <c r="O3427" t="inlineStr">
        <is>
          <t>Documentação Aprovada</t>
        </is>
      </c>
      <c r="P3427" t="inlineStr">
        <is>
          <t>Aprovado Diretoria</t>
        </is>
      </c>
      <c r="Q3427" t="inlineStr">
        <is>
          <t>Aprovado Caixa</t>
        </is>
      </c>
      <c r="R3427" t="inlineStr">
        <is>
          <t>Pago</t>
        </is>
      </c>
      <c r="S3427" t="inlineStr">
        <is>
          <t>Bar Brahma - Ypiranga Matriz - Bradesco</t>
        </is>
      </c>
    </row>
    <row r="3428">
      <c r="A3428" t="n">
        <v>110919</v>
      </c>
      <c r="B3428" t="n">
        <v>114</v>
      </c>
      <c r="C3428" t="inlineStr">
        <is>
          <t>Bar Brahma - Centro</t>
        </is>
      </c>
      <c r="D3428" t="inlineStr">
        <is>
          <t>CEPEL COMERCIO DE PAPEIS E EMBALAGENS EIRELI</t>
        </is>
      </c>
      <c r="E3428" t="n">
        <v>1850.75</v>
      </c>
      <c r="F3428" s="27" t="n">
        <v>45715</v>
      </c>
      <c r="G3428" s="27" t="n">
        <v>45714</v>
      </c>
      <c r="H3428" s="27" t="n">
        <v>45714</v>
      </c>
      <c r="I3428" s="27" t="n">
        <v>45700</v>
      </c>
      <c r="J3428" s="27" t="n">
        <v>45702</v>
      </c>
      <c r="K3428" t="inlineStr">
        <is>
          <t>Boleto Bancário</t>
        </is>
      </c>
      <c r="L3428" t="inlineStr">
        <is>
          <t>Utilidades</t>
        </is>
      </c>
      <c r="M3428" t="inlineStr">
        <is>
          <t>Higiene e Limpeza</t>
        </is>
      </c>
      <c r="N3428" t="inlineStr">
        <is>
          <t>234695</t>
        </is>
      </c>
      <c r="O3428" t="inlineStr">
        <is>
          <t>Documentação Aprovada</t>
        </is>
      </c>
      <c r="P3428" t="inlineStr">
        <is>
          <t>Aprovado Diretoria</t>
        </is>
      </c>
      <c r="Q3428" t="inlineStr">
        <is>
          <t>Aprovado Caixa</t>
        </is>
      </c>
      <c r="R3428" t="inlineStr">
        <is>
          <t>Pago</t>
        </is>
      </c>
      <c r="S3428" t="inlineStr">
        <is>
          <t>Bar Brahma - Ypiranga Matriz - Bradesco</t>
        </is>
      </c>
    </row>
    <row r="3429">
      <c r="A3429" t="n">
        <v>110435</v>
      </c>
      <c r="B3429" t="n">
        <v>114</v>
      </c>
      <c r="C3429" t="inlineStr">
        <is>
          <t>Bar Brahma - Centro</t>
        </is>
      </c>
      <c r="D3429" t="inlineStr">
        <is>
          <t>NOVA COMERCIAL DO PEIXE EIRELI</t>
        </is>
      </c>
      <c r="E3429" t="n">
        <v>1188</v>
      </c>
      <c r="F3429" s="27" t="n">
        <v>45714</v>
      </c>
      <c r="G3429" s="27" t="n">
        <v>45714</v>
      </c>
      <c r="H3429" s="27" t="n">
        <v>45714</v>
      </c>
      <c r="I3429" s="27" t="n">
        <v>45700</v>
      </c>
      <c r="J3429" s="27" t="n">
        <v>45702</v>
      </c>
      <c r="K3429" t="inlineStr">
        <is>
          <t>Boleto Bancário</t>
        </is>
      </c>
      <c r="L3429" t="inlineStr">
        <is>
          <t>Custo Mercadoria Vendida</t>
        </is>
      </c>
      <c r="M3429" t="inlineStr">
        <is>
          <t>Insumos - Alimentos</t>
        </is>
      </c>
      <c r="N3429" t="inlineStr">
        <is>
          <t>22529</t>
        </is>
      </c>
      <c r="O3429" t="inlineStr">
        <is>
          <t>Documentação Aprovada</t>
        </is>
      </c>
      <c r="P3429" t="inlineStr">
        <is>
          <t>Aprovado Diretoria</t>
        </is>
      </c>
      <c r="Q3429" t="inlineStr">
        <is>
          <t>Aprovado Caixa</t>
        </is>
      </c>
      <c r="R3429" t="inlineStr">
        <is>
          <t>Pago</t>
        </is>
      </c>
      <c r="S3429" t="inlineStr">
        <is>
          <t>Bar Brahma - Ypiranga Matriz - Bradesco</t>
        </is>
      </c>
    </row>
    <row r="3430">
      <c r="A3430" t="n">
        <v>110357</v>
      </c>
      <c r="B3430" t="n">
        <v>114</v>
      </c>
      <c r="C3430" t="inlineStr">
        <is>
          <t>Bar Brahma - Centro</t>
        </is>
      </c>
      <c r="D3430" t="inlineStr">
        <is>
          <t>BB DISTRIBUIDORA DE CARNES LTDA</t>
        </is>
      </c>
      <c r="E3430" t="n">
        <v>6287.33</v>
      </c>
      <c r="F3430" s="27" t="n">
        <v>45714</v>
      </c>
      <c r="G3430" s="27" t="n">
        <v>45714</v>
      </c>
      <c r="H3430" s="27" t="n">
        <v>45714</v>
      </c>
      <c r="I3430" s="27" t="n">
        <v>45700</v>
      </c>
      <c r="J3430" s="27" t="n">
        <v>45702</v>
      </c>
      <c r="K3430" t="inlineStr">
        <is>
          <t>Boleto Bancário</t>
        </is>
      </c>
      <c r="L3430" t="inlineStr">
        <is>
          <t>Custo Mercadoria Vendida</t>
        </is>
      </c>
      <c r="M3430" t="inlineStr">
        <is>
          <t>Insumos - Alimentos</t>
        </is>
      </c>
      <c r="N3430" t="inlineStr">
        <is>
          <t>386385</t>
        </is>
      </c>
      <c r="O3430" t="inlineStr">
        <is>
          <t>Documentação Aprovada</t>
        </is>
      </c>
      <c r="P3430" t="inlineStr">
        <is>
          <t>Aprovado Diretoria</t>
        </is>
      </c>
      <c r="Q3430" t="inlineStr">
        <is>
          <t>Aprovado Caixa</t>
        </is>
      </c>
      <c r="R3430" t="inlineStr">
        <is>
          <t>Pago</t>
        </is>
      </c>
      <c r="S3430" t="inlineStr">
        <is>
          <t>Bar Brahma - Ypiranga Matriz - Bradesco</t>
        </is>
      </c>
    </row>
    <row r="3431">
      <c r="A3431" t="n">
        <v>110360</v>
      </c>
      <c r="B3431" t="n">
        <v>114</v>
      </c>
      <c r="C3431" t="inlineStr">
        <is>
          <t>Bar Brahma - Centro</t>
        </is>
      </c>
      <c r="D3431" t="inlineStr">
        <is>
          <t>CECILIA TSUYACO ARAKI SILVA LTDA</t>
        </is>
      </c>
      <c r="E3431" t="n">
        <v>293.5</v>
      </c>
      <c r="F3431" s="27" t="n">
        <v>45714</v>
      </c>
      <c r="G3431" s="27" t="n">
        <v>45714</v>
      </c>
      <c r="H3431" s="27" t="n">
        <v>45714</v>
      </c>
      <c r="I3431" s="27" t="n">
        <v>45700</v>
      </c>
      <c r="J3431" s="27" t="n">
        <v>45702</v>
      </c>
      <c r="K3431" t="inlineStr">
        <is>
          <t>Boleto Bancário</t>
        </is>
      </c>
      <c r="L3431" t="inlineStr">
        <is>
          <t>Custo Mercadoria Vendida</t>
        </is>
      </c>
      <c r="M3431" t="inlineStr">
        <is>
          <t>Insumos - Alimentos</t>
        </is>
      </c>
      <c r="N3431" t="inlineStr">
        <is>
          <t>365631</t>
        </is>
      </c>
      <c r="O3431" t="inlineStr">
        <is>
          <t>Documentação Aprovada</t>
        </is>
      </c>
      <c r="P3431" t="inlineStr">
        <is>
          <t>Aprovado Diretoria</t>
        </is>
      </c>
      <c r="Q3431" t="inlineStr">
        <is>
          <t>Aprovado Caixa</t>
        </is>
      </c>
      <c r="R3431" t="inlineStr">
        <is>
          <t>Pago</t>
        </is>
      </c>
      <c r="S3431" t="inlineStr">
        <is>
          <t>Bar Brahma - Ypiranga Matriz - Bradesco</t>
        </is>
      </c>
    </row>
    <row r="3432">
      <c r="A3432" t="n">
        <v>110349</v>
      </c>
      <c r="B3432" t="n">
        <v>114</v>
      </c>
      <c r="C3432" t="inlineStr">
        <is>
          <t>Bar Brahma - Centro</t>
        </is>
      </c>
      <c r="D3432" t="inlineStr">
        <is>
          <t>PSSS LTDA</t>
        </is>
      </c>
      <c r="E3432" t="n">
        <v>589.6</v>
      </c>
      <c r="F3432" s="27" t="n">
        <v>45714</v>
      </c>
      <c r="G3432" s="27" t="n">
        <v>45714</v>
      </c>
      <c r="H3432" s="27" t="n">
        <v>45714</v>
      </c>
      <c r="I3432" s="27" t="n">
        <v>45700</v>
      </c>
      <c r="J3432" s="27" t="n">
        <v>45702</v>
      </c>
      <c r="K3432" t="inlineStr">
        <is>
          <t>Boleto Bancário</t>
        </is>
      </c>
      <c r="L3432" t="inlineStr">
        <is>
          <t>Utilidades</t>
        </is>
      </c>
      <c r="M3432" t="inlineStr">
        <is>
          <t>Higiene e Limpeza</t>
        </is>
      </c>
      <c r="N3432" t="inlineStr">
        <is>
          <t>1106</t>
        </is>
      </c>
      <c r="O3432" t="inlineStr">
        <is>
          <t>Documentação Aprovada</t>
        </is>
      </c>
      <c r="P3432" t="inlineStr">
        <is>
          <t>Aprovado Diretoria</t>
        </is>
      </c>
      <c r="Q3432" t="inlineStr">
        <is>
          <t>Aprovado Caixa</t>
        </is>
      </c>
      <c r="R3432" t="inlineStr">
        <is>
          <t>Pago</t>
        </is>
      </c>
      <c r="S3432" t="inlineStr">
        <is>
          <t>Bar Brahma - Ypiranga Matriz - Bradesco</t>
        </is>
      </c>
    </row>
    <row r="3433">
      <c r="A3433" t="n">
        <v>110352</v>
      </c>
      <c r="B3433" t="n">
        <v>114</v>
      </c>
      <c r="C3433" t="inlineStr">
        <is>
          <t>Bar Brahma - Centro</t>
        </is>
      </c>
      <c r="D3433" t="inlineStr">
        <is>
          <t>HORTICLEAN DISTRIBUIDORA</t>
        </is>
      </c>
      <c r="E3433" t="n">
        <v>549.29</v>
      </c>
      <c r="F3433" s="27" t="n">
        <v>45715</v>
      </c>
      <c r="G3433" s="27" t="n">
        <v>45714</v>
      </c>
      <c r="H3433" s="27" t="n">
        <v>45714</v>
      </c>
      <c r="I3433" s="27" t="n">
        <v>45700</v>
      </c>
      <c r="J3433" s="27" t="n">
        <v>45702</v>
      </c>
      <c r="K3433" t="inlineStr">
        <is>
          <t>Boleto Bancário</t>
        </is>
      </c>
      <c r="L3433" t="inlineStr">
        <is>
          <t>Custo Mercadoria Vendida</t>
        </is>
      </c>
      <c r="M3433" t="inlineStr">
        <is>
          <t>Insumos - Alimentos</t>
        </is>
      </c>
      <c r="N3433" t="inlineStr">
        <is>
          <t>25826</t>
        </is>
      </c>
      <c r="O3433" t="inlineStr">
        <is>
          <t>Documentação Aprovada</t>
        </is>
      </c>
      <c r="P3433" t="inlineStr">
        <is>
          <t>Aprovado Diretoria</t>
        </is>
      </c>
      <c r="Q3433" t="inlineStr">
        <is>
          <t>Aprovado Caixa</t>
        </is>
      </c>
      <c r="R3433" t="inlineStr">
        <is>
          <t>Pago</t>
        </is>
      </c>
      <c r="S3433" t="inlineStr">
        <is>
          <t>Bar Brahma - Ypiranga Matriz - Bradesco</t>
        </is>
      </c>
    </row>
    <row r="3434">
      <c r="A3434" t="n">
        <v>110433</v>
      </c>
      <c r="B3434" t="n">
        <v>114</v>
      </c>
      <c r="C3434" t="inlineStr">
        <is>
          <t>Bar Brahma - Centro</t>
        </is>
      </c>
      <c r="D3434" t="inlineStr">
        <is>
          <t>PSS - CENTRAL DA LIMPEZA LTDA</t>
        </is>
      </c>
      <c r="E3434" t="n">
        <v>1177.6</v>
      </c>
      <c r="F3434" s="27" t="n">
        <v>45714</v>
      </c>
      <c r="G3434" s="27" t="n">
        <v>45714</v>
      </c>
      <c r="H3434" s="27" t="n">
        <v>45714</v>
      </c>
      <c r="I3434" s="27" t="n">
        <v>45700</v>
      </c>
      <c r="J3434" s="27" t="n">
        <v>45702</v>
      </c>
      <c r="K3434" t="inlineStr">
        <is>
          <t>Boleto Bancário</t>
        </is>
      </c>
      <c r="L3434" t="inlineStr">
        <is>
          <t>Utilidades</t>
        </is>
      </c>
      <c r="M3434" t="inlineStr">
        <is>
          <t>Higiene e Limpeza</t>
        </is>
      </c>
      <c r="N3434" t="inlineStr">
        <is>
          <t>1116</t>
        </is>
      </c>
      <c r="O3434" t="inlineStr">
        <is>
          <t>Documentação Aprovada</t>
        </is>
      </c>
      <c r="P3434" t="inlineStr">
        <is>
          <t>Aprovado Diretoria</t>
        </is>
      </c>
      <c r="Q3434" t="inlineStr">
        <is>
          <t>Aprovado Caixa</t>
        </is>
      </c>
      <c r="R3434" t="inlineStr">
        <is>
          <t>Pago</t>
        </is>
      </c>
      <c r="S3434" t="inlineStr">
        <is>
          <t>Bar Brahma - Ypiranga Matriz - Bradesco</t>
        </is>
      </c>
    </row>
    <row r="3435">
      <c r="A3435" t="n">
        <v>106540</v>
      </c>
      <c r="B3435" t="n">
        <v>114</v>
      </c>
      <c r="C3435" t="inlineStr">
        <is>
          <t>Bar Brahma - Centro</t>
        </is>
      </c>
      <c r="D3435" t="inlineStr">
        <is>
          <t>ZAHIL IMPORTADORA LTDA</t>
        </is>
      </c>
      <c r="E3435" t="n">
        <v>693.5700000000001</v>
      </c>
      <c r="F3435" s="27" t="n">
        <v>45715</v>
      </c>
      <c r="G3435" s="27" t="n">
        <v>45714</v>
      </c>
      <c r="H3435" s="27" t="n">
        <v>45714</v>
      </c>
      <c r="I3435" s="27" t="n">
        <v>45685</v>
      </c>
      <c r="J3435" s="27" t="n">
        <v>45687</v>
      </c>
      <c r="K3435" t="inlineStr">
        <is>
          <t>Boleto Bancário</t>
        </is>
      </c>
      <c r="L3435" t="inlineStr">
        <is>
          <t>Custo Mercadoria Vendida</t>
        </is>
      </c>
      <c r="M3435" t="inlineStr">
        <is>
          <t>Insumos - Bebidas</t>
        </is>
      </c>
      <c r="N3435" t="inlineStr">
        <is>
          <t>241611</t>
        </is>
      </c>
      <c r="O3435" t="inlineStr">
        <is>
          <t>Documentação Aprovada</t>
        </is>
      </c>
      <c r="P3435" t="inlineStr">
        <is>
          <t>Aprovado Diretoria</t>
        </is>
      </c>
      <c r="Q3435" t="inlineStr">
        <is>
          <t>Aprovado Caixa</t>
        </is>
      </c>
      <c r="R3435" t="inlineStr">
        <is>
          <t>Pago</t>
        </is>
      </c>
      <c r="S3435" t="inlineStr">
        <is>
          <t>Bar Brahma - Ypiranga Matriz - Bradesco</t>
        </is>
      </c>
    </row>
    <row r="3436">
      <c r="A3436" t="n">
        <v>106252</v>
      </c>
      <c r="B3436" t="n">
        <v>114</v>
      </c>
      <c r="C3436" t="inlineStr">
        <is>
          <t>Bar Brahma - Centro</t>
        </is>
      </c>
      <c r="D3436" t="inlineStr">
        <is>
          <t>AMBEV S. A. - CDD SAO PAULO</t>
        </is>
      </c>
      <c r="E3436" t="n">
        <v>798.6900000000001</v>
      </c>
      <c r="F3436" s="27" t="n">
        <v>45715</v>
      </c>
      <c r="G3436" s="27" t="n">
        <v>45714</v>
      </c>
      <c r="H3436" s="27" t="n">
        <v>45714</v>
      </c>
      <c r="I3436" s="27" t="n">
        <v>45684</v>
      </c>
      <c r="J3436" s="27" t="n">
        <v>45686</v>
      </c>
      <c r="K3436" t="inlineStr">
        <is>
          <t>Boleto Bancário</t>
        </is>
      </c>
      <c r="L3436" t="inlineStr">
        <is>
          <t>Custo Mercadoria Vendida</t>
        </is>
      </c>
      <c r="M3436" t="inlineStr">
        <is>
          <t>Insumos - Bebidas</t>
        </is>
      </c>
      <c r="N3436" t="inlineStr">
        <is>
          <t>295744</t>
        </is>
      </c>
      <c r="O3436" t="inlineStr">
        <is>
          <t>Documentação Aprovada</t>
        </is>
      </c>
      <c r="P3436" t="inlineStr">
        <is>
          <t>Aprovado Diretoria</t>
        </is>
      </c>
      <c r="Q3436" t="inlineStr">
        <is>
          <t>Aprovado Caixa</t>
        </is>
      </c>
      <c r="R3436" t="inlineStr">
        <is>
          <t>Pago</t>
        </is>
      </c>
      <c r="S3436" t="inlineStr">
        <is>
          <t>Bar Brahma - Ypiranga Matriz - Bradesco</t>
        </is>
      </c>
    </row>
    <row r="3437">
      <c r="A3437" t="n">
        <v>106546</v>
      </c>
      <c r="B3437" t="n">
        <v>114</v>
      </c>
      <c r="C3437" t="inlineStr">
        <is>
          <t>Bar Brahma - Centro</t>
        </is>
      </c>
      <c r="D3437" t="inlineStr">
        <is>
          <t>EAU DISTRIB. DE AGUA MINERAL EIRELI - EP</t>
        </is>
      </c>
      <c r="E3437" t="n">
        <v>2445</v>
      </c>
      <c r="F3437" s="27" t="n">
        <v>45715</v>
      </c>
      <c r="G3437" s="27" t="n">
        <v>45714</v>
      </c>
      <c r="H3437" s="27" t="n">
        <v>45714</v>
      </c>
      <c r="I3437" s="27" t="n">
        <v>45685</v>
      </c>
      <c r="J3437" s="27" t="n">
        <v>45687</v>
      </c>
      <c r="K3437" t="inlineStr">
        <is>
          <t>Boleto Bancário</t>
        </is>
      </c>
      <c r="L3437" t="inlineStr">
        <is>
          <t>Custo Mercadoria Vendida</t>
        </is>
      </c>
      <c r="M3437" t="inlineStr">
        <is>
          <t>Insumos - Bebidas</t>
        </is>
      </c>
      <c r="N3437" t="inlineStr">
        <is>
          <t>232558</t>
        </is>
      </c>
      <c r="O3437" t="inlineStr">
        <is>
          <t>Documentação Aprovada</t>
        </is>
      </c>
      <c r="P3437" t="inlineStr">
        <is>
          <t>Aprovado Diretoria</t>
        </is>
      </c>
      <c r="Q3437" t="inlineStr">
        <is>
          <t>Aprovado Caixa</t>
        </is>
      </c>
      <c r="R3437" t="inlineStr">
        <is>
          <t>Pago</t>
        </is>
      </c>
      <c r="S3437" t="inlineStr">
        <is>
          <t>Bar Brahma - Ypiranga Matriz - Bradesco</t>
        </is>
      </c>
    </row>
    <row r="3438">
      <c r="A3438" t="n">
        <v>106230</v>
      </c>
      <c r="B3438" t="n">
        <v>114</v>
      </c>
      <c r="C3438" t="inlineStr">
        <is>
          <t>Bar Brahma - Centro</t>
        </is>
      </c>
      <c r="D3438" t="inlineStr">
        <is>
          <t>AMBEV S.A.</t>
        </is>
      </c>
      <c r="E3438" t="n">
        <v>2584.09</v>
      </c>
      <c r="F3438" s="27" t="n">
        <v>45714</v>
      </c>
      <c r="G3438" s="27" t="n">
        <v>45714</v>
      </c>
      <c r="H3438" s="27" t="n">
        <v>45714</v>
      </c>
      <c r="I3438" s="27" t="n">
        <v>45682</v>
      </c>
      <c r="J3438" s="27" t="n">
        <v>45686</v>
      </c>
      <c r="K3438" t="inlineStr">
        <is>
          <t>Boleto Bancário</t>
        </is>
      </c>
      <c r="L3438" t="inlineStr">
        <is>
          <t>Custo Mercadoria Vendida</t>
        </is>
      </c>
      <c r="M3438" t="inlineStr">
        <is>
          <t>Insumos - Bebidas</t>
        </is>
      </c>
      <c r="N3438" t="inlineStr">
        <is>
          <t>293244</t>
        </is>
      </c>
      <c r="O3438" t="inlineStr">
        <is>
          <t>Documentação Aprovada</t>
        </is>
      </c>
      <c r="P3438" t="inlineStr">
        <is>
          <t>Aprovado Diretoria</t>
        </is>
      </c>
      <c r="Q3438" t="inlineStr">
        <is>
          <t>Aprovado Caixa</t>
        </is>
      </c>
      <c r="R3438" t="inlineStr">
        <is>
          <t>Pago</t>
        </is>
      </c>
      <c r="S3438" t="inlineStr">
        <is>
          <t>Bar Brahma - Ypiranga Matriz - Bradesco</t>
        </is>
      </c>
    </row>
    <row r="3439">
      <c r="A3439" t="n">
        <v>105838</v>
      </c>
      <c r="B3439" t="n">
        <v>114</v>
      </c>
      <c r="C3439" t="inlineStr">
        <is>
          <t>Bar Brahma - Centro</t>
        </is>
      </c>
      <c r="D3439" t="inlineStr">
        <is>
          <t>BRH SAUDE OCUPACIONAL LTDA</t>
        </is>
      </c>
      <c r="E3439" t="n">
        <v>213.08</v>
      </c>
      <c r="F3439" s="27" t="n">
        <v>45714</v>
      </c>
      <c r="G3439" s="27" t="n">
        <v>45714</v>
      </c>
      <c r="H3439" s="27" t="n">
        <v>45714</v>
      </c>
      <c r="I3439" s="27" t="n">
        <v>45658</v>
      </c>
      <c r="J3439" s="27" t="n">
        <v>45685</v>
      </c>
      <c r="K3439" t="inlineStr">
        <is>
          <t>Boleto Bancário</t>
        </is>
      </c>
      <c r="L3439" t="inlineStr">
        <is>
          <t>Mão de Obra - Benefícios</t>
        </is>
      </c>
      <c r="M3439" t="inlineStr">
        <is>
          <t xml:space="preserve">  -  Exames Periódicos</t>
        </is>
      </c>
      <c r="N3439" t="inlineStr">
        <is>
          <t>75322</t>
        </is>
      </c>
      <c r="O3439" t="inlineStr">
        <is>
          <t>Documentação Aprovada</t>
        </is>
      </c>
      <c r="P3439" t="inlineStr">
        <is>
          <t>Aprovado Diretoria</t>
        </is>
      </c>
      <c r="Q3439" t="inlineStr">
        <is>
          <t>Aprovado Caixa</t>
        </is>
      </c>
      <c r="R3439" t="inlineStr">
        <is>
          <t>Pago</t>
        </is>
      </c>
      <c r="S3439" t="inlineStr">
        <is>
          <t>Bar Brahma - Tutum Matriz - Kamino</t>
        </is>
      </c>
    </row>
    <row r="3440">
      <c r="A3440" t="n">
        <v>106543</v>
      </c>
      <c r="B3440" t="n">
        <v>114</v>
      </c>
      <c r="C3440" t="inlineStr">
        <is>
          <t>Bar Brahma - Centro</t>
        </is>
      </c>
      <c r="D3440" t="inlineStr">
        <is>
          <t xml:space="preserve">QUALIMAIS </t>
        </is>
      </c>
      <c r="E3440" t="n">
        <v>2005.08</v>
      </c>
      <c r="F3440" s="27" t="n">
        <v>45715</v>
      </c>
      <c r="G3440" s="27" t="n">
        <v>45714</v>
      </c>
      <c r="H3440" s="27" t="n">
        <v>45714</v>
      </c>
      <c r="I3440" s="27" t="n">
        <v>45686</v>
      </c>
      <c r="J3440" s="27" t="n">
        <v>45687</v>
      </c>
      <c r="K3440" t="inlineStr">
        <is>
          <t>Boleto Bancário</t>
        </is>
      </c>
      <c r="L3440" t="inlineStr">
        <is>
          <t>Custo Mercadoria Vendida</t>
        </is>
      </c>
      <c r="M3440" t="inlineStr">
        <is>
          <t>Insumos - Bebidas</t>
        </is>
      </c>
      <c r="N3440" t="inlineStr">
        <is>
          <t>16751</t>
        </is>
      </c>
      <c r="O3440" t="inlineStr">
        <is>
          <t>Documentação Aprovada</t>
        </is>
      </c>
      <c r="P3440" t="inlineStr">
        <is>
          <t>Aprovado Diretoria</t>
        </is>
      </c>
      <c r="Q3440" t="inlineStr">
        <is>
          <t>Aprovado Caixa</t>
        </is>
      </c>
      <c r="R3440" t="inlineStr">
        <is>
          <t>Pago</t>
        </is>
      </c>
      <c r="S3440" t="inlineStr">
        <is>
          <t>Bar Brahma - Ypiranga Matriz - Bradesco</t>
        </is>
      </c>
    </row>
    <row r="3441">
      <c r="A3441" t="n">
        <v>102221</v>
      </c>
      <c r="B3441" t="n">
        <v>114</v>
      </c>
      <c r="C3441" t="inlineStr">
        <is>
          <t>Bar Brahma - Centro</t>
        </is>
      </c>
      <c r="D3441" t="inlineStr">
        <is>
          <t>RADIO E TELEVISAO BANDEIRANTES S.A</t>
        </is>
      </c>
      <c r="E3441" t="n">
        <v>1993.17</v>
      </c>
      <c r="F3441" s="27" t="n">
        <v>45715</v>
      </c>
      <c r="G3441" s="27" t="n">
        <v>45714</v>
      </c>
      <c r="H3441" s="27" t="n">
        <v>45714</v>
      </c>
      <c r="I3441" s="27" t="n">
        <v>45699</v>
      </c>
      <c r="J3441" s="27" t="n"/>
      <c r="K3441" t="inlineStr">
        <is>
          <t>Transferência Bancária ou Pix</t>
        </is>
      </c>
      <c r="L3441" t="inlineStr">
        <is>
          <t>Marketing</t>
        </is>
      </c>
      <c r="M3441" t="inlineStr">
        <is>
          <t>Publicidade e Propaganda</t>
        </is>
      </c>
      <c r="N3441" t="inlineStr">
        <is>
          <t>50084</t>
        </is>
      </c>
      <c r="O3441" t="inlineStr">
        <is>
          <t>Documentação Aprovada</t>
        </is>
      </c>
      <c r="P3441" t="inlineStr">
        <is>
          <t>Aprovado Diretoria</t>
        </is>
      </c>
      <c r="Q3441" t="inlineStr">
        <is>
          <t>Aprovado Caixa</t>
        </is>
      </c>
      <c r="R3441" t="inlineStr">
        <is>
          <t>Pago</t>
        </is>
      </c>
      <c r="S3441" t="inlineStr">
        <is>
          <t>Bar Brahma - Ypiranga Matriz - Kamino</t>
        </is>
      </c>
    </row>
    <row r="3442">
      <c r="A3442" t="n">
        <v>111164</v>
      </c>
      <c r="B3442" t="n">
        <v>114</v>
      </c>
      <c r="C3442" t="inlineStr">
        <is>
          <t>Bar Brahma - Centro</t>
        </is>
      </c>
      <c r="D3442" t="inlineStr">
        <is>
          <t>AFEQUI - DISTRIBUIDORA DE ALIMENTOS LTDA</t>
        </is>
      </c>
      <c r="E3442" t="n">
        <v>246.4</v>
      </c>
      <c r="F3442" s="27" t="n">
        <v>45715</v>
      </c>
      <c r="G3442" s="27" t="n">
        <v>45714</v>
      </c>
      <c r="H3442" s="27" t="n">
        <v>45714</v>
      </c>
      <c r="I3442" s="27" t="n">
        <v>45700</v>
      </c>
      <c r="J3442" s="27" t="n">
        <v>45705</v>
      </c>
      <c r="K3442" t="inlineStr">
        <is>
          <t>Boleto Bancário</t>
        </is>
      </c>
      <c r="L3442" t="inlineStr">
        <is>
          <t>Custo Mercadoria Vendida</t>
        </is>
      </c>
      <c r="M3442" t="inlineStr">
        <is>
          <t>Insumos - Alimentos</t>
        </is>
      </c>
      <c r="N3442" t="inlineStr">
        <is>
          <t>15112</t>
        </is>
      </c>
      <c r="O3442" t="inlineStr">
        <is>
          <t>Documentação Aprovada</t>
        </is>
      </c>
      <c r="P3442" t="inlineStr">
        <is>
          <t>Aprovado Diretoria</t>
        </is>
      </c>
      <c r="Q3442" t="inlineStr">
        <is>
          <t>Aprovado Caixa</t>
        </is>
      </c>
      <c r="R3442" t="inlineStr">
        <is>
          <t>Pago</t>
        </is>
      </c>
      <c r="S3442" t="inlineStr">
        <is>
          <t>Bar Brahma - Ypiranga Matriz - Bradesco</t>
        </is>
      </c>
    </row>
    <row r="3443">
      <c r="A3443" t="n">
        <v>111160</v>
      </c>
      <c r="B3443" t="n">
        <v>114</v>
      </c>
      <c r="C3443" t="inlineStr">
        <is>
          <t>Bar Brahma - Centro</t>
        </is>
      </c>
      <c r="D3443" t="inlineStr">
        <is>
          <t>MULTIFRANGOS COMERCIO DE ALIMENTOS LTDA</t>
        </is>
      </c>
      <c r="E3443" t="n">
        <v>160</v>
      </c>
      <c r="F3443" s="27" t="n">
        <v>45714</v>
      </c>
      <c r="G3443" s="27" t="n">
        <v>45714</v>
      </c>
      <c r="H3443" s="27" t="n">
        <v>45714</v>
      </c>
      <c r="I3443" s="27" t="n">
        <v>45700</v>
      </c>
      <c r="J3443" s="27" t="n">
        <v>45705</v>
      </c>
      <c r="K3443" t="inlineStr">
        <is>
          <t>Boleto Bancário</t>
        </is>
      </c>
      <c r="L3443" t="inlineStr">
        <is>
          <t>Custo Mercadoria Vendida</t>
        </is>
      </c>
      <c r="M3443" t="inlineStr">
        <is>
          <t>Insumos - Alimentos</t>
        </is>
      </c>
      <c r="N3443" t="inlineStr">
        <is>
          <t>25814</t>
        </is>
      </c>
      <c r="O3443" t="inlineStr">
        <is>
          <t>Documentação Aprovada</t>
        </is>
      </c>
      <c r="P3443" t="inlineStr">
        <is>
          <t>Aprovado Diretoria</t>
        </is>
      </c>
      <c r="Q3443" t="inlineStr">
        <is>
          <t>Aprovado Caixa</t>
        </is>
      </c>
      <c r="R3443" t="inlineStr">
        <is>
          <t>Pago</t>
        </is>
      </c>
      <c r="S3443" t="inlineStr">
        <is>
          <t>Bar Brahma - Ypiranga Matriz - Bradesco</t>
        </is>
      </c>
    </row>
    <row r="3444">
      <c r="A3444" t="n">
        <v>112427</v>
      </c>
      <c r="B3444" t="n">
        <v>114</v>
      </c>
      <c r="C3444" t="inlineStr">
        <is>
          <t>Bar Brahma - Centro</t>
        </is>
      </c>
      <c r="D3444" t="inlineStr">
        <is>
          <t xml:space="preserve">BGC COMERCIO DE UTENSILIOS </t>
        </is>
      </c>
      <c r="E3444" t="n">
        <v>1649.76</v>
      </c>
      <c r="F3444" s="27" t="n">
        <v>45714</v>
      </c>
      <c r="G3444" s="27" t="n">
        <v>45714</v>
      </c>
      <c r="H3444" s="27" t="n">
        <v>45714</v>
      </c>
      <c r="I3444" s="27" t="n">
        <v>45700</v>
      </c>
      <c r="J3444" s="27" t="n">
        <v>45708</v>
      </c>
      <c r="K3444" t="inlineStr">
        <is>
          <t>Boleto Bancário</t>
        </is>
      </c>
      <c r="L3444" t="inlineStr">
        <is>
          <t>Utilidades</t>
        </is>
      </c>
      <c r="M3444" t="inlineStr">
        <is>
          <t>Utensilios</t>
        </is>
      </c>
      <c r="N3444" t="inlineStr">
        <is>
          <t>1050</t>
        </is>
      </c>
      <c r="O3444" t="inlineStr">
        <is>
          <t>Documentação Aprovada</t>
        </is>
      </c>
      <c r="P3444" t="inlineStr">
        <is>
          <t>Aprovado Diretoria</t>
        </is>
      </c>
      <c r="Q3444" t="inlineStr">
        <is>
          <t>Aprovado Caixa</t>
        </is>
      </c>
      <c r="R3444" t="inlineStr">
        <is>
          <t>Pago</t>
        </is>
      </c>
      <c r="S3444" t="inlineStr">
        <is>
          <t>Bar Brahma - Ypiranga Matriz - Bradesco</t>
        </is>
      </c>
    </row>
    <row r="3445">
      <c r="A3445" t="n">
        <v>11553</v>
      </c>
      <c r="B3445" t="n">
        <v>114</v>
      </c>
      <c r="C3445" t="inlineStr">
        <is>
          <t>Bar Brahma - Centro</t>
        </is>
      </c>
      <c r="D3445" t="inlineStr">
        <is>
          <t>KELLI CRISTINA GOMES BUENO</t>
        </is>
      </c>
      <c r="E3445" t="n">
        <v>3333.33</v>
      </c>
      <c r="F3445" s="27" t="n">
        <v>45714</v>
      </c>
      <c r="G3445" s="27" t="n">
        <v>45714</v>
      </c>
      <c r="H3445" s="27" t="n">
        <v>45714</v>
      </c>
      <c r="I3445" s="27" t="n">
        <v>45265</v>
      </c>
      <c r="J3445" s="27" t="n"/>
      <c r="L3445" t="inlineStr">
        <is>
          <t>Endividamento</t>
        </is>
      </c>
      <c r="M3445" t="inlineStr">
        <is>
          <t>Processo Judicial</t>
        </is>
      </c>
      <c r="O3445" t="inlineStr">
        <is>
          <t>Documentação Aprovada</t>
        </is>
      </c>
      <c r="P3445" t="inlineStr">
        <is>
          <t>Aprovado Diretoria</t>
        </is>
      </c>
      <c r="Q3445" t="inlineStr">
        <is>
          <t>Aprovado Caixa</t>
        </is>
      </c>
      <c r="R3445" t="inlineStr">
        <is>
          <t>Pago</t>
        </is>
      </c>
      <c r="S3445" t="inlineStr">
        <is>
          <t>Tempus - Kamino</t>
        </is>
      </c>
    </row>
    <row r="3446">
      <c r="A3446" t="n">
        <v>111625</v>
      </c>
      <c r="B3446" t="n">
        <v>114</v>
      </c>
      <c r="C3446" t="inlineStr">
        <is>
          <t>Bar Brahma - Centro</t>
        </is>
      </c>
      <c r="D3446" t="inlineStr">
        <is>
          <t>VALE TRANSPORTE</t>
        </is>
      </c>
      <c r="E3446" t="n">
        <v>110</v>
      </c>
      <c r="F3446" s="27" t="n">
        <v>45712</v>
      </c>
      <c r="G3446" s="27" t="n">
        <v>45713</v>
      </c>
      <c r="H3446" s="27" t="n">
        <v>45713</v>
      </c>
      <c r="I3446" s="27" t="n">
        <v>45706</v>
      </c>
      <c r="J3446" s="27" t="n">
        <v>45706</v>
      </c>
      <c r="K3446" t="inlineStr">
        <is>
          <t>Transferência Bancária ou Pix</t>
        </is>
      </c>
      <c r="L3446" t="inlineStr">
        <is>
          <t>Mão de Obra - Benefícios</t>
        </is>
      </c>
      <c r="M3446" t="inlineStr">
        <is>
          <t xml:space="preserve">  -  Vale-transporte</t>
        </is>
      </c>
      <c r="N3446" t="inlineStr">
        <is>
          <t>11000 22025</t>
        </is>
      </c>
      <c r="O3446" t="inlineStr">
        <is>
          <t>Documentação Aprovada</t>
        </is>
      </c>
      <c r="P3446" t="inlineStr">
        <is>
          <t>Aprovado Diretoria</t>
        </is>
      </c>
      <c r="Q3446" t="inlineStr">
        <is>
          <t>Aprovado Caixa</t>
        </is>
      </c>
      <c r="R3446" t="inlineStr">
        <is>
          <t>Pago</t>
        </is>
      </c>
      <c r="S3446" t="inlineStr">
        <is>
          <t>Bar Brahma - Tutum Matriz - Kamino</t>
        </is>
      </c>
    </row>
    <row r="3447">
      <c r="A3447" t="n">
        <v>115335</v>
      </c>
      <c r="B3447" t="n">
        <v>114</v>
      </c>
      <c r="C3447" t="inlineStr">
        <is>
          <t>Bar Brahma - Centro</t>
        </is>
      </c>
      <c r="D3447" t="inlineStr">
        <is>
          <t xml:space="preserve">WEW IMPORTACAO E EXPORTACAO LTDA </t>
        </is>
      </c>
      <c r="E3447" t="n">
        <v>0</v>
      </c>
      <c r="F3447" s="27" t="n">
        <v>45713</v>
      </c>
      <c r="G3447" s="27" t="n">
        <v>45727</v>
      </c>
      <c r="H3447" s="27" t="n">
        <v>45713</v>
      </c>
      <c r="I3447" s="27" t="n">
        <v>45714</v>
      </c>
      <c r="J3447" s="27" t="n">
        <v>45719</v>
      </c>
      <c r="K3447" t="inlineStr">
        <is>
          <t>Transferência Bancária ou Pix</t>
        </is>
      </c>
      <c r="L3447" t="inlineStr">
        <is>
          <t>Custo Mercadoria Vendida</t>
        </is>
      </c>
      <c r="M3447" t="inlineStr">
        <is>
          <t>Insumos - Alimentos</t>
        </is>
      </c>
      <c r="N3447" t="inlineStr">
        <is>
          <t>451118 A VISTA</t>
        </is>
      </c>
      <c r="O3447" t="inlineStr">
        <is>
          <t>Documentação Aprovada</t>
        </is>
      </c>
      <c r="P3447" t="inlineStr">
        <is>
          <t>Aprovado Diretoria</t>
        </is>
      </c>
      <c r="Q3447" t="inlineStr">
        <is>
          <t>Aprovado Caixa</t>
        </is>
      </c>
      <c r="R3447" t="inlineStr">
        <is>
          <t>Pago</t>
        </is>
      </c>
      <c r="S3447" t="inlineStr">
        <is>
          <t>Bar Brahma - Ypiranga Matriz - Kamino</t>
        </is>
      </c>
    </row>
    <row r="3448">
      <c r="A3448" t="n">
        <v>114097</v>
      </c>
      <c r="B3448" t="n">
        <v>114</v>
      </c>
      <c r="C3448" t="inlineStr">
        <is>
          <t>Bar Brahma - Centro</t>
        </is>
      </c>
      <c r="D3448" t="inlineStr">
        <is>
          <t xml:space="preserve">WEW IMPORTACAO E EXPORTACAO LTDA </t>
        </is>
      </c>
      <c r="E3448" t="n">
        <v>846</v>
      </c>
      <c r="F3448" s="27" t="n">
        <v>45713</v>
      </c>
      <c r="G3448" s="27" t="n">
        <v>45713</v>
      </c>
      <c r="H3448" s="27" t="n">
        <v>45713</v>
      </c>
      <c r="I3448" s="27" t="n">
        <v>45713</v>
      </c>
      <c r="J3448" s="27" t="n">
        <v>45714</v>
      </c>
      <c r="K3448" t="inlineStr">
        <is>
          <t>Transferência Bancária ou Pix</t>
        </is>
      </c>
      <c r="L3448" t="inlineStr">
        <is>
          <t>Custo Mercadoria Vendida</t>
        </is>
      </c>
      <c r="M3448" t="inlineStr">
        <is>
          <t>Insumos - Alimentos</t>
        </is>
      </c>
      <c r="N3448" t="inlineStr">
        <is>
          <t>A VISTA8460022025</t>
        </is>
      </c>
      <c r="O3448" t="inlineStr">
        <is>
          <t>Documentação Aprovada</t>
        </is>
      </c>
      <c r="P3448" t="inlineStr">
        <is>
          <t>Aprovado Diretoria</t>
        </is>
      </c>
      <c r="Q3448" t="inlineStr">
        <is>
          <t>Aprovado Caixa</t>
        </is>
      </c>
      <c r="R3448" t="inlineStr">
        <is>
          <t>Pago</t>
        </is>
      </c>
      <c r="S3448" t="inlineStr">
        <is>
          <t>Bar Brahma - Ypiranga Matriz - Kamino</t>
        </is>
      </c>
    </row>
    <row r="3449">
      <c r="A3449" t="n">
        <v>114100</v>
      </c>
      <c r="B3449" t="n">
        <v>114</v>
      </c>
      <c r="C3449" t="inlineStr">
        <is>
          <t>Bar Brahma - Centro</t>
        </is>
      </c>
      <c r="D3449" t="inlineStr">
        <is>
          <t>PASTIFICIO F MARTINS INDUSTRIA E COMERCIO DE ALIMENTOS LTDA</t>
        </is>
      </c>
      <c r="E3449" t="n">
        <v>1200</v>
      </c>
      <c r="F3449" s="27" t="n">
        <v>45713</v>
      </c>
      <c r="G3449" s="27" t="n">
        <v>45713</v>
      </c>
      <c r="H3449" s="27" t="n">
        <v>45713</v>
      </c>
      <c r="I3449" s="27" t="n">
        <v>45714</v>
      </c>
      <c r="J3449" s="27" t="n">
        <v>45714</v>
      </c>
      <c r="K3449" t="inlineStr">
        <is>
          <t>Transferência Bancária ou Pix</t>
        </is>
      </c>
      <c r="L3449" t="inlineStr">
        <is>
          <t>Custo Mercadoria Vendida</t>
        </is>
      </c>
      <c r="M3449" t="inlineStr">
        <is>
          <t>Insumos - Alimentos</t>
        </is>
      </c>
      <c r="N3449" t="inlineStr">
        <is>
          <t>7216</t>
        </is>
      </c>
      <c r="O3449" t="inlineStr">
        <is>
          <t>Documentação Aprovada</t>
        </is>
      </c>
      <c r="P3449" t="inlineStr">
        <is>
          <t>Aprovado Diretoria</t>
        </is>
      </c>
      <c r="Q3449" t="inlineStr">
        <is>
          <t>Aprovado Caixa</t>
        </is>
      </c>
      <c r="R3449" t="inlineStr">
        <is>
          <t>Pago</t>
        </is>
      </c>
      <c r="S3449" t="inlineStr">
        <is>
          <t>Bar Brahma - Ypiranga Matriz - Kamino</t>
        </is>
      </c>
    </row>
    <row r="3450">
      <c r="A3450" t="n">
        <v>102277</v>
      </c>
      <c r="B3450" t="n">
        <v>114</v>
      </c>
      <c r="C3450" t="inlineStr">
        <is>
          <t>Bar Brahma - Centro</t>
        </is>
      </c>
      <c r="D3450" t="inlineStr">
        <is>
          <t>INVYE CAPITAL LTDA</t>
        </is>
      </c>
      <c r="E3450" t="n">
        <v>1250</v>
      </c>
      <c r="F3450" s="27" t="n">
        <v>45713</v>
      </c>
      <c r="G3450" s="27" t="n">
        <v>45713</v>
      </c>
      <c r="H3450" s="27" t="n">
        <v>45713</v>
      </c>
      <c r="I3450" s="27" t="n">
        <v>45695</v>
      </c>
      <c r="J3450" s="27" t="n"/>
      <c r="K3450" t="inlineStr">
        <is>
          <t>Boleto Bancário</t>
        </is>
      </c>
      <c r="L3450" t="inlineStr">
        <is>
          <t>Serviços de Terceiros</t>
        </is>
      </c>
      <c r="M3450" t="inlineStr">
        <is>
          <t>Assessoria em Geral</t>
        </is>
      </c>
      <c r="N3450" t="inlineStr">
        <is>
          <t>2277</t>
        </is>
      </c>
      <c r="O3450" t="inlineStr">
        <is>
          <t>Documentação Aprovada</t>
        </is>
      </c>
      <c r="P3450" t="inlineStr">
        <is>
          <t>Aprovado Diretoria</t>
        </is>
      </c>
      <c r="Q3450" t="inlineStr">
        <is>
          <t>Aprovado Caixa</t>
        </is>
      </c>
      <c r="R3450" t="inlineStr">
        <is>
          <t>Pago</t>
        </is>
      </c>
      <c r="S3450" t="inlineStr">
        <is>
          <t>Bar Brahma - Ypiranga Matriz - Bradesco</t>
        </is>
      </c>
    </row>
    <row r="3451">
      <c r="A3451" t="n">
        <v>102554</v>
      </c>
      <c r="B3451" t="n">
        <v>114</v>
      </c>
      <c r="C3451" t="inlineStr">
        <is>
          <t>Bar Brahma - Centro</t>
        </is>
      </c>
      <c r="D3451" t="inlineStr">
        <is>
          <t>COMPANHIA DE GAS DE SAO PAULO</t>
        </is>
      </c>
      <c r="E3451" t="n">
        <v>12234.78</v>
      </c>
      <c r="F3451" s="27" t="n">
        <v>45713</v>
      </c>
      <c r="G3451" s="27" t="n">
        <v>45713</v>
      </c>
      <c r="H3451" s="27" t="n">
        <v>45713</v>
      </c>
      <c r="I3451" s="27" t="n">
        <v>45705</v>
      </c>
      <c r="J3451" s="27" t="n"/>
      <c r="K3451" t="inlineStr">
        <is>
          <t>Boleto Bancário</t>
        </is>
      </c>
      <c r="L3451" t="inlineStr">
        <is>
          <t>Utilidades</t>
        </is>
      </c>
      <c r="M3451" t="inlineStr">
        <is>
          <t>Gas de Cozinha</t>
        </is>
      </c>
      <c r="N3451" t="inlineStr">
        <is>
          <t>119557450</t>
        </is>
      </c>
      <c r="O3451" t="inlineStr">
        <is>
          <t>Documentação Aprovada</t>
        </is>
      </c>
      <c r="P3451" t="inlineStr">
        <is>
          <t>Aprovado Diretoria</t>
        </is>
      </c>
      <c r="Q3451" t="inlineStr">
        <is>
          <t>Aprovado Caixa</t>
        </is>
      </c>
      <c r="R3451" t="inlineStr">
        <is>
          <t>Pago</t>
        </is>
      </c>
      <c r="S3451" t="inlineStr">
        <is>
          <t>Bar Brahma - Ypiranga Matriz - Bradesco</t>
        </is>
      </c>
    </row>
    <row r="3452">
      <c r="A3452" t="n">
        <v>102567</v>
      </c>
      <c r="B3452" t="n">
        <v>114</v>
      </c>
      <c r="C3452" t="inlineStr">
        <is>
          <t>Bar Brahma - Centro</t>
        </is>
      </c>
      <c r="D3452" t="inlineStr">
        <is>
          <t>COMPANHIA DE GAS DE SAO PAULO</t>
        </is>
      </c>
      <c r="E3452" t="n">
        <v>3333.48</v>
      </c>
      <c r="F3452" s="27" t="n">
        <v>45713</v>
      </c>
      <c r="G3452" s="27" t="n">
        <v>45713</v>
      </c>
      <c r="H3452" s="27" t="n">
        <v>45713</v>
      </c>
      <c r="I3452" s="27" t="n">
        <v>45705</v>
      </c>
      <c r="J3452" s="27" t="n"/>
      <c r="K3452" t="inlineStr">
        <is>
          <t>Boleto Bancário</t>
        </is>
      </c>
      <c r="L3452" t="inlineStr">
        <is>
          <t>Utilidades</t>
        </is>
      </c>
      <c r="M3452" t="inlineStr">
        <is>
          <t>Gas de Cozinha</t>
        </is>
      </c>
      <c r="N3452" t="inlineStr">
        <is>
          <t>119557449</t>
        </is>
      </c>
      <c r="O3452" t="inlineStr">
        <is>
          <t>Documentação Aprovada</t>
        </is>
      </c>
      <c r="P3452" t="inlineStr">
        <is>
          <t>Aprovado Diretoria</t>
        </is>
      </c>
      <c r="Q3452" t="inlineStr">
        <is>
          <t>Aprovado Caixa</t>
        </is>
      </c>
      <c r="R3452" t="inlineStr">
        <is>
          <t>Pago</t>
        </is>
      </c>
      <c r="S3452" t="inlineStr">
        <is>
          <t>Bar Brahma - Ypiranga Matriz - Bradesco</t>
        </is>
      </c>
    </row>
    <row r="3453">
      <c r="A3453" t="n">
        <v>100584</v>
      </c>
      <c r="B3453" t="n">
        <v>114</v>
      </c>
      <c r="C3453" t="inlineStr">
        <is>
          <t>Bar Brahma - Centro</t>
        </is>
      </c>
      <c r="D3453" t="inlineStr">
        <is>
          <t>ESTAFF SOLUCOES TECNOLOGICAS DE AGENCIAMENTO LTDA</t>
        </is>
      </c>
      <c r="E3453" t="n">
        <v>16406.19</v>
      </c>
      <c r="F3453" s="27" t="n">
        <v>45708</v>
      </c>
      <c r="G3453" s="27" t="n">
        <v>45713</v>
      </c>
      <c r="H3453" s="27" t="n">
        <v>45713</v>
      </c>
      <c r="I3453" s="27" t="n">
        <v>45705</v>
      </c>
      <c r="J3453" s="27" t="n"/>
      <c r="K3453" t="inlineStr">
        <is>
          <t>Boleto Bancário</t>
        </is>
      </c>
      <c r="L3453" t="inlineStr">
        <is>
          <t>Mão de Obra - Extra</t>
        </is>
      </c>
      <c r="M3453" t="inlineStr">
        <is>
          <t>Mão de Obra Extra</t>
        </is>
      </c>
      <c r="N3453" t="inlineStr">
        <is>
          <t>521212519</t>
        </is>
      </c>
      <c r="O3453" t="inlineStr">
        <is>
          <t>Documentação Aprovada</t>
        </is>
      </c>
      <c r="P3453" t="inlineStr">
        <is>
          <t>Aprovado Diretoria</t>
        </is>
      </c>
      <c r="Q3453" t="inlineStr">
        <is>
          <t>Aprovado Caixa</t>
        </is>
      </c>
      <c r="R3453" t="inlineStr">
        <is>
          <t>Pago</t>
        </is>
      </c>
      <c r="S3453" t="inlineStr">
        <is>
          <t>Bar Brahma - Ypiranga Matriz - Bradesco</t>
        </is>
      </c>
    </row>
    <row r="3454">
      <c r="A3454" t="n">
        <v>106215</v>
      </c>
      <c r="B3454" t="n">
        <v>114</v>
      </c>
      <c r="C3454" t="inlineStr">
        <is>
          <t>Bar Brahma - Centro</t>
        </is>
      </c>
      <c r="D3454" t="inlineStr">
        <is>
          <t>DISTRIBUIDORA CANTAROS DO BRASIL EIRELI</t>
        </is>
      </c>
      <c r="E3454" t="n">
        <v>2740.8</v>
      </c>
      <c r="F3454" s="27" t="n">
        <v>45713</v>
      </c>
      <c r="G3454" s="27" t="n">
        <v>45713</v>
      </c>
      <c r="H3454" s="27" t="n">
        <v>45713</v>
      </c>
      <c r="I3454" s="27" t="n">
        <v>45685</v>
      </c>
      <c r="J3454" s="27" t="n">
        <v>45686</v>
      </c>
      <c r="K3454" t="inlineStr">
        <is>
          <t>Boleto Bancário</t>
        </is>
      </c>
      <c r="L3454" t="inlineStr">
        <is>
          <t>Custo Mercadoria Vendida</t>
        </is>
      </c>
      <c r="M3454" t="inlineStr">
        <is>
          <t>Insumos - Bebidas</t>
        </is>
      </c>
      <c r="N3454" t="inlineStr">
        <is>
          <t>2213</t>
        </is>
      </c>
      <c r="O3454" t="inlineStr">
        <is>
          <t>Documentação Aprovada</t>
        </is>
      </c>
      <c r="P3454" t="inlineStr">
        <is>
          <t>Aprovado Diretoria</t>
        </is>
      </c>
      <c r="Q3454" t="inlineStr">
        <is>
          <t>Aprovado Caixa</t>
        </is>
      </c>
      <c r="R3454" t="inlineStr">
        <is>
          <t>Pago</t>
        </is>
      </c>
      <c r="S3454" t="inlineStr">
        <is>
          <t>Bar Brahma - Ypiranga Matriz - Bradesco</t>
        </is>
      </c>
    </row>
    <row r="3455">
      <c r="A3455" t="n">
        <v>108100</v>
      </c>
      <c r="B3455" t="n">
        <v>114</v>
      </c>
      <c r="C3455" t="inlineStr">
        <is>
          <t>Bar Brahma - Centro</t>
        </is>
      </c>
      <c r="D3455" t="inlineStr">
        <is>
          <t xml:space="preserve">EMPORIO MEL </t>
        </is>
      </c>
      <c r="E3455" t="n">
        <v>1617.27</v>
      </c>
      <c r="F3455" s="27" t="n">
        <v>45713</v>
      </c>
      <c r="G3455" s="27" t="n">
        <v>45713</v>
      </c>
      <c r="H3455" s="27" t="n">
        <v>45713</v>
      </c>
      <c r="I3455" s="27" t="n">
        <v>45692</v>
      </c>
      <c r="J3455" s="27" t="n">
        <v>45694</v>
      </c>
      <c r="K3455" t="inlineStr">
        <is>
          <t>Boleto Bancário</t>
        </is>
      </c>
      <c r="L3455" t="inlineStr">
        <is>
          <t>Custo Mercadoria Vendida</t>
        </is>
      </c>
      <c r="M3455" t="inlineStr">
        <is>
          <t>Insumos - Alimentos</t>
        </is>
      </c>
      <c r="N3455" t="inlineStr">
        <is>
          <t>438919</t>
        </is>
      </c>
      <c r="O3455" t="inlineStr">
        <is>
          <t>Documentação Aprovada</t>
        </is>
      </c>
      <c r="P3455" t="inlineStr">
        <is>
          <t>Aprovado Diretoria</t>
        </is>
      </c>
      <c r="Q3455" t="inlineStr">
        <is>
          <t>Aprovado Caixa</t>
        </is>
      </c>
      <c r="R3455" t="inlineStr">
        <is>
          <t>Pago</t>
        </is>
      </c>
      <c r="S3455" t="inlineStr">
        <is>
          <t>Bar Brahma - Ypiranga Matriz - Bradesco</t>
        </is>
      </c>
    </row>
    <row r="3456">
      <c r="A3456" t="n">
        <v>108094</v>
      </c>
      <c r="B3456" t="n">
        <v>114</v>
      </c>
      <c r="C3456" t="inlineStr">
        <is>
          <t>Bar Brahma - Centro</t>
        </is>
      </c>
      <c r="D3456" t="inlineStr">
        <is>
          <t>PJ 47754702000124</t>
        </is>
      </c>
      <c r="E3456" t="n">
        <v>3990</v>
      </c>
      <c r="F3456" s="27" t="n">
        <v>45713</v>
      </c>
      <c r="G3456" s="27" t="n">
        <v>45713</v>
      </c>
      <c r="H3456" s="27" t="n">
        <v>45713</v>
      </c>
      <c r="I3456" s="27" t="n">
        <v>45658</v>
      </c>
      <c r="J3456" s="27" t="n">
        <v>45694</v>
      </c>
      <c r="K3456" t="inlineStr">
        <is>
          <t>Transferência Bancária ou Pix</t>
        </is>
      </c>
      <c r="L3456" t="inlineStr">
        <is>
          <t>Gorjeta</t>
        </is>
      </c>
      <c r="M3456" t="inlineStr">
        <is>
          <t xml:space="preserve">  -  Comissões e Gorjeta</t>
        </is>
      </c>
      <c r="N3456" t="inlineStr">
        <is>
          <t>0</t>
        </is>
      </c>
      <c r="O3456" t="inlineStr">
        <is>
          <t>Documentação Aprovada</t>
        </is>
      </c>
      <c r="P3456" t="inlineStr">
        <is>
          <t>Aprovado Diretoria</t>
        </is>
      </c>
      <c r="Q3456" t="inlineStr">
        <is>
          <t>Aprovado Caixa</t>
        </is>
      </c>
      <c r="R3456" t="inlineStr">
        <is>
          <t>Pago</t>
        </is>
      </c>
      <c r="S3456" t="inlineStr">
        <is>
          <t>Bar Brahma - Tutum Matriz - Kamino</t>
        </is>
      </c>
    </row>
    <row r="3457">
      <c r="A3457" t="n">
        <v>108047</v>
      </c>
      <c r="B3457" t="n">
        <v>114</v>
      </c>
      <c r="C3457" t="inlineStr">
        <is>
          <t>Bar Brahma - Centro</t>
        </is>
      </c>
      <c r="D3457" t="inlineStr">
        <is>
          <t>CRYSTALMIXX-GAS COMERCIO E MANUTENCAO DE EQUIPAMENTOS DE GAS LTDA</t>
        </is>
      </c>
      <c r="E3457" t="n">
        <v>429.8</v>
      </c>
      <c r="F3457" s="27" t="n">
        <v>45713</v>
      </c>
      <c r="G3457" s="27" t="n">
        <v>45713</v>
      </c>
      <c r="H3457" s="27" t="n">
        <v>45713</v>
      </c>
      <c r="I3457" s="27" t="n">
        <v>45688</v>
      </c>
      <c r="J3457" s="27" t="n">
        <v>45694</v>
      </c>
      <c r="K3457" t="inlineStr">
        <is>
          <t>Boleto Bancário</t>
        </is>
      </c>
      <c r="L3457" t="inlineStr">
        <is>
          <t>Utilidades</t>
        </is>
      </c>
      <c r="M3457" t="inlineStr">
        <is>
          <t>Material de Consumo - Gelo/ Gas CO2/ Carvao /Velas</t>
        </is>
      </c>
      <c r="N3457" t="inlineStr">
        <is>
          <t>24655</t>
        </is>
      </c>
      <c r="O3457" t="inlineStr">
        <is>
          <t>Documentação Aprovada</t>
        </is>
      </c>
      <c r="P3457" t="inlineStr">
        <is>
          <t>Aprovado Diretoria</t>
        </is>
      </c>
      <c r="Q3457" t="inlineStr">
        <is>
          <t>Aprovado Caixa</t>
        </is>
      </c>
      <c r="R3457" t="inlineStr">
        <is>
          <t>Pago</t>
        </is>
      </c>
      <c r="S3457" t="inlineStr">
        <is>
          <t>Bar Brahma - Ypiranga Matriz - Bradesco</t>
        </is>
      </c>
    </row>
    <row r="3458">
      <c r="A3458" t="n">
        <v>108103</v>
      </c>
      <c r="B3458" t="n">
        <v>114</v>
      </c>
      <c r="C3458" t="inlineStr">
        <is>
          <t>Bar Brahma - Centro</t>
        </is>
      </c>
      <c r="D3458" t="inlineStr">
        <is>
          <t>FG7 COMERCIO E DISTRIBUICAO DE BEBIDAS -</t>
        </is>
      </c>
      <c r="E3458" t="n">
        <v>724.16</v>
      </c>
      <c r="F3458" s="27" t="n">
        <v>45713</v>
      </c>
      <c r="G3458" s="27" t="n">
        <v>45713</v>
      </c>
      <c r="H3458" s="27" t="n">
        <v>45713</v>
      </c>
      <c r="I3458" s="27" t="n">
        <v>45691</v>
      </c>
      <c r="J3458" s="27" t="n">
        <v>45694</v>
      </c>
      <c r="K3458" t="inlineStr">
        <is>
          <t>Boleto Bancário</t>
        </is>
      </c>
      <c r="L3458" t="inlineStr">
        <is>
          <t>Custo Mercadoria Vendida</t>
        </is>
      </c>
      <c r="M3458" t="inlineStr">
        <is>
          <t>Insumos - Bebidas</t>
        </is>
      </c>
      <c r="N3458" t="inlineStr">
        <is>
          <t>567296</t>
        </is>
      </c>
      <c r="O3458" t="inlineStr">
        <is>
          <t>Documentação Aprovada</t>
        </is>
      </c>
      <c r="P3458" t="inlineStr">
        <is>
          <t>Aprovado Diretoria</t>
        </is>
      </c>
      <c r="Q3458" t="inlineStr">
        <is>
          <t>Aprovado Caixa</t>
        </is>
      </c>
      <c r="R3458" t="inlineStr">
        <is>
          <t>Pago</t>
        </is>
      </c>
      <c r="S3458" t="inlineStr">
        <is>
          <t>Bar Brahma - Ypiranga Matriz - Bradesco</t>
        </is>
      </c>
    </row>
    <row r="3459">
      <c r="A3459" t="n">
        <v>108079</v>
      </c>
      <c r="B3459" t="n">
        <v>114</v>
      </c>
      <c r="C3459" t="inlineStr">
        <is>
          <t>Bar Brahma - Centro</t>
        </is>
      </c>
      <c r="D3459" t="inlineStr">
        <is>
          <t>PJ 32518871000198</t>
        </is>
      </c>
      <c r="E3459" t="n">
        <v>4490</v>
      </c>
      <c r="F3459" s="27" t="n">
        <v>45713</v>
      </c>
      <c r="G3459" s="27" t="n">
        <v>45713</v>
      </c>
      <c r="H3459" s="27" t="n">
        <v>45713</v>
      </c>
      <c r="I3459" s="27" t="n">
        <v>45658</v>
      </c>
      <c r="J3459" s="27" t="n">
        <v>45694</v>
      </c>
      <c r="K3459" t="inlineStr">
        <is>
          <t>Transferência Bancária ou Pix</t>
        </is>
      </c>
      <c r="L3459" t="inlineStr">
        <is>
          <t>Gorjeta</t>
        </is>
      </c>
      <c r="M3459" t="inlineStr">
        <is>
          <t xml:space="preserve">  -  Comissões e Gorjeta</t>
        </is>
      </c>
      <c r="N3459" t="inlineStr">
        <is>
          <t>0</t>
        </is>
      </c>
      <c r="O3459" t="inlineStr">
        <is>
          <t>Documentação Aprovada</t>
        </is>
      </c>
      <c r="P3459" t="inlineStr">
        <is>
          <t>Aprovado Diretoria</t>
        </is>
      </c>
      <c r="Q3459" t="inlineStr">
        <is>
          <t>Aprovado Caixa</t>
        </is>
      </c>
      <c r="R3459" t="inlineStr">
        <is>
          <t>Pago</t>
        </is>
      </c>
      <c r="S3459" t="inlineStr">
        <is>
          <t>Bar Brahma - Tutum Matriz - Kamino</t>
        </is>
      </c>
    </row>
    <row r="3460">
      <c r="A3460" t="n">
        <v>108107</v>
      </c>
      <c r="B3460" t="n">
        <v>114</v>
      </c>
      <c r="C3460" t="inlineStr">
        <is>
          <t>Bar Brahma - Centro</t>
        </is>
      </c>
      <c r="D3460" t="inlineStr">
        <is>
          <t xml:space="preserve">EMPORIO MEL </t>
        </is>
      </c>
      <c r="E3460" t="n">
        <v>587.2</v>
      </c>
      <c r="F3460" s="27" t="n">
        <v>45713</v>
      </c>
      <c r="G3460" s="27" t="n">
        <v>45713</v>
      </c>
      <c r="H3460" s="27" t="n">
        <v>45713</v>
      </c>
      <c r="I3460" s="27" t="n">
        <v>45693</v>
      </c>
      <c r="J3460" s="27" t="n">
        <v>45694</v>
      </c>
      <c r="K3460" t="inlineStr">
        <is>
          <t>Boleto Bancário</t>
        </is>
      </c>
      <c r="L3460" t="inlineStr">
        <is>
          <t>Custo Mercadoria Vendida</t>
        </is>
      </c>
      <c r="M3460" t="inlineStr">
        <is>
          <t>Insumos - Bebidas</t>
        </is>
      </c>
      <c r="N3460" t="inlineStr">
        <is>
          <t>439106</t>
        </is>
      </c>
      <c r="O3460" t="inlineStr">
        <is>
          <t>Documentação Aprovada</t>
        </is>
      </c>
      <c r="P3460" t="inlineStr">
        <is>
          <t>Aprovado Diretoria</t>
        </is>
      </c>
      <c r="Q3460" t="inlineStr">
        <is>
          <t>Aprovado Caixa</t>
        </is>
      </c>
      <c r="R3460" t="inlineStr">
        <is>
          <t>Pago</t>
        </is>
      </c>
      <c r="S3460" t="inlineStr">
        <is>
          <t>Bar Brahma - Ypiranga Matriz - Bradesco</t>
        </is>
      </c>
    </row>
    <row r="3461">
      <c r="A3461" t="n">
        <v>107361</v>
      </c>
      <c r="B3461" t="n">
        <v>114</v>
      </c>
      <c r="C3461" t="inlineStr">
        <is>
          <t>Bar Brahma - Centro</t>
        </is>
      </c>
      <c r="D3461" t="inlineStr">
        <is>
          <t>CRYSTALMIXX-GAS COMERCIO E MANUTENCAO DE EQUIPAMENTOS DE GAS LTDA</t>
        </is>
      </c>
      <c r="E3461" t="n">
        <v>640.25</v>
      </c>
      <c r="F3461" s="27" t="n">
        <v>45713</v>
      </c>
      <c r="G3461" s="27" t="n">
        <v>45713</v>
      </c>
      <c r="H3461" s="27" t="n">
        <v>45713</v>
      </c>
      <c r="I3461" s="27" t="n">
        <v>45688</v>
      </c>
      <c r="J3461" s="27" t="n">
        <v>45692</v>
      </c>
      <c r="K3461" t="inlineStr">
        <is>
          <t>Boleto Bancário</t>
        </is>
      </c>
      <c r="L3461" t="inlineStr">
        <is>
          <t>Utilidades</t>
        </is>
      </c>
      <c r="M3461" t="inlineStr">
        <is>
          <t>Material de Consumo - Gelo/ Gas CO2/ Carvao /Velas</t>
        </is>
      </c>
      <c r="N3461" t="inlineStr">
        <is>
          <t>24650</t>
        </is>
      </c>
      <c r="O3461" t="inlineStr">
        <is>
          <t>Documentação Aprovada</t>
        </is>
      </c>
      <c r="P3461" t="inlineStr">
        <is>
          <t>Aprovado Diretoria</t>
        </is>
      </c>
      <c r="Q3461" t="inlineStr">
        <is>
          <t>Aprovado Caixa</t>
        </is>
      </c>
      <c r="R3461" t="inlineStr">
        <is>
          <t>Pago</t>
        </is>
      </c>
      <c r="S3461" t="inlineStr">
        <is>
          <t>Bar Brahma - Ypiranga Matriz - Bradesco</t>
        </is>
      </c>
    </row>
    <row r="3462">
      <c r="A3462" t="n">
        <v>110355</v>
      </c>
      <c r="B3462" t="n">
        <v>114</v>
      </c>
      <c r="C3462" t="inlineStr">
        <is>
          <t>Bar Brahma - Centro</t>
        </is>
      </c>
      <c r="D3462" t="inlineStr">
        <is>
          <t>PJ 44194738000102</t>
        </is>
      </c>
      <c r="E3462" t="n">
        <v>59.63</v>
      </c>
      <c r="F3462" s="27" t="n">
        <v>45713</v>
      </c>
      <c r="G3462" s="27" t="n">
        <v>45713</v>
      </c>
      <c r="H3462" s="27" t="n">
        <v>45713</v>
      </c>
      <c r="I3462" s="27" t="n">
        <v>45688</v>
      </c>
      <c r="J3462" s="27" t="n">
        <v>45702</v>
      </c>
      <c r="K3462" t="inlineStr">
        <is>
          <t>Transferência Bancária ou Pix</t>
        </is>
      </c>
      <c r="L3462" t="inlineStr">
        <is>
          <t>Custos de Eventos</t>
        </is>
      </c>
      <c r="M3462" t="inlineStr">
        <is>
          <t>Comissões de Vendas - Eventos</t>
        </is>
      </c>
      <c r="N3462" t="inlineStr">
        <is>
          <t>25</t>
        </is>
      </c>
      <c r="O3462" t="inlineStr">
        <is>
          <t>Documentação Aprovada</t>
        </is>
      </c>
      <c r="P3462" t="inlineStr">
        <is>
          <t>Aprovado Diretoria</t>
        </is>
      </c>
      <c r="Q3462" t="inlineStr">
        <is>
          <t>Aprovado Caixa</t>
        </is>
      </c>
      <c r="R3462" t="inlineStr">
        <is>
          <t>Pago</t>
        </is>
      </c>
      <c r="S3462" t="inlineStr">
        <is>
          <t>Bar Brahma - Tutum Matriz - Kamino</t>
        </is>
      </c>
    </row>
    <row r="3463">
      <c r="A3463" t="n">
        <v>110423</v>
      </c>
      <c r="B3463" t="n">
        <v>114</v>
      </c>
      <c r="C3463" t="inlineStr">
        <is>
          <t>Bar Brahma - Centro</t>
        </is>
      </c>
      <c r="D3463" t="inlineStr">
        <is>
          <t>DIO MIO COMERCIO DE SORVETES LTDA</t>
        </is>
      </c>
      <c r="E3463" t="n">
        <v>701.95</v>
      </c>
      <c r="F3463" s="27" t="n">
        <v>45713</v>
      </c>
      <c r="G3463" s="27" t="n">
        <v>45713</v>
      </c>
      <c r="H3463" s="27" t="n">
        <v>45713</v>
      </c>
      <c r="I3463" s="27" t="n">
        <v>45699</v>
      </c>
      <c r="J3463" s="27" t="n">
        <v>45702</v>
      </c>
      <c r="K3463" t="inlineStr">
        <is>
          <t>Boleto Bancário</t>
        </is>
      </c>
      <c r="L3463" t="inlineStr">
        <is>
          <t>Custo Mercadoria Vendida</t>
        </is>
      </c>
      <c r="M3463" t="inlineStr">
        <is>
          <t>Insumos - Alimentos</t>
        </is>
      </c>
      <c r="N3463" t="inlineStr">
        <is>
          <t>18569</t>
        </is>
      </c>
      <c r="O3463" t="inlineStr">
        <is>
          <t>Documentação Aprovada</t>
        </is>
      </c>
      <c r="P3463" t="inlineStr">
        <is>
          <t>Aprovado Diretoria</t>
        </is>
      </c>
      <c r="Q3463" t="inlineStr">
        <is>
          <t>Aprovado Caixa</t>
        </is>
      </c>
      <c r="R3463" t="inlineStr">
        <is>
          <t>Pago</t>
        </is>
      </c>
      <c r="S3463" t="inlineStr">
        <is>
          <t>Bar Brahma - Ypiranga Matriz - Bradesco</t>
        </is>
      </c>
    </row>
    <row r="3464">
      <c r="A3464" t="n">
        <v>110994</v>
      </c>
      <c r="B3464" t="n">
        <v>114</v>
      </c>
      <c r="C3464" t="inlineStr">
        <is>
          <t>Bar Brahma - Centro</t>
        </is>
      </c>
      <c r="D3464" t="inlineStr">
        <is>
          <t>PJ 55834644000177</t>
        </is>
      </c>
      <c r="E3464" t="n">
        <v>500.29</v>
      </c>
      <c r="F3464" s="27" t="n">
        <v>45713</v>
      </c>
      <c r="G3464" s="27" t="n">
        <v>45713</v>
      </c>
      <c r="H3464" s="27" t="n">
        <v>45713</v>
      </c>
      <c r="I3464" s="27" t="n">
        <v>45688</v>
      </c>
      <c r="J3464" s="27" t="n">
        <v>45705</v>
      </c>
      <c r="K3464" t="inlineStr">
        <is>
          <t>Transferência Bancária ou Pix</t>
        </is>
      </c>
      <c r="L3464" t="inlineStr">
        <is>
          <t>Custos de Eventos</t>
        </is>
      </c>
      <c r="M3464" t="inlineStr">
        <is>
          <t>Comissões de Vendas - Eventos</t>
        </is>
      </c>
      <c r="N3464" t="inlineStr">
        <is>
          <t>41</t>
        </is>
      </c>
      <c r="O3464" t="inlineStr">
        <is>
          <t>Documentação Aprovada</t>
        </is>
      </c>
      <c r="P3464" t="inlineStr">
        <is>
          <t>Aprovado Diretoria</t>
        </is>
      </c>
      <c r="Q3464" t="inlineStr">
        <is>
          <t>Aprovado Caixa</t>
        </is>
      </c>
      <c r="R3464" t="inlineStr">
        <is>
          <t>Pago</t>
        </is>
      </c>
      <c r="S3464" t="inlineStr">
        <is>
          <t>Bar Brahma - Tutum Matriz - Kamino</t>
        </is>
      </c>
    </row>
    <row r="3465">
      <c r="A3465" t="n">
        <v>111035</v>
      </c>
      <c r="B3465" t="n">
        <v>114</v>
      </c>
      <c r="C3465" t="inlineStr">
        <is>
          <t>Bar Brahma - Centro</t>
        </is>
      </c>
      <c r="D3465" t="inlineStr">
        <is>
          <t>MURILLO S- DUARTE COMERCIAL LTDA</t>
        </is>
      </c>
      <c r="E3465" t="n">
        <v>1586.3</v>
      </c>
      <c r="F3465" s="27" t="n">
        <v>45713</v>
      </c>
      <c r="G3465" s="27" t="n">
        <v>45713</v>
      </c>
      <c r="H3465" s="27" t="n">
        <v>45713</v>
      </c>
      <c r="I3465" s="27" t="n">
        <v>45700</v>
      </c>
      <c r="J3465" s="27" t="n">
        <v>45705</v>
      </c>
      <c r="K3465" t="inlineStr">
        <is>
          <t>Boleto Bancário</t>
        </is>
      </c>
      <c r="L3465" t="inlineStr">
        <is>
          <t>Custo Mercadoria Vendida</t>
        </is>
      </c>
      <c r="M3465" t="inlineStr">
        <is>
          <t>Insumos - Alimentos</t>
        </is>
      </c>
      <c r="N3465" t="inlineStr">
        <is>
          <t>1811</t>
        </is>
      </c>
      <c r="O3465" t="inlineStr">
        <is>
          <t>Documentação Aprovada</t>
        </is>
      </c>
      <c r="P3465" t="inlineStr">
        <is>
          <t>Aprovado Diretoria</t>
        </is>
      </c>
      <c r="Q3465" t="inlineStr">
        <is>
          <t>Aprovado Caixa</t>
        </is>
      </c>
      <c r="R3465" t="inlineStr">
        <is>
          <t>Pago</t>
        </is>
      </c>
      <c r="S3465" t="inlineStr">
        <is>
          <t>Bar Brahma - Ypiranga Matriz - Bradesco</t>
        </is>
      </c>
    </row>
    <row r="3466">
      <c r="A3466" t="n">
        <v>111041</v>
      </c>
      <c r="B3466" t="n">
        <v>114</v>
      </c>
      <c r="C3466" t="inlineStr">
        <is>
          <t>Bar Brahma - Centro</t>
        </is>
      </c>
      <c r="D3466" t="inlineStr">
        <is>
          <t>MURILLO S- DUARTE COMERCIAL LTDA</t>
        </is>
      </c>
      <c r="E3466" t="n">
        <v>862</v>
      </c>
      <c r="F3466" s="27" t="n">
        <v>45713</v>
      </c>
      <c r="G3466" s="27" t="n">
        <v>45713</v>
      </c>
      <c r="H3466" s="27" t="n">
        <v>45713</v>
      </c>
      <c r="I3466" s="27" t="n">
        <v>45700</v>
      </c>
      <c r="J3466" s="27" t="n">
        <v>45705</v>
      </c>
      <c r="K3466" t="inlineStr">
        <is>
          <t>Boleto Bancário</t>
        </is>
      </c>
      <c r="L3466" t="inlineStr">
        <is>
          <t>Utilidades</t>
        </is>
      </c>
      <c r="M3466" t="inlineStr">
        <is>
          <t>Higiene e Limpeza</t>
        </is>
      </c>
      <c r="N3466" t="inlineStr">
        <is>
          <t>1812</t>
        </is>
      </c>
      <c r="O3466" t="inlineStr">
        <is>
          <t>Documentação Aprovada</t>
        </is>
      </c>
      <c r="P3466" t="inlineStr">
        <is>
          <t>Aprovado Diretoria</t>
        </is>
      </c>
      <c r="Q3466" t="inlineStr">
        <is>
          <t>Aprovado Caixa</t>
        </is>
      </c>
      <c r="R3466" t="inlineStr">
        <is>
          <t>Pago</t>
        </is>
      </c>
      <c r="S3466" t="inlineStr">
        <is>
          <t>Bar Brahma - Ypiranga Matriz - Bradesco</t>
        </is>
      </c>
    </row>
    <row r="3467">
      <c r="A3467" t="n">
        <v>109853</v>
      </c>
      <c r="B3467" t="n">
        <v>114</v>
      </c>
      <c r="C3467" t="inlineStr">
        <is>
          <t>Bar Brahma - Centro</t>
        </is>
      </c>
      <c r="D3467" t="inlineStr">
        <is>
          <t>CECILIA TSUYACO ARAKI SILVA LTDA</t>
        </is>
      </c>
      <c r="E3467" t="n">
        <v>504</v>
      </c>
      <c r="F3467" s="27" t="n">
        <v>45713</v>
      </c>
      <c r="G3467" s="27" t="n">
        <v>45713</v>
      </c>
      <c r="H3467" s="27" t="n">
        <v>45713</v>
      </c>
      <c r="I3467" s="27" t="n">
        <v>45699</v>
      </c>
      <c r="J3467" s="27" t="n">
        <v>45700</v>
      </c>
      <c r="K3467" t="inlineStr">
        <is>
          <t>Boleto Bancário</t>
        </is>
      </c>
      <c r="L3467" t="inlineStr">
        <is>
          <t>Custo Mercadoria Vendida</t>
        </is>
      </c>
      <c r="M3467" t="inlineStr">
        <is>
          <t>Insumos - Alimentos</t>
        </is>
      </c>
      <c r="N3467" t="inlineStr">
        <is>
          <t>365578</t>
        </is>
      </c>
      <c r="O3467" t="inlineStr">
        <is>
          <t>Documentação Aprovada</t>
        </is>
      </c>
      <c r="P3467" t="inlineStr">
        <is>
          <t>Aprovado Diretoria</t>
        </is>
      </c>
      <c r="Q3467" t="inlineStr">
        <is>
          <t>Aprovado Caixa</t>
        </is>
      </c>
      <c r="R3467" t="inlineStr">
        <is>
          <t>Pago</t>
        </is>
      </c>
      <c r="S3467" t="inlineStr">
        <is>
          <t>Bar Brahma - Ypiranga Matriz - Bradesco</t>
        </is>
      </c>
    </row>
    <row r="3468">
      <c r="A3468" t="n">
        <v>109847</v>
      </c>
      <c r="B3468" t="n">
        <v>114</v>
      </c>
      <c r="C3468" t="inlineStr">
        <is>
          <t>Bar Brahma - Centro</t>
        </is>
      </c>
      <c r="D3468" t="inlineStr">
        <is>
          <t xml:space="preserve">RCS COMERCIO DE ALIMENTOS LTDA </t>
        </is>
      </c>
      <c r="E3468" t="n">
        <v>183</v>
      </c>
      <c r="F3468" s="27" t="n">
        <v>45713</v>
      </c>
      <c r="G3468" s="27" t="n">
        <v>45713</v>
      </c>
      <c r="H3468" s="27" t="n">
        <v>45713</v>
      </c>
      <c r="I3468" s="27" t="n">
        <v>45699</v>
      </c>
      <c r="J3468" s="27" t="n">
        <v>45700</v>
      </c>
      <c r="K3468" t="inlineStr">
        <is>
          <t>Boleto Bancário</t>
        </is>
      </c>
      <c r="L3468" t="inlineStr">
        <is>
          <t>Custo Mercadoria Vendida</t>
        </is>
      </c>
      <c r="M3468" t="inlineStr">
        <is>
          <t>Insumos - Alimentos</t>
        </is>
      </c>
      <c r="N3468" t="inlineStr">
        <is>
          <t>8909</t>
        </is>
      </c>
      <c r="O3468" t="inlineStr">
        <is>
          <t>Documentação Aprovada</t>
        </is>
      </c>
      <c r="P3468" t="inlineStr">
        <is>
          <t>Aprovado Diretoria</t>
        </is>
      </c>
      <c r="Q3468" t="inlineStr">
        <is>
          <t>Aprovado Caixa</t>
        </is>
      </c>
      <c r="R3468" t="inlineStr">
        <is>
          <t>Pago</t>
        </is>
      </c>
      <c r="S3468" t="inlineStr">
        <is>
          <t>Bar Brahma - Ypiranga Matriz - Bradesco</t>
        </is>
      </c>
    </row>
    <row r="3469">
      <c r="A3469" t="n">
        <v>109843</v>
      </c>
      <c r="B3469" t="n">
        <v>114</v>
      </c>
      <c r="C3469" t="inlineStr">
        <is>
          <t>Bar Brahma - Centro</t>
        </is>
      </c>
      <c r="D3469" t="inlineStr">
        <is>
          <t>PARAMU COMERCIO E REPRESENTACAO DE PRODUTOS ALIMENTICIOS</t>
        </is>
      </c>
      <c r="E3469" t="n">
        <v>647.35</v>
      </c>
      <c r="F3469" s="27" t="n">
        <v>45713</v>
      </c>
      <c r="G3469" s="27" t="n">
        <v>45713</v>
      </c>
      <c r="H3469" s="27" t="n">
        <v>45713</v>
      </c>
      <c r="I3469" s="27" t="n">
        <v>45700</v>
      </c>
      <c r="J3469" s="27" t="n">
        <v>45700</v>
      </c>
      <c r="K3469" t="inlineStr">
        <is>
          <t>Boleto Bancário</t>
        </is>
      </c>
      <c r="L3469" t="inlineStr">
        <is>
          <t>Custo Mercadoria Vendida</t>
        </is>
      </c>
      <c r="M3469" t="inlineStr">
        <is>
          <t>Insumos - Alimentos</t>
        </is>
      </c>
      <c r="N3469" t="inlineStr">
        <is>
          <t>12722</t>
        </is>
      </c>
      <c r="O3469" t="inlineStr">
        <is>
          <t>Documentação Aprovada</t>
        </is>
      </c>
      <c r="P3469" t="inlineStr">
        <is>
          <t>Aprovado Diretoria</t>
        </is>
      </c>
      <c r="Q3469" t="inlineStr">
        <is>
          <t>Aprovado Caixa</t>
        </is>
      </c>
      <c r="R3469" t="inlineStr">
        <is>
          <t>Pago</t>
        </is>
      </c>
      <c r="S3469" t="inlineStr">
        <is>
          <t>Bar Brahma - Ypiranga Matriz - Bradesco</t>
        </is>
      </c>
    </row>
    <row r="3470">
      <c r="A3470" t="n">
        <v>109744</v>
      </c>
      <c r="B3470" t="n">
        <v>114</v>
      </c>
      <c r="C3470" t="inlineStr">
        <is>
          <t>Bar Brahma - Centro</t>
        </is>
      </c>
      <c r="D3470" t="inlineStr">
        <is>
          <t>J A DOS SANTOS HORTIFRUTI</t>
        </is>
      </c>
      <c r="E3470" t="n">
        <v>965.5</v>
      </c>
      <c r="F3470" s="27" t="n">
        <v>45713</v>
      </c>
      <c r="G3470" s="27" t="n">
        <v>45713</v>
      </c>
      <c r="H3470" s="27" t="n">
        <v>45713</v>
      </c>
      <c r="I3470" s="27" t="n">
        <v>45698</v>
      </c>
      <c r="J3470" s="27" t="n">
        <v>45699</v>
      </c>
      <c r="K3470" t="inlineStr">
        <is>
          <t>Boleto Bancário</t>
        </is>
      </c>
      <c r="L3470" t="inlineStr">
        <is>
          <t>Custo Mercadoria Vendida</t>
        </is>
      </c>
      <c r="M3470" t="inlineStr">
        <is>
          <t>Insumos - Alimentos</t>
        </is>
      </c>
      <c r="N3470" t="inlineStr">
        <is>
          <t>36231</t>
        </is>
      </c>
      <c r="O3470" t="inlineStr">
        <is>
          <t>Documentação Aprovada</t>
        </is>
      </c>
      <c r="P3470" t="inlineStr">
        <is>
          <t>Aprovado Diretoria</t>
        </is>
      </c>
      <c r="Q3470" t="inlineStr">
        <is>
          <t>Aprovado Caixa</t>
        </is>
      </c>
      <c r="R3470" t="inlineStr">
        <is>
          <t>Pago</t>
        </is>
      </c>
      <c r="S3470" t="inlineStr">
        <is>
          <t>Bar Brahma - Ypiranga Matriz - Bradesco</t>
        </is>
      </c>
    </row>
    <row r="3471">
      <c r="A3471" t="n">
        <v>109736</v>
      </c>
      <c r="B3471" t="n">
        <v>114</v>
      </c>
      <c r="C3471" t="inlineStr">
        <is>
          <t>Bar Brahma - Centro</t>
        </is>
      </c>
      <c r="D3471" t="inlineStr">
        <is>
          <t>HORTICLEAN DISTRIBUIDORA</t>
        </is>
      </c>
      <c r="E3471" t="n">
        <v>465.42</v>
      </c>
      <c r="F3471" s="27" t="n">
        <v>45713</v>
      </c>
      <c r="G3471" s="27" t="n">
        <v>45713</v>
      </c>
      <c r="H3471" s="27" t="n">
        <v>45713</v>
      </c>
      <c r="I3471" s="27" t="n">
        <v>45698</v>
      </c>
      <c r="J3471" s="27" t="n">
        <v>45699</v>
      </c>
      <c r="K3471" t="inlineStr">
        <is>
          <t>Boleto Bancário</t>
        </is>
      </c>
      <c r="L3471" t="inlineStr">
        <is>
          <t>Custo Mercadoria Vendida</t>
        </is>
      </c>
      <c r="M3471" t="inlineStr">
        <is>
          <t>Insumos - Alimentos</t>
        </is>
      </c>
      <c r="N3471" t="inlineStr">
        <is>
          <t>25797</t>
        </is>
      </c>
      <c r="O3471" t="inlineStr">
        <is>
          <t>Documentação Aprovada</t>
        </is>
      </c>
      <c r="P3471" t="inlineStr">
        <is>
          <t>Aprovado Diretoria</t>
        </is>
      </c>
      <c r="Q3471" t="inlineStr">
        <is>
          <t>Aprovado Caixa</t>
        </is>
      </c>
      <c r="R3471" t="inlineStr">
        <is>
          <t>Pago</t>
        </is>
      </c>
      <c r="S3471" t="inlineStr">
        <is>
          <t>Bar Brahma - Ypiranga Matriz - Bradesco</t>
        </is>
      </c>
    </row>
    <row r="3472">
      <c r="A3472" t="n">
        <v>105773</v>
      </c>
      <c r="B3472" t="n">
        <v>114</v>
      </c>
      <c r="C3472" t="inlineStr">
        <is>
          <t>Bar Brahma - Centro</t>
        </is>
      </c>
      <c r="D3472" t="inlineStr">
        <is>
          <t>EAU DISTRIB. DE AGUA MINERAL EIRELI - EP</t>
        </is>
      </c>
      <c r="E3472" t="n">
        <v>2324</v>
      </c>
      <c r="F3472" s="27" t="n">
        <v>45713</v>
      </c>
      <c r="G3472" s="27" t="n">
        <v>45713</v>
      </c>
      <c r="H3472" s="27" t="n">
        <v>45713</v>
      </c>
      <c r="I3472" s="27" t="n">
        <v>45681</v>
      </c>
      <c r="J3472" s="27" t="n">
        <v>45684</v>
      </c>
      <c r="K3472" t="inlineStr">
        <is>
          <t>Boleto Bancário</t>
        </is>
      </c>
      <c r="L3472" t="inlineStr">
        <is>
          <t>Custo Mercadoria Vendida</t>
        </is>
      </c>
      <c r="M3472" t="inlineStr">
        <is>
          <t>Insumos - Bebidas</t>
        </is>
      </c>
      <c r="N3472" t="inlineStr">
        <is>
          <t>231979</t>
        </is>
      </c>
      <c r="O3472" t="inlineStr">
        <is>
          <t>Documentação Aprovada</t>
        </is>
      </c>
      <c r="P3472" t="inlineStr">
        <is>
          <t>Aprovado Diretoria</t>
        </is>
      </c>
      <c r="Q3472" t="inlineStr">
        <is>
          <t>Aprovado Caixa</t>
        </is>
      </c>
      <c r="R3472" t="inlineStr">
        <is>
          <t>Pago</t>
        </is>
      </c>
      <c r="S3472" t="inlineStr">
        <is>
          <t>Bar Brahma - Ypiranga Matriz - Bradesco</t>
        </is>
      </c>
    </row>
    <row r="3473">
      <c r="A3473" t="n">
        <v>105369</v>
      </c>
      <c r="B3473" t="n">
        <v>114</v>
      </c>
      <c r="C3473" t="inlineStr">
        <is>
          <t>Bar Brahma - Centro</t>
        </is>
      </c>
      <c r="D3473" t="inlineStr">
        <is>
          <t>AMBEV S.A.</t>
        </is>
      </c>
      <c r="E3473" t="n">
        <v>358.89</v>
      </c>
      <c r="F3473" s="27" t="n">
        <v>45712</v>
      </c>
      <c r="G3473" s="27" t="n">
        <v>45712</v>
      </c>
      <c r="H3473" s="27" t="n">
        <v>45712</v>
      </c>
      <c r="I3473" s="27" t="n">
        <v>45679</v>
      </c>
      <c r="J3473" s="27" t="n">
        <v>45681</v>
      </c>
      <c r="K3473" t="inlineStr">
        <is>
          <t>Boleto Bancário</t>
        </is>
      </c>
      <c r="L3473" t="inlineStr">
        <is>
          <t>Custo Mercadoria Vendida</t>
        </is>
      </c>
      <c r="M3473" t="inlineStr">
        <is>
          <t>Insumos - Bebidas</t>
        </is>
      </c>
      <c r="N3473" t="inlineStr">
        <is>
          <t>285064</t>
        </is>
      </c>
      <c r="O3473" t="inlineStr">
        <is>
          <t>Documentação Aprovada</t>
        </is>
      </c>
      <c r="P3473" t="inlineStr">
        <is>
          <t>Aprovado Diretoria</t>
        </is>
      </c>
      <c r="Q3473" t="inlineStr">
        <is>
          <t>Aprovado Caixa</t>
        </is>
      </c>
      <c r="R3473" t="inlineStr">
        <is>
          <t>Pago</t>
        </is>
      </c>
      <c r="S3473" t="inlineStr">
        <is>
          <t>Bar Brahma - Ypiranga Matriz - Bradesco</t>
        </is>
      </c>
    </row>
    <row r="3474">
      <c r="A3474" t="n">
        <v>105373</v>
      </c>
      <c r="B3474" t="n">
        <v>114</v>
      </c>
      <c r="C3474" t="inlineStr">
        <is>
          <t>Bar Brahma - Centro</t>
        </is>
      </c>
      <c r="D3474" t="inlineStr">
        <is>
          <t>AMBEV S.A FILIAL GUARULHOS</t>
        </is>
      </c>
      <c r="E3474" t="n">
        <v>2145</v>
      </c>
      <c r="F3474" s="27" t="n">
        <v>45712</v>
      </c>
      <c r="G3474" s="27" t="n">
        <v>45712</v>
      </c>
      <c r="H3474" s="27" t="n">
        <v>45712</v>
      </c>
      <c r="I3474" s="27" t="n">
        <v>45679</v>
      </c>
      <c r="J3474" s="27" t="n">
        <v>45681</v>
      </c>
      <c r="K3474" t="inlineStr">
        <is>
          <t>Boleto Bancário</t>
        </is>
      </c>
      <c r="L3474" t="inlineStr">
        <is>
          <t>Custo Mercadoria Vendida</t>
        </is>
      </c>
      <c r="M3474" t="inlineStr">
        <is>
          <t>Insumos - Bebidas</t>
        </is>
      </c>
      <c r="N3474" t="inlineStr">
        <is>
          <t>20219</t>
        </is>
      </c>
      <c r="O3474" t="inlineStr">
        <is>
          <t>Documentação Aprovada</t>
        </is>
      </c>
      <c r="P3474" t="inlineStr">
        <is>
          <t>Aprovado Diretoria</t>
        </is>
      </c>
      <c r="Q3474" t="inlineStr">
        <is>
          <t>Aprovado Caixa</t>
        </is>
      </c>
      <c r="R3474" t="inlineStr">
        <is>
          <t>Pago</t>
        </is>
      </c>
      <c r="S3474" t="inlineStr">
        <is>
          <t>Bar Brahma - Ypiranga Matriz - Bradesco</t>
        </is>
      </c>
    </row>
    <row r="3475">
      <c r="A3475" t="n">
        <v>105366</v>
      </c>
      <c r="B3475" t="n">
        <v>114</v>
      </c>
      <c r="C3475" t="inlineStr">
        <is>
          <t>Bar Brahma - Centro</t>
        </is>
      </c>
      <c r="D3475" t="inlineStr">
        <is>
          <t>AMBEV S.A FILIAL GUARULHOS</t>
        </is>
      </c>
      <c r="E3475" t="n">
        <v>2146.29</v>
      </c>
      <c r="F3475" s="27" t="n">
        <v>45712</v>
      </c>
      <c r="G3475" s="27" t="n">
        <v>45712</v>
      </c>
      <c r="H3475" s="27" t="n">
        <v>45712</v>
      </c>
      <c r="I3475" s="27" t="n">
        <v>45679</v>
      </c>
      <c r="J3475" s="27" t="n">
        <v>45681</v>
      </c>
      <c r="K3475" t="inlineStr">
        <is>
          <t>Boleto Bancário</t>
        </is>
      </c>
      <c r="L3475" t="inlineStr">
        <is>
          <t>Custo Mercadoria Vendida</t>
        </is>
      </c>
      <c r="M3475" t="inlineStr">
        <is>
          <t>Insumos - Bebidas</t>
        </is>
      </c>
      <c r="N3475" t="inlineStr">
        <is>
          <t>20218</t>
        </is>
      </c>
      <c r="O3475" t="inlineStr">
        <is>
          <t>Documentação Aprovada</t>
        </is>
      </c>
      <c r="P3475" t="inlineStr">
        <is>
          <t>Aprovado Diretoria</t>
        </is>
      </c>
      <c r="Q3475" t="inlineStr">
        <is>
          <t>Aprovado Caixa</t>
        </is>
      </c>
      <c r="R3475" t="inlineStr">
        <is>
          <t>Pago</t>
        </is>
      </c>
      <c r="S3475" t="inlineStr">
        <is>
          <t>Bar Brahma - Ypiranga Matriz - Bradesco</t>
        </is>
      </c>
    </row>
    <row r="3476">
      <c r="A3476" t="n">
        <v>105362</v>
      </c>
      <c r="B3476" t="n">
        <v>114</v>
      </c>
      <c r="C3476" t="inlineStr">
        <is>
          <t>Bar Brahma - Centro</t>
        </is>
      </c>
      <c r="D3476" t="inlineStr">
        <is>
          <t>AMBEV S.A.</t>
        </is>
      </c>
      <c r="E3476" t="n">
        <v>525.6</v>
      </c>
      <c r="F3476" s="27" t="n">
        <v>45712</v>
      </c>
      <c r="G3476" s="27" t="n">
        <v>45712</v>
      </c>
      <c r="H3476" s="27" t="n">
        <v>45712</v>
      </c>
      <c r="I3476" s="27" t="n">
        <v>45680</v>
      </c>
      <c r="J3476" s="27" t="n">
        <v>45681</v>
      </c>
      <c r="K3476" t="inlineStr">
        <is>
          <t>Boleto Bancário</t>
        </is>
      </c>
      <c r="L3476" t="inlineStr">
        <is>
          <t>Custo Mercadoria Vendida</t>
        </is>
      </c>
      <c r="M3476" t="inlineStr">
        <is>
          <t>Insumos - Bebidas</t>
        </is>
      </c>
      <c r="N3476" t="inlineStr">
        <is>
          <t>289205</t>
        </is>
      </c>
      <c r="O3476" t="inlineStr">
        <is>
          <t>Documentação Aprovada</t>
        </is>
      </c>
      <c r="P3476" t="inlineStr">
        <is>
          <t>Aprovado Diretoria</t>
        </is>
      </c>
      <c r="Q3476" t="inlineStr">
        <is>
          <t>Aprovado Caixa</t>
        </is>
      </c>
      <c r="R3476" t="inlineStr">
        <is>
          <t>Pago</t>
        </is>
      </c>
      <c r="S3476" t="inlineStr">
        <is>
          <t>Bar Brahma - Ypiranga Matriz - Bradesco</t>
        </is>
      </c>
    </row>
    <row r="3477">
      <c r="A3477" t="n">
        <v>105364</v>
      </c>
      <c r="B3477" t="n">
        <v>114</v>
      </c>
      <c r="C3477" t="inlineStr">
        <is>
          <t>Bar Brahma - Centro</t>
        </is>
      </c>
      <c r="D3477" t="inlineStr">
        <is>
          <t>AMBEV S. A. - CDD SAO PAULO</t>
        </is>
      </c>
      <c r="E3477" t="n">
        <v>2127.69</v>
      </c>
      <c r="F3477" s="27" t="n">
        <v>45712</v>
      </c>
      <c r="G3477" s="27" t="n">
        <v>45712</v>
      </c>
      <c r="H3477" s="27" t="n">
        <v>45712</v>
      </c>
      <c r="I3477" s="27" t="n">
        <v>45680</v>
      </c>
      <c r="J3477" s="27" t="n">
        <v>45681</v>
      </c>
      <c r="K3477" t="inlineStr">
        <is>
          <t>Boleto Bancário</t>
        </is>
      </c>
      <c r="L3477" t="inlineStr">
        <is>
          <t>Custo Mercadoria Vendida</t>
        </is>
      </c>
      <c r="M3477" t="inlineStr">
        <is>
          <t>Insumos - Bebidas</t>
        </is>
      </c>
      <c r="N3477" t="inlineStr">
        <is>
          <t>289204</t>
        </is>
      </c>
      <c r="O3477" t="inlineStr">
        <is>
          <t>Documentação Aprovada</t>
        </is>
      </c>
      <c r="P3477" t="inlineStr">
        <is>
          <t>Aprovado Diretoria</t>
        </is>
      </c>
      <c r="Q3477" t="inlineStr">
        <is>
          <t>Aprovado Caixa</t>
        </is>
      </c>
      <c r="R3477" t="inlineStr">
        <is>
          <t>Pago</t>
        </is>
      </c>
      <c r="S3477" t="inlineStr">
        <is>
          <t>Bar Brahma - Ypiranga Matriz - Bradesco</t>
        </is>
      </c>
    </row>
    <row r="3478">
      <c r="A3478" t="n">
        <v>108095</v>
      </c>
      <c r="B3478" t="n">
        <v>114</v>
      </c>
      <c r="C3478" t="inlineStr">
        <is>
          <t>Bar Brahma - Centro</t>
        </is>
      </c>
      <c r="D3478" t="inlineStr">
        <is>
          <t>PJ 48836502000183</t>
        </is>
      </c>
      <c r="E3478" t="n">
        <v>1240</v>
      </c>
      <c r="F3478" s="27" t="n">
        <v>45713</v>
      </c>
      <c r="G3478" s="27" t="n">
        <v>45712</v>
      </c>
      <c r="H3478" s="27" t="n">
        <v>45712</v>
      </c>
      <c r="I3478" s="27" t="n">
        <v>45658</v>
      </c>
      <c r="J3478" s="27" t="n">
        <v>45694</v>
      </c>
      <c r="K3478" t="inlineStr">
        <is>
          <t>Transferência Bancária ou Pix</t>
        </is>
      </c>
      <c r="L3478" t="inlineStr">
        <is>
          <t>Gorjeta</t>
        </is>
      </c>
      <c r="M3478" t="inlineStr">
        <is>
          <t xml:space="preserve">  -  Comissões e Gorjeta</t>
        </is>
      </c>
      <c r="N3478" t="inlineStr">
        <is>
          <t>0</t>
        </is>
      </c>
      <c r="O3478" t="inlineStr">
        <is>
          <t>Documentação Aprovada</t>
        </is>
      </c>
      <c r="P3478" t="inlineStr">
        <is>
          <t>Aprovado Diretoria</t>
        </is>
      </c>
      <c r="Q3478" t="inlineStr">
        <is>
          <t>Aprovado Caixa</t>
        </is>
      </c>
      <c r="R3478" t="inlineStr">
        <is>
          <t>Pago</t>
        </is>
      </c>
      <c r="S3478" t="inlineStr">
        <is>
          <t>Bar Brahma - Tutum Matriz - Kamino</t>
        </is>
      </c>
    </row>
    <row r="3479">
      <c r="A3479" t="n">
        <v>108093</v>
      </c>
      <c r="B3479" t="n">
        <v>114</v>
      </c>
      <c r="C3479" t="inlineStr">
        <is>
          <t>Bar Brahma - Centro</t>
        </is>
      </c>
      <c r="D3479" t="inlineStr">
        <is>
          <t>PJ 57461967000198</t>
        </is>
      </c>
      <c r="E3479" t="n">
        <v>3340</v>
      </c>
      <c r="F3479" s="27" t="n">
        <v>45713</v>
      </c>
      <c r="G3479" s="27" t="n">
        <v>45712</v>
      </c>
      <c r="H3479" s="27" t="n">
        <v>45712</v>
      </c>
      <c r="I3479" s="27" t="n">
        <v>45658</v>
      </c>
      <c r="J3479" s="27" t="n">
        <v>45694</v>
      </c>
      <c r="K3479" t="inlineStr">
        <is>
          <t>Transferência Bancária ou Pix</t>
        </is>
      </c>
      <c r="L3479" t="inlineStr">
        <is>
          <t>Gorjeta</t>
        </is>
      </c>
      <c r="M3479" t="inlineStr">
        <is>
          <t xml:space="preserve">  -  Comissões e Gorjeta</t>
        </is>
      </c>
      <c r="N3479" t="inlineStr">
        <is>
          <t>0</t>
        </is>
      </c>
      <c r="O3479" t="inlineStr">
        <is>
          <t>Documentação Aprovada</t>
        </is>
      </c>
      <c r="P3479" t="inlineStr">
        <is>
          <t>Aprovado Diretoria</t>
        </is>
      </c>
      <c r="Q3479" t="inlineStr">
        <is>
          <t>Aprovado Caixa</t>
        </is>
      </c>
      <c r="R3479" t="inlineStr">
        <is>
          <t>Pago</t>
        </is>
      </c>
      <c r="S3479" t="inlineStr">
        <is>
          <t>Bar Brahma - Tutum Matriz - Kamino</t>
        </is>
      </c>
    </row>
    <row r="3480">
      <c r="A3480" t="n">
        <v>108080</v>
      </c>
      <c r="B3480" t="n">
        <v>114</v>
      </c>
      <c r="C3480" t="inlineStr">
        <is>
          <t>Bar Brahma - Centro</t>
        </is>
      </c>
      <c r="D3480" t="inlineStr">
        <is>
          <t>PJ 51339692000138</t>
        </is>
      </c>
      <c r="E3480" t="n">
        <v>4490</v>
      </c>
      <c r="F3480" s="27" t="n">
        <v>45713</v>
      </c>
      <c r="G3480" s="27" t="n">
        <v>45712</v>
      </c>
      <c r="H3480" s="27" t="n">
        <v>45712</v>
      </c>
      <c r="I3480" s="27" t="n">
        <v>45658</v>
      </c>
      <c r="J3480" s="27" t="n">
        <v>45694</v>
      </c>
      <c r="K3480" t="inlineStr">
        <is>
          <t>Transferência Bancária ou Pix</t>
        </is>
      </c>
      <c r="L3480" t="inlineStr">
        <is>
          <t>Gorjeta</t>
        </is>
      </c>
      <c r="M3480" t="inlineStr">
        <is>
          <t xml:space="preserve">  -  Comissões e Gorjeta</t>
        </is>
      </c>
      <c r="N3480" t="inlineStr">
        <is>
          <t>0</t>
        </is>
      </c>
      <c r="O3480" t="inlineStr">
        <is>
          <t>Documentação Aprovada</t>
        </is>
      </c>
      <c r="P3480" t="inlineStr">
        <is>
          <t>Aprovado Diretoria</t>
        </is>
      </c>
      <c r="Q3480" t="inlineStr">
        <is>
          <t>Aprovado Caixa</t>
        </is>
      </c>
      <c r="R3480" t="inlineStr">
        <is>
          <t>Pago</t>
        </is>
      </c>
      <c r="S3480" t="inlineStr">
        <is>
          <t>Bar Brahma - Tutum Matriz - Kamino</t>
        </is>
      </c>
    </row>
    <row r="3481">
      <c r="A3481" t="n">
        <v>107769</v>
      </c>
      <c r="B3481" t="n">
        <v>114</v>
      </c>
      <c r="C3481" t="inlineStr">
        <is>
          <t>Bar Brahma - Centro</t>
        </is>
      </c>
      <c r="D3481" t="inlineStr">
        <is>
          <t>ESHOWS PROMOCOES ARTISTICAS LTDA</t>
        </is>
      </c>
      <c r="E3481" t="n">
        <v>31256</v>
      </c>
      <c r="F3481" s="27" t="n">
        <v>45712</v>
      </c>
      <c r="G3481" s="27" t="n">
        <v>45712</v>
      </c>
      <c r="H3481" s="27" t="n">
        <v>45712</v>
      </c>
      <c r="I3481" s="27" t="n">
        <v>45692</v>
      </c>
      <c r="J3481" s="27" t="n">
        <v>45693</v>
      </c>
      <c r="K3481" t="inlineStr">
        <is>
          <t>Boleto Bancário</t>
        </is>
      </c>
      <c r="L3481" t="inlineStr">
        <is>
          <t>Custos Artístico Geral</t>
        </is>
      </c>
      <c r="M3481" t="inlineStr">
        <is>
          <t>Cachê de Músicos e Artistas</t>
        </is>
      </c>
      <c r="N3481" t="inlineStr">
        <is>
          <t>514443514</t>
        </is>
      </c>
      <c r="O3481" t="inlineStr">
        <is>
          <t>Documentação Aprovada</t>
        </is>
      </c>
      <c r="P3481" t="inlineStr">
        <is>
          <t>Aprovado Diretoria</t>
        </is>
      </c>
      <c r="Q3481" t="inlineStr">
        <is>
          <t>Aprovado Caixa</t>
        </is>
      </c>
      <c r="R3481" t="inlineStr">
        <is>
          <t>Pago</t>
        </is>
      </c>
      <c r="S3481" t="inlineStr">
        <is>
          <t>Bar Brahma - Ypiranga Matriz - Bradesco</t>
        </is>
      </c>
    </row>
    <row r="3482">
      <c r="A3482" t="n">
        <v>108091</v>
      </c>
      <c r="B3482" t="n">
        <v>114</v>
      </c>
      <c r="C3482" t="inlineStr">
        <is>
          <t>Bar Brahma - Centro</t>
        </is>
      </c>
      <c r="D3482" t="inlineStr">
        <is>
          <t>PJ 54954004000138</t>
        </is>
      </c>
      <c r="E3482" t="n">
        <v>4010</v>
      </c>
      <c r="F3482" s="27" t="n">
        <v>45713</v>
      </c>
      <c r="G3482" s="27" t="n">
        <v>45712</v>
      </c>
      <c r="H3482" s="27" t="n">
        <v>45712</v>
      </c>
      <c r="I3482" s="27" t="n">
        <v>45658</v>
      </c>
      <c r="J3482" s="27" t="n">
        <v>45694</v>
      </c>
      <c r="K3482" t="inlineStr">
        <is>
          <t>Transferência Bancária ou Pix</t>
        </is>
      </c>
      <c r="L3482" t="inlineStr">
        <is>
          <t>Gorjeta</t>
        </is>
      </c>
      <c r="M3482" t="inlineStr">
        <is>
          <t xml:space="preserve">  -  Comissões e Gorjeta</t>
        </is>
      </c>
      <c r="N3482" t="inlineStr">
        <is>
          <t>0</t>
        </is>
      </c>
      <c r="O3482" t="inlineStr">
        <is>
          <t>Documentação Aprovada</t>
        </is>
      </c>
      <c r="P3482" t="inlineStr">
        <is>
          <t>Aprovado Diretoria</t>
        </is>
      </c>
      <c r="Q3482" t="inlineStr">
        <is>
          <t>Aprovado Caixa</t>
        </is>
      </c>
      <c r="R3482" t="inlineStr">
        <is>
          <t>Pago</t>
        </is>
      </c>
      <c r="S3482" t="inlineStr">
        <is>
          <t>Bar Brahma - Tutum Matriz - Kamino</t>
        </is>
      </c>
    </row>
    <row r="3483">
      <c r="A3483" t="n">
        <v>108089</v>
      </c>
      <c r="B3483" t="n">
        <v>114</v>
      </c>
      <c r="C3483" t="inlineStr">
        <is>
          <t>Bar Brahma - Centro</t>
        </is>
      </c>
      <c r="D3483" t="inlineStr">
        <is>
          <t>PJ 47329355000192</t>
        </is>
      </c>
      <c r="E3483" t="n">
        <v>4010</v>
      </c>
      <c r="F3483" s="27" t="n">
        <v>45713</v>
      </c>
      <c r="G3483" s="27" t="n">
        <v>45712</v>
      </c>
      <c r="H3483" s="27" t="n">
        <v>45712</v>
      </c>
      <c r="I3483" s="27" t="n">
        <v>45658</v>
      </c>
      <c r="J3483" s="27" t="n">
        <v>45694</v>
      </c>
      <c r="K3483" t="inlineStr">
        <is>
          <t>Transferência Bancária ou Pix</t>
        </is>
      </c>
      <c r="L3483" t="inlineStr">
        <is>
          <t>Gorjeta</t>
        </is>
      </c>
      <c r="M3483" t="inlineStr">
        <is>
          <t xml:space="preserve">  -  Comissões e Gorjeta</t>
        </is>
      </c>
      <c r="N3483" t="inlineStr">
        <is>
          <t>0</t>
        </is>
      </c>
      <c r="O3483" t="inlineStr">
        <is>
          <t>Documentação Aprovada</t>
        </is>
      </c>
      <c r="P3483" t="inlineStr">
        <is>
          <t>Aprovado Diretoria</t>
        </is>
      </c>
      <c r="Q3483" t="inlineStr">
        <is>
          <t>Aprovado Caixa</t>
        </is>
      </c>
      <c r="R3483" t="inlineStr">
        <is>
          <t>Pago</t>
        </is>
      </c>
      <c r="S3483" t="inlineStr">
        <is>
          <t>Bar Brahma - Tutum Matriz - Kamino</t>
        </is>
      </c>
    </row>
    <row r="3484">
      <c r="A3484" t="n">
        <v>108086</v>
      </c>
      <c r="B3484" t="n">
        <v>114</v>
      </c>
      <c r="C3484" t="inlineStr">
        <is>
          <t>Bar Brahma - Centro</t>
        </is>
      </c>
      <c r="D3484" t="inlineStr">
        <is>
          <t>PJ 47312234000138</t>
        </is>
      </c>
      <c r="E3484" t="n">
        <v>4010</v>
      </c>
      <c r="F3484" s="27" t="n">
        <v>45713</v>
      </c>
      <c r="G3484" s="27" t="n">
        <v>45712</v>
      </c>
      <c r="H3484" s="27" t="n">
        <v>45712</v>
      </c>
      <c r="I3484" s="27" t="n">
        <v>45658</v>
      </c>
      <c r="J3484" s="27" t="n">
        <v>45694</v>
      </c>
      <c r="K3484" t="inlineStr">
        <is>
          <t>Transferência Bancária ou Pix</t>
        </is>
      </c>
      <c r="L3484" t="inlineStr">
        <is>
          <t>Gorjeta</t>
        </is>
      </c>
      <c r="M3484" t="inlineStr">
        <is>
          <t xml:space="preserve">  -  Comissões e Gorjeta</t>
        </is>
      </c>
      <c r="N3484" t="inlineStr">
        <is>
          <t>0</t>
        </is>
      </c>
      <c r="O3484" t="inlineStr">
        <is>
          <t>Documentação Aprovada</t>
        </is>
      </c>
      <c r="P3484" t="inlineStr">
        <is>
          <t>Aprovado Diretoria</t>
        </is>
      </c>
      <c r="Q3484" t="inlineStr">
        <is>
          <t>Aprovado Caixa</t>
        </is>
      </c>
      <c r="R3484" t="inlineStr">
        <is>
          <t>Pago</t>
        </is>
      </c>
      <c r="S3484" t="inlineStr">
        <is>
          <t>Bar Brahma - Tutum Matriz - Kamino</t>
        </is>
      </c>
    </row>
    <row r="3485">
      <c r="A3485" t="n">
        <v>108085</v>
      </c>
      <c r="B3485" t="n">
        <v>114</v>
      </c>
      <c r="C3485" t="inlineStr">
        <is>
          <t>Bar Brahma - Centro</t>
        </is>
      </c>
      <c r="D3485" t="inlineStr">
        <is>
          <t>PJ 55217142000105</t>
        </is>
      </c>
      <c r="E3485" t="n">
        <v>4010</v>
      </c>
      <c r="F3485" s="27" t="n">
        <v>45713</v>
      </c>
      <c r="G3485" s="27" t="n">
        <v>45712</v>
      </c>
      <c r="H3485" s="27" t="n">
        <v>45712</v>
      </c>
      <c r="I3485" s="27" t="n">
        <v>45658</v>
      </c>
      <c r="J3485" s="27" t="n">
        <v>45694</v>
      </c>
      <c r="K3485" t="inlineStr">
        <is>
          <t>Transferência Bancária ou Pix</t>
        </is>
      </c>
      <c r="L3485" t="inlineStr">
        <is>
          <t>Gorjeta</t>
        </is>
      </c>
      <c r="M3485" t="inlineStr">
        <is>
          <t xml:space="preserve">  -  Comissões e Gorjeta</t>
        </is>
      </c>
      <c r="N3485" t="inlineStr">
        <is>
          <t>0</t>
        </is>
      </c>
      <c r="O3485" t="inlineStr">
        <is>
          <t>Documentação Aprovada</t>
        </is>
      </c>
      <c r="P3485" t="inlineStr">
        <is>
          <t>Aprovado Diretoria</t>
        </is>
      </c>
      <c r="Q3485" t="inlineStr">
        <is>
          <t>Aprovado Caixa</t>
        </is>
      </c>
      <c r="R3485" t="inlineStr">
        <is>
          <t>Pago</t>
        </is>
      </c>
      <c r="S3485" t="inlineStr">
        <is>
          <t>Bar Brahma - Tutum Matriz - Kamino</t>
        </is>
      </c>
    </row>
    <row r="3486">
      <c r="A3486" t="n">
        <v>108084</v>
      </c>
      <c r="B3486" t="n">
        <v>114</v>
      </c>
      <c r="C3486" t="inlineStr">
        <is>
          <t>Bar Brahma - Centro</t>
        </is>
      </c>
      <c r="D3486" t="inlineStr">
        <is>
          <t>PJ 26265817000185</t>
        </is>
      </c>
      <c r="E3486" t="n">
        <v>4010</v>
      </c>
      <c r="F3486" s="27" t="n">
        <v>45713</v>
      </c>
      <c r="G3486" s="27" t="n">
        <v>45712</v>
      </c>
      <c r="H3486" s="27" t="n">
        <v>45712</v>
      </c>
      <c r="I3486" s="27" t="n">
        <v>45658</v>
      </c>
      <c r="J3486" s="27" t="n">
        <v>45694</v>
      </c>
      <c r="K3486" t="inlineStr">
        <is>
          <t>Transferência Bancária ou Pix</t>
        </is>
      </c>
      <c r="L3486" t="inlineStr">
        <is>
          <t>Gorjeta</t>
        </is>
      </c>
      <c r="M3486" t="inlineStr">
        <is>
          <t xml:space="preserve">  -  Comissões e Gorjeta</t>
        </is>
      </c>
      <c r="N3486" t="inlineStr">
        <is>
          <t>0</t>
        </is>
      </c>
      <c r="O3486" t="inlineStr">
        <is>
          <t>Documentação Aprovada</t>
        </is>
      </c>
      <c r="P3486" t="inlineStr">
        <is>
          <t>Aprovado Diretoria</t>
        </is>
      </c>
      <c r="Q3486" t="inlineStr">
        <is>
          <t>Aprovado Caixa</t>
        </is>
      </c>
      <c r="R3486" t="inlineStr">
        <is>
          <t>Pago</t>
        </is>
      </c>
      <c r="S3486" t="inlineStr">
        <is>
          <t>Bar Brahma - Tutum Matriz - Kamino</t>
        </is>
      </c>
    </row>
    <row r="3487">
      <c r="A3487" t="n">
        <v>108097</v>
      </c>
      <c r="B3487" t="n">
        <v>114</v>
      </c>
      <c r="C3487" t="inlineStr">
        <is>
          <t>Bar Brahma - Centro</t>
        </is>
      </c>
      <c r="D3487" t="inlineStr">
        <is>
          <t>PJ 33065651000119</t>
        </is>
      </c>
      <c r="E3487" t="n">
        <v>780</v>
      </c>
      <c r="F3487" s="27" t="n">
        <v>45713</v>
      </c>
      <c r="G3487" s="27" t="n">
        <v>45712</v>
      </c>
      <c r="H3487" s="27" t="n">
        <v>45712</v>
      </c>
      <c r="I3487" s="27" t="n">
        <v>45658</v>
      </c>
      <c r="J3487" s="27" t="n">
        <v>45694</v>
      </c>
      <c r="K3487" t="inlineStr">
        <is>
          <t>Transferência Bancária ou Pix</t>
        </is>
      </c>
      <c r="L3487" t="inlineStr">
        <is>
          <t>Gorjeta</t>
        </is>
      </c>
      <c r="M3487" t="inlineStr">
        <is>
          <t xml:space="preserve">  -  Comissões e Gorjeta</t>
        </is>
      </c>
      <c r="N3487" t="inlineStr">
        <is>
          <t>0</t>
        </is>
      </c>
      <c r="O3487" t="inlineStr">
        <is>
          <t>Documentação Aprovada</t>
        </is>
      </c>
      <c r="P3487" t="inlineStr">
        <is>
          <t>Aprovado Diretoria</t>
        </is>
      </c>
      <c r="Q3487" t="inlineStr">
        <is>
          <t>Aprovado Caixa</t>
        </is>
      </c>
      <c r="R3487" t="inlineStr">
        <is>
          <t>Pago</t>
        </is>
      </c>
      <c r="S3487" t="inlineStr">
        <is>
          <t>Bar Brahma - Tutum Matriz - Kamino</t>
        </is>
      </c>
    </row>
    <row r="3488">
      <c r="A3488" t="n">
        <v>108082</v>
      </c>
      <c r="B3488" t="n">
        <v>114</v>
      </c>
      <c r="C3488" t="inlineStr">
        <is>
          <t>Bar Brahma - Centro</t>
        </is>
      </c>
      <c r="D3488" t="inlineStr">
        <is>
          <t>PJ 50950043000106</t>
        </is>
      </c>
      <c r="E3488" t="n">
        <v>3340</v>
      </c>
      <c r="F3488" s="27" t="n">
        <v>45713</v>
      </c>
      <c r="G3488" s="27" t="n">
        <v>45712</v>
      </c>
      <c r="H3488" s="27" t="n">
        <v>45712</v>
      </c>
      <c r="I3488" s="27" t="n">
        <v>45658</v>
      </c>
      <c r="J3488" s="27" t="n">
        <v>45694</v>
      </c>
      <c r="K3488" t="inlineStr">
        <is>
          <t>Transferência Bancária ou Pix</t>
        </is>
      </c>
      <c r="L3488" t="inlineStr">
        <is>
          <t>Gorjeta</t>
        </is>
      </c>
      <c r="M3488" t="inlineStr">
        <is>
          <t xml:space="preserve">  -  Comissões e Gorjeta</t>
        </is>
      </c>
      <c r="N3488" t="inlineStr">
        <is>
          <t>0</t>
        </is>
      </c>
      <c r="O3488" t="inlineStr">
        <is>
          <t>Documentação Aprovada</t>
        </is>
      </c>
      <c r="P3488" t="inlineStr">
        <is>
          <t>Aprovado Diretoria</t>
        </is>
      </c>
      <c r="Q3488" t="inlineStr">
        <is>
          <t>Aprovado Caixa</t>
        </is>
      </c>
      <c r="R3488" t="inlineStr">
        <is>
          <t>Pago</t>
        </is>
      </c>
      <c r="S3488" t="inlineStr">
        <is>
          <t>Bar Brahma - Tutum Matriz - Kamino</t>
        </is>
      </c>
    </row>
    <row r="3489">
      <c r="A3489" t="n">
        <v>108081</v>
      </c>
      <c r="B3489" t="n">
        <v>114</v>
      </c>
      <c r="C3489" t="inlineStr">
        <is>
          <t>Bar Brahma - Centro</t>
        </is>
      </c>
      <c r="D3489" t="inlineStr">
        <is>
          <t>PJ 58745232000159</t>
        </is>
      </c>
      <c r="E3489" t="n">
        <v>4010</v>
      </c>
      <c r="F3489" s="27" t="n">
        <v>45713</v>
      </c>
      <c r="G3489" s="27" t="n">
        <v>45712</v>
      </c>
      <c r="H3489" s="27" t="n">
        <v>45712</v>
      </c>
      <c r="I3489" s="27" t="n">
        <v>45658</v>
      </c>
      <c r="J3489" s="27" t="n">
        <v>45694</v>
      </c>
      <c r="K3489" t="inlineStr">
        <is>
          <t>Transferência Bancária ou Pix</t>
        </is>
      </c>
      <c r="L3489" t="inlineStr">
        <is>
          <t>Gorjeta</t>
        </is>
      </c>
      <c r="M3489" t="inlineStr">
        <is>
          <t xml:space="preserve">  -  Comissões e Gorjeta</t>
        </is>
      </c>
      <c r="N3489" t="inlineStr">
        <is>
          <t>0</t>
        </is>
      </c>
      <c r="O3489" t="inlineStr">
        <is>
          <t>Documentação Aprovada</t>
        </is>
      </c>
      <c r="P3489" t="inlineStr">
        <is>
          <t>Aprovado Diretoria</t>
        </is>
      </c>
      <c r="Q3489" t="inlineStr">
        <is>
          <t>Aprovado Caixa</t>
        </is>
      </c>
      <c r="R3489" t="inlineStr">
        <is>
          <t>Pago</t>
        </is>
      </c>
      <c r="S3489" t="inlineStr">
        <is>
          <t>Bar Brahma - Tutum Matriz - Kamino</t>
        </is>
      </c>
    </row>
    <row r="3490">
      <c r="A3490" t="n">
        <v>106542</v>
      </c>
      <c r="B3490" t="n">
        <v>114</v>
      </c>
      <c r="C3490" t="inlineStr">
        <is>
          <t>Bar Brahma - Centro</t>
        </is>
      </c>
      <c r="D3490" t="inlineStr">
        <is>
          <t>NESTLE BRASIL LTDA</t>
        </is>
      </c>
      <c r="E3490" t="n">
        <v>2875</v>
      </c>
      <c r="F3490" s="27" t="n">
        <v>45710</v>
      </c>
      <c r="G3490" s="27" t="n">
        <v>45712</v>
      </c>
      <c r="H3490" s="27" t="n">
        <v>45712</v>
      </c>
      <c r="I3490" s="27" t="n">
        <v>45664</v>
      </c>
      <c r="J3490" s="27" t="n">
        <v>45687</v>
      </c>
      <c r="K3490" t="inlineStr">
        <is>
          <t>Boleto Bancário</t>
        </is>
      </c>
      <c r="L3490" t="inlineStr">
        <is>
          <t>Custo Mercadoria Vendida</t>
        </is>
      </c>
      <c r="M3490" t="inlineStr">
        <is>
          <t>Insumos - Bebidas</t>
        </is>
      </c>
      <c r="N3490" t="inlineStr">
        <is>
          <t>5172266</t>
        </is>
      </c>
      <c r="O3490" t="inlineStr">
        <is>
          <t>Documentação Aprovada</t>
        </is>
      </c>
      <c r="P3490" t="inlineStr">
        <is>
          <t>Aprovado Diretoria</t>
        </is>
      </c>
      <c r="Q3490" t="inlineStr">
        <is>
          <t>Aprovado Caixa</t>
        </is>
      </c>
      <c r="R3490" t="inlineStr">
        <is>
          <t>Pago</t>
        </is>
      </c>
      <c r="S3490" t="inlineStr">
        <is>
          <t>Bar Brahma - Ypiranga Matriz - Bradesco</t>
        </is>
      </c>
    </row>
    <row r="3491">
      <c r="A3491" t="n">
        <v>106541</v>
      </c>
      <c r="B3491" t="n">
        <v>114</v>
      </c>
      <c r="C3491" t="inlineStr">
        <is>
          <t>Bar Brahma - Centro</t>
        </is>
      </c>
      <c r="D3491" t="inlineStr">
        <is>
          <t>NESTLE BRASIL LTDA</t>
        </is>
      </c>
      <c r="E3491" t="n">
        <v>750</v>
      </c>
      <c r="F3491" s="27" t="n">
        <v>45710</v>
      </c>
      <c r="G3491" s="27" t="n">
        <v>45712</v>
      </c>
      <c r="H3491" s="27" t="n">
        <v>45712</v>
      </c>
      <c r="I3491" s="27" t="n">
        <v>45662</v>
      </c>
      <c r="J3491" s="27" t="n">
        <v>45687</v>
      </c>
      <c r="K3491" t="inlineStr">
        <is>
          <t>Boleto Bancário</t>
        </is>
      </c>
      <c r="L3491" t="inlineStr">
        <is>
          <t>Custo Mercadoria Vendida</t>
        </is>
      </c>
      <c r="M3491" t="inlineStr">
        <is>
          <t>Insumos - Bebidas</t>
        </is>
      </c>
      <c r="N3491" t="inlineStr">
        <is>
          <t>5167547</t>
        </is>
      </c>
      <c r="O3491" t="inlineStr">
        <is>
          <t>Documentação Aprovada</t>
        </is>
      </c>
      <c r="P3491" t="inlineStr">
        <is>
          <t>Aprovado Diretoria</t>
        </is>
      </c>
      <c r="Q3491" t="inlineStr">
        <is>
          <t>Aprovado Caixa</t>
        </is>
      </c>
      <c r="R3491" t="inlineStr">
        <is>
          <t>Pago</t>
        </is>
      </c>
      <c r="S3491" t="inlineStr">
        <is>
          <t>Bar Brahma - Ypiranga Matriz - Bradesco</t>
        </is>
      </c>
    </row>
    <row r="3492">
      <c r="A3492" t="n">
        <v>106239</v>
      </c>
      <c r="B3492" t="n">
        <v>114</v>
      </c>
      <c r="C3492" t="inlineStr">
        <is>
          <t>Bar Brahma - Centro</t>
        </is>
      </c>
      <c r="D3492" t="inlineStr">
        <is>
          <t>AMBEV S. A. - CDD SAO PAULO</t>
        </is>
      </c>
      <c r="E3492" t="n">
        <v>1288.29</v>
      </c>
      <c r="F3492" s="27" t="n">
        <v>45712</v>
      </c>
      <c r="G3492" s="27" t="n">
        <v>45712</v>
      </c>
      <c r="H3492" s="27" t="n">
        <v>45712</v>
      </c>
      <c r="I3492" s="27" t="n">
        <v>45680</v>
      </c>
      <c r="J3492" s="27" t="n">
        <v>45686</v>
      </c>
      <c r="K3492" t="inlineStr">
        <is>
          <t>Boleto Bancário</t>
        </is>
      </c>
      <c r="L3492" t="inlineStr">
        <is>
          <t>Custo Mercadoria Vendida</t>
        </is>
      </c>
      <c r="M3492" t="inlineStr">
        <is>
          <t>Insumos - Bebidas</t>
        </is>
      </c>
      <c r="N3492" t="inlineStr">
        <is>
          <t>20320</t>
        </is>
      </c>
      <c r="O3492" t="inlineStr">
        <is>
          <t>Documentação Aprovada</t>
        </is>
      </c>
      <c r="P3492" t="inlineStr">
        <is>
          <t>Aprovado Diretoria</t>
        </is>
      </c>
      <c r="Q3492" t="inlineStr">
        <is>
          <t>Aprovado Caixa</t>
        </is>
      </c>
      <c r="R3492" t="inlineStr">
        <is>
          <t>Pago</t>
        </is>
      </c>
      <c r="S3492" t="inlineStr">
        <is>
          <t>Bar Brahma - Ypiranga Matriz - Bradesco</t>
        </is>
      </c>
    </row>
    <row r="3493">
      <c r="A3493" t="n">
        <v>106246</v>
      </c>
      <c r="B3493" t="n">
        <v>114</v>
      </c>
      <c r="C3493" t="inlineStr">
        <is>
          <t>Bar Brahma - Centro</t>
        </is>
      </c>
      <c r="D3493" t="inlineStr">
        <is>
          <t>AMBEV S. A. - CDD SAO PAULO</t>
        </is>
      </c>
      <c r="E3493" t="n">
        <v>858</v>
      </c>
      <c r="F3493" s="27" t="n">
        <v>45712</v>
      </c>
      <c r="G3493" s="27" t="n">
        <v>45712</v>
      </c>
      <c r="H3493" s="27" t="n">
        <v>45712</v>
      </c>
      <c r="I3493" s="27" t="n">
        <v>45680</v>
      </c>
      <c r="J3493" s="27" t="n">
        <v>45686</v>
      </c>
      <c r="K3493" t="inlineStr">
        <is>
          <t>Boleto Bancário</t>
        </is>
      </c>
      <c r="L3493" t="inlineStr">
        <is>
          <t>Custo Mercadoria Vendida</t>
        </is>
      </c>
      <c r="M3493" t="inlineStr">
        <is>
          <t>Insumos - Bebidas</t>
        </is>
      </c>
      <c r="N3493" t="inlineStr">
        <is>
          <t>20321</t>
        </is>
      </c>
      <c r="O3493" t="inlineStr">
        <is>
          <t>Documentação Aprovada</t>
        </is>
      </c>
      <c r="P3493" t="inlineStr">
        <is>
          <t>Aprovado Diretoria</t>
        </is>
      </c>
      <c r="Q3493" t="inlineStr">
        <is>
          <t>Aprovado Caixa</t>
        </is>
      </c>
      <c r="R3493" t="inlineStr">
        <is>
          <t>Pago</t>
        </is>
      </c>
      <c r="S3493" t="inlineStr">
        <is>
          <t>Bar Brahma - Ypiranga Matriz - Bradesco</t>
        </is>
      </c>
    </row>
    <row r="3494">
      <c r="A3494" t="n">
        <v>109610</v>
      </c>
      <c r="B3494" t="n">
        <v>114</v>
      </c>
      <c r="C3494" t="inlineStr">
        <is>
          <t>Bar Brahma - Centro</t>
        </is>
      </c>
      <c r="D3494" t="inlineStr">
        <is>
          <t>VALE TRANSPORTE</t>
        </is>
      </c>
      <c r="E3494" t="n">
        <v>450</v>
      </c>
      <c r="F3494" s="27" t="n">
        <v>45712</v>
      </c>
      <c r="G3494" s="27" t="n">
        <v>45712</v>
      </c>
      <c r="H3494" s="27" t="n">
        <v>45712</v>
      </c>
      <c r="I3494" s="27" t="n">
        <v>45702</v>
      </c>
      <c r="J3494" s="27" t="n">
        <v>45698</v>
      </c>
      <c r="K3494" t="inlineStr">
        <is>
          <t>Transferência Bancária ou Pix</t>
        </is>
      </c>
      <c r="L3494" t="inlineStr">
        <is>
          <t>Mão de Obra - Benefícios</t>
        </is>
      </c>
      <c r="M3494" t="inlineStr">
        <is>
          <t xml:space="preserve">  -  Vale-transporte</t>
        </is>
      </c>
      <c r="N3494" t="inlineStr">
        <is>
          <t>45000 22025</t>
        </is>
      </c>
      <c r="O3494" t="inlineStr">
        <is>
          <t>Documentação Aprovada</t>
        </is>
      </c>
      <c r="P3494" t="inlineStr">
        <is>
          <t>Aprovado Diretoria</t>
        </is>
      </c>
      <c r="Q3494" t="inlineStr">
        <is>
          <t>Aprovado Caixa</t>
        </is>
      </c>
      <c r="R3494" t="inlineStr">
        <is>
          <t>Pago</t>
        </is>
      </c>
      <c r="S3494" t="inlineStr">
        <is>
          <t>Bar Brahma - Tutum Matriz - Kamino</t>
        </is>
      </c>
    </row>
    <row r="3495">
      <c r="A3495" t="n">
        <v>109624</v>
      </c>
      <c r="B3495" t="n">
        <v>114</v>
      </c>
      <c r="C3495" t="inlineStr">
        <is>
          <t>Bar Brahma - Centro</t>
        </is>
      </c>
      <c r="D3495" t="inlineStr">
        <is>
          <t>HORTICLEAN DISTRIBUIDORA</t>
        </is>
      </c>
      <c r="E3495" t="n">
        <v>398.95</v>
      </c>
      <c r="F3495" s="27" t="n">
        <v>45712</v>
      </c>
      <c r="G3495" s="27" t="n">
        <v>45712</v>
      </c>
      <c r="H3495" s="27" t="n">
        <v>45712</v>
      </c>
      <c r="I3495" s="27" t="n">
        <v>45695</v>
      </c>
      <c r="J3495" s="27" t="n">
        <v>45698</v>
      </c>
      <c r="K3495" t="inlineStr">
        <is>
          <t>Boleto Bancário</t>
        </is>
      </c>
      <c r="L3495" t="inlineStr">
        <is>
          <t>Custo Mercadoria Vendida</t>
        </is>
      </c>
      <c r="M3495" t="inlineStr">
        <is>
          <t>Insumos - Alimentos</t>
        </is>
      </c>
      <c r="N3495" t="inlineStr">
        <is>
          <t>25780</t>
        </is>
      </c>
      <c r="O3495" t="inlineStr">
        <is>
          <t>Documentação Aprovada</t>
        </is>
      </c>
      <c r="P3495" t="inlineStr">
        <is>
          <t>Aprovado Diretoria</t>
        </is>
      </c>
      <c r="Q3495" t="inlineStr">
        <is>
          <t>Aprovado Caixa</t>
        </is>
      </c>
      <c r="R3495" t="inlineStr">
        <is>
          <t>Pago</t>
        </is>
      </c>
      <c r="S3495" t="inlineStr">
        <is>
          <t>Bar Brahma - Ypiranga Matriz - Bradesco</t>
        </is>
      </c>
    </row>
    <row r="3496">
      <c r="A3496" t="n">
        <v>109604</v>
      </c>
      <c r="B3496" t="n">
        <v>114</v>
      </c>
      <c r="C3496" t="inlineStr">
        <is>
          <t>Bar Brahma - Centro</t>
        </is>
      </c>
      <c r="D3496" t="inlineStr">
        <is>
          <t>COMISSOES E GORJETAS</t>
        </is>
      </c>
      <c r="E3496" t="n">
        <v>4980</v>
      </c>
      <c r="F3496" s="27" t="n">
        <v>45713</v>
      </c>
      <c r="G3496" s="27" t="n">
        <v>45712</v>
      </c>
      <c r="H3496" s="27" t="n">
        <v>45712</v>
      </c>
      <c r="I3496" s="27" t="n">
        <v>45687</v>
      </c>
      <c r="J3496" s="27" t="n">
        <v>45698</v>
      </c>
      <c r="K3496" t="inlineStr">
        <is>
          <t>Transferência Bancária ou Pix</t>
        </is>
      </c>
      <c r="L3496" t="inlineStr">
        <is>
          <t>Gorjeta</t>
        </is>
      </c>
      <c r="M3496" t="inlineStr">
        <is>
          <t xml:space="preserve">  -  Comissões e Gorjeta</t>
        </is>
      </c>
      <c r="N3496" t="inlineStr">
        <is>
          <t>30012025</t>
        </is>
      </c>
      <c r="O3496" t="inlineStr">
        <is>
          <t>Documentação Aprovada</t>
        </is>
      </c>
      <c r="P3496" t="inlineStr">
        <is>
          <t>Aprovado Diretoria</t>
        </is>
      </c>
      <c r="Q3496" t="inlineStr">
        <is>
          <t>Aprovado Caixa</t>
        </is>
      </c>
      <c r="R3496" t="inlineStr">
        <is>
          <t>Pago</t>
        </is>
      </c>
      <c r="S3496" t="inlineStr">
        <is>
          <t>Bar Brahma - Tutum Matriz - Kamino</t>
        </is>
      </c>
    </row>
    <row r="3497">
      <c r="A3497" t="n">
        <v>109666</v>
      </c>
      <c r="B3497" t="n">
        <v>114</v>
      </c>
      <c r="C3497" t="inlineStr">
        <is>
          <t>Bar Brahma - Centro</t>
        </is>
      </c>
      <c r="D3497" t="inlineStr">
        <is>
          <t>HORTICLEAN DISTRIBUIDORA</t>
        </is>
      </c>
      <c r="E3497" t="n">
        <v>1248.73</v>
      </c>
      <c r="F3497" s="27" t="n">
        <v>45710</v>
      </c>
      <c r="G3497" s="27" t="n">
        <v>45712</v>
      </c>
      <c r="H3497" s="27" t="n">
        <v>45712</v>
      </c>
      <c r="I3497" s="27" t="n">
        <v>45695</v>
      </c>
      <c r="J3497" s="27" t="n">
        <v>45699</v>
      </c>
      <c r="K3497" t="inlineStr">
        <is>
          <t>Boleto Bancário</t>
        </is>
      </c>
      <c r="L3497" t="inlineStr">
        <is>
          <t>Custo Mercadoria Vendida</t>
        </is>
      </c>
      <c r="M3497" t="inlineStr">
        <is>
          <t>Insumos - Alimentos</t>
        </is>
      </c>
      <c r="N3497" t="inlineStr">
        <is>
          <t>25775</t>
        </is>
      </c>
      <c r="O3497" t="inlineStr">
        <is>
          <t>Documentação Aprovada</t>
        </is>
      </c>
      <c r="P3497" t="inlineStr">
        <is>
          <t>Aprovado Diretoria</t>
        </is>
      </c>
      <c r="Q3497" t="inlineStr">
        <is>
          <t>Aprovado Caixa</t>
        </is>
      </c>
      <c r="R3497" t="inlineStr">
        <is>
          <t>Pago</t>
        </is>
      </c>
      <c r="S3497" t="inlineStr">
        <is>
          <t>Bar Brahma - Ypiranga Matriz - Bradesco</t>
        </is>
      </c>
    </row>
    <row r="3498">
      <c r="A3498" t="n">
        <v>109669</v>
      </c>
      <c r="B3498" t="n">
        <v>114</v>
      </c>
      <c r="C3498" t="inlineStr">
        <is>
          <t>Bar Brahma - Centro</t>
        </is>
      </c>
      <c r="D3498" t="inlineStr">
        <is>
          <t>J A DOS SANTOS HORTIFRUTI</t>
        </is>
      </c>
      <c r="E3498" t="n">
        <v>478.5</v>
      </c>
      <c r="F3498" s="27" t="n">
        <v>45710</v>
      </c>
      <c r="G3498" s="27" t="n">
        <v>45712</v>
      </c>
      <c r="H3498" s="27" t="n">
        <v>45712</v>
      </c>
      <c r="I3498" s="27" t="n">
        <v>45695</v>
      </c>
      <c r="J3498" s="27" t="n">
        <v>45699</v>
      </c>
      <c r="K3498" t="inlineStr">
        <is>
          <t>Boleto Bancário</t>
        </is>
      </c>
      <c r="L3498" t="inlineStr">
        <is>
          <t>Custo Mercadoria Vendida</t>
        </is>
      </c>
      <c r="M3498" t="inlineStr">
        <is>
          <t>Insumos - Alimentos</t>
        </is>
      </c>
      <c r="N3498" t="inlineStr">
        <is>
          <t>36186</t>
        </is>
      </c>
      <c r="O3498" t="inlineStr">
        <is>
          <t>Documentação Aprovada</t>
        </is>
      </c>
      <c r="P3498" t="inlineStr">
        <is>
          <t>Aprovado Diretoria</t>
        </is>
      </c>
      <c r="Q3498" t="inlineStr">
        <is>
          <t>Aprovado Caixa</t>
        </is>
      </c>
      <c r="R3498" t="inlineStr">
        <is>
          <t>Pago</t>
        </is>
      </c>
      <c r="S3498" t="inlineStr">
        <is>
          <t>Bar Brahma - Ypiranga Matriz - Bradesco</t>
        </is>
      </c>
    </row>
    <row r="3499">
      <c r="A3499" t="n">
        <v>109749</v>
      </c>
      <c r="B3499" t="n">
        <v>114</v>
      </c>
      <c r="C3499" t="inlineStr">
        <is>
          <t>Bar Brahma - Centro</t>
        </is>
      </c>
      <c r="D3499" t="inlineStr">
        <is>
          <t>BB DISTRIBUIDORA DE CARNES LTDA</t>
        </is>
      </c>
      <c r="E3499" t="n">
        <v>2349.93</v>
      </c>
      <c r="F3499" s="27" t="n">
        <v>45712</v>
      </c>
      <c r="G3499" s="27" t="n">
        <v>45712</v>
      </c>
      <c r="H3499" s="27" t="n">
        <v>45712</v>
      </c>
      <c r="I3499" s="27" t="n">
        <v>45698</v>
      </c>
      <c r="J3499" s="27" t="n">
        <v>45699</v>
      </c>
      <c r="K3499" t="inlineStr">
        <is>
          <t>Boleto Bancário</t>
        </is>
      </c>
      <c r="L3499" t="inlineStr">
        <is>
          <t>Custo Mercadoria Vendida</t>
        </is>
      </c>
      <c r="M3499" t="inlineStr">
        <is>
          <t>Insumos - Alimentos</t>
        </is>
      </c>
      <c r="N3499" t="inlineStr">
        <is>
          <t>386126</t>
        </is>
      </c>
      <c r="O3499" t="inlineStr">
        <is>
          <t>Documentação Aprovada</t>
        </is>
      </c>
      <c r="P3499" t="inlineStr">
        <is>
          <t>Aprovado Diretoria</t>
        </is>
      </c>
      <c r="Q3499" t="inlineStr">
        <is>
          <t>Aprovado Caixa</t>
        </is>
      </c>
      <c r="R3499" t="inlineStr">
        <is>
          <t>Pago</t>
        </is>
      </c>
      <c r="S3499" t="inlineStr">
        <is>
          <t>Bar Brahma - Ypiranga Matriz - Bradesco</t>
        </is>
      </c>
    </row>
    <row r="3500">
      <c r="A3500" t="n">
        <v>109747</v>
      </c>
      <c r="B3500" t="n">
        <v>114</v>
      </c>
      <c r="C3500" t="inlineStr">
        <is>
          <t>Bar Brahma - Centro</t>
        </is>
      </c>
      <c r="D3500" t="inlineStr">
        <is>
          <t>BB DISTRIBUIDORA DE CARNES LTDA</t>
        </is>
      </c>
      <c r="E3500" t="n">
        <v>431.78</v>
      </c>
      <c r="F3500" s="27" t="n">
        <v>45712</v>
      </c>
      <c r="G3500" s="27" t="n">
        <v>45712</v>
      </c>
      <c r="H3500" s="27" t="n">
        <v>45712</v>
      </c>
      <c r="I3500" s="27" t="n">
        <v>45698</v>
      </c>
      <c r="J3500" s="27" t="n">
        <v>45699</v>
      </c>
      <c r="K3500" t="inlineStr">
        <is>
          <t>Boleto Bancário</t>
        </is>
      </c>
      <c r="L3500" t="inlineStr">
        <is>
          <t>Custo Mercadoria Vendida</t>
        </is>
      </c>
      <c r="M3500" t="inlineStr">
        <is>
          <t>Insumos - Alimentos</t>
        </is>
      </c>
      <c r="N3500" t="inlineStr">
        <is>
          <t>386125</t>
        </is>
      </c>
      <c r="O3500" t="inlineStr">
        <is>
          <t>Documentação Aprovada</t>
        </is>
      </c>
      <c r="P3500" t="inlineStr">
        <is>
          <t>Aprovado Diretoria</t>
        </is>
      </c>
      <c r="Q3500" t="inlineStr">
        <is>
          <t>Aprovado Caixa</t>
        </is>
      </c>
      <c r="R3500" t="inlineStr">
        <is>
          <t>Pago</t>
        </is>
      </c>
      <c r="S3500" t="inlineStr">
        <is>
          <t>Bar Brahma - Ypiranga Matriz - Bradesco</t>
        </is>
      </c>
    </row>
    <row r="3501">
      <c r="A3501" t="n">
        <v>109745</v>
      </c>
      <c r="B3501" t="n">
        <v>114</v>
      </c>
      <c r="C3501" t="inlineStr">
        <is>
          <t>Bar Brahma - Centro</t>
        </is>
      </c>
      <c r="D3501" t="inlineStr">
        <is>
          <t>CECILIA TSUYACO ARAKI SILVA LTDA</t>
        </is>
      </c>
      <c r="E3501" t="n">
        <v>392.4</v>
      </c>
      <c r="F3501" s="27" t="n">
        <v>45712</v>
      </c>
      <c r="G3501" s="27" t="n">
        <v>45712</v>
      </c>
      <c r="H3501" s="27" t="n">
        <v>45712</v>
      </c>
      <c r="I3501" s="27" t="n">
        <v>45698</v>
      </c>
      <c r="J3501" s="27" t="n">
        <v>45699</v>
      </c>
      <c r="K3501" t="inlineStr">
        <is>
          <t>Boleto Bancário</t>
        </is>
      </c>
      <c r="L3501" t="inlineStr">
        <is>
          <t>Custo Mercadoria Vendida</t>
        </is>
      </c>
      <c r="M3501" t="inlineStr">
        <is>
          <t>Insumos - Alimentos</t>
        </is>
      </c>
      <c r="N3501" t="inlineStr">
        <is>
          <t>365466</t>
        </is>
      </c>
      <c r="O3501" t="inlineStr">
        <is>
          <t>Documentação Aprovada</t>
        </is>
      </c>
      <c r="P3501" t="inlineStr">
        <is>
          <t>Aprovado Diretoria</t>
        </is>
      </c>
      <c r="Q3501" t="inlineStr">
        <is>
          <t>Aprovado Caixa</t>
        </is>
      </c>
      <c r="R3501" t="inlineStr">
        <is>
          <t>Pago</t>
        </is>
      </c>
      <c r="S3501" t="inlineStr">
        <is>
          <t>Bar Brahma - Ypiranga Matriz - Bradesco</t>
        </is>
      </c>
    </row>
    <row r="3502">
      <c r="A3502" t="n">
        <v>109539</v>
      </c>
      <c r="B3502" t="n">
        <v>114</v>
      </c>
      <c r="C3502" t="inlineStr">
        <is>
          <t>Bar Brahma - Centro</t>
        </is>
      </c>
      <c r="D3502" t="inlineStr">
        <is>
          <t xml:space="preserve">LATICINIOS CATUPIRY LTDA </t>
        </is>
      </c>
      <c r="E3502" t="n">
        <v>2561.3</v>
      </c>
      <c r="F3502" s="27" t="n">
        <v>45710</v>
      </c>
      <c r="G3502" s="27" t="n">
        <v>45712</v>
      </c>
      <c r="H3502" s="27" t="n">
        <v>45712</v>
      </c>
      <c r="I3502" s="27" t="n">
        <v>45694</v>
      </c>
      <c r="J3502" s="27" t="n">
        <v>45698</v>
      </c>
      <c r="K3502" t="inlineStr">
        <is>
          <t>Boleto Bancário</t>
        </is>
      </c>
      <c r="L3502" t="inlineStr">
        <is>
          <t>Custo Mercadoria Vendida</t>
        </is>
      </c>
      <c r="M3502" t="inlineStr">
        <is>
          <t>Insumos - Alimentos</t>
        </is>
      </c>
      <c r="N3502" t="inlineStr">
        <is>
          <t>1619048</t>
        </is>
      </c>
      <c r="O3502" t="inlineStr">
        <is>
          <t>Documentação Aprovada</t>
        </is>
      </c>
      <c r="P3502" t="inlineStr">
        <is>
          <t>Aprovado Diretoria</t>
        </is>
      </c>
      <c r="Q3502" t="inlineStr">
        <is>
          <t>Aprovado Caixa</t>
        </is>
      </c>
      <c r="R3502" t="inlineStr">
        <is>
          <t>Pago</t>
        </is>
      </c>
      <c r="S3502" t="inlineStr">
        <is>
          <t>Bar Brahma - Ypiranga Matriz - Bradesco</t>
        </is>
      </c>
    </row>
    <row r="3503">
      <c r="A3503" t="n">
        <v>109740</v>
      </c>
      <c r="B3503" t="n">
        <v>114</v>
      </c>
      <c r="C3503" t="inlineStr">
        <is>
          <t>Bar Brahma - Centro</t>
        </is>
      </c>
      <c r="D3503" t="inlineStr">
        <is>
          <t>J A DOS SANTOS HORTIFRUTI</t>
        </is>
      </c>
      <c r="E3503" t="n">
        <v>472</v>
      </c>
      <c r="F3503" s="27" t="n">
        <v>45712</v>
      </c>
      <c r="G3503" s="27" t="n">
        <v>45712</v>
      </c>
      <c r="H3503" s="27" t="n">
        <v>45712</v>
      </c>
      <c r="I3503" s="27" t="n">
        <v>45697</v>
      </c>
      <c r="J3503" s="27" t="n">
        <v>45699</v>
      </c>
      <c r="K3503" t="inlineStr">
        <is>
          <t>Boleto Bancário</t>
        </is>
      </c>
      <c r="L3503" t="inlineStr">
        <is>
          <t>Custo Mercadoria Vendida</t>
        </is>
      </c>
      <c r="M3503" t="inlineStr">
        <is>
          <t>Insumos - Alimentos</t>
        </is>
      </c>
      <c r="N3503" t="inlineStr">
        <is>
          <t>36191</t>
        </is>
      </c>
      <c r="O3503" t="inlineStr">
        <is>
          <t>Documentação Aprovada</t>
        </is>
      </c>
      <c r="P3503" t="inlineStr">
        <is>
          <t>Aprovado Diretoria</t>
        </is>
      </c>
      <c r="Q3503" t="inlineStr">
        <is>
          <t>Aprovado Caixa</t>
        </is>
      </c>
      <c r="R3503" t="inlineStr">
        <is>
          <t>Pago</t>
        </is>
      </c>
      <c r="S3503" t="inlineStr">
        <is>
          <t>Bar Brahma - Ypiranga Matriz - Bradesco</t>
        </is>
      </c>
    </row>
    <row r="3504">
      <c r="A3504" t="n">
        <v>109731</v>
      </c>
      <c r="B3504" t="n">
        <v>114</v>
      </c>
      <c r="C3504" t="inlineStr">
        <is>
          <t>Bar Brahma - Centro</t>
        </is>
      </c>
      <c r="D3504" t="inlineStr">
        <is>
          <t>LATICINIOS PIRAMIDE LTDA</t>
        </is>
      </c>
      <c r="E3504" t="n">
        <v>2270</v>
      </c>
      <c r="F3504" s="27" t="n">
        <v>45711</v>
      </c>
      <c r="G3504" s="27" t="n">
        <v>45712</v>
      </c>
      <c r="H3504" s="27" t="n">
        <v>45712</v>
      </c>
      <c r="I3504" s="27" t="n">
        <v>45697</v>
      </c>
      <c r="J3504" s="27" t="n">
        <v>45699</v>
      </c>
      <c r="K3504" t="inlineStr">
        <is>
          <t>Boleto Bancário</t>
        </is>
      </c>
      <c r="L3504" t="inlineStr">
        <is>
          <t>Custo Mercadoria Vendida</t>
        </is>
      </c>
      <c r="M3504" t="inlineStr">
        <is>
          <t>Insumos - Alimentos</t>
        </is>
      </c>
      <c r="N3504" t="inlineStr">
        <is>
          <t>75334</t>
        </is>
      </c>
      <c r="O3504" t="inlineStr">
        <is>
          <t>Documentação Aprovada</t>
        </is>
      </c>
      <c r="P3504" t="inlineStr">
        <is>
          <t>Aprovado Diretoria</t>
        </is>
      </c>
      <c r="Q3504" t="inlineStr">
        <is>
          <t>Aprovado Caixa</t>
        </is>
      </c>
      <c r="R3504" t="inlineStr">
        <is>
          <t>Pago</t>
        </is>
      </c>
      <c r="S3504" t="inlineStr">
        <is>
          <t>Bar Brahma - Ypiranga Matriz - Bradesco</t>
        </is>
      </c>
    </row>
    <row r="3505">
      <c r="A3505" t="n">
        <v>109511</v>
      </c>
      <c r="B3505" t="n">
        <v>114</v>
      </c>
      <c r="C3505" t="inlineStr">
        <is>
          <t>Bar Brahma - Centro</t>
        </is>
      </c>
      <c r="D3505" t="inlineStr">
        <is>
          <t>REEMBOLSO CLIENTE</t>
        </is>
      </c>
      <c r="E3505" t="n">
        <v>344.35</v>
      </c>
      <c r="F3505" s="27" t="n">
        <v>45710</v>
      </c>
      <c r="G3505" s="27" t="n">
        <v>45712</v>
      </c>
      <c r="H3505" s="27" t="n">
        <v>45712</v>
      </c>
      <c r="I3505" s="27" t="n">
        <v>45695</v>
      </c>
      <c r="J3505" s="27" t="n">
        <v>45698</v>
      </c>
      <c r="K3505" t="inlineStr">
        <is>
          <t>Transferência Bancária ou Pix</t>
        </is>
      </c>
      <c r="L3505" t="inlineStr">
        <is>
          <t>Deduções sobre Venda</t>
        </is>
      </c>
      <c r="M3505" t="inlineStr">
        <is>
          <t>Outros D</t>
        </is>
      </c>
      <c r="N3505" t="inlineStr">
        <is>
          <t>20250210</t>
        </is>
      </c>
      <c r="O3505" t="inlineStr">
        <is>
          <t>Documentação Aprovada</t>
        </is>
      </c>
      <c r="P3505" t="inlineStr">
        <is>
          <t>Aprovado Diretoria</t>
        </is>
      </c>
      <c r="Q3505" t="inlineStr">
        <is>
          <t>Aprovado Caixa</t>
        </is>
      </c>
      <c r="R3505" t="inlineStr">
        <is>
          <t>Pago</t>
        </is>
      </c>
      <c r="S3505" t="inlineStr">
        <is>
          <t>Bar Brahma - Ypiranga Matriz - Kamino</t>
        </is>
      </c>
    </row>
    <row r="3506">
      <c r="A3506" t="n">
        <v>109519</v>
      </c>
      <c r="B3506" t="n">
        <v>114</v>
      </c>
      <c r="C3506" t="inlineStr">
        <is>
          <t>Bar Brahma - Centro</t>
        </is>
      </c>
      <c r="D3506" t="inlineStr">
        <is>
          <t xml:space="preserve">IMPRESSAO ARTES GRAFICAS LTDA </t>
        </is>
      </c>
      <c r="E3506" t="n">
        <v>2540</v>
      </c>
      <c r="F3506" s="27" t="n">
        <v>45712</v>
      </c>
      <c r="G3506" s="27" t="n">
        <v>45712</v>
      </c>
      <c r="H3506" s="27" t="n">
        <v>45712</v>
      </c>
      <c r="I3506" s="27" t="n">
        <v>45695</v>
      </c>
      <c r="J3506" s="27" t="n">
        <v>45698</v>
      </c>
      <c r="K3506" t="inlineStr">
        <is>
          <t>Transferência Bancária ou Pix</t>
        </is>
      </c>
      <c r="L3506" t="inlineStr">
        <is>
          <t>Marketing</t>
        </is>
      </c>
      <c r="M3506" t="inlineStr">
        <is>
          <t>Produção Gráfica e Material Institucional</t>
        </is>
      </c>
      <c r="N3506" t="inlineStr">
        <is>
          <t>6898</t>
        </is>
      </c>
      <c r="O3506" t="inlineStr">
        <is>
          <t>Documentação Aprovada</t>
        </is>
      </c>
      <c r="P3506" t="inlineStr">
        <is>
          <t>Aprovado Diretoria</t>
        </is>
      </c>
      <c r="Q3506" t="inlineStr">
        <is>
          <t>Aprovado Caixa</t>
        </is>
      </c>
      <c r="R3506" t="inlineStr">
        <is>
          <t>Pago</t>
        </is>
      </c>
      <c r="S3506" t="inlineStr">
        <is>
          <t>Bar Brahma - Ypiranga Matriz - Kamino</t>
        </is>
      </c>
    </row>
    <row r="3507">
      <c r="A3507" t="n">
        <v>109727</v>
      </c>
      <c r="B3507" t="n">
        <v>114</v>
      </c>
      <c r="C3507" t="inlineStr">
        <is>
          <t>Bar Brahma - Centro</t>
        </is>
      </c>
      <c r="D3507" t="inlineStr">
        <is>
          <t xml:space="preserve">LATICINIOS CATUPIRY LTDA </t>
        </is>
      </c>
      <c r="E3507" t="n">
        <v>186.9</v>
      </c>
      <c r="F3507" s="27" t="n">
        <v>45712</v>
      </c>
      <c r="G3507" s="27" t="n">
        <v>45712</v>
      </c>
      <c r="H3507" s="27" t="n">
        <v>45712</v>
      </c>
      <c r="I3507" s="27" t="n">
        <v>45696</v>
      </c>
      <c r="J3507" s="27" t="n">
        <v>45699</v>
      </c>
      <c r="K3507" t="inlineStr">
        <is>
          <t>Boleto Bancário</t>
        </is>
      </c>
      <c r="L3507" t="inlineStr">
        <is>
          <t>Custo Mercadoria Vendida</t>
        </is>
      </c>
      <c r="M3507" t="inlineStr">
        <is>
          <t>Insumos - Alimentos</t>
        </is>
      </c>
      <c r="N3507" t="inlineStr">
        <is>
          <t>1619386</t>
        </is>
      </c>
      <c r="O3507" t="inlineStr">
        <is>
          <t>Documentação Aprovada</t>
        </is>
      </c>
      <c r="P3507" t="inlineStr">
        <is>
          <t>Aprovado Diretoria</t>
        </is>
      </c>
      <c r="Q3507" t="inlineStr">
        <is>
          <t>Aprovado Caixa</t>
        </is>
      </c>
      <c r="R3507" t="inlineStr">
        <is>
          <t>Pago</t>
        </is>
      </c>
      <c r="S3507" t="inlineStr">
        <is>
          <t>Bar Brahma - Ypiranga Matriz - Bradesco</t>
        </is>
      </c>
    </row>
    <row r="3508">
      <c r="A3508" t="n">
        <v>110525</v>
      </c>
      <c r="B3508" t="n">
        <v>114</v>
      </c>
      <c r="C3508" t="inlineStr">
        <is>
          <t>Bar Brahma - Centro</t>
        </is>
      </c>
      <c r="D3508" t="inlineStr">
        <is>
          <t>COMISSOES E GORJETAS</t>
        </is>
      </c>
      <c r="E3508" t="n">
        <v>94600</v>
      </c>
      <c r="F3508" s="27" t="n">
        <v>45713</v>
      </c>
      <c r="G3508" s="27" t="n">
        <v>45712</v>
      </c>
      <c r="H3508" s="27" t="n">
        <v>45712</v>
      </c>
      <c r="I3508" s="27" t="n">
        <v>45688</v>
      </c>
      <c r="J3508" s="27" t="n"/>
      <c r="K3508" t="inlineStr">
        <is>
          <t>Transferência Bancária ou Pix</t>
        </is>
      </c>
      <c r="L3508" t="inlineStr">
        <is>
          <t>Gorjeta</t>
        </is>
      </c>
      <c r="M3508" t="inlineStr">
        <is>
          <t xml:space="preserve">  -  Comissões e Gorjeta</t>
        </is>
      </c>
      <c r="N3508" t="inlineStr">
        <is>
          <t>9460012025</t>
        </is>
      </c>
      <c r="O3508" t="inlineStr">
        <is>
          <t>Documentação Aprovada</t>
        </is>
      </c>
      <c r="P3508" t="inlineStr">
        <is>
          <t>Aprovado Diretoria</t>
        </is>
      </c>
      <c r="Q3508" t="inlineStr">
        <is>
          <t>Aprovado Caixa</t>
        </is>
      </c>
      <c r="R3508" t="inlineStr">
        <is>
          <t>Pago</t>
        </is>
      </c>
      <c r="S3508" t="inlineStr">
        <is>
          <t>Bar Brahma - Tutum Matriz - Kamino</t>
        </is>
      </c>
    </row>
    <row r="3509">
      <c r="A3509" t="n">
        <v>110756</v>
      </c>
      <c r="B3509" t="n">
        <v>114</v>
      </c>
      <c r="C3509" t="inlineStr">
        <is>
          <t>Bar Brahma - Centro</t>
        </is>
      </c>
      <c r="D3509" t="inlineStr">
        <is>
          <t>RESTAURANTE GOMES - SAMPAIOS LTDA</t>
        </is>
      </c>
      <c r="E3509" t="n">
        <v>6984</v>
      </c>
      <c r="F3509" s="27" t="n">
        <v>45712</v>
      </c>
      <c r="G3509" s="27" t="n">
        <v>45712</v>
      </c>
      <c r="H3509" s="27" t="n">
        <v>45712</v>
      </c>
      <c r="I3509" s="27" t="n">
        <v>45702</v>
      </c>
      <c r="J3509" s="27" t="n">
        <v>45702</v>
      </c>
      <c r="K3509" t="inlineStr">
        <is>
          <t>Transferência Bancária ou Pix</t>
        </is>
      </c>
      <c r="L3509" t="inlineStr">
        <is>
          <t>Mão de Obra - Benefícios</t>
        </is>
      </c>
      <c r="M3509" t="inlineStr">
        <is>
          <t xml:space="preserve">  -  Alimentação Funcionário</t>
        </is>
      </c>
      <c r="N3509" t="inlineStr">
        <is>
          <t>698400 22025</t>
        </is>
      </c>
      <c r="O3509" t="inlineStr">
        <is>
          <t>Documentação Aprovada</t>
        </is>
      </c>
      <c r="P3509" t="inlineStr">
        <is>
          <t>Aprovado Diretoria</t>
        </is>
      </c>
      <c r="Q3509" t="inlineStr">
        <is>
          <t>Aprovado Caixa</t>
        </is>
      </c>
      <c r="R3509" t="inlineStr">
        <is>
          <t>Pago</t>
        </is>
      </c>
      <c r="S3509" t="inlineStr">
        <is>
          <t>Bar Brahma - Ypiranga Matriz - Kamino</t>
        </is>
      </c>
    </row>
    <row r="3510">
      <c r="A3510" t="n">
        <v>100623</v>
      </c>
      <c r="B3510" t="n">
        <v>114</v>
      </c>
      <c r="C3510" t="inlineStr">
        <is>
          <t>Bar Brahma - Centro</t>
        </is>
      </c>
      <c r="D3510" t="inlineStr">
        <is>
          <t>ESHOWS PROMOCOES ARTISTICAS LTDA</t>
        </is>
      </c>
      <c r="E3510" t="n">
        <v>14545</v>
      </c>
      <c r="F3510" s="27" t="n">
        <v>45712</v>
      </c>
      <c r="G3510" s="27" t="n">
        <v>45712</v>
      </c>
      <c r="H3510" s="27" t="n">
        <v>45712</v>
      </c>
      <c r="I3510" s="27" t="n">
        <v>45688</v>
      </c>
      <c r="J3510" s="27" t="n"/>
      <c r="K3510" t="inlineStr">
        <is>
          <t>Boleto Bancário</t>
        </is>
      </c>
      <c r="M3510" t="inlineStr">
        <is>
          <t>Cachê de Músicos e Artistas</t>
        </is>
      </c>
      <c r="N3510" t="inlineStr">
        <is>
          <t>514443514</t>
        </is>
      </c>
      <c r="O3510" t="inlineStr">
        <is>
          <t>Documentação Aprovada</t>
        </is>
      </c>
      <c r="P3510" t="inlineStr">
        <is>
          <t>Aprovado Diretoria</t>
        </is>
      </c>
      <c r="Q3510" t="inlineStr">
        <is>
          <t>Aprovado Caixa</t>
        </is>
      </c>
      <c r="R3510" t="inlineStr">
        <is>
          <t>Pago</t>
        </is>
      </c>
      <c r="S3510" t="inlineStr">
        <is>
          <t>Bar Brahma - Ypiranga Matriz - Bradesco</t>
        </is>
      </c>
    </row>
    <row r="3511">
      <c r="A3511" t="n">
        <v>102312</v>
      </c>
      <c r="B3511" t="n">
        <v>114</v>
      </c>
      <c r="C3511" t="inlineStr">
        <is>
          <t>Bar Brahma - Centro</t>
        </is>
      </c>
      <c r="D3511" t="inlineStr">
        <is>
          <t>HASHTAGTV MARKETING E PUBLICIDADE S.A</t>
        </is>
      </c>
      <c r="E3511" t="n">
        <v>572.1</v>
      </c>
      <c r="F3511" s="27" t="n">
        <v>45710</v>
      </c>
      <c r="G3511" s="27" t="n">
        <v>45712</v>
      </c>
      <c r="H3511" s="27" t="n">
        <v>45712</v>
      </c>
      <c r="I3511" s="27" t="n">
        <v>45677</v>
      </c>
      <c r="J3511" s="27" t="n"/>
      <c r="K3511" t="inlineStr">
        <is>
          <t>Boleto Bancário</t>
        </is>
      </c>
      <c r="L3511" t="inlineStr">
        <is>
          <t>Locação de Equipamentos</t>
        </is>
      </c>
      <c r="M3511" t="inlineStr">
        <is>
          <t>Locações de Equipamentos - Comunicação e Marketing</t>
        </is>
      </c>
      <c r="N3511" t="inlineStr">
        <is>
          <t>10744</t>
        </is>
      </c>
      <c r="O3511" t="inlineStr">
        <is>
          <t>Documentação Aprovada</t>
        </is>
      </c>
      <c r="P3511" t="inlineStr">
        <is>
          <t>Aprovado Diretoria</t>
        </is>
      </c>
      <c r="Q3511" t="inlineStr">
        <is>
          <t>Aprovado Caixa</t>
        </is>
      </c>
      <c r="R3511" t="inlineStr">
        <is>
          <t>Pago</t>
        </is>
      </c>
      <c r="S3511" t="inlineStr">
        <is>
          <t>Bar Brahma - Ypiranga Matriz - Bradesco</t>
        </is>
      </c>
    </row>
    <row r="3512">
      <c r="A3512" t="n">
        <v>111835</v>
      </c>
      <c r="B3512" t="n">
        <v>114</v>
      </c>
      <c r="C3512" t="inlineStr">
        <is>
          <t>Bar Brahma - Centro</t>
        </is>
      </c>
      <c r="D3512" t="inlineStr">
        <is>
          <t>AURORA ALVORADA ESTACIONAMENTO E LANCHON</t>
        </is>
      </c>
      <c r="E3512" t="n">
        <v>1692.28</v>
      </c>
      <c r="F3512" s="27" t="n">
        <v>45712</v>
      </c>
      <c r="G3512" s="27" t="n">
        <v>45712</v>
      </c>
      <c r="H3512" s="27" t="n">
        <v>45712</v>
      </c>
      <c r="I3512" s="27" t="n">
        <v>45706</v>
      </c>
      <c r="J3512" s="27" t="n">
        <v>45706</v>
      </c>
      <c r="K3512" t="inlineStr">
        <is>
          <t>Boleto Bancário</t>
        </is>
      </c>
      <c r="L3512" t="inlineStr">
        <is>
          <t>Custo Mercadoria Vendida</t>
        </is>
      </c>
      <c r="M3512" t="inlineStr">
        <is>
          <t>Insumos - Alimentos</t>
        </is>
      </c>
      <c r="N3512" t="inlineStr">
        <is>
          <t>0225</t>
        </is>
      </c>
      <c r="O3512" t="inlineStr">
        <is>
          <t>Documentação Aprovada</t>
        </is>
      </c>
      <c r="P3512" t="inlineStr">
        <is>
          <t>Aprovado Diretoria</t>
        </is>
      </c>
      <c r="Q3512" t="inlineStr">
        <is>
          <t>Aprovado Caixa</t>
        </is>
      </c>
      <c r="R3512" t="inlineStr">
        <is>
          <t>Pago</t>
        </is>
      </c>
      <c r="S3512" t="inlineStr">
        <is>
          <t>Bar Brahma - Ypiranga Matriz - Bradesco</t>
        </is>
      </c>
    </row>
    <row r="3513">
      <c r="A3513" t="n">
        <v>113818</v>
      </c>
      <c r="B3513" t="n">
        <v>114</v>
      </c>
      <c r="C3513" t="inlineStr">
        <is>
          <t>Bar Brahma - Centro</t>
        </is>
      </c>
      <c r="D3513" t="inlineStr">
        <is>
          <t xml:space="preserve">TARIFAS BANCARIAS </t>
        </is>
      </c>
      <c r="E3513" t="n">
        <v>16</v>
      </c>
      <c r="F3513" s="27" t="n">
        <v>45712</v>
      </c>
      <c r="G3513" s="27" t="n"/>
      <c r="H3513" s="27" t="n">
        <v>45712</v>
      </c>
      <c r="I3513" s="27" t="n">
        <v>45709</v>
      </c>
      <c r="J3513" s="27" t="n">
        <v>45713</v>
      </c>
      <c r="K3513" t="inlineStr">
        <is>
          <t xml:space="preserve">Debito Automático </t>
        </is>
      </c>
      <c r="L3513" t="inlineStr">
        <is>
          <t>Despesas Financeiras</t>
        </is>
      </c>
      <c r="M3513" t="inlineStr">
        <is>
          <t>Tarifas Bancárias</t>
        </is>
      </c>
      <c r="N3513" t="inlineStr">
        <is>
          <t>1600210225</t>
        </is>
      </c>
      <c r="P3513" t="inlineStr">
        <is>
          <t>Aprovado Diretoria</t>
        </is>
      </c>
      <c r="R3513" t="inlineStr">
        <is>
          <t>Pago</t>
        </is>
      </c>
    </row>
    <row r="3514">
      <c r="A3514" t="n">
        <v>108127</v>
      </c>
      <c r="B3514" t="n">
        <v>114</v>
      </c>
      <c r="C3514" t="inlineStr">
        <is>
          <t>Bar Brahma - Centro</t>
        </is>
      </c>
      <c r="D3514" t="inlineStr">
        <is>
          <t xml:space="preserve">LATICINIOS CATUPIRY LTDA </t>
        </is>
      </c>
      <c r="E3514" t="n">
        <v>663.36</v>
      </c>
      <c r="F3514" s="27" t="n">
        <v>45709</v>
      </c>
      <c r="G3514" s="27" t="n">
        <v>45709</v>
      </c>
      <c r="H3514" s="27" t="n">
        <v>45709</v>
      </c>
      <c r="I3514" s="27" t="n">
        <v>45693</v>
      </c>
      <c r="J3514" s="27" t="n">
        <v>45694</v>
      </c>
      <c r="K3514" t="inlineStr">
        <is>
          <t>Boleto Bancário</t>
        </is>
      </c>
      <c r="L3514" t="inlineStr">
        <is>
          <t>Custo Mercadoria Vendida</t>
        </is>
      </c>
      <c r="M3514" t="inlineStr">
        <is>
          <t>Insumos - Alimentos</t>
        </is>
      </c>
      <c r="N3514" t="inlineStr">
        <is>
          <t>1617307</t>
        </is>
      </c>
      <c r="O3514" t="inlineStr">
        <is>
          <t>Documentação Aprovada</t>
        </is>
      </c>
      <c r="P3514" t="inlineStr">
        <is>
          <t>Aprovado Diretoria</t>
        </is>
      </c>
      <c r="Q3514" t="inlineStr">
        <is>
          <t>Aprovado Caixa</t>
        </is>
      </c>
      <c r="R3514" t="inlineStr">
        <is>
          <t>Pago</t>
        </is>
      </c>
      <c r="S3514" t="inlineStr">
        <is>
          <t>Bar Brahma - Ypiranga Matriz - Bradesco</t>
        </is>
      </c>
    </row>
    <row r="3515">
      <c r="A3515" t="n">
        <v>105344</v>
      </c>
      <c r="B3515" t="n">
        <v>114</v>
      </c>
      <c r="C3515" t="inlineStr">
        <is>
          <t>Bar Brahma - Centro</t>
        </is>
      </c>
      <c r="D3515" t="inlineStr">
        <is>
          <t>PLASTICOS SEGANTINI EIRELI</t>
        </is>
      </c>
      <c r="E3515" t="n">
        <v>1659.76</v>
      </c>
      <c r="F3515" s="27" t="n">
        <v>45709</v>
      </c>
      <c r="G3515" s="27" t="n">
        <v>45709</v>
      </c>
      <c r="H3515" s="27" t="n">
        <v>45709</v>
      </c>
      <c r="I3515" s="27" t="n">
        <v>45680</v>
      </c>
      <c r="J3515" s="27" t="n">
        <v>45681</v>
      </c>
      <c r="K3515" t="inlineStr">
        <is>
          <t>Boleto Bancário</t>
        </is>
      </c>
      <c r="L3515" t="inlineStr">
        <is>
          <t>Custo Mercadoria Vendida</t>
        </is>
      </c>
      <c r="M3515" t="inlineStr">
        <is>
          <t>Insumos - Alimentos</t>
        </is>
      </c>
      <c r="N3515" t="inlineStr">
        <is>
          <t>53154</t>
        </is>
      </c>
      <c r="O3515" t="inlineStr">
        <is>
          <t>Documentação Aprovada</t>
        </is>
      </c>
      <c r="P3515" t="inlineStr">
        <is>
          <t>Aprovado Diretoria</t>
        </is>
      </c>
      <c r="Q3515" t="inlineStr">
        <is>
          <t>Aprovado Caixa</t>
        </is>
      </c>
      <c r="R3515" t="inlineStr">
        <is>
          <t>Pago</t>
        </is>
      </c>
      <c r="S3515" t="inlineStr">
        <is>
          <t>Bar Brahma - Ypiranga Matriz - Bradesco</t>
        </is>
      </c>
    </row>
    <row r="3516">
      <c r="A3516" t="n">
        <v>105772</v>
      </c>
      <c r="B3516" t="n">
        <v>114</v>
      </c>
      <c r="C3516" t="inlineStr">
        <is>
          <t>Bar Brahma - Centro</t>
        </is>
      </c>
      <c r="D3516" t="inlineStr">
        <is>
          <t>RIACHUELO 75 MATERIAIS HIDRAULICOS E ELETRICOS</t>
        </is>
      </c>
      <c r="E3516" t="n">
        <v>696.88</v>
      </c>
      <c r="F3516" s="27" t="n">
        <v>45709</v>
      </c>
      <c r="G3516" s="27" t="n">
        <v>45709</v>
      </c>
      <c r="H3516" s="27" t="n">
        <v>45709</v>
      </c>
      <c r="I3516" s="27" t="n">
        <v>45681</v>
      </c>
      <c r="J3516" s="27" t="n">
        <v>45684</v>
      </c>
      <c r="K3516" t="inlineStr">
        <is>
          <t>Boleto Bancário</t>
        </is>
      </c>
      <c r="L3516" t="inlineStr">
        <is>
          <t>Manutenção</t>
        </is>
      </c>
      <c r="M3516" t="inlineStr">
        <is>
          <t>Manutenção Predial</t>
        </is>
      </c>
      <c r="N3516" t="inlineStr">
        <is>
          <t>5306</t>
        </is>
      </c>
      <c r="O3516" t="inlineStr">
        <is>
          <t>Documentação Aprovada</t>
        </is>
      </c>
      <c r="P3516" t="inlineStr">
        <is>
          <t>Aprovado Diretoria</t>
        </is>
      </c>
      <c r="Q3516" t="inlineStr">
        <is>
          <t>Aprovado Caixa</t>
        </is>
      </c>
      <c r="R3516" t="inlineStr">
        <is>
          <t>Pago</t>
        </is>
      </c>
      <c r="S3516" t="inlineStr">
        <is>
          <t>Bar Brahma - Ypiranga Matriz - Bradesco</t>
        </is>
      </c>
    </row>
    <row r="3517">
      <c r="A3517" t="n">
        <v>109537</v>
      </c>
      <c r="B3517" t="n">
        <v>114</v>
      </c>
      <c r="C3517" t="inlineStr">
        <is>
          <t>Bar Brahma - Centro</t>
        </is>
      </c>
      <c r="D3517" t="inlineStr">
        <is>
          <t>MARCOS SILVA DO NASCIMENTO</t>
        </is>
      </c>
      <c r="E3517" t="n">
        <v>3538.63</v>
      </c>
      <c r="F3517" s="27" t="n">
        <v>45709</v>
      </c>
      <c r="G3517" s="27" t="n">
        <v>45709</v>
      </c>
      <c r="H3517" s="27" t="n">
        <v>45709</v>
      </c>
      <c r="I3517" s="27" t="n">
        <v>45695</v>
      </c>
      <c r="J3517" s="27" t="n">
        <v>45698</v>
      </c>
      <c r="K3517" t="inlineStr">
        <is>
          <t>Boleto Bancário</t>
        </is>
      </c>
      <c r="L3517" t="inlineStr">
        <is>
          <t>Custo Mercadoria Vendida</t>
        </is>
      </c>
      <c r="M3517" t="inlineStr">
        <is>
          <t>Insumos - Alimentos</t>
        </is>
      </c>
      <c r="N3517" t="inlineStr">
        <is>
          <t>221</t>
        </is>
      </c>
      <c r="O3517" t="inlineStr">
        <is>
          <t>Documentação Aprovada</t>
        </is>
      </c>
      <c r="P3517" t="inlineStr">
        <is>
          <t>Aprovado Diretoria</t>
        </is>
      </c>
      <c r="Q3517" t="inlineStr">
        <is>
          <t>Aprovado Caixa</t>
        </is>
      </c>
      <c r="R3517" t="inlineStr">
        <is>
          <t>Pago</t>
        </is>
      </c>
      <c r="S3517" t="inlineStr">
        <is>
          <t>Bar Brahma - Ypiranga Matriz - Bradesco</t>
        </is>
      </c>
    </row>
    <row r="3518">
      <c r="A3518" t="n">
        <v>109536</v>
      </c>
      <c r="B3518" t="n">
        <v>114</v>
      </c>
      <c r="C3518" t="inlineStr">
        <is>
          <t>Bar Brahma - Centro</t>
        </is>
      </c>
      <c r="D3518" t="inlineStr">
        <is>
          <t>J A DOS SANTOS HORTIFRUTI</t>
        </is>
      </c>
      <c r="E3518" t="n">
        <v>1644</v>
      </c>
      <c r="F3518" s="27" t="n">
        <v>45709</v>
      </c>
      <c r="G3518" s="27" t="n">
        <v>45709</v>
      </c>
      <c r="H3518" s="27" t="n">
        <v>45709</v>
      </c>
      <c r="I3518" s="27" t="n">
        <v>45694</v>
      </c>
      <c r="J3518" s="27" t="n">
        <v>45698</v>
      </c>
      <c r="K3518" t="inlineStr">
        <is>
          <t>Boleto Bancário</t>
        </is>
      </c>
      <c r="L3518" t="inlineStr">
        <is>
          <t>Custo Mercadoria Vendida</t>
        </is>
      </c>
      <c r="M3518" t="inlineStr">
        <is>
          <t>Insumos - Alimentos</t>
        </is>
      </c>
      <c r="N3518" t="inlineStr">
        <is>
          <t>36179</t>
        </is>
      </c>
      <c r="O3518" t="inlineStr">
        <is>
          <t>Documentação Aprovada</t>
        </is>
      </c>
      <c r="P3518" t="inlineStr">
        <is>
          <t>Aprovado Diretoria</t>
        </is>
      </c>
      <c r="Q3518" t="inlineStr">
        <is>
          <t>Aprovado Caixa</t>
        </is>
      </c>
      <c r="R3518" t="inlineStr">
        <is>
          <t>Pago</t>
        </is>
      </c>
      <c r="S3518" t="inlineStr">
        <is>
          <t>Bar Brahma - Ypiranga Matriz - Bradesco</t>
        </is>
      </c>
    </row>
    <row r="3519">
      <c r="A3519" t="n">
        <v>109532</v>
      </c>
      <c r="B3519" t="n">
        <v>114</v>
      </c>
      <c r="C3519" t="inlineStr">
        <is>
          <t>Bar Brahma - Centro</t>
        </is>
      </c>
      <c r="D3519" t="inlineStr">
        <is>
          <t>LATICINIOS PIRAMIDE LTDA</t>
        </is>
      </c>
      <c r="E3519" t="n">
        <v>723.6</v>
      </c>
      <c r="F3519" s="27" t="n">
        <v>45709</v>
      </c>
      <c r="G3519" s="27" t="n">
        <v>45709</v>
      </c>
      <c r="H3519" s="27" t="n">
        <v>45709</v>
      </c>
      <c r="I3519" s="27" t="n">
        <v>45695</v>
      </c>
      <c r="J3519" s="27" t="n">
        <v>45698</v>
      </c>
      <c r="K3519" t="inlineStr">
        <is>
          <t>Boleto Bancário</t>
        </is>
      </c>
      <c r="L3519" t="inlineStr">
        <is>
          <t>Custo Mercadoria Vendida</t>
        </is>
      </c>
      <c r="M3519" t="inlineStr">
        <is>
          <t>Insumos - Alimentos</t>
        </is>
      </c>
      <c r="N3519" t="inlineStr">
        <is>
          <t>75325</t>
        </is>
      </c>
      <c r="O3519" t="inlineStr">
        <is>
          <t>Documentação Aprovada</t>
        </is>
      </c>
      <c r="P3519" t="inlineStr">
        <is>
          <t>Aprovado Diretoria</t>
        </is>
      </c>
      <c r="Q3519" t="inlineStr">
        <is>
          <t>Aprovado Caixa</t>
        </is>
      </c>
      <c r="R3519" t="inlineStr">
        <is>
          <t>Pago</t>
        </is>
      </c>
      <c r="S3519" t="inlineStr">
        <is>
          <t>Bar Brahma - Ypiranga Matriz - Bradesco</t>
        </is>
      </c>
    </row>
    <row r="3520">
      <c r="A3520" t="n">
        <v>109529</v>
      </c>
      <c r="B3520" t="n">
        <v>114</v>
      </c>
      <c r="C3520" t="inlineStr">
        <is>
          <t>Bar Brahma - Centro</t>
        </is>
      </c>
      <c r="D3520" t="inlineStr">
        <is>
          <t>MULTIFRANGOS COMERCIO DE ALIMENTOS LTDA</t>
        </is>
      </c>
      <c r="E3520" t="n">
        <v>1558.49</v>
      </c>
      <c r="F3520" s="27" t="n">
        <v>45709</v>
      </c>
      <c r="G3520" s="27" t="n">
        <v>45709</v>
      </c>
      <c r="H3520" s="27" t="n">
        <v>45709</v>
      </c>
      <c r="I3520" s="27" t="n">
        <v>45695</v>
      </c>
      <c r="J3520" s="27" t="n">
        <v>45698</v>
      </c>
      <c r="K3520" t="inlineStr">
        <is>
          <t>Boleto Bancário</t>
        </is>
      </c>
      <c r="L3520" t="inlineStr">
        <is>
          <t>Custo Mercadoria Vendida</t>
        </is>
      </c>
      <c r="M3520" t="inlineStr">
        <is>
          <t>Insumos - Alimentos</t>
        </is>
      </c>
      <c r="N3520" t="inlineStr">
        <is>
          <t>873487</t>
        </is>
      </c>
      <c r="O3520" t="inlineStr">
        <is>
          <t>Documentação Aprovada</t>
        </is>
      </c>
      <c r="P3520" t="inlineStr">
        <is>
          <t>Aprovado Diretoria</t>
        </is>
      </c>
      <c r="Q3520" t="inlineStr">
        <is>
          <t>Aprovado Caixa</t>
        </is>
      </c>
      <c r="R3520" t="inlineStr">
        <is>
          <t>Pago</t>
        </is>
      </c>
      <c r="S3520" t="inlineStr">
        <is>
          <t>Bar Brahma - Ypiranga Matriz - Bradesco</t>
        </is>
      </c>
    </row>
    <row r="3521">
      <c r="A3521" t="n">
        <v>109628</v>
      </c>
      <c r="B3521" t="n">
        <v>114</v>
      </c>
      <c r="C3521" t="inlineStr">
        <is>
          <t>Bar Brahma - Centro</t>
        </is>
      </c>
      <c r="D3521" t="inlineStr">
        <is>
          <t>H.D. FRANGOS LTDA</t>
        </is>
      </c>
      <c r="E3521" t="n">
        <v>405.67</v>
      </c>
      <c r="F3521" s="27" t="n">
        <v>45709</v>
      </c>
      <c r="G3521" s="27" t="n">
        <v>45709</v>
      </c>
      <c r="H3521" s="27" t="n">
        <v>45709</v>
      </c>
      <c r="I3521" s="27" t="n">
        <v>45694</v>
      </c>
      <c r="J3521" s="27" t="n">
        <v>45698</v>
      </c>
      <c r="K3521" t="inlineStr">
        <is>
          <t>Boleto Bancário</t>
        </is>
      </c>
      <c r="L3521" t="inlineStr">
        <is>
          <t>Custo Mercadoria Vendida</t>
        </is>
      </c>
      <c r="M3521" t="inlineStr">
        <is>
          <t>Insumos - Alimentos</t>
        </is>
      </c>
      <c r="N3521" t="inlineStr">
        <is>
          <t>46633</t>
        </is>
      </c>
      <c r="O3521" t="inlineStr">
        <is>
          <t>Documentação Aprovada</t>
        </is>
      </c>
      <c r="P3521" t="inlineStr">
        <is>
          <t>Aprovado Diretoria</t>
        </is>
      </c>
      <c r="Q3521" t="inlineStr">
        <is>
          <t>Aprovado Caixa</t>
        </is>
      </c>
      <c r="R3521" t="inlineStr">
        <is>
          <t>Pago</t>
        </is>
      </c>
      <c r="S3521" t="inlineStr">
        <is>
          <t>Bar Brahma - Ypiranga Matriz - Bradesco</t>
        </is>
      </c>
    </row>
    <row r="3522">
      <c r="A3522" t="n">
        <v>109526</v>
      </c>
      <c r="B3522" t="n">
        <v>114</v>
      </c>
      <c r="C3522" t="inlineStr">
        <is>
          <t>Bar Brahma - Centro</t>
        </is>
      </c>
      <c r="D3522" t="inlineStr">
        <is>
          <t>HORTICLEAN DISTRIBUIDORA</t>
        </is>
      </c>
      <c r="E3522" t="n">
        <v>3394.64</v>
      </c>
      <c r="F3522" s="27" t="n">
        <v>45709</v>
      </c>
      <c r="G3522" s="27" t="n">
        <v>45709</v>
      </c>
      <c r="H3522" s="27" t="n">
        <v>45709</v>
      </c>
      <c r="I3522" s="27" t="n">
        <v>45694</v>
      </c>
      <c r="J3522" s="27" t="n">
        <v>45698</v>
      </c>
      <c r="K3522" t="inlineStr">
        <is>
          <t>Boleto Bancário</t>
        </is>
      </c>
      <c r="L3522" t="inlineStr">
        <is>
          <t>Custo Mercadoria Vendida</t>
        </is>
      </c>
      <c r="M3522" t="inlineStr">
        <is>
          <t>Insumos - Alimentos</t>
        </is>
      </c>
      <c r="N3522" t="inlineStr">
        <is>
          <t>25762</t>
        </is>
      </c>
      <c r="O3522" t="inlineStr">
        <is>
          <t>Documentação Aprovada</t>
        </is>
      </c>
      <c r="P3522" t="inlineStr">
        <is>
          <t>Aprovado Diretoria</t>
        </is>
      </c>
      <c r="Q3522" t="inlineStr">
        <is>
          <t>Aprovado Caixa</t>
        </is>
      </c>
      <c r="R3522" t="inlineStr">
        <is>
          <t>Pago</t>
        </is>
      </c>
      <c r="S3522" t="inlineStr">
        <is>
          <t>Bar Brahma - Ypiranga Matriz - Bradesco</t>
        </is>
      </c>
    </row>
    <row r="3523">
      <c r="A3523" t="n">
        <v>109668</v>
      </c>
      <c r="B3523" t="n">
        <v>114</v>
      </c>
      <c r="C3523" t="inlineStr">
        <is>
          <t>Bar Brahma - Centro</t>
        </is>
      </c>
      <c r="D3523" t="inlineStr">
        <is>
          <t>CECILIA TSUYACO ARAKI SILVA LTDA</t>
        </is>
      </c>
      <c r="E3523" t="n">
        <v>502</v>
      </c>
      <c r="F3523" s="27" t="n">
        <v>45709</v>
      </c>
      <c r="G3523" s="27" t="n">
        <v>45709</v>
      </c>
      <c r="H3523" s="27" t="n">
        <v>45709</v>
      </c>
      <c r="I3523" s="27" t="n">
        <v>45695</v>
      </c>
      <c r="J3523" s="27" t="n">
        <v>45699</v>
      </c>
      <c r="K3523" t="inlineStr">
        <is>
          <t>Boleto Bancário</t>
        </is>
      </c>
      <c r="L3523" t="inlineStr">
        <is>
          <t>Custo Mercadoria Vendida</t>
        </is>
      </c>
      <c r="M3523" t="inlineStr">
        <is>
          <t>Insumos - Alimentos</t>
        </is>
      </c>
      <c r="N3523" t="inlineStr">
        <is>
          <t>365383</t>
        </is>
      </c>
      <c r="O3523" t="inlineStr">
        <is>
          <t>Documentação Aprovada</t>
        </is>
      </c>
      <c r="P3523" t="inlineStr">
        <is>
          <t>Aprovado Diretoria</t>
        </is>
      </c>
      <c r="Q3523" t="inlineStr">
        <is>
          <t>Aprovado Caixa</t>
        </is>
      </c>
      <c r="R3523" t="inlineStr">
        <is>
          <t>Pago</t>
        </is>
      </c>
      <c r="S3523" t="inlineStr">
        <is>
          <t>Bar Brahma - Ypiranga Matriz - Bradesco</t>
        </is>
      </c>
    </row>
    <row r="3524">
      <c r="A3524" t="n">
        <v>109723</v>
      </c>
      <c r="B3524" t="n">
        <v>114</v>
      </c>
      <c r="C3524" t="inlineStr">
        <is>
          <t>Bar Brahma - Centro</t>
        </is>
      </c>
      <c r="D3524" t="inlineStr">
        <is>
          <t>SOUSA QUIMICA PRODUTOS E MANUTENCAO DE L LOCAÇÃO</t>
        </is>
      </c>
      <c r="E3524" t="n">
        <v>560</v>
      </c>
      <c r="F3524" s="27" t="n">
        <v>45709</v>
      </c>
      <c r="G3524" s="27" t="n">
        <v>45709</v>
      </c>
      <c r="H3524" s="27" t="n">
        <v>45709</v>
      </c>
      <c r="I3524" s="27" t="n">
        <v>45695</v>
      </c>
      <c r="J3524" s="27" t="n">
        <v>45699</v>
      </c>
      <c r="K3524" t="inlineStr">
        <is>
          <t>Boleto Bancário</t>
        </is>
      </c>
      <c r="L3524" t="inlineStr">
        <is>
          <t>Utilidades</t>
        </is>
      </c>
      <c r="M3524" t="inlineStr">
        <is>
          <t>Higiene e Limpeza</t>
        </is>
      </c>
      <c r="N3524" t="inlineStr">
        <is>
          <t>6007</t>
        </is>
      </c>
      <c r="O3524" t="inlineStr">
        <is>
          <t>Documentação Aprovada</t>
        </is>
      </c>
      <c r="P3524" t="inlineStr">
        <is>
          <t>Aprovado Diretoria</t>
        </is>
      </c>
      <c r="Q3524" t="inlineStr">
        <is>
          <t>Aprovado Caixa</t>
        </is>
      </c>
      <c r="R3524" t="inlineStr">
        <is>
          <t>Pago</t>
        </is>
      </c>
      <c r="S3524" t="inlineStr">
        <is>
          <t>Bar Brahma - Ypiranga Matriz - Bradesco</t>
        </is>
      </c>
    </row>
    <row r="3525">
      <c r="A3525" t="n">
        <v>109672</v>
      </c>
      <c r="B3525" t="n">
        <v>114</v>
      </c>
      <c r="C3525" t="inlineStr">
        <is>
          <t>Bar Brahma - Centro</t>
        </is>
      </c>
      <c r="D3525" t="inlineStr">
        <is>
          <t>MARIO PEDRO FELICIANO HORTIFRUTI EPP</t>
        </is>
      </c>
      <c r="E3525" t="n">
        <v>308</v>
      </c>
      <c r="F3525" s="27" t="n">
        <v>45709</v>
      </c>
      <c r="G3525" s="27" t="n">
        <v>45709</v>
      </c>
      <c r="H3525" s="27" t="n">
        <v>45709</v>
      </c>
      <c r="I3525" s="27" t="n">
        <v>45695</v>
      </c>
      <c r="J3525" s="27" t="n">
        <v>45699</v>
      </c>
      <c r="K3525" t="inlineStr">
        <is>
          <t>Boleto Bancário</t>
        </is>
      </c>
      <c r="L3525" t="inlineStr">
        <is>
          <t>Custo Mercadoria Vendida</t>
        </is>
      </c>
      <c r="M3525" t="inlineStr">
        <is>
          <t>Insumos - Alimentos</t>
        </is>
      </c>
      <c r="N3525" t="inlineStr">
        <is>
          <t>428737</t>
        </is>
      </c>
      <c r="O3525" t="inlineStr">
        <is>
          <t>Documentação Aprovada</t>
        </is>
      </c>
      <c r="P3525" t="inlineStr">
        <is>
          <t>Aprovado Diretoria</t>
        </is>
      </c>
      <c r="Q3525" t="inlineStr">
        <is>
          <t>Aprovado Caixa</t>
        </is>
      </c>
      <c r="R3525" t="inlineStr">
        <is>
          <t>Pago</t>
        </is>
      </c>
      <c r="S3525" t="inlineStr">
        <is>
          <t>Bar Brahma - Ypiranga Matriz - Bradesco</t>
        </is>
      </c>
    </row>
    <row r="3526">
      <c r="A3526" t="n">
        <v>109717</v>
      </c>
      <c r="B3526" t="n">
        <v>114</v>
      </c>
      <c r="C3526" t="inlineStr">
        <is>
          <t>Bar Brahma - Centro</t>
        </is>
      </c>
      <c r="D3526" t="inlineStr">
        <is>
          <t>MARCOS SILVA DO NASCIMENTO</t>
        </is>
      </c>
      <c r="E3526" t="n">
        <v>2209.08</v>
      </c>
      <c r="F3526" s="27" t="n">
        <v>45709</v>
      </c>
      <c r="G3526" s="27" t="n">
        <v>45709</v>
      </c>
      <c r="H3526" s="27" t="n">
        <v>45709</v>
      </c>
      <c r="I3526" s="27" t="n">
        <v>45695</v>
      </c>
      <c r="J3526" s="27" t="n">
        <v>45699</v>
      </c>
      <c r="K3526" t="inlineStr">
        <is>
          <t>Boleto Bancário</t>
        </is>
      </c>
      <c r="L3526" t="inlineStr">
        <is>
          <t>Custo Mercadoria Vendida</t>
        </is>
      </c>
      <c r="M3526" t="inlineStr">
        <is>
          <t>Insumos - Alimentos</t>
        </is>
      </c>
      <c r="N3526" t="inlineStr">
        <is>
          <t>222</t>
        </is>
      </c>
      <c r="O3526" t="inlineStr">
        <is>
          <t>Documentação Aprovada</t>
        </is>
      </c>
      <c r="P3526" t="inlineStr">
        <is>
          <t>Aprovado Diretoria</t>
        </is>
      </c>
      <c r="Q3526" t="inlineStr">
        <is>
          <t>Aprovado Caixa</t>
        </is>
      </c>
      <c r="R3526" t="inlineStr">
        <is>
          <t>Pago</t>
        </is>
      </c>
      <c r="S3526" t="inlineStr">
        <is>
          <t>Bar Brahma - Ypiranga Matriz - Bradesco</t>
        </is>
      </c>
    </row>
    <row r="3527">
      <c r="A3527" t="n">
        <v>109733</v>
      </c>
      <c r="B3527" t="n">
        <v>114</v>
      </c>
      <c r="C3527" t="inlineStr">
        <is>
          <t>Bar Brahma - Centro</t>
        </is>
      </c>
      <c r="D3527" t="inlineStr">
        <is>
          <t>CECILIA TSUYACO ARAKI SILVA LTDA</t>
        </is>
      </c>
      <c r="E3527" t="n">
        <v>140</v>
      </c>
      <c r="F3527" s="27" t="n">
        <v>45709</v>
      </c>
      <c r="G3527" s="27" t="n">
        <v>45709</v>
      </c>
      <c r="H3527" s="27" t="n">
        <v>45709</v>
      </c>
      <c r="I3527" s="27" t="n">
        <v>45695</v>
      </c>
      <c r="J3527" s="27" t="n">
        <v>45699</v>
      </c>
      <c r="K3527" t="inlineStr">
        <is>
          <t>Boleto Bancário</t>
        </is>
      </c>
      <c r="L3527" t="inlineStr">
        <is>
          <t>Custo Mercadoria Vendida</t>
        </is>
      </c>
      <c r="M3527" t="inlineStr">
        <is>
          <t>Insumos - Alimentos</t>
        </is>
      </c>
      <c r="N3527" t="inlineStr">
        <is>
          <t>24282</t>
        </is>
      </c>
      <c r="O3527" t="inlineStr">
        <is>
          <t>Documentação Aprovada</t>
        </is>
      </c>
      <c r="P3527" t="inlineStr">
        <is>
          <t>Aprovado Diretoria</t>
        </is>
      </c>
      <c r="Q3527" t="inlineStr">
        <is>
          <t>Aprovado Caixa</t>
        </is>
      </c>
      <c r="R3527" t="inlineStr">
        <is>
          <t>Pago</t>
        </is>
      </c>
      <c r="S3527" t="inlineStr">
        <is>
          <t>Bar Brahma - Ypiranga Matriz - Bradesco</t>
        </is>
      </c>
    </row>
    <row r="3528">
      <c r="A3528" t="n">
        <v>107344</v>
      </c>
      <c r="B3528" t="n">
        <v>114</v>
      </c>
      <c r="C3528" t="inlineStr">
        <is>
          <t>Bar Brahma - Centro</t>
        </is>
      </c>
      <c r="D3528" t="inlineStr">
        <is>
          <t>RIACHUELO 75 MATERIAIS HIDRAULICOS E ELETRICOS</t>
        </is>
      </c>
      <c r="E3528" t="n">
        <v>229.5</v>
      </c>
      <c r="F3528" s="27" t="n">
        <v>45709</v>
      </c>
      <c r="G3528" s="27" t="n">
        <v>45709</v>
      </c>
      <c r="H3528" s="27" t="n">
        <v>45709</v>
      </c>
      <c r="I3528" s="27" t="n">
        <v>45688</v>
      </c>
      <c r="J3528" s="27" t="n">
        <v>45692</v>
      </c>
      <c r="K3528" t="inlineStr">
        <is>
          <t>Boleto Bancário</t>
        </is>
      </c>
      <c r="L3528" t="inlineStr">
        <is>
          <t>Manutenção</t>
        </is>
      </c>
      <c r="M3528" t="inlineStr">
        <is>
          <t>Manutenção Predial</t>
        </is>
      </c>
      <c r="N3528" t="inlineStr">
        <is>
          <t>5336</t>
        </is>
      </c>
      <c r="O3528" t="inlineStr">
        <is>
          <t>Documentação Aprovada</t>
        </is>
      </c>
      <c r="P3528" t="inlineStr">
        <is>
          <t>Aprovado Diretoria</t>
        </is>
      </c>
      <c r="Q3528" t="inlineStr">
        <is>
          <t>Aprovado Caixa</t>
        </is>
      </c>
      <c r="R3528" t="inlineStr">
        <is>
          <t>Pago</t>
        </is>
      </c>
      <c r="S3528" t="inlineStr">
        <is>
          <t>Bar Brahma - Ypiranga Matriz - Bradesco</t>
        </is>
      </c>
    </row>
    <row r="3529">
      <c r="A3529" t="n">
        <v>106803</v>
      </c>
      <c r="B3529" t="n">
        <v>114</v>
      </c>
      <c r="C3529" t="inlineStr">
        <is>
          <t>Bar Brahma - Centro</t>
        </is>
      </c>
      <c r="D3529" t="inlineStr">
        <is>
          <t>NESTLE BRASIL LTDA</t>
        </is>
      </c>
      <c r="E3529" t="n">
        <v>750</v>
      </c>
      <c r="F3529" s="27" t="n">
        <v>45709</v>
      </c>
      <c r="G3529" s="27" t="n">
        <v>45709</v>
      </c>
      <c r="H3529" s="27" t="n">
        <v>45709</v>
      </c>
      <c r="I3529" s="27" t="n">
        <v>45662</v>
      </c>
      <c r="J3529" s="27" t="n">
        <v>45688</v>
      </c>
      <c r="K3529" t="inlineStr">
        <is>
          <t>Boleto Bancário</t>
        </is>
      </c>
      <c r="L3529" t="inlineStr">
        <is>
          <t>Custo Mercadoria Vendida</t>
        </is>
      </c>
      <c r="M3529" t="inlineStr">
        <is>
          <t>Insumos - Bebidas</t>
        </is>
      </c>
      <c r="N3529" t="inlineStr">
        <is>
          <t>5170672</t>
        </is>
      </c>
      <c r="O3529" t="inlineStr">
        <is>
          <t>Documentação Aprovada</t>
        </is>
      </c>
      <c r="P3529" t="inlineStr">
        <is>
          <t>Aprovado Diretoria</t>
        </is>
      </c>
      <c r="Q3529" t="inlineStr">
        <is>
          <t>Aprovado Caixa</t>
        </is>
      </c>
      <c r="R3529" t="inlineStr">
        <is>
          <t>Pago</t>
        </is>
      </c>
      <c r="S3529" t="inlineStr">
        <is>
          <t>Bar Brahma - Ypiranga Matriz - Bradesco</t>
        </is>
      </c>
    </row>
    <row r="3530">
      <c r="A3530" t="n">
        <v>106802</v>
      </c>
      <c r="B3530" t="n">
        <v>114</v>
      </c>
      <c r="C3530" t="inlineStr">
        <is>
          <t>Bar Brahma - Centro</t>
        </is>
      </c>
      <c r="D3530" t="inlineStr">
        <is>
          <t>NESTLE BRASIL LTDA</t>
        </is>
      </c>
      <c r="E3530" t="n">
        <v>750</v>
      </c>
      <c r="F3530" s="27" t="n">
        <v>45709</v>
      </c>
      <c r="G3530" s="27" t="n">
        <v>45709</v>
      </c>
      <c r="H3530" s="27" t="n">
        <v>45709</v>
      </c>
      <c r="I3530" s="27" t="n">
        <v>45666</v>
      </c>
      <c r="J3530" s="27" t="n">
        <v>45688</v>
      </c>
      <c r="K3530" t="inlineStr">
        <is>
          <t>Boleto Bancário</t>
        </is>
      </c>
      <c r="L3530" t="inlineStr">
        <is>
          <t>Custo Mercadoria Vendida</t>
        </is>
      </c>
      <c r="M3530" t="inlineStr">
        <is>
          <t>Insumos - Bebidas</t>
        </is>
      </c>
      <c r="N3530" t="inlineStr">
        <is>
          <t>5177623</t>
        </is>
      </c>
      <c r="O3530" t="inlineStr">
        <is>
          <t>Documentação Aprovada</t>
        </is>
      </c>
      <c r="P3530" t="inlineStr">
        <is>
          <t>Aprovado Diretoria</t>
        </is>
      </c>
      <c r="Q3530" t="inlineStr">
        <is>
          <t>Aprovado Caixa</t>
        </is>
      </c>
      <c r="R3530" t="inlineStr">
        <is>
          <t>Pago</t>
        </is>
      </c>
      <c r="S3530" t="inlineStr">
        <is>
          <t>Bar Brahma - Ypiranga Matriz - Bradesco</t>
        </is>
      </c>
    </row>
    <row r="3531">
      <c r="A3531" t="n">
        <v>107151</v>
      </c>
      <c r="B3531" t="n">
        <v>114</v>
      </c>
      <c r="C3531" t="inlineStr">
        <is>
          <t>Bar Brahma - Centro</t>
        </is>
      </c>
      <c r="D3531" t="inlineStr">
        <is>
          <t>IRRF</t>
        </is>
      </c>
      <c r="E3531" t="n">
        <v>647.16</v>
      </c>
      <c r="F3531" s="27" t="n">
        <v>45708</v>
      </c>
      <c r="G3531" s="27" t="n">
        <v>45708</v>
      </c>
      <c r="H3531" s="27" t="n">
        <v>45708</v>
      </c>
      <c r="I3531" s="27" t="n">
        <v>45658</v>
      </c>
      <c r="J3531" s="27" t="n">
        <v>45692</v>
      </c>
      <c r="K3531" t="inlineStr">
        <is>
          <t>Boleto Bancário</t>
        </is>
      </c>
      <c r="L3531" t="inlineStr">
        <is>
          <t>Mão de Obra - Encargos e Provisões</t>
        </is>
      </c>
      <c r="M3531" t="inlineStr">
        <is>
          <t>IRRF - MDO CLT - Salário</t>
        </is>
      </c>
      <c r="N3531" t="inlineStr">
        <is>
          <t>0</t>
        </is>
      </c>
      <c r="O3531" t="inlineStr">
        <is>
          <t>Documentação Aprovada</t>
        </is>
      </c>
      <c r="P3531" t="inlineStr">
        <is>
          <t>Aprovado Diretoria</t>
        </is>
      </c>
      <c r="Q3531" t="inlineStr">
        <is>
          <t>Aprovado Caixa</t>
        </is>
      </c>
      <c r="R3531" t="inlineStr">
        <is>
          <t>Pago</t>
        </is>
      </c>
      <c r="S3531" t="inlineStr">
        <is>
          <t>Bar Brahma - Tutum Matriz - Kamino</t>
        </is>
      </c>
    </row>
    <row r="3532">
      <c r="A3532" t="n">
        <v>107152</v>
      </c>
      <c r="B3532" t="n">
        <v>114</v>
      </c>
      <c r="C3532" t="inlineStr">
        <is>
          <t>Bar Brahma - Centro</t>
        </is>
      </c>
      <c r="D3532" t="inlineStr">
        <is>
          <t>FGTS</t>
        </is>
      </c>
      <c r="E3532" t="n">
        <v>1739.01</v>
      </c>
      <c r="F3532" s="27" t="n">
        <v>45708</v>
      </c>
      <c r="G3532" s="27" t="n">
        <v>45708</v>
      </c>
      <c r="H3532" s="27" t="n">
        <v>45708</v>
      </c>
      <c r="I3532" s="27" t="n">
        <v>45658</v>
      </c>
      <c r="J3532" s="27" t="n">
        <v>45692</v>
      </c>
      <c r="K3532" t="inlineStr">
        <is>
          <t>Transferência Bancária ou Pix</t>
        </is>
      </c>
      <c r="L3532" t="inlineStr">
        <is>
          <t>Mão de Obra - Encargos e Provisões</t>
        </is>
      </c>
      <c r="M3532" t="inlineStr">
        <is>
          <t xml:space="preserve">  -  FGTS</t>
        </is>
      </c>
      <c r="N3532" t="inlineStr">
        <is>
          <t>0</t>
        </is>
      </c>
      <c r="O3532" t="inlineStr">
        <is>
          <t>Documentação Aprovada</t>
        </is>
      </c>
      <c r="P3532" t="inlineStr">
        <is>
          <t>Aprovado Diretoria</t>
        </is>
      </c>
      <c r="Q3532" t="inlineStr">
        <is>
          <t>Aprovado Caixa</t>
        </is>
      </c>
      <c r="R3532" t="inlineStr">
        <is>
          <t>Pago</t>
        </is>
      </c>
      <c r="S3532" t="inlineStr">
        <is>
          <t>Bar Brahma - Tutum Matriz - Kamino</t>
        </is>
      </c>
    </row>
    <row r="3533">
      <c r="A3533" t="n">
        <v>107525</v>
      </c>
      <c r="B3533" t="n">
        <v>114</v>
      </c>
      <c r="C3533" t="inlineStr">
        <is>
          <t>Bar Brahma - Centro</t>
        </is>
      </c>
      <c r="D3533" t="inlineStr">
        <is>
          <t>FABLAB INOVACAO E SOLUCOES TECNOLOGICAS LTDA</t>
        </is>
      </c>
      <c r="E3533" t="n">
        <v>409</v>
      </c>
      <c r="F3533" s="27" t="n">
        <v>45708</v>
      </c>
      <c r="G3533" s="27" t="n">
        <v>45708</v>
      </c>
      <c r="H3533" s="27" t="n">
        <v>45708</v>
      </c>
      <c r="I3533" s="27" t="n">
        <v>45688</v>
      </c>
      <c r="J3533" s="27" t="n">
        <v>45693</v>
      </c>
      <c r="K3533" t="inlineStr">
        <is>
          <t>Boleto Bancário</t>
        </is>
      </c>
      <c r="L3533" t="inlineStr">
        <is>
          <t>Informática e TI</t>
        </is>
      </c>
      <c r="M3533" t="inlineStr">
        <is>
          <t>Sistemas Gerais - Financeiros</t>
        </is>
      </c>
      <c r="N3533" t="inlineStr">
        <is>
          <t>47</t>
        </is>
      </c>
      <c r="O3533" t="inlineStr">
        <is>
          <t>Documentação Aprovada</t>
        </is>
      </c>
      <c r="P3533" t="inlineStr">
        <is>
          <t>Aprovado Diretoria</t>
        </is>
      </c>
      <c r="Q3533" t="inlineStr">
        <is>
          <t>Aprovado Caixa</t>
        </is>
      </c>
      <c r="R3533" t="inlineStr">
        <is>
          <t>Pago</t>
        </is>
      </c>
      <c r="S3533" t="inlineStr">
        <is>
          <t>Bar Brahma - Ypiranga Matriz - Bradesco</t>
        </is>
      </c>
    </row>
    <row r="3534">
      <c r="A3534" t="n">
        <v>108078</v>
      </c>
      <c r="B3534" t="n">
        <v>114</v>
      </c>
      <c r="C3534" t="inlineStr">
        <is>
          <t>Bar Brahma - Centro</t>
        </is>
      </c>
      <c r="D3534" t="inlineStr">
        <is>
          <t>PDO ALIMENTOS E COMERCIO LTDA</t>
        </is>
      </c>
      <c r="E3534" t="n">
        <v>235.8</v>
      </c>
      <c r="F3534" s="27" t="n">
        <v>45708</v>
      </c>
      <c r="G3534" s="27" t="n">
        <v>45708</v>
      </c>
      <c r="H3534" s="27" t="n">
        <v>45708</v>
      </c>
      <c r="I3534" s="27" t="n">
        <v>45692</v>
      </c>
      <c r="J3534" s="27" t="n">
        <v>45694</v>
      </c>
      <c r="K3534" t="inlineStr">
        <is>
          <t>Boleto Bancário</t>
        </is>
      </c>
      <c r="L3534" t="inlineStr">
        <is>
          <t>Custo Mercadoria Vendida</t>
        </is>
      </c>
      <c r="M3534" t="inlineStr">
        <is>
          <t>Insumos - Alimentos</t>
        </is>
      </c>
      <c r="N3534" t="inlineStr">
        <is>
          <t>34641</t>
        </is>
      </c>
      <c r="O3534" t="inlineStr">
        <is>
          <t>Documentação Aprovada</t>
        </is>
      </c>
      <c r="P3534" t="inlineStr">
        <is>
          <t>Aprovado Diretoria</t>
        </is>
      </c>
      <c r="Q3534" t="inlineStr">
        <is>
          <t>Aprovado Caixa</t>
        </is>
      </c>
      <c r="R3534" t="inlineStr">
        <is>
          <t>Pago</t>
        </is>
      </c>
      <c r="S3534" t="inlineStr">
        <is>
          <t>Bar Brahma - Ypiranga Matriz - Bradesco</t>
        </is>
      </c>
    </row>
    <row r="3535">
      <c r="A3535" t="n">
        <v>108092</v>
      </c>
      <c r="B3535" t="n">
        <v>114</v>
      </c>
      <c r="C3535" t="inlineStr">
        <is>
          <t>Bar Brahma - Centro</t>
        </is>
      </c>
      <c r="D3535" t="inlineStr">
        <is>
          <t>CASA DE CARNES P.J.J. LTDA - ME</t>
        </is>
      </c>
      <c r="E3535" t="n">
        <v>259</v>
      </c>
      <c r="F3535" s="27" t="n">
        <v>45708</v>
      </c>
      <c r="G3535" s="27" t="n">
        <v>45708</v>
      </c>
      <c r="H3535" s="27" t="n">
        <v>45708</v>
      </c>
      <c r="I3535" s="27" t="n">
        <v>45693</v>
      </c>
      <c r="J3535" s="27" t="n">
        <v>45694</v>
      </c>
      <c r="K3535" t="inlineStr">
        <is>
          <t>Boleto Bancário</t>
        </is>
      </c>
      <c r="L3535" t="inlineStr">
        <is>
          <t>Custo Mercadoria Vendida</t>
        </is>
      </c>
      <c r="M3535" t="inlineStr">
        <is>
          <t>Insumos - Alimentos</t>
        </is>
      </c>
      <c r="N3535" t="inlineStr">
        <is>
          <t>41994</t>
        </is>
      </c>
      <c r="O3535" t="inlineStr">
        <is>
          <t>Documentação Aprovada</t>
        </is>
      </c>
      <c r="P3535" t="inlineStr">
        <is>
          <t>Aprovado Diretoria</t>
        </is>
      </c>
      <c r="Q3535" t="inlineStr">
        <is>
          <t>Aprovado Caixa</t>
        </is>
      </c>
      <c r="R3535" t="inlineStr">
        <is>
          <t>Pago</t>
        </is>
      </c>
      <c r="S3535" t="inlineStr">
        <is>
          <t>Bar Brahma - Ypiranga Matriz - Bradesco</t>
        </is>
      </c>
    </row>
    <row r="3536">
      <c r="A3536" t="n">
        <v>110267</v>
      </c>
      <c r="B3536" t="n">
        <v>114</v>
      </c>
      <c r="C3536" t="inlineStr">
        <is>
          <t>Bar Brahma - Centro</t>
        </is>
      </c>
      <c r="D3536" t="inlineStr">
        <is>
          <t>ZEON REFRIGERACAO E AR CONDICIONADO EIRELI</t>
        </is>
      </c>
      <c r="E3536" t="n">
        <v>248</v>
      </c>
      <c r="F3536" s="27" t="n">
        <v>45705</v>
      </c>
      <c r="G3536" s="27" t="n">
        <v>45708</v>
      </c>
      <c r="H3536" s="27" t="n">
        <v>45708</v>
      </c>
      <c r="I3536" s="27" t="n">
        <v>45701</v>
      </c>
      <c r="J3536" s="27" t="n">
        <v>45701</v>
      </c>
      <c r="K3536" t="inlineStr">
        <is>
          <t>Transferência Bancária ou Pix</t>
        </is>
      </c>
      <c r="L3536" t="inlineStr">
        <is>
          <t>Manutenção</t>
        </is>
      </c>
      <c r="M3536" t="inlineStr">
        <is>
          <t>Material de Manutenção</t>
        </is>
      </c>
      <c r="N3536" t="inlineStr">
        <is>
          <t>2480022025</t>
        </is>
      </c>
      <c r="O3536" t="inlineStr">
        <is>
          <t>Documentação Aprovada</t>
        </is>
      </c>
      <c r="P3536" t="inlineStr">
        <is>
          <t>Aprovado Diretoria</t>
        </is>
      </c>
      <c r="Q3536" t="inlineStr">
        <is>
          <t>Aprovado Caixa</t>
        </is>
      </c>
      <c r="R3536" t="inlineStr">
        <is>
          <t>Pago</t>
        </is>
      </c>
      <c r="S3536" t="inlineStr">
        <is>
          <t>Bar Brahma - Ypiranga Matriz - Kamino</t>
        </is>
      </c>
    </row>
    <row r="3537">
      <c r="A3537" t="n">
        <v>104832</v>
      </c>
      <c r="B3537" t="n">
        <v>114</v>
      </c>
      <c r="C3537" t="inlineStr">
        <is>
          <t>Bar Brahma - Centro</t>
        </is>
      </c>
      <c r="D3537" t="inlineStr">
        <is>
          <t>SOCIEDADE AGRICOLA CACHOEIRA LIMITADA</t>
        </is>
      </c>
      <c r="E3537" t="n">
        <v>38812.67</v>
      </c>
      <c r="F3537" s="27" t="n">
        <v>45708</v>
      </c>
      <c r="G3537" s="27" t="n">
        <v>45708</v>
      </c>
      <c r="H3537" s="27" t="n">
        <v>45708</v>
      </c>
      <c r="I3537" s="27" t="n">
        <v>45679</v>
      </c>
      <c r="J3537" s="27" t="n"/>
      <c r="K3537" t="inlineStr">
        <is>
          <t>Transferência Bancária ou Pix</t>
        </is>
      </c>
      <c r="L3537" t="inlineStr">
        <is>
          <t>Custo de Ocupação</t>
        </is>
      </c>
      <c r="M3537" t="inlineStr">
        <is>
          <t>Aluguel de Imoveis</t>
        </is>
      </c>
      <c r="O3537" t="inlineStr">
        <is>
          <t>Documentação Aprovada</t>
        </is>
      </c>
      <c r="P3537" t="inlineStr">
        <is>
          <t>Aprovado Diretoria</t>
        </is>
      </c>
      <c r="Q3537" t="inlineStr">
        <is>
          <t>Aprovado Caixa</t>
        </is>
      </c>
      <c r="R3537" t="inlineStr">
        <is>
          <t>Pago</t>
        </is>
      </c>
      <c r="S3537" t="inlineStr">
        <is>
          <t>Bar Brahma - Ypiranga Matriz - Kamino</t>
        </is>
      </c>
    </row>
    <row r="3538">
      <c r="A3538" t="n">
        <v>104382</v>
      </c>
      <c r="B3538" t="n">
        <v>114</v>
      </c>
      <c r="C3538" t="inlineStr">
        <is>
          <t>Bar Brahma - Centro</t>
        </is>
      </c>
      <c r="D3538" t="inlineStr">
        <is>
          <t>AMBEV S.A.</t>
        </is>
      </c>
      <c r="E3538" t="n">
        <v>12871.29</v>
      </c>
      <c r="F3538" s="27" t="n">
        <v>45708</v>
      </c>
      <c r="G3538" s="27" t="n">
        <v>45708</v>
      </c>
      <c r="H3538" s="27" t="n">
        <v>45708</v>
      </c>
      <c r="I3538" s="27" t="n">
        <v>45677</v>
      </c>
      <c r="J3538" s="27" t="n">
        <v>45678</v>
      </c>
      <c r="K3538" t="inlineStr">
        <is>
          <t>Boleto Bancário</t>
        </is>
      </c>
      <c r="L3538" t="inlineStr">
        <is>
          <t>Custo Mercadoria Vendida</t>
        </is>
      </c>
      <c r="M3538" t="inlineStr">
        <is>
          <t>Insumos - Bebidas</t>
        </is>
      </c>
      <c r="N3538" t="inlineStr">
        <is>
          <t>281625</t>
        </is>
      </c>
      <c r="O3538" t="inlineStr">
        <is>
          <t>Documentação Aprovada</t>
        </is>
      </c>
      <c r="P3538" t="inlineStr">
        <is>
          <t>Aprovado Diretoria</t>
        </is>
      </c>
      <c r="Q3538" t="inlineStr">
        <is>
          <t>Aprovado Caixa</t>
        </is>
      </c>
      <c r="R3538" t="inlineStr">
        <is>
          <t>Pago</t>
        </is>
      </c>
      <c r="S3538" t="inlineStr">
        <is>
          <t>Bar Brahma - Ypiranga Matriz - Bradesco</t>
        </is>
      </c>
    </row>
    <row r="3539">
      <c r="A3539" t="n">
        <v>104400</v>
      </c>
      <c r="B3539" t="n">
        <v>114</v>
      </c>
      <c r="C3539" t="inlineStr">
        <is>
          <t>Bar Brahma - Centro</t>
        </is>
      </c>
      <c r="D3539" t="inlineStr">
        <is>
          <t>AMBEV S.A.</t>
        </is>
      </c>
      <c r="E3539" t="n">
        <v>4637.28</v>
      </c>
      <c r="F3539" s="27" t="n">
        <v>45708</v>
      </c>
      <c r="G3539" s="27" t="n">
        <v>45708</v>
      </c>
      <c r="H3539" s="27" t="n">
        <v>45708</v>
      </c>
      <c r="I3539" s="27" t="n">
        <v>45677</v>
      </c>
      <c r="J3539" s="27" t="n">
        <v>45678</v>
      </c>
      <c r="K3539" t="inlineStr">
        <is>
          <t>Boleto Bancário</t>
        </is>
      </c>
      <c r="L3539" t="inlineStr">
        <is>
          <t>Custo Mercadoria Vendida</t>
        </is>
      </c>
      <c r="M3539" t="inlineStr">
        <is>
          <t>Insumos - Bebidas</t>
        </is>
      </c>
      <c r="N3539" t="inlineStr">
        <is>
          <t>281626</t>
        </is>
      </c>
      <c r="O3539" t="inlineStr">
        <is>
          <t>Documentação Aprovada</t>
        </is>
      </c>
      <c r="P3539" t="inlineStr">
        <is>
          <t>Aprovado Diretoria</t>
        </is>
      </c>
      <c r="Q3539" t="inlineStr">
        <is>
          <t>Aprovado Caixa</t>
        </is>
      </c>
      <c r="R3539" t="inlineStr">
        <is>
          <t>Pago</t>
        </is>
      </c>
      <c r="S3539" t="inlineStr">
        <is>
          <t>Bar Brahma - Ypiranga Matriz - Bradesco</t>
        </is>
      </c>
    </row>
    <row r="3540">
      <c r="A3540" t="n">
        <v>109542</v>
      </c>
      <c r="B3540" t="n">
        <v>114</v>
      </c>
      <c r="C3540" t="inlineStr">
        <is>
          <t>Bar Brahma - Centro</t>
        </is>
      </c>
      <c r="D3540" t="inlineStr">
        <is>
          <t>CEPEL COMERCIO DE PAPEIS E EMBALAGENS EIRELI</t>
        </is>
      </c>
      <c r="E3540" t="n">
        <v>1883.14</v>
      </c>
      <c r="F3540" s="27" t="n">
        <v>45708</v>
      </c>
      <c r="G3540" s="27" t="n">
        <v>45708</v>
      </c>
      <c r="H3540" s="27" t="n">
        <v>45708</v>
      </c>
      <c r="I3540" s="27" t="n">
        <v>45693</v>
      </c>
      <c r="J3540" s="27" t="n">
        <v>45698</v>
      </c>
      <c r="K3540" t="inlineStr">
        <is>
          <t>Boleto Bancário</t>
        </is>
      </c>
      <c r="L3540" t="inlineStr">
        <is>
          <t>Utilidades</t>
        </is>
      </c>
      <c r="M3540" t="inlineStr">
        <is>
          <t>Higiene e Limpeza</t>
        </is>
      </c>
      <c r="N3540" t="inlineStr">
        <is>
          <t>234210</t>
        </is>
      </c>
      <c r="O3540" t="inlineStr">
        <is>
          <t>Documentação Aprovada</t>
        </is>
      </c>
      <c r="P3540" t="inlineStr">
        <is>
          <t>Aprovado Diretoria</t>
        </is>
      </c>
      <c r="Q3540" t="inlineStr">
        <is>
          <t>Aprovado Caixa</t>
        </is>
      </c>
      <c r="R3540" t="inlineStr">
        <is>
          <t>Pago</t>
        </is>
      </c>
      <c r="S3540" t="inlineStr">
        <is>
          <t>Bar Brahma - Ypiranga Matriz - Bradesco</t>
        </is>
      </c>
    </row>
    <row r="3541">
      <c r="A3541" t="n">
        <v>109528</v>
      </c>
      <c r="B3541" t="n">
        <v>114</v>
      </c>
      <c r="C3541" t="inlineStr">
        <is>
          <t>Bar Brahma - Centro</t>
        </is>
      </c>
      <c r="D3541" t="inlineStr">
        <is>
          <t>BB DISTRIBUIDORA DE CARNES LTDA</t>
        </is>
      </c>
      <c r="E3541" t="n">
        <v>352</v>
      </c>
      <c r="F3541" s="27" t="n">
        <v>45708</v>
      </c>
      <c r="G3541" s="27" t="n">
        <v>45708</v>
      </c>
      <c r="H3541" s="27" t="n">
        <v>45708</v>
      </c>
      <c r="I3541" s="27" t="n">
        <v>45694</v>
      </c>
      <c r="J3541" s="27" t="n">
        <v>45698</v>
      </c>
      <c r="K3541" t="inlineStr">
        <is>
          <t>Boleto Bancário</t>
        </is>
      </c>
      <c r="L3541" t="inlineStr">
        <is>
          <t>Custo Mercadoria Vendida</t>
        </is>
      </c>
      <c r="M3541" t="inlineStr">
        <is>
          <t>Insumos - Alimentos</t>
        </is>
      </c>
      <c r="N3541" t="inlineStr">
        <is>
          <t>385976</t>
        </is>
      </c>
      <c r="O3541" t="inlineStr">
        <is>
          <t>Documentação Aprovada</t>
        </is>
      </c>
      <c r="P3541" t="inlineStr">
        <is>
          <t>Aprovado Diretoria</t>
        </is>
      </c>
      <c r="Q3541" t="inlineStr">
        <is>
          <t>Aprovado Caixa</t>
        </is>
      </c>
      <c r="R3541" t="inlineStr">
        <is>
          <t>Pago</t>
        </is>
      </c>
      <c r="S3541" t="inlineStr">
        <is>
          <t>Bar Brahma - Ypiranga Matriz - Bradesco</t>
        </is>
      </c>
    </row>
    <row r="3542">
      <c r="A3542" t="n">
        <v>109311</v>
      </c>
      <c r="B3542" t="n">
        <v>114</v>
      </c>
      <c r="C3542" t="inlineStr">
        <is>
          <t>Bar Brahma - Centro</t>
        </is>
      </c>
      <c r="D3542" t="inlineStr">
        <is>
          <t>J A DOS SANTOS HORTIFRUTI</t>
        </is>
      </c>
      <c r="E3542" t="n">
        <v>617.4</v>
      </c>
      <c r="F3542" s="27" t="n">
        <v>45708</v>
      </c>
      <c r="G3542" s="27" t="n">
        <v>45708</v>
      </c>
      <c r="H3542" s="27" t="n">
        <v>45708</v>
      </c>
      <c r="I3542" s="27" t="n">
        <v>45693</v>
      </c>
      <c r="J3542" s="27" t="n">
        <v>45695</v>
      </c>
      <c r="K3542" t="inlineStr">
        <is>
          <t>Boleto Bancário</t>
        </is>
      </c>
      <c r="L3542" t="inlineStr">
        <is>
          <t>Custo Mercadoria Vendida</t>
        </is>
      </c>
      <c r="M3542" t="inlineStr">
        <is>
          <t>Insumos - Alimentos</t>
        </is>
      </c>
      <c r="N3542" t="inlineStr">
        <is>
          <t>36168</t>
        </is>
      </c>
      <c r="O3542" t="inlineStr">
        <is>
          <t>Documentação Aprovada</t>
        </is>
      </c>
      <c r="P3542" t="inlineStr">
        <is>
          <t>Aprovado Diretoria</t>
        </is>
      </c>
      <c r="Q3542" t="inlineStr">
        <is>
          <t>Aprovado Caixa</t>
        </is>
      </c>
      <c r="R3542" t="inlineStr">
        <is>
          <t>Pago</t>
        </is>
      </c>
      <c r="S3542" t="inlineStr">
        <is>
          <t>Bar Brahma - Ypiranga Matriz - Bradesco</t>
        </is>
      </c>
    </row>
    <row r="3543">
      <c r="A3543" t="n">
        <v>109517</v>
      </c>
      <c r="B3543" t="n">
        <v>114</v>
      </c>
      <c r="C3543" t="inlineStr">
        <is>
          <t>Bar Brahma - Centro</t>
        </is>
      </c>
      <c r="D3543" t="inlineStr">
        <is>
          <t>MATHEUS BORGES XAVIER</t>
        </is>
      </c>
      <c r="E3543" t="n">
        <v>18</v>
      </c>
      <c r="F3543" s="27" t="n">
        <v>45708</v>
      </c>
      <c r="G3543" s="27" t="n">
        <v>45708</v>
      </c>
      <c r="H3543" s="27" t="n">
        <v>45708</v>
      </c>
      <c r="I3543" s="27" t="n">
        <v>45681</v>
      </c>
      <c r="J3543" s="27" t="n">
        <v>45698</v>
      </c>
      <c r="K3543" t="inlineStr">
        <is>
          <t>Transferência Bancária ou Pix</t>
        </is>
      </c>
      <c r="L3543" t="inlineStr">
        <is>
          <t>Custos de Eventos</t>
        </is>
      </c>
      <c r="M3543" t="inlineStr">
        <is>
          <t>Decoração - Eventos</t>
        </is>
      </c>
      <c r="N3543" t="inlineStr">
        <is>
          <t>022025</t>
        </is>
      </c>
      <c r="O3543" t="inlineStr">
        <is>
          <t>Documentação Aprovada</t>
        </is>
      </c>
      <c r="P3543" t="inlineStr">
        <is>
          <t>Aprovado Diretoria</t>
        </is>
      </c>
      <c r="Q3543" t="inlineStr">
        <is>
          <t>Aprovado Caixa</t>
        </is>
      </c>
      <c r="R3543" t="inlineStr">
        <is>
          <t>Pago</t>
        </is>
      </c>
      <c r="S3543" t="inlineStr">
        <is>
          <t>Bar Brahma - Ypiranga Matriz - Kamino</t>
        </is>
      </c>
    </row>
    <row r="3544">
      <c r="A3544" t="n">
        <v>109307</v>
      </c>
      <c r="B3544" t="n">
        <v>114</v>
      </c>
      <c r="C3544" t="inlineStr">
        <is>
          <t>Bar Brahma - Centro</t>
        </is>
      </c>
      <c r="D3544" t="inlineStr">
        <is>
          <t xml:space="preserve">MAR DIRETO POC COMERCIO DE PEIXE EIRELI - ME </t>
        </is>
      </c>
      <c r="E3544" t="n">
        <v>1408.75</v>
      </c>
      <c r="F3544" s="27" t="n">
        <v>45708</v>
      </c>
      <c r="G3544" s="27" t="n">
        <v>45708</v>
      </c>
      <c r="H3544" s="27" t="n">
        <v>45708</v>
      </c>
      <c r="I3544" s="27" t="n">
        <v>45694</v>
      </c>
      <c r="J3544" s="27" t="n">
        <v>45695</v>
      </c>
      <c r="K3544" t="inlineStr">
        <is>
          <t>Boleto Bancário</t>
        </is>
      </c>
      <c r="L3544" t="inlineStr">
        <is>
          <t>Custo Mercadoria Vendida</t>
        </is>
      </c>
      <c r="M3544" t="inlineStr">
        <is>
          <t>Insumos - Alimentos</t>
        </is>
      </c>
      <c r="N3544" t="inlineStr">
        <is>
          <t>92517</t>
        </is>
      </c>
      <c r="O3544" t="inlineStr">
        <is>
          <t>Documentação Aprovada</t>
        </is>
      </c>
      <c r="P3544" t="inlineStr">
        <is>
          <t>Aprovado Diretoria</t>
        </is>
      </c>
      <c r="Q3544" t="inlineStr">
        <is>
          <t>Aprovado Caixa</t>
        </is>
      </c>
      <c r="R3544" t="inlineStr">
        <is>
          <t>Pago</t>
        </is>
      </c>
      <c r="S3544" t="inlineStr">
        <is>
          <t>Bar Brahma - Ypiranga Matriz - Bradesco</t>
        </is>
      </c>
    </row>
    <row r="3545">
      <c r="A3545" t="n">
        <v>109516</v>
      </c>
      <c r="B3545" t="n">
        <v>114</v>
      </c>
      <c r="C3545" t="inlineStr">
        <is>
          <t>Bar Brahma - Centro</t>
        </is>
      </c>
      <c r="D3545" t="inlineStr">
        <is>
          <t>MATHEUS BORGES XAVIER</t>
        </is>
      </c>
      <c r="E3545" t="n">
        <v>127.1</v>
      </c>
      <c r="F3545" s="27" t="n">
        <v>45708</v>
      </c>
      <c r="G3545" s="27" t="n">
        <v>45708</v>
      </c>
      <c r="H3545" s="27" t="n">
        <v>45708</v>
      </c>
      <c r="I3545" s="27" t="n">
        <v>45681</v>
      </c>
      <c r="J3545" s="27" t="n">
        <v>45698</v>
      </c>
      <c r="K3545" t="inlineStr">
        <is>
          <t>Transferência Bancária ou Pix</t>
        </is>
      </c>
      <c r="L3545" t="inlineStr">
        <is>
          <t>Despesas com Transporte / Hospedagem</t>
        </is>
      </c>
      <c r="M3545" t="inlineStr">
        <is>
          <t>Conduções/Taxi/Uber</t>
        </is>
      </c>
      <c r="N3545" t="inlineStr">
        <is>
          <t>022025</t>
        </is>
      </c>
      <c r="O3545" t="inlineStr">
        <is>
          <t>Documentação Aprovada</t>
        </is>
      </c>
      <c r="P3545" t="inlineStr">
        <is>
          <t>Aprovado Diretoria</t>
        </is>
      </c>
      <c r="Q3545" t="inlineStr">
        <is>
          <t>Aprovado Caixa</t>
        </is>
      </c>
      <c r="R3545" t="inlineStr">
        <is>
          <t>Pago</t>
        </is>
      </c>
      <c r="S3545" t="inlineStr">
        <is>
          <t>Bar Brahma - Ypiranga Matriz - Kamino</t>
        </is>
      </c>
    </row>
    <row r="3546">
      <c r="A3546" t="n">
        <v>109305</v>
      </c>
      <c r="B3546" t="n">
        <v>114</v>
      </c>
      <c r="C3546" t="inlineStr">
        <is>
          <t>Bar Brahma - Centro</t>
        </is>
      </c>
      <c r="D3546" t="inlineStr">
        <is>
          <t>HORTICLEAN DISTRIBUIDORA</t>
        </is>
      </c>
      <c r="E3546" t="n">
        <v>923.02</v>
      </c>
      <c r="F3546" s="27" t="n">
        <v>45708</v>
      </c>
      <c r="G3546" s="27" t="n">
        <v>45708</v>
      </c>
      <c r="H3546" s="27" t="n">
        <v>45708</v>
      </c>
      <c r="I3546" s="27" t="n">
        <v>45693</v>
      </c>
      <c r="J3546" s="27" t="n">
        <v>45695</v>
      </c>
      <c r="K3546" t="inlineStr">
        <is>
          <t>Boleto Bancário</t>
        </is>
      </c>
      <c r="L3546" t="inlineStr">
        <is>
          <t>Custo Mercadoria Vendida</t>
        </is>
      </c>
      <c r="M3546" t="inlineStr">
        <is>
          <t>Insumos - Alimentos</t>
        </is>
      </c>
      <c r="N3546" t="inlineStr">
        <is>
          <t>25745</t>
        </is>
      </c>
      <c r="O3546" t="inlineStr">
        <is>
          <t>Documentação Aprovada</t>
        </is>
      </c>
      <c r="P3546" t="inlineStr">
        <is>
          <t>Aprovado Diretoria</t>
        </is>
      </c>
      <c r="Q3546" t="inlineStr">
        <is>
          <t>Aprovado Caixa</t>
        </is>
      </c>
      <c r="R3546" t="inlineStr">
        <is>
          <t>Pago</t>
        </is>
      </c>
      <c r="S3546" t="inlineStr">
        <is>
          <t>Bar Brahma - Ypiranga Matriz - Bradesco</t>
        </is>
      </c>
    </row>
    <row r="3547">
      <c r="A3547" t="n">
        <v>109530</v>
      </c>
      <c r="B3547" t="n">
        <v>114</v>
      </c>
      <c r="C3547" t="inlineStr">
        <is>
          <t>Bar Brahma - Centro</t>
        </is>
      </c>
      <c r="D3547" t="inlineStr">
        <is>
          <t>NOVA COMERCIAL DO PEIXE EIRELI</t>
        </is>
      </c>
      <c r="E3547" t="n">
        <v>1188</v>
      </c>
      <c r="F3547" s="27" t="n">
        <v>45708</v>
      </c>
      <c r="G3547" s="27" t="n">
        <v>45708</v>
      </c>
      <c r="H3547" s="27" t="n">
        <v>45708</v>
      </c>
      <c r="I3547" s="27" t="n">
        <v>45694</v>
      </c>
      <c r="J3547" s="27" t="n">
        <v>45698</v>
      </c>
      <c r="K3547" t="inlineStr">
        <is>
          <t>Boleto Bancário</t>
        </is>
      </c>
      <c r="L3547" t="inlineStr">
        <is>
          <t>Custo Mercadoria Vendida</t>
        </is>
      </c>
      <c r="M3547" t="inlineStr">
        <is>
          <t>Insumos - Alimentos</t>
        </is>
      </c>
      <c r="N3547" t="inlineStr">
        <is>
          <t>22388</t>
        </is>
      </c>
      <c r="O3547" t="inlineStr">
        <is>
          <t>Documentação Aprovada</t>
        </is>
      </c>
      <c r="P3547" t="inlineStr">
        <is>
          <t>Aprovado Diretoria</t>
        </is>
      </c>
      <c r="Q3547" t="inlineStr">
        <is>
          <t>Aprovado Caixa</t>
        </is>
      </c>
      <c r="R3547" t="inlineStr">
        <is>
          <t>Pago</t>
        </is>
      </c>
      <c r="S3547" t="inlineStr">
        <is>
          <t>Bar Brahma - Ypiranga Matriz - Bradesco</t>
        </is>
      </c>
    </row>
    <row r="3548">
      <c r="A3548" t="n">
        <v>109531</v>
      </c>
      <c r="B3548" t="n">
        <v>114</v>
      </c>
      <c r="C3548" t="inlineStr">
        <is>
          <t>Bar Brahma - Centro</t>
        </is>
      </c>
      <c r="D3548" t="inlineStr">
        <is>
          <t>CECILIA TSUYACO ARAKI SILVA LTDA</t>
        </is>
      </c>
      <c r="E3548" t="n">
        <v>2340</v>
      </c>
      <c r="F3548" s="27" t="n">
        <v>45708</v>
      </c>
      <c r="G3548" s="27" t="n">
        <v>45708</v>
      </c>
      <c r="H3548" s="27" t="n">
        <v>45708</v>
      </c>
      <c r="I3548" s="27" t="n">
        <v>45694</v>
      </c>
      <c r="J3548" s="27" t="n">
        <v>45698</v>
      </c>
      <c r="K3548" t="inlineStr">
        <is>
          <t>Boleto Bancário</t>
        </is>
      </c>
      <c r="L3548" t="inlineStr">
        <is>
          <t>Custo Mercadoria Vendida</t>
        </is>
      </c>
      <c r="M3548" t="inlineStr">
        <is>
          <t>Insumos - Alimentos</t>
        </is>
      </c>
      <c r="N3548" t="inlineStr">
        <is>
          <t>365323</t>
        </is>
      </c>
      <c r="O3548" t="inlineStr">
        <is>
          <t>Documentação Aprovada</t>
        </is>
      </c>
      <c r="P3548" t="inlineStr">
        <is>
          <t>Aprovado Diretoria</t>
        </is>
      </c>
      <c r="Q3548" t="inlineStr">
        <is>
          <t>Aprovado Caixa</t>
        </is>
      </c>
      <c r="R3548" t="inlineStr">
        <is>
          <t>Pago</t>
        </is>
      </c>
      <c r="S3548" t="inlineStr">
        <is>
          <t>Bar Brahma - Ypiranga Matriz - Bradesco</t>
        </is>
      </c>
    </row>
    <row r="3549">
      <c r="A3549" t="n">
        <v>109515</v>
      </c>
      <c r="B3549" t="n">
        <v>114</v>
      </c>
      <c r="C3549" t="inlineStr">
        <is>
          <t>Bar Brahma - Centro</t>
        </is>
      </c>
      <c r="D3549" t="inlineStr">
        <is>
          <t>TIAGO HERNANDES JARDIM 387168718809</t>
        </is>
      </c>
      <c r="E3549" t="n">
        <v>3000</v>
      </c>
      <c r="F3549" s="27" t="n">
        <v>45708</v>
      </c>
      <c r="G3549" s="27" t="n">
        <v>45708</v>
      </c>
      <c r="H3549" s="27" t="n">
        <v>45708</v>
      </c>
      <c r="I3549" s="27" t="n">
        <v>45672</v>
      </c>
      <c r="J3549" s="27" t="n">
        <v>45698</v>
      </c>
      <c r="K3549" t="inlineStr">
        <is>
          <t>Transferência Bancária ou Pix</t>
        </is>
      </c>
      <c r="L3549" t="inlineStr">
        <is>
          <t>Marketing</t>
        </is>
      </c>
      <c r="M3549" t="inlineStr">
        <is>
          <t>Sessão de Fotos/Captação de Vídeo</t>
        </is>
      </c>
      <c r="N3549" t="inlineStr">
        <is>
          <t>49</t>
        </is>
      </c>
      <c r="O3549" t="inlineStr">
        <is>
          <t>Documentação Aprovada</t>
        </is>
      </c>
      <c r="P3549" t="inlineStr">
        <is>
          <t>Aprovado Diretoria</t>
        </is>
      </c>
      <c r="Q3549" t="inlineStr">
        <is>
          <t>Aprovado Caixa</t>
        </is>
      </c>
      <c r="R3549" t="inlineStr">
        <is>
          <t>Pago</t>
        </is>
      </c>
      <c r="S3549" t="inlineStr">
        <is>
          <t>Bar Brahma - Ypiranga Matriz - Kamino</t>
        </is>
      </c>
    </row>
    <row r="3550">
      <c r="A3550" t="n">
        <v>106550</v>
      </c>
      <c r="B3550" t="n">
        <v>114</v>
      </c>
      <c r="C3550" t="inlineStr">
        <is>
          <t>Bar Brahma - Centro</t>
        </is>
      </c>
      <c r="D3550" t="inlineStr">
        <is>
          <t>FG7 COMERCIO E DISTRIBUICAO DE BEBIDAS -</t>
        </is>
      </c>
      <c r="E3550" t="n">
        <v>1562.53</v>
      </c>
      <c r="F3550" s="27" t="n">
        <v>45708</v>
      </c>
      <c r="G3550" s="27" t="n">
        <v>45708</v>
      </c>
      <c r="H3550" s="27" t="n">
        <v>45708</v>
      </c>
      <c r="I3550" s="27" t="n">
        <v>45686</v>
      </c>
      <c r="J3550" s="27" t="n">
        <v>45687</v>
      </c>
      <c r="K3550" t="inlineStr">
        <is>
          <t>Boleto Bancário</t>
        </is>
      </c>
      <c r="L3550" t="inlineStr">
        <is>
          <t>Custo Mercadoria Vendida</t>
        </is>
      </c>
      <c r="M3550" t="inlineStr">
        <is>
          <t>Insumos - Bebidas</t>
        </is>
      </c>
      <c r="N3550" t="inlineStr">
        <is>
          <t>566009</t>
        </is>
      </c>
      <c r="O3550" t="inlineStr">
        <is>
          <t>Documentação Aprovada</t>
        </is>
      </c>
      <c r="P3550" t="inlineStr">
        <is>
          <t>Aprovado Diretoria</t>
        </is>
      </c>
      <c r="Q3550" t="inlineStr">
        <is>
          <t>Aprovado Caixa</t>
        </is>
      </c>
      <c r="R3550" t="inlineStr">
        <is>
          <t>Pago</t>
        </is>
      </c>
      <c r="S3550" t="inlineStr">
        <is>
          <t>Bar Brahma - Ypiranga Matriz - Bradesco</t>
        </is>
      </c>
    </row>
    <row r="3551">
      <c r="A3551" t="n">
        <v>102412</v>
      </c>
      <c r="B3551" t="n">
        <v>114</v>
      </c>
      <c r="C3551" t="inlineStr">
        <is>
          <t>Bar Brahma - Centro</t>
        </is>
      </c>
      <c r="D3551" t="inlineStr">
        <is>
          <t>AROMIZY LOCACAO E DISTRIBUICAO LTDA.</t>
        </is>
      </c>
      <c r="E3551" t="n">
        <v>271.88</v>
      </c>
      <c r="F3551" s="27" t="n">
        <v>45708</v>
      </c>
      <c r="G3551" s="27" t="n">
        <v>45708</v>
      </c>
      <c r="H3551" s="27" t="n">
        <v>45708</v>
      </c>
      <c r="I3551" s="27" t="n">
        <v>45677</v>
      </c>
      <c r="J3551" s="27" t="n"/>
      <c r="K3551" t="inlineStr">
        <is>
          <t>Boleto Bancário</t>
        </is>
      </c>
      <c r="L3551" t="inlineStr">
        <is>
          <t>Locação de Equipamentos</t>
        </is>
      </c>
      <c r="M3551" t="inlineStr">
        <is>
          <t>Locações de Equipamentos - Operacionais</t>
        </is>
      </c>
      <c r="N3551" t="inlineStr">
        <is>
          <t>28612</t>
        </is>
      </c>
      <c r="O3551" t="inlineStr">
        <is>
          <t>Documentação Aprovada</t>
        </is>
      </c>
      <c r="P3551" t="inlineStr">
        <is>
          <t>Aprovado Diretoria</t>
        </is>
      </c>
      <c r="Q3551" t="inlineStr">
        <is>
          <t>Aprovado Caixa</t>
        </is>
      </c>
      <c r="R3551" t="inlineStr">
        <is>
          <t>Pago</t>
        </is>
      </c>
      <c r="S3551" t="inlineStr">
        <is>
          <t>Bar Brahma - Ypiranga Matriz - Bradesco</t>
        </is>
      </c>
    </row>
    <row r="3552">
      <c r="A3552" t="n">
        <v>102456</v>
      </c>
      <c r="B3552" t="n">
        <v>114</v>
      </c>
      <c r="C3552" t="inlineStr">
        <is>
          <t>Bar Brahma - Centro</t>
        </is>
      </c>
      <c r="D3552" t="inlineStr">
        <is>
          <t>STAR COPIAS COMERCIO E SERVICOS LTDA</t>
        </is>
      </c>
      <c r="E3552" t="n">
        <v>160.73</v>
      </c>
      <c r="F3552" s="27" t="n">
        <v>45708</v>
      </c>
      <c r="G3552" s="27" t="n">
        <v>45708</v>
      </c>
      <c r="H3552" s="27" t="n">
        <v>45708</v>
      </c>
      <c r="I3552" s="27" t="n">
        <v>45698</v>
      </c>
      <c r="J3552" s="27" t="n"/>
      <c r="K3552" t="inlineStr">
        <is>
          <t>Boleto Bancário</t>
        </is>
      </c>
      <c r="L3552" t="inlineStr">
        <is>
          <t>Locação de Equipamentos</t>
        </is>
      </c>
      <c r="M3552" t="inlineStr">
        <is>
          <t>Locação de Equipamentos - Informatica e TI</t>
        </is>
      </c>
      <c r="N3552" t="inlineStr">
        <is>
          <t>3694</t>
        </is>
      </c>
      <c r="O3552" t="inlineStr">
        <is>
          <t>Documentação Aprovada</t>
        </is>
      </c>
      <c r="P3552" t="inlineStr">
        <is>
          <t>Aprovado Diretoria</t>
        </is>
      </c>
      <c r="Q3552" t="inlineStr">
        <is>
          <t>Aprovado Caixa</t>
        </is>
      </c>
      <c r="R3552" t="inlineStr">
        <is>
          <t>Pago</t>
        </is>
      </c>
      <c r="S3552" t="inlineStr">
        <is>
          <t>Orfeu - Ypiranga Bar FB Filial - Bradesco</t>
        </is>
      </c>
    </row>
    <row r="3553">
      <c r="A3553" t="n">
        <v>102210</v>
      </c>
      <c r="B3553" t="n">
        <v>114</v>
      </c>
      <c r="C3553" t="inlineStr">
        <is>
          <t>Bar Brahma - Centro</t>
        </is>
      </c>
      <c r="D3553" t="inlineStr">
        <is>
          <t xml:space="preserve">ABRASEL SAO PAULO </t>
        </is>
      </c>
      <c r="E3553" t="n">
        <v>185</v>
      </c>
      <c r="F3553" s="27" t="n">
        <v>45708</v>
      </c>
      <c r="G3553" s="27" t="n">
        <v>45708</v>
      </c>
      <c r="H3553" s="27" t="n">
        <v>45708</v>
      </c>
      <c r="I3553" s="27" t="n">
        <v>45702</v>
      </c>
      <c r="J3553" s="27" t="n"/>
      <c r="K3553" t="inlineStr">
        <is>
          <t>Boleto Bancário</t>
        </is>
      </c>
      <c r="L3553" t="inlineStr">
        <is>
          <t>Serviços de Terceiros</t>
        </is>
      </c>
      <c r="M3553" t="inlineStr">
        <is>
          <t>Assessoria Financeira</t>
        </is>
      </c>
      <c r="O3553" t="inlineStr">
        <is>
          <t>Documentação Aprovada</t>
        </is>
      </c>
      <c r="P3553" t="inlineStr">
        <is>
          <t>Aprovado Diretoria</t>
        </is>
      </c>
      <c r="Q3553" t="inlineStr">
        <is>
          <t>Aprovado Caixa</t>
        </is>
      </c>
      <c r="R3553" t="inlineStr">
        <is>
          <t>Pago</t>
        </is>
      </c>
      <c r="S3553" t="inlineStr">
        <is>
          <t>Bar Brahma - Ypiranga Matriz - Bradesco</t>
        </is>
      </c>
    </row>
    <row r="3554">
      <c r="A3554" t="n">
        <v>101594</v>
      </c>
      <c r="B3554" t="n">
        <v>114</v>
      </c>
      <c r="C3554" t="inlineStr">
        <is>
          <t>Bar Brahma - Centro</t>
        </is>
      </c>
      <c r="D3554" t="inlineStr">
        <is>
          <t>IRRF</t>
        </is>
      </c>
      <c r="E3554" t="n">
        <v>12</v>
      </c>
      <c r="F3554" s="27" t="n">
        <v>45708</v>
      </c>
      <c r="G3554" s="27" t="n">
        <v>45708</v>
      </c>
      <c r="H3554" s="27" t="n">
        <v>45708</v>
      </c>
      <c r="I3554" s="27" t="n">
        <v>45687</v>
      </c>
      <c r="J3554" s="27" t="n"/>
      <c r="K3554" t="inlineStr">
        <is>
          <t>Boleto Bancário</t>
        </is>
      </c>
      <c r="L3554" t="inlineStr">
        <is>
          <t>Serviços de Terceiros</t>
        </is>
      </c>
      <c r="M3554" t="inlineStr">
        <is>
          <t>Assessoria Contabil</t>
        </is>
      </c>
      <c r="N3554" t="inlineStr">
        <is>
          <t>000006756</t>
        </is>
      </c>
      <c r="O3554" t="inlineStr">
        <is>
          <t>Documentação Aprovada</t>
        </is>
      </c>
      <c r="P3554" t="inlineStr">
        <is>
          <t>Aprovado Diretoria</t>
        </is>
      </c>
      <c r="Q3554" t="inlineStr">
        <is>
          <t>Aprovado Caixa</t>
        </is>
      </c>
      <c r="R3554" t="inlineStr">
        <is>
          <t>Pago</t>
        </is>
      </c>
      <c r="S3554" t="inlineStr">
        <is>
          <t>Bar Brahma - Tutum Matriz - Kamino</t>
        </is>
      </c>
    </row>
    <row r="3555">
      <c r="A3555" t="n">
        <v>103722</v>
      </c>
      <c r="B3555" t="n">
        <v>114</v>
      </c>
      <c r="C3555" t="inlineStr">
        <is>
          <t>Bar Brahma - Centro</t>
        </is>
      </c>
      <c r="D3555" t="inlineStr">
        <is>
          <t>IRRF</t>
        </is>
      </c>
      <c r="E3555" t="n">
        <v>91.31</v>
      </c>
      <c r="F3555" s="27" t="n">
        <v>45708</v>
      </c>
      <c r="G3555" s="27" t="n">
        <v>45708</v>
      </c>
      <c r="H3555" s="27" t="n">
        <v>45708</v>
      </c>
      <c r="I3555" s="27" t="n">
        <v>45687</v>
      </c>
      <c r="J3555" s="27" t="n"/>
      <c r="K3555" t="inlineStr">
        <is>
          <t>Boleto Bancário</t>
        </is>
      </c>
      <c r="L3555" t="inlineStr">
        <is>
          <t>Serviços de Terceiros</t>
        </is>
      </c>
      <c r="M3555" t="inlineStr">
        <is>
          <t>Assessoria Jurídica</t>
        </is>
      </c>
      <c r="N3555" t="inlineStr">
        <is>
          <t>6753, 23141</t>
        </is>
      </c>
      <c r="O3555" t="inlineStr">
        <is>
          <t>Documentação Aprovada</t>
        </is>
      </c>
      <c r="P3555" t="inlineStr">
        <is>
          <t>Aprovado Diretoria</t>
        </is>
      </c>
      <c r="Q3555" t="inlineStr">
        <is>
          <t>Aprovado Caixa</t>
        </is>
      </c>
      <c r="R3555" t="inlineStr">
        <is>
          <t>Pago</t>
        </is>
      </c>
      <c r="S3555" t="inlineStr">
        <is>
          <t>Bar Brahma - Ypiranga Matriz - Bradesco</t>
        </is>
      </c>
    </row>
    <row r="3556">
      <c r="A3556" t="n">
        <v>102140</v>
      </c>
      <c r="B3556" t="n">
        <v>114</v>
      </c>
      <c r="C3556" t="inlineStr">
        <is>
          <t>Bar Brahma - Centro</t>
        </is>
      </c>
      <c r="D3556" t="inlineStr">
        <is>
          <t>SALARIOS FUNCIONARIOS EXTRA</t>
        </is>
      </c>
      <c r="E3556" t="n">
        <v>38699.99</v>
      </c>
      <c r="F3556" s="27" t="n">
        <v>45708</v>
      </c>
      <c r="G3556" s="27" t="n">
        <v>45707</v>
      </c>
      <c r="H3556" s="27" t="n">
        <v>45707</v>
      </c>
      <c r="I3556" s="27" t="n">
        <v>45689</v>
      </c>
      <c r="J3556" s="27" t="n"/>
      <c r="K3556" t="inlineStr">
        <is>
          <t>Transferência Bancária ou Pix</t>
        </is>
      </c>
      <c r="L3556" t="inlineStr">
        <is>
          <t>Mão de Obra - Salários</t>
        </is>
      </c>
      <c r="M3556" t="inlineStr">
        <is>
          <t>MDO CLT - Salário</t>
        </is>
      </c>
      <c r="N3556" t="inlineStr">
        <is>
          <t>387000022025</t>
        </is>
      </c>
      <c r="O3556" t="inlineStr">
        <is>
          <t>Documentação Aprovada</t>
        </is>
      </c>
      <c r="P3556" t="inlineStr">
        <is>
          <t>Aprovado Diretoria</t>
        </is>
      </c>
      <c r="Q3556" t="inlineStr">
        <is>
          <t>Aprovado Caixa</t>
        </is>
      </c>
      <c r="R3556" t="inlineStr">
        <is>
          <t>Pago</t>
        </is>
      </c>
      <c r="S3556" t="inlineStr">
        <is>
          <t>Bar Brahma - Tutum Matriz - Kamino</t>
        </is>
      </c>
    </row>
    <row r="3557">
      <c r="A3557" t="n">
        <v>107654</v>
      </c>
      <c r="B3557" t="n">
        <v>114</v>
      </c>
      <c r="C3557" t="inlineStr">
        <is>
          <t>Bar Brahma - Centro</t>
        </is>
      </c>
      <c r="D3557" t="inlineStr">
        <is>
          <t>PJ 51339692000138</t>
        </is>
      </c>
      <c r="E3557" t="n">
        <v>7341.3</v>
      </c>
      <c r="F3557" s="27" t="n">
        <v>45708</v>
      </c>
      <c r="G3557" s="27" t="n">
        <v>45707</v>
      </c>
      <c r="H3557" s="27" t="n">
        <v>45707</v>
      </c>
      <c r="I3557" s="27" t="n">
        <v>45658</v>
      </c>
      <c r="J3557" s="27" t="n">
        <v>45693</v>
      </c>
      <c r="K3557" t="inlineStr">
        <is>
          <t>Transferência Bancária ou Pix</t>
        </is>
      </c>
      <c r="L3557" t="inlineStr">
        <is>
          <t>Dividendos e Remunerações Variáveis</t>
        </is>
      </c>
      <c r="M3557" t="inlineStr">
        <is>
          <t>Remuneração Variável</t>
        </is>
      </c>
      <c r="N3557" t="inlineStr">
        <is>
          <t>42</t>
        </is>
      </c>
      <c r="O3557" t="inlineStr">
        <is>
          <t>Documentação Aprovada</t>
        </is>
      </c>
      <c r="P3557" t="inlineStr">
        <is>
          <t>Aprovado Diretoria</t>
        </is>
      </c>
      <c r="Q3557" t="inlineStr">
        <is>
          <t>Aprovado Caixa</t>
        </is>
      </c>
      <c r="R3557" t="inlineStr">
        <is>
          <t>Pago</t>
        </is>
      </c>
      <c r="S3557" t="inlineStr">
        <is>
          <t>Bar Brahma - Tutum Matriz - Kamino</t>
        </is>
      </c>
    </row>
    <row r="3558">
      <c r="A3558" t="n">
        <v>107763</v>
      </c>
      <c r="B3558" t="n">
        <v>114</v>
      </c>
      <c r="C3558" t="inlineStr">
        <is>
          <t>Bar Brahma - Centro</t>
        </is>
      </c>
      <c r="D3558" t="inlineStr">
        <is>
          <t>PJ 32518871000198</t>
        </is>
      </c>
      <c r="E3558" t="n">
        <v>7341</v>
      </c>
      <c r="F3558" s="27" t="n">
        <v>45708</v>
      </c>
      <c r="G3558" s="27" t="n">
        <v>45707</v>
      </c>
      <c r="H3558" s="27" t="n">
        <v>45707</v>
      </c>
      <c r="I3558" s="27" t="n">
        <v>45658</v>
      </c>
      <c r="J3558" s="27" t="n">
        <v>45693</v>
      </c>
      <c r="K3558" t="inlineStr">
        <is>
          <t>Transferência Bancária ou Pix</t>
        </is>
      </c>
      <c r="L3558" t="inlineStr">
        <is>
          <t>Dividendos e Remunerações Variáveis</t>
        </is>
      </c>
      <c r="M3558" t="inlineStr">
        <is>
          <t>Remuneração Variável</t>
        </is>
      </c>
      <c r="N3558" t="inlineStr">
        <is>
          <t>73410020022025</t>
        </is>
      </c>
      <c r="O3558" t="inlineStr">
        <is>
          <t>Documentação Aprovada</t>
        </is>
      </c>
      <c r="P3558" t="inlineStr">
        <is>
          <t>Aprovado Diretoria</t>
        </is>
      </c>
      <c r="Q3558" t="inlineStr">
        <is>
          <t>Aprovado Caixa</t>
        </is>
      </c>
      <c r="R3558" t="inlineStr">
        <is>
          <t>Pago</t>
        </is>
      </c>
      <c r="S3558" t="inlineStr">
        <is>
          <t>Bar Brahma - Tutum Matriz - Kamino</t>
        </is>
      </c>
    </row>
    <row r="3559">
      <c r="A3559" t="n">
        <v>109764</v>
      </c>
      <c r="B3559" t="n">
        <v>114</v>
      </c>
      <c r="C3559" t="inlineStr">
        <is>
          <t>Bar Brahma - Centro</t>
        </is>
      </c>
      <c r="D3559" t="inlineStr">
        <is>
          <t>PJ 26502601000196</t>
        </is>
      </c>
      <c r="E3559" t="n">
        <v>12825.94</v>
      </c>
      <c r="F3559" s="27" t="n">
        <v>45708</v>
      </c>
      <c r="G3559" s="27" t="n">
        <v>45707</v>
      </c>
      <c r="H3559" s="27" t="n">
        <v>45707</v>
      </c>
      <c r="I3559" s="27" t="n">
        <v>45688</v>
      </c>
      <c r="J3559" s="27" t="n">
        <v>45699</v>
      </c>
      <c r="K3559" t="inlineStr">
        <is>
          <t>Transferência Bancária ou Pix</t>
        </is>
      </c>
      <c r="L3559" t="inlineStr">
        <is>
          <t>Dividendos e Remunerações Variáveis</t>
        </is>
      </c>
      <c r="M3559" t="inlineStr">
        <is>
          <t>Remuneração Variável</t>
        </is>
      </c>
      <c r="N3559" t="inlineStr">
        <is>
          <t>1282594 022025</t>
        </is>
      </c>
      <c r="O3559" t="inlineStr">
        <is>
          <t>Documentação Aprovada</t>
        </is>
      </c>
      <c r="P3559" t="inlineStr">
        <is>
          <t>Aprovado Diretoria</t>
        </is>
      </c>
      <c r="Q3559" t="inlineStr">
        <is>
          <t>Aprovado Caixa</t>
        </is>
      </c>
      <c r="R3559" t="inlineStr">
        <is>
          <t>Pago</t>
        </is>
      </c>
      <c r="S3559" t="inlineStr">
        <is>
          <t>Bar Brahma - Tutum Matriz - Kamino</t>
        </is>
      </c>
    </row>
    <row r="3560">
      <c r="A3560" t="n">
        <v>112078</v>
      </c>
      <c r="B3560" t="n">
        <v>114</v>
      </c>
      <c r="C3560" t="inlineStr">
        <is>
          <t>Bar Brahma - Centro</t>
        </is>
      </c>
      <c r="D3560" t="inlineStr">
        <is>
          <t>SANTIL COMERCIAL ELETRICA EIRELI</t>
        </is>
      </c>
      <c r="E3560" t="n">
        <v>832.29</v>
      </c>
      <c r="F3560" s="27" t="n">
        <v>45707</v>
      </c>
      <c r="G3560" s="27" t="n">
        <v>45713</v>
      </c>
      <c r="H3560" s="27" t="n">
        <v>45707</v>
      </c>
      <c r="I3560" s="27" t="n">
        <v>45707</v>
      </c>
      <c r="J3560" s="27" t="n">
        <v>45707</v>
      </c>
      <c r="K3560" t="inlineStr">
        <is>
          <t>Dinheiro em Espécie</t>
        </is>
      </c>
      <c r="L3560" t="inlineStr">
        <is>
          <t>Manutenção</t>
        </is>
      </c>
      <c r="M3560" t="inlineStr">
        <is>
          <t>Material de Manutenção</t>
        </is>
      </c>
      <c r="N3560" t="inlineStr">
        <is>
          <t>DINHEIRO200026</t>
        </is>
      </c>
      <c r="O3560" t="inlineStr">
        <is>
          <t>Documentação Aprovada</t>
        </is>
      </c>
      <c r="P3560" t="inlineStr">
        <is>
          <t>Aprovado Diretoria</t>
        </is>
      </c>
      <c r="Q3560" t="inlineStr">
        <is>
          <t>Aprovado Caixa</t>
        </is>
      </c>
      <c r="R3560" t="inlineStr">
        <is>
          <t>Pago</t>
        </is>
      </c>
      <c r="S3560" t="inlineStr">
        <is>
          <t>Tesouraria</t>
        </is>
      </c>
    </row>
    <row r="3561">
      <c r="A3561" t="n">
        <v>111438</v>
      </c>
      <c r="B3561" t="n">
        <v>114</v>
      </c>
      <c r="C3561" t="inlineStr">
        <is>
          <t>Bar Brahma - Centro</t>
        </is>
      </c>
      <c r="D3561" t="inlineStr">
        <is>
          <t>BEATRIZ ROCHA APELIAN DE OLIVEIRA</t>
        </is>
      </c>
      <c r="E3561" t="n">
        <v>805.8</v>
      </c>
      <c r="F3561" s="27" t="n">
        <v>45708</v>
      </c>
      <c r="G3561" s="27" t="n">
        <v>45707</v>
      </c>
      <c r="H3561" s="27" t="n">
        <v>45707</v>
      </c>
      <c r="I3561" s="27" t="n">
        <v>45703</v>
      </c>
      <c r="J3561" s="27" t="n"/>
      <c r="L3561" t="inlineStr">
        <is>
          <t>Mão de Obra - Salários</t>
        </is>
      </c>
      <c r="M3561" t="inlineStr">
        <is>
          <t>MDO CLT - Salário</t>
        </is>
      </c>
      <c r="O3561" t="inlineStr">
        <is>
          <t>Documentação Aprovada</t>
        </is>
      </c>
      <c r="P3561" t="inlineStr">
        <is>
          <t>Aprovado Diretoria</t>
        </is>
      </c>
      <c r="Q3561" t="inlineStr">
        <is>
          <t>Aprovado Caixa</t>
        </is>
      </c>
      <c r="R3561" t="inlineStr">
        <is>
          <t>Pago</t>
        </is>
      </c>
      <c r="S3561" t="inlineStr">
        <is>
          <t>Bar Brahma - Tutum Matriz - Kamino</t>
        </is>
      </c>
    </row>
    <row r="3562">
      <c r="A3562" t="n">
        <v>111439</v>
      </c>
      <c r="B3562" t="n">
        <v>114</v>
      </c>
      <c r="C3562" t="inlineStr">
        <is>
          <t>Bar Brahma - Centro</t>
        </is>
      </c>
      <c r="D3562" t="inlineStr">
        <is>
          <t>BRUNA BONFIM DE SOUZA</t>
        </is>
      </c>
      <c r="E3562" t="n">
        <v>749.67</v>
      </c>
      <c r="F3562" s="27" t="n">
        <v>45708</v>
      </c>
      <c r="G3562" s="27" t="n">
        <v>45707</v>
      </c>
      <c r="H3562" s="27" t="n">
        <v>45707</v>
      </c>
      <c r="I3562" s="27" t="n">
        <v>45703</v>
      </c>
      <c r="J3562" s="27" t="n"/>
      <c r="L3562" t="inlineStr">
        <is>
          <t>Mão de Obra - Salários</t>
        </is>
      </c>
      <c r="M3562" t="inlineStr">
        <is>
          <t>MDO CLT - Salário</t>
        </is>
      </c>
      <c r="O3562" t="inlineStr">
        <is>
          <t>Documentação Aprovada</t>
        </is>
      </c>
      <c r="P3562" t="inlineStr">
        <is>
          <t>Aprovado Diretoria</t>
        </is>
      </c>
      <c r="Q3562" t="inlineStr">
        <is>
          <t>Aprovado Caixa</t>
        </is>
      </c>
      <c r="R3562" t="inlineStr">
        <is>
          <t>Pago</t>
        </is>
      </c>
      <c r="S3562" t="inlineStr">
        <is>
          <t>Bar Brahma - Tutum Matriz - Kamino</t>
        </is>
      </c>
    </row>
    <row r="3563">
      <c r="A3563" t="n">
        <v>111440</v>
      </c>
      <c r="B3563" t="n">
        <v>114</v>
      </c>
      <c r="C3563" t="inlineStr">
        <is>
          <t>Bar Brahma - Centro</t>
        </is>
      </c>
      <c r="D3563" t="inlineStr">
        <is>
          <t>JURANDI DA SILVA</t>
        </is>
      </c>
      <c r="E3563" t="n">
        <v>888.65</v>
      </c>
      <c r="F3563" s="27" t="n">
        <v>45708</v>
      </c>
      <c r="G3563" s="27" t="n">
        <v>45707</v>
      </c>
      <c r="H3563" s="27" t="n">
        <v>45707</v>
      </c>
      <c r="I3563" s="27" t="n">
        <v>45703</v>
      </c>
      <c r="J3563" s="27" t="n"/>
      <c r="L3563" t="inlineStr">
        <is>
          <t>Mão de Obra - Salários</t>
        </is>
      </c>
      <c r="M3563" t="inlineStr">
        <is>
          <t>MDO CLT - Salário</t>
        </is>
      </c>
      <c r="O3563" t="inlineStr">
        <is>
          <t>Documentação Aprovada</t>
        </is>
      </c>
      <c r="P3563" t="inlineStr">
        <is>
          <t>Aprovado Diretoria</t>
        </is>
      </c>
      <c r="Q3563" t="inlineStr">
        <is>
          <t>Aprovado Caixa</t>
        </is>
      </c>
      <c r="R3563" t="inlineStr">
        <is>
          <t>Pago</t>
        </is>
      </c>
      <c r="S3563" t="inlineStr">
        <is>
          <t>Bar Brahma - Tutum Matriz - Kamino</t>
        </is>
      </c>
    </row>
    <row r="3564">
      <c r="A3564" t="n">
        <v>111441</v>
      </c>
      <c r="B3564" t="n">
        <v>114</v>
      </c>
      <c r="C3564" t="inlineStr">
        <is>
          <t>Bar Brahma - Centro</t>
        </is>
      </c>
      <c r="D3564" t="inlineStr">
        <is>
          <t>VANESSA MACEDO DA SILVA</t>
        </is>
      </c>
      <c r="E3564" t="n">
        <v>850.9</v>
      </c>
      <c r="F3564" s="27" t="n">
        <v>45708</v>
      </c>
      <c r="G3564" s="27" t="n">
        <v>45707</v>
      </c>
      <c r="H3564" s="27" t="n">
        <v>45707</v>
      </c>
      <c r="I3564" s="27" t="n">
        <v>45703</v>
      </c>
      <c r="J3564" s="27" t="n"/>
      <c r="L3564" t="inlineStr">
        <is>
          <t>Mão de Obra - Salários</t>
        </is>
      </c>
      <c r="M3564" t="inlineStr">
        <is>
          <t>MDO CLT - Salário</t>
        </is>
      </c>
      <c r="O3564" t="inlineStr">
        <is>
          <t>Documentação Aprovada</t>
        </is>
      </c>
      <c r="P3564" t="inlineStr">
        <is>
          <t>Aprovado Diretoria</t>
        </is>
      </c>
      <c r="Q3564" t="inlineStr">
        <is>
          <t>Aprovado Caixa</t>
        </is>
      </c>
      <c r="R3564" t="inlineStr">
        <is>
          <t>Pago</t>
        </is>
      </c>
      <c r="S3564" t="inlineStr">
        <is>
          <t>Bar Brahma - Tutum Matriz - Kamino</t>
        </is>
      </c>
    </row>
    <row r="3565">
      <c r="A3565" t="n">
        <v>111867</v>
      </c>
      <c r="B3565" t="n">
        <v>114</v>
      </c>
      <c r="C3565" t="inlineStr">
        <is>
          <t>Bar Brahma - Centro</t>
        </is>
      </c>
      <c r="D3565" t="inlineStr">
        <is>
          <t>ELIZABETH BISPO 17087401807</t>
        </is>
      </c>
      <c r="E3565" t="n">
        <v>172</v>
      </c>
      <c r="F3565" s="27" t="n">
        <v>45706</v>
      </c>
      <c r="G3565" s="27" t="n">
        <v>45707</v>
      </c>
      <c r="H3565" s="27" t="n">
        <v>45706</v>
      </c>
      <c r="I3565" s="27" t="n">
        <v>45706</v>
      </c>
      <c r="J3565" s="27" t="n">
        <v>45706</v>
      </c>
      <c r="K3565" t="inlineStr">
        <is>
          <t>Transferência Bancária ou Pix</t>
        </is>
      </c>
      <c r="L3565" t="inlineStr">
        <is>
          <t>Custo Mercadoria Vendida</t>
        </is>
      </c>
      <c r="M3565" t="inlineStr">
        <is>
          <t>Insumos - Bebidas</t>
        </is>
      </c>
      <c r="N3565" t="inlineStr">
        <is>
          <t>17200022025AVISTA</t>
        </is>
      </c>
      <c r="O3565" t="inlineStr">
        <is>
          <t>Documentação Aprovada</t>
        </is>
      </c>
      <c r="P3565" t="inlineStr">
        <is>
          <t>Aprovado Diretoria</t>
        </is>
      </c>
      <c r="Q3565" t="inlineStr">
        <is>
          <t>Aprovado Caixa</t>
        </is>
      </c>
      <c r="R3565" t="inlineStr">
        <is>
          <t>Pago</t>
        </is>
      </c>
      <c r="S3565" t="inlineStr">
        <is>
          <t>Bar Brahma - Ypiranga Matriz - Kamino</t>
        </is>
      </c>
    </row>
    <row r="3566">
      <c r="A3566" t="n">
        <v>111869</v>
      </c>
      <c r="B3566" t="n">
        <v>114</v>
      </c>
      <c r="C3566" t="inlineStr">
        <is>
          <t>Bar Brahma - Centro</t>
        </is>
      </c>
      <c r="D3566" t="inlineStr">
        <is>
          <t>PASTIFICIO F MARTINS INDUSTRIA E COMERCIO DE ALIMENTOS LTDA</t>
        </is>
      </c>
      <c r="E3566" t="n">
        <v>600</v>
      </c>
      <c r="F3566" s="27" t="n">
        <v>45706</v>
      </c>
      <c r="G3566" s="27" t="n">
        <v>45707</v>
      </c>
      <c r="H3566" s="27" t="n">
        <v>45706</v>
      </c>
      <c r="I3566" s="27" t="n">
        <v>45706</v>
      </c>
      <c r="J3566" s="27" t="n">
        <v>45706</v>
      </c>
      <c r="K3566" t="inlineStr">
        <is>
          <t>Transferência Bancária ou Pix</t>
        </is>
      </c>
      <c r="L3566" t="inlineStr">
        <is>
          <t>Custo Mercadoria Vendida</t>
        </is>
      </c>
      <c r="M3566" t="inlineStr">
        <is>
          <t>Insumos - Alimentos</t>
        </is>
      </c>
      <c r="N3566" t="inlineStr">
        <is>
          <t>600000225AVISTA</t>
        </is>
      </c>
      <c r="O3566" t="inlineStr">
        <is>
          <t>Documentação Aprovada</t>
        </is>
      </c>
      <c r="P3566" t="inlineStr">
        <is>
          <t>Aprovado Diretoria</t>
        </is>
      </c>
      <c r="Q3566" t="inlineStr">
        <is>
          <t>Aprovado Caixa</t>
        </is>
      </c>
      <c r="R3566" t="inlineStr">
        <is>
          <t>Pago</t>
        </is>
      </c>
      <c r="S3566" t="inlineStr">
        <is>
          <t>Bar Brahma - Ypiranga Matriz - Kamino</t>
        </is>
      </c>
    </row>
    <row r="3567">
      <c r="A3567" t="n">
        <v>112471</v>
      </c>
      <c r="B3567" t="n">
        <v>114</v>
      </c>
      <c r="C3567" t="inlineStr">
        <is>
          <t>Bar Brahma - Centro</t>
        </is>
      </c>
      <c r="D3567" t="inlineStr">
        <is>
          <t>PASTIFICIO F MARTINS INDUSTRIA E COMERCIO DE ALIMENTOS LTDA</t>
        </is>
      </c>
      <c r="E3567" t="n">
        <v>0</v>
      </c>
      <c r="F3567" s="27" t="n">
        <v>45706</v>
      </c>
      <c r="G3567" s="27" t="n">
        <v>45713</v>
      </c>
      <c r="H3567" s="27" t="n">
        <v>45706</v>
      </c>
      <c r="I3567" s="27" t="n">
        <v>45706</v>
      </c>
      <c r="J3567" s="27" t="n">
        <v>45708</v>
      </c>
      <c r="K3567" t="inlineStr">
        <is>
          <t>Transferência Bancária ou Pix</t>
        </is>
      </c>
      <c r="L3567" t="inlineStr">
        <is>
          <t>Custo Mercadoria Vendida</t>
        </is>
      </c>
      <c r="M3567" t="inlineStr">
        <is>
          <t>Insumos - Alimentos</t>
        </is>
      </c>
      <c r="N3567" t="inlineStr">
        <is>
          <t>ADM7201OK</t>
        </is>
      </c>
      <c r="O3567" t="inlineStr">
        <is>
          <t>Documentação Aprovada</t>
        </is>
      </c>
      <c r="P3567" t="inlineStr">
        <is>
          <t>Aprovado Diretoria</t>
        </is>
      </c>
      <c r="Q3567" t="inlineStr">
        <is>
          <t>Aprovado Caixa</t>
        </is>
      </c>
      <c r="R3567" t="inlineStr">
        <is>
          <t>Pago</t>
        </is>
      </c>
      <c r="S3567" t="inlineStr">
        <is>
          <t>Bar Brahma - Ypiranga Matriz - Bradesco</t>
        </is>
      </c>
    </row>
    <row r="3568">
      <c r="A3568" t="n">
        <v>109609</v>
      </c>
      <c r="B3568" t="n">
        <v>114</v>
      </c>
      <c r="C3568" t="inlineStr">
        <is>
          <t>Bar Brahma - Centro</t>
        </is>
      </c>
      <c r="D3568" t="inlineStr">
        <is>
          <t>VALE TRANSPORTE</t>
        </is>
      </c>
      <c r="E3568" t="n">
        <v>190</v>
      </c>
      <c r="F3568" s="27" t="n">
        <v>45705</v>
      </c>
      <c r="G3568" s="27" t="n">
        <v>45705</v>
      </c>
      <c r="H3568" s="27" t="n">
        <v>45706</v>
      </c>
      <c r="I3568" s="27" t="n">
        <v>45698</v>
      </c>
      <c r="J3568" s="27" t="n">
        <v>45698</v>
      </c>
      <c r="K3568" t="inlineStr">
        <is>
          <t>Transferência Bancária ou Pix</t>
        </is>
      </c>
      <c r="L3568" t="inlineStr">
        <is>
          <t>Mão de Obra - Benefícios</t>
        </is>
      </c>
      <c r="M3568" t="inlineStr">
        <is>
          <t xml:space="preserve">  -  Vale-transporte</t>
        </is>
      </c>
      <c r="N3568" t="inlineStr">
        <is>
          <t>20250210</t>
        </is>
      </c>
      <c r="O3568" t="inlineStr">
        <is>
          <t>Documentação Aprovada</t>
        </is>
      </c>
      <c r="P3568" t="inlineStr">
        <is>
          <t>Aprovado Diretoria</t>
        </is>
      </c>
      <c r="Q3568" t="inlineStr">
        <is>
          <t>Aprovado Caixa</t>
        </is>
      </c>
      <c r="R3568" t="inlineStr">
        <is>
          <t>Pago</t>
        </is>
      </c>
      <c r="S3568" t="inlineStr">
        <is>
          <t>Bar Brahma - Tutum Matriz - Kamino</t>
        </is>
      </c>
    </row>
    <row r="3569">
      <c r="A3569" t="n">
        <v>109518</v>
      </c>
      <c r="B3569" t="n">
        <v>114</v>
      </c>
      <c r="C3569" t="inlineStr">
        <is>
          <t>Bar Brahma - Centro</t>
        </is>
      </c>
      <c r="D3569" t="inlineStr">
        <is>
          <t>SK COPIADORA E IMPRESSAO DIGITAL LTDA</t>
        </is>
      </c>
      <c r="E3569" t="n">
        <v>355.3</v>
      </c>
      <c r="F3569" s="27" t="n">
        <v>45702</v>
      </c>
      <c r="G3569" s="27" t="n">
        <v>45706</v>
      </c>
      <c r="H3569" s="27" t="n">
        <v>45706</v>
      </c>
      <c r="I3569" s="27" t="n">
        <v>45666</v>
      </c>
      <c r="J3569" s="27" t="n">
        <v>45698</v>
      </c>
      <c r="K3569" t="inlineStr">
        <is>
          <t>Boleto Bancário</t>
        </is>
      </c>
      <c r="L3569" t="inlineStr">
        <is>
          <t>Marketing</t>
        </is>
      </c>
      <c r="M3569" t="inlineStr">
        <is>
          <t>Produção Gráfica e Material Institucional</t>
        </is>
      </c>
      <c r="N3569" t="inlineStr">
        <is>
          <t>30391</t>
        </is>
      </c>
      <c r="O3569" t="inlineStr">
        <is>
          <t>Documentação Aprovada</t>
        </is>
      </c>
      <c r="P3569" t="inlineStr">
        <is>
          <t>Aprovado Diretoria</t>
        </is>
      </c>
      <c r="Q3569" t="inlineStr">
        <is>
          <t>Aprovado Caixa</t>
        </is>
      </c>
      <c r="R3569" t="inlineStr">
        <is>
          <t>Pago</t>
        </is>
      </c>
      <c r="S3569" t="inlineStr">
        <is>
          <t>Bar Brahma - Ypiranga Matriz - Bradesco</t>
        </is>
      </c>
    </row>
    <row r="3570">
      <c r="A3570" t="n">
        <v>109301</v>
      </c>
      <c r="B3570" t="n">
        <v>114</v>
      </c>
      <c r="C3570" t="inlineStr">
        <is>
          <t>Bar Brahma - Centro</t>
        </is>
      </c>
      <c r="D3570" t="inlineStr">
        <is>
          <t>LATICINIOS PIRAMIDE LTDA</t>
        </is>
      </c>
      <c r="E3570" t="n">
        <v>4279.4</v>
      </c>
      <c r="F3570" s="27" t="n">
        <v>45707</v>
      </c>
      <c r="G3570" s="27" t="n">
        <v>45706</v>
      </c>
      <c r="H3570" s="27" t="n">
        <v>45706</v>
      </c>
      <c r="I3570" s="27" t="n">
        <v>45693</v>
      </c>
      <c r="J3570" s="27" t="n">
        <v>45695</v>
      </c>
      <c r="K3570" t="inlineStr">
        <is>
          <t>Boleto Bancário</t>
        </is>
      </c>
      <c r="L3570" t="inlineStr">
        <is>
          <t>Custo Mercadoria Vendida</t>
        </is>
      </c>
      <c r="M3570" t="inlineStr">
        <is>
          <t>Insumos - Alimentos</t>
        </is>
      </c>
      <c r="N3570" t="inlineStr">
        <is>
          <t>75293</t>
        </is>
      </c>
      <c r="O3570" t="inlineStr">
        <is>
          <t>Documentação Aprovada</t>
        </is>
      </c>
      <c r="P3570" t="inlineStr">
        <is>
          <t>Aprovado Diretoria</t>
        </is>
      </c>
      <c r="Q3570" t="inlineStr">
        <is>
          <t>Aprovado Caixa</t>
        </is>
      </c>
      <c r="R3570" t="inlineStr">
        <is>
          <t>Pago</t>
        </is>
      </c>
      <c r="S3570" t="inlineStr">
        <is>
          <t>Bar Brahma - Ypiranga Matriz - Bradesco</t>
        </is>
      </c>
    </row>
    <row r="3571">
      <c r="A3571" t="n">
        <v>109310</v>
      </c>
      <c r="B3571" t="n">
        <v>114</v>
      </c>
      <c r="C3571" t="inlineStr">
        <is>
          <t>Bar Brahma - Centro</t>
        </is>
      </c>
      <c r="D3571" t="inlineStr">
        <is>
          <t>WIDE STOCK COMERCIO E REPRESENTACAO LTDA</t>
        </is>
      </c>
      <c r="E3571" t="n">
        <v>816.88</v>
      </c>
      <c r="F3571" s="27" t="n">
        <v>45707</v>
      </c>
      <c r="G3571" s="27" t="n">
        <v>45706</v>
      </c>
      <c r="H3571" s="27" t="n">
        <v>45706</v>
      </c>
      <c r="I3571" s="27" t="n">
        <v>45693</v>
      </c>
      <c r="J3571" s="27" t="n">
        <v>45695</v>
      </c>
      <c r="K3571" t="inlineStr">
        <is>
          <t>Boleto Bancário</t>
        </is>
      </c>
      <c r="L3571" t="inlineStr">
        <is>
          <t>Utilidades</t>
        </is>
      </c>
      <c r="M3571" t="inlineStr">
        <is>
          <t>Higiene e Limpeza</t>
        </is>
      </c>
      <c r="N3571" t="inlineStr">
        <is>
          <t>394848</t>
        </is>
      </c>
      <c r="O3571" t="inlineStr">
        <is>
          <t>Documentação Aprovada</t>
        </is>
      </c>
      <c r="P3571" t="inlineStr">
        <is>
          <t>Aprovado Diretoria</t>
        </is>
      </c>
      <c r="Q3571" t="inlineStr">
        <is>
          <t>Aprovado Caixa</t>
        </is>
      </c>
      <c r="R3571" t="inlineStr">
        <is>
          <t>Pago</t>
        </is>
      </c>
      <c r="S3571" t="inlineStr">
        <is>
          <t>Bar Brahma - Ypiranga Matriz - Bradesco</t>
        </is>
      </c>
    </row>
    <row r="3572">
      <c r="A3572" t="n">
        <v>109313</v>
      </c>
      <c r="B3572" t="n">
        <v>114</v>
      </c>
      <c r="C3572" t="inlineStr">
        <is>
          <t>Bar Brahma - Centro</t>
        </is>
      </c>
      <c r="D3572" t="inlineStr">
        <is>
          <t>CECILIA TSUYACO ARAKI SILVA LTDA</t>
        </is>
      </c>
      <c r="E3572" t="n">
        <v>1230.4</v>
      </c>
      <c r="F3572" s="27" t="n">
        <v>45707</v>
      </c>
      <c r="G3572" s="27" t="n">
        <v>45706</v>
      </c>
      <c r="H3572" s="27" t="n">
        <v>45706</v>
      </c>
      <c r="I3572" s="27" t="n">
        <v>45693</v>
      </c>
      <c r="J3572" s="27" t="n">
        <v>45695</v>
      </c>
      <c r="K3572" t="inlineStr">
        <is>
          <t>Boleto Bancário</t>
        </is>
      </c>
      <c r="L3572" t="inlineStr">
        <is>
          <t>Custo Mercadoria Vendida</t>
        </is>
      </c>
      <c r="M3572" t="inlineStr">
        <is>
          <t>Insumos - Alimentos</t>
        </is>
      </c>
      <c r="N3572" t="inlineStr">
        <is>
          <t>365241</t>
        </is>
      </c>
      <c r="O3572" t="inlineStr">
        <is>
          <t>Documentação Aprovada</t>
        </is>
      </c>
      <c r="P3572" t="inlineStr">
        <is>
          <t>Aprovado Diretoria</t>
        </is>
      </c>
      <c r="Q3572" t="inlineStr">
        <is>
          <t>Aprovado Caixa</t>
        </is>
      </c>
      <c r="R3572" t="inlineStr">
        <is>
          <t>Pago</t>
        </is>
      </c>
      <c r="S3572" t="inlineStr">
        <is>
          <t>Bar Brahma - Ypiranga Matriz - Bradesco</t>
        </is>
      </c>
    </row>
    <row r="3573">
      <c r="A3573" t="n">
        <v>109312</v>
      </c>
      <c r="B3573" t="n">
        <v>114</v>
      </c>
      <c r="C3573" t="inlineStr">
        <is>
          <t>Bar Brahma - Centro</t>
        </is>
      </c>
      <c r="D3573" t="inlineStr">
        <is>
          <t>BB DISTRIBUIDORA DE CARNES LTDA</t>
        </is>
      </c>
      <c r="E3573" t="n">
        <v>4537.41</v>
      </c>
      <c r="F3573" s="27" t="n">
        <v>45707</v>
      </c>
      <c r="G3573" s="27" t="n">
        <v>45706</v>
      </c>
      <c r="H3573" s="27" t="n">
        <v>45706</v>
      </c>
      <c r="I3573" s="27" t="n">
        <v>45693</v>
      </c>
      <c r="J3573" s="27" t="n">
        <v>45695</v>
      </c>
      <c r="K3573" t="inlineStr">
        <is>
          <t>Boleto Bancário</t>
        </is>
      </c>
      <c r="L3573" t="inlineStr">
        <is>
          <t>Custo Mercadoria Vendida</t>
        </is>
      </c>
      <c r="M3573" t="inlineStr">
        <is>
          <t>Insumos - Alimentos</t>
        </is>
      </c>
      <c r="N3573" t="inlineStr">
        <is>
          <t>385864</t>
        </is>
      </c>
      <c r="O3573" t="inlineStr">
        <is>
          <t>Documentação Aprovada</t>
        </is>
      </c>
      <c r="P3573" t="inlineStr">
        <is>
          <t>Aprovado Diretoria</t>
        </is>
      </c>
      <c r="Q3573" t="inlineStr">
        <is>
          <t>Aprovado Caixa</t>
        </is>
      </c>
      <c r="R3573" t="inlineStr">
        <is>
          <t>Pago</t>
        </is>
      </c>
      <c r="S3573" t="inlineStr">
        <is>
          <t>Bar Brahma - Ypiranga Matriz - Bradesco</t>
        </is>
      </c>
    </row>
    <row r="3574">
      <c r="A3574" t="n">
        <v>106217</v>
      </c>
      <c r="B3574" t="n">
        <v>114</v>
      </c>
      <c r="C3574" t="inlineStr">
        <is>
          <t>Bar Brahma - Centro</t>
        </is>
      </c>
      <c r="D3574" t="inlineStr">
        <is>
          <t xml:space="preserve">EMPORIO MEL </t>
        </is>
      </c>
      <c r="E3574" t="n">
        <v>1069.33</v>
      </c>
      <c r="F3574" s="27" t="n">
        <v>45706</v>
      </c>
      <c r="G3574" s="27" t="n">
        <v>45706</v>
      </c>
      <c r="H3574" s="27" t="n">
        <v>45706</v>
      </c>
      <c r="I3574" s="27" t="n">
        <v>45686</v>
      </c>
      <c r="J3574" s="27" t="n">
        <v>45686</v>
      </c>
      <c r="K3574" t="inlineStr">
        <is>
          <t>Boleto Bancário</t>
        </is>
      </c>
      <c r="L3574" t="inlineStr">
        <is>
          <t>Custo Mercadoria Vendida</t>
        </is>
      </c>
      <c r="M3574" t="inlineStr">
        <is>
          <t>Insumos - Alimentos</t>
        </is>
      </c>
      <c r="N3574" t="inlineStr">
        <is>
          <t>438154</t>
        </is>
      </c>
      <c r="O3574" t="inlineStr">
        <is>
          <t>Documentação Aprovada</t>
        </is>
      </c>
      <c r="P3574" t="inlineStr">
        <is>
          <t>Aprovado Diretoria</t>
        </is>
      </c>
      <c r="Q3574" t="inlineStr">
        <is>
          <t>Aprovado Caixa</t>
        </is>
      </c>
      <c r="R3574" t="inlineStr">
        <is>
          <t>Pago</t>
        </is>
      </c>
      <c r="S3574" t="inlineStr">
        <is>
          <t>Bar Brahma - Ypiranga Matriz - Bradesco</t>
        </is>
      </c>
    </row>
    <row r="3575">
      <c r="A3575" t="n">
        <v>106197</v>
      </c>
      <c r="B3575" t="n">
        <v>114</v>
      </c>
      <c r="C3575" t="inlineStr">
        <is>
          <t>Bar Brahma - Centro</t>
        </is>
      </c>
      <c r="D3575" t="inlineStr">
        <is>
          <t xml:space="preserve">EMPORIO MEL </t>
        </is>
      </c>
      <c r="E3575" t="n">
        <v>765.6</v>
      </c>
      <c r="F3575" s="27" t="n">
        <v>45706</v>
      </c>
      <c r="G3575" s="27" t="n">
        <v>45706</v>
      </c>
      <c r="H3575" s="27" t="n">
        <v>45706</v>
      </c>
      <c r="I3575" s="27" t="n">
        <v>45685</v>
      </c>
      <c r="J3575" s="27" t="n">
        <v>45686</v>
      </c>
      <c r="K3575" t="inlineStr">
        <is>
          <t>Boleto Bancário</t>
        </is>
      </c>
      <c r="L3575" t="inlineStr">
        <is>
          <t>Custo Mercadoria Vendida</t>
        </is>
      </c>
      <c r="M3575" t="inlineStr">
        <is>
          <t>Insumos - Alimentos</t>
        </is>
      </c>
      <c r="N3575" t="inlineStr">
        <is>
          <t>438067</t>
        </is>
      </c>
      <c r="O3575" t="inlineStr">
        <is>
          <t>Documentação Aprovada</t>
        </is>
      </c>
      <c r="P3575" t="inlineStr">
        <is>
          <t>Aprovado Diretoria</t>
        </is>
      </c>
      <c r="Q3575" t="inlineStr">
        <is>
          <t>Aprovado Caixa</t>
        </is>
      </c>
      <c r="R3575" t="inlineStr">
        <is>
          <t>Pago</t>
        </is>
      </c>
      <c r="S3575" t="inlineStr">
        <is>
          <t>Bar Brahma - Ypiranga Matriz - Bradesco</t>
        </is>
      </c>
    </row>
    <row r="3576">
      <c r="A3576" t="n">
        <v>106547</v>
      </c>
      <c r="B3576" t="n">
        <v>114</v>
      </c>
      <c r="C3576" t="inlineStr">
        <is>
          <t>Bar Brahma - Centro</t>
        </is>
      </c>
      <c r="D3576" t="inlineStr">
        <is>
          <t>CG FOODS DISTRIB. DE ALIMENTOS LTDA</t>
        </is>
      </c>
      <c r="E3576" t="n">
        <v>837.7</v>
      </c>
      <c r="F3576" s="27" t="n">
        <v>45706</v>
      </c>
      <c r="G3576" s="27" t="n">
        <v>45706</v>
      </c>
      <c r="H3576" s="27" t="n">
        <v>45706</v>
      </c>
      <c r="I3576" s="27" t="n">
        <v>45685</v>
      </c>
      <c r="J3576" s="27" t="n">
        <v>45687</v>
      </c>
      <c r="K3576" t="inlineStr">
        <is>
          <t>Boleto Bancário</t>
        </is>
      </c>
      <c r="L3576" t="inlineStr">
        <is>
          <t>Custo Mercadoria Vendida</t>
        </is>
      </c>
      <c r="M3576" t="inlineStr">
        <is>
          <t>Insumos - Alimentos</t>
        </is>
      </c>
      <c r="N3576" t="inlineStr">
        <is>
          <t>140452</t>
        </is>
      </c>
      <c r="O3576" t="inlineStr">
        <is>
          <t>Documentação Aprovada</t>
        </is>
      </c>
      <c r="P3576" t="inlineStr">
        <is>
          <t>Aprovado Diretoria</t>
        </is>
      </c>
      <c r="Q3576" t="inlineStr">
        <is>
          <t>Aprovado Caixa</t>
        </is>
      </c>
      <c r="R3576" t="inlineStr">
        <is>
          <t>Pago</t>
        </is>
      </c>
      <c r="S3576" t="inlineStr">
        <is>
          <t>Bar Brahma - Ypiranga Matriz - Bradesco</t>
        </is>
      </c>
    </row>
    <row r="3577">
      <c r="A3577" t="n">
        <v>106198</v>
      </c>
      <c r="B3577" t="n">
        <v>114</v>
      </c>
      <c r="C3577" t="inlineStr">
        <is>
          <t>Bar Brahma - Centro</t>
        </is>
      </c>
      <c r="D3577" t="inlineStr">
        <is>
          <t xml:space="preserve">EMPORIO MEL </t>
        </is>
      </c>
      <c r="E3577" t="n">
        <v>1336.25</v>
      </c>
      <c r="F3577" s="27" t="n">
        <v>45706</v>
      </c>
      <c r="G3577" s="27" t="n">
        <v>45706</v>
      </c>
      <c r="H3577" s="27" t="n">
        <v>45706</v>
      </c>
      <c r="I3577" s="27" t="n">
        <v>45684</v>
      </c>
      <c r="J3577" s="27" t="n">
        <v>45686</v>
      </c>
      <c r="K3577" t="inlineStr">
        <is>
          <t>Boleto Bancário</t>
        </is>
      </c>
      <c r="L3577" t="inlineStr">
        <is>
          <t>Custo Mercadoria Vendida</t>
        </is>
      </c>
      <c r="M3577" t="inlineStr">
        <is>
          <t>Insumos - Alimentos</t>
        </is>
      </c>
      <c r="N3577" t="inlineStr">
        <is>
          <t>437960</t>
        </is>
      </c>
      <c r="O3577" t="inlineStr">
        <is>
          <t>Documentação Aprovada</t>
        </is>
      </c>
      <c r="P3577" t="inlineStr">
        <is>
          <t>Aprovado Diretoria</t>
        </is>
      </c>
      <c r="Q3577" t="inlineStr">
        <is>
          <t>Aprovado Caixa</t>
        </is>
      </c>
      <c r="R3577" t="inlineStr">
        <is>
          <t>Pago</t>
        </is>
      </c>
      <c r="S3577" t="inlineStr">
        <is>
          <t>Bar Brahma - Ypiranga Matriz - Bradesco</t>
        </is>
      </c>
    </row>
    <row r="3578">
      <c r="A3578" t="n">
        <v>106124</v>
      </c>
      <c r="B3578" t="n">
        <v>114</v>
      </c>
      <c r="C3578" t="inlineStr">
        <is>
          <t>Bar Brahma - Centro</t>
        </is>
      </c>
      <c r="D3578" t="inlineStr">
        <is>
          <t xml:space="preserve">KAMINO INSTITUICAO DE PAGAMENTO LTDA </t>
        </is>
      </c>
      <c r="E3578" t="n">
        <v>700</v>
      </c>
      <c r="F3578" s="27" t="n">
        <v>45706</v>
      </c>
      <c r="G3578" s="27" t="n">
        <v>45706</v>
      </c>
      <c r="H3578" s="27" t="n">
        <v>45706</v>
      </c>
      <c r="I3578" s="27" t="n">
        <v>45687</v>
      </c>
      <c r="J3578" s="27" t="n"/>
      <c r="K3578" t="inlineStr">
        <is>
          <t>Boleto Bancário</t>
        </is>
      </c>
      <c r="L3578" t="inlineStr">
        <is>
          <t>Despesas Financeiras</t>
        </is>
      </c>
      <c r="M3578" t="inlineStr">
        <is>
          <t>Tarifas Bancárias</t>
        </is>
      </c>
      <c r="N3578" t="inlineStr">
        <is>
          <t>0006235637</t>
        </is>
      </c>
      <c r="O3578" t="inlineStr">
        <is>
          <t>Documentação Aprovada</t>
        </is>
      </c>
      <c r="P3578" t="inlineStr">
        <is>
          <t>Aprovado Diretoria</t>
        </is>
      </c>
      <c r="Q3578" t="inlineStr">
        <is>
          <t>Aprovado Caixa</t>
        </is>
      </c>
      <c r="R3578" t="inlineStr">
        <is>
          <t>Pago</t>
        </is>
      </c>
      <c r="S3578" t="inlineStr">
        <is>
          <t>Bar Brahma - Tutum Matriz - Kamino</t>
        </is>
      </c>
    </row>
    <row r="3579">
      <c r="A3579" t="n">
        <v>108130</v>
      </c>
      <c r="B3579" t="n">
        <v>114</v>
      </c>
      <c r="C3579" t="inlineStr">
        <is>
          <t>Bar Brahma - Centro</t>
        </is>
      </c>
      <c r="D3579" t="inlineStr">
        <is>
          <t>BB DISTRIBUIDORA DE CARNES LTDA</t>
        </is>
      </c>
      <c r="E3579" t="n">
        <v>4314.1</v>
      </c>
      <c r="F3579" s="27" t="n">
        <v>45706</v>
      </c>
      <c r="G3579" s="27" t="n">
        <v>45706</v>
      </c>
      <c r="H3579" s="27" t="n">
        <v>45706</v>
      </c>
      <c r="I3579" s="27" t="n">
        <v>45692</v>
      </c>
      <c r="J3579" s="27" t="n">
        <v>45694</v>
      </c>
      <c r="K3579" t="inlineStr">
        <is>
          <t>Boleto Bancário</t>
        </is>
      </c>
      <c r="L3579" t="inlineStr">
        <is>
          <t>Custo Mercadoria Vendida</t>
        </is>
      </c>
      <c r="M3579" t="inlineStr">
        <is>
          <t>Insumos - Alimentos</t>
        </is>
      </c>
      <c r="N3579" t="inlineStr">
        <is>
          <t>385762</t>
        </is>
      </c>
      <c r="O3579" t="inlineStr">
        <is>
          <t>Documentação Aprovada</t>
        </is>
      </c>
      <c r="P3579" t="inlineStr">
        <is>
          <t>Aprovado Diretoria</t>
        </is>
      </c>
      <c r="Q3579" t="inlineStr">
        <is>
          <t>Aprovado Caixa</t>
        </is>
      </c>
      <c r="R3579" t="inlineStr">
        <is>
          <t>Pago</t>
        </is>
      </c>
      <c r="S3579" t="inlineStr">
        <is>
          <t>Bar Brahma - Ypiranga Matriz - Bradesco</t>
        </is>
      </c>
    </row>
    <row r="3580">
      <c r="A3580" t="n">
        <v>108088</v>
      </c>
      <c r="B3580" t="n">
        <v>114</v>
      </c>
      <c r="C3580" t="inlineStr">
        <is>
          <t>Bar Brahma - Centro</t>
        </is>
      </c>
      <c r="D3580" t="inlineStr">
        <is>
          <t>HORTICLEAN DISTRIBUIDORA</t>
        </is>
      </c>
      <c r="E3580" t="n">
        <v>1107.11</v>
      </c>
      <c r="F3580" s="27" t="n">
        <v>45706</v>
      </c>
      <c r="G3580" s="27" t="n">
        <v>45706</v>
      </c>
      <c r="H3580" s="27" t="n">
        <v>45706</v>
      </c>
      <c r="I3580" s="27" t="n">
        <v>45692</v>
      </c>
      <c r="J3580" s="27" t="n">
        <v>45694</v>
      </c>
      <c r="K3580" t="inlineStr">
        <is>
          <t>Boleto Bancário</t>
        </is>
      </c>
      <c r="L3580" t="inlineStr">
        <is>
          <t>Custo Mercadoria Vendida</t>
        </is>
      </c>
      <c r="M3580" t="inlineStr">
        <is>
          <t>Insumos - Alimentos</t>
        </is>
      </c>
      <c r="N3580" t="inlineStr">
        <is>
          <t>25729</t>
        </is>
      </c>
      <c r="O3580" t="inlineStr">
        <is>
          <t>Documentação Aprovada</t>
        </is>
      </c>
      <c r="P3580" t="inlineStr">
        <is>
          <t>Aprovado Diretoria</t>
        </is>
      </c>
      <c r="Q3580" t="inlineStr">
        <is>
          <t>Aprovado Caixa</t>
        </is>
      </c>
      <c r="R3580" t="inlineStr">
        <is>
          <t>Pago</t>
        </is>
      </c>
      <c r="S3580" t="inlineStr">
        <is>
          <t>Bar Brahma - Ypiranga Matriz - Bradesco</t>
        </is>
      </c>
    </row>
    <row r="3581">
      <c r="A3581" t="n">
        <v>108113</v>
      </c>
      <c r="B3581" t="n">
        <v>114</v>
      </c>
      <c r="C3581" t="inlineStr">
        <is>
          <t>Bar Brahma - Centro</t>
        </is>
      </c>
      <c r="D3581" t="inlineStr">
        <is>
          <t>PSS - CENTRAL DA LIMPEZA LTDA</t>
        </is>
      </c>
      <c r="E3581" t="n">
        <v>3099</v>
      </c>
      <c r="F3581" s="27" t="n">
        <v>45706</v>
      </c>
      <c r="G3581" s="27" t="n">
        <v>45706</v>
      </c>
      <c r="H3581" s="27" t="n">
        <v>45706</v>
      </c>
      <c r="I3581" s="27" t="n">
        <v>45692</v>
      </c>
      <c r="J3581" s="27" t="n">
        <v>45694</v>
      </c>
      <c r="K3581" t="inlineStr">
        <is>
          <t>Boleto Bancário</t>
        </is>
      </c>
      <c r="L3581" t="inlineStr">
        <is>
          <t>Utilidades</t>
        </is>
      </c>
      <c r="M3581" t="inlineStr">
        <is>
          <t>Higiene e Limpeza</t>
        </is>
      </c>
      <c r="N3581" t="inlineStr">
        <is>
          <t>1077</t>
        </is>
      </c>
      <c r="O3581" t="inlineStr">
        <is>
          <t>Documentação Aprovada</t>
        </is>
      </c>
      <c r="P3581" t="inlineStr">
        <is>
          <t>Aprovado Diretoria</t>
        </is>
      </c>
      <c r="Q3581" t="inlineStr">
        <is>
          <t>Aprovado Caixa</t>
        </is>
      </c>
      <c r="R3581" t="inlineStr">
        <is>
          <t>Pago</t>
        </is>
      </c>
      <c r="S3581" t="inlineStr">
        <is>
          <t>Bar Brahma - Ypiranga Matriz - Bradesco</t>
        </is>
      </c>
    </row>
    <row r="3582">
      <c r="A3582" t="n">
        <v>108060</v>
      </c>
      <c r="B3582" t="n">
        <v>114</v>
      </c>
      <c r="C3582" t="inlineStr">
        <is>
          <t>Bar Brahma - Centro</t>
        </is>
      </c>
      <c r="D3582" t="inlineStr">
        <is>
          <t>MULTIFRANGOS COMERCIO DE ALIMENTOS LTDA</t>
        </is>
      </c>
      <c r="E3582" t="n">
        <v>2276.2</v>
      </c>
      <c r="F3582" s="27" t="n">
        <v>45707</v>
      </c>
      <c r="G3582" s="27" t="n">
        <v>45706</v>
      </c>
      <c r="H3582" s="27" t="n">
        <v>45706</v>
      </c>
      <c r="I3582" s="27" t="n">
        <v>45693</v>
      </c>
      <c r="J3582" s="27" t="n">
        <v>45694</v>
      </c>
      <c r="K3582" t="inlineStr">
        <is>
          <t>Boleto Bancário</t>
        </is>
      </c>
      <c r="L3582" t="inlineStr">
        <is>
          <t>Custo Mercadoria Vendida</t>
        </is>
      </c>
      <c r="M3582" t="inlineStr">
        <is>
          <t>Insumos - Alimentos</t>
        </is>
      </c>
      <c r="N3582" t="inlineStr">
        <is>
          <t>872976</t>
        </is>
      </c>
      <c r="O3582" t="inlineStr">
        <is>
          <t>Documentação Aprovada</t>
        </is>
      </c>
      <c r="P3582" t="inlineStr">
        <is>
          <t>Aprovado Diretoria</t>
        </is>
      </c>
      <c r="Q3582" t="inlineStr">
        <is>
          <t>Aprovado Caixa</t>
        </is>
      </c>
      <c r="R3582" t="inlineStr">
        <is>
          <t>Pago</t>
        </is>
      </c>
      <c r="S3582" t="inlineStr">
        <is>
          <t>Bar Brahma - Ypiranga Matriz - Bradesco</t>
        </is>
      </c>
    </row>
    <row r="3583">
      <c r="A3583" t="n">
        <v>108083</v>
      </c>
      <c r="B3583" t="n">
        <v>114</v>
      </c>
      <c r="C3583" t="inlineStr">
        <is>
          <t>Bar Brahma - Centro</t>
        </is>
      </c>
      <c r="D3583" t="inlineStr">
        <is>
          <t>HORTICLEAN DISTRIBUIDORA</t>
        </is>
      </c>
      <c r="E3583" t="n">
        <v>1989.81</v>
      </c>
      <c r="F3583" s="27" t="n">
        <v>45707</v>
      </c>
      <c r="G3583" s="27" t="n">
        <v>45706</v>
      </c>
      <c r="H3583" s="27" t="n">
        <v>45706</v>
      </c>
      <c r="I3583" s="27" t="n">
        <v>45692</v>
      </c>
      <c r="J3583" s="27" t="n">
        <v>45694</v>
      </c>
      <c r="K3583" t="inlineStr">
        <is>
          <t>Boleto Bancário</t>
        </is>
      </c>
      <c r="L3583" t="inlineStr">
        <is>
          <t>Custo Mercadoria Vendida</t>
        </is>
      </c>
      <c r="M3583" t="inlineStr">
        <is>
          <t>Insumos - Alimentos</t>
        </is>
      </c>
      <c r="N3583" t="inlineStr">
        <is>
          <t>25735</t>
        </is>
      </c>
      <c r="O3583" t="inlineStr">
        <is>
          <t>Documentação Aprovada</t>
        </is>
      </c>
      <c r="P3583" t="inlineStr">
        <is>
          <t>Aprovado Diretoria</t>
        </is>
      </c>
      <c r="Q3583" t="inlineStr">
        <is>
          <t>Aprovado Caixa</t>
        </is>
      </c>
      <c r="R3583" t="inlineStr">
        <is>
          <t>Pago</t>
        </is>
      </c>
      <c r="S3583" t="inlineStr">
        <is>
          <t>Bar Brahma - Ypiranga Matriz - Bradesco</t>
        </is>
      </c>
    </row>
    <row r="3584">
      <c r="A3584" t="n">
        <v>108116</v>
      </c>
      <c r="B3584" t="n">
        <v>114</v>
      </c>
      <c r="C3584" t="inlineStr">
        <is>
          <t>Bar Brahma - Centro</t>
        </is>
      </c>
      <c r="D3584" t="inlineStr">
        <is>
          <t>MARCOS SILVA DO NASCIMENTO</t>
        </is>
      </c>
      <c r="E3584" t="n">
        <v>2799</v>
      </c>
      <c r="F3584" s="27" t="n">
        <v>45707</v>
      </c>
      <c r="G3584" s="27" t="n">
        <v>45706</v>
      </c>
      <c r="H3584" s="27" t="n">
        <v>45706</v>
      </c>
      <c r="I3584" s="27" t="n">
        <v>45692</v>
      </c>
      <c r="J3584" s="27" t="n">
        <v>45694</v>
      </c>
      <c r="K3584" t="inlineStr">
        <is>
          <t>Boleto Bancário</t>
        </is>
      </c>
      <c r="L3584" t="inlineStr">
        <is>
          <t>Custo Mercadoria Vendida</t>
        </is>
      </c>
      <c r="M3584" t="inlineStr">
        <is>
          <t>Insumos - Alimentos</t>
        </is>
      </c>
      <c r="N3584" t="inlineStr">
        <is>
          <t>217</t>
        </is>
      </c>
      <c r="O3584" t="inlineStr">
        <is>
          <t>Documentação Aprovada</t>
        </is>
      </c>
      <c r="P3584" t="inlineStr">
        <is>
          <t>Aprovado Diretoria</t>
        </is>
      </c>
      <c r="Q3584" t="inlineStr">
        <is>
          <t>Aprovado Caixa</t>
        </is>
      </c>
      <c r="R3584" t="inlineStr">
        <is>
          <t>Pago</t>
        </is>
      </c>
      <c r="S3584" t="inlineStr">
        <is>
          <t>Bar Brahma - Ypiranga Matriz - Bradesco</t>
        </is>
      </c>
    </row>
    <row r="3585">
      <c r="A3585" t="n">
        <v>104378</v>
      </c>
      <c r="B3585" t="n">
        <v>114</v>
      </c>
      <c r="C3585" t="inlineStr">
        <is>
          <t>Bar Brahma - Centro</t>
        </is>
      </c>
      <c r="D3585" t="inlineStr">
        <is>
          <t>DISTRIBUIDORA CANTAROS DO BRASIL EIRELI</t>
        </is>
      </c>
      <c r="E3585" t="n">
        <v>1998.6</v>
      </c>
      <c r="F3585" s="27" t="n">
        <v>45706</v>
      </c>
      <c r="G3585" s="27" t="n">
        <v>45706</v>
      </c>
      <c r="H3585" s="27" t="n">
        <v>45706</v>
      </c>
      <c r="I3585" s="27" t="n">
        <v>45678</v>
      </c>
      <c r="J3585" s="27" t="n">
        <v>45678</v>
      </c>
      <c r="K3585" t="inlineStr">
        <is>
          <t>Boleto Bancário</t>
        </is>
      </c>
      <c r="L3585" t="inlineStr">
        <is>
          <t>Custo Mercadoria Vendida</t>
        </is>
      </c>
      <c r="M3585" t="inlineStr">
        <is>
          <t>Insumos - Bebidas</t>
        </is>
      </c>
      <c r="N3585" t="inlineStr">
        <is>
          <t>2204</t>
        </is>
      </c>
      <c r="O3585" t="inlineStr">
        <is>
          <t>Documentação Aprovada</t>
        </is>
      </c>
      <c r="P3585" t="inlineStr">
        <is>
          <t>Aprovado Diretoria</t>
        </is>
      </c>
      <c r="Q3585" t="inlineStr">
        <is>
          <t>Aprovado Caixa</t>
        </is>
      </c>
      <c r="R3585" t="inlineStr">
        <is>
          <t>Pago</t>
        </is>
      </c>
      <c r="S3585" t="inlineStr">
        <is>
          <t>Bar Brahma - Ypiranga Matriz - Bradesco</t>
        </is>
      </c>
    </row>
    <row r="3586">
      <c r="A3586" t="n">
        <v>100583</v>
      </c>
      <c r="B3586" t="n">
        <v>114</v>
      </c>
      <c r="C3586" t="inlineStr">
        <is>
          <t>Bar Brahma - Centro</t>
        </is>
      </c>
      <c r="D3586" t="inlineStr">
        <is>
          <t>ESTAFF SOLUCOES TECNOLOGICAS DE AGENCIAMENTO LTDA</t>
        </is>
      </c>
      <c r="E3586" t="n">
        <v>15432.67</v>
      </c>
      <c r="F3586" s="27" t="n">
        <v>45701</v>
      </c>
      <c r="G3586" s="27" t="n">
        <v>45706</v>
      </c>
      <c r="H3586" s="27" t="n">
        <v>45706</v>
      </c>
      <c r="I3586" s="27" t="n">
        <v>45697</v>
      </c>
      <c r="J3586" s="27" t="n"/>
      <c r="K3586" t="inlineStr">
        <is>
          <t>Boleto Bancário</t>
        </is>
      </c>
      <c r="L3586" t="inlineStr">
        <is>
          <t>Mão de Obra - Extra</t>
        </is>
      </c>
      <c r="M3586" t="inlineStr">
        <is>
          <t>Mão de Obra Extra</t>
        </is>
      </c>
      <c r="N3586" t="inlineStr">
        <is>
          <t>517731974</t>
        </is>
      </c>
      <c r="O3586" t="inlineStr">
        <is>
          <t>Documentação Aprovada</t>
        </is>
      </c>
      <c r="P3586" t="inlineStr">
        <is>
          <t>Aprovado Diretoria</t>
        </is>
      </c>
      <c r="Q3586" t="inlineStr">
        <is>
          <t>Aprovado Caixa</t>
        </is>
      </c>
      <c r="R3586" t="inlineStr">
        <is>
          <t>Pago</t>
        </is>
      </c>
      <c r="S3586" t="inlineStr">
        <is>
          <t>Bar Brahma - Ypiranga Matriz - Bradesco</t>
        </is>
      </c>
    </row>
    <row r="3587">
      <c r="A3587" t="n">
        <v>100622</v>
      </c>
      <c r="B3587" t="n">
        <v>114</v>
      </c>
      <c r="C3587" t="inlineStr">
        <is>
          <t>Bar Brahma - Centro</t>
        </is>
      </c>
      <c r="D3587" t="inlineStr">
        <is>
          <t>ESHOWS PROMOCOES ARTISTICAS LTDA</t>
        </is>
      </c>
      <c r="E3587" t="n">
        <v>62061</v>
      </c>
      <c r="F3587" s="27" t="n">
        <v>45706</v>
      </c>
      <c r="G3587" s="27" t="n">
        <v>45706</v>
      </c>
      <c r="H3587" s="27" t="n">
        <v>45706</v>
      </c>
      <c r="I3587" s="27" t="n">
        <v>45685</v>
      </c>
      <c r="J3587" s="27" t="n"/>
      <c r="K3587" t="inlineStr">
        <is>
          <t>Boleto Bancário</t>
        </is>
      </c>
      <c r="L3587" t="inlineStr">
        <is>
          <t>Custos Artístico Geral</t>
        </is>
      </c>
      <c r="M3587" t="inlineStr">
        <is>
          <t>Cachê de Músicos e Artistas</t>
        </is>
      </c>
      <c r="O3587" t="inlineStr">
        <is>
          <t>Documentação Aprovada</t>
        </is>
      </c>
      <c r="P3587" t="inlineStr">
        <is>
          <t>Aprovado Diretoria</t>
        </is>
      </c>
      <c r="Q3587" t="inlineStr">
        <is>
          <t>Aprovado Caixa</t>
        </is>
      </c>
      <c r="R3587" t="inlineStr">
        <is>
          <t>Pago</t>
        </is>
      </c>
      <c r="S3587" t="inlineStr">
        <is>
          <t>Bar Brahma - Ypiranga Matriz - Bradesco</t>
        </is>
      </c>
    </row>
    <row r="3588">
      <c r="A3588" t="n">
        <v>102244</v>
      </c>
      <c r="B3588" t="n">
        <v>114</v>
      </c>
      <c r="C3588" t="inlineStr">
        <is>
          <t>Bar Brahma - Centro</t>
        </is>
      </c>
      <c r="D3588" t="inlineStr">
        <is>
          <t xml:space="preserve">EDIMAR MOURA TARTAGLIONI SERVICOES DE DEDETIZACAO </t>
        </is>
      </c>
      <c r="E3588" t="n">
        <v>200</v>
      </c>
      <c r="F3588" s="27" t="n">
        <v>45706</v>
      </c>
      <c r="G3588" s="27" t="n">
        <v>45706</v>
      </c>
      <c r="H3588" s="27" t="n">
        <v>45706</v>
      </c>
      <c r="I3588" s="27" t="n">
        <v>45692</v>
      </c>
      <c r="J3588" s="27" t="n"/>
      <c r="K3588" t="inlineStr">
        <is>
          <t>Transferência Bancária ou Pix</t>
        </is>
      </c>
      <c r="M3588" t="inlineStr">
        <is>
          <t>Controle de Pragas</t>
        </is>
      </c>
      <c r="N3588" t="inlineStr">
        <is>
          <t>483</t>
        </is>
      </c>
      <c r="O3588" t="inlineStr">
        <is>
          <t>Documentação Aprovada</t>
        </is>
      </c>
      <c r="P3588" t="inlineStr">
        <is>
          <t>Aprovado Diretoria</t>
        </is>
      </c>
      <c r="Q3588" t="inlineStr">
        <is>
          <t>Aprovado Caixa</t>
        </is>
      </c>
      <c r="R3588" t="inlineStr">
        <is>
          <t>Pago</t>
        </is>
      </c>
      <c r="S3588" t="inlineStr">
        <is>
          <t>Bar Brahma - Ypiranga Matriz - Kamino</t>
        </is>
      </c>
    </row>
    <row r="3589">
      <c r="A3589" t="n">
        <v>102255</v>
      </c>
      <c r="B3589" t="n">
        <v>114</v>
      </c>
      <c r="C3589" t="inlineStr">
        <is>
          <t>Bar Brahma - Centro</t>
        </is>
      </c>
      <c r="D3589" t="inlineStr">
        <is>
          <t xml:space="preserve">EDIMAR MOURA TARTAGLIONI SERVICOES DE DEDETIZACAO </t>
        </is>
      </c>
      <c r="E3589" t="n">
        <v>660</v>
      </c>
      <c r="F3589" s="27" t="n">
        <v>45706</v>
      </c>
      <c r="G3589" s="27" t="n">
        <v>45706</v>
      </c>
      <c r="H3589" s="27" t="n">
        <v>45706</v>
      </c>
      <c r="I3589" s="27" t="n">
        <v>45692</v>
      </c>
      <c r="J3589" s="27" t="n"/>
      <c r="K3589" t="inlineStr">
        <is>
          <t>Transferência Bancária ou Pix</t>
        </is>
      </c>
      <c r="M3589" t="inlineStr">
        <is>
          <t>Controle de Pragas</t>
        </is>
      </c>
      <c r="N3589" t="inlineStr">
        <is>
          <t>484</t>
        </is>
      </c>
      <c r="O3589" t="inlineStr">
        <is>
          <t>Documentação Aprovada</t>
        </is>
      </c>
      <c r="P3589" t="inlineStr">
        <is>
          <t>Aprovado Diretoria</t>
        </is>
      </c>
      <c r="Q3589" t="inlineStr">
        <is>
          <t>Aprovado Caixa</t>
        </is>
      </c>
      <c r="R3589" t="inlineStr">
        <is>
          <t>Pago</t>
        </is>
      </c>
      <c r="S3589" t="inlineStr">
        <is>
          <t>Bar Brahma - Ypiranga Matriz - Kamino</t>
        </is>
      </c>
    </row>
    <row r="3590">
      <c r="A3590" t="n">
        <v>102300</v>
      </c>
      <c r="B3590" t="n">
        <v>114</v>
      </c>
      <c r="C3590" t="inlineStr">
        <is>
          <t>Bar Brahma - Centro</t>
        </is>
      </c>
      <c r="D3590" t="inlineStr">
        <is>
          <t>HEADCHEF SEGURANCA DOS ALIM E GARANTIA D</t>
        </is>
      </c>
      <c r="E3590" t="n">
        <v>2528.24</v>
      </c>
      <c r="F3590" s="27" t="n">
        <v>45706</v>
      </c>
      <c r="G3590" s="27" t="n">
        <v>45706</v>
      </c>
      <c r="H3590" s="27" t="n">
        <v>45706</v>
      </c>
      <c r="I3590" s="27" t="n">
        <v>45682</v>
      </c>
      <c r="J3590" s="27" t="n"/>
      <c r="K3590" t="inlineStr">
        <is>
          <t>Boleto Bancário</t>
        </is>
      </c>
      <c r="L3590" t="inlineStr">
        <is>
          <t>Serviços de Terceiros</t>
        </is>
      </c>
      <c r="M3590" t="inlineStr">
        <is>
          <t>Assessoria de Alimentos e Bebidas</t>
        </is>
      </c>
      <c r="N3590" t="inlineStr">
        <is>
          <t>1081</t>
        </is>
      </c>
      <c r="O3590" t="inlineStr">
        <is>
          <t>Documentação Aprovada</t>
        </is>
      </c>
      <c r="P3590" t="inlineStr">
        <is>
          <t>Aprovado Diretoria</t>
        </is>
      </c>
      <c r="Q3590" t="inlineStr">
        <is>
          <t>Aprovado Caixa</t>
        </is>
      </c>
      <c r="R3590" t="inlineStr">
        <is>
          <t>Pago</t>
        </is>
      </c>
      <c r="S3590" t="inlineStr">
        <is>
          <t>Bar Brahma - Ypiranga Matriz - Bradesco</t>
        </is>
      </c>
    </row>
    <row r="3591">
      <c r="A3591" t="n">
        <v>102288</v>
      </c>
      <c r="B3591" t="n">
        <v>114</v>
      </c>
      <c r="C3591" t="inlineStr">
        <is>
          <t>Bar Brahma - Centro</t>
        </is>
      </c>
      <c r="D3591" t="inlineStr">
        <is>
          <t>SOLUCOES TECNICAS AMBIENTAL LTDA - EPP</t>
        </is>
      </c>
      <c r="E3591" t="n">
        <v>3379.32</v>
      </c>
      <c r="F3591" s="27" t="n">
        <v>45707</v>
      </c>
      <c r="G3591" s="27" t="n">
        <v>45706</v>
      </c>
      <c r="H3591" s="27" t="n">
        <v>45706</v>
      </c>
      <c r="I3591" s="27" t="n">
        <v>45692</v>
      </c>
      <c r="J3591" s="27" t="n"/>
      <c r="K3591" t="inlineStr">
        <is>
          <t>Boleto Bancário</t>
        </is>
      </c>
      <c r="L3591" t="inlineStr">
        <is>
          <t>Utilidades</t>
        </is>
      </c>
      <c r="M3591" t="inlineStr">
        <is>
          <t>Coleta de lixo</t>
        </is>
      </c>
      <c r="N3591" t="inlineStr">
        <is>
          <t>13733</t>
        </is>
      </c>
      <c r="O3591" t="inlineStr">
        <is>
          <t>Documentação Aprovada</t>
        </is>
      </c>
      <c r="P3591" t="inlineStr">
        <is>
          <t>Aprovado Diretoria</t>
        </is>
      </c>
      <c r="Q3591" t="inlineStr">
        <is>
          <t>Aprovado Caixa</t>
        </is>
      </c>
      <c r="R3591" t="inlineStr">
        <is>
          <t>Pago</t>
        </is>
      </c>
      <c r="S3591" t="inlineStr">
        <is>
          <t>Bar Brahma - Ypiranga Matriz - Bradesco</t>
        </is>
      </c>
    </row>
    <row r="3592">
      <c r="A3592" t="n">
        <v>102493</v>
      </c>
      <c r="B3592" t="n">
        <v>114</v>
      </c>
      <c r="C3592" t="inlineStr">
        <is>
          <t>Bar Brahma - Centro</t>
        </is>
      </c>
      <c r="D3592" t="inlineStr">
        <is>
          <t xml:space="preserve">KAMINO INSTITUICAO DE PAGAMENTO LTDA </t>
        </is>
      </c>
      <c r="E3592" t="n">
        <v>700</v>
      </c>
      <c r="F3592" s="27" t="n">
        <v>45706</v>
      </c>
      <c r="G3592" s="27" t="n">
        <v>45706</v>
      </c>
      <c r="H3592" s="27" t="n">
        <v>45706</v>
      </c>
      <c r="I3592" s="27" t="n">
        <v>45687</v>
      </c>
      <c r="J3592" s="27" t="n"/>
      <c r="K3592" t="inlineStr">
        <is>
          <t>Boleto Bancário</t>
        </is>
      </c>
      <c r="L3592" t="inlineStr">
        <is>
          <t>Despesas Financeiras</t>
        </is>
      </c>
      <c r="M3592" t="inlineStr">
        <is>
          <t>Tarifas Bancárias</t>
        </is>
      </c>
      <c r="N3592" t="inlineStr">
        <is>
          <t>0006235643</t>
        </is>
      </c>
      <c r="O3592" t="inlineStr">
        <is>
          <t>Documentação Aprovada</t>
        </is>
      </c>
      <c r="P3592" t="inlineStr">
        <is>
          <t>Aprovado Diretoria</t>
        </is>
      </c>
      <c r="Q3592" t="inlineStr">
        <is>
          <t>Aprovado Caixa</t>
        </is>
      </c>
      <c r="R3592" t="inlineStr">
        <is>
          <t>Pago</t>
        </is>
      </c>
      <c r="S3592" t="inlineStr">
        <is>
          <t>Bar Brahma - Ypiranga Matriz - Bradesco</t>
        </is>
      </c>
    </row>
    <row r="3593">
      <c r="A3593" t="n">
        <v>102266</v>
      </c>
      <c r="B3593" t="n">
        <v>114</v>
      </c>
      <c r="C3593" t="inlineStr">
        <is>
          <t>Bar Brahma - Centro</t>
        </is>
      </c>
      <c r="D3593" t="inlineStr">
        <is>
          <t>EDJANE DANTAS DE ALMEIDA SOUSA  - DESENTUPIDORA</t>
        </is>
      </c>
      <c r="E3593" t="n">
        <v>900</v>
      </c>
      <c r="F3593" s="27" t="n">
        <v>45706</v>
      </c>
      <c r="G3593" s="27" t="n">
        <v>45706</v>
      </c>
      <c r="H3593" s="27" t="n">
        <v>45706</v>
      </c>
      <c r="I3593" s="27" t="n">
        <v>45692</v>
      </c>
      <c r="J3593" s="27" t="n"/>
      <c r="K3593" t="inlineStr">
        <is>
          <t>Transferência Bancária ou Pix</t>
        </is>
      </c>
      <c r="M3593" t="inlineStr">
        <is>
          <t>Serviços de Limpeza</t>
        </is>
      </c>
      <c r="N3593" t="inlineStr">
        <is>
          <t>80</t>
        </is>
      </c>
      <c r="O3593" t="inlineStr">
        <is>
          <t>Documentação Aprovada</t>
        </is>
      </c>
      <c r="P3593" t="inlineStr">
        <is>
          <t>Aprovado Diretoria</t>
        </is>
      </c>
      <c r="Q3593" t="inlineStr">
        <is>
          <t>Aprovado Caixa</t>
        </is>
      </c>
      <c r="R3593" t="inlineStr">
        <is>
          <t>Pago</t>
        </is>
      </c>
      <c r="S3593" t="inlineStr">
        <is>
          <t>Bar Brahma - Ypiranga Matriz - Kamino</t>
        </is>
      </c>
    </row>
    <row r="3594">
      <c r="A3594" t="n">
        <v>15672</v>
      </c>
      <c r="B3594" t="n">
        <v>114</v>
      </c>
      <c r="C3594" t="inlineStr">
        <is>
          <t>Bar Brahma - Centro</t>
        </is>
      </c>
      <c r="D3594" t="inlineStr">
        <is>
          <t>PROCESSO TRABALHISTA</t>
        </is>
      </c>
      <c r="E3594" t="n">
        <v>2000</v>
      </c>
      <c r="F3594" s="27" t="n">
        <v>45707</v>
      </c>
      <c r="G3594" s="27" t="n">
        <v>45706</v>
      </c>
      <c r="H3594" s="27" t="n">
        <v>45706</v>
      </c>
      <c r="I3594" s="27" t="n">
        <v>45322</v>
      </c>
      <c r="J3594" s="27" t="n"/>
      <c r="L3594" t="inlineStr">
        <is>
          <t>Endividamento</t>
        </is>
      </c>
      <c r="M3594" t="inlineStr">
        <is>
          <t>Processo Judicial</t>
        </is>
      </c>
      <c r="O3594" t="inlineStr">
        <is>
          <t>Documentação Aprovada</t>
        </is>
      </c>
      <c r="P3594" t="inlineStr">
        <is>
          <t>Aprovado Diretoria</t>
        </is>
      </c>
      <c r="Q3594" t="inlineStr">
        <is>
          <t>Aprovado Caixa</t>
        </is>
      </c>
      <c r="R3594" t="inlineStr">
        <is>
          <t>Pago</t>
        </is>
      </c>
      <c r="S3594" t="inlineStr">
        <is>
          <t>Tempus - Kamino</t>
        </is>
      </c>
    </row>
    <row r="3595">
      <c r="A3595" t="n">
        <v>102397</v>
      </c>
      <c r="B3595" t="n">
        <v>114</v>
      </c>
      <c r="C3595" t="inlineStr">
        <is>
          <t>Bar Brahma - Centro</t>
        </is>
      </c>
      <c r="D3595" t="inlineStr">
        <is>
          <t>GET IN TECNOLOGIA S.A.</t>
        </is>
      </c>
      <c r="E3595" t="n">
        <v>219</v>
      </c>
      <c r="F3595" s="27" t="n">
        <v>45703</v>
      </c>
      <c r="G3595" s="27" t="n">
        <v>45705</v>
      </c>
      <c r="H3595" s="27" t="n">
        <v>45705</v>
      </c>
      <c r="I3595" s="27" t="n">
        <v>45689</v>
      </c>
      <c r="J3595" s="27" t="n"/>
      <c r="K3595" t="inlineStr">
        <is>
          <t>Boleto Bancário</t>
        </is>
      </c>
      <c r="L3595" t="inlineStr">
        <is>
          <t>Informática e TI</t>
        </is>
      </c>
      <c r="M3595" t="inlineStr">
        <is>
          <t>Sistemas Gerais - Comunicação e Marketing</t>
        </is>
      </c>
      <c r="N3595" t="inlineStr">
        <is>
          <t>56546</t>
        </is>
      </c>
      <c r="O3595" t="inlineStr">
        <is>
          <t>Documentação Aprovada</t>
        </is>
      </c>
      <c r="P3595" t="inlineStr">
        <is>
          <t>Aprovado Diretoria</t>
        </is>
      </c>
      <c r="Q3595" t="inlineStr">
        <is>
          <t>Aprovado Caixa</t>
        </is>
      </c>
      <c r="R3595" t="inlineStr">
        <is>
          <t>Pago</t>
        </is>
      </c>
      <c r="S3595" t="inlineStr">
        <is>
          <t>Bar Brahma - Ypiranga Matriz - Bradesco</t>
        </is>
      </c>
    </row>
    <row r="3596">
      <c r="A3596" t="n">
        <v>103624</v>
      </c>
      <c r="B3596" t="n">
        <v>114</v>
      </c>
      <c r="C3596" t="inlineStr">
        <is>
          <t>Bar Brahma - Centro</t>
        </is>
      </c>
      <c r="D3596" t="inlineStr">
        <is>
          <t>AMBEV S. A. - CDD SAO PAULO</t>
        </is>
      </c>
      <c r="E3596" t="n">
        <v>1596.09</v>
      </c>
      <c r="F3596" s="27" t="n">
        <v>45705</v>
      </c>
      <c r="G3596" s="27" t="n">
        <v>45705</v>
      </c>
      <c r="H3596" s="27" t="n">
        <v>45705</v>
      </c>
      <c r="I3596" s="27" t="n">
        <v>45672</v>
      </c>
      <c r="J3596" s="27" t="n">
        <v>45673</v>
      </c>
      <c r="K3596" t="inlineStr">
        <is>
          <t>Boleto Bancário</t>
        </is>
      </c>
      <c r="L3596" t="inlineStr">
        <is>
          <t>Custo Mercadoria Vendida</t>
        </is>
      </c>
      <c r="M3596" t="inlineStr">
        <is>
          <t>Insumos - Bebidas</t>
        </is>
      </c>
      <c r="N3596" t="inlineStr">
        <is>
          <t>272802</t>
        </is>
      </c>
      <c r="O3596" t="inlineStr">
        <is>
          <t>Documentação Aprovada</t>
        </is>
      </c>
      <c r="P3596" t="inlineStr">
        <is>
          <t>Aprovado Diretoria</t>
        </is>
      </c>
      <c r="Q3596" t="inlineStr">
        <is>
          <t>Aprovado Caixa</t>
        </is>
      </c>
      <c r="R3596" t="inlineStr">
        <is>
          <t>Pago</t>
        </is>
      </c>
      <c r="S3596" t="inlineStr">
        <is>
          <t>Bar Brahma - Ypiranga Matriz - Bradesco</t>
        </is>
      </c>
    </row>
    <row r="3597">
      <c r="A3597" t="n">
        <v>103623</v>
      </c>
      <c r="B3597" t="n">
        <v>114</v>
      </c>
      <c r="C3597" t="inlineStr">
        <is>
          <t>Bar Brahma - Centro</t>
        </is>
      </c>
      <c r="D3597" t="inlineStr">
        <is>
          <t>AMBEV S.A.</t>
        </is>
      </c>
      <c r="E3597" t="n">
        <v>1482.4</v>
      </c>
      <c r="F3597" s="27" t="n">
        <v>45705</v>
      </c>
      <c r="G3597" s="27" t="n">
        <v>45705</v>
      </c>
      <c r="H3597" s="27" t="n">
        <v>45705</v>
      </c>
      <c r="I3597" s="27" t="n">
        <v>45672</v>
      </c>
      <c r="J3597" s="27" t="n">
        <v>45673</v>
      </c>
      <c r="K3597" t="inlineStr">
        <is>
          <t>Boleto Bancário</t>
        </is>
      </c>
      <c r="L3597" t="inlineStr">
        <is>
          <t>Custo Mercadoria Vendida</t>
        </is>
      </c>
      <c r="M3597" t="inlineStr">
        <is>
          <t>Insumos - Bebidas</t>
        </is>
      </c>
      <c r="N3597" t="inlineStr">
        <is>
          <t>272803</t>
        </is>
      </c>
      <c r="O3597" t="inlineStr">
        <is>
          <t>Documentação Aprovada</t>
        </is>
      </c>
      <c r="P3597" t="inlineStr">
        <is>
          <t>Aprovado Diretoria</t>
        </is>
      </c>
      <c r="Q3597" t="inlineStr">
        <is>
          <t>Aprovado Caixa</t>
        </is>
      </c>
      <c r="R3597" t="inlineStr">
        <is>
          <t>Pago</t>
        </is>
      </c>
      <c r="S3597" t="inlineStr">
        <is>
          <t>Bar Brahma - Ypiranga Matriz - Bradesco</t>
        </is>
      </c>
    </row>
    <row r="3598">
      <c r="A3598" t="n">
        <v>103901</v>
      </c>
      <c r="B3598" t="n">
        <v>114</v>
      </c>
      <c r="C3598" t="inlineStr">
        <is>
          <t>Bar Brahma - Centro</t>
        </is>
      </c>
      <c r="D3598" t="inlineStr">
        <is>
          <t>AMBEV S.A.</t>
        </is>
      </c>
      <c r="E3598" t="n">
        <v>3432</v>
      </c>
      <c r="F3598" s="27" t="n">
        <v>45705</v>
      </c>
      <c r="G3598" s="27" t="n">
        <v>45705</v>
      </c>
      <c r="H3598" s="27" t="n">
        <v>45705</v>
      </c>
      <c r="I3598" s="27" t="n">
        <v>45673</v>
      </c>
      <c r="J3598" s="27" t="n">
        <v>45674</v>
      </c>
      <c r="K3598" t="inlineStr">
        <is>
          <t>Boleto Bancário</t>
        </is>
      </c>
      <c r="L3598" t="inlineStr">
        <is>
          <t>Custo Mercadoria Vendida</t>
        </is>
      </c>
      <c r="M3598" t="inlineStr">
        <is>
          <t>Insumos - Bebidas</t>
        </is>
      </c>
      <c r="N3598" t="inlineStr">
        <is>
          <t>20149</t>
        </is>
      </c>
      <c r="O3598" t="inlineStr">
        <is>
          <t>Documentação Aprovada</t>
        </is>
      </c>
      <c r="P3598" t="inlineStr">
        <is>
          <t>Aprovado Diretoria</t>
        </is>
      </c>
      <c r="Q3598" t="inlineStr">
        <is>
          <t>Aprovado Caixa</t>
        </is>
      </c>
      <c r="R3598" t="inlineStr">
        <is>
          <t>Pago</t>
        </is>
      </c>
      <c r="S3598" t="inlineStr">
        <is>
          <t>Bar Brahma - Ypiranga Matriz - Bradesco</t>
        </is>
      </c>
    </row>
    <row r="3599">
      <c r="A3599" t="n">
        <v>101737</v>
      </c>
      <c r="B3599" t="n">
        <v>114</v>
      </c>
      <c r="C3599" t="inlineStr">
        <is>
          <t>Bar Brahma - Centro</t>
        </is>
      </c>
      <c r="D3599" t="inlineStr">
        <is>
          <t>PJ 48836502000183</t>
        </is>
      </c>
      <c r="E3599" t="n">
        <v>2250</v>
      </c>
      <c r="F3599" s="27" t="n">
        <v>45703</v>
      </c>
      <c r="G3599" s="27" t="n">
        <v>45705</v>
      </c>
      <c r="H3599" s="27" t="n">
        <v>45705</v>
      </c>
      <c r="I3599" s="27" t="n">
        <v>45658</v>
      </c>
      <c r="J3599" s="27" t="n">
        <v>45668</v>
      </c>
      <c r="K3599" t="inlineStr">
        <is>
          <t>Transferência Bancária ou Pix</t>
        </is>
      </c>
      <c r="L3599" t="inlineStr">
        <is>
          <t>Mão de Obra - PJ</t>
        </is>
      </c>
      <c r="M3599" t="inlineStr">
        <is>
          <t>MDO PJ Fixo</t>
        </is>
      </c>
      <c r="N3599" t="inlineStr">
        <is>
          <t>67</t>
        </is>
      </c>
      <c r="O3599" t="inlineStr">
        <is>
          <t>Documentação Aprovada</t>
        </is>
      </c>
      <c r="P3599" t="inlineStr">
        <is>
          <t>Aprovado Diretoria</t>
        </is>
      </c>
      <c r="Q3599" t="inlineStr">
        <is>
          <t>Aprovado Caixa</t>
        </is>
      </c>
      <c r="R3599" t="inlineStr">
        <is>
          <t>Pago</t>
        </is>
      </c>
      <c r="S3599" t="inlineStr">
        <is>
          <t>Bar Brahma - Tutum Matriz - Kamino</t>
        </is>
      </c>
    </row>
    <row r="3600">
      <c r="A3600" t="n">
        <v>101739</v>
      </c>
      <c r="B3600" t="n">
        <v>114</v>
      </c>
      <c r="C3600" t="inlineStr">
        <is>
          <t>Bar Brahma - Centro</t>
        </is>
      </c>
      <c r="D3600" t="inlineStr">
        <is>
          <t>PJ 55834644000177</t>
        </is>
      </c>
      <c r="E3600" t="n">
        <v>2000</v>
      </c>
      <c r="F3600" s="27" t="n">
        <v>45703</v>
      </c>
      <c r="G3600" s="27" t="n">
        <v>45705</v>
      </c>
      <c r="H3600" s="27" t="n">
        <v>45705</v>
      </c>
      <c r="I3600" s="27" t="n">
        <v>45658</v>
      </c>
      <c r="J3600" s="27" t="n">
        <v>45668</v>
      </c>
      <c r="K3600" t="inlineStr">
        <is>
          <t>Transferência Bancária ou Pix</t>
        </is>
      </c>
      <c r="L3600" t="inlineStr">
        <is>
          <t>Mão de Obra - PJ</t>
        </is>
      </c>
      <c r="M3600" t="inlineStr">
        <is>
          <t>MDO PJ Fixo</t>
        </is>
      </c>
      <c r="N3600" t="inlineStr">
        <is>
          <t>27</t>
        </is>
      </c>
      <c r="O3600" t="inlineStr">
        <is>
          <t>Documentação Aprovada</t>
        </is>
      </c>
      <c r="P3600" t="inlineStr">
        <is>
          <t>Aprovado Diretoria</t>
        </is>
      </c>
      <c r="Q3600" t="inlineStr">
        <is>
          <t>Aprovado Caixa</t>
        </is>
      </c>
      <c r="R3600" t="inlineStr">
        <is>
          <t>Pago</t>
        </is>
      </c>
      <c r="S3600" t="inlineStr">
        <is>
          <t>Bar Brahma - Tutum Matriz - Kamino</t>
        </is>
      </c>
    </row>
    <row r="3601">
      <c r="A3601" t="n">
        <v>102185</v>
      </c>
      <c r="B3601" t="n">
        <v>114</v>
      </c>
      <c r="C3601" t="inlineStr">
        <is>
          <t>Bar Brahma - Centro</t>
        </is>
      </c>
      <c r="D3601" t="inlineStr">
        <is>
          <t>VALE TRANSPORTE</t>
        </is>
      </c>
      <c r="E3601" t="n">
        <v>4000</v>
      </c>
      <c r="F3601" s="27" t="n">
        <v>45703</v>
      </c>
      <c r="G3601" s="27" t="n">
        <v>45705</v>
      </c>
      <c r="H3601" s="27" t="n">
        <v>45705</v>
      </c>
      <c r="I3601" s="27" t="n">
        <v>45689</v>
      </c>
      <c r="J3601" s="27" t="n"/>
      <c r="K3601" t="inlineStr">
        <is>
          <t>Dinheiro em Espécie</t>
        </is>
      </c>
      <c r="L3601" t="inlineStr">
        <is>
          <t>Mão de Obra - Benefícios</t>
        </is>
      </c>
      <c r="M3601" t="inlineStr">
        <is>
          <t xml:space="preserve">  -  Vale-transporte</t>
        </is>
      </c>
      <c r="N3601" t="inlineStr">
        <is>
          <t>01022025</t>
        </is>
      </c>
      <c r="O3601" t="inlineStr">
        <is>
          <t>Documentação Aprovada</t>
        </is>
      </c>
      <c r="P3601" t="inlineStr">
        <is>
          <t>Aprovado Diretoria</t>
        </is>
      </c>
      <c r="Q3601" t="inlineStr">
        <is>
          <t>Aprovado Caixa</t>
        </is>
      </c>
      <c r="R3601" t="inlineStr">
        <is>
          <t>Pago</t>
        </is>
      </c>
    </row>
    <row r="3602">
      <c r="A3602" t="n">
        <v>104192</v>
      </c>
      <c r="B3602" t="n">
        <v>114</v>
      </c>
      <c r="C3602" t="inlineStr">
        <is>
          <t>Bar Brahma - Centro</t>
        </is>
      </c>
      <c r="D3602" t="inlineStr">
        <is>
          <t>AMBEV S.A.</t>
        </is>
      </c>
      <c r="E3602" t="n">
        <v>4291.29</v>
      </c>
      <c r="F3602" s="27" t="n">
        <v>45705</v>
      </c>
      <c r="G3602" s="27" t="n">
        <v>45705</v>
      </c>
      <c r="H3602" s="27" t="n">
        <v>45705</v>
      </c>
      <c r="I3602" s="27" t="n">
        <v>45674</v>
      </c>
      <c r="J3602" s="27" t="n">
        <v>45677</v>
      </c>
      <c r="K3602" t="inlineStr">
        <is>
          <t>Boleto Bancário</t>
        </is>
      </c>
      <c r="L3602" t="inlineStr">
        <is>
          <t>Custo Mercadoria Vendida</t>
        </is>
      </c>
      <c r="M3602" t="inlineStr">
        <is>
          <t>Insumos - Bebidas</t>
        </is>
      </c>
      <c r="N3602" t="inlineStr">
        <is>
          <t>20170</t>
        </is>
      </c>
      <c r="O3602" t="inlineStr">
        <is>
          <t>Documentação Aprovada</t>
        </is>
      </c>
      <c r="P3602" t="inlineStr">
        <is>
          <t>Aprovado Diretoria</t>
        </is>
      </c>
      <c r="Q3602" t="inlineStr">
        <is>
          <t>Aprovado Caixa</t>
        </is>
      </c>
      <c r="R3602" t="inlineStr">
        <is>
          <t>Pago</t>
        </is>
      </c>
      <c r="S3602" t="inlineStr">
        <is>
          <t>Bar Brahma - Ypiranga Matriz - Bradesco</t>
        </is>
      </c>
    </row>
    <row r="3603">
      <c r="A3603" t="n">
        <v>104672</v>
      </c>
      <c r="B3603" t="n">
        <v>114</v>
      </c>
      <c r="C3603" t="inlineStr">
        <is>
          <t>Bar Brahma - Centro</t>
        </is>
      </c>
      <c r="D3603" t="inlineStr">
        <is>
          <t>AMBEV S.A FILIAL GUARULHOS</t>
        </is>
      </c>
      <c r="E3603" t="n">
        <v>3004.29</v>
      </c>
      <c r="F3603" s="27" t="n">
        <v>45705</v>
      </c>
      <c r="G3603" s="27" t="n">
        <v>45705</v>
      </c>
      <c r="H3603" s="27" t="n">
        <v>45705</v>
      </c>
      <c r="I3603" s="27" t="n">
        <v>45673</v>
      </c>
      <c r="J3603" s="27" t="n">
        <v>45679</v>
      </c>
      <c r="K3603" t="inlineStr">
        <is>
          <t>Boleto Bancário</t>
        </is>
      </c>
      <c r="L3603" t="inlineStr">
        <is>
          <t>Custo Mercadoria Vendida</t>
        </is>
      </c>
      <c r="M3603" t="inlineStr">
        <is>
          <t>Insumos - Bebidas</t>
        </is>
      </c>
      <c r="N3603" t="inlineStr">
        <is>
          <t>20148</t>
        </is>
      </c>
      <c r="O3603" t="inlineStr">
        <is>
          <t>Documentação Aprovada</t>
        </is>
      </c>
      <c r="P3603" t="inlineStr">
        <is>
          <t>Aprovado Diretoria</t>
        </is>
      </c>
      <c r="Q3603" t="inlineStr">
        <is>
          <t>Aprovado Caixa</t>
        </is>
      </c>
      <c r="R3603" t="inlineStr">
        <is>
          <t>Pago</t>
        </is>
      </c>
      <c r="S3603" t="inlineStr">
        <is>
          <t>Bar Brahma - Ypiranga Matriz - Bradesco</t>
        </is>
      </c>
    </row>
    <row r="3604">
      <c r="A3604" t="n">
        <v>104195</v>
      </c>
      <c r="B3604" t="n">
        <v>114</v>
      </c>
      <c r="C3604" t="inlineStr">
        <is>
          <t>Bar Brahma - Centro</t>
        </is>
      </c>
      <c r="D3604" t="inlineStr">
        <is>
          <t>AMBEV S. A. - CDD SAO PAULO</t>
        </is>
      </c>
      <c r="E3604" t="n">
        <v>1064.49</v>
      </c>
      <c r="F3604" s="27" t="n">
        <v>45705</v>
      </c>
      <c r="G3604" s="27" t="n">
        <v>45705</v>
      </c>
      <c r="H3604" s="27" t="n">
        <v>45705</v>
      </c>
      <c r="I3604" s="27" t="n">
        <v>45674</v>
      </c>
      <c r="J3604" s="27" t="n">
        <v>45677</v>
      </c>
      <c r="K3604" t="inlineStr">
        <is>
          <t>Boleto Bancário</t>
        </is>
      </c>
      <c r="L3604" t="inlineStr">
        <is>
          <t>Custo Mercadoria Vendida</t>
        </is>
      </c>
      <c r="M3604" t="inlineStr">
        <is>
          <t>Insumos - Bebidas</t>
        </is>
      </c>
      <c r="N3604" t="inlineStr">
        <is>
          <t>276987</t>
        </is>
      </c>
      <c r="O3604" t="inlineStr">
        <is>
          <t>Documentação Aprovada</t>
        </is>
      </c>
      <c r="P3604" t="inlineStr">
        <is>
          <t>Aprovado Diretoria</t>
        </is>
      </c>
      <c r="Q3604" t="inlineStr">
        <is>
          <t>Aprovado Caixa</t>
        </is>
      </c>
      <c r="R3604" t="inlineStr">
        <is>
          <t>Pago</t>
        </is>
      </c>
      <c r="S3604" t="inlineStr">
        <is>
          <t>Bar Brahma - Ypiranga Matriz - Bradesco</t>
        </is>
      </c>
    </row>
    <row r="3605">
      <c r="A3605" t="n">
        <v>109543</v>
      </c>
      <c r="B3605" t="n">
        <v>114</v>
      </c>
      <c r="C3605" t="inlineStr">
        <is>
          <t>Bar Brahma - Centro</t>
        </is>
      </c>
      <c r="D3605" t="inlineStr">
        <is>
          <t>KING COMERCIO E IMPORTACAO DE BEBIDAS LT</t>
        </is>
      </c>
      <c r="E3605" t="n">
        <v>4743.1</v>
      </c>
      <c r="F3605" s="27" t="n">
        <v>45705</v>
      </c>
      <c r="G3605" s="27" t="n">
        <v>45705</v>
      </c>
      <c r="H3605" s="27" t="n">
        <v>45705</v>
      </c>
      <c r="I3605" s="27" t="n">
        <v>45691</v>
      </c>
      <c r="J3605" s="27" t="n">
        <v>45698</v>
      </c>
      <c r="K3605" t="inlineStr">
        <is>
          <t>Boleto Bancário</t>
        </is>
      </c>
      <c r="L3605" t="inlineStr">
        <is>
          <t>Custo Mercadoria Vendida</t>
        </is>
      </c>
      <c r="M3605" t="inlineStr">
        <is>
          <t>Insumos - Bebidas</t>
        </is>
      </c>
      <c r="N3605" t="inlineStr">
        <is>
          <t>114910</t>
        </is>
      </c>
      <c r="O3605" t="inlineStr">
        <is>
          <t>Documentação Aprovada</t>
        </is>
      </c>
      <c r="P3605" t="inlineStr">
        <is>
          <t>Aprovado Diretoria</t>
        </is>
      </c>
      <c r="Q3605" t="inlineStr">
        <is>
          <t>Aprovado Caixa</t>
        </is>
      </c>
      <c r="R3605" t="inlineStr">
        <is>
          <t>Pago</t>
        </is>
      </c>
      <c r="S3605" t="inlineStr">
        <is>
          <t>Bar Brahma - Ypiranga Matriz - Bradesco</t>
        </is>
      </c>
    </row>
    <row r="3606">
      <c r="A3606" t="n">
        <v>109563</v>
      </c>
      <c r="B3606" t="n">
        <v>114</v>
      </c>
      <c r="C3606" t="inlineStr">
        <is>
          <t>Bar Brahma - Centro</t>
        </is>
      </c>
      <c r="D3606" t="inlineStr">
        <is>
          <t>TELEFONICA BRASIL S/A</t>
        </is>
      </c>
      <c r="E3606" t="n">
        <v>109.9</v>
      </c>
      <c r="F3606" s="27" t="n">
        <v>45705</v>
      </c>
      <c r="G3606" s="27" t="n">
        <v>45705</v>
      </c>
      <c r="H3606" s="27" t="n">
        <v>45705</v>
      </c>
      <c r="I3606" s="27" t="n">
        <v>45692</v>
      </c>
      <c r="J3606" s="27" t="n">
        <v>45698</v>
      </c>
      <c r="K3606" t="inlineStr">
        <is>
          <t>Boleto Bancário</t>
        </is>
      </c>
      <c r="L3606" t="inlineStr">
        <is>
          <t>Informática e TI</t>
        </is>
      </c>
      <c r="M3606" t="inlineStr">
        <is>
          <t>Internet</t>
        </is>
      </c>
      <c r="N3606" t="inlineStr">
        <is>
          <t>Nº NFST: 189230696/02/2025</t>
        </is>
      </c>
      <c r="O3606" t="inlineStr">
        <is>
          <t>Documentação Aprovada</t>
        </is>
      </c>
      <c r="P3606" t="inlineStr">
        <is>
          <t>Aprovado Diretoria</t>
        </is>
      </c>
      <c r="Q3606" t="inlineStr">
        <is>
          <t>Aprovado Caixa</t>
        </is>
      </c>
      <c r="R3606" t="inlineStr">
        <is>
          <t>Pago</t>
        </is>
      </c>
      <c r="S3606" t="inlineStr">
        <is>
          <t>Bar Brahma - Ypiranga Matriz - Bradesco</t>
        </is>
      </c>
    </row>
    <row r="3607">
      <c r="A3607" t="n">
        <v>109440</v>
      </c>
      <c r="B3607" t="n">
        <v>114</v>
      </c>
      <c r="C3607" t="inlineStr">
        <is>
          <t>Bar Brahma - Centro</t>
        </is>
      </c>
      <c r="D3607" t="inlineStr">
        <is>
          <t>RESTAURANTE GOMES - SAMPAIOS LTDA</t>
        </is>
      </c>
      <c r="E3607" t="n">
        <v>4788</v>
      </c>
      <c r="F3607" s="27" t="n">
        <v>45705</v>
      </c>
      <c r="G3607" s="27" t="n">
        <v>45705</v>
      </c>
      <c r="H3607" s="27" t="n">
        <v>45705</v>
      </c>
      <c r="I3607" s="27" t="n">
        <v>45695</v>
      </c>
      <c r="J3607" s="27" t="n">
        <v>45695</v>
      </c>
      <c r="K3607" t="inlineStr">
        <is>
          <t>Transferência Bancária ou Pix</t>
        </is>
      </c>
      <c r="L3607" t="inlineStr">
        <is>
          <t>Mão de Obra - Benefícios</t>
        </is>
      </c>
      <c r="M3607" t="inlineStr">
        <is>
          <t xml:space="preserve">  -  Alimentação Funcionário</t>
        </is>
      </c>
      <c r="N3607" t="inlineStr">
        <is>
          <t>20250207</t>
        </is>
      </c>
      <c r="O3607" t="inlineStr">
        <is>
          <t>Documentação Aprovada</t>
        </is>
      </c>
      <c r="P3607" t="inlineStr">
        <is>
          <t>Aprovado Diretoria</t>
        </is>
      </c>
      <c r="Q3607" t="inlineStr">
        <is>
          <t>Aprovado Caixa</t>
        </is>
      </c>
      <c r="R3607" t="inlineStr">
        <is>
          <t>Pago</t>
        </is>
      </c>
      <c r="S3607" t="inlineStr">
        <is>
          <t>Bar Brahma - Ypiranga Matriz - Kamino</t>
        </is>
      </c>
    </row>
    <row r="3608">
      <c r="A3608" t="n">
        <v>109665</v>
      </c>
      <c r="B3608" t="n">
        <v>114</v>
      </c>
      <c r="C3608" t="inlineStr">
        <is>
          <t>Bar Brahma - Centro</t>
        </is>
      </c>
      <c r="D3608" t="inlineStr">
        <is>
          <t>AURORA ALVORADA ESTACIONAMENTO E LANCHON</t>
        </is>
      </c>
      <c r="E3608" t="n">
        <v>1831.49</v>
      </c>
      <c r="F3608" s="27" t="n">
        <v>45705</v>
      </c>
      <c r="G3608" s="27" t="n">
        <v>45705</v>
      </c>
      <c r="H3608" s="27" t="n">
        <v>45705</v>
      </c>
      <c r="I3608" s="27" t="n">
        <v>45698</v>
      </c>
      <c r="J3608" s="27" t="n">
        <v>45699</v>
      </c>
      <c r="K3608" t="inlineStr">
        <is>
          <t>Boleto Bancário</t>
        </is>
      </c>
      <c r="L3608" t="inlineStr">
        <is>
          <t>Custo Mercadoria Vendida</t>
        </is>
      </c>
      <c r="M3608" t="inlineStr">
        <is>
          <t>Insumos - Alimentos</t>
        </is>
      </c>
      <c r="N3608" t="inlineStr">
        <is>
          <t>0225</t>
        </is>
      </c>
      <c r="O3608" t="inlineStr">
        <is>
          <t>Documentação Aprovada</t>
        </is>
      </c>
      <c r="P3608" t="inlineStr">
        <is>
          <t>Aprovado Diretoria</t>
        </is>
      </c>
      <c r="Q3608" t="inlineStr">
        <is>
          <t>Aprovado Caixa</t>
        </is>
      </c>
      <c r="R3608" t="inlineStr">
        <is>
          <t>Pago</t>
        </is>
      </c>
      <c r="S3608" t="inlineStr">
        <is>
          <t>Bar Brahma - Ypiranga Matriz - Bradesco</t>
        </is>
      </c>
    </row>
    <row r="3609">
      <c r="A3609" t="n">
        <v>109322</v>
      </c>
      <c r="B3609" t="n">
        <v>114</v>
      </c>
      <c r="C3609" t="inlineStr">
        <is>
          <t>Bar Brahma - Centro</t>
        </is>
      </c>
      <c r="D3609" t="inlineStr">
        <is>
          <t>TELEFONICA BRASIL S/A</t>
        </is>
      </c>
      <c r="E3609" t="n">
        <v>109.99</v>
      </c>
      <c r="F3609" s="27" t="n">
        <v>45703</v>
      </c>
      <c r="G3609" s="27" t="n">
        <v>45705</v>
      </c>
      <c r="H3609" s="27" t="n">
        <v>45705</v>
      </c>
      <c r="I3609" s="27" t="n">
        <v>45689</v>
      </c>
      <c r="J3609" s="27" t="n">
        <v>45695</v>
      </c>
      <c r="K3609" t="inlineStr">
        <is>
          <t>Boleto Bancário</t>
        </is>
      </c>
      <c r="L3609" t="inlineStr">
        <is>
          <t>Informática e TI</t>
        </is>
      </c>
      <c r="M3609" t="inlineStr">
        <is>
          <t>Internet</t>
        </is>
      </c>
      <c r="N3609" t="inlineStr">
        <is>
          <t>NFFST: 390294496-SP</t>
        </is>
      </c>
      <c r="O3609" t="inlineStr">
        <is>
          <t>Documentação Aprovada</t>
        </is>
      </c>
      <c r="P3609" t="inlineStr">
        <is>
          <t>Aprovado Diretoria</t>
        </is>
      </c>
      <c r="Q3609" t="inlineStr">
        <is>
          <t>Aprovado Caixa</t>
        </is>
      </c>
      <c r="R3609" t="inlineStr">
        <is>
          <t>Pago</t>
        </is>
      </c>
      <c r="S3609" t="inlineStr">
        <is>
          <t>Bar Brahma - Ypiranga Matriz - Bradesco</t>
        </is>
      </c>
    </row>
    <row r="3610">
      <c r="A3610" t="n">
        <v>109625</v>
      </c>
      <c r="B3610" t="n">
        <v>114</v>
      </c>
      <c r="C3610" t="inlineStr">
        <is>
          <t>Bar Brahma - Centro</t>
        </is>
      </c>
      <c r="D3610" t="inlineStr">
        <is>
          <t xml:space="preserve">HORTIFRUTI DO CHEF LTDA </t>
        </is>
      </c>
      <c r="E3610" t="n">
        <v>819.6</v>
      </c>
      <c r="F3610" s="27" t="n">
        <v>45705</v>
      </c>
      <c r="G3610" s="27" t="n">
        <v>45705</v>
      </c>
      <c r="H3610" s="27" t="n">
        <v>45705</v>
      </c>
      <c r="I3610" s="27" t="n">
        <v>45691</v>
      </c>
      <c r="J3610" s="27" t="n">
        <v>45698</v>
      </c>
      <c r="K3610" t="inlineStr">
        <is>
          <t>Boleto Bancário</t>
        </is>
      </c>
      <c r="L3610" t="inlineStr">
        <is>
          <t>Custo Mercadoria Vendida</t>
        </is>
      </c>
      <c r="M3610" t="inlineStr">
        <is>
          <t>Insumos - Alimentos</t>
        </is>
      </c>
      <c r="N3610" t="inlineStr">
        <is>
          <t>25718</t>
        </is>
      </c>
      <c r="O3610" t="inlineStr">
        <is>
          <t>Documentação Aprovada</t>
        </is>
      </c>
      <c r="P3610" t="inlineStr">
        <is>
          <t>Aprovado Diretoria</t>
        </is>
      </c>
      <c r="Q3610" t="inlineStr">
        <is>
          <t>Aprovado Caixa</t>
        </is>
      </c>
      <c r="R3610" t="inlineStr">
        <is>
          <t>Pago</t>
        </is>
      </c>
      <c r="S3610" t="inlineStr">
        <is>
          <t>Bar Brahma - Ypiranga Matriz - Bradesco</t>
        </is>
      </c>
    </row>
    <row r="3611">
      <c r="A3611" t="n">
        <v>109302</v>
      </c>
      <c r="B3611" t="n">
        <v>114</v>
      </c>
      <c r="C3611" t="inlineStr">
        <is>
          <t>Bar Brahma - Centro</t>
        </is>
      </c>
      <c r="D3611" t="inlineStr">
        <is>
          <t>MURILLO S- DUARTE COMERCIAL LTDA</t>
        </is>
      </c>
      <c r="E3611" t="n">
        <v>3128.24</v>
      </c>
      <c r="F3611" s="27" t="n">
        <v>45705</v>
      </c>
      <c r="G3611" s="27" t="n">
        <v>45705</v>
      </c>
      <c r="H3611" s="27" t="n">
        <v>45705</v>
      </c>
      <c r="I3611" s="27" t="n">
        <v>45691</v>
      </c>
      <c r="J3611" s="27" t="n">
        <v>45695</v>
      </c>
      <c r="K3611" t="inlineStr">
        <is>
          <t>Boleto Bancário</t>
        </is>
      </c>
      <c r="L3611" t="inlineStr">
        <is>
          <t>Custo Mercadoria Vendida</t>
        </is>
      </c>
      <c r="M3611" t="inlineStr">
        <is>
          <t>Insumos - Alimentos</t>
        </is>
      </c>
      <c r="N3611" t="inlineStr">
        <is>
          <t>1761</t>
        </is>
      </c>
      <c r="O3611" t="inlineStr">
        <is>
          <t>Documentação Aprovada</t>
        </is>
      </c>
      <c r="P3611" t="inlineStr">
        <is>
          <t>Aprovado Diretoria</t>
        </is>
      </c>
      <c r="Q3611" t="inlineStr">
        <is>
          <t>Aprovado Caixa</t>
        </is>
      </c>
      <c r="R3611" t="inlineStr">
        <is>
          <t>Pago</t>
        </is>
      </c>
      <c r="S3611" t="inlineStr">
        <is>
          <t>Bar Brahma - Ypiranga Matriz - Bradesco</t>
        </is>
      </c>
    </row>
    <row r="3612">
      <c r="A3612" t="n">
        <v>109303</v>
      </c>
      <c r="B3612" t="n">
        <v>114</v>
      </c>
      <c r="C3612" t="inlineStr">
        <is>
          <t>Bar Brahma - Centro</t>
        </is>
      </c>
      <c r="D3612" t="inlineStr">
        <is>
          <t>MURILLO S- DUARTE COMERCIAL LTDA</t>
        </is>
      </c>
      <c r="E3612" t="n">
        <v>368</v>
      </c>
      <c r="F3612" s="27" t="n">
        <v>45705</v>
      </c>
      <c r="G3612" s="27" t="n">
        <v>45705</v>
      </c>
      <c r="H3612" s="27" t="n">
        <v>45705</v>
      </c>
      <c r="I3612" s="27" t="n">
        <v>45691</v>
      </c>
      <c r="J3612" s="27" t="n">
        <v>45695</v>
      </c>
      <c r="K3612" t="inlineStr">
        <is>
          <t>Boleto Bancário</t>
        </is>
      </c>
      <c r="L3612" t="inlineStr">
        <is>
          <t>Custo Mercadoria Vendida</t>
        </is>
      </c>
      <c r="M3612" t="inlineStr">
        <is>
          <t>Insumos - Alimentos</t>
        </is>
      </c>
      <c r="N3612" t="inlineStr">
        <is>
          <t>1760</t>
        </is>
      </c>
      <c r="O3612" t="inlineStr">
        <is>
          <t>Documentação Aprovada</t>
        </is>
      </c>
      <c r="P3612" t="inlineStr">
        <is>
          <t>Aprovado Diretoria</t>
        </is>
      </c>
      <c r="Q3612" t="inlineStr">
        <is>
          <t>Aprovado Caixa</t>
        </is>
      </c>
      <c r="R3612" t="inlineStr">
        <is>
          <t>Pago</t>
        </is>
      </c>
      <c r="S3612" t="inlineStr">
        <is>
          <t>Bar Brahma - Ypiranga Matriz - Bradesco</t>
        </is>
      </c>
    </row>
    <row r="3613">
      <c r="A3613" t="n">
        <v>109501</v>
      </c>
      <c r="B3613" t="n">
        <v>114</v>
      </c>
      <c r="C3613" t="inlineStr">
        <is>
          <t>Bar Brahma - Centro</t>
        </is>
      </c>
      <c r="D3613" t="inlineStr">
        <is>
          <t>ZEON REGRIGERAÇÃO LTDA</t>
        </is>
      </c>
      <c r="E3613" t="n">
        <v>1328.33</v>
      </c>
      <c r="F3613" s="27" t="n">
        <v>45705</v>
      </c>
      <c r="G3613" s="27" t="n">
        <v>45705</v>
      </c>
      <c r="H3613" s="27" t="n">
        <v>45705</v>
      </c>
      <c r="I3613" s="27" t="n">
        <v>45698</v>
      </c>
      <c r="J3613" s="27" t="n">
        <v>45698</v>
      </c>
      <c r="K3613" t="inlineStr">
        <is>
          <t>Dinheiro em Espécie</t>
        </is>
      </c>
      <c r="L3613" t="inlineStr">
        <is>
          <t>Manutenção</t>
        </is>
      </c>
      <c r="M3613" t="inlineStr">
        <is>
          <t>Manutenção de Equipamentos</t>
        </is>
      </c>
      <c r="N3613" t="inlineStr">
        <is>
          <t>53423</t>
        </is>
      </c>
      <c r="O3613" t="inlineStr">
        <is>
          <t>Documentação Aprovada</t>
        </is>
      </c>
      <c r="P3613" t="inlineStr">
        <is>
          <t>Aprovado Diretoria</t>
        </is>
      </c>
      <c r="Q3613" t="inlineStr">
        <is>
          <t>Aprovado Caixa</t>
        </is>
      </c>
      <c r="R3613" t="inlineStr">
        <is>
          <t>Pago</t>
        </is>
      </c>
      <c r="S3613" t="inlineStr">
        <is>
          <t>Tesouraria</t>
        </is>
      </c>
    </row>
    <row r="3614">
      <c r="A3614" t="n">
        <v>107356</v>
      </c>
      <c r="B3614" t="n">
        <v>114</v>
      </c>
      <c r="C3614" t="inlineStr">
        <is>
          <t>Bar Brahma - Centro</t>
        </is>
      </c>
      <c r="D3614" t="inlineStr">
        <is>
          <t>J A DOS SANTOS HORTIFRUTI</t>
        </is>
      </c>
      <c r="E3614" t="n">
        <v>591</v>
      </c>
      <c r="F3614" s="27" t="n">
        <v>45703</v>
      </c>
      <c r="G3614" s="27" t="n">
        <v>45705</v>
      </c>
      <c r="H3614" s="27" t="n">
        <v>45705</v>
      </c>
      <c r="I3614" s="27" t="n">
        <v>45688</v>
      </c>
      <c r="J3614" s="27" t="n">
        <v>45692</v>
      </c>
      <c r="K3614" t="inlineStr">
        <is>
          <t>Boleto Bancário</t>
        </is>
      </c>
      <c r="L3614" t="inlineStr">
        <is>
          <t>Custo Mercadoria Vendida</t>
        </is>
      </c>
      <c r="M3614" t="inlineStr">
        <is>
          <t>Insumos - Alimentos</t>
        </is>
      </c>
      <c r="N3614" t="inlineStr">
        <is>
          <t>36122</t>
        </is>
      </c>
      <c r="O3614" t="inlineStr">
        <is>
          <t>Documentação Aprovada</t>
        </is>
      </c>
      <c r="P3614" t="inlineStr">
        <is>
          <t>Aprovado Diretoria</t>
        </is>
      </c>
      <c r="Q3614" t="inlineStr">
        <is>
          <t>Aprovado Caixa</t>
        </is>
      </c>
      <c r="R3614" t="inlineStr">
        <is>
          <t>Pago</t>
        </is>
      </c>
      <c r="S3614" t="inlineStr">
        <is>
          <t>Bar Brahma - Ypiranga Matriz - Bradesco</t>
        </is>
      </c>
    </row>
    <row r="3615">
      <c r="A3615" t="n">
        <v>107372</v>
      </c>
      <c r="B3615" t="n">
        <v>114</v>
      </c>
      <c r="C3615" t="inlineStr">
        <is>
          <t>Bar Brahma - Centro</t>
        </is>
      </c>
      <c r="D3615" t="inlineStr">
        <is>
          <t>RESTAURANTE GOMES - SAMPAIOS LTDA</t>
        </is>
      </c>
      <c r="E3615" t="n">
        <v>1314</v>
      </c>
      <c r="F3615" s="27" t="n">
        <v>45705</v>
      </c>
      <c r="G3615" s="27" t="n">
        <v>45705</v>
      </c>
      <c r="H3615" s="27" t="n">
        <v>45705</v>
      </c>
      <c r="I3615" s="27" t="n">
        <v>45688</v>
      </c>
      <c r="J3615" s="27" t="n">
        <v>45692</v>
      </c>
      <c r="K3615" t="inlineStr">
        <is>
          <t>Transferência Bancária ou Pix</t>
        </is>
      </c>
      <c r="L3615" t="inlineStr">
        <is>
          <t>Mão de Obra - Benefícios</t>
        </is>
      </c>
      <c r="M3615" t="inlineStr">
        <is>
          <t xml:space="preserve">  -  Alimentação Funcionário</t>
        </is>
      </c>
      <c r="N3615" t="inlineStr">
        <is>
          <t>20250204</t>
        </is>
      </c>
      <c r="O3615" t="inlineStr">
        <is>
          <t>Documentação Aprovada</t>
        </is>
      </c>
      <c r="P3615" t="inlineStr">
        <is>
          <t>Aprovado Diretoria</t>
        </is>
      </c>
      <c r="Q3615" t="inlineStr">
        <is>
          <t>Aprovado Caixa</t>
        </is>
      </c>
      <c r="R3615" t="inlineStr">
        <is>
          <t>Pago</t>
        </is>
      </c>
      <c r="S3615" t="inlineStr">
        <is>
          <t>Bar Brahma - Ypiranga Matriz - Kamino</t>
        </is>
      </c>
    </row>
    <row r="3616">
      <c r="A3616" t="n">
        <v>108162</v>
      </c>
      <c r="B3616" t="n">
        <v>114</v>
      </c>
      <c r="C3616" t="inlineStr">
        <is>
          <t>Bar Brahma - Centro</t>
        </is>
      </c>
      <c r="D3616" t="inlineStr">
        <is>
          <t>BELLA IPIRANGA CAFE E RESTAURANTE LTDA</t>
        </is>
      </c>
      <c r="E3616" t="n">
        <v>4539</v>
      </c>
      <c r="F3616" s="27" t="n">
        <v>45705</v>
      </c>
      <c r="G3616" s="27" t="n">
        <v>45705</v>
      </c>
      <c r="H3616" s="27" t="n">
        <v>45705</v>
      </c>
      <c r="I3616" s="27" t="n">
        <v>45688</v>
      </c>
      <c r="J3616" s="27" t="n">
        <v>45694</v>
      </c>
      <c r="K3616" t="inlineStr">
        <is>
          <t>Transferência Bancária ou Pix</t>
        </is>
      </c>
      <c r="L3616" t="inlineStr">
        <is>
          <t>Mão de Obra - Benefícios</t>
        </is>
      </c>
      <c r="M3616" t="inlineStr">
        <is>
          <t xml:space="preserve">  -  Alimentação Funcionário</t>
        </is>
      </c>
      <c r="N3616" t="inlineStr">
        <is>
          <t>20250206</t>
        </is>
      </c>
      <c r="O3616" t="inlineStr">
        <is>
          <t>Documentação Aprovada</t>
        </is>
      </c>
      <c r="P3616" t="inlineStr">
        <is>
          <t>Aprovado Diretoria</t>
        </is>
      </c>
      <c r="Q3616" t="inlineStr">
        <is>
          <t>Aprovado Caixa</t>
        </is>
      </c>
      <c r="R3616" t="inlineStr">
        <is>
          <t>Pago</t>
        </is>
      </c>
      <c r="S3616" t="inlineStr">
        <is>
          <t>Bar Brahma - Ypiranga Matriz - Kamino</t>
        </is>
      </c>
    </row>
    <row r="3617">
      <c r="A3617" t="n">
        <v>109168</v>
      </c>
      <c r="B3617" t="n">
        <v>114</v>
      </c>
      <c r="C3617" t="inlineStr">
        <is>
          <t>Bar Brahma - Centro</t>
        </is>
      </c>
      <c r="D3617" t="inlineStr">
        <is>
          <t>LOGGI TECNOLOGIA LTDA</t>
        </is>
      </c>
      <c r="E3617" t="n">
        <v>0</v>
      </c>
      <c r="F3617" s="27" t="n">
        <v>45703</v>
      </c>
      <c r="G3617" s="27" t="n">
        <v>45705</v>
      </c>
      <c r="H3617" s="27" t="n">
        <v>45705</v>
      </c>
      <c r="I3617" s="27" t="n">
        <v>45694</v>
      </c>
      <c r="J3617" s="27" t="n">
        <v>45694</v>
      </c>
      <c r="K3617" t="inlineStr">
        <is>
          <t>Boleto Bancário</t>
        </is>
      </c>
      <c r="L3617" t="inlineStr">
        <is>
          <t>Despesas com Transporte / Hospedagem</t>
        </is>
      </c>
      <c r="M3617" t="inlineStr">
        <is>
          <t>Conduções/Taxi/Uber</t>
        </is>
      </c>
      <c r="N3617" t="inlineStr">
        <is>
          <t>RATEIO LOGGI</t>
        </is>
      </c>
      <c r="O3617" t="inlineStr">
        <is>
          <t>Documentação Aprovada</t>
        </is>
      </c>
      <c r="P3617" t="inlineStr">
        <is>
          <t>Aprovado Diretoria</t>
        </is>
      </c>
      <c r="Q3617" t="inlineStr">
        <is>
          <t>Aprovado Caixa</t>
        </is>
      </c>
      <c r="R3617" t="inlineStr">
        <is>
          <t>Pago</t>
        </is>
      </c>
      <c r="S3617" t="inlineStr">
        <is>
          <t>Bar Brahma - Ypiranga Matriz - Bradesco</t>
        </is>
      </c>
    </row>
    <row r="3618">
      <c r="A3618" t="n">
        <v>108050</v>
      </c>
      <c r="B3618" t="n">
        <v>114</v>
      </c>
      <c r="C3618" t="inlineStr">
        <is>
          <t>Bar Brahma - Centro</t>
        </is>
      </c>
      <c r="D3618" t="inlineStr">
        <is>
          <t>MULTIFRANGOS COMERCIO DE ALIMENTOS LTDA</t>
        </is>
      </c>
      <c r="E3618" t="n">
        <v>4249.94</v>
      </c>
      <c r="F3618" s="27" t="n">
        <v>45703</v>
      </c>
      <c r="G3618" s="27" t="n">
        <v>45705</v>
      </c>
      <c r="H3618" s="27" t="n">
        <v>45705</v>
      </c>
      <c r="I3618" s="27" t="n">
        <v>45689</v>
      </c>
      <c r="J3618" s="27" t="n">
        <v>45694</v>
      </c>
      <c r="K3618" t="inlineStr">
        <is>
          <t>Boleto Bancário</t>
        </is>
      </c>
      <c r="L3618" t="inlineStr">
        <is>
          <t>Custo Mercadoria Vendida</t>
        </is>
      </c>
      <c r="M3618" t="inlineStr">
        <is>
          <t>Insumos - Alimentos</t>
        </is>
      </c>
      <c r="N3618" t="inlineStr">
        <is>
          <t>872328</t>
        </is>
      </c>
      <c r="O3618" t="inlineStr">
        <is>
          <t>Documentação Aprovada</t>
        </is>
      </c>
      <c r="P3618" t="inlineStr">
        <is>
          <t>Aprovado Diretoria</t>
        </is>
      </c>
      <c r="Q3618" t="inlineStr">
        <is>
          <t>Aprovado Caixa</t>
        </is>
      </c>
      <c r="R3618" t="inlineStr">
        <is>
          <t>Pago</t>
        </is>
      </c>
      <c r="S3618" t="inlineStr">
        <is>
          <t>Bar Brahma - Ypiranga Matriz - Bradesco</t>
        </is>
      </c>
    </row>
    <row r="3619">
      <c r="A3619" t="n">
        <v>105116</v>
      </c>
      <c r="B3619" t="n">
        <v>114</v>
      </c>
      <c r="C3619" t="inlineStr">
        <is>
          <t>Bar Brahma - Centro</t>
        </is>
      </c>
      <c r="D3619" t="inlineStr">
        <is>
          <t>CRYSTALMIXX-GAS COMERCIO E MANUTENCAO DE EQUIPAMENTOS DE GAS LTDA</t>
        </is>
      </c>
      <c r="E3619" t="n">
        <v>532.8</v>
      </c>
      <c r="F3619" s="27" t="n">
        <v>45703</v>
      </c>
      <c r="G3619" s="27" t="n">
        <v>45705</v>
      </c>
      <c r="H3619" s="27" t="n">
        <v>45705</v>
      </c>
      <c r="I3619" s="27" t="n">
        <v>45678</v>
      </c>
      <c r="J3619" s="27" t="n">
        <v>45680</v>
      </c>
      <c r="K3619" t="inlineStr">
        <is>
          <t>Boleto Bancário</t>
        </is>
      </c>
      <c r="L3619" t="inlineStr">
        <is>
          <t>Utilidades</t>
        </is>
      </c>
      <c r="M3619" t="inlineStr">
        <is>
          <t>Material de Consumo - Gelo/ Gas CO2/ Carvao /Velas</t>
        </is>
      </c>
      <c r="N3619" t="inlineStr">
        <is>
          <t>24462</t>
        </is>
      </c>
      <c r="O3619" t="inlineStr">
        <is>
          <t>Documentação Aprovada</t>
        </is>
      </c>
      <c r="P3619" t="inlineStr">
        <is>
          <t>Aprovado Diretoria</t>
        </is>
      </c>
      <c r="Q3619" t="inlineStr">
        <is>
          <t>Aprovado Caixa</t>
        </is>
      </c>
      <c r="R3619" t="inlineStr">
        <is>
          <t>Pago</t>
        </is>
      </c>
      <c r="S3619" t="inlineStr">
        <is>
          <t>Bar Brahma - Ypiranga Matriz - Bradesco</t>
        </is>
      </c>
    </row>
    <row r="3620">
      <c r="A3620" t="n">
        <v>105847</v>
      </c>
      <c r="B3620" t="n">
        <v>114</v>
      </c>
      <c r="C3620" t="inlineStr">
        <is>
          <t>Bar Brahma - Centro</t>
        </is>
      </c>
      <c r="D3620" t="inlineStr">
        <is>
          <t>MACRO CONTABILIDADE E CONSULTORIA LTDA</t>
        </is>
      </c>
      <c r="E3620" t="n">
        <v>788</v>
      </c>
      <c r="F3620" s="27" t="n">
        <v>45703</v>
      </c>
      <c r="G3620" s="27" t="n">
        <v>45705</v>
      </c>
      <c r="H3620" s="27" t="n">
        <v>45705</v>
      </c>
      <c r="I3620" s="27" t="n">
        <v>45689</v>
      </c>
      <c r="J3620" s="27" t="n"/>
      <c r="K3620" t="inlineStr">
        <is>
          <t>Boleto Bancário</t>
        </is>
      </c>
      <c r="L3620" t="inlineStr">
        <is>
          <t>Serviços de Terceiros</t>
        </is>
      </c>
      <c r="M3620" t="inlineStr">
        <is>
          <t>Assessoria Contabil</t>
        </is>
      </c>
      <c r="N3620" t="inlineStr">
        <is>
          <t>000007035</t>
        </is>
      </c>
      <c r="O3620" t="inlineStr">
        <is>
          <t>Documentação Aprovada</t>
        </is>
      </c>
      <c r="P3620" t="inlineStr">
        <is>
          <t>Aprovado Diretoria</t>
        </is>
      </c>
      <c r="Q3620" t="inlineStr">
        <is>
          <t>Aprovado Caixa</t>
        </is>
      </c>
      <c r="R3620" t="inlineStr">
        <is>
          <t>Pago</t>
        </is>
      </c>
      <c r="S3620" t="inlineStr">
        <is>
          <t>Bar Brahma - Tutum Matriz - Kamino</t>
        </is>
      </c>
    </row>
    <row r="3621">
      <c r="A3621" t="n">
        <v>111700</v>
      </c>
      <c r="B3621" t="n">
        <v>114</v>
      </c>
      <c r="C3621" t="inlineStr">
        <is>
          <t>Bar Brahma - Centro</t>
        </is>
      </c>
      <c r="D3621" t="inlineStr">
        <is>
          <t>CECILIA TSUYACO ARAKI SILVA LTDA</t>
        </is>
      </c>
      <c r="E3621" t="n">
        <v>0</v>
      </c>
      <c r="F3621" s="27" t="n">
        <v>45705</v>
      </c>
      <c r="G3621" s="27" t="n">
        <v>45713</v>
      </c>
      <c r="H3621" s="27" t="n">
        <v>45705</v>
      </c>
      <c r="I3621" s="27" t="n">
        <v>45705</v>
      </c>
      <c r="J3621" s="27" t="n">
        <v>45706</v>
      </c>
      <c r="K3621" t="inlineStr">
        <is>
          <t xml:space="preserve">Nota Bonificada </t>
        </is>
      </c>
      <c r="L3621" t="inlineStr">
        <is>
          <t>Custo Mercadoria Vendida</t>
        </is>
      </c>
      <c r="M3621" t="inlineStr">
        <is>
          <t>Insumos - Alimentos</t>
        </is>
      </c>
      <c r="N3621" t="inlineStr">
        <is>
          <t>Bonificaçao 365974</t>
        </is>
      </c>
      <c r="O3621" t="inlineStr">
        <is>
          <t>Documentação Aprovada</t>
        </is>
      </c>
      <c r="P3621" t="inlineStr">
        <is>
          <t>Aprovado Diretoria</t>
        </is>
      </c>
      <c r="Q3621" t="inlineStr">
        <is>
          <t>Aprovado Caixa</t>
        </is>
      </c>
      <c r="R3621" t="inlineStr">
        <is>
          <t>Pago</t>
        </is>
      </c>
      <c r="S3621" t="inlineStr">
        <is>
          <t>Bar Brahma - Ypiranga Matriz - Bradesco</t>
        </is>
      </c>
    </row>
    <row r="3622">
      <c r="A3622" t="n">
        <v>87880</v>
      </c>
      <c r="B3622" t="n">
        <v>114</v>
      </c>
      <c r="C3622" t="inlineStr">
        <is>
          <t>Bar Brahma - Centro</t>
        </is>
      </c>
      <c r="D3622" t="inlineStr">
        <is>
          <t>MACRO CONTABILIDADE E CONSULTORIA LTDA</t>
        </is>
      </c>
      <c r="E3622" t="n">
        <v>2815.5</v>
      </c>
      <c r="F3622" s="27" t="n">
        <v>45703</v>
      </c>
      <c r="G3622" s="27" t="n">
        <v>45705</v>
      </c>
      <c r="H3622" s="27" t="n">
        <v>45705</v>
      </c>
      <c r="I3622" s="27" t="n">
        <v>45689</v>
      </c>
      <c r="J3622" s="27" t="n"/>
      <c r="K3622" t="inlineStr">
        <is>
          <t>Boleto Bancário</t>
        </is>
      </c>
      <c r="L3622" t="inlineStr">
        <is>
          <t>Serviços de Terceiros</t>
        </is>
      </c>
      <c r="M3622" t="inlineStr">
        <is>
          <t>Assessoria Contabil</t>
        </is>
      </c>
      <c r="N3622" t="inlineStr">
        <is>
          <t>000007032</t>
        </is>
      </c>
      <c r="O3622" t="inlineStr">
        <is>
          <t>Documentação Aprovada</t>
        </is>
      </c>
      <c r="P3622" t="inlineStr">
        <is>
          <t>Aprovado Diretoria</t>
        </is>
      </c>
      <c r="Q3622" t="inlineStr">
        <is>
          <t>Aprovado Caixa</t>
        </is>
      </c>
      <c r="R3622" t="inlineStr">
        <is>
          <t>Pago</t>
        </is>
      </c>
      <c r="S3622" t="inlineStr">
        <is>
          <t>Bar Brahma - Ypiranga Matriz - Bradesco</t>
        </is>
      </c>
    </row>
    <row r="3623">
      <c r="A3623" t="n">
        <v>111190</v>
      </c>
      <c r="B3623" t="n">
        <v>114</v>
      </c>
      <c r="C3623" t="inlineStr">
        <is>
          <t>Bar Brahma - Centro</t>
        </is>
      </c>
      <c r="D3623" t="inlineStr">
        <is>
          <t xml:space="preserve">TARIFAS BANCARIAS </t>
        </is>
      </c>
      <c r="E3623" t="n">
        <v>171.7</v>
      </c>
      <c r="F3623" s="27" t="n">
        <v>45702</v>
      </c>
      <c r="G3623" s="27" t="n"/>
      <c r="H3623" s="27" t="n">
        <v>45702</v>
      </c>
      <c r="I3623" s="27" t="n">
        <v>45702</v>
      </c>
      <c r="J3623" s="27" t="n">
        <v>45705</v>
      </c>
      <c r="K3623" t="inlineStr">
        <is>
          <t xml:space="preserve">Debito Automático </t>
        </is>
      </c>
      <c r="L3623" t="inlineStr">
        <is>
          <t>Despesas Financeiras</t>
        </is>
      </c>
      <c r="M3623" t="inlineStr">
        <is>
          <t>Tarifas Bancárias</t>
        </is>
      </c>
      <c r="N3623" t="inlineStr">
        <is>
          <t>Tarifa14022025</t>
        </is>
      </c>
      <c r="P3623" t="inlineStr">
        <is>
          <t>Aprovado Diretoria</t>
        </is>
      </c>
      <c r="R3623" t="inlineStr">
        <is>
          <t>Pago</t>
        </is>
      </c>
    </row>
    <row r="3624">
      <c r="A3624" t="n">
        <v>103866</v>
      </c>
      <c r="B3624" t="n">
        <v>114</v>
      </c>
      <c r="C3624" t="inlineStr">
        <is>
          <t>Bar Brahma - Centro</t>
        </is>
      </c>
      <c r="D3624" t="inlineStr">
        <is>
          <t>AMBEV S.A FILIAL GUARULHOS</t>
        </is>
      </c>
      <c r="E3624" t="n">
        <v>1717.29</v>
      </c>
      <c r="F3624" s="27" t="n">
        <v>45702</v>
      </c>
      <c r="G3624" s="27" t="n">
        <v>45702</v>
      </c>
      <c r="H3624" s="27" t="n">
        <v>45702</v>
      </c>
      <c r="I3624" s="27" t="n">
        <v>45671</v>
      </c>
      <c r="J3624" s="27" t="n">
        <v>45674</v>
      </c>
      <c r="K3624" t="inlineStr">
        <is>
          <t>Boleto Bancário</t>
        </is>
      </c>
      <c r="L3624" t="inlineStr">
        <is>
          <t>Custo Mercadoria Vendida</t>
        </is>
      </c>
      <c r="M3624" t="inlineStr">
        <is>
          <t>Insumos - Bebidas</t>
        </is>
      </c>
      <c r="N3624" t="inlineStr">
        <is>
          <t>20081</t>
        </is>
      </c>
      <c r="O3624" t="inlineStr">
        <is>
          <t>Documentação Aprovada</t>
        </is>
      </c>
      <c r="P3624" t="inlineStr">
        <is>
          <t>Aprovado Diretoria</t>
        </is>
      </c>
      <c r="Q3624" t="inlineStr">
        <is>
          <t>Aprovado Caixa</t>
        </is>
      </c>
      <c r="R3624" t="inlineStr">
        <is>
          <t>Pago</t>
        </is>
      </c>
      <c r="S3624" t="inlineStr">
        <is>
          <t>Bar Brahma - Ypiranga Matriz - Bradesco</t>
        </is>
      </c>
    </row>
    <row r="3625">
      <c r="A3625" t="n">
        <v>103867</v>
      </c>
      <c r="B3625" t="n">
        <v>114</v>
      </c>
      <c r="C3625" t="inlineStr">
        <is>
          <t>Bar Brahma - Centro</t>
        </is>
      </c>
      <c r="D3625" t="inlineStr">
        <is>
          <t>AMBEV S.A FILIAL GUARULHOS</t>
        </is>
      </c>
      <c r="E3625" t="n">
        <v>3432</v>
      </c>
      <c r="F3625" s="27" t="n">
        <v>45702</v>
      </c>
      <c r="G3625" s="27" t="n">
        <v>45702</v>
      </c>
      <c r="H3625" s="27" t="n">
        <v>45702</v>
      </c>
      <c r="I3625" s="27" t="n">
        <v>45671</v>
      </c>
      <c r="J3625" s="27" t="n">
        <v>45674</v>
      </c>
      <c r="K3625" t="inlineStr">
        <is>
          <t>Boleto Bancário</t>
        </is>
      </c>
      <c r="L3625" t="inlineStr">
        <is>
          <t>Custo Mercadoria Vendida</t>
        </is>
      </c>
      <c r="M3625" t="inlineStr">
        <is>
          <t>Insumos - Bebidas</t>
        </is>
      </c>
      <c r="N3625" t="inlineStr">
        <is>
          <t>20082</t>
        </is>
      </c>
      <c r="O3625" t="inlineStr">
        <is>
          <t>Documentação Aprovada</t>
        </is>
      </c>
      <c r="P3625" t="inlineStr">
        <is>
          <t>Aprovado Diretoria</t>
        </is>
      </c>
      <c r="Q3625" t="inlineStr">
        <is>
          <t>Aprovado Caixa</t>
        </is>
      </c>
      <c r="R3625" t="inlineStr">
        <is>
          <t>Pago</t>
        </is>
      </c>
      <c r="S3625" t="inlineStr">
        <is>
          <t>Bar Brahma - Ypiranga Matriz - Bradesco</t>
        </is>
      </c>
    </row>
    <row r="3626">
      <c r="A3626" t="n">
        <v>102750</v>
      </c>
      <c r="B3626" t="n">
        <v>114</v>
      </c>
      <c r="C3626" t="inlineStr">
        <is>
          <t>Bar Brahma - Centro</t>
        </is>
      </c>
      <c r="D3626" t="inlineStr">
        <is>
          <t>AMBEV S.A.</t>
        </is>
      </c>
      <c r="E3626" t="n">
        <v>3432</v>
      </c>
      <c r="F3626" s="27" t="n">
        <v>45702</v>
      </c>
      <c r="G3626" s="27" t="n">
        <v>45702</v>
      </c>
      <c r="H3626" s="27" t="n">
        <v>45702</v>
      </c>
      <c r="I3626" s="27" t="n">
        <v>45671</v>
      </c>
      <c r="J3626" s="27" t="n">
        <v>45672</v>
      </c>
      <c r="K3626" t="inlineStr">
        <is>
          <t>Boleto Bancário</t>
        </is>
      </c>
      <c r="L3626" t="inlineStr">
        <is>
          <t>Custo Mercadoria Vendida</t>
        </is>
      </c>
      <c r="M3626" t="inlineStr">
        <is>
          <t>Insumos - Bebidas</t>
        </is>
      </c>
      <c r="N3626" t="inlineStr">
        <is>
          <t>20083</t>
        </is>
      </c>
      <c r="O3626" t="inlineStr">
        <is>
          <t>Documentação Aprovada</t>
        </is>
      </c>
      <c r="P3626" t="inlineStr">
        <is>
          <t>Aprovado Diretoria</t>
        </is>
      </c>
      <c r="Q3626" t="inlineStr">
        <is>
          <t>Aprovado Caixa</t>
        </is>
      </c>
      <c r="R3626" t="inlineStr">
        <is>
          <t>Pago</t>
        </is>
      </c>
      <c r="S3626" t="inlineStr">
        <is>
          <t>Bar Brahma - Ypiranga Matriz - Bradesco</t>
        </is>
      </c>
    </row>
    <row r="3627">
      <c r="A3627" t="n">
        <v>106212</v>
      </c>
      <c r="B3627" t="n">
        <v>114</v>
      </c>
      <c r="C3627" t="inlineStr">
        <is>
          <t>Bar Brahma - Centro</t>
        </is>
      </c>
      <c r="D3627" t="inlineStr">
        <is>
          <t xml:space="preserve">LATICINIOS CATUPIRY LTDA </t>
        </is>
      </c>
      <c r="E3627" t="n">
        <v>3610.36</v>
      </c>
      <c r="F3627" s="27" t="n">
        <v>45702</v>
      </c>
      <c r="G3627" s="27" t="n">
        <v>45702</v>
      </c>
      <c r="H3627" s="27" t="n">
        <v>45702</v>
      </c>
      <c r="I3627" s="27" t="n">
        <v>45686</v>
      </c>
      <c r="J3627" s="27" t="n">
        <v>45686</v>
      </c>
      <c r="K3627" t="inlineStr">
        <is>
          <t>Boleto Bancário</t>
        </is>
      </c>
      <c r="L3627" t="inlineStr">
        <is>
          <t>Custo Mercadoria Vendida</t>
        </is>
      </c>
      <c r="M3627" t="inlineStr">
        <is>
          <t>Insumos - Alimentos</t>
        </is>
      </c>
      <c r="N3627" t="inlineStr">
        <is>
          <t>1613288</t>
        </is>
      </c>
      <c r="O3627" t="inlineStr">
        <is>
          <t>Documentação Aprovada</t>
        </is>
      </c>
      <c r="P3627" t="inlineStr">
        <is>
          <t>Aprovado Diretoria</t>
        </is>
      </c>
      <c r="Q3627" t="inlineStr">
        <is>
          <t>Aprovado Caixa</t>
        </is>
      </c>
      <c r="R3627" t="inlineStr">
        <is>
          <t>Pago</t>
        </is>
      </c>
      <c r="S3627" t="inlineStr">
        <is>
          <t>Bar Brahma - Ypiranga Matriz - Bradesco</t>
        </is>
      </c>
    </row>
    <row r="3628">
      <c r="A3628" t="n">
        <v>105842</v>
      </c>
      <c r="B3628" t="n">
        <v>114</v>
      </c>
      <c r="C3628" t="inlineStr">
        <is>
          <t>Bar Brahma - Centro</t>
        </is>
      </c>
      <c r="D3628" t="inlineStr">
        <is>
          <t xml:space="preserve">IMPRESSAO ARTES GRAFICAS LTDA </t>
        </is>
      </c>
      <c r="E3628" t="n">
        <v>1380</v>
      </c>
      <c r="F3628" s="27" t="n">
        <v>45702</v>
      </c>
      <c r="G3628" s="27" t="n">
        <v>45702</v>
      </c>
      <c r="H3628" s="27" t="n">
        <v>45702</v>
      </c>
      <c r="I3628" s="27" t="n">
        <v>45686</v>
      </c>
      <c r="J3628" s="27" t="n">
        <v>45685</v>
      </c>
      <c r="K3628" t="inlineStr">
        <is>
          <t>Transferência Bancária ou Pix</t>
        </is>
      </c>
      <c r="L3628" t="inlineStr">
        <is>
          <t>Marketing</t>
        </is>
      </c>
      <c r="M3628" t="inlineStr">
        <is>
          <t>Produção Gráfica e Material Institucional</t>
        </is>
      </c>
      <c r="N3628" t="inlineStr">
        <is>
          <t>6881</t>
        </is>
      </c>
      <c r="O3628" t="inlineStr">
        <is>
          <t>Documentação Aprovada</t>
        </is>
      </c>
      <c r="P3628" t="inlineStr">
        <is>
          <t>Aprovado Diretoria</t>
        </is>
      </c>
      <c r="Q3628" t="inlineStr">
        <is>
          <t>Aprovado Caixa</t>
        </is>
      </c>
      <c r="R3628" t="inlineStr">
        <is>
          <t>Pago</t>
        </is>
      </c>
      <c r="S3628" t="inlineStr">
        <is>
          <t>Bar Brahma - Ypiranga Matriz - Kamino</t>
        </is>
      </c>
    </row>
    <row r="3629">
      <c r="A3629" t="n">
        <v>105775</v>
      </c>
      <c r="B3629" t="n">
        <v>114</v>
      </c>
      <c r="C3629" t="inlineStr">
        <is>
          <t>Bar Brahma - Centro</t>
        </is>
      </c>
      <c r="D3629" t="inlineStr">
        <is>
          <t xml:space="preserve">EMPORIO MEL </t>
        </is>
      </c>
      <c r="E3629" t="n">
        <v>1757</v>
      </c>
      <c r="F3629" s="27" t="n">
        <v>45702</v>
      </c>
      <c r="G3629" s="27" t="n">
        <v>45702</v>
      </c>
      <c r="H3629" s="27" t="n">
        <v>45702</v>
      </c>
      <c r="I3629" s="27" t="n">
        <v>45681</v>
      </c>
      <c r="J3629" s="27" t="n">
        <v>45684</v>
      </c>
      <c r="K3629" t="inlineStr">
        <is>
          <t>Boleto Bancário</t>
        </is>
      </c>
      <c r="L3629" t="inlineStr">
        <is>
          <t>Custo Mercadoria Vendida</t>
        </is>
      </c>
      <c r="M3629" t="inlineStr">
        <is>
          <t>Insumos - Alimentos</t>
        </is>
      </c>
      <c r="N3629" t="inlineStr">
        <is>
          <t>437832</t>
        </is>
      </c>
      <c r="O3629" t="inlineStr">
        <is>
          <t>Documentação Aprovada</t>
        </is>
      </c>
      <c r="P3629" t="inlineStr">
        <is>
          <t>Aprovado Diretoria</t>
        </is>
      </c>
      <c r="Q3629" t="inlineStr">
        <is>
          <t>Aprovado Caixa</t>
        </is>
      </c>
      <c r="R3629" t="inlineStr">
        <is>
          <t>Pago</t>
        </is>
      </c>
      <c r="S3629" t="inlineStr">
        <is>
          <t>Bar Brahma - Ypiranga Matriz - Bradesco</t>
        </is>
      </c>
    </row>
    <row r="3630">
      <c r="A3630" t="n">
        <v>106817</v>
      </c>
      <c r="B3630" t="n">
        <v>114</v>
      </c>
      <c r="C3630" t="inlineStr">
        <is>
          <t>Bar Brahma - Centro</t>
        </is>
      </c>
      <c r="D3630" t="inlineStr">
        <is>
          <t>LATICINIOS PIRAMIDE LTDA</t>
        </is>
      </c>
      <c r="E3630" t="n">
        <v>291.2</v>
      </c>
      <c r="F3630" s="27" t="n">
        <v>45702</v>
      </c>
      <c r="G3630" s="27" t="n">
        <v>45702</v>
      </c>
      <c r="H3630" s="27" t="n">
        <v>45702</v>
      </c>
      <c r="I3630" s="27" t="n">
        <v>45688</v>
      </c>
      <c r="J3630" s="27" t="n">
        <v>45688</v>
      </c>
      <c r="K3630" t="inlineStr">
        <is>
          <t>Boleto Bancário</t>
        </is>
      </c>
      <c r="L3630" t="inlineStr">
        <is>
          <t>Custo Mercadoria Vendida</t>
        </is>
      </c>
      <c r="M3630" t="inlineStr">
        <is>
          <t>Insumos - Alimentos</t>
        </is>
      </c>
      <c r="N3630" t="inlineStr">
        <is>
          <t>75205</t>
        </is>
      </c>
      <c r="O3630" t="inlineStr">
        <is>
          <t>Documentação Aprovada</t>
        </is>
      </c>
      <c r="P3630" t="inlineStr">
        <is>
          <t>Aprovado Diretoria</t>
        </is>
      </c>
      <c r="Q3630" t="inlineStr">
        <is>
          <t>Aprovado Caixa</t>
        </is>
      </c>
      <c r="R3630" t="inlineStr">
        <is>
          <t>Pago</t>
        </is>
      </c>
      <c r="S3630" t="inlineStr">
        <is>
          <t>Bar Brahma - Ypiranga Matriz - Bradesco</t>
        </is>
      </c>
    </row>
    <row r="3631">
      <c r="A3631" t="n">
        <v>106813</v>
      </c>
      <c r="B3631" t="n">
        <v>114</v>
      </c>
      <c r="C3631" t="inlineStr">
        <is>
          <t>Bar Brahma - Centro</t>
        </is>
      </c>
      <c r="D3631" t="inlineStr">
        <is>
          <t>J A DOS SANTOS HORTIFRUTI</t>
        </is>
      </c>
      <c r="E3631" t="n">
        <v>329.6</v>
      </c>
      <c r="F3631" s="27" t="n">
        <v>45702</v>
      </c>
      <c r="G3631" s="27" t="n">
        <v>45702</v>
      </c>
      <c r="H3631" s="27" t="n">
        <v>45702</v>
      </c>
      <c r="I3631" s="27" t="n">
        <v>45687</v>
      </c>
      <c r="J3631" s="27" t="n">
        <v>45688</v>
      </c>
      <c r="K3631" t="inlineStr">
        <is>
          <t>Boleto Bancário</t>
        </is>
      </c>
      <c r="L3631" t="inlineStr">
        <is>
          <t>Custo Mercadoria Vendida</t>
        </is>
      </c>
      <c r="M3631" t="inlineStr">
        <is>
          <t>Insumos - Alimentos</t>
        </is>
      </c>
      <c r="N3631" t="inlineStr">
        <is>
          <t>36112</t>
        </is>
      </c>
      <c r="O3631" t="inlineStr">
        <is>
          <t>Documentação Aprovada</t>
        </is>
      </c>
      <c r="P3631" t="inlineStr">
        <is>
          <t>Aprovado Diretoria</t>
        </is>
      </c>
      <c r="Q3631" t="inlineStr">
        <is>
          <t>Aprovado Caixa</t>
        </is>
      </c>
      <c r="R3631" t="inlineStr">
        <is>
          <t>Pago</t>
        </is>
      </c>
      <c r="S3631" t="inlineStr">
        <is>
          <t>Bar Brahma - Ypiranga Matriz - Bradesco</t>
        </is>
      </c>
    </row>
    <row r="3632">
      <c r="A3632" t="n">
        <v>106810</v>
      </c>
      <c r="B3632" t="n">
        <v>114</v>
      </c>
      <c r="C3632" t="inlineStr">
        <is>
          <t>Bar Brahma - Centro</t>
        </is>
      </c>
      <c r="D3632" t="inlineStr">
        <is>
          <t>MULTIFRANGOS COMERCIO DE ALIMENTOS LTDA</t>
        </is>
      </c>
      <c r="E3632" t="n">
        <v>2142.69</v>
      </c>
      <c r="F3632" s="27" t="n">
        <v>45702</v>
      </c>
      <c r="G3632" s="27" t="n">
        <v>45702</v>
      </c>
      <c r="H3632" s="27" t="n">
        <v>45702</v>
      </c>
      <c r="I3632" s="27" t="n">
        <v>45688</v>
      </c>
      <c r="J3632" s="27" t="n">
        <v>45688</v>
      </c>
      <c r="K3632" t="inlineStr">
        <is>
          <t>Boleto Bancário</t>
        </is>
      </c>
      <c r="L3632" t="inlineStr">
        <is>
          <t>Custo Mercadoria Vendida</t>
        </is>
      </c>
      <c r="M3632" t="inlineStr">
        <is>
          <t>Insumos - Alimentos</t>
        </is>
      </c>
      <c r="N3632" t="inlineStr">
        <is>
          <t>872070</t>
        </is>
      </c>
      <c r="O3632" t="inlineStr">
        <is>
          <t>Documentação Aprovada</t>
        </is>
      </c>
      <c r="P3632" t="inlineStr">
        <is>
          <t>Aprovado Diretoria</t>
        </is>
      </c>
      <c r="Q3632" t="inlineStr">
        <is>
          <t>Aprovado Caixa</t>
        </is>
      </c>
      <c r="R3632" t="inlineStr">
        <is>
          <t>Pago</t>
        </is>
      </c>
      <c r="S3632" t="inlineStr">
        <is>
          <t>Bar Brahma - Ypiranga Matriz - Bradesco</t>
        </is>
      </c>
    </row>
    <row r="3633">
      <c r="A3633" t="n">
        <v>106808</v>
      </c>
      <c r="B3633" t="n">
        <v>114</v>
      </c>
      <c r="C3633" t="inlineStr">
        <is>
          <t>Bar Brahma - Centro</t>
        </is>
      </c>
      <c r="D3633" t="inlineStr">
        <is>
          <t>NESTLE BRASIL LTDA</t>
        </is>
      </c>
      <c r="E3633" t="n">
        <v>5375</v>
      </c>
      <c r="F3633" s="27" t="n">
        <v>45702</v>
      </c>
      <c r="G3633" s="27" t="n">
        <v>45702</v>
      </c>
      <c r="H3633" s="27" t="n">
        <v>45702</v>
      </c>
      <c r="I3633" s="27" t="n">
        <v>45672</v>
      </c>
      <c r="J3633" s="27" t="n">
        <v>45688</v>
      </c>
      <c r="K3633" t="inlineStr">
        <is>
          <t>Boleto Bancário</t>
        </is>
      </c>
      <c r="L3633" t="inlineStr">
        <is>
          <t>Custo Mercadoria Vendida</t>
        </is>
      </c>
      <c r="M3633" t="inlineStr">
        <is>
          <t>Insumos - Bebidas</t>
        </is>
      </c>
      <c r="N3633" t="inlineStr">
        <is>
          <t>57287</t>
        </is>
      </c>
      <c r="O3633" t="inlineStr">
        <is>
          <t>Documentação Aprovada</t>
        </is>
      </c>
      <c r="P3633" t="inlineStr">
        <is>
          <t>Aprovado Diretoria</t>
        </is>
      </c>
      <c r="Q3633" t="inlineStr">
        <is>
          <t>Aprovado Caixa</t>
        </is>
      </c>
      <c r="R3633" t="inlineStr">
        <is>
          <t>Pago</t>
        </is>
      </c>
      <c r="S3633" t="inlineStr">
        <is>
          <t>Bar Brahma - Ypiranga Matriz - Bradesco</t>
        </is>
      </c>
    </row>
    <row r="3634">
      <c r="A3634" t="n">
        <v>106781</v>
      </c>
      <c r="B3634" t="n">
        <v>114</v>
      </c>
      <c r="C3634" t="inlineStr">
        <is>
          <t>Bar Brahma - Centro</t>
        </is>
      </c>
      <c r="D3634" t="inlineStr">
        <is>
          <t>HORTICLEAN DISTRIBUIDORA</t>
        </is>
      </c>
      <c r="E3634" t="n">
        <v>952.53</v>
      </c>
      <c r="F3634" s="27" t="n">
        <v>45702</v>
      </c>
      <c r="G3634" s="27" t="n">
        <v>45702</v>
      </c>
      <c r="H3634" s="27" t="n">
        <v>45702</v>
      </c>
      <c r="I3634" s="27" t="n">
        <v>45687</v>
      </c>
      <c r="J3634" s="27" t="n">
        <v>45688</v>
      </c>
      <c r="K3634" t="inlineStr">
        <is>
          <t>Boleto Bancário</t>
        </is>
      </c>
      <c r="L3634" t="inlineStr">
        <is>
          <t>Custo Mercadoria Vendida</t>
        </is>
      </c>
      <c r="M3634" t="inlineStr">
        <is>
          <t>Insumos - Alimentos</t>
        </is>
      </c>
      <c r="N3634" t="inlineStr">
        <is>
          <t>25688</t>
        </is>
      </c>
      <c r="O3634" t="inlineStr">
        <is>
          <t>Documentação Aprovada</t>
        </is>
      </c>
      <c r="P3634" t="inlineStr">
        <is>
          <t>Aprovado Diretoria</t>
        </is>
      </c>
      <c r="Q3634" t="inlineStr">
        <is>
          <t>Aprovado Caixa</t>
        </is>
      </c>
      <c r="R3634" t="inlineStr">
        <is>
          <t>Pago</t>
        </is>
      </c>
      <c r="S3634" t="inlineStr">
        <is>
          <t>Bar Brahma - Ypiranga Matriz - Bradesco</t>
        </is>
      </c>
    </row>
    <row r="3635">
      <c r="A3635" t="n">
        <v>107342</v>
      </c>
      <c r="B3635" t="n">
        <v>114</v>
      </c>
      <c r="C3635" t="inlineStr">
        <is>
          <t>Bar Brahma - Centro</t>
        </is>
      </c>
      <c r="D3635" t="inlineStr">
        <is>
          <t>GELOMAQ COM E IND LTDA</t>
        </is>
      </c>
      <c r="E3635" t="n">
        <v>2062.5</v>
      </c>
      <c r="F3635" s="27" t="n">
        <v>45702</v>
      </c>
      <c r="G3635" s="27" t="n">
        <v>45702</v>
      </c>
      <c r="H3635" s="27" t="n">
        <v>45702</v>
      </c>
      <c r="I3635" s="27" t="n">
        <v>45691</v>
      </c>
      <c r="J3635" s="27" t="n">
        <v>45692</v>
      </c>
      <c r="K3635" t="inlineStr">
        <is>
          <t>Boleto Bancário</t>
        </is>
      </c>
      <c r="L3635" t="inlineStr">
        <is>
          <t>Utilidades</t>
        </is>
      </c>
      <c r="M3635" t="inlineStr">
        <is>
          <t>Material de Consumo - Gelo/ Gas CO2/ Carvao /Velas</t>
        </is>
      </c>
      <c r="N3635" t="inlineStr">
        <is>
          <t>20637</t>
        </is>
      </c>
      <c r="O3635" t="inlineStr">
        <is>
          <t>Documentação Aprovada</t>
        </is>
      </c>
      <c r="P3635" t="inlineStr">
        <is>
          <t>Aprovado Diretoria</t>
        </is>
      </c>
      <c r="Q3635" t="inlineStr">
        <is>
          <t>Aprovado Caixa</t>
        </is>
      </c>
      <c r="R3635" t="inlineStr">
        <is>
          <t>Pago</t>
        </is>
      </c>
      <c r="S3635" t="inlineStr">
        <is>
          <t>Bar Brahma - Ypiranga Matriz - Bradesco</t>
        </is>
      </c>
    </row>
    <row r="3636">
      <c r="A3636" t="n">
        <v>106796</v>
      </c>
      <c r="B3636" t="n">
        <v>114</v>
      </c>
      <c r="C3636" t="inlineStr">
        <is>
          <t>Bar Brahma - Centro</t>
        </is>
      </c>
      <c r="D3636" t="inlineStr">
        <is>
          <t>ICE4</t>
        </is>
      </c>
      <c r="E3636" t="n">
        <v>329.44</v>
      </c>
      <c r="F3636" s="27" t="n">
        <v>45702</v>
      </c>
      <c r="G3636" s="27" t="n">
        <v>45702</v>
      </c>
      <c r="H3636" s="27" t="n">
        <v>45702</v>
      </c>
      <c r="I3636" s="27" t="n">
        <v>45687</v>
      </c>
      <c r="J3636" s="27" t="n">
        <v>45688</v>
      </c>
      <c r="K3636" t="inlineStr">
        <is>
          <t>Boleto Bancário</t>
        </is>
      </c>
      <c r="L3636" t="inlineStr">
        <is>
          <t>Custo Mercadoria Vendida</t>
        </is>
      </c>
      <c r="M3636" t="inlineStr">
        <is>
          <t>Insumos - Bebidas</t>
        </is>
      </c>
      <c r="N3636" t="inlineStr">
        <is>
          <t>73661</t>
        </is>
      </c>
      <c r="O3636" t="inlineStr">
        <is>
          <t>Documentação Aprovada</t>
        </is>
      </c>
      <c r="P3636" t="inlineStr">
        <is>
          <t>Aprovado Diretoria</t>
        </is>
      </c>
      <c r="Q3636" t="inlineStr">
        <is>
          <t>Aprovado Caixa</t>
        </is>
      </c>
      <c r="R3636" t="inlineStr">
        <is>
          <t>Pago</t>
        </is>
      </c>
      <c r="S3636" t="inlineStr">
        <is>
          <t>Bar Brahma - Ypiranga Matriz - Bradesco</t>
        </is>
      </c>
    </row>
    <row r="3637">
      <c r="A3637" t="n">
        <v>107358</v>
      </c>
      <c r="B3637" t="n">
        <v>114</v>
      </c>
      <c r="C3637" t="inlineStr">
        <is>
          <t>Bar Brahma - Centro</t>
        </is>
      </c>
      <c r="D3637" t="inlineStr">
        <is>
          <t>MARCOS SILVA DO NASCIMENTO</t>
        </is>
      </c>
      <c r="E3637" t="n">
        <v>1399.5</v>
      </c>
      <c r="F3637" s="27" t="n">
        <v>45702</v>
      </c>
      <c r="G3637" s="27" t="n">
        <v>45702</v>
      </c>
      <c r="H3637" s="27" t="n">
        <v>45702</v>
      </c>
      <c r="I3637" s="27" t="n">
        <v>45688</v>
      </c>
      <c r="J3637" s="27" t="n">
        <v>45692</v>
      </c>
      <c r="K3637" t="inlineStr">
        <is>
          <t>Boleto Bancário</t>
        </is>
      </c>
      <c r="L3637" t="inlineStr">
        <is>
          <t>Custo Mercadoria Vendida</t>
        </is>
      </c>
      <c r="M3637" t="inlineStr">
        <is>
          <t>Insumos - Alimentos</t>
        </is>
      </c>
      <c r="N3637" t="inlineStr">
        <is>
          <t>215</t>
        </is>
      </c>
      <c r="O3637" t="inlineStr">
        <is>
          <t>Documentação Aprovada</t>
        </is>
      </c>
      <c r="P3637" t="inlineStr">
        <is>
          <t>Aprovado Diretoria</t>
        </is>
      </c>
      <c r="Q3637" t="inlineStr">
        <is>
          <t>Aprovado Caixa</t>
        </is>
      </c>
      <c r="R3637" t="inlineStr">
        <is>
          <t>Pago</t>
        </is>
      </c>
      <c r="S3637" t="inlineStr">
        <is>
          <t>Bar Brahma - Ypiranga Matriz - Bradesco</t>
        </is>
      </c>
    </row>
    <row r="3638">
      <c r="A3638" t="n">
        <v>108062</v>
      </c>
      <c r="B3638" t="n">
        <v>114</v>
      </c>
      <c r="C3638" t="inlineStr">
        <is>
          <t>Bar Brahma - Centro</t>
        </is>
      </c>
      <c r="D3638" t="inlineStr">
        <is>
          <t>HORTICLEAN DISTRIBUIDORA</t>
        </is>
      </c>
      <c r="E3638" t="n">
        <v>830.96</v>
      </c>
      <c r="F3638" s="27" t="n">
        <v>45702</v>
      </c>
      <c r="G3638" s="27" t="n">
        <v>45702</v>
      </c>
      <c r="H3638" s="27" t="n">
        <v>45702</v>
      </c>
      <c r="I3638" s="27" t="n">
        <v>45688</v>
      </c>
      <c r="J3638" s="27" t="n">
        <v>45694</v>
      </c>
      <c r="K3638" t="inlineStr">
        <is>
          <t>Boleto Bancário</t>
        </is>
      </c>
      <c r="L3638" t="inlineStr">
        <is>
          <t>Custo Mercadoria Vendida</t>
        </is>
      </c>
      <c r="M3638" t="inlineStr">
        <is>
          <t>Insumos - Alimentos</t>
        </is>
      </c>
      <c r="N3638" t="inlineStr">
        <is>
          <t>25703</t>
        </is>
      </c>
      <c r="O3638" t="inlineStr">
        <is>
          <t>Documentação Aprovada</t>
        </is>
      </c>
      <c r="P3638" t="inlineStr">
        <is>
          <t>Aprovado Diretoria</t>
        </is>
      </c>
      <c r="Q3638" t="inlineStr">
        <is>
          <t>Aprovado Caixa</t>
        </is>
      </c>
      <c r="R3638" t="inlineStr">
        <is>
          <t>Pago</t>
        </is>
      </c>
      <c r="S3638" t="inlineStr">
        <is>
          <t>Bar Brahma - Ypiranga Matriz - Bradesco</t>
        </is>
      </c>
    </row>
    <row r="3639">
      <c r="A3639" t="n">
        <v>108048</v>
      </c>
      <c r="B3639" t="n">
        <v>114</v>
      </c>
      <c r="C3639" t="inlineStr">
        <is>
          <t>Bar Brahma - Centro</t>
        </is>
      </c>
      <c r="D3639" t="inlineStr">
        <is>
          <t>CECILIA TSUYACO ARAKI SILVA LTDA</t>
        </is>
      </c>
      <c r="E3639" t="n">
        <v>821</v>
      </c>
      <c r="F3639" s="27" t="n">
        <v>45702</v>
      </c>
      <c r="G3639" s="27" t="n">
        <v>45702</v>
      </c>
      <c r="H3639" s="27" t="n">
        <v>45702</v>
      </c>
      <c r="I3639" s="27" t="n">
        <v>45689</v>
      </c>
      <c r="J3639" s="27" t="n">
        <v>45694</v>
      </c>
      <c r="K3639" t="inlineStr">
        <is>
          <t>Boleto Bancário</t>
        </is>
      </c>
      <c r="L3639" t="inlineStr">
        <is>
          <t>Custo Mercadoria Vendida</t>
        </is>
      </c>
      <c r="M3639" t="inlineStr">
        <is>
          <t>Insumos - Alimentos</t>
        </is>
      </c>
      <c r="N3639" t="inlineStr">
        <is>
          <t>365016</t>
        </is>
      </c>
      <c r="O3639" t="inlineStr">
        <is>
          <t>Documentação Aprovada</t>
        </is>
      </c>
      <c r="P3639" t="inlineStr">
        <is>
          <t>Aprovado Diretoria</t>
        </is>
      </c>
      <c r="Q3639" t="inlineStr">
        <is>
          <t>Aprovado Caixa</t>
        </is>
      </c>
      <c r="R3639" t="inlineStr">
        <is>
          <t>Pago</t>
        </is>
      </c>
      <c r="S3639" t="inlineStr">
        <is>
          <t>Bar Brahma - Ypiranga Matriz - Bradesco</t>
        </is>
      </c>
    </row>
    <row r="3640">
      <c r="A3640" t="n">
        <v>102517</v>
      </c>
      <c r="B3640" t="n">
        <v>114</v>
      </c>
      <c r="C3640" t="inlineStr">
        <is>
          <t>Bar Brahma - Centro</t>
        </is>
      </c>
      <c r="D3640" t="inlineStr">
        <is>
          <t xml:space="preserve">DUO COMUNICA LTDA </t>
        </is>
      </c>
      <c r="E3640" t="n">
        <v>2060</v>
      </c>
      <c r="F3640" s="27" t="n">
        <v>45700</v>
      </c>
      <c r="G3640" s="27" t="n">
        <v>45700</v>
      </c>
      <c r="H3640" s="27" t="n">
        <v>45701</v>
      </c>
      <c r="I3640" s="27" t="n">
        <v>45684</v>
      </c>
      <c r="J3640" s="27" t="n"/>
      <c r="K3640" t="inlineStr">
        <is>
          <t>Transferência Bancária ou Pix</t>
        </is>
      </c>
      <c r="L3640" t="inlineStr">
        <is>
          <t>Marketing</t>
        </is>
      </c>
      <c r="M3640" t="inlineStr">
        <is>
          <t>Assessoria de Imprensa</t>
        </is>
      </c>
      <c r="N3640" t="inlineStr">
        <is>
          <t>440</t>
        </is>
      </c>
      <c r="O3640" t="inlineStr">
        <is>
          <t>Documentação Aprovada</t>
        </is>
      </c>
      <c r="P3640" t="inlineStr">
        <is>
          <t>Aprovado Diretoria</t>
        </is>
      </c>
      <c r="Q3640" t="inlineStr">
        <is>
          <t>Aprovado Caixa</t>
        </is>
      </c>
      <c r="R3640" t="inlineStr">
        <is>
          <t>Pago</t>
        </is>
      </c>
      <c r="S3640" t="inlineStr">
        <is>
          <t>Bar Brahma - Ypiranga Matriz - Kamino</t>
        </is>
      </c>
    </row>
    <row r="3641">
      <c r="A3641" t="n">
        <v>102630</v>
      </c>
      <c r="B3641" t="n">
        <v>114</v>
      </c>
      <c r="C3641" t="inlineStr">
        <is>
          <t>Bar Brahma - Centro</t>
        </is>
      </c>
      <c r="D3641" t="inlineStr">
        <is>
          <t>AMBEV S.A.</t>
        </is>
      </c>
      <c r="E3641" t="n">
        <v>3432</v>
      </c>
      <c r="F3641" s="27" t="n">
        <v>45701</v>
      </c>
      <c r="G3641" s="27" t="n">
        <v>45700</v>
      </c>
      <c r="H3641" s="27" t="n">
        <v>45700</v>
      </c>
      <c r="I3641" s="27" t="n">
        <v>45670</v>
      </c>
      <c r="J3641" s="27" t="n">
        <v>45671</v>
      </c>
      <c r="K3641" t="inlineStr">
        <is>
          <t>Boleto Bancário</t>
        </is>
      </c>
      <c r="L3641" t="inlineStr">
        <is>
          <t>Custo Mercadoria Vendida</t>
        </is>
      </c>
      <c r="M3641" t="inlineStr">
        <is>
          <t>Insumos - Bebidas</t>
        </is>
      </c>
      <c r="N3641" t="inlineStr">
        <is>
          <t>20038</t>
        </is>
      </c>
      <c r="O3641" t="inlineStr">
        <is>
          <t>Documentação Aprovada</t>
        </is>
      </c>
      <c r="P3641" t="inlineStr">
        <is>
          <t>Aprovado Diretoria</t>
        </is>
      </c>
      <c r="Q3641" t="inlineStr">
        <is>
          <t>Aprovado Caixa</t>
        </is>
      </c>
      <c r="R3641" t="inlineStr">
        <is>
          <t>Pago</t>
        </is>
      </c>
      <c r="S3641" t="inlineStr">
        <is>
          <t>Bar Brahma - Ypiranga Matriz - Bradesco</t>
        </is>
      </c>
    </row>
    <row r="3642">
      <c r="A3642" t="n">
        <v>103864</v>
      </c>
      <c r="B3642" t="n">
        <v>114</v>
      </c>
      <c r="C3642" t="inlineStr">
        <is>
          <t>Bar Brahma - Centro</t>
        </is>
      </c>
      <c r="D3642" t="inlineStr">
        <is>
          <t>AMBEV S.A FILIAL GUARULHOS</t>
        </is>
      </c>
      <c r="E3642" t="n">
        <v>3004.29</v>
      </c>
      <c r="F3642" s="27" t="n">
        <v>45701</v>
      </c>
      <c r="G3642" s="27" t="n">
        <v>45700</v>
      </c>
      <c r="H3642" s="27" t="n">
        <v>45700</v>
      </c>
      <c r="I3642" s="27" t="n">
        <v>45670</v>
      </c>
      <c r="J3642" s="27" t="n">
        <v>45674</v>
      </c>
      <c r="K3642" t="inlineStr">
        <is>
          <t>Boleto Bancário</t>
        </is>
      </c>
      <c r="L3642" t="inlineStr">
        <is>
          <t>Custo Mercadoria Vendida</t>
        </is>
      </c>
      <c r="M3642" t="inlineStr">
        <is>
          <t>Insumos - Bebidas</t>
        </is>
      </c>
      <c r="N3642" t="inlineStr">
        <is>
          <t>20037</t>
        </is>
      </c>
      <c r="O3642" t="inlineStr">
        <is>
          <t>Documentação Aprovada</t>
        </is>
      </c>
      <c r="P3642" t="inlineStr">
        <is>
          <t>Aprovado Diretoria</t>
        </is>
      </c>
      <c r="Q3642" t="inlineStr">
        <is>
          <t>Aprovado Caixa</t>
        </is>
      </c>
      <c r="R3642" t="inlineStr">
        <is>
          <t>Pago</t>
        </is>
      </c>
      <c r="S3642" t="inlineStr">
        <is>
          <t>Bar Brahma - Ypiranga Matriz - Bradesco</t>
        </is>
      </c>
    </row>
    <row r="3643">
      <c r="A3643" t="n">
        <v>101732</v>
      </c>
      <c r="B3643" t="n">
        <v>114</v>
      </c>
      <c r="C3643" t="inlineStr">
        <is>
          <t>Bar Brahma - Centro</t>
        </is>
      </c>
      <c r="D3643" t="inlineStr">
        <is>
          <t>PJ 33065651000119</t>
        </is>
      </c>
      <c r="E3643" t="n">
        <v>2500</v>
      </c>
      <c r="F3643" s="27" t="n">
        <v>45701</v>
      </c>
      <c r="G3643" s="27" t="n">
        <v>45700</v>
      </c>
      <c r="H3643" s="27" t="n">
        <v>45700</v>
      </c>
      <c r="I3643" s="27" t="n">
        <v>45658</v>
      </c>
      <c r="J3643" s="27" t="n">
        <v>45668</v>
      </c>
      <c r="K3643" t="inlineStr">
        <is>
          <t>Transferência Bancária ou Pix</t>
        </is>
      </c>
      <c r="L3643" t="inlineStr">
        <is>
          <t>Mão de Obra - PJ</t>
        </is>
      </c>
      <c r="M3643" t="inlineStr">
        <is>
          <t>MDO PJ Fixo</t>
        </is>
      </c>
      <c r="N3643" t="inlineStr">
        <is>
          <t>36</t>
        </is>
      </c>
      <c r="O3643" t="inlineStr">
        <is>
          <t>Documentação Aprovada</t>
        </is>
      </c>
      <c r="P3643" t="inlineStr">
        <is>
          <t>Aprovado Diretoria</t>
        </is>
      </c>
      <c r="Q3643" t="inlineStr">
        <is>
          <t>Aprovado Caixa</t>
        </is>
      </c>
      <c r="R3643" t="inlineStr">
        <is>
          <t>Pago</t>
        </is>
      </c>
      <c r="S3643" t="inlineStr">
        <is>
          <t>Bar Brahma - Tutum Matriz - Kamino</t>
        </is>
      </c>
    </row>
    <row r="3644">
      <c r="A3644" t="n">
        <v>104813</v>
      </c>
      <c r="B3644" t="n">
        <v>114</v>
      </c>
      <c r="C3644" t="inlineStr">
        <is>
          <t>Bar Brahma - Centro</t>
        </is>
      </c>
      <c r="D3644" t="inlineStr">
        <is>
          <t>SOCIEDADE AGRICOLA CACHOEIRA LIMITADA</t>
        </is>
      </c>
      <c r="E3644" t="n">
        <v>37655.89</v>
      </c>
      <c r="F3644" s="27" t="n">
        <v>45701</v>
      </c>
      <c r="G3644" s="27" t="n">
        <v>45700</v>
      </c>
      <c r="H3644" s="27" t="n">
        <v>45700</v>
      </c>
      <c r="I3644" s="27" t="n">
        <v>45688</v>
      </c>
      <c r="J3644" s="27" t="n"/>
      <c r="K3644" t="inlineStr">
        <is>
          <t>Transferência Bancária ou Pix</t>
        </is>
      </c>
      <c r="L3644" t="inlineStr">
        <is>
          <t>Custo de Ocupação</t>
        </is>
      </c>
      <c r="M3644" t="inlineStr">
        <is>
          <t>Aluguel de Imoveis</t>
        </is>
      </c>
      <c r="O3644" t="inlineStr">
        <is>
          <t>Documentação Aprovada</t>
        </is>
      </c>
      <c r="P3644" t="inlineStr">
        <is>
          <t>Aprovado Diretoria</t>
        </is>
      </c>
      <c r="Q3644" t="inlineStr">
        <is>
          <t>Aprovado Caixa</t>
        </is>
      </c>
      <c r="R3644" t="inlineStr">
        <is>
          <t>Pago</t>
        </is>
      </c>
      <c r="S3644" t="inlineStr">
        <is>
          <t>Bar Brahma - Ypiranga Matriz - Kamino</t>
        </is>
      </c>
    </row>
    <row r="3645">
      <c r="A3645" t="n">
        <v>106784</v>
      </c>
      <c r="B3645" t="n">
        <v>114</v>
      </c>
      <c r="C3645" t="inlineStr">
        <is>
          <t>Bar Brahma - Centro</t>
        </is>
      </c>
      <c r="D3645" t="inlineStr">
        <is>
          <t>CEPEL COMERCIO DE PAPEIS E EMBALAGENS EIRELI</t>
        </is>
      </c>
      <c r="E3645" t="n">
        <v>1862.1</v>
      </c>
      <c r="F3645" s="27" t="n">
        <v>45701</v>
      </c>
      <c r="G3645" s="27" t="n">
        <v>45700</v>
      </c>
      <c r="H3645" s="27" t="n">
        <v>45700</v>
      </c>
      <c r="I3645" s="27" t="n">
        <v>45686</v>
      </c>
      <c r="J3645" s="27" t="n">
        <v>45688</v>
      </c>
      <c r="K3645" t="inlineStr">
        <is>
          <t>Boleto Bancário</t>
        </is>
      </c>
      <c r="L3645" t="inlineStr">
        <is>
          <t>Utilidades</t>
        </is>
      </c>
      <c r="M3645" t="inlineStr">
        <is>
          <t>Higiene e Limpeza</t>
        </is>
      </c>
      <c r="N3645" t="inlineStr">
        <is>
          <t>233778</t>
        </is>
      </c>
      <c r="O3645" t="inlineStr">
        <is>
          <t>Documentação Aprovada</t>
        </is>
      </c>
      <c r="P3645" t="inlineStr">
        <is>
          <t>Aprovado Diretoria</t>
        </is>
      </c>
      <c r="Q3645" t="inlineStr">
        <is>
          <t>Aprovado Caixa</t>
        </is>
      </c>
      <c r="R3645" t="inlineStr">
        <is>
          <t>Pago</t>
        </is>
      </c>
      <c r="S3645" t="inlineStr">
        <is>
          <t>Bar Brahma - Ypiranga Matriz - Bradesco</t>
        </is>
      </c>
    </row>
    <row r="3646">
      <c r="A3646" t="n">
        <v>106783</v>
      </c>
      <c r="B3646" t="n">
        <v>114</v>
      </c>
      <c r="C3646" t="inlineStr">
        <is>
          <t>Bar Brahma - Centro</t>
        </is>
      </c>
      <c r="D3646" t="inlineStr">
        <is>
          <t xml:space="preserve">RCS COMERCIO DE ALIMENTOS LTDA </t>
        </is>
      </c>
      <c r="E3646" t="n">
        <v>477.2</v>
      </c>
      <c r="F3646" s="27" t="n">
        <v>45701</v>
      </c>
      <c r="G3646" s="27" t="n">
        <v>45700</v>
      </c>
      <c r="H3646" s="27" t="n">
        <v>45700</v>
      </c>
      <c r="I3646" s="27" t="n">
        <v>45687</v>
      </c>
      <c r="J3646" s="27" t="n">
        <v>45688</v>
      </c>
      <c r="K3646" t="inlineStr">
        <is>
          <t>Boleto Bancário</t>
        </is>
      </c>
      <c r="L3646" t="inlineStr">
        <is>
          <t>Custo Mercadoria Vendida</t>
        </is>
      </c>
      <c r="M3646" t="inlineStr">
        <is>
          <t>Insumos - Alimentos</t>
        </is>
      </c>
      <c r="N3646" t="inlineStr">
        <is>
          <t>8828</t>
        </is>
      </c>
      <c r="O3646" t="inlineStr">
        <is>
          <t>Documentação Aprovada</t>
        </is>
      </c>
      <c r="P3646" t="inlineStr">
        <is>
          <t>Aprovado Diretoria</t>
        </is>
      </c>
      <c r="Q3646" t="inlineStr">
        <is>
          <t>Aprovado Caixa</t>
        </is>
      </c>
      <c r="R3646" t="inlineStr">
        <is>
          <t>Pago</t>
        </is>
      </c>
      <c r="S3646" t="inlineStr">
        <is>
          <t>Bar Brahma - Ypiranga Matriz - Bradesco</t>
        </is>
      </c>
    </row>
    <row r="3647">
      <c r="A3647" t="n">
        <v>106815</v>
      </c>
      <c r="B3647" t="n">
        <v>114</v>
      </c>
      <c r="C3647" t="inlineStr">
        <is>
          <t>Bar Brahma - Centro</t>
        </is>
      </c>
      <c r="D3647" t="inlineStr">
        <is>
          <t>CECILIA TSUYACO ARAKI SILVA LTDA</t>
        </is>
      </c>
      <c r="E3647" t="n">
        <v>940.9</v>
      </c>
      <c r="F3647" s="27" t="n">
        <v>45701</v>
      </c>
      <c r="G3647" s="27" t="n">
        <v>45700</v>
      </c>
      <c r="H3647" s="27" t="n">
        <v>45700</v>
      </c>
      <c r="I3647" s="27" t="n">
        <v>45687</v>
      </c>
      <c r="J3647" s="27" t="n">
        <v>45688</v>
      </c>
      <c r="K3647" t="inlineStr">
        <is>
          <t>Boleto Bancário</t>
        </is>
      </c>
      <c r="L3647" t="inlineStr">
        <is>
          <t>Custo Mercadoria Vendida</t>
        </is>
      </c>
      <c r="M3647" t="inlineStr">
        <is>
          <t>Insumos - Alimentos</t>
        </is>
      </c>
      <c r="N3647" t="inlineStr">
        <is>
          <t>364889</t>
        </is>
      </c>
      <c r="O3647" t="inlineStr">
        <is>
          <t>Documentação Aprovada</t>
        </is>
      </c>
      <c r="P3647" t="inlineStr">
        <is>
          <t>Aprovado Diretoria</t>
        </is>
      </c>
      <c r="Q3647" t="inlineStr">
        <is>
          <t>Aprovado Caixa</t>
        </is>
      </c>
      <c r="R3647" t="inlineStr">
        <is>
          <t>Pago</t>
        </is>
      </c>
      <c r="S3647" t="inlineStr">
        <is>
          <t>Bar Brahma - Ypiranga Matriz - Bradesco</t>
        </is>
      </c>
    </row>
    <row r="3648">
      <c r="A3648" t="n">
        <v>106799</v>
      </c>
      <c r="B3648" t="n">
        <v>114</v>
      </c>
      <c r="C3648" t="inlineStr">
        <is>
          <t>Bar Brahma - Centro</t>
        </is>
      </c>
      <c r="D3648" t="inlineStr">
        <is>
          <t>PSSS LTDA</t>
        </is>
      </c>
      <c r="E3648" t="n">
        <v>2263.16</v>
      </c>
      <c r="F3648" s="27" t="n">
        <v>45700</v>
      </c>
      <c r="G3648" s="27" t="n">
        <v>45700</v>
      </c>
      <c r="H3648" s="27" t="n">
        <v>45700</v>
      </c>
      <c r="I3648" s="27" t="n">
        <v>45686</v>
      </c>
      <c r="J3648" s="27" t="n">
        <v>45688</v>
      </c>
      <c r="K3648" t="inlineStr">
        <is>
          <t>Boleto Bancário</t>
        </is>
      </c>
      <c r="L3648" t="inlineStr">
        <is>
          <t>Utilidades</t>
        </is>
      </c>
      <c r="M3648" t="inlineStr">
        <is>
          <t>Higiene e Limpeza</t>
        </is>
      </c>
      <c r="N3648" t="inlineStr">
        <is>
          <t>1053</t>
        </is>
      </c>
      <c r="O3648" t="inlineStr">
        <is>
          <t>Documentação Aprovada</t>
        </is>
      </c>
      <c r="P3648" t="inlineStr">
        <is>
          <t>Aprovado Diretoria</t>
        </is>
      </c>
      <c r="Q3648" t="inlineStr">
        <is>
          <t>Aprovado Caixa</t>
        </is>
      </c>
      <c r="R3648" t="inlineStr">
        <is>
          <t>Pago</t>
        </is>
      </c>
      <c r="S3648" t="inlineStr">
        <is>
          <t>Bar Brahma - Ypiranga Matriz - Bradesco</t>
        </is>
      </c>
    </row>
    <row r="3649">
      <c r="A3649" t="n">
        <v>106800</v>
      </c>
      <c r="B3649" t="n">
        <v>114</v>
      </c>
      <c r="C3649" t="inlineStr">
        <is>
          <t>Bar Brahma - Centro</t>
        </is>
      </c>
      <c r="D3649" t="inlineStr">
        <is>
          <t>MARCOS SILVA DO NASCIMENTO</t>
        </is>
      </c>
      <c r="E3649" t="n">
        <v>929.14</v>
      </c>
      <c r="F3649" s="27" t="n">
        <v>45701</v>
      </c>
      <c r="G3649" s="27" t="n">
        <v>45700</v>
      </c>
      <c r="H3649" s="27" t="n">
        <v>45700</v>
      </c>
      <c r="I3649" s="27" t="n">
        <v>45687</v>
      </c>
      <c r="J3649" s="27" t="n">
        <v>45688</v>
      </c>
      <c r="K3649" t="inlineStr">
        <is>
          <t>Boleto Bancário</t>
        </is>
      </c>
      <c r="L3649" t="inlineStr">
        <is>
          <t>Custo Mercadoria Vendida</t>
        </is>
      </c>
      <c r="M3649" t="inlineStr">
        <is>
          <t>Insumos - Alimentos</t>
        </is>
      </c>
      <c r="N3649" t="inlineStr">
        <is>
          <t>214</t>
        </is>
      </c>
      <c r="O3649" t="inlineStr">
        <is>
          <t>Documentação Aprovada</t>
        </is>
      </c>
      <c r="P3649" t="inlineStr">
        <is>
          <t>Aprovado Diretoria</t>
        </is>
      </c>
      <c r="Q3649" t="inlineStr">
        <is>
          <t>Aprovado Caixa</t>
        </is>
      </c>
      <c r="R3649" t="inlineStr">
        <is>
          <t>Pago</t>
        </is>
      </c>
      <c r="S3649" t="inlineStr">
        <is>
          <t>Bar Brahma - Ypiranga Matriz - Bradesco</t>
        </is>
      </c>
    </row>
    <row r="3650">
      <c r="A3650" t="n">
        <v>106549</v>
      </c>
      <c r="B3650" t="n">
        <v>114</v>
      </c>
      <c r="C3650" t="inlineStr">
        <is>
          <t>Bar Brahma - Centro</t>
        </is>
      </c>
      <c r="D3650" t="inlineStr">
        <is>
          <t>WIDE STOCK COMERCIO E REPRESENTACAO LTDA</t>
        </is>
      </c>
      <c r="E3650" t="n">
        <v>377.53</v>
      </c>
      <c r="F3650" s="27" t="n">
        <v>45700</v>
      </c>
      <c r="G3650" s="27" t="n">
        <v>45700</v>
      </c>
      <c r="H3650" s="27" t="n">
        <v>45700</v>
      </c>
      <c r="I3650" s="27" t="n">
        <v>45686</v>
      </c>
      <c r="J3650" s="27" t="n">
        <v>45687</v>
      </c>
      <c r="K3650" t="inlineStr">
        <is>
          <t>Boleto Bancário</t>
        </is>
      </c>
      <c r="L3650" t="inlineStr">
        <is>
          <t>Utilidades</t>
        </is>
      </c>
      <c r="M3650" t="inlineStr">
        <is>
          <t>Higiene e Limpeza</t>
        </is>
      </c>
      <c r="N3650" t="inlineStr">
        <is>
          <t>394163</t>
        </is>
      </c>
      <c r="O3650" t="inlineStr">
        <is>
          <t>Documentação Aprovada</t>
        </is>
      </c>
      <c r="P3650" t="inlineStr">
        <is>
          <t>Aprovado Diretoria</t>
        </is>
      </c>
      <c r="Q3650" t="inlineStr">
        <is>
          <t>Aprovado Caixa</t>
        </is>
      </c>
      <c r="R3650" t="inlineStr">
        <is>
          <t>Pago</t>
        </is>
      </c>
      <c r="S3650" t="inlineStr">
        <is>
          <t>Bar Brahma - Ypiranga Matriz - Bradesco</t>
        </is>
      </c>
    </row>
    <row r="3651">
      <c r="A3651" t="n">
        <v>106548</v>
      </c>
      <c r="B3651" t="n">
        <v>114</v>
      </c>
      <c r="C3651" t="inlineStr">
        <is>
          <t>Bar Brahma - Centro</t>
        </is>
      </c>
      <c r="D3651" t="inlineStr">
        <is>
          <t xml:space="preserve">FORTE ALIMENTOS COM IMPORTACAO LTDA </t>
        </is>
      </c>
      <c r="E3651" t="n">
        <v>359.76</v>
      </c>
      <c r="F3651" s="27" t="n">
        <v>45700</v>
      </c>
      <c r="G3651" s="27" t="n">
        <v>45700</v>
      </c>
      <c r="H3651" s="27" t="n">
        <v>45700</v>
      </c>
      <c r="I3651" s="27" t="n">
        <v>45685</v>
      </c>
      <c r="J3651" s="27" t="n">
        <v>45687</v>
      </c>
      <c r="K3651" t="inlineStr">
        <is>
          <t>Boleto Bancário</t>
        </is>
      </c>
      <c r="L3651" t="inlineStr">
        <is>
          <t>Custo Mercadoria Vendida</t>
        </is>
      </c>
      <c r="M3651" t="inlineStr">
        <is>
          <t>Insumos - Alimentos</t>
        </is>
      </c>
      <c r="N3651" t="inlineStr">
        <is>
          <t>395388</t>
        </is>
      </c>
      <c r="O3651" t="inlineStr">
        <is>
          <t>Documentação Aprovada</t>
        </is>
      </c>
      <c r="P3651" t="inlineStr">
        <is>
          <t>Aprovado Diretoria</t>
        </is>
      </c>
      <c r="Q3651" t="inlineStr">
        <is>
          <t>Aprovado Caixa</t>
        </is>
      </c>
      <c r="R3651" t="inlineStr">
        <is>
          <t>Pago</t>
        </is>
      </c>
      <c r="S3651" t="inlineStr">
        <is>
          <t>Bar Brahma - Ypiranga Matriz - Bradesco</t>
        </is>
      </c>
    </row>
    <row r="3652">
      <c r="A3652" t="n">
        <v>106551</v>
      </c>
      <c r="B3652" t="n">
        <v>114</v>
      </c>
      <c r="C3652" t="inlineStr">
        <is>
          <t>Bar Brahma - Centro</t>
        </is>
      </c>
      <c r="D3652" t="inlineStr">
        <is>
          <t>BB DISTRIBUIDORA DE CARNES LTDA</t>
        </is>
      </c>
      <c r="E3652" t="n">
        <v>2525.36</v>
      </c>
      <c r="F3652" s="27" t="n">
        <v>45700</v>
      </c>
      <c r="G3652" s="27" t="n">
        <v>45700</v>
      </c>
      <c r="H3652" s="27" t="n">
        <v>45700</v>
      </c>
      <c r="I3652" s="27" t="n">
        <v>45686</v>
      </c>
      <c r="J3652" s="27" t="n">
        <v>45687</v>
      </c>
      <c r="K3652" t="inlineStr">
        <is>
          <t>Boleto Bancário</t>
        </is>
      </c>
      <c r="L3652" t="inlineStr">
        <is>
          <t>Custo Mercadoria Vendida</t>
        </is>
      </c>
      <c r="M3652" t="inlineStr">
        <is>
          <t>Insumos - Alimentos</t>
        </is>
      </c>
      <c r="N3652" t="inlineStr">
        <is>
          <t>385372</t>
        </is>
      </c>
      <c r="O3652" t="inlineStr">
        <is>
          <t>Documentação Aprovada</t>
        </is>
      </c>
      <c r="P3652" t="inlineStr">
        <is>
          <t>Aprovado Diretoria</t>
        </is>
      </c>
      <c r="Q3652" t="inlineStr">
        <is>
          <t>Aprovado Caixa</t>
        </is>
      </c>
      <c r="R3652" t="inlineStr">
        <is>
          <t>Pago</t>
        </is>
      </c>
      <c r="S3652" t="inlineStr">
        <is>
          <t>Bar Brahma - Ypiranga Matriz - Bradesco</t>
        </is>
      </c>
    </row>
    <row r="3653">
      <c r="A3653" t="n">
        <v>106223</v>
      </c>
      <c r="B3653" t="n">
        <v>114</v>
      </c>
      <c r="C3653" t="inlineStr">
        <is>
          <t>Bar Brahma - Centro</t>
        </is>
      </c>
      <c r="D3653" t="inlineStr">
        <is>
          <t>J A DOS SANTOS HORTIFRUTI</t>
        </is>
      </c>
      <c r="E3653" t="n">
        <v>799.95</v>
      </c>
      <c r="F3653" s="27" t="n">
        <v>45700</v>
      </c>
      <c r="G3653" s="27" t="n">
        <v>45700</v>
      </c>
      <c r="H3653" s="27" t="n">
        <v>45700</v>
      </c>
      <c r="I3653" s="27" t="n">
        <v>45685</v>
      </c>
      <c r="J3653" s="27" t="n">
        <v>45686</v>
      </c>
      <c r="K3653" t="inlineStr">
        <is>
          <t>Boleto Bancário</t>
        </is>
      </c>
      <c r="L3653" t="inlineStr">
        <is>
          <t>Custo Mercadoria Vendida</t>
        </is>
      </c>
      <c r="M3653" t="inlineStr">
        <is>
          <t>Insumos - Alimentos</t>
        </is>
      </c>
      <c r="N3653" t="inlineStr">
        <is>
          <t>36090</t>
        </is>
      </c>
      <c r="O3653" t="inlineStr">
        <is>
          <t>Documentação Aprovada</t>
        </is>
      </c>
      <c r="P3653" t="inlineStr">
        <is>
          <t>Aprovado Diretoria</t>
        </is>
      </c>
      <c r="Q3653" t="inlineStr">
        <is>
          <t>Aprovado Caixa</t>
        </is>
      </c>
      <c r="R3653" t="inlineStr">
        <is>
          <t>Pago</t>
        </is>
      </c>
      <c r="S3653" t="inlineStr">
        <is>
          <t>Bar Brahma - Ypiranga Matriz - Bradesco</t>
        </is>
      </c>
    </row>
    <row r="3654">
      <c r="A3654" t="n">
        <v>106552</v>
      </c>
      <c r="B3654" t="n">
        <v>114</v>
      </c>
      <c r="C3654" t="inlineStr">
        <is>
          <t>Bar Brahma - Centro</t>
        </is>
      </c>
      <c r="D3654" t="inlineStr">
        <is>
          <t>CECILIA TSUYACO ARAKI SILVA LTDA</t>
        </is>
      </c>
      <c r="E3654" t="n">
        <v>567.2</v>
      </c>
      <c r="F3654" s="27" t="n">
        <v>45700</v>
      </c>
      <c r="G3654" s="27" t="n">
        <v>45700</v>
      </c>
      <c r="H3654" s="27" t="n">
        <v>45700</v>
      </c>
      <c r="I3654" s="27" t="n">
        <v>45686</v>
      </c>
      <c r="J3654" s="27" t="n">
        <v>45687</v>
      </c>
      <c r="K3654" t="inlineStr">
        <is>
          <t>Boleto Bancário</t>
        </is>
      </c>
      <c r="L3654" t="inlineStr">
        <is>
          <t>Custo Mercadoria Vendida</t>
        </is>
      </c>
      <c r="M3654" t="inlineStr">
        <is>
          <t>Insumos - Alimentos</t>
        </is>
      </c>
      <c r="N3654" t="inlineStr">
        <is>
          <t>364816</t>
        </is>
      </c>
      <c r="O3654" t="inlineStr">
        <is>
          <t>Documentação Aprovada</t>
        </is>
      </c>
      <c r="P3654" t="inlineStr">
        <is>
          <t>Aprovado Diretoria</t>
        </is>
      </c>
      <c r="Q3654" t="inlineStr">
        <is>
          <t>Aprovado Caixa</t>
        </is>
      </c>
      <c r="R3654" t="inlineStr">
        <is>
          <t>Pago</t>
        </is>
      </c>
      <c r="S3654" t="inlineStr">
        <is>
          <t>Bar Brahma - Ypiranga Matriz - Bradesco</t>
        </is>
      </c>
    </row>
    <row r="3655">
      <c r="A3655" t="n">
        <v>106555</v>
      </c>
      <c r="B3655" t="n">
        <v>114</v>
      </c>
      <c r="C3655" t="inlineStr">
        <is>
          <t>Bar Brahma - Centro</t>
        </is>
      </c>
      <c r="D3655" t="inlineStr">
        <is>
          <t>J A DOS SANTOS HORTIFRUTI</t>
        </is>
      </c>
      <c r="E3655" t="n">
        <v>181.92</v>
      </c>
      <c r="F3655" s="27" t="n">
        <v>45701</v>
      </c>
      <c r="G3655" s="27" t="n">
        <v>45700</v>
      </c>
      <c r="H3655" s="27" t="n">
        <v>45700</v>
      </c>
      <c r="I3655" s="27" t="n">
        <v>45686</v>
      </c>
      <c r="J3655" s="27" t="n">
        <v>45687</v>
      </c>
      <c r="K3655" t="inlineStr">
        <is>
          <t>Boleto Bancário</t>
        </is>
      </c>
      <c r="L3655" t="inlineStr">
        <is>
          <t>Custo Mercadoria Vendida</t>
        </is>
      </c>
      <c r="M3655" t="inlineStr">
        <is>
          <t>Insumos - Alimentos</t>
        </is>
      </c>
      <c r="N3655" t="inlineStr">
        <is>
          <t>36101</t>
        </is>
      </c>
      <c r="O3655" t="inlineStr">
        <is>
          <t>Documentação Aprovada</t>
        </is>
      </c>
      <c r="P3655" t="inlineStr">
        <is>
          <t>Aprovado Diretoria</t>
        </is>
      </c>
      <c r="Q3655" t="inlineStr">
        <is>
          <t>Aprovado Caixa</t>
        </is>
      </c>
      <c r="R3655" t="inlineStr">
        <is>
          <t>Pago</t>
        </is>
      </c>
      <c r="S3655" t="inlineStr">
        <is>
          <t>Bar Brahma - Ypiranga Matriz - Bradesco</t>
        </is>
      </c>
    </row>
    <row r="3656">
      <c r="A3656" t="n">
        <v>106544</v>
      </c>
      <c r="B3656" t="n">
        <v>114</v>
      </c>
      <c r="C3656" t="inlineStr">
        <is>
          <t>Bar Brahma - Centro</t>
        </is>
      </c>
      <c r="D3656" t="inlineStr">
        <is>
          <t xml:space="preserve">FORTE ALIMENTOS COM IMPORTACAO LTDA </t>
        </is>
      </c>
      <c r="E3656" t="n">
        <v>727.21</v>
      </c>
      <c r="F3656" s="27" t="n">
        <v>45700</v>
      </c>
      <c r="G3656" s="27" t="n">
        <v>45700</v>
      </c>
      <c r="H3656" s="27" t="n">
        <v>45700</v>
      </c>
      <c r="I3656" s="27" t="n">
        <v>45685</v>
      </c>
      <c r="J3656" s="27" t="n">
        <v>45687</v>
      </c>
      <c r="K3656" t="inlineStr">
        <is>
          <t>Boleto Bancário</t>
        </is>
      </c>
      <c r="L3656" t="inlineStr">
        <is>
          <t>Custo Mercadoria Vendida</t>
        </is>
      </c>
      <c r="M3656" t="inlineStr">
        <is>
          <t>Insumos - Alimentos</t>
        </is>
      </c>
      <c r="N3656" t="inlineStr">
        <is>
          <t>295384</t>
        </is>
      </c>
      <c r="O3656" t="inlineStr">
        <is>
          <t>Documentação Aprovada</t>
        </is>
      </c>
      <c r="P3656" t="inlineStr">
        <is>
          <t>Aprovado Diretoria</t>
        </is>
      </c>
      <c r="Q3656" t="inlineStr">
        <is>
          <t>Aprovado Caixa</t>
        </is>
      </c>
      <c r="R3656" t="inlineStr">
        <is>
          <t>Pago</t>
        </is>
      </c>
      <c r="S3656" t="inlineStr">
        <is>
          <t>Bar Brahma - Ypiranga Matriz - Bradesco</t>
        </is>
      </c>
    </row>
    <row r="3657">
      <c r="A3657" t="n">
        <v>106188</v>
      </c>
      <c r="B3657" t="n">
        <v>114</v>
      </c>
      <c r="C3657" t="inlineStr">
        <is>
          <t>Bar Brahma - Centro</t>
        </is>
      </c>
      <c r="D3657" t="inlineStr">
        <is>
          <t>HORTICLEAN DISTRIBUIDORA</t>
        </is>
      </c>
      <c r="E3657" t="n">
        <v>294.87</v>
      </c>
      <c r="F3657" s="27" t="n">
        <v>45700</v>
      </c>
      <c r="G3657" s="27" t="n">
        <v>45700</v>
      </c>
      <c r="H3657" s="27" t="n">
        <v>45700</v>
      </c>
      <c r="I3657" s="27" t="n">
        <v>45685</v>
      </c>
      <c r="J3657" s="27" t="n">
        <v>45686</v>
      </c>
      <c r="K3657" t="inlineStr">
        <is>
          <t>Boleto Bancário</t>
        </is>
      </c>
      <c r="L3657" t="inlineStr">
        <is>
          <t>Custo Mercadoria Vendida</t>
        </is>
      </c>
      <c r="M3657" t="inlineStr">
        <is>
          <t>Insumos - Alimentos</t>
        </is>
      </c>
      <c r="N3657" t="inlineStr">
        <is>
          <t>25668</t>
        </is>
      </c>
      <c r="O3657" t="inlineStr">
        <is>
          <t>Documentação Aprovada</t>
        </is>
      </c>
      <c r="P3657" t="inlineStr">
        <is>
          <t>Aprovado Diretoria</t>
        </is>
      </c>
      <c r="Q3657" t="inlineStr">
        <is>
          <t>Aprovado Caixa</t>
        </is>
      </c>
      <c r="R3657" t="inlineStr">
        <is>
          <t>Pago</t>
        </is>
      </c>
      <c r="S3657" t="inlineStr">
        <is>
          <t>Bar Brahma - Ypiranga Matriz - Bradesco</t>
        </is>
      </c>
    </row>
    <row r="3658">
      <c r="A3658" t="n">
        <v>106518</v>
      </c>
      <c r="B3658" t="n">
        <v>114</v>
      </c>
      <c r="C3658" t="inlineStr">
        <is>
          <t>Bar Brahma - Centro</t>
        </is>
      </c>
      <c r="D3658" t="inlineStr">
        <is>
          <t>HORTICLEAN DISTRIBUIDORA</t>
        </is>
      </c>
      <c r="E3658" t="n">
        <v>633.21</v>
      </c>
      <c r="F3658" s="27" t="n">
        <v>45701</v>
      </c>
      <c r="G3658" s="27" t="n">
        <v>45700</v>
      </c>
      <c r="H3658" s="27" t="n">
        <v>45700</v>
      </c>
      <c r="I3658" s="27" t="n">
        <v>45686</v>
      </c>
      <c r="J3658" s="27" t="n">
        <v>45687</v>
      </c>
      <c r="K3658" t="inlineStr">
        <is>
          <t>Boleto Bancário</t>
        </is>
      </c>
      <c r="L3658" t="inlineStr">
        <is>
          <t>Custo Mercadoria Vendida</t>
        </is>
      </c>
      <c r="M3658" t="inlineStr">
        <is>
          <t>Insumos - Alimentos</t>
        </is>
      </c>
      <c r="N3658" t="inlineStr">
        <is>
          <t>25679</t>
        </is>
      </c>
      <c r="O3658" t="inlineStr">
        <is>
          <t>Documentação Aprovada</t>
        </is>
      </c>
      <c r="P3658" t="inlineStr">
        <is>
          <t>Aprovado Diretoria</t>
        </is>
      </c>
      <c r="Q3658" t="inlineStr">
        <is>
          <t>Aprovado Caixa</t>
        </is>
      </c>
      <c r="R3658" t="inlineStr">
        <is>
          <t>Pago</t>
        </is>
      </c>
      <c r="S3658" t="inlineStr">
        <is>
          <t>Bar Brahma - Ypiranga Matriz - Bradesco</t>
        </is>
      </c>
    </row>
    <row r="3659">
      <c r="A3659" t="n">
        <v>105651</v>
      </c>
      <c r="B3659" t="n">
        <v>114</v>
      </c>
      <c r="C3659" t="inlineStr">
        <is>
          <t>Bar Brahma - Centro</t>
        </is>
      </c>
      <c r="D3659" t="inlineStr">
        <is>
          <t>NOTRE DAME INTERMEDICA SAUDE S.A.</t>
        </is>
      </c>
      <c r="E3659" t="n">
        <v>810.66</v>
      </c>
      <c r="F3659" s="27" t="n">
        <v>45701</v>
      </c>
      <c r="G3659" s="27" t="n">
        <v>45700</v>
      </c>
      <c r="H3659" s="27" t="n">
        <v>45700</v>
      </c>
      <c r="I3659" s="27" t="n">
        <v>45689</v>
      </c>
      <c r="J3659" s="27" t="n">
        <v>45684</v>
      </c>
      <c r="K3659" t="inlineStr">
        <is>
          <t>Boleto Bancário</t>
        </is>
      </c>
      <c r="L3659" t="inlineStr">
        <is>
          <t>Mão de Obra - Benefícios</t>
        </is>
      </c>
      <c r="M3659" t="inlineStr">
        <is>
          <t xml:space="preserve">  -  Assist. Médica</t>
        </is>
      </c>
      <c r="N3659" t="inlineStr">
        <is>
          <t>0</t>
        </is>
      </c>
      <c r="O3659" t="inlineStr">
        <is>
          <t>Documentação Aprovada</t>
        </is>
      </c>
      <c r="P3659" t="inlineStr">
        <is>
          <t>Aprovado Diretoria</t>
        </is>
      </c>
      <c r="Q3659" t="inlineStr">
        <is>
          <t>Aprovado Caixa</t>
        </is>
      </c>
      <c r="R3659" t="inlineStr">
        <is>
          <t>Pago</t>
        </is>
      </c>
      <c r="S3659" t="inlineStr">
        <is>
          <t>Bar Brahma - Ypiranga Matriz - Bradesco</t>
        </is>
      </c>
    </row>
    <row r="3660">
      <c r="A3660" t="n">
        <v>105235</v>
      </c>
      <c r="B3660" t="n">
        <v>114</v>
      </c>
      <c r="C3660" t="inlineStr">
        <is>
          <t>Bar Brahma - Centro</t>
        </is>
      </c>
      <c r="D3660" t="inlineStr">
        <is>
          <t>SK COPIADORA E IMPRESSAO DIGITAL LTDA</t>
        </is>
      </c>
      <c r="E3660" t="n">
        <v>310</v>
      </c>
      <c r="F3660" s="27" t="n">
        <v>45700</v>
      </c>
      <c r="G3660" s="27" t="n">
        <v>45700</v>
      </c>
      <c r="H3660" s="27" t="n">
        <v>45700</v>
      </c>
      <c r="I3660" s="27" t="n">
        <v>45679</v>
      </c>
      <c r="J3660" s="27" t="n">
        <v>45681</v>
      </c>
      <c r="K3660" t="inlineStr">
        <is>
          <t>Boleto Bancário</t>
        </is>
      </c>
      <c r="L3660" t="inlineStr">
        <is>
          <t>Marketing</t>
        </is>
      </c>
      <c r="M3660" t="inlineStr">
        <is>
          <t>Produção Gráfica e Material Institucional</t>
        </is>
      </c>
      <c r="N3660" t="inlineStr">
        <is>
          <t>30463</t>
        </is>
      </c>
      <c r="O3660" t="inlineStr">
        <is>
          <t>Documentação Aprovada</t>
        </is>
      </c>
      <c r="P3660" t="inlineStr">
        <is>
          <t>Aprovado Diretoria</t>
        </is>
      </c>
      <c r="Q3660" t="inlineStr">
        <is>
          <t>Aprovado Caixa</t>
        </is>
      </c>
      <c r="R3660" t="inlineStr">
        <is>
          <t>Pago</t>
        </is>
      </c>
      <c r="S3660" t="inlineStr">
        <is>
          <t>Bar Brahma - Ypiranga Matriz - Bradesco</t>
        </is>
      </c>
    </row>
    <row r="3661">
      <c r="A3661" t="n">
        <v>105105</v>
      </c>
      <c r="B3661" t="n">
        <v>114</v>
      </c>
      <c r="C3661" t="inlineStr">
        <is>
          <t>Bar Brahma - Centro</t>
        </is>
      </c>
      <c r="D3661" t="inlineStr">
        <is>
          <t>DANCHA COMERCIO E SERVICOS EIRELI</t>
        </is>
      </c>
      <c r="E3661" t="n">
        <v>502</v>
      </c>
      <c r="F3661" s="27" t="n">
        <v>45699</v>
      </c>
      <c r="G3661" s="27" t="n">
        <v>45699</v>
      </c>
      <c r="H3661" s="27" t="n">
        <v>45699</v>
      </c>
      <c r="I3661" s="27" t="n">
        <v>45678</v>
      </c>
      <c r="J3661" s="27" t="n">
        <v>45680</v>
      </c>
      <c r="K3661" t="inlineStr">
        <is>
          <t>Boleto Bancário</t>
        </is>
      </c>
      <c r="L3661" t="inlineStr">
        <is>
          <t>Custo Mercadoria Vendida</t>
        </is>
      </c>
      <c r="M3661" t="inlineStr">
        <is>
          <t>Insumos - Alimentos</t>
        </is>
      </c>
      <c r="N3661" t="inlineStr">
        <is>
          <t>17188</t>
        </is>
      </c>
      <c r="O3661" t="inlineStr">
        <is>
          <t>Documentação Aprovada</t>
        </is>
      </c>
      <c r="P3661" t="inlineStr">
        <is>
          <t>Aprovado Diretoria</t>
        </is>
      </c>
      <c r="Q3661" t="inlineStr">
        <is>
          <t>Aprovado Caixa</t>
        </is>
      </c>
      <c r="R3661" t="inlineStr">
        <is>
          <t>Pago</t>
        </is>
      </c>
      <c r="S3661" t="inlineStr">
        <is>
          <t>Bar Brahma - Ypiranga Matriz - Bradesco</t>
        </is>
      </c>
    </row>
    <row r="3662">
      <c r="A3662" t="n">
        <v>105099</v>
      </c>
      <c r="B3662" t="n">
        <v>114</v>
      </c>
      <c r="C3662" t="inlineStr">
        <is>
          <t>Bar Brahma - Centro</t>
        </is>
      </c>
      <c r="D3662" t="inlineStr">
        <is>
          <t xml:space="preserve">EMPORIO MEL </t>
        </is>
      </c>
      <c r="E3662" t="n">
        <v>2775.48</v>
      </c>
      <c r="F3662" s="27" t="n">
        <v>45699</v>
      </c>
      <c r="G3662" s="27" t="n">
        <v>45699</v>
      </c>
      <c r="H3662" s="27" t="n">
        <v>45699</v>
      </c>
      <c r="I3662" s="27" t="n">
        <v>45678</v>
      </c>
      <c r="J3662" s="27" t="n">
        <v>45680</v>
      </c>
      <c r="K3662" t="inlineStr">
        <is>
          <t>Boleto Bancário</t>
        </is>
      </c>
      <c r="L3662" t="inlineStr">
        <is>
          <t>Custo Mercadoria Vendida</t>
        </is>
      </c>
      <c r="M3662" t="inlineStr">
        <is>
          <t>Insumos - Bebidas</t>
        </is>
      </c>
      <c r="N3662" t="inlineStr">
        <is>
          <t>437470</t>
        </is>
      </c>
      <c r="O3662" t="inlineStr">
        <is>
          <t>Documentação Aprovada</t>
        </is>
      </c>
      <c r="P3662" t="inlineStr">
        <is>
          <t>Aprovado Diretoria</t>
        </is>
      </c>
      <c r="Q3662" t="inlineStr">
        <is>
          <t>Aprovado Caixa</t>
        </is>
      </c>
      <c r="R3662" t="inlineStr">
        <is>
          <t>Pago</t>
        </is>
      </c>
      <c r="S3662" t="inlineStr">
        <is>
          <t>Bar Brahma - Ypiranga Matriz - Bradesco</t>
        </is>
      </c>
    </row>
    <row r="3663">
      <c r="A3663" t="n">
        <v>107511</v>
      </c>
      <c r="B3663" t="n">
        <v>114</v>
      </c>
      <c r="C3663" t="inlineStr">
        <is>
          <t>Bar Brahma - Centro</t>
        </is>
      </c>
      <c r="D3663" t="inlineStr">
        <is>
          <t>ESTAFF SOLUCOES TECNOLOGICAS DE AGENCIAMENTO LTDA</t>
        </is>
      </c>
      <c r="E3663" t="n">
        <v>4957.3</v>
      </c>
      <c r="F3663" s="27" t="n">
        <v>45694</v>
      </c>
      <c r="G3663" s="27" t="n">
        <v>45699</v>
      </c>
      <c r="H3663" s="27" t="n">
        <v>45699</v>
      </c>
      <c r="I3663" s="27" t="n">
        <v>45692</v>
      </c>
      <c r="J3663" s="27" t="n">
        <v>45693</v>
      </c>
      <c r="K3663" t="inlineStr">
        <is>
          <t>Boleto Bancário</t>
        </is>
      </c>
      <c r="M3663" t="inlineStr">
        <is>
          <t>Mão de Obra Extra</t>
        </is>
      </c>
      <c r="N3663" t="inlineStr">
        <is>
          <t>513560953</t>
        </is>
      </c>
      <c r="O3663" t="inlineStr">
        <is>
          <t>Documentação Aprovada</t>
        </is>
      </c>
      <c r="P3663" t="inlineStr">
        <is>
          <t>Aprovado Diretoria</t>
        </is>
      </c>
      <c r="Q3663" t="inlineStr">
        <is>
          <t>Aprovado Caixa</t>
        </is>
      </c>
      <c r="R3663" t="inlineStr">
        <is>
          <t>Pago</t>
        </is>
      </c>
      <c r="S3663" t="inlineStr">
        <is>
          <t>Bar Brahma - Ypiranga Matriz - Bradesco</t>
        </is>
      </c>
    </row>
    <row r="3664">
      <c r="A3664" t="n">
        <v>109791</v>
      </c>
      <c r="B3664" t="n">
        <v>114</v>
      </c>
      <c r="C3664" t="inlineStr">
        <is>
          <t>Bar Brahma - Centro</t>
        </is>
      </c>
      <c r="D3664" t="inlineStr">
        <is>
          <t xml:space="preserve">C TRADE COMERCIO LTDA </t>
        </is>
      </c>
      <c r="E3664" t="n">
        <v>631.9</v>
      </c>
      <c r="F3664" s="27" t="n">
        <v>45699</v>
      </c>
      <c r="G3664" s="27" t="n">
        <v>45699</v>
      </c>
      <c r="H3664" s="27" t="n">
        <v>45699</v>
      </c>
      <c r="I3664" s="27" t="n">
        <v>45699</v>
      </c>
      <c r="J3664" s="27" t="n">
        <v>45699</v>
      </c>
      <c r="K3664" t="inlineStr">
        <is>
          <t>Transferência Bancária ou Pix</t>
        </is>
      </c>
      <c r="L3664" t="inlineStr">
        <is>
          <t>Custo Mercadoria Vendida</t>
        </is>
      </c>
      <c r="M3664" t="inlineStr">
        <is>
          <t>Insumos - Alimentos</t>
        </is>
      </c>
      <c r="N3664" t="inlineStr">
        <is>
          <t>63190022025AVISTA</t>
        </is>
      </c>
      <c r="O3664" t="inlineStr">
        <is>
          <t>Documentação Aprovada</t>
        </is>
      </c>
      <c r="P3664" t="inlineStr">
        <is>
          <t>Aprovado Diretoria</t>
        </is>
      </c>
      <c r="Q3664" t="inlineStr">
        <is>
          <t>Aprovado Caixa</t>
        </is>
      </c>
      <c r="R3664" t="inlineStr">
        <is>
          <t>Pago</t>
        </is>
      </c>
      <c r="S3664" t="inlineStr">
        <is>
          <t>Bar Brahma - Ypiranga Matriz - Kamino</t>
        </is>
      </c>
    </row>
    <row r="3665">
      <c r="A3665" t="n">
        <v>109786</v>
      </c>
      <c r="B3665" t="n">
        <v>114</v>
      </c>
      <c r="C3665" t="inlineStr">
        <is>
          <t>Bar Brahma - Centro</t>
        </is>
      </c>
      <c r="D3665" t="inlineStr">
        <is>
          <t>PASTIFICIO F MARTINS INDUSTRIA E COMERCIO DE ALIMENTOS LTDA</t>
        </is>
      </c>
      <c r="E3665" t="n">
        <v>1200</v>
      </c>
      <c r="F3665" s="27" t="n">
        <v>45699</v>
      </c>
      <c r="G3665" s="27" t="n">
        <v>45699</v>
      </c>
      <c r="H3665" s="27" t="n">
        <v>45699</v>
      </c>
      <c r="I3665" s="27" t="n">
        <v>45699</v>
      </c>
      <c r="J3665" s="27" t="n">
        <v>45699</v>
      </c>
      <c r="K3665" t="inlineStr">
        <is>
          <t>Transferência Bancária ou Pix</t>
        </is>
      </c>
      <c r="L3665" t="inlineStr">
        <is>
          <t>Custo Mercadoria Vendida</t>
        </is>
      </c>
      <c r="M3665" t="inlineStr">
        <is>
          <t>Insumos - Alimentos</t>
        </is>
      </c>
      <c r="N3665" t="inlineStr">
        <is>
          <t>1200022025AVISTA</t>
        </is>
      </c>
      <c r="O3665" t="inlineStr">
        <is>
          <t>Documentação Aprovada</t>
        </is>
      </c>
      <c r="P3665" t="inlineStr">
        <is>
          <t>Aprovado Diretoria</t>
        </is>
      </c>
      <c r="Q3665" t="inlineStr">
        <is>
          <t>Aprovado Caixa</t>
        </is>
      </c>
      <c r="R3665" t="inlineStr">
        <is>
          <t>Pago</t>
        </is>
      </c>
      <c r="S3665" t="inlineStr">
        <is>
          <t>Bar Brahma - Ypiranga Matriz - Kamino</t>
        </is>
      </c>
    </row>
    <row r="3666">
      <c r="A3666" t="n">
        <v>109783</v>
      </c>
      <c r="B3666" t="n">
        <v>114</v>
      </c>
      <c r="C3666" t="inlineStr">
        <is>
          <t>Bar Brahma - Centro</t>
        </is>
      </c>
      <c r="D3666" t="inlineStr">
        <is>
          <t>ELIZABETH BISPO 17087401807</t>
        </is>
      </c>
      <c r="E3666" t="n">
        <v>52</v>
      </c>
      <c r="F3666" s="27" t="n">
        <v>45699</v>
      </c>
      <c r="G3666" s="27" t="n">
        <v>45699</v>
      </c>
      <c r="H3666" s="27" t="n">
        <v>45699</v>
      </c>
      <c r="I3666" s="27" t="n">
        <v>45699</v>
      </c>
      <c r="J3666" s="27" t="n">
        <v>45699</v>
      </c>
      <c r="K3666" t="inlineStr">
        <is>
          <t>Transferência Bancária ou Pix</t>
        </is>
      </c>
      <c r="L3666" t="inlineStr">
        <is>
          <t>Custo Mercadoria Vendida</t>
        </is>
      </c>
      <c r="M3666" t="inlineStr">
        <is>
          <t>Insumos - Bebidas</t>
        </is>
      </c>
      <c r="N3666" t="inlineStr">
        <is>
          <t>52022025AVISTA</t>
        </is>
      </c>
      <c r="O3666" t="inlineStr">
        <is>
          <t>Documentação Aprovada</t>
        </is>
      </c>
      <c r="P3666" t="inlineStr">
        <is>
          <t>Aprovado Diretoria</t>
        </is>
      </c>
      <c r="Q3666" t="inlineStr">
        <is>
          <t>Aprovado Caixa</t>
        </is>
      </c>
      <c r="R3666" t="inlineStr">
        <is>
          <t>Pago</t>
        </is>
      </c>
      <c r="S3666" t="inlineStr">
        <is>
          <t>Bar Brahma - Ypiranga Matriz - Kamino</t>
        </is>
      </c>
    </row>
    <row r="3667">
      <c r="A3667" t="n">
        <v>110342</v>
      </c>
      <c r="B3667" t="n">
        <v>114</v>
      </c>
      <c r="C3667" t="inlineStr">
        <is>
          <t>Bar Brahma - Centro</t>
        </is>
      </c>
      <c r="D3667" t="inlineStr">
        <is>
          <t>PASTIFICIO F MARTINS INDUSTRIA E COMERCIO DE ALIMENTOS LTDA</t>
        </is>
      </c>
      <c r="E3667" t="n">
        <v>0</v>
      </c>
      <c r="F3667" s="27" t="n">
        <v>45699</v>
      </c>
      <c r="G3667" s="27" t="n">
        <v>45713</v>
      </c>
      <c r="H3667" s="27" t="n">
        <v>45699</v>
      </c>
      <c r="I3667" s="27" t="n">
        <v>45700</v>
      </c>
      <c r="J3667" s="27" t="n">
        <v>45702</v>
      </c>
      <c r="K3667" t="inlineStr">
        <is>
          <t>Transferência Bancária ou Pix</t>
        </is>
      </c>
      <c r="L3667" t="inlineStr">
        <is>
          <t>Custo Mercadoria Vendida</t>
        </is>
      </c>
      <c r="M3667" t="inlineStr">
        <is>
          <t>Insumos - Alimentos</t>
        </is>
      </c>
      <c r="N3667" t="inlineStr">
        <is>
          <t>A VISTA 7196</t>
        </is>
      </c>
      <c r="O3667" t="inlineStr">
        <is>
          <t>Documentação Aprovada</t>
        </is>
      </c>
      <c r="P3667" t="inlineStr">
        <is>
          <t>Aprovado Diretoria</t>
        </is>
      </c>
      <c r="Q3667" t="inlineStr">
        <is>
          <t>Aprovado Caixa</t>
        </is>
      </c>
      <c r="R3667" t="inlineStr">
        <is>
          <t>Pago</t>
        </is>
      </c>
      <c r="S3667" t="inlineStr">
        <is>
          <t>Bar Brahma - Ypiranga Matriz - Kamino</t>
        </is>
      </c>
    </row>
    <row r="3668">
      <c r="A3668" t="n">
        <v>106207</v>
      </c>
      <c r="B3668" t="n">
        <v>114</v>
      </c>
      <c r="C3668" t="inlineStr">
        <is>
          <t>Bar Brahma - Centro</t>
        </is>
      </c>
      <c r="D3668" t="inlineStr">
        <is>
          <t>RIACHUELO 75 MATERIAIS HIDRAULICOS E ELETRICOS</t>
        </is>
      </c>
      <c r="E3668" t="n">
        <v>25.62</v>
      </c>
      <c r="F3668" s="27" t="n">
        <v>45699</v>
      </c>
      <c r="G3668" s="27" t="n">
        <v>45699</v>
      </c>
      <c r="H3668" s="27" t="n">
        <v>45699</v>
      </c>
      <c r="I3668" s="27" t="n">
        <v>45684</v>
      </c>
      <c r="J3668" s="27" t="n">
        <v>45686</v>
      </c>
      <c r="K3668" t="inlineStr">
        <is>
          <t>Boleto Bancário</t>
        </is>
      </c>
      <c r="L3668" t="inlineStr">
        <is>
          <t>Manutenção</t>
        </is>
      </c>
      <c r="M3668" t="inlineStr">
        <is>
          <t>Manutenção Predial</t>
        </is>
      </c>
      <c r="N3668" t="inlineStr">
        <is>
          <t>5316</t>
        </is>
      </c>
      <c r="O3668" t="inlineStr">
        <is>
          <t>Documentação Aprovada</t>
        </is>
      </c>
      <c r="P3668" t="inlineStr">
        <is>
          <t>Aprovado Diretoria</t>
        </is>
      </c>
      <c r="Q3668" t="inlineStr">
        <is>
          <t>Aprovado Caixa</t>
        </is>
      </c>
      <c r="R3668" t="inlineStr">
        <is>
          <t>Pago</t>
        </is>
      </c>
      <c r="S3668" t="inlineStr">
        <is>
          <t>Bar Brahma - Ypiranga Matriz - Bradesco</t>
        </is>
      </c>
    </row>
    <row r="3669">
      <c r="A3669" t="n">
        <v>106224</v>
      </c>
      <c r="B3669" t="n">
        <v>114</v>
      </c>
      <c r="C3669" t="inlineStr">
        <is>
          <t>Bar Brahma - Centro</t>
        </is>
      </c>
      <c r="D3669" t="inlineStr">
        <is>
          <t>CECILIA TSUYACO ARAKI SILVA LTDA</t>
        </is>
      </c>
      <c r="E3669" t="n">
        <v>913.5</v>
      </c>
      <c r="F3669" s="27" t="n">
        <v>45699</v>
      </c>
      <c r="G3669" s="27" t="n">
        <v>45699</v>
      </c>
      <c r="H3669" s="27" t="n">
        <v>45699</v>
      </c>
      <c r="I3669" s="27" t="n">
        <v>45685</v>
      </c>
      <c r="J3669" s="27" t="n">
        <v>45686</v>
      </c>
      <c r="K3669" t="inlineStr">
        <is>
          <t>Boleto Bancário</t>
        </is>
      </c>
      <c r="L3669" t="inlineStr">
        <is>
          <t>Custo Mercadoria Vendida</t>
        </is>
      </c>
      <c r="M3669" t="inlineStr">
        <is>
          <t>Insumos - Alimentos</t>
        </is>
      </c>
      <c r="N3669" t="inlineStr">
        <is>
          <t>364761</t>
        </is>
      </c>
      <c r="O3669" t="inlineStr">
        <is>
          <t>Documentação Aprovada</t>
        </is>
      </c>
      <c r="P3669" t="inlineStr">
        <is>
          <t>Aprovado Diretoria</t>
        </is>
      </c>
      <c r="Q3669" t="inlineStr">
        <is>
          <t>Aprovado Caixa</t>
        </is>
      </c>
      <c r="R3669" t="inlineStr">
        <is>
          <t>Pago</t>
        </is>
      </c>
      <c r="S3669" t="inlineStr">
        <is>
          <t>Bar Brahma - Ypiranga Matriz - Bradesco</t>
        </is>
      </c>
    </row>
    <row r="3670">
      <c r="A3670" t="n">
        <v>106218</v>
      </c>
      <c r="B3670" t="n">
        <v>114</v>
      </c>
      <c r="C3670" t="inlineStr">
        <is>
          <t>Bar Brahma - Centro</t>
        </is>
      </c>
      <c r="D3670" t="inlineStr">
        <is>
          <t>NOVA COMERCIAL DO PEIXE EIRELI</t>
        </is>
      </c>
      <c r="E3670" t="n">
        <v>679</v>
      </c>
      <c r="F3670" s="27" t="n">
        <v>45699</v>
      </c>
      <c r="G3670" s="27" t="n">
        <v>45699</v>
      </c>
      <c r="H3670" s="27" t="n">
        <v>45699</v>
      </c>
      <c r="I3670" s="27" t="n">
        <v>45685</v>
      </c>
      <c r="J3670" s="27" t="n">
        <v>45686</v>
      </c>
      <c r="K3670" t="inlineStr">
        <is>
          <t>Boleto Bancário</t>
        </is>
      </c>
      <c r="L3670" t="inlineStr">
        <is>
          <t>Custo Mercadoria Vendida</t>
        </is>
      </c>
      <c r="M3670" t="inlineStr">
        <is>
          <t>Insumos - Alimentos</t>
        </is>
      </c>
      <c r="N3670" t="inlineStr">
        <is>
          <t>22138</t>
        </is>
      </c>
      <c r="O3670" t="inlineStr">
        <is>
          <t>Documentação Aprovada</t>
        </is>
      </c>
      <c r="P3670" t="inlineStr">
        <is>
          <t>Aprovado Diretoria</t>
        </is>
      </c>
      <c r="Q3670" t="inlineStr">
        <is>
          <t>Aprovado Caixa</t>
        </is>
      </c>
      <c r="R3670" t="inlineStr">
        <is>
          <t>Pago</t>
        </is>
      </c>
      <c r="S3670" t="inlineStr">
        <is>
          <t>Bar Brahma - Ypiranga Matriz - Bradesco</t>
        </is>
      </c>
    </row>
    <row r="3671">
      <c r="A3671" t="n">
        <v>106194</v>
      </c>
      <c r="B3671" t="n">
        <v>114</v>
      </c>
      <c r="C3671" t="inlineStr">
        <is>
          <t>Bar Brahma - Centro</t>
        </is>
      </c>
      <c r="D3671" t="inlineStr">
        <is>
          <t>KING COMERCIO E IMPORTACAO DE BEBIDAS LT</t>
        </is>
      </c>
      <c r="E3671" t="n">
        <v>3377.39</v>
      </c>
      <c r="F3671" s="27" t="n">
        <v>45699</v>
      </c>
      <c r="G3671" s="27" t="n">
        <v>45699</v>
      </c>
      <c r="H3671" s="27" t="n">
        <v>45699</v>
      </c>
      <c r="I3671" s="27" t="n">
        <v>45685</v>
      </c>
      <c r="J3671" s="27" t="n">
        <v>45686</v>
      </c>
      <c r="K3671" t="inlineStr">
        <is>
          <t>Boleto Bancário</t>
        </is>
      </c>
      <c r="L3671" t="inlineStr">
        <is>
          <t>Custo Mercadoria Vendida</t>
        </is>
      </c>
      <c r="M3671" t="inlineStr">
        <is>
          <t>Insumos - Bebidas</t>
        </is>
      </c>
      <c r="N3671" t="inlineStr">
        <is>
          <t>114764</t>
        </is>
      </c>
      <c r="O3671" t="inlineStr">
        <is>
          <t>Documentação Aprovada</t>
        </is>
      </c>
      <c r="P3671" t="inlineStr">
        <is>
          <t>Aprovado Diretoria</t>
        </is>
      </c>
      <c r="Q3671" t="inlineStr">
        <is>
          <t>Aprovado Caixa</t>
        </is>
      </c>
      <c r="R3671" t="inlineStr">
        <is>
          <t>Pago</t>
        </is>
      </c>
      <c r="S3671" t="inlineStr">
        <is>
          <t>Bar Brahma - Ypiranga Matriz - Bradesco</t>
        </is>
      </c>
    </row>
    <row r="3672">
      <c r="A3672" t="n">
        <v>106457</v>
      </c>
      <c r="B3672" t="n">
        <v>114</v>
      </c>
      <c r="C3672" t="inlineStr">
        <is>
          <t>Bar Brahma - Centro</t>
        </is>
      </c>
      <c r="D3672" t="inlineStr">
        <is>
          <t>VORTEX L S V LTDA</t>
        </is>
      </c>
      <c r="E3672" t="n">
        <v>1200</v>
      </c>
      <c r="F3672" s="27" t="n">
        <v>45699</v>
      </c>
      <c r="G3672" s="27" t="n">
        <v>45699</v>
      </c>
      <c r="H3672" s="27" t="n">
        <v>45699</v>
      </c>
      <c r="I3672" s="27" t="n">
        <v>45686</v>
      </c>
      <c r="J3672" s="27" t="n">
        <v>45687</v>
      </c>
      <c r="K3672" t="inlineStr">
        <is>
          <t>Boleto Bancário</t>
        </is>
      </c>
      <c r="L3672" t="inlineStr">
        <is>
          <t>Utilidades</t>
        </is>
      </c>
      <c r="M3672" t="inlineStr">
        <is>
          <t>Serviços de Limpeza</t>
        </is>
      </c>
      <c r="N3672" t="inlineStr">
        <is>
          <t>20</t>
        </is>
      </c>
      <c r="O3672" t="inlineStr">
        <is>
          <t>Documentação Aprovada</t>
        </is>
      </c>
      <c r="P3672" t="inlineStr">
        <is>
          <t>Aprovado Diretoria</t>
        </is>
      </c>
      <c r="Q3672" t="inlineStr">
        <is>
          <t>Aprovado Caixa</t>
        </is>
      </c>
      <c r="R3672" t="inlineStr">
        <is>
          <t>Pago</t>
        </is>
      </c>
      <c r="S3672" t="inlineStr">
        <is>
          <t>Bar Brahma - Ypiranga Matriz - Bradesco</t>
        </is>
      </c>
    </row>
    <row r="3673">
      <c r="A3673" t="n">
        <v>106195</v>
      </c>
      <c r="B3673" t="n">
        <v>114</v>
      </c>
      <c r="C3673" t="inlineStr">
        <is>
          <t>Bar Brahma - Centro</t>
        </is>
      </c>
      <c r="D3673" t="inlineStr">
        <is>
          <t>MARCOS SILVA DO NASCIMENTO</t>
        </is>
      </c>
      <c r="E3673" t="n">
        <v>2799</v>
      </c>
      <c r="F3673" s="27" t="n">
        <v>45699</v>
      </c>
      <c r="G3673" s="27" t="n">
        <v>45699</v>
      </c>
      <c r="H3673" s="27" t="n">
        <v>45699</v>
      </c>
      <c r="I3673" s="27" t="n">
        <v>45685</v>
      </c>
      <c r="J3673" s="27" t="n">
        <v>45686</v>
      </c>
      <c r="K3673" t="inlineStr">
        <is>
          <t>Boleto Bancário</t>
        </is>
      </c>
      <c r="L3673" t="inlineStr">
        <is>
          <t>Custo Mercadoria Vendida</t>
        </is>
      </c>
      <c r="M3673" t="inlineStr">
        <is>
          <t>Insumos - Alimentos</t>
        </is>
      </c>
      <c r="N3673" t="inlineStr">
        <is>
          <t>212</t>
        </is>
      </c>
      <c r="O3673" t="inlineStr">
        <is>
          <t>Documentação Aprovada</t>
        </is>
      </c>
      <c r="P3673" t="inlineStr">
        <is>
          <t>Aprovado Diretoria</t>
        </is>
      </c>
      <c r="Q3673" t="inlineStr">
        <is>
          <t>Aprovado Caixa</t>
        </is>
      </c>
      <c r="R3673" t="inlineStr">
        <is>
          <t>Pago</t>
        </is>
      </c>
      <c r="S3673" t="inlineStr">
        <is>
          <t>Bar Brahma - Ypiranga Matriz - Bradesco</t>
        </is>
      </c>
    </row>
    <row r="3674">
      <c r="A3674" t="n">
        <v>105973</v>
      </c>
      <c r="B3674" t="n">
        <v>114</v>
      </c>
      <c r="C3674" t="inlineStr">
        <is>
          <t>Bar Brahma - Centro</t>
        </is>
      </c>
      <c r="D3674" t="inlineStr">
        <is>
          <t>MULTIFRANGOS COMERCIO DE ALIMENTOS LTDA</t>
        </is>
      </c>
      <c r="E3674" t="n">
        <v>903.77</v>
      </c>
      <c r="F3674" s="27" t="n">
        <v>45699</v>
      </c>
      <c r="G3674" s="27" t="n">
        <v>45699</v>
      </c>
      <c r="H3674" s="27" t="n">
        <v>45699</v>
      </c>
      <c r="I3674" s="27" t="n">
        <v>45685</v>
      </c>
      <c r="J3674" s="27" t="n">
        <v>45685</v>
      </c>
      <c r="K3674" t="inlineStr">
        <is>
          <t>Boleto Bancário</t>
        </is>
      </c>
      <c r="L3674" t="inlineStr">
        <is>
          <t>Custo Mercadoria Vendida</t>
        </is>
      </c>
      <c r="M3674" t="inlineStr">
        <is>
          <t>Insumos - Alimentos</t>
        </is>
      </c>
      <c r="N3674" t="inlineStr">
        <is>
          <t>871302</t>
        </is>
      </c>
      <c r="O3674" t="inlineStr">
        <is>
          <t>Documentação Aprovada</t>
        </is>
      </c>
      <c r="P3674" t="inlineStr">
        <is>
          <t>Aprovado Diretoria</t>
        </is>
      </c>
      <c r="Q3674" t="inlineStr">
        <is>
          <t>Aprovado Caixa</t>
        </is>
      </c>
      <c r="R3674" t="inlineStr">
        <is>
          <t>Pago</t>
        </is>
      </c>
      <c r="S3674" t="inlineStr">
        <is>
          <t>Bar Brahma - Ypiranga Matriz - Bradesco</t>
        </is>
      </c>
    </row>
    <row r="3675">
      <c r="A3675" t="n">
        <v>105971</v>
      </c>
      <c r="B3675" t="n">
        <v>114</v>
      </c>
      <c r="C3675" t="inlineStr">
        <is>
          <t>Bar Brahma - Centro</t>
        </is>
      </c>
      <c r="D3675" t="inlineStr">
        <is>
          <t>J A DOS SANTOS HORTIFRUTI</t>
        </is>
      </c>
      <c r="E3675" t="n">
        <v>761.5</v>
      </c>
      <c r="F3675" s="27" t="n">
        <v>45699</v>
      </c>
      <c r="G3675" s="27" t="n">
        <v>45699</v>
      </c>
      <c r="H3675" s="27" t="n">
        <v>45699</v>
      </c>
      <c r="I3675" s="27" t="n">
        <v>45684</v>
      </c>
      <c r="J3675" s="27" t="n">
        <v>45685</v>
      </c>
      <c r="K3675" t="inlineStr">
        <is>
          <t>Boleto Bancário</t>
        </is>
      </c>
      <c r="L3675" t="inlineStr">
        <is>
          <t>Custo Mercadoria Vendida</t>
        </is>
      </c>
      <c r="M3675" t="inlineStr">
        <is>
          <t>Insumos - Alimentos</t>
        </is>
      </c>
      <c r="N3675" t="inlineStr">
        <is>
          <t>36077</t>
        </is>
      </c>
      <c r="O3675" t="inlineStr">
        <is>
          <t>Documentação Aprovada</t>
        </is>
      </c>
      <c r="P3675" t="inlineStr">
        <is>
          <t>Aprovado Diretoria</t>
        </is>
      </c>
      <c r="Q3675" t="inlineStr">
        <is>
          <t>Aprovado Caixa</t>
        </is>
      </c>
      <c r="R3675" t="inlineStr">
        <is>
          <t>Pago</t>
        </is>
      </c>
      <c r="S3675" t="inlineStr">
        <is>
          <t>Bar Brahma - Ypiranga Matriz - Bradesco</t>
        </is>
      </c>
    </row>
    <row r="3676">
      <c r="A3676" t="n">
        <v>105970</v>
      </c>
      <c r="B3676" t="n">
        <v>114</v>
      </c>
      <c r="C3676" t="inlineStr">
        <is>
          <t>Bar Brahma - Centro</t>
        </is>
      </c>
      <c r="D3676" t="inlineStr">
        <is>
          <t>HORTICLEAN DISTRIBUIDORA</t>
        </is>
      </c>
      <c r="E3676" t="n">
        <v>318.78</v>
      </c>
      <c r="F3676" s="27" t="n">
        <v>45699</v>
      </c>
      <c r="G3676" s="27" t="n">
        <v>45699</v>
      </c>
      <c r="H3676" s="27" t="n">
        <v>45699</v>
      </c>
      <c r="I3676" s="27" t="n">
        <v>45684</v>
      </c>
      <c r="J3676" s="27" t="n">
        <v>45685</v>
      </c>
      <c r="K3676" t="inlineStr">
        <is>
          <t>Boleto Bancário</t>
        </is>
      </c>
      <c r="L3676" t="inlineStr">
        <is>
          <t>Custo Mercadoria Vendida</t>
        </is>
      </c>
      <c r="M3676" t="inlineStr">
        <is>
          <t>Insumos - Alimentos</t>
        </is>
      </c>
      <c r="N3676" t="inlineStr">
        <is>
          <t>25662</t>
        </is>
      </c>
      <c r="O3676" t="inlineStr">
        <is>
          <t>Documentação Aprovada</t>
        </is>
      </c>
      <c r="P3676" t="inlineStr">
        <is>
          <t>Aprovado Diretoria</t>
        </is>
      </c>
      <c r="Q3676" t="inlineStr">
        <is>
          <t>Aprovado Caixa</t>
        </is>
      </c>
      <c r="R3676" t="inlineStr">
        <is>
          <t>Pago</t>
        </is>
      </c>
      <c r="S3676" t="inlineStr">
        <is>
          <t>Bar Brahma - Ypiranga Matriz - Bradesco</t>
        </is>
      </c>
    </row>
    <row r="3677">
      <c r="A3677" t="n">
        <v>104370</v>
      </c>
      <c r="B3677" t="n">
        <v>114</v>
      </c>
      <c r="C3677" t="inlineStr">
        <is>
          <t>Bar Brahma - Centro</t>
        </is>
      </c>
      <c r="D3677" t="inlineStr">
        <is>
          <t>CG FOODS DISTRIB. DE ALIMENTOS LTDA</t>
        </is>
      </c>
      <c r="E3677" t="n">
        <v>474.78</v>
      </c>
      <c r="F3677" s="27" t="n">
        <v>45699</v>
      </c>
      <c r="G3677" s="27" t="n">
        <v>45699</v>
      </c>
      <c r="H3677" s="27" t="n">
        <v>45699</v>
      </c>
      <c r="I3677" s="27" t="n">
        <v>45678</v>
      </c>
      <c r="J3677" s="27" t="n">
        <v>45678</v>
      </c>
      <c r="K3677" t="inlineStr">
        <is>
          <t>Boleto Bancário</t>
        </is>
      </c>
      <c r="L3677" t="inlineStr">
        <is>
          <t>Custo Mercadoria Vendida</t>
        </is>
      </c>
      <c r="M3677" t="inlineStr">
        <is>
          <t>Insumos - Alimentos</t>
        </is>
      </c>
      <c r="N3677" t="inlineStr">
        <is>
          <t>139658</t>
        </is>
      </c>
      <c r="O3677" t="inlineStr">
        <is>
          <t>Documentação Aprovada</t>
        </is>
      </c>
      <c r="P3677" t="inlineStr">
        <is>
          <t>Aprovado Diretoria</t>
        </is>
      </c>
      <c r="Q3677" t="inlineStr">
        <is>
          <t>Aprovado Caixa</t>
        </is>
      </c>
      <c r="R3677" t="inlineStr">
        <is>
          <t>Pago</t>
        </is>
      </c>
      <c r="S3677" t="inlineStr">
        <is>
          <t>Bar Brahma - Ypiranga Matriz - Bradesco</t>
        </is>
      </c>
    </row>
    <row r="3678">
      <c r="A3678" t="n">
        <v>104367</v>
      </c>
      <c r="B3678" t="n">
        <v>114</v>
      </c>
      <c r="C3678" t="inlineStr">
        <is>
          <t>Bar Brahma - Centro</t>
        </is>
      </c>
      <c r="D3678" t="inlineStr">
        <is>
          <t xml:space="preserve">EMPORIO MEL </t>
        </is>
      </c>
      <c r="E3678" t="n">
        <v>1254.4</v>
      </c>
      <c r="F3678" s="27" t="n">
        <v>45699</v>
      </c>
      <c r="G3678" s="27" t="n">
        <v>45699</v>
      </c>
      <c r="H3678" s="27" t="n">
        <v>45699</v>
      </c>
      <c r="I3678" s="27" t="n">
        <v>45677</v>
      </c>
      <c r="J3678" s="27" t="n">
        <v>45678</v>
      </c>
      <c r="K3678" t="inlineStr">
        <is>
          <t>Boleto Bancário</t>
        </is>
      </c>
      <c r="L3678" t="inlineStr">
        <is>
          <t>Custo Mercadoria Vendida</t>
        </is>
      </c>
      <c r="M3678" t="inlineStr">
        <is>
          <t>Insumos - Alimentos</t>
        </is>
      </c>
      <c r="N3678" t="inlineStr">
        <is>
          <t>437183</t>
        </is>
      </c>
      <c r="O3678" t="inlineStr">
        <is>
          <t>Documentação Aprovada</t>
        </is>
      </c>
      <c r="P3678" t="inlineStr">
        <is>
          <t>Aprovado Diretoria</t>
        </is>
      </c>
      <c r="Q3678" t="inlineStr">
        <is>
          <t>Aprovado Caixa</t>
        </is>
      </c>
      <c r="R3678" t="inlineStr">
        <is>
          <t>Pago</t>
        </is>
      </c>
      <c r="S3678" t="inlineStr">
        <is>
          <t>Bar Brahma - Ypiranga Matriz - Bradesco</t>
        </is>
      </c>
    </row>
    <row r="3679">
      <c r="A3679" t="n">
        <v>101806</v>
      </c>
      <c r="B3679" t="n">
        <v>114</v>
      </c>
      <c r="C3679" t="inlineStr">
        <is>
          <t>Bar Brahma - Centro</t>
        </is>
      </c>
      <c r="D3679" t="inlineStr">
        <is>
          <t>RUBENS OLIVEIRA ANDRADE DA SILVA</t>
        </is>
      </c>
      <c r="E3679" t="n">
        <v>8000</v>
      </c>
      <c r="F3679" s="27" t="n">
        <v>45691</v>
      </c>
      <c r="G3679" s="27" t="n">
        <v>45699</v>
      </c>
      <c r="H3679" s="27" t="n">
        <v>45699</v>
      </c>
      <c r="I3679" s="27" t="n">
        <v>45667</v>
      </c>
      <c r="J3679" s="27" t="n">
        <v>45670</v>
      </c>
      <c r="K3679" t="inlineStr">
        <is>
          <t>Transferência Bancária ou Pix</t>
        </is>
      </c>
      <c r="L3679" t="inlineStr">
        <is>
          <t>Marketing</t>
        </is>
      </c>
      <c r="M3679" t="inlineStr">
        <is>
          <t>Agência de Propaganda</t>
        </is>
      </c>
      <c r="N3679" t="inlineStr">
        <is>
          <t>01</t>
        </is>
      </c>
      <c r="O3679" t="inlineStr">
        <is>
          <t>Documentação Aprovada</t>
        </is>
      </c>
      <c r="P3679" t="inlineStr">
        <is>
          <t>Aprovado Diretoria</t>
        </is>
      </c>
      <c r="Q3679" t="inlineStr">
        <is>
          <t>Aprovado Caixa</t>
        </is>
      </c>
      <c r="R3679" t="inlineStr">
        <is>
          <t>Pago</t>
        </is>
      </c>
      <c r="S3679" t="inlineStr">
        <is>
          <t>Bar Brahma - Ypiranga Matriz - Kamino</t>
        </is>
      </c>
    </row>
    <row r="3680">
      <c r="A3680" t="n">
        <v>102151</v>
      </c>
      <c r="B3680" t="n">
        <v>114</v>
      </c>
      <c r="C3680" t="inlineStr">
        <is>
          <t>Bar Brahma - Centro</t>
        </is>
      </c>
      <c r="D3680" t="inlineStr">
        <is>
          <t>SALARIOS FUNCIONARIOS EXTRA</t>
        </is>
      </c>
      <c r="E3680" t="n">
        <v>40050</v>
      </c>
      <c r="F3680" s="27" t="n">
        <v>45699</v>
      </c>
      <c r="G3680" s="27" t="n">
        <v>45699</v>
      </c>
      <c r="H3680" s="27" t="n">
        <v>45699</v>
      </c>
      <c r="I3680" s="27" t="n">
        <v>45672</v>
      </c>
      <c r="J3680" s="27" t="n"/>
      <c r="K3680" t="inlineStr">
        <is>
          <t>Transferência Bancária ou Pix</t>
        </is>
      </c>
      <c r="L3680" t="inlineStr">
        <is>
          <t>Mão de Obra - Salários</t>
        </is>
      </c>
      <c r="M3680" t="inlineStr">
        <is>
          <t>MDO CLT - Salário</t>
        </is>
      </c>
      <c r="N3680" t="inlineStr">
        <is>
          <t>01012025</t>
        </is>
      </c>
      <c r="O3680" t="inlineStr">
        <is>
          <t>Documentação Aprovada</t>
        </is>
      </c>
      <c r="P3680" t="inlineStr">
        <is>
          <t>Aprovado Diretoria</t>
        </is>
      </c>
      <c r="Q3680" t="inlineStr">
        <is>
          <t>Aprovado Caixa</t>
        </is>
      </c>
      <c r="R3680" t="inlineStr">
        <is>
          <t>Pago</t>
        </is>
      </c>
      <c r="S3680" t="inlineStr">
        <is>
          <t>Bar Brahma - Tutum Matriz - Kamino</t>
        </is>
      </c>
    </row>
    <row r="3681">
      <c r="A3681" t="n">
        <v>103234</v>
      </c>
      <c r="B3681" t="n">
        <v>114</v>
      </c>
      <c r="C3681" t="inlineStr">
        <is>
          <t>Bar Brahma - Centro</t>
        </is>
      </c>
      <c r="D3681" t="inlineStr">
        <is>
          <t>ELETROPAULO METROPOLITANA ELETRICIDADE DE SAO PAULO SA</t>
        </is>
      </c>
      <c r="E3681" t="n">
        <v>15739.46</v>
      </c>
      <c r="F3681" s="27" t="n">
        <v>45692</v>
      </c>
      <c r="G3681" s="27" t="n">
        <v>45699</v>
      </c>
      <c r="H3681" s="27" t="n">
        <v>45699</v>
      </c>
      <c r="I3681" s="27" t="n">
        <v>45673</v>
      </c>
      <c r="J3681" s="27" t="n">
        <v>45673</v>
      </c>
      <c r="K3681" t="inlineStr">
        <is>
          <t>Boleto Bancário</t>
        </is>
      </c>
      <c r="L3681" t="inlineStr">
        <is>
          <t>Utilidades</t>
        </is>
      </c>
      <c r="M3681" t="inlineStr">
        <is>
          <t>Energia Eletrica</t>
        </is>
      </c>
      <c r="N3681" t="inlineStr">
        <is>
          <t>NOTA FISCAL Nº 678456429</t>
        </is>
      </c>
      <c r="O3681" t="inlineStr">
        <is>
          <t>Documentação Aprovada</t>
        </is>
      </c>
      <c r="P3681" t="inlineStr">
        <is>
          <t>Aprovado Diretoria</t>
        </is>
      </c>
      <c r="Q3681" t="inlineStr">
        <is>
          <t>Aprovado Caixa</t>
        </is>
      </c>
      <c r="R3681" t="inlineStr">
        <is>
          <t>Pago</t>
        </is>
      </c>
      <c r="S3681" t="inlineStr">
        <is>
          <t>Bar Brahma - Ypiranga Matriz - Bradesco</t>
        </is>
      </c>
    </row>
    <row r="3682">
      <c r="A3682" t="n">
        <v>103236</v>
      </c>
      <c r="B3682" t="n">
        <v>114</v>
      </c>
      <c r="C3682" t="inlineStr">
        <is>
          <t>Bar Brahma - Centro</t>
        </is>
      </c>
      <c r="D3682" t="inlineStr">
        <is>
          <t>ELETROPAULO METROPOLITANA ELETRICIDADE DE SAO PAULO SA</t>
        </is>
      </c>
      <c r="E3682" t="n">
        <v>14655.78</v>
      </c>
      <c r="F3682" s="27" t="n">
        <v>45692</v>
      </c>
      <c r="G3682" s="27" t="n">
        <v>45699</v>
      </c>
      <c r="H3682" s="27" t="n">
        <v>45699</v>
      </c>
      <c r="I3682" s="27" t="n">
        <v>45673</v>
      </c>
      <c r="J3682" s="27" t="n">
        <v>45673</v>
      </c>
      <c r="K3682" t="inlineStr">
        <is>
          <t>Boleto Bancário</t>
        </is>
      </c>
      <c r="L3682" t="inlineStr">
        <is>
          <t>Utilidades</t>
        </is>
      </c>
      <c r="M3682" t="inlineStr">
        <is>
          <t>Energia Eletrica</t>
        </is>
      </c>
      <c r="N3682" t="inlineStr">
        <is>
          <t>NOTA FISCAL Nº 678456431</t>
        </is>
      </c>
      <c r="O3682" t="inlineStr">
        <is>
          <t>Documentação Aprovada</t>
        </is>
      </c>
      <c r="P3682" t="inlineStr">
        <is>
          <t>Aprovado Diretoria</t>
        </is>
      </c>
      <c r="Q3682" t="inlineStr">
        <is>
          <t>Aprovado Caixa</t>
        </is>
      </c>
      <c r="R3682" t="inlineStr">
        <is>
          <t>Pago</t>
        </is>
      </c>
      <c r="S3682" t="inlineStr">
        <is>
          <t>Bar Brahma - Ypiranga Matriz - Bradesco</t>
        </is>
      </c>
    </row>
    <row r="3683">
      <c r="A3683" t="n">
        <v>100619</v>
      </c>
      <c r="B3683" t="n">
        <v>114</v>
      </c>
      <c r="C3683" t="inlineStr">
        <is>
          <t>Bar Brahma - Centro</t>
        </is>
      </c>
      <c r="D3683" t="inlineStr">
        <is>
          <t>ESHOWS PROMOCOES ARTISTICAS LTDA</t>
        </is>
      </c>
      <c r="E3683" t="n">
        <v>22940</v>
      </c>
      <c r="F3683" s="27" t="n">
        <v>45691</v>
      </c>
      <c r="G3683" s="27" t="n">
        <v>45699</v>
      </c>
      <c r="H3683" s="27" t="n">
        <v>45699</v>
      </c>
      <c r="I3683" s="27" t="n">
        <v>45662</v>
      </c>
      <c r="J3683" s="27" t="n"/>
      <c r="K3683" t="inlineStr">
        <is>
          <t>Boleto Bancário</t>
        </is>
      </c>
      <c r="L3683" t="inlineStr">
        <is>
          <t>Custos Artístico Geral</t>
        </is>
      </c>
      <c r="M3683" t="inlineStr">
        <is>
          <t>Cachê de Músicos e Artistas</t>
        </is>
      </c>
      <c r="N3683" t="inlineStr">
        <is>
          <t>05012025</t>
        </is>
      </c>
      <c r="O3683" t="inlineStr">
        <is>
          <t>Documentação Aprovada</t>
        </is>
      </c>
      <c r="P3683" t="inlineStr">
        <is>
          <t>Aprovado Diretoria</t>
        </is>
      </c>
      <c r="Q3683" t="inlineStr">
        <is>
          <t>Aprovado Caixa</t>
        </is>
      </c>
      <c r="R3683" t="inlineStr">
        <is>
          <t>Pago</t>
        </is>
      </c>
      <c r="S3683" t="inlineStr">
        <is>
          <t>Bar Brahma - Ypiranga Matriz - Bradesco</t>
        </is>
      </c>
    </row>
    <row r="3684">
      <c r="A3684" t="n">
        <v>100582</v>
      </c>
      <c r="B3684" t="n">
        <v>114</v>
      </c>
      <c r="C3684" t="inlineStr">
        <is>
          <t>Bar Brahma - Centro</t>
        </is>
      </c>
      <c r="D3684" t="inlineStr">
        <is>
          <t>ESTAFF SOLUCOES TECNOLOGICAS DE AGENCIAMENTO LTDA</t>
        </is>
      </c>
      <c r="E3684" t="n">
        <v>6827.34</v>
      </c>
      <c r="F3684" s="27" t="n">
        <v>45694</v>
      </c>
      <c r="G3684" s="27" t="n">
        <v>45699</v>
      </c>
      <c r="H3684" s="27" t="n">
        <v>45699</v>
      </c>
      <c r="I3684" s="27" t="n">
        <v>45688</v>
      </c>
      <c r="J3684" s="27" t="n"/>
      <c r="K3684" t="inlineStr">
        <is>
          <t>Boleto Bancário</t>
        </is>
      </c>
      <c r="M3684" t="inlineStr">
        <is>
          <t>Mão de Obra Extra</t>
        </is>
      </c>
      <c r="N3684" t="inlineStr">
        <is>
          <t>513560953</t>
        </is>
      </c>
      <c r="O3684" t="inlineStr">
        <is>
          <t>Documentação Aprovada</t>
        </is>
      </c>
      <c r="P3684" t="inlineStr">
        <is>
          <t>Aprovado Diretoria</t>
        </is>
      </c>
      <c r="Q3684" t="inlineStr">
        <is>
          <t>Aprovado Caixa</t>
        </is>
      </c>
      <c r="R3684" t="inlineStr">
        <is>
          <t>Pago</t>
        </is>
      </c>
      <c r="S3684" t="inlineStr">
        <is>
          <t>Bar Brahma - Ypiranga Matriz - Bradesco</t>
        </is>
      </c>
    </row>
    <row r="3685">
      <c r="A3685" t="n">
        <v>101048</v>
      </c>
      <c r="B3685" t="n">
        <v>114</v>
      </c>
      <c r="C3685" t="inlineStr">
        <is>
          <t>Bar Brahma - Centro</t>
        </is>
      </c>
      <c r="D3685" t="inlineStr">
        <is>
          <t xml:space="preserve">EMPORIO MEL </t>
        </is>
      </c>
      <c r="E3685" t="n">
        <v>3513.1</v>
      </c>
      <c r="F3685" s="27" t="n">
        <v>45699</v>
      </c>
      <c r="G3685" s="27" t="n">
        <v>45699</v>
      </c>
      <c r="H3685" s="27" t="n">
        <v>45699</v>
      </c>
      <c r="I3685" s="27" t="n">
        <v>45665</v>
      </c>
      <c r="J3685" s="27" t="n">
        <v>45666</v>
      </c>
      <c r="K3685" t="inlineStr">
        <is>
          <t>Boleto Bancário</t>
        </is>
      </c>
      <c r="L3685" t="inlineStr">
        <is>
          <t>Custo Mercadoria Vendida</t>
        </is>
      </c>
      <c r="M3685" t="inlineStr">
        <is>
          <t>Insumos - Alimentos</t>
        </is>
      </c>
      <c r="N3685" t="inlineStr">
        <is>
          <t>436093</t>
        </is>
      </c>
      <c r="O3685" t="inlineStr">
        <is>
          <t>Documentação Aprovada</t>
        </is>
      </c>
      <c r="P3685" t="inlineStr">
        <is>
          <t>Aprovado Diretoria</t>
        </is>
      </c>
      <c r="Q3685" t="inlineStr">
        <is>
          <t>Aprovado Caixa</t>
        </is>
      </c>
      <c r="R3685" t="inlineStr">
        <is>
          <t>Pago</t>
        </is>
      </c>
      <c r="S3685" t="inlineStr">
        <is>
          <t>Bar Brahma - Ypiranga Matriz - Bradesco</t>
        </is>
      </c>
    </row>
    <row r="3686">
      <c r="A3686" t="n">
        <v>100620</v>
      </c>
      <c r="B3686" t="n">
        <v>114</v>
      </c>
      <c r="C3686" t="inlineStr">
        <is>
          <t>Bar Brahma - Centro</t>
        </is>
      </c>
      <c r="D3686" t="inlineStr">
        <is>
          <t>ESHOWS PROMOCOES ARTISTICAS LTDA</t>
        </is>
      </c>
      <c r="E3686" t="n">
        <v>36850</v>
      </c>
      <c r="F3686" s="27" t="n">
        <v>45691</v>
      </c>
      <c r="G3686" s="27" t="n">
        <v>45699</v>
      </c>
      <c r="H3686" s="27" t="n">
        <v>45699</v>
      </c>
      <c r="I3686" s="27" t="n">
        <v>45669</v>
      </c>
      <c r="J3686" s="27" t="n"/>
      <c r="K3686" t="inlineStr">
        <is>
          <t>Boleto Bancário</t>
        </is>
      </c>
      <c r="L3686" t="inlineStr">
        <is>
          <t>Custos Artístico Geral</t>
        </is>
      </c>
      <c r="M3686" t="inlineStr">
        <is>
          <t>Cachê de Músicos e Artistas</t>
        </is>
      </c>
      <c r="N3686" t="inlineStr">
        <is>
          <t>12012024</t>
        </is>
      </c>
      <c r="O3686" t="inlineStr">
        <is>
          <t>Documentação Aprovada</t>
        </is>
      </c>
      <c r="P3686" t="inlineStr">
        <is>
          <t>Aprovado Diretoria</t>
        </is>
      </c>
      <c r="Q3686" t="inlineStr">
        <is>
          <t>Aprovado Caixa</t>
        </is>
      </c>
      <c r="R3686" t="inlineStr">
        <is>
          <t>Pago</t>
        </is>
      </c>
      <c r="S3686" t="inlineStr">
        <is>
          <t>Bar Brahma - Ypiranga Matriz - Bradesco</t>
        </is>
      </c>
    </row>
    <row r="3687">
      <c r="A3687" t="n">
        <v>102480</v>
      </c>
      <c r="B3687" t="n">
        <v>114</v>
      </c>
      <c r="C3687" t="inlineStr">
        <is>
          <t>Bar Brahma - Centro</t>
        </is>
      </c>
      <c r="D3687" t="inlineStr">
        <is>
          <t>MACHINE SERVICE LTDA</t>
        </is>
      </c>
      <c r="E3687" t="n">
        <v>16815</v>
      </c>
      <c r="F3687" s="27" t="n">
        <v>45693</v>
      </c>
      <c r="G3687" s="27" t="n">
        <v>45699</v>
      </c>
      <c r="H3687" s="27" t="n">
        <v>45699</v>
      </c>
      <c r="I3687" s="27" t="n">
        <v>45688</v>
      </c>
      <c r="J3687" s="27" t="n"/>
      <c r="K3687" t="inlineStr">
        <is>
          <t>Transferência Bancária ou Pix</t>
        </is>
      </c>
      <c r="L3687" t="inlineStr">
        <is>
          <t>Serviços de Terceiros</t>
        </is>
      </c>
      <c r="M3687" t="inlineStr">
        <is>
          <t>Serviços de Segurança</t>
        </is>
      </c>
      <c r="O3687" t="inlineStr">
        <is>
          <t>Documentação Aprovada</t>
        </is>
      </c>
      <c r="P3687" t="inlineStr">
        <is>
          <t>Aprovado Diretoria</t>
        </is>
      </c>
      <c r="Q3687" t="inlineStr">
        <is>
          <t>Aprovado Caixa</t>
        </is>
      </c>
      <c r="R3687" t="inlineStr">
        <is>
          <t>Pago</t>
        </is>
      </c>
      <c r="S3687" t="inlineStr">
        <is>
          <t>Bar Brahma - Ypiranga Matriz - Kamino</t>
        </is>
      </c>
    </row>
    <row r="3688">
      <c r="A3688" t="n">
        <v>102748</v>
      </c>
      <c r="B3688" t="n">
        <v>114</v>
      </c>
      <c r="C3688" t="inlineStr">
        <is>
          <t>Bar Brahma - Centro</t>
        </is>
      </c>
      <c r="D3688" t="inlineStr">
        <is>
          <t>DISTRIBUIDORA CANTAROS DO BRASIL EIRELI</t>
        </is>
      </c>
      <c r="E3688" t="n">
        <v>1998.6</v>
      </c>
      <c r="F3688" s="27" t="n">
        <v>45699</v>
      </c>
      <c r="G3688" s="27" t="n">
        <v>45699</v>
      </c>
      <c r="H3688" s="27" t="n">
        <v>45699</v>
      </c>
      <c r="I3688" s="27" t="n">
        <v>45671</v>
      </c>
      <c r="J3688" s="27" t="n">
        <v>45672</v>
      </c>
      <c r="K3688" t="inlineStr">
        <is>
          <t>Boleto Bancário</t>
        </is>
      </c>
      <c r="L3688" t="inlineStr">
        <is>
          <t>Custo Mercadoria Vendida</t>
        </is>
      </c>
      <c r="M3688" t="inlineStr">
        <is>
          <t>Insumos - Bebidas</t>
        </is>
      </c>
      <c r="N3688" t="inlineStr">
        <is>
          <t>2199</t>
        </is>
      </c>
      <c r="O3688" t="inlineStr">
        <is>
          <t>Documentação Aprovada</t>
        </is>
      </c>
      <c r="P3688" t="inlineStr">
        <is>
          <t>Aprovado Diretoria</t>
        </is>
      </c>
      <c r="Q3688" t="inlineStr">
        <is>
          <t>Aprovado Caixa</t>
        </is>
      </c>
      <c r="R3688" t="inlineStr">
        <is>
          <t>Pago</t>
        </is>
      </c>
      <c r="S3688" t="inlineStr">
        <is>
          <t>Bar Brahma - Ypiranga Matriz - Bradesco</t>
        </is>
      </c>
    </row>
    <row r="3689">
      <c r="A3689" t="n">
        <v>102762</v>
      </c>
      <c r="B3689" t="n">
        <v>114</v>
      </c>
      <c r="C3689" t="inlineStr">
        <is>
          <t>Bar Brahma - Centro</t>
        </is>
      </c>
      <c r="D3689" t="inlineStr">
        <is>
          <t>EAU DISTRIB. DE AGUA MINERAL EIRELI - EP</t>
        </is>
      </c>
      <c r="E3689" t="n">
        <v>1300.5</v>
      </c>
      <c r="F3689" s="27" t="n">
        <v>45699</v>
      </c>
      <c r="G3689" s="27" t="n">
        <v>45699</v>
      </c>
      <c r="H3689" s="27" t="n">
        <v>45699</v>
      </c>
      <c r="I3689" s="27" t="n">
        <v>45670</v>
      </c>
      <c r="J3689" s="27" t="n">
        <v>45672</v>
      </c>
      <c r="K3689" t="inlineStr">
        <is>
          <t>Boleto Bancário</t>
        </is>
      </c>
      <c r="L3689" t="inlineStr">
        <is>
          <t>Custo Mercadoria Vendida</t>
        </is>
      </c>
      <c r="M3689" t="inlineStr">
        <is>
          <t>Insumos - Bebidas</t>
        </is>
      </c>
      <c r="N3689" t="inlineStr">
        <is>
          <t>230380</t>
        </is>
      </c>
      <c r="O3689" t="inlineStr">
        <is>
          <t>Documentação Aprovada</t>
        </is>
      </c>
      <c r="P3689" t="inlineStr">
        <is>
          <t>Aprovado Diretoria</t>
        </is>
      </c>
      <c r="Q3689" t="inlineStr">
        <is>
          <t>Aprovado Caixa</t>
        </is>
      </c>
      <c r="R3689" t="inlineStr">
        <is>
          <t>Pago</t>
        </is>
      </c>
      <c r="S3689" t="inlineStr">
        <is>
          <t>Bar Brahma - Ypiranga Matriz - Bradesco</t>
        </is>
      </c>
    </row>
    <row r="3690">
      <c r="A3690" t="n">
        <v>117938</v>
      </c>
      <c r="B3690" t="n">
        <v>114</v>
      </c>
      <c r="C3690" t="inlineStr">
        <is>
          <t>Bar Brahma - Centro</t>
        </is>
      </c>
      <c r="D3690" t="inlineStr">
        <is>
          <t>SUNGLASS CRISTAIS DE CONTROLE SOLAR LTDA</t>
        </is>
      </c>
      <c r="E3690" t="n">
        <v>850</v>
      </c>
      <c r="F3690" s="27" t="n">
        <v>45687</v>
      </c>
      <c r="G3690" s="27" t="n">
        <v>45730</v>
      </c>
      <c r="H3690" s="27" t="n">
        <v>45699</v>
      </c>
      <c r="I3690" s="27" t="n">
        <v>45687</v>
      </c>
      <c r="J3690" s="27" t="n">
        <v>45728</v>
      </c>
      <c r="K3690" t="inlineStr">
        <is>
          <t>Dinheiro em Espécie</t>
        </is>
      </c>
      <c r="L3690" t="inlineStr">
        <is>
          <t>Manutenção</t>
        </is>
      </c>
      <c r="M3690" t="inlineStr">
        <is>
          <t>Manutenção Predial</t>
        </is>
      </c>
      <c r="N3690" t="inlineStr">
        <is>
          <t>850012025</t>
        </is>
      </c>
      <c r="O3690" t="inlineStr">
        <is>
          <t>Documentação Aprovada</t>
        </is>
      </c>
      <c r="P3690" t="inlineStr">
        <is>
          <t>Aprovado Diretoria</t>
        </is>
      </c>
      <c r="Q3690" t="inlineStr">
        <is>
          <t>Aprovado Caixa</t>
        </is>
      </c>
      <c r="R3690" t="inlineStr">
        <is>
          <t>Pago</t>
        </is>
      </c>
      <c r="S3690" t="inlineStr">
        <is>
          <t>Tesouraria</t>
        </is>
      </c>
    </row>
    <row r="3691">
      <c r="A3691" t="n">
        <v>102427</v>
      </c>
      <c r="B3691" t="n">
        <v>114</v>
      </c>
      <c r="C3691" t="inlineStr">
        <is>
          <t>Bar Brahma - Centro</t>
        </is>
      </c>
      <c r="D3691" t="inlineStr">
        <is>
          <t>PRESHH ALUGUEL DE MAQUINAS LTDA</t>
        </is>
      </c>
      <c r="E3691" t="n">
        <v>326</v>
      </c>
      <c r="F3691" s="27" t="n">
        <v>45698</v>
      </c>
      <c r="G3691" s="27" t="n">
        <v>45698</v>
      </c>
      <c r="H3691" s="27" t="n">
        <v>45698</v>
      </c>
      <c r="I3691" s="27" t="n">
        <v>45682</v>
      </c>
      <c r="J3691" s="27" t="n"/>
      <c r="K3691" t="inlineStr">
        <is>
          <t>Boleto Bancário</t>
        </is>
      </c>
      <c r="L3691" t="inlineStr">
        <is>
          <t>Locação de Equipamentos</t>
        </is>
      </c>
      <c r="M3691" t="inlineStr">
        <is>
          <t>Locações de Equipamentos - Operacionais</t>
        </is>
      </c>
      <c r="N3691" t="inlineStr">
        <is>
          <t>497277544</t>
        </is>
      </c>
      <c r="O3691" t="inlineStr">
        <is>
          <t>Documentação Aprovada</t>
        </is>
      </c>
      <c r="P3691" t="inlineStr">
        <is>
          <t>Aprovado Diretoria</t>
        </is>
      </c>
      <c r="Q3691" t="inlineStr">
        <is>
          <t>Aprovado Caixa</t>
        </is>
      </c>
      <c r="R3691" t="inlineStr">
        <is>
          <t>Pago</t>
        </is>
      </c>
      <c r="S3691" t="inlineStr">
        <is>
          <t>Bar Brahma - Ypiranga Matriz - Bradesco</t>
        </is>
      </c>
    </row>
    <row r="3692">
      <c r="A3692" t="n">
        <v>100182</v>
      </c>
      <c r="B3692" t="n">
        <v>114</v>
      </c>
      <c r="C3692" t="inlineStr">
        <is>
          <t>Bar Brahma - Centro</t>
        </is>
      </c>
      <c r="D3692" t="inlineStr">
        <is>
          <t>NIVALDO ALVES (SIMBAS)</t>
        </is>
      </c>
      <c r="E3692" t="n">
        <v>5000</v>
      </c>
      <c r="F3692" s="27" t="n">
        <v>45698</v>
      </c>
      <c r="G3692" s="27" t="n">
        <v>45698</v>
      </c>
      <c r="H3692" s="27" t="n">
        <v>45698</v>
      </c>
      <c r="I3692" s="27" t="n">
        <v>45689</v>
      </c>
      <c r="J3692" s="27" t="n"/>
      <c r="K3692" t="inlineStr">
        <is>
          <t>Transferência Bancária ou Pix</t>
        </is>
      </c>
      <c r="L3692" t="inlineStr">
        <is>
          <t>Custos Artístico Geral</t>
        </is>
      </c>
      <c r="M3692" t="inlineStr">
        <is>
          <t>Locação de Equipamentos Fixo</t>
        </is>
      </c>
      <c r="N3692" t="inlineStr">
        <is>
          <t>20250202</t>
        </is>
      </c>
      <c r="O3692" t="inlineStr">
        <is>
          <t>Documentação Aprovada</t>
        </is>
      </c>
      <c r="P3692" t="inlineStr">
        <is>
          <t>Aprovado Diretoria</t>
        </is>
      </c>
      <c r="Q3692" t="inlineStr">
        <is>
          <t>Aprovado Caixa</t>
        </is>
      </c>
      <c r="R3692" t="inlineStr">
        <is>
          <t>Pago</t>
        </is>
      </c>
      <c r="S3692" t="inlineStr">
        <is>
          <t>Bar Brahma - Ypiranga Matriz - Kamino</t>
        </is>
      </c>
    </row>
    <row r="3693">
      <c r="A3693" t="n">
        <v>100621</v>
      </c>
      <c r="B3693" t="n">
        <v>114</v>
      </c>
      <c r="C3693" t="inlineStr">
        <is>
          <t>Bar Brahma - Centro</t>
        </is>
      </c>
      <c r="D3693" t="inlineStr">
        <is>
          <t>ESHOWS PROMOCOES ARTISTICAS LTDA</t>
        </is>
      </c>
      <c r="E3693" t="n">
        <v>37852</v>
      </c>
      <c r="F3693" s="27" t="n">
        <v>45698</v>
      </c>
      <c r="G3693" s="27" t="n">
        <v>45698</v>
      </c>
      <c r="H3693" s="27" t="n">
        <v>45698</v>
      </c>
      <c r="I3693" s="27" t="n">
        <v>45679</v>
      </c>
      <c r="J3693" s="27" t="n"/>
      <c r="K3693" t="inlineStr">
        <is>
          <t>Boleto Bancário</t>
        </is>
      </c>
      <c r="L3693" t="inlineStr">
        <is>
          <t>Custos Artístico Geral</t>
        </is>
      </c>
      <c r="M3693" t="inlineStr">
        <is>
          <t>Cachê de Músicos e Artistas</t>
        </is>
      </c>
      <c r="N3693" t="inlineStr">
        <is>
          <t>507091099</t>
        </is>
      </c>
      <c r="O3693" t="inlineStr">
        <is>
          <t>Documentação Aprovada</t>
        </is>
      </c>
      <c r="P3693" t="inlineStr">
        <is>
          <t>Aprovado Diretoria</t>
        </is>
      </c>
      <c r="Q3693" t="inlineStr">
        <is>
          <t>Aprovado Caixa</t>
        </is>
      </c>
      <c r="R3693" t="inlineStr">
        <is>
          <t>Pago</t>
        </is>
      </c>
      <c r="S3693" t="inlineStr">
        <is>
          <t>Bar Brahma - Ypiranga Matriz - Bradesco</t>
        </is>
      </c>
    </row>
    <row r="3694">
      <c r="A3694" t="n">
        <v>101559</v>
      </c>
      <c r="B3694" t="n">
        <v>114</v>
      </c>
      <c r="C3694" t="inlineStr">
        <is>
          <t>Bar Brahma - Centro</t>
        </is>
      </c>
      <c r="D3694" t="inlineStr">
        <is>
          <t>AMBEV S. A. - CDD SAO PAULO</t>
        </is>
      </c>
      <c r="E3694" t="n">
        <v>1064.49</v>
      </c>
      <c r="F3694" s="27" t="n">
        <v>45698</v>
      </c>
      <c r="G3694" s="27" t="n">
        <v>45698</v>
      </c>
      <c r="H3694" s="27" t="n">
        <v>45698</v>
      </c>
      <c r="I3694" s="27" t="n">
        <v>45665</v>
      </c>
      <c r="J3694" s="27" t="n">
        <v>45667</v>
      </c>
      <c r="K3694" t="inlineStr">
        <is>
          <t>Boleto Bancário</t>
        </is>
      </c>
      <c r="L3694" t="inlineStr">
        <is>
          <t>Custo Mercadoria Vendida</t>
        </is>
      </c>
      <c r="M3694" t="inlineStr">
        <is>
          <t>Insumos - Bebidas</t>
        </is>
      </c>
      <c r="N3694" t="inlineStr">
        <is>
          <t>259392</t>
        </is>
      </c>
      <c r="O3694" t="inlineStr">
        <is>
          <t>Documentação Aprovada</t>
        </is>
      </c>
      <c r="P3694" t="inlineStr">
        <is>
          <t>Aprovado Diretoria</t>
        </is>
      </c>
      <c r="Q3694" t="inlineStr">
        <is>
          <t>Aprovado Caixa</t>
        </is>
      </c>
      <c r="R3694" t="inlineStr">
        <is>
          <t>Pago</t>
        </is>
      </c>
      <c r="S3694" t="inlineStr">
        <is>
          <t>Bar Brahma - Ypiranga Matriz - Bradesco</t>
        </is>
      </c>
    </row>
    <row r="3695">
      <c r="A3695" t="n">
        <v>101744</v>
      </c>
      <c r="B3695" t="n">
        <v>114</v>
      </c>
      <c r="C3695" t="inlineStr">
        <is>
          <t>Bar Brahma - Centro</t>
        </is>
      </c>
      <c r="D3695" t="inlineStr">
        <is>
          <t>PJ 57753555000121</t>
        </is>
      </c>
      <c r="E3695" t="n">
        <v>1500</v>
      </c>
      <c r="F3695" s="27" t="n">
        <v>45697</v>
      </c>
      <c r="G3695" s="27" t="n">
        <v>45698</v>
      </c>
      <c r="H3695" s="27" t="n">
        <v>45698</v>
      </c>
      <c r="I3695" s="27" t="n">
        <v>45658</v>
      </c>
      <c r="J3695" s="27" t="n">
        <v>45668</v>
      </c>
      <c r="K3695" t="inlineStr">
        <is>
          <t>Transferência Bancária ou Pix</t>
        </is>
      </c>
      <c r="L3695" t="inlineStr">
        <is>
          <t>Mão de Obra - PJ</t>
        </is>
      </c>
      <c r="M3695" t="inlineStr">
        <is>
          <t>MDO PJ Fixo</t>
        </is>
      </c>
      <c r="N3695" t="inlineStr">
        <is>
          <t>0</t>
        </is>
      </c>
      <c r="O3695" t="inlineStr">
        <is>
          <t>Documentação Aprovada</t>
        </is>
      </c>
      <c r="P3695" t="inlineStr">
        <is>
          <t>Aprovado Diretoria</t>
        </is>
      </c>
      <c r="Q3695" t="inlineStr">
        <is>
          <t>Aprovado Caixa</t>
        </is>
      </c>
      <c r="R3695" t="inlineStr">
        <is>
          <t>Pago</t>
        </is>
      </c>
      <c r="S3695" t="inlineStr">
        <is>
          <t>Bar Brahma - Tutum Matriz - Kamino</t>
        </is>
      </c>
    </row>
    <row r="3696">
      <c r="A3696" t="n">
        <v>101574</v>
      </c>
      <c r="B3696" t="n">
        <v>114</v>
      </c>
      <c r="C3696" t="inlineStr">
        <is>
          <t>Bar Brahma - Centro</t>
        </is>
      </c>
      <c r="D3696" t="inlineStr">
        <is>
          <t>AMBEV S. A. - CDD SAO PAULO</t>
        </is>
      </c>
      <c r="E3696" t="n">
        <v>275.1</v>
      </c>
      <c r="F3696" s="27" t="n">
        <v>45698</v>
      </c>
      <c r="G3696" s="27" t="n">
        <v>45698</v>
      </c>
      <c r="H3696" s="27" t="n">
        <v>45698</v>
      </c>
      <c r="I3696" s="27" t="n">
        <v>45665</v>
      </c>
      <c r="J3696" s="27" t="n">
        <v>45667</v>
      </c>
      <c r="K3696" t="inlineStr">
        <is>
          <t>Boleto Bancário</t>
        </is>
      </c>
      <c r="L3696" t="inlineStr">
        <is>
          <t>Custo Mercadoria Vendida</t>
        </is>
      </c>
      <c r="M3696" t="inlineStr">
        <is>
          <t>Insumos - Bebidas</t>
        </is>
      </c>
      <c r="N3696" t="inlineStr">
        <is>
          <t>259393</t>
        </is>
      </c>
      <c r="O3696" t="inlineStr">
        <is>
          <t>Documentação Aprovada</t>
        </is>
      </c>
      <c r="P3696" t="inlineStr">
        <is>
          <t>Aprovado Diretoria</t>
        </is>
      </c>
      <c r="Q3696" t="inlineStr">
        <is>
          <t>Aprovado Caixa</t>
        </is>
      </c>
      <c r="R3696" t="inlineStr">
        <is>
          <t>Pago</t>
        </is>
      </c>
      <c r="S3696" t="inlineStr">
        <is>
          <t>Bar Brahma - Ypiranga Matriz - Bradesco</t>
        </is>
      </c>
    </row>
    <row r="3697">
      <c r="A3697" t="n">
        <v>102174</v>
      </c>
      <c r="B3697" t="n">
        <v>114</v>
      </c>
      <c r="C3697" t="inlineStr">
        <is>
          <t>Bar Brahma - Centro</t>
        </is>
      </c>
      <c r="D3697" t="inlineStr">
        <is>
          <t>VALE TRANSPORTE</t>
        </is>
      </c>
      <c r="E3697" t="n">
        <v>4300</v>
      </c>
      <c r="F3697" s="27" t="n">
        <v>45696</v>
      </c>
      <c r="G3697" s="27" t="n">
        <v>45698</v>
      </c>
      <c r="H3697" s="27" t="n">
        <v>45698</v>
      </c>
      <c r="I3697" s="27" t="n">
        <v>45689</v>
      </c>
      <c r="J3697" s="27" t="n"/>
      <c r="K3697" t="inlineStr">
        <is>
          <t>Dinheiro em Espécie</t>
        </is>
      </c>
      <c r="L3697" t="inlineStr">
        <is>
          <t>Mão de Obra - Benefícios</t>
        </is>
      </c>
      <c r="M3697" t="inlineStr">
        <is>
          <t xml:space="preserve">  -  Vale-transporte</t>
        </is>
      </c>
      <c r="N3697" t="inlineStr">
        <is>
          <t>01022025</t>
        </is>
      </c>
      <c r="O3697" t="inlineStr">
        <is>
          <t>Documentação Aprovada</t>
        </is>
      </c>
      <c r="P3697" t="inlineStr">
        <is>
          <t>Aprovado Diretoria</t>
        </is>
      </c>
      <c r="Q3697" t="inlineStr">
        <is>
          <t>Aprovado Caixa</t>
        </is>
      </c>
      <c r="R3697" t="inlineStr">
        <is>
          <t>Pago</t>
        </is>
      </c>
      <c r="S3697" t="inlineStr">
        <is>
          <t>Tesouraria</t>
        </is>
      </c>
    </row>
    <row r="3698">
      <c r="A3698" t="n">
        <v>101576</v>
      </c>
      <c r="B3698" t="n">
        <v>114</v>
      </c>
      <c r="C3698" t="inlineStr">
        <is>
          <t>Bar Brahma - Centro</t>
        </is>
      </c>
      <c r="D3698" t="inlineStr">
        <is>
          <t>AMBEV S.A.</t>
        </is>
      </c>
      <c r="E3698" t="n">
        <v>6436.29</v>
      </c>
      <c r="F3698" s="27" t="n">
        <v>45698</v>
      </c>
      <c r="G3698" s="27" t="n">
        <v>45698</v>
      </c>
      <c r="H3698" s="27" t="n">
        <v>45698</v>
      </c>
      <c r="I3698" s="27" t="n">
        <v>45666</v>
      </c>
      <c r="J3698" s="27" t="n">
        <v>45667</v>
      </c>
      <c r="K3698" t="inlineStr">
        <is>
          <t>Boleto Bancário</t>
        </is>
      </c>
      <c r="L3698" t="inlineStr">
        <is>
          <t>Custo Mercadoria Vendida</t>
        </is>
      </c>
      <c r="M3698" t="inlineStr">
        <is>
          <t>Insumos - Bebidas</t>
        </is>
      </c>
      <c r="N3698" t="inlineStr">
        <is>
          <t>20015</t>
        </is>
      </c>
      <c r="O3698" t="inlineStr">
        <is>
          <t>Documentação Aprovada</t>
        </is>
      </c>
      <c r="P3698" t="inlineStr">
        <is>
          <t>Aprovado Diretoria</t>
        </is>
      </c>
      <c r="Q3698" t="inlineStr">
        <is>
          <t>Aprovado Caixa</t>
        </is>
      </c>
      <c r="R3698" t="inlineStr">
        <is>
          <t>Pago</t>
        </is>
      </c>
      <c r="S3698" t="inlineStr">
        <is>
          <t>Bar Brahma - Ypiranga Matriz - Bradesco</t>
        </is>
      </c>
    </row>
    <row r="3699">
      <c r="A3699" t="n">
        <v>101590</v>
      </c>
      <c r="B3699" t="n">
        <v>114</v>
      </c>
      <c r="C3699" t="inlineStr">
        <is>
          <t>Bar Brahma - Centro</t>
        </is>
      </c>
      <c r="D3699" t="inlineStr">
        <is>
          <t>AMBEV S.A.</t>
        </is>
      </c>
      <c r="E3699" t="n">
        <v>2636.49</v>
      </c>
      <c r="F3699" s="27" t="n">
        <v>45698</v>
      </c>
      <c r="G3699" s="27" t="n">
        <v>45698</v>
      </c>
      <c r="H3699" s="27" t="n">
        <v>45698</v>
      </c>
      <c r="I3699" s="27" t="n">
        <v>45666</v>
      </c>
      <c r="J3699" s="27" t="n">
        <v>45667</v>
      </c>
      <c r="K3699" t="inlineStr">
        <is>
          <t>Boleto Bancário</t>
        </is>
      </c>
      <c r="L3699" t="inlineStr">
        <is>
          <t>Custo Mercadoria Vendida</t>
        </is>
      </c>
      <c r="M3699" t="inlineStr">
        <is>
          <t>Insumos - Bebidas</t>
        </is>
      </c>
      <c r="N3699" t="inlineStr">
        <is>
          <t>261904</t>
        </is>
      </c>
      <c r="O3699" t="inlineStr">
        <is>
          <t>Documentação Aprovada</t>
        </is>
      </c>
      <c r="P3699" t="inlineStr">
        <is>
          <t>Aprovado Diretoria</t>
        </is>
      </c>
      <c r="Q3699" t="inlineStr">
        <is>
          <t>Aprovado Caixa</t>
        </is>
      </c>
      <c r="R3699" t="inlineStr">
        <is>
          <t>Pago</t>
        </is>
      </c>
      <c r="S3699" t="inlineStr">
        <is>
          <t>Bar Brahma - Ypiranga Matriz - Bradesco</t>
        </is>
      </c>
    </row>
    <row r="3700">
      <c r="A3700" t="n">
        <v>101868</v>
      </c>
      <c r="B3700" t="n">
        <v>114</v>
      </c>
      <c r="C3700" t="inlineStr">
        <is>
          <t>Bar Brahma - Centro</t>
        </is>
      </c>
      <c r="D3700" t="inlineStr">
        <is>
          <t>AMBEV S.A.</t>
        </is>
      </c>
      <c r="E3700" t="n">
        <v>1260.89</v>
      </c>
      <c r="F3700" s="27" t="n">
        <v>45698</v>
      </c>
      <c r="G3700" s="27" t="n">
        <v>45698</v>
      </c>
      <c r="H3700" s="27" t="n">
        <v>45698</v>
      </c>
      <c r="I3700" s="27" t="n">
        <v>45667</v>
      </c>
      <c r="J3700" s="27" t="n">
        <v>45670</v>
      </c>
      <c r="K3700" t="inlineStr">
        <is>
          <t>Boleto Bancário</t>
        </is>
      </c>
      <c r="L3700" t="inlineStr">
        <is>
          <t>Custo Mercadoria Vendida</t>
        </is>
      </c>
      <c r="M3700" t="inlineStr">
        <is>
          <t>Insumos - Bebidas</t>
        </is>
      </c>
      <c r="N3700" t="inlineStr">
        <is>
          <t>363938</t>
        </is>
      </c>
      <c r="O3700" t="inlineStr">
        <is>
          <t>Documentação Aprovada</t>
        </is>
      </c>
      <c r="P3700" t="inlineStr">
        <is>
          <t>Aprovado Diretoria</t>
        </is>
      </c>
      <c r="Q3700" t="inlineStr">
        <is>
          <t>Aprovado Caixa</t>
        </is>
      </c>
      <c r="R3700" t="inlineStr">
        <is>
          <t>Pago</t>
        </is>
      </c>
      <c r="S3700" t="inlineStr">
        <is>
          <t>Bar Brahma - Ypiranga Matriz - Bradesco</t>
        </is>
      </c>
    </row>
    <row r="3701">
      <c r="A3701" t="n">
        <v>101871</v>
      </c>
      <c r="B3701" t="n">
        <v>114</v>
      </c>
      <c r="C3701" t="inlineStr">
        <is>
          <t>Bar Brahma - Centro</t>
        </is>
      </c>
      <c r="D3701" t="inlineStr">
        <is>
          <t>AMBEV S.A.</t>
        </is>
      </c>
      <c r="E3701" t="n">
        <v>4290</v>
      </c>
      <c r="F3701" s="27" t="n">
        <v>45698</v>
      </c>
      <c r="G3701" s="27" t="n">
        <v>45698</v>
      </c>
      <c r="H3701" s="27" t="n">
        <v>45698</v>
      </c>
      <c r="I3701" s="27" t="n">
        <v>45667</v>
      </c>
      <c r="J3701" s="27" t="n">
        <v>45670</v>
      </c>
      <c r="K3701" t="inlineStr">
        <is>
          <t>Boleto Bancário</t>
        </is>
      </c>
      <c r="L3701" t="inlineStr">
        <is>
          <t>Custo Mercadoria Vendida</t>
        </is>
      </c>
      <c r="M3701" t="inlineStr">
        <is>
          <t>Insumos - Bebidas</t>
        </is>
      </c>
      <c r="N3701" t="inlineStr">
        <is>
          <t>263939</t>
        </is>
      </c>
      <c r="O3701" t="inlineStr">
        <is>
          <t>Documentação Aprovada</t>
        </is>
      </c>
      <c r="P3701" t="inlineStr">
        <is>
          <t>Aprovado Diretoria</t>
        </is>
      </c>
      <c r="Q3701" t="inlineStr">
        <is>
          <t>Aprovado Caixa</t>
        </is>
      </c>
      <c r="R3701" t="inlineStr">
        <is>
          <t>Pago</t>
        </is>
      </c>
      <c r="S3701" t="inlineStr">
        <is>
          <t>Bar Brahma - Ypiranga Matriz - Bradesco</t>
        </is>
      </c>
    </row>
    <row r="3702">
      <c r="A3702" t="n">
        <v>101632</v>
      </c>
      <c r="B3702" t="n">
        <v>114</v>
      </c>
      <c r="C3702" t="inlineStr">
        <is>
          <t>Bar Brahma - Centro</t>
        </is>
      </c>
      <c r="D3702" t="inlineStr">
        <is>
          <t>AMBEV S. A. - CDD SAO PAULO</t>
        </is>
      </c>
      <c r="E3702" t="n">
        <v>797.4</v>
      </c>
      <c r="F3702" s="27" t="n">
        <v>45698</v>
      </c>
      <c r="G3702" s="27" t="n">
        <v>45698</v>
      </c>
      <c r="H3702" s="27" t="n">
        <v>45698</v>
      </c>
      <c r="I3702" s="27" t="n">
        <v>45666</v>
      </c>
      <c r="J3702" s="27" t="n">
        <v>45667</v>
      </c>
      <c r="K3702" t="inlineStr">
        <is>
          <t>Boleto Bancário</t>
        </is>
      </c>
      <c r="L3702" t="inlineStr">
        <is>
          <t>Custo Mercadoria Vendida</t>
        </is>
      </c>
      <c r="M3702" t="inlineStr">
        <is>
          <t>Insumos - Bebidas</t>
        </is>
      </c>
      <c r="N3702" t="inlineStr">
        <is>
          <t>261905</t>
        </is>
      </c>
      <c r="O3702" t="inlineStr">
        <is>
          <t>Documentação Aprovada</t>
        </is>
      </c>
      <c r="P3702" t="inlineStr">
        <is>
          <t>Aprovado Diretoria</t>
        </is>
      </c>
      <c r="Q3702" t="inlineStr">
        <is>
          <t>Aprovado Caixa</t>
        </is>
      </c>
      <c r="R3702" t="inlineStr">
        <is>
          <t>Pago</t>
        </is>
      </c>
      <c r="S3702" t="inlineStr">
        <is>
          <t>Bar Brahma - Ypiranga Matriz - Bradesco</t>
        </is>
      </c>
    </row>
    <row r="3703">
      <c r="A3703" t="n">
        <v>101731</v>
      </c>
      <c r="B3703" t="n">
        <v>114</v>
      </c>
      <c r="C3703" t="inlineStr">
        <is>
          <t>Bar Brahma - Centro</t>
        </is>
      </c>
      <c r="D3703" t="inlineStr">
        <is>
          <t>PJ 26502601000196</t>
        </is>
      </c>
      <c r="E3703" t="n">
        <v>6750</v>
      </c>
      <c r="F3703" s="27" t="n">
        <v>45697</v>
      </c>
      <c r="G3703" s="27" t="n">
        <v>45698</v>
      </c>
      <c r="H3703" s="27" t="n">
        <v>45698</v>
      </c>
      <c r="I3703" s="27" t="n">
        <v>45658</v>
      </c>
      <c r="J3703" s="27" t="n">
        <v>45668</v>
      </c>
      <c r="K3703" t="inlineStr">
        <is>
          <t>Transferência Bancária ou Pix</t>
        </is>
      </c>
      <c r="L3703" t="inlineStr">
        <is>
          <t>Mão de Obra - PJ</t>
        </is>
      </c>
      <c r="M3703" t="inlineStr">
        <is>
          <t>MDO PJ Fixo</t>
        </is>
      </c>
      <c r="N3703" t="inlineStr">
        <is>
          <t>0</t>
        </is>
      </c>
      <c r="O3703" t="inlineStr">
        <is>
          <t>Documentação Aprovada</t>
        </is>
      </c>
      <c r="P3703" t="inlineStr">
        <is>
          <t>Aprovado Diretoria</t>
        </is>
      </c>
      <c r="Q3703" t="inlineStr">
        <is>
          <t>Aprovado Caixa</t>
        </is>
      </c>
      <c r="R3703" t="inlineStr">
        <is>
          <t>Pago</t>
        </is>
      </c>
      <c r="S3703" t="inlineStr">
        <is>
          <t>Bar Brahma - Tutum Matriz - Kamino</t>
        </is>
      </c>
    </row>
    <row r="3704">
      <c r="A3704" t="n">
        <v>105768</v>
      </c>
      <c r="B3704" t="n">
        <v>114</v>
      </c>
      <c r="C3704" t="inlineStr">
        <is>
          <t>Bar Brahma - Centro</t>
        </is>
      </c>
      <c r="D3704" t="inlineStr">
        <is>
          <t>HORTICLEAN DISTRIBUIDORA</t>
        </is>
      </c>
      <c r="E3704" t="n">
        <v>742.2</v>
      </c>
      <c r="F3704" s="27" t="n">
        <v>45698</v>
      </c>
      <c r="G3704" s="27" t="n">
        <v>45698</v>
      </c>
      <c r="H3704" s="27" t="n">
        <v>45698</v>
      </c>
      <c r="I3704" s="27" t="n">
        <v>45681</v>
      </c>
      <c r="J3704" s="27" t="n">
        <v>45684</v>
      </c>
      <c r="K3704" t="inlineStr">
        <is>
          <t>Boleto Bancário</t>
        </is>
      </c>
      <c r="L3704" t="inlineStr">
        <is>
          <t>Custo Mercadoria Vendida</t>
        </is>
      </c>
      <c r="M3704" t="inlineStr">
        <is>
          <t>Insumos - Alimentos</t>
        </is>
      </c>
      <c r="N3704" t="inlineStr">
        <is>
          <t>25656</t>
        </is>
      </c>
      <c r="O3704" t="inlineStr">
        <is>
          <t>Documentação Aprovada</t>
        </is>
      </c>
      <c r="P3704" t="inlineStr">
        <is>
          <t>Aprovado Diretoria</t>
        </is>
      </c>
      <c r="Q3704" t="inlineStr">
        <is>
          <t>Aprovado Caixa</t>
        </is>
      </c>
      <c r="R3704" t="inlineStr">
        <is>
          <t>Pago</t>
        </is>
      </c>
      <c r="S3704" t="inlineStr">
        <is>
          <t>Bar Brahma - Ypiranga Matriz - Bradesco</t>
        </is>
      </c>
    </row>
    <row r="3705">
      <c r="A3705" t="n">
        <v>105777</v>
      </c>
      <c r="B3705" t="n">
        <v>114</v>
      </c>
      <c r="C3705" t="inlineStr">
        <is>
          <t>Bar Brahma - Centro</t>
        </is>
      </c>
      <c r="D3705" t="inlineStr">
        <is>
          <t>MULTIFRANGOS COMERCIO DE ALIMENTOS LTDA</t>
        </is>
      </c>
      <c r="E3705" t="n">
        <v>4498.32</v>
      </c>
      <c r="F3705" s="27" t="n">
        <v>45698</v>
      </c>
      <c r="G3705" s="27" t="n">
        <v>45698</v>
      </c>
      <c r="H3705" s="27" t="n">
        <v>45698</v>
      </c>
      <c r="I3705" s="27" t="n">
        <v>45684</v>
      </c>
      <c r="J3705" s="27" t="n">
        <v>45684</v>
      </c>
      <c r="K3705" t="inlineStr">
        <is>
          <t>Boleto Bancário</t>
        </is>
      </c>
      <c r="L3705" t="inlineStr">
        <is>
          <t>Custo Mercadoria Vendida</t>
        </is>
      </c>
      <c r="M3705" t="inlineStr">
        <is>
          <t>Insumos - Alimentos</t>
        </is>
      </c>
      <c r="N3705" t="inlineStr">
        <is>
          <t>871059</t>
        </is>
      </c>
      <c r="O3705" t="inlineStr">
        <is>
          <t>Documentação Aprovada</t>
        </is>
      </c>
      <c r="P3705" t="inlineStr">
        <is>
          <t>Aprovado Diretoria</t>
        </is>
      </c>
      <c r="Q3705" t="inlineStr">
        <is>
          <t>Aprovado Caixa</t>
        </is>
      </c>
      <c r="R3705" t="inlineStr">
        <is>
          <t>Pago</t>
        </is>
      </c>
      <c r="S3705" t="inlineStr">
        <is>
          <t>Bar Brahma - Ypiranga Matriz - Bradesco</t>
        </is>
      </c>
    </row>
    <row r="3706">
      <c r="A3706" t="n">
        <v>105434</v>
      </c>
      <c r="B3706" t="n">
        <v>114</v>
      </c>
      <c r="C3706" t="inlineStr">
        <is>
          <t>Bar Brahma - Centro</t>
        </is>
      </c>
      <c r="D3706" t="inlineStr">
        <is>
          <t>GELOMAQ COM E IND LTDA</t>
        </is>
      </c>
      <c r="E3706" t="n">
        <v>1065</v>
      </c>
      <c r="F3706" s="27" t="n">
        <v>45698</v>
      </c>
      <c r="G3706" s="27" t="n">
        <v>45698</v>
      </c>
      <c r="H3706" s="27" t="n">
        <v>45698</v>
      </c>
      <c r="I3706" s="27" t="n">
        <v>45673</v>
      </c>
      <c r="J3706" s="27" t="n">
        <v>45681</v>
      </c>
      <c r="K3706" t="inlineStr">
        <is>
          <t>Boleto Bancário</t>
        </is>
      </c>
      <c r="L3706" t="inlineStr">
        <is>
          <t>Locação de Equipamentos</t>
        </is>
      </c>
      <c r="M3706" t="inlineStr">
        <is>
          <t>Locações de Equipamentos - Operacionais</t>
        </is>
      </c>
      <c r="N3706" t="inlineStr">
        <is>
          <t>2521-140/1</t>
        </is>
      </c>
      <c r="O3706" t="inlineStr">
        <is>
          <t>Documentação Aprovada</t>
        </is>
      </c>
      <c r="P3706" t="inlineStr">
        <is>
          <t>Aprovado Diretoria</t>
        </is>
      </c>
      <c r="Q3706" t="inlineStr">
        <is>
          <t>Aprovado Caixa</t>
        </is>
      </c>
      <c r="R3706" t="inlineStr">
        <is>
          <t>Pago</t>
        </is>
      </c>
      <c r="S3706" t="inlineStr">
        <is>
          <t>Bar Brahma - Ypiranga Matriz - Bradesco</t>
        </is>
      </c>
    </row>
    <row r="3707">
      <c r="A3707" t="n">
        <v>107914</v>
      </c>
      <c r="B3707" t="n">
        <v>114</v>
      </c>
      <c r="C3707" t="inlineStr">
        <is>
          <t>Bar Brahma - Centro</t>
        </is>
      </c>
      <c r="D3707" t="inlineStr">
        <is>
          <t>AURORA ALVORADA ESTACIONAMENTO E LANCHON</t>
        </is>
      </c>
      <c r="E3707" t="n">
        <v>1580.74</v>
      </c>
      <c r="F3707" s="27" t="n">
        <v>45698</v>
      </c>
      <c r="G3707" s="27" t="n">
        <v>45698</v>
      </c>
      <c r="H3707" s="27" t="n">
        <v>45698</v>
      </c>
      <c r="I3707" s="27" t="n">
        <v>45692</v>
      </c>
      <c r="J3707" s="27" t="n">
        <v>45694</v>
      </c>
      <c r="K3707" t="inlineStr">
        <is>
          <t>Boleto Bancário</t>
        </is>
      </c>
      <c r="L3707" t="inlineStr">
        <is>
          <t>Custo Mercadoria Vendida</t>
        </is>
      </c>
      <c r="M3707" t="inlineStr">
        <is>
          <t>Insumos - Alimentos</t>
        </is>
      </c>
      <c r="N3707" t="inlineStr">
        <is>
          <t>0225</t>
        </is>
      </c>
      <c r="O3707" t="inlineStr">
        <is>
          <t>Documentação Aprovada</t>
        </is>
      </c>
      <c r="P3707" t="inlineStr">
        <is>
          <t>Aprovado Diretoria</t>
        </is>
      </c>
      <c r="Q3707" t="inlineStr">
        <is>
          <t>Aprovado Caixa</t>
        </is>
      </c>
      <c r="R3707" t="inlineStr">
        <is>
          <t>Pago</t>
        </is>
      </c>
      <c r="S3707" t="inlineStr">
        <is>
          <t>Bar Brahma - Ypiranga Matriz - Bradesco</t>
        </is>
      </c>
    </row>
    <row r="3708">
      <c r="A3708" t="n">
        <v>105969</v>
      </c>
      <c r="B3708" t="n">
        <v>114</v>
      </c>
      <c r="C3708" t="inlineStr">
        <is>
          <t>Bar Brahma - Centro</t>
        </is>
      </c>
      <c r="D3708" t="inlineStr">
        <is>
          <t>CECILIA TSUYACO ARAKI SILVA LTDA</t>
        </is>
      </c>
      <c r="E3708" t="n">
        <v>682</v>
      </c>
      <c r="F3708" s="27" t="n">
        <v>45698</v>
      </c>
      <c r="G3708" s="27" t="n">
        <v>45698</v>
      </c>
      <c r="H3708" s="27" t="n">
        <v>45698</v>
      </c>
      <c r="I3708" s="27" t="n">
        <v>45684</v>
      </c>
      <c r="J3708" s="27" t="n">
        <v>45685</v>
      </c>
      <c r="K3708" t="inlineStr">
        <is>
          <t>Boleto Bancário</t>
        </is>
      </c>
      <c r="L3708" t="inlineStr">
        <is>
          <t>Custo Mercadoria Vendida</t>
        </is>
      </c>
      <c r="M3708" t="inlineStr">
        <is>
          <t>Insumos - Alimentos</t>
        </is>
      </c>
      <c r="N3708" t="inlineStr">
        <is>
          <t>364675</t>
        </is>
      </c>
      <c r="O3708" t="inlineStr">
        <is>
          <t>Documentação Aprovada</t>
        </is>
      </c>
      <c r="P3708" t="inlineStr">
        <is>
          <t>Aprovado Diretoria</t>
        </is>
      </c>
      <c r="Q3708" t="inlineStr">
        <is>
          <t>Aprovado Caixa</t>
        </is>
      </c>
      <c r="R3708" t="inlineStr">
        <is>
          <t>Pago</t>
        </is>
      </c>
      <c r="S3708" t="inlineStr">
        <is>
          <t>Bar Brahma - Ypiranga Matriz - Bradesco</t>
        </is>
      </c>
    </row>
    <row r="3709">
      <c r="A3709" t="n">
        <v>105968</v>
      </c>
      <c r="B3709" t="n">
        <v>114</v>
      </c>
      <c r="C3709" t="inlineStr">
        <is>
          <t>Bar Brahma - Centro</t>
        </is>
      </c>
      <c r="D3709" t="inlineStr">
        <is>
          <t>LATICINIOS PIRAMIDE LTDA</t>
        </is>
      </c>
      <c r="E3709" t="n">
        <v>1799.6</v>
      </c>
      <c r="F3709" s="27" t="n">
        <v>45698</v>
      </c>
      <c r="G3709" s="27" t="n">
        <v>45698</v>
      </c>
      <c r="H3709" s="27" t="n">
        <v>45698</v>
      </c>
      <c r="I3709" s="27" t="n">
        <v>45684</v>
      </c>
      <c r="J3709" s="27" t="n">
        <v>45685</v>
      </c>
      <c r="K3709" t="inlineStr">
        <is>
          <t>Boleto Bancário</t>
        </is>
      </c>
      <c r="L3709" t="inlineStr">
        <is>
          <t>Custo Mercadoria Vendida</t>
        </is>
      </c>
      <c r="M3709" t="inlineStr">
        <is>
          <t>Insumos - Alimentos</t>
        </is>
      </c>
      <c r="N3709" t="inlineStr">
        <is>
          <t>75138</t>
        </is>
      </c>
      <c r="O3709" t="inlineStr">
        <is>
          <t>Documentação Aprovada</t>
        </is>
      </c>
      <c r="P3709" t="inlineStr">
        <is>
          <t>Aprovado Diretoria</t>
        </is>
      </c>
      <c r="Q3709" t="inlineStr">
        <is>
          <t>Aprovado Caixa</t>
        </is>
      </c>
      <c r="R3709" t="inlineStr">
        <is>
          <t>Pago</t>
        </is>
      </c>
      <c r="S3709" t="inlineStr">
        <is>
          <t>Bar Brahma - Ypiranga Matriz - Bradesco</t>
        </is>
      </c>
    </row>
    <row r="3710">
      <c r="A3710" t="n">
        <v>105972</v>
      </c>
      <c r="B3710" t="n">
        <v>114</v>
      </c>
      <c r="C3710" t="inlineStr">
        <is>
          <t>Bar Brahma - Centro</t>
        </is>
      </c>
      <c r="D3710" t="inlineStr">
        <is>
          <t>BB DISTRIBUIDORA DE CARNES LTDA</t>
        </is>
      </c>
      <c r="E3710" t="n">
        <v>2662.44</v>
      </c>
      <c r="F3710" s="27" t="n">
        <v>45698</v>
      </c>
      <c r="G3710" s="27" t="n">
        <v>45698</v>
      </c>
      <c r="H3710" s="27" t="n">
        <v>45698</v>
      </c>
      <c r="I3710" s="27" t="n">
        <v>45684</v>
      </c>
      <c r="J3710" s="27" t="n">
        <v>45685</v>
      </c>
      <c r="K3710" t="inlineStr">
        <is>
          <t>Boleto Bancário</t>
        </is>
      </c>
      <c r="L3710" t="inlineStr">
        <is>
          <t>Custo Mercadoria Vendida</t>
        </is>
      </c>
      <c r="M3710" t="inlineStr">
        <is>
          <t>Insumos - Alimentos</t>
        </is>
      </c>
      <c r="N3710" t="inlineStr">
        <is>
          <t>365217</t>
        </is>
      </c>
      <c r="O3710" t="inlineStr">
        <is>
          <t>Documentação Aprovada</t>
        </is>
      </c>
      <c r="P3710" t="inlineStr">
        <is>
          <t>Aprovado Diretoria</t>
        </is>
      </c>
      <c r="Q3710" t="inlineStr">
        <is>
          <t>Aprovado Caixa</t>
        </is>
      </c>
      <c r="R3710" t="inlineStr">
        <is>
          <t>Pago</t>
        </is>
      </c>
      <c r="S3710" t="inlineStr">
        <is>
          <t>Bar Brahma - Ypiranga Matriz - Bradesco</t>
        </is>
      </c>
    </row>
    <row r="3711">
      <c r="A3711" t="n">
        <v>106545</v>
      </c>
      <c r="B3711" t="n">
        <v>114</v>
      </c>
      <c r="C3711" t="inlineStr">
        <is>
          <t>Bar Brahma - Centro</t>
        </is>
      </c>
      <c r="D3711" t="inlineStr">
        <is>
          <t>DTK COMERCIO DE ALIMENTOS LTDA</t>
        </is>
      </c>
      <c r="E3711" t="n">
        <v>504.72</v>
      </c>
      <c r="F3711" s="27" t="n">
        <v>45698</v>
      </c>
      <c r="G3711" s="27" t="n">
        <v>45698</v>
      </c>
      <c r="H3711" s="27" t="n">
        <v>45698</v>
      </c>
      <c r="I3711" s="27" t="n">
        <v>45681</v>
      </c>
      <c r="J3711" s="27" t="n">
        <v>45687</v>
      </c>
      <c r="K3711" t="inlineStr">
        <is>
          <t>Boleto Bancário</t>
        </is>
      </c>
      <c r="L3711" t="inlineStr">
        <is>
          <t>Custo Mercadoria Vendida</t>
        </is>
      </c>
      <c r="M3711" t="inlineStr">
        <is>
          <t>Insumos - Alimentos</t>
        </is>
      </c>
      <c r="N3711" t="inlineStr">
        <is>
          <t>21775</t>
        </is>
      </c>
      <c r="O3711" t="inlineStr">
        <is>
          <t>Documentação Aprovada</t>
        </is>
      </c>
      <c r="P3711" t="inlineStr">
        <is>
          <t>Aprovado Diretoria</t>
        </is>
      </c>
      <c r="Q3711" t="inlineStr">
        <is>
          <t>Aprovado Caixa</t>
        </is>
      </c>
      <c r="R3711" t="inlineStr">
        <is>
          <t>Pago</t>
        </is>
      </c>
      <c r="S3711" t="inlineStr">
        <is>
          <t>Bar Brahma - Ypiranga Matriz - Bradesco</t>
        </is>
      </c>
    </row>
    <row r="3712">
      <c r="A3712" t="n">
        <v>106192</v>
      </c>
      <c r="B3712" t="n">
        <v>114</v>
      </c>
      <c r="C3712" t="inlineStr">
        <is>
          <t>Bar Brahma - Centro</t>
        </is>
      </c>
      <c r="D3712" t="inlineStr">
        <is>
          <t>J A DOS SANTOS HORTIFRUTI</t>
        </is>
      </c>
      <c r="E3712" t="n">
        <v>595.05</v>
      </c>
      <c r="F3712" s="27" t="n">
        <v>45698</v>
      </c>
      <c r="G3712" s="27" t="n">
        <v>45698</v>
      </c>
      <c r="H3712" s="27" t="n">
        <v>45698</v>
      </c>
      <c r="I3712" s="27" t="n">
        <v>45683</v>
      </c>
      <c r="J3712" s="27" t="n">
        <v>45686</v>
      </c>
      <c r="K3712" t="inlineStr">
        <is>
          <t>Boleto Bancário</t>
        </is>
      </c>
      <c r="L3712" t="inlineStr">
        <is>
          <t>Custo Mercadoria Vendida</t>
        </is>
      </c>
      <c r="M3712" t="inlineStr">
        <is>
          <t>Insumos - Alimentos</t>
        </is>
      </c>
      <c r="N3712" t="inlineStr">
        <is>
          <t>36071</t>
        </is>
      </c>
      <c r="O3712" t="inlineStr">
        <is>
          <t>Documentação Aprovada</t>
        </is>
      </c>
      <c r="P3712" t="inlineStr">
        <is>
          <t>Aprovado Diretoria</t>
        </is>
      </c>
      <c r="Q3712" t="inlineStr">
        <is>
          <t>Aprovado Caixa</t>
        </is>
      </c>
      <c r="R3712" t="inlineStr">
        <is>
          <t>Pago</t>
        </is>
      </c>
      <c r="S3712" t="inlineStr">
        <is>
          <t>Bar Brahma - Ypiranga Matriz - Bradesco</t>
        </is>
      </c>
    </row>
    <row r="3713">
      <c r="A3713" t="n">
        <v>106750</v>
      </c>
      <c r="B3713" t="n">
        <v>114</v>
      </c>
      <c r="C3713" t="inlineStr">
        <is>
          <t>Bar Brahma - Centro</t>
        </is>
      </c>
      <c r="D3713" t="inlineStr">
        <is>
          <t>RESTAURANTE GOMES - SAMPAIOS LTDA</t>
        </is>
      </c>
      <c r="E3713" t="n">
        <v>6210</v>
      </c>
      <c r="F3713" s="27" t="n">
        <v>45698</v>
      </c>
      <c r="G3713" s="27" t="n">
        <v>45698</v>
      </c>
      <c r="H3713" s="27" t="n">
        <v>45698</v>
      </c>
      <c r="I3713" s="27" t="n">
        <v>45688</v>
      </c>
      <c r="J3713" s="27" t="n">
        <v>45688</v>
      </c>
      <c r="K3713" t="inlineStr">
        <is>
          <t>Transferência Bancária ou Pix</t>
        </is>
      </c>
      <c r="L3713" t="inlineStr">
        <is>
          <t>Mão de Obra - Benefícios</t>
        </is>
      </c>
      <c r="M3713" t="inlineStr">
        <is>
          <t xml:space="preserve">  -  Alimentação Funcionário</t>
        </is>
      </c>
      <c r="N3713" t="inlineStr">
        <is>
          <t>20250131</t>
        </is>
      </c>
      <c r="O3713" t="inlineStr">
        <is>
          <t>Documentação Aprovada</t>
        </is>
      </c>
      <c r="P3713" t="inlineStr">
        <is>
          <t>Aprovado Diretoria</t>
        </is>
      </c>
      <c r="Q3713" t="inlineStr">
        <is>
          <t>Aprovado Caixa</t>
        </is>
      </c>
      <c r="R3713" t="inlineStr">
        <is>
          <t>Pago</t>
        </is>
      </c>
      <c r="S3713" t="inlineStr">
        <is>
          <t>Bar Brahma - Ypiranga Matriz - Kamino</t>
        </is>
      </c>
    </row>
    <row r="3714">
      <c r="A3714" t="n">
        <v>107012</v>
      </c>
      <c r="B3714" t="n">
        <v>114</v>
      </c>
      <c r="C3714" t="inlineStr">
        <is>
          <t>Bar Brahma - Centro</t>
        </is>
      </c>
      <c r="D3714" t="inlineStr">
        <is>
          <t>SFREG LAV SEC 3 LAVANDERIA E TINTURARIA ALVES LTDA</t>
        </is>
      </c>
      <c r="E3714" t="n">
        <v>318</v>
      </c>
      <c r="F3714" s="27" t="n">
        <v>45698</v>
      </c>
      <c r="G3714" s="27" t="n">
        <v>45698</v>
      </c>
      <c r="H3714" s="27" t="n">
        <v>45698</v>
      </c>
      <c r="I3714" s="27" t="n">
        <v>45692</v>
      </c>
      <c r="J3714" s="27" t="n">
        <v>45692</v>
      </c>
      <c r="K3714" t="inlineStr">
        <is>
          <t>Transferência Bancária ou Pix</t>
        </is>
      </c>
      <c r="L3714" t="inlineStr">
        <is>
          <t>Utilidades</t>
        </is>
      </c>
      <c r="M3714" t="inlineStr">
        <is>
          <t>Serviço de Lavanderia</t>
        </is>
      </c>
      <c r="N3714" t="inlineStr">
        <is>
          <t>3305</t>
        </is>
      </c>
      <c r="O3714" t="inlineStr">
        <is>
          <t>Documentação Aprovada</t>
        </is>
      </c>
      <c r="P3714" t="inlineStr">
        <is>
          <t>Aprovado Diretoria</t>
        </is>
      </c>
      <c r="Q3714" t="inlineStr">
        <is>
          <t>Aprovado Caixa</t>
        </is>
      </c>
      <c r="R3714" t="inlineStr">
        <is>
          <t>Pago</t>
        </is>
      </c>
      <c r="S3714" t="inlineStr">
        <is>
          <t>Bar Brahma - Ypiranga Matriz - Kamino</t>
        </is>
      </c>
    </row>
    <row r="3715">
      <c r="A3715" t="n">
        <v>106779</v>
      </c>
      <c r="B3715" t="n">
        <v>114</v>
      </c>
      <c r="C3715" t="inlineStr">
        <is>
          <t>Bar Brahma - Centro</t>
        </is>
      </c>
      <c r="D3715" t="inlineStr">
        <is>
          <t>CASA DE CARNES P.J.J. LTDA - ME</t>
        </is>
      </c>
      <c r="E3715" t="n">
        <v>859.59</v>
      </c>
      <c r="F3715" s="27" t="n">
        <v>45698</v>
      </c>
      <c r="G3715" s="27" t="n">
        <v>45698</v>
      </c>
      <c r="H3715" s="27" t="n">
        <v>45698</v>
      </c>
      <c r="I3715" s="27" t="n">
        <v>45688</v>
      </c>
      <c r="J3715" s="27" t="n">
        <v>45688</v>
      </c>
      <c r="K3715" t="inlineStr">
        <is>
          <t>Boleto Bancário</t>
        </is>
      </c>
      <c r="L3715" t="inlineStr">
        <is>
          <t>Custo Mercadoria Vendida</t>
        </is>
      </c>
      <c r="M3715" t="inlineStr">
        <is>
          <t>Insumos - Alimentos</t>
        </is>
      </c>
      <c r="N3715" t="inlineStr">
        <is>
          <t>41940</t>
        </is>
      </c>
      <c r="O3715" t="inlineStr">
        <is>
          <t>Documentação Aprovada</t>
        </is>
      </c>
      <c r="P3715" t="inlineStr">
        <is>
          <t>Aprovado Diretoria</t>
        </is>
      </c>
      <c r="Q3715" t="inlineStr">
        <is>
          <t>Aprovado Caixa</t>
        </is>
      </c>
      <c r="R3715" t="inlineStr">
        <is>
          <t>Pago</t>
        </is>
      </c>
      <c r="S3715" t="inlineStr">
        <is>
          <t>Bar Brahma - Ypiranga Matriz - Bradesco</t>
        </is>
      </c>
    </row>
    <row r="3716">
      <c r="A3716" t="n">
        <v>107000</v>
      </c>
      <c r="B3716" t="n">
        <v>114</v>
      </c>
      <c r="C3716" t="inlineStr">
        <is>
          <t>Bar Brahma - Centro</t>
        </is>
      </c>
      <c r="D3716" t="inlineStr">
        <is>
          <t>STEMME TELECOMUNICACOES DO BRASIL LTDA</t>
        </is>
      </c>
      <c r="E3716" t="n">
        <v>249.9</v>
      </c>
      <c r="F3716" s="27" t="n">
        <v>45698</v>
      </c>
      <c r="G3716" s="27" t="n">
        <v>45698</v>
      </c>
      <c r="H3716" s="27" t="n">
        <v>45698</v>
      </c>
      <c r="I3716" s="27" t="n">
        <v>45691</v>
      </c>
      <c r="J3716" s="27" t="n">
        <v>45692</v>
      </c>
      <c r="K3716" t="inlineStr">
        <is>
          <t>Boleto Bancário</t>
        </is>
      </c>
      <c r="L3716" t="inlineStr">
        <is>
          <t>Informática e TI</t>
        </is>
      </c>
      <c r="M3716" t="inlineStr">
        <is>
          <t>Internet</t>
        </is>
      </c>
      <c r="N3716" t="inlineStr">
        <is>
          <t>7397</t>
        </is>
      </c>
      <c r="O3716" t="inlineStr">
        <is>
          <t>Documentação Aprovada</t>
        </is>
      </c>
      <c r="P3716" t="inlineStr">
        <is>
          <t>Aprovado Diretoria</t>
        </is>
      </c>
      <c r="Q3716" t="inlineStr">
        <is>
          <t>Aprovado Caixa</t>
        </is>
      </c>
      <c r="R3716" t="inlineStr">
        <is>
          <t>Pago</t>
        </is>
      </c>
      <c r="S3716" t="inlineStr">
        <is>
          <t>Bar Brahma - Ypiranga Matriz - Bradesco</t>
        </is>
      </c>
    </row>
    <row r="3717">
      <c r="A3717" t="n">
        <v>106786</v>
      </c>
      <c r="B3717" t="n">
        <v>114</v>
      </c>
      <c r="C3717" t="inlineStr">
        <is>
          <t>Bar Brahma - Centro</t>
        </is>
      </c>
      <c r="D3717" t="inlineStr">
        <is>
          <t>ANDREIA SANTOS FREITAS DUARTE</t>
        </is>
      </c>
      <c r="E3717" t="n">
        <v>1553.13</v>
      </c>
      <c r="F3717" s="27" t="n">
        <v>45698</v>
      </c>
      <c r="G3717" s="27" t="n">
        <v>45698</v>
      </c>
      <c r="H3717" s="27" t="n">
        <v>45698</v>
      </c>
      <c r="I3717" s="27" t="n">
        <v>45686</v>
      </c>
      <c r="J3717" s="27" t="n">
        <v>45688</v>
      </c>
      <c r="K3717" t="inlineStr">
        <is>
          <t>Boleto Bancário</t>
        </is>
      </c>
      <c r="L3717" t="inlineStr">
        <is>
          <t>Custo Mercadoria Vendida</t>
        </is>
      </c>
      <c r="M3717" t="inlineStr">
        <is>
          <t>Insumos - Alimentos</t>
        </is>
      </c>
      <c r="N3717" t="inlineStr">
        <is>
          <t>1746</t>
        </is>
      </c>
      <c r="O3717" t="inlineStr">
        <is>
          <t>Documentação Aprovada</t>
        </is>
      </c>
      <c r="P3717" t="inlineStr">
        <is>
          <t>Aprovado Diretoria</t>
        </is>
      </c>
      <c r="Q3717" t="inlineStr">
        <is>
          <t>Aprovado Caixa</t>
        </is>
      </c>
      <c r="R3717" t="inlineStr">
        <is>
          <t>Pago</t>
        </is>
      </c>
      <c r="S3717" t="inlineStr">
        <is>
          <t>Bar Brahma - Ypiranga Matriz - Bradesco</t>
        </is>
      </c>
    </row>
    <row r="3718">
      <c r="A3718" t="n">
        <v>106797</v>
      </c>
      <c r="B3718" t="n">
        <v>114</v>
      </c>
      <c r="C3718" t="inlineStr">
        <is>
          <t>Bar Brahma - Centro</t>
        </is>
      </c>
      <c r="D3718" t="inlineStr">
        <is>
          <t>MURILLO S- DUARTE COMERCIAL LTDA</t>
        </is>
      </c>
      <c r="E3718" t="n">
        <v>478.8</v>
      </c>
      <c r="F3718" s="27" t="n">
        <v>45698</v>
      </c>
      <c r="G3718" s="27" t="n">
        <v>45698</v>
      </c>
      <c r="H3718" s="27" t="n">
        <v>45698</v>
      </c>
      <c r="I3718" s="27" t="n">
        <v>45686</v>
      </c>
      <c r="J3718" s="27" t="n">
        <v>45688</v>
      </c>
      <c r="K3718" t="inlineStr">
        <is>
          <t>Boleto Bancário</t>
        </is>
      </c>
      <c r="L3718" t="inlineStr">
        <is>
          <t>Utilidades</t>
        </is>
      </c>
      <c r="M3718" t="inlineStr">
        <is>
          <t>Higiene e Limpeza</t>
        </is>
      </c>
      <c r="N3718" t="inlineStr">
        <is>
          <t>1745</t>
        </is>
      </c>
      <c r="O3718" t="inlineStr">
        <is>
          <t>Documentação Aprovada</t>
        </is>
      </c>
      <c r="P3718" t="inlineStr">
        <is>
          <t>Aprovado Diretoria</t>
        </is>
      </c>
      <c r="Q3718" t="inlineStr">
        <is>
          <t>Aprovado Caixa</t>
        </is>
      </c>
      <c r="R3718" t="inlineStr">
        <is>
          <t>Pago</t>
        </is>
      </c>
      <c r="S3718" t="inlineStr">
        <is>
          <t>Bar Brahma - Ypiranga Matriz - Bradesco</t>
        </is>
      </c>
    </row>
    <row r="3719">
      <c r="A3719" t="n">
        <v>118408</v>
      </c>
      <c r="B3719" t="n">
        <v>114</v>
      </c>
      <c r="C3719" t="inlineStr">
        <is>
          <t>Bar Brahma - Centro</t>
        </is>
      </c>
      <c r="D3719" t="inlineStr">
        <is>
          <t xml:space="preserve">SPOTIFY </t>
        </is>
      </c>
      <c r="E3719" t="n">
        <v>34.9</v>
      </c>
      <c r="F3719" s="27" t="n">
        <v>45698</v>
      </c>
      <c r="G3719" s="27" t="n">
        <v>45730</v>
      </c>
      <c r="H3719" s="27" t="n">
        <v>45698</v>
      </c>
      <c r="I3719" s="27" t="n">
        <v>45688</v>
      </c>
      <c r="J3719" s="27" t="n">
        <v>45729</v>
      </c>
      <c r="K3719" t="inlineStr">
        <is>
          <t>Cartão de Crédito</t>
        </is>
      </c>
      <c r="L3719" t="inlineStr">
        <is>
          <t>Informática e TI</t>
        </is>
      </c>
      <c r="M3719" t="inlineStr">
        <is>
          <t>TV por assinatura/musica ambiente</t>
        </is>
      </c>
      <c r="N3719" t="inlineStr">
        <is>
          <t>349010022025</t>
        </is>
      </c>
      <c r="O3719" t="inlineStr">
        <is>
          <t>Documentação Aprovada</t>
        </is>
      </c>
      <c r="P3719" t="inlineStr">
        <is>
          <t>Aprovado Diretoria</t>
        </is>
      </c>
      <c r="Q3719" t="inlineStr">
        <is>
          <t>Aprovado Caixa</t>
        </is>
      </c>
      <c r="R3719" t="inlineStr">
        <is>
          <t>Pago</t>
        </is>
      </c>
      <c r="S3719" t="inlineStr">
        <is>
          <t>Bar Brahma - Ypiranga Matriz - Bradesco</t>
        </is>
      </c>
    </row>
    <row r="3720">
      <c r="A3720" t="n">
        <v>118403</v>
      </c>
      <c r="B3720" t="n">
        <v>114</v>
      </c>
      <c r="C3720" t="inlineStr">
        <is>
          <t>Bar Brahma - Centro</t>
        </is>
      </c>
      <c r="D3720" t="inlineStr">
        <is>
          <t>BRADESCO SA</t>
        </is>
      </c>
      <c r="E3720" t="n">
        <v>46</v>
      </c>
      <c r="F3720" s="27" t="n">
        <v>45698</v>
      </c>
      <c r="G3720" s="27" t="n"/>
      <c r="H3720" s="27" t="n">
        <v>45698</v>
      </c>
      <c r="I3720" s="27" t="n">
        <v>45688</v>
      </c>
      <c r="J3720" s="27" t="n">
        <v>45729</v>
      </c>
      <c r="K3720" t="inlineStr">
        <is>
          <t>Cartão de Crédito</t>
        </is>
      </c>
      <c r="L3720" t="inlineStr">
        <is>
          <t>Despesas Financeiras</t>
        </is>
      </c>
      <c r="M3720" t="inlineStr">
        <is>
          <t>Tarifas Bancárias</t>
        </is>
      </c>
      <c r="N3720" t="inlineStr">
        <is>
          <t>4600</t>
        </is>
      </c>
      <c r="P3720" t="inlineStr">
        <is>
          <t>Aprovado Diretoria</t>
        </is>
      </c>
      <c r="R3720" t="inlineStr">
        <is>
          <t>Pago</t>
        </is>
      </c>
    </row>
    <row r="3721">
      <c r="A3721" t="n">
        <v>118406</v>
      </c>
      <c r="B3721" t="n">
        <v>114</v>
      </c>
      <c r="C3721" t="inlineStr">
        <is>
          <t>Bar Brahma - Centro</t>
        </is>
      </c>
      <c r="D3721" t="inlineStr">
        <is>
          <t>BRADESCO SA</t>
        </is>
      </c>
      <c r="E3721" t="n">
        <v>16.83</v>
      </c>
      <c r="F3721" s="27" t="n">
        <v>45698</v>
      </c>
      <c r="G3721" s="27" t="n"/>
      <c r="H3721" s="27" t="n">
        <v>45698</v>
      </c>
      <c r="I3721" s="27" t="n">
        <v>45688</v>
      </c>
      <c r="J3721" s="27" t="n">
        <v>45729</v>
      </c>
      <c r="K3721" t="inlineStr">
        <is>
          <t>Cartão de Crédito</t>
        </is>
      </c>
      <c r="L3721" t="inlineStr">
        <is>
          <t>Despesas Financeiras</t>
        </is>
      </c>
      <c r="M3721" t="inlineStr">
        <is>
          <t>Tarifas Bancárias</t>
        </is>
      </c>
      <c r="N3721" t="inlineStr">
        <is>
          <t>168310022025</t>
        </is>
      </c>
      <c r="P3721" t="inlineStr">
        <is>
          <t>Aprovado Diretoria</t>
        </is>
      </c>
      <c r="R3721" t="inlineStr">
        <is>
          <t>Pago</t>
        </is>
      </c>
    </row>
    <row r="3722">
      <c r="A3722" t="n">
        <v>118409</v>
      </c>
      <c r="B3722" t="n">
        <v>114</v>
      </c>
      <c r="C3722" t="inlineStr">
        <is>
          <t>Bar Brahma - Centro</t>
        </is>
      </c>
      <c r="D3722" t="inlineStr">
        <is>
          <t xml:space="preserve">SPOTIFY </t>
        </is>
      </c>
      <c r="E3722" t="n">
        <v>27.9</v>
      </c>
      <c r="F3722" s="27" t="n">
        <v>45698</v>
      </c>
      <c r="G3722" s="27" t="n">
        <v>45730</v>
      </c>
      <c r="H3722" s="27" t="n">
        <v>45698</v>
      </c>
      <c r="I3722" s="27" t="n">
        <v>45688</v>
      </c>
      <c r="J3722" s="27" t="n">
        <v>45729</v>
      </c>
      <c r="K3722" t="inlineStr">
        <is>
          <t>Cartão de Crédito</t>
        </is>
      </c>
      <c r="L3722" t="inlineStr">
        <is>
          <t>Informática e TI</t>
        </is>
      </c>
      <c r="M3722" t="inlineStr">
        <is>
          <t>TV por assinatura/musica ambiente</t>
        </is>
      </c>
      <c r="N3722" t="inlineStr">
        <is>
          <t>279010022025</t>
        </is>
      </c>
      <c r="O3722" t="inlineStr">
        <is>
          <t>Documentação Aprovada</t>
        </is>
      </c>
      <c r="P3722" t="inlineStr">
        <is>
          <t>Aprovado Diretoria</t>
        </is>
      </c>
      <c r="Q3722" t="inlineStr">
        <is>
          <t>Aprovado Caixa</t>
        </is>
      </c>
      <c r="R3722" t="inlineStr">
        <is>
          <t>Pago</t>
        </is>
      </c>
      <c r="S3722" t="inlineStr">
        <is>
          <t>Bar Brahma - Ypiranga Matriz - Bradesco</t>
        </is>
      </c>
    </row>
    <row r="3723">
      <c r="A3723" t="n">
        <v>1061</v>
      </c>
      <c r="B3723" t="n">
        <v>114</v>
      </c>
      <c r="C3723" t="inlineStr">
        <is>
          <t>Bar Brahma - Centro</t>
        </is>
      </c>
      <c r="D3723" t="inlineStr">
        <is>
          <t>SOCIEDADE AGRICOLA CACHOEIRA LIMITADA</t>
        </is>
      </c>
      <c r="E3723" t="n">
        <v>727.28</v>
      </c>
      <c r="F3723" s="27" t="n">
        <v>45698</v>
      </c>
      <c r="G3723" s="27" t="n">
        <v>45698</v>
      </c>
      <c r="H3723" s="27" t="n">
        <v>45698</v>
      </c>
      <c r="I3723" s="27" t="n">
        <v>44998</v>
      </c>
      <c r="J3723" s="27" t="n"/>
      <c r="L3723" t="inlineStr">
        <is>
          <t>Endividamento</t>
        </is>
      </c>
      <c r="M3723" t="inlineStr">
        <is>
          <t>Endividamento Geral</t>
        </is>
      </c>
      <c r="O3723" t="inlineStr">
        <is>
          <t>Documentação Aprovada</t>
        </is>
      </c>
      <c r="P3723" t="inlineStr">
        <is>
          <t>Aprovado Diretoria</t>
        </is>
      </c>
      <c r="Q3723" t="inlineStr">
        <is>
          <t>Aprovado Caixa</t>
        </is>
      </c>
      <c r="R3723" t="inlineStr">
        <is>
          <t>Pago</t>
        </is>
      </c>
      <c r="S3723" t="inlineStr">
        <is>
          <t>Bar Brahma - Ypiranga Matriz - Bradesco</t>
        </is>
      </c>
    </row>
    <row r="3724">
      <c r="A3724" t="n">
        <v>1062</v>
      </c>
      <c r="B3724" t="n">
        <v>114</v>
      </c>
      <c r="C3724" t="inlineStr">
        <is>
          <t>Bar Brahma - Centro</t>
        </is>
      </c>
      <c r="D3724" t="inlineStr">
        <is>
          <t>SOCIEDADE AGRICOLA CACHOEIRA LIMITADA</t>
        </is>
      </c>
      <c r="E3724" t="n">
        <v>15082.83</v>
      </c>
      <c r="F3724" s="27" t="n">
        <v>45698</v>
      </c>
      <c r="G3724" s="27" t="n">
        <v>45698</v>
      </c>
      <c r="H3724" s="27" t="n">
        <v>45698</v>
      </c>
      <c r="I3724" s="27" t="n">
        <v>44998</v>
      </c>
      <c r="J3724" s="27" t="n"/>
      <c r="L3724" t="inlineStr">
        <is>
          <t>Endividamento</t>
        </is>
      </c>
      <c r="M3724" t="inlineStr">
        <is>
          <t>Endividamento Geral</t>
        </is>
      </c>
      <c r="O3724" t="inlineStr">
        <is>
          <t>Documentação Aprovada</t>
        </is>
      </c>
      <c r="P3724" t="inlineStr">
        <is>
          <t>Aprovado Diretoria</t>
        </is>
      </c>
      <c r="Q3724" t="inlineStr">
        <is>
          <t>Aprovado Caixa</t>
        </is>
      </c>
      <c r="R3724" t="inlineStr">
        <is>
          <t>Pago</t>
        </is>
      </c>
      <c r="S3724" t="inlineStr">
        <is>
          <t>Bar Brahma - Ypiranga Matriz - Bradesco</t>
        </is>
      </c>
    </row>
    <row r="3725">
      <c r="A3725" t="n">
        <v>1063</v>
      </c>
      <c r="B3725" t="n">
        <v>114</v>
      </c>
      <c r="C3725" t="inlineStr">
        <is>
          <t>Bar Brahma - Centro</t>
        </is>
      </c>
      <c r="D3725" t="inlineStr">
        <is>
          <t>SOCIEDADE AGRICOLA CACHOEIRA LIMITADA</t>
        </is>
      </c>
      <c r="E3725" t="n">
        <v>1500.65</v>
      </c>
      <c r="F3725" s="27" t="n">
        <v>45698</v>
      </c>
      <c r="G3725" s="27" t="n">
        <v>45698</v>
      </c>
      <c r="H3725" s="27" t="n">
        <v>45698</v>
      </c>
      <c r="I3725" s="27" t="n">
        <v>44998</v>
      </c>
      <c r="J3725" s="27" t="n"/>
      <c r="L3725" t="inlineStr">
        <is>
          <t>Endividamento</t>
        </is>
      </c>
      <c r="M3725" t="inlineStr">
        <is>
          <t>Endividamento Geral</t>
        </is>
      </c>
      <c r="O3725" t="inlineStr">
        <is>
          <t>Documentação Aprovada</t>
        </is>
      </c>
      <c r="P3725" t="inlineStr">
        <is>
          <t>Aprovado Diretoria</t>
        </is>
      </c>
      <c r="Q3725" t="inlineStr">
        <is>
          <t>Aprovado Caixa</t>
        </is>
      </c>
      <c r="R3725" t="inlineStr">
        <is>
          <t>Pago</t>
        </is>
      </c>
      <c r="S3725" t="inlineStr">
        <is>
          <t>Bar Brahma - Ypiranga Matriz - Bradesco</t>
        </is>
      </c>
    </row>
    <row r="3726">
      <c r="A3726" t="n">
        <v>1064</v>
      </c>
      <c r="B3726" t="n">
        <v>114</v>
      </c>
      <c r="C3726" t="inlineStr">
        <is>
          <t>Bar Brahma - Centro</t>
        </is>
      </c>
      <c r="D3726" t="inlineStr">
        <is>
          <t>SOCIEDADE AGRICOLA CACHOEIRA LIMITADA</t>
        </is>
      </c>
      <c r="E3726" t="n">
        <v>15485.38</v>
      </c>
      <c r="F3726" s="27" t="n">
        <v>45698</v>
      </c>
      <c r="G3726" s="27" t="n">
        <v>45698</v>
      </c>
      <c r="H3726" s="27" t="n">
        <v>45698</v>
      </c>
      <c r="I3726" s="27" t="n">
        <v>44998</v>
      </c>
      <c r="J3726" s="27" t="n"/>
      <c r="L3726" t="inlineStr">
        <is>
          <t>Endividamento</t>
        </is>
      </c>
      <c r="M3726" t="inlineStr">
        <is>
          <t>Endividamento Geral</t>
        </is>
      </c>
      <c r="O3726" t="inlineStr">
        <is>
          <t>Documentação Aprovada</t>
        </is>
      </c>
      <c r="P3726" t="inlineStr">
        <is>
          <t>Aprovado Diretoria</t>
        </is>
      </c>
      <c r="Q3726" t="inlineStr">
        <is>
          <t>Aprovado Caixa</t>
        </is>
      </c>
      <c r="R3726" t="inlineStr">
        <is>
          <t>Pago</t>
        </is>
      </c>
      <c r="S3726" t="inlineStr">
        <is>
          <t>Bar Brahma - Ypiranga Matriz - Bradesco</t>
        </is>
      </c>
    </row>
    <row r="3727">
      <c r="A3727" t="n">
        <v>101052</v>
      </c>
      <c r="B3727" t="n">
        <v>114</v>
      </c>
      <c r="C3727" t="inlineStr">
        <is>
          <t>Bar Brahma - Centro</t>
        </is>
      </c>
      <c r="D3727" t="inlineStr">
        <is>
          <t>AMBEV S.A.</t>
        </is>
      </c>
      <c r="E3727" t="n">
        <v>4291.29</v>
      </c>
      <c r="F3727" s="27" t="n">
        <v>45695</v>
      </c>
      <c r="G3727" s="27" t="n">
        <v>45695</v>
      </c>
      <c r="H3727" s="27" t="n">
        <v>45695</v>
      </c>
      <c r="I3727" s="27" t="n">
        <v>45664</v>
      </c>
      <c r="J3727" s="27" t="n">
        <v>45666</v>
      </c>
      <c r="K3727" t="inlineStr">
        <is>
          <t>Boleto Bancário</t>
        </is>
      </c>
      <c r="L3727" t="inlineStr">
        <is>
          <t>Custo Mercadoria Vendida</t>
        </is>
      </c>
      <c r="M3727" t="inlineStr">
        <is>
          <t>Insumos - Bebidas</t>
        </is>
      </c>
      <c r="N3727" t="inlineStr">
        <is>
          <t>19961</t>
        </is>
      </c>
      <c r="O3727" t="inlineStr">
        <is>
          <t>Documentação Aprovada</t>
        </is>
      </c>
      <c r="P3727" t="inlineStr">
        <is>
          <t>Aprovado Diretoria</t>
        </is>
      </c>
      <c r="Q3727" t="inlineStr">
        <is>
          <t>Aprovado Caixa</t>
        </is>
      </c>
      <c r="R3727" t="inlineStr">
        <is>
          <t>Pago</t>
        </is>
      </c>
      <c r="S3727" t="inlineStr">
        <is>
          <t>Bar Brahma - Ypiranga Matriz - Bradesco</t>
        </is>
      </c>
    </row>
    <row r="3728">
      <c r="A3728" t="n">
        <v>101051</v>
      </c>
      <c r="B3728" t="n">
        <v>114</v>
      </c>
      <c r="C3728" t="inlineStr">
        <is>
          <t>Bar Brahma - Centro</t>
        </is>
      </c>
      <c r="D3728" t="inlineStr">
        <is>
          <t>AMBEV S. A. - CDD SAO PAULO</t>
        </is>
      </c>
      <c r="E3728" t="n">
        <v>276.39</v>
      </c>
      <c r="F3728" s="27" t="n">
        <v>45695</v>
      </c>
      <c r="G3728" s="27" t="n">
        <v>45695</v>
      </c>
      <c r="H3728" s="27" t="n">
        <v>45695</v>
      </c>
      <c r="I3728" s="27" t="n">
        <v>45664</v>
      </c>
      <c r="J3728" s="27" t="n">
        <v>45666</v>
      </c>
      <c r="K3728" t="inlineStr">
        <is>
          <t>Boleto Bancário</t>
        </is>
      </c>
      <c r="L3728" t="inlineStr">
        <is>
          <t>Custo Mercadoria Vendida</t>
        </is>
      </c>
      <c r="M3728" t="inlineStr">
        <is>
          <t>Insumos - Bebidas</t>
        </is>
      </c>
      <c r="N3728" t="inlineStr">
        <is>
          <t>257062</t>
        </is>
      </c>
      <c r="O3728" t="inlineStr">
        <is>
          <t>Documentação Aprovada</t>
        </is>
      </c>
      <c r="P3728" t="inlineStr">
        <is>
          <t>Aprovado Diretoria</t>
        </is>
      </c>
      <c r="Q3728" t="inlineStr">
        <is>
          <t>Aprovado Caixa</t>
        </is>
      </c>
      <c r="R3728" t="inlineStr">
        <is>
          <t>Pago</t>
        </is>
      </c>
      <c r="S3728" t="inlineStr">
        <is>
          <t>Bar Brahma - Ypiranga Matriz - Bradesco</t>
        </is>
      </c>
    </row>
    <row r="3729">
      <c r="A3729" t="n">
        <v>101050</v>
      </c>
      <c r="B3729" t="n">
        <v>114</v>
      </c>
      <c r="C3729" t="inlineStr">
        <is>
          <t>Bar Brahma - Centro</t>
        </is>
      </c>
      <c r="D3729" t="inlineStr">
        <is>
          <t>AMBEV S.A.</t>
        </is>
      </c>
      <c r="E3729" t="n">
        <v>797.4</v>
      </c>
      <c r="F3729" s="27" t="n">
        <v>45695</v>
      </c>
      <c r="G3729" s="27" t="n">
        <v>45695</v>
      </c>
      <c r="H3729" s="27" t="n">
        <v>45695</v>
      </c>
      <c r="I3729" s="27" t="n">
        <v>45664</v>
      </c>
      <c r="J3729" s="27" t="n">
        <v>45666</v>
      </c>
      <c r="K3729" t="inlineStr">
        <is>
          <t>Boleto Bancário</t>
        </is>
      </c>
      <c r="L3729" t="inlineStr">
        <is>
          <t>Custo Mercadoria Vendida</t>
        </is>
      </c>
      <c r="M3729" t="inlineStr">
        <is>
          <t>Insumos - Bebidas</t>
        </is>
      </c>
      <c r="N3729" t="inlineStr">
        <is>
          <t>257063</t>
        </is>
      </c>
      <c r="O3729" t="inlineStr">
        <is>
          <t>Documentação Aprovada</t>
        </is>
      </c>
      <c r="P3729" t="inlineStr">
        <is>
          <t>Aprovado Diretoria</t>
        </is>
      </c>
      <c r="Q3729" t="inlineStr">
        <is>
          <t>Aprovado Caixa</t>
        </is>
      </c>
      <c r="R3729" t="inlineStr">
        <is>
          <t>Pago</t>
        </is>
      </c>
      <c r="S3729" t="inlineStr">
        <is>
          <t>Bar Brahma - Ypiranga Matriz - Bradesco</t>
        </is>
      </c>
    </row>
    <row r="3730">
      <c r="A3730" t="n">
        <v>103868</v>
      </c>
      <c r="B3730" t="n">
        <v>114</v>
      </c>
      <c r="C3730" t="inlineStr">
        <is>
          <t>Bar Brahma - Centro</t>
        </is>
      </c>
      <c r="D3730" t="inlineStr">
        <is>
          <t xml:space="preserve">EMPORIO MEL </t>
        </is>
      </c>
      <c r="E3730" t="n">
        <v>573.95</v>
      </c>
      <c r="F3730" s="27" t="n">
        <v>45695</v>
      </c>
      <c r="G3730" s="27" t="n">
        <v>45695</v>
      </c>
      <c r="H3730" s="27" t="n">
        <v>45695</v>
      </c>
      <c r="I3730" s="27" t="n">
        <v>45671</v>
      </c>
      <c r="J3730" s="27" t="n">
        <v>45674</v>
      </c>
      <c r="K3730" t="inlineStr">
        <is>
          <t>Boleto Bancário</t>
        </is>
      </c>
      <c r="L3730" t="inlineStr">
        <is>
          <t>Custo Mercadoria Vendida</t>
        </is>
      </c>
      <c r="M3730" t="inlineStr">
        <is>
          <t>Insumos - Alimentos</t>
        </is>
      </c>
      <c r="N3730" t="inlineStr">
        <is>
          <t>436757</t>
        </is>
      </c>
      <c r="O3730" t="inlineStr">
        <is>
          <t>Documentação Aprovada</t>
        </is>
      </c>
      <c r="P3730" t="inlineStr">
        <is>
          <t>Aprovado Diretoria</t>
        </is>
      </c>
      <c r="Q3730" t="inlineStr">
        <is>
          <t>Aprovado Caixa</t>
        </is>
      </c>
      <c r="R3730" t="inlineStr">
        <is>
          <t>Pago</t>
        </is>
      </c>
      <c r="S3730" t="inlineStr">
        <is>
          <t>Bar Brahma - Ypiranga Matriz - Bradesco</t>
        </is>
      </c>
    </row>
    <row r="3731">
      <c r="A3731" t="n">
        <v>105778</v>
      </c>
      <c r="B3731" t="n">
        <v>114</v>
      </c>
      <c r="C3731" t="inlineStr">
        <is>
          <t>Bar Brahma - Centro</t>
        </is>
      </c>
      <c r="D3731" t="inlineStr">
        <is>
          <t>CECILIA TSUYACO ARAKI SILVA LTDA</t>
        </is>
      </c>
      <c r="E3731" t="n">
        <v>583.1</v>
      </c>
      <c r="F3731" s="27" t="n">
        <v>45695</v>
      </c>
      <c r="G3731" s="27" t="n">
        <v>45695</v>
      </c>
      <c r="H3731" s="27" t="n">
        <v>45695</v>
      </c>
      <c r="I3731" s="27" t="n">
        <v>45681</v>
      </c>
      <c r="J3731" s="27" t="n">
        <v>45684</v>
      </c>
      <c r="K3731" t="inlineStr">
        <is>
          <t>Boleto Bancário</t>
        </is>
      </c>
      <c r="L3731" t="inlineStr">
        <is>
          <t>Custo Mercadoria Vendida</t>
        </is>
      </c>
      <c r="M3731" t="inlineStr">
        <is>
          <t>Insumos - Alimentos</t>
        </is>
      </c>
      <c r="N3731" t="inlineStr">
        <is>
          <t>364636</t>
        </is>
      </c>
      <c r="O3731" t="inlineStr">
        <is>
          <t>Documentação Aprovada</t>
        </is>
      </c>
      <c r="P3731" t="inlineStr">
        <is>
          <t>Aprovado Diretoria</t>
        </is>
      </c>
      <c r="Q3731" t="inlineStr">
        <is>
          <t>Aprovado Caixa</t>
        </is>
      </c>
      <c r="R3731" t="inlineStr">
        <is>
          <t>Pago</t>
        </is>
      </c>
      <c r="S3731" t="inlineStr">
        <is>
          <t>Bar Brahma - Ypiranga Matriz - Bradesco</t>
        </is>
      </c>
    </row>
    <row r="3732">
      <c r="A3732" t="n">
        <v>105334</v>
      </c>
      <c r="B3732" t="n">
        <v>114</v>
      </c>
      <c r="C3732" t="inlineStr">
        <is>
          <t>Bar Brahma - Centro</t>
        </is>
      </c>
      <c r="D3732" t="inlineStr">
        <is>
          <t>HORTICLEAN DISTRIBUIDORA</t>
        </is>
      </c>
      <c r="E3732" t="n">
        <v>2099.26</v>
      </c>
      <c r="F3732" s="27" t="n">
        <v>45695</v>
      </c>
      <c r="G3732" s="27" t="n">
        <v>45695</v>
      </c>
      <c r="H3732" s="27" t="n">
        <v>45695</v>
      </c>
      <c r="I3732" s="27" t="n">
        <v>45680</v>
      </c>
      <c r="J3732" s="27" t="n">
        <v>45681</v>
      </c>
      <c r="K3732" t="inlineStr">
        <is>
          <t>Boleto Bancário</t>
        </is>
      </c>
      <c r="L3732" t="inlineStr">
        <is>
          <t>Custo Mercadoria Vendida</t>
        </is>
      </c>
      <c r="M3732" t="inlineStr">
        <is>
          <t>Insumos - Alimentos</t>
        </is>
      </c>
      <c r="N3732" t="inlineStr">
        <is>
          <t>25645</t>
        </is>
      </c>
      <c r="O3732" t="inlineStr">
        <is>
          <t>Documentação Aprovada</t>
        </is>
      </c>
      <c r="P3732" t="inlineStr">
        <is>
          <t>Aprovado Diretoria</t>
        </is>
      </c>
      <c r="Q3732" t="inlineStr">
        <is>
          <t>Aprovado Caixa</t>
        </is>
      </c>
      <c r="R3732" t="inlineStr">
        <is>
          <t>Pago</t>
        </is>
      </c>
      <c r="S3732" t="inlineStr">
        <is>
          <t>Bar Brahma - Ypiranga Matriz - Bradesco</t>
        </is>
      </c>
    </row>
    <row r="3733">
      <c r="A3733" t="n">
        <v>105355</v>
      </c>
      <c r="B3733" t="n">
        <v>114</v>
      </c>
      <c r="C3733" t="inlineStr">
        <is>
          <t>Bar Brahma - Centro</t>
        </is>
      </c>
      <c r="D3733" t="inlineStr">
        <is>
          <t>MULTIFRANGOS COMERCIO DE ALIMENTOS LTDA</t>
        </is>
      </c>
      <c r="E3733" t="n">
        <v>1553.94</v>
      </c>
      <c r="F3733" s="27" t="n">
        <v>45695</v>
      </c>
      <c r="G3733" s="27" t="n">
        <v>45695</v>
      </c>
      <c r="H3733" s="27" t="n">
        <v>45695</v>
      </c>
      <c r="I3733" s="27" t="n">
        <v>45681</v>
      </c>
      <c r="J3733" s="27" t="n">
        <v>45681</v>
      </c>
      <c r="K3733" t="inlineStr">
        <is>
          <t>Boleto Bancário</t>
        </is>
      </c>
      <c r="L3733" t="inlineStr">
        <is>
          <t>Custo Mercadoria Vendida</t>
        </is>
      </c>
      <c r="M3733" t="inlineStr">
        <is>
          <t>Insumos - Alimentos</t>
        </is>
      </c>
      <c r="N3733" t="inlineStr">
        <is>
          <t>870770</t>
        </is>
      </c>
      <c r="O3733" t="inlineStr">
        <is>
          <t>Documentação Aprovada</t>
        </is>
      </c>
      <c r="P3733" t="inlineStr">
        <is>
          <t>Aprovado Diretoria</t>
        </is>
      </c>
      <c r="Q3733" t="inlineStr">
        <is>
          <t>Aprovado Caixa</t>
        </is>
      </c>
      <c r="R3733" t="inlineStr">
        <is>
          <t>Pago</t>
        </is>
      </c>
      <c r="S3733" t="inlineStr">
        <is>
          <t>Bar Brahma - Ypiranga Matriz - Bradesco</t>
        </is>
      </c>
    </row>
    <row r="3734">
      <c r="A3734" t="n">
        <v>105350</v>
      </c>
      <c r="B3734" t="n">
        <v>114</v>
      </c>
      <c r="C3734" t="inlineStr">
        <is>
          <t>Bar Brahma - Centro</t>
        </is>
      </c>
      <c r="D3734" t="inlineStr">
        <is>
          <t>J A DOS SANTOS HORTIFRUTI</t>
        </is>
      </c>
      <c r="E3734" t="n">
        <v>2044</v>
      </c>
      <c r="F3734" s="27" t="n">
        <v>45695</v>
      </c>
      <c r="G3734" s="27" t="n">
        <v>45695</v>
      </c>
      <c r="H3734" s="27" t="n">
        <v>45695</v>
      </c>
      <c r="I3734" s="27" t="n">
        <v>45680</v>
      </c>
      <c r="J3734" s="27" t="n">
        <v>45681</v>
      </c>
      <c r="K3734" t="inlineStr">
        <is>
          <t>Boleto Bancário</t>
        </is>
      </c>
      <c r="L3734" t="inlineStr">
        <is>
          <t>Custo Mercadoria Vendida</t>
        </is>
      </c>
      <c r="M3734" t="inlineStr">
        <is>
          <t>Insumos - Alimentos</t>
        </is>
      </c>
      <c r="N3734" t="inlineStr">
        <is>
          <t>36059</t>
        </is>
      </c>
      <c r="O3734" t="inlineStr">
        <is>
          <t>Documentação Aprovada</t>
        </is>
      </c>
      <c r="P3734" t="inlineStr">
        <is>
          <t>Aprovado Diretoria</t>
        </is>
      </c>
      <c r="Q3734" t="inlineStr">
        <is>
          <t>Aprovado Caixa</t>
        </is>
      </c>
      <c r="R3734" t="inlineStr">
        <is>
          <t>Pago</t>
        </is>
      </c>
      <c r="S3734" t="inlineStr">
        <is>
          <t>Bar Brahma - Ypiranga Matriz - Bradesco</t>
        </is>
      </c>
    </row>
    <row r="3735">
      <c r="A3735" t="n">
        <v>105117</v>
      </c>
      <c r="B3735" t="n">
        <v>114</v>
      </c>
      <c r="C3735" t="inlineStr">
        <is>
          <t>Bar Brahma - Centro</t>
        </is>
      </c>
      <c r="D3735" t="inlineStr">
        <is>
          <t xml:space="preserve">LATICINIOS CATUPIRY LTDA </t>
        </is>
      </c>
      <c r="E3735" t="n">
        <v>2372.06</v>
      </c>
      <c r="F3735" s="27" t="n">
        <v>45695</v>
      </c>
      <c r="G3735" s="27" t="n">
        <v>45695</v>
      </c>
      <c r="H3735" s="27" t="n">
        <v>45695</v>
      </c>
      <c r="I3735" s="27" t="n">
        <v>45679</v>
      </c>
      <c r="J3735" s="27" t="n">
        <v>45680</v>
      </c>
      <c r="K3735" t="inlineStr">
        <is>
          <t>Boleto Bancário</t>
        </is>
      </c>
      <c r="L3735" t="inlineStr">
        <is>
          <t>Custo Mercadoria Vendida</t>
        </is>
      </c>
      <c r="M3735" t="inlineStr">
        <is>
          <t>Insumos - Alimentos</t>
        </is>
      </c>
      <c r="N3735" t="inlineStr">
        <is>
          <t>1608185</t>
        </is>
      </c>
      <c r="O3735" t="inlineStr">
        <is>
          <t>Documentação Aprovada</t>
        </is>
      </c>
      <c r="P3735" t="inlineStr">
        <is>
          <t>Aprovado Diretoria</t>
        </is>
      </c>
      <c r="Q3735" t="inlineStr">
        <is>
          <t>Aprovado Caixa</t>
        </is>
      </c>
      <c r="R3735" t="inlineStr">
        <is>
          <t>Pago</t>
        </is>
      </c>
      <c r="S3735" t="inlineStr">
        <is>
          <t>Bar Brahma - Ypiranga Matriz - Bradesco</t>
        </is>
      </c>
    </row>
    <row r="3736">
      <c r="A3736" t="n">
        <v>106205</v>
      </c>
      <c r="B3736" t="n">
        <v>114</v>
      </c>
      <c r="C3736" t="inlineStr">
        <is>
          <t>Bar Brahma - Centro</t>
        </is>
      </c>
      <c r="D3736" t="inlineStr">
        <is>
          <t>WPP COMERCIO DE CARNES LTDA</t>
        </is>
      </c>
      <c r="E3736" t="n">
        <v>3215.3</v>
      </c>
      <c r="F3736" s="27" t="n">
        <v>45695</v>
      </c>
      <c r="G3736" s="27" t="n">
        <v>45695</v>
      </c>
      <c r="H3736" s="27" t="n">
        <v>45695</v>
      </c>
      <c r="I3736" s="27" t="n">
        <v>45681</v>
      </c>
      <c r="J3736" s="27" t="n">
        <v>45686</v>
      </c>
      <c r="K3736" t="inlineStr">
        <is>
          <t>Boleto Bancário</t>
        </is>
      </c>
      <c r="L3736" t="inlineStr">
        <is>
          <t>Custo Mercadoria Vendida</t>
        </is>
      </c>
      <c r="M3736" t="inlineStr">
        <is>
          <t>Insumos - Alimentos</t>
        </is>
      </c>
      <c r="N3736" t="inlineStr">
        <is>
          <t>71100</t>
        </is>
      </c>
      <c r="O3736" t="inlineStr">
        <is>
          <t>Documentação Aprovada</t>
        </is>
      </c>
      <c r="P3736" t="inlineStr">
        <is>
          <t>Aprovado Diretoria</t>
        </is>
      </c>
      <c r="Q3736" t="inlineStr">
        <is>
          <t>Aprovado Caixa</t>
        </is>
      </c>
      <c r="R3736" t="inlineStr">
        <is>
          <t>Pago</t>
        </is>
      </c>
      <c r="S3736" t="inlineStr">
        <is>
          <t>Bar Brahma - Ypiranga Matriz - Bradesco</t>
        </is>
      </c>
    </row>
    <row r="3737">
      <c r="A3737" t="n">
        <v>104667</v>
      </c>
      <c r="B3737" t="n">
        <v>114</v>
      </c>
      <c r="C3737" t="inlineStr">
        <is>
          <t>Bar Brahma - Centro</t>
        </is>
      </c>
      <c r="D3737" t="inlineStr">
        <is>
          <t>PDO ALIMENTOS E COMERCIO LTDA</t>
        </is>
      </c>
      <c r="E3737" t="n">
        <v>328.7</v>
      </c>
      <c r="F3737" s="27" t="n">
        <v>45694</v>
      </c>
      <c r="G3737" s="27" t="n">
        <v>45694</v>
      </c>
      <c r="H3737" s="27" t="n">
        <v>45694</v>
      </c>
      <c r="I3737" s="27" t="n">
        <v>45678</v>
      </c>
      <c r="J3737" s="27" t="n">
        <v>45679</v>
      </c>
      <c r="K3737" t="inlineStr">
        <is>
          <t>Boleto Bancário</t>
        </is>
      </c>
      <c r="L3737" t="inlineStr">
        <is>
          <t>Custo Mercadoria Vendida</t>
        </is>
      </c>
      <c r="M3737" t="inlineStr">
        <is>
          <t>Insumos - Alimentos</t>
        </is>
      </c>
      <c r="N3737" t="inlineStr">
        <is>
          <t>34217</t>
        </is>
      </c>
      <c r="O3737" t="inlineStr">
        <is>
          <t>Documentação Aprovada</t>
        </is>
      </c>
      <c r="P3737" t="inlineStr">
        <is>
          <t>Aprovado Diretoria</t>
        </is>
      </c>
      <c r="Q3737" t="inlineStr">
        <is>
          <t>Aprovado Caixa</t>
        </is>
      </c>
      <c r="R3737" t="inlineStr">
        <is>
          <t>Pago</t>
        </is>
      </c>
      <c r="S3737" t="inlineStr">
        <is>
          <t>Bar Brahma - Ypiranga Matriz - Bradesco</t>
        </is>
      </c>
    </row>
    <row r="3738">
      <c r="A3738" t="n">
        <v>105361</v>
      </c>
      <c r="B3738" t="n">
        <v>114</v>
      </c>
      <c r="C3738" t="inlineStr">
        <is>
          <t>Bar Brahma - Centro</t>
        </is>
      </c>
      <c r="D3738" t="inlineStr">
        <is>
          <t>MARCOS SILVA DO NASCIMENTO</t>
        </is>
      </c>
      <c r="E3738" t="n">
        <v>1174.8</v>
      </c>
      <c r="F3738" s="27" t="n">
        <v>45694</v>
      </c>
      <c r="G3738" s="27" t="n">
        <v>45694</v>
      </c>
      <c r="H3738" s="27" t="n">
        <v>45694</v>
      </c>
      <c r="I3738" s="27" t="n">
        <v>45680</v>
      </c>
      <c r="J3738" s="27" t="n">
        <v>45681</v>
      </c>
      <c r="K3738" t="inlineStr">
        <is>
          <t>Boleto Bancário</t>
        </is>
      </c>
      <c r="L3738" t="inlineStr">
        <is>
          <t>Custo Mercadoria Vendida</t>
        </is>
      </c>
      <c r="M3738" t="inlineStr">
        <is>
          <t>Insumos - Alimentos</t>
        </is>
      </c>
      <c r="N3738" t="inlineStr">
        <is>
          <t>385031</t>
        </is>
      </c>
      <c r="O3738" t="inlineStr">
        <is>
          <t>Documentação Aprovada</t>
        </is>
      </c>
      <c r="P3738" t="inlineStr">
        <is>
          <t>Aprovado Diretoria</t>
        </is>
      </c>
      <c r="Q3738" t="inlineStr">
        <is>
          <t>Aprovado Caixa</t>
        </is>
      </c>
      <c r="R3738" t="inlineStr">
        <is>
          <t>Pago</t>
        </is>
      </c>
      <c r="S3738" t="inlineStr">
        <is>
          <t>Bar Brahma - Ypiranga Matriz - Bradesco</t>
        </is>
      </c>
    </row>
    <row r="3739">
      <c r="A3739" t="n">
        <v>105360</v>
      </c>
      <c r="B3739" t="n">
        <v>114</v>
      </c>
      <c r="C3739" t="inlineStr">
        <is>
          <t>Bar Brahma - Centro</t>
        </is>
      </c>
      <c r="D3739" t="inlineStr">
        <is>
          <t>PSS - CENTRAL DA LIMPEZA LTDA</t>
        </is>
      </c>
      <c r="E3739" t="n">
        <v>680</v>
      </c>
      <c r="F3739" s="27" t="n">
        <v>45694</v>
      </c>
      <c r="G3739" s="27" t="n">
        <v>45694</v>
      </c>
      <c r="H3739" s="27" t="n">
        <v>45694</v>
      </c>
      <c r="I3739" s="27" t="n">
        <v>45680</v>
      </c>
      <c r="J3739" s="27" t="n">
        <v>45681</v>
      </c>
      <c r="K3739" t="inlineStr">
        <is>
          <t>Boleto Bancário</t>
        </is>
      </c>
      <c r="L3739" t="inlineStr">
        <is>
          <t>Utilidades</t>
        </is>
      </c>
      <c r="M3739" t="inlineStr">
        <is>
          <t>Higiene e Limpeza</t>
        </is>
      </c>
      <c r="N3739" t="inlineStr">
        <is>
          <t>1024</t>
        </is>
      </c>
      <c r="O3739" t="inlineStr">
        <is>
          <t>Documentação Aprovada</t>
        </is>
      </c>
      <c r="P3739" t="inlineStr">
        <is>
          <t>Aprovado Diretoria</t>
        </is>
      </c>
      <c r="Q3739" t="inlineStr">
        <is>
          <t>Aprovado Caixa</t>
        </is>
      </c>
      <c r="R3739" t="inlineStr">
        <is>
          <t>Pago</t>
        </is>
      </c>
      <c r="S3739" t="inlineStr">
        <is>
          <t>Bar Brahma - Ypiranga Matriz - Bradesco</t>
        </is>
      </c>
    </row>
    <row r="3740">
      <c r="A3740" t="n">
        <v>105353</v>
      </c>
      <c r="B3740" t="n">
        <v>114</v>
      </c>
      <c r="C3740" t="inlineStr">
        <is>
          <t>Bar Brahma - Centro</t>
        </is>
      </c>
      <c r="D3740" t="inlineStr">
        <is>
          <t>CECILIA TSUYACO ARAKI SILVA LTDA</t>
        </is>
      </c>
      <c r="E3740" t="n">
        <v>2625.15</v>
      </c>
      <c r="F3740" s="27" t="n">
        <v>45694</v>
      </c>
      <c r="G3740" s="27" t="n">
        <v>45694</v>
      </c>
      <c r="H3740" s="27" t="n">
        <v>45694</v>
      </c>
      <c r="I3740" s="27" t="n">
        <v>45680</v>
      </c>
      <c r="J3740" s="27" t="n">
        <v>45681</v>
      </c>
      <c r="K3740" t="inlineStr">
        <is>
          <t>Boleto Bancário</t>
        </is>
      </c>
      <c r="L3740" t="inlineStr">
        <is>
          <t>Custo Mercadoria Vendida</t>
        </is>
      </c>
      <c r="M3740" t="inlineStr">
        <is>
          <t>Insumos - Alimentos</t>
        </is>
      </c>
      <c r="N3740" t="inlineStr">
        <is>
          <t>364543</t>
        </is>
      </c>
      <c r="O3740" t="inlineStr">
        <is>
          <t>Documentação Aprovada</t>
        </is>
      </c>
      <c r="P3740" t="inlineStr">
        <is>
          <t>Aprovado Diretoria</t>
        </is>
      </c>
      <c r="Q3740" t="inlineStr">
        <is>
          <t>Aprovado Caixa</t>
        </is>
      </c>
      <c r="R3740" t="inlineStr">
        <is>
          <t>Pago</t>
        </is>
      </c>
      <c r="S3740" t="inlineStr">
        <is>
          <t>Bar Brahma - Ypiranga Matriz - Bradesco</t>
        </is>
      </c>
    </row>
    <row r="3741">
      <c r="A3741" t="n">
        <v>105348</v>
      </c>
      <c r="B3741" t="n">
        <v>114</v>
      </c>
      <c r="C3741" t="inlineStr">
        <is>
          <t>Bar Brahma - Centro</t>
        </is>
      </c>
      <c r="D3741" t="inlineStr">
        <is>
          <t>MULTIFRANGOS COMERCIO DE ALIMENTOS LTDA</t>
        </is>
      </c>
      <c r="E3741" t="n">
        <v>4270.83</v>
      </c>
      <c r="F3741" s="27" t="n">
        <v>45694</v>
      </c>
      <c r="G3741" s="27" t="n">
        <v>45694</v>
      </c>
      <c r="H3741" s="27" t="n">
        <v>45694</v>
      </c>
      <c r="I3741" s="27" t="n">
        <v>45680</v>
      </c>
      <c r="J3741" s="27" t="n">
        <v>45681</v>
      </c>
      <c r="K3741" t="inlineStr">
        <is>
          <t>Boleto Bancário</t>
        </is>
      </c>
      <c r="L3741" t="inlineStr">
        <is>
          <t>Custo Mercadoria Vendida</t>
        </is>
      </c>
      <c r="M3741" t="inlineStr">
        <is>
          <t>Insumos - Alimentos</t>
        </is>
      </c>
      <c r="N3741" t="inlineStr">
        <is>
          <t>870759</t>
        </is>
      </c>
      <c r="O3741" t="inlineStr">
        <is>
          <t>Documentação Aprovada</t>
        </is>
      </c>
      <c r="P3741" t="inlineStr">
        <is>
          <t>Aprovado Diretoria</t>
        </is>
      </c>
      <c r="Q3741" t="inlineStr">
        <is>
          <t>Aprovado Caixa</t>
        </is>
      </c>
      <c r="R3741" t="inlineStr">
        <is>
          <t>Pago</t>
        </is>
      </c>
      <c r="S3741" t="inlineStr">
        <is>
          <t>Bar Brahma - Ypiranga Matriz - Bradesco</t>
        </is>
      </c>
    </row>
    <row r="3742">
      <c r="A3742" t="n">
        <v>105120</v>
      </c>
      <c r="B3742" t="n">
        <v>114</v>
      </c>
      <c r="C3742" t="inlineStr">
        <is>
          <t>Bar Brahma - Centro</t>
        </is>
      </c>
      <c r="D3742" t="inlineStr">
        <is>
          <t>J A DOS SANTOS HORTIFRUTI</t>
        </is>
      </c>
      <c r="E3742" t="n">
        <v>531.1</v>
      </c>
      <c r="F3742" s="27" t="n">
        <v>45694</v>
      </c>
      <c r="G3742" s="27" t="n">
        <v>45694</v>
      </c>
      <c r="H3742" s="27" t="n">
        <v>45694</v>
      </c>
      <c r="I3742" s="27" t="n">
        <v>45679</v>
      </c>
      <c r="J3742" s="27" t="n">
        <v>45680</v>
      </c>
      <c r="K3742" t="inlineStr">
        <is>
          <t>Boleto Bancário</t>
        </is>
      </c>
      <c r="L3742" t="inlineStr">
        <is>
          <t>Custo Mercadoria Vendida</t>
        </is>
      </c>
      <c r="M3742" t="inlineStr">
        <is>
          <t>Insumos - Alimentos</t>
        </is>
      </c>
      <c r="N3742" t="inlineStr">
        <is>
          <t>36051</t>
        </is>
      </c>
      <c r="O3742" t="inlineStr">
        <is>
          <t>Documentação Aprovada</t>
        </is>
      </c>
      <c r="P3742" t="inlineStr">
        <is>
          <t>Aprovado Diretoria</t>
        </is>
      </c>
      <c r="Q3742" t="inlineStr">
        <is>
          <t>Aprovado Caixa</t>
        </is>
      </c>
      <c r="R3742" t="inlineStr">
        <is>
          <t>Pago</t>
        </is>
      </c>
      <c r="S3742" t="inlineStr">
        <is>
          <t>Bar Brahma - Ypiranga Matriz - Bradesco</t>
        </is>
      </c>
    </row>
    <row r="3743">
      <c r="A3743" t="n">
        <v>105118</v>
      </c>
      <c r="B3743" t="n">
        <v>114</v>
      </c>
      <c r="C3743" t="inlineStr">
        <is>
          <t>Bar Brahma - Centro</t>
        </is>
      </c>
      <c r="D3743" t="inlineStr">
        <is>
          <t>MULTIFRANGOS COMERCIO DE ALIMENTOS LTDA</t>
        </is>
      </c>
      <c r="E3743" t="n">
        <v>1390.64</v>
      </c>
      <c r="F3743" s="27" t="n">
        <v>45694</v>
      </c>
      <c r="G3743" s="27" t="n">
        <v>45694</v>
      </c>
      <c r="H3743" s="27" t="n">
        <v>45694</v>
      </c>
      <c r="I3743" s="27" t="n">
        <v>45679</v>
      </c>
      <c r="J3743" s="27" t="n">
        <v>45680</v>
      </c>
      <c r="K3743" t="inlineStr">
        <is>
          <t>Boleto Bancário</t>
        </is>
      </c>
      <c r="L3743" t="inlineStr">
        <is>
          <t>Custo Mercadoria Vendida</t>
        </is>
      </c>
      <c r="M3743" t="inlineStr">
        <is>
          <t>Insumos - Alimentos</t>
        </is>
      </c>
      <c r="N3743" t="inlineStr">
        <is>
          <t>870516</t>
        </is>
      </c>
      <c r="O3743" t="inlineStr">
        <is>
          <t>Documentação Aprovada</t>
        </is>
      </c>
      <c r="P3743" t="inlineStr">
        <is>
          <t>Aprovado Diretoria</t>
        </is>
      </c>
      <c r="Q3743" t="inlineStr">
        <is>
          <t>Aprovado Caixa</t>
        </is>
      </c>
      <c r="R3743" t="inlineStr">
        <is>
          <t>Pago</t>
        </is>
      </c>
      <c r="S3743" t="inlineStr">
        <is>
          <t>Bar Brahma - Ypiranga Matriz - Bradesco</t>
        </is>
      </c>
    </row>
    <row r="3744">
      <c r="A3744" t="n">
        <v>105078</v>
      </c>
      <c r="B3744" t="n">
        <v>114</v>
      </c>
      <c r="C3744" t="inlineStr">
        <is>
          <t>Bar Brahma - Centro</t>
        </is>
      </c>
      <c r="D3744" t="inlineStr">
        <is>
          <t>PJ 44194738000102</t>
        </is>
      </c>
      <c r="E3744" t="n">
        <v>164.04</v>
      </c>
      <c r="F3744" s="27" t="n">
        <v>45694</v>
      </c>
      <c r="G3744" s="27" t="n">
        <v>45694</v>
      </c>
      <c r="H3744" s="27" t="n">
        <v>45694</v>
      </c>
      <c r="I3744" s="27" t="n">
        <v>45626</v>
      </c>
      <c r="J3744" s="27" t="n">
        <v>45680</v>
      </c>
      <c r="K3744" t="inlineStr">
        <is>
          <t>Transferência Bancária ou Pix</t>
        </is>
      </c>
      <c r="L3744" t="inlineStr">
        <is>
          <t>CUSTOS DE EVENTOS</t>
        </is>
      </c>
      <c r="M3744" t="inlineStr">
        <is>
          <t>CACHE DE PRODUTOR</t>
        </is>
      </c>
      <c r="N3744" t="inlineStr">
        <is>
          <t>22</t>
        </is>
      </c>
      <c r="O3744" t="inlineStr">
        <is>
          <t>Documentação Aprovada</t>
        </is>
      </c>
      <c r="P3744" t="inlineStr">
        <is>
          <t>Aprovado Diretoria</t>
        </is>
      </c>
      <c r="Q3744" t="inlineStr">
        <is>
          <t>Aprovado Caixa</t>
        </is>
      </c>
      <c r="R3744" t="inlineStr">
        <is>
          <t>Pago</t>
        </is>
      </c>
      <c r="S3744" t="inlineStr">
        <is>
          <t>Bar Brahma - Tutum Matriz - Kamino</t>
        </is>
      </c>
    </row>
    <row r="3745">
      <c r="A3745" t="n">
        <v>105774</v>
      </c>
      <c r="B3745" t="n">
        <v>114</v>
      </c>
      <c r="C3745" t="inlineStr">
        <is>
          <t>Bar Brahma - Centro</t>
        </is>
      </c>
      <c r="D3745" t="inlineStr">
        <is>
          <t xml:space="preserve">BGC COMERCIO DE UTENSILIOS </t>
        </is>
      </c>
      <c r="E3745" t="n">
        <v>137.28</v>
      </c>
      <c r="F3745" s="27" t="n">
        <v>45694</v>
      </c>
      <c r="G3745" s="27" t="n">
        <v>45694</v>
      </c>
      <c r="H3745" s="27" t="n">
        <v>45694</v>
      </c>
      <c r="I3745" s="27" t="n">
        <v>45680</v>
      </c>
      <c r="J3745" s="27" t="n">
        <v>45684</v>
      </c>
      <c r="K3745" t="inlineStr">
        <is>
          <t>Boleto Bancário</t>
        </is>
      </c>
      <c r="L3745" t="inlineStr">
        <is>
          <t>Mão de Obra - Benefícios</t>
        </is>
      </c>
      <c r="M3745" t="inlineStr">
        <is>
          <t xml:space="preserve">  -  Uniformes Manutenção e Reposição</t>
        </is>
      </c>
      <c r="N3745" t="inlineStr">
        <is>
          <t>994</t>
        </is>
      </c>
      <c r="O3745" t="inlineStr">
        <is>
          <t>Documentação Aprovada</t>
        </is>
      </c>
      <c r="P3745" t="inlineStr">
        <is>
          <t>Aprovado Diretoria</t>
        </is>
      </c>
      <c r="Q3745" t="inlineStr">
        <is>
          <t>Aprovado Caixa</t>
        </is>
      </c>
      <c r="R3745" t="inlineStr">
        <is>
          <t>Pago</t>
        </is>
      </c>
      <c r="S3745" t="inlineStr">
        <is>
          <t>Bar Brahma - Ypiranga Matriz - Bradesco</t>
        </is>
      </c>
    </row>
    <row r="3746">
      <c r="A3746" t="n">
        <v>105089</v>
      </c>
      <c r="B3746" t="n">
        <v>114</v>
      </c>
      <c r="C3746" t="inlineStr">
        <is>
          <t>Bar Brahma - Centro</t>
        </is>
      </c>
      <c r="D3746" t="inlineStr">
        <is>
          <t>HORTICLEAN DISTRIBUIDORA</t>
        </is>
      </c>
      <c r="E3746" t="n">
        <v>538.58</v>
      </c>
      <c r="F3746" s="27" t="n">
        <v>45694</v>
      </c>
      <c r="G3746" s="27" t="n">
        <v>45694</v>
      </c>
      <c r="H3746" s="27" t="n">
        <v>45694</v>
      </c>
      <c r="I3746" s="27" t="n">
        <v>45679</v>
      </c>
      <c r="J3746" s="27" t="n">
        <v>45680</v>
      </c>
      <c r="K3746" t="inlineStr">
        <is>
          <t>Boleto Bancário</t>
        </is>
      </c>
      <c r="L3746" t="inlineStr">
        <is>
          <t>Custo Mercadoria Vendida</t>
        </is>
      </c>
      <c r="M3746" t="inlineStr">
        <is>
          <t>Insumos - Alimentos</t>
        </is>
      </c>
      <c r="N3746" t="inlineStr">
        <is>
          <t>25639</t>
        </is>
      </c>
      <c r="O3746" t="inlineStr">
        <is>
          <t>Documentação Aprovada</t>
        </is>
      </c>
      <c r="P3746" t="inlineStr">
        <is>
          <t>Aprovado Diretoria</t>
        </is>
      </c>
      <c r="Q3746" t="inlineStr">
        <is>
          <t>Aprovado Caixa</t>
        </is>
      </c>
      <c r="R3746" t="inlineStr">
        <is>
          <t>Pago</t>
        </is>
      </c>
      <c r="S3746" t="inlineStr">
        <is>
          <t>Bar Brahma - Ypiranga Matriz - Bradesco</t>
        </is>
      </c>
    </row>
    <row r="3747">
      <c r="A3747" t="n">
        <v>105087</v>
      </c>
      <c r="B3747" t="n">
        <v>114</v>
      </c>
      <c r="C3747" t="inlineStr">
        <is>
          <t>Bar Brahma - Centro</t>
        </is>
      </c>
      <c r="D3747" t="inlineStr">
        <is>
          <t>H.D. FRANGOS LTDA</t>
        </is>
      </c>
      <c r="E3747" t="n">
        <v>556.83</v>
      </c>
      <c r="F3747" s="27" t="n">
        <v>45694</v>
      </c>
      <c r="G3747" s="27" t="n">
        <v>45694</v>
      </c>
      <c r="H3747" s="27" t="n">
        <v>45694</v>
      </c>
      <c r="I3747" s="27" t="n">
        <v>45679</v>
      </c>
      <c r="J3747" s="27" t="n">
        <v>45680</v>
      </c>
      <c r="K3747" t="inlineStr">
        <is>
          <t>Boleto Bancário</t>
        </is>
      </c>
      <c r="L3747" t="inlineStr">
        <is>
          <t>Custo Mercadoria Vendida</t>
        </is>
      </c>
      <c r="M3747" t="inlineStr">
        <is>
          <t>Insumos - Alimentos</t>
        </is>
      </c>
      <c r="N3747" t="inlineStr">
        <is>
          <t>46566</t>
        </is>
      </c>
      <c r="O3747" t="inlineStr">
        <is>
          <t>Documentação Aprovada</t>
        </is>
      </c>
      <c r="P3747" t="inlineStr">
        <is>
          <t>Aprovado Diretoria</t>
        </is>
      </c>
      <c r="Q3747" t="inlineStr">
        <is>
          <t>Aprovado Caixa</t>
        </is>
      </c>
      <c r="R3747" t="inlineStr">
        <is>
          <t>Pago</t>
        </is>
      </c>
      <c r="S3747" t="inlineStr">
        <is>
          <t>Bar Brahma - Ypiranga Matriz - Bradesco</t>
        </is>
      </c>
    </row>
    <row r="3748">
      <c r="A3748" t="n">
        <v>105341</v>
      </c>
      <c r="B3748" t="n">
        <v>114</v>
      </c>
      <c r="C3748" t="inlineStr">
        <is>
          <t>Bar Brahma - Centro</t>
        </is>
      </c>
      <c r="D3748" t="inlineStr">
        <is>
          <t>MULTIFRANGOS COMERCIO DE ALIMENTOS LTDA</t>
        </is>
      </c>
      <c r="E3748" t="n">
        <v>1617.74</v>
      </c>
      <c r="F3748" s="27" t="n">
        <v>45694</v>
      </c>
      <c r="G3748" s="27" t="n">
        <v>45694</v>
      </c>
      <c r="H3748" s="27" t="n">
        <v>45694</v>
      </c>
      <c r="I3748" s="27" t="n">
        <v>45680</v>
      </c>
      <c r="J3748" s="27" t="n">
        <v>45681</v>
      </c>
      <c r="K3748" t="inlineStr">
        <is>
          <t>Boleto Bancário</t>
        </is>
      </c>
      <c r="L3748" t="inlineStr">
        <is>
          <t>Custo Mercadoria Vendida</t>
        </is>
      </c>
      <c r="M3748" t="inlineStr">
        <is>
          <t>Insumos - Alimentos</t>
        </is>
      </c>
      <c r="N3748" t="inlineStr">
        <is>
          <t>870757</t>
        </is>
      </c>
      <c r="O3748" t="inlineStr">
        <is>
          <t>Documentação Aprovada</t>
        </is>
      </c>
      <c r="P3748" t="inlineStr">
        <is>
          <t>Aprovado Diretoria</t>
        </is>
      </c>
      <c r="Q3748" t="inlineStr">
        <is>
          <t>Aprovado Caixa</t>
        </is>
      </c>
      <c r="R3748" t="inlineStr">
        <is>
          <t>Pago</t>
        </is>
      </c>
      <c r="S3748" t="inlineStr">
        <is>
          <t>Bar Brahma - Ypiranga Matriz - Bradesco</t>
        </is>
      </c>
    </row>
    <row r="3749">
      <c r="A3749" t="n">
        <v>105340</v>
      </c>
      <c r="B3749" t="n">
        <v>114</v>
      </c>
      <c r="C3749" t="inlineStr">
        <is>
          <t>Bar Brahma - Centro</t>
        </is>
      </c>
      <c r="D3749" t="inlineStr">
        <is>
          <t>M. BARBOSA DOS SANTOS</t>
        </is>
      </c>
      <c r="E3749" t="n">
        <v>183</v>
      </c>
      <c r="F3749" s="27" t="n">
        <v>45694</v>
      </c>
      <c r="G3749" s="27" t="n">
        <v>45694</v>
      </c>
      <c r="H3749" s="27" t="n">
        <v>45694</v>
      </c>
      <c r="I3749" s="27" t="n">
        <v>45680</v>
      </c>
      <c r="J3749" s="27" t="n">
        <v>45681</v>
      </c>
      <c r="K3749" t="inlineStr">
        <is>
          <t>Boleto Bancário</t>
        </is>
      </c>
      <c r="L3749" t="inlineStr">
        <is>
          <t>Custo Mercadoria Vendida</t>
        </is>
      </c>
      <c r="M3749" t="inlineStr">
        <is>
          <t>Insumos - Alimentos</t>
        </is>
      </c>
      <c r="N3749" t="inlineStr">
        <is>
          <t>8792</t>
        </is>
      </c>
      <c r="O3749" t="inlineStr">
        <is>
          <t>Documentação Aprovada</t>
        </is>
      </c>
      <c r="P3749" t="inlineStr">
        <is>
          <t>Aprovado Diretoria</t>
        </is>
      </c>
      <c r="Q3749" t="inlineStr">
        <is>
          <t>Aprovado Caixa</t>
        </is>
      </c>
      <c r="R3749" t="inlineStr">
        <is>
          <t>Pago</t>
        </is>
      </c>
      <c r="S3749" t="inlineStr">
        <is>
          <t>Bar Brahma - Ypiranga Matriz - Bradesco</t>
        </is>
      </c>
    </row>
    <row r="3750">
      <c r="A3750" t="n">
        <v>102583</v>
      </c>
      <c r="B3750" t="n">
        <v>114</v>
      </c>
      <c r="C3750" t="inlineStr">
        <is>
          <t>Bar Brahma - Centro</t>
        </is>
      </c>
      <c r="D3750" t="inlineStr">
        <is>
          <t>SKY SERVICOS DE BANDA LARGA LTDA</t>
        </is>
      </c>
      <c r="E3750" t="n">
        <v>619.09</v>
      </c>
      <c r="F3750" s="27" t="n">
        <v>45694</v>
      </c>
      <c r="G3750" s="27" t="n">
        <v>45694</v>
      </c>
      <c r="H3750" s="27" t="n">
        <v>45694</v>
      </c>
      <c r="I3750" s="27" t="n">
        <v>45680</v>
      </c>
      <c r="J3750" s="27" t="n"/>
      <c r="K3750" t="inlineStr">
        <is>
          <t>Boleto Bancário</t>
        </is>
      </c>
      <c r="L3750" t="inlineStr">
        <is>
          <t>Informática e TI</t>
        </is>
      </c>
      <c r="M3750" t="inlineStr">
        <is>
          <t>TV por assinatura/musica ambiente</t>
        </is>
      </c>
      <c r="O3750" t="inlineStr">
        <is>
          <t>Documentação Aprovada</t>
        </is>
      </c>
      <c r="P3750" t="inlineStr">
        <is>
          <t>Aprovado Diretoria</t>
        </is>
      </c>
      <c r="Q3750" t="inlineStr">
        <is>
          <t>Aprovado Caixa</t>
        </is>
      </c>
      <c r="R3750" t="inlineStr">
        <is>
          <t>Pago</t>
        </is>
      </c>
      <c r="S3750" t="inlineStr">
        <is>
          <t>Bar Brahma - Ypiranga Matriz - Bradesco</t>
        </is>
      </c>
    </row>
    <row r="3751">
      <c r="A3751" t="n">
        <v>101049</v>
      </c>
      <c r="B3751" t="n">
        <v>114</v>
      </c>
      <c r="C3751" t="inlineStr">
        <is>
          <t>Bar Brahma - Centro</t>
        </is>
      </c>
      <c r="D3751" t="inlineStr">
        <is>
          <t>EAU DISTRIB. DE AGUA MINERAL EIRELI - EP</t>
        </is>
      </c>
      <c r="E3751" t="n">
        <v>1132</v>
      </c>
      <c r="F3751" s="27" t="n">
        <v>45694</v>
      </c>
      <c r="G3751" s="27" t="n">
        <v>45694</v>
      </c>
      <c r="H3751" s="27" t="n">
        <v>45694</v>
      </c>
      <c r="I3751" s="27" t="n">
        <v>45664</v>
      </c>
      <c r="J3751" s="27" t="n">
        <v>45666</v>
      </c>
      <c r="K3751" t="inlineStr">
        <is>
          <t>Boleto Bancário</t>
        </is>
      </c>
      <c r="L3751" t="inlineStr">
        <is>
          <t>Custo Mercadoria Vendida</t>
        </is>
      </c>
      <c r="M3751" t="inlineStr">
        <is>
          <t>Insumos - Bebidas</t>
        </is>
      </c>
      <c r="N3751" t="inlineStr">
        <is>
          <t>229570</t>
        </is>
      </c>
      <c r="O3751" t="inlineStr">
        <is>
          <t>Documentação Aprovada</t>
        </is>
      </c>
      <c r="P3751" t="inlineStr">
        <is>
          <t>Aprovado Diretoria</t>
        </is>
      </c>
      <c r="Q3751" t="inlineStr">
        <is>
          <t>Aprovado Caixa</t>
        </is>
      </c>
      <c r="R3751" t="inlineStr">
        <is>
          <t>Pago</t>
        </is>
      </c>
      <c r="S3751" t="inlineStr">
        <is>
          <t>Bar Brahma - Ypiranga Matriz - Bradesco</t>
        </is>
      </c>
    </row>
    <row r="3752">
      <c r="A3752" t="n">
        <v>100403</v>
      </c>
      <c r="B3752" t="n">
        <v>114</v>
      </c>
      <c r="C3752" t="inlineStr">
        <is>
          <t>Bar Brahma - Centro</t>
        </is>
      </c>
      <c r="D3752" t="inlineStr">
        <is>
          <t>AMBEV S. A. - CDD SAO PAULO</t>
        </is>
      </c>
      <c r="E3752" t="n">
        <v>1052.49</v>
      </c>
      <c r="F3752" s="27" t="n">
        <v>45694</v>
      </c>
      <c r="G3752" s="27" t="n">
        <v>45694</v>
      </c>
      <c r="H3752" s="27" t="n">
        <v>45694</v>
      </c>
      <c r="I3752" s="27" t="n">
        <v>45663</v>
      </c>
      <c r="J3752" s="27" t="n">
        <v>45664</v>
      </c>
      <c r="K3752" t="inlineStr">
        <is>
          <t>Boleto Bancário</t>
        </is>
      </c>
      <c r="L3752" t="inlineStr">
        <is>
          <t>Custo Mercadoria Vendida</t>
        </is>
      </c>
      <c r="M3752" t="inlineStr">
        <is>
          <t>Insumos - Bebidas</t>
        </is>
      </c>
      <c r="N3752" t="inlineStr">
        <is>
          <t>255100</t>
        </is>
      </c>
      <c r="O3752" t="inlineStr">
        <is>
          <t>Documentação Aprovada</t>
        </is>
      </c>
      <c r="P3752" t="inlineStr">
        <is>
          <t>Aprovado Diretoria</t>
        </is>
      </c>
      <c r="Q3752" t="inlineStr">
        <is>
          <t>Aprovado Caixa</t>
        </is>
      </c>
      <c r="R3752" t="inlineStr">
        <is>
          <t>Pago</t>
        </is>
      </c>
      <c r="S3752" t="inlineStr">
        <is>
          <t>Bar Brahma - Ypiranga Matriz - Bradesco</t>
        </is>
      </c>
    </row>
    <row r="3753">
      <c r="A3753" t="n">
        <v>100402</v>
      </c>
      <c r="B3753" t="n">
        <v>114</v>
      </c>
      <c r="C3753" t="inlineStr">
        <is>
          <t>Bar Brahma - Centro</t>
        </is>
      </c>
      <c r="D3753" t="inlineStr">
        <is>
          <t>AMBEV S.A.</t>
        </is>
      </c>
      <c r="E3753" t="n">
        <v>1063.2</v>
      </c>
      <c r="F3753" s="27" t="n">
        <v>45694</v>
      </c>
      <c r="G3753" s="27" t="n">
        <v>45694</v>
      </c>
      <c r="H3753" s="27" t="n">
        <v>45694</v>
      </c>
      <c r="I3753" s="27" t="n">
        <v>45663</v>
      </c>
      <c r="J3753" s="27" t="n">
        <v>45664</v>
      </c>
      <c r="K3753" t="inlineStr">
        <is>
          <t>Boleto Bancário</t>
        </is>
      </c>
      <c r="L3753" t="inlineStr">
        <is>
          <t>Custo Mercadoria Vendida</t>
        </is>
      </c>
      <c r="M3753" t="inlineStr">
        <is>
          <t>Insumos - Bebidas</t>
        </is>
      </c>
      <c r="N3753" t="inlineStr">
        <is>
          <t>255101</t>
        </is>
      </c>
      <c r="O3753" t="inlineStr">
        <is>
          <t>Documentação Aprovada</t>
        </is>
      </c>
      <c r="P3753" t="inlineStr">
        <is>
          <t>Aprovado Diretoria</t>
        </is>
      </c>
      <c r="Q3753" t="inlineStr">
        <is>
          <t>Aprovado Caixa</t>
        </is>
      </c>
      <c r="R3753" t="inlineStr">
        <is>
          <t>Pago</t>
        </is>
      </c>
      <c r="S3753" t="inlineStr">
        <is>
          <t>Bar Brahma - Ypiranga Matriz - Bradesco</t>
        </is>
      </c>
    </row>
    <row r="3754">
      <c r="A3754" t="n">
        <v>101883</v>
      </c>
      <c r="B3754" t="n">
        <v>114</v>
      </c>
      <c r="C3754" t="inlineStr">
        <is>
          <t>Bar Brahma - Centro</t>
        </is>
      </c>
      <c r="D3754" t="inlineStr">
        <is>
          <t>AMBEV S.A FILIAL GUARULHOS</t>
        </is>
      </c>
      <c r="E3754" t="n">
        <v>2575.29</v>
      </c>
      <c r="F3754" s="27" t="n">
        <v>45694</v>
      </c>
      <c r="G3754" s="27" t="n">
        <v>45694</v>
      </c>
      <c r="H3754" s="27" t="n">
        <v>45694</v>
      </c>
      <c r="I3754" s="27" t="n">
        <v>45663</v>
      </c>
      <c r="J3754" s="27" t="n">
        <v>45670</v>
      </c>
      <c r="K3754" t="inlineStr">
        <is>
          <t>Boleto Bancário</t>
        </is>
      </c>
      <c r="L3754" t="inlineStr">
        <is>
          <t>Custo Mercadoria Vendida</t>
        </is>
      </c>
      <c r="M3754" t="inlineStr">
        <is>
          <t>Insumos - Bebidas</t>
        </is>
      </c>
      <c r="N3754" t="inlineStr">
        <is>
          <t>19944</t>
        </is>
      </c>
      <c r="O3754" t="inlineStr">
        <is>
          <t>Documentação Aprovada</t>
        </is>
      </c>
      <c r="P3754" t="inlineStr">
        <is>
          <t>Aprovado Diretoria</t>
        </is>
      </c>
      <c r="Q3754" t="inlineStr">
        <is>
          <t>Aprovado Caixa</t>
        </is>
      </c>
      <c r="R3754" t="inlineStr">
        <is>
          <t>Pago</t>
        </is>
      </c>
      <c r="S3754" t="inlineStr">
        <is>
          <t>Bar Brahma - Ypiranga Matriz - Bradesco</t>
        </is>
      </c>
    </row>
    <row r="3755">
      <c r="A3755" t="n">
        <v>101882</v>
      </c>
      <c r="B3755" t="n">
        <v>114</v>
      </c>
      <c r="C3755" t="inlineStr">
        <is>
          <t>Bar Brahma - Centro</t>
        </is>
      </c>
      <c r="D3755" t="inlineStr">
        <is>
          <t>AMBEV S.A FILIAL GUARULHOS</t>
        </is>
      </c>
      <c r="E3755" t="n">
        <v>3432</v>
      </c>
      <c r="F3755" s="27" t="n">
        <v>45694</v>
      </c>
      <c r="G3755" s="27" t="n">
        <v>45694</v>
      </c>
      <c r="H3755" s="27" t="n">
        <v>45694</v>
      </c>
      <c r="I3755" s="27" t="n">
        <v>45663</v>
      </c>
      <c r="J3755" s="27" t="n">
        <v>45670</v>
      </c>
      <c r="K3755" t="inlineStr">
        <is>
          <t>Boleto Bancário</t>
        </is>
      </c>
      <c r="L3755" t="inlineStr">
        <is>
          <t>Custo Mercadoria Vendida</t>
        </is>
      </c>
      <c r="M3755" t="inlineStr">
        <is>
          <t>Insumos - Bebidas</t>
        </is>
      </c>
      <c r="N3755" t="inlineStr">
        <is>
          <t>19947</t>
        </is>
      </c>
      <c r="O3755" t="inlineStr">
        <is>
          <t>Documentação Aprovada</t>
        </is>
      </c>
      <c r="P3755" t="inlineStr">
        <is>
          <t>Aprovado Diretoria</t>
        </is>
      </c>
      <c r="Q3755" t="inlineStr">
        <is>
          <t>Aprovado Caixa</t>
        </is>
      </c>
      <c r="R3755" t="inlineStr">
        <is>
          <t>Pago</t>
        </is>
      </c>
      <c r="S3755" t="inlineStr">
        <is>
          <t>Bar Brahma - Ypiranga Matriz - Bradesco</t>
        </is>
      </c>
    </row>
    <row r="3756">
      <c r="A3756" t="n">
        <v>101881</v>
      </c>
      <c r="B3756" t="n">
        <v>114</v>
      </c>
      <c r="C3756" t="inlineStr">
        <is>
          <t>Bar Brahma - Centro</t>
        </is>
      </c>
      <c r="D3756" t="inlineStr">
        <is>
          <t>AMBEV S.A FILIAL GUARULHOS</t>
        </is>
      </c>
      <c r="E3756" t="n">
        <v>3432</v>
      </c>
      <c r="F3756" s="27" t="n">
        <v>45694</v>
      </c>
      <c r="G3756" s="27" t="n">
        <v>45694</v>
      </c>
      <c r="H3756" s="27" t="n">
        <v>45694</v>
      </c>
      <c r="I3756" s="27" t="n">
        <v>45663</v>
      </c>
      <c r="J3756" s="27" t="n">
        <v>45670</v>
      </c>
      <c r="K3756" t="inlineStr">
        <is>
          <t>Boleto Bancário</t>
        </is>
      </c>
      <c r="L3756" t="inlineStr">
        <is>
          <t>Custo Mercadoria Vendida</t>
        </is>
      </c>
      <c r="M3756" t="inlineStr">
        <is>
          <t>Insumos - Bebidas</t>
        </is>
      </c>
      <c r="N3756" t="inlineStr">
        <is>
          <t>19946</t>
        </is>
      </c>
      <c r="O3756" t="inlineStr">
        <is>
          <t>Documentação Aprovada</t>
        </is>
      </c>
      <c r="P3756" t="inlineStr">
        <is>
          <t>Aprovado Diretoria</t>
        </is>
      </c>
      <c r="Q3756" t="inlineStr">
        <is>
          <t>Aprovado Caixa</t>
        </is>
      </c>
      <c r="R3756" t="inlineStr">
        <is>
          <t>Pago</t>
        </is>
      </c>
      <c r="S3756" t="inlineStr">
        <is>
          <t>Bar Brahma - Ypiranga Matriz - Bradesco</t>
        </is>
      </c>
    </row>
    <row r="3757">
      <c r="A3757" t="n">
        <v>101878</v>
      </c>
      <c r="B3757" t="n">
        <v>114</v>
      </c>
      <c r="C3757" t="inlineStr">
        <is>
          <t>Bar Brahma - Centro</t>
        </is>
      </c>
      <c r="D3757" t="inlineStr">
        <is>
          <t>AMBEV S.A FILIAL GUARULHOS</t>
        </is>
      </c>
      <c r="E3757" t="n">
        <v>3432</v>
      </c>
      <c r="F3757" s="27" t="n">
        <v>45694</v>
      </c>
      <c r="G3757" s="27" t="n">
        <v>45694</v>
      </c>
      <c r="H3757" s="27" t="n">
        <v>45694</v>
      </c>
      <c r="I3757" s="27" t="n">
        <v>45663</v>
      </c>
      <c r="J3757" s="27" t="n">
        <v>45670</v>
      </c>
      <c r="K3757" t="inlineStr">
        <is>
          <t>Boleto Bancário</t>
        </is>
      </c>
      <c r="L3757" t="inlineStr">
        <is>
          <t>Custo Mercadoria Vendida</t>
        </is>
      </c>
      <c r="M3757" t="inlineStr">
        <is>
          <t>Insumos - Bebidas</t>
        </is>
      </c>
      <c r="N3757" t="inlineStr">
        <is>
          <t>19945</t>
        </is>
      </c>
      <c r="O3757" t="inlineStr">
        <is>
          <t>Documentação Aprovada</t>
        </is>
      </c>
      <c r="P3757" t="inlineStr">
        <is>
          <t>Aprovado Diretoria</t>
        </is>
      </c>
      <c r="Q3757" t="inlineStr">
        <is>
          <t>Aprovado Caixa</t>
        </is>
      </c>
      <c r="R3757" t="inlineStr">
        <is>
          <t>Pago</t>
        </is>
      </c>
      <c r="S3757" t="inlineStr">
        <is>
          <t>Bar Brahma - Ypiranga Matriz - Bradesco</t>
        </is>
      </c>
    </row>
    <row r="3758">
      <c r="A3758" t="n">
        <v>103721</v>
      </c>
      <c r="B3758" t="n">
        <v>114</v>
      </c>
      <c r="C3758" t="inlineStr">
        <is>
          <t>Bar Brahma - Centro</t>
        </is>
      </c>
      <c r="D3758" t="inlineStr">
        <is>
          <t>IRRF</t>
        </is>
      </c>
      <c r="E3758" t="n">
        <v>108.4</v>
      </c>
      <c r="F3758" s="27" t="n">
        <v>45677</v>
      </c>
      <c r="G3758" s="27" t="n">
        <v>45693</v>
      </c>
      <c r="H3758" s="27" t="n">
        <v>45693</v>
      </c>
      <c r="I3758" s="27" t="n">
        <v>45656</v>
      </c>
      <c r="J3758" s="27" t="n"/>
      <c r="K3758" t="inlineStr">
        <is>
          <t>Boleto Bancário</t>
        </is>
      </c>
      <c r="L3758" t="inlineStr">
        <is>
          <t>IMPOSTOS/ TRIBUTOS</t>
        </is>
      </c>
      <c r="M3758" t="inlineStr">
        <is>
          <t>IRRF</t>
        </is>
      </c>
      <c r="N3758" t="inlineStr">
        <is>
          <t>DEZ2024</t>
        </is>
      </c>
      <c r="O3758" t="inlineStr">
        <is>
          <t>Documentação Aprovada</t>
        </is>
      </c>
      <c r="P3758" t="inlineStr">
        <is>
          <t>Aprovado Diretoria</t>
        </is>
      </c>
      <c r="Q3758" t="inlineStr">
        <is>
          <t>Aprovado Caixa</t>
        </is>
      </c>
      <c r="R3758" t="inlineStr">
        <is>
          <t>Pago</t>
        </is>
      </c>
      <c r="S3758" t="inlineStr">
        <is>
          <t>Bar Brahma - Ypiranga Matriz - Bradesco</t>
        </is>
      </c>
    </row>
    <row r="3759">
      <c r="A3759" t="n">
        <v>102529</v>
      </c>
      <c r="B3759" t="n">
        <v>114</v>
      </c>
      <c r="C3759" t="inlineStr">
        <is>
          <t>Bar Brahma - Centro</t>
        </is>
      </c>
      <c r="D3759" t="inlineStr">
        <is>
          <t>ZENDESK BRASIL SOFTWARE CORPORATIVO LTDA.</t>
        </is>
      </c>
      <c r="E3759" t="n">
        <v>733.73</v>
      </c>
      <c r="F3759" s="27" t="n">
        <v>45693</v>
      </c>
      <c r="G3759" s="27" t="n">
        <v>45694</v>
      </c>
      <c r="H3759" s="27" t="n">
        <v>45693</v>
      </c>
      <c r="I3759" s="27" t="n">
        <v>45671</v>
      </c>
      <c r="J3759" s="27" t="n"/>
      <c r="K3759" t="inlineStr">
        <is>
          <t>Cartão de Crédito</t>
        </is>
      </c>
      <c r="L3759" t="inlineStr">
        <is>
          <t>Informática e TI</t>
        </is>
      </c>
      <c r="M3759" t="inlineStr">
        <is>
          <t>Sistemas Gerais - Comunicação e Marketing</t>
        </is>
      </c>
      <c r="N3759" t="inlineStr">
        <is>
          <t>CARTAO DE CREDITO</t>
        </is>
      </c>
      <c r="O3759" t="inlineStr">
        <is>
          <t>Documentação Aprovada</t>
        </is>
      </c>
      <c r="P3759" t="inlineStr">
        <is>
          <t>Aprovado Diretoria</t>
        </is>
      </c>
      <c r="Q3759" t="inlineStr">
        <is>
          <t>Aprovado Caixa</t>
        </is>
      </c>
      <c r="R3759" t="inlineStr">
        <is>
          <t>Pago</t>
        </is>
      </c>
      <c r="S3759" t="inlineStr">
        <is>
          <t>Tempus - Kamino</t>
        </is>
      </c>
    </row>
    <row r="3760">
      <c r="A3760" t="n">
        <v>102441</v>
      </c>
      <c r="B3760" t="n">
        <v>114</v>
      </c>
      <c r="C3760" t="inlineStr">
        <is>
          <t>Bar Brahma - Centro</t>
        </is>
      </c>
      <c r="D3760" t="inlineStr">
        <is>
          <t>PORTE ENGENHARIA SERVICO E LOCACAO LTDA</t>
        </is>
      </c>
      <c r="E3760" t="n">
        <v>173.73</v>
      </c>
      <c r="F3760" s="27" t="n">
        <v>45693</v>
      </c>
      <c r="G3760" s="27" t="n">
        <v>45693</v>
      </c>
      <c r="H3760" s="27" t="n">
        <v>45693</v>
      </c>
      <c r="I3760" s="27" t="n">
        <v>45672</v>
      </c>
      <c r="J3760" s="27" t="n"/>
      <c r="K3760" t="inlineStr">
        <is>
          <t>Boleto Bancário</t>
        </is>
      </c>
      <c r="M3760" t="inlineStr">
        <is>
          <t>Locações de Equipamentos - Operacionais</t>
        </is>
      </c>
      <c r="N3760" t="inlineStr">
        <is>
          <t>10643</t>
        </is>
      </c>
      <c r="O3760" t="inlineStr">
        <is>
          <t>Documentação Aprovada</t>
        </is>
      </c>
      <c r="P3760" t="inlineStr">
        <is>
          <t>Aprovado Diretoria</t>
        </is>
      </c>
      <c r="Q3760" t="inlineStr">
        <is>
          <t>Aprovado Caixa</t>
        </is>
      </c>
      <c r="R3760" t="inlineStr">
        <is>
          <t>Pago</t>
        </is>
      </c>
      <c r="S3760" t="inlineStr">
        <is>
          <t>Bar Brahma - Ypiranga Matriz - Bradesco</t>
        </is>
      </c>
    </row>
    <row r="3761">
      <c r="A3761" t="n">
        <v>105347</v>
      </c>
      <c r="B3761" t="n">
        <v>114</v>
      </c>
      <c r="C3761" t="inlineStr">
        <is>
          <t>Bar Brahma - Centro</t>
        </is>
      </c>
      <c r="D3761" t="inlineStr">
        <is>
          <t>DIO MIO COMERCIO DE SORVETES LTDA</t>
        </is>
      </c>
      <c r="E3761" t="n">
        <v>701.95</v>
      </c>
      <c r="F3761" s="27" t="n">
        <v>45693</v>
      </c>
      <c r="G3761" s="27" t="n">
        <v>45693</v>
      </c>
      <c r="H3761" s="27" t="n">
        <v>45693</v>
      </c>
      <c r="I3761" s="27" t="n">
        <v>45679</v>
      </c>
      <c r="J3761" s="27" t="n">
        <v>45681</v>
      </c>
      <c r="K3761" t="inlineStr">
        <is>
          <t>Boleto Bancário</t>
        </is>
      </c>
      <c r="L3761" t="inlineStr">
        <is>
          <t>Custo Mercadoria Vendida</t>
        </is>
      </c>
      <c r="M3761" t="inlineStr">
        <is>
          <t>Insumos - Alimentos</t>
        </is>
      </c>
      <c r="N3761" t="inlineStr">
        <is>
          <t>18274</t>
        </is>
      </c>
      <c r="O3761" t="inlineStr">
        <is>
          <t>Documentação Aprovada</t>
        </is>
      </c>
      <c r="P3761" t="inlineStr">
        <is>
          <t>Aprovado Diretoria</t>
        </is>
      </c>
      <c r="Q3761" t="inlineStr">
        <is>
          <t>Aprovado Caixa</t>
        </is>
      </c>
      <c r="R3761" t="inlineStr">
        <is>
          <t>Pago</t>
        </is>
      </c>
      <c r="S3761" t="inlineStr">
        <is>
          <t>Bar Brahma - Ypiranga Matriz - Bradesco</t>
        </is>
      </c>
    </row>
    <row r="3762">
      <c r="A3762" t="n">
        <v>105358</v>
      </c>
      <c r="B3762" t="n">
        <v>114</v>
      </c>
      <c r="C3762" t="inlineStr">
        <is>
          <t>Bar Brahma - Centro</t>
        </is>
      </c>
      <c r="D3762" t="inlineStr">
        <is>
          <t>MARCOS SILVA DO NASCIMENTO</t>
        </is>
      </c>
      <c r="E3762" t="n">
        <v>3678.56</v>
      </c>
      <c r="F3762" s="27" t="n">
        <v>45693</v>
      </c>
      <c r="G3762" s="27" t="n">
        <v>45693</v>
      </c>
      <c r="H3762" s="27" t="n">
        <v>45693</v>
      </c>
      <c r="I3762" s="27" t="n">
        <v>45680</v>
      </c>
      <c r="J3762" s="27" t="n">
        <v>45681</v>
      </c>
      <c r="K3762" t="inlineStr">
        <is>
          <t>Boleto Bancário</t>
        </is>
      </c>
      <c r="L3762" t="inlineStr">
        <is>
          <t>Custo Mercadoria Vendida</t>
        </is>
      </c>
      <c r="M3762" t="inlineStr">
        <is>
          <t>Insumos - Alimentos</t>
        </is>
      </c>
      <c r="N3762" t="inlineStr">
        <is>
          <t>207</t>
        </is>
      </c>
      <c r="O3762" t="inlineStr">
        <is>
          <t>Documentação Aprovada</t>
        </is>
      </c>
      <c r="P3762" t="inlineStr">
        <is>
          <t>Aprovado Diretoria</t>
        </is>
      </c>
      <c r="Q3762" t="inlineStr">
        <is>
          <t>Aprovado Caixa</t>
        </is>
      </c>
      <c r="R3762" t="inlineStr">
        <is>
          <t>Pago</t>
        </is>
      </c>
      <c r="S3762" t="inlineStr">
        <is>
          <t>Bar Brahma - Ypiranga Matriz - Bradesco</t>
        </is>
      </c>
    </row>
    <row r="3763">
      <c r="A3763" t="n">
        <v>105114</v>
      </c>
      <c r="B3763" t="n">
        <v>114</v>
      </c>
      <c r="C3763" t="inlineStr">
        <is>
          <t>Bar Brahma - Centro</t>
        </is>
      </c>
      <c r="D3763" t="inlineStr">
        <is>
          <t>PSS – CENTRAL DA LIMPEZA LTDA</t>
        </is>
      </c>
      <c r="E3763" t="n">
        <v>2581.8</v>
      </c>
      <c r="F3763" s="27" t="n">
        <v>45693</v>
      </c>
      <c r="G3763" s="27" t="n">
        <v>45693</v>
      </c>
      <c r="H3763" s="27" t="n">
        <v>45693</v>
      </c>
      <c r="I3763" s="27" t="n">
        <v>45678</v>
      </c>
      <c r="J3763" s="27" t="n">
        <v>45680</v>
      </c>
      <c r="K3763" t="inlineStr">
        <is>
          <t>Boleto Bancário</t>
        </is>
      </c>
      <c r="L3763" t="inlineStr">
        <is>
          <t>Utilidades</t>
        </is>
      </c>
      <c r="M3763" t="inlineStr">
        <is>
          <t>Higiene e Limpeza</t>
        </is>
      </c>
      <c r="N3763" t="inlineStr">
        <is>
          <t>1011</t>
        </is>
      </c>
      <c r="O3763" t="inlineStr">
        <is>
          <t>Documentação Aprovada</t>
        </is>
      </c>
      <c r="P3763" t="inlineStr">
        <is>
          <t>Aprovado Diretoria</t>
        </is>
      </c>
      <c r="Q3763" t="inlineStr">
        <is>
          <t>Aprovado Caixa</t>
        </is>
      </c>
      <c r="R3763" t="inlineStr">
        <is>
          <t>Pago</t>
        </is>
      </c>
      <c r="S3763" t="inlineStr">
        <is>
          <t>Bar Brahma - Ypiranga Matriz - Bradesco</t>
        </is>
      </c>
    </row>
    <row r="3764">
      <c r="A3764" t="n">
        <v>105115</v>
      </c>
      <c r="B3764" t="n">
        <v>114</v>
      </c>
      <c r="C3764" t="inlineStr">
        <is>
          <t>Bar Brahma - Centro</t>
        </is>
      </c>
      <c r="D3764" t="inlineStr">
        <is>
          <t>CEPEL COMERCIO DE PAPEIS E EMBALAGENS EIRELI</t>
        </is>
      </c>
      <c r="E3764" t="n">
        <v>1430</v>
      </c>
      <c r="F3764" s="27" t="n">
        <v>45693</v>
      </c>
      <c r="G3764" s="27" t="n">
        <v>45693</v>
      </c>
      <c r="H3764" s="27" t="n">
        <v>45693</v>
      </c>
      <c r="I3764" s="27" t="n">
        <v>45678</v>
      </c>
      <c r="J3764" s="27" t="n">
        <v>45680</v>
      </c>
      <c r="K3764" t="inlineStr">
        <is>
          <t>Boleto Bancário</t>
        </is>
      </c>
      <c r="L3764" t="inlineStr">
        <is>
          <t>Utilidades</t>
        </is>
      </c>
      <c r="M3764" t="inlineStr">
        <is>
          <t>Higiene e Limpeza</t>
        </is>
      </c>
      <c r="N3764" t="inlineStr">
        <is>
          <t>233283</t>
        </is>
      </c>
      <c r="O3764" t="inlineStr">
        <is>
          <t>Documentação Aprovada</t>
        </is>
      </c>
      <c r="P3764" t="inlineStr">
        <is>
          <t>Aprovado Diretoria</t>
        </is>
      </c>
      <c r="Q3764" t="inlineStr">
        <is>
          <t>Aprovado Caixa</t>
        </is>
      </c>
      <c r="R3764" t="inlineStr">
        <is>
          <t>Pago</t>
        </is>
      </c>
      <c r="S3764" t="inlineStr">
        <is>
          <t>Bar Brahma - Ypiranga Matriz - Bradesco</t>
        </is>
      </c>
    </row>
    <row r="3765">
      <c r="A3765" t="n">
        <v>105103</v>
      </c>
      <c r="B3765" t="n">
        <v>114</v>
      </c>
      <c r="C3765" t="inlineStr">
        <is>
          <t>Bar Brahma - Centro</t>
        </is>
      </c>
      <c r="D3765" t="inlineStr">
        <is>
          <t>LATICINIOS PIRAMIDE LTDA</t>
        </is>
      </c>
      <c r="E3765" t="n">
        <v>291.2</v>
      </c>
      <c r="F3765" s="27" t="n">
        <v>45693</v>
      </c>
      <c r="G3765" s="27" t="n">
        <v>45693</v>
      </c>
      <c r="H3765" s="27" t="n">
        <v>45693</v>
      </c>
      <c r="I3765" s="27" t="n">
        <v>45679</v>
      </c>
      <c r="J3765" s="27" t="n">
        <v>45680</v>
      </c>
      <c r="K3765" t="inlineStr">
        <is>
          <t>Boleto Bancário</t>
        </is>
      </c>
      <c r="L3765" t="inlineStr">
        <is>
          <t>Custo Mercadoria Vendida</t>
        </is>
      </c>
      <c r="M3765" t="inlineStr">
        <is>
          <t>Insumos - Alimentos</t>
        </is>
      </c>
      <c r="N3765" t="inlineStr">
        <is>
          <t>75077</t>
        </is>
      </c>
      <c r="O3765" t="inlineStr">
        <is>
          <t>Documentação Aprovada</t>
        </is>
      </c>
      <c r="P3765" t="inlineStr">
        <is>
          <t>Aprovado Diretoria</t>
        </is>
      </c>
      <c r="Q3765" t="inlineStr">
        <is>
          <t>Aprovado Caixa</t>
        </is>
      </c>
      <c r="R3765" t="inlineStr">
        <is>
          <t>Pago</t>
        </is>
      </c>
      <c r="S3765" t="inlineStr">
        <is>
          <t>Bar Brahma - Ypiranga Matriz - Bradesco</t>
        </is>
      </c>
    </row>
    <row r="3766">
      <c r="A3766" t="n">
        <v>105119</v>
      </c>
      <c r="B3766" t="n">
        <v>114</v>
      </c>
      <c r="C3766" t="inlineStr">
        <is>
          <t>Bar Brahma - Centro</t>
        </is>
      </c>
      <c r="D3766" t="inlineStr">
        <is>
          <t>CECILIA TSUYACO ARAKI SILVA LTDA</t>
        </is>
      </c>
      <c r="E3766" t="n">
        <v>1060.4</v>
      </c>
      <c r="F3766" s="27" t="n">
        <v>45693</v>
      </c>
      <c r="G3766" s="27" t="n">
        <v>45693</v>
      </c>
      <c r="H3766" s="27" t="n">
        <v>45693</v>
      </c>
      <c r="I3766" s="27" t="n">
        <v>45679</v>
      </c>
      <c r="J3766" s="27" t="n">
        <v>45680</v>
      </c>
      <c r="K3766" t="inlineStr">
        <is>
          <t>Boleto Bancário</t>
        </is>
      </c>
      <c r="L3766" t="inlineStr">
        <is>
          <t>Custo Mercadoria Vendida</t>
        </is>
      </c>
      <c r="M3766" t="inlineStr">
        <is>
          <t>Insumos - Alimentos</t>
        </is>
      </c>
      <c r="N3766" t="inlineStr">
        <is>
          <t>364463</t>
        </is>
      </c>
      <c r="O3766" t="inlineStr">
        <is>
          <t>Documentação Aprovada</t>
        </is>
      </c>
      <c r="P3766" t="inlineStr">
        <is>
          <t>Aprovado Diretoria</t>
        </is>
      </c>
      <c r="Q3766" t="inlineStr">
        <is>
          <t>Aprovado Caixa</t>
        </is>
      </c>
      <c r="R3766" t="inlineStr">
        <is>
          <t>Pago</t>
        </is>
      </c>
      <c r="S3766" t="inlineStr">
        <is>
          <t>Bar Brahma - Ypiranga Matriz - Bradesco</t>
        </is>
      </c>
    </row>
    <row r="3767">
      <c r="A3767" t="n">
        <v>105102</v>
      </c>
      <c r="B3767" t="n">
        <v>114</v>
      </c>
      <c r="C3767" t="inlineStr">
        <is>
          <t>Bar Brahma - Centro</t>
        </is>
      </c>
      <c r="D3767" t="inlineStr">
        <is>
          <t>NOVA COMERCIAL DO PEIXE EIRELI</t>
        </is>
      </c>
      <c r="E3767" t="n">
        <v>2148</v>
      </c>
      <c r="F3767" s="27" t="n">
        <v>45693</v>
      </c>
      <c r="G3767" s="27" t="n">
        <v>45693</v>
      </c>
      <c r="H3767" s="27" t="n">
        <v>45693</v>
      </c>
      <c r="I3767" s="27" t="n">
        <v>45679</v>
      </c>
      <c r="J3767" s="27" t="n">
        <v>45680</v>
      </c>
      <c r="K3767" t="inlineStr">
        <is>
          <t>Boleto Bancário</t>
        </is>
      </c>
      <c r="L3767" t="inlineStr">
        <is>
          <t>Custo Mercadoria Vendida</t>
        </is>
      </c>
      <c r="M3767" t="inlineStr">
        <is>
          <t>Insumos - Alimentos</t>
        </is>
      </c>
      <c r="N3767" t="inlineStr">
        <is>
          <t>22000</t>
        </is>
      </c>
      <c r="O3767" t="inlineStr">
        <is>
          <t>Documentação Aprovada</t>
        </is>
      </c>
      <c r="P3767" t="inlineStr">
        <is>
          <t>Aprovado Diretoria</t>
        </is>
      </c>
      <c r="Q3767" t="inlineStr">
        <is>
          <t>Aprovado Caixa</t>
        </is>
      </c>
      <c r="R3767" t="inlineStr">
        <is>
          <t>Pago</t>
        </is>
      </c>
      <c r="S3767" t="inlineStr">
        <is>
          <t>Bar Brahma - Ypiranga Matriz - Bradesco</t>
        </is>
      </c>
    </row>
    <row r="3768">
      <c r="A3768" t="n">
        <v>107048</v>
      </c>
      <c r="B3768" t="n">
        <v>114</v>
      </c>
      <c r="C3768" t="inlineStr">
        <is>
          <t>Bar Brahma - Centro</t>
        </is>
      </c>
      <c r="D3768" t="inlineStr">
        <is>
          <t>BEATRIZ ROCHA APELIAN DE OLIVEIRA</t>
        </is>
      </c>
      <c r="E3768" t="n">
        <v>3177.74</v>
      </c>
      <c r="F3768" s="27" t="n">
        <v>45694</v>
      </c>
      <c r="G3768" s="27" t="n">
        <v>45693</v>
      </c>
      <c r="H3768" s="27" t="n">
        <v>45693</v>
      </c>
      <c r="I3768" s="27" t="n">
        <v>45687</v>
      </c>
      <c r="J3768" s="27" t="n"/>
      <c r="L3768" t="inlineStr">
        <is>
          <t>Mão de Obra - Salários</t>
        </is>
      </c>
      <c r="M3768" t="inlineStr">
        <is>
          <t>MDO CLT - Salário</t>
        </is>
      </c>
      <c r="O3768" t="inlineStr">
        <is>
          <t>Documentação Aprovada</t>
        </is>
      </c>
      <c r="P3768" t="inlineStr">
        <is>
          <t>Aprovado Diretoria</t>
        </is>
      </c>
      <c r="Q3768" t="inlineStr">
        <is>
          <t>Aprovado Caixa</t>
        </is>
      </c>
      <c r="R3768" t="inlineStr">
        <is>
          <t>Pago</t>
        </is>
      </c>
      <c r="S3768" t="inlineStr">
        <is>
          <t>Bar Brahma - Tutum Matriz - Kamino</t>
        </is>
      </c>
    </row>
    <row r="3769">
      <c r="A3769" t="n">
        <v>107051</v>
      </c>
      <c r="B3769" t="n">
        <v>114</v>
      </c>
      <c r="C3769" t="inlineStr">
        <is>
          <t>Bar Brahma - Centro</t>
        </is>
      </c>
      <c r="D3769" t="inlineStr">
        <is>
          <t>VANESSA MACEDO DA SILVA</t>
        </is>
      </c>
      <c r="E3769" t="n">
        <v>2881.9</v>
      </c>
      <c r="F3769" s="27" t="n">
        <v>45694</v>
      </c>
      <c r="G3769" s="27" t="n">
        <v>45693</v>
      </c>
      <c r="H3769" s="27" t="n">
        <v>45693</v>
      </c>
      <c r="I3769" s="27" t="n">
        <v>45687</v>
      </c>
      <c r="J3769" s="27" t="n"/>
      <c r="L3769" t="inlineStr">
        <is>
          <t>Mão de Obra - Salários</t>
        </is>
      </c>
      <c r="M3769" t="inlineStr">
        <is>
          <t>MDO CLT - Salário</t>
        </is>
      </c>
      <c r="O3769" t="inlineStr">
        <is>
          <t>Documentação Aprovada</t>
        </is>
      </c>
      <c r="P3769" t="inlineStr">
        <is>
          <t>Aprovado Diretoria</t>
        </is>
      </c>
      <c r="Q3769" t="inlineStr">
        <is>
          <t>Aprovado Caixa</t>
        </is>
      </c>
      <c r="R3769" t="inlineStr">
        <is>
          <t>Pago</t>
        </is>
      </c>
      <c r="S3769" t="inlineStr">
        <is>
          <t>Bar Brahma - Tutum Matriz - Kamino</t>
        </is>
      </c>
    </row>
    <row r="3770">
      <c r="A3770" t="n">
        <v>107050</v>
      </c>
      <c r="B3770" t="n">
        <v>114</v>
      </c>
      <c r="C3770" t="inlineStr">
        <is>
          <t>Bar Brahma - Centro</t>
        </is>
      </c>
      <c r="D3770" t="inlineStr">
        <is>
          <t>JURANDI DA SILVA</t>
        </is>
      </c>
      <c r="E3770" t="n">
        <v>1877.46</v>
      </c>
      <c r="F3770" s="27" t="n">
        <v>45694</v>
      </c>
      <c r="G3770" s="27" t="n">
        <v>45693</v>
      </c>
      <c r="H3770" s="27" t="n">
        <v>45693</v>
      </c>
      <c r="I3770" s="27" t="n">
        <v>45687</v>
      </c>
      <c r="J3770" s="27" t="n"/>
      <c r="L3770" t="inlineStr">
        <is>
          <t>Mão de Obra - Salários</t>
        </is>
      </c>
      <c r="M3770" t="inlineStr">
        <is>
          <t>MDO CLT - Salário</t>
        </is>
      </c>
      <c r="O3770" t="inlineStr">
        <is>
          <t>Documentação Aprovada</t>
        </is>
      </c>
      <c r="P3770" t="inlineStr">
        <is>
          <t>Aprovado Diretoria</t>
        </is>
      </c>
      <c r="Q3770" t="inlineStr">
        <is>
          <t>Aprovado Caixa</t>
        </is>
      </c>
      <c r="R3770" t="inlineStr">
        <is>
          <t>Pago</t>
        </is>
      </c>
      <c r="S3770" t="inlineStr">
        <is>
          <t>Bar Brahma - Tutum Matriz - Kamino</t>
        </is>
      </c>
    </row>
    <row r="3771">
      <c r="A3771" t="n">
        <v>106905</v>
      </c>
      <c r="B3771" t="n">
        <v>114</v>
      </c>
      <c r="C3771" t="inlineStr">
        <is>
          <t>Bar Brahma - Centro</t>
        </is>
      </c>
      <c r="D3771" t="inlineStr">
        <is>
          <t>TYPEFORM</t>
        </is>
      </c>
      <c r="E3771" t="n">
        <v>47.55</v>
      </c>
      <c r="F3771" s="27" t="n">
        <v>45693</v>
      </c>
      <c r="G3771" s="27" t="n">
        <v>45694</v>
      </c>
      <c r="H3771" s="27" t="n">
        <v>45693</v>
      </c>
      <c r="I3771" s="27" t="n">
        <v>45688</v>
      </c>
      <c r="J3771" s="27" t="n">
        <v>45691</v>
      </c>
      <c r="K3771" t="inlineStr">
        <is>
          <t>Cartão de Crédito</t>
        </is>
      </c>
      <c r="L3771" t="inlineStr">
        <is>
          <t>Marketing</t>
        </is>
      </c>
      <c r="M3771" t="inlineStr">
        <is>
          <t>Publicidade e Propaganda</t>
        </is>
      </c>
      <c r="N3771" t="inlineStr">
        <is>
          <t>CARTAO DE CREDITO</t>
        </is>
      </c>
      <c r="O3771" t="inlineStr">
        <is>
          <t>Documentação Aprovada</t>
        </is>
      </c>
      <c r="P3771" t="inlineStr">
        <is>
          <t>Aprovado Diretoria</t>
        </is>
      </c>
      <c r="Q3771" t="inlineStr">
        <is>
          <t>Aprovado Caixa</t>
        </is>
      </c>
      <c r="R3771" t="inlineStr">
        <is>
          <t>Pago</t>
        </is>
      </c>
      <c r="S3771" t="inlineStr">
        <is>
          <t>Tempus - Kamino</t>
        </is>
      </c>
    </row>
    <row r="3772">
      <c r="A3772" t="n">
        <v>107049</v>
      </c>
      <c r="B3772" t="n">
        <v>114</v>
      </c>
      <c r="C3772" t="inlineStr">
        <is>
          <t>Bar Brahma - Centro</t>
        </is>
      </c>
      <c r="D3772" t="inlineStr">
        <is>
          <t>BRUNA BONFIM DE SOUZA</t>
        </is>
      </c>
      <c r="E3772" t="n">
        <v>3019.26</v>
      </c>
      <c r="F3772" s="27" t="n">
        <v>45694</v>
      </c>
      <c r="G3772" s="27" t="n">
        <v>45693</v>
      </c>
      <c r="H3772" s="27" t="n">
        <v>45693</v>
      </c>
      <c r="I3772" s="27" t="n">
        <v>45687</v>
      </c>
      <c r="J3772" s="27" t="n"/>
      <c r="L3772" t="inlineStr">
        <is>
          <t>Mão de Obra - Salários</t>
        </is>
      </c>
      <c r="M3772" t="inlineStr">
        <is>
          <t>MDO CLT - Salário</t>
        </is>
      </c>
      <c r="O3772" t="inlineStr">
        <is>
          <t>Documentação Aprovada</t>
        </is>
      </c>
      <c r="P3772" t="inlineStr">
        <is>
          <t>Aprovado Diretoria</t>
        </is>
      </c>
      <c r="Q3772" t="inlineStr">
        <is>
          <t>Aprovado Caixa</t>
        </is>
      </c>
      <c r="R3772" t="inlineStr">
        <is>
          <t>Pago</t>
        </is>
      </c>
      <c r="S3772" t="inlineStr">
        <is>
          <t>Bar Brahma - Tutum Matriz - Kamino</t>
        </is>
      </c>
    </row>
    <row r="3773">
      <c r="A3773" t="n">
        <v>106908</v>
      </c>
      <c r="B3773" t="n">
        <v>114</v>
      </c>
      <c r="C3773" t="inlineStr">
        <is>
          <t>Bar Brahma - Centro</t>
        </is>
      </c>
      <c r="D3773" t="inlineStr">
        <is>
          <t xml:space="preserve">SPOTIFY </t>
        </is>
      </c>
      <c r="E3773" t="n">
        <v>21.9</v>
      </c>
      <c r="F3773" s="27" t="n">
        <v>45693</v>
      </c>
      <c r="G3773" s="27" t="n">
        <v>45694</v>
      </c>
      <c r="H3773" s="27" t="n">
        <v>45693</v>
      </c>
      <c r="I3773" s="27" t="n">
        <v>45688</v>
      </c>
      <c r="J3773" s="27" t="n">
        <v>45691</v>
      </c>
      <c r="K3773" t="inlineStr">
        <is>
          <t>Cartão de Crédito</t>
        </is>
      </c>
      <c r="L3773" t="inlineStr">
        <is>
          <t>Informática e TI</t>
        </is>
      </c>
      <c r="M3773" t="inlineStr">
        <is>
          <t>TV por assinatura/musica ambiente</t>
        </is>
      </c>
      <c r="N3773" t="inlineStr">
        <is>
          <t>CARTAO DE CREDITO</t>
        </is>
      </c>
      <c r="O3773" t="inlineStr">
        <is>
          <t>Documentação Aprovada</t>
        </is>
      </c>
      <c r="P3773" t="inlineStr">
        <is>
          <t>Aprovado Diretoria</t>
        </is>
      </c>
      <c r="Q3773" t="inlineStr">
        <is>
          <t>Aprovado Caixa</t>
        </is>
      </c>
      <c r="R3773" t="inlineStr">
        <is>
          <t>Pago</t>
        </is>
      </c>
      <c r="S3773" t="inlineStr">
        <is>
          <t>Bar Brahma - Ypiranga Matriz - Kamino</t>
        </is>
      </c>
    </row>
    <row r="3774">
      <c r="A3774" t="n">
        <v>106909</v>
      </c>
      <c r="B3774" t="n">
        <v>114</v>
      </c>
      <c r="C3774" t="inlineStr">
        <is>
          <t>Bar Brahma - Centro</t>
        </is>
      </c>
      <c r="D3774" t="inlineStr">
        <is>
          <t>FACEBOOK SERVICOS ONLINE DO BRASIL LTDA.</t>
        </is>
      </c>
      <c r="E3774" t="n">
        <v>227.26</v>
      </c>
      <c r="F3774" s="27" t="n">
        <v>45693</v>
      </c>
      <c r="G3774" s="27" t="n">
        <v>45694</v>
      </c>
      <c r="H3774" s="27" t="n">
        <v>45693</v>
      </c>
      <c r="I3774" s="27" t="n">
        <v>45688</v>
      </c>
      <c r="J3774" s="27" t="n">
        <v>45691</v>
      </c>
      <c r="K3774" t="inlineStr">
        <is>
          <t>Cartão de Crédito</t>
        </is>
      </c>
      <c r="L3774" t="inlineStr">
        <is>
          <t>Marketing</t>
        </is>
      </c>
      <c r="M3774" t="inlineStr">
        <is>
          <t>Publicidade e Propaganda</t>
        </is>
      </c>
      <c r="N3774" t="inlineStr">
        <is>
          <t>CARTAO DE CREDITO</t>
        </is>
      </c>
      <c r="O3774" t="inlineStr">
        <is>
          <t>Documentação Aprovada</t>
        </is>
      </c>
      <c r="P3774" t="inlineStr">
        <is>
          <t>Aprovado Diretoria</t>
        </is>
      </c>
      <c r="Q3774" t="inlineStr">
        <is>
          <t>Aprovado Caixa</t>
        </is>
      </c>
      <c r="R3774" t="inlineStr">
        <is>
          <t>Pago</t>
        </is>
      </c>
      <c r="S3774" t="inlineStr">
        <is>
          <t>Bar Brahma - Tutum Matriz - Kamino</t>
        </is>
      </c>
    </row>
    <row r="3775">
      <c r="A3775" t="n">
        <v>104681</v>
      </c>
      <c r="B3775" t="n">
        <v>114</v>
      </c>
      <c r="C3775" t="inlineStr">
        <is>
          <t>Bar Brahma - Centro</t>
        </is>
      </c>
      <c r="D3775" t="inlineStr">
        <is>
          <t>J A DOS SANTOS HORTIFRUTI</t>
        </is>
      </c>
      <c r="E3775" t="n">
        <v>480</v>
      </c>
      <c r="F3775" s="27" t="n">
        <v>45693</v>
      </c>
      <c r="G3775" s="27" t="n">
        <v>45693</v>
      </c>
      <c r="H3775" s="27" t="n">
        <v>45693</v>
      </c>
      <c r="I3775" s="27" t="n">
        <v>45678</v>
      </c>
      <c r="J3775" s="27" t="n">
        <v>45679</v>
      </c>
      <c r="K3775" t="inlineStr">
        <is>
          <t>Boleto Bancário</t>
        </is>
      </c>
      <c r="L3775" t="inlineStr">
        <is>
          <t>Custo Mercadoria Vendida</t>
        </is>
      </c>
      <c r="M3775" t="inlineStr">
        <is>
          <t>Insumos - Alimentos</t>
        </is>
      </c>
      <c r="N3775" t="inlineStr">
        <is>
          <t>36042</t>
        </is>
      </c>
      <c r="O3775" t="inlineStr">
        <is>
          <t>Documentação Aprovada</t>
        </is>
      </c>
      <c r="P3775" t="inlineStr">
        <is>
          <t>Aprovado Diretoria</t>
        </is>
      </c>
      <c r="Q3775" t="inlineStr">
        <is>
          <t>Aprovado Caixa</t>
        </is>
      </c>
      <c r="R3775" t="inlineStr">
        <is>
          <t>Pago</t>
        </is>
      </c>
      <c r="S3775" t="inlineStr">
        <is>
          <t>Bar Brahma - Ypiranga Matriz - Bradesco</t>
        </is>
      </c>
    </row>
    <row r="3776">
      <c r="A3776" t="n">
        <v>104776</v>
      </c>
      <c r="B3776" t="n">
        <v>114</v>
      </c>
      <c r="C3776" t="inlineStr">
        <is>
          <t>Bar Brahma - Centro</t>
        </is>
      </c>
      <c r="D3776" t="inlineStr">
        <is>
          <t>SOCIEDADE AGRICOLA CACHOEIRA LIMITADA</t>
        </is>
      </c>
      <c r="E3776" t="n">
        <v>6564.16</v>
      </c>
      <c r="F3776" s="27" t="n">
        <v>45693</v>
      </c>
      <c r="G3776" s="27" t="n">
        <v>45693</v>
      </c>
      <c r="H3776" s="27" t="n">
        <v>45693</v>
      </c>
      <c r="I3776" s="27" t="n">
        <v>45687</v>
      </c>
      <c r="J3776" s="27" t="n"/>
      <c r="K3776" t="inlineStr">
        <is>
          <t>Transferência Bancária ou Pix</t>
        </is>
      </c>
      <c r="L3776" t="inlineStr">
        <is>
          <t>Custo de Ocupação</t>
        </is>
      </c>
      <c r="M3776" t="inlineStr">
        <is>
          <t>Aluguel de Imoveis</t>
        </is>
      </c>
      <c r="O3776" t="inlineStr">
        <is>
          <t>Documentação Aprovada</t>
        </is>
      </c>
      <c r="P3776" t="inlineStr">
        <is>
          <t>Aprovado Diretoria</t>
        </is>
      </c>
      <c r="Q3776" t="inlineStr">
        <is>
          <t>Aprovado Caixa</t>
        </is>
      </c>
      <c r="R3776" t="inlineStr">
        <is>
          <t>Pago</t>
        </is>
      </c>
      <c r="S3776" t="inlineStr">
        <is>
          <t>Bar Brahma - Ypiranga Matriz - Kamino</t>
        </is>
      </c>
    </row>
    <row r="3777">
      <c r="A3777" t="n">
        <v>104616</v>
      </c>
      <c r="B3777" t="n">
        <v>114</v>
      </c>
      <c r="C3777" t="inlineStr">
        <is>
          <t>Bar Brahma - Centro</t>
        </is>
      </c>
      <c r="D3777" t="inlineStr">
        <is>
          <t>EBAZAR.COM.BR LTDA (MERCADO LIVRE)</t>
        </is>
      </c>
      <c r="E3777" t="n">
        <v>1190.9</v>
      </c>
      <c r="F3777" s="27" t="n">
        <v>45693</v>
      </c>
      <c r="G3777" s="27" t="n">
        <v>45693</v>
      </c>
      <c r="H3777" s="27" t="n">
        <v>45693</v>
      </c>
      <c r="I3777" s="27" t="n">
        <v>45678</v>
      </c>
      <c r="J3777" s="27" t="n">
        <v>45679</v>
      </c>
      <c r="K3777" t="inlineStr">
        <is>
          <t>Transferência Bancária ou Pix</t>
        </is>
      </c>
      <c r="L3777" t="inlineStr">
        <is>
          <t>Informática e TI</t>
        </is>
      </c>
      <c r="M3777" t="inlineStr">
        <is>
          <t>Internet</t>
        </is>
      </c>
      <c r="N3777" t="inlineStr">
        <is>
          <t>20250122</t>
        </is>
      </c>
      <c r="O3777" t="inlineStr">
        <is>
          <t>Documentação Aprovada</t>
        </is>
      </c>
      <c r="P3777" t="inlineStr">
        <is>
          <t>Aprovado Diretoria</t>
        </is>
      </c>
      <c r="Q3777" t="inlineStr">
        <is>
          <t>Aprovado Caixa</t>
        </is>
      </c>
      <c r="R3777" t="inlineStr">
        <is>
          <t>Pago</t>
        </is>
      </c>
      <c r="S3777" t="inlineStr">
        <is>
          <t>Bar Brahma - Ypiranga Matriz - Bradesco</t>
        </is>
      </c>
    </row>
    <row r="3778">
      <c r="A3778" t="n">
        <v>104363</v>
      </c>
      <c r="B3778" t="n">
        <v>114</v>
      </c>
      <c r="C3778" t="inlineStr">
        <is>
          <t>Bar Brahma - Centro</t>
        </is>
      </c>
      <c r="D3778" t="inlineStr">
        <is>
          <t>MARCOS SILVA DO NASCIMENTO</t>
        </is>
      </c>
      <c r="E3778" t="n">
        <v>2799</v>
      </c>
      <c r="F3778" s="27" t="n">
        <v>45692</v>
      </c>
      <c r="G3778" s="27" t="n">
        <v>45692</v>
      </c>
      <c r="H3778" s="27" t="n">
        <v>45692</v>
      </c>
      <c r="I3778" s="27" t="n">
        <v>45678</v>
      </c>
      <c r="J3778" s="27" t="n">
        <v>45678</v>
      </c>
      <c r="K3778" t="inlineStr">
        <is>
          <t>Boleto Bancário</t>
        </is>
      </c>
      <c r="L3778" t="inlineStr">
        <is>
          <t>Custo Mercadoria Vendida</t>
        </is>
      </c>
      <c r="M3778" t="inlineStr">
        <is>
          <t>Insumos - Alimentos</t>
        </is>
      </c>
      <c r="N3778" t="inlineStr">
        <is>
          <t>206</t>
        </is>
      </c>
      <c r="O3778" t="inlineStr">
        <is>
          <t>Documentação Aprovada</t>
        </is>
      </c>
      <c r="P3778" t="inlineStr">
        <is>
          <t>Aprovado Diretoria</t>
        </is>
      </c>
      <c r="Q3778" t="inlineStr">
        <is>
          <t>Aprovado Caixa</t>
        </is>
      </c>
      <c r="R3778" t="inlineStr">
        <is>
          <t>Pago</t>
        </is>
      </c>
      <c r="S3778" t="inlineStr">
        <is>
          <t>Bar Brahma - Ypiranga Matriz - Bradesco</t>
        </is>
      </c>
    </row>
    <row r="3779">
      <c r="A3779" t="n">
        <v>104373</v>
      </c>
      <c r="B3779" t="n">
        <v>114</v>
      </c>
      <c r="C3779" t="inlineStr">
        <is>
          <t>Bar Brahma - Centro</t>
        </is>
      </c>
      <c r="D3779" t="inlineStr">
        <is>
          <t>J A DOS SANTOS HORTIFRUTI</t>
        </is>
      </c>
      <c r="E3779" t="n">
        <v>714.9</v>
      </c>
      <c r="F3779" s="27" t="n">
        <v>45692</v>
      </c>
      <c r="G3779" s="27" t="n">
        <v>45692</v>
      </c>
      <c r="H3779" s="27" t="n">
        <v>45692</v>
      </c>
      <c r="I3779" s="27" t="n">
        <v>45677</v>
      </c>
      <c r="J3779" s="27" t="n">
        <v>45678</v>
      </c>
      <c r="K3779" t="inlineStr">
        <is>
          <t>Boleto Bancário</t>
        </is>
      </c>
      <c r="L3779" t="inlineStr">
        <is>
          <t>Custo Mercadoria Vendida</t>
        </is>
      </c>
      <c r="M3779" t="inlineStr">
        <is>
          <t>Insumos - Alimentos</t>
        </is>
      </c>
      <c r="N3779" t="inlineStr">
        <is>
          <t>36034</t>
        </is>
      </c>
      <c r="O3779" t="inlineStr">
        <is>
          <t>Documentação Aprovada</t>
        </is>
      </c>
      <c r="P3779" t="inlineStr">
        <is>
          <t>Aprovado Diretoria</t>
        </is>
      </c>
      <c r="Q3779" t="inlineStr">
        <is>
          <t>Aprovado Caixa</t>
        </is>
      </c>
      <c r="R3779" t="inlineStr">
        <is>
          <t>Pago</t>
        </is>
      </c>
      <c r="S3779" t="inlineStr">
        <is>
          <t>Bar Brahma - Ypiranga Matriz - Bradesco</t>
        </is>
      </c>
    </row>
    <row r="3780">
      <c r="A3780" t="n">
        <v>104399</v>
      </c>
      <c r="B3780" t="n">
        <v>114</v>
      </c>
      <c r="C3780" t="inlineStr">
        <is>
          <t>Bar Brahma - Centro</t>
        </is>
      </c>
      <c r="D3780" t="inlineStr">
        <is>
          <t xml:space="preserve">FORTE ALIMENTOS COM IMPORTACAO LTDA </t>
        </is>
      </c>
      <c r="E3780" t="n">
        <v>448.4</v>
      </c>
      <c r="F3780" s="27" t="n">
        <v>45692</v>
      </c>
      <c r="G3780" s="27" t="n">
        <v>45692</v>
      </c>
      <c r="H3780" s="27" t="n">
        <v>45692</v>
      </c>
      <c r="I3780" s="27" t="n">
        <v>45677</v>
      </c>
      <c r="J3780" s="27" t="n">
        <v>45678</v>
      </c>
      <c r="K3780" t="inlineStr">
        <is>
          <t>Boleto Bancário</t>
        </is>
      </c>
      <c r="L3780" t="inlineStr">
        <is>
          <t>Custo Mercadoria Vendida</t>
        </is>
      </c>
      <c r="M3780" t="inlineStr">
        <is>
          <t>Insumos - Alimentos</t>
        </is>
      </c>
      <c r="N3780" t="inlineStr">
        <is>
          <t>294199</t>
        </is>
      </c>
      <c r="O3780" t="inlineStr">
        <is>
          <t>Documentação Aprovada</t>
        </is>
      </c>
      <c r="P3780" t="inlineStr">
        <is>
          <t>Aprovado Diretoria</t>
        </is>
      </c>
      <c r="Q3780" t="inlineStr">
        <is>
          <t>Aprovado Caixa</t>
        </is>
      </c>
      <c r="R3780" t="inlineStr">
        <is>
          <t>Pago</t>
        </is>
      </c>
      <c r="S3780" t="inlineStr">
        <is>
          <t>Bar Brahma - Ypiranga Matriz - Bradesco</t>
        </is>
      </c>
    </row>
    <row r="3781">
      <c r="A3781" t="n">
        <v>104673</v>
      </c>
      <c r="B3781" t="n">
        <v>114</v>
      </c>
      <c r="C3781" t="inlineStr">
        <is>
          <t>Bar Brahma - Centro</t>
        </is>
      </c>
      <c r="D3781" t="inlineStr">
        <is>
          <t>NOVA COMERCIAL DO PEIXE EIRELI</t>
        </is>
      </c>
      <c r="E3781" t="n">
        <v>849</v>
      </c>
      <c r="F3781" s="27" t="n">
        <v>45692</v>
      </c>
      <c r="G3781" s="27" t="n">
        <v>45692</v>
      </c>
      <c r="H3781" s="27" t="n">
        <v>45692</v>
      </c>
      <c r="I3781" s="27" t="n">
        <v>45678</v>
      </c>
      <c r="J3781" s="27" t="n">
        <v>45679</v>
      </c>
      <c r="K3781" t="inlineStr">
        <is>
          <t>Boleto Bancário</t>
        </is>
      </c>
      <c r="L3781" t="inlineStr">
        <is>
          <t>Custo Mercadoria Vendida</t>
        </is>
      </c>
      <c r="M3781" t="inlineStr">
        <is>
          <t>Insumos - Alimentos</t>
        </is>
      </c>
      <c r="N3781" t="inlineStr">
        <is>
          <t>21958</t>
        </is>
      </c>
      <c r="O3781" t="inlineStr">
        <is>
          <t>Documentação Aprovada</t>
        </is>
      </c>
      <c r="P3781" t="inlineStr">
        <is>
          <t>Aprovado Diretoria</t>
        </is>
      </c>
      <c r="Q3781" t="inlineStr">
        <is>
          <t>Aprovado Caixa</t>
        </is>
      </c>
      <c r="R3781" t="inlineStr">
        <is>
          <t>Pago</t>
        </is>
      </c>
      <c r="S3781" t="inlineStr">
        <is>
          <t>Bar Brahma - Ypiranga Matriz - Bradesco</t>
        </is>
      </c>
    </row>
    <row r="3782">
      <c r="A3782" t="n">
        <v>104675</v>
      </c>
      <c r="B3782" t="n">
        <v>114</v>
      </c>
      <c r="C3782" t="inlineStr">
        <is>
          <t>Bar Brahma - Centro</t>
        </is>
      </c>
      <c r="D3782" t="inlineStr">
        <is>
          <t>MARIO PEDRO FELICIANO HORTIFRUTI EPP</t>
        </is>
      </c>
      <c r="E3782" t="n">
        <v>289.59</v>
      </c>
      <c r="F3782" s="27" t="n">
        <v>45692</v>
      </c>
      <c r="G3782" s="27" t="n">
        <v>45692</v>
      </c>
      <c r="H3782" s="27" t="n">
        <v>45692</v>
      </c>
      <c r="I3782" s="27" t="n">
        <v>45678</v>
      </c>
      <c r="J3782" s="27" t="n">
        <v>45679</v>
      </c>
      <c r="K3782" t="inlineStr">
        <is>
          <t>Boleto Bancário</t>
        </is>
      </c>
      <c r="L3782" t="inlineStr">
        <is>
          <t>Custo Mercadoria Vendida</t>
        </is>
      </c>
      <c r="M3782" t="inlineStr">
        <is>
          <t>Insumos - Alimentos</t>
        </is>
      </c>
      <c r="N3782" t="inlineStr">
        <is>
          <t>427091</t>
        </is>
      </c>
      <c r="O3782" t="inlineStr">
        <is>
          <t>Documentação Aprovada</t>
        </is>
      </c>
      <c r="P3782" t="inlineStr">
        <is>
          <t>Aprovado Diretoria</t>
        </is>
      </c>
      <c r="Q3782" t="inlineStr">
        <is>
          <t>Aprovado Caixa</t>
        </is>
      </c>
      <c r="R3782" t="inlineStr">
        <is>
          <t>Pago</t>
        </is>
      </c>
      <c r="S3782" t="inlineStr">
        <is>
          <t>Bar Brahma - Ypiranga Matriz - Bradesco</t>
        </is>
      </c>
    </row>
    <row r="3783">
      <c r="A3783" t="n">
        <v>104678</v>
      </c>
      <c r="B3783" t="n">
        <v>114</v>
      </c>
      <c r="C3783" t="inlineStr">
        <is>
          <t>Bar Brahma - Centro</t>
        </is>
      </c>
      <c r="D3783" t="inlineStr">
        <is>
          <t>WIDE STOCK COMERCIO E REPRESENTACAO LTDA</t>
        </is>
      </c>
      <c r="E3783" t="n">
        <v>529.92</v>
      </c>
      <c r="F3783" s="27" t="n">
        <v>45692</v>
      </c>
      <c r="G3783" s="27" t="n">
        <v>45692</v>
      </c>
      <c r="H3783" s="27" t="n">
        <v>45692</v>
      </c>
      <c r="I3783" s="27" t="n">
        <v>45678</v>
      </c>
      <c r="J3783" s="27" t="n">
        <v>45679</v>
      </c>
      <c r="K3783" t="inlineStr">
        <is>
          <t>Boleto Bancário</t>
        </is>
      </c>
      <c r="L3783" t="inlineStr">
        <is>
          <t>Utilidades</t>
        </is>
      </c>
      <c r="M3783" t="inlineStr">
        <is>
          <t>Higiene e Limpeza</t>
        </is>
      </c>
      <c r="N3783" t="inlineStr">
        <is>
          <t>393539</t>
        </is>
      </c>
      <c r="O3783" t="inlineStr">
        <is>
          <t>Documentação Aprovada</t>
        </is>
      </c>
      <c r="P3783" t="inlineStr">
        <is>
          <t>Aprovado Diretoria</t>
        </is>
      </c>
      <c r="Q3783" t="inlineStr">
        <is>
          <t>Aprovado Caixa</t>
        </is>
      </c>
      <c r="R3783" t="inlineStr">
        <is>
          <t>Pago</t>
        </is>
      </c>
      <c r="S3783" t="inlineStr">
        <is>
          <t>Bar Brahma - Ypiranga Matriz - Bradesco</t>
        </is>
      </c>
    </row>
    <row r="3784">
      <c r="A3784" t="n">
        <v>104680</v>
      </c>
      <c r="B3784" t="n">
        <v>114</v>
      </c>
      <c r="C3784" t="inlineStr">
        <is>
          <t>Bar Brahma - Centro</t>
        </is>
      </c>
      <c r="D3784" t="inlineStr">
        <is>
          <t>CECILIA TSUYACO ARAKI SILVA LTDA</t>
        </is>
      </c>
      <c r="E3784" t="n">
        <v>424.1</v>
      </c>
      <c r="F3784" s="27" t="n">
        <v>45692</v>
      </c>
      <c r="G3784" s="27" t="n">
        <v>45692</v>
      </c>
      <c r="H3784" s="27" t="n">
        <v>45692</v>
      </c>
      <c r="I3784" s="27" t="n">
        <v>45678</v>
      </c>
      <c r="J3784" s="27" t="n">
        <v>45679</v>
      </c>
      <c r="K3784" t="inlineStr">
        <is>
          <t>Boleto Bancário</t>
        </is>
      </c>
      <c r="L3784" t="inlineStr">
        <is>
          <t>Custo Mercadoria Vendida</t>
        </is>
      </c>
      <c r="M3784" t="inlineStr">
        <is>
          <t>Insumos - Alimentos</t>
        </is>
      </c>
      <c r="N3784" t="inlineStr">
        <is>
          <t>364407</t>
        </is>
      </c>
      <c r="O3784" t="inlineStr">
        <is>
          <t>Documentação Aprovada</t>
        </is>
      </c>
      <c r="P3784" t="inlineStr">
        <is>
          <t>Aprovado Diretoria</t>
        </is>
      </c>
      <c r="Q3784" t="inlineStr">
        <is>
          <t>Aprovado Caixa</t>
        </is>
      </c>
      <c r="R3784" t="inlineStr">
        <is>
          <t>Pago</t>
        </is>
      </c>
      <c r="S3784" t="inlineStr">
        <is>
          <t>Bar Brahma - Ypiranga Matriz - Bradesco</t>
        </is>
      </c>
    </row>
    <row r="3785">
      <c r="A3785" t="n">
        <v>104358</v>
      </c>
      <c r="B3785" t="n">
        <v>114</v>
      </c>
      <c r="C3785" t="inlineStr">
        <is>
          <t>Bar Brahma - Centro</t>
        </is>
      </c>
      <c r="D3785" t="inlineStr">
        <is>
          <t>HORTICLEAN DISTRIBUIDORA</t>
        </is>
      </c>
      <c r="E3785" t="n">
        <v>554.04</v>
      </c>
      <c r="F3785" s="27" t="n">
        <v>45692</v>
      </c>
      <c r="G3785" s="27" t="n">
        <v>45692</v>
      </c>
      <c r="H3785" s="27" t="n">
        <v>45692</v>
      </c>
      <c r="I3785" s="27" t="n">
        <v>45677</v>
      </c>
      <c r="J3785" s="27" t="n">
        <v>45678</v>
      </c>
      <c r="K3785" t="inlineStr">
        <is>
          <t>Boleto Bancário</t>
        </is>
      </c>
      <c r="L3785" t="inlineStr">
        <is>
          <t>Custo Mercadoria Vendida</t>
        </is>
      </c>
      <c r="M3785" t="inlineStr">
        <is>
          <t>Insumos - Alimentos</t>
        </is>
      </c>
      <c r="N3785" t="inlineStr">
        <is>
          <t>25625</t>
        </is>
      </c>
      <c r="O3785" t="inlineStr">
        <is>
          <t>Documentação Aprovada</t>
        </is>
      </c>
      <c r="P3785" t="inlineStr">
        <is>
          <t>Aprovado Diretoria</t>
        </is>
      </c>
      <c r="Q3785" t="inlineStr">
        <is>
          <t>Aprovado Caixa</t>
        </is>
      </c>
      <c r="R3785" t="inlineStr">
        <is>
          <t>Pago</t>
        </is>
      </c>
      <c r="S3785" t="inlineStr">
        <is>
          <t>Bar Brahma - Ypiranga Matriz - Bradesco</t>
        </is>
      </c>
    </row>
    <row r="3786">
      <c r="A3786" t="n">
        <v>105320</v>
      </c>
      <c r="B3786" t="n">
        <v>114</v>
      </c>
      <c r="C3786" t="inlineStr">
        <is>
          <t>Bar Brahma - Centro</t>
        </is>
      </c>
      <c r="D3786" t="inlineStr">
        <is>
          <t>EAU DISTRIB. DE AGUA MINERAL EIRELI - EP</t>
        </is>
      </c>
      <c r="E3786" t="n">
        <v>863.77</v>
      </c>
      <c r="F3786" s="27" t="n">
        <v>45687</v>
      </c>
      <c r="G3786" s="27" t="n">
        <v>45692</v>
      </c>
      <c r="H3786" s="27" t="n">
        <v>45692</v>
      </c>
      <c r="I3786" s="27" t="n">
        <v>45632</v>
      </c>
      <c r="J3786" s="27" t="n">
        <v>45681</v>
      </c>
      <c r="K3786" t="inlineStr">
        <is>
          <t>Boleto Bancário</t>
        </is>
      </c>
      <c r="L3786" t="inlineStr">
        <is>
          <t>INSUMOS</t>
        </is>
      </c>
      <c r="M3786" t="inlineStr">
        <is>
          <t>BEBIDAS</t>
        </is>
      </c>
      <c r="N3786" t="inlineStr">
        <is>
          <t>225841</t>
        </is>
      </c>
      <c r="O3786" t="inlineStr">
        <is>
          <t>Documentação Aprovada</t>
        </is>
      </c>
      <c r="P3786" t="inlineStr">
        <is>
          <t>Aprovado Diretoria</t>
        </is>
      </c>
      <c r="Q3786" t="inlineStr">
        <is>
          <t>Aprovado Caixa</t>
        </is>
      </c>
      <c r="R3786" t="inlineStr">
        <is>
          <t>Pago</t>
        </is>
      </c>
      <c r="S3786" t="inlineStr">
        <is>
          <t>Bar Brahma - Ypiranga Matriz - Bradesco</t>
        </is>
      </c>
    </row>
    <row r="3787">
      <c r="A3787" t="n">
        <v>105098</v>
      </c>
      <c r="B3787" t="n">
        <v>114</v>
      </c>
      <c r="C3787" t="inlineStr">
        <is>
          <t>Bar Brahma - Centro</t>
        </is>
      </c>
      <c r="D3787" t="inlineStr">
        <is>
          <t>KING COMERCIO E IMPORTACAO DE BEBIDAS LT</t>
        </is>
      </c>
      <c r="E3787" t="n">
        <v>4650.33</v>
      </c>
      <c r="F3787" s="27" t="n">
        <v>45692</v>
      </c>
      <c r="G3787" s="27" t="n">
        <v>45692</v>
      </c>
      <c r="H3787" s="27" t="n">
        <v>45692</v>
      </c>
      <c r="I3787" s="27" t="n">
        <v>45678</v>
      </c>
      <c r="J3787" s="27" t="n">
        <v>45680</v>
      </c>
      <c r="K3787" t="inlineStr">
        <is>
          <t>Boleto Bancário</t>
        </is>
      </c>
      <c r="L3787" t="inlineStr">
        <is>
          <t>Custo Mercadoria Vendida</t>
        </is>
      </c>
      <c r="M3787" t="inlineStr">
        <is>
          <t>Insumos - Bebidas</t>
        </is>
      </c>
      <c r="N3787" t="inlineStr">
        <is>
          <t>114675</t>
        </is>
      </c>
      <c r="O3787" t="inlineStr">
        <is>
          <t>Documentação Aprovada</t>
        </is>
      </c>
      <c r="P3787" t="inlineStr">
        <is>
          <t>Aprovado Diretoria</t>
        </is>
      </c>
      <c r="Q3787" t="inlineStr">
        <is>
          <t>Aprovado Caixa</t>
        </is>
      </c>
      <c r="R3787" t="inlineStr">
        <is>
          <t>Pago</t>
        </is>
      </c>
      <c r="S3787" t="inlineStr">
        <is>
          <t>Bar Brahma - Ypiranga Matriz - Bradesco</t>
        </is>
      </c>
    </row>
    <row r="3788">
      <c r="A3788" t="n">
        <v>105322</v>
      </c>
      <c r="B3788" t="n">
        <v>114</v>
      </c>
      <c r="C3788" t="inlineStr">
        <is>
          <t>Bar Brahma - Centro</t>
        </is>
      </c>
      <c r="D3788" t="inlineStr">
        <is>
          <t>EAU DISTRIB. DE AGUA MINERAL EIRELI - EP</t>
        </is>
      </c>
      <c r="E3788" t="n">
        <v>639.5700000000001</v>
      </c>
      <c r="F3788" s="27" t="n">
        <v>45687</v>
      </c>
      <c r="G3788" s="27" t="n">
        <v>45692</v>
      </c>
      <c r="H3788" s="27" t="n">
        <v>45692</v>
      </c>
      <c r="I3788" s="27" t="n">
        <v>45632</v>
      </c>
      <c r="J3788" s="27" t="n">
        <v>45681</v>
      </c>
      <c r="K3788" t="inlineStr">
        <is>
          <t>Boleto Bancário</t>
        </is>
      </c>
      <c r="L3788" t="inlineStr">
        <is>
          <t>INSUMOS</t>
        </is>
      </c>
      <c r="M3788" t="inlineStr">
        <is>
          <t>BEBIDAS</t>
        </is>
      </c>
      <c r="N3788" t="inlineStr">
        <is>
          <t>225836</t>
        </is>
      </c>
      <c r="O3788" t="inlineStr">
        <is>
          <t>Documentação Aprovada</t>
        </is>
      </c>
      <c r="P3788" t="inlineStr">
        <is>
          <t>Aprovado Diretoria</t>
        </is>
      </c>
      <c r="Q3788" t="inlineStr">
        <is>
          <t>Aprovado Caixa</t>
        </is>
      </c>
      <c r="R3788" t="inlineStr">
        <is>
          <t>Pago</t>
        </is>
      </c>
      <c r="S3788" t="inlineStr">
        <is>
          <t>Bar Brahma - Ypiranga Matriz - Bradesco</t>
        </is>
      </c>
    </row>
    <row r="3789">
      <c r="A3789" t="n">
        <v>109720</v>
      </c>
      <c r="B3789" t="n">
        <v>114</v>
      </c>
      <c r="C3789" t="inlineStr">
        <is>
          <t>Bar Brahma - Centro</t>
        </is>
      </c>
      <c r="D3789" t="inlineStr">
        <is>
          <t xml:space="preserve">WEW IMPORTACAO E EXPORTACAO LTDA </t>
        </is>
      </c>
      <c r="E3789" t="n">
        <v>0</v>
      </c>
      <c r="F3789" s="27" t="n">
        <v>45692</v>
      </c>
      <c r="G3789" s="27" t="n">
        <v>45707</v>
      </c>
      <c r="H3789" s="27" t="n">
        <v>45692</v>
      </c>
      <c r="I3789" s="27" t="n">
        <v>45693</v>
      </c>
      <c r="J3789" s="27" t="n">
        <v>45699</v>
      </c>
      <c r="K3789" t="inlineStr">
        <is>
          <t>Transferência Bancária ou Pix</t>
        </is>
      </c>
      <c r="L3789" t="inlineStr">
        <is>
          <t>Custo Mercadoria Vendida</t>
        </is>
      </c>
      <c r="M3789" t="inlineStr">
        <is>
          <t>Insumos - Alimentos</t>
        </is>
      </c>
      <c r="N3789" t="inlineStr">
        <is>
          <t>OKADM448521 A VISTA</t>
        </is>
      </c>
      <c r="O3789" t="inlineStr">
        <is>
          <t>Documentação Aprovada</t>
        </is>
      </c>
      <c r="P3789" t="inlineStr">
        <is>
          <t>Aprovado Diretoria</t>
        </is>
      </c>
      <c r="Q3789" t="inlineStr">
        <is>
          <t>Aprovado Caixa</t>
        </is>
      </c>
      <c r="R3789" t="inlineStr">
        <is>
          <t>Pago</t>
        </is>
      </c>
      <c r="S3789" t="inlineStr">
        <is>
          <t>Bar Brahma Granja - FDB Filial - Kamino</t>
        </is>
      </c>
    </row>
    <row r="3790">
      <c r="A3790" t="n">
        <v>107443</v>
      </c>
      <c r="B3790" t="n">
        <v>114</v>
      </c>
      <c r="C3790" t="inlineStr">
        <is>
          <t>Bar Brahma - Centro</t>
        </is>
      </c>
      <c r="D3790" t="inlineStr">
        <is>
          <t>PASTIFICIO F MARTINS INDUSTRIA E COMERCIO DE ALIMENTOS LTDA</t>
        </is>
      </c>
      <c r="E3790" t="n">
        <v>625</v>
      </c>
      <c r="F3790" s="27" t="n">
        <v>45692</v>
      </c>
      <c r="G3790" s="27" t="n">
        <v>45693</v>
      </c>
      <c r="H3790" s="27" t="n">
        <v>45692</v>
      </c>
      <c r="I3790" s="27" t="n">
        <v>45692</v>
      </c>
      <c r="J3790" s="27" t="n">
        <v>45692</v>
      </c>
      <c r="K3790" t="inlineStr">
        <is>
          <t>Transferência Bancária ou Pix</t>
        </is>
      </c>
      <c r="M3790" t="inlineStr">
        <is>
          <t>ADIANTAMENTO A FORNECEDORES</t>
        </is>
      </c>
      <c r="N3790" t="inlineStr">
        <is>
          <t>A VISTA 04022025</t>
        </is>
      </c>
      <c r="O3790" t="inlineStr">
        <is>
          <t>Documentação Aprovada</t>
        </is>
      </c>
      <c r="P3790" t="inlineStr">
        <is>
          <t>Aprovado Diretoria</t>
        </is>
      </c>
      <c r="Q3790" t="inlineStr">
        <is>
          <t>Aprovado Caixa</t>
        </is>
      </c>
      <c r="R3790" t="inlineStr">
        <is>
          <t>Pago</t>
        </is>
      </c>
      <c r="S3790" t="inlineStr">
        <is>
          <t>Bar Brahma - Ypiranga Matriz - Kamino</t>
        </is>
      </c>
    </row>
    <row r="3791">
      <c r="A3791" t="n">
        <v>107444</v>
      </c>
      <c r="B3791" t="n">
        <v>114</v>
      </c>
      <c r="C3791" t="inlineStr">
        <is>
          <t>Bar Brahma - Centro</t>
        </is>
      </c>
      <c r="D3791" t="inlineStr">
        <is>
          <t xml:space="preserve">WEW IMPORTACAO E EXPORTACAO LTDA </t>
        </is>
      </c>
      <c r="E3791" t="n">
        <v>846</v>
      </c>
      <c r="F3791" s="27" t="n">
        <v>45692</v>
      </c>
      <c r="G3791" s="27" t="n">
        <v>45693</v>
      </c>
      <c r="H3791" s="27" t="n">
        <v>45692</v>
      </c>
      <c r="I3791" s="27" t="n">
        <v>45692</v>
      </c>
      <c r="J3791" s="27" t="n">
        <v>45692</v>
      </c>
      <c r="K3791" t="inlineStr">
        <is>
          <t>Transferência Bancária ou Pix</t>
        </is>
      </c>
      <c r="M3791" t="inlineStr">
        <is>
          <t>ADIANTAMENTO A FORNECEDORES</t>
        </is>
      </c>
      <c r="N3791" t="inlineStr">
        <is>
          <t>A VISTA 04022025</t>
        </is>
      </c>
      <c r="O3791" t="inlineStr">
        <is>
          <t>Documentação Aprovada</t>
        </is>
      </c>
      <c r="P3791" t="inlineStr">
        <is>
          <t>Aprovado Diretoria</t>
        </is>
      </c>
      <c r="Q3791" t="inlineStr">
        <is>
          <t>Aprovado Caixa</t>
        </is>
      </c>
      <c r="R3791" t="inlineStr">
        <is>
          <t>Pago</t>
        </is>
      </c>
      <c r="S3791" t="inlineStr">
        <is>
          <t>Bar Brahma - Ypiranga Matriz - Kamino</t>
        </is>
      </c>
    </row>
    <row r="3792">
      <c r="A3792" t="n">
        <v>108119</v>
      </c>
      <c r="B3792" t="n">
        <v>114</v>
      </c>
      <c r="C3792" t="inlineStr">
        <is>
          <t>Bar Brahma - Centro</t>
        </is>
      </c>
      <c r="D3792" t="inlineStr">
        <is>
          <t>PASTIFICIO F MARTINS INDUSTRIA E COMERCIO DE ALIMENTOS LTDA</t>
        </is>
      </c>
      <c r="E3792" t="n">
        <v>0</v>
      </c>
      <c r="F3792" s="27" t="n">
        <v>45692</v>
      </c>
      <c r="G3792" s="27" t="n">
        <v>45699</v>
      </c>
      <c r="H3792" s="27" t="n">
        <v>45692</v>
      </c>
      <c r="I3792" s="27" t="n">
        <v>45693</v>
      </c>
      <c r="J3792" s="27" t="n">
        <v>45694</v>
      </c>
      <c r="K3792" t="inlineStr">
        <is>
          <t>Transferência Bancária ou Pix</t>
        </is>
      </c>
      <c r="L3792" t="inlineStr">
        <is>
          <t>Custo Mercadoria Vendida</t>
        </is>
      </c>
      <c r="M3792" t="inlineStr">
        <is>
          <t>Insumos - Alimentos</t>
        </is>
      </c>
      <c r="N3792" t="inlineStr">
        <is>
          <t>A VISTA 7183</t>
        </is>
      </c>
      <c r="O3792" t="inlineStr">
        <is>
          <t>Documentação Aprovada</t>
        </is>
      </c>
      <c r="P3792" t="inlineStr">
        <is>
          <t>Aprovado Diretoria</t>
        </is>
      </c>
      <c r="Q3792" t="inlineStr">
        <is>
          <t>Aprovado Caixa</t>
        </is>
      </c>
      <c r="R3792" t="inlineStr">
        <is>
          <t>Pago</t>
        </is>
      </c>
      <c r="S3792" t="inlineStr">
        <is>
          <t>Bar Brahma - Ypiranga Matriz - Kamino</t>
        </is>
      </c>
    </row>
    <row r="3793">
      <c r="A3793" t="n">
        <v>102622</v>
      </c>
      <c r="B3793" t="n">
        <v>114</v>
      </c>
      <c r="C3793" t="inlineStr">
        <is>
          <t>Bar Brahma - Centro</t>
        </is>
      </c>
      <c r="D3793" t="inlineStr">
        <is>
          <t xml:space="preserve">EMPORIO MEL </t>
        </is>
      </c>
      <c r="E3793" t="n">
        <v>364.8</v>
      </c>
      <c r="F3793" s="27" t="n">
        <v>45692</v>
      </c>
      <c r="G3793" s="27" t="n">
        <v>45692</v>
      </c>
      <c r="H3793" s="27" t="n">
        <v>45692</v>
      </c>
      <c r="I3793" s="27" t="n">
        <v>45670</v>
      </c>
      <c r="J3793" s="27" t="n">
        <v>45671</v>
      </c>
      <c r="K3793" t="inlineStr">
        <is>
          <t>Boleto Bancário</t>
        </is>
      </c>
      <c r="L3793" t="inlineStr">
        <is>
          <t>Custo Mercadoria Vendida</t>
        </is>
      </c>
      <c r="M3793" t="inlineStr">
        <is>
          <t>Insumos - Alimentos</t>
        </is>
      </c>
      <c r="N3793" t="inlineStr">
        <is>
          <t>436597</t>
        </is>
      </c>
      <c r="O3793" t="inlineStr">
        <is>
          <t>Documentação Aprovada</t>
        </is>
      </c>
      <c r="P3793" t="inlineStr">
        <is>
          <t>Aprovado Diretoria</t>
        </is>
      </c>
      <c r="Q3793" t="inlineStr">
        <is>
          <t>Aprovado Caixa</t>
        </is>
      </c>
      <c r="R3793" t="inlineStr">
        <is>
          <t>Pago</t>
        </is>
      </c>
      <c r="S3793" t="inlineStr">
        <is>
          <t>Bar Brahma - Ypiranga Matriz - Bradesco</t>
        </is>
      </c>
    </row>
    <row r="3794">
      <c r="A3794" t="n">
        <v>102197</v>
      </c>
      <c r="B3794" t="n">
        <v>114</v>
      </c>
      <c r="C3794" t="inlineStr">
        <is>
          <t>Bar Brahma - Centro</t>
        </is>
      </c>
      <c r="D3794" t="inlineStr">
        <is>
          <t>SOUSA QUIMICA PRODUTOS E MANUTENCAO DE L LOCAÇÃO</t>
        </is>
      </c>
      <c r="E3794" t="n">
        <v>440</v>
      </c>
      <c r="F3794" s="27" t="n">
        <v>45686</v>
      </c>
      <c r="G3794" s="27" t="n">
        <v>45692</v>
      </c>
      <c r="H3794" s="27" t="n">
        <v>45692</v>
      </c>
      <c r="I3794" s="27" t="n">
        <v>45672</v>
      </c>
      <c r="J3794" s="27" t="n"/>
      <c r="K3794" t="inlineStr">
        <is>
          <t>Boleto Bancário</t>
        </is>
      </c>
      <c r="L3794" t="inlineStr">
        <is>
          <t>Locação de Equipamentos</t>
        </is>
      </c>
      <c r="M3794" t="inlineStr">
        <is>
          <t>Locações de Equipamentos - Operacionais</t>
        </is>
      </c>
      <c r="O3794" t="inlineStr">
        <is>
          <t>Documentação Aprovada</t>
        </is>
      </c>
      <c r="P3794" t="inlineStr">
        <is>
          <t>Aprovado Diretoria</t>
        </is>
      </c>
      <c r="Q3794" t="inlineStr">
        <is>
          <t>Aprovado Caixa</t>
        </is>
      </c>
      <c r="R3794" t="inlineStr">
        <is>
          <t>Pago</t>
        </is>
      </c>
      <c r="S3794" t="inlineStr">
        <is>
          <t>Bar Brahma - Ypiranga Matriz - Bradesco</t>
        </is>
      </c>
    </row>
    <row r="3795">
      <c r="A3795" t="n">
        <v>103235</v>
      </c>
      <c r="B3795" t="n">
        <v>114</v>
      </c>
      <c r="C3795" t="inlineStr">
        <is>
          <t>Bar Brahma - Centro</t>
        </is>
      </c>
      <c r="D3795" t="inlineStr">
        <is>
          <t>ELETROPAULO METROPOLITANA ELETRICIDADE DE SAO PAULO SA</t>
        </is>
      </c>
      <c r="E3795" t="n">
        <v>87.15000000000001</v>
      </c>
      <c r="F3795" s="27" t="n">
        <v>45692</v>
      </c>
      <c r="G3795" s="27" t="n">
        <v>45692</v>
      </c>
      <c r="H3795" s="27" t="n">
        <v>45692</v>
      </c>
      <c r="I3795" s="27" t="n">
        <v>45673</v>
      </c>
      <c r="J3795" s="27" t="n">
        <v>45673</v>
      </c>
      <c r="K3795" t="inlineStr">
        <is>
          <t>Boleto Bancário</t>
        </is>
      </c>
      <c r="L3795" t="inlineStr">
        <is>
          <t>Utilidades</t>
        </is>
      </c>
      <c r="M3795" t="inlineStr">
        <is>
          <t>Energia Eletrica</t>
        </is>
      </c>
      <c r="N3795" t="inlineStr">
        <is>
          <t>NOTA FISCAL Nº 678456433</t>
        </is>
      </c>
      <c r="O3795" t="inlineStr">
        <is>
          <t>Documentação Aprovada</t>
        </is>
      </c>
      <c r="P3795" t="inlineStr">
        <is>
          <t>Aprovado Diretoria</t>
        </is>
      </c>
      <c r="Q3795" t="inlineStr">
        <is>
          <t>Aprovado Caixa</t>
        </is>
      </c>
      <c r="R3795" t="inlineStr">
        <is>
          <t>Pago</t>
        </is>
      </c>
      <c r="S3795" t="inlineStr">
        <is>
          <t>Bar Brahma - Ypiranga Matriz - Bradesco</t>
        </is>
      </c>
    </row>
    <row r="3796">
      <c r="A3796" t="n">
        <v>100170</v>
      </c>
      <c r="B3796" t="n">
        <v>114</v>
      </c>
      <c r="C3796" t="inlineStr">
        <is>
          <t>Bar Brahma - Centro</t>
        </is>
      </c>
      <c r="D3796" t="inlineStr">
        <is>
          <t>NIVALDO ALVES (SIMBAS)</t>
        </is>
      </c>
      <c r="E3796" t="n">
        <v>9750</v>
      </c>
      <c r="F3796" s="27" t="n">
        <v>45689</v>
      </c>
      <c r="G3796" s="27" t="n">
        <v>45692</v>
      </c>
      <c r="H3796" s="27" t="n">
        <v>45692</v>
      </c>
      <c r="I3796" s="27" t="n">
        <v>45689</v>
      </c>
      <c r="J3796" s="27" t="n"/>
      <c r="K3796" t="inlineStr">
        <is>
          <t>Transferência Bancária ou Pix</t>
        </is>
      </c>
      <c r="L3796" t="inlineStr">
        <is>
          <t>Custos Artístico Geral</t>
        </is>
      </c>
      <c r="M3796" t="inlineStr">
        <is>
          <t>Técnico de Som / Luz</t>
        </is>
      </c>
      <c r="O3796" t="inlineStr">
        <is>
          <t>Documentação Aprovada</t>
        </is>
      </c>
      <c r="P3796" t="inlineStr">
        <is>
          <t>Aprovado Diretoria</t>
        </is>
      </c>
      <c r="Q3796" t="inlineStr">
        <is>
          <t>Aprovado Caixa</t>
        </is>
      </c>
      <c r="R3796" t="inlineStr">
        <is>
          <t>Pago</t>
        </is>
      </c>
      <c r="S3796" t="inlineStr">
        <is>
          <t>Bar Brahma - Ypiranga Matriz - Kamino</t>
        </is>
      </c>
    </row>
    <row r="3797">
      <c r="A3797" t="n">
        <v>100581</v>
      </c>
      <c r="B3797" t="n">
        <v>114</v>
      </c>
      <c r="C3797" t="inlineStr">
        <is>
          <t>Bar Brahma - Centro</t>
        </is>
      </c>
      <c r="D3797" t="inlineStr">
        <is>
          <t>ESTAFF SOLUCOES TECNOLOGICAS DE AGENCIAMENTO LTDA</t>
        </is>
      </c>
      <c r="E3797" t="n">
        <v>14662.38</v>
      </c>
      <c r="F3797" s="27" t="n">
        <v>45687</v>
      </c>
      <c r="G3797" s="27" t="n">
        <v>45692</v>
      </c>
      <c r="H3797" s="27" t="n">
        <v>45692</v>
      </c>
      <c r="I3797" s="27" t="n">
        <v>45684</v>
      </c>
      <c r="J3797" s="27" t="n"/>
      <c r="K3797" t="inlineStr">
        <is>
          <t>Boleto Bancário</t>
        </is>
      </c>
      <c r="L3797" t="inlineStr">
        <is>
          <t>Mão de Obra - Extra</t>
        </is>
      </c>
      <c r="M3797" t="inlineStr">
        <is>
          <t>Mão de Obra Extra</t>
        </is>
      </c>
      <c r="N3797" t="inlineStr">
        <is>
          <t>510112324</t>
        </is>
      </c>
      <c r="O3797" t="inlineStr">
        <is>
          <t>Documentação Aprovada</t>
        </is>
      </c>
      <c r="P3797" t="inlineStr">
        <is>
          <t>Aprovado Diretoria</t>
        </is>
      </c>
      <c r="Q3797" t="inlineStr">
        <is>
          <t>Aprovado Caixa</t>
        </is>
      </c>
      <c r="R3797" t="inlineStr">
        <is>
          <t>Pago</t>
        </is>
      </c>
      <c r="S3797" t="inlineStr">
        <is>
          <t>Bar Brahma - Ypiranga Matriz - Bradesco</t>
        </is>
      </c>
    </row>
    <row r="3798">
      <c r="A3798" t="n">
        <v>64077</v>
      </c>
      <c r="B3798" t="n">
        <v>114</v>
      </c>
      <c r="C3798" t="inlineStr">
        <is>
          <t>Bar Brahma - Centro</t>
        </is>
      </c>
      <c r="D3798" t="inlineStr">
        <is>
          <t>CIA DE SANEAMENTO BASICO DO ESTADO DE SAO PAULO SABESP</t>
        </is>
      </c>
      <c r="E3798" t="n">
        <v>8307.41</v>
      </c>
      <c r="F3798" s="27" t="n">
        <v>45682</v>
      </c>
      <c r="G3798" s="27" t="n">
        <v>45692</v>
      </c>
      <c r="H3798" s="27" t="n">
        <v>45692</v>
      </c>
      <c r="I3798" s="27" t="n">
        <v>45640</v>
      </c>
      <c r="J3798" s="27" t="n"/>
      <c r="K3798" t="inlineStr">
        <is>
          <t>Boleto Bancário</t>
        </is>
      </c>
      <c r="L3798" t="inlineStr">
        <is>
          <t>UTILIDADES</t>
        </is>
      </c>
      <c r="M3798" t="inlineStr">
        <is>
          <t>AGUA/ ESGOTO</t>
        </is>
      </c>
      <c r="N3798" t="inlineStr">
        <is>
          <t>SOR2024121403145</t>
        </is>
      </c>
      <c r="O3798" t="inlineStr">
        <is>
          <t>Documentação Aprovada</t>
        </is>
      </c>
      <c r="P3798" t="inlineStr">
        <is>
          <t>Aprovado Diretoria</t>
        </is>
      </c>
      <c r="Q3798" t="inlineStr">
        <is>
          <t>Aprovado Caixa</t>
        </is>
      </c>
      <c r="R3798" t="inlineStr">
        <is>
          <t>Pago</t>
        </is>
      </c>
      <c r="S3798" t="inlineStr">
        <is>
          <t>Bar Brahma - Ypiranga Matriz - Bradesco</t>
        </is>
      </c>
    </row>
    <row r="3799">
      <c r="A3799" t="n">
        <v>64083</v>
      </c>
      <c r="B3799" t="n">
        <v>114</v>
      </c>
      <c r="C3799" t="inlineStr">
        <is>
          <t>Bar Brahma - Centro</t>
        </is>
      </c>
      <c r="D3799" t="inlineStr">
        <is>
          <t>CIA DE SANEAMENTO BASICO DO ESTADO DE SAO PAULO SABESP</t>
        </is>
      </c>
      <c r="E3799" t="n">
        <v>6333.1</v>
      </c>
      <c r="F3799" s="27" t="n">
        <v>45682</v>
      </c>
      <c r="G3799" s="27" t="n">
        <v>45692</v>
      </c>
      <c r="H3799" s="27" t="n">
        <v>45692</v>
      </c>
      <c r="I3799" s="27" t="n">
        <v>45640</v>
      </c>
      <c r="J3799" s="27" t="n"/>
      <c r="K3799" t="inlineStr">
        <is>
          <t>Boleto Bancário</t>
        </is>
      </c>
      <c r="L3799" t="inlineStr">
        <is>
          <t>UTILIDADES</t>
        </is>
      </c>
      <c r="M3799" t="inlineStr">
        <is>
          <t>AGUA/ ESGOTO</t>
        </is>
      </c>
      <c r="N3799" t="inlineStr">
        <is>
          <t>SOR2024121348523</t>
        </is>
      </c>
      <c r="O3799" t="inlineStr">
        <is>
          <t>Documentação Aprovada</t>
        </is>
      </c>
      <c r="P3799" t="inlineStr">
        <is>
          <t>Aprovado Diretoria</t>
        </is>
      </c>
      <c r="Q3799" t="inlineStr">
        <is>
          <t>Aprovado Caixa</t>
        </is>
      </c>
      <c r="R3799" t="inlineStr">
        <is>
          <t>Pago</t>
        </is>
      </c>
      <c r="S3799" t="inlineStr">
        <is>
          <t>Bar Brahma - Ypiranga Matriz - Bradesco</t>
        </is>
      </c>
    </row>
    <row r="3800">
      <c r="A3800" t="n">
        <v>99668</v>
      </c>
      <c r="B3800" t="n">
        <v>114</v>
      </c>
      <c r="C3800" t="inlineStr">
        <is>
          <t>Bar Brahma - Centro</t>
        </is>
      </c>
      <c r="D3800" t="inlineStr">
        <is>
          <t>AMBEV S. A. - CDD SAO PAULO</t>
        </is>
      </c>
      <c r="E3800" t="n">
        <v>1594.8</v>
      </c>
      <c r="F3800" s="27" t="n">
        <v>45691</v>
      </c>
      <c r="G3800" s="27" t="n">
        <v>45691</v>
      </c>
      <c r="H3800" s="27" t="n">
        <v>45691</v>
      </c>
      <c r="I3800" s="27" t="n">
        <v>45657</v>
      </c>
      <c r="J3800" s="27" t="n">
        <v>45660</v>
      </c>
      <c r="K3800" t="inlineStr">
        <is>
          <t>Boleto Bancário</t>
        </is>
      </c>
      <c r="L3800" t="inlineStr">
        <is>
          <t>INSUMOS</t>
        </is>
      </c>
      <c r="M3800" t="inlineStr">
        <is>
          <t>BEBIDAS</t>
        </is>
      </c>
      <c r="N3800" t="inlineStr">
        <is>
          <t>247727</t>
        </is>
      </c>
      <c r="O3800" t="inlineStr">
        <is>
          <t>Documentação Aprovada</t>
        </is>
      </c>
      <c r="P3800" t="inlineStr">
        <is>
          <t>Aprovado Diretoria</t>
        </is>
      </c>
      <c r="Q3800" t="inlineStr">
        <is>
          <t>Aprovado Caixa</t>
        </is>
      </c>
      <c r="R3800" t="inlineStr">
        <is>
          <t>Pago</t>
        </is>
      </c>
      <c r="S3800" t="inlineStr">
        <is>
          <t>Bar Brahma - Ypiranga Matriz - Bradesco</t>
        </is>
      </c>
    </row>
    <row r="3801">
      <c r="A3801" t="n">
        <v>99665</v>
      </c>
      <c r="B3801" t="n">
        <v>114</v>
      </c>
      <c r="C3801" t="inlineStr">
        <is>
          <t>Bar Brahma - Centro</t>
        </is>
      </c>
      <c r="D3801" t="inlineStr">
        <is>
          <t>AMBEV S.A FILIAL GUARULHOS</t>
        </is>
      </c>
      <c r="E3801" t="n">
        <v>4291.29</v>
      </c>
      <c r="F3801" s="27" t="n">
        <v>45691</v>
      </c>
      <c r="G3801" s="27" t="n">
        <v>45691</v>
      </c>
      <c r="H3801" s="27" t="n">
        <v>45691</v>
      </c>
      <c r="I3801" s="27" t="n">
        <v>45657</v>
      </c>
      <c r="J3801" s="27" t="n">
        <v>45660</v>
      </c>
      <c r="K3801" t="inlineStr">
        <is>
          <t>Boleto Bancário</t>
        </is>
      </c>
      <c r="L3801" t="inlineStr">
        <is>
          <t>INSUMOS</t>
        </is>
      </c>
      <c r="M3801" t="inlineStr">
        <is>
          <t>BEBIDAS</t>
        </is>
      </c>
      <c r="N3801" t="inlineStr">
        <is>
          <t>19818</t>
        </is>
      </c>
      <c r="O3801" t="inlineStr">
        <is>
          <t>Documentação Aprovada</t>
        </is>
      </c>
      <c r="P3801" t="inlineStr">
        <is>
          <t>Aprovado Diretoria</t>
        </is>
      </c>
      <c r="Q3801" t="inlineStr">
        <is>
          <t>Aprovado Caixa</t>
        </is>
      </c>
      <c r="R3801" t="inlineStr">
        <is>
          <t>Pago</t>
        </is>
      </c>
      <c r="S3801" t="inlineStr">
        <is>
          <t>Bar Brahma - Ypiranga Matriz - Bradesco</t>
        </is>
      </c>
    </row>
    <row r="3802">
      <c r="A3802" t="n">
        <v>99664</v>
      </c>
      <c r="B3802" t="n">
        <v>114</v>
      </c>
      <c r="C3802" t="inlineStr">
        <is>
          <t>Bar Brahma - Centro</t>
        </is>
      </c>
      <c r="D3802" t="inlineStr">
        <is>
          <t>AMBEV S.A.</t>
        </is>
      </c>
      <c r="E3802" t="n">
        <v>532.89</v>
      </c>
      <c r="F3802" s="27" t="n">
        <v>45691</v>
      </c>
      <c r="G3802" s="27" t="n">
        <v>45691</v>
      </c>
      <c r="H3802" s="27" t="n">
        <v>45691</v>
      </c>
      <c r="I3802" s="27" t="n">
        <v>45657</v>
      </c>
      <c r="J3802" s="27" t="n">
        <v>45660</v>
      </c>
      <c r="K3802" t="inlineStr">
        <is>
          <t>Boleto Bancário</t>
        </is>
      </c>
      <c r="L3802" t="inlineStr">
        <is>
          <t>Custo Mercadoria Vendida</t>
        </is>
      </c>
      <c r="M3802" t="inlineStr">
        <is>
          <t>Insumos - Bebidas</t>
        </is>
      </c>
      <c r="N3802" t="inlineStr">
        <is>
          <t>274426</t>
        </is>
      </c>
      <c r="O3802" t="inlineStr">
        <is>
          <t>Documentação Aprovada</t>
        </is>
      </c>
      <c r="P3802" t="inlineStr">
        <is>
          <t>Aprovado Diretoria</t>
        </is>
      </c>
      <c r="Q3802" t="inlineStr">
        <is>
          <t>Aprovado Caixa</t>
        </is>
      </c>
      <c r="R3802" t="inlineStr">
        <is>
          <t>Pago</t>
        </is>
      </c>
      <c r="S3802" t="inlineStr">
        <is>
          <t>Bar Brahma - Ypiranga Matriz - Bradesco</t>
        </is>
      </c>
    </row>
    <row r="3803">
      <c r="A3803" t="n">
        <v>100406</v>
      </c>
      <c r="B3803" t="n">
        <v>114</v>
      </c>
      <c r="C3803" t="inlineStr">
        <is>
          <t>Bar Brahma - Centro</t>
        </is>
      </c>
      <c r="D3803" t="inlineStr">
        <is>
          <t>AMBEV S.A.</t>
        </is>
      </c>
      <c r="E3803" t="n">
        <v>3003</v>
      </c>
      <c r="F3803" s="27" t="n">
        <v>45691</v>
      </c>
      <c r="G3803" s="27" t="n">
        <v>45691</v>
      </c>
      <c r="H3803" s="27" t="n">
        <v>45691</v>
      </c>
      <c r="I3803" s="27" t="n">
        <v>45660</v>
      </c>
      <c r="J3803" s="27" t="n">
        <v>45664</v>
      </c>
      <c r="K3803" t="inlineStr">
        <is>
          <t>Boleto Bancário</t>
        </is>
      </c>
      <c r="L3803" t="inlineStr">
        <is>
          <t>Custo Mercadoria Vendida</t>
        </is>
      </c>
      <c r="M3803" t="inlineStr">
        <is>
          <t>Insumos - Bebidas</t>
        </is>
      </c>
      <c r="N3803" t="inlineStr">
        <is>
          <t>19906</t>
        </is>
      </c>
      <c r="O3803" t="inlineStr">
        <is>
          <t>Documentação Aprovada</t>
        </is>
      </c>
      <c r="P3803" t="inlineStr">
        <is>
          <t>Aprovado Diretoria</t>
        </is>
      </c>
      <c r="Q3803" t="inlineStr">
        <is>
          <t>Aprovado Caixa</t>
        </is>
      </c>
      <c r="R3803" t="inlineStr">
        <is>
          <t>Pago</t>
        </is>
      </c>
      <c r="S3803" t="inlineStr">
        <is>
          <t>Bar Brahma - Ypiranga Matriz - Bradesco</t>
        </is>
      </c>
    </row>
    <row r="3804">
      <c r="A3804" t="n">
        <v>100238</v>
      </c>
      <c r="B3804" t="n">
        <v>114</v>
      </c>
      <c r="C3804" t="inlineStr">
        <is>
          <t>Bar Brahma - Centro</t>
        </is>
      </c>
      <c r="D3804" t="inlineStr">
        <is>
          <t>AMBEV S.A FILIAL GUARULHOS</t>
        </is>
      </c>
      <c r="E3804" t="n">
        <v>3003</v>
      </c>
      <c r="F3804" s="27" t="n">
        <v>45691</v>
      </c>
      <c r="G3804" s="27" t="n">
        <v>45691</v>
      </c>
      <c r="H3804" s="27" t="n">
        <v>45691</v>
      </c>
      <c r="I3804" s="27" t="n">
        <v>45657</v>
      </c>
      <c r="J3804" s="27" t="n">
        <v>45663</v>
      </c>
      <c r="K3804" t="inlineStr">
        <is>
          <t>Boleto Bancário</t>
        </is>
      </c>
      <c r="L3804" t="inlineStr">
        <is>
          <t>Custo Mercadoria Vendida</t>
        </is>
      </c>
      <c r="M3804" t="inlineStr">
        <is>
          <t>Insumos - Bebidas</t>
        </is>
      </c>
      <c r="N3804" t="inlineStr">
        <is>
          <t>19819</t>
        </is>
      </c>
      <c r="O3804" t="inlineStr">
        <is>
          <t>Documentação Aprovada</t>
        </is>
      </c>
      <c r="P3804" t="inlineStr">
        <is>
          <t>Aprovado Diretoria</t>
        </is>
      </c>
      <c r="Q3804" t="inlineStr">
        <is>
          <t>Aprovado Caixa</t>
        </is>
      </c>
      <c r="R3804" t="inlineStr">
        <is>
          <t>Pago</t>
        </is>
      </c>
      <c r="S3804" t="inlineStr">
        <is>
          <t>Bar Brahma - Ypiranga Matriz - Bradesco</t>
        </is>
      </c>
    </row>
    <row r="3805">
      <c r="A3805" t="n">
        <v>100237</v>
      </c>
      <c r="B3805" t="n">
        <v>114</v>
      </c>
      <c r="C3805" t="inlineStr">
        <is>
          <t>Bar Brahma - Centro</t>
        </is>
      </c>
      <c r="D3805" t="inlineStr">
        <is>
          <t>AMBEV S.A FILIAL GUARULHOS</t>
        </is>
      </c>
      <c r="E3805" t="n">
        <v>3433.29</v>
      </c>
      <c r="F3805" s="27" t="n">
        <v>45691</v>
      </c>
      <c r="G3805" s="27" t="n">
        <v>45691</v>
      </c>
      <c r="H3805" s="27" t="n">
        <v>45691</v>
      </c>
      <c r="I3805" s="27" t="n">
        <v>45659</v>
      </c>
      <c r="J3805" s="27" t="n">
        <v>45663</v>
      </c>
      <c r="K3805" t="inlineStr">
        <is>
          <t>Boleto Bancário</t>
        </is>
      </c>
      <c r="L3805" t="inlineStr">
        <is>
          <t>Custo Mercadoria Vendida</t>
        </is>
      </c>
      <c r="M3805" t="inlineStr">
        <is>
          <t>Insumos - Bebidas</t>
        </is>
      </c>
      <c r="N3805" t="inlineStr">
        <is>
          <t>19848</t>
        </is>
      </c>
      <c r="O3805" t="inlineStr">
        <is>
          <t>Documentação Aprovada</t>
        </is>
      </c>
      <c r="P3805" t="inlineStr">
        <is>
          <t>Aprovado Diretoria</t>
        </is>
      </c>
      <c r="Q3805" t="inlineStr">
        <is>
          <t>Aprovado Caixa</t>
        </is>
      </c>
      <c r="R3805" t="inlineStr">
        <is>
          <t>Pago</t>
        </is>
      </c>
      <c r="S3805" t="inlineStr">
        <is>
          <t>Bar Brahma - Ypiranga Matriz - Bradesco</t>
        </is>
      </c>
    </row>
    <row r="3806">
      <c r="A3806" t="n">
        <v>100236</v>
      </c>
      <c r="B3806" t="n">
        <v>114</v>
      </c>
      <c r="C3806" t="inlineStr">
        <is>
          <t>Bar Brahma - Centro</t>
        </is>
      </c>
      <c r="D3806" t="inlineStr">
        <is>
          <t>AMBEV S.A FILIAL GUARULHOS</t>
        </is>
      </c>
      <c r="E3806" t="n">
        <v>3432</v>
      </c>
      <c r="F3806" s="27" t="n">
        <v>45691</v>
      </c>
      <c r="G3806" s="27" t="n">
        <v>45691</v>
      </c>
      <c r="H3806" s="27" t="n">
        <v>45691</v>
      </c>
      <c r="I3806" s="27" t="n">
        <v>45659</v>
      </c>
      <c r="J3806" s="27" t="n">
        <v>45663</v>
      </c>
      <c r="K3806" t="inlineStr">
        <is>
          <t>Boleto Bancário</t>
        </is>
      </c>
      <c r="L3806" t="inlineStr">
        <is>
          <t>Custo Mercadoria Vendida</t>
        </is>
      </c>
      <c r="M3806" t="inlineStr">
        <is>
          <t>Insumos - Bebidas</t>
        </is>
      </c>
      <c r="N3806" t="inlineStr">
        <is>
          <t>19849</t>
        </is>
      </c>
      <c r="O3806" t="inlineStr">
        <is>
          <t>Documentação Aprovada</t>
        </is>
      </c>
      <c r="P3806" t="inlineStr">
        <is>
          <t>Aprovado Diretoria</t>
        </is>
      </c>
      <c r="Q3806" t="inlineStr">
        <is>
          <t>Aprovado Caixa</t>
        </is>
      </c>
      <c r="R3806" t="inlineStr">
        <is>
          <t>Pago</t>
        </is>
      </c>
      <c r="S3806" t="inlineStr">
        <is>
          <t>Bar Brahma - Ypiranga Matriz - Bradesco</t>
        </is>
      </c>
    </row>
    <row r="3807">
      <c r="A3807" t="n">
        <v>100235</v>
      </c>
      <c r="B3807" t="n">
        <v>114</v>
      </c>
      <c r="C3807" t="inlineStr">
        <is>
          <t>Bar Brahma - Centro</t>
        </is>
      </c>
      <c r="D3807" t="inlineStr">
        <is>
          <t>AMBEV S.A FILIAL GUARULHOS</t>
        </is>
      </c>
      <c r="E3807" t="n">
        <v>2574</v>
      </c>
      <c r="F3807" s="27" t="n">
        <v>45691</v>
      </c>
      <c r="G3807" s="27" t="n">
        <v>45691</v>
      </c>
      <c r="H3807" s="27" t="n">
        <v>45691</v>
      </c>
      <c r="I3807" s="27" t="n">
        <v>45659</v>
      </c>
      <c r="J3807" s="27" t="n">
        <v>45663</v>
      </c>
      <c r="K3807" t="inlineStr">
        <is>
          <t>Boleto Bancário</t>
        </is>
      </c>
      <c r="L3807" t="inlineStr">
        <is>
          <t>Custo Mercadoria Vendida</t>
        </is>
      </c>
      <c r="M3807" t="inlineStr">
        <is>
          <t>Insumos - Bebidas</t>
        </is>
      </c>
      <c r="N3807" t="inlineStr">
        <is>
          <t>19850</t>
        </is>
      </c>
      <c r="O3807" t="inlineStr">
        <is>
          <t>Documentação Aprovada</t>
        </is>
      </c>
      <c r="P3807" t="inlineStr">
        <is>
          <t>Aprovado Diretoria</t>
        </is>
      </c>
      <c r="Q3807" t="inlineStr">
        <is>
          <t>Aprovado Caixa</t>
        </is>
      </c>
      <c r="R3807" t="inlineStr">
        <is>
          <t>Pago</t>
        </is>
      </c>
      <c r="S3807" t="inlineStr">
        <is>
          <t>Bar Brahma - Ypiranga Matriz - Bradesco</t>
        </is>
      </c>
    </row>
    <row r="3808">
      <c r="A3808" t="n">
        <v>100234</v>
      </c>
      <c r="B3808" t="n">
        <v>114</v>
      </c>
      <c r="C3808" t="inlineStr">
        <is>
          <t>Bar Brahma - Centro</t>
        </is>
      </c>
      <c r="D3808" t="inlineStr">
        <is>
          <t>AMBEV S.A FILIAL GUARULHOS</t>
        </is>
      </c>
      <c r="E3808" t="n">
        <v>3432</v>
      </c>
      <c r="F3808" s="27" t="n">
        <v>45691</v>
      </c>
      <c r="G3808" s="27" t="n">
        <v>45691</v>
      </c>
      <c r="H3808" s="27" t="n">
        <v>45691</v>
      </c>
      <c r="I3808" s="27" t="n">
        <v>45659</v>
      </c>
      <c r="J3808" s="27" t="n">
        <v>45663</v>
      </c>
      <c r="K3808" t="inlineStr">
        <is>
          <t>Boleto Bancário</t>
        </is>
      </c>
      <c r="L3808" t="inlineStr">
        <is>
          <t>Custo Mercadoria Vendida</t>
        </is>
      </c>
      <c r="M3808" t="inlineStr">
        <is>
          <t>Insumos - Bebidas</t>
        </is>
      </c>
      <c r="N3808" t="inlineStr">
        <is>
          <t>19851</t>
        </is>
      </c>
      <c r="O3808" t="inlineStr">
        <is>
          <t>Documentação Aprovada</t>
        </is>
      </c>
      <c r="P3808" t="inlineStr">
        <is>
          <t>Aprovado Diretoria</t>
        </is>
      </c>
      <c r="Q3808" t="inlineStr">
        <is>
          <t>Aprovado Caixa</t>
        </is>
      </c>
      <c r="R3808" t="inlineStr">
        <is>
          <t>Pago</t>
        </is>
      </c>
      <c r="S3808" t="inlineStr">
        <is>
          <t>Bar Brahma - Ypiranga Matriz - Bradesco</t>
        </is>
      </c>
    </row>
    <row r="3809">
      <c r="A3809" t="n">
        <v>100148</v>
      </c>
      <c r="B3809" t="n">
        <v>114</v>
      </c>
      <c r="C3809" t="inlineStr">
        <is>
          <t>Bar Brahma - Centro</t>
        </is>
      </c>
      <c r="D3809" t="inlineStr">
        <is>
          <t>AMBEV S.A FILIAL GUARULHOS</t>
        </is>
      </c>
      <c r="E3809" t="n">
        <v>3432</v>
      </c>
      <c r="F3809" s="27" t="n">
        <v>45691</v>
      </c>
      <c r="G3809" s="27" t="n">
        <v>45691</v>
      </c>
      <c r="H3809" s="27" t="n">
        <v>45691</v>
      </c>
      <c r="I3809" s="27" t="n">
        <v>45657</v>
      </c>
      <c r="J3809" s="27" t="n">
        <v>45663</v>
      </c>
      <c r="K3809" t="inlineStr">
        <is>
          <t>Boleto Bancário</t>
        </is>
      </c>
      <c r="L3809" t="inlineStr">
        <is>
          <t>Custo Mercadoria Vendida</t>
        </is>
      </c>
      <c r="M3809" t="inlineStr">
        <is>
          <t>Insumos - Bebidas</t>
        </is>
      </c>
      <c r="N3809" t="inlineStr">
        <is>
          <t>19820</t>
        </is>
      </c>
      <c r="O3809" t="inlineStr">
        <is>
          <t>Documentação Aprovada</t>
        </is>
      </c>
      <c r="P3809" t="inlineStr">
        <is>
          <t>Aprovado Diretoria</t>
        </is>
      </c>
      <c r="Q3809" t="inlineStr">
        <is>
          <t>Aprovado Caixa</t>
        </is>
      </c>
      <c r="R3809" t="inlineStr">
        <is>
          <t>Pago</t>
        </is>
      </c>
      <c r="S3809" t="inlineStr">
        <is>
          <t>Bar Brahma - Ypiranga Matriz - Bradesco</t>
        </is>
      </c>
    </row>
    <row r="3810">
      <c r="A3810" t="n">
        <v>100405</v>
      </c>
      <c r="B3810" t="n">
        <v>114</v>
      </c>
      <c r="C3810" t="inlineStr">
        <is>
          <t>Bar Brahma - Centro</t>
        </is>
      </c>
      <c r="D3810" t="inlineStr">
        <is>
          <t>AMBEV S.A FILIAL GUARULHOS</t>
        </is>
      </c>
      <c r="E3810" t="n">
        <v>3433.29</v>
      </c>
      <c r="F3810" s="27" t="n">
        <v>45691</v>
      </c>
      <c r="G3810" s="27" t="n">
        <v>45691</v>
      </c>
      <c r="H3810" s="27" t="n">
        <v>45691</v>
      </c>
      <c r="I3810" s="27" t="n">
        <v>45660</v>
      </c>
      <c r="J3810" s="27" t="n">
        <v>45664</v>
      </c>
      <c r="K3810" t="inlineStr">
        <is>
          <t>Boleto Bancário</t>
        </is>
      </c>
      <c r="L3810" t="inlineStr">
        <is>
          <t>Custo Mercadoria Vendida</t>
        </is>
      </c>
      <c r="M3810" t="inlineStr">
        <is>
          <t>Insumos - Bebidas</t>
        </is>
      </c>
      <c r="N3810" t="inlineStr">
        <is>
          <t>19905</t>
        </is>
      </c>
      <c r="O3810" t="inlineStr">
        <is>
          <t>Documentação Aprovada</t>
        </is>
      </c>
      <c r="P3810" t="inlineStr">
        <is>
          <t>Aprovado Diretoria</t>
        </is>
      </c>
      <c r="Q3810" t="inlineStr">
        <is>
          <t>Aprovado Caixa</t>
        </is>
      </c>
      <c r="R3810" t="inlineStr">
        <is>
          <t>Pago</t>
        </is>
      </c>
      <c r="S3810" t="inlineStr">
        <is>
          <t>Bar Brahma - Ypiranga Matriz - Bradesco</t>
        </is>
      </c>
    </row>
    <row r="3811">
      <c r="A3811" t="n">
        <v>101887</v>
      </c>
      <c r="B3811" t="n">
        <v>114</v>
      </c>
      <c r="C3811" t="inlineStr">
        <is>
          <t>Bar Brahma - Centro</t>
        </is>
      </c>
      <c r="D3811" t="inlineStr">
        <is>
          <t>AMBEV S.A FILIAL GUARULHOS</t>
        </is>
      </c>
      <c r="E3811" t="n">
        <v>39.87</v>
      </c>
      <c r="F3811" s="27" t="n">
        <v>45691</v>
      </c>
      <c r="G3811" s="27" t="n">
        <v>45691</v>
      </c>
      <c r="H3811" s="27" t="n">
        <v>45691</v>
      </c>
      <c r="I3811" s="27" t="n">
        <v>45660</v>
      </c>
      <c r="J3811" s="27" t="n">
        <v>45670</v>
      </c>
      <c r="K3811" t="inlineStr">
        <is>
          <t>Boleto Bancário</t>
        </is>
      </c>
      <c r="L3811" t="inlineStr">
        <is>
          <t>Custo Mercadoria Vendida</t>
        </is>
      </c>
      <c r="M3811" t="inlineStr">
        <is>
          <t>Insumos - Bebidas</t>
        </is>
      </c>
      <c r="N3811" t="inlineStr">
        <is>
          <t>249658</t>
        </is>
      </c>
      <c r="O3811" t="inlineStr">
        <is>
          <t>Documentação Aprovada</t>
        </is>
      </c>
      <c r="P3811" t="inlineStr">
        <is>
          <t>Aprovado Diretoria</t>
        </is>
      </c>
      <c r="Q3811" t="inlineStr">
        <is>
          <t>Aprovado Caixa</t>
        </is>
      </c>
      <c r="R3811" t="inlineStr">
        <is>
          <t>Pago</t>
        </is>
      </c>
      <c r="S3811" t="inlineStr">
        <is>
          <t>Bar Brahma - Ypiranga Matriz - Bradesco</t>
        </is>
      </c>
    </row>
    <row r="3812">
      <c r="A3812" t="n">
        <v>101886</v>
      </c>
      <c r="B3812" t="n">
        <v>114</v>
      </c>
      <c r="C3812" t="inlineStr">
        <is>
          <t>Bar Brahma - Centro</t>
        </is>
      </c>
      <c r="D3812" t="inlineStr">
        <is>
          <t>AMBEV S.A FILIAL GUARULHOS</t>
        </is>
      </c>
      <c r="E3812" t="n">
        <v>275.1</v>
      </c>
      <c r="F3812" s="27" t="n">
        <v>45691</v>
      </c>
      <c r="G3812" s="27" t="n">
        <v>45691</v>
      </c>
      <c r="H3812" s="27" t="n">
        <v>45691</v>
      </c>
      <c r="I3812" s="27" t="n">
        <v>45660</v>
      </c>
      <c r="J3812" s="27" t="n">
        <v>45670</v>
      </c>
      <c r="K3812" t="inlineStr">
        <is>
          <t>Boleto Bancário</t>
        </is>
      </c>
      <c r="L3812" t="inlineStr">
        <is>
          <t>Custo Mercadoria Vendida</t>
        </is>
      </c>
      <c r="M3812" t="inlineStr">
        <is>
          <t>Insumos - Bebidas</t>
        </is>
      </c>
      <c r="N3812" t="inlineStr">
        <is>
          <t>249659</t>
        </is>
      </c>
      <c r="O3812" t="inlineStr">
        <is>
          <t>Documentação Aprovada</t>
        </is>
      </c>
      <c r="P3812" t="inlineStr">
        <is>
          <t>Aprovado Diretoria</t>
        </is>
      </c>
      <c r="Q3812" t="inlineStr">
        <is>
          <t>Aprovado Caixa</t>
        </is>
      </c>
      <c r="R3812" t="inlineStr">
        <is>
          <t>Pago</t>
        </is>
      </c>
      <c r="S3812" t="inlineStr">
        <is>
          <t>Bar Brahma - Ypiranga Matriz - Bradesco</t>
        </is>
      </c>
    </row>
    <row r="3813">
      <c r="A3813" t="n">
        <v>103621</v>
      </c>
      <c r="B3813" t="n">
        <v>114</v>
      </c>
      <c r="C3813" t="inlineStr">
        <is>
          <t>Bar Brahma - Centro</t>
        </is>
      </c>
      <c r="D3813" t="inlineStr">
        <is>
          <t>DTK COMERCIO DE ALIMENTOS LTDA</t>
        </is>
      </c>
      <c r="E3813" t="n">
        <v>2382.87</v>
      </c>
      <c r="F3813" s="27" t="n">
        <v>45691</v>
      </c>
      <c r="G3813" s="27" t="n">
        <v>45691</v>
      </c>
      <c r="H3813" s="27" t="n">
        <v>45691</v>
      </c>
      <c r="I3813" s="27" t="n">
        <v>45671</v>
      </c>
      <c r="J3813" s="27" t="n">
        <v>45673</v>
      </c>
      <c r="K3813" t="inlineStr">
        <is>
          <t>Boleto Bancário</t>
        </is>
      </c>
      <c r="L3813" t="inlineStr">
        <is>
          <t>Custo Mercadoria Vendida</t>
        </is>
      </c>
      <c r="M3813" t="inlineStr">
        <is>
          <t>Insumos - Alimentos</t>
        </is>
      </c>
      <c r="N3813" t="inlineStr">
        <is>
          <t>21071</t>
        </is>
      </c>
      <c r="O3813" t="inlineStr">
        <is>
          <t>Documentação Aprovada</t>
        </is>
      </c>
      <c r="P3813" t="inlineStr">
        <is>
          <t>Aprovado Diretoria</t>
        </is>
      </c>
      <c r="Q3813" t="inlineStr">
        <is>
          <t>Aprovado Caixa</t>
        </is>
      </c>
      <c r="R3813" t="inlineStr">
        <is>
          <t>Pago</t>
        </is>
      </c>
      <c r="S3813" t="inlineStr">
        <is>
          <t>Bar Brahma - Ypiranga Matriz - Bradesco</t>
        </is>
      </c>
    </row>
    <row r="3814">
      <c r="A3814" t="n">
        <v>105110</v>
      </c>
      <c r="B3814" t="n">
        <v>114</v>
      </c>
      <c r="C3814" t="inlineStr">
        <is>
          <t>Bar Brahma - Centro</t>
        </is>
      </c>
      <c r="D3814" t="inlineStr">
        <is>
          <t>MURILLO S- DUARTE COMERCIAL LTDA</t>
        </is>
      </c>
      <c r="E3814" t="n">
        <v>403.44</v>
      </c>
      <c r="F3814" s="27" t="n">
        <v>45691</v>
      </c>
      <c r="G3814" s="27" t="n">
        <v>45691</v>
      </c>
      <c r="H3814" s="27" t="n">
        <v>45691</v>
      </c>
      <c r="I3814" s="27" t="n">
        <v>45678</v>
      </c>
      <c r="J3814" s="27" t="n">
        <v>45680</v>
      </c>
      <c r="K3814" t="inlineStr">
        <is>
          <t>Boleto Bancário</t>
        </is>
      </c>
      <c r="L3814" t="inlineStr">
        <is>
          <t>Utilidades</t>
        </is>
      </c>
      <c r="M3814" t="inlineStr">
        <is>
          <t>Higiene e Limpeza</t>
        </is>
      </c>
      <c r="N3814" t="inlineStr">
        <is>
          <t>1707</t>
        </is>
      </c>
      <c r="O3814" t="inlineStr">
        <is>
          <t>Documentação Aprovada</t>
        </is>
      </c>
      <c r="P3814" t="inlineStr">
        <is>
          <t>Aprovado Diretoria</t>
        </is>
      </c>
      <c r="Q3814" t="inlineStr">
        <is>
          <t>Aprovado Caixa</t>
        </is>
      </c>
      <c r="R3814" t="inlineStr">
        <is>
          <t>Pago</t>
        </is>
      </c>
      <c r="S3814" t="inlineStr">
        <is>
          <t>Bar Brahma - Ypiranga Matriz - Bradesco</t>
        </is>
      </c>
    </row>
    <row r="3815">
      <c r="A3815" t="n">
        <v>105108</v>
      </c>
      <c r="B3815" t="n">
        <v>114</v>
      </c>
      <c r="C3815" t="inlineStr">
        <is>
          <t>Bar Brahma - Centro</t>
        </is>
      </c>
      <c r="D3815" t="inlineStr">
        <is>
          <t>MURILLO S- DUARTE COMERCIAL LTDA</t>
        </is>
      </c>
      <c r="E3815" t="n">
        <v>466.8</v>
      </c>
      <c r="F3815" s="27" t="n">
        <v>45691</v>
      </c>
      <c r="G3815" s="27" t="n">
        <v>45691</v>
      </c>
      <c r="H3815" s="27" t="n">
        <v>45691</v>
      </c>
      <c r="I3815" s="27" t="n">
        <v>45677</v>
      </c>
      <c r="J3815" s="27" t="n">
        <v>45680</v>
      </c>
      <c r="K3815" t="inlineStr">
        <is>
          <t>Boleto Bancário</t>
        </is>
      </c>
      <c r="L3815" t="inlineStr">
        <is>
          <t>Custo Mercadoria Vendida</t>
        </is>
      </c>
      <c r="M3815" t="inlineStr">
        <is>
          <t>Insumos - Alimentos</t>
        </is>
      </c>
      <c r="N3815" t="inlineStr">
        <is>
          <t>1698</t>
        </is>
      </c>
      <c r="O3815" t="inlineStr">
        <is>
          <t>Documentação Aprovada</t>
        </is>
      </c>
      <c r="P3815" t="inlineStr">
        <is>
          <t>Aprovado Diretoria</t>
        </is>
      </c>
      <c r="Q3815" t="inlineStr">
        <is>
          <t>Aprovado Caixa</t>
        </is>
      </c>
      <c r="R3815" t="inlineStr">
        <is>
          <t>Pago</t>
        </is>
      </c>
      <c r="S3815" t="inlineStr">
        <is>
          <t>Bar Brahma - Ypiranga Matriz - Bradesco</t>
        </is>
      </c>
    </row>
    <row r="3816">
      <c r="A3816" t="n">
        <v>105075</v>
      </c>
      <c r="B3816" t="n">
        <v>114</v>
      </c>
      <c r="C3816" t="inlineStr">
        <is>
          <t>Bar Brahma - Centro</t>
        </is>
      </c>
      <c r="D3816" t="inlineStr">
        <is>
          <t>BELLA IPIRANGA CAFE E RESTAURANTE LTDA</t>
        </is>
      </c>
      <c r="E3816" t="n">
        <v>4046</v>
      </c>
      <c r="F3816" s="27" t="n">
        <v>45691</v>
      </c>
      <c r="G3816" s="27" t="n">
        <v>45691</v>
      </c>
      <c r="H3816" s="27" t="n">
        <v>45691</v>
      </c>
      <c r="I3816" s="27" t="n">
        <v>45680</v>
      </c>
      <c r="J3816" s="27" t="n">
        <v>45680</v>
      </c>
      <c r="K3816" t="inlineStr">
        <is>
          <t>Transferência Bancária ou Pix</t>
        </is>
      </c>
      <c r="L3816" t="inlineStr">
        <is>
          <t>Mão de Obra - Benefícios</t>
        </is>
      </c>
      <c r="M3816" t="inlineStr">
        <is>
          <t xml:space="preserve">  -  Alimentação Funcionário</t>
        </is>
      </c>
      <c r="N3816" t="inlineStr">
        <is>
          <t>20250123</t>
        </is>
      </c>
      <c r="O3816" t="inlineStr">
        <is>
          <t>Documentação Aprovada</t>
        </is>
      </c>
      <c r="P3816" t="inlineStr">
        <is>
          <t>Aprovado Diretoria</t>
        </is>
      </c>
      <c r="Q3816" t="inlineStr">
        <is>
          <t>Aprovado Caixa</t>
        </is>
      </c>
      <c r="R3816" t="inlineStr">
        <is>
          <t>Pago</t>
        </is>
      </c>
      <c r="S3816" t="inlineStr">
        <is>
          <t>Bar Brahma - Ypiranga Matriz - Kamino</t>
        </is>
      </c>
    </row>
    <row r="3817">
      <c r="A3817" t="n">
        <v>105112</v>
      </c>
      <c r="B3817" t="n">
        <v>114</v>
      </c>
      <c r="C3817" t="inlineStr">
        <is>
          <t>Bar Brahma - Centro</t>
        </is>
      </c>
      <c r="D3817" t="inlineStr">
        <is>
          <t>MURILLO S- DUARTE COMERCIAL LTDA</t>
        </is>
      </c>
      <c r="E3817" t="n">
        <v>2307.66</v>
      </c>
      <c r="F3817" s="27" t="n">
        <v>45691</v>
      </c>
      <c r="G3817" s="27" t="n">
        <v>45691</v>
      </c>
      <c r="H3817" s="27" t="n">
        <v>45691</v>
      </c>
      <c r="I3817" s="27" t="n">
        <v>45678</v>
      </c>
      <c r="J3817" s="27" t="n">
        <v>45680</v>
      </c>
      <c r="K3817" t="inlineStr">
        <is>
          <t>Boleto Bancário</t>
        </is>
      </c>
      <c r="L3817" t="inlineStr">
        <is>
          <t>Custo Mercadoria Vendida</t>
        </is>
      </c>
      <c r="M3817" t="inlineStr">
        <is>
          <t>Insumos - Alimentos</t>
        </is>
      </c>
      <c r="N3817" t="inlineStr">
        <is>
          <t>1704</t>
        </is>
      </c>
      <c r="O3817" t="inlineStr">
        <is>
          <t>Documentação Aprovada</t>
        </is>
      </c>
      <c r="P3817" t="inlineStr">
        <is>
          <t>Aprovado Diretoria</t>
        </is>
      </c>
      <c r="Q3817" t="inlineStr">
        <is>
          <t>Aprovado Caixa</t>
        </is>
      </c>
      <c r="R3817" t="inlineStr">
        <is>
          <t>Pago</t>
        </is>
      </c>
      <c r="S3817" t="inlineStr">
        <is>
          <t>Bar Brahma - Ypiranga Matriz - Bradesco</t>
        </is>
      </c>
    </row>
    <row r="3818">
      <c r="A3818" t="n">
        <v>104361</v>
      </c>
      <c r="B3818" t="n">
        <v>114</v>
      </c>
      <c r="C3818" t="inlineStr">
        <is>
          <t>Bar Brahma - Centro</t>
        </is>
      </c>
      <c r="D3818" t="inlineStr">
        <is>
          <t>CECILIA TSUYACO ARAKI SILVA LTDA</t>
        </is>
      </c>
      <c r="E3818" t="n">
        <v>669.5</v>
      </c>
      <c r="F3818" s="27" t="n">
        <v>45691</v>
      </c>
      <c r="G3818" s="27" t="n">
        <v>45691</v>
      </c>
      <c r="H3818" s="27" t="n">
        <v>45691</v>
      </c>
      <c r="I3818" s="27" t="n">
        <v>45677</v>
      </c>
      <c r="J3818" s="27" t="n">
        <v>45678</v>
      </c>
      <c r="K3818" t="inlineStr">
        <is>
          <t>Boleto Bancário</t>
        </is>
      </c>
      <c r="L3818" t="inlineStr">
        <is>
          <t>Custo Mercadoria Vendida</t>
        </is>
      </c>
      <c r="M3818" t="inlineStr">
        <is>
          <t>Insumos - Alimentos</t>
        </is>
      </c>
      <c r="N3818" t="inlineStr">
        <is>
          <t>364334</t>
        </is>
      </c>
      <c r="O3818" t="inlineStr">
        <is>
          <t>Documentação Aprovada</t>
        </is>
      </c>
      <c r="P3818" t="inlineStr">
        <is>
          <t>Aprovado Diretoria</t>
        </is>
      </c>
      <c r="Q3818" t="inlineStr">
        <is>
          <t>Aprovado Caixa</t>
        </is>
      </c>
      <c r="R3818" t="inlineStr">
        <is>
          <t>Pago</t>
        </is>
      </c>
      <c r="S3818" t="inlineStr">
        <is>
          <t>Bar Brahma - Ypiranga Matriz - Bradesco</t>
        </is>
      </c>
    </row>
    <row r="3819">
      <c r="A3819" t="n">
        <v>104198</v>
      </c>
      <c r="B3819" t="n">
        <v>114</v>
      </c>
      <c r="C3819" t="inlineStr">
        <is>
          <t>Bar Brahma - Centro</t>
        </is>
      </c>
      <c r="D3819" t="inlineStr">
        <is>
          <t>HORTICLEAN DISTRIBUIDORA</t>
        </is>
      </c>
      <c r="E3819" t="n">
        <v>203.22</v>
      </c>
      <c r="F3819" s="27" t="n">
        <v>45691</v>
      </c>
      <c r="G3819" s="27" t="n">
        <v>45691</v>
      </c>
      <c r="H3819" s="27" t="n">
        <v>45691</v>
      </c>
      <c r="I3819" s="27" t="n">
        <v>45674</v>
      </c>
      <c r="J3819" s="27" t="n">
        <v>45677</v>
      </c>
      <c r="K3819" t="inlineStr">
        <is>
          <t>Boleto Bancário</t>
        </is>
      </c>
      <c r="L3819" t="inlineStr">
        <is>
          <t>Custo Mercadoria Vendida</t>
        </is>
      </c>
      <c r="M3819" t="inlineStr">
        <is>
          <t>Insumos - Alimentos</t>
        </is>
      </c>
      <c r="N3819" t="inlineStr">
        <is>
          <t>25615</t>
        </is>
      </c>
      <c r="O3819" t="inlineStr">
        <is>
          <t>Documentação Aprovada</t>
        </is>
      </c>
      <c r="P3819" t="inlineStr">
        <is>
          <t>Aprovado Diretoria</t>
        </is>
      </c>
      <c r="Q3819" t="inlineStr">
        <is>
          <t>Aprovado Caixa</t>
        </is>
      </c>
      <c r="R3819" t="inlineStr">
        <is>
          <t>Pago</t>
        </is>
      </c>
      <c r="S3819" t="inlineStr">
        <is>
          <t>Bar Brahma - Ypiranga Matriz - Bradesco</t>
        </is>
      </c>
    </row>
    <row r="3820">
      <c r="A3820" t="n">
        <v>104402</v>
      </c>
      <c r="B3820" t="n">
        <v>114</v>
      </c>
      <c r="C3820" t="inlineStr">
        <is>
          <t>Bar Brahma - Centro</t>
        </is>
      </c>
      <c r="D3820" t="inlineStr">
        <is>
          <t>MARIO PEDRO FELICIANO HORTIFRUTI EPP</t>
        </is>
      </c>
      <c r="E3820" t="n">
        <v>505.4</v>
      </c>
      <c r="F3820" s="27" t="n">
        <v>45691</v>
      </c>
      <c r="G3820" s="27" t="n">
        <v>45691</v>
      </c>
      <c r="H3820" s="27" t="n">
        <v>45691</v>
      </c>
      <c r="I3820" s="27" t="n">
        <v>45678</v>
      </c>
      <c r="J3820" s="27" t="n">
        <v>45678</v>
      </c>
      <c r="K3820" t="inlineStr">
        <is>
          <t>Boleto Bancário</t>
        </is>
      </c>
      <c r="L3820" t="inlineStr">
        <is>
          <t>Custo Mercadoria Vendida</t>
        </is>
      </c>
      <c r="M3820" t="inlineStr">
        <is>
          <t>Insumos - Alimentos</t>
        </is>
      </c>
      <c r="N3820" t="inlineStr">
        <is>
          <t>426992</t>
        </is>
      </c>
      <c r="O3820" t="inlineStr">
        <is>
          <t>Documentação Aprovada</t>
        </is>
      </c>
      <c r="P3820" t="inlineStr">
        <is>
          <t>Aprovado Diretoria</t>
        </is>
      </c>
      <c r="Q3820" t="inlineStr">
        <is>
          <t>Aprovado Caixa</t>
        </is>
      </c>
      <c r="R3820" t="inlineStr">
        <is>
          <t>Pago</t>
        </is>
      </c>
      <c r="S3820" t="inlineStr">
        <is>
          <t>Bar Brahma - Ypiranga Matriz - Bradesco</t>
        </is>
      </c>
    </row>
    <row r="3821">
      <c r="A3821" t="n">
        <v>104191</v>
      </c>
      <c r="B3821" t="n">
        <v>114</v>
      </c>
      <c r="C3821" t="inlineStr">
        <is>
          <t>Bar Brahma - Centro</t>
        </is>
      </c>
      <c r="D3821" t="inlineStr">
        <is>
          <t>DTK COMERCIO DE ALIMENTOS LTDA</t>
        </is>
      </c>
      <c r="E3821" t="n">
        <v>206.5</v>
      </c>
      <c r="F3821" s="27" t="n">
        <v>45691</v>
      </c>
      <c r="G3821" s="27" t="n">
        <v>45691</v>
      </c>
      <c r="H3821" s="27" t="n">
        <v>45691</v>
      </c>
      <c r="I3821" s="27" t="n">
        <v>45673</v>
      </c>
      <c r="J3821" s="27" t="n">
        <v>45677</v>
      </c>
      <c r="K3821" t="inlineStr">
        <is>
          <t>Boleto Bancário</t>
        </is>
      </c>
      <c r="L3821" t="inlineStr">
        <is>
          <t>Custo Mercadoria Vendida</t>
        </is>
      </c>
      <c r="M3821" t="inlineStr">
        <is>
          <t>Insumos - Alimentos</t>
        </is>
      </c>
      <c r="N3821" t="inlineStr">
        <is>
          <t>21257</t>
        </is>
      </c>
      <c r="O3821" t="inlineStr">
        <is>
          <t>Documentação Aprovada</t>
        </is>
      </c>
      <c r="P3821" t="inlineStr">
        <is>
          <t>Aprovado Diretoria</t>
        </is>
      </c>
      <c r="Q3821" t="inlineStr">
        <is>
          <t>Aprovado Caixa</t>
        </is>
      </c>
      <c r="R3821" t="inlineStr">
        <is>
          <t>Pago</t>
        </is>
      </c>
      <c r="S3821" t="inlineStr">
        <is>
          <t>Bar Brahma - Ypiranga Matriz - Bradesco</t>
        </is>
      </c>
    </row>
    <row r="3822">
      <c r="A3822" t="n">
        <v>104393</v>
      </c>
      <c r="B3822" t="n">
        <v>114</v>
      </c>
      <c r="C3822" t="inlineStr">
        <is>
          <t>Bar Brahma - Centro</t>
        </is>
      </c>
      <c r="D3822" t="inlineStr">
        <is>
          <t>DTK COMERCIO DE ALIMENTOS LTDA</t>
        </is>
      </c>
      <c r="E3822" t="n">
        <v>505.2</v>
      </c>
      <c r="F3822" s="27" t="n">
        <v>45691</v>
      </c>
      <c r="G3822" s="27" t="n">
        <v>45691</v>
      </c>
      <c r="H3822" s="27" t="n">
        <v>45691</v>
      </c>
      <c r="I3822" s="27" t="n">
        <v>45677</v>
      </c>
      <c r="J3822" s="27" t="n">
        <v>45678</v>
      </c>
      <c r="K3822" t="inlineStr">
        <is>
          <t>Boleto Bancário</t>
        </is>
      </c>
      <c r="L3822" t="inlineStr">
        <is>
          <t>Custo Mercadoria Vendida</t>
        </is>
      </c>
      <c r="M3822" t="inlineStr">
        <is>
          <t>Insumos - Alimentos</t>
        </is>
      </c>
      <c r="N3822" t="inlineStr">
        <is>
          <t>21449</t>
        </is>
      </c>
      <c r="O3822" t="inlineStr">
        <is>
          <t>Documentação Aprovada</t>
        </is>
      </c>
      <c r="P3822" t="inlineStr">
        <is>
          <t>Aprovado Diretoria</t>
        </is>
      </c>
      <c r="Q3822" t="inlineStr">
        <is>
          <t>Aprovado Caixa</t>
        </is>
      </c>
      <c r="R3822" t="inlineStr">
        <is>
          <t>Pago</t>
        </is>
      </c>
      <c r="S3822" t="inlineStr">
        <is>
          <t>Bar Brahma - Ypiranga Matriz - Bradesco</t>
        </is>
      </c>
    </row>
    <row r="3823">
      <c r="A3823" t="n">
        <v>104189</v>
      </c>
      <c r="B3823" t="n">
        <v>114</v>
      </c>
      <c r="C3823" t="inlineStr">
        <is>
          <t>Bar Brahma - Centro</t>
        </is>
      </c>
      <c r="D3823" t="inlineStr">
        <is>
          <t>J A DOS SANTOS HORTIFRUTI</t>
        </is>
      </c>
      <c r="E3823" t="n">
        <v>237</v>
      </c>
      <c r="F3823" s="27" t="n">
        <v>45691</v>
      </c>
      <c r="G3823" s="27" t="n">
        <v>45691</v>
      </c>
      <c r="H3823" s="27" t="n">
        <v>45691</v>
      </c>
      <c r="I3823" s="27" t="n">
        <v>45676</v>
      </c>
      <c r="J3823" s="27" t="n">
        <v>45677</v>
      </c>
      <c r="K3823" t="inlineStr">
        <is>
          <t>Boleto Bancário</t>
        </is>
      </c>
      <c r="L3823" t="inlineStr">
        <is>
          <t>Custo Mercadoria Vendida</t>
        </is>
      </c>
      <c r="M3823" t="inlineStr">
        <is>
          <t>Insumos - Alimentos</t>
        </is>
      </c>
      <c r="N3823" t="inlineStr">
        <is>
          <t>36021</t>
        </is>
      </c>
      <c r="O3823" t="inlineStr">
        <is>
          <t>Documentação Aprovada</t>
        </is>
      </c>
      <c r="P3823" t="inlineStr">
        <is>
          <t>Aprovado Diretoria</t>
        </is>
      </c>
      <c r="Q3823" t="inlineStr">
        <is>
          <t>Aprovado Caixa</t>
        </is>
      </c>
      <c r="R3823" t="inlineStr">
        <is>
          <t>Pago</t>
        </is>
      </c>
      <c r="S3823" t="inlineStr">
        <is>
          <t>Bar Brahma - Ypiranga Matriz - Bradesco</t>
        </is>
      </c>
    </row>
    <row r="3824">
      <c r="A3824" t="n">
        <v>105846</v>
      </c>
      <c r="B3824" t="n">
        <v>114</v>
      </c>
      <c r="C3824" t="inlineStr">
        <is>
          <t>Bar Brahma - Centro</t>
        </is>
      </c>
      <c r="D3824" t="inlineStr">
        <is>
          <t>MACRO CONTABILIDADE E CONSULTORIA LTDA</t>
        </is>
      </c>
      <c r="E3824" t="n">
        <v>788</v>
      </c>
      <c r="F3824" s="27" t="n">
        <v>45691</v>
      </c>
      <c r="G3824" s="27" t="n">
        <v>45691</v>
      </c>
      <c r="H3824" s="27" t="n">
        <v>45691</v>
      </c>
      <c r="I3824" s="27" t="n">
        <v>45658</v>
      </c>
      <c r="J3824" s="27" t="n"/>
      <c r="K3824" t="inlineStr">
        <is>
          <t>Transferência Bancária ou Pix</t>
        </is>
      </c>
      <c r="L3824" t="inlineStr">
        <is>
          <t>Serviços de Terceiros</t>
        </is>
      </c>
      <c r="M3824" t="inlineStr">
        <is>
          <t>Assessoria Contabil</t>
        </is>
      </c>
      <c r="N3824" t="inlineStr">
        <is>
          <t>000006756</t>
        </is>
      </c>
      <c r="O3824" t="inlineStr">
        <is>
          <t>Documentação Aprovada</t>
        </is>
      </c>
      <c r="P3824" t="inlineStr">
        <is>
          <t>Aprovado Diretoria</t>
        </is>
      </c>
      <c r="Q3824" t="inlineStr">
        <is>
          <t>Aprovado Caixa</t>
        </is>
      </c>
      <c r="R3824" t="inlineStr">
        <is>
          <t>Pago</t>
        </is>
      </c>
      <c r="S3824" t="inlineStr">
        <is>
          <t>Bar Brahma - Tutum Matriz - Kamino</t>
        </is>
      </c>
    </row>
    <row r="3825">
      <c r="A3825" t="n">
        <v>105841</v>
      </c>
      <c r="B3825" t="n">
        <v>114</v>
      </c>
      <c r="C3825" t="inlineStr">
        <is>
          <t>Bar Brahma - Centro</t>
        </is>
      </c>
      <c r="D3825" t="inlineStr">
        <is>
          <t>RESTAURANTE GOMES - SAMPAIOS LTDA</t>
        </is>
      </c>
      <c r="E3825" t="n">
        <v>6570</v>
      </c>
      <c r="F3825" s="27" t="n">
        <v>45691</v>
      </c>
      <c r="G3825" s="27" t="n">
        <v>45691</v>
      </c>
      <c r="H3825" s="27" t="n">
        <v>45691</v>
      </c>
      <c r="I3825" s="27" t="n">
        <v>45681</v>
      </c>
      <c r="J3825" s="27" t="n">
        <v>45685</v>
      </c>
      <c r="K3825" t="inlineStr">
        <is>
          <t>Transferência Bancária ou Pix</t>
        </is>
      </c>
      <c r="L3825" t="inlineStr">
        <is>
          <t>Mão de Obra - Benefícios</t>
        </is>
      </c>
      <c r="M3825" t="inlineStr">
        <is>
          <t xml:space="preserve">  -  Alimentação Funcionário</t>
        </is>
      </c>
      <c r="N3825" t="inlineStr">
        <is>
          <t>20250128</t>
        </is>
      </c>
      <c r="O3825" t="inlineStr">
        <is>
          <t>Documentação Aprovada</t>
        </is>
      </c>
      <c r="P3825" t="inlineStr">
        <is>
          <t>Aprovado Diretoria</t>
        </is>
      </c>
      <c r="Q3825" t="inlineStr">
        <is>
          <t>Aprovado Caixa</t>
        </is>
      </c>
      <c r="R3825" t="inlineStr">
        <is>
          <t>Pago</t>
        </is>
      </c>
      <c r="S3825" t="inlineStr">
        <is>
          <t>Bar Brahma - Ypiranga Matriz - Kamino</t>
        </is>
      </c>
    </row>
    <row r="3826">
      <c r="A3826" t="n">
        <v>105977</v>
      </c>
      <c r="B3826" t="n">
        <v>114</v>
      </c>
      <c r="C3826" t="inlineStr">
        <is>
          <t>Bar Brahma - Centro</t>
        </is>
      </c>
      <c r="D3826" t="inlineStr">
        <is>
          <t>AURORA ALVORADA ESTACIONAMENTO E LANCHON</t>
        </is>
      </c>
      <c r="E3826" t="n">
        <v>2006.92</v>
      </c>
      <c r="F3826" s="27" t="n">
        <v>45691</v>
      </c>
      <c r="G3826" s="27" t="n">
        <v>45691</v>
      </c>
      <c r="H3826" s="27" t="n">
        <v>45691</v>
      </c>
      <c r="I3826" s="27" t="n">
        <v>45684</v>
      </c>
      <c r="J3826" s="27" t="n">
        <v>45685</v>
      </c>
      <c r="K3826" t="inlineStr">
        <is>
          <t>Boleto Bancário</t>
        </is>
      </c>
      <c r="L3826" t="inlineStr">
        <is>
          <t>Custo Mercadoria Vendida</t>
        </is>
      </c>
      <c r="M3826" t="inlineStr">
        <is>
          <t>Insumos - Alimentos</t>
        </is>
      </c>
      <c r="N3826" t="inlineStr">
        <is>
          <t>125</t>
        </is>
      </c>
      <c r="O3826" t="inlineStr">
        <is>
          <t>Documentação Aprovada</t>
        </is>
      </c>
      <c r="P3826" t="inlineStr">
        <is>
          <t>Aprovado Diretoria</t>
        </is>
      </c>
      <c r="Q3826" t="inlineStr">
        <is>
          <t>Aprovado Caixa</t>
        </is>
      </c>
      <c r="R3826" t="inlineStr">
        <is>
          <t>Pago</t>
        </is>
      </c>
      <c r="S3826" t="inlineStr">
        <is>
          <t>Bar Brahma - Ypiranga Matriz - Bradesco</t>
        </is>
      </c>
    </row>
    <row r="3827">
      <c r="A3827" t="n">
        <v>105935</v>
      </c>
      <c r="B3827" t="n">
        <v>114</v>
      </c>
      <c r="C3827" t="inlineStr">
        <is>
          <t>Bar Brahma - Centro</t>
        </is>
      </c>
      <c r="D3827" t="inlineStr">
        <is>
          <t>NIVALDO ALVES (SIMBAS)</t>
        </is>
      </c>
      <c r="E3827" t="n">
        <v>1000</v>
      </c>
      <c r="F3827" s="27" t="n">
        <v>45691</v>
      </c>
      <c r="G3827" s="27" t="n">
        <v>45691</v>
      </c>
      <c r="H3827" s="27" t="n">
        <v>45691</v>
      </c>
      <c r="I3827" s="27" t="n">
        <v>45685</v>
      </c>
      <c r="J3827" s="27" t="n">
        <v>45685</v>
      </c>
      <c r="K3827" t="inlineStr">
        <is>
          <t>Transferência Bancária ou Pix</t>
        </is>
      </c>
      <c r="L3827" t="inlineStr">
        <is>
          <t>Custos Artístico Geral</t>
        </is>
      </c>
      <c r="M3827" t="inlineStr">
        <is>
          <t>Locação de Equipamentos Variável</t>
        </is>
      </c>
      <c r="N3827" t="inlineStr">
        <is>
          <t>20250128</t>
        </is>
      </c>
      <c r="O3827" t="inlineStr">
        <is>
          <t>Documentação Aprovada</t>
        </is>
      </c>
      <c r="P3827" t="inlineStr">
        <is>
          <t>Aprovado Diretoria</t>
        </is>
      </c>
      <c r="Q3827" t="inlineStr">
        <is>
          <t>Aprovado Caixa</t>
        </is>
      </c>
      <c r="R3827" t="inlineStr">
        <is>
          <t>Pago</t>
        </is>
      </c>
      <c r="S3827" t="inlineStr">
        <is>
          <t>Bar Brahma - Ypiranga Matriz - Kamino</t>
        </is>
      </c>
    </row>
    <row r="3828">
      <c r="A3828" t="n">
        <v>105825</v>
      </c>
      <c r="B3828" t="n">
        <v>114</v>
      </c>
      <c r="C3828" t="inlineStr">
        <is>
          <t>Bar Brahma - Centro</t>
        </is>
      </c>
      <c r="D3828" t="inlineStr">
        <is>
          <t>LOCAMAIS CACAMBAS LTDA</t>
        </is>
      </c>
      <c r="E3828" t="n">
        <v>420</v>
      </c>
      <c r="F3828" s="27" t="n">
        <v>45691</v>
      </c>
      <c r="G3828" s="27" t="n">
        <v>45691</v>
      </c>
      <c r="H3828" s="27" t="n">
        <v>45691</v>
      </c>
      <c r="I3828" s="27" t="n">
        <v>45685</v>
      </c>
      <c r="J3828" s="27" t="n">
        <v>45685</v>
      </c>
      <c r="K3828" t="inlineStr">
        <is>
          <t>Transferência Bancária ou Pix</t>
        </is>
      </c>
      <c r="L3828" t="inlineStr">
        <is>
          <t>Manutenção</t>
        </is>
      </c>
      <c r="M3828" t="inlineStr">
        <is>
          <t>Manutenção Predial</t>
        </is>
      </c>
      <c r="N3828" t="inlineStr">
        <is>
          <t>20250128</t>
        </is>
      </c>
      <c r="O3828" t="inlineStr">
        <is>
          <t>Documentação Aprovada</t>
        </is>
      </c>
      <c r="P3828" t="inlineStr">
        <is>
          <t>Aprovado Diretoria</t>
        </is>
      </c>
      <c r="Q3828" t="inlineStr">
        <is>
          <t>Aprovado Caixa</t>
        </is>
      </c>
      <c r="R3828" t="inlineStr">
        <is>
          <t>Pago</t>
        </is>
      </c>
      <c r="S3828" t="inlineStr">
        <is>
          <t>Bar Brahma - Ypiranga Matriz - Kamino</t>
        </is>
      </c>
    </row>
    <row r="3829">
      <c r="A3829" t="n">
        <v>116438</v>
      </c>
      <c r="B3829" t="n">
        <v>114</v>
      </c>
      <c r="C3829" t="inlineStr">
        <is>
          <t>Bar Brahma - Centro</t>
        </is>
      </c>
      <c r="D3829" t="inlineStr">
        <is>
          <t>RAPPI BRASIL INTERMEDIACAO DE NEGOCIOS LTDA</t>
        </is>
      </c>
      <c r="E3829" t="n">
        <v>0</v>
      </c>
      <c r="F3829" s="27" t="n">
        <v>45689</v>
      </c>
      <c r="G3829" s="27" t="n">
        <v>45727</v>
      </c>
      <c r="H3829" s="27" t="n">
        <v>45689</v>
      </c>
      <c r="I3829" s="27" t="n">
        <v>45689</v>
      </c>
      <c r="J3829" s="27" t="n"/>
      <c r="K3829" t="inlineStr">
        <is>
          <t>Encontro de Contas</t>
        </is>
      </c>
      <c r="L3829" t="inlineStr">
        <is>
          <t>Deduções sobre Venda</t>
        </is>
      </c>
      <c r="M3829" t="inlineStr">
        <is>
          <t>Meios de pagamento - Delivery</t>
        </is>
      </c>
      <c r="N3829" t="inlineStr">
        <is>
          <t>PROV</t>
        </is>
      </c>
      <c r="O3829" t="inlineStr">
        <is>
          <t>Documentação Aprovada</t>
        </is>
      </c>
      <c r="P3829" t="inlineStr">
        <is>
          <t>Aprovado Diretoria</t>
        </is>
      </c>
      <c r="Q3829" t="inlineStr">
        <is>
          <t>Aprovado Caixa</t>
        </is>
      </c>
      <c r="R3829" t="inlineStr">
        <is>
          <t>Pago</t>
        </is>
      </c>
      <c r="S3829" t="inlineStr">
        <is>
          <t>Bar Brahma - Ypiranga Matriz - Bradesco</t>
        </is>
      </c>
    </row>
    <row r="3830">
      <c r="A3830" t="n">
        <v>116436</v>
      </c>
      <c r="B3830" t="n">
        <v>114</v>
      </c>
      <c r="C3830" t="inlineStr">
        <is>
          <t>Bar Brahma - Centro</t>
        </is>
      </c>
      <c r="D3830" t="inlineStr">
        <is>
          <t xml:space="preserve">IFOOD. COM AGENCIA DE RESTAURANTES ONLINE S.A </t>
        </is>
      </c>
      <c r="E3830" t="n">
        <v>0</v>
      </c>
      <c r="F3830" s="27" t="n">
        <v>45689</v>
      </c>
      <c r="G3830" s="27" t="n">
        <v>45727</v>
      </c>
      <c r="H3830" s="27" t="n">
        <v>45689</v>
      </c>
      <c r="I3830" s="27" t="n">
        <v>45689</v>
      </c>
      <c r="J3830" s="27" t="n"/>
      <c r="K3830" t="inlineStr">
        <is>
          <t>Encontro de Contas</t>
        </is>
      </c>
      <c r="L3830" t="inlineStr">
        <is>
          <t>Deduções sobre Venda</t>
        </is>
      </c>
      <c r="M3830" t="inlineStr">
        <is>
          <t>Meios de pagamento - Delivery</t>
        </is>
      </c>
      <c r="N3830" t="inlineStr">
        <is>
          <t>022025</t>
        </is>
      </c>
      <c r="O3830" t="inlineStr">
        <is>
          <t>Documentação Aprovada</t>
        </is>
      </c>
      <c r="P3830" t="inlineStr">
        <is>
          <t>Aprovado Diretoria</t>
        </is>
      </c>
      <c r="Q3830" t="inlineStr">
        <is>
          <t>Aprovado Caixa</t>
        </is>
      </c>
      <c r="R3830" t="inlineStr">
        <is>
          <t>Pago</t>
        </is>
      </c>
      <c r="S3830" t="inlineStr">
        <is>
          <t>Bar Brahma - Ypiranga Matriz - Bradesco</t>
        </is>
      </c>
    </row>
    <row r="3831">
      <c r="A3831" t="n">
        <v>106562</v>
      </c>
      <c r="B3831" t="n">
        <v>114</v>
      </c>
      <c r="C3831" t="inlineStr">
        <is>
          <t>Bar Brahma - Centro</t>
        </is>
      </c>
      <c r="D3831" t="inlineStr">
        <is>
          <t>FLAVIO RODRIGUES SILVA 28183574890</t>
        </is>
      </c>
      <c r="E3831" t="n">
        <v>950</v>
      </c>
      <c r="F3831" s="27" t="n">
        <v>45688</v>
      </c>
      <c r="G3831" s="27" t="n">
        <v>45688</v>
      </c>
      <c r="H3831" s="27" t="n">
        <v>45688</v>
      </c>
      <c r="I3831" s="27" t="n">
        <v>45687</v>
      </c>
      <c r="J3831" s="27" t="n">
        <v>45687</v>
      </c>
      <c r="K3831" t="inlineStr">
        <is>
          <t>Dinheiro em Espécie</t>
        </is>
      </c>
      <c r="L3831" t="inlineStr">
        <is>
          <t>Manutenção</t>
        </is>
      </c>
      <c r="M3831" t="inlineStr">
        <is>
          <t>Fretes e Carretos</t>
        </is>
      </c>
      <c r="N3831" t="inlineStr">
        <is>
          <t>51</t>
        </is>
      </c>
      <c r="O3831" t="inlineStr">
        <is>
          <t>Documentação Aprovada</t>
        </is>
      </c>
      <c r="P3831" t="inlineStr">
        <is>
          <t>Aprovado Diretoria</t>
        </is>
      </c>
      <c r="Q3831" t="inlineStr">
        <is>
          <t>Aprovado Caixa</t>
        </is>
      </c>
      <c r="R3831" t="inlineStr">
        <is>
          <t>Pago</t>
        </is>
      </c>
      <c r="S3831" t="inlineStr">
        <is>
          <t>Tesouraria</t>
        </is>
      </c>
    </row>
    <row r="3832">
      <c r="A3832" t="n">
        <v>104197</v>
      </c>
      <c r="B3832" t="n">
        <v>114</v>
      </c>
      <c r="C3832" t="inlineStr">
        <is>
          <t>Bar Brahma - Centro</t>
        </is>
      </c>
      <c r="D3832" t="inlineStr">
        <is>
          <t>HORTICLEAN DISTRIBUIDORA</t>
        </is>
      </c>
      <c r="E3832" t="n">
        <v>534.45</v>
      </c>
      <c r="F3832" s="27" t="n">
        <v>45689</v>
      </c>
      <c r="G3832" s="27" t="n">
        <v>45688</v>
      </c>
      <c r="H3832" s="27" t="n">
        <v>45688</v>
      </c>
      <c r="I3832" s="27" t="n">
        <v>45674</v>
      </c>
      <c r="J3832" s="27" t="n">
        <v>45677</v>
      </c>
      <c r="K3832" t="inlineStr">
        <is>
          <t>Boleto Bancário</t>
        </is>
      </c>
      <c r="L3832" t="inlineStr">
        <is>
          <t>Custo Mercadoria Vendida</t>
        </is>
      </c>
      <c r="M3832" t="inlineStr">
        <is>
          <t>Insumos - Alimentos</t>
        </is>
      </c>
      <c r="N3832" t="inlineStr">
        <is>
          <t>25622</t>
        </is>
      </c>
      <c r="O3832" t="inlineStr">
        <is>
          <t>Documentação Aprovada</t>
        </is>
      </c>
      <c r="P3832" t="inlineStr">
        <is>
          <t>Aprovado Diretoria</t>
        </is>
      </c>
      <c r="Q3832" t="inlineStr">
        <is>
          <t>Aprovado Caixa</t>
        </is>
      </c>
      <c r="R3832" t="inlineStr">
        <is>
          <t>Pago</t>
        </is>
      </c>
      <c r="S3832" t="inlineStr">
        <is>
          <t>Bar Brahma - Ypiranga Matriz - Bradesco</t>
        </is>
      </c>
    </row>
    <row r="3833">
      <c r="A3833" t="n">
        <v>108053</v>
      </c>
      <c r="B3833" t="n">
        <v>114</v>
      </c>
      <c r="C3833" t="inlineStr">
        <is>
          <t>Bar Brahma - Centro</t>
        </is>
      </c>
      <c r="D3833" t="inlineStr">
        <is>
          <t>AMBEV S. A. - CDD SAO PAULO</t>
        </is>
      </c>
      <c r="E3833" t="n">
        <v>0</v>
      </c>
      <c r="F3833" s="27" t="n">
        <v>45688</v>
      </c>
      <c r="G3833" s="27" t="n">
        <v>45699</v>
      </c>
      <c r="H3833" s="27" t="n">
        <v>45688</v>
      </c>
      <c r="I3833" s="27" t="n">
        <v>45688</v>
      </c>
      <c r="J3833" s="27" t="n">
        <v>45694</v>
      </c>
      <c r="K3833" t="inlineStr">
        <is>
          <t xml:space="preserve">Nota Bonificada </t>
        </is>
      </c>
      <c r="L3833" t="inlineStr">
        <is>
          <t>Custo Mercadoria Vendida</t>
        </is>
      </c>
      <c r="M3833" t="inlineStr">
        <is>
          <t>Insumos - Bebidas</t>
        </is>
      </c>
      <c r="N3833" t="inlineStr">
        <is>
          <t>BONIFICAÇÃO 305109</t>
        </is>
      </c>
      <c r="O3833" t="inlineStr">
        <is>
          <t>Documentação Aprovada</t>
        </is>
      </c>
      <c r="P3833" t="inlineStr">
        <is>
          <t>Aprovado Diretoria</t>
        </is>
      </c>
      <c r="Q3833" t="inlineStr">
        <is>
          <t>Aprovado Caixa</t>
        </is>
      </c>
      <c r="R3833" t="inlineStr">
        <is>
          <t>Pago</t>
        </is>
      </c>
      <c r="S3833" t="inlineStr">
        <is>
          <t>Bar Brahma - Ypiranga Matriz - Bradesco</t>
        </is>
      </c>
    </row>
    <row r="3834">
      <c r="A3834" t="n">
        <v>105076</v>
      </c>
      <c r="B3834" t="n">
        <v>114</v>
      </c>
      <c r="C3834" t="inlineStr">
        <is>
          <t>Bar Brahma - Centro</t>
        </is>
      </c>
      <c r="D3834" t="inlineStr">
        <is>
          <t>PJ 44194738000102</t>
        </is>
      </c>
      <c r="E3834" t="n">
        <v>2680.26</v>
      </c>
      <c r="F3834" s="27" t="n">
        <v>45688</v>
      </c>
      <c r="G3834" s="27" t="n">
        <v>45688</v>
      </c>
      <c r="H3834" s="27" t="n">
        <v>45688</v>
      </c>
      <c r="I3834" s="27" t="n">
        <v>45657</v>
      </c>
      <c r="J3834" s="27" t="n">
        <v>45680</v>
      </c>
      <c r="K3834" t="inlineStr">
        <is>
          <t>Transferência Bancária ou Pix</t>
        </is>
      </c>
      <c r="L3834" t="inlineStr">
        <is>
          <t>CUSTOS DE EVENTOS</t>
        </is>
      </c>
      <c r="M3834" t="inlineStr">
        <is>
          <t>CACHE DE PRODUTOR</t>
        </is>
      </c>
      <c r="N3834" t="inlineStr">
        <is>
          <t>23</t>
        </is>
      </c>
      <c r="O3834" t="inlineStr">
        <is>
          <t>Documentação Aprovada</t>
        </is>
      </c>
      <c r="P3834" t="inlineStr">
        <is>
          <t>Aprovado Diretoria</t>
        </is>
      </c>
      <c r="Q3834" t="inlineStr">
        <is>
          <t>Aprovado Caixa</t>
        </is>
      </c>
      <c r="R3834" t="inlineStr">
        <is>
          <t>Pago</t>
        </is>
      </c>
      <c r="S3834" t="inlineStr">
        <is>
          <t>Bar Brahma - Tutum Matriz - Kamino</t>
        </is>
      </c>
    </row>
    <row r="3835">
      <c r="A3835" t="n">
        <v>104891</v>
      </c>
      <c r="B3835" t="n">
        <v>114</v>
      </c>
      <c r="C3835" t="inlineStr">
        <is>
          <t>Bar Brahma - Centro</t>
        </is>
      </c>
      <c r="D3835" t="inlineStr">
        <is>
          <t>PJ 55834644000177</t>
        </is>
      </c>
      <c r="E3835" t="n">
        <v>5099.99</v>
      </c>
      <c r="F3835" s="27" t="n">
        <v>45688</v>
      </c>
      <c r="G3835" s="27" t="n">
        <v>45688</v>
      </c>
      <c r="H3835" s="27" t="n">
        <v>45688</v>
      </c>
      <c r="I3835" s="27" t="n">
        <v>45657</v>
      </c>
      <c r="J3835" s="27" t="n">
        <v>45680</v>
      </c>
      <c r="K3835" t="inlineStr">
        <is>
          <t>Transferência Bancária ou Pix</t>
        </is>
      </c>
      <c r="L3835" t="inlineStr">
        <is>
          <t>CUSTOS DE EVENTOS</t>
        </is>
      </c>
      <c r="M3835" t="inlineStr">
        <is>
          <t>CACHE DE PRODUTOR</t>
        </is>
      </c>
      <c r="N3835" t="inlineStr">
        <is>
          <t>32</t>
        </is>
      </c>
      <c r="O3835" t="inlineStr">
        <is>
          <t>Documentação Aprovada</t>
        </is>
      </c>
      <c r="P3835" t="inlineStr">
        <is>
          <t>Aprovado Diretoria</t>
        </is>
      </c>
      <c r="Q3835" t="inlineStr">
        <is>
          <t>Aprovado Caixa</t>
        </is>
      </c>
      <c r="R3835" t="inlineStr">
        <is>
          <t>Pago</t>
        </is>
      </c>
      <c r="S3835" t="inlineStr">
        <is>
          <t>Bar Brahma - Tutum Matriz - Kamino</t>
        </is>
      </c>
    </row>
    <row r="3836">
      <c r="A3836" t="n">
        <v>107015</v>
      </c>
      <c r="B3836" t="n">
        <v>114</v>
      </c>
      <c r="C3836" t="inlineStr">
        <is>
          <t>Bar Brahma - Centro</t>
        </is>
      </c>
      <c r="D3836" t="inlineStr">
        <is>
          <t xml:space="preserve">IFOOD. COM AGENCIA DE RESTAURANTES ONLINE S.A </t>
        </is>
      </c>
      <c r="E3836" t="n">
        <v>0</v>
      </c>
      <c r="F3836" s="27" t="n">
        <v>45688</v>
      </c>
      <c r="G3836" s="27" t="n">
        <v>45699</v>
      </c>
      <c r="H3836" s="27" t="n">
        <v>45688</v>
      </c>
      <c r="I3836" s="27" t="n">
        <v>45688</v>
      </c>
      <c r="J3836" s="27" t="n"/>
      <c r="K3836" t="inlineStr">
        <is>
          <t>Encontro de Contas</t>
        </is>
      </c>
      <c r="L3836" t="inlineStr">
        <is>
          <t>Deduções sobre Venda</t>
        </is>
      </c>
      <c r="M3836" t="inlineStr">
        <is>
          <t>Meios de pagamento - Delivery</t>
        </is>
      </c>
      <c r="N3836" t="inlineStr">
        <is>
          <t>012025</t>
        </is>
      </c>
      <c r="O3836" t="inlineStr">
        <is>
          <t>Documentação Aprovada</t>
        </is>
      </c>
      <c r="P3836" t="inlineStr">
        <is>
          <t>Aprovado Diretoria</t>
        </is>
      </c>
      <c r="Q3836" t="inlineStr">
        <is>
          <t>Aprovado Caixa</t>
        </is>
      </c>
      <c r="R3836" t="inlineStr">
        <is>
          <t>Pago</t>
        </is>
      </c>
    </row>
    <row r="3837">
      <c r="A3837" t="n">
        <v>106758</v>
      </c>
      <c r="B3837" t="n">
        <v>114</v>
      </c>
      <c r="C3837" t="inlineStr">
        <is>
          <t>Bar Brahma - Centro</t>
        </is>
      </c>
      <c r="D3837" t="inlineStr">
        <is>
          <t>BB DISTRIBUIDORA DE CARNES LTDA</t>
        </is>
      </c>
      <c r="E3837" t="n">
        <v>0</v>
      </c>
      <c r="F3837" s="27" t="n">
        <v>45688</v>
      </c>
      <c r="G3837" s="27" t="n">
        <v>45699</v>
      </c>
      <c r="H3837" s="27" t="n">
        <v>45688</v>
      </c>
      <c r="I3837" s="27" t="n">
        <v>45688</v>
      </c>
      <c r="J3837" s="27" t="n">
        <v>45688</v>
      </c>
      <c r="K3837" t="inlineStr">
        <is>
          <t xml:space="preserve">Nota Bonificada </t>
        </is>
      </c>
      <c r="L3837" t="inlineStr">
        <is>
          <t>Custo Mercadoria Vendida</t>
        </is>
      </c>
      <c r="M3837" t="inlineStr">
        <is>
          <t>Insumos - Alimentos</t>
        </is>
      </c>
      <c r="N3837" t="inlineStr">
        <is>
          <t>BONIFICAÇÃO 385499</t>
        </is>
      </c>
      <c r="O3837" t="inlineStr">
        <is>
          <t>Documentação Aprovada</t>
        </is>
      </c>
      <c r="P3837" t="inlineStr">
        <is>
          <t>Aprovado Diretoria</t>
        </is>
      </c>
      <c r="Q3837" t="inlineStr">
        <is>
          <t>Aprovado Caixa</t>
        </is>
      </c>
      <c r="R3837" t="inlineStr">
        <is>
          <t>Pago</t>
        </is>
      </c>
      <c r="S3837" t="inlineStr">
        <is>
          <t>Bar Brahma - Ypiranga Matriz - Bradesco</t>
        </is>
      </c>
    </row>
    <row r="3838">
      <c r="A3838" t="n">
        <v>107044</v>
      </c>
      <c r="B3838" t="n">
        <v>114</v>
      </c>
      <c r="C3838" t="inlineStr">
        <is>
          <t>Bar Brahma - Centro</t>
        </is>
      </c>
      <c r="D3838" t="inlineStr">
        <is>
          <t>RAPPI BRASIL INTERMEDIACAO DE NEGOCIOS LTDA</t>
        </is>
      </c>
      <c r="E3838" t="n">
        <v>0</v>
      </c>
      <c r="F3838" s="27" t="n">
        <v>45688</v>
      </c>
      <c r="G3838" s="27" t="n">
        <v>45702</v>
      </c>
      <c r="H3838" s="27" t="n">
        <v>45688</v>
      </c>
      <c r="I3838" s="27" t="n">
        <v>45688</v>
      </c>
      <c r="J3838" s="27" t="n"/>
      <c r="K3838" t="inlineStr">
        <is>
          <t>Encontro de Contas</t>
        </is>
      </c>
      <c r="L3838" t="inlineStr">
        <is>
          <t>Deduções sobre Venda</t>
        </is>
      </c>
      <c r="M3838" t="inlineStr">
        <is>
          <t>Meios de pagamento - Delivery</t>
        </is>
      </c>
      <c r="N3838" t="inlineStr">
        <is>
          <t>PROV</t>
        </is>
      </c>
      <c r="O3838" t="inlineStr">
        <is>
          <t>Documentação Aprovada</t>
        </is>
      </c>
      <c r="P3838" t="inlineStr">
        <is>
          <t>Aprovado Diretoria</t>
        </is>
      </c>
      <c r="Q3838" t="inlineStr">
        <is>
          <t>Aprovado Caixa</t>
        </is>
      </c>
      <c r="R3838" t="inlineStr">
        <is>
          <t>Pago</t>
        </is>
      </c>
    </row>
    <row r="3839">
      <c r="A3839" t="n">
        <v>107445</v>
      </c>
      <c r="B3839" t="n">
        <v>114</v>
      </c>
      <c r="C3839" t="inlineStr">
        <is>
          <t>Bar Brahma - Centro</t>
        </is>
      </c>
      <c r="D3839" t="inlineStr">
        <is>
          <t>LALAMOVE TECNOLOGIA (BRASIL) LTDA</t>
        </is>
      </c>
      <c r="E3839" t="n">
        <v>0</v>
      </c>
      <c r="F3839" s="27" t="n">
        <v>45688</v>
      </c>
      <c r="G3839" s="27" t="n">
        <v>45699</v>
      </c>
      <c r="H3839" s="27" t="n">
        <v>45688</v>
      </c>
      <c r="I3839" s="27" t="n">
        <v>45688</v>
      </c>
      <c r="J3839" s="27" t="n"/>
      <c r="K3839" t="inlineStr">
        <is>
          <t>Transferência Bancária ou Pix</t>
        </is>
      </c>
      <c r="L3839" t="inlineStr">
        <is>
          <t>Manutenção</t>
        </is>
      </c>
      <c r="M3839" t="inlineStr">
        <is>
          <t>Fretes e Carretos</t>
        </is>
      </c>
      <c r="O3839" t="inlineStr">
        <is>
          <t>Documentação Aprovada</t>
        </is>
      </c>
      <c r="P3839" t="inlineStr">
        <is>
          <t>Aprovado Diretoria</t>
        </is>
      </c>
      <c r="Q3839" t="inlineStr">
        <is>
          <t>Aprovado Caixa</t>
        </is>
      </c>
      <c r="R3839" t="inlineStr">
        <is>
          <t>Pago</t>
        </is>
      </c>
      <c r="S3839" t="inlineStr">
        <is>
          <t>Bar Brahma - Ypiranga Matriz - Bradesco</t>
        </is>
      </c>
    </row>
    <row r="3840">
      <c r="A3840" t="n">
        <v>106972</v>
      </c>
      <c r="B3840" t="n">
        <v>114</v>
      </c>
      <c r="C3840" t="inlineStr">
        <is>
          <t>Bar Brahma - Centro</t>
        </is>
      </c>
      <c r="D3840" t="inlineStr">
        <is>
          <t>PETTY CASH</t>
        </is>
      </c>
      <c r="E3840" t="n">
        <v>192.65</v>
      </c>
      <c r="F3840" s="27" t="n">
        <v>45688</v>
      </c>
      <c r="G3840" s="27" t="n">
        <v>45699</v>
      </c>
      <c r="H3840" s="27" t="n">
        <v>45688</v>
      </c>
      <c r="I3840" s="27" t="n">
        <v>45688</v>
      </c>
      <c r="J3840" s="27" t="n">
        <v>45692</v>
      </c>
      <c r="K3840" t="inlineStr">
        <is>
          <t>Dinheiro em Espécie</t>
        </is>
      </c>
      <c r="L3840" t="inlineStr">
        <is>
          <t>Custo Mercadoria Vendida</t>
        </is>
      </c>
      <c r="M3840" t="inlineStr">
        <is>
          <t>Insumos - Alimentos</t>
        </is>
      </c>
      <c r="N3840" t="inlineStr">
        <is>
          <t>20250204</t>
        </is>
      </c>
      <c r="O3840" t="inlineStr">
        <is>
          <t>Documentação Aprovada</t>
        </is>
      </c>
      <c r="P3840" t="inlineStr">
        <is>
          <t>Aprovado Diretoria</t>
        </is>
      </c>
      <c r="Q3840" t="inlineStr">
        <is>
          <t>Aprovado Caixa</t>
        </is>
      </c>
      <c r="R3840" t="inlineStr">
        <is>
          <t>Pago</t>
        </is>
      </c>
      <c r="S3840" t="inlineStr">
        <is>
          <t>Tesouraria</t>
        </is>
      </c>
    </row>
    <row r="3841">
      <c r="A3841" t="n">
        <v>106973</v>
      </c>
      <c r="B3841" t="n">
        <v>114</v>
      </c>
      <c r="C3841" t="inlineStr">
        <is>
          <t>Bar Brahma - Centro</t>
        </is>
      </c>
      <c r="D3841" t="inlineStr">
        <is>
          <t>PETTY CASH</t>
        </is>
      </c>
      <c r="E3841" t="n">
        <v>225</v>
      </c>
      <c r="F3841" s="27" t="n">
        <v>45688</v>
      </c>
      <c r="G3841" s="27" t="n">
        <v>45699</v>
      </c>
      <c r="H3841" s="27" t="n">
        <v>45688</v>
      </c>
      <c r="I3841" s="27" t="n">
        <v>45688</v>
      </c>
      <c r="J3841" s="27" t="n">
        <v>45692</v>
      </c>
      <c r="K3841" t="inlineStr">
        <is>
          <t>Dinheiro em Espécie</t>
        </is>
      </c>
      <c r="L3841" t="inlineStr">
        <is>
          <t>Utilidades</t>
        </is>
      </c>
      <c r="M3841" t="inlineStr">
        <is>
          <t>Conduções/Taxi/Uber</t>
        </is>
      </c>
      <c r="N3841" t="inlineStr">
        <is>
          <t>20250204</t>
        </is>
      </c>
      <c r="O3841" t="inlineStr">
        <is>
          <t>Documentação Aprovada</t>
        </is>
      </c>
      <c r="P3841" t="inlineStr">
        <is>
          <t>Aprovado Diretoria</t>
        </is>
      </c>
      <c r="Q3841" t="inlineStr">
        <is>
          <t>Aprovado Caixa</t>
        </is>
      </c>
      <c r="R3841" t="inlineStr">
        <is>
          <t>Pago</t>
        </is>
      </c>
      <c r="S3841" t="inlineStr">
        <is>
          <t>Tesouraria</t>
        </is>
      </c>
    </row>
    <row r="3842">
      <c r="A3842" t="n">
        <v>106975</v>
      </c>
      <c r="B3842" t="n">
        <v>114</v>
      </c>
      <c r="C3842" t="inlineStr">
        <is>
          <t>Bar Brahma - Centro</t>
        </is>
      </c>
      <c r="D3842" t="inlineStr">
        <is>
          <t>PETTY CASH</t>
        </is>
      </c>
      <c r="E3842" t="n">
        <v>50</v>
      </c>
      <c r="F3842" s="27" t="n">
        <v>45688</v>
      </c>
      <c r="G3842" s="27" t="n">
        <v>45699</v>
      </c>
      <c r="H3842" s="27" t="n">
        <v>45688</v>
      </c>
      <c r="I3842" s="27" t="n">
        <v>45688</v>
      </c>
      <c r="J3842" s="27" t="n">
        <v>45692</v>
      </c>
      <c r="K3842" t="inlineStr">
        <is>
          <t>Dinheiro em Espécie</t>
        </is>
      </c>
      <c r="L3842" t="inlineStr">
        <is>
          <t>Utilidades</t>
        </is>
      </c>
      <c r="M3842" t="inlineStr">
        <is>
          <t>Gas de Cozinha</t>
        </is>
      </c>
      <c r="N3842" t="inlineStr">
        <is>
          <t>20250204</t>
        </is>
      </c>
      <c r="O3842" t="inlineStr">
        <is>
          <t>Documentação Aprovada</t>
        </is>
      </c>
      <c r="P3842" t="inlineStr">
        <is>
          <t>Aprovado Diretoria</t>
        </is>
      </c>
      <c r="Q3842" t="inlineStr">
        <is>
          <t>Aprovado Caixa</t>
        </is>
      </c>
      <c r="R3842" t="inlineStr">
        <is>
          <t>Pago</t>
        </is>
      </c>
      <c r="S3842" t="inlineStr">
        <is>
          <t>Tesouraria</t>
        </is>
      </c>
    </row>
    <row r="3843">
      <c r="A3843" t="n">
        <v>106976</v>
      </c>
      <c r="B3843" t="n">
        <v>114</v>
      </c>
      <c r="C3843" t="inlineStr">
        <is>
          <t>Bar Brahma - Centro</t>
        </is>
      </c>
      <c r="D3843" t="inlineStr">
        <is>
          <t>PETTY CASH</t>
        </is>
      </c>
      <c r="E3843" t="n">
        <v>12.99</v>
      </c>
      <c r="F3843" s="27" t="n">
        <v>45688</v>
      </c>
      <c r="G3843" s="27" t="n">
        <v>45699</v>
      </c>
      <c r="H3843" s="27" t="n">
        <v>45688</v>
      </c>
      <c r="I3843" s="27" t="n">
        <v>45688</v>
      </c>
      <c r="J3843" s="27" t="n">
        <v>45692</v>
      </c>
      <c r="K3843" t="inlineStr">
        <is>
          <t>Dinheiro em Espécie</t>
        </is>
      </c>
      <c r="L3843" t="inlineStr">
        <is>
          <t>Utilidades</t>
        </is>
      </c>
      <c r="M3843" t="inlineStr">
        <is>
          <t>Higiene e Limpeza</t>
        </is>
      </c>
      <c r="N3843" t="inlineStr">
        <is>
          <t>20250204</t>
        </is>
      </c>
      <c r="O3843" t="inlineStr">
        <is>
          <t>Documentação Aprovada</t>
        </is>
      </c>
      <c r="P3843" t="inlineStr">
        <is>
          <t>Aprovado Diretoria</t>
        </is>
      </c>
      <c r="Q3843" t="inlineStr">
        <is>
          <t>Aprovado Caixa</t>
        </is>
      </c>
      <c r="R3843" t="inlineStr">
        <is>
          <t>Pago</t>
        </is>
      </c>
      <c r="S3843" t="inlineStr">
        <is>
          <t>Tesouraria</t>
        </is>
      </c>
    </row>
    <row r="3844">
      <c r="A3844" t="n">
        <v>106978</v>
      </c>
      <c r="B3844" t="n">
        <v>114</v>
      </c>
      <c r="C3844" t="inlineStr">
        <is>
          <t>Bar Brahma - Centro</t>
        </is>
      </c>
      <c r="D3844" t="inlineStr">
        <is>
          <t>PETTY CASH</t>
        </is>
      </c>
      <c r="E3844" t="n">
        <v>1096.44</v>
      </c>
      <c r="F3844" s="27" t="n">
        <v>45688</v>
      </c>
      <c r="G3844" s="27" t="n">
        <v>45699</v>
      </c>
      <c r="H3844" s="27" t="n">
        <v>45688</v>
      </c>
      <c r="I3844" s="27" t="n">
        <v>45688</v>
      </c>
      <c r="J3844" s="27" t="n">
        <v>45692</v>
      </c>
      <c r="K3844" t="inlineStr">
        <is>
          <t>Dinheiro em Espécie</t>
        </is>
      </c>
      <c r="L3844" t="inlineStr">
        <is>
          <t>Manutenção</t>
        </is>
      </c>
      <c r="M3844" t="inlineStr">
        <is>
          <t>Manutenção Predial</t>
        </is>
      </c>
      <c r="N3844" t="inlineStr">
        <is>
          <t>20250204</t>
        </is>
      </c>
      <c r="O3844" t="inlineStr">
        <is>
          <t>Documentação Aprovada</t>
        </is>
      </c>
      <c r="P3844" t="inlineStr">
        <is>
          <t>Aprovado Diretoria</t>
        </is>
      </c>
      <c r="Q3844" t="inlineStr">
        <is>
          <t>Aprovado Caixa</t>
        </is>
      </c>
      <c r="R3844" t="inlineStr">
        <is>
          <t>Pago</t>
        </is>
      </c>
      <c r="S3844" t="inlineStr">
        <is>
          <t>Tesouraria</t>
        </is>
      </c>
    </row>
    <row r="3845">
      <c r="A3845" t="n">
        <v>106980</v>
      </c>
      <c r="B3845" t="n">
        <v>114</v>
      </c>
      <c r="C3845" t="inlineStr">
        <is>
          <t>Bar Brahma - Centro</t>
        </is>
      </c>
      <c r="D3845" t="inlineStr">
        <is>
          <t>PETTY CASH</t>
        </is>
      </c>
      <c r="E3845" t="n">
        <v>241.21</v>
      </c>
      <c r="F3845" s="27" t="n">
        <v>45688</v>
      </c>
      <c r="G3845" s="27" t="n">
        <v>45699</v>
      </c>
      <c r="H3845" s="27" t="n">
        <v>45688</v>
      </c>
      <c r="I3845" s="27" t="n">
        <v>45688</v>
      </c>
      <c r="J3845" s="27" t="n">
        <v>45692</v>
      </c>
      <c r="K3845" t="inlineStr">
        <is>
          <t>Dinheiro em Espécie</t>
        </is>
      </c>
      <c r="L3845" t="inlineStr">
        <is>
          <t>Utilidades</t>
        </is>
      </c>
      <c r="M3845" t="inlineStr">
        <is>
          <t>Material de Escritorio</t>
        </is>
      </c>
      <c r="N3845" t="inlineStr">
        <is>
          <t>20250204</t>
        </is>
      </c>
      <c r="O3845" t="inlineStr">
        <is>
          <t>Documentação Aprovada</t>
        </is>
      </c>
      <c r="P3845" t="inlineStr">
        <is>
          <t>Aprovado Diretoria</t>
        </is>
      </c>
      <c r="Q3845" t="inlineStr">
        <is>
          <t>Aprovado Caixa</t>
        </is>
      </c>
      <c r="R3845" t="inlineStr">
        <is>
          <t>Pago</t>
        </is>
      </c>
      <c r="S3845" t="inlineStr">
        <is>
          <t>Tesouraria</t>
        </is>
      </c>
    </row>
    <row r="3846">
      <c r="A3846" t="n">
        <v>103935</v>
      </c>
      <c r="B3846" t="n">
        <v>114</v>
      </c>
      <c r="C3846" t="inlineStr">
        <is>
          <t>Bar Brahma - Centro</t>
        </is>
      </c>
      <c r="D3846" t="inlineStr">
        <is>
          <t xml:space="preserve">LATICINIOS CATUPIRY LTDA </t>
        </is>
      </c>
      <c r="E3846" t="n">
        <v>186.9</v>
      </c>
      <c r="F3846" s="27" t="n">
        <v>45689</v>
      </c>
      <c r="G3846" s="27" t="n">
        <v>45688</v>
      </c>
      <c r="H3846" s="27" t="n">
        <v>45688</v>
      </c>
      <c r="I3846" s="27" t="n">
        <v>45673</v>
      </c>
      <c r="J3846" s="27" t="n">
        <v>45674</v>
      </c>
      <c r="K3846" t="inlineStr">
        <is>
          <t>Boleto Bancário</t>
        </is>
      </c>
      <c r="L3846" t="inlineStr">
        <is>
          <t>Custo Mercadoria Vendida</t>
        </is>
      </c>
      <c r="M3846" t="inlineStr">
        <is>
          <t>Insumos - Alimentos</t>
        </is>
      </c>
      <c r="N3846" t="inlineStr">
        <is>
          <t>1605084</t>
        </is>
      </c>
      <c r="O3846" t="inlineStr">
        <is>
          <t>Documentação Aprovada</t>
        </is>
      </c>
      <c r="P3846" t="inlineStr">
        <is>
          <t>Aprovado Diretoria</t>
        </is>
      </c>
      <c r="Q3846" t="inlineStr">
        <is>
          <t>Aprovado Caixa</t>
        </is>
      </c>
      <c r="R3846" t="inlineStr">
        <is>
          <t>Pago</t>
        </is>
      </c>
      <c r="S3846" t="inlineStr">
        <is>
          <t>Bar Brahma - Ypiranga Matriz - Bradesco</t>
        </is>
      </c>
    </row>
    <row r="3847">
      <c r="A3847" t="n">
        <v>102163</v>
      </c>
      <c r="B3847" t="n">
        <v>114</v>
      </c>
      <c r="C3847" t="inlineStr">
        <is>
          <t>Bar Brahma - Centro</t>
        </is>
      </c>
      <c r="D3847" t="inlineStr">
        <is>
          <t>VALE TRANSPORTE</t>
        </is>
      </c>
      <c r="E3847" t="n">
        <v>4300</v>
      </c>
      <c r="F3847" s="27" t="n">
        <v>45689</v>
      </c>
      <c r="G3847" s="27" t="n">
        <v>45688</v>
      </c>
      <c r="H3847" s="27" t="n">
        <v>45688</v>
      </c>
      <c r="I3847" s="27" t="n">
        <v>45689</v>
      </c>
      <c r="J3847" s="27" t="n"/>
      <c r="K3847" t="inlineStr">
        <is>
          <t>Dinheiro em Espécie</t>
        </is>
      </c>
      <c r="L3847" t="inlineStr">
        <is>
          <t>Mão de Obra - Benefícios</t>
        </is>
      </c>
      <c r="M3847" t="inlineStr">
        <is>
          <t xml:space="preserve">  -  Vale-transporte</t>
        </is>
      </c>
      <c r="N3847" t="inlineStr">
        <is>
          <t>01022025</t>
        </is>
      </c>
      <c r="O3847" t="inlineStr">
        <is>
          <t>Documentação Aprovada</t>
        </is>
      </c>
      <c r="P3847" t="inlineStr">
        <is>
          <t>Aprovado Diretoria</t>
        </is>
      </c>
      <c r="Q3847" t="inlineStr">
        <is>
          <t>Aprovado Caixa</t>
        </is>
      </c>
      <c r="R3847" t="inlineStr">
        <is>
          <t>Pago</t>
        </is>
      </c>
      <c r="S3847" t="inlineStr">
        <is>
          <t>Tesouraria</t>
        </is>
      </c>
    </row>
    <row r="3848">
      <c r="A3848" t="n">
        <v>100524</v>
      </c>
      <c r="B3848" t="n">
        <v>114</v>
      </c>
      <c r="C3848" t="inlineStr">
        <is>
          <t>Bar Brahma - Centro</t>
        </is>
      </c>
      <c r="D3848" t="inlineStr">
        <is>
          <t>CRYSTALMIXX-GAS COMERCIO E MANUTENCAO DE EQUIPAMENTOS DE GAS LTDA</t>
        </is>
      </c>
      <c r="E3848" t="n">
        <v>1173.05</v>
      </c>
      <c r="F3848" s="27" t="n">
        <v>45689</v>
      </c>
      <c r="G3848" s="27" t="n">
        <v>45688</v>
      </c>
      <c r="H3848" s="27" t="n">
        <v>45688</v>
      </c>
      <c r="I3848" s="27" t="n">
        <v>45664</v>
      </c>
      <c r="J3848" s="27" t="n">
        <v>45665</v>
      </c>
      <c r="K3848" t="inlineStr">
        <is>
          <t>Boleto Bancário</t>
        </is>
      </c>
      <c r="L3848" t="inlineStr">
        <is>
          <t>Utilidades</t>
        </is>
      </c>
      <c r="M3848" t="inlineStr">
        <is>
          <t>Material de Consumo - Gelo/ Gas CO2/ Carvao /Velas</t>
        </is>
      </c>
      <c r="N3848" t="inlineStr">
        <is>
          <t>24151</t>
        </is>
      </c>
      <c r="O3848" t="inlineStr">
        <is>
          <t>Documentação Aprovada</t>
        </is>
      </c>
      <c r="P3848" t="inlineStr">
        <is>
          <t>Aprovado Diretoria</t>
        </is>
      </c>
      <c r="Q3848" t="inlineStr">
        <is>
          <t>Aprovado Caixa</t>
        </is>
      </c>
      <c r="R3848" t="inlineStr">
        <is>
          <t>Pago</t>
        </is>
      </c>
      <c r="S3848" t="inlineStr">
        <is>
          <t>Bar Brahma - Ypiranga Matriz - Bradesco</t>
        </is>
      </c>
    </row>
    <row r="3849">
      <c r="A3849" t="n">
        <v>62084</v>
      </c>
      <c r="B3849" t="n">
        <v>114</v>
      </c>
      <c r="C3849" t="inlineStr">
        <is>
          <t>Bar Brahma - Centro</t>
        </is>
      </c>
      <c r="D3849" t="inlineStr">
        <is>
          <t xml:space="preserve">MINISTERIO DA FAZENDA </t>
        </is>
      </c>
      <c r="E3849" t="n">
        <v>563.62</v>
      </c>
      <c r="F3849" s="27" t="n">
        <v>45688</v>
      </c>
      <c r="G3849" s="27" t="n">
        <v>45688</v>
      </c>
      <c r="H3849" s="27" t="n">
        <v>45688</v>
      </c>
      <c r="I3849" s="27" t="n">
        <v>45685</v>
      </c>
      <c r="J3849" s="27" t="n"/>
      <c r="K3849" t="inlineStr">
        <is>
          <t>Boleto Bancário</t>
        </is>
      </c>
      <c r="L3849" t="inlineStr">
        <is>
          <t>Endividamento</t>
        </is>
      </c>
      <c r="M3849" t="inlineStr">
        <is>
          <t>Endividamento Geral</t>
        </is>
      </c>
      <c r="N3849" t="inlineStr">
        <is>
          <t>13/16</t>
        </is>
      </c>
      <c r="O3849" t="inlineStr">
        <is>
          <t>Documentação Aprovada</t>
        </is>
      </c>
      <c r="P3849" t="inlineStr">
        <is>
          <t>Aprovado Diretoria</t>
        </is>
      </c>
      <c r="Q3849" t="inlineStr">
        <is>
          <t>Aprovado Caixa</t>
        </is>
      </c>
      <c r="R3849" t="inlineStr">
        <is>
          <t>Pago</t>
        </is>
      </c>
      <c r="S3849" t="inlineStr">
        <is>
          <t>Bar Brahma - Tutum Matriz - Kamino</t>
        </is>
      </c>
    </row>
    <row r="3850">
      <c r="A3850" t="n">
        <v>77684</v>
      </c>
      <c r="B3850" t="n">
        <v>114</v>
      </c>
      <c r="C3850" t="inlineStr">
        <is>
          <t>Bar Brahma - Centro</t>
        </is>
      </c>
      <c r="D3850" t="inlineStr">
        <is>
          <t>PREFEITURA DE SÃO PAULO</t>
        </is>
      </c>
      <c r="E3850" t="n">
        <v>786.3200000000001</v>
      </c>
      <c r="F3850" s="27" t="n">
        <v>45687</v>
      </c>
      <c r="G3850" s="27" t="n">
        <v>45688</v>
      </c>
      <c r="H3850" s="27" t="n">
        <v>45688</v>
      </c>
      <c r="I3850" s="27" t="n">
        <v>45687</v>
      </c>
      <c r="J3850" s="27" t="n"/>
      <c r="K3850" t="inlineStr">
        <is>
          <t>Boleto Bancário</t>
        </is>
      </c>
      <c r="L3850" t="inlineStr">
        <is>
          <t>Endividamento</t>
        </is>
      </c>
      <c r="M3850" t="inlineStr">
        <is>
          <t>Endividamento Geral</t>
        </is>
      </c>
      <c r="N3850" t="inlineStr">
        <is>
          <t>7/24</t>
        </is>
      </c>
      <c r="O3850" t="inlineStr">
        <is>
          <t>Documentação Aprovada</t>
        </is>
      </c>
      <c r="P3850" t="inlineStr">
        <is>
          <t>Aprovado Diretoria</t>
        </is>
      </c>
      <c r="Q3850" t="inlineStr">
        <is>
          <t>Aprovado Caixa</t>
        </is>
      </c>
      <c r="R3850" t="inlineStr">
        <is>
          <t>Pago</t>
        </is>
      </c>
      <c r="S3850" t="inlineStr">
        <is>
          <t>Bar Brahma - Ypiranga Matriz - Bradesco</t>
        </is>
      </c>
    </row>
    <row r="3851">
      <c r="A3851" t="n">
        <v>76385</v>
      </c>
      <c r="B3851" t="n">
        <v>114</v>
      </c>
      <c r="C3851" t="inlineStr">
        <is>
          <t>Bar Brahma - Centro</t>
        </is>
      </c>
      <c r="D3851" t="inlineStr">
        <is>
          <t>ICMS</t>
        </is>
      </c>
      <c r="E3851" t="n">
        <v>3228.24</v>
      </c>
      <c r="F3851" s="27" t="n">
        <v>45688</v>
      </c>
      <c r="G3851" s="27" t="n">
        <v>45687</v>
      </c>
      <c r="H3851" s="27" t="n">
        <v>45687</v>
      </c>
      <c r="I3851" s="27" t="n">
        <v>45554</v>
      </c>
      <c r="J3851" s="27" t="n"/>
      <c r="L3851" t="inlineStr">
        <is>
          <t>Endividamento</t>
        </is>
      </c>
      <c r="M3851" t="inlineStr">
        <is>
          <t>Endividamento Geral</t>
        </is>
      </c>
      <c r="N3851" t="inlineStr">
        <is>
          <t>4/60</t>
        </is>
      </c>
      <c r="O3851" t="inlineStr">
        <is>
          <t>Documentação Aprovada</t>
        </is>
      </c>
      <c r="P3851" t="inlineStr">
        <is>
          <t>Aprovado Diretoria</t>
        </is>
      </c>
      <c r="Q3851" t="inlineStr">
        <is>
          <t>Aprovado Caixa</t>
        </is>
      </c>
      <c r="R3851" t="inlineStr">
        <is>
          <t>Pago</t>
        </is>
      </c>
      <c r="S3851" t="inlineStr">
        <is>
          <t>Bar Brahma - Ypiranga Matriz - Bradesco</t>
        </is>
      </c>
    </row>
    <row r="3852">
      <c r="A3852" t="n">
        <v>100156</v>
      </c>
      <c r="B3852" t="n">
        <v>114</v>
      </c>
      <c r="C3852" t="inlineStr">
        <is>
          <t>Bar Brahma - Centro</t>
        </is>
      </c>
      <c r="D3852" t="inlineStr">
        <is>
          <t>JOSENILDO MENDES DE CARVALHO</t>
        </is>
      </c>
      <c r="E3852" t="n">
        <v>150</v>
      </c>
      <c r="F3852" s="27" t="n">
        <v>45687</v>
      </c>
      <c r="G3852" s="27" t="n">
        <v>45687</v>
      </c>
      <c r="H3852" s="27" t="n">
        <v>45687</v>
      </c>
      <c r="I3852" s="27" t="n">
        <v>45658</v>
      </c>
      <c r="J3852" s="27" t="n"/>
      <c r="K3852" t="inlineStr">
        <is>
          <t>Transferência Bancária ou Pix</t>
        </is>
      </c>
      <c r="L3852" t="inlineStr">
        <is>
          <t>Manutenção</t>
        </is>
      </c>
      <c r="M3852" t="inlineStr">
        <is>
          <t>Decoração/Paisagismo e Jardinagem</t>
        </is>
      </c>
      <c r="N3852" t="inlineStr">
        <is>
          <t>01012025</t>
        </is>
      </c>
      <c r="O3852" t="inlineStr">
        <is>
          <t>Documentação Aprovada</t>
        </is>
      </c>
      <c r="P3852" t="inlineStr">
        <is>
          <t>Aprovado Diretoria</t>
        </is>
      </c>
      <c r="Q3852" t="inlineStr">
        <is>
          <t>Aprovado Caixa</t>
        </is>
      </c>
      <c r="R3852" t="inlineStr">
        <is>
          <t>Pago</t>
        </is>
      </c>
      <c r="S3852" t="inlineStr">
        <is>
          <t>Bar Brahma - Ypiranga Matriz - Kamino</t>
        </is>
      </c>
    </row>
    <row r="3853">
      <c r="A3853" t="n">
        <v>102745</v>
      </c>
      <c r="B3853" t="n">
        <v>114</v>
      </c>
      <c r="C3853" t="inlineStr">
        <is>
          <t>Bar Brahma - Centro</t>
        </is>
      </c>
      <c r="D3853" t="inlineStr">
        <is>
          <t>PDO ALIMENTOS E COMERCIO LTDA</t>
        </is>
      </c>
      <c r="E3853" t="n">
        <v>185.8</v>
      </c>
      <c r="F3853" s="27" t="n">
        <v>45687</v>
      </c>
      <c r="G3853" s="27" t="n">
        <v>45687</v>
      </c>
      <c r="H3853" s="27" t="n">
        <v>45687</v>
      </c>
      <c r="I3853" s="27" t="n">
        <v>45671</v>
      </c>
      <c r="J3853" s="27" t="n">
        <v>45672</v>
      </c>
      <c r="K3853" t="inlineStr">
        <is>
          <t>Boleto Bancário</t>
        </is>
      </c>
      <c r="L3853" t="inlineStr">
        <is>
          <t>Custo Mercadoria Vendida</t>
        </is>
      </c>
      <c r="M3853" t="inlineStr">
        <is>
          <t>Insumos - Alimentos</t>
        </is>
      </c>
      <c r="N3853" t="inlineStr">
        <is>
          <t>34001</t>
        </is>
      </c>
      <c r="O3853" t="inlineStr">
        <is>
          <t>Documentação Aprovada</t>
        </is>
      </c>
      <c r="P3853" t="inlineStr">
        <is>
          <t>Aprovado Diretoria</t>
        </is>
      </c>
      <c r="Q3853" t="inlineStr">
        <is>
          <t>Aprovado Caixa</t>
        </is>
      </c>
      <c r="R3853" t="inlineStr">
        <is>
          <t>Pago</t>
        </is>
      </c>
      <c r="S3853" t="inlineStr">
        <is>
          <t>Bar Brahma - Ypiranga Matriz - Bradesco</t>
        </is>
      </c>
    </row>
    <row r="3854">
      <c r="A3854" t="n">
        <v>102759</v>
      </c>
      <c r="B3854" t="n">
        <v>114</v>
      </c>
      <c r="C3854" t="inlineStr">
        <is>
          <t>Bar Brahma - Centro</t>
        </is>
      </c>
      <c r="D3854" t="inlineStr">
        <is>
          <t xml:space="preserve">LATICINIOS CATUPIRY LTDA </t>
        </is>
      </c>
      <c r="E3854" t="n">
        <v>3022.71</v>
      </c>
      <c r="F3854" s="27" t="n">
        <v>45688</v>
      </c>
      <c r="G3854" s="27" t="n">
        <v>45687</v>
      </c>
      <c r="H3854" s="27" t="n">
        <v>45687</v>
      </c>
      <c r="I3854" s="27" t="n">
        <v>45672</v>
      </c>
      <c r="J3854" s="27" t="n">
        <v>45672</v>
      </c>
      <c r="K3854" t="inlineStr">
        <is>
          <t>Boleto Bancário</t>
        </is>
      </c>
      <c r="L3854" t="inlineStr">
        <is>
          <t>Custo Mercadoria Vendida</t>
        </is>
      </c>
      <c r="M3854" t="inlineStr">
        <is>
          <t>Insumos - Alimentos</t>
        </is>
      </c>
      <c r="N3854" t="inlineStr">
        <is>
          <t>1603654</t>
        </is>
      </c>
      <c r="O3854" t="inlineStr">
        <is>
          <t>Documentação Aprovada</t>
        </is>
      </c>
      <c r="P3854" t="inlineStr">
        <is>
          <t>Aprovado Diretoria</t>
        </is>
      </c>
      <c r="Q3854" t="inlineStr">
        <is>
          <t>Aprovado Caixa</t>
        </is>
      </c>
      <c r="R3854" t="inlineStr">
        <is>
          <t>Pago</t>
        </is>
      </c>
      <c r="S3854" t="inlineStr">
        <is>
          <t>Bar Brahma - Ypiranga Matriz - Bradesco</t>
        </is>
      </c>
    </row>
    <row r="3855">
      <c r="A3855" t="n">
        <v>102624</v>
      </c>
      <c r="B3855" t="n">
        <v>114</v>
      </c>
      <c r="C3855" t="inlineStr">
        <is>
          <t>Bar Brahma - Centro</t>
        </is>
      </c>
      <c r="D3855" t="inlineStr">
        <is>
          <t xml:space="preserve">LATICINIOS CATUPIRY LTDA </t>
        </is>
      </c>
      <c r="E3855" t="n">
        <v>663.36</v>
      </c>
      <c r="F3855" s="27" t="n">
        <v>45687</v>
      </c>
      <c r="G3855" s="27" t="n">
        <v>45687</v>
      </c>
      <c r="H3855" s="27" t="n">
        <v>45687</v>
      </c>
      <c r="I3855" s="27" t="n">
        <v>45671</v>
      </c>
      <c r="J3855" s="27" t="n">
        <v>45671</v>
      </c>
      <c r="K3855" t="inlineStr">
        <is>
          <t>Boleto Bancário</t>
        </is>
      </c>
      <c r="L3855" t="inlineStr">
        <is>
          <t>Custo Mercadoria Vendida</t>
        </is>
      </c>
      <c r="M3855" t="inlineStr">
        <is>
          <t>Insumos - Alimentos</t>
        </is>
      </c>
      <c r="N3855" t="inlineStr">
        <is>
          <t>1602329</t>
        </is>
      </c>
      <c r="O3855" t="inlineStr">
        <is>
          <t>Documentação Aprovada</t>
        </is>
      </c>
      <c r="P3855" t="inlineStr">
        <is>
          <t>Aprovado Diretoria</t>
        </is>
      </c>
      <c r="Q3855" t="inlineStr">
        <is>
          <t>Aprovado Caixa</t>
        </is>
      </c>
      <c r="R3855" t="inlineStr">
        <is>
          <t>Pago</t>
        </is>
      </c>
      <c r="S3855" t="inlineStr">
        <is>
          <t>Bar Brahma - Ypiranga Matriz - Bradesco</t>
        </is>
      </c>
    </row>
    <row r="3856">
      <c r="A3856" t="n">
        <v>101893</v>
      </c>
      <c r="B3856" t="n">
        <v>114</v>
      </c>
      <c r="C3856" t="inlineStr">
        <is>
          <t>Bar Brahma - Centro</t>
        </is>
      </c>
      <c r="D3856" t="inlineStr">
        <is>
          <t xml:space="preserve">EMPORIO MEL </t>
        </is>
      </c>
      <c r="E3856" t="n">
        <v>2117.6</v>
      </c>
      <c r="F3856" s="27" t="n">
        <v>45688</v>
      </c>
      <c r="G3856" s="27" t="n">
        <v>45687</v>
      </c>
      <c r="H3856" s="27" t="n">
        <v>45687</v>
      </c>
      <c r="I3856" s="27" t="n">
        <v>45665</v>
      </c>
      <c r="J3856" s="27" t="n">
        <v>45670</v>
      </c>
      <c r="K3856" t="inlineStr">
        <is>
          <t>Boleto Bancário</t>
        </is>
      </c>
      <c r="L3856" t="inlineStr">
        <is>
          <t>Custo Mercadoria Vendida</t>
        </is>
      </c>
      <c r="M3856" t="inlineStr">
        <is>
          <t>Insumos - Alimentos</t>
        </is>
      </c>
      <c r="N3856" t="inlineStr">
        <is>
          <t>436061</t>
        </is>
      </c>
      <c r="O3856" t="inlineStr">
        <is>
          <t>Documentação Aprovada</t>
        </is>
      </c>
      <c r="P3856" t="inlineStr">
        <is>
          <t>Aprovado Diretoria</t>
        </is>
      </c>
      <c r="Q3856" t="inlineStr">
        <is>
          <t>Aprovado Caixa</t>
        </is>
      </c>
      <c r="R3856" t="inlineStr">
        <is>
          <t>Pago</t>
        </is>
      </c>
      <c r="S3856" t="inlineStr">
        <is>
          <t>Bar Brahma - Ypiranga Matriz - Bradesco</t>
        </is>
      </c>
    </row>
    <row r="3857">
      <c r="A3857" t="n">
        <v>99677</v>
      </c>
      <c r="B3857" t="n">
        <v>114</v>
      </c>
      <c r="C3857" t="inlineStr">
        <is>
          <t>Bar Brahma - Centro</t>
        </is>
      </c>
      <c r="D3857" t="inlineStr">
        <is>
          <t>EAU DISTRIB. DE AGUA MINERAL EIRELI - EP</t>
        </is>
      </c>
      <c r="E3857" t="n">
        <v>626</v>
      </c>
      <c r="F3857" s="27" t="n">
        <v>45688</v>
      </c>
      <c r="G3857" s="27" t="n">
        <v>45687</v>
      </c>
      <c r="H3857" s="27" t="n">
        <v>45687</v>
      </c>
      <c r="I3857" s="27" t="n">
        <v>45659</v>
      </c>
      <c r="J3857" s="27" t="n">
        <v>45660</v>
      </c>
      <c r="K3857" t="inlineStr">
        <is>
          <t>Boleto Bancário</t>
        </is>
      </c>
      <c r="L3857" t="inlineStr">
        <is>
          <t>Custo Mercadoria Vendida</t>
        </is>
      </c>
      <c r="M3857" t="inlineStr">
        <is>
          <t>Insumos - Bebidas</t>
        </is>
      </c>
      <c r="N3857" t="inlineStr">
        <is>
          <t>229141</t>
        </is>
      </c>
      <c r="O3857" t="inlineStr">
        <is>
          <t>Documentação Aprovada</t>
        </is>
      </c>
      <c r="P3857" t="inlineStr">
        <is>
          <t>Aprovado Diretoria</t>
        </is>
      </c>
      <c r="Q3857" t="inlineStr">
        <is>
          <t>Aprovado Caixa</t>
        </is>
      </c>
      <c r="R3857" t="inlineStr">
        <is>
          <t>Pago</t>
        </is>
      </c>
      <c r="S3857" t="inlineStr">
        <is>
          <t>Bar Brahma - Ypiranga Matriz - Bradesco</t>
        </is>
      </c>
    </row>
    <row r="3858">
      <c r="A3858" t="n">
        <v>103872</v>
      </c>
      <c r="B3858" t="n">
        <v>114</v>
      </c>
      <c r="C3858" t="inlineStr">
        <is>
          <t>Bar Brahma - Centro</t>
        </is>
      </c>
      <c r="D3858" t="inlineStr">
        <is>
          <t>HORTICLEAN DISTRIBUIDORA</t>
        </is>
      </c>
      <c r="E3858" t="n">
        <v>2584.47</v>
      </c>
      <c r="F3858" s="27" t="n">
        <v>45688</v>
      </c>
      <c r="G3858" s="27" t="n">
        <v>45687</v>
      </c>
      <c r="H3858" s="27" t="n">
        <v>45687</v>
      </c>
      <c r="I3858" s="27" t="n">
        <v>45673</v>
      </c>
      <c r="J3858" s="27" t="n">
        <v>45674</v>
      </c>
      <c r="K3858" t="inlineStr">
        <is>
          <t>Boleto Bancário</t>
        </is>
      </c>
      <c r="L3858" t="inlineStr">
        <is>
          <t>Custo Mercadoria Vendida</t>
        </is>
      </c>
      <c r="M3858" t="inlineStr">
        <is>
          <t>Insumos - Alimentos</t>
        </is>
      </c>
      <c r="N3858" t="inlineStr">
        <is>
          <t>25605</t>
        </is>
      </c>
      <c r="O3858" t="inlineStr">
        <is>
          <t>Documentação Aprovada</t>
        </is>
      </c>
      <c r="P3858" t="inlineStr">
        <is>
          <t>Aprovado Diretoria</t>
        </is>
      </c>
      <c r="Q3858" t="inlineStr">
        <is>
          <t>Aprovado Caixa</t>
        </is>
      </c>
      <c r="R3858" t="inlineStr">
        <is>
          <t>Pago</t>
        </is>
      </c>
      <c r="S3858" t="inlineStr">
        <is>
          <t>Bar Brahma - Ypiranga Matriz - Bradesco</t>
        </is>
      </c>
    </row>
    <row r="3859">
      <c r="A3859" t="n">
        <v>103890</v>
      </c>
      <c r="B3859" t="n">
        <v>114</v>
      </c>
      <c r="C3859" t="inlineStr">
        <is>
          <t>Bar Brahma - Centro</t>
        </is>
      </c>
      <c r="D3859" t="inlineStr">
        <is>
          <t>MUNDO EPI EQUIPAMENTOS DE SEGURANCA LTDA</t>
        </is>
      </c>
      <c r="E3859" t="n">
        <v>1360</v>
      </c>
      <c r="F3859" s="27" t="n">
        <v>45687</v>
      </c>
      <c r="G3859" s="27" t="n">
        <v>45687</v>
      </c>
      <c r="H3859" s="27" t="n">
        <v>45687</v>
      </c>
      <c r="I3859" s="27" t="n">
        <v>45672</v>
      </c>
      <c r="J3859" s="27" t="n">
        <v>45674</v>
      </c>
      <c r="K3859" t="inlineStr">
        <is>
          <t>Boleto Bancário</t>
        </is>
      </c>
      <c r="L3859" t="inlineStr">
        <is>
          <t>Mão de Obra - Benefícios</t>
        </is>
      </c>
      <c r="M3859" t="inlineStr">
        <is>
          <t xml:space="preserve">  -  Uniformes Manutenção e Reposição</t>
        </is>
      </c>
      <c r="N3859" t="inlineStr">
        <is>
          <t>5201</t>
        </is>
      </c>
      <c r="O3859" t="inlineStr">
        <is>
          <t>Documentação Aprovada</t>
        </is>
      </c>
      <c r="P3859" t="inlineStr">
        <is>
          <t>Aprovado Diretoria</t>
        </is>
      </c>
      <c r="Q3859" t="inlineStr">
        <is>
          <t>Aprovado Caixa</t>
        </is>
      </c>
      <c r="R3859" t="inlineStr">
        <is>
          <t>Pago</t>
        </is>
      </c>
      <c r="S3859" t="inlineStr">
        <is>
          <t>Bar Brahma - Ypiranga Matriz - Bradesco</t>
        </is>
      </c>
    </row>
    <row r="3860">
      <c r="A3860" t="n">
        <v>103895</v>
      </c>
      <c r="B3860" t="n">
        <v>114</v>
      </c>
      <c r="C3860" t="inlineStr">
        <is>
          <t>Bar Brahma - Centro</t>
        </is>
      </c>
      <c r="D3860" t="inlineStr">
        <is>
          <t>M. BARBOSA DOS SANTOS</t>
        </is>
      </c>
      <c r="E3860" t="n">
        <v>183</v>
      </c>
      <c r="F3860" s="27" t="n">
        <v>45688</v>
      </c>
      <c r="G3860" s="27" t="n">
        <v>45687</v>
      </c>
      <c r="H3860" s="27" t="n">
        <v>45687</v>
      </c>
      <c r="I3860" s="27" t="n">
        <v>45674</v>
      </c>
      <c r="J3860" s="27" t="n">
        <v>45674</v>
      </c>
      <c r="K3860" t="inlineStr">
        <is>
          <t>Boleto Bancário</t>
        </is>
      </c>
      <c r="L3860" t="inlineStr">
        <is>
          <t>Custo Mercadoria Vendida</t>
        </is>
      </c>
      <c r="M3860" t="inlineStr">
        <is>
          <t>Insumos - Alimentos</t>
        </is>
      </c>
      <c r="N3860" t="inlineStr">
        <is>
          <t>8763</t>
        </is>
      </c>
      <c r="O3860" t="inlineStr">
        <is>
          <t>Documentação Aprovada</t>
        </is>
      </c>
      <c r="P3860" t="inlineStr">
        <is>
          <t>Aprovado Diretoria</t>
        </is>
      </c>
      <c r="Q3860" t="inlineStr">
        <is>
          <t>Aprovado Caixa</t>
        </is>
      </c>
      <c r="R3860" t="inlineStr">
        <is>
          <t>Pago</t>
        </is>
      </c>
      <c r="S3860" t="inlineStr">
        <is>
          <t>Bar Brahma - Ypiranga Matriz - Bradesco</t>
        </is>
      </c>
    </row>
    <row r="3861">
      <c r="A3861" t="n">
        <v>103572</v>
      </c>
      <c r="B3861" t="n">
        <v>114</v>
      </c>
      <c r="C3861" t="inlineStr">
        <is>
          <t>Bar Brahma - Centro</t>
        </is>
      </c>
      <c r="D3861" t="inlineStr">
        <is>
          <t>CASA DE CARNES P.J.J. LTDA - ME</t>
        </is>
      </c>
      <c r="E3861" t="n">
        <v>1181.06</v>
      </c>
      <c r="F3861" s="27" t="n">
        <v>45687</v>
      </c>
      <c r="G3861" s="27" t="n">
        <v>45687</v>
      </c>
      <c r="H3861" s="27" t="n">
        <v>45687</v>
      </c>
      <c r="I3861" s="27" t="n">
        <v>45672</v>
      </c>
      <c r="J3861" s="27" t="n">
        <v>45673</v>
      </c>
      <c r="K3861" t="inlineStr">
        <is>
          <t>Boleto Bancário</t>
        </is>
      </c>
      <c r="L3861" t="inlineStr">
        <is>
          <t>Custo Mercadoria Vendida</t>
        </is>
      </c>
      <c r="M3861" t="inlineStr">
        <is>
          <t>Insumos - Alimentos</t>
        </is>
      </c>
      <c r="N3861" t="inlineStr">
        <is>
          <t>41808</t>
        </is>
      </c>
      <c r="O3861" t="inlineStr">
        <is>
          <t>Documentação Aprovada</t>
        </is>
      </c>
      <c r="P3861" t="inlineStr">
        <is>
          <t>Aprovado Diretoria</t>
        </is>
      </c>
      <c r="Q3861" t="inlineStr">
        <is>
          <t>Aprovado Caixa</t>
        </is>
      </c>
      <c r="R3861" t="inlineStr">
        <is>
          <t>Pago</t>
        </is>
      </c>
      <c r="S3861" t="inlineStr">
        <is>
          <t>Bar Brahma - Ypiranga Matriz - Bradesco</t>
        </is>
      </c>
    </row>
    <row r="3862">
      <c r="A3862" t="n">
        <v>103467</v>
      </c>
      <c r="B3862" t="n">
        <v>114</v>
      </c>
      <c r="C3862" t="inlineStr">
        <is>
          <t>Bar Brahma - Centro</t>
        </is>
      </c>
      <c r="D3862" t="inlineStr">
        <is>
          <t>HORTICLEAN DISTRIBUIDORA</t>
        </is>
      </c>
      <c r="E3862" t="n">
        <v>756.48</v>
      </c>
      <c r="F3862" s="27" t="n">
        <v>45687</v>
      </c>
      <c r="G3862" s="27" t="n">
        <v>45687</v>
      </c>
      <c r="H3862" s="27" t="n">
        <v>45687</v>
      </c>
      <c r="I3862" s="27" t="n">
        <v>45672</v>
      </c>
      <c r="J3862" s="27" t="n">
        <v>45673</v>
      </c>
      <c r="K3862" t="inlineStr">
        <is>
          <t>Boleto Bancário</t>
        </is>
      </c>
      <c r="L3862" t="inlineStr">
        <is>
          <t>Custo Mercadoria Vendida</t>
        </is>
      </c>
      <c r="M3862" t="inlineStr">
        <is>
          <t>Insumos - Alimentos</t>
        </is>
      </c>
      <c r="N3862" t="inlineStr">
        <is>
          <t>25601</t>
        </is>
      </c>
      <c r="O3862" t="inlineStr">
        <is>
          <t>Documentação Aprovada</t>
        </is>
      </c>
      <c r="P3862" t="inlineStr">
        <is>
          <t>Aprovado Diretoria</t>
        </is>
      </c>
      <c r="Q3862" t="inlineStr">
        <is>
          <t>Aprovado Caixa</t>
        </is>
      </c>
      <c r="R3862" t="inlineStr">
        <is>
          <t>Pago</t>
        </is>
      </c>
      <c r="S3862" t="inlineStr">
        <is>
          <t>Bar Brahma - Ypiranga Matriz - Bradesco</t>
        </is>
      </c>
    </row>
    <row r="3863">
      <c r="A3863" t="n">
        <v>103919</v>
      </c>
      <c r="B3863" t="n">
        <v>114</v>
      </c>
      <c r="C3863" t="inlineStr">
        <is>
          <t>Bar Brahma - Centro</t>
        </is>
      </c>
      <c r="D3863" t="inlineStr">
        <is>
          <t>J A DOS SANTOS HORTIFRUTI</t>
        </is>
      </c>
      <c r="E3863" t="n">
        <v>927.2</v>
      </c>
      <c r="F3863" s="27" t="n">
        <v>45688</v>
      </c>
      <c r="G3863" s="27" t="n">
        <v>45687</v>
      </c>
      <c r="H3863" s="27" t="n">
        <v>45687</v>
      </c>
      <c r="I3863" s="27" t="n">
        <v>45673</v>
      </c>
      <c r="J3863" s="27" t="n">
        <v>45674</v>
      </c>
      <c r="K3863" t="inlineStr">
        <is>
          <t>Boleto Bancário</t>
        </is>
      </c>
      <c r="L3863" t="inlineStr">
        <is>
          <t>Custo Mercadoria Vendida</t>
        </is>
      </c>
      <c r="M3863" t="inlineStr">
        <is>
          <t>Insumos - Alimentos</t>
        </is>
      </c>
      <c r="N3863" t="inlineStr">
        <is>
          <t>36012</t>
        </is>
      </c>
      <c r="O3863" t="inlineStr">
        <is>
          <t>Documentação Aprovada</t>
        </is>
      </c>
      <c r="P3863" t="inlineStr">
        <is>
          <t>Aprovado Diretoria</t>
        </is>
      </c>
      <c r="Q3863" t="inlineStr">
        <is>
          <t>Aprovado Caixa</t>
        </is>
      </c>
      <c r="R3863" t="inlineStr">
        <is>
          <t>Pago</t>
        </is>
      </c>
      <c r="S3863" t="inlineStr">
        <is>
          <t>Bar Brahma - Ypiranga Matriz - Bradesco</t>
        </is>
      </c>
    </row>
    <row r="3864">
      <c r="A3864" t="n">
        <v>103920</v>
      </c>
      <c r="B3864" t="n">
        <v>114</v>
      </c>
      <c r="C3864" t="inlineStr">
        <is>
          <t>Bar Brahma - Centro</t>
        </is>
      </c>
      <c r="D3864" t="inlineStr">
        <is>
          <t>CECILIA TSUYACO ARAKI SILVA LTDA</t>
        </is>
      </c>
      <c r="E3864" t="n">
        <v>1712.5</v>
      </c>
      <c r="F3864" s="27" t="n">
        <v>45687</v>
      </c>
      <c r="G3864" s="27" t="n">
        <v>45687</v>
      </c>
      <c r="H3864" s="27" t="n">
        <v>45687</v>
      </c>
      <c r="I3864" s="27" t="n">
        <v>45673</v>
      </c>
      <c r="J3864" s="27" t="n">
        <v>45674</v>
      </c>
      <c r="K3864" t="inlineStr">
        <is>
          <t>Boleto Bancário</t>
        </is>
      </c>
      <c r="L3864" t="inlineStr">
        <is>
          <t>Custo Mercadoria Vendida</t>
        </is>
      </c>
      <c r="M3864" t="inlineStr">
        <is>
          <t>Insumos - Alimentos</t>
        </is>
      </c>
      <c r="N3864" t="inlineStr">
        <is>
          <t>364119</t>
        </is>
      </c>
      <c r="O3864" t="inlineStr">
        <is>
          <t>Documentação Aprovada</t>
        </is>
      </c>
      <c r="P3864" t="inlineStr">
        <is>
          <t>Aprovado Diretoria</t>
        </is>
      </c>
      <c r="Q3864" t="inlineStr">
        <is>
          <t>Aprovado Caixa</t>
        </is>
      </c>
      <c r="R3864" t="inlineStr">
        <is>
          <t>Pago</t>
        </is>
      </c>
      <c r="S3864" t="inlineStr">
        <is>
          <t>Bar Brahma - Ypiranga Matriz - Bradesco</t>
        </is>
      </c>
    </row>
    <row r="3865">
      <c r="A3865" t="n">
        <v>103949</v>
      </c>
      <c r="B3865" t="n">
        <v>114</v>
      </c>
      <c r="C3865" t="inlineStr">
        <is>
          <t>Bar Brahma - Centro</t>
        </is>
      </c>
      <c r="D3865" t="inlineStr">
        <is>
          <t>MARCOS SILVA DO NASCIMENTO</t>
        </is>
      </c>
      <c r="E3865" t="n">
        <v>2488.93</v>
      </c>
      <c r="F3865" s="27" t="n">
        <v>45688</v>
      </c>
      <c r="G3865" s="27" t="n">
        <v>45687</v>
      </c>
      <c r="H3865" s="27" t="n">
        <v>45687</v>
      </c>
      <c r="I3865" s="27" t="n">
        <v>45674</v>
      </c>
      <c r="J3865" s="27" t="n">
        <v>45674</v>
      </c>
      <c r="K3865" t="inlineStr">
        <is>
          <t>Boleto Bancário</t>
        </is>
      </c>
      <c r="L3865" t="inlineStr">
        <is>
          <t>Custo Mercadoria Vendida</t>
        </is>
      </c>
      <c r="M3865" t="inlineStr">
        <is>
          <t>Insumos - Alimentos</t>
        </is>
      </c>
      <c r="N3865" t="inlineStr">
        <is>
          <t>205</t>
        </is>
      </c>
      <c r="O3865" t="inlineStr">
        <is>
          <t>Documentação Aprovada</t>
        </is>
      </c>
      <c r="P3865" t="inlineStr">
        <is>
          <t>Aprovado Diretoria</t>
        </is>
      </c>
      <c r="Q3865" t="inlineStr">
        <is>
          <t>Aprovado Caixa</t>
        </is>
      </c>
      <c r="R3865" t="inlineStr">
        <is>
          <t>Pago</t>
        </is>
      </c>
      <c r="S3865" t="inlineStr">
        <is>
          <t>Bar Brahma - Ypiranga Matriz - Bradesco</t>
        </is>
      </c>
    </row>
    <row r="3866">
      <c r="A3866" t="n">
        <v>106759</v>
      </c>
      <c r="B3866" t="n">
        <v>114</v>
      </c>
      <c r="C3866" t="inlineStr">
        <is>
          <t>Bar Brahma - Centro</t>
        </is>
      </c>
      <c r="D3866" t="inlineStr">
        <is>
          <t>EAU DISTRIB. DE AGUA MINERAL EIRELI - EP</t>
        </is>
      </c>
      <c r="E3866" t="n">
        <v>0</v>
      </c>
      <c r="F3866" s="27" t="n">
        <v>45687</v>
      </c>
      <c r="G3866" s="27" t="n">
        <v>45699</v>
      </c>
      <c r="H3866" s="27" t="n">
        <v>45687</v>
      </c>
      <c r="I3866" s="27" t="n">
        <v>45687</v>
      </c>
      <c r="J3866" s="27" t="n">
        <v>45688</v>
      </c>
      <c r="K3866" t="inlineStr">
        <is>
          <t xml:space="preserve">Nota Bonificada </t>
        </is>
      </c>
      <c r="L3866" t="inlineStr">
        <is>
          <t>Custo Mercadoria Vendida</t>
        </is>
      </c>
      <c r="M3866" t="inlineStr">
        <is>
          <t>Insumos - Bebidas</t>
        </is>
      </c>
      <c r="N3866" t="inlineStr">
        <is>
          <t>BONIFICAÇÃO 232958</t>
        </is>
      </c>
      <c r="O3866" t="inlineStr">
        <is>
          <t>Documentação Aprovada</t>
        </is>
      </c>
      <c r="P3866" t="inlineStr">
        <is>
          <t>Aprovado Diretoria</t>
        </is>
      </c>
      <c r="Q3866" t="inlineStr">
        <is>
          <t>Aprovado Caixa</t>
        </is>
      </c>
      <c r="R3866" t="inlineStr">
        <is>
          <t>Pago</t>
        </is>
      </c>
      <c r="S3866" t="inlineStr">
        <is>
          <t>Bar Brahma - Ypiranga Matriz - Bradesco</t>
        </is>
      </c>
    </row>
    <row r="3867">
      <c r="A3867" t="n">
        <v>108064</v>
      </c>
      <c r="B3867" t="n">
        <v>114</v>
      </c>
      <c r="C3867" t="inlineStr">
        <is>
          <t>Bar Brahma - Centro</t>
        </is>
      </c>
      <c r="D3867" t="inlineStr">
        <is>
          <t>FG7 COMERCIO E DISTRIBUICAO DE BEBIDAS -</t>
        </is>
      </c>
      <c r="E3867" t="n">
        <v>0</v>
      </c>
      <c r="F3867" s="27" t="n">
        <v>45687</v>
      </c>
      <c r="G3867" s="27" t="n">
        <v>45699</v>
      </c>
      <c r="H3867" s="27" t="n">
        <v>45687</v>
      </c>
      <c r="I3867" s="27" t="n">
        <v>45687</v>
      </c>
      <c r="J3867" s="27" t="n">
        <v>45694</v>
      </c>
      <c r="K3867" t="inlineStr">
        <is>
          <t xml:space="preserve">Nota Bonificada </t>
        </is>
      </c>
      <c r="L3867" t="inlineStr">
        <is>
          <t>Custo Mercadoria Vendida</t>
        </is>
      </c>
      <c r="M3867" t="inlineStr">
        <is>
          <t>Insumos - Bebidas</t>
        </is>
      </c>
      <c r="N3867" t="inlineStr">
        <is>
          <t>BONIFICAÇÃO 566282</t>
        </is>
      </c>
      <c r="O3867" t="inlineStr">
        <is>
          <t>Documentação Aprovada</t>
        </is>
      </c>
      <c r="P3867" t="inlineStr">
        <is>
          <t>Aprovado Diretoria</t>
        </is>
      </c>
      <c r="Q3867" t="inlineStr">
        <is>
          <t>Aprovado Caixa</t>
        </is>
      </c>
      <c r="R3867" t="inlineStr">
        <is>
          <t>Pago</t>
        </is>
      </c>
      <c r="S3867" t="inlineStr">
        <is>
          <t>Bar Brahma - Ypiranga Matriz - Bradesco</t>
        </is>
      </c>
    </row>
    <row r="3868">
      <c r="A3868" t="n">
        <v>104397</v>
      </c>
      <c r="B3868" t="n">
        <v>114</v>
      </c>
      <c r="C3868" t="inlineStr">
        <is>
          <t>Bar Brahma - Centro</t>
        </is>
      </c>
      <c r="D3868" t="inlineStr">
        <is>
          <t>ICE4</t>
        </is>
      </c>
      <c r="E3868" t="n">
        <v>432.92</v>
      </c>
      <c r="F3868" s="27" t="n">
        <v>45688</v>
      </c>
      <c r="G3868" s="27" t="n">
        <v>45687</v>
      </c>
      <c r="H3868" s="27" t="n">
        <v>45687</v>
      </c>
      <c r="I3868" s="27" t="n">
        <v>45678</v>
      </c>
      <c r="J3868" s="27" t="n">
        <v>45678</v>
      </c>
      <c r="K3868" t="inlineStr">
        <is>
          <t>Boleto Bancário</t>
        </is>
      </c>
      <c r="L3868" t="inlineStr">
        <is>
          <t>Custo Mercadoria Vendida</t>
        </is>
      </c>
      <c r="M3868" t="inlineStr">
        <is>
          <t>Insumos - Bebidas</t>
        </is>
      </c>
      <c r="N3868" t="inlineStr">
        <is>
          <t>73120</t>
        </is>
      </c>
      <c r="O3868" t="inlineStr">
        <is>
          <t>Documentação Aprovada</t>
        </is>
      </c>
      <c r="P3868" t="inlineStr">
        <is>
          <t>Aprovado Diretoria</t>
        </is>
      </c>
      <c r="Q3868" t="inlineStr">
        <is>
          <t>Aprovado Caixa</t>
        </is>
      </c>
      <c r="R3868" t="inlineStr">
        <is>
          <t>Pago</t>
        </is>
      </c>
      <c r="S3868" t="inlineStr">
        <is>
          <t>Bar Brahma - Ypiranga Matriz - Bradesco</t>
        </is>
      </c>
    </row>
    <row r="3869">
      <c r="A3869" t="n">
        <v>104190</v>
      </c>
      <c r="B3869" t="n">
        <v>114</v>
      </c>
      <c r="C3869" t="inlineStr">
        <is>
          <t>Bar Brahma - Centro</t>
        </is>
      </c>
      <c r="D3869" t="inlineStr">
        <is>
          <t>MULTIFRANGOS COMERCIO DE ALIMENTOS LTDA</t>
        </is>
      </c>
      <c r="E3869" t="n">
        <v>2298.25</v>
      </c>
      <c r="F3869" s="27" t="n">
        <v>45688</v>
      </c>
      <c r="G3869" s="27" t="n">
        <v>45687</v>
      </c>
      <c r="H3869" s="27" t="n">
        <v>45687</v>
      </c>
      <c r="I3869" s="27" t="n">
        <v>45674</v>
      </c>
      <c r="J3869" s="27" t="n">
        <v>45677</v>
      </c>
      <c r="K3869" t="inlineStr">
        <is>
          <t>Boleto Bancário</t>
        </is>
      </c>
      <c r="L3869" t="inlineStr">
        <is>
          <t>Custo Mercadoria Vendida</t>
        </is>
      </c>
      <c r="M3869" t="inlineStr">
        <is>
          <t>Insumos - Alimentos</t>
        </is>
      </c>
      <c r="N3869" t="inlineStr">
        <is>
          <t>869636</t>
        </is>
      </c>
      <c r="O3869" t="inlineStr">
        <is>
          <t>Documentação Aprovada</t>
        </is>
      </c>
      <c r="P3869" t="inlineStr">
        <is>
          <t>Aprovado Diretoria</t>
        </is>
      </c>
      <c r="Q3869" t="inlineStr">
        <is>
          <t>Aprovado Caixa</t>
        </is>
      </c>
      <c r="R3869" t="inlineStr">
        <is>
          <t>Pago</t>
        </is>
      </c>
      <c r="S3869" t="inlineStr">
        <is>
          <t>Bar Brahma - Ypiranga Matriz - Bradesco</t>
        </is>
      </c>
    </row>
    <row r="3870">
      <c r="A3870" t="n">
        <v>104186</v>
      </c>
      <c r="B3870" t="n">
        <v>114</v>
      </c>
      <c r="C3870" t="inlineStr">
        <is>
          <t>Bar Brahma - Centro</t>
        </is>
      </c>
      <c r="D3870" t="inlineStr">
        <is>
          <t>VALE TRANSPORTE</t>
        </is>
      </c>
      <c r="E3870" t="n">
        <v>112.55</v>
      </c>
      <c r="F3870" s="27" t="n">
        <v>45687</v>
      </c>
      <c r="G3870" s="27" t="n">
        <v>45687</v>
      </c>
      <c r="H3870" s="27" t="n">
        <v>45687</v>
      </c>
      <c r="I3870" s="27" t="n">
        <v>45689</v>
      </c>
      <c r="J3870" s="27" t="n">
        <v>45677</v>
      </c>
      <c r="K3870" t="inlineStr">
        <is>
          <t>Boleto Bancário</t>
        </is>
      </c>
      <c r="L3870" t="inlineStr">
        <is>
          <t>Mão de Obra - Benefícios</t>
        </is>
      </c>
      <c r="M3870" t="inlineStr">
        <is>
          <t xml:space="preserve">  -  Vale-transporte</t>
        </is>
      </c>
      <c r="N3870" t="inlineStr">
        <is>
          <t>0</t>
        </is>
      </c>
      <c r="O3870" t="inlineStr">
        <is>
          <t>Documentação Aprovada</t>
        </is>
      </c>
      <c r="P3870" t="inlineStr">
        <is>
          <t>Aprovado Diretoria</t>
        </is>
      </c>
      <c r="Q3870" t="inlineStr">
        <is>
          <t>Aprovado Caixa</t>
        </is>
      </c>
      <c r="R3870" t="inlineStr">
        <is>
          <t>Pago</t>
        </is>
      </c>
      <c r="S3870" t="inlineStr">
        <is>
          <t>Bar Brahma - Tutum Matriz - Kamino</t>
        </is>
      </c>
    </row>
    <row r="3871">
      <c r="A3871" t="n">
        <v>104185</v>
      </c>
      <c r="B3871" t="n">
        <v>114</v>
      </c>
      <c r="C3871" t="inlineStr">
        <is>
          <t>Bar Brahma - Centro</t>
        </is>
      </c>
      <c r="D3871" t="inlineStr">
        <is>
          <t>VALE TRANSPORTE</t>
        </is>
      </c>
      <c r="E3871" t="n">
        <v>729.51</v>
      </c>
      <c r="F3871" s="27" t="n">
        <v>45687</v>
      </c>
      <c r="G3871" s="27" t="n">
        <v>45687</v>
      </c>
      <c r="H3871" s="27" t="n">
        <v>45687</v>
      </c>
      <c r="I3871" s="27" t="n">
        <v>45658</v>
      </c>
      <c r="J3871" s="27" t="n">
        <v>45677</v>
      </c>
      <c r="K3871" t="inlineStr">
        <is>
          <t>Boleto Bancário</t>
        </is>
      </c>
      <c r="L3871" t="inlineStr">
        <is>
          <t>Mão de Obra - Benefícios</t>
        </is>
      </c>
      <c r="M3871" t="inlineStr">
        <is>
          <t xml:space="preserve">  -  Vale-transporte</t>
        </is>
      </c>
      <c r="N3871" t="inlineStr">
        <is>
          <t>0</t>
        </is>
      </c>
      <c r="O3871" t="inlineStr">
        <is>
          <t>Documentação Aprovada</t>
        </is>
      </c>
      <c r="P3871" t="inlineStr">
        <is>
          <t>Aprovado Diretoria</t>
        </is>
      </c>
      <c r="Q3871" t="inlineStr">
        <is>
          <t>Aprovado Caixa</t>
        </is>
      </c>
      <c r="R3871" t="inlineStr">
        <is>
          <t>Pago</t>
        </is>
      </c>
      <c r="S3871" t="inlineStr">
        <is>
          <t>Bar Brahma - Tutum Matriz - Kamino</t>
        </is>
      </c>
    </row>
    <row r="3872">
      <c r="A3872" t="n">
        <v>104193</v>
      </c>
      <c r="B3872" t="n">
        <v>114</v>
      </c>
      <c r="C3872" t="inlineStr">
        <is>
          <t>Bar Brahma - Centro</t>
        </is>
      </c>
      <c r="D3872" t="inlineStr">
        <is>
          <t>CECILIA TSUYACO ARAKI SILVA LTDA</t>
        </is>
      </c>
      <c r="E3872" t="n">
        <v>579.5</v>
      </c>
      <c r="F3872" s="27" t="n">
        <v>45688</v>
      </c>
      <c r="G3872" s="27" t="n">
        <v>45687</v>
      </c>
      <c r="H3872" s="27" t="n">
        <v>45687</v>
      </c>
      <c r="I3872" s="27" t="n">
        <v>45674</v>
      </c>
      <c r="J3872" s="27" t="n">
        <v>45677</v>
      </c>
      <c r="K3872" t="inlineStr">
        <is>
          <t>Boleto Bancário</t>
        </is>
      </c>
      <c r="L3872" t="inlineStr">
        <is>
          <t>Custo Mercadoria Vendida</t>
        </is>
      </c>
      <c r="M3872" t="inlineStr">
        <is>
          <t>Insumos - Alimentos</t>
        </is>
      </c>
      <c r="N3872" t="inlineStr">
        <is>
          <t>364191</t>
        </is>
      </c>
      <c r="O3872" t="inlineStr">
        <is>
          <t>Documentação Aprovada</t>
        </is>
      </c>
      <c r="P3872" t="inlineStr">
        <is>
          <t>Aprovado Diretoria</t>
        </is>
      </c>
      <c r="Q3872" t="inlineStr">
        <is>
          <t>Aprovado Caixa</t>
        </is>
      </c>
      <c r="R3872" t="inlineStr">
        <is>
          <t>Pago</t>
        </is>
      </c>
      <c r="S3872" t="inlineStr">
        <is>
          <t>Bar Brahma - Ypiranga Matriz - Bradesco</t>
        </is>
      </c>
    </row>
    <row r="3873">
      <c r="A3873" t="n">
        <v>104194</v>
      </c>
      <c r="B3873" t="n">
        <v>114</v>
      </c>
      <c r="C3873" t="inlineStr">
        <is>
          <t>Bar Brahma - Centro</t>
        </is>
      </c>
      <c r="D3873" t="inlineStr">
        <is>
          <t>CECILIA TSUYACO ARAKI SILVA LTDA</t>
        </is>
      </c>
      <c r="E3873" t="n">
        <v>598</v>
      </c>
      <c r="F3873" s="27" t="n">
        <v>45688</v>
      </c>
      <c r="G3873" s="27" t="n">
        <v>45687</v>
      </c>
      <c r="H3873" s="27" t="n">
        <v>45687</v>
      </c>
      <c r="I3873" s="27" t="n">
        <v>45674</v>
      </c>
      <c r="J3873" s="27" t="n">
        <v>45677</v>
      </c>
      <c r="K3873" t="inlineStr">
        <is>
          <t>Boleto Bancário</t>
        </is>
      </c>
      <c r="L3873" t="inlineStr">
        <is>
          <t>Custo Mercadoria Vendida</t>
        </is>
      </c>
      <c r="M3873" t="inlineStr">
        <is>
          <t>Insumos - Alimentos</t>
        </is>
      </c>
      <c r="N3873" t="inlineStr">
        <is>
          <t>364228</t>
        </is>
      </c>
      <c r="O3873" t="inlineStr">
        <is>
          <t>Documentação Aprovada</t>
        </is>
      </c>
      <c r="P3873" t="inlineStr">
        <is>
          <t>Aprovado Diretoria</t>
        </is>
      </c>
      <c r="Q3873" t="inlineStr">
        <is>
          <t>Aprovado Caixa</t>
        </is>
      </c>
      <c r="R3873" t="inlineStr">
        <is>
          <t>Pago</t>
        </is>
      </c>
      <c r="S3873" t="inlineStr">
        <is>
          <t>Bar Brahma - Ypiranga Matriz - Bradesco</t>
        </is>
      </c>
    </row>
    <row r="3874">
      <c r="A3874" t="n">
        <v>104669</v>
      </c>
      <c r="B3874" t="n">
        <v>114</v>
      </c>
      <c r="C3874" t="inlineStr">
        <is>
          <t>Bar Brahma - Centro</t>
        </is>
      </c>
      <c r="D3874" t="inlineStr">
        <is>
          <t>WIDE STOCK COMERCIO E REPRESENTACAO LTDA</t>
        </is>
      </c>
      <c r="E3874" t="n">
        <v>273.16</v>
      </c>
      <c r="F3874" s="27" t="n">
        <v>45688</v>
      </c>
      <c r="G3874" s="27" t="n">
        <v>45687</v>
      </c>
      <c r="H3874" s="27" t="n">
        <v>45687</v>
      </c>
      <c r="I3874" s="27" t="n">
        <v>45674</v>
      </c>
      <c r="J3874" s="27" t="n">
        <v>45679</v>
      </c>
      <c r="K3874" t="inlineStr">
        <is>
          <t>Boleto Bancário</t>
        </is>
      </c>
      <c r="L3874" t="inlineStr">
        <is>
          <t>Utilidades</t>
        </is>
      </c>
      <c r="M3874" t="inlineStr">
        <is>
          <t>Higiene e Limpeza</t>
        </is>
      </c>
      <c r="N3874" t="inlineStr">
        <is>
          <t>393222</t>
        </is>
      </c>
      <c r="O3874" t="inlineStr">
        <is>
          <t>Documentação Aprovada</t>
        </is>
      </c>
      <c r="P3874" t="inlineStr">
        <is>
          <t>Aprovado Diretoria</t>
        </is>
      </c>
      <c r="Q3874" t="inlineStr">
        <is>
          <t>Aprovado Caixa</t>
        </is>
      </c>
      <c r="R3874" t="inlineStr">
        <is>
          <t>Pago</t>
        </is>
      </c>
      <c r="S3874" t="inlineStr">
        <is>
          <t>Bar Brahma - Ypiranga Matriz - Bradesco</t>
        </is>
      </c>
    </row>
    <row r="3875">
      <c r="A3875" t="n">
        <v>104670</v>
      </c>
      <c r="B3875" t="n">
        <v>114</v>
      </c>
      <c r="C3875" t="inlineStr">
        <is>
          <t>Bar Brahma - Centro</t>
        </is>
      </c>
      <c r="D3875" t="inlineStr">
        <is>
          <t xml:space="preserve">EMPORIO MEL </t>
        </is>
      </c>
      <c r="E3875" t="n">
        <v>223.3</v>
      </c>
      <c r="F3875" s="27" t="n">
        <v>45688</v>
      </c>
      <c r="G3875" s="27" t="n">
        <v>45687</v>
      </c>
      <c r="H3875" s="27" t="n">
        <v>45687</v>
      </c>
      <c r="I3875" s="27" t="n">
        <v>45673</v>
      </c>
      <c r="J3875" s="27" t="n">
        <v>45679</v>
      </c>
      <c r="K3875" t="inlineStr">
        <is>
          <t>Boleto Bancário</t>
        </is>
      </c>
      <c r="L3875" t="inlineStr">
        <is>
          <t>Custo Mercadoria Vendida</t>
        </is>
      </c>
      <c r="M3875" t="inlineStr">
        <is>
          <t>Insumos - Alimentos</t>
        </is>
      </c>
      <c r="N3875" t="inlineStr">
        <is>
          <t>436920</t>
        </is>
      </c>
      <c r="O3875" t="inlineStr">
        <is>
          <t>Documentação Aprovada</t>
        </is>
      </c>
      <c r="P3875" t="inlineStr">
        <is>
          <t>Aprovado Diretoria</t>
        </is>
      </c>
      <c r="Q3875" t="inlineStr">
        <is>
          <t>Aprovado Caixa</t>
        </is>
      </c>
      <c r="R3875" t="inlineStr">
        <is>
          <t>Pago</t>
        </is>
      </c>
      <c r="S3875" t="inlineStr">
        <is>
          <t>Bar Brahma - Ypiranga Matriz - Bradesco</t>
        </is>
      </c>
    </row>
    <row r="3876">
      <c r="A3876" t="n">
        <v>82775</v>
      </c>
      <c r="B3876" t="n">
        <v>114</v>
      </c>
      <c r="C3876" t="inlineStr">
        <is>
          <t>Bar Brahma - Centro</t>
        </is>
      </c>
      <c r="D3876" t="inlineStr">
        <is>
          <t xml:space="preserve">MINISTERIO DA FAZENDA </t>
        </is>
      </c>
      <c r="E3876" t="n">
        <v>3294.07</v>
      </c>
      <c r="F3876" s="27" t="n">
        <v>45688</v>
      </c>
      <c r="G3876" s="27" t="n">
        <v>45687</v>
      </c>
      <c r="H3876" s="27" t="n">
        <v>45687</v>
      </c>
      <c r="I3876" s="27" t="n">
        <v>45687</v>
      </c>
      <c r="J3876" s="27" t="n"/>
      <c r="K3876" t="inlineStr">
        <is>
          <t>Boleto Bancário</t>
        </is>
      </c>
      <c r="L3876" t="inlineStr">
        <is>
          <t>Mão de Obra - Encargos e Provisões</t>
        </is>
      </c>
      <c r="M3876" t="inlineStr">
        <is>
          <t xml:space="preserve"> ENDIVIDAMENTO</t>
        </is>
      </c>
      <c r="N3876" t="inlineStr">
        <is>
          <t>8/60</t>
        </is>
      </c>
      <c r="O3876" t="inlineStr">
        <is>
          <t>Documentação Aprovada</t>
        </is>
      </c>
      <c r="P3876" t="inlineStr">
        <is>
          <t>Aprovado Diretoria</t>
        </is>
      </c>
      <c r="Q3876" t="inlineStr">
        <is>
          <t>Aprovado Caixa</t>
        </is>
      </c>
      <c r="R3876" t="inlineStr">
        <is>
          <t>Pago</t>
        </is>
      </c>
      <c r="S3876" t="inlineStr">
        <is>
          <t>Bar Brahma - Ypiranga Matriz - Bradesco</t>
        </is>
      </c>
    </row>
    <row r="3877">
      <c r="A3877" t="n">
        <v>106123</v>
      </c>
      <c r="B3877" t="n">
        <v>114</v>
      </c>
      <c r="C3877" t="inlineStr">
        <is>
          <t>Bar Brahma - Centro</t>
        </is>
      </c>
      <c r="D3877" t="inlineStr">
        <is>
          <t xml:space="preserve">KAMINO INSTITUICAO DE PAGAMENTO LTDA </t>
        </is>
      </c>
      <c r="E3877" t="n">
        <v>700</v>
      </c>
      <c r="F3877" s="27" t="n">
        <v>45686</v>
      </c>
      <c r="G3877" s="27" t="n">
        <v>45692</v>
      </c>
      <c r="H3877" s="27" t="n">
        <v>45686</v>
      </c>
      <c r="I3877" s="27" t="n">
        <v>45656</v>
      </c>
      <c r="J3877" s="27" t="n"/>
      <c r="K3877" t="inlineStr">
        <is>
          <t>Boleto Bancário</t>
        </is>
      </c>
      <c r="L3877" t="inlineStr">
        <is>
          <t>Despesas Financeiras</t>
        </is>
      </c>
      <c r="M3877" t="inlineStr">
        <is>
          <t>Tarifas Bancárias</t>
        </is>
      </c>
      <c r="O3877" t="inlineStr">
        <is>
          <t>Documentação Aprovada</t>
        </is>
      </c>
      <c r="P3877" t="inlineStr">
        <is>
          <t>Aprovado Diretoria</t>
        </is>
      </c>
      <c r="Q3877" t="inlineStr">
        <is>
          <t>Aprovado Caixa</t>
        </is>
      </c>
      <c r="R3877" t="inlineStr">
        <is>
          <t>Pago</t>
        </is>
      </c>
      <c r="S3877" t="inlineStr">
        <is>
          <t>Bar Brahma - Ypiranga Matriz - Bradesco</t>
        </is>
      </c>
    </row>
    <row r="3878">
      <c r="A3878" t="n">
        <v>103606</v>
      </c>
      <c r="B3878" t="n">
        <v>114</v>
      </c>
      <c r="C3878" t="inlineStr">
        <is>
          <t>Bar Brahma - Centro</t>
        </is>
      </c>
      <c r="D3878" t="inlineStr">
        <is>
          <t xml:space="preserve">MAR DIRETO POC COMERCIO DE PEIXE EIRELI - ME </t>
        </is>
      </c>
      <c r="E3878" t="n">
        <v>722</v>
      </c>
      <c r="F3878" s="27" t="n">
        <v>45686</v>
      </c>
      <c r="G3878" s="27" t="n">
        <v>45686</v>
      </c>
      <c r="H3878" s="27" t="n">
        <v>45686</v>
      </c>
      <c r="I3878" s="27" t="n">
        <v>45672</v>
      </c>
      <c r="J3878" s="27" t="n">
        <v>45673</v>
      </c>
      <c r="K3878" t="inlineStr">
        <is>
          <t>Boleto Bancário</t>
        </is>
      </c>
      <c r="L3878" t="inlineStr">
        <is>
          <t>Custo Mercadoria Vendida</t>
        </is>
      </c>
      <c r="M3878" t="inlineStr">
        <is>
          <t>Insumos - Alimentos</t>
        </is>
      </c>
      <c r="N3878" t="inlineStr">
        <is>
          <t>91271</t>
        </is>
      </c>
      <c r="O3878" t="inlineStr">
        <is>
          <t>Documentação Aprovada</t>
        </is>
      </c>
      <c r="P3878" t="inlineStr">
        <is>
          <t>Aprovado Diretoria</t>
        </is>
      </c>
      <c r="Q3878" t="inlineStr">
        <is>
          <t>Aprovado Caixa</t>
        </is>
      </c>
      <c r="R3878" t="inlineStr">
        <is>
          <t>Pago</t>
        </is>
      </c>
      <c r="S3878" t="inlineStr">
        <is>
          <t>Bar Brahma - Ypiranga Matriz - Bradesco</t>
        </is>
      </c>
    </row>
    <row r="3879">
      <c r="A3879" t="n">
        <v>103620</v>
      </c>
      <c r="B3879" t="n">
        <v>114</v>
      </c>
      <c r="C3879" t="inlineStr">
        <is>
          <t>Bar Brahma - Centro</t>
        </is>
      </c>
      <c r="D3879" t="inlineStr">
        <is>
          <t>BB DISTRIBUIDORA DE CARNES LTDA</t>
        </is>
      </c>
      <c r="E3879" t="n">
        <v>1500.26</v>
      </c>
      <c r="F3879" s="27" t="n">
        <v>45686</v>
      </c>
      <c r="G3879" s="27" t="n">
        <v>45686</v>
      </c>
      <c r="H3879" s="27" t="n">
        <v>45686</v>
      </c>
      <c r="I3879" s="27" t="n">
        <v>45672</v>
      </c>
      <c r="J3879" s="27" t="n">
        <v>45673</v>
      </c>
      <c r="K3879" t="inlineStr">
        <is>
          <t>Boleto Bancário</t>
        </is>
      </c>
      <c r="L3879" t="inlineStr">
        <is>
          <t>Custo Mercadoria Vendida</t>
        </is>
      </c>
      <c r="M3879" t="inlineStr">
        <is>
          <t>Insumos - Alimentos</t>
        </is>
      </c>
      <c r="N3879" t="inlineStr">
        <is>
          <t>384461</t>
        </is>
      </c>
      <c r="O3879" t="inlineStr">
        <is>
          <t>Documentação Aprovada</t>
        </is>
      </c>
      <c r="P3879" t="inlineStr">
        <is>
          <t>Aprovado Diretoria</t>
        </is>
      </c>
      <c r="Q3879" t="inlineStr">
        <is>
          <t>Aprovado Caixa</t>
        </is>
      </c>
      <c r="R3879" t="inlineStr">
        <is>
          <t>Pago</t>
        </is>
      </c>
      <c r="S3879" t="inlineStr">
        <is>
          <t>Bar Brahma - Ypiranga Matriz - Bradesco</t>
        </is>
      </c>
    </row>
    <row r="3880">
      <c r="A3880" t="n">
        <v>103618</v>
      </c>
      <c r="B3880" t="n">
        <v>114</v>
      </c>
      <c r="C3880" t="inlineStr">
        <is>
          <t>Bar Brahma - Centro</t>
        </is>
      </c>
      <c r="D3880" t="inlineStr">
        <is>
          <t>J A DOS SANTOS HORTIFRUTI</t>
        </is>
      </c>
      <c r="E3880" t="n">
        <v>527.5</v>
      </c>
      <c r="F3880" s="27" t="n">
        <v>45686</v>
      </c>
      <c r="G3880" s="27" t="n">
        <v>45686</v>
      </c>
      <c r="H3880" s="27" t="n">
        <v>45686</v>
      </c>
      <c r="I3880" s="27" t="n">
        <v>45672</v>
      </c>
      <c r="J3880" s="27" t="n">
        <v>45673</v>
      </c>
      <c r="K3880" t="inlineStr">
        <is>
          <t>Boleto Bancário</t>
        </is>
      </c>
      <c r="L3880" t="inlineStr">
        <is>
          <t>Custo Mercadoria Vendida</t>
        </is>
      </c>
      <c r="M3880" t="inlineStr">
        <is>
          <t>Insumos - Alimentos</t>
        </is>
      </c>
      <c r="N3880" t="inlineStr">
        <is>
          <t>36002</t>
        </is>
      </c>
      <c r="O3880" t="inlineStr">
        <is>
          <t>Documentação Aprovada</t>
        </is>
      </c>
      <c r="P3880" t="inlineStr">
        <is>
          <t>Aprovado Diretoria</t>
        </is>
      </c>
      <c r="Q3880" t="inlineStr">
        <is>
          <t>Aprovado Caixa</t>
        </is>
      </c>
      <c r="R3880" t="inlineStr">
        <is>
          <t>Pago</t>
        </is>
      </c>
      <c r="S3880" t="inlineStr">
        <is>
          <t>Bar Brahma - Ypiranga Matriz - Bradesco</t>
        </is>
      </c>
    </row>
    <row r="3881">
      <c r="A3881" t="n">
        <v>103616</v>
      </c>
      <c r="B3881" t="n">
        <v>114</v>
      </c>
      <c r="C3881" t="inlineStr">
        <is>
          <t>Bar Brahma - Centro</t>
        </is>
      </c>
      <c r="D3881" t="inlineStr">
        <is>
          <t>CECILIA TSUYACO ARAKI SILVA LTDA</t>
        </is>
      </c>
      <c r="E3881" t="n">
        <v>753</v>
      </c>
      <c r="F3881" s="27" t="n">
        <v>45686</v>
      </c>
      <c r="G3881" s="27" t="n">
        <v>45686</v>
      </c>
      <c r="H3881" s="27" t="n">
        <v>45686</v>
      </c>
      <c r="I3881" s="27" t="n">
        <v>45672</v>
      </c>
      <c r="J3881" s="27" t="n">
        <v>45673</v>
      </c>
      <c r="K3881" t="inlineStr">
        <is>
          <t>Boleto Bancário</t>
        </is>
      </c>
      <c r="L3881" t="inlineStr">
        <is>
          <t>Custo Mercadoria Vendida</t>
        </is>
      </c>
      <c r="M3881" t="inlineStr">
        <is>
          <t>Insumos - Alimentos</t>
        </is>
      </c>
      <c r="N3881" t="inlineStr">
        <is>
          <t>364087</t>
        </is>
      </c>
      <c r="O3881" t="inlineStr">
        <is>
          <t>Documentação Aprovada</t>
        </is>
      </c>
      <c r="P3881" t="inlineStr">
        <is>
          <t>Aprovado Diretoria</t>
        </is>
      </c>
      <c r="Q3881" t="inlineStr">
        <is>
          <t>Aprovado Caixa</t>
        </is>
      </c>
      <c r="R3881" t="inlineStr">
        <is>
          <t>Pago</t>
        </is>
      </c>
      <c r="S3881" t="inlineStr">
        <is>
          <t>Bar Brahma - Ypiranga Matriz - Bradesco</t>
        </is>
      </c>
    </row>
    <row r="3882">
      <c r="A3882" t="n">
        <v>103574</v>
      </c>
      <c r="B3882" t="n">
        <v>114</v>
      </c>
      <c r="C3882" t="inlineStr">
        <is>
          <t>Bar Brahma - Centro</t>
        </is>
      </c>
      <c r="D3882" t="inlineStr">
        <is>
          <t>PSSS LTDA</t>
        </is>
      </c>
      <c r="E3882" t="n">
        <v>2834.6</v>
      </c>
      <c r="F3882" s="27" t="n">
        <v>45686</v>
      </c>
      <c r="G3882" s="27" t="n">
        <v>45686</v>
      </c>
      <c r="H3882" s="27" t="n">
        <v>45686</v>
      </c>
      <c r="I3882" s="27" t="n">
        <v>45672</v>
      </c>
      <c r="J3882" s="27" t="n">
        <v>45673</v>
      </c>
      <c r="K3882" t="inlineStr">
        <is>
          <t>Boleto Bancário</t>
        </is>
      </c>
      <c r="L3882" t="inlineStr">
        <is>
          <t>Utilidades</t>
        </is>
      </c>
      <c r="M3882" t="inlineStr">
        <is>
          <t>Higiene e Limpeza</t>
        </is>
      </c>
      <c r="N3882" t="inlineStr">
        <is>
          <t>987</t>
        </is>
      </c>
      <c r="O3882" t="inlineStr">
        <is>
          <t>Documentação Aprovada</t>
        </is>
      </c>
      <c r="P3882" t="inlineStr">
        <is>
          <t>Aprovado Diretoria</t>
        </is>
      </c>
      <c r="Q3882" t="inlineStr">
        <is>
          <t>Aprovado Caixa</t>
        </is>
      </c>
      <c r="R3882" t="inlineStr">
        <is>
          <t>Pago</t>
        </is>
      </c>
      <c r="S3882" t="inlineStr">
        <is>
          <t>Bar Brahma - Ypiranga Matriz - Bradesco</t>
        </is>
      </c>
    </row>
    <row r="3883">
      <c r="A3883" t="n">
        <v>103577</v>
      </c>
      <c r="B3883" t="n">
        <v>114</v>
      </c>
      <c r="C3883" t="inlineStr">
        <is>
          <t>Bar Brahma - Centro</t>
        </is>
      </c>
      <c r="D3883" t="inlineStr">
        <is>
          <t>LATICINIOS PIRAMIDE LTDA</t>
        </is>
      </c>
      <c r="E3883" t="n">
        <v>874.8</v>
      </c>
      <c r="F3883" s="27" t="n">
        <v>45686</v>
      </c>
      <c r="G3883" s="27" t="n">
        <v>45686</v>
      </c>
      <c r="H3883" s="27" t="n">
        <v>45686</v>
      </c>
      <c r="I3883" s="27" t="n">
        <v>45672</v>
      </c>
      <c r="J3883" s="27" t="n">
        <v>45673</v>
      </c>
      <c r="K3883" t="inlineStr">
        <is>
          <t>Boleto Bancário</t>
        </is>
      </c>
      <c r="L3883" t="inlineStr">
        <is>
          <t>Custo Mercadoria Vendida</t>
        </is>
      </c>
      <c r="M3883" t="inlineStr">
        <is>
          <t>Insumos - Alimentos</t>
        </is>
      </c>
      <c r="N3883" t="inlineStr">
        <is>
          <t>74994</t>
        </is>
      </c>
      <c r="O3883" t="inlineStr">
        <is>
          <t>Documentação Aprovada</t>
        </is>
      </c>
      <c r="P3883" t="inlineStr">
        <is>
          <t>Aprovado Diretoria</t>
        </is>
      </c>
      <c r="Q3883" t="inlineStr">
        <is>
          <t>Aprovado Caixa</t>
        </is>
      </c>
      <c r="R3883" t="inlineStr">
        <is>
          <t>Pago</t>
        </is>
      </c>
      <c r="S3883" t="inlineStr">
        <is>
          <t>Bar Brahma - Ypiranga Matriz - Bradesco</t>
        </is>
      </c>
    </row>
    <row r="3884">
      <c r="A3884" t="n">
        <v>103596</v>
      </c>
      <c r="B3884" t="n">
        <v>114</v>
      </c>
      <c r="C3884" t="inlineStr">
        <is>
          <t>Bar Brahma - Centro</t>
        </is>
      </c>
      <c r="D3884" t="inlineStr">
        <is>
          <t>CEPEL COMERCIO DE PAPEIS E EMBALAGENS EIRELI</t>
        </is>
      </c>
      <c r="E3884" t="n">
        <v>1486.66</v>
      </c>
      <c r="F3884" s="27" t="n">
        <v>45686</v>
      </c>
      <c r="G3884" s="27" t="n">
        <v>45686</v>
      </c>
      <c r="H3884" s="27" t="n">
        <v>45686</v>
      </c>
      <c r="I3884" s="27" t="n">
        <v>45671</v>
      </c>
      <c r="J3884" s="27" t="n">
        <v>45673</v>
      </c>
      <c r="K3884" t="inlineStr">
        <is>
          <t>Boleto Bancário</t>
        </is>
      </c>
      <c r="L3884" t="inlineStr">
        <is>
          <t>Utilidades</t>
        </is>
      </c>
      <c r="M3884" t="inlineStr">
        <is>
          <t>Higiene e Limpeza</t>
        </is>
      </c>
      <c r="N3884" t="inlineStr">
        <is>
          <t>232883</t>
        </is>
      </c>
      <c r="O3884" t="inlineStr">
        <is>
          <t>Documentação Aprovada</t>
        </is>
      </c>
      <c r="P3884" t="inlineStr">
        <is>
          <t>Aprovado Diretoria</t>
        </is>
      </c>
      <c r="Q3884" t="inlineStr">
        <is>
          <t>Aprovado Caixa</t>
        </is>
      </c>
      <c r="R3884" t="inlineStr">
        <is>
          <t>Pago</t>
        </is>
      </c>
      <c r="S3884" t="inlineStr">
        <is>
          <t>Bar Brahma - Ypiranga Matriz - Bradesco</t>
        </is>
      </c>
    </row>
    <row r="3885">
      <c r="A3885" t="n">
        <v>103599</v>
      </c>
      <c r="B3885" t="n">
        <v>114</v>
      </c>
      <c r="C3885" t="inlineStr">
        <is>
          <t>Bar Brahma - Centro</t>
        </is>
      </c>
      <c r="D3885" t="inlineStr">
        <is>
          <t xml:space="preserve">MAR DIRETO POC COMERCIO DE PEIXE EIRELI - ME </t>
        </is>
      </c>
      <c r="E3885" t="n">
        <v>1537.5</v>
      </c>
      <c r="F3885" s="27" t="n">
        <v>45686</v>
      </c>
      <c r="G3885" s="27" t="n">
        <v>45686</v>
      </c>
      <c r="H3885" s="27" t="n">
        <v>45686</v>
      </c>
      <c r="I3885" s="27" t="n">
        <v>45672</v>
      </c>
      <c r="J3885" s="27" t="n">
        <v>45673</v>
      </c>
      <c r="K3885" t="inlineStr">
        <is>
          <t>Boleto Bancário</t>
        </is>
      </c>
      <c r="L3885" t="inlineStr">
        <is>
          <t>Custo Mercadoria Vendida</t>
        </is>
      </c>
      <c r="M3885" t="inlineStr">
        <is>
          <t>Insumos - Alimentos</t>
        </is>
      </c>
      <c r="N3885" t="inlineStr">
        <is>
          <t>4638</t>
        </is>
      </c>
      <c r="O3885" t="inlineStr">
        <is>
          <t>Documentação Aprovada</t>
        </is>
      </c>
      <c r="P3885" t="inlineStr">
        <is>
          <t>Aprovado Diretoria</t>
        </is>
      </c>
      <c r="Q3885" t="inlineStr">
        <is>
          <t>Aprovado Caixa</t>
        </is>
      </c>
      <c r="R3885" t="inlineStr">
        <is>
          <t>Pago</t>
        </is>
      </c>
      <c r="S3885" t="inlineStr">
        <is>
          <t>Bar Brahma - Ypiranga Matriz - Bradesco</t>
        </is>
      </c>
    </row>
    <row r="3886">
      <c r="A3886" t="n">
        <v>103611</v>
      </c>
      <c r="B3886" t="n">
        <v>114</v>
      </c>
      <c r="C3886" t="inlineStr">
        <is>
          <t>Bar Brahma - Centro</t>
        </is>
      </c>
      <c r="D3886" t="inlineStr">
        <is>
          <t>MARCOS SILVA DO NASCIMENTO</t>
        </is>
      </c>
      <c r="E3886" t="n">
        <v>2799</v>
      </c>
      <c r="F3886" s="27" t="n">
        <v>45686</v>
      </c>
      <c r="G3886" s="27" t="n">
        <v>45686</v>
      </c>
      <c r="H3886" s="27" t="n">
        <v>45686</v>
      </c>
      <c r="I3886" s="27" t="n">
        <v>45672</v>
      </c>
      <c r="J3886" s="27" t="n">
        <v>45673</v>
      </c>
      <c r="K3886" t="inlineStr">
        <is>
          <t>Boleto Bancário</t>
        </is>
      </c>
      <c r="L3886" t="inlineStr">
        <is>
          <t>Custo Mercadoria Vendida</t>
        </is>
      </c>
      <c r="M3886" t="inlineStr">
        <is>
          <t>Insumos - Alimentos</t>
        </is>
      </c>
      <c r="N3886" t="inlineStr">
        <is>
          <t>201</t>
        </is>
      </c>
      <c r="O3886" t="inlineStr">
        <is>
          <t>Documentação Aprovada</t>
        </is>
      </c>
      <c r="P3886" t="inlineStr">
        <is>
          <t>Aprovado Diretoria</t>
        </is>
      </c>
      <c r="Q3886" t="inlineStr">
        <is>
          <t>Aprovado Caixa</t>
        </is>
      </c>
      <c r="R3886" t="inlineStr">
        <is>
          <t>Pago</t>
        </is>
      </c>
      <c r="S3886" t="inlineStr">
        <is>
          <t>Bar Brahma - Ypiranga Matriz - Bradesco</t>
        </is>
      </c>
    </row>
    <row r="3887">
      <c r="A3887" t="n">
        <v>102751</v>
      </c>
      <c r="B3887" t="n">
        <v>114</v>
      </c>
      <c r="C3887" t="inlineStr">
        <is>
          <t>Bar Brahma - Centro</t>
        </is>
      </c>
      <c r="D3887" t="inlineStr">
        <is>
          <t>J A DOS SANTOS HORTIFRUTI</t>
        </is>
      </c>
      <c r="E3887" t="n">
        <v>692.4</v>
      </c>
      <c r="F3887" s="27" t="n">
        <v>45686</v>
      </c>
      <c r="G3887" s="27" t="n">
        <v>45686</v>
      </c>
      <c r="H3887" s="27" t="n">
        <v>45686</v>
      </c>
      <c r="I3887" s="27" t="n">
        <v>45671</v>
      </c>
      <c r="J3887" s="27" t="n">
        <v>45672</v>
      </c>
      <c r="K3887" t="inlineStr">
        <is>
          <t>Boleto Bancário</t>
        </is>
      </c>
      <c r="L3887" t="inlineStr">
        <is>
          <t>Custo Mercadoria Vendida</t>
        </is>
      </c>
      <c r="M3887" t="inlineStr">
        <is>
          <t>Insumos - Alimentos</t>
        </is>
      </c>
      <c r="N3887" t="inlineStr">
        <is>
          <t>35991</t>
        </is>
      </c>
      <c r="O3887" t="inlineStr">
        <is>
          <t>Documentação Aprovada</t>
        </is>
      </c>
      <c r="P3887" t="inlineStr">
        <is>
          <t>Aprovado Diretoria</t>
        </is>
      </c>
      <c r="Q3887" t="inlineStr">
        <is>
          <t>Aprovado Caixa</t>
        </is>
      </c>
      <c r="R3887" t="inlineStr">
        <is>
          <t>Pago</t>
        </is>
      </c>
      <c r="S3887" t="inlineStr">
        <is>
          <t>Bar Brahma - Ypiranga Matriz - Bradesco</t>
        </is>
      </c>
    </row>
    <row r="3888">
      <c r="A3888" t="n">
        <v>102579</v>
      </c>
      <c r="B3888" t="n">
        <v>114</v>
      </c>
      <c r="C3888" t="inlineStr">
        <is>
          <t>Bar Brahma - Centro</t>
        </is>
      </c>
      <c r="D3888" t="inlineStr">
        <is>
          <t>HORTICLEAN DISTRIBUIDORA</t>
        </is>
      </c>
      <c r="E3888" t="n">
        <v>156.04</v>
      </c>
      <c r="F3888" s="27" t="n">
        <v>45685</v>
      </c>
      <c r="G3888" s="27" t="n">
        <v>45685</v>
      </c>
      <c r="H3888" s="27" t="n">
        <v>45685</v>
      </c>
      <c r="I3888" s="27" t="n">
        <v>45670</v>
      </c>
      <c r="J3888" s="27" t="n">
        <v>45671</v>
      </c>
      <c r="K3888" t="inlineStr">
        <is>
          <t>Boleto Bancário</t>
        </is>
      </c>
      <c r="L3888" t="inlineStr">
        <is>
          <t>Custo Mercadoria Vendida</t>
        </is>
      </c>
      <c r="M3888" t="inlineStr">
        <is>
          <t>Insumos - Alimentos</t>
        </is>
      </c>
      <c r="N3888" t="inlineStr">
        <is>
          <t>25589</t>
        </is>
      </c>
      <c r="O3888" t="inlineStr">
        <is>
          <t>Documentação Aprovada</t>
        </is>
      </c>
      <c r="P3888" t="inlineStr">
        <is>
          <t>Aprovado Diretoria</t>
        </is>
      </c>
      <c r="Q3888" t="inlineStr">
        <is>
          <t>Aprovado Caixa</t>
        </is>
      </c>
      <c r="R3888" t="inlineStr">
        <is>
          <t>Pago</t>
        </is>
      </c>
      <c r="S3888" t="inlineStr">
        <is>
          <t>Bar Brahma - Ypiranga Matriz - Bradesco</t>
        </is>
      </c>
    </row>
    <row r="3889">
      <c r="A3889" t="n">
        <v>102747</v>
      </c>
      <c r="B3889" t="n">
        <v>114</v>
      </c>
      <c r="C3889" t="inlineStr">
        <is>
          <t>Bar Brahma - Centro</t>
        </is>
      </c>
      <c r="D3889" t="inlineStr">
        <is>
          <t>CECILIA TSUYACO ARAKI SILVA LTDA</t>
        </is>
      </c>
      <c r="E3889" t="n">
        <v>631.5</v>
      </c>
      <c r="F3889" s="27" t="n">
        <v>45685</v>
      </c>
      <c r="G3889" s="27" t="n">
        <v>45685</v>
      </c>
      <c r="H3889" s="27" t="n">
        <v>45685</v>
      </c>
      <c r="I3889" s="27" t="n">
        <v>45671</v>
      </c>
      <c r="J3889" s="27" t="n">
        <v>45672</v>
      </c>
      <c r="K3889" t="inlineStr">
        <is>
          <t>Boleto Bancário</t>
        </is>
      </c>
      <c r="L3889" t="inlineStr">
        <is>
          <t>Custo Mercadoria Vendida</t>
        </is>
      </c>
      <c r="M3889" t="inlineStr">
        <is>
          <t>Insumos - Alimentos</t>
        </is>
      </c>
      <c r="N3889" t="inlineStr">
        <is>
          <t>364019</t>
        </is>
      </c>
      <c r="O3889" t="inlineStr">
        <is>
          <t>Documentação Aprovada</t>
        </is>
      </c>
      <c r="P3889" t="inlineStr">
        <is>
          <t>Aprovado Diretoria</t>
        </is>
      </c>
      <c r="Q3889" t="inlineStr">
        <is>
          <t>Aprovado Caixa</t>
        </is>
      </c>
      <c r="R3889" t="inlineStr">
        <is>
          <t>Pago</t>
        </is>
      </c>
      <c r="S3889" t="inlineStr">
        <is>
          <t>Bar Brahma - Ypiranga Matriz - Bradesco</t>
        </is>
      </c>
    </row>
    <row r="3890">
      <c r="A3890" t="n">
        <v>102607</v>
      </c>
      <c r="B3890" t="n">
        <v>114</v>
      </c>
      <c r="C3890" t="inlineStr">
        <is>
          <t>Bar Brahma - Centro</t>
        </is>
      </c>
      <c r="D3890" t="inlineStr">
        <is>
          <t>MULTIFRANGOS COMERCIO DE ALIMENTOS LTDA</t>
        </is>
      </c>
      <c r="E3890" t="n">
        <v>940.26</v>
      </c>
      <c r="F3890" s="27" t="n">
        <v>45685</v>
      </c>
      <c r="G3890" s="27" t="n">
        <v>45685</v>
      </c>
      <c r="H3890" s="27" t="n">
        <v>45685</v>
      </c>
      <c r="I3890" s="27" t="n">
        <v>45671</v>
      </c>
      <c r="J3890" s="27" t="n">
        <v>45671</v>
      </c>
      <c r="K3890" t="inlineStr">
        <is>
          <t>Boleto Bancário</t>
        </is>
      </c>
      <c r="L3890" t="inlineStr">
        <is>
          <t>Custo Mercadoria Vendida</t>
        </is>
      </c>
      <c r="M3890" t="inlineStr">
        <is>
          <t>Insumos - Alimentos</t>
        </is>
      </c>
      <c r="N3890" t="inlineStr">
        <is>
          <t>868560</t>
        </is>
      </c>
      <c r="O3890" t="inlineStr">
        <is>
          <t>Documentação Aprovada</t>
        </is>
      </c>
      <c r="P3890" t="inlineStr">
        <is>
          <t>Aprovado Diretoria</t>
        </is>
      </c>
      <c r="Q3890" t="inlineStr">
        <is>
          <t>Aprovado Caixa</t>
        </is>
      </c>
      <c r="R3890" t="inlineStr">
        <is>
          <t>Pago</t>
        </is>
      </c>
      <c r="S3890" t="inlineStr">
        <is>
          <t>Bar Brahma - Ypiranga Matriz - Bradesco</t>
        </is>
      </c>
    </row>
    <row r="3891">
      <c r="A3891" t="n">
        <v>102608</v>
      </c>
      <c r="B3891" t="n">
        <v>114</v>
      </c>
      <c r="C3891" t="inlineStr">
        <is>
          <t>Bar Brahma - Centro</t>
        </is>
      </c>
      <c r="D3891" t="inlineStr">
        <is>
          <t>MULTIFRANGOS COMERCIO DE ALIMENTOS LTDA</t>
        </is>
      </c>
      <c r="E3891" t="n">
        <v>3852.71</v>
      </c>
      <c r="F3891" s="27" t="n">
        <v>45685</v>
      </c>
      <c r="G3891" s="27" t="n">
        <v>45685</v>
      </c>
      <c r="H3891" s="27" t="n">
        <v>45685</v>
      </c>
      <c r="I3891" s="27" t="n">
        <v>45671</v>
      </c>
      <c r="J3891" s="27" t="n">
        <v>45671</v>
      </c>
      <c r="K3891" t="inlineStr">
        <is>
          <t>Boleto Bancário</t>
        </is>
      </c>
      <c r="L3891" t="inlineStr">
        <is>
          <t>Custo Mercadoria Vendida</t>
        </is>
      </c>
      <c r="M3891" t="inlineStr">
        <is>
          <t>Insumos - Alimentos</t>
        </is>
      </c>
      <c r="N3891" t="inlineStr">
        <is>
          <t>868561</t>
        </is>
      </c>
      <c r="O3891" t="inlineStr">
        <is>
          <t>Documentação Aprovada</t>
        </is>
      </c>
      <c r="P3891" t="inlineStr">
        <is>
          <t>Aprovado Diretoria</t>
        </is>
      </c>
      <c r="Q3891" t="inlineStr">
        <is>
          <t>Aprovado Caixa</t>
        </is>
      </c>
      <c r="R3891" t="inlineStr">
        <is>
          <t>Pago</t>
        </is>
      </c>
      <c r="S3891" t="inlineStr">
        <is>
          <t>Bar Brahma - Ypiranga Matriz - Bradesco</t>
        </is>
      </c>
    </row>
    <row r="3892">
      <c r="A3892" t="n">
        <v>102426</v>
      </c>
      <c r="B3892" t="n">
        <v>114</v>
      </c>
      <c r="C3892" t="inlineStr">
        <is>
          <t>Bar Brahma - Centro</t>
        </is>
      </c>
      <c r="D3892" t="inlineStr">
        <is>
          <t>DTK COMERCIO DE ALIMENTOS LTDA</t>
        </is>
      </c>
      <c r="E3892" t="n">
        <v>278.96</v>
      </c>
      <c r="F3892" s="27" t="n">
        <v>45685</v>
      </c>
      <c r="G3892" s="27" t="n">
        <v>45685</v>
      </c>
      <c r="H3892" s="27" t="n">
        <v>45685</v>
      </c>
      <c r="I3892" s="27" t="n">
        <v>45610</v>
      </c>
      <c r="J3892" s="27" t="n">
        <v>45671</v>
      </c>
      <c r="K3892" t="inlineStr">
        <is>
          <t>Transferência Bancária ou Pix</t>
        </is>
      </c>
      <c r="L3892" t="inlineStr">
        <is>
          <t>INSUMOS</t>
        </is>
      </c>
      <c r="M3892" t="inlineStr">
        <is>
          <t>ALIMENTOS</t>
        </is>
      </c>
      <c r="N3892" t="inlineStr">
        <is>
          <t xml:space="preserve"> 17572</t>
        </is>
      </c>
      <c r="O3892" t="inlineStr">
        <is>
          <t>Documentação Aprovada</t>
        </is>
      </c>
      <c r="P3892" t="inlineStr">
        <is>
          <t>Aprovado Diretoria</t>
        </is>
      </c>
      <c r="Q3892" t="inlineStr">
        <is>
          <t>Aprovado Caixa</t>
        </is>
      </c>
      <c r="R3892" t="inlineStr">
        <is>
          <t>Pago</t>
        </is>
      </c>
      <c r="S3892" t="inlineStr">
        <is>
          <t>Bar Brahma - Ypiranga Matriz - Kamino</t>
        </is>
      </c>
    </row>
    <row r="3893">
      <c r="A3893" t="n">
        <v>102764</v>
      </c>
      <c r="B3893" t="n">
        <v>114</v>
      </c>
      <c r="C3893" t="inlineStr">
        <is>
          <t>Bar Brahma - Centro</t>
        </is>
      </c>
      <c r="D3893" t="inlineStr">
        <is>
          <t>LATICINIOS PIRAMIDE LTDA</t>
        </is>
      </c>
      <c r="E3893" t="n">
        <v>1268.4</v>
      </c>
      <c r="F3893" s="27" t="n">
        <v>45685</v>
      </c>
      <c r="G3893" s="27" t="n">
        <v>45685</v>
      </c>
      <c r="H3893" s="27" t="n">
        <v>45685</v>
      </c>
      <c r="I3893" s="27" t="n">
        <v>45671</v>
      </c>
      <c r="J3893" s="27" t="n">
        <v>45672</v>
      </c>
      <c r="K3893" t="inlineStr">
        <is>
          <t>Boleto Bancário</t>
        </is>
      </c>
      <c r="L3893" t="inlineStr">
        <is>
          <t>Custo Mercadoria Vendida</t>
        </is>
      </c>
      <c r="M3893" t="inlineStr">
        <is>
          <t>Insumos - Alimentos</t>
        </is>
      </c>
      <c r="N3893" t="inlineStr">
        <is>
          <t>74966</t>
        </is>
      </c>
      <c r="O3893" t="inlineStr">
        <is>
          <t>Documentação Aprovada</t>
        </is>
      </c>
      <c r="P3893" t="inlineStr">
        <is>
          <t>Aprovado Diretoria</t>
        </is>
      </c>
      <c r="Q3893" t="inlineStr">
        <is>
          <t>Aprovado Caixa</t>
        </is>
      </c>
      <c r="R3893" t="inlineStr">
        <is>
          <t>Pago</t>
        </is>
      </c>
      <c r="S3893" t="inlineStr">
        <is>
          <t>Bar Brahma - Ypiranga Matriz - Bradesco</t>
        </is>
      </c>
    </row>
    <row r="3894">
      <c r="A3894" t="n">
        <v>102757</v>
      </c>
      <c r="B3894" t="n">
        <v>114</v>
      </c>
      <c r="C3894" t="inlineStr">
        <is>
          <t>Bar Brahma - Centro</t>
        </is>
      </c>
      <c r="D3894" t="inlineStr">
        <is>
          <t>NOVA COMERCIAL DO PEIXE EIRELI</t>
        </is>
      </c>
      <c r="E3894" t="n">
        <v>450</v>
      </c>
      <c r="F3894" s="27" t="n">
        <v>45685</v>
      </c>
      <c r="G3894" s="27" t="n">
        <v>45685</v>
      </c>
      <c r="H3894" s="27" t="n">
        <v>45685</v>
      </c>
      <c r="I3894" s="27" t="n">
        <v>45671</v>
      </c>
      <c r="J3894" s="27" t="n">
        <v>45672</v>
      </c>
      <c r="K3894" t="inlineStr">
        <is>
          <t>Boleto Bancário</t>
        </is>
      </c>
      <c r="L3894" t="inlineStr">
        <is>
          <t>Custo Mercadoria Vendida</t>
        </is>
      </c>
      <c r="M3894" t="inlineStr">
        <is>
          <t>Insumos - Alimentos</t>
        </is>
      </c>
      <c r="N3894" t="inlineStr">
        <is>
          <t>21802</t>
        </is>
      </c>
      <c r="O3894" t="inlineStr">
        <is>
          <t>Documentação Aprovada</t>
        </is>
      </c>
      <c r="P3894" t="inlineStr">
        <is>
          <t>Aprovado Diretoria</t>
        </is>
      </c>
      <c r="Q3894" t="inlineStr">
        <is>
          <t>Aprovado Caixa</t>
        </is>
      </c>
      <c r="R3894" t="inlineStr">
        <is>
          <t>Pago</t>
        </is>
      </c>
      <c r="S3894" t="inlineStr">
        <is>
          <t>Bar Brahma - Ypiranga Matriz - Bradesco</t>
        </is>
      </c>
    </row>
    <row r="3895">
      <c r="A3895" t="n">
        <v>102755</v>
      </c>
      <c r="B3895" t="n">
        <v>114</v>
      </c>
      <c r="C3895" t="inlineStr">
        <is>
          <t>Bar Brahma - Centro</t>
        </is>
      </c>
      <c r="D3895" t="inlineStr">
        <is>
          <t>WIDE STOCK COMERCIO E REPRESENTACAO LTDA</t>
        </is>
      </c>
      <c r="E3895" t="n">
        <v>482.55</v>
      </c>
      <c r="F3895" s="27" t="n">
        <v>45685</v>
      </c>
      <c r="G3895" s="27" t="n">
        <v>45685</v>
      </c>
      <c r="H3895" s="27" t="n">
        <v>45685</v>
      </c>
      <c r="I3895" s="27" t="n">
        <v>45671</v>
      </c>
      <c r="J3895" s="27" t="n">
        <v>45672</v>
      </c>
      <c r="K3895" t="inlineStr">
        <is>
          <t>Boleto Bancário</t>
        </is>
      </c>
      <c r="L3895" t="inlineStr">
        <is>
          <t>Utilidades</t>
        </is>
      </c>
      <c r="M3895" t="inlineStr">
        <is>
          <t>Higiene e Limpeza</t>
        </is>
      </c>
      <c r="N3895" t="inlineStr">
        <is>
          <t>392882</t>
        </is>
      </c>
      <c r="O3895" t="inlineStr">
        <is>
          <t>Documentação Aprovada</t>
        </is>
      </c>
      <c r="P3895" t="inlineStr">
        <is>
          <t>Aprovado Diretoria</t>
        </is>
      </c>
      <c r="Q3895" t="inlineStr">
        <is>
          <t>Aprovado Caixa</t>
        </is>
      </c>
      <c r="R3895" t="inlineStr">
        <is>
          <t>Pago</t>
        </is>
      </c>
      <c r="S3895" t="inlineStr">
        <is>
          <t>Bar Brahma - Ypiranga Matriz - Bradesco</t>
        </is>
      </c>
    </row>
    <row r="3896">
      <c r="A3896" t="n">
        <v>102861</v>
      </c>
      <c r="B3896" t="n">
        <v>114</v>
      </c>
      <c r="C3896" t="inlineStr">
        <is>
          <t>Bar Brahma - Centro</t>
        </is>
      </c>
      <c r="D3896" t="inlineStr">
        <is>
          <t>JK COMERCIO DE GENEROS ALIMENTICIOS LTDA</t>
        </is>
      </c>
      <c r="E3896" t="n">
        <v>306</v>
      </c>
      <c r="F3896" s="27" t="n">
        <v>45685</v>
      </c>
      <c r="G3896" s="27" t="n">
        <v>45685</v>
      </c>
      <c r="H3896" s="27" t="n">
        <v>45685</v>
      </c>
      <c r="I3896" s="27" t="n">
        <v>45656</v>
      </c>
      <c r="J3896" s="27" t="n">
        <v>45672</v>
      </c>
      <c r="K3896" t="inlineStr">
        <is>
          <t>Transferência Bancária ou Pix</t>
        </is>
      </c>
      <c r="L3896" t="inlineStr">
        <is>
          <t>INSUMOS</t>
        </is>
      </c>
      <c r="M3896" t="inlineStr">
        <is>
          <t>ALIMENTOS</t>
        </is>
      </c>
      <c r="N3896" t="inlineStr">
        <is>
          <t>7792</t>
        </is>
      </c>
      <c r="O3896" t="inlineStr">
        <is>
          <t>Documentação Aprovada</t>
        </is>
      </c>
      <c r="P3896" t="inlineStr">
        <is>
          <t>Aprovado Diretoria</t>
        </is>
      </c>
      <c r="Q3896" t="inlineStr">
        <is>
          <t>Aprovado Caixa</t>
        </is>
      </c>
      <c r="R3896" t="inlineStr">
        <is>
          <t>Pago</t>
        </is>
      </c>
      <c r="S3896" t="inlineStr">
        <is>
          <t>Bar Brahma - Ypiranga Matriz - Kamino</t>
        </is>
      </c>
    </row>
    <row r="3897">
      <c r="A3897" t="n">
        <v>102848</v>
      </c>
      <c r="B3897" t="n">
        <v>114</v>
      </c>
      <c r="C3897" t="inlineStr">
        <is>
          <t>Bar Brahma - Centro</t>
        </is>
      </c>
      <c r="D3897" t="inlineStr">
        <is>
          <t>JK COMERCIO DE GENEROS ALIMENTICIOS LTDA</t>
        </is>
      </c>
      <c r="E3897" t="n">
        <v>360</v>
      </c>
      <c r="F3897" s="27" t="n">
        <v>45685</v>
      </c>
      <c r="G3897" s="27" t="n">
        <v>45685</v>
      </c>
      <c r="H3897" s="27" t="n">
        <v>45685</v>
      </c>
      <c r="I3897" s="27" t="n">
        <v>45656</v>
      </c>
      <c r="J3897" s="27" t="n">
        <v>45672</v>
      </c>
      <c r="K3897" t="inlineStr">
        <is>
          <t>Transferência Bancária ou Pix</t>
        </is>
      </c>
      <c r="L3897" t="inlineStr">
        <is>
          <t>INSUMOS</t>
        </is>
      </c>
      <c r="M3897" t="inlineStr">
        <is>
          <t>ALIMENTOS</t>
        </is>
      </c>
      <c r="N3897" t="inlineStr">
        <is>
          <t>7818</t>
        </is>
      </c>
      <c r="O3897" t="inlineStr">
        <is>
          <t>Documentação Aprovada</t>
        </is>
      </c>
      <c r="P3897" t="inlineStr">
        <is>
          <t>Aprovado Diretoria</t>
        </is>
      </c>
      <c r="Q3897" t="inlineStr">
        <is>
          <t>Aprovado Caixa</t>
        </is>
      </c>
      <c r="R3897" t="inlineStr">
        <is>
          <t>Pago</t>
        </is>
      </c>
      <c r="S3897" t="inlineStr">
        <is>
          <t>Bar Brahma - Ypiranga Matriz - Kamino</t>
        </is>
      </c>
    </row>
    <row r="3898">
      <c r="A3898" t="n">
        <v>102784</v>
      </c>
      <c r="B3898" t="n">
        <v>114</v>
      </c>
      <c r="C3898" t="inlineStr">
        <is>
          <t>Bar Brahma - Centro</t>
        </is>
      </c>
      <c r="D3898" t="inlineStr">
        <is>
          <t>LATICINIOS PIRAMIDE LTDA</t>
        </is>
      </c>
      <c r="E3898" t="n">
        <v>2222</v>
      </c>
      <c r="F3898" s="27" t="n">
        <v>45685</v>
      </c>
      <c r="G3898" s="27" t="n">
        <v>45685</v>
      </c>
      <c r="H3898" s="27" t="n">
        <v>45685</v>
      </c>
      <c r="I3898" s="27" t="n">
        <v>45671</v>
      </c>
      <c r="J3898" s="27" t="n">
        <v>45672</v>
      </c>
      <c r="K3898" t="inlineStr">
        <is>
          <t>Boleto Bancário</t>
        </is>
      </c>
      <c r="L3898" t="inlineStr">
        <is>
          <t>Custo Mercadoria Vendida</t>
        </is>
      </c>
      <c r="M3898" t="inlineStr">
        <is>
          <t>Insumos - Alimentos</t>
        </is>
      </c>
      <c r="N3898" t="inlineStr">
        <is>
          <t>74963</t>
        </is>
      </c>
      <c r="O3898" t="inlineStr">
        <is>
          <t>Documentação Aprovada</t>
        </is>
      </c>
      <c r="P3898" t="inlineStr">
        <is>
          <t>Aprovado Diretoria</t>
        </is>
      </c>
      <c r="Q3898" t="inlineStr">
        <is>
          <t>Aprovado Caixa</t>
        </is>
      </c>
      <c r="R3898" t="inlineStr">
        <is>
          <t>Pago</t>
        </is>
      </c>
      <c r="S3898" t="inlineStr">
        <is>
          <t>Bar Brahma - Ypiranga Matriz - Bradesco</t>
        </is>
      </c>
    </row>
    <row r="3899">
      <c r="A3899" t="n">
        <v>102468</v>
      </c>
      <c r="B3899" t="n">
        <v>114</v>
      </c>
      <c r="C3899" t="inlineStr">
        <is>
          <t>Bar Brahma - Centro</t>
        </is>
      </c>
      <c r="D3899" t="inlineStr">
        <is>
          <t>MACHINE SERVICE LTDA</t>
        </is>
      </c>
      <c r="E3899" t="n">
        <v>16340</v>
      </c>
      <c r="F3899" s="27" t="n">
        <v>45679</v>
      </c>
      <c r="G3899" s="27" t="n">
        <v>45685</v>
      </c>
      <c r="H3899" s="27" t="n">
        <v>45685</v>
      </c>
      <c r="I3899" s="27" t="n">
        <v>45672</v>
      </c>
      <c r="J3899" s="27" t="n"/>
      <c r="K3899" t="inlineStr">
        <is>
          <t>Transferência Bancária ou Pix</t>
        </is>
      </c>
      <c r="L3899" t="inlineStr">
        <is>
          <t>Serviços de Terceiros</t>
        </is>
      </c>
      <c r="M3899" t="inlineStr">
        <is>
          <t>Serviços de Segurança</t>
        </is>
      </c>
      <c r="N3899" t="inlineStr">
        <is>
          <t>8</t>
        </is>
      </c>
      <c r="O3899" t="inlineStr">
        <is>
          <t>Documentação Aprovada</t>
        </is>
      </c>
      <c r="P3899" t="inlineStr">
        <is>
          <t>Aprovado Diretoria</t>
        </is>
      </c>
      <c r="Q3899" t="inlineStr">
        <is>
          <t>Aprovado Caixa</t>
        </is>
      </c>
      <c r="R3899" t="inlineStr">
        <is>
          <t>Pago</t>
        </is>
      </c>
      <c r="S3899" t="inlineStr">
        <is>
          <t>Bar Brahma - Ypiranga Matriz - Kamino</t>
        </is>
      </c>
    </row>
    <row r="3900">
      <c r="A3900" t="n">
        <v>102744</v>
      </c>
      <c r="B3900" t="n">
        <v>114</v>
      </c>
      <c r="C3900" t="inlineStr">
        <is>
          <t>Bar Brahma - Centro</t>
        </is>
      </c>
      <c r="D3900" t="inlineStr">
        <is>
          <t>HORTICLEAN DISTRIBUIDORA</t>
        </is>
      </c>
      <c r="E3900" t="n">
        <v>283.52</v>
      </c>
      <c r="F3900" s="27" t="n">
        <v>45685</v>
      </c>
      <c r="G3900" s="27" t="n">
        <v>45685</v>
      </c>
      <c r="H3900" s="27" t="n">
        <v>45685</v>
      </c>
      <c r="I3900" s="27" t="n">
        <v>45671</v>
      </c>
      <c r="J3900" s="27" t="n">
        <v>45672</v>
      </c>
      <c r="K3900" t="inlineStr">
        <is>
          <t>Boleto Bancário</t>
        </is>
      </c>
      <c r="L3900" t="inlineStr">
        <is>
          <t>Custo Mercadoria Vendida</t>
        </is>
      </c>
      <c r="M3900" t="inlineStr">
        <is>
          <t>Insumos - Alimentos</t>
        </is>
      </c>
      <c r="N3900" t="inlineStr">
        <is>
          <t>25595</t>
        </is>
      </c>
      <c r="O3900" t="inlineStr">
        <is>
          <t>Documentação Aprovada</t>
        </is>
      </c>
      <c r="P3900" t="inlineStr">
        <is>
          <t>Aprovado Diretoria</t>
        </is>
      </c>
      <c r="Q3900" t="inlineStr">
        <is>
          <t>Aprovado Caixa</t>
        </is>
      </c>
      <c r="R3900" t="inlineStr">
        <is>
          <t>Pago</t>
        </is>
      </c>
      <c r="S3900" t="inlineStr">
        <is>
          <t>Bar Brahma - Ypiranga Matriz - Bradesco</t>
        </is>
      </c>
    </row>
    <row r="3901">
      <c r="A3901" t="n">
        <v>102627</v>
      </c>
      <c r="B3901" t="n">
        <v>114</v>
      </c>
      <c r="C3901" t="inlineStr">
        <is>
          <t>Bar Brahma - Centro</t>
        </is>
      </c>
      <c r="D3901" t="inlineStr">
        <is>
          <t>J A DOS SANTOS HORTIFRUTI</t>
        </is>
      </c>
      <c r="E3901" t="n">
        <v>733.1</v>
      </c>
      <c r="F3901" s="27" t="n">
        <v>45685</v>
      </c>
      <c r="G3901" s="27" t="n">
        <v>45685</v>
      </c>
      <c r="H3901" s="27" t="n">
        <v>45685</v>
      </c>
      <c r="I3901" s="27" t="n">
        <v>45670</v>
      </c>
      <c r="J3901" s="27" t="n">
        <v>45671</v>
      </c>
      <c r="K3901" t="inlineStr">
        <is>
          <t>Boleto Bancário</t>
        </is>
      </c>
      <c r="L3901" t="inlineStr">
        <is>
          <t>Custo Mercadoria Vendida</t>
        </is>
      </c>
      <c r="M3901" t="inlineStr">
        <is>
          <t>Insumos - Alimentos</t>
        </is>
      </c>
      <c r="N3901" t="inlineStr">
        <is>
          <t>35985</t>
        </is>
      </c>
      <c r="O3901" t="inlineStr">
        <is>
          <t>Documentação Aprovada</t>
        </is>
      </c>
      <c r="P3901" t="inlineStr">
        <is>
          <t>Aprovado Diretoria</t>
        </is>
      </c>
      <c r="Q3901" t="inlineStr">
        <is>
          <t>Aprovado Caixa</t>
        </is>
      </c>
      <c r="R3901" t="inlineStr">
        <is>
          <t>Pago</t>
        </is>
      </c>
      <c r="S3901" t="inlineStr">
        <is>
          <t>Bar Brahma - Ypiranga Matriz - Bradesco</t>
        </is>
      </c>
    </row>
    <row r="3902">
      <c r="A3902" t="n">
        <v>100525</v>
      </c>
      <c r="B3902" t="n">
        <v>114</v>
      </c>
      <c r="C3902" t="inlineStr">
        <is>
          <t>Bar Brahma - Centro</t>
        </is>
      </c>
      <c r="D3902" t="inlineStr">
        <is>
          <t xml:space="preserve">EMPORIO MEL </t>
        </is>
      </c>
      <c r="E3902" t="n">
        <v>2678.18</v>
      </c>
      <c r="F3902" s="27" t="n">
        <v>45685</v>
      </c>
      <c r="G3902" s="27" t="n">
        <v>45685</v>
      </c>
      <c r="H3902" s="27" t="n">
        <v>45685</v>
      </c>
      <c r="I3902" s="27" t="n">
        <v>45664</v>
      </c>
      <c r="J3902" s="27" t="n">
        <v>45665</v>
      </c>
      <c r="K3902" t="inlineStr">
        <is>
          <t>Boleto Bancário</t>
        </is>
      </c>
      <c r="L3902" t="inlineStr">
        <is>
          <t>Custo Mercadoria Vendida</t>
        </is>
      </c>
      <c r="M3902" t="inlineStr">
        <is>
          <t>Insumos - Bebidas</t>
        </is>
      </c>
      <c r="N3902" t="inlineStr">
        <is>
          <t>435798</t>
        </is>
      </c>
      <c r="O3902" t="inlineStr">
        <is>
          <t>Documentação Aprovada</t>
        </is>
      </c>
      <c r="P3902" t="inlineStr">
        <is>
          <t>Aprovado Diretoria</t>
        </is>
      </c>
      <c r="Q3902" t="inlineStr">
        <is>
          <t>Aprovado Caixa</t>
        </is>
      </c>
      <c r="R3902" t="inlineStr">
        <is>
          <t>Pago</t>
        </is>
      </c>
      <c r="S3902" t="inlineStr">
        <is>
          <t>Bar Brahma - Ypiranga Matriz - Bradesco</t>
        </is>
      </c>
    </row>
    <row r="3903">
      <c r="A3903" t="n">
        <v>100519</v>
      </c>
      <c r="B3903" t="n">
        <v>114</v>
      </c>
      <c r="C3903" t="inlineStr">
        <is>
          <t>Bar Brahma - Centro</t>
        </is>
      </c>
      <c r="D3903" t="inlineStr">
        <is>
          <t>Espaco Gastronomico Importadora LTDA</t>
        </is>
      </c>
      <c r="E3903" t="n">
        <v>580</v>
      </c>
      <c r="F3903" s="27" t="n">
        <v>45685</v>
      </c>
      <c r="G3903" s="27" t="n">
        <v>45685</v>
      </c>
      <c r="H3903" s="27" t="n">
        <v>45685</v>
      </c>
      <c r="I3903" s="27" t="n">
        <v>45664</v>
      </c>
      <c r="J3903" s="27" t="n">
        <v>45665</v>
      </c>
      <c r="K3903" t="inlineStr">
        <is>
          <t>Boleto Bancário</t>
        </is>
      </c>
      <c r="L3903" t="inlineStr">
        <is>
          <t>Custo Mercadoria Vendida</t>
        </is>
      </c>
      <c r="M3903" t="inlineStr">
        <is>
          <t>Insumos - Alimentos</t>
        </is>
      </c>
      <c r="N3903" t="inlineStr">
        <is>
          <t>2534</t>
        </is>
      </c>
      <c r="O3903" t="inlineStr">
        <is>
          <t>Documentação Aprovada</t>
        </is>
      </c>
      <c r="P3903" t="inlineStr">
        <is>
          <t>Aprovado Diretoria</t>
        </is>
      </c>
      <c r="Q3903" t="inlineStr">
        <is>
          <t>Aprovado Caixa</t>
        </is>
      </c>
      <c r="R3903" t="inlineStr">
        <is>
          <t>Pago</t>
        </is>
      </c>
      <c r="S3903" t="inlineStr">
        <is>
          <t>Bar Brahma - Ypiranga Matriz - Bradesco</t>
        </is>
      </c>
    </row>
    <row r="3904">
      <c r="A3904" t="n">
        <v>100580</v>
      </c>
      <c r="B3904" t="n">
        <v>114</v>
      </c>
      <c r="C3904" t="inlineStr">
        <is>
          <t>Bar Brahma - Centro</t>
        </is>
      </c>
      <c r="D3904" t="inlineStr">
        <is>
          <t>ESTAFF SOLUCOES TECNOLOGICAS DE AGENCIAMENTO LTDA</t>
        </is>
      </c>
      <c r="E3904" t="n">
        <v>12813.47</v>
      </c>
      <c r="F3904" s="27" t="n">
        <v>45680</v>
      </c>
      <c r="G3904" s="27" t="n">
        <v>45685</v>
      </c>
      <c r="H3904" s="27" t="n">
        <v>45685</v>
      </c>
      <c r="I3904" s="27" t="n">
        <v>45677</v>
      </c>
      <c r="J3904" s="27" t="n"/>
      <c r="K3904" t="inlineStr">
        <is>
          <t>Boleto Bancário</t>
        </is>
      </c>
      <c r="L3904" t="inlineStr">
        <is>
          <t>Mão de Obra - Extra</t>
        </is>
      </c>
      <c r="M3904" t="inlineStr">
        <is>
          <t>Mão de Obra Extra</t>
        </is>
      </c>
      <c r="N3904" t="inlineStr">
        <is>
          <t>505622585</t>
        </is>
      </c>
      <c r="O3904" t="inlineStr">
        <is>
          <t>Documentação Aprovada</t>
        </is>
      </c>
      <c r="P3904" t="inlineStr">
        <is>
          <t>Aprovado Diretoria</t>
        </is>
      </c>
      <c r="Q3904" t="inlineStr">
        <is>
          <t>Aprovado Caixa</t>
        </is>
      </c>
      <c r="R3904" t="inlineStr">
        <is>
          <t>Pago</t>
        </is>
      </c>
      <c r="S3904" t="inlineStr">
        <is>
          <t>Bar Brahma - Ypiranga Matriz - Bradesco</t>
        </is>
      </c>
    </row>
    <row r="3905">
      <c r="A3905" t="n">
        <v>98620</v>
      </c>
      <c r="B3905" t="n">
        <v>114</v>
      </c>
      <c r="C3905" t="inlineStr">
        <is>
          <t>Bar Brahma - Centro</t>
        </is>
      </c>
      <c r="D3905" t="inlineStr">
        <is>
          <t>PROSPEKT PERSONALIZACAO E BRINDES LTDA</t>
        </is>
      </c>
      <c r="E3905" t="n">
        <v>5668</v>
      </c>
      <c r="F3905" s="27" t="n">
        <v>45663</v>
      </c>
      <c r="G3905" s="27" t="n">
        <v>45685</v>
      </c>
      <c r="H3905" s="27" t="n">
        <v>45685</v>
      </c>
      <c r="I3905" s="27" t="n">
        <v>45649</v>
      </c>
      <c r="J3905" s="27" t="n">
        <v>45653</v>
      </c>
      <c r="K3905" t="inlineStr">
        <is>
          <t>Transferência Bancária ou Pix</t>
        </is>
      </c>
      <c r="L3905" t="inlineStr">
        <is>
          <t>CUSTOS COM MARKETING</t>
        </is>
      </c>
      <c r="M3905" t="inlineStr">
        <is>
          <t xml:space="preserve"> MATERIAIS INSTITUCIONAIS</t>
        </is>
      </c>
      <c r="N3905" t="inlineStr">
        <is>
          <t>278</t>
        </is>
      </c>
      <c r="O3905" t="inlineStr">
        <is>
          <t>Documentação Aprovada</t>
        </is>
      </c>
      <c r="P3905" t="inlineStr">
        <is>
          <t>Aprovado Diretoria</t>
        </is>
      </c>
      <c r="Q3905" t="inlineStr">
        <is>
          <t>Aprovado Caixa</t>
        </is>
      </c>
      <c r="R3905" t="inlineStr">
        <is>
          <t>Pago</t>
        </is>
      </c>
      <c r="S3905" t="inlineStr">
        <is>
          <t>Bar Brahma - Ypiranga Matriz - Kamino</t>
        </is>
      </c>
    </row>
    <row r="3906">
      <c r="A3906" t="n">
        <v>103576</v>
      </c>
      <c r="B3906" t="n">
        <v>114</v>
      </c>
      <c r="C3906" t="inlineStr">
        <is>
          <t>Bar Brahma - Centro</t>
        </is>
      </c>
      <c r="D3906" t="inlineStr">
        <is>
          <t>SOUSA QUIMICA PRODUTOS E MANUTENCAO DE L LOCAÇÃO</t>
        </is>
      </c>
      <c r="E3906" t="n">
        <v>500</v>
      </c>
      <c r="F3906" s="27" t="n">
        <v>45685</v>
      </c>
      <c r="G3906" s="27" t="n">
        <v>45685</v>
      </c>
      <c r="H3906" s="27" t="n">
        <v>45685</v>
      </c>
      <c r="I3906" s="27" t="n">
        <v>45671</v>
      </c>
      <c r="J3906" s="27" t="n">
        <v>45673</v>
      </c>
      <c r="K3906" t="inlineStr">
        <is>
          <t>Boleto Bancário</t>
        </is>
      </c>
      <c r="L3906" t="inlineStr">
        <is>
          <t>Utilidades</t>
        </is>
      </c>
      <c r="M3906" t="inlineStr">
        <is>
          <t>Higiene e Limpeza</t>
        </is>
      </c>
      <c r="N3906" t="inlineStr">
        <is>
          <t>5978</t>
        </is>
      </c>
      <c r="O3906" t="inlineStr">
        <is>
          <t>Documentação Aprovada</t>
        </is>
      </c>
      <c r="P3906" t="inlineStr">
        <is>
          <t>Aprovado Diretoria</t>
        </is>
      </c>
      <c r="Q3906" t="inlineStr">
        <is>
          <t>Aprovado Caixa</t>
        </is>
      </c>
      <c r="R3906" t="inlineStr">
        <is>
          <t>Pago</t>
        </is>
      </c>
      <c r="S3906" t="inlineStr">
        <is>
          <t>Bar Brahma - Ypiranga Matriz - Bradesco</t>
        </is>
      </c>
    </row>
    <row r="3907">
      <c r="A3907" t="n">
        <v>98810</v>
      </c>
      <c r="B3907" t="n">
        <v>114</v>
      </c>
      <c r="C3907" t="inlineStr">
        <is>
          <t>Bar Brahma - Centro</t>
        </is>
      </c>
      <c r="D3907" t="inlineStr">
        <is>
          <t>RITZ MATERIAIS PARA FESTA LTDA</t>
        </is>
      </c>
      <c r="E3907" t="n">
        <v>7448.8</v>
      </c>
      <c r="F3907" s="27" t="n">
        <v>45664</v>
      </c>
      <c r="G3907" s="27" t="n">
        <v>45685</v>
      </c>
      <c r="H3907" s="27" t="n">
        <v>45685</v>
      </c>
      <c r="I3907" s="27" t="n">
        <v>45653</v>
      </c>
      <c r="J3907" s="27" t="n">
        <v>45653</v>
      </c>
      <c r="K3907" t="inlineStr">
        <is>
          <t>Boleto Bancário</t>
        </is>
      </c>
      <c r="L3907" t="inlineStr">
        <is>
          <t>CUSTOS DE EVENTOS</t>
        </is>
      </c>
      <c r="M3907" t="inlineStr">
        <is>
          <t>LOCACAO DE UTENSILIOS EVENTOS</t>
        </is>
      </c>
      <c r="N3907" t="inlineStr">
        <is>
          <t>104057</t>
        </is>
      </c>
      <c r="O3907" t="inlineStr">
        <is>
          <t>Documentação Aprovada</t>
        </is>
      </c>
      <c r="P3907" t="inlineStr">
        <is>
          <t>Aprovado Diretoria</t>
        </is>
      </c>
      <c r="Q3907" t="inlineStr">
        <is>
          <t>Aprovado Caixa</t>
        </is>
      </c>
      <c r="R3907" t="inlineStr">
        <is>
          <t>Pago</t>
        </is>
      </c>
      <c r="S3907" t="inlineStr">
        <is>
          <t>Bar Brahma - Ypiranga Matriz - Kamino</t>
        </is>
      </c>
    </row>
    <row r="3908">
      <c r="A3908" t="n">
        <v>106467</v>
      </c>
      <c r="B3908" t="n">
        <v>114</v>
      </c>
      <c r="C3908" t="inlineStr">
        <is>
          <t>Bar Brahma - Centro</t>
        </is>
      </c>
      <c r="D3908" t="inlineStr">
        <is>
          <t>ELIZABETH BISPO 17087401807</t>
        </is>
      </c>
      <c r="E3908" t="n">
        <v>595</v>
      </c>
      <c r="F3908" s="27" t="n">
        <v>45685</v>
      </c>
      <c r="G3908" s="27" t="n">
        <v>45692</v>
      </c>
      <c r="H3908" s="27" t="n">
        <v>45685</v>
      </c>
      <c r="I3908" s="27" t="n">
        <v>45685</v>
      </c>
      <c r="J3908" s="27" t="n">
        <v>45687</v>
      </c>
      <c r="K3908" t="inlineStr">
        <is>
          <t>Transferência Bancária ou Pix</t>
        </is>
      </c>
      <c r="L3908" t="inlineStr">
        <is>
          <t>ADIANTAMENTO A FORNECEDORES</t>
        </is>
      </c>
      <c r="M3908" t="inlineStr">
        <is>
          <t>ADIANTAMENTO A FORNECEDORES</t>
        </is>
      </c>
      <c r="N3908" t="inlineStr">
        <is>
          <t xml:space="preserve">A VISTA </t>
        </is>
      </c>
      <c r="O3908" t="inlineStr">
        <is>
          <t>Documentação Aprovada</t>
        </is>
      </c>
      <c r="P3908" t="inlineStr">
        <is>
          <t>Aprovado Diretoria</t>
        </is>
      </c>
      <c r="Q3908" t="inlineStr">
        <is>
          <t>Aprovado Caixa</t>
        </is>
      </c>
      <c r="R3908" t="inlineStr">
        <is>
          <t>Pago</t>
        </is>
      </c>
      <c r="S3908" t="inlineStr">
        <is>
          <t>Bar Brahma - Ypiranga Matriz - Kamino</t>
        </is>
      </c>
    </row>
    <row r="3909">
      <c r="A3909" t="n">
        <v>106468</v>
      </c>
      <c r="B3909" t="n">
        <v>114</v>
      </c>
      <c r="C3909" t="inlineStr">
        <is>
          <t>Bar Brahma - Centro</t>
        </is>
      </c>
      <c r="D3909" t="inlineStr">
        <is>
          <t>PASTIFICIO F MARTINS INDUSTRIA E COMERCIO DE ALIMENTOS LTDA</t>
        </is>
      </c>
      <c r="E3909" t="n">
        <v>625</v>
      </c>
      <c r="F3909" s="27" t="n">
        <v>45685</v>
      </c>
      <c r="G3909" s="27" t="n">
        <v>45692</v>
      </c>
      <c r="H3909" s="27" t="n">
        <v>45685</v>
      </c>
      <c r="I3909" s="27" t="n">
        <v>45685</v>
      </c>
      <c r="J3909" s="27" t="n">
        <v>45687</v>
      </c>
      <c r="K3909" t="inlineStr">
        <is>
          <t>Transferência Bancária ou Pix</t>
        </is>
      </c>
      <c r="L3909" t="inlineStr">
        <is>
          <t>ADIANTAMENTO A FORNECEDORES</t>
        </is>
      </c>
      <c r="M3909" t="inlineStr">
        <is>
          <t>ADIANTAMENTO A FORNECEDORES</t>
        </is>
      </c>
      <c r="N3909" t="inlineStr">
        <is>
          <t xml:space="preserve">A VISTA </t>
        </is>
      </c>
      <c r="O3909" t="inlineStr">
        <is>
          <t>Documentação Aprovada</t>
        </is>
      </c>
      <c r="P3909" t="inlineStr">
        <is>
          <t>Aprovado Diretoria</t>
        </is>
      </c>
      <c r="Q3909" t="inlineStr">
        <is>
          <t>Aprovado Caixa</t>
        </is>
      </c>
      <c r="R3909" t="inlineStr">
        <is>
          <t>Pago</t>
        </is>
      </c>
      <c r="S3909" t="inlineStr">
        <is>
          <t>Bar Brahma - Ypiranga Matriz - Kamino</t>
        </is>
      </c>
    </row>
    <row r="3910">
      <c r="A3910" t="n">
        <v>106565</v>
      </c>
      <c r="B3910" t="n">
        <v>114</v>
      </c>
      <c r="C3910" t="inlineStr">
        <is>
          <t>Bar Brahma - Centro</t>
        </is>
      </c>
      <c r="D3910" t="inlineStr">
        <is>
          <t>PASTIFICIO F MARTINS INDUSTRIA E COMERCIO DE ALIMENTOS LTDA</t>
        </is>
      </c>
      <c r="E3910" t="n">
        <v>0</v>
      </c>
      <c r="F3910" s="27" t="n">
        <v>45685</v>
      </c>
      <c r="G3910" s="27" t="n">
        <v>45699</v>
      </c>
      <c r="H3910" s="27" t="n">
        <v>45685</v>
      </c>
      <c r="I3910" s="27" t="n">
        <v>45686</v>
      </c>
      <c r="J3910" s="27" t="n">
        <v>45687</v>
      </c>
      <c r="K3910" t="inlineStr">
        <is>
          <t>Transferência Bancária ou Pix</t>
        </is>
      </c>
      <c r="L3910" t="inlineStr">
        <is>
          <t>Custo Mercadoria Vendida</t>
        </is>
      </c>
      <c r="M3910" t="inlineStr">
        <is>
          <t>Insumos - Alimentos</t>
        </is>
      </c>
      <c r="N3910" t="inlineStr">
        <is>
          <t>A VISTA 7178</t>
        </is>
      </c>
      <c r="O3910" t="inlineStr">
        <is>
          <t>Documentação Aprovada</t>
        </is>
      </c>
      <c r="P3910" t="inlineStr">
        <is>
          <t>Aprovado Diretoria</t>
        </is>
      </c>
      <c r="Q3910" t="inlineStr">
        <is>
          <t>Aprovado Caixa</t>
        </is>
      </c>
      <c r="R3910" t="inlineStr">
        <is>
          <t>Pago</t>
        </is>
      </c>
      <c r="S3910" t="inlineStr">
        <is>
          <t>Bar Brahma - Ypiranga Matriz - Kamino</t>
        </is>
      </c>
    </row>
    <row r="3911">
      <c r="A3911" t="n">
        <v>106469</v>
      </c>
      <c r="B3911" t="n">
        <v>114</v>
      </c>
      <c r="C3911" t="inlineStr">
        <is>
          <t>Bar Brahma - Centro</t>
        </is>
      </c>
      <c r="D3911" t="inlineStr">
        <is>
          <t>MERCADO PAGO.COM REPRESENTACOES LTDA</t>
        </is>
      </c>
      <c r="E3911" t="n">
        <v>435.53</v>
      </c>
      <c r="F3911" s="27" t="n">
        <v>45685</v>
      </c>
      <c r="G3911" s="27" t="n">
        <v>45692</v>
      </c>
      <c r="H3911" s="27" t="n">
        <v>45685</v>
      </c>
      <c r="I3911" s="27" t="n">
        <v>45685</v>
      </c>
      <c r="J3911" s="27" t="n">
        <v>45687</v>
      </c>
      <c r="K3911" t="inlineStr">
        <is>
          <t>Transferência Bancária ou Pix</t>
        </is>
      </c>
      <c r="L3911" t="inlineStr">
        <is>
          <t>ADIANTAMENTO A FORNECEDORES</t>
        </is>
      </c>
      <c r="M3911" t="inlineStr">
        <is>
          <t>ADIANTAMENTO A FORNECEDORES</t>
        </is>
      </c>
      <c r="N3911" t="inlineStr">
        <is>
          <t xml:space="preserve">A VISTA </t>
        </is>
      </c>
      <c r="O3911" t="inlineStr">
        <is>
          <t>Documentação Aprovada</t>
        </is>
      </c>
      <c r="P3911" t="inlineStr">
        <is>
          <t>Aprovado Diretoria</t>
        </is>
      </c>
      <c r="Q3911" t="inlineStr">
        <is>
          <t>Aprovado Caixa</t>
        </is>
      </c>
      <c r="R3911" t="inlineStr">
        <is>
          <t>Pago</t>
        </is>
      </c>
      <c r="S3911" t="inlineStr">
        <is>
          <t>Bar Brahma - Ypiranga Matriz - Kamino</t>
        </is>
      </c>
    </row>
    <row r="3912">
      <c r="A3912" t="n">
        <v>106756</v>
      </c>
      <c r="B3912" t="n">
        <v>114</v>
      </c>
      <c r="C3912" t="inlineStr">
        <is>
          <t>Bar Brahma - Centro</t>
        </is>
      </c>
      <c r="D3912" t="inlineStr">
        <is>
          <t>BP ONE LOGISTICA LTDA</t>
        </is>
      </c>
      <c r="E3912" t="n">
        <v>0</v>
      </c>
      <c r="F3912" s="27" t="n">
        <v>45685</v>
      </c>
      <c r="G3912" s="27" t="n">
        <v>45699</v>
      </c>
      <c r="H3912" s="27" t="n">
        <v>45685</v>
      </c>
      <c r="I3912" s="27" t="n">
        <v>45685</v>
      </c>
      <c r="J3912" s="27" t="n">
        <v>45688</v>
      </c>
      <c r="K3912" t="inlineStr">
        <is>
          <t xml:space="preserve">Nota Bonificada </t>
        </is>
      </c>
      <c r="L3912" t="inlineStr">
        <is>
          <t>Utilidades</t>
        </is>
      </c>
      <c r="M3912" t="inlineStr">
        <is>
          <t>Utensilios</t>
        </is>
      </c>
      <c r="N3912" t="inlineStr">
        <is>
          <t>BONIFICAÇÃO 54469</t>
        </is>
      </c>
      <c r="O3912" t="inlineStr">
        <is>
          <t>Documentação Aprovada</t>
        </is>
      </c>
      <c r="P3912" t="inlineStr">
        <is>
          <t>Aprovado Diretoria</t>
        </is>
      </c>
      <c r="Q3912" t="inlineStr">
        <is>
          <t>Aprovado Caixa</t>
        </is>
      </c>
      <c r="R3912" t="inlineStr">
        <is>
          <t>Pago</t>
        </is>
      </c>
      <c r="S3912" t="inlineStr">
        <is>
          <t>Bar Brahma - Ypiranga Matriz - Bradesco</t>
        </is>
      </c>
    </row>
    <row r="3913">
      <c r="A3913" t="n">
        <v>96397</v>
      </c>
      <c r="B3913" t="n">
        <v>114</v>
      </c>
      <c r="C3913" t="inlineStr">
        <is>
          <t>Bar Brahma - Centro</t>
        </is>
      </c>
      <c r="D3913" t="inlineStr">
        <is>
          <t>KARLA VANESSA DE MORAES</t>
        </is>
      </c>
      <c r="E3913" t="n">
        <v>35800</v>
      </c>
      <c r="F3913" s="27" t="n">
        <v>45672</v>
      </c>
      <c r="G3913" s="27" t="n">
        <v>45685</v>
      </c>
      <c r="H3913" s="27" t="n">
        <v>45685</v>
      </c>
      <c r="I3913" s="27" t="n">
        <v>45644</v>
      </c>
      <c r="J3913" s="27" t="n">
        <v>45644</v>
      </c>
      <c r="K3913" t="inlineStr">
        <is>
          <t>Boleto Bancário</t>
        </is>
      </c>
      <c r="L3913" t="inlineStr">
        <is>
          <t>CUSTO ARTISTICO</t>
        </is>
      </c>
      <c r="M3913" t="inlineStr">
        <is>
          <t>CACHE MUSICOS E ARTISTAS</t>
        </is>
      </c>
      <c r="N3913" t="inlineStr">
        <is>
          <t>30122024</t>
        </is>
      </c>
      <c r="O3913" t="inlineStr">
        <is>
          <t>Documentação Aprovada</t>
        </is>
      </c>
      <c r="P3913" t="inlineStr">
        <is>
          <t>Aprovado Diretoria</t>
        </is>
      </c>
      <c r="Q3913" t="inlineStr">
        <is>
          <t>Aprovado Caixa</t>
        </is>
      </c>
      <c r="R3913" t="inlineStr">
        <is>
          <t>Pago</t>
        </is>
      </c>
      <c r="S3913" t="inlineStr">
        <is>
          <t>Bar Brahma - Ypiranga Matriz - Kamino</t>
        </is>
      </c>
    </row>
    <row r="3914">
      <c r="A3914" t="n">
        <v>1065</v>
      </c>
      <c r="B3914" t="n">
        <v>114</v>
      </c>
      <c r="C3914" t="inlineStr">
        <is>
          <t>Bar Brahma - Centro</t>
        </is>
      </c>
      <c r="D3914" t="inlineStr">
        <is>
          <t>SOCIEDADE AGRICOLA CACHOEIRA LIMITADA</t>
        </is>
      </c>
      <c r="E3914" t="n">
        <v>242.75</v>
      </c>
      <c r="F3914" s="27" t="n">
        <v>45685</v>
      </c>
      <c r="G3914" s="27" t="n">
        <v>45685</v>
      </c>
      <c r="H3914" s="27" t="n">
        <v>45685</v>
      </c>
      <c r="I3914" s="27" t="n">
        <v>44998</v>
      </c>
      <c r="J3914" s="27" t="n"/>
      <c r="L3914" t="inlineStr">
        <is>
          <t>ENDIVIDAMENTO</t>
        </is>
      </c>
      <c r="M3914" t="inlineStr">
        <is>
          <t xml:space="preserve"> ENDIVIDAMENTO</t>
        </is>
      </c>
      <c r="O3914" t="inlineStr">
        <is>
          <t>Documentação Aprovada</t>
        </is>
      </c>
      <c r="P3914" t="inlineStr">
        <is>
          <t>Aprovado Diretoria</t>
        </is>
      </c>
      <c r="Q3914" t="inlineStr">
        <is>
          <t>Aprovado Caixa</t>
        </is>
      </c>
      <c r="R3914" t="inlineStr">
        <is>
          <t>Pago</t>
        </is>
      </c>
      <c r="S3914" t="inlineStr">
        <is>
          <t>Bar Brahma - Ypiranga Matriz - Bradesco</t>
        </is>
      </c>
    </row>
    <row r="3915">
      <c r="A3915" t="n">
        <v>1066</v>
      </c>
      <c r="B3915" t="n">
        <v>114</v>
      </c>
      <c r="C3915" t="inlineStr">
        <is>
          <t>Bar Brahma - Centro</t>
        </is>
      </c>
      <c r="D3915" t="inlineStr">
        <is>
          <t>SOCIEDADE AGRICOLA CACHOEIRA LIMITADA</t>
        </is>
      </c>
      <c r="E3915" t="n">
        <v>2807.88</v>
      </c>
      <c r="F3915" s="27" t="n">
        <v>45685</v>
      </c>
      <c r="G3915" s="27" t="n">
        <v>45685</v>
      </c>
      <c r="H3915" s="27" t="n">
        <v>45685</v>
      </c>
      <c r="I3915" s="27" t="n">
        <v>44998</v>
      </c>
      <c r="J3915" s="27" t="n"/>
      <c r="L3915" t="inlineStr">
        <is>
          <t>ENDIVIDAMENTO</t>
        </is>
      </c>
      <c r="M3915" t="inlineStr">
        <is>
          <t xml:space="preserve"> ENDIVIDAMENTO</t>
        </is>
      </c>
      <c r="O3915" t="inlineStr">
        <is>
          <t>Documentação Aprovada</t>
        </is>
      </c>
      <c r="P3915" t="inlineStr">
        <is>
          <t>Aprovado Diretoria</t>
        </is>
      </c>
      <c r="Q3915" t="inlineStr">
        <is>
          <t>Aprovado Caixa</t>
        </is>
      </c>
      <c r="R3915" t="inlineStr">
        <is>
          <t>Pago</t>
        </is>
      </c>
      <c r="S3915" t="inlineStr">
        <is>
          <t>Bar Brahma - Ypiranga Matriz - Bradesco</t>
        </is>
      </c>
    </row>
    <row r="3916">
      <c r="A3916" t="n">
        <v>63955</v>
      </c>
      <c r="B3916" t="n">
        <v>114</v>
      </c>
      <c r="C3916" t="inlineStr">
        <is>
          <t>Bar Brahma - Centro</t>
        </is>
      </c>
      <c r="D3916" t="inlineStr">
        <is>
          <t>COMISSOES E GORJETAS</t>
        </is>
      </c>
      <c r="E3916" t="n">
        <v>140320</v>
      </c>
      <c r="F3916" s="27" t="n">
        <v>45682</v>
      </c>
      <c r="G3916" s="27" t="n">
        <v>45684</v>
      </c>
      <c r="H3916" s="27" t="n">
        <v>45684</v>
      </c>
      <c r="I3916" s="27" t="n">
        <v>45656</v>
      </c>
      <c r="J3916" s="27" t="n"/>
      <c r="K3916" t="inlineStr">
        <is>
          <t>Transferência Bancária ou Pix</t>
        </is>
      </c>
      <c r="L3916" t="inlineStr">
        <is>
          <t>MAO DE OBRA FIXA/ TEMPORARIOS</t>
        </is>
      </c>
      <c r="M3916" t="inlineStr">
        <is>
          <t>COMISSÕES E GORJETA</t>
        </is>
      </c>
      <c r="N3916" t="inlineStr">
        <is>
          <t>30122024</t>
        </is>
      </c>
      <c r="O3916" t="inlineStr">
        <is>
          <t>Documentação Aprovada</t>
        </is>
      </c>
      <c r="P3916" t="inlineStr">
        <is>
          <t>Aprovado Diretoria</t>
        </is>
      </c>
      <c r="Q3916" t="inlineStr">
        <is>
          <t>Aprovado Caixa</t>
        </is>
      </c>
      <c r="R3916" t="inlineStr">
        <is>
          <t>Pago</t>
        </is>
      </c>
      <c r="S3916" t="inlineStr">
        <is>
          <t>Bar Brahma - Tutum Matriz - Kamino</t>
        </is>
      </c>
    </row>
    <row r="3917">
      <c r="A3917" t="n">
        <v>106761</v>
      </c>
      <c r="B3917" t="n">
        <v>114</v>
      </c>
      <c r="C3917" t="inlineStr">
        <is>
          <t>Bar Brahma - Centro</t>
        </is>
      </c>
      <c r="D3917" t="inlineStr">
        <is>
          <t>AMBEV S.A.</t>
        </is>
      </c>
      <c r="E3917" t="n">
        <v>0</v>
      </c>
      <c r="F3917" s="27" t="n">
        <v>45684</v>
      </c>
      <c r="G3917" s="27" t="n">
        <v>45695</v>
      </c>
      <c r="H3917" s="27" t="n">
        <v>45684</v>
      </c>
      <c r="I3917" s="27" t="n">
        <v>45684</v>
      </c>
      <c r="J3917" s="27" t="n">
        <v>45688</v>
      </c>
      <c r="K3917" t="inlineStr">
        <is>
          <t xml:space="preserve">Nota Bonificada </t>
        </is>
      </c>
      <c r="L3917" t="inlineStr">
        <is>
          <t>Custo Mercadoria Vendida</t>
        </is>
      </c>
      <c r="M3917" t="inlineStr">
        <is>
          <t>Insumos - Alimentos</t>
        </is>
      </c>
      <c r="N3917" t="inlineStr">
        <is>
          <t>BONIFICADA 20420</t>
        </is>
      </c>
      <c r="O3917" t="inlineStr">
        <is>
          <t>Documentação Aprovada</t>
        </is>
      </c>
      <c r="P3917" t="inlineStr">
        <is>
          <t>Aprovado Diretoria</t>
        </is>
      </c>
      <c r="Q3917" t="inlineStr">
        <is>
          <t>Aprovado Caixa</t>
        </is>
      </c>
      <c r="R3917" t="inlineStr">
        <is>
          <t>Pago</t>
        </is>
      </c>
      <c r="S3917" t="inlineStr">
        <is>
          <t>Bar Brahma - Ypiranga Matriz - Bradesco</t>
        </is>
      </c>
    </row>
    <row r="3918">
      <c r="A3918" t="n">
        <v>106760</v>
      </c>
      <c r="B3918" t="n">
        <v>114</v>
      </c>
      <c r="C3918" t="inlineStr">
        <is>
          <t>Bar Brahma - Centro</t>
        </is>
      </c>
      <c r="D3918" t="inlineStr">
        <is>
          <t>AMBEV S.A.</t>
        </is>
      </c>
      <c r="E3918" t="n">
        <v>0</v>
      </c>
      <c r="F3918" s="27" t="n">
        <v>45684</v>
      </c>
      <c r="G3918" s="27" t="n">
        <v>45695</v>
      </c>
      <c r="H3918" s="27" t="n">
        <v>45684</v>
      </c>
      <c r="I3918" s="27" t="n">
        <v>45684</v>
      </c>
      <c r="J3918" s="27" t="n">
        <v>45688</v>
      </c>
      <c r="K3918" t="inlineStr">
        <is>
          <t xml:space="preserve">Nota Bonificada </t>
        </is>
      </c>
      <c r="L3918" t="inlineStr">
        <is>
          <t>Custo Mercadoria Vendida</t>
        </is>
      </c>
      <c r="M3918" t="inlineStr">
        <is>
          <t>Insumos - Alimentos</t>
        </is>
      </c>
      <c r="N3918" t="inlineStr">
        <is>
          <t>BONIFICADA 20421</t>
        </is>
      </c>
      <c r="O3918" t="inlineStr">
        <is>
          <t>Documentação Aprovada</t>
        </is>
      </c>
      <c r="P3918" t="inlineStr">
        <is>
          <t>Aprovado Diretoria</t>
        </is>
      </c>
      <c r="Q3918" t="inlineStr">
        <is>
          <t>Aprovado Caixa</t>
        </is>
      </c>
      <c r="R3918" t="inlineStr">
        <is>
          <t>Pago</t>
        </is>
      </c>
      <c r="S3918" t="inlineStr">
        <is>
          <t>Bar Brahma - Ypiranga Matriz - Bradesco</t>
        </is>
      </c>
    </row>
    <row r="3919">
      <c r="A3919" t="n">
        <v>106249</v>
      </c>
      <c r="B3919" t="n">
        <v>114</v>
      </c>
      <c r="C3919" t="inlineStr">
        <is>
          <t>Bar Brahma - Centro</t>
        </is>
      </c>
      <c r="D3919" t="inlineStr">
        <is>
          <t>AMBEV S. A. - CDD SAO PAULO</t>
        </is>
      </c>
      <c r="E3919" t="n">
        <v>0</v>
      </c>
      <c r="F3919" s="27" t="n">
        <v>45684</v>
      </c>
      <c r="G3919" s="27" t="n">
        <v>45692</v>
      </c>
      <c r="H3919" s="27" t="n">
        <v>45684</v>
      </c>
      <c r="I3919" s="27" t="n">
        <v>45684</v>
      </c>
      <c r="J3919" s="27" t="n">
        <v>45686</v>
      </c>
      <c r="K3919" t="inlineStr">
        <is>
          <t xml:space="preserve">Nota Bonificada </t>
        </is>
      </c>
      <c r="L3919" t="inlineStr">
        <is>
          <t>Custo Mercadoria Vendida</t>
        </is>
      </c>
      <c r="M3919" t="inlineStr">
        <is>
          <t>Insumos - Alimentos</t>
        </is>
      </c>
      <c r="N3919" t="inlineStr">
        <is>
          <t>bonificação 20419</t>
        </is>
      </c>
      <c r="O3919" t="inlineStr">
        <is>
          <t>Documentação Aprovada</t>
        </is>
      </c>
      <c r="P3919" t="inlineStr">
        <is>
          <t>Aprovado Diretoria</t>
        </is>
      </c>
      <c r="Q3919" t="inlineStr">
        <is>
          <t>Aprovado Caixa</t>
        </is>
      </c>
      <c r="R3919" t="inlineStr">
        <is>
          <t>Pago</t>
        </is>
      </c>
      <c r="S3919" t="inlineStr">
        <is>
          <t>Bar Brahma - Ypiranga Matriz - Bradesco</t>
        </is>
      </c>
    </row>
    <row r="3920">
      <c r="A3920" t="n">
        <v>106251</v>
      </c>
      <c r="B3920" t="n">
        <v>114</v>
      </c>
      <c r="C3920" t="inlineStr">
        <is>
          <t>Bar Brahma - Centro</t>
        </is>
      </c>
      <c r="D3920" t="inlineStr">
        <is>
          <t>AMBEV S.A.</t>
        </is>
      </c>
      <c r="E3920" t="n">
        <v>0</v>
      </c>
      <c r="F3920" s="27" t="n">
        <v>45684</v>
      </c>
      <c r="G3920" s="27" t="n">
        <v>45692</v>
      </c>
      <c r="H3920" s="27" t="n">
        <v>45684</v>
      </c>
      <c r="I3920" s="27" t="n">
        <v>45684</v>
      </c>
      <c r="J3920" s="27" t="n">
        <v>45686</v>
      </c>
      <c r="K3920" t="inlineStr">
        <is>
          <t xml:space="preserve">Nota Bonificada </t>
        </is>
      </c>
      <c r="L3920" t="inlineStr">
        <is>
          <t>Custo Mercadoria Vendida</t>
        </is>
      </c>
      <c r="M3920" t="inlineStr">
        <is>
          <t>Insumos - Alimentos</t>
        </is>
      </c>
      <c r="N3920" t="inlineStr">
        <is>
          <t>bonificação 20418</t>
        </is>
      </c>
      <c r="O3920" t="inlineStr">
        <is>
          <t>Documentação Aprovada</t>
        </is>
      </c>
      <c r="P3920" t="inlineStr">
        <is>
          <t>Aprovado Diretoria</t>
        </is>
      </c>
      <c r="Q3920" t="inlineStr">
        <is>
          <t>Aprovado Caixa</t>
        </is>
      </c>
      <c r="R3920" t="inlineStr">
        <is>
          <t>Pago</t>
        </is>
      </c>
      <c r="S3920" t="inlineStr">
        <is>
          <t>Bar Brahma - Ypiranga Matriz - Bradesco</t>
        </is>
      </c>
    </row>
    <row r="3921">
      <c r="A3921" t="n">
        <v>104073</v>
      </c>
      <c r="B3921" t="n">
        <v>114</v>
      </c>
      <c r="C3921" t="inlineStr">
        <is>
          <t>Bar Brahma - Centro</t>
        </is>
      </c>
      <c r="D3921" t="inlineStr">
        <is>
          <t>VALE TRANSPORTE</t>
        </is>
      </c>
      <c r="E3921" t="n">
        <v>120</v>
      </c>
      <c r="F3921" s="27" t="n">
        <v>45684</v>
      </c>
      <c r="G3921" s="27" t="n">
        <v>45684</v>
      </c>
      <c r="H3921" s="27" t="n">
        <v>45684</v>
      </c>
      <c r="I3921" s="27" t="n">
        <v>45677</v>
      </c>
      <c r="J3921" s="27" t="n">
        <v>45676</v>
      </c>
      <c r="K3921" t="inlineStr">
        <is>
          <t>Transferência Bancária ou Pix</t>
        </is>
      </c>
      <c r="L3921" t="inlineStr">
        <is>
          <t>Mão de Obra - Benefícios</t>
        </is>
      </c>
      <c r="M3921" t="inlineStr">
        <is>
          <t xml:space="preserve">  -  Vale-transporte</t>
        </is>
      </c>
      <c r="N3921" t="inlineStr">
        <is>
          <t>01012025</t>
        </is>
      </c>
      <c r="O3921" t="inlineStr">
        <is>
          <t>Documentação Aprovada</t>
        </is>
      </c>
      <c r="P3921" t="inlineStr">
        <is>
          <t>Aprovado Diretoria</t>
        </is>
      </c>
      <c r="Q3921" t="inlineStr">
        <is>
          <t>Aprovado Caixa</t>
        </is>
      </c>
      <c r="R3921" t="inlineStr">
        <is>
          <t>Pago</t>
        </is>
      </c>
      <c r="S3921" t="inlineStr">
        <is>
          <t>Bar Brahma - Tutum Matriz - Kamino</t>
        </is>
      </c>
    </row>
    <row r="3922">
      <c r="A3922" t="n">
        <v>104201</v>
      </c>
      <c r="B3922" t="n">
        <v>114</v>
      </c>
      <c r="C3922" t="inlineStr">
        <is>
          <t>Bar Brahma - Centro</t>
        </is>
      </c>
      <c r="D3922" t="inlineStr">
        <is>
          <t>RESTAURANTE GOMES - SAMPAIOS LTDA</t>
        </is>
      </c>
      <c r="E3922" t="n">
        <v>6552</v>
      </c>
      <c r="F3922" s="27" t="n">
        <v>45684</v>
      </c>
      <c r="G3922" s="27" t="n">
        <v>45684</v>
      </c>
      <c r="H3922" s="27" t="n">
        <v>45684</v>
      </c>
      <c r="I3922" s="27" t="n">
        <v>45677</v>
      </c>
      <c r="J3922" s="27" t="n">
        <v>45677</v>
      </c>
      <c r="K3922" t="inlineStr">
        <is>
          <t>Transferência Bancária ou Pix</t>
        </is>
      </c>
      <c r="L3922" t="inlineStr">
        <is>
          <t>Mão de Obra - Benefícios</t>
        </is>
      </c>
      <c r="M3922" t="inlineStr">
        <is>
          <t xml:space="preserve">  -  Alimentação Funcionário</t>
        </is>
      </c>
      <c r="N3922" t="inlineStr">
        <is>
          <t>20250120</t>
        </is>
      </c>
      <c r="O3922" t="inlineStr">
        <is>
          <t>Documentação Aprovada</t>
        </is>
      </c>
      <c r="P3922" t="inlineStr">
        <is>
          <t>Aprovado Diretoria</t>
        </is>
      </c>
      <c r="Q3922" t="inlineStr">
        <is>
          <t>Aprovado Caixa</t>
        </is>
      </c>
      <c r="R3922" t="inlineStr">
        <is>
          <t>Pago</t>
        </is>
      </c>
      <c r="S3922" t="inlineStr">
        <is>
          <t>Bar Brahma - Ypiranga Matriz - Kamino</t>
        </is>
      </c>
    </row>
    <row r="3923">
      <c r="A3923" t="n">
        <v>104216</v>
      </c>
      <c r="B3923" t="n">
        <v>114</v>
      </c>
      <c r="C3923" t="inlineStr">
        <is>
          <t>Bar Brahma - Centro</t>
        </is>
      </c>
      <c r="D3923" t="inlineStr">
        <is>
          <t>55.077.450 MONICA FERREIRA DE JESUS</t>
        </is>
      </c>
      <c r="E3923" t="n">
        <v>870</v>
      </c>
      <c r="F3923" s="27" t="n">
        <v>45684</v>
      </c>
      <c r="G3923" s="27" t="n">
        <v>45684</v>
      </c>
      <c r="H3923" s="27" t="n">
        <v>45684</v>
      </c>
      <c r="I3923" s="27" t="n">
        <v>45653</v>
      </c>
      <c r="J3923" s="27" t="n">
        <v>45678</v>
      </c>
      <c r="K3923" t="inlineStr">
        <is>
          <t>Boleto Bancário</t>
        </is>
      </c>
      <c r="L3923" t="inlineStr">
        <is>
          <t>DESPESAS GERAIS</t>
        </is>
      </c>
      <c r="M3923" t="inlineStr">
        <is>
          <t>MANUTENCAO EM GERAL</t>
        </is>
      </c>
      <c r="N3923" t="inlineStr">
        <is>
          <t>27</t>
        </is>
      </c>
      <c r="O3923" t="inlineStr">
        <is>
          <t>Documentação Aprovada</t>
        </is>
      </c>
      <c r="P3923" t="inlineStr">
        <is>
          <t>Aprovado Diretoria</t>
        </is>
      </c>
      <c r="Q3923" t="inlineStr">
        <is>
          <t>Aprovado Caixa</t>
        </is>
      </c>
      <c r="R3923" t="inlineStr">
        <is>
          <t>Pago</t>
        </is>
      </c>
      <c r="S3923" t="inlineStr">
        <is>
          <t>Bar Brahma - Ypiranga Matriz - Bradesco</t>
        </is>
      </c>
    </row>
    <row r="3924">
      <c r="A3924" t="n">
        <v>104329</v>
      </c>
      <c r="B3924" t="n">
        <v>114</v>
      </c>
      <c r="C3924" t="inlineStr">
        <is>
          <t>Bar Brahma - Centro</t>
        </is>
      </c>
      <c r="D3924" t="inlineStr">
        <is>
          <t>AURORA ALVORADA ESTACIONAMENTO E LANCHON</t>
        </is>
      </c>
      <c r="E3924" t="n">
        <v>1463.67</v>
      </c>
      <c r="F3924" s="27" t="n">
        <v>45684</v>
      </c>
      <c r="G3924" s="27" t="n">
        <v>45684</v>
      </c>
      <c r="H3924" s="27" t="n">
        <v>45684</v>
      </c>
      <c r="I3924" s="27" t="n">
        <v>45678</v>
      </c>
      <c r="J3924" s="27" t="n">
        <v>45678</v>
      </c>
      <c r="K3924" t="inlineStr">
        <is>
          <t>Boleto Bancário</t>
        </is>
      </c>
      <c r="L3924" t="inlineStr">
        <is>
          <t>Custo Mercadoria Vendida</t>
        </is>
      </c>
      <c r="M3924" t="inlineStr">
        <is>
          <t>Insumos - Alimentos</t>
        </is>
      </c>
      <c r="N3924" t="inlineStr">
        <is>
          <t>125</t>
        </is>
      </c>
      <c r="O3924" t="inlineStr">
        <is>
          <t>Documentação Aprovada</t>
        </is>
      </c>
      <c r="P3924" t="inlineStr">
        <is>
          <t>Aprovado Diretoria</t>
        </is>
      </c>
      <c r="Q3924" t="inlineStr">
        <is>
          <t>Aprovado Caixa</t>
        </is>
      </c>
      <c r="R3924" t="inlineStr">
        <is>
          <t>Pago</t>
        </is>
      </c>
      <c r="S3924" t="inlineStr">
        <is>
          <t>Bar Brahma - Ypiranga Matriz - Bradesco</t>
        </is>
      </c>
    </row>
    <row r="3925">
      <c r="A3925" t="n">
        <v>104343</v>
      </c>
      <c r="B3925" t="n">
        <v>114</v>
      </c>
      <c r="C3925" t="inlineStr">
        <is>
          <t>Bar Brahma - Centro</t>
        </is>
      </c>
      <c r="D3925" t="inlineStr">
        <is>
          <t>VALE TRANSPORTE</t>
        </is>
      </c>
      <c r="E3925" t="n">
        <v>600</v>
      </c>
      <c r="F3925" s="27" t="n">
        <v>45684</v>
      </c>
      <c r="G3925" s="27" t="n">
        <v>45684</v>
      </c>
      <c r="H3925" s="27" t="n">
        <v>45684</v>
      </c>
      <c r="I3925" s="27" t="n">
        <v>45677</v>
      </c>
      <c r="J3925" s="27" t="n">
        <v>45678</v>
      </c>
      <c r="K3925" t="inlineStr">
        <is>
          <t>Transferência Bancária ou Pix</t>
        </is>
      </c>
      <c r="L3925" t="inlineStr">
        <is>
          <t>Mão de Obra - Benefícios</t>
        </is>
      </c>
      <c r="M3925" t="inlineStr">
        <is>
          <t xml:space="preserve">  -  Vale-transporte</t>
        </is>
      </c>
      <c r="N3925" t="inlineStr">
        <is>
          <t>012025</t>
        </is>
      </c>
      <c r="O3925" t="inlineStr">
        <is>
          <t>Documentação Aprovada</t>
        </is>
      </c>
      <c r="P3925" t="inlineStr">
        <is>
          <t>Aprovado Diretoria</t>
        </is>
      </c>
      <c r="Q3925" t="inlineStr">
        <is>
          <t>Aprovado Caixa</t>
        </is>
      </c>
      <c r="R3925" t="inlineStr">
        <is>
          <t>Pago</t>
        </is>
      </c>
      <c r="S3925" t="inlineStr">
        <is>
          <t>Bar Brahma - Tutum Matriz - Kamino</t>
        </is>
      </c>
    </row>
    <row r="3926">
      <c r="A3926" t="n">
        <v>105029</v>
      </c>
      <c r="B3926" t="n">
        <v>114</v>
      </c>
      <c r="C3926" t="inlineStr">
        <is>
          <t>Bar Brahma - Centro</t>
        </is>
      </c>
      <c r="D3926" t="inlineStr">
        <is>
          <t>REEMBOLSO CLIENTE</t>
        </is>
      </c>
      <c r="E3926" t="n">
        <v>90</v>
      </c>
      <c r="F3926" s="27" t="n">
        <v>45684</v>
      </c>
      <c r="G3926" s="27" t="n">
        <v>45684</v>
      </c>
      <c r="H3926" s="27" t="n">
        <v>45684</v>
      </c>
      <c r="I3926" s="27" t="n">
        <v>45680</v>
      </c>
      <c r="J3926" s="27" t="n">
        <v>45680</v>
      </c>
      <c r="K3926" t="inlineStr">
        <is>
          <t>Transferência Bancária ou Pix</t>
        </is>
      </c>
      <c r="L3926" t="inlineStr">
        <is>
          <t>Deduções sobre Venda</t>
        </is>
      </c>
      <c r="M3926" t="inlineStr">
        <is>
          <t>Outros D</t>
        </is>
      </c>
      <c r="N3926" t="inlineStr">
        <is>
          <t>20250123</t>
        </is>
      </c>
      <c r="O3926" t="inlineStr">
        <is>
          <t>Documentação Aprovada</t>
        </is>
      </c>
      <c r="P3926" t="inlineStr">
        <is>
          <t>Aprovado Diretoria</t>
        </is>
      </c>
      <c r="Q3926" t="inlineStr">
        <is>
          <t>Aprovado Caixa</t>
        </is>
      </c>
      <c r="R3926" t="inlineStr">
        <is>
          <t>Pago</t>
        </is>
      </c>
      <c r="S3926" t="inlineStr">
        <is>
          <t>Bar Brahma - Ypiranga Matriz - Kamino</t>
        </is>
      </c>
    </row>
    <row r="3927">
      <c r="A3927" t="n">
        <v>99662</v>
      </c>
      <c r="B3927" t="n">
        <v>114</v>
      </c>
      <c r="C3927" t="inlineStr">
        <is>
          <t>Bar Brahma - Centro</t>
        </is>
      </c>
      <c r="D3927" t="inlineStr">
        <is>
          <t>AMBEV S.A.</t>
        </is>
      </c>
      <c r="E3927" t="n">
        <v>7555.97</v>
      </c>
      <c r="F3927" s="27" t="n">
        <v>45684</v>
      </c>
      <c r="G3927" s="27" t="n">
        <v>45684</v>
      </c>
      <c r="H3927" s="27" t="n">
        <v>45684</v>
      </c>
      <c r="I3927" s="27" t="n">
        <v>45660</v>
      </c>
      <c r="J3927" s="27" t="n">
        <v>45660</v>
      </c>
      <c r="K3927" t="inlineStr">
        <is>
          <t>Boleto Bancário</t>
        </is>
      </c>
      <c r="L3927" t="inlineStr">
        <is>
          <t>Custo Mercadoria Vendida</t>
        </is>
      </c>
      <c r="M3927" t="inlineStr">
        <is>
          <t>Insumos - Bebidas</t>
        </is>
      </c>
      <c r="N3927" t="inlineStr">
        <is>
          <t>242593</t>
        </is>
      </c>
      <c r="O3927" t="inlineStr">
        <is>
          <t>Documentação Aprovada</t>
        </is>
      </c>
      <c r="P3927" t="inlineStr">
        <is>
          <t>Aprovado Diretoria</t>
        </is>
      </c>
      <c r="Q3927" t="inlineStr">
        <is>
          <t>Aprovado Caixa</t>
        </is>
      </c>
      <c r="R3927" t="inlineStr">
        <is>
          <t>Pago</t>
        </is>
      </c>
      <c r="S3927" t="inlineStr">
        <is>
          <t>Bar Brahma - Ypiranga Matriz - Bradesco</t>
        </is>
      </c>
    </row>
    <row r="3928">
      <c r="A3928" t="n">
        <v>99669</v>
      </c>
      <c r="B3928" t="n">
        <v>114</v>
      </c>
      <c r="C3928" t="inlineStr">
        <is>
          <t>Bar Brahma - Centro</t>
        </is>
      </c>
      <c r="D3928" t="inlineStr">
        <is>
          <t>AMBEV S.A.</t>
        </is>
      </c>
      <c r="E3928" t="n">
        <v>8029.8</v>
      </c>
      <c r="F3928" s="27" t="n">
        <v>45684</v>
      </c>
      <c r="G3928" s="27" t="n">
        <v>45684</v>
      </c>
      <c r="H3928" s="27" t="n">
        <v>45684</v>
      </c>
      <c r="I3928" s="27" t="n">
        <v>45653</v>
      </c>
      <c r="J3928" s="27" t="n">
        <v>45660</v>
      </c>
      <c r="K3928" t="inlineStr">
        <is>
          <t>Boleto Bancário</t>
        </is>
      </c>
      <c r="L3928" t="inlineStr">
        <is>
          <t>Custo Mercadoria Vendida</t>
        </is>
      </c>
      <c r="M3928" t="inlineStr">
        <is>
          <t>Insumos - Bebidas</t>
        </is>
      </c>
      <c r="N3928" t="inlineStr">
        <is>
          <t>242594</t>
        </is>
      </c>
      <c r="O3928" t="inlineStr">
        <is>
          <t>Documentação Aprovada</t>
        </is>
      </c>
      <c r="P3928" t="inlineStr">
        <is>
          <t>Aprovado Diretoria</t>
        </is>
      </c>
      <c r="Q3928" t="inlineStr">
        <is>
          <t>Aprovado Caixa</t>
        </is>
      </c>
      <c r="R3928" t="inlineStr">
        <is>
          <t>Pago</t>
        </is>
      </c>
      <c r="S3928" t="inlineStr">
        <is>
          <t>Bar Brahma - Ypiranga Matriz - Bradesco</t>
        </is>
      </c>
    </row>
    <row r="3929">
      <c r="A3929" t="n">
        <v>99667</v>
      </c>
      <c r="B3929" t="n">
        <v>114</v>
      </c>
      <c r="C3929" t="inlineStr">
        <is>
          <t>Bar Brahma - Centro</t>
        </is>
      </c>
      <c r="D3929" t="inlineStr">
        <is>
          <t>AMBEV S.A.</t>
        </is>
      </c>
      <c r="E3929" t="n">
        <v>3432</v>
      </c>
      <c r="F3929" s="27" t="n">
        <v>45684</v>
      </c>
      <c r="G3929" s="27" t="n">
        <v>45684</v>
      </c>
      <c r="H3929" s="27" t="n">
        <v>45684</v>
      </c>
      <c r="I3929" s="27" t="n">
        <v>45650</v>
      </c>
      <c r="J3929" s="27" t="n">
        <v>45660</v>
      </c>
      <c r="K3929" t="inlineStr">
        <is>
          <t>Boleto Bancário</t>
        </is>
      </c>
      <c r="L3929" t="inlineStr">
        <is>
          <t>Custo Mercadoria Vendida</t>
        </is>
      </c>
      <c r="M3929" t="inlineStr">
        <is>
          <t>Insumos - Bebidas</t>
        </is>
      </c>
      <c r="N3929" t="inlineStr">
        <is>
          <t>19666</t>
        </is>
      </c>
      <c r="O3929" t="inlineStr">
        <is>
          <t>Documentação Aprovada</t>
        </is>
      </c>
      <c r="P3929" t="inlineStr">
        <is>
          <t>Aprovado Diretoria</t>
        </is>
      </c>
      <c r="Q3929" t="inlineStr">
        <is>
          <t>Aprovado Caixa</t>
        </is>
      </c>
      <c r="R3929" t="inlineStr">
        <is>
          <t>Pago</t>
        </is>
      </c>
      <c r="S3929" t="inlineStr">
        <is>
          <t>Bar Brahma - Ypiranga Matriz - Bradesco</t>
        </is>
      </c>
    </row>
    <row r="3930">
      <c r="A3930" t="n">
        <v>101097</v>
      </c>
      <c r="B3930" t="n">
        <v>114</v>
      </c>
      <c r="C3930" t="inlineStr">
        <is>
          <t>Bar Brahma - Centro</t>
        </is>
      </c>
      <c r="D3930" t="inlineStr">
        <is>
          <t>PJ 57461967000198</t>
        </is>
      </c>
      <c r="E3930" t="n">
        <v>4580</v>
      </c>
      <c r="F3930" s="27" t="n">
        <v>45682</v>
      </c>
      <c r="G3930" s="27" t="n">
        <v>45684</v>
      </c>
      <c r="H3930" s="27" t="n">
        <v>45684</v>
      </c>
      <c r="I3930" s="27" t="n">
        <v>45657</v>
      </c>
      <c r="J3930" s="27" t="n">
        <v>45666</v>
      </c>
      <c r="K3930" t="inlineStr">
        <is>
          <t>Transferência Bancária ou Pix</t>
        </is>
      </c>
      <c r="L3930" t="inlineStr">
        <is>
          <t>MAO DE OBRA FIXA/ TEMPORARIOS</t>
        </is>
      </c>
      <c r="M3930" t="inlineStr">
        <is>
          <t>COMISSÕES E GORJETA</t>
        </is>
      </c>
      <c r="N3930" t="inlineStr">
        <is>
          <t>10</t>
        </is>
      </c>
      <c r="O3930" t="inlineStr">
        <is>
          <t>Documentação Aprovada</t>
        </is>
      </c>
      <c r="P3930" t="inlineStr">
        <is>
          <t>Aprovado Diretoria</t>
        </is>
      </c>
      <c r="Q3930" t="inlineStr">
        <is>
          <t>Aprovado Caixa</t>
        </is>
      </c>
      <c r="R3930" t="inlineStr">
        <is>
          <t>Pago</t>
        </is>
      </c>
      <c r="S3930" t="inlineStr">
        <is>
          <t>Bar Brahma - Tutum Matriz - Kamino</t>
        </is>
      </c>
    </row>
    <row r="3931">
      <c r="A3931" t="n">
        <v>101096</v>
      </c>
      <c r="B3931" t="n">
        <v>114</v>
      </c>
      <c r="C3931" t="inlineStr">
        <is>
          <t>Bar Brahma - Centro</t>
        </is>
      </c>
      <c r="D3931" t="inlineStr">
        <is>
          <t>PJ 54954004000138</t>
        </is>
      </c>
      <c r="E3931" t="n">
        <v>5500</v>
      </c>
      <c r="F3931" s="27" t="n">
        <v>45682</v>
      </c>
      <c r="G3931" s="27" t="n">
        <v>45684</v>
      </c>
      <c r="H3931" s="27" t="n">
        <v>45684</v>
      </c>
      <c r="I3931" s="27" t="n">
        <v>45657</v>
      </c>
      <c r="J3931" s="27" t="n">
        <v>45666</v>
      </c>
      <c r="K3931" t="inlineStr">
        <is>
          <t>Transferência Bancária ou Pix</t>
        </is>
      </c>
      <c r="L3931" t="inlineStr">
        <is>
          <t>MAO DE OBRA FIXA/ TEMPORARIOS</t>
        </is>
      </c>
      <c r="M3931" t="inlineStr">
        <is>
          <t>COMISSÕES E GORJETA</t>
        </is>
      </c>
      <c r="N3931" t="inlineStr">
        <is>
          <t>20</t>
        </is>
      </c>
      <c r="O3931" t="inlineStr">
        <is>
          <t>Documentação Aprovada</t>
        </is>
      </c>
      <c r="P3931" t="inlineStr">
        <is>
          <t>Aprovado Diretoria</t>
        </is>
      </c>
      <c r="Q3931" t="inlineStr">
        <is>
          <t>Aprovado Caixa</t>
        </is>
      </c>
      <c r="R3931" t="inlineStr">
        <is>
          <t>Pago</t>
        </is>
      </c>
      <c r="S3931" t="inlineStr">
        <is>
          <t>Bar Brahma - Tutum Matriz - Kamino</t>
        </is>
      </c>
    </row>
    <row r="3932">
      <c r="A3932" t="n">
        <v>101100</v>
      </c>
      <c r="B3932" t="n">
        <v>114</v>
      </c>
      <c r="C3932" t="inlineStr">
        <is>
          <t>Bar Brahma - Centro</t>
        </is>
      </c>
      <c r="D3932" t="inlineStr">
        <is>
          <t>PJ 33065651000119</t>
        </is>
      </c>
      <c r="E3932" t="n">
        <v>1080</v>
      </c>
      <c r="F3932" s="27" t="n">
        <v>45682</v>
      </c>
      <c r="G3932" s="27" t="n">
        <v>45684</v>
      </c>
      <c r="H3932" s="27" t="n">
        <v>45684</v>
      </c>
      <c r="I3932" s="27" t="n">
        <v>45657</v>
      </c>
      <c r="J3932" s="27" t="n">
        <v>45666</v>
      </c>
      <c r="K3932" t="inlineStr">
        <is>
          <t>Transferência Bancária ou Pix</t>
        </is>
      </c>
      <c r="L3932" t="inlineStr">
        <is>
          <t>MAO DE OBRA FIXA/ TEMPORARIOS</t>
        </is>
      </c>
      <c r="M3932" t="inlineStr">
        <is>
          <t>COMISSÕES E GORJETA</t>
        </is>
      </c>
      <c r="N3932" t="inlineStr">
        <is>
          <t>37</t>
        </is>
      </c>
      <c r="O3932" t="inlineStr">
        <is>
          <t>Documentação Aprovada</t>
        </is>
      </c>
      <c r="P3932" t="inlineStr">
        <is>
          <t>Aprovado Diretoria</t>
        </is>
      </c>
      <c r="Q3932" t="inlineStr">
        <is>
          <t>Aprovado Caixa</t>
        </is>
      </c>
      <c r="R3932" t="inlineStr">
        <is>
          <t>Pago</t>
        </is>
      </c>
      <c r="S3932" t="inlineStr">
        <is>
          <t>Bar Brahma - Tutum Matriz - Kamino</t>
        </is>
      </c>
    </row>
    <row r="3933">
      <c r="A3933" t="n">
        <v>101094</v>
      </c>
      <c r="B3933" t="n">
        <v>114</v>
      </c>
      <c r="C3933" t="inlineStr">
        <is>
          <t>Bar Brahma - Centro</t>
        </is>
      </c>
      <c r="D3933" t="inlineStr">
        <is>
          <t>PJ 47329355000192</t>
        </is>
      </c>
      <c r="E3933" t="n">
        <v>5500</v>
      </c>
      <c r="F3933" s="27" t="n">
        <v>45682</v>
      </c>
      <c r="G3933" s="27" t="n">
        <v>45684</v>
      </c>
      <c r="H3933" s="27" t="n">
        <v>45684</v>
      </c>
      <c r="I3933" s="27" t="n">
        <v>45657</v>
      </c>
      <c r="J3933" s="27" t="n">
        <v>45666</v>
      </c>
      <c r="K3933" t="inlineStr">
        <is>
          <t>Transferência Bancária ou Pix</t>
        </is>
      </c>
      <c r="L3933" t="inlineStr">
        <is>
          <t>MAO DE OBRA FIXA/ TEMPORARIOS</t>
        </is>
      </c>
      <c r="M3933" t="inlineStr">
        <is>
          <t>COMISSÕES E GORJETA</t>
        </is>
      </c>
      <c r="N3933" t="inlineStr">
        <is>
          <t>46</t>
        </is>
      </c>
      <c r="O3933" t="inlineStr">
        <is>
          <t>Documentação Aprovada</t>
        </is>
      </c>
      <c r="P3933" t="inlineStr">
        <is>
          <t>Aprovado Diretoria</t>
        </is>
      </c>
      <c r="Q3933" t="inlineStr">
        <is>
          <t>Aprovado Caixa</t>
        </is>
      </c>
      <c r="R3933" t="inlineStr">
        <is>
          <t>Pago</t>
        </is>
      </c>
      <c r="S3933" t="inlineStr">
        <is>
          <t>Bar Brahma - Tutum Matriz - Kamino</t>
        </is>
      </c>
    </row>
    <row r="3934">
      <c r="A3934" t="n">
        <v>101092</v>
      </c>
      <c r="B3934" t="n">
        <v>114</v>
      </c>
      <c r="C3934" t="inlineStr">
        <is>
          <t>Bar Brahma - Centro</t>
        </is>
      </c>
      <c r="D3934" t="inlineStr">
        <is>
          <t>PJ 55217142000105</t>
        </is>
      </c>
      <c r="E3934" t="n">
        <v>5500</v>
      </c>
      <c r="F3934" s="27" t="n">
        <v>45682</v>
      </c>
      <c r="G3934" s="27" t="n">
        <v>45684</v>
      </c>
      <c r="H3934" s="27" t="n">
        <v>45684</v>
      </c>
      <c r="I3934" s="27" t="n">
        <v>45657</v>
      </c>
      <c r="J3934" s="27" t="n">
        <v>45666</v>
      </c>
      <c r="K3934" t="inlineStr">
        <is>
          <t>Transferência Bancária ou Pix</t>
        </is>
      </c>
      <c r="L3934" t="inlineStr">
        <is>
          <t>MAO DE OBRA FIXA/ TEMPORARIOS</t>
        </is>
      </c>
      <c r="M3934" t="inlineStr">
        <is>
          <t>COMISSÕES E GORJETA</t>
        </is>
      </c>
      <c r="N3934" t="inlineStr">
        <is>
          <t>21</t>
        </is>
      </c>
      <c r="O3934" t="inlineStr">
        <is>
          <t>Documentação Aprovada</t>
        </is>
      </c>
      <c r="P3934" t="inlineStr">
        <is>
          <t>Aprovado Diretoria</t>
        </is>
      </c>
      <c r="Q3934" t="inlineStr">
        <is>
          <t>Aprovado Caixa</t>
        </is>
      </c>
      <c r="R3934" t="inlineStr">
        <is>
          <t>Pago</t>
        </is>
      </c>
      <c r="S3934" t="inlineStr">
        <is>
          <t>Bar Brahma - Tutum Matriz - Kamino</t>
        </is>
      </c>
    </row>
    <row r="3935">
      <c r="A3935" t="n">
        <v>101091</v>
      </c>
      <c r="B3935" t="n">
        <v>114</v>
      </c>
      <c r="C3935" t="inlineStr">
        <is>
          <t>Bar Brahma - Centro</t>
        </is>
      </c>
      <c r="D3935" t="inlineStr">
        <is>
          <t>PJ 26265817000185</t>
        </is>
      </c>
      <c r="E3935" t="n">
        <v>5500</v>
      </c>
      <c r="F3935" s="27" t="n">
        <v>45682</v>
      </c>
      <c r="G3935" s="27" t="n">
        <v>45684</v>
      </c>
      <c r="H3935" s="27" t="n">
        <v>45684</v>
      </c>
      <c r="I3935" s="27" t="n">
        <v>45657</v>
      </c>
      <c r="J3935" s="27" t="n">
        <v>45666</v>
      </c>
      <c r="K3935" t="inlineStr">
        <is>
          <t>Transferência Bancária ou Pix</t>
        </is>
      </c>
      <c r="L3935" t="inlineStr">
        <is>
          <t>MAO DE OBRA FIXA/ TEMPORARIOS</t>
        </is>
      </c>
      <c r="M3935" t="inlineStr">
        <is>
          <t>COMISSÕES E GORJETA</t>
        </is>
      </c>
      <c r="N3935" t="inlineStr">
        <is>
          <t>91</t>
        </is>
      </c>
      <c r="O3935" t="inlineStr">
        <is>
          <t>Documentação Aprovada</t>
        </is>
      </c>
      <c r="P3935" t="inlineStr">
        <is>
          <t>Aprovado Diretoria</t>
        </is>
      </c>
      <c r="Q3935" t="inlineStr">
        <is>
          <t>Aprovado Caixa</t>
        </is>
      </c>
      <c r="R3935" t="inlineStr">
        <is>
          <t>Pago</t>
        </is>
      </c>
      <c r="S3935" t="inlineStr">
        <is>
          <t>Bar Brahma - Tutum Matriz - Kamino</t>
        </is>
      </c>
    </row>
    <row r="3936">
      <c r="A3936" t="n">
        <v>101089</v>
      </c>
      <c r="B3936" t="n">
        <v>114</v>
      </c>
      <c r="C3936" t="inlineStr">
        <is>
          <t>Bar Brahma - Centro</t>
        </is>
      </c>
      <c r="D3936" t="inlineStr">
        <is>
          <t>PJ 50950043000106</t>
        </is>
      </c>
      <c r="E3936" t="n">
        <v>4580</v>
      </c>
      <c r="F3936" s="27" t="n">
        <v>45682</v>
      </c>
      <c r="G3936" s="27" t="n">
        <v>45684</v>
      </c>
      <c r="H3936" s="27" t="n">
        <v>45684</v>
      </c>
      <c r="I3936" s="27" t="n">
        <v>45657</v>
      </c>
      <c r="J3936" s="27" t="n">
        <v>45666</v>
      </c>
      <c r="K3936" t="inlineStr">
        <is>
          <t>Transferência Bancária ou Pix</t>
        </is>
      </c>
      <c r="L3936" t="inlineStr">
        <is>
          <t>MAO DE OBRA FIXA/ TEMPORARIOS</t>
        </is>
      </c>
      <c r="M3936" t="inlineStr">
        <is>
          <t>COMISSÕES E GORJETA</t>
        </is>
      </c>
      <c r="N3936" t="inlineStr">
        <is>
          <t>42</t>
        </is>
      </c>
      <c r="O3936" t="inlineStr">
        <is>
          <t>Documentação Aprovada</t>
        </is>
      </c>
      <c r="P3936" t="inlineStr">
        <is>
          <t>Aprovado Diretoria</t>
        </is>
      </c>
      <c r="Q3936" t="inlineStr">
        <is>
          <t>Aprovado Caixa</t>
        </is>
      </c>
      <c r="R3936" t="inlineStr">
        <is>
          <t>Pago</t>
        </is>
      </c>
      <c r="S3936" t="inlineStr">
        <is>
          <t>Bar Brahma - Tutum Matriz - Kamino</t>
        </is>
      </c>
    </row>
    <row r="3937">
      <c r="A3937" t="n">
        <v>101088</v>
      </c>
      <c r="B3937" t="n">
        <v>114</v>
      </c>
      <c r="C3937" t="inlineStr">
        <is>
          <t>Bar Brahma - Centro</t>
        </is>
      </c>
      <c r="D3937" t="inlineStr">
        <is>
          <t>PJ 58745232000159</t>
        </is>
      </c>
      <c r="E3937" t="n">
        <v>5500</v>
      </c>
      <c r="F3937" s="27" t="n">
        <v>45682</v>
      </c>
      <c r="G3937" s="27" t="n">
        <v>45684</v>
      </c>
      <c r="H3937" s="27" t="n">
        <v>45684</v>
      </c>
      <c r="I3937" s="27" t="n">
        <v>45657</v>
      </c>
      <c r="J3937" s="27" t="n">
        <v>45666</v>
      </c>
      <c r="K3937" t="inlineStr">
        <is>
          <t>Transferência Bancária ou Pix</t>
        </is>
      </c>
      <c r="L3937" t="inlineStr">
        <is>
          <t>MAO DE OBRA FIXA/ TEMPORARIOS</t>
        </is>
      </c>
      <c r="M3937" t="inlineStr">
        <is>
          <t>COMISSÕES E GORJETA</t>
        </is>
      </c>
      <c r="N3937" t="inlineStr">
        <is>
          <t>0</t>
        </is>
      </c>
      <c r="O3937" t="inlineStr">
        <is>
          <t>Documentação Aprovada</t>
        </is>
      </c>
      <c r="P3937" t="inlineStr">
        <is>
          <t>Aprovado Diretoria</t>
        </is>
      </c>
      <c r="Q3937" t="inlineStr">
        <is>
          <t>Aprovado Caixa</t>
        </is>
      </c>
      <c r="R3937" t="inlineStr">
        <is>
          <t>Pago</t>
        </is>
      </c>
      <c r="S3937" t="inlineStr">
        <is>
          <t>Bar Brahma - Tutum Matriz - Kamino</t>
        </is>
      </c>
    </row>
    <row r="3938">
      <c r="A3938" t="n">
        <v>101087</v>
      </c>
      <c r="B3938" t="n">
        <v>114</v>
      </c>
      <c r="C3938" t="inlineStr">
        <is>
          <t>Bar Brahma - Centro</t>
        </is>
      </c>
      <c r="D3938" t="inlineStr">
        <is>
          <t>PJ 51339692000138</t>
        </is>
      </c>
      <c r="E3938" t="n">
        <v>6150</v>
      </c>
      <c r="F3938" s="27" t="n">
        <v>45682</v>
      </c>
      <c r="G3938" s="27" t="n">
        <v>45684</v>
      </c>
      <c r="H3938" s="27" t="n">
        <v>45684</v>
      </c>
      <c r="I3938" s="27" t="n">
        <v>45657</v>
      </c>
      <c r="J3938" s="27" t="n">
        <v>45666</v>
      </c>
      <c r="K3938" t="inlineStr">
        <is>
          <t>Transferência Bancária ou Pix</t>
        </is>
      </c>
      <c r="L3938" t="inlineStr">
        <is>
          <t>MAO DE OBRA FIXA/ TEMPORARIOS</t>
        </is>
      </c>
      <c r="M3938" t="inlineStr">
        <is>
          <t>COMISSÕES E GORJETA</t>
        </is>
      </c>
      <c r="N3938" t="inlineStr">
        <is>
          <t>38</t>
        </is>
      </c>
      <c r="O3938" t="inlineStr">
        <is>
          <t>Documentação Aprovada</t>
        </is>
      </c>
      <c r="P3938" t="inlineStr">
        <is>
          <t>Aprovado Diretoria</t>
        </is>
      </c>
      <c r="Q3938" t="inlineStr">
        <is>
          <t>Aprovado Caixa</t>
        </is>
      </c>
      <c r="R3938" t="inlineStr">
        <is>
          <t>Pago</t>
        </is>
      </c>
      <c r="S3938" t="inlineStr">
        <is>
          <t>Bar Brahma - Tutum Matriz - Kamino</t>
        </is>
      </c>
    </row>
    <row r="3939">
      <c r="A3939" t="n">
        <v>101085</v>
      </c>
      <c r="B3939" t="n">
        <v>114</v>
      </c>
      <c r="C3939" t="inlineStr">
        <is>
          <t>Bar Brahma - Centro</t>
        </is>
      </c>
      <c r="D3939" t="inlineStr">
        <is>
          <t>PJ 32518871000198</t>
        </is>
      </c>
      <c r="E3939" t="n">
        <v>6150</v>
      </c>
      <c r="F3939" s="27" t="n">
        <v>45682</v>
      </c>
      <c r="G3939" s="27" t="n">
        <v>45684</v>
      </c>
      <c r="H3939" s="27" t="n">
        <v>45684</v>
      </c>
      <c r="I3939" s="27" t="n">
        <v>45627</v>
      </c>
      <c r="J3939" s="27" t="n">
        <v>45666</v>
      </c>
      <c r="K3939" t="inlineStr">
        <is>
          <t>Transferência Bancária ou Pix</t>
        </is>
      </c>
      <c r="L3939" t="inlineStr">
        <is>
          <t>MAO DE OBRA FIXA/ TEMPORARIOS</t>
        </is>
      </c>
      <c r="M3939" t="inlineStr">
        <is>
          <t>COMISSÕES E GORJETA</t>
        </is>
      </c>
      <c r="N3939" t="inlineStr">
        <is>
          <t>0</t>
        </is>
      </c>
      <c r="O3939" t="inlineStr">
        <is>
          <t>Documentação Aprovada</t>
        </is>
      </c>
      <c r="P3939" t="inlineStr">
        <is>
          <t>Aprovado Diretoria</t>
        </is>
      </c>
      <c r="Q3939" t="inlineStr">
        <is>
          <t>Aprovado Caixa</t>
        </is>
      </c>
      <c r="R3939" t="inlineStr">
        <is>
          <t>Pago</t>
        </is>
      </c>
      <c r="S3939" t="inlineStr">
        <is>
          <t>Bar Brahma - Tutum Matriz - Kamino</t>
        </is>
      </c>
    </row>
    <row r="3940">
      <c r="A3940" t="n">
        <v>101099</v>
      </c>
      <c r="B3940" t="n">
        <v>114</v>
      </c>
      <c r="C3940" t="inlineStr">
        <is>
          <t>Bar Brahma - Centro</t>
        </is>
      </c>
      <c r="D3940" t="inlineStr">
        <is>
          <t>PJ 48836502000183</t>
        </is>
      </c>
      <c r="E3940" t="n">
        <v>1510</v>
      </c>
      <c r="F3940" s="27" t="n">
        <v>45682</v>
      </c>
      <c r="G3940" s="27" t="n">
        <v>45684</v>
      </c>
      <c r="H3940" s="27" t="n">
        <v>45684</v>
      </c>
      <c r="I3940" s="27" t="n">
        <v>45657</v>
      </c>
      <c r="J3940" s="27" t="n">
        <v>45666</v>
      </c>
      <c r="K3940" t="inlineStr">
        <is>
          <t>Transferência Bancária ou Pix</t>
        </is>
      </c>
      <c r="L3940" t="inlineStr">
        <is>
          <t>MAO DE OBRA FIXA/ TEMPORARIOS</t>
        </is>
      </c>
      <c r="M3940" t="inlineStr">
        <is>
          <t>COMISSÕES E GORJETA</t>
        </is>
      </c>
      <c r="N3940" t="inlineStr">
        <is>
          <t>70</t>
        </is>
      </c>
      <c r="O3940" t="inlineStr">
        <is>
          <t>Documentação Aprovada</t>
        </is>
      </c>
      <c r="P3940" t="inlineStr">
        <is>
          <t>Aprovado Diretoria</t>
        </is>
      </c>
      <c r="Q3940" t="inlineStr">
        <is>
          <t>Aprovado Caixa</t>
        </is>
      </c>
      <c r="R3940" t="inlineStr">
        <is>
          <t>Pago</t>
        </is>
      </c>
      <c r="S3940" t="inlineStr">
        <is>
          <t>Bar Brahma - Tutum Matriz - Kamino</t>
        </is>
      </c>
    </row>
    <row r="3941">
      <c r="A3941" t="n">
        <v>101098</v>
      </c>
      <c r="B3941" t="n">
        <v>114</v>
      </c>
      <c r="C3941" t="inlineStr">
        <is>
          <t>Bar Brahma - Centro</t>
        </is>
      </c>
      <c r="D3941" t="inlineStr">
        <is>
          <t>PJ 47754702000124</t>
        </is>
      </c>
      <c r="E3941" t="n">
        <v>5500</v>
      </c>
      <c r="F3941" s="27" t="n">
        <v>45682</v>
      </c>
      <c r="G3941" s="27" t="n">
        <v>45684</v>
      </c>
      <c r="H3941" s="27" t="n">
        <v>45684</v>
      </c>
      <c r="I3941" s="27" t="n">
        <v>45657</v>
      </c>
      <c r="J3941" s="27" t="n">
        <v>45666</v>
      </c>
      <c r="K3941" t="inlineStr">
        <is>
          <t>Transferência Bancária ou Pix</t>
        </is>
      </c>
      <c r="L3941" t="inlineStr">
        <is>
          <t>MAO DE OBRA FIXA/ TEMPORARIOS</t>
        </is>
      </c>
      <c r="M3941" t="inlineStr">
        <is>
          <t>COMISSÕES E GORJETA</t>
        </is>
      </c>
      <c r="N3941" t="inlineStr">
        <is>
          <t>5</t>
        </is>
      </c>
      <c r="O3941" t="inlineStr">
        <is>
          <t>Documentação Aprovada</t>
        </is>
      </c>
      <c r="P3941" t="inlineStr">
        <is>
          <t>Aprovado Diretoria</t>
        </is>
      </c>
      <c r="Q3941" t="inlineStr">
        <is>
          <t>Aprovado Caixa</t>
        </is>
      </c>
      <c r="R3941" t="inlineStr">
        <is>
          <t>Pago</t>
        </is>
      </c>
      <c r="S3941" t="inlineStr">
        <is>
          <t>Bar Brahma - Tutum Matriz - Kamino</t>
        </is>
      </c>
    </row>
    <row r="3942">
      <c r="A3942" t="n">
        <v>101093</v>
      </c>
      <c r="B3942" t="n">
        <v>114</v>
      </c>
      <c r="C3942" t="inlineStr">
        <is>
          <t>Bar Brahma - Centro</t>
        </is>
      </c>
      <c r="D3942" t="inlineStr">
        <is>
          <t>PJ 47312234000138</t>
        </is>
      </c>
      <c r="E3942" t="n">
        <v>5500</v>
      </c>
      <c r="F3942" s="27" t="n">
        <v>45682</v>
      </c>
      <c r="G3942" s="27" t="n">
        <v>45684</v>
      </c>
      <c r="H3942" s="27" t="n">
        <v>45684</v>
      </c>
      <c r="I3942" s="27" t="n">
        <v>45657</v>
      </c>
      <c r="J3942" s="27" t="n">
        <v>45666</v>
      </c>
      <c r="K3942" t="inlineStr">
        <is>
          <t>Transferência Bancária ou Pix</t>
        </is>
      </c>
      <c r="L3942" t="inlineStr">
        <is>
          <t>MAO DE OBRA FIXA/ TEMPORARIOS</t>
        </is>
      </c>
      <c r="M3942" t="inlineStr">
        <is>
          <t>COMISSÕES E GORJETA</t>
        </is>
      </c>
      <c r="N3942" t="inlineStr">
        <is>
          <t>45</t>
        </is>
      </c>
      <c r="O3942" t="inlineStr">
        <is>
          <t>Documentação Aprovada</t>
        </is>
      </c>
      <c r="P3942" t="inlineStr">
        <is>
          <t>Aprovado Diretoria</t>
        </is>
      </c>
      <c r="Q3942" t="inlineStr">
        <is>
          <t>Aprovado Caixa</t>
        </is>
      </c>
      <c r="R3942" t="inlineStr">
        <is>
          <t>Pago</t>
        </is>
      </c>
      <c r="S3942" t="inlineStr">
        <is>
          <t>Bar Brahma - Tutum Matriz - Kamino</t>
        </is>
      </c>
    </row>
    <row r="3943">
      <c r="A3943" t="n">
        <v>102597</v>
      </c>
      <c r="B3943" t="n">
        <v>114</v>
      </c>
      <c r="C3943" t="inlineStr">
        <is>
          <t>Bar Brahma - Centro</t>
        </is>
      </c>
      <c r="D3943" t="inlineStr">
        <is>
          <t>KING COMERCIO E IMPORTACAO DE BEBIDAS LT</t>
        </is>
      </c>
      <c r="E3943" t="n">
        <v>823.59</v>
      </c>
      <c r="F3943" s="27" t="n">
        <v>45684</v>
      </c>
      <c r="G3943" s="27" t="n">
        <v>45684</v>
      </c>
      <c r="H3943" s="27" t="n">
        <v>45684</v>
      </c>
      <c r="I3943" s="27" t="n">
        <v>45670</v>
      </c>
      <c r="J3943" s="27" t="n">
        <v>45671</v>
      </c>
      <c r="K3943" t="inlineStr">
        <is>
          <t>Boleto Bancário</t>
        </is>
      </c>
      <c r="L3943" t="inlineStr">
        <is>
          <t>Custo Mercadoria Vendida</t>
        </is>
      </c>
      <c r="M3943" t="inlineStr">
        <is>
          <t>Insumos - Bebidas</t>
        </is>
      </c>
      <c r="N3943" t="inlineStr">
        <is>
          <t>114554</t>
        </is>
      </c>
      <c r="O3943" t="inlineStr">
        <is>
          <t>Documentação Aprovada</t>
        </is>
      </c>
      <c r="P3943" t="inlineStr">
        <is>
          <t>Aprovado Diretoria</t>
        </is>
      </c>
      <c r="Q3943" t="inlineStr">
        <is>
          <t>Aprovado Caixa</t>
        </is>
      </c>
      <c r="R3943" t="inlineStr">
        <is>
          <t>Pago</t>
        </is>
      </c>
      <c r="S3943" t="inlineStr">
        <is>
          <t>Bar Brahma - Ypiranga Matriz - Bradesco</t>
        </is>
      </c>
    </row>
    <row r="3944">
      <c r="A3944" t="n">
        <v>102553</v>
      </c>
      <c r="B3944" t="n">
        <v>114</v>
      </c>
      <c r="C3944" t="inlineStr">
        <is>
          <t>Bar Brahma - Centro</t>
        </is>
      </c>
      <c r="D3944" t="inlineStr">
        <is>
          <t>COMPANHIA DE GAS DE SAO PAULO</t>
        </is>
      </c>
      <c r="E3944" t="n">
        <v>14153.93</v>
      </c>
      <c r="F3944" s="27" t="n">
        <v>45684</v>
      </c>
      <c r="G3944" s="27" t="n">
        <v>45684</v>
      </c>
      <c r="H3944" s="27" t="n">
        <v>45684</v>
      </c>
      <c r="I3944" s="27" t="n">
        <v>45674</v>
      </c>
      <c r="J3944" s="27" t="n"/>
      <c r="K3944" t="inlineStr">
        <is>
          <t>Boleto Bancário</t>
        </is>
      </c>
      <c r="L3944" t="inlineStr">
        <is>
          <t>Utilidades</t>
        </is>
      </c>
      <c r="M3944" t="inlineStr">
        <is>
          <t>Gas de Cozinha</t>
        </is>
      </c>
      <c r="N3944" t="inlineStr">
        <is>
          <t>117.924.383</t>
        </is>
      </c>
      <c r="O3944" t="inlineStr">
        <is>
          <t>Documentação Aprovada</t>
        </is>
      </c>
      <c r="P3944" t="inlineStr">
        <is>
          <t>Aprovado Diretoria</t>
        </is>
      </c>
      <c r="Q3944" t="inlineStr">
        <is>
          <t>Aprovado Caixa</t>
        </is>
      </c>
      <c r="R3944" t="inlineStr">
        <is>
          <t>Pago</t>
        </is>
      </c>
      <c r="S3944" t="inlineStr">
        <is>
          <t>Bar Brahma - Ypiranga Matriz - Bradesco</t>
        </is>
      </c>
    </row>
    <row r="3945">
      <c r="A3945" t="n">
        <v>102566</v>
      </c>
      <c r="B3945" t="n">
        <v>114</v>
      </c>
      <c r="C3945" t="inlineStr">
        <is>
          <t>Bar Brahma - Centro</t>
        </is>
      </c>
      <c r="D3945" t="inlineStr">
        <is>
          <t>COMPANHIA DE GAS DE SAO PAULO</t>
        </is>
      </c>
      <c r="E3945" t="n">
        <v>3398.93</v>
      </c>
      <c r="F3945" s="27" t="n">
        <v>45684</v>
      </c>
      <c r="G3945" s="27" t="n">
        <v>45684</v>
      </c>
      <c r="H3945" s="27" t="n">
        <v>45684</v>
      </c>
      <c r="I3945" s="27" t="n">
        <v>45674</v>
      </c>
      <c r="J3945" s="27" t="n"/>
      <c r="K3945" t="inlineStr">
        <is>
          <t>Boleto Bancário</t>
        </is>
      </c>
      <c r="L3945" t="inlineStr">
        <is>
          <t>Utilidades</t>
        </is>
      </c>
      <c r="M3945" t="inlineStr">
        <is>
          <t>Gas de Cozinha</t>
        </is>
      </c>
      <c r="N3945" t="inlineStr">
        <is>
          <t>117.924.382</t>
        </is>
      </c>
      <c r="O3945" t="inlineStr">
        <is>
          <t>Documentação Aprovada</t>
        </is>
      </c>
      <c r="P3945" t="inlineStr">
        <is>
          <t>Aprovado Diretoria</t>
        </is>
      </c>
      <c r="Q3945" t="inlineStr">
        <is>
          <t>Aprovado Caixa</t>
        </is>
      </c>
      <c r="R3945" t="inlineStr">
        <is>
          <t>Pago</t>
        </is>
      </c>
      <c r="S3945" t="inlineStr">
        <is>
          <t>Bar Brahma - Ypiranga Matriz - Bradesco</t>
        </is>
      </c>
    </row>
    <row r="3946">
      <c r="A3946" t="n">
        <v>102609</v>
      </c>
      <c r="B3946" t="n">
        <v>114</v>
      </c>
      <c r="C3946" t="inlineStr">
        <is>
          <t>Bar Brahma - Centro</t>
        </is>
      </c>
      <c r="D3946" t="inlineStr">
        <is>
          <t>CECILIA TSUYACO ARAKI SILVA LTDA</t>
        </is>
      </c>
      <c r="E3946" t="n">
        <v>624.1</v>
      </c>
      <c r="F3946" s="27" t="n">
        <v>45684</v>
      </c>
      <c r="G3946" s="27" t="n">
        <v>45684</v>
      </c>
      <c r="H3946" s="27" t="n">
        <v>45684</v>
      </c>
      <c r="I3946" s="27" t="n">
        <v>45670</v>
      </c>
      <c r="J3946" s="27" t="n">
        <v>45671</v>
      </c>
      <c r="K3946" t="inlineStr">
        <is>
          <t>Boleto Bancário</t>
        </is>
      </c>
      <c r="L3946" t="inlineStr">
        <is>
          <t>Custo Mercadoria Vendida</t>
        </is>
      </c>
      <c r="M3946" t="inlineStr">
        <is>
          <t>Insumos - Alimentos</t>
        </is>
      </c>
      <c r="N3946" t="inlineStr">
        <is>
          <t>363936</t>
        </is>
      </c>
      <c r="O3946" t="inlineStr">
        <is>
          <t>Documentação Aprovada</t>
        </is>
      </c>
      <c r="P3946" t="inlineStr">
        <is>
          <t>Aprovado Diretoria</t>
        </is>
      </c>
      <c r="Q3946" t="inlineStr">
        <is>
          <t>Aprovado Caixa</t>
        </is>
      </c>
      <c r="R3946" t="inlineStr">
        <is>
          <t>Pago</t>
        </is>
      </c>
      <c r="S3946" t="inlineStr">
        <is>
          <t>Bar Brahma - Ypiranga Matriz - Bradesco</t>
        </is>
      </c>
    </row>
    <row r="3947">
      <c r="A3947" t="n">
        <v>102604</v>
      </c>
      <c r="B3947" t="n">
        <v>114</v>
      </c>
      <c r="C3947" t="inlineStr">
        <is>
          <t>Bar Brahma - Centro</t>
        </is>
      </c>
      <c r="D3947" t="inlineStr">
        <is>
          <t>BB DISTRIBUIDORA DE CARNES LTDA</t>
        </is>
      </c>
      <c r="E3947" t="n">
        <v>4613.53</v>
      </c>
      <c r="F3947" s="27" t="n">
        <v>45684</v>
      </c>
      <c r="G3947" s="27" t="n">
        <v>45684</v>
      </c>
      <c r="H3947" s="27" t="n">
        <v>45684</v>
      </c>
      <c r="I3947" s="27" t="n">
        <v>45670</v>
      </c>
      <c r="J3947" s="27" t="n">
        <v>45671</v>
      </c>
      <c r="K3947" t="inlineStr">
        <is>
          <t>Boleto Bancário</t>
        </is>
      </c>
      <c r="L3947" t="inlineStr">
        <is>
          <t>Custo Mercadoria Vendida</t>
        </is>
      </c>
      <c r="M3947" t="inlineStr">
        <is>
          <t>Insumos - Alimentos</t>
        </is>
      </c>
      <c r="N3947" t="inlineStr">
        <is>
          <t>384300</t>
        </is>
      </c>
      <c r="O3947" t="inlineStr">
        <is>
          <t>Documentação Aprovada</t>
        </is>
      </c>
      <c r="P3947" t="inlineStr">
        <is>
          <t>Aprovado Diretoria</t>
        </is>
      </c>
      <c r="Q3947" t="inlineStr">
        <is>
          <t>Aprovado Caixa</t>
        </is>
      </c>
      <c r="R3947" t="inlineStr">
        <is>
          <t>Pago</t>
        </is>
      </c>
      <c r="S3947" t="inlineStr">
        <is>
          <t>Bar Brahma - Ypiranga Matriz - Bradesco</t>
        </is>
      </c>
    </row>
    <row r="3948">
      <c r="A3948" t="n">
        <v>100412</v>
      </c>
      <c r="B3948" t="n">
        <v>114</v>
      </c>
      <c r="C3948" t="inlineStr">
        <is>
          <t>Bar Brahma - Centro</t>
        </is>
      </c>
      <c r="D3948" t="inlineStr">
        <is>
          <t xml:space="preserve">EDIMAR MOURA TARTAGLIONI SERVICOES DE DEDETIZACAO </t>
        </is>
      </c>
      <c r="E3948" t="n">
        <v>660</v>
      </c>
      <c r="F3948" s="27" t="n">
        <v>45684</v>
      </c>
      <c r="G3948" s="27" t="n">
        <v>45684</v>
      </c>
      <c r="H3948" s="27" t="n">
        <v>45684</v>
      </c>
      <c r="I3948" s="27" t="n">
        <v>45664</v>
      </c>
      <c r="J3948" s="27" t="n">
        <v>45664</v>
      </c>
      <c r="K3948" t="inlineStr">
        <is>
          <t>Transferência Bancária ou Pix</t>
        </is>
      </c>
      <c r="L3948" t="inlineStr">
        <is>
          <t>Utilidades</t>
        </is>
      </c>
      <c r="M3948" t="inlineStr">
        <is>
          <t>Controle de Pragas</t>
        </is>
      </c>
      <c r="N3948" t="inlineStr">
        <is>
          <t>469</t>
        </is>
      </c>
      <c r="O3948" t="inlineStr">
        <is>
          <t>Documentação Aprovada</t>
        </is>
      </c>
      <c r="P3948" t="inlineStr">
        <is>
          <t>Aprovado Diretoria</t>
        </is>
      </c>
      <c r="Q3948" t="inlineStr">
        <is>
          <t>Aprovado Caixa</t>
        </is>
      </c>
      <c r="R3948" t="inlineStr">
        <is>
          <t>Pago</t>
        </is>
      </c>
      <c r="S3948" t="inlineStr">
        <is>
          <t>Bar Brahma - Ypiranga Matriz - Kamino</t>
        </is>
      </c>
    </row>
    <row r="3949">
      <c r="A3949" t="n">
        <v>100411</v>
      </c>
      <c r="B3949" t="n">
        <v>114</v>
      </c>
      <c r="C3949" t="inlineStr">
        <is>
          <t>Bar Brahma - Centro</t>
        </is>
      </c>
      <c r="D3949" t="inlineStr">
        <is>
          <t xml:space="preserve">EDIMAR MOURA TARTAGLIONI SERVICOES DE DEDETIZACAO </t>
        </is>
      </c>
      <c r="E3949" t="n">
        <v>200</v>
      </c>
      <c r="F3949" s="27" t="n">
        <v>45684</v>
      </c>
      <c r="G3949" s="27" t="n">
        <v>45684</v>
      </c>
      <c r="H3949" s="27" t="n">
        <v>45684</v>
      </c>
      <c r="I3949" s="27" t="n">
        <v>45664</v>
      </c>
      <c r="J3949" s="27" t="n">
        <v>45664</v>
      </c>
      <c r="K3949" t="inlineStr">
        <is>
          <t>Transferência Bancária ou Pix</t>
        </is>
      </c>
      <c r="L3949" t="inlineStr">
        <is>
          <t>Utilidades</t>
        </is>
      </c>
      <c r="M3949" t="inlineStr">
        <is>
          <t>Controle de Pragas</t>
        </is>
      </c>
      <c r="N3949" t="inlineStr">
        <is>
          <t>470</t>
        </is>
      </c>
      <c r="O3949" t="inlineStr">
        <is>
          <t>Documentação Aprovada</t>
        </is>
      </c>
      <c r="P3949" t="inlineStr">
        <is>
          <t>Aprovado Diretoria</t>
        </is>
      </c>
      <c r="Q3949" t="inlineStr">
        <is>
          <t>Aprovado Caixa</t>
        </is>
      </c>
      <c r="R3949" t="inlineStr">
        <is>
          <t>Pago</t>
        </is>
      </c>
      <c r="S3949" t="inlineStr">
        <is>
          <t>Bar Brahma - Ypiranga Matriz - Kamino</t>
        </is>
      </c>
    </row>
    <row r="3950">
      <c r="A3950" t="n">
        <v>100523</v>
      </c>
      <c r="B3950" t="n">
        <v>114</v>
      </c>
      <c r="C3950" t="inlineStr">
        <is>
          <t>Bar Brahma - Centro</t>
        </is>
      </c>
      <c r="D3950" t="inlineStr">
        <is>
          <t>DTK COMERCIO DE ALIMENTOS LTDA</t>
        </is>
      </c>
      <c r="E3950" t="n">
        <v>3712.5</v>
      </c>
      <c r="F3950" s="27" t="n">
        <v>45684</v>
      </c>
      <c r="G3950" s="27" t="n">
        <v>45684</v>
      </c>
      <c r="H3950" s="27" t="n">
        <v>45684</v>
      </c>
      <c r="I3950" s="27" t="n">
        <v>45664</v>
      </c>
      <c r="J3950" s="27" t="n">
        <v>45665</v>
      </c>
      <c r="K3950" t="inlineStr">
        <is>
          <t>Boleto Bancário</t>
        </is>
      </c>
      <c r="L3950" t="inlineStr">
        <is>
          <t>Custo Mercadoria Vendida</t>
        </is>
      </c>
      <c r="M3950" t="inlineStr">
        <is>
          <t>Insumos - Alimentos</t>
        </is>
      </c>
      <c r="N3950" t="inlineStr">
        <is>
          <t>20640</t>
        </is>
      </c>
      <c r="O3950" t="inlineStr">
        <is>
          <t>Documentação Aprovada</t>
        </is>
      </c>
      <c r="P3950" t="inlineStr">
        <is>
          <t>Aprovado Diretoria</t>
        </is>
      </c>
      <c r="Q3950" t="inlineStr">
        <is>
          <t>Aprovado Caixa</t>
        </is>
      </c>
      <c r="R3950" t="inlineStr">
        <is>
          <t>Pago</t>
        </is>
      </c>
      <c r="S3950" t="inlineStr">
        <is>
          <t>Bar Brahma - Ypiranga Matriz - Bradesco</t>
        </is>
      </c>
    </row>
    <row r="3951">
      <c r="A3951" t="n">
        <v>100155</v>
      </c>
      <c r="B3951" t="n">
        <v>114</v>
      </c>
      <c r="C3951" t="inlineStr">
        <is>
          <t>Bar Brahma - Centro</t>
        </is>
      </c>
      <c r="D3951" t="inlineStr">
        <is>
          <t>AMBEV S.A FILIAL GUARULHOS</t>
        </is>
      </c>
      <c r="E3951" t="n">
        <v>3433.29</v>
      </c>
      <c r="F3951" s="27" t="n">
        <v>45684</v>
      </c>
      <c r="G3951" s="27" t="n">
        <v>45684</v>
      </c>
      <c r="H3951" s="27" t="n">
        <v>45684</v>
      </c>
      <c r="I3951" s="27" t="n">
        <v>45650</v>
      </c>
      <c r="J3951" s="27" t="n">
        <v>45663</v>
      </c>
      <c r="K3951" t="inlineStr">
        <is>
          <t>Boleto Bancário</t>
        </is>
      </c>
      <c r="L3951" t="inlineStr">
        <is>
          <t>Custo Mercadoria Vendida</t>
        </is>
      </c>
      <c r="M3951" t="inlineStr">
        <is>
          <t>Insumos - Bebidas</t>
        </is>
      </c>
      <c r="N3951" t="inlineStr">
        <is>
          <t>19665</t>
        </is>
      </c>
      <c r="O3951" t="inlineStr">
        <is>
          <t>Documentação Aprovada</t>
        </is>
      </c>
      <c r="P3951" t="inlineStr">
        <is>
          <t>Aprovado Diretoria</t>
        </is>
      </c>
      <c r="Q3951" t="inlineStr">
        <is>
          <t>Aprovado Caixa</t>
        </is>
      </c>
      <c r="R3951" t="inlineStr">
        <is>
          <t>Pago</t>
        </is>
      </c>
      <c r="S3951" t="inlineStr">
        <is>
          <t>Bar Brahma - Ypiranga Matriz - Bradesco</t>
        </is>
      </c>
    </row>
    <row r="3952">
      <c r="A3952" t="n">
        <v>100477</v>
      </c>
      <c r="B3952" t="n">
        <v>114</v>
      </c>
      <c r="C3952" t="inlineStr">
        <is>
          <t>Bar Brahma - Centro</t>
        </is>
      </c>
      <c r="D3952" t="inlineStr">
        <is>
          <t>TELEFONICA BRASIL S/A</t>
        </is>
      </c>
      <c r="E3952" t="n">
        <v>109.9</v>
      </c>
      <c r="F3952" s="27" t="n">
        <v>45682</v>
      </c>
      <c r="G3952" s="27" t="n">
        <v>45684</v>
      </c>
      <c r="H3952" s="27" t="n">
        <v>45684</v>
      </c>
      <c r="I3952" s="27" t="n">
        <v>45661</v>
      </c>
      <c r="J3952" s="27" t="n">
        <v>45665</v>
      </c>
      <c r="K3952" t="inlineStr">
        <is>
          <t>Boleto Bancário</t>
        </is>
      </c>
      <c r="L3952" t="inlineStr">
        <is>
          <t>Informática e TI</t>
        </is>
      </c>
      <c r="M3952" t="inlineStr">
        <is>
          <t>Internet</t>
        </is>
      </c>
      <c r="N3952" t="inlineStr">
        <is>
          <t>Nº NFST: 188753015/01/2025</t>
        </is>
      </c>
      <c r="O3952" t="inlineStr">
        <is>
          <t>Documentação Aprovada</t>
        </is>
      </c>
      <c r="P3952" t="inlineStr">
        <is>
          <t>Aprovado Diretoria</t>
        </is>
      </c>
      <c r="Q3952" t="inlineStr">
        <is>
          <t>Aprovado Caixa</t>
        </is>
      </c>
      <c r="R3952" t="inlineStr">
        <is>
          <t>Pago</t>
        </is>
      </c>
      <c r="S3952" t="inlineStr">
        <is>
          <t>Bar Brahma - Ypiranga Matriz - Bradesco</t>
        </is>
      </c>
    </row>
    <row r="3953">
      <c r="A3953" t="n">
        <v>100227</v>
      </c>
      <c r="B3953" t="n">
        <v>114</v>
      </c>
      <c r="C3953" t="inlineStr">
        <is>
          <t>Bar Brahma - Centro</t>
        </is>
      </c>
      <c r="D3953" t="inlineStr">
        <is>
          <t>AMBEV S.A FILIAL GUARULHOS</t>
        </is>
      </c>
      <c r="E3953" t="n">
        <v>1716</v>
      </c>
      <c r="F3953" s="27" t="n">
        <v>45684</v>
      </c>
      <c r="G3953" s="27" t="n">
        <v>45684</v>
      </c>
      <c r="H3953" s="27" t="n">
        <v>45684</v>
      </c>
      <c r="I3953" s="27" t="n">
        <v>45650</v>
      </c>
      <c r="J3953" s="27" t="n">
        <v>45663</v>
      </c>
      <c r="K3953" t="inlineStr">
        <is>
          <t>Boleto Bancário</t>
        </is>
      </c>
      <c r="L3953" t="inlineStr">
        <is>
          <t>Custo Mercadoria Vendida</t>
        </is>
      </c>
      <c r="M3953" t="inlineStr">
        <is>
          <t>Insumos - Bebidas</t>
        </is>
      </c>
      <c r="N3953" t="inlineStr">
        <is>
          <t>19667</t>
        </is>
      </c>
      <c r="O3953" t="inlineStr">
        <is>
          <t>Documentação Aprovada</t>
        </is>
      </c>
      <c r="P3953" t="inlineStr">
        <is>
          <t>Aprovado Diretoria</t>
        </is>
      </c>
      <c r="Q3953" t="inlineStr">
        <is>
          <t>Aprovado Caixa</t>
        </is>
      </c>
      <c r="R3953" t="inlineStr">
        <is>
          <t>Pago</t>
        </is>
      </c>
      <c r="S3953" t="inlineStr">
        <is>
          <t>Bar Brahma - Ypiranga Matriz - Bradesco</t>
        </is>
      </c>
    </row>
    <row r="3954">
      <c r="A3954" t="n">
        <v>103870</v>
      </c>
      <c r="B3954" t="n">
        <v>114</v>
      </c>
      <c r="C3954" t="inlineStr">
        <is>
          <t>Bar Brahma - Centro</t>
        </is>
      </c>
      <c r="D3954" t="inlineStr">
        <is>
          <t>MURILLO S- DUARTE COMERCIAL LTDA</t>
        </is>
      </c>
      <c r="E3954" t="n">
        <v>1586.64</v>
      </c>
      <c r="F3954" s="27" t="n">
        <v>45684</v>
      </c>
      <c r="G3954" s="27" t="n">
        <v>45684</v>
      </c>
      <c r="H3954" s="27" t="n">
        <v>45684</v>
      </c>
      <c r="I3954" s="27" t="n">
        <v>45670</v>
      </c>
      <c r="J3954" s="27" t="n">
        <v>45674</v>
      </c>
      <c r="K3954" t="inlineStr">
        <is>
          <t>Boleto Bancário</t>
        </is>
      </c>
      <c r="L3954" t="inlineStr">
        <is>
          <t>Custo Mercadoria Vendida</t>
        </is>
      </c>
      <c r="M3954" t="inlineStr">
        <is>
          <t>Insumos - Alimentos</t>
        </is>
      </c>
      <c r="N3954" t="inlineStr">
        <is>
          <t>1665</t>
        </is>
      </c>
      <c r="O3954" t="inlineStr">
        <is>
          <t>Documentação Aprovada</t>
        </is>
      </c>
      <c r="P3954" t="inlineStr">
        <is>
          <t>Aprovado Diretoria</t>
        </is>
      </c>
      <c r="Q3954" t="inlineStr">
        <is>
          <t>Aprovado Caixa</t>
        </is>
      </c>
      <c r="R3954" t="inlineStr">
        <is>
          <t>Pago</t>
        </is>
      </c>
      <c r="S3954" t="inlineStr">
        <is>
          <t>Bar Brahma - Ypiranga Matriz - Bradesco</t>
        </is>
      </c>
    </row>
    <row r="3955">
      <c r="A3955" t="n">
        <v>103869</v>
      </c>
      <c r="B3955" t="n">
        <v>114</v>
      </c>
      <c r="C3955" t="inlineStr">
        <is>
          <t>Bar Brahma - Centro</t>
        </is>
      </c>
      <c r="D3955" t="inlineStr">
        <is>
          <t>MURILLO S- DUARTE COMERCIAL LTDA</t>
        </is>
      </c>
      <c r="E3955" t="n">
        <v>474.8</v>
      </c>
      <c r="F3955" s="27" t="n">
        <v>45684</v>
      </c>
      <c r="G3955" s="27" t="n">
        <v>45684</v>
      </c>
      <c r="H3955" s="27" t="n">
        <v>45684</v>
      </c>
      <c r="I3955" s="27" t="n">
        <v>45670</v>
      </c>
      <c r="J3955" s="27" t="n">
        <v>45674</v>
      </c>
      <c r="K3955" t="inlineStr">
        <is>
          <t>Boleto Bancário</t>
        </is>
      </c>
      <c r="L3955" t="inlineStr">
        <is>
          <t>Custo Mercadoria Vendida</t>
        </is>
      </c>
      <c r="M3955" t="inlineStr">
        <is>
          <t>Insumos - Alimentos</t>
        </is>
      </c>
      <c r="N3955" t="inlineStr">
        <is>
          <t>1664</t>
        </is>
      </c>
      <c r="O3955" t="inlineStr">
        <is>
          <t>Documentação Aprovada</t>
        </is>
      </c>
      <c r="P3955" t="inlineStr">
        <is>
          <t>Aprovado Diretoria</t>
        </is>
      </c>
      <c r="Q3955" t="inlineStr">
        <is>
          <t>Aprovado Caixa</t>
        </is>
      </c>
      <c r="R3955" t="inlineStr">
        <is>
          <t>Pago</t>
        </is>
      </c>
      <c r="S3955" t="inlineStr">
        <is>
          <t>Bar Brahma - Ypiranga Matriz - Bradesco</t>
        </is>
      </c>
    </row>
    <row r="3956">
      <c r="A3956" t="n">
        <v>98792</v>
      </c>
      <c r="B3956" t="n">
        <v>114</v>
      </c>
      <c r="C3956" t="inlineStr">
        <is>
          <t>Bar Brahma - Centro</t>
        </is>
      </c>
      <c r="D3956" t="inlineStr">
        <is>
          <t>AMBEV S.A.</t>
        </is>
      </c>
      <c r="E3956" t="n">
        <v>1638.09</v>
      </c>
      <c r="F3956" s="27" t="n">
        <v>45684</v>
      </c>
      <c r="G3956" s="27" t="n">
        <v>45684</v>
      </c>
      <c r="H3956" s="27" t="n">
        <v>45684</v>
      </c>
      <c r="I3956" s="27" t="n">
        <v>45652</v>
      </c>
      <c r="J3956" s="27" t="n">
        <v>45653</v>
      </c>
      <c r="K3956" t="inlineStr">
        <is>
          <t>Boleto Bancário</t>
        </is>
      </c>
      <c r="L3956" t="inlineStr">
        <is>
          <t>Custo Mercadoria Vendida</t>
        </is>
      </c>
      <c r="M3956" t="inlineStr">
        <is>
          <t>Insumos - Bebidas</t>
        </is>
      </c>
      <c r="N3956" t="inlineStr">
        <is>
          <t>239220</t>
        </is>
      </c>
      <c r="O3956" t="inlineStr">
        <is>
          <t>Documentação Aprovada</t>
        </is>
      </c>
      <c r="P3956" t="inlineStr">
        <is>
          <t>Aprovado Diretoria</t>
        </is>
      </c>
      <c r="Q3956" t="inlineStr">
        <is>
          <t>Aprovado Caixa</t>
        </is>
      </c>
      <c r="R3956" t="inlineStr">
        <is>
          <t>Pago</t>
        </is>
      </c>
      <c r="S3956" t="inlineStr">
        <is>
          <t>Bar Brahma - Ypiranga Matriz - Bradesco</t>
        </is>
      </c>
    </row>
    <row r="3957">
      <c r="A3957" t="n">
        <v>98377</v>
      </c>
      <c r="B3957" t="n">
        <v>114</v>
      </c>
      <c r="C3957" t="inlineStr">
        <is>
          <t>Bar Brahma - Centro</t>
        </is>
      </c>
      <c r="D3957" t="inlineStr">
        <is>
          <t>AMBEV S.A.</t>
        </is>
      </c>
      <c r="E3957" t="n">
        <v>798.6900000000001</v>
      </c>
      <c r="F3957" s="27" t="n">
        <v>45684</v>
      </c>
      <c r="G3957" s="27" t="n">
        <v>45684</v>
      </c>
      <c r="H3957" s="27" t="n">
        <v>45684</v>
      </c>
      <c r="I3957" s="27" t="n">
        <v>45650</v>
      </c>
      <c r="J3957" s="27" t="n">
        <v>45652</v>
      </c>
      <c r="K3957" t="inlineStr">
        <is>
          <t>Boleto Bancário</t>
        </is>
      </c>
      <c r="L3957" t="inlineStr">
        <is>
          <t>Custo Mercadoria Vendida</t>
        </is>
      </c>
      <c r="M3957" t="inlineStr">
        <is>
          <t>Insumos - Bebidas</t>
        </is>
      </c>
      <c r="N3957" t="inlineStr">
        <is>
          <t>238464</t>
        </is>
      </c>
      <c r="O3957" t="inlineStr">
        <is>
          <t>Documentação Aprovada</t>
        </is>
      </c>
      <c r="P3957" t="inlineStr">
        <is>
          <t>Aprovado Diretoria</t>
        </is>
      </c>
      <c r="Q3957" t="inlineStr">
        <is>
          <t>Aprovado Caixa</t>
        </is>
      </c>
      <c r="R3957" t="inlineStr">
        <is>
          <t>Pago</t>
        </is>
      </c>
      <c r="S3957" t="inlineStr">
        <is>
          <t>Bar Brahma - Ypiranga Matriz - Bradesco</t>
        </is>
      </c>
    </row>
    <row r="3958">
      <c r="A3958" t="n">
        <v>101804</v>
      </c>
      <c r="B3958" t="n">
        <v>114</v>
      </c>
      <c r="C3958" t="inlineStr">
        <is>
          <t>Bar Brahma - Centro</t>
        </is>
      </c>
      <c r="D3958" t="inlineStr">
        <is>
          <t>PJ 44194738000102</t>
        </is>
      </c>
      <c r="E3958" t="n">
        <v>1939.11</v>
      </c>
      <c r="F3958" s="27" t="n">
        <v>45682</v>
      </c>
      <c r="G3958" s="27" t="n">
        <v>45684</v>
      </c>
      <c r="H3958" s="27" t="n">
        <v>45684</v>
      </c>
      <c r="I3958" s="27" t="n">
        <v>45666</v>
      </c>
      <c r="J3958" s="27" t="n">
        <v>45670</v>
      </c>
      <c r="K3958" t="inlineStr">
        <is>
          <t>Transferência Bancária ou Pix</t>
        </is>
      </c>
      <c r="L3958" t="inlineStr">
        <is>
          <t>Custos de Eventos</t>
        </is>
      </c>
      <c r="M3958" t="inlineStr">
        <is>
          <t>Comissões de Vendas - Eventos</t>
        </is>
      </c>
      <c r="N3958" t="inlineStr">
        <is>
          <t>16</t>
        </is>
      </c>
      <c r="O3958" t="inlineStr">
        <is>
          <t>Documentação Aprovada</t>
        </is>
      </c>
      <c r="P3958" t="inlineStr">
        <is>
          <t>Aprovado Diretoria</t>
        </is>
      </c>
      <c r="Q3958" t="inlineStr">
        <is>
          <t>Aprovado Caixa</t>
        </is>
      </c>
      <c r="R3958" t="inlineStr">
        <is>
          <t>Pago</t>
        </is>
      </c>
      <c r="S3958" t="inlineStr">
        <is>
          <t>Bar Brahma - Tutum Matriz - Kamino</t>
        </is>
      </c>
    </row>
    <row r="3959">
      <c r="A3959" t="n">
        <v>101874</v>
      </c>
      <c r="B3959" t="n">
        <v>114</v>
      </c>
      <c r="C3959" t="inlineStr">
        <is>
          <t>Bar Brahma - Centro</t>
        </is>
      </c>
      <c r="D3959" t="inlineStr">
        <is>
          <t>J A DOS SANTOS HORTIFRUTI</t>
        </is>
      </c>
      <c r="E3959" t="n">
        <v>210.4</v>
      </c>
      <c r="F3959" s="27" t="n">
        <v>45682</v>
      </c>
      <c r="G3959" s="27" t="n">
        <v>45684</v>
      </c>
      <c r="H3959" s="27" t="n">
        <v>45684</v>
      </c>
      <c r="I3959" s="27" t="n">
        <v>45667</v>
      </c>
      <c r="J3959" s="27" t="n">
        <v>45670</v>
      </c>
      <c r="K3959" t="inlineStr">
        <is>
          <t>Boleto Bancário</t>
        </is>
      </c>
      <c r="L3959" t="inlineStr">
        <is>
          <t>Custo Mercadoria Vendida</t>
        </is>
      </c>
      <c r="M3959" t="inlineStr">
        <is>
          <t>Insumos - Alimentos</t>
        </is>
      </c>
      <c r="N3959" t="inlineStr">
        <is>
          <t>35966</t>
        </is>
      </c>
      <c r="O3959" t="inlineStr">
        <is>
          <t>Documentação Aprovada</t>
        </is>
      </c>
      <c r="P3959" t="inlineStr">
        <is>
          <t>Aprovado Diretoria</t>
        </is>
      </c>
      <c r="Q3959" t="inlineStr">
        <is>
          <t>Aprovado Caixa</t>
        </is>
      </c>
      <c r="R3959" t="inlineStr">
        <is>
          <t>Pago</t>
        </is>
      </c>
      <c r="S3959" t="inlineStr">
        <is>
          <t>Bar Brahma - Ypiranga Matriz - Bradesco</t>
        </is>
      </c>
    </row>
    <row r="3960">
      <c r="A3960" t="n">
        <v>101631</v>
      </c>
      <c r="B3960" t="n">
        <v>114</v>
      </c>
      <c r="C3960" t="inlineStr">
        <is>
          <t>Bar Brahma - Centro</t>
        </is>
      </c>
      <c r="D3960" t="inlineStr">
        <is>
          <t xml:space="preserve">LATICINIOS CATUPIRY LTDA </t>
        </is>
      </c>
      <c r="E3960" t="n">
        <v>762.66</v>
      </c>
      <c r="F3960" s="27" t="n">
        <v>45682</v>
      </c>
      <c r="G3960" s="27" t="n">
        <v>45684</v>
      </c>
      <c r="H3960" s="27" t="n">
        <v>45684</v>
      </c>
      <c r="I3960" s="27" t="n">
        <v>45666</v>
      </c>
      <c r="J3960" s="27" t="n">
        <v>45667</v>
      </c>
      <c r="K3960" t="inlineStr">
        <is>
          <t>Boleto Bancário</t>
        </is>
      </c>
      <c r="L3960" t="inlineStr">
        <is>
          <t>Custo Mercadoria Vendida</t>
        </is>
      </c>
      <c r="M3960" t="inlineStr">
        <is>
          <t>Insumos - Alimentos</t>
        </is>
      </c>
      <c r="N3960" t="inlineStr">
        <is>
          <t>1600309</t>
        </is>
      </c>
      <c r="O3960" t="inlineStr">
        <is>
          <t>Documentação Aprovada</t>
        </is>
      </c>
      <c r="P3960" t="inlineStr">
        <is>
          <t>Aprovado Diretoria</t>
        </is>
      </c>
      <c r="Q3960" t="inlineStr">
        <is>
          <t>Aprovado Caixa</t>
        </is>
      </c>
      <c r="R3960" t="inlineStr">
        <is>
          <t>Pago</t>
        </is>
      </c>
      <c r="S3960" t="inlineStr">
        <is>
          <t>Bar Brahma - Ypiranga Matriz - Bradesco</t>
        </is>
      </c>
    </row>
    <row r="3961">
      <c r="A3961" t="n">
        <v>101896</v>
      </c>
      <c r="B3961" t="n">
        <v>114</v>
      </c>
      <c r="C3961" t="inlineStr">
        <is>
          <t>Bar Brahma - Centro</t>
        </is>
      </c>
      <c r="D3961" t="inlineStr">
        <is>
          <t>HORTICLEAN DISTRIBUIDORA</t>
        </is>
      </c>
      <c r="E3961" t="n">
        <v>1058.41</v>
      </c>
      <c r="F3961" s="27" t="n">
        <v>45684</v>
      </c>
      <c r="G3961" s="27" t="n">
        <v>45684</v>
      </c>
      <c r="H3961" s="27" t="n">
        <v>45684</v>
      </c>
      <c r="I3961" s="27" t="n">
        <v>45667</v>
      </c>
      <c r="J3961" s="27" t="n">
        <v>45670</v>
      </c>
      <c r="K3961" t="inlineStr">
        <is>
          <t>Boleto Bancário</t>
        </is>
      </c>
      <c r="L3961" t="inlineStr">
        <is>
          <t>Custo Mercadoria Vendida</t>
        </is>
      </c>
      <c r="M3961" t="inlineStr">
        <is>
          <t>Insumos - Alimentos</t>
        </is>
      </c>
      <c r="N3961" t="inlineStr">
        <is>
          <t>25580</t>
        </is>
      </c>
      <c r="O3961" t="inlineStr">
        <is>
          <t>Documentação Aprovada</t>
        </is>
      </c>
      <c r="P3961" t="inlineStr">
        <is>
          <t>Aprovado Diretoria</t>
        </is>
      </c>
      <c r="Q3961" t="inlineStr">
        <is>
          <t>Aprovado Caixa</t>
        </is>
      </c>
      <c r="R3961" t="inlineStr">
        <is>
          <t>Pago</t>
        </is>
      </c>
      <c r="S3961" t="inlineStr">
        <is>
          <t>Bar Brahma - Ypiranga Matriz - Bradesco</t>
        </is>
      </c>
    </row>
    <row r="3962">
      <c r="A3962" t="n">
        <v>101866</v>
      </c>
      <c r="B3962" t="n">
        <v>114</v>
      </c>
      <c r="C3962" t="inlineStr">
        <is>
          <t>Bar Brahma - Centro</t>
        </is>
      </c>
      <c r="D3962" t="inlineStr">
        <is>
          <t>J A DOS SANTOS HORTIFRUTI</t>
        </is>
      </c>
      <c r="E3962" t="n">
        <v>198</v>
      </c>
      <c r="F3962" s="27" t="n">
        <v>45684</v>
      </c>
      <c r="G3962" s="27" t="n">
        <v>45684</v>
      </c>
      <c r="H3962" s="27" t="n">
        <v>45684</v>
      </c>
      <c r="I3962" s="27" t="n">
        <v>45669</v>
      </c>
      <c r="J3962" s="27" t="n">
        <v>45670</v>
      </c>
      <c r="K3962" t="inlineStr">
        <is>
          <t>Boleto Bancário</t>
        </is>
      </c>
      <c r="L3962" t="inlineStr">
        <is>
          <t>Custo Mercadoria Vendida</t>
        </is>
      </c>
      <c r="M3962" t="inlineStr">
        <is>
          <t>Insumos - Alimentos</t>
        </is>
      </c>
      <c r="N3962" t="inlineStr">
        <is>
          <t>35970</t>
        </is>
      </c>
      <c r="O3962" t="inlineStr">
        <is>
          <t>Documentação Aprovada</t>
        </is>
      </c>
      <c r="P3962" t="inlineStr">
        <is>
          <t>Aprovado Diretoria</t>
        </is>
      </c>
      <c r="Q3962" t="inlineStr">
        <is>
          <t>Aprovado Caixa</t>
        </is>
      </c>
      <c r="R3962" t="inlineStr">
        <is>
          <t>Pago</t>
        </is>
      </c>
      <c r="S3962" t="inlineStr">
        <is>
          <t>Bar Brahma - Ypiranga Matriz - Bradesco</t>
        </is>
      </c>
    </row>
    <row r="3963">
      <c r="A3963" t="n">
        <v>101892</v>
      </c>
      <c r="B3963" t="n">
        <v>114</v>
      </c>
      <c r="C3963" t="inlineStr">
        <is>
          <t>Bar Brahma - Centro</t>
        </is>
      </c>
      <c r="D3963" t="inlineStr">
        <is>
          <t>DTK COMERCIO DE ALIMENTOS LTDA</t>
        </is>
      </c>
      <c r="E3963" t="n">
        <v>727</v>
      </c>
      <c r="F3963" s="27" t="n">
        <v>45684</v>
      </c>
      <c r="G3963" s="27" t="n">
        <v>45684</v>
      </c>
      <c r="H3963" s="27" t="n">
        <v>45684</v>
      </c>
      <c r="I3963" s="27" t="n">
        <v>45664</v>
      </c>
      <c r="J3963" s="27" t="n">
        <v>45670</v>
      </c>
      <c r="K3963" t="inlineStr">
        <is>
          <t>Boleto Bancário</t>
        </is>
      </c>
      <c r="L3963" t="inlineStr">
        <is>
          <t>Custo Mercadoria Vendida</t>
        </is>
      </c>
      <c r="M3963" t="inlineStr">
        <is>
          <t>Insumos - Alimentos</t>
        </is>
      </c>
      <c r="N3963" t="inlineStr">
        <is>
          <t>20647</t>
        </is>
      </c>
      <c r="O3963" t="inlineStr">
        <is>
          <t>Documentação Aprovada</t>
        </is>
      </c>
      <c r="P3963" t="inlineStr">
        <is>
          <t>Aprovado Diretoria</t>
        </is>
      </c>
      <c r="Q3963" t="inlineStr">
        <is>
          <t>Aprovado Caixa</t>
        </is>
      </c>
      <c r="R3963" t="inlineStr">
        <is>
          <t>Pago</t>
        </is>
      </c>
      <c r="S3963" t="inlineStr">
        <is>
          <t>Bar Brahma - Ypiranga Matriz - Bradesco</t>
        </is>
      </c>
    </row>
    <row r="3964">
      <c r="A3964" t="n">
        <v>106567</v>
      </c>
      <c r="B3964" t="n">
        <v>114</v>
      </c>
      <c r="C3964" t="inlineStr">
        <is>
          <t>Bar Brahma - Centro</t>
        </is>
      </c>
      <c r="D3964" t="inlineStr">
        <is>
          <t>BP ONE LOGISTICA LTDA</t>
        </is>
      </c>
      <c r="E3964" t="n">
        <v>0</v>
      </c>
      <c r="F3964" s="27" t="n">
        <v>45681</v>
      </c>
      <c r="G3964" s="27" t="n">
        <v>45699</v>
      </c>
      <c r="H3964" s="27" t="n">
        <v>45681</v>
      </c>
      <c r="I3964" s="27" t="n">
        <v>45681</v>
      </c>
      <c r="J3964" s="27" t="n">
        <v>45687</v>
      </c>
      <c r="K3964" t="inlineStr">
        <is>
          <t xml:space="preserve">Nota Bonificada </t>
        </is>
      </c>
      <c r="L3964" t="inlineStr">
        <is>
          <t>Utilidades</t>
        </is>
      </c>
      <c r="M3964" t="inlineStr">
        <is>
          <t>Utensilios</t>
        </is>
      </c>
      <c r="N3964" t="inlineStr">
        <is>
          <t>BONIFICAÇÃO 54317</t>
        </is>
      </c>
      <c r="O3964" t="inlineStr">
        <is>
          <t>Documentação Aprovada</t>
        </is>
      </c>
      <c r="P3964" t="inlineStr">
        <is>
          <t>Aprovado Diretoria</t>
        </is>
      </c>
      <c r="Q3964" t="inlineStr">
        <is>
          <t>Aprovado Caixa</t>
        </is>
      </c>
      <c r="R3964" t="inlineStr">
        <is>
          <t>Pago</t>
        </is>
      </c>
      <c r="S3964" t="inlineStr">
        <is>
          <t>Bar Brahma - Ypiranga Matriz - Bradesco</t>
        </is>
      </c>
    </row>
    <row r="3965">
      <c r="A3965" t="n">
        <v>105328</v>
      </c>
      <c r="B3965" t="n">
        <v>114</v>
      </c>
      <c r="C3965" t="inlineStr">
        <is>
          <t>Bar Brahma - Centro</t>
        </is>
      </c>
      <c r="D3965" t="inlineStr">
        <is>
          <t>AMBEV S.A FILIAL GUARULHOS</t>
        </is>
      </c>
      <c r="E3965" t="n">
        <v>0</v>
      </c>
      <c r="F3965" s="27" t="n">
        <v>45680</v>
      </c>
      <c r="G3965" s="27" t="n">
        <v>45692</v>
      </c>
      <c r="H3965" s="27" t="n">
        <v>45680</v>
      </c>
      <c r="I3965" s="27" t="n">
        <v>45680</v>
      </c>
      <c r="J3965" s="27" t="n">
        <v>45681</v>
      </c>
      <c r="K3965" t="inlineStr">
        <is>
          <t xml:space="preserve">Nota Bonificada </t>
        </is>
      </c>
      <c r="L3965" t="inlineStr">
        <is>
          <t>Custo Mercadoria Vendida</t>
        </is>
      </c>
      <c r="M3965" t="inlineStr">
        <is>
          <t>Insumos - Bebidas</t>
        </is>
      </c>
      <c r="N3965" t="inlineStr">
        <is>
          <t>BONIFICAÇÃO 20323</t>
        </is>
      </c>
      <c r="O3965" t="inlineStr">
        <is>
          <t>Documentação Aprovada</t>
        </is>
      </c>
      <c r="P3965" t="inlineStr">
        <is>
          <t>Aprovado Diretoria</t>
        </is>
      </c>
      <c r="Q3965" t="inlineStr">
        <is>
          <t>Aprovado Caixa</t>
        </is>
      </c>
      <c r="R3965" t="inlineStr">
        <is>
          <t>Pago</t>
        </is>
      </c>
      <c r="S3965" t="inlineStr">
        <is>
          <t>Bar Brahma - Ypiranga Matriz - Bradesco</t>
        </is>
      </c>
    </row>
    <row r="3966">
      <c r="A3966" t="n">
        <v>105326</v>
      </c>
      <c r="B3966" t="n">
        <v>114</v>
      </c>
      <c r="C3966" t="inlineStr">
        <is>
          <t>Bar Brahma - Centro</t>
        </is>
      </c>
      <c r="D3966" t="inlineStr">
        <is>
          <t>AMBEV S.A FILIAL GUARULHOS</t>
        </is>
      </c>
      <c r="E3966" t="n">
        <v>0</v>
      </c>
      <c r="F3966" s="27" t="n">
        <v>45680</v>
      </c>
      <c r="G3966" s="27" t="n">
        <v>45692</v>
      </c>
      <c r="H3966" s="27" t="n">
        <v>45680</v>
      </c>
      <c r="I3966" s="27" t="n">
        <v>45680</v>
      </c>
      <c r="J3966" s="27" t="n">
        <v>45681</v>
      </c>
      <c r="K3966" t="inlineStr">
        <is>
          <t xml:space="preserve">Nota Bonificada </t>
        </is>
      </c>
      <c r="L3966" t="inlineStr">
        <is>
          <t>Custo Mercadoria Vendida</t>
        </is>
      </c>
      <c r="M3966" t="inlineStr">
        <is>
          <t>Insumos - Bebidas</t>
        </is>
      </c>
      <c r="N3966" t="inlineStr">
        <is>
          <t>BONIFICAÇÃO 20322</t>
        </is>
      </c>
      <c r="O3966" t="inlineStr">
        <is>
          <t>Documentação Aprovada</t>
        </is>
      </c>
      <c r="P3966" t="inlineStr">
        <is>
          <t>Aprovado Diretoria</t>
        </is>
      </c>
      <c r="Q3966" t="inlineStr">
        <is>
          <t>Aprovado Caixa</t>
        </is>
      </c>
      <c r="R3966" t="inlineStr">
        <is>
          <t>Pago</t>
        </is>
      </c>
      <c r="S3966" t="inlineStr">
        <is>
          <t>Bar Brahma - Ypiranga Matriz - Bradesco</t>
        </is>
      </c>
    </row>
    <row r="3967">
      <c r="A3967" t="n">
        <v>104301</v>
      </c>
      <c r="B3967" t="n">
        <v>114</v>
      </c>
      <c r="C3967" t="inlineStr">
        <is>
          <t>Bar Brahma - Centro</t>
        </is>
      </c>
      <c r="D3967" t="inlineStr">
        <is>
          <t>SALARIOS FUNCIONARIOS EXTRA</t>
        </is>
      </c>
      <c r="E3967" t="n">
        <v>800</v>
      </c>
      <c r="F3967" s="27" t="n">
        <v>45666</v>
      </c>
      <c r="G3967" s="27" t="n">
        <v>45680</v>
      </c>
      <c r="H3967" s="27" t="n">
        <v>45680</v>
      </c>
      <c r="I3967" s="27" t="n">
        <v>45657</v>
      </c>
      <c r="J3967" s="27" t="n">
        <v>45678</v>
      </c>
      <c r="K3967" t="inlineStr">
        <is>
          <t>Transferência Bancária ou Pix</t>
        </is>
      </c>
      <c r="L3967" t="inlineStr">
        <is>
          <t>Mão de Obra - Salários</t>
        </is>
      </c>
      <c r="M3967" t="inlineStr">
        <is>
          <t>MDO CLT - Salário</t>
        </is>
      </c>
      <c r="N3967" t="inlineStr">
        <is>
          <t>20250121</t>
        </is>
      </c>
      <c r="O3967" t="inlineStr">
        <is>
          <t>Documentação Aprovada</t>
        </is>
      </c>
      <c r="P3967" t="inlineStr">
        <is>
          <t>Aprovado Diretoria</t>
        </is>
      </c>
      <c r="Q3967" t="inlineStr">
        <is>
          <t>Aprovado Caixa</t>
        </is>
      </c>
      <c r="R3967" t="inlineStr">
        <is>
          <t>Pago</t>
        </is>
      </c>
      <c r="S3967" t="inlineStr">
        <is>
          <t>Bar Brahma - Tutum Matriz - Kamino</t>
        </is>
      </c>
    </row>
    <row r="3968">
      <c r="A3968" t="n">
        <v>104302</v>
      </c>
      <c r="B3968" t="n">
        <v>114</v>
      </c>
      <c r="C3968" t="inlineStr">
        <is>
          <t>Bar Brahma - Centro</t>
        </is>
      </c>
      <c r="D3968" t="inlineStr">
        <is>
          <t>SALARIOS FUNCIONARIOS EXTRA</t>
        </is>
      </c>
      <c r="E3968" t="n">
        <v>2000</v>
      </c>
      <c r="F3968" s="27" t="n">
        <v>45677</v>
      </c>
      <c r="G3968" s="27" t="n">
        <v>45680</v>
      </c>
      <c r="H3968" s="27" t="n">
        <v>45680</v>
      </c>
      <c r="I3968" s="27" t="n">
        <v>45658</v>
      </c>
      <c r="J3968" s="27" t="n">
        <v>45678</v>
      </c>
      <c r="K3968" t="inlineStr">
        <is>
          <t>Transferência Bancária ou Pix</t>
        </is>
      </c>
      <c r="L3968" t="inlineStr">
        <is>
          <t>Mão de Obra - Salários</t>
        </is>
      </c>
      <c r="M3968" t="inlineStr">
        <is>
          <t>MDO CLT - Salário</t>
        </is>
      </c>
      <c r="N3968" t="inlineStr">
        <is>
          <t>20250121</t>
        </is>
      </c>
      <c r="O3968" t="inlineStr">
        <is>
          <t>Documentação Aprovada</t>
        </is>
      </c>
      <c r="P3968" t="inlineStr">
        <is>
          <t>Aprovado Diretoria</t>
        </is>
      </c>
      <c r="Q3968" t="inlineStr">
        <is>
          <t>Aprovado Caixa</t>
        </is>
      </c>
      <c r="R3968" t="inlineStr">
        <is>
          <t>Pago</t>
        </is>
      </c>
      <c r="S3968" t="inlineStr">
        <is>
          <t>Bar Brahma - Tutum Matriz - Kamino</t>
        </is>
      </c>
    </row>
    <row r="3969">
      <c r="A3969" t="n">
        <v>110210</v>
      </c>
      <c r="B3969" t="n">
        <v>114</v>
      </c>
      <c r="C3969" t="inlineStr">
        <is>
          <t>Bar Brahma - Centro</t>
        </is>
      </c>
      <c r="D3969" t="inlineStr">
        <is>
          <t xml:space="preserve">TARIFAS BANCARIAS </t>
        </is>
      </c>
      <c r="E3969" t="n">
        <v>16</v>
      </c>
      <c r="F3969" s="27" t="n">
        <v>45680</v>
      </c>
      <c r="G3969" s="27" t="n"/>
      <c r="H3969" s="27" t="n">
        <v>45680</v>
      </c>
      <c r="I3969" s="27" t="n">
        <v>45680</v>
      </c>
      <c r="J3969" s="27" t="n">
        <v>45701</v>
      </c>
      <c r="K3969" t="inlineStr">
        <is>
          <t xml:space="preserve">Debito Automático </t>
        </is>
      </c>
      <c r="L3969" t="inlineStr">
        <is>
          <t>Despesas Financeiras</t>
        </is>
      </c>
      <c r="M3969" t="inlineStr">
        <is>
          <t>Tarifas Bancárias</t>
        </is>
      </c>
      <c r="N3969" t="inlineStr">
        <is>
          <t>TARIFA</t>
        </is>
      </c>
      <c r="O3969" t="inlineStr">
        <is>
          <t>Documentação Aprovada</t>
        </is>
      </c>
      <c r="P3969" t="inlineStr">
        <is>
          <t>Aprovado Diretoria</t>
        </is>
      </c>
      <c r="R3969" t="inlineStr">
        <is>
          <t>Pago</t>
        </is>
      </c>
    </row>
    <row r="3970">
      <c r="A3970" t="n">
        <v>101611</v>
      </c>
      <c r="B3970" t="n">
        <v>114</v>
      </c>
      <c r="C3970" t="inlineStr">
        <is>
          <t>Bar Brahma - Centro</t>
        </is>
      </c>
      <c r="D3970" t="inlineStr">
        <is>
          <t>HORTICLEAN DISTRIBUIDORA</t>
        </is>
      </c>
      <c r="E3970" t="n">
        <v>1094.72</v>
      </c>
      <c r="F3970" s="27" t="n">
        <v>45681</v>
      </c>
      <c r="G3970" s="27" t="n">
        <v>45680</v>
      </c>
      <c r="H3970" s="27" t="n">
        <v>45680</v>
      </c>
      <c r="I3970" s="27" t="n">
        <v>45666</v>
      </c>
      <c r="J3970" s="27" t="n">
        <v>45667</v>
      </c>
      <c r="K3970" t="inlineStr">
        <is>
          <t>Boleto Bancário</t>
        </is>
      </c>
      <c r="L3970" t="inlineStr">
        <is>
          <t>Custo Mercadoria Vendida</t>
        </is>
      </c>
      <c r="M3970" t="inlineStr">
        <is>
          <t>Insumos - Alimentos</t>
        </is>
      </c>
      <c r="N3970" t="inlineStr">
        <is>
          <t>25573</t>
        </is>
      </c>
      <c r="O3970" t="inlineStr">
        <is>
          <t>Documentação Aprovada</t>
        </is>
      </c>
      <c r="P3970" t="inlineStr">
        <is>
          <t>Aprovado Diretoria</t>
        </is>
      </c>
      <c r="Q3970" t="inlineStr">
        <is>
          <t>Aprovado Caixa</t>
        </is>
      </c>
      <c r="R3970" t="inlineStr">
        <is>
          <t>Pago</t>
        </is>
      </c>
      <c r="S3970" t="inlineStr">
        <is>
          <t>Bar Brahma - Ypiranga Matriz - Bradesco</t>
        </is>
      </c>
    </row>
    <row r="3971">
      <c r="A3971" t="n">
        <v>101889</v>
      </c>
      <c r="B3971" t="n">
        <v>114</v>
      </c>
      <c r="C3971" t="inlineStr">
        <is>
          <t>Bar Brahma - Centro</t>
        </is>
      </c>
      <c r="D3971" t="inlineStr">
        <is>
          <t>MULTIFRANGOS COMERCIO DE ALIMENTOS LTDA</t>
        </is>
      </c>
      <c r="E3971" t="n">
        <v>719.7</v>
      </c>
      <c r="F3971" s="27" t="n">
        <v>45680</v>
      </c>
      <c r="G3971" s="27" t="n">
        <v>45680</v>
      </c>
      <c r="H3971" s="27" t="n">
        <v>45680</v>
      </c>
      <c r="I3971" s="27" t="n">
        <v>45666</v>
      </c>
      <c r="J3971" s="27" t="n">
        <v>45670</v>
      </c>
      <c r="K3971" t="inlineStr">
        <is>
          <t>Boleto Bancário</t>
        </is>
      </c>
      <c r="L3971" t="inlineStr">
        <is>
          <t>Custo Mercadoria Vendida</t>
        </is>
      </c>
      <c r="M3971" t="inlineStr">
        <is>
          <t>Insumos - Alimentos</t>
        </is>
      </c>
      <c r="N3971" t="inlineStr">
        <is>
          <t>867714</t>
        </is>
      </c>
      <c r="O3971" t="inlineStr">
        <is>
          <t>Documentação Aprovada</t>
        </is>
      </c>
      <c r="P3971" t="inlineStr">
        <is>
          <t>Aprovado Diretoria</t>
        </is>
      </c>
      <c r="Q3971" t="inlineStr">
        <is>
          <t>Aprovado Caixa</t>
        </is>
      </c>
      <c r="R3971" t="inlineStr">
        <is>
          <t>Pago</t>
        </is>
      </c>
      <c r="S3971" t="inlineStr">
        <is>
          <t>Bar Brahma - Ypiranga Matriz - Bradesco</t>
        </is>
      </c>
    </row>
    <row r="3972">
      <c r="A3972" t="n">
        <v>101864</v>
      </c>
      <c r="B3972" t="n">
        <v>114</v>
      </c>
      <c r="C3972" t="inlineStr">
        <is>
          <t>Bar Brahma - Centro</t>
        </is>
      </c>
      <c r="D3972" t="inlineStr">
        <is>
          <t>CECILIA TSUYACO ARAKI SILVA LTDA</t>
        </is>
      </c>
      <c r="E3972" t="n">
        <v>548.5</v>
      </c>
      <c r="F3972" s="27" t="n">
        <v>45681</v>
      </c>
      <c r="G3972" s="27" t="n">
        <v>45680</v>
      </c>
      <c r="H3972" s="27" t="n">
        <v>45680</v>
      </c>
      <c r="I3972" s="27" t="n">
        <v>45667</v>
      </c>
      <c r="J3972" s="27" t="n">
        <v>45670</v>
      </c>
      <c r="K3972" t="inlineStr">
        <is>
          <t>Boleto Bancário</t>
        </is>
      </c>
      <c r="L3972" t="inlineStr">
        <is>
          <t>Custo Mercadoria Vendida</t>
        </is>
      </c>
      <c r="M3972" t="inlineStr">
        <is>
          <t>Insumos - Alimentos</t>
        </is>
      </c>
      <c r="N3972" t="inlineStr">
        <is>
          <t>363894</t>
        </is>
      </c>
      <c r="O3972" t="inlineStr">
        <is>
          <t>Documentação Aprovada</t>
        </is>
      </c>
      <c r="P3972" t="inlineStr">
        <is>
          <t>Aprovado Diretoria</t>
        </is>
      </c>
      <c r="Q3972" t="inlineStr">
        <is>
          <t>Aprovado Caixa</t>
        </is>
      </c>
      <c r="R3972" t="inlineStr">
        <is>
          <t>Pago</t>
        </is>
      </c>
      <c r="S3972" t="inlineStr">
        <is>
          <t>Bar Brahma - Ypiranga Matriz - Bradesco</t>
        </is>
      </c>
    </row>
    <row r="3973">
      <c r="A3973" t="n">
        <v>101630</v>
      </c>
      <c r="B3973" t="n">
        <v>114</v>
      </c>
      <c r="C3973" t="inlineStr">
        <is>
          <t>Bar Brahma - Centro</t>
        </is>
      </c>
      <c r="D3973" t="inlineStr">
        <is>
          <t>J A DOS SANTOS HORTIFRUTI</t>
        </is>
      </c>
      <c r="E3973" t="n">
        <v>623.1</v>
      </c>
      <c r="F3973" s="27" t="n">
        <v>45681</v>
      </c>
      <c r="G3973" s="27" t="n">
        <v>45680</v>
      </c>
      <c r="H3973" s="27" t="n">
        <v>45680</v>
      </c>
      <c r="I3973" s="27" t="n">
        <v>45666</v>
      </c>
      <c r="J3973" s="27" t="n">
        <v>45667</v>
      </c>
      <c r="K3973" t="inlineStr">
        <is>
          <t>Boleto Bancário</t>
        </is>
      </c>
      <c r="L3973" t="inlineStr">
        <is>
          <t>Custo Mercadoria Vendida</t>
        </is>
      </c>
      <c r="M3973" t="inlineStr">
        <is>
          <t>Insumos - Alimentos</t>
        </is>
      </c>
      <c r="N3973" t="inlineStr">
        <is>
          <t>35956</t>
        </is>
      </c>
      <c r="O3973" t="inlineStr">
        <is>
          <t>Documentação Aprovada</t>
        </is>
      </c>
      <c r="P3973" t="inlineStr">
        <is>
          <t>Aprovado Diretoria</t>
        </is>
      </c>
      <c r="Q3973" t="inlineStr">
        <is>
          <t>Aprovado Caixa</t>
        </is>
      </c>
      <c r="R3973" t="inlineStr">
        <is>
          <t>Pago</t>
        </is>
      </c>
      <c r="S3973" t="inlineStr">
        <is>
          <t>Bar Brahma - Ypiranga Matriz - Bradesco</t>
        </is>
      </c>
    </row>
    <row r="3974">
      <c r="A3974" t="n">
        <v>101865</v>
      </c>
      <c r="B3974" t="n">
        <v>114</v>
      </c>
      <c r="C3974" t="inlineStr">
        <is>
          <t>Bar Brahma - Centro</t>
        </is>
      </c>
      <c r="D3974" t="inlineStr">
        <is>
          <t>CECILIA TSUYACO ARAKI SILVA LTDA</t>
        </is>
      </c>
      <c r="E3974" t="n">
        <v>70.92</v>
      </c>
      <c r="F3974" s="27" t="n">
        <v>45681</v>
      </c>
      <c r="G3974" s="27" t="n">
        <v>45680</v>
      </c>
      <c r="H3974" s="27" t="n">
        <v>45680</v>
      </c>
      <c r="I3974" s="27" t="n">
        <v>45667</v>
      </c>
      <c r="J3974" s="27" t="n">
        <v>45670</v>
      </c>
      <c r="K3974" t="inlineStr">
        <is>
          <t>Boleto Bancário</t>
        </is>
      </c>
      <c r="L3974" t="inlineStr">
        <is>
          <t>Custo Mercadoria Vendida</t>
        </is>
      </c>
      <c r="M3974" t="inlineStr">
        <is>
          <t>Insumos - Alimentos</t>
        </is>
      </c>
      <c r="N3974" t="inlineStr">
        <is>
          <t>363895</t>
        </is>
      </c>
      <c r="O3974" t="inlineStr">
        <is>
          <t>Documentação Aprovada</t>
        </is>
      </c>
      <c r="P3974" t="inlineStr">
        <is>
          <t>Aprovado Diretoria</t>
        </is>
      </c>
      <c r="Q3974" t="inlineStr">
        <is>
          <t>Aprovado Caixa</t>
        </is>
      </c>
      <c r="R3974" t="inlineStr">
        <is>
          <t>Pago</t>
        </is>
      </c>
      <c r="S3974" t="inlineStr">
        <is>
          <t>Bar Brahma - Ypiranga Matriz - Bradesco</t>
        </is>
      </c>
    </row>
    <row r="3975">
      <c r="A3975" t="n">
        <v>101867</v>
      </c>
      <c r="B3975" t="n">
        <v>114</v>
      </c>
      <c r="C3975" t="inlineStr">
        <is>
          <t>Bar Brahma - Centro</t>
        </is>
      </c>
      <c r="D3975" t="inlineStr">
        <is>
          <t>CAREZZATO PROMO LTDA</t>
        </is>
      </c>
      <c r="E3975" t="n">
        <v>1757.5</v>
      </c>
      <c r="F3975" s="27" t="n">
        <v>45680</v>
      </c>
      <c r="G3975" s="27" t="n">
        <v>45680</v>
      </c>
      <c r="H3975" s="27" t="n">
        <v>45680</v>
      </c>
      <c r="I3975" s="27" t="n">
        <v>45669</v>
      </c>
      <c r="J3975" s="27" t="n">
        <v>45670</v>
      </c>
      <c r="K3975" t="inlineStr">
        <is>
          <t>Boleto Bancário</t>
        </is>
      </c>
      <c r="L3975" t="inlineStr">
        <is>
          <t>Marketing</t>
        </is>
      </c>
      <c r="M3975" t="inlineStr">
        <is>
          <t>Produção Gráfica e Material Institucional</t>
        </is>
      </c>
      <c r="N3975" t="inlineStr">
        <is>
          <t>151</t>
        </is>
      </c>
      <c r="O3975" t="inlineStr">
        <is>
          <t>Documentação Aprovada</t>
        </is>
      </c>
      <c r="P3975" t="inlineStr">
        <is>
          <t>Aprovado Diretoria</t>
        </is>
      </c>
      <c r="Q3975" t="inlineStr">
        <is>
          <t>Aprovado Caixa</t>
        </is>
      </c>
      <c r="R3975" t="inlineStr">
        <is>
          <t>Pago</t>
        </is>
      </c>
      <c r="S3975" t="inlineStr">
        <is>
          <t>Bar Brahma - Ypiranga Matriz - Bradesco</t>
        </is>
      </c>
    </row>
    <row r="3976">
      <c r="A3976" t="n">
        <v>101612</v>
      </c>
      <c r="B3976" t="n">
        <v>114</v>
      </c>
      <c r="C3976" t="inlineStr">
        <is>
          <t>Bar Brahma - Centro</t>
        </is>
      </c>
      <c r="D3976" t="inlineStr">
        <is>
          <t>MARCOS SILVA DO NASCIMENTO</t>
        </is>
      </c>
      <c r="E3976" t="n">
        <v>2463.12</v>
      </c>
      <c r="F3976" s="27" t="n">
        <v>45680</v>
      </c>
      <c r="G3976" s="27" t="n">
        <v>45680</v>
      </c>
      <c r="H3976" s="27" t="n">
        <v>45680</v>
      </c>
      <c r="I3976" s="27" t="n">
        <v>45666</v>
      </c>
      <c r="J3976" s="27" t="n">
        <v>45667</v>
      </c>
      <c r="K3976" t="inlineStr">
        <is>
          <t>Boleto Bancário</t>
        </is>
      </c>
      <c r="L3976" t="inlineStr">
        <is>
          <t>Custo Mercadoria Vendida</t>
        </is>
      </c>
      <c r="M3976" t="inlineStr">
        <is>
          <t>Insumos - Alimentos</t>
        </is>
      </c>
      <c r="N3976" t="inlineStr">
        <is>
          <t>198</t>
        </is>
      </c>
      <c r="O3976" t="inlineStr">
        <is>
          <t>Documentação Aprovada</t>
        </is>
      </c>
      <c r="P3976" t="inlineStr">
        <is>
          <t>Aprovado Diretoria</t>
        </is>
      </c>
      <c r="Q3976" t="inlineStr">
        <is>
          <t>Aprovado Caixa</t>
        </is>
      </c>
      <c r="R3976" t="inlineStr">
        <is>
          <t>Pago</t>
        </is>
      </c>
      <c r="S3976" t="inlineStr">
        <is>
          <t>Bar Brahma - Ypiranga Matriz - Bradesco</t>
        </is>
      </c>
    </row>
    <row r="3977">
      <c r="A3977" t="n">
        <v>101613</v>
      </c>
      <c r="B3977" t="n">
        <v>114</v>
      </c>
      <c r="C3977" t="inlineStr">
        <is>
          <t>Bar Brahma - Centro</t>
        </is>
      </c>
      <c r="D3977" t="inlineStr">
        <is>
          <t>MULTIFRANGOS COMERCIO DE ALIMENTOS LTDA</t>
        </is>
      </c>
      <c r="E3977" t="n">
        <v>2520.02</v>
      </c>
      <c r="F3977" s="27" t="n">
        <v>45681</v>
      </c>
      <c r="G3977" s="27" t="n">
        <v>45680</v>
      </c>
      <c r="H3977" s="27" t="n">
        <v>45680</v>
      </c>
      <c r="I3977" s="27" t="n">
        <v>45667</v>
      </c>
      <c r="J3977" s="27" t="n">
        <v>45667</v>
      </c>
      <c r="K3977" t="inlineStr">
        <is>
          <t>Boleto Bancário</t>
        </is>
      </c>
      <c r="L3977" t="inlineStr">
        <is>
          <t>Custo Mercadoria Vendida</t>
        </is>
      </c>
      <c r="M3977" t="inlineStr">
        <is>
          <t>Insumos - Alimentos</t>
        </is>
      </c>
      <c r="N3977" t="inlineStr">
        <is>
          <t>867966</t>
        </is>
      </c>
      <c r="O3977" t="inlineStr">
        <is>
          <t>Documentação Aprovada</t>
        </is>
      </c>
      <c r="P3977" t="inlineStr">
        <is>
          <t>Aprovado Diretoria</t>
        </is>
      </c>
      <c r="Q3977" t="inlineStr">
        <is>
          <t>Aprovado Caixa</t>
        </is>
      </c>
      <c r="R3977" t="inlineStr">
        <is>
          <t>Pago</t>
        </is>
      </c>
      <c r="S3977" t="inlineStr">
        <is>
          <t>Bar Brahma - Ypiranga Matriz - Bradesco</t>
        </is>
      </c>
    </row>
    <row r="3978">
      <c r="A3978" t="n">
        <v>101910</v>
      </c>
      <c r="B3978" t="n">
        <v>114</v>
      </c>
      <c r="C3978" t="inlineStr">
        <is>
          <t>Bar Brahma - Centro</t>
        </is>
      </c>
      <c r="D3978" t="inlineStr">
        <is>
          <t>CASA DE CARNES P.J.J. LTDA - ME</t>
        </is>
      </c>
      <c r="E3978" t="n">
        <v>897</v>
      </c>
      <c r="F3978" s="27" t="n">
        <v>45680</v>
      </c>
      <c r="G3978" s="27" t="n">
        <v>45680</v>
      </c>
      <c r="H3978" s="27" t="n">
        <v>45680</v>
      </c>
      <c r="I3978" s="27" t="n">
        <v>45665</v>
      </c>
      <c r="J3978" s="27" t="n">
        <v>45670</v>
      </c>
      <c r="K3978" t="inlineStr">
        <is>
          <t>Boleto Bancário</t>
        </is>
      </c>
      <c r="L3978" t="inlineStr">
        <is>
          <t>Custo Mercadoria Vendida</t>
        </is>
      </c>
      <c r="M3978" t="inlineStr">
        <is>
          <t>Insumos - Alimentos</t>
        </is>
      </c>
      <c r="N3978" t="inlineStr">
        <is>
          <t>41725</t>
        </is>
      </c>
      <c r="O3978" t="inlineStr">
        <is>
          <t>Documentação Aprovada</t>
        </is>
      </c>
      <c r="P3978" t="inlineStr">
        <is>
          <t>Aprovado Diretoria</t>
        </is>
      </c>
      <c r="Q3978" t="inlineStr">
        <is>
          <t>Aprovado Caixa</t>
        </is>
      </c>
      <c r="R3978" t="inlineStr">
        <is>
          <t>Pago</t>
        </is>
      </c>
      <c r="S3978" t="inlineStr">
        <is>
          <t>Bar Brahma - Ypiranga Matriz - Bradesco</t>
        </is>
      </c>
    </row>
    <row r="3979">
      <c r="A3979" t="n">
        <v>101614</v>
      </c>
      <c r="B3979" t="n">
        <v>114</v>
      </c>
      <c r="C3979" t="inlineStr">
        <is>
          <t>Bar Brahma - Centro</t>
        </is>
      </c>
      <c r="D3979" t="inlineStr">
        <is>
          <t>MARIO PEDRO FELICIANO HORTIFRUTI EPP</t>
        </is>
      </c>
      <c r="E3979" t="n">
        <v>1122.33</v>
      </c>
      <c r="F3979" s="27" t="n">
        <v>45680</v>
      </c>
      <c r="G3979" s="27" t="n">
        <v>45680</v>
      </c>
      <c r="H3979" s="27" t="n">
        <v>45680</v>
      </c>
      <c r="I3979" s="27" t="n">
        <v>45666</v>
      </c>
      <c r="J3979" s="27" t="n">
        <v>45667</v>
      </c>
      <c r="K3979" t="inlineStr">
        <is>
          <t>Boleto Bancário</t>
        </is>
      </c>
      <c r="L3979" t="inlineStr">
        <is>
          <t>Custo Mercadoria Vendida</t>
        </is>
      </c>
      <c r="M3979" t="inlineStr">
        <is>
          <t>Insumos - Alimentos</t>
        </is>
      </c>
      <c r="N3979" t="inlineStr">
        <is>
          <t>425906</t>
        </is>
      </c>
      <c r="O3979" t="inlineStr">
        <is>
          <t>Documentação Aprovada</t>
        </is>
      </c>
      <c r="P3979" t="inlineStr">
        <is>
          <t>Aprovado Diretoria</t>
        </is>
      </c>
      <c r="Q3979" t="inlineStr">
        <is>
          <t>Aprovado Caixa</t>
        </is>
      </c>
      <c r="R3979" t="inlineStr">
        <is>
          <t>Pago</t>
        </is>
      </c>
      <c r="S3979" t="inlineStr">
        <is>
          <t>Bar Brahma - Ypiranga Matriz - Bradesco</t>
        </is>
      </c>
    </row>
    <row r="3980">
      <c r="A3980" t="n">
        <v>101894</v>
      </c>
      <c r="B3980" t="n">
        <v>114</v>
      </c>
      <c r="C3980" t="inlineStr">
        <is>
          <t>Bar Brahma - Centro</t>
        </is>
      </c>
      <c r="D3980" t="inlineStr">
        <is>
          <t>MARCOS SILVA DO NASCIMENTO</t>
        </is>
      </c>
      <c r="E3980" t="n">
        <v>2799</v>
      </c>
      <c r="F3980" s="27" t="n">
        <v>45681</v>
      </c>
      <c r="G3980" s="27" t="n">
        <v>45680</v>
      </c>
      <c r="H3980" s="27" t="n">
        <v>45680</v>
      </c>
      <c r="I3980" s="27" t="n">
        <v>45667</v>
      </c>
      <c r="J3980" s="27" t="n">
        <v>45670</v>
      </c>
      <c r="K3980" t="inlineStr">
        <is>
          <t>Boleto Bancário</t>
        </is>
      </c>
      <c r="L3980" t="inlineStr">
        <is>
          <t>Custo Mercadoria Vendida</t>
        </is>
      </c>
      <c r="M3980" t="inlineStr">
        <is>
          <t>Insumos - Alimentos</t>
        </is>
      </c>
      <c r="N3980" t="inlineStr">
        <is>
          <t>199</t>
        </is>
      </c>
      <c r="O3980" t="inlineStr">
        <is>
          <t>Documentação Aprovada</t>
        </is>
      </c>
      <c r="P3980" t="inlineStr">
        <is>
          <t>Aprovado Diretoria</t>
        </is>
      </c>
      <c r="Q3980" t="inlineStr">
        <is>
          <t>Aprovado Caixa</t>
        </is>
      </c>
      <c r="R3980" t="inlineStr">
        <is>
          <t>Pago</t>
        </is>
      </c>
      <c r="S3980" t="inlineStr">
        <is>
          <t>Bar Brahma - Ypiranga Matriz - Bradesco</t>
        </is>
      </c>
    </row>
    <row r="3981">
      <c r="A3981" t="n">
        <v>102086</v>
      </c>
      <c r="B3981" t="n">
        <v>114</v>
      </c>
      <c r="C3981" t="inlineStr">
        <is>
          <t>Bar Brahma - Centro</t>
        </is>
      </c>
      <c r="D3981" t="inlineStr">
        <is>
          <t>KING COMERCIO E IMPORTACAO DE BEBIDAS LT</t>
        </is>
      </c>
      <c r="E3981" t="n">
        <v>3056.62</v>
      </c>
      <c r="F3981" s="27" t="n">
        <v>45681</v>
      </c>
      <c r="G3981" s="27" t="n">
        <v>45680</v>
      </c>
      <c r="H3981" s="27" t="n">
        <v>45680</v>
      </c>
      <c r="I3981" s="27" t="n">
        <v>45667</v>
      </c>
      <c r="J3981" s="27" t="n">
        <v>45670</v>
      </c>
      <c r="K3981" t="inlineStr">
        <is>
          <t>Boleto Bancário</t>
        </is>
      </c>
      <c r="L3981" t="inlineStr">
        <is>
          <t>Custo Mercadoria Vendida</t>
        </is>
      </c>
      <c r="M3981" t="inlineStr">
        <is>
          <t>Insumos - Bebidas</t>
        </is>
      </c>
      <c r="N3981" t="inlineStr">
        <is>
          <t>114516</t>
        </is>
      </c>
      <c r="O3981" t="inlineStr">
        <is>
          <t>Documentação Aprovada</t>
        </is>
      </c>
      <c r="P3981" t="inlineStr">
        <is>
          <t>Aprovado Diretoria</t>
        </is>
      </c>
      <c r="Q3981" t="inlineStr">
        <is>
          <t>Aprovado Caixa</t>
        </is>
      </c>
      <c r="R3981" t="inlineStr">
        <is>
          <t>Pago</t>
        </is>
      </c>
      <c r="S3981" t="inlineStr">
        <is>
          <t>Bar Brahma - Ypiranga Matriz - Bradesco</t>
        </is>
      </c>
    </row>
    <row r="3982">
      <c r="A3982" t="n">
        <v>101895</v>
      </c>
      <c r="B3982" t="n">
        <v>114</v>
      </c>
      <c r="C3982" t="inlineStr">
        <is>
          <t>Bar Brahma - Centro</t>
        </is>
      </c>
      <c r="D3982" t="inlineStr">
        <is>
          <t xml:space="preserve">BGC COMERCIO DE UTENSILIOS </t>
        </is>
      </c>
      <c r="E3982" t="n">
        <v>579.88</v>
      </c>
      <c r="F3982" s="27" t="n">
        <v>45681</v>
      </c>
      <c r="G3982" s="27" t="n">
        <v>45680</v>
      </c>
      <c r="H3982" s="27" t="n">
        <v>45680</v>
      </c>
      <c r="I3982" s="27" t="n">
        <v>45667</v>
      </c>
      <c r="J3982" s="27" t="n">
        <v>45670</v>
      </c>
      <c r="K3982" t="inlineStr">
        <is>
          <t>Boleto Bancário</t>
        </is>
      </c>
      <c r="L3982" t="inlineStr">
        <is>
          <t>Utilidades</t>
        </is>
      </c>
      <c r="M3982" t="inlineStr">
        <is>
          <t>Utensilios</t>
        </is>
      </c>
      <c r="N3982" t="inlineStr">
        <is>
          <t>955</t>
        </is>
      </c>
      <c r="O3982" t="inlineStr">
        <is>
          <t>Documentação Aprovada</t>
        </is>
      </c>
      <c r="P3982" t="inlineStr">
        <is>
          <t>Aprovado Diretoria</t>
        </is>
      </c>
      <c r="Q3982" t="inlineStr">
        <is>
          <t>Aprovado Caixa</t>
        </is>
      </c>
      <c r="R3982" t="inlineStr">
        <is>
          <t>Pago</t>
        </is>
      </c>
      <c r="S3982" t="inlineStr">
        <is>
          <t>Bar Brahma - Ypiranga Matriz - Bradesco</t>
        </is>
      </c>
    </row>
    <row r="3983">
      <c r="A3983" t="n">
        <v>101876</v>
      </c>
      <c r="B3983" t="n">
        <v>114</v>
      </c>
      <c r="C3983" t="inlineStr">
        <is>
          <t>Bar Brahma - Centro</t>
        </is>
      </c>
      <c r="D3983" t="inlineStr">
        <is>
          <t>CECILIA TSUYACO ARAKI SILVA LTDA</t>
        </is>
      </c>
      <c r="E3983" t="n">
        <v>502.5</v>
      </c>
      <c r="F3983" s="27" t="n">
        <v>45681</v>
      </c>
      <c r="G3983" s="27" t="n">
        <v>45680</v>
      </c>
      <c r="H3983" s="27" t="n">
        <v>45680</v>
      </c>
      <c r="I3983" s="27" t="n">
        <v>45667</v>
      </c>
      <c r="J3983" s="27" t="n">
        <v>45670</v>
      </c>
      <c r="K3983" t="inlineStr">
        <is>
          <t>Boleto Bancário</t>
        </is>
      </c>
      <c r="L3983" t="inlineStr">
        <is>
          <t>Custo Mercadoria Vendida</t>
        </is>
      </c>
      <c r="M3983" t="inlineStr">
        <is>
          <t>Insumos - Alimentos</t>
        </is>
      </c>
      <c r="N3983" t="inlineStr">
        <is>
          <t>363860</t>
        </is>
      </c>
      <c r="O3983" t="inlineStr">
        <is>
          <t>Documentação Aprovada</t>
        </is>
      </c>
      <c r="P3983" t="inlineStr">
        <is>
          <t>Aprovado Diretoria</t>
        </is>
      </c>
      <c r="Q3983" t="inlineStr">
        <is>
          <t>Aprovado Caixa</t>
        </is>
      </c>
      <c r="R3983" t="inlineStr">
        <is>
          <t>Pago</t>
        </is>
      </c>
      <c r="S3983" t="inlineStr">
        <is>
          <t>Bar Brahma - Ypiranga Matriz - Bradesco</t>
        </is>
      </c>
    </row>
    <row r="3984">
      <c r="A3984" t="n">
        <v>101629</v>
      </c>
      <c r="B3984" t="n">
        <v>114</v>
      </c>
      <c r="C3984" t="inlineStr">
        <is>
          <t>Bar Brahma - Centro</t>
        </is>
      </c>
      <c r="D3984" t="inlineStr">
        <is>
          <t>CECILIA TSUYACO ARAKI SILVA LTDA</t>
        </is>
      </c>
      <c r="E3984" t="n">
        <v>1638.5</v>
      </c>
      <c r="F3984" s="27" t="n">
        <v>45680</v>
      </c>
      <c r="G3984" s="27" t="n">
        <v>45680</v>
      </c>
      <c r="H3984" s="27" t="n">
        <v>45680</v>
      </c>
      <c r="I3984" s="27" t="n">
        <v>45666</v>
      </c>
      <c r="J3984" s="27" t="n">
        <v>45667</v>
      </c>
      <c r="K3984" t="inlineStr">
        <is>
          <t>Boleto Bancário</t>
        </is>
      </c>
      <c r="L3984" t="inlineStr">
        <is>
          <t>Custo Mercadoria Vendida</t>
        </is>
      </c>
      <c r="M3984" t="inlineStr">
        <is>
          <t>Insumos - Alimentos</t>
        </is>
      </c>
      <c r="N3984" t="inlineStr">
        <is>
          <t>363809</t>
        </is>
      </c>
      <c r="O3984" t="inlineStr">
        <is>
          <t>Documentação Aprovada</t>
        </is>
      </c>
      <c r="P3984" t="inlineStr">
        <is>
          <t>Aprovado Diretoria</t>
        </is>
      </c>
      <c r="Q3984" t="inlineStr">
        <is>
          <t>Aprovado Caixa</t>
        </is>
      </c>
      <c r="R3984" t="inlineStr">
        <is>
          <t>Pago</t>
        </is>
      </c>
      <c r="S3984" t="inlineStr">
        <is>
          <t>Bar Brahma - Ypiranga Matriz - Bradesco</t>
        </is>
      </c>
    </row>
    <row r="3985">
      <c r="A3985" t="n">
        <v>102714</v>
      </c>
      <c r="B3985" t="n">
        <v>114</v>
      </c>
      <c r="C3985" t="inlineStr">
        <is>
          <t>Bar Brahma - Centro</t>
        </is>
      </c>
      <c r="D3985" t="inlineStr">
        <is>
          <t>LUCAS DI GIUSEPPE CARDOSO DE CARVALHO</t>
        </is>
      </c>
      <c r="E3985" t="n">
        <v>2500</v>
      </c>
      <c r="F3985" s="27" t="n">
        <v>45680</v>
      </c>
      <c r="G3985" s="27" t="n">
        <v>45680</v>
      </c>
      <c r="H3985" s="27" t="n">
        <v>45680</v>
      </c>
      <c r="I3985" s="27" t="n">
        <v>45636</v>
      </c>
      <c r="J3985" s="27" t="n">
        <v>45672</v>
      </c>
      <c r="K3985" t="inlineStr">
        <is>
          <t>Transferência Bancária ou Pix</t>
        </is>
      </c>
      <c r="L3985" t="inlineStr">
        <is>
          <t>CUSTOS COM MARKETING</t>
        </is>
      </c>
      <c r="M3985" t="inlineStr">
        <is>
          <t xml:space="preserve"> MAT DE PROPAGANDA/ FER DE MKT</t>
        </is>
      </c>
      <c r="N3985" t="inlineStr">
        <is>
          <t>139</t>
        </is>
      </c>
      <c r="O3985" t="inlineStr">
        <is>
          <t>Documentação Aprovada</t>
        </is>
      </c>
      <c r="P3985" t="inlineStr">
        <is>
          <t>Aprovado Diretoria</t>
        </is>
      </c>
      <c r="Q3985" t="inlineStr">
        <is>
          <t>Aprovado Caixa</t>
        </is>
      </c>
      <c r="R3985" t="inlineStr">
        <is>
          <t>Pago</t>
        </is>
      </c>
      <c r="S3985" t="inlineStr">
        <is>
          <t>Bar Brahma - Ypiranga Matriz - Kamino</t>
        </is>
      </c>
    </row>
    <row r="3986">
      <c r="A3986" t="n">
        <v>102600</v>
      </c>
      <c r="B3986" t="n">
        <v>114</v>
      </c>
      <c r="C3986" t="inlineStr">
        <is>
          <t>Bar Brahma - Centro</t>
        </is>
      </c>
      <c r="D3986" t="inlineStr">
        <is>
          <t>ICE4</t>
        </is>
      </c>
      <c r="E3986" t="n">
        <v>277.7</v>
      </c>
      <c r="F3986" s="27" t="n">
        <v>45680</v>
      </c>
      <c r="G3986" s="27" t="n">
        <v>45680</v>
      </c>
      <c r="H3986" s="27" t="n">
        <v>45680</v>
      </c>
      <c r="I3986" s="27" t="n">
        <v>45670</v>
      </c>
      <c r="J3986" s="27" t="n">
        <v>45671</v>
      </c>
      <c r="K3986" t="inlineStr">
        <is>
          <t>Boleto Bancário</t>
        </is>
      </c>
      <c r="L3986" t="inlineStr">
        <is>
          <t>Custo Mercadoria Vendida</t>
        </is>
      </c>
      <c r="M3986" t="inlineStr">
        <is>
          <t>Insumos - Bebidas</t>
        </is>
      </c>
      <c r="N3986" t="inlineStr">
        <is>
          <t>72778</t>
        </is>
      </c>
      <c r="O3986" t="inlineStr">
        <is>
          <t>Documentação Aprovada</t>
        </is>
      </c>
      <c r="P3986" t="inlineStr">
        <is>
          <t>Aprovado Diretoria</t>
        </is>
      </c>
      <c r="Q3986" t="inlineStr">
        <is>
          <t>Aprovado Caixa</t>
        </is>
      </c>
      <c r="R3986" t="inlineStr">
        <is>
          <t>Pago</t>
        </is>
      </c>
      <c r="S3986" t="inlineStr">
        <is>
          <t>Bar Brahma - Ypiranga Matriz - Bradesco</t>
        </is>
      </c>
    </row>
    <row r="3987">
      <c r="A3987" t="n">
        <v>99327</v>
      </c>
      <c r="B3987" t="n">
        <v>114</v>
      </c>
      <c r="C3987" t="inlineStr">
        <is>
          <t>Bar Brahma - Centro</t>
        </is>
      </c>
      <c r="D3987" t="inlineStr">
        <is>
          <t>NIVALDO ALVES (SIMBAS)</t>
        </is>
      </c>
      <c r="E3987" t="n">
        <v>5000</v>
      </c>
      <c r="F3987" s="27" t="n">
        <v>45667</v>
      </c>
      <c r="G3987" s="27" t="n">
        <v>45680</v>
      </c>
      <c r="H3987" s="27" t="n">
        <v>45680</v>
      </c>
      <c r="I3987" s="27" t="n">
        <v>45658</v>
      </c>
      <c r="J3987" s="27" t="n">
        <v>45659</v>
      </c>
      <c r="K3987" t="inlineStr">
        <is>
          <t>Transferência Bancária ou Pix</t>
        </is>
      </c>
      <c r="L3987" t="inlineStr">
        <is>
          <t>Custos Artístico Geral</t>
        </is>
      </c>
      <c r="M3987" t="inlineStr">
        <is>
          <t>Locação de Equipamentos Fixo</t>
        </is>
      </c>
      <c r="N3987" t="inlineStr">
        <is>
          <t>122025</t>
        </is>
      </c>
      <c r="O3987" t="inlineStr">
        <is>
          <t>Documentação Aprovada</t>
        </is>
      </c>
      <c r="P3987" t="inlineStr">
        <is>
          <t>Aprovado Diretoria</t>
        </is>
      </c>
      <c r="Q3987" t="inlineStr">
        <is>
          <t>Aprovado Caixa</t>
        </is>
      </c>
      <c r="R3987" t="inlineStr">
        <is>
          <t>Pago</t>
        </is>
      </c>
      <c r="S3987" t="inlineStr">
        <is>
          <t>Bar Brahma - Ypiranga Matriz - Kamino</t>
        </is>
      </c>
    </row>
    <row r="3988">
      <c r="A3988" t="n">
        <v>99676</v>
      </c>
      <c r="B3988" t="n">
        <v>114</v>
      </c>
      <c r="C3988" t="inlineStr">
        <is>
          <t>Bar Brahma - Centro</t>
        </is>
      </c>
      <c r="D3988" t="inlineStr">
        <is>
          <t xml:space="preserve">EMPORIO MEL </t>
        </is>
      </c>
      <c r="E3988" t="n">
        <v>688.64</v>
      </c>
      <c r="F3988" s="27" t="n">
        <v>45681</v>
      </c>
      <c r="G3988" s="27" t="n">
        <v>45680</v>
      </c>
      <c r="H3988" s="27" t="n">
        <v>45680</v>
      </c>
      <c r="I3988" s="27" t="n">
        <v>45659</v>
      </c>
      <c r="J3988" s="27" t="n">
        <v>45660</v>
      </c>
      <c r="K3988" t="inlineStr">
        <is>
          <t>Boleto Bancário</t>
        </is>
      </c>
      <c r="L3988" t="inlineStr">
        <is>
          <t>Custo Mercadoria Vendida</t>
        </is>
      </c>
      <c r="M3988" t="inlineStr">
        <is>
          <t>Insumos - Bebidas</t>
        </is>
      </c>
      <c r="N3988" t="inlineStr">
        <is>
          <t>435290</t>
        </is>
      </c>
      <c r="O3988" t="inlineStr">
        <is>
          <t>Documentação Aprovada</t>
        </is>
      </c>
      <c r="P3988" t="inlineStr">
        <is>
          <t>Aprovado Diretoria</t>
        </is>
      </c>
      <c r="Q3988" t="inlineStr">
        <is>
          <t>Aprovado Caixa</t>
        </is>
      </c>
      <c r="R3988" t="inlineStr">
        <is>
          <t>Pago</t>
        </is>
      </c>
      <c r="S3988" t="inlineStr">
        <is>
          <t>Bar Brahma - Ypiranga Matriz - Bradesco</t>
        </is>
      </c>
    </row>
    <row r="3989">
      <c r="A3989" t="n">
        <v>101176</v>
      </c>
      <c r="B3989" t="n">
        <v>114</v>
      </c>
      <c r="C3989" t="inlineStr">
        <is>
          <t>Bar Brahma - Centro</t>
        </is>
      </c>
      <c r="D3989" t="inlineStr">
        <is>
          <t>INVYE CAPITAL LTDA</t>
        </is>
      </c>
      <c r="E3989" t="n">
        <v>1250</v>
      </c>
      <c r="F3989" s="27" t="n">
        <v>45681</v>
      </c>
      <c r="G3989" s="27" t="n">
        <v>45680</v>
      </c>
      <c r="H3989" s="27" t="n">
        <v>45680</v>
      </c>
      <c r="I3989" s="27" t="n">
        <v>45666</v>
      </c>
      <c r="J3989" s="27" t="n">
        <v>45667</v>
      </c>
      <c r="K3989" t="inlineStr">
        <is>
          <t>Boleto Bancário</t>
        </is>
      </c>
      <c r="L3989" t="inlineStr">
        <is>
          <t>Serviços de Terceiros</t>
        </is>
      </c>
      <c r="M3989" t="inlineStr">
        <is>
          <t>Assessoria em Geral</t>
        </is>
      </c>
      <c r="N3989" t="inlineStr">
        <is>
          <t>2206</t>
        </is>
      </c>
      <c r="O3989" t="inlineStr">
        <is>
          <t>Documentação Aprovada</t>
        </is>
      </c>
      <c r="P3989" t="inlineStr">
        <is>
          <t>Aprovado Diretoria</t>
        </is>
      </c>
      <c r="Q3989" t="inlineStr">
        <is>
          <t>Aprovado Caixa</t>
        </is>
      </c>
      <c r="R3989" t="inlineStr">
        <is>
          <t>Pago</t>
        </is>
      </c>
      <c r="S3989" t="inlineStr">
        <is>
          <t>Bar Brahma - Ypiranga Matriz - Bradesco</t>
        </is>
      </c>
    </row>
    <row r="3990">
      <c r="A3990" t="n">
        <v>101173</v>
      </c>
      <c r="B3990" t="n">
        <v>114</v>
      </c>
      <c r="C3990" t="inlineStr">
        <is>
          <t>Bar Brahma - Centro</t>
        </is>
      </c>
      <c r="D3990" t="inlineStr">
        <is>
          <t>SOLUCOES TECNICAS AMBIENTAL LTDA - EPP</t>
        </is>
      </c>
      <c r="E3990" t="n">
        <v>5072.05</v>
      </c>
      <c r="F3990" s="27" t="n">
        <v>45681</v>
      </c>
      <c r="G3990" s="27" t="n">
        <v>45680</v>
      </c>
      <c r="H3990" s="27" t="n">
        <v>45680</v>
      </c>
      <c r="I3990" s="27" t="n">
        <v>45666</v>
      </c>
      <c r="J3990" s="27" t="n">
        <v>45667</v>
      </c>
      <c r="K3990" t="inlineStr">
        <is>
          <t>Boleto Bancário</t>
        </is>
      </c>
      <c r="L3990" t="inlineStr">
        <is>
          <t>Utilidades</t>
        </is>
      </c>
      <c r="M3990" t="inlineStr">
        <is>
          <t>Coleta de lixo</t>
        </is>
      </c>
      <c r="N3990" t="inlineStr">
        <is>
          <t>13408</t>
        </is>
      </c>
      <c r="O3990" t="inlineStr">
        <is>
          <t>Documentação Aprovada</t>
        </is>
      </c>
      <c r="P3990" t="inlineStr">
        <is>
          <t>Aprovado Diretoria</t>
        </is>
      </c>
      <c r="Q3990" t="inlineStr">
        <is>
          <t>Aprovado Caixa</t>
        </is>
      </c>
      <c r="R3990" t="inlineStr">
        <is>
          <t>Pago</t>
        </is>
      </c>
      <c r="S3990" t="inlineStr">
        <is>
          <t>Bar Brahma - Ypiranga Matriz - Bradesco</t>
        </is>
      </c>
    </row>
    <row r="3991">
      <c r="A3991" t="n">
        <v>101041</v>
      </c>
      <c r="B3991" t="n">
        <v>114</v>
      </c>
      <c r="C3991" t="inlineStr">
        <is>
          <t>Bar Brahma - Centro</t>
        </is>
      </c>
      <c r="D3991" t="inlineStr">
        <is>
          <t>HORTICLEAN DISTRIBUIDORA</t>
        </is>
      </c>
      <c r="E3991" t="n">
        <v>622.5</v>
      </c>
      <c r="F3991" s="27" t="n">
        <v>45680</v>
      </c>
      <c r="G3991" s="27" t="n">
        <v>45680</v>
      </c>
      <c r="H3991" s="27" t="n">
        <v>45680</v>
      </c>
      <c r="I3991" s="27" t="n">
        <v>45665</v>
      </c>
      <c r="J3991" s="27" t="n">
        <v>45666</v>
      </c>
      <c r="K3991" t="inlineStr">
        <is>
          <t>Boleto Bancário</t>
        </is>
      </c>
      <c r="L3991" t="inlineStr">
        <is>
          <t>Custo Mercadoria Vendida</t>
        </is>
      </c>
      <c r="M3991" t="inlineStr">
        <is>
          <t>Insumos - Alimentos</t>
        </is>
      </c>
      <c r="N3991" t="inlineStr">
        <is>
          <t>25565</t>
        </is>
      </c>
      <c r="O3991" t="inlineStr">
        <is>
          <t>Documentação Aprovada</t>
        </is>
      </c>
      <c r="P3991" t="inlineStr">
        <is>
          <t>Aprovado Diretoria</t>
        </is>
      </c>
      <c r="Q3991" t="inlineStr">
        <is>
          <t>Aprovado Caixa</t>
        </is>
      </c>
      <c r="R3991" t="inlineStr">
        <is>
          <t>Pago</t>
        </is>
      </c>
      <c r="S3991" t="inlineStr">
        <is>
          <t>Bar Brahma - Ypiranga Matriz - Bradesco</t>
        </is>
      </c>
    </row>
    <row r="3992">
      <c r="A3992" t="n">
        <v>101044</v>
      </c>
      <c r="B3992" t="n">
        <v>114</v>
      </c>
      <c r="C3992" t="inlineStr">
        <is>
          <t>Bar Brahma - Centro</t>
        </is>
      </c>
      <c r="D3992" t="inlineStr">
        <is>
          <t>J A DOS SANTOS HORTIFRUTI</t>
        </is>
      </c>
      <c r="E3992" t="n">
        <v>541.5</v>
      </c>
      <c r="F3992" s="27" t="n">
        <v>45680</v>
      </c>
      <c r="G3992" s="27" t="n">
        <v>45680</v>
      </c>
      <c r="H3992" s="27" t="n">
        <v>45680</v>
      </c>
      <c r="I3992" s="27" t="n">
        <v>45665</v>
      </c>
      <c r="J3992" s="27" t="n">
        <v>45666</v>
      </c>
      <c r="K3992" t="inlineStr">
        <is>
          <t>Boleto Bancário</t>
        </is>
      </c>
      <c r="L3992" t="inlineStr">
        <is>
          <t>Custo Mercadoria Vendida</t>
        </is>
      </c>
      <c r="M3992" t="inlineStr">
        <is>
          <t>Insumos - Alimentos</t>
        </is>
      </c>
      <c r="N3992" t="inlineStr">
        <is>
          <t>35949</t>
        </is>
      </c>
      <c r="O3992" t="inlineStr">
        <is>
          <t>Documentação Aprovada</t>
        </is>
      </c>
      <c r="P3992" t="inlineStr">
        <is>
          <t>Aprovado Diretoria</t>
        </is>
      </c>
      <c r="Q3992" t="inlineStr">
        <is>
          <t>Aprovado Caixa</t>
        </is>
      </c>
      <c r="R3992" t="inlineStr">
        <is>
          <t>Pago</t>
        </is>
      </c>
      <c r="S3992" t="inlineStr">
        <is>
          <t>Bar Brahma - Ypiranga Matriz - Bradesco</t>
        </is>
      </c>
    </row>
    <row r="3993">
      <c r="A3993" t="n">
        <v>98389</v>
      </c>
      <c r="B3993" t="n">
        <v>114</v>
      </c>
      <c r="C3993" t="inlineStr">
        <is>
          <t>Bar Brahma - Centro</t>
        </is>
      </c>
      <c r="D3993" t="inlineStr">
        <is>
          <t>DISTRIBUIDORA CANTAROS DO BRASIL EIRELI</t>
        </is>
      </c>
      <c r="E3993" t="n">
        <v>1974</v>
      </c>
      <c r="F3993" s="27" t="n">
        <v>45680</v>
      </c>
      <c r="G3993" s="27" t="n">
        <v>45680</v>
      </c>
      <c r="H3993" s="27" t="n">
        <v>45680</v>
      </c>
      <c r="I3993" s="27" t="n">
        <v>45652</v>
      </c>
      <c r="J3993" s="27" t="n">
        <v>45652</v>
      </c>
      <c r="K3993" t="inlineStr">
        <is>
          <t>Boleto Bancário</t>
        </is>
      </c>
      <c r="L3993" t="inlineStr">
        <is>
          <t>Custo Mercadoria Vendida</t>
        </is>
      </c>
      <c r="M3993" t="inlineStr">
        <is>
          <t>Insumos - Bebidas</t>
        </is>
      </c>
      <c r="N3993" t="inlineStr">
        <is>
          <t>2185</t>
        </is>
      </c>
      <c r="O3993" t="inlineStr">
        <is>
          <t>Documentação Aprovada</t>
        </is>
      </c>
      <c r="P3993" t="inlineStr">
        <is>
          <t>Aprovado Diretoria</t>
        </is>
      </c>
      <c r="Q3993" t="inlineStr">
        <is>
          <t>Aprovado Caixa</t>
        </is>
      </c>
      <c r="R3993" t="inlineStr">
        <is>
          <t>Pago</t>
        </is>
      </c>
      <c r="S3993" t="inlineStr">
        <is>
          <t>Bar Brahma - Ypiranga Matriz - Bradesco</t>
        </is>
      </c>
    </row>
    <row r="3994">
      <c r="A3994" t="n">
        <v>98761</v>
      </c>
      <c r="B3994" t="n">
        <v>114</v>
      </c>
      <c r="C3994" t="inlineStr">
        <is>
          <t>Bar Brahma - Centro</t>
        </is>
      </c>
      <c r="D3994" t="inlineStr">
        <is>
          <t>EAU DISTRIB. DE AGUA MINERAL EIRELI - EP</t>
        </is>
      </c>
      <c r="E3994" t="n">
        <v>4843</v>
      </c>
      <c r="F3994" s="27" t="n">
        <v>45680</v>
      </c>
      <c r="G3994" s="27" t="n">
        <v>45680</v>
      </c>
      <c r="H3994" s="27" t="n">
        <v>45680</v>
      </c>
      <c r="I3994" s="27" t="n">
        <v>45649</v>
      </c>
      <c r="J3994" s="27" t="n">
        <v>45653</v>
      </c>
      <c r="K3994" t="inlineStr">
        <is>
          <t>Boleto Bancário</t>
        </is>
      </c>
      <c r="L3994" t="inlineStr">
        <is>
          <t>Custo Mercadoria Vendida</t>
        </is>
      </c>
      <c r="M3994" t="inlineStr">
        <is>
          <t>Insumos - Bebidas</t>
        </is>
      </c>
      <c r="N3994" t="inlineStr">
        <is>
          <t>228606</t>
        </is>
      </c>
      <c r="O3994" t="inlineStr">
        <is>
          <t>Documentação Aprovada</t>
        </is>
      </c>
      <c r="P3994" t="inlineStr">
        <is>
          <t>Aprovado Diretoria</t>
        </is>
      </c>
      <c r="Q3994" t="inlineStr">
        <is>
          <t>Aprovado Caixa</t>
        </is>
      </c>
      <c r="R3994" t="inlineStr">
        <is>
          <t>Pago</t>
        </is>
      </c>
      <c r="S3994" t="inlineStr">
        <is>
          <t>Bar Brahma - Ypiranga Matriz - Bradesco</t>
        </is>
      </c>
    </row>
    <row r="3995">
      <c r="A3995" t="n">
        <v>100518</v>
      </c>
      <c r="B3995" t="n">
        <v>114</v>
      </c>
      <c r="C3995" t="inlineStr">
        <is>
          <t>Bar Brahma - Centro</t>
        </is>
      </c>
      <c r="D3995" t="inlineStr">
        <is>
          <t xml:space="preserve">LATICINIOS CATUPIRY LTDA </t>
        </is>
      </c>
      <c r="E3995" t="n">
        <v>2572.45</v>
      </c>
      <c r="F3995" s="27" t="n">
        <v>45681</v>
      </c>
      <c r="G3995" s="27" t="n">
        <v>45680</v>
      </c>
      <c r="H3995" s="27" t="n">
        <v>45680</v>
      </c>
      <c r="I3995" s="27" t="n">
        <v>45665</v>
      </c>
      <c r="J3995" s="27" t="n">
        <v>45665</v>
      </c>
      <c r="K3995" t="inlineStr">
        <is>
          <t>Boleto Bancário</t>
        </is>
      </c>
      <c r="L3995" t="inlineStr">
        <is>
          <t>Custo Mercadoria Vendida</t>
        </is>
      </c>
      <c r="M3995" t="inlineStr">
        <is>
          <t>Insumos - Alimentos</t>
        </is>
      </c>
      <c r="N3995" t="inlineStr">
        <is>
          <t>1599036</t>
        </is>
      </c>
      <c r="O3995" t="inlineStr">
        <is>
          <t>Documentação Aprovada</t>
        </is>
      </c>
      <c r="P3995" t="inlineStr">
        <is>
          <t>Aprovado Diretoria</t>
        </is>
      </c>
      <c r="Q3995" t="inlineStr">
        <is>
          <t>Aprovado Caixa</t>
        </is>
      </c>
      <c r="R3995" t="inlineStr">
        <is>
          <t>Pago</t>
        </is>
      </c>
      <c r="S3995" t="inlineStr">
        <is>
          <t>Bar Brahma - Ypiranga Matriz - Bradesco</t>
        </is>
      </c>
    </row>
    <row r="3996">
      <c r="A3996" t="n">
        <v>100468</v>
      </c>
      <c r="B3996" t="n">
        <v>114</v>
      </c>
      <c r="C3996" t="inlineStr">
        <is>
          <t>Bar Brahma - Centro</t>
        </is>
      </c>
      <c r="D3996" t="inlineStr">
        <is>
          <t xml:space="preserve">CDL - CENTRAL DE DIAGNOSTICOS LABORATORAIS </t>
        </is>
      </c>
      <c r="E3996" t="n">
        <v>504</v>
      </c>
      <c r="F3996" s="27" t="n">
        <v>45680</v>
      </c>
      <c r="G3996" s="27" t="n">
        <v>45680</v>
      </c>
      <c r="H3996" s="27" t="n">
        <v>45680</v>
      </c>
      <c r="I3996" s="27" t="n">
        <v>45660</v>
      </c>
      <c r="J3996" s="27" t="n">
        <v>45665</v>
      </c>
      <c r="K3996" t="inlineStr">
        <is>
          <t>Boleto Bancário</t>
        </is>
      </c>
      <c r="L3996" t="inlineStr">
        <is>
          <t>Utilidades</t>
        </is>
      </c>
      <c r="M3996" t="inlineStr">
        <is>
          <t>Serviços de Limpeza</t>
        </is>
      </c>
      <c r="N3996" t="inlineStr">
        <is>
          <t>46834</t>
        </is>
      </c>
      <c r="O3996" t="inlineStr">
        <is>
          <t>Documentação Aprovada</t>
        </is>
      </c>
      <c r="P3996" t="inlineStr">
        <is>
          <t>Aprovado Diretoria</t>
        </is>
      </c>
      <c r="Q3996" t="inlineStr">
        <is>
          <t>Aprovado Caixa</t>
        </is>
      </c>
      <c r="R3996" t="inlineStr">
        <is>
          <t>Pago</t>
        </is>
      </c>
      <c r="S3996" t="inlineStr">
        <is>
          <t>Bar Brahma - Ypiranga Matriz - Bradesco</t>
        </is>
      </c>
    </row>
    <row r="3997">
      <c r="A3997" t="n">
        <v>100504</v>
      </c>
      <c r="B3997" t="n">
        <v>114</v>
      </c>
      <c r="C3997" t="inlineStr">
        <is>
          <t>Bar Brahma - Centro</t>
        </is>
      </c>
      <c r="D3997" t="inlineStr">
        <is>
          <t>CASA DE CARNES P.J.J. LTDA - ME</t>
        </is>
      </c>
      <c r="E3997" t="n">
        <v>1140.09</v>
      </c>
      <c r="F3997" s="27" t="n">
        <v>45680</v>
      </c>
      <c r="G3997" s="27" t="n">
        <v>45680</v>
      </c>
      <c r="H3997" s="27" t="n">
        <v>45680</v>
      </c>
      <c r="I3997" s="27" t="n">
        <v>45665</v>
      </c>
      <c r="J3997" s="27" t="n">
        <v>45665</v>
      </c>
      <c r="K3997" t="inlineStr">
        <is>
          <t>Boleto Bancário</t>
        </is>
      </c>
      <c r="L3997" t="inlineStr">
        <is>
          <t>Custo Mercadoria Vendida</t>
        </is>
      </c>
      <c r="M3997" t="inlineStr">
        <is>
          <t>Insumos - Alimentos</t>
        </is>
      </c>
      <c r="N3997" t="inlineStr">
        <is>
          <t>41719</t>
        </is>
      </c>
      <c r="O3997" t="inlineStr">
        <is>
          <t>Documentação Aprovada</t>
        </is>
      </c>
      <c r="P3997" t="inlineStr">
        <is>
          <t>Aprovado Diretoria</t>
        </is>
      </c>
      <c r="Q3997" t="inlineStr">
        <is>
          <t>Aprovado Caixa</t>
        </is>
      </c>
      <c r="R3997" t="inlineStr">
        <is>
          <t>Pago</t>
        </is>
      </c>
      <c r="S3997" t="inlineStr">
        <is>
          <t>Bar Brahma - Ypiranga Matriz - Bradesco</t>
        </is>
      </c>
    </row>
    <row r="3998">
      <c r="A3998" t="n">
        <v>100511</v>
      </c>
      <c r="B3998" t="n">
        <v>114</v>
      </c>
      <c r="C3998" t="inlineStr">
        <is>
          <t>Bar Brahma - Centro</t>
        </is>
      </c>
      <c r="D3998" t="inlineStr">
        <is>
          <t>PDO ALIMENTOS E COMERCIO LTDA</t>
        </is>
      </c>
      <c r="E3998" t="n">
        <v>271.6</v>
      </c>
      <c r="F3998" s="27" t="n">
        <v>45680</v>
      </c>
      <c r="G3998" s="27" t="n">
        <v>45680</v>
      </c>
      <c r="H3998" s="27" t="n">
        <v>45680</v>
      </c>
      <c r="I3998" s="27" t="n">
        <v>45664</v>
      </c>
      <c r="J3998" s="27" t="n">
        <v>45665</v>
      </c>
      <c r="K3998" t="inlineStr">
        <is>
          <t>Boleto Bancário</t>
        </is>
      </c>
      <c r="L3998" t="inlineStr">
        <is>
          <t>Custo Mercadoria Vendida</t>
        </is>
      </c>
      <c r="M3998" t="inlineStr">
        <is>
          <t>Insumos - Alimentos</t>
        </is>
      </c>
      <c r="N3998" t="inlineStr">
        <is>
          <t>33806</t>
        </is>
      </c>
      <c r="O3998" t="inlineStr">
        <is>
          <t>Documentação Aprovada</t>
        </is>
      </c>
      <c r="P3998" t="inlineStr">
        <is>
          <t>Aprovado Diretoria</t>
        </is>
      </c>
      <c r="Q3998" t="inlineStr">
        <is>
          <t>Aprovado Caixa</t>
        </is>
      </c>
      <c r="R3998" t="inlineStr">
        <is>
          <t>Pago</t>
        </is>
      </c>
      <c r="S3998" t="inlineStr">
        <is>
          <t>Bar Brahma - Ypiranga Matriz - Bradesco</t>
        </is>
      </c>
    </row>
    <row r="3999">
      <c r="A3999" t="n">
        <v>100514</v>
      </c>
      <c r="B3999" t="n">
        <v>114</v>
      </c>
      <c r="C3999" t="inlineStr">
        <is>
          <t>Bar Brahma - Centro</t>
        </is>
      </c>
      <c r="D3999" t="inlineStr">
        <is>
          <t xml:space="preserve">EMPORIO MEL </t>
        </is>
      </c>
      <c r="E3999" t="n">
        <v>399.6</v>
      </c>
      <c r="F3999" s="27" t="n">
        <v>45681</v>
      </c>
      <c r="G3999" s="27" t="n">
        <v>45680</v>
      </c>
      <c r="H3999" s="27" t="n">
        <v>45680</v>
      </c>
      <c r="I3999" s="27" t="n">
        <v>45664</v>
      </c>
      <c r="J3999" s="27" t="n">
        <v>45665</v>
      </c>
      <c r="K3999" t="inlineStr">
        <is>
          <t>Boleto Bancário</t>
        </is>
      </c>
      <c r="L3999" t="inlineStr">
        <is>
          <t>Custo Mercadoria Vendida</t>
        </is>
      </c>
      <c r="M3999" t="inlineStr">
        <is>
          <t>Insumos - Alimentos</t>
        </is>
      </c>
      <c r="N3999" t="inlineStr">
        <is>
          <t>435753</t>
        </is>
      </c>
      <c r="O3999" t="inlineStr">
        <is>
          <t>Documentação Aprovada</t>
        </is>
      </c>
      <c r="P3999" t="inlineStr">
        <is>
          <t>Aprovado Diretoria</t>
        </is>
      </c>
      <c r="Q3999" t="inlineStr">
        <is>
          <t>Aprovado Caixa</t>
        </is>
      </c>
      <c r="R3999" t="inlineStr">
        <is>
          <t>Pago</t>
        </is>
      </c>
      <c r="S3999" t="inlineStr">
        <is>
          <t>Bar Brahma - Ypiranga Matriz - Bradesco</t>
        </is>
      </c>
    </row>
    <row r="4000">
      <c r="A4000" t="n">
        <v>100222</v>
      </c>
      <c r="B4000" t="n">
        <v>114</v>
      </c>
      <c r="C4000" t="inlineStr">
        <is>
          <t>Bar Brahma - Centro</t>
        </is>
      </c>
      <c r="D4000" t="inlineStr">
        <is>
          <t xml:space="preserve">EMPORIO MEL </t>
        </is>
      </c>
      <c r="E4000" t="n">
        <v>1628.4</v>
      </c>
      <c r="F4000" s="27" t="n">
        <v>45681</v>
      </c>
      <c r="G4000" s="27" t="n">
        <v>45680</v>
      </c>
      <c r="H4000" s="27" t="n">
        <v>45680</v>
      </c>
      <c r="I4000" s="27" t="n">
        <v>45660</v>
      </c>
      <c r="J4000" s="27" t="n">
        <v>45663</v>
      </c>
      <c r="K4000" t="inlineStr">
        <is>
          <t>Boleto Bancário</t>
        </is>
      </c>
      <c r="L4000" t="inlineStr">
        <is>
          <t>Custo Mercadoria Vendida</t>
        </is>
      </c>
      <c r="M4000" t="inlineStr">
        <is>
          <t>Insumos - Bebidas</t>
        </is>
      </c>
      <c r="N4000" t="inlineStr">
        <is>
          <t>435434</t>
        </is>
      </c>
      <c r="O4000" t="inlineStr">
        <is>
          <t>Documentação Aprovada</t>
        </is>
      </c>
      <c r="P4000" t="inlineStr">
        <is>
          <t>Aprovado Diretoria</t>
        </is>
      </c>
      <c r="Q4000" t="inlineStr">
        <is>
          <t>Aprovado Caixa</t>
        </is>
      </c>
      <c r="R4000" t="inlineStr">
        <is>
          <t>Pago</t>
        </is>
      </c>
      <c r="S4000" t="inlineStr">
        <is>
          <t>Bar Brahma - Ypiranga Matriz - Bradesco</t>
        </is>
      </c>
    </row>
    <row r="4001">
      <c r="A4001" t="n">
        <v>64042</v>
      </c>
      <c r="B4001" t="n">
        <v>114</v>
      </c>
      <c r="C4001" t="inlineStr">
        <is>
          <t>Bar Brahma - Centro</t>
        </is>
      </c>
      <c r="D4001" t="inlineStr">
        <is>
          <t>ESHOWS PROMOCOES ARTISTICAS LTDA</t>
        </is>
      </c>
      <c r="E4001" t="n">
        <v>34501</v>
      </c>
      <c r="F4001" s="27" t="n">
        <v>45681</v>
      </c>
      <c r="G4001" s="27" t="n">
        <v>45680</v>
      </c>
      <c r="H4001" s="27" t="n">
        <v>45680</v>
      </c>
      <c r="I4001" s="27" t="n">
        <v>45655</v>
      </c>
      <c r="J4001" s="27" t="n"/>
      <c r="K4001" t="inlineStr">
        <is>
          <t>Boleto Bancário</t>
        </is>
      </c>
      <c r="L4001" t="inlineStr">
        <is>
          <t>CUSTO ARTISTICO</t>
        </is>
      </c>
      <c r="M4001" t="inlineStr">
        <is>
          <t>CACHE MUSICOS E ARTISTAS</t>
        </is>
      </c>
      <c r="N4001" t="inlineStr">
        <is>
          <t>29122024</t>
        </is>
      </c>
      <c r="O4001" t="inlineStr">
        <is>
          <t>Documentação Aprovada</t>
        </is>
      </c>
      <c r="P4001" t="inlineStr">
        <is>
          <t>Aprovado Diretoria</t>
        </is>
      </c>
      <c r="Q4001" t="inlineStr">
        <is>
          <t>Aprovado Caixa</t>
        </is>
      </c>
      <c r="R4001" t="inlineStr">
        <is>
          <t>Pago</t>
        </is>
      </c>
      <c r="S4001" t="inlineStr">
        <is>
          <t>Bar Brahma - Ypiranga Matriz - Bradesco</t>
        </is>
      </c>
    </row>
    <row r="4002">
      <c r="A4002" t="n">
        <v>11554</v>
      </c>
      <c r="B4002" t="n">
        <v>114</v>
      </c>
      <c r="C4002" t="inlineStr">
        <is>
          <t>Bar Brahma - Centro</t>
        </is>
      </c>
      <c r="D4002" t="inlineStr">
        <is>
          <t>KELLI CRISTINA GOMES BUENO</t>
        </is>
      </c>
      <c r="E4002" t="n">
        <v>3333.33</v>
      </c>
      <c r="F4002" s="27" t="n">
        <v>45681</v>
      </c>
      <c r="G4002" s="27" t="n">
        <v>45680</v>
      </c>
      <c r="H4002" s="27" t="n">
        <v>45680</v>
      </c>
      <c r="I4002" s="27" t="n">
        <v>45265</v>
      </c>
      <c r="J4002" s="27" t="n"/>
      <c r="L4002" t="inlineStr">
        <is>
          <t>Endividamento</t>
        </is>
      </c>
      <c r="M4002" t="inlineStr">
        <is>
          <t>Processo Judicial</t>
        </is>
      </c>
      <c r="O4002" t="inlineStr">
        <is>
          <t>Documentação Aprovada</t>
        </is>
      </c>
      <c r="P4002" t="inlineStr">
        <is>
          <t>Aprovado Diretoria</t>
        </is>
      </c>
      <c r="Q4002" t="inlineStr">
        <is>
          <t>Aprovado Caixa</t>
        </is>
      </c>
      <c r="R4002" t="inlineStr">
        <is>
          <t>Pago</t>
        </is>
      </c>
      <c r="S4002" t="inlineStr">
        <is>
          <t>Tempus - Kamino</t>
        </is>
      </c>
    </row>
    <row r="4003">
      <c r="A4003" t="n">
        <v>64053</v>
      </c>
      <c r="B4003" t="n">
        <v>114</v>
      </c>
      <c r="C4003" t="inlineStr">
        <is>
          <t>Bar Brahma - Centro</t>
        </is>
      </c>
      <c r="D4003" t="inlineStr">
        <is>
          <t>HASHTAGTV MARKETING E PUBLICIDADE S.A</t>
        </is>
      </c>
      <c r="E4003" t="n">
        <v>572.1</v>
      </c>
      <c r="F4003" s="27" t="n">
        <v>45679</v>
      </c>
      <c r="G4003" s="27" t="n">
        <v>45679</v>
      </c>
      <c r="H4003" s="27" t="n">
        <v>45679</v>
      </c>
      <c r="I4003" s="27" t="n">
        <v>45646</v>
      </c>
      <c r="J4003" s="27" t="n"/>
      <c r="K4003" t="inlineStr">
        <is>
          <t>Boleto Bancário</t>
        </is>
      </c>
      <c r="L4003" t="inlineStr">
        <is>
          <t>SISTEMAS/ T.I</t>
        </is>
      </c>
      <c r="M4003" t="inlineStr">
        <is>
          <t>SISTEMAS</t>
        </is>
      </c>
      <c r="N4003" t="inlineStr">
        <is>
          <t>10617</t>
        </is>
      </c>
      <c r="O4003" t="inlineStr">
        <is>
          <t>Documentação Aprovada</t>
        </is>
      </c>
      <c r="P4003" t="inlineStr">
        <is>
          <t>Aprovado Diretoria</t>
        </is>
      </c>
      <c r="Q4003" t="inlineStr">
        <is>
          <t>Aprovado Caixa</t>
        </is>
      </c>
      <c r="R4003" t="inlineStr">
        <is>
          <t>Pago</t>
        </is>
      </c>
      <c r="S4003" t="inlineStr">
        <is>
          <t>Bar Brahma - Ypiranga Matriz - Bradesco</t>
        </is>
      </c>
    </row>
    <row r="4004">
      <c r="A4004" t="n">
        <v>100522</v>
      </c>
      <c r="B4004" t="n">
        <v>114</v>
      </c>
      <c r="C4004" t="inlineStr">
        <is>
          <t>Bar Brahma - Centro</t>
        </is>
      </c>
      <c r="D4004" t="inlineStr">
        <is>
          <t xml:space="preserve">MAR DIRETO POC COMERCIO DE PEIXE EIRELI - ME </t>
        </is>
      </c>
      <c r="E4004" t="n">
        <v>2742.5</v>
      </c>
      <c r="F4004" s="27" t="n">
        <v>45679</v>
      </c>
      <c r="G4004" s="27" t="n">
        <v>45679</v>
      </c>
      <c r="H4004" s="27" t="n">
        <v>45679</v>
      </c>
      <c r="I4004" s="27" t="n">
        <v>45665</v>
      </c>
      <c r="J4004" s="27" t="n">
        <v>45665</v>
      </c>
      <c r="K4004" t="inlineStr">
        <is>
          <t>Boleto Bancário</t>
        </is>
      </c>
      <c r="L4004" t="inlineStr">
        <is>
          <t>Custo Mercadoria Vendida</t>
        </is>
      </c>
      <c r="M4004" t="inlineStr">
        <is>
          <t>Insumos - Alimentos</t>
        </is>
      </c>
      <c r="N4004" t="inlineStr">
        <is>
          <t>90893</t>
        </is>
      </c>
      <c r="O4004" t="inlineStr">
        <is>
          <t>Documentação Aprovada</t>
        </is>
      </c>
      <c r="P4004" t="inlineStr">
        <is>
          <t>Aprovado Diretoria</t>
        </is>
      </c>
      <c r="Q4004" t="inlineStr">
        <is>
          <t>Aprovado Caixa</t>
        </is>
      </c>
      <c r="R4004" t="inlineStr">
        <is>
          <t>Pago</t>
        </is>
      </c>
      <c r="S4004" t="inlineStr">
        <is>
          <t>Bar Brahma - Ypiranga Matriz - Bradesco</t>
        </is>
      </c>
    </row>
    <row r="4005">
      <c r="A4005" t="n">
        <v>100517</v>
      </c>
      <c r="B4005" t="n">
        <v>114</v>
      </c>
      <c r="C4005" t="inlineStr">
        <is>
          <t>Bar Brahma - Centro</t>
        </is>
      </c>
      <c r="D4005" t="inlineStr">
        <is>
          <t>J A DOS SANTOS HORTIFRUTI</t>
        </is>
      </c>
      <c r="E4005" t="n">
        <v>614.2</v>
      </c>
      <c r="F4005" s="27" t="n">
        <v>45679</v>
      </c>
      <c r="G4005" s="27" t="n">
        <v>45679</v>
      </c>
      <c r="H4005" s="27" t="n">
        <v>45679</v>
      </c>
      <c r="I4005" s="27" t="n">
        <v>45664</v>
      </c>
      <c r="J4005" s="27" t="n">
        <v>45665</v>
      </c>
      <c r="K4005" t="inlineStr">
        <is>
          <t>Boleto Bancário</t>
        </is>
      </c>
      <c r="L4005" t="inlineStr">
        <is>
          <t>Custo Mercadoria Vendida</t>
        </is>
      </c>
      <c r="M4005" t="inlineStr">
        <is>
          <t>Insumos - Alimentos</t>
        </is>
      </c>
      <c r="N4005" t="inlineStr">
        <is>
          <t>35939</t>
        </is>
      </c>
      <c r="O4005" t="inlineStr">
        <is>
          <t>Documentação Aprovada</t>
        </is>
      </c>
      <c r="P4005" t="inlineStr">
        <is>
          <t>Aprovado Diretoria</t>
        </is>
      </c>
      <c r="Q4005" t="inlineStr">
        <is>
          <t>Aprovado Caixa</t>
        </is>
      </c>
      <c r="R4005" t="inlineStr">
        <is>
          <t>Pago</t>
        </is>
      </c>
      <c r="S4005" t="inlineStr">
        <is>
          <t>Bar Brahma - Ypiranga Matriz - Bradesco</t>
        </is>
      </c>
    </row>
    <row r="4006">
      <c r="A4006" t="n">
        <v>100506</v>
      </c>
      <c r="B4006" t="n">
        <v>114</v>
      </c>
      <c r="C4006" t="inlineStr">
        <is>
          <t>Bar Brahma - Centro</t>
        </is>
      </c>
      <c r="D4006" t="inlineStr">
        <is>
          <t>HORTICLEAN DISTRIBUIDORA</t>
        </is>
      </c>
      <c r="E4006" t="n">
        <v>112.86</v>
      </c>
      <c r="F4006" s="27" t="n">
        <v>45679</v>
      </c>
      <c r="G4006" s="27" t="n">
        <v>45679</v>
      </c>
      <c r="H4006" s="27" t="n">
        <v>45679</v>
      </c>
      <c r="I4006" s="27" t="n">
        <v>45664</v>
      </c>
      <c r="J4006" s="27" t="n">
        <v>45665</v>
      </c>
      <c r="K4006" t="inlineStr">
        <is>
          <t>Boleto Bancário</t>
        </is>
      </c>
      <c r="L4006" t="inlineStr">
        <is>
          <t>Custo Mercadoria Vendida</t>
        </is>
      </c>
      <c r="M4006" t="inlineStr">
        <is>
          <t>Insumos - Alimentos</t>
        </is>
      </c>
      <c r="N4006" t="inlineStr">
        <is>
          <t>25558</t>
        </is>
      </c>
      <c r="O4006" t="inlineStr">
        <is>
          <t>Documentação Aprovada</t>
        </is>
      </c>
      <c r="P4006" t="inlineStr">
        <is>
          <t>Aprovado Diretoria</t>
        </is>
      </c>
      <c r="Q4006" t="inlineStr">
        <is>
          <t>Aprovado Caixa</t>
        </is>
      </c>
      <c r="R4006" t="inlineStr">
        <is>
          <t>Pago</t>
        </is>
      </c>
      <c r="S4006" t="inlineStr">
        <is>
          <t>Bar Brahma - Ypiranga Matriz - Bradesco</t>
        </is>
      </c>
    </row>
    <row r="4007">
      <c r="A4007" t="n">
        <v>100521</v>
      </c>
      <c r="B4007" t="n">
        <v>114</v>
      </c>
      <c r="C4007" t="inlineStr">
        <is>
          <t>Bar Brahma - Centro</t>
        </is>
      </c>
      <c r="D4007" t="inlineStr">
        <is>
          <t xml:space="preserve">MAR DIRETO POC COMERCIO DE PEIXE EIRELI - ME </t>
        </is>
      </c>
      <c r="E4007" t="n">
        <v>1854</v>
      </c>
      <c r="F4007" s="27" t="n">
        <v>45679</v>
      </c>
      <c r="G4007" s="27" t="n">
        <v>45679</v>
      </c>
      <c r="H4007" s="27" t="n">
        <v>45679</v>
      </c>
      <c r="I4007" s="27" t="n">
        <v>45665</v>
      </c>
      <c r="J4007" s="27" t="n">
        <v>45665</v>
      </c>
      <c r="K4007" t="inlineStr">
        <is>
          <t>Boleto Bancário</t>
        </is>
      </c>
      <c r="L4007" t="inlineStr">
        <is>
          <t>Custo Mercadoria Vendida</t>
        </is>
      </c>
      <c r="M4007" t="inlineStr">
        <is>
          <t>Insumos - Alimentos</t>
        </is>
      </c>
      <c r="N4007" t="inlineStr">
        <is>
          <t>4585</t>
        </is>
      </c>
      <c r="O4007" t="inlineStr">
        <is>
          <t>Documentação Aprovada</t>
        </is>
      </c>
      <c r="P4007" t="inlineStr">
        <is>
          <t>Aprovado Diretoria</t>
        </is>
      </c>
      <c r="Q4007" t="inlineStr">
        <is>
          <t>Aprovado Caixa</t>
        </is>
      </c>
      <c r="R4007" t="inlineStr">
        <is>
          <t>Pago</t>
        </is>
      </c>
      <c r="S4007" t="inlineStr">
        <is>
          <t>Bar Brahma - Ypiranga Matriz - Bradesco</t>
        </is>
      </c>
    </row>
    <row r="4008">
      <c r="A4008" t="n">
        <v>100516</v>
      </c>
      <c r="B4008" t="n">
        <v>114</v>
      </c>
      <c r="C4008" t="inlineStr">
        <is>
          <t>Bar Brahma - Centro</t>
        </is>
      </c>
      <c r="D4008" t="inlineStr">
        <is>
          <t xml:space="preserve">FORTE ALIMENTOS COM IMPORTACAO LTDA </t>
        </is>
      </c>
      <c r="E4008" t="n">
        <v>2065.37</v>
      </c>
      <c r="F4008" s="27" t="n">
        <v>45679</v>
      </c>
      <c r="G4008" s="27" t="n">
        <v>45679</v>
      </c>
      <c r="H4008" s="27" t="n">
        <v>45679</v>
      </c>
      <c r="I4008" s="27" t="n">
        <v>45664</v>
      </c>
      <c r="J4008" s="27" t="n">
        <v>45665</v>
      </c>
      <c r="K4008" t="inlineStr">
        <is>
          <t>Boleto Bancário</t>
        </is>
      </c>
      <c r="L4008" t="inlineStr">
        <is>
          <t>Custo Mercadoria Vendida</t>
        </is>
      </c>
      <c r="M4008" t="inlineStr">
        <is>
          <t>Insumos - Alimentos</t>
        </is>
      </c>
      <c r="N4008" t="inlineStr">
        <is>
          <t>292369</t>
        </is>
      </c>
      <c r="O4008" t="inlineStr">
        <is>
          <t>Documentação Aprovada</t>
        </is>
      </c>
      <c r="P4008" t="inlineStr">
        <is>
          <t>Aprovado Diretoria</t>
        </is>
      </c>
      <c r="Q4008" t="inlineStr">
        <is>
          <t>Aprovado Caixa</t>
        </is>
      </c>
      <c r="R4008" t="inlineStr">
        <is>
          <t>Pago</t>
        </is>
      </c>
      <c r="S4008" t="inlineStr">
        <is>
          <t>Bar Brahma - Ypiranga Matriz - Bradesco</t>
        </is>
      </c>
    </row>
    <row r="4009">
      <c r="A4009" t="n">
        <v>100463</v>
      </c>
      <c r="B4009" t="n">
        <v>114</v>
      </c>
      <c r="C4009" t="inlineStr">
        <is>
          <t>Bar Brahma - Centro</t>
        </is>
      </c>
      <c r="D4009" t="inlineStr">
        <is>
          <t>PJ 44194738000102</t>
        </is>
      </c>
      <c r="E4009" t="n">
        <v>763.78</v>
      </c>
      <c r="F4009" s="27" t="n">
        <v>45679</v>
      </c>
      <c r="G4009" s="27" t="n">
        <v>45679</v>
      </c>
      <c r="H4009" s="27" t="n">
        <v>45679</v>
      </c>
      <c r="I4009" s="27" t="n">
        <v>45298</v>
      </c>
      <c r="J4009" s="27" t="n">
        <v>45665</v>
      </c>
      <c r="K4009" t="inlineStr">
        <is>
          <t>Transferência Bancária ou Pix</t>
        </is>
      </c>
      <c r="L4009" t="inlineStr">
        <is>
          <t>CUSTOS DE EVENTOS</t>
        </is>
      </c>
      <c r="M4009" t="inlineStr">
        <is>
          <t>CACHE DE PRODUTOR</t>
        </is>
      </c>
      <c r="N4009" t="inlineStr">
        <is>
          <t>14</t>
        </is>
      </c>
      <c r="O4009" t="inlineStr">
        <is>
          <t>Documentação Aprovada</t>
        </is>
      </c>
      <c r="P4009" t="inlineStr">
        <is>
          <t>Aprovado Diretoria</t>
        </is>
      </c>
      <c r="Q4009" t="inlineStr">
        <is>
          <t>Aprovado Caixa</t>
        </is>
      </c>
      <c r="R4009" t="inlineStr">
        <is>
          <t>Pago</t>
        </is>
      </c>
      <c r="S4009" t="inlineStr">
        <is>
          <t>Bar Brahma - Tutum Matriz - Kamino</t>
        </is>
      </c>
    </row>
    <row r="4010">
      <c r="A4010" t="n">
        <v>102679</v>
      </c>
      <c r="B4010" t="n">
        <v>114</v>
      </c>
      <c r="C4010" t="inlineStr">
        <is>
          <t>Bar Brahma - Centro</t>
        </is>
      </c>
      <c r="D4010" t="inlineStr">
        <is>
          <t>C.C BARRETO MORGAN AGENCIA DE VIAGENS LTDA</t>
        </is>
      </c>
      <c r="E4010" t="n">
        <v>1040.68</v>
      </c>
      <c r="F4010" s="27" t="n">
        <v>45679</v>
      </c>
      <c r="G4010" s="27" t="n">
        <v>45679</v>
      </c>
      <c r="H4010" s="27" t="n">
        <v>45679</v>
      </c>
      <c r="I4010" s="27" t="n">
        <v>45664</v>
      </c>
      <c r="J4010" s="27" t="n">
        <v>45671</v>
      </c>
      <c r="K4010" t="inlineStr">
        <is>
          <t>Transferência Bancária ou Pix</t>
        </is>
      </c>
      <c r="L4010" t="inlineStr">
        <is>
          <t>Utilidades</t>
        </is>
      </c>
      <c r="M4010" t="inlineStr">
        <is>
          <t>Viagens e Estadias - Operação</t>
        </is>
      </c>
      <c r="N4010" t="inlineStr">
        <is>
          <t>012025</t>
        </is>
      </c>
      <c r="O4010" t="inlineStr">
        <is>
          <t>Documentação Aprovada</t>
        </is>
      </c>
      <c r="P4010" t="inlineStr">
        <is>
          <t>Aprovado Diretoria</t>
        </is>
      </c>
      <c r="Q4010" t="inlineStr">
        <is>
          <t>Aprovado Caixa</t>
        </is>
      </c>
      <c r="R4010" t="inlineStr">
        <is>
          <t>Pago</t>
        </is>
      </c>
      <c r="S4010" t="inlineStr">
        <is>
          <t>Bar Brahma - Ypiranga Matriz - Kamino</t>
        </is>
      </c>
    </row>
    <row r="4011">
      <c r="A4011" t="n">
        <v>102492</v>
      </c>
      <c r="B4011" t="n">
        <v>114</v>
      </c>
      <c r="C4011" t="inlineStr">
        <is>
          <t>Bar Brahma - Centro</t>
        </is>
      </c>
      <c r="D4011" t="inlineStr">
        <is>
          <t xml:space="preserve">KAMINO INSTITUICAO DE PAGAMENTO LTDA </t>
        </is>
      </c>
      <c r="E4011" t="n">
        <v>700</v>
      </c>
      <c r="F4011" s="27" t="n">
        <v>45675</v>
      </c>
      <c r="G4011" s="27" t="n">
        <v>45679</v>
      </c>
      <c r="H4011" s="27" t="n">
        <v>45679</v>
      </c>
      <c r="I4011" s="27" t="n">
        <v>45656</v>
      </c>
      <c r="J4011" s="27" t="n"/>
      <c r="K4011" t="inlineStr">
        <is>
          <t>Boleto Bancário</t>
        </is>
      </c>
      <c r="L4011" t="inlineStr">
        <is>
          <t>Despesas Financeiras</t>
        </is>
      </c>
      <c r="M4011" t="inlineStr">
        <is>
          <t>Tarifas Bancárias</t>
        </is>
      </c>
      <c r="O4011" t="inlineStr">
        <is>
          <t>Documentação Aprovada</t>
        </is>
      </c>
      <c r="P4011" t="inlineStr">
        <is>
          <t>Aprovado Diretoria</t>
        </is>
      </c>
      <c r="Q4011" t="inlineStr">
        <is>
          <t>Aprovado Caixa</t>
        </is>
      </c>
      <c r="R4011" t="inlineStr">
        <is>
          <t>Pago</t>
        </is>
      </c>
      <c r="S4011" t="inlineStr">
        <is>
          <t>Bar Brahma - Tutum Matriz - Kamino</t>
        </is>
      </c>
    </row>
    <row r="4012">
      <c r="A4012" t="n">
        <v>101046</v>
      </c>
      <c r="B4012" t="n">
        <v>114</v>
      </c>
      <c r="C4012" t="inlineStr">
        <is>
          <t>Bar Brahma - Centro</t>
        </is>
      </c>
      <c r="D4012" t="inlineStr">
        <is>
          <t>CECILIA TSUYACO ARAKI SILVA LTDA</t>
        </is>
      </c>
      <c r="E4012" t="n">
        <v>925</v>
      </c>
      <c r="F4012" s="27" t="n">
        <v>45679</v>
      </c>
      <c r="G4012" s="27" t="n">
        <v>45679</v>
      </c>
      <c r="H4012" s="27" t="n">
        <v>45679</v>
      </c>
      <c r="I4012" s="27" t="n">
        <v>45665</v>
      </c>
      <c r="J4012" s="27" t="n">
        <v>45666</v>
      </c>
      <c r="K4012" t="inlineStr">
        <is>
          <t>Boleto Bancário</t>
        </is>
      </c>
      <c r="L4012" t="inlineStr">
        <is>
          <t>Custo Mercadoria Vendida</t>
        </is>
      </c>
      <c r="M4012" t="inlineStr">
        <is>
          <t>Insumos - Alimentos</t>
        </is>
      </c>
      <c r="N4012" t="inlineStr">
        <is>
          <t>363742</t>
        </is>
      </c>
      <c r="O4012" t="inlineStr">
        <is>
          <t>Documentação Aprovada</t>
        </is>
      </c>
      <c r="P4012" t="inlineStr">
        <is>
          <t>Aprovado Diretoria</t>
        </is>
      </c>
      <c r="Q4012" t="inlineStr">
        <is>
          <t>Aprovado Caixa</t>
        </is>
      </c>
      <c r="R4012" t="inlineStr">
        <is>
          <t>Pago</t>
        </is>
      </c>
      <c r="S4012" t="inlineStr">
        <is>
          <t>Bar Brahma - Ypiranga Matriz - Bradesco</t>
        </is>
      </c>
    </row>
    <row r="4013">
      <c r="A4013" t="n">
        <v>101054</v>
      </c>
      <c r="B4013" t="n">
        <v>114</v>
      </c>
      <c r="C4013" t="inlineStr">
        <is>
          <t>Bar Brahma - Centro</t>
        </is>
      </c>
      <c r="D4013" t="inlineStr">
        <is>
          <t>CEPEL COMERCIO DE PAPEIS E EMBALAGENS EIRELI</t>
        </is>
      </c>
      <c r="E4013" t="n">
        <v>1935.4</v>
      </c>
      <c r="F4013" s="27" t="n">
        <v>45679</v>
      </c>
      <c r="G4013" s="27" t="n">
        <v>45679</v>
      </c>
      <c r="H4013" s="27" t="n">
        <v>45679</v>
      </c>
      <c r="I4013" s="27" t="n">
        <v>45664</v>
      </c>
      <c r="J4013" s="27" t="n">
        <v>45666</v>
      </c>
      <c r="K4013" t="inlineStr">
        <is>
          <t>Boleto Bancário</t>
        </is>
      </c>
      <c r="L4013" t="inlineStr">
        <is>
          <t>Utilidades</t>
        </is>
      </c>
      <c r="M4013" t="inlineStr">
        <is>
          <t>Higiene e Limpeza</t>
        </is>
      </c>
      <c r="N4013" t="inlineStr">
        <is>
          <t>232395</t>
        </is>
      </c>
      <c r="O4013" t="inlineStr">
        <is>
          <t>Documentação Aprovada</t>
        </is>
      </c>
      <c r="P4013" t="inlineStr">
        <is>
          <t>Aprovado Diretoria</t>
        </is>
      </c>
      <c r="Q4013" t="inlineStr">
        <is>
          <t>Aprovado Caixa</t>
        </is>
      </c>
      <c r="R4013" t="inlineStr">
        <is>
          <t>Pago</t>
        </is>
      </c>
      <c r="S4013" t="inlineStr">
        <is>
          <t>Bar Brahma - Ypiranga Matriz - Bradesco</t>
        </is>
      </c>
    </row>
    <row r="4014">
      <c r="A4014" t="n">
        <v>101064</v>
      </c>
      <c r="B4014" t="n">
        <v>114</v>
      </c>
      <c r="C4014" t="inlineStr">
        <is>
          <t>Bar Brahma - Centro</t>
        </is>
      </c>
      <c r="D4014" t="inlineStr">
        <is>
          <t>PSS – CENTRAL DA LIMPEZA LTDA</t>
        </is>
      </c>
      <c r="E4014" t="n">
        <v>3880.6</v>
      </c>
      <c r="F4014" s="27" t="n">
        <v>45679</v>
      </c>
      <c r="G4014" s="27" t="n">
        <v>45679</v>
      </c>
      <c r="H4014" s="27" t="n">
        <v>45679</v>
      </c>
      <c r="I4014" s="27" t="n">
        <v>45665</v>
      </c>
      <c r="J4014" s="27" t="n">
        <v>45666</v>
      </c>
      <c r="K4014" t="inlineStr">
        <is>
          <t>Boleto Bancário</t>
        </is>
      </c>
      <c r="L4014" t="inlineStr">
        <is>
          <t>Utilidades</t>
        </is>
      </c>
      <c r="M4014" t="inlineStr">
        <is>
          <t>Higiene e Limpeza</t>
        </is>
      </c>
      <c r="N4014" t="inlineStr">
        <is>
          <t>950</t>
        </is>
      </c>
      <c r="O4014" t="inlineStr">
        <is>
          <t>Documentação Aprovada</t>
        </is>
      </c>
      <c r="P4014" t="inlineStr">
        <is>
          <t>Aprovado Diretoria</t>
        </is>
      </c>
      <c r="Q4014" t="inlineStr">
        <is>
          <t>Aprovado Caixa</t>
        </is>
      </c>
      <c r="R4014" t="inlineStr">
        <is>
          <t>Pago</t>
        </is>
      </c>
      <c r="S4014" t="inlineStr">
        <is>
          <t>Bar Brahma - Ypiranga Matriz - Bradesco</t>
        </is>
      </c>
    </row>
    <row r="4015">
      <c r="A4015" t="n">
        <v>113817</v>
      </c>
      <c r="B4015" t="n">
        <v>114</v>
      </c>
      <c r="C4015" t="inlineStr">
        <is>
          <t>Bar Brahma - Centro</t>
        </is>
      </c>
      <c r="D4015" t="inlineStr">
        <is>
          <t xml:space="preserve">KURT COPIAS </t>
        </is>
      </c>
      <c r="E4015" t="n">
        <v>50</v>
      </c>
      <c r="F4015" s="27" t="n">
        <v>45679</v>
      </c>
      <c r="G4015" s="27" t="n">
        <v>45722</v>
      </c>
      <c r="H4015" s="27" t="n">
        <v>45679</v>
      </c>
      <c r="I4015" s="27" t="n">
        <v>45679</v>
      </c>
      <c r="J4015" s="27" t="n">
        <v>45713</v>
      </c>
      <c r="K4015" t="inlineStr">
        <is>
          <t>Dinheiro em Espécie</t>
        </is>
      </c>
      <c r="L4015" t="inlineStr">
        <is>
          <t>Utilidades</t>
        </is>
      </c>
      <c r="M4015" t="inlineStr">
        <is>
          <t>Material de Escritorio</t>
        </is>
      </c>
      <c r="N4015" t="inlineStr">
        <is>
          <t>5000220125DINHEIRO</t>
        </is>
      </c>
      <c r="O4015" t="inlineStr">
        <is>
          <t>Documentação Aprovada</t>
        </is>
      </c>
      <c r="P4015" t="inlineStr">
        <is>
          <t>Aprovado Diretoria</t>
        </is>
      </c>
      <c r="Q4015" t="inlineStr">
        <is>
          <t>Aprovado Caixa</t>
        </is>
      </c>
      <c r="R4015" t="inlineStr">
        <is>
          <t>Pago</t>
        </is>
      </c>
      <c r="S4015" t="inlineStr">
        <is>
          <t>Tesouraria</t>
        </is>
      </c>
    </row>
    <row r="4016">
      <c r="A4016" t="n">
        <v>101062</v>
      </c>
      <c r="B4016" t="n">
        <v>114</v>
      </c>
      <c r="C4016" t="inlineStr">
        <is>
          <t>Bar Brahma - Centro</t>
        </is>
      </c>
      <c r="D4016" t="inlineStr">
        <is>
          <t>KING COMERCIO E IMPORTACAO DE BEBIDAS LT</t>
        </is>
      </c>
      <c r="E4016" t="n">
        <v>2678.22</v>
      </c>
      <c r="F4016" s="27" t="n">
        <v>45678</v>
      </c>
      <c r="G4016" s="27" t="n">
        <v>45678</v>
      </c>
      <c r="H4016" s="27" t="n">
        <v>45678</v>
      </c>
      <c r="I4016" s="27" t="n">
        <v>45664</v>
      </c>
      <c r="J4016" s="27" t="n">
        <v>45666</v>
      </c>
      <c r="K4016" t="inlineStr">
        <is>
          <t>Boleto Bancário</t>
        </is>
      </c>
      <c r="L4016" t="inlineStr">
        <is>
          <t>Custo Mercadoria Vendida</t>
        </is>
      </c>
      <c r="M4016" t="inlineStr">
        <is>
          <t>Insumos - Bebidas</t>
        </is>
      </c>
      <c r="N4016" t="inlineStr">
        <is>
          <t>114440</t>
        </is>
      </c>
      <c r="O4016" t="inlineStr">
        <is>
          <t>Documentação Aprovada</t>
        </is>
      </c>
      <c r="P4016" t="inlineStr">
        <is>
          <t>Aprovado Diretoria</t>
        </is>
      </c>
      <c r="Q4016" t="inlineStr">
        <is>
          <t>Aprovado Caixa</t>
        </is>
      </c>
      <c r="R4016" t="inlineStr">
        <is>
          <t>Pago</t>
        </is>
      </c>
      <c r="S4016" t="inlineStr">
        <is>
          <t>Bar Brahma - Ypiranga Matriz - Bradesco</t>
        </is>
      </c>
    </row>
    <row r="4017">
      <c r="A4017" t="n">
        <v>100579</v>
      </c>
      <c r="B4017" t="n">
        <v>114</v>
      </c>
      <c r="C4017" t="inlineStr">
        <is>
          <t>Bar Brahma - Centro</t>
        </is>
      </c>
      <c r="D4017" t="inlineStr">
        <is>
          <t>ESTAFF SOLUCOES TECNOLOGICAS DE AGENCIAMENTO LTDA</t>
        </is>
      </c>
      <c r="E4017" t="n">
        <v>11923.59</v>
      </c>
      <c r="F4017" s="27" t="n">
        <v>45673</v>
      </c>
      <c r="G4017" s="27" t="n">
        <v>45678</v>
      </c>
      <c r="H4017" s="27" t="n">
        <v>45678</v>
      </c>
      <c r="I4017" s="27" t="n">
        <v>45669</v>
      </c>
      <c r="J4017" s="27" t="n"/>
      <c r="K4017" t="inlineStr">
        <is>
          <t>Boleto Bancário</t>
        </is>
      </c>
      <c r="L4017" t="inlineStr">
        <is>
          <t>Mão de Obra - Extra</t>
        </is>
      </c>
      <c r="M4017" t="inlineStr">
        <is>
          <t>Mão de Obra Extra</t>
        </is>
      </c>
      <c r="N4017" t="inlineStr">
        <is>
          <t>12012025</t>
        </is>
      </c>
      <c r="O4017" t="inlineStr">
        <is>
          <t>Documentação Aprovada</t>
        </is>
      </c>
      <c r="P4017" t="inlineStr">
        <is>
          <t>Aprovado Diretoria</t>
        </is>
      </c>
      <c r="Q4017" t="inlineStr">
        <is>
          <t>Aprovado Caixa</t>
        </is>
      </c>
      <c r="R4017" t="inlineStr">
        <is>
          <t>Pago</t>
        </is>
      </c>
      <c r="S4017" t="inlineStr">
        <is>
          <t>Bar Brahma - Ypiranga Matriz - Bradesco</t>
        </is>
      </c>
    </row>
    <row r="4018">
      <c r="A4018" t="n">
        <v>101053</v>
      </c>
      <c r="B4018" t="n">
        <v>114</v>
      </c>
      <c r="C4018" t="inlineStr">
        <is>
          <t>Bar Brahma - Centro</t>
        </is>
      </c>
      <c r="D4018" t="inlineStr">
        <is>
          <t>MARCOS SILVA DO NASCIMENTO</t>
        </is>
      </c>
      <c r="E4018" t="n">
        <v>3950</v>
      </c>
      <c r="F4018" s="27" t="n">
        <v>45677</v>
      </c>
      <c r="G4018" s="27" t="n">
        <v>45678</v>
      </c>
      <c r="H4018" s="27" t="n">
        <v>45678</v>
      </c>
      <c r="I4018" s="27" t="n">
        <v>45664</v>
      </c>
      <c r="J4018" s="27" t="n">
        <v>45666</v>
      </c>
      <c r="K4018" t="inlineStr">
        <is>
          <t>Boleto Bancário</t>
        </is>
      </c>
      <c r="L4018" t="inlineStr">
        <is>
          <t>Custo Mercadoria Vendida</t>
        </is>
      </c>
      <c r="M4018" t="inlineStr">
        <is>
          <t>Insumos - Alimentos</t>
        </is>
      </c>
      <c r="N4018" t="inlineStr">
        <is>
          <t>195</t>
        </is>
      </c>
      <c r="O4018" t="inlineStr">
        <is>
          <t>Documentação Aprovada</t>
        </is>
      </c>
      <c r="P4018" t="inlineStr">
        <is>
          <t>Aprovado Diretoria</t>
        </is>
      </c>
      <c r="Q4018" t="inlineStr">
        <is>
          <t>Aprovado Caixa</t>
        </is>
      </c>
      <c r="R4018" t="inlineStr">
        <is>
          <t>Pago</t>
        </is>
      </c>
      <c r="S4018" t="inlineStr">
        <is>
          <t>Bar Brahma - Ypiranga Matriz - Bradesco</t>
        </is>
      </c>
    </row>
    <row r="4019">
      <c r="A4019" t="n">
        <v>101077</v>
      </c>
      <c r="B4019" t="n">
        <v>114</v>
      </c>
      <c r="C4019" t="inlineStr">
        <is>
          <t>Bar Brahma - Centro</t>
        </is>
      </c>
      <c r="D4019" t="inlineStr">
        <is>
          <t>NOTRE DAME INTERMEDICA SAUDE S.A.</t>
        </is>
      </c>
      <c r="E4019" t="n">
        <v>829.03</v>
      </c>
      <c r="F4019" s="27" t="n">
        <v>45670</v>
      </c>
      <c r="G4019" s="27" t="n">
        <v>45678</v>
      </c>
      <c r="H4019" s="27" t="n">
        <v>45678</v>
      </c>
      <c r="I4019" s="27" t="n">
        <v>45658</v>
      </c>
      <c r="J4019" s="27" t="n">
        <v>45666</v>
      </c>
      <c r="K4019" t="inlineStr">
        <is>
          <t>Boleto Bancário</t>
        </is>
      </c>
      <c r="L4019" t="inlineStr">
        <is>
          <t>Mão de Obra - Benefícios</t>
        </is>
      </c>
      <c r="M4019" t="inlineStr">
        <is>
          <t xml:space="preserve">  -  Assist. Médica</t>
        </is>
      </c>
      <c r="N4019" t="inlineStr">
        <is>
          <t>0</t>
        </is>
      </c>
      <c r="O4019" t="inlineStr">
        <is>
          <t>Documentação Aprovada</t>
        </is>
      </c>
      <c r="P4019" t="inlineStr">
        <is>
          <t>Aprovado Diretoria</t>
        </is>
      </c>
      <c r="Q4019" t="inlineStr">
        <is>
          <t>Aprovado Caixa</t>
        </is>
      </c>
      <c r="R4019" t="inlineStr">
        <is>
          <t>Pago</t>
        </is>
      </c>
      <c r="S4019" t="inlineStr">
        <is>
          <t>Bar Brahma - Ypiranga Matriz - Bradesco</t>
        </is>
      </c>
    </row>
    <row r="4020">
      <c r="A4020" t="n">
        <v>100520</v>
      </c>
      <c r="B4020" t="n">
        <v>114</v>
      </c>
      <c r="C4020" t="inlineStr">
        <is>
          <t>Bar Brahma - Centro</t>
        </is>
      </c>
      <c r="D4020" t="inlineStr">
        <is>
          <t>CECILIA TSUYACO ARAKI SILVA LTDA</t>
        </is>
      </c>
      <c r="E4020" t="n">
        <v>1026</v>
      </c>
      <c r="F4020" s="27" t="n">
        <v>45678</v>
      </c>
      <c r="G4020" s="27" t="n">
        <v>45678</v>
      </c>
      <c r="H4020" s="27" t="n">
        <v>45678</v>
      </c>
      <c r="I4020" s="27" t="n">
        <v>45664</v>
      </c>
      <c r="J4020" s="27" t="n">
        <v>45665</v>
      </c>
      <c r="K4020" t="inlineStr">
        <is>
          <t>Boleto Bancário</t>
        </is>
      </c>
      <c r="L4020" t="inlineStr">
        <is>
          <t>Custo Mercadoria Vendida</t>
        </is>
      </c>
      <c r="M4020" t="inlineStr">
        <is>
          <t>Insumos - Alimentos</t>
        </is>
      </c>
      <c r="N4020" t="inlineStr">
        <is>
          <t>363685</t>
        </is>
      </c>
      <c r="O4020" t="inlineStr">
        <is>
          <t>Documentação Aprovada</t>
        </is>
      </c>
      <c r="P4020" t="inlineStr">
        <is>
          <t>Aprovado Diretoria</t>
        </is>
      </c>
      <c r="Q4020" t="inlineStr">
        <is>
          <t>Aprovado Caixa</t>
        </is>
      </c>
      <c r="R4020" t="inlineStr">
        <is>
          <t>Pago</t>
        </is>
      </c>
      <c r="S4020" t="inlineStr">
        <is>
          <t>Bar Brahma - Ypiranga Matriz - Bradesco</t>
        </is>
      </c>
    </row>
    <row r="4021">
      <c r="A4021" t="n">
        <v>100388</v>
      </c>
      <c r="B4021" t="n">
        <v>114</v>
      </c>
      <c r="C4021" t="inlineStr">
        <is>
          <t>Bar Brahma - Centro</t>
        </is>
      </c>
      <c r="D4021" t="inlineStr">
        <is>
          <t xml:space="preserve">HORTIFRUTI DO CHEF LTDA </t>
        </is>
      </c>
      <c r="E4021" t="n">
        <v>1079.29</v>
      </c>
      <c r="F4021" s="27" t="n">
        <v>45678</v>
      </c>
      <c r="G4021" s="27" t="n">
        <v>45678</v>
      </c>
      <c r="H4021" s="27" t="n">
        <v>45678</v>
      </c>
      <c r="I4021" s="27" t="n">
        <v>45663</v>
      </c>
      <c r="J4021" s="27" t="n">
        <v>45664</v>
      </c>
      <c r="K4021" t="inlineStr">
        <is>
          <t>Boleto Bancário</t>
        </is>
      </c>
      <c r="L4021" t="inlineStr">
        <is>
          <t>Custo Mercadoria Vendida</t>
        </is>
      </c>
      <c r="M4021" t="inlineStr">
        <is>
          <t>Insumos - Alimentos</t>
        </is>
      </c>
      <c r="N4021" t="inlineStr">
        <is>
          <t>25556</t>
        </is>
      </c>
      <c r="O4021" t="inlineStr">
        <is>
          <t>Documentação Aprovada</t>
        </is>
      </c>
      <c r="P4021" t="inlineStr">
        <is>
          <t>Aprovado Diretoria</t>
        </is>
      </c>
      <c r="Q4021" t="inlineStr">
        <is>
          <t>Aprovado Caixa</t>
        </is>
      </c>
      <c r="R4021" t="inlineStr">
        <is>
          <t>Pago</t>
        </is>
      </c>
      <c r="S4021" t="inlineStr">
        <is>
          <t>Bar Brahma - Ypiranga Matriz - Bradesco</t>
        </is>
      </c>
    </row>
    <row r="4022">
      <c r="A4022" t="n">
        <v>100462</v>
      </c>
      <c r="B4022" t="n">
        <v>114</v>
      </c>
      <c r="C4022" t="inlineStr">
        <is>
          <t>Bar Brahma - Centro</t>
        </is>
      </c>
      <c r="D4022" t="inlineStr">
        <is>
          <t>LUARA AOAS</t>
        </is>
      </c>
      <c r="E4022" t="n">
        <v>1662.54</v>
      </c>
      <c r="F4022" s="27" t="n">
        <v>45678</v>
      </c>
      <c r="G4022" s="27" t="n">
        <v>45678</v>
      </c>
      <c r="H4022" s="27" t="n">
        <v>45678</v>
      </c>
      <c r="I4022" s="27" t="n">
        <v>45656</v>
      </c>
      <c r="J4022" s="27" t="n">
        <v>45665</v>
      </c>
      <c r="K4022" t="inlineStr">
        <is>
          <t>Transferência Bancária ou Pix</t>
        </is>
      </c>
      <c r="L4022" t="inlineStr">
        <is>
          <t>UTILIDADES</t>
        </is>
      </c>
      <c r="M4022" t="inlineStr">
        <is>
          <t xml:space="preserve"> VIAGENS/ HOSPEDAGENS/ TRANSPORTE</t>
        </is>
      </c>
      <c r="N4022" t="inlineStr">
        <is>
          <t>122024</t>
        </is>
      </c>
      <c r="O4022" t="inlineStr">
        <is>
          <t>Documentação Aprovada</t>
        </is>
      </c>
      <c r="P4022" t="inlineStr">
        <is>
          <t>Aprovado Diretoria</t>
        </is>
      </c>
      <c r="Q4022" t="inlineStr">
        <is>
          <t>Aprovado Caixa</t>
        </is>
      </c>
      <c r="R4022" t="inlineStr">
        <is>
          <t>Pago</t>
        </is>
      </c>
      <c r="S4022" t="inlineStr">
        <is>
          <t>Bar Brahma - Ypiranga Matriz - Kamino</t>
        </is>
      </c>
    </row>
    <row r="4023">
      <c r="A4023" t="n">
        <v>100102</v>
      </c>
      <c r="B4023" t="n">
        <v>114</v>
      </c>
      <c r="C4023" t="inlineStr">
        <is>
          <t>Bar Brahma - Centro</t>
        </is>
      </c>
      <c r="D4023" t="inlineStr">
        <is>
          <t>DENISE ETON</t>
        </is>
      </c>
      <c r="E4023" t="n">
        <v>2000</v>
      </c>
      <c r="F4023" s="27" t="n">
        <v>45678</v>
      </c>
      <c r="G4023" s="27" t="n">
        <v>45678</v>
      </c>
      <c r="H4023" s="27" t="n">
        <v>45678</v>
      </c>
      <c r="I4023" s="27" t="n">
        <v>45292</v>
      </c>
      <c r="J4023" s="27" t="n">
        <v>45663</v>
      </c>
      <c r="K4023" t="inlineStr">
        <is>
          <t>Transferência Bancária ou Pix</t>
        </is>
      </c>
      <c r="L4023" t="inlineStr">
        <is>
          <t>CUSTOS DE EVENTOS</t>
        </is>
      </c>
      <c r="M4023" t="inlineStr">
        <is>
          <t>CACHE DE PRODUTOR</t>
        </is>
      </c>
      <c r="N4023" t="inlineStr">
        <is>
          <t>1</t>
        </is>
      </c>
      <c r="O4023" t="inlineStr">
        <is>
          <t>Documentação Aprovada</t>
        </is>
      </c>
      <c r="P4023" t="inlineStr">
        <is>
          <t>Aprovado Diretoria</t>
        </is>
      </c>
      <c r="Q4023" t="inlineStr">
        <is>
          <t>Aprovado Caixa</t>
        </is>
      </c>
      <c r="R4023" t="inlineStr">
        <is>
          <t>Pago</t>
        </is>
      </c>
      <c r="S4023" t="inlineStr">
        <is>
          <t>Bar Brahma - Ypiranga Matriz - Kamino</t>
        </is>
      </c>
    </row>
    <row r="4024">
      <c r="A4024" t="n">
        <v>100515</v>
      </c>
      <c r="B4024" t="n">
        <v>114</v>
      </c>
      <c r="C4024" t="inlineStr">
        <is>
          <t>Bar Brahma - Centro</t>
        </is>
      </c>
      <c r="D4024" t="inlineStr">
        <is>
          <t>MARIO PEDRO FELICIANO HORTIFRUTI EPP</t>
        </is>
      </c>
      <c r="E4024" t="n">
        <v>677.91</v>
      </c>
      <c r="F4024" s="27" t="n">
        <v>45678</v>
      </c>
      <c r="G4024" s="27" t="n">
        <v>45678</v>
      </c>
      <c r="H4024" s="27" t="n">
        <v>45678</v>
      </c>
      <c r="I4024" s="27" t="n">
        <v>45664</v>
      </c>
      <c r="J4024" s="27" t="n">
        <v>45665</v>
      </c>
      <c r="K4024" t="inlineStr">
        <is>
          <t>Boleto Bancário</t>
        </is>
      </c>
      <c r="L4024" t="inlineStr">
        <is>
          <t>Custo Mercadoria Vendida</t>
        </is>
      </c>
      <c r="M4024" t="inlineStr">
        <is>
          <t>Insumos - Alimentos</t>
        </is>
      </c>
      <c r="N4024" t="inlineStr">
        <is>
          <t>425580</t>
        </is>
      </c>
      <c r="O4024" t="inlineStr">
        <is>
          <t>Documentação Aprovada</t>
        </is>
      </c>
      <c r="P4024" t="inlineStr">
        <is>
          <t>Aprovado Diretoria</t>
        </is>
      </c>
      <c r="Q4024" t="inlineStr">
        <is>
          <t>Aprovado Caixa</t>
        </is>
      </c>
      <c r="R4024" t="inlineStr">
        <is>
          <t>Pago</t>
        </is>
      </c>
      <c r="S4024" t="inlineStr">
        <is>
          <t>Bar Brahma - Ypiranga Matriz - Bradesco</t>
        </is>
      </c>
    </row>
    <row r="4025">
      <c r="A4025" t="n">
        <v>100513</v>
      </c>
      <c r="B4025" t="n">
        <v>114</v>
      </c>
      <c r="C4025" t="inlineStr">
        <is>
          <t>Bar Brahma - Centro</t>
        </is>
      </c>
      <c r="D4025" t="inlineStr">
        <is>
          <t xml:space="preserve">FORTE ALIMENTOS COM IMPORTACAO LTDA </t>
        </is>
      </c>
      <c r="E4025" t="n">
        <v>559.7</v>
      </c>
      <c r="F4025" s="27" t="n">
        <v>45678</v>
      </c>
      <c r="G4025" s="27" t="n">
        <v>45678</v>
      </c>
      <c r="H4025" s="27" t="n">
        <v>45678</v>
      </c>
      <c r="I4025" s="27" t="n">
        <v>45664</v>
      </c>
      <c r="J4025" s="27" t="n">
        <v>45665</v>
      </c>
      <c r="K4025" t="inlineStr">
        <is>
          <t>Boleto Bancário</t>
        </is>
      </c>
      <c r="L4025" t="inlineStr">
        <is>
          <t>Custo Mercadoria Vendida</t>
        </is>
      </c>
      <c r="M4025" t="inlineStr">
        <is>
          <t>Insumos - Alimentos</t>
        </is>
      </c>
      <c r="N4025" t="inlineStr">
        <is>
          <t>292234</t>
        </is>
      </c>
      <c r="O4025" t="inlineStr">
        <is>
          <t>Documentação Aprovada</t>
        </is>
      </c>
      <c r="P4025" t="inlineStr">
        <is>
          <t>Aprovado Diretoria</t>
        </is>
      </c>
      <c r="Q4025" t="inlineStr">
        <is>
          <t>Aprovado Caixa</t>
        </is>
      </c>
      <c r="R4025" t="inlineStr">
        <is>
          <t>Pago</t>
        </is>
      </c>
      <c r="S4025" t="inlineStr">
        <is>
          <t>Bar Brahma - Ypiranga Matriz - Bradesco</t>
        </is>
      </c>
    </row>
    <row r="4026">
      <c r="A4026" t="n">
        <v>100510</v>
      </c>
      <c r="B4026" t="n">
        <v>114</v>
      </c>
      <c r="C4026" t="inlineStr">
        <is>
          <t>Bar Brahma - Centro</t>
        </is>
      </c>
      <c r="D4026" t="inlineStr">
        <is>
          <t xml:space="preserve">RCS COMERCIO DE ALIMENTOS LTDA </t>
        </is>
      </c>
      <c r="E4026" t="n">
        <v>183</v>
      </c>
      <c r="F4026" s="27" t="n">
        <v>45678</v>
      </c>
      <c r="G4026" s="27" t="n">
        <v>45678</v>
      </c>
      <c r="H4026" s="27" t="n">
        <v>45678</v>
      </c>
      <c r="I4026" s="27" t="n">
        <v>45664</v>
      </c>
      <c r="J4026" s="27" t="n">
        <v>45665</v>
      </c>
      <c r="K4026" t="inlineStr">
        <is>
          <t>Boleto Bancário</t>
        </is>
      </c>
      <c r="L4026" t="inlineStr">
        <is>
          <t>Custo Mercadoria Vendida</t>
        </is>
      </c>
      <c r="M4026" t="inlineStr">
        <is>
          <t>Insumos - Alimentos</t>
        </is>
      </c>
      <c r="N4026" t="inlineStr">
        <is>
          <t>8685</t>
        </is>
      </c>
      <c r="O4026" t="inlineStr">
        <is>
          <t>Documentação Aprovada</t>
        </is>
      </c>
      <c r="P4026" t="inlineStr">
        <is>
          <t>Aprovado Diretoria</t>
        </is>
      </c>
      <c r="Q4026" t="inlineStr">
        <is>
          <t>Aprovado Caixa</t>
        </is>
      </c>
      <c r="R4026" t="inlineStr">
        <is>
          <t>Pago</t>
        </is>
      </c>
      <c r="S4026" t="inlineStr">
        <is>
          <t>Bar Brahma - Ypiranga Matriz - Bradesco</t>
        </is>
      </c>
    </row>
    <row r="4027">
      <c r="A4027" t="n">
        <v>100216</v>
      </c>
      <c r="B4027" t="n">
        <v>114</v>
      </c>
      <c r="C4027" t="inlineStr">
        <is>
          <t>Bar Brahma - Centro</t>
        </is>
      </c>
      <c r="D4027" t="inlineStr">
        <is>
          <t xml:space="preserve">EMPORIO MEL </t>
        </is>
      </c>
      <c r="E4027" t="n">
        <v>2727.88</v>
      </c>
      <c r="F4027" s="27" t="n">
        <v>45678</v>
      </c>
      <c r="G4027" s="27" t="n">
        <v>45678</v>
      </c>
      <c r="H4027" s="27" t="n">
        <v>45678</v>
      </c>
      <c r="I4027" s="27" t="n">
        <v>45659</v>
      </c>
      <c r="J4027" s="27" t="n">
        <v>45663</v>
      </c>
      <c r="K4027" t="inlineStr">
        <is>
          <t>Boleto Bancário</t>
        </is>
      </c>
      <c r="L4027" t="inlineStr">
        <is>
          <t>Custo Mercadoria Vendida</t>
        </is>
      </c>
      <c r="M4027" t="inlineStr">
        <is>
          <t>Insumos - Alimentos</t>
        </is>
      </c>
      <c r="N4027" t="inlineStr">
        <is>
          <t>435318</t>
        </is>
      </c>
      <c r="O4027" t="inlineStr">
        <is>
          <t>Documentação Aprovada</t>
        </is>
      </c>
      <c r="P4027" t="inlineStr">
        <is>
          <t>Aprovado Diretoria</t>
        </is>
      </c>
      <c r="Q4027" t="inlineStr">
        <is>
          <t>Aprovado Caixa</t>
        </is>
      </c>
      <c r="R4027" t="inlineStr">
        <is>
          <t>Pago</t>
        </is>
      </c>
      <c r="S4027" t="inlineStr">
        <is>
          <t>Bar Brahma - Ypiranga Matriz - Bradesco</t>
        </is>
      </c>
    </row>
    <row r="4028">
      <c r="A4028" t="n">
        <v>100400</v>
      </c>
      <c r="B4028" t="n">
        <v>114</v>
      </c>
      <c r="C4028" t="inlineStr">
        <is>
          <t>Bar Brahma - Centro</t>
        </is>
      </c>
      <c r="D4028" t="inlineStr">
        <is>
          <t>DTK COMERCIO DE ALIMENTOS LTDA</t>
        </is>
      </c>
      <c r="E4028" t="n">
        <v>306.7</v>
      </c>
      <c r="F4028" s="27" t="n">
        <v>45678</v>
      </c>
      <c r="G4028" s="27" t="n">
        <v>45678</v>
      </c>
      <c r="H4028" s="27" t="n">
        <v>45678</v>
      </c>
      <c r="I4028" s="27" t="n">
        <v>45664</v>
      </c>
      <c r="J4028" s="27" t="n">
        <v>45664</v>
      </c>
      <c r="K4028" t="inlineStr">
        <is>
          <t>Boleto Bancário</t>
        </is>
      </c>
      <c r="L4028" t="inlineStr">
        <is>
          <t>Custo Mercadoria Vendida</t>
        </is>
      </c>
      <c r="M4028" t="inlineStr">
        <is>
          <t>Insumos - Alimentos</t>
        </is>
      </c>
      <c r="N4028" t="inlineStr">
        <is>
          <t>20575</t>
        </is>
      </c>
      <c r="O4028" t="inlineStr">
        <is>
          <t>Documentação Aprovada</t>
        </is>
      </c>
      <c r="P4028" t="inlineStr">
        <is>
          <t>Aprovado Diretoria</t>
        </is>
      </c>
      <c r="Q4028" t="inlineStr">
        <is>
          <t>Aprovado Caixa</t>
        </is>
      </c>
      <c r="R4028" t="inlineStr">
        <is>
          <t>Pago</t>
        </is>
      </c>
      <c r="S4028" t="inlineStr">
        <is>
          <t>Bar Brahma - Ypiranga Matriz - Bradesco</t>
        </is>
      </c>
    </row>
    <row r="4029">
      <c r="A4029" t="n">
        <v>101615</v>
      </c>
      <c r="B4029" t="n">
        <v>114</v>
      </c>
      <c r="C4029" t="inlineStr">
        <is>
          <t>Bar Brahma - Centro</t>
        </is>
      </c>
      <c r="D4029" t="inlineStr">
        <is>
          <t>DIO MIO COMERCIO DE SORVETES LTDA</t>
        </is>
      </c>
      <c r="E4029" t="n">
        <v>935.95</v>
      </c>
      <c r="F4029" s="27" t="n">
        <v>45678</v>
      </c>
      <c r="G4029" s="27" t="n">
        <v>45678</v>
      </c>
      <c r="H4029" s="27" t="n">
        <v>45678</v>
      </c>
      <c r="I4029" s="27" t="n">
        <v>45664</v>
      </c>
      <c r="J4029" s="27" t="n">
        <v>45667</v>
      </c>
      <c r="K4029" t="inlineStr">
        <is>
          <t>Boleto Bancário</t>
        </is>
      </c>
      <c r="L4029" t="inlineStr">
        <is>
          <t>Custo Mercadoria Vendida</t>
        </is>
      </c>
      <c r="M4029" t="inlineStr">
        <is>
          <t>Insumos - Alimentos</t>
        </is>
      </c>
      <c r="N4029" t="inlineStr">
        <is>
          <t>18067</t>
        </is>
      </c>
      <c r="O4029" t="inlineStr">
        <is>
          <t>Documentação Aprovada</t>
        </is>
      </c>
      <c r="P4029" t="inlineStr">
        <is>
          <t>Aprovado Diretoria</t>
        </is>
      </c>
      <c r="Q4029" t="inlineStr">
        <is>
          <t>Aprovado Caixa</t>
        </is>
      </c>
      <c r="R4029" t="inlineStr">
        <is>
          <t>Pago</t>
        </is>
      </c>
      <c r="S4029" t="inlineStr">
        <is>
          <t>Bar Brahma - Ypiranga Matriz - Bradesco</t>
        </is>
      </c>
    </row>
    <row r="4030">
      <c r="A4030" t="n">
        <v>99417</v>
      </c>
      <c r="B4030" t="n">
        <v>114</v>
      </c>
      <c r="C4030" t="inlineStr">
        <is>
          <t>Bar Brahma - Centro</t>
        </is>
      </c>
      <c r="D4030" t="inlineStr">
        <is>
          <t>ESTAFF SOLUCOES TECNOLOGICAS DE AGENCIAMENTO LTDA</t>
        </is>
      </c>
      <c r="E4030" t="n">
        <v>16301.72</v>
      </c>
      <c r="F4030" s="27" t="n">
        <v>45666</v>
      </c>
      <c r="G4030" s="27" t="n">
        <v>45678</v>
      </c>
      <c r="H4030" s="27" t="n">
        <v>45678</v>
      </c>
      <c r="I4030" s="27" t="n">
        <v>45662</v>
      </c>
      <c r="J4030" s="27" t="n">
        <v>45659</v>
      </c>
      <c r="K4030" t="inlineStr">
        <is>
          <t>Boleto Bancário</t>
        </is>
      </c>
      <c r="L4030" t="inlineStr">
        <is>
          <t>Mão de Obra - Extra</t>
        </is>
      </c>
      <c r="M4030" t="inlineStr">
        <is>
          <t>Mão de Obra Extra</t>
        </is>
      </c>
      <c r="N4030" t="inlineStr">
        <is>
          <t>05012025</t>
        </is>
      </c>
      <c r="O4030" t="inlineStr">
        <is>
          <t>Documentação Aprovada</t>
        </is>
      </c>
      <c r="P4030" t="inlineStr">
        <is>
          <t>Aprovado Diretoria</t>
        </is>
      </c>
      <c r="Q4030" t="inlineStr">
        <is>
          <t>Aprovado Caixa</t>
        </is>
      </c>
      <c r="R4030" t="inlineStr">
        <is>
          <t>Pago</t>
        </is>
      </c>
      <c r="S4030" t="inlineStr">
        <is>
          <t>Bar Brahma - Ypiranga Matriz - Bradesco</t>
        </is>
      </c>
    </row>
    <row r="4031">
      <c r="A4031" t="n">
        <v>99607</v>
      </c>
      <c r="B4031" t="n">
        <v>114</v>
      </c>
      <c r="C4031" t="inlineStr">
        <is>
          <t>Bar Brahma - Centro</t>
        </is>
      </c>
      <c r="D4031" t="inlineStr">
        <is>
          <t>NIVALDO ALVES (SIMBAS)</t>
        </is>
      </c>
      <c r="E4031" t="n">
        <v>1350</v>
      </c>
      <c r="F4031" s="27" t="n">
        <v>45674</v>
      </c>
      <c r="G4031" s="27" t="n">
        <v>45678</v>
      </c>
      <c r="H4031" s="27" t="n">
        <v>45678</v>
      </c>
      <c r="I4031" s="27" t="n">
        <v>45656</v>
      </c>
      <c r="J4031" s="27" t="n">
        <v>45660</v>
      </c>
      <c r="K4031" t="inlineStr">
        <is>
          <t>Transferência Bancária ou Pix</t>
        </is>
      </c>
      <c r="L4031" t="inlineStr">
        <is>
          <t>CUSTO ARTISTICO</t>
        </is>
      </c>
      <c r="M4031" t="inlineStr">
        <is>
          <t xml:space="preserve"> TECNICO DE SOM/ LUZ</t>
        </is>
      </c>
      <c r="N4031" t="inlineStr">
        <is>
          <t>122024</t>
        </is>
      </c>
      <c r="O4031" t="inlineStr">
        <is>
          <t>Documentação Aprovada</t>
        </is>
      </c>
      <c r="P4031" t="inlineStr">
        <is>
          <t>Aprovado Diretoria</t>
        </is>
      </c>
      <c r="Q4031" t="inlineStr">
        <is>
          <t>Aprovado Caixa</t>
        </is>
      </c>
      <c r="R4031" t="inlineStr">
        <is>
          <t>Pago</t>
        </is>
      </c>
      <c r="S4031" t="inlineStr">
        <is>
          <t>Bar Brahma - Ypiranga Matriz - Kamino</t>
        </is>
      </c>
    </row>
    <row r="4032">
      <c r="A4032" t="n">
        <v>104305</v>
      </c>
      <c r="B4032" t="n">
        <v>114</v>
      </c>
      <c r="C4032" t="inlineStr">
        <is>
          <t>Bar Brahma - Centro</t>
        </is>
      </c>
      <c r="D4032" t="inlineStr">
        <is>
          <t>ELIZABETH BISPO 17087401807</t>
        </is>
      </c>
      <c r="E4032" t="n">
        <v>270</v>
      </c>
      <c r="F4032" s="27" t="n">
        <v>45678</v>
      </c>
      <c r="G4032" s="27" t="n">
        <v>45679</v>
      </c>
      <c r="H4032" s="27" t="n">
        <v>45678</v>
      </c>
      <c r="I4032" s="27" t="n">
        <v>45678</v>
      </c>
      <c r="J4032" s="27" t="n">
        <v>45678</v>
      </c>
      <c r="K4032" t="inlineStr">
        <is>
          <t>Transferência Bancária ou Pix</t>
        </is>
      </c>
      <c r="L4032" t="inlineStr">
        <is>
          <t>ADIANTAMENTO A FORNECEDORES</t>
        </is>
      </c>
      <c r="M4032" t="inlineStr">
        <is>
          <t>ADIANTAMENTO A FORNECEDORES</t>
        </is>
      </c>
      <c r="N4032" t="inlineStr">
        <is>
          <t>A VISTA 21012025</t>
        </is>
      </c>
      <c r="O4032" t="inlineStr">
        <is>
          <t>Documentação Aprovada</t>
        </is>
      </c>
      <c r="P4032" t="inlineStr">
        <is>
          <t>Aprovado Diretoria</t>
        </is>
      </c>
      <c r="Q4032" t="inlineStr">
        <is>
          <t>Aprovado Caixa</t>
        </is>
      </c>
      <c r="R4032" t="inlineStr">
        <is>
          <t>Pago</t>
        </is>
      </c>
      <c r="S4032" t="inlineStr">
        <is>
          <t>Bar Brahma - Ypiranga Matriz - Kamino</t>
        </is>
      </c>
    </row>
    <row r="4033">
      <c r="A4033" t="n">
        <v>63949</v>
      </c>
      <c r="B4033" t="n">
        <v>114</v>
      </c>
      <c r="C4033" t="inlineStr">
        <is>
          <t>Bar Brahma - Centro</t>
        </is>
      </c>
      <c r="D4033" t="inlineStr">
        <is>
          <t>MACHINE SERVICE LTDA</t>
        </is>
      </c>
      <c r="E4033" t="n">
        <v>20900</v>
      </c>
      <c r="F4033" s="27" t="n">
        <v>45663</v>
      </c>
      <c r="G4033" s="27" t="n">
        <v>45678</v>
      </c>
      <c r="H4033" s="27" t="n">
        <v>45678</v>
      </c>
      <c r="I4033" s="27" t="n">
        <v>45656</v>
      </c>
      <c r="J4033" s="27" t="n"/>
      <c r="K4033" t="inlineStr">
        <is>
          <t>Transferência Bancária ou Pix</t>
        </is>
      </c>
      <c r="L4033" t="inlineStr">
        <is>
          <t>SERVICOS DE TERCEIROS</t>
        </is>
      </c>
      <c r="M4033" t="inlineStr">
        <is>
          <t>SERVICO DE SEGURANCA</t>
        </is>
      </c>
      <c r="N4033" t="inlineStr">
        <is>
          <t>122024</t>
        </is>
      </c>
      <c r="O4033" t="inlineStr">
        <is>
          <t>Documentação Aprovada</t>
        </is>
      </c>
      <c r="P4033" t="inlineStr">
        <is>
          <t>Aprovado Diretoria</t>
        </is>
      </c>
      <c r="Q4033" t="inlineStr">
        <is>
          <t>Aprovado Caixa</t>
        </is>
      </c>
      <c r="R4033" t="inlineStr">
        <is>
          <t>Pago</t>
        </is>
      </c>
      <c r="S4033" t="inlineStr">
        <is>
          <t>Bar Brahma - Ypiranga Matriz - Kamino</t>
        </is>
      </c>
    </row>
    <row r="4034">
      <c r="A4034" t="n">
        <v>64041</v>
      </c>
      <c r="B4034" t="n">
        <v>114</v>
      </c>
      <c r="C4034" t="inlineStr">
        <is>
          <t>Bar Brahma - Centro</t>
        </is>
      </c>
      <c r="D4034" t="inlineStr">
        <is>
          <t>ESHOWS PROMOCOES ARTISTICAS LTDA</t>
        </is>
      </c>
      <c r="E4034" t="n">
        <v>55449</v>
      </c>
      <c r="F4034" s="27" t="n">
        <v>45673</v>
      </c>
      <c r="G4034" s="27" t="n">
        <v>45678</v>
      </c>
      <c r="H4034" s="27" t="n">
        <v>45678</v>
      </c>
      <c r="I4034" s="27" t="n">
        <v>45648</v>
      </c>
      <c r="J4034" s="27" t="n"/>
      <c r="K4034" t="inlineStr">
        <is>
          <t>Boleto Bancário</t>
        </is>
      </c>
      <c r="L4034" t="inlineStr">
        <is>
          <t>CUSTO ARTISTICO</t>
        </is>
      </c>
      <c r="M4034" t="inlineStr">
        <is>
          <t>CACHE MUSICOS E ARTISTAS</t>
        </is>
      </c>
      <c r="N4034" t="inlineStr">
        <is>
          <t>22122024</t>
        </is>
      </c>
      <c r="O4034" t="inlineStr">
        <is>
          <t>Documentação Aprovada</t>
        </is>
      </c>
      <c r="P4034" t="inlineStr">
        <is>
          <t>Aprovado Diretoria</t>
        </is>
      </c>
      <c r="Q4034" t="inlineStr">
        <is>
          <t>Aprovado Caixa</t>
        </is>
      </c>
      <c r="R4034" t="inlineStr">
        <is>
          <t>Pago</t>
        </is>
      </c>
      <c r="S4034" t="inlineStr">
        <is>
          <t>Bar Brahma - Ypiranga Matriz - Bradesco</t>
        </is>
      </c>
    </row>
    <row r="4035">
      <c r="A4035" t="n">
        <v>64059</v>
      </c>
      <c r="B4035" t="n">
        <v>114</v>
      </c>
      <c r="C4035" t="inlineStr">
        <is>
          <t>Bar Brahma - Centro</t>
        </is>
      </c>
      <c r="D4035" t="inlineStr">
        <is>
          <t>HEADCHEF SEGURANCA DOS ALIM E GARANTIA D</t>
        </is>
      </c>
      <c r="E4035" t="n">
        <v>2283.17</v>
      </c>
      <c r="F4035" s="27" t="n">
        <v>45675</v>
      </c>
      <c r="G4035" s="27" t="n">
        <v>45677</v>
      </c>
      <c r="H4035" s="27" t="n">
        <v>45677</v>
      </c>
      <c r="I4035" s="27" t="n">
        <v>45656</v>
      </c>
      <c r="J4035" s="27" t="n"/>
      <c r="K4035" t="inlineStr">
        <is>
          <t>Boleto Bancário</t>
        </is>
      </c>
      <c r="L4035" t="inlineStr">
        <is>
          <t>Serviços de Terceiros</t>
        </is>
      </c>
      <c r="M4035" t="inlineStr">
        <is>
          <t>Assessoria de Alimentos e Bebidas</t>
        </is>
      </c>
      <c r="N4035" t="inlineStr">
        <is>
          <t>1060</t>
        </is>
      </c>
      <c r="O4035" t="inlineStr">
        <is>
          <t>Documentação Aprovada</t>
        </is>
      </c>
      <c r="P4035" t="inlineStr">
        <is>
          <t>Aprovado Diretoria</t>
        </is>
      </c>
      <c r="Q4035" t="inlineStr">
        <is>
          <t>Aprovado Caixa</t>
        </is>
      </c>
      <c r="R4035" t="inlineStr">
        <is>
          <t>Pago</t>
        </is>
      </c>
      <c r="S4035" t="inlineStr">
        <is>
          <t>Bar Brahma - Ypiranga Matriz - Bradesco</t>
        </is>
      </c>
    </row>
    <row r="4036">
      <c r="A4036" t="n">
        <v>63991</v>
      </c>
      <c r="B4036" t="n">
        <v>114</v>
      </c>
      <c r="C4036" t="inlineStr">
        <is>
          <t>Bar Brahma - Centro</t>
        </is>
      </c>
      <c r="D4036" t="inlineStr">
        <is>
          <t>AROMIZY LOCACAO E DISTRIBUICAO LTDA.</t>
        </is>
      </c>
      <c r="E4036" t="n">
        <v>271.88</v>
      </c>
      <c r="F4036" s="27" t="n">
        <v>45677</v>
      </c>
      <c r="G4036" s="27" t="n">
        <v>45677</v>
      </c>
      <c r="H4036" s="27" t="n">
        <v>45677</v>
      </c>
      <c r="I4036" s="27" t="n">
        <v>45642</v>
      </c>
      <c r="J4036" s="27" t="n"/>
      <c r="K4036" t="inlineStr">
        <is>
          <t>Boleto Bancário</t>
        </is>
      </c>
      <c r="L4036" t="inlineStr">
        <is>
          <t>LOCACOES</t>
        </is>
      </c>
      <c r="M4036" t="inlineStr">
        <is>
          <t>LOCACAO DE EQUIPAMENTOS</t>
        </is>
      </c>
      <c r="N4036" t="inlineStr">
        <is>
          <t>28084</t>
        </is>
      </c>
      <c r="O4036" t="inlineStr">
        <is>
          <t>Documentação Aprovada</t>
        </is>
      </c>
      <c r="P4036" t="inlineStr">
        <is>
          <t>Aprovado Diretoria</t>
        </is>
      </c>
      <c r="Q4036" t="inlineStr">
        <is>
          <t>Aprovado Caixa</t>
        </is>
      </c>
      <c r="R4036" t="inlineStr">
        <is>
          <t>Pago</t>
        </is>
      </c>
      <c r="S4036" t="inlineStr">
        <is>
          <t>Bar Brahma - Ypiranga Matriz - Bradesco</t>
        </is>
      </c>
    </row>
    <row r="4037">
      <c r="A4037" t="n">
        <v>75094</v>
      </c>
      <c r="B4037" t="n">
        <v>114</v>
      </c>
      <c r="C4037" t="inlineStr">
        <is>
          <t>Bar Brahma - Centro</t>
        </is>
      </c>
      <c r="D4037" t="inlineStr">
        <is>
          <t>ICMS</t>
        </is>
      </c>
      <c r="E4037" t="n">
        <v>76363.42999999999</v>
      </c>
      <c r="F4037" s="27" t="n">
        <v>45677</v>
      </c>
      <c r="G4037" s="27" t="n">
        <v>45677</v>
      </c>
      <c r="H4037" s="27" t="n">
        <v>45677</v>
      </c>
      <c r="I4037" s="27" t="n">
        <v>45656</v>
      </c>
      <c r="J4037" s="27" t="n">
        <v>45547</v>
      </c>
      <c r="K4037" t="inlineStr">
        <is>
          <t>Boleto Bancário</t>
        </is>
      </c>
      <c r="L4037" t="inlineStr">
        <is>
          <t>IMPOSTOS SOBRE VENDA</t>
        </is>
      </c>
      <c r="M4037" t="inlineStr">
        <is>
          <t>ICMS S/ VENDAS</t>
        </is>
      </c>
      <c r="N4037" t="inlineStr">
        <is>
          <t>DEZ2024</t>
        </is>
      </c>
      <c r="O4037" t="inlineStr">
        <is>
          <t>Documentação Aprovada</t>
        </is>
      </c>
      <c r="P4037" t="inlineStr">
        <is>
          <t>Aprovado Diretoria</t>
        </is>
      </c>
      <c r="Q4037" t="inlineStr">
        <is>
          <t>Aprovado Caixa</t>
        </is>
      </c>
      <c r="R4037" t="inlineStr">
        <is>
          <t>Pago</t>
        </is>
      </c>
      <c r="S4037" t="inlineStr">
        <is>
          <t>Bar Brahma - Ypiranga Matriz - Bradesco</t>
        </is>
      </c>
    </row>
    <row r="4038">
      <c r="A4038" t="n">
        <v>49147</v>
      </c>
      <c r="B4038" t="n">
        <v>114</v>
      </c>
      <c r="C4038" t="inlineStr">
        <is>
          <t>Bar Brahma - Centro</t>
        </is>
      </c>
      <c r="D4038" t="inlineStr">
        <is>
          <t>SOCIEDADE AGRICOLA CACHOEIRA LIMITADA</t>
        </is>
      </c>
      <c r="E4038" t="n">
        <v>37422.6</v>
      </c>
      <c r="F4038" s="27" t="n">
        <v>45677</v>
      </c>
      <c r="G4038" s="27" t="n">
        <v>45677</v>
      </c>
      <c r="H4038" s="27" t="n">
        <v>45677</v>
      </c>
      <c r="I4038" s="27" t="n">
        <v>45657</v>
      </c>
      <c r="J4038" s="27" t="n"/>
      <c r="L4038" t="inlineStr">
        <is>
          <t>Custo de Ocupação</t>
        </is>
      </c>
      <c r="M4038" t="inlineStr">
        <is>
          <t>Aluguel de Imoveis</t>
        </is>
      </c>
      <c r="O4038" t="inlineStr">
        <is>
          <t>Documentação Aprovada</t>
        </is>
      </c>
      <c r="P4038" t="inlineStr">
        <is>
          <t>Aprovado Diretoria</t>
        </is>
      </c>
      <c r="Q4038" t="inlineStr">
        <is>
          <t>Aprovado Caixa</t>
        </is>
      </c>
      <c r="R4038" t="inlineStr">
        <is>
          <t>Pago</t>
        </is>
      </c>
      <c r="S4038" t="inlineStr">
        <is>
          <t>Bar Brahma - Ypiranga Matriz - Kamino</t>
        </is>
      </c>
    </row>
    <row r="4039">
      <c r="A4039" t="n">
        <v>15688</v>
      </c>
      <c r="B4039" t="n">
        <v>114</v>
      </c>
      <c r="C4039" t="inlineStr">
        <is>
          <t>Bar Brahma - Centro</t>
        </is>
      </c>
      <c r="D4039" t="inlineStr">
        <is>
          <t>PROCESSO TRABALHISTA</t>
        </is>
      </c>
      <c r="E4039" t="n">
        <v>2000</v>
      </c>
      <c r="F4039" s="27" t="n">
        <v>45677</v>
      </c>
      <c r="G4039" s="27" t="n">
        <v>45677</v>
      </c>
      <c r="H4039" s="27" t="n">
        <v>45677</v>
      </c>
      <c r="I4039" s="27" t="n">
        <v>45322</v>
      </c>
      <c r="J4039" s="27" t="n"/>
      <c r="L4039" t="inlineStr">
        <is>
          <t>Endividamento</t>
        </is>
      </c>
      <c r="M4039" t="inlineStr">
        <is>
          <t>Processo Judicial</t>
        </is>
      </c>
      <c r="O4039" t="inlineStr">
        <is>
          <t>Documentação Aprovada</t>
        </is>
      </c>
      <c r="P4039" t="inlineStr">
        <is>
          <t>Aprovado Diretoria</t>
        </is>
      </c>
      <c r="Q4039" t="inlineStr">
        <is>
          <t>Aprovado Caixa</t>
        </is>
      </c>
      <c r="R4039" t="inlineStr">
        <is>
          <t>Pago</t>
        </is>
      </c>
      <c r="S4039" t="inlineStr">
        <is>
          <t>Tempus - Kamino</t>
        </is>
      </c>
    </row>
    <row r="4040">
      <c r="A4040" t="n">
        <v>85808</v>
      </c>
      <c r="B4040" t="n">
        <v>114</v>
      </c>
      <c r="C4040" t="inlineStr">
        <is>
          <t>Bar Brahma - Centro</t>
        </is>
      </c>
      <c r="D4040" t="inlineStr">
        <is>
          <t>IRRF</t>
        </is>
      </c>
      <c r="E4040" t="n">
        <v>12</v>
      </c>
      <c r="F4040" s="27" t="n">
        <v>45677</v>
      </c>
      <c r="G4040" s="27" t="n">
        <v>45677</v>
      </c>
      <c r="H4040" s="27" t="n">
        <v>45677</v>
      </c>
      <c r="I4040" s="27" t="n">
        <v>45656</v>
      </c>
      <c r="J4040" s="27" t="n">
        <v>45607</v>
      </c>
      <c r="K4040" t="inlineStr">
        <is>
          <t>Boleto Bancário</t>
        </is>
      </c>
      <c r="L4040" t="inlineStr">
        <is>
          <t>IMPOSTOS/ TRIBUTOS</t>
        </is>
      </c>
      <c r="M4040" t="inlineStr">
        <is>
          <t>IRRF</t>
        </is>
      </c>
      <c r="N4040" t="inlineStr">
        <is>
          <t>DEZ2024</t>
        </is>
      </c>
      <c r="O4040" t="inlineStr">
        <is>
          <t>Documentação Aprovada</t>
        </is>
      </c>
      <c r="P4040" t="inlineStr">
        <is>
          <t>Aprovado Diretoria</t>
        </is>
      </c>
      <c r="Q4040" t="inlineStr">
        <is>
          <t>Aprovado Caixa</t>
        </is>
      </c>
      <c r="R4040" t="inlineStr">
        <is>
          <t>Pago</t>
        </is>
      </c>
      <c r="S4040" t="inlineStr">
        <is>
          <t>Bar Brahma - Tutum Matriz - Kamino</t>
        </is>
      </c>
    </row>
    <row r="4041">
      <c r="A4041" t="n">
        <v>85786</v>
      </c>
      <c r="B4041" t="n">
        <v>114</v>
      </c>
      <c r="C4041" t="inlineStr">
        <is>
          <t>Bar Brahma - Centro</t>
        </is>
      </c>
      <c r="D4041" t="inlineStr">
        <is>
          <t xml:space="preserve">CSRF </t>
        </is>
      </c>
      <c r="E4041" t="n">
        <v>910.83</v>
      </c>
      <c r="F4041" s="27" t="n">
        <v>45677</v>
      </c>
      <c r="G4041" s="27" t="n">
        <v>45677</v>
      </c>
      <c r="H4041" s="27" t="n">
        <v>45677</v>
      </c>
      <c r="I4041" s="27" t="n">
        <v>45656</v>
      </c>
      <c r="J4041" s="27" t="n">
        <v>45607</v>
      </c>
      <c r="K4041" t="inlineStr">
        <is>
          <t>Boleto Bancário</t>
        </is>
      </c>
      <c r="L4041" t="inlineStr">
        <is>
          <t>Serviços de Terceiros</t>
        </is>
      </c>
      <c r="M4041" t="inlineStr">
        <is>
          <t>Assessoria Contabil</t>
        </is>
      </c>
      <c r="N4041" t="inlineStr">
        <is>
          <t>DEZ2024</t>
        </is>
      </c>
      <c r="O4041" t="inlineStr">
        <is>
          <t>Documentação Aprovada</t>
        </is>
      </c>
      <c r="P4041" t="inlineStr">
        <is>
          <t>Aprovado Diretoria</t>
        </is>
      </c>
      <c r="Q4041" t="inlineStr">
        <is>
          <t>Aprovado Caixa</t>
        </is>
      </c>
      <c r="R4041" t="inlineStr">
        <is>
          <t>Pago</t>
        </is>
      </c>
      <c r="S4041" t="inlineStr">
        <is>
          <t>Orfeu - Ypiranga Bar FB Filial - Bradesco</t>
        </is>
      </c>
    </row>
    <row r="4042">
      <c r="A4042" t="n">
        <v>99673</v>
      </c>
      <c r="B4042" t="n">
        <v>114</v>
      </c>
      <c r="C4042" t="inlineStr">
        <is>
          <t>Bar Brahma - Centro</t>
        </is>
      </c>
      <c r="D4042" t="inlineStr">
        <is>
          <t>CG FOODS DISTRIB. DE ALIMENTOS LTDA</t>
        </is>
      </c>
      <c r="E4042" t="n">
        <v>1687.2</v>
      </c>
      <c r="F4042" s="27" t="n">
        <v>45677</v>
      </c>
      <c r="G4042" s="27" t="n">
        <v>45677</v>
      </c>
      <c r="H4042" s="27" t="n">
        <v>45677</v>
      </c>
      <c r="I4042" s="27" t="n">
        <v>45656</v>
      </c>
      <c r="J4042" s="27" t="n">
        <v>45660</v>
      </c>
      <c r="K4042" t="inlineStr">
        <is>
          <t>Boleto Bancário</t>
        </is>
      </c>
      <c r="L4042" t="inlineStr">
        <is>
          <t>Custo Mercadoria Vendida</t>
        </is>
      </c>
      <c r="M4042" t="inlineStr">
        <is>
          <t>Insumos - Alimentos</t>
        </is>
      </c>
      <c r="N4042" t="inlineStr">
        <is>
          <t>138013</t>
        </is>
      </c>
      <c r="O4042" t="inlineStr">
        <is>
          <t>Documentação Aprovada</t>
        </is>
      </c>
      <c r="P4042" t="inlineStr">
        <is>
          <t>Aprovado Diretoria</t>
        </is>
      </c>
      <c r="Q4042" t="inlineStr">
        <is>
          <t>Aprovado Caixa</t>
        </is>
      </c>
      <c r="R4042" t="inlineStr">
        <is>
          <t>Pago</t>
        </is>
      </c>
      <c r="S4042" t="inlineStr">
        <is>
          <t>Bar Brahma - Ypiranga Matriz - Bradesco</t>
        </is>
      </c>
    </row>
    <row r="4043">
      <c r="A4043" t="n">
        <v>99670</v>
      </c>
      <c r="B4043" t="n">
        <v>114</v>
      </c>
      <c r="C4043" t="inlineStr">
        <is>
          <t>Bar Brahma - Centro</t>
        </is>
      </c>
      <c r="D4043" t="inlineStr">
        <is>
          <t>AMBEV S.A.</t>
        </is>
      </c>
      <c r="E4043" t="n">
        <v>3433.29</v>
      </c>
      <c r="F4043" s="27" t="n">
        <v>45677</v>
      </c>
      <c r="G4043" s="27" t="n">
        <v>45677</v>
      </c>
      <c r="H4043" s="27" t="n">
        <v>45677</v>
      </c>
      <c r="I4043" s="27" t="n">
        <v>45645</v>
      </c>
      <c r="J4043" s="27" t="n">
        <v>45660</v>
      </c>
      <c r="K4043" t="inlineStr">
        <is>
          <t>Boleto Bancário</t>
        </is>
      </c>
      <c r="L4043" t="inlineStr">
        <is>
          <t>Custo Mercadoria Vendida</t>
        </is>
      </c>
      <c r="M4043" t="inlineStr">
        <is>
          <t>Insumos - Bebidas</t>
        </is>
      </c>
      <c r="N4043" t="inlineStr">
        <is>
          <t>19449</t>
        </is>
      </c>
      <c r="O4043" t="inlineStr">
        <is>
          <t>Documentação Aprovada</t>
        </is>
      </c>
      <c r="P4043" t="inlineStr">
        <is>
          <t>Aprovado Diretoria</t>
        </is>
      </c>
      <c r="Q4043" t="inlineStr">
        <is>
          <t>Aprovado Caixa</t>
        </is>
      </c>
      <c r="R4043" t="inlineStr">
        <is>
          <t>Pago</t>
        </is>
      </c>
      <c r="S4043" t="inlineStr">
        <is>
          <t>Bar Brahma - Ypiranga Matriz - Bradesco</t>
        </is>
      </c>
    </row>
    <row r="4044">
      <c r="A4044" t="n">
        <v>101572</v>
      </c>
      <c r="B4044" t="n">
        <v>114</v>
      </c>
      <c r="C4044" t="inlineStr">
        <is>
          <t>Bar Brahma - Centro</t>
        </is>
      </c>
      <c r="D4044" t="inlineStr">
        <is>
          <t xml:space="preserve">AMILTON JOSE GONÇALVES DOS SANTOS </t>
        </is>
      </c>
      <c r="E4044" t="n">
        <v>200</v>
      </c>
      <c r="F4044" s="27" t="n">
        <v>45677</v>
      </c>
      <c r="G4044" s="27" t="n">
        <v>45677</v>
      </c>
      <c r="H4044" s="27" t="n">
        <v>45677</v>
      </c>
      <c r="I4044" s="27" t="n">
        <v>45665</v>
      </c>
      <c r="J4044" s="27" t="n">
        <v>45667</v>
      </c>
      <c r="K4044" t="inlineStr">
        <is>
          <t>Transferência Bancária ou Pix</t>
        </is>
      </c>
      <c r="L4044" t="inlineStr">
        <is>
          <t>Endividamento</t>
        </is>
      </c>
      <c r="M4044" t="inlineStr">
        <is>
          <t xml:space="preserve">  -  Ações trabalhistas</t>
        </is>
      </c>
      <c r="N4044" t="inlineStr">
        <is>
          <t>.</t>
        </is>
      </c>
      <c r="O4044" t="inlineStr">
        <is>
          <t>Documentação Aprovada</t>
        </is>
      </c>
      <c r="P4044" t="inlineStr">
        <is>
          <t>Aprovado Diretoria</t>
        </is>
      </c>
      <c r="Q4044" t="inlineStr">
        <is>
          <t>Aprovado Caixa</t>
        </is>
      </c>
      <c r="R4044" t="inlineStr">
        <is>
          <t>Pago</t>
        </is>
      </c>
      <c r="S4044" t="inlineStr">
        <is>
          <t>Tempus - Kamino</t>
        </is>
      </c>
    </row>
    <row r="4045">
      <c r="A4045" t="n">
        <v>102139</v>
      </c>
      <c r="B4045" t="n">
        <v>114</v>
      </c>
      <c r="C4045" t="inlineStr">
        <is>
          <t>Bar Brahma - Centro</t>
        </is>
      </c>
      <c r="D4045" t="inlineStr">
        <is>
          <t>SALARIOS FUNCIONARIOS EXTRA</t>
        </is>
      </c>
      <c r="E4045" t="n">
        <v>39783.34</v>
      </c>
      <c r="F4045" s="27" t="n">
        <v>45677</v>
      </c>
      <c r="G4045" s="27" t="n">
        <v>45677</v>
      </c>
      <c r="H4045" s="27" t="n">
        <v>45677</v>
      </c>
      <c r="I4045" s="27" t="n">
        <v>45658</v>
      </c>
      <c r="J4045" s="27" t="n"/>
      <c r="K4045" t="inlineStr">
        <is>
          <t>Transferência Bancária ou Pix</t>
        </is>
      </c>
      <c r="L4045" t="inlineStr">
        <is>
          <t>Mão de Obra - Salários</t>
        </is>
      </c>
      <c r="M4045" t="inlineStr">
        <is>
          <t>MDO CLT - Salário</t>
        </is>
      </c>
      <c r="N4045" t="inlineStr">
        <is>
          <t>01012025</t>
        </is>
      </c>
      <c r="O4045" t="inlineStr">
        <is>
          <t>Documentação Aprovada</t>
        </is>
      </c>
      <c r="P4045" t="inlineStr">
        <is>
          <t>Aprovado Diretoria</t>
        </is>
      </c>
      <c r="Q4045" t="inlineStr">
        <is>
          <t>Aprovado Caixa</t>
        </is>
      </c>
      <c r="R4045" t="inlineStr">
        <is>
          <t>Pago</t>
        </is>
      </c>
      <c r="S4045" t="inlineStr">
        <is>
          <t>Bar Brahma - Tutum Matriz - Kamino</t>
        </is>
      </c>
    </row>
    <row r="4046">
      <c r="A4046" t="n">
        <v>101803</v>
      </c>
      <c r="B4046" t="n">
        <v>114</v>
      </c>
      <c r="C4046" t="inlineStr">
        <is>
          <t>Bar Brahma - Centro</t>
        </is>
      </c>
      <c r="D4046" t="inlineStr">
        <is>
          <t>ALEX MARTINS DE FREITAS</t>
        </is>
      </c>
      <c r="E4046" t="n">
        <v>917.17</v>
      </c>
      <c r="F4046" s="27" t="n">
        <v>45677</v>
      </c>
      <c r="G4046" s="27" t="n">
        <v>45677</v>
      </c>
      <c r="H4046" s="27" t="n">
        <v>45677</v>
      </c>
      <c r="I4046" s="27" t="n">
        <v>45667</v>
      </c>
      <c r="J4046" s="27" t="n">
        <v>45670</v>
      </c>
      <c r="K4046" t="inlineStr">
        <is>
          <t>Transferência Bancária ou Pix</t>
        </is>
      </c>
      <c r="L4046" t="inlineStr">
        <is>
          <t>Manutenção</t>
        </is>
      </c>
      <c r="M4046" t="inlineStr">
        <is>
          <t>Material de Manutenção</t>
        </is>
      </c>
      <c r="N4046" t="inlineStr">
        <is>
          <t>012025</t>
        </is>
      </c>
      <c r="O4046" t="inlineStr">
        <is>
          <t>Documentação Aprovada</t>
        </is>
      </c>
      <c r="P4046" t="inlineStr">
        <is>
          <t>Aprovado Diretoria</t>
        </is>
      </c>
      <c r="Q4046" t="inlineStr">
        <is>
          <t>Aprovado Caixa</t>
        </is>
      </c>
      <c r="R4046" t="inlineStr">
        <is>
          <t>Pago</t>
        </is>
      </c>
      <c r="S4046" t="inlineStr">
        <is>
          <t>Bar Brahma - Ypiranga Matriz - Kamino</t>
        </is>
      </c>
    </row>
    <row r="4047">
      <c r="A4047" t="n">
        <v>101891</v>
      </c>
      <c r="B4047" t="n">
        <v>114</v>
      </c>
      <c r="C4047" t="inlineStr">
        <is>
          <t>Bar Brahma - Centro</t>
        </is>
      </c>
      <c r="D4047" t="inlineStr">
        <is>
          <t>DTK COMERCIO DE ALIMENTOS LTDA</t>
        </is>
      </c>
      <c r="E4047" t="n">
        <v>540.08</v>
      </c>
      <c r="F4047" s="27" t="n">
        <v>45677</v>
      </c>
      <c r="G4047" s="27" t="n">
        <v>45677</v>
      </c>
      <c r="H4047" s="27" t="n">
        <v>45677</v>
      </c>
      <c r="I4047" s="27" t="n">
        <v>45660</v>
      </c>
      <c r="J4047" s="27" t="n">
        <v>45670</v>
      </c>
      <c r="K4047" t="inlineStr">
        <is>
          <t>Boleto Bancário</t>
        </is>
      </c>
      <c r="L4047" t="inlineStr">
        <is>
          <t>Custo Mercadoria Vendida</t>
        </is>
      </c>
      <c r="M4047" t="inlineStr">
        <is>
          <t>Insumos - Alimentos</t>
        </is>
      </c>
      <c r="N4047" t="inlineStr">
        <is>
          <t>20481</t>
        </is>
      </c>
      <c r="O4047" t="inlineStr">
        <is>
          <t>Documentação Aprovada</t>
        </is>
      </c>
      <c r="P4047" t="inlineStr">
        <is>
          <t>Aprovado Diretoria</t>
        </is>
      </c>
      <c r="Q4047" t="inlineStr">
        <is>
          <t>Aprovado Caixa</t>
        </is>
      </c>
      <c r="R4047" t="inlineStr">
        <is>
          <t>Pago</t>
        </is>
      </c>
      <c r="S4047" t="inlineStr">
        <is>
          <t>Bar Brahma - Ypiranga Matriz - Bradesco</t>
        </is>
      </c>
    </row>
    <row r="4048">
      <c r="A4048" t="n">
        <v>101610</v>
      </c>
      <c r="B4048" t="n">
        <v>114</v>
      </c>
      <c r="C4048" t="inlineStr">
        <is>
          <t>Bar Brahma - Centro</t>
        </is>
      </c>
      <c r="D4048" t="inlineStr">
        <is>
          <t>JAIR FELIX DOS SANTOS ARAUJO</t>
        </is>
      </c>
      <c r="E4048" t="n">
        <v>1500</v>
      </c>
      <c r="F4048" s="27" t="n">
        <v>45677</v>
      </c>
      <c r="G4048" s="27" t="n">
        <v>45677</v>
      </c>
      <c r="H4048" s="27" t="n">
        <v>45677</v>
      </c>
      <c r="I4048" s="27" t="n">
        <v>45666</v>
      </c>
      <c r="J4048" s="27" t="n">
        <v>45667</v>
      </c>
      <c r="K4048" t="inlineStr">
        <is>
          <t>Boleto Bancário</t>
        </is>
      </c>
      <c r="L4048" t="inlineStr">
        <is>
          <t>Endividamento</t>
        </is>
      </c>
      <c r="M4048" t="inlineStr">
        <is>
          <t xml:space="preserve">  -  Ações trabalhistas</t>
        </is>
      </c>
      <c r="N4048" t="inlineStr">
        <is>
          <t>.</t>
        </is>
      </c>
      <c r="O4048" t="inlineStr">
        <is>
          <t>Documentação Aprovada</t>
        </is>
      </c>
      <c r="P4048" t="inlineStr">
        <is>
          <t>Aprovado Diretoria</t>
        </is>
      </c>
      <c r="Q4048" t="inlineStr">
        <is>
          <t>Aprovado Caixa</t>
        </is>
      </c>
      <c r="R4048" t="inlineStr">
        <is>
          <t>Pago</t>
        </is>
      </c>
      <c r="S4048" t="inlineStr">
        <is>
          <t>Tempus - Kamino</t>
        </is>
      </c>
    </row>
    <row r="4049">
      <c r="A4049" t="n">
        <v>101647</v>
      </c>
      <c r="B4049" t="n">
        <v>114</v>
      </c>
      <c r="C4049" t="inlineStr">
        <is>
          <t>Bar Brahma - Centro</t>
        </is>
      </c>
      <c r="D4049" t="inlineStr">
        <is>
          <t>STAR COPIAS COMERCIO E SERVICOS LTDA</t>
        </is>
      </c>
      <c r="E4049" t="n">
        <v>179.86</v>
      </c>
      <c r="F4049" s="27" t="n">
        <v>45677</v>
      </c>
      <c r="G4049" s="27" t="n">
        <v>45677</v>
      </c>
      <c r="H4049" s="27" t="n">
        <v>45677</v>
      </c>
      <c r="I4049" s="27" t="n">
        <v>45667</v>
      </c>
      <c r="J4049" s="27" t="n">
        <v>45667</v>
      </c>
      <c r="K4049" t="inlineStr">
        <is>
          <t>Boleto Bancário</t>
        </is>
      </c>
      <c r="L4049" t="inlineStr">
        <is>
          <t>Locação de Equipamentos</t>
        </is>
      </c>
      <c r="M4049" t="inlineStr">
        <is>
          <t>Locação de Equipamentos - Informatica e TI</t>
        </is>
      </c>
      <c r="N4049" t="inlineStr">
        <is>
          <t>3556</t>
        </is>
      </c>
      <c r="O4049" t="inlineStr">
        <is>
          <t>Documentação Aprovada</t>
        </is>
      </c>
      <c r="P4049" t="inlineStr">
        <is>
          <t>Aprovado Diretoria</t>
        </is>
      </c>
      <c r="Q4049" t="inlineStr">
        <is>
          <t>Aprovado Caixa</t>
        </is>
      </c>
      <c r="R4049" t="inlineStr">
        <is>
          <t>Pago</t>
        </is>
      </c>
      <c r="S4049" t="inlineStr">
        <is>
          <t>Orfeu - Ypiranga Bar FB Filial - Bradesco</t>
        </is>
      </c>
    </row>
    <row r="4050">
      <c r="A4050" t="n">
        <v>102209</v>
      </c>
      <c r="B4050" t="n">
        <v>114</v>
      </c>
      <c r="C4050" t="inlineStr">
        <is>
          <t>Bar Brahma - Centro</t>
        </is>
      </c>
      <c r="D4050" t="inlineStr">
        <is>
          <t xml:space="preserve">ABRASEL SAO PAULO </t>
        </is>
      </c>
      <c r="E4050" t="n">
        <v>185</v>
      </c>
      <c r="F4050" s="27" t="n">
        <v>45677</v>
      </c>
      <c r="G4050" s="27" t="n">
        <v>45677</v>
      </c>
      <c r="H4050" s="27" t="n">
        <v>45677</v>
      </c>
      <c r="I4050" s="27" t="n">
        <v>45671</v>
      </c>
      <c r="J4050" s="27" t="n"/>
      <c r="K4050" t="inlineStr">
        <is>
          <t>Boleto Bancário</t>
        </is>
      </c>
      <c r="L4050" t="inlineStr">
        <is>
          <t>Serviços de Terceiros</t>
        </is>
      </c>
      <c r="M4050" t="inlineStr">
        <is>
          <t>Assessoria Financeira</t>
        </is>
      </c>
      <c r="O4050" t="inlineStr">
        <is>
          <t>Documentação Aprovada</t>
        </is>
      </c>
      <c r="P4050" t="inlineStr">
        <is>
          <t>Aprovado Diretoria</t>
        </is>
      </c>
      <c r="Q4050" t="inlineStr">
        <is>
          <t>Aprovado Caixa</t>
        </is>
      </c>
      <c r="R4050" t="inlineStr">
        <is>
          <t>Pago</t>
        </is>
      </c>
      <c r="S4050" t="inlineStr">
        <is>
          <t>Bar Brahma - Ypiranga Matriz - Bradesco</t>
        </is>
      </c>
    </row>
    <row r="4051">
      <c r="A4051" t="n">
        <v>102066</v>
      </c>
      <c r="B4051" t="n">
        <v>114</v>
      </c>
      <c r="C4051" t="inlineStr">
        <is>
          <t>Bar Brahma - Centro</t>
        </is>
      </c>
      <c r="D4051" t="inlineStr">
        <is>
          <t>RESTAURANTE GOMES - SAMPAIOS LTDA</t>
        </is>
      </c>
      <c r="E4051" t="n">
        <v>6606</v>
      </c>
      <c r="F4051" s="27" t="n">
        <v>45677</v>
      </c>
      <c r="G4051" s="27" t="n">
        <v>45677</v>
      </c>
      <c r="H4051" s="27" t="n">
        <v>45677</v>
      </c>
      <c r="I4051" s="27" t="n">
        <v>45670</v>
      </c>
      <c r="J4051" s="27" t="n">
        <v>45670</v>
      </c>
      <c r="K4051" t="inlineStr">
        <is>
          <t>Transferência Bancária ou Pix</t>
        </is>
      </c>
      <c r="L4051" t="inlineStr">
        <is>
          <t>Mão de Obra - Benefícios</t>
        </is>
      </c>
      <c r="M4051" t="inlineStr">
        <is>
          <t xml:space="preserve">  -  Alimentação Funcionário</t>
        </is>
      </c>
      <c r="N4051" t="inlineStr">
        <is>
          <t>20250113</t>
        </is>
      </c>
      <c r="O4051" t="inlineStr">
        <is>
          <t>Documentação Aprovada</t>
        </is>
      </c>
      <c r="P4051" t="inlineStr">
        <is>
          <t>Aprovado Diretoria</t>
        </is>
      </c>
      <c r="Q4051" t="inlineStr">
        <is>
          <t>Aprovado Caixa</t>
        </is>
      </c>
      <c r="R4051" t="inlineStr">
        <is>
          <t>Pago</t>
        </is>
      </c>
      <c r="S4051" t="inlineStr">
        <is>
          <t>Bar Brahma - Ypiranga Matriz - Kamino</t>
        </is>
      </c>
    </row>
    <row r="4052">
      <c r="A4052" t="n">
        <v>100928</v>
      </c>
      <c r="B4052" t="n">
        <v>114</v>
      </c>
      <c r="C4052" t="inlineStr">
        <is>
          <t>Bar Brahma - Centro</t>
        </is>
      </c>
      <c r="D4052" t="inlineStr">
        <is>
          <t>GELOMAQ COM E IND LTDA</t>
        </is>
      </c>
      <c r="E4052" t="n">
        <v>1065</v>
      </c>
      <c r="F4052" s="27" t="n">
        <v>45677</v>
      </c>
      <c r="G4052" s="27" t="n">
        <v>45677</v>
      </c>
      <c r="H4052" s="27" t="n">
        <v>45677</v>
      </c>
      <c r="I4052" s="27" t="n">
        <v>45663</v>
      </c>
      <c r="J4052" s="27" t="n">
        <v>45666</v>
      </c>
      <c r="K4052" t="inlineStr">
        <is>
          <t>Boleto Bancário</t>
        </is>
      </c>
      <c r="L4052" t="inlineStr">
        <is>
          <t>Locação de Equipamentos</t>
        </is>
      </c>
      <c r="M4052" t="inlineStr">
        <is>
          <t>Locações de Equipamentos - Operacionais</t>
        </is>
      </c>
      <c r="N4052" t="inlineStr">
        <is>
          <t>2821-138/1</t>
        </is>
      </c>
      <c r="O4052" t="inlineStr">
        <is>
          <t>Documentação Aprovada</t>
        </is>
      </c>
      <c r="P4052" t="inlineStr">
        <is>
          <t>Aprovado Diretoria</t>
        </is>
      </c>
      <c r="Q4052" t="inlineStr">
        <is>
          <t>Aprovado Caixa</t>
        </is>
      </c>
      <c r="R4052" t="inlineStr">
        <is>
          <t>Pago</t>
        </is>
      </c>
      <c r="S4052" t="inlineStr">
        <is>
          <t>Bar Brahma - Ypiranga Matriz - Bradesco</t>
        </is>
      </c>
    </row>
    <row r="4053">
      <c r="A4053" t="n">
        <v>101055</v>
      </c>
      <c r="B4053" t="n">
        <v>114</v>
      </c>
      <c r="C4053" t="inlineStr">
        <is>
          <t>Bar Brahma - Centro</t>
        </is>
      </c>
      <c r="D4053" t="inlineStr">
        <is>
          <t>MURILLO S- DUARTE COMERCIAL LTDA</t>
        </is>
      </c>
      <c r="E4053" t="n">
        <v>1651.2</v>
      </c>
      <c r="F4053" s="27" t="n">
        <v>45677</v>
      </c>
      <c r="G4053" s="27" t="n">
        <v>45677</v>
      </c>
      <c r="H4053" s="27" t="n">
        <v>45677</v>
      </c>
      <c r="I4053" s="27" t="n">
        <v>45664</v>
      </c>
      <c r="J4053" s="27" t="n">
        <v>45666</v>
      </c>
      <c r="K4053" t="inlineStr">
        <is>
          <t>Boleto Bancário</t>
        </is>
      </c>
      <c r="L4053" t="inlineStr">
        <is>
          <t>Utilidades</t>
        </is>
      </c>
      <c r="M4053" t="inlineStr">
        <is>
          <t>Higiene e Limpeza</t>
        </is>
      </c>
      <c r="N4053" t="inlineStr">
        <is>
          <t>1633</t>
        </is>
      </c>
      <c r="O4053" t="inlineStr">
        <is>
          <t>Documentação Aprovada</t>
        </is>
      </c>
      <c r="P4053" t="inlineStr">
        <is>
          <t>Aprovado Diretoria</t>
        </is>
      </c>
      <c r="Q4053" t="inlineStr">
        <is>
          <t>Aprovado Caixa</t>
        </is>
      </c>
      <c r="R4053" t="inlineStr">
        <is>
          <t>Pago</t>
        </is>
      </c>
      <c r="S4053" t="inlineStr">
        <is>
          <t>Bar Brahma - Ypiranga Matriz - Bradesco</t>
        </is>
      </c>
    </row>
    <row r="4054">
      <c r="A4054" t="n">
        <v>101056</v>
      </c>
      <c r="B4054" t="n">
        <v>114</v>
      </c>
      <c r="C4054" t="inlineStr">
        <is>
          <t>Bar Brahma - Centro</t>
        </is>
      </c>
      <c r="D4054" t="inlineStr">
        <is>
          <t>MURILLO S- DUARTE COMERCIAL LTDA</t>
        </is>
      </c>
      <c r="E4054" t="n">
        <v>128.15</v>
      </c>
      <c r="F4054" s="27" t="n">
        <v>45677</v>
      </c>
      <c r="G4054" s="27" t="n">
        <v>45677</v>
      </c>
      <c r="H4054" s="27" t="n">
        <v>45677</v>
      </c>
      <c r="I4054" s="27" t="n">
        <v>45664</v>
      </c>
      <c r="J4054" s="27" t="n">
        <v>45666</v>
      </c>
      <c r="K4054" t="inlineStr">
        <is>
          <t>Boleto Bancário</t>
        </is>
      </c>
      <c r="L4054" t="inlineStr">
        <is>
          <t>Custo Mercadoria Vendida</t>
        </is>
      </c>
      <c r="M4054" t="inlineStr">
        <is>
          <t>Insumos - Alimentos</t>
        </is>
      </c>
      <c r="N4054" t="inlineStr">
        <is>
          <t>1636</t>
        </is>
      </c>
      <c r="O4054" t="inlineStr">
        <is>
          <t>Documentação Aprovada</t>
        </is>
      </c>
      <c r="P4054" t="inlineStr">
        <is>
          <t>Aprovado Diretoria</t>
        </is>
      </c>
      <c r="Q4054" t="inlineStr">
        <is>
          <t>Aprovado Caixa</t>
        </is>
      </c>
      <c r="R4054" t="inlineStr">
        <is>
          <t>Pago</t>
        </is>
      </c>
      <c r="S4054" t="inlineStr">
        <is>
          <t>Bar Brahma - Ypiranga Matriz - Bradesco</t>
        </is>
      </c>
    </row>
    <row r="4055">
      <c r="A4055" t="n">
        <v>101031</v>
      </c>
      <c r="B4055" t="n">
        <v>114</v>
      </c>
      <c r="C4055" t="inlineStr">
        <is>
          <t>Bar Brahma - Centro</t>
        </is>
      </c>
      <c r="D4055" t="inlineStr">
        <is>
          <t>AURORA ALVORADA ESTACIONAMENTO E LANCHON</t>
        </is>
      </c>
      <c r="E4055" t="n">
        <v>6474.52</v>
      </c>
      <c r="F4055" s="27" t="n">
        <v>45677</v>
      </c>
      <c r="G4055" s="27" t="n">
        <v>45677</v>
      </c>
      <c r="H4055" s="27" t="n">
        <v>45677</v>
      </c>
      <c r="I4055" s="27" t="n">
        <v>45665</v>
      </c>
      <c r="J4055" s="27" t="n">
        <v>45666</v>
      </c>
      <c r="K4055" t="inlineStr">
        <is>
          <t>Boleto Bancário</t>
        </is>
      </c>
      <c r="L4055" t="inlineStr">
        <is>
          <t>Custo Mercadoria Vendida</t>
        </is>
      </c>
      <c r="M4055" t="inlineStr">
        <is>
          <t>Insumos - Alimentos</t>
        </is>
      </c>
      <c r="N4055" t="inlineStr">
        <is>
          <t>0125</t>
        </is>
      </c>
      <c r="O4055" t="inlineStr">
        <is>
          <t>Documentação Aprovada</t>
        </is>
      </c>
      <c r="P4055" t="inlineStr">
        <is>
          <t>Aprovado Diretoria</t>
        </is>
      </c>
      <c r="Q4055" t="inlineStr">
        <is>
          <t>Aprovado Caixa</t>
        </is>
      </c>
      <c r="R4055" t="inlineStr">
        <is>
          <t>Pago</t>
        </is>
      </c>
      <c r="S4055" t="inlineStr">
        <is>
          <t>Bar Brahma - Ypiranga Matriz - Bradesco</t>
        </is>
      </c>
    </row>
    <row r="4056">
      <c r="A4056" t="n">
        <v>101058</v>
      </c>
      <c r="B4056" t="n">
        <v>114</v>
      </c>
      <c r="C4056" t="inlineStr">
        <is>
          <t>Bar Brahma - Centro</t>
        </is>
      </c>
      <c r="D4056" t="inlineStr">
        <is>
          <t>MURILLO S- DUARTE COMERCIAL LTDA</t>
        </is>
      </c>
      <c r="E4056" t="n">
        <v>3539.92</v>
      </c>
      <c r="F4056" s="27" t="n">
        <v>45677</v>
      </c>
      <c r="G4056" s="27" t="n">
        <v>45677</v>
      </c>
      <c r="H4056" s="27" t="n">
        <v>45677</v>
      </c>
      <c r="I4056" s="27" t="n">
        <v>45664</v>
      </c>
      <c r="J4056" s="27" t="n">
        <v>45666</v>
      </c>
      <c r="K4056" t="inlineStr">
        <is>
          <t>Boleto Bancário</t>
        </is>
      </c>
      <c r="L4056" t="inlineStr">
        <is>
          <t>Custo Mercadoria Vendida</t>
        </is>
      </c>
      <c r="M4056" t="inlineStr">
        <is>
          <t>Insumos - Alimentos</t>
        </is>
      </c>
      <c r="N4056" t="inlineStr">
        <is>
          <t>1634</t>
        </is>
      </c>
      <c r="O4056" t="inlineStr">
        <is>
          <t>Documentação Aprovada</t>
        </is>
      </c>
      <c r="P4056" t="inlineStr">
        <is>
          <t>Aprovado Diretoria</t>
        </is>
      </c>
      <c r="Q4056" t="inlineStr">
        <is>
          <t>Aprovado Caixa</t>
        </is>
      </c>
      <c r="R4056" t="inlineStr">
        <is>
          <t>Pago</t>
        </is>
      </c>
      <c r="S4056" t="inlineStr">
        <is>
          <t>Bar Brahma - Ypiranga Matriz - Bradesco</t>
        </is>
      </c>
    </row>
    <row r="4057">
      <c r="A4057" t="n">
        <v>100259</v>
      </c>
      <c r="B4057" t="n">
        <v>114</v>
      </c>
      <c r="C4057" t="inlineStr">
        <is>
          <t>Bar Brahma - Centro</t>
        </is>
      </c>
      <c r="D4057" t="inlineStr">
        <is>
          <t>PDO ALIMENTOS E COMERCIO LTDA</t>
        </is>
      </c>
      <c r="E4057" t="n">
        <v>200</v>
      </c>
      <c r="F4057" s="27" t="n">
        <v>45676</v>
      </c>
      <c r="G4057" s="27" t="n">
        <v>45677</v>
      </c>
      <c r="H4057" s="27" t="n">
        <v>45677</v>
      </c>
      <c r="I4057" s="27" t="n">
        <v>45660</v>
      </c>
      <c r="J4057" s="27" t="n">
        <v>45663</v>
      </c>
      <c r="K4057" t="inlineStr">
        <is>
          <t>Boleto Bancário</t>
        </is>
      </c>
      <c r="L4057" t="inlineStr">
        <is>
          <t>Custo Mercadoria Vendida</t>
        </is>
      </c>
      <c r="M4057" t="inlineStr">
        <is>
          <t>Insumos - Alimentos</t>
        </is>
      </c>
      <c r="N4057" t="inlineStr">
        <is>
          <t>33718</t>
        </is>
      </c>
      <c r="O4057" t="inlineStr">
        <is>
          <t>Documentação Aprovada</t>
        </is>
      </c>
      <c r="P4057" t="inlineStr">
        <is>
          <t>Aprovado Diretoria</t>
        </is>
      </c>
      <c r="Q4057" t="inlineStr">
        <is>
          <t>Aprovado Caixa</t>
        </is>
      </c>
      <c r="R4057" t="inlineStr">
        <is>
          <t>Pago</t>
        </is>
      </c>
      <c r="S4057" t="inlineStr">
        <is>
          <t>Bar Brahma - Ypiranga Matriz - Bradesco</t>
        </is>
      </c>
    </row>
    <row r="4058">
      <c r="A4058" t="n">
        <v>100410</v>
      </c>
      <c r="B4058" t="n">
        <v>114</v>
      </c>
      <c r="C4058" t="inlineStr">
        <is>
          <t>Bar Brahma - Centro</t>
        </is>
      </c>
      <c r="D4058" t="inlineStr">
        <is>
          <t>MURILLO S- DUARTE COMERCIAL LTDA</t>
        </is>
      </c>
      <c r="E4058" t="n">
        <v>474</v>
      </c>
      <c r="F4058" s="27" t="n">
        <v>45677</v>
      </c>
      <c r="G4058" s="27" t="n">
        <v>45677</v>
      </c>
      <c r="H4058" s="27" t="n">
        <v>45677</v>
      </c>
      <c r="I4058" s="27" t="n">
        <v>45663</v>
      </c>
      <c r="J4058" s="27" t="n">
        <v>45664</v>
      </c>
      <c r="K4058" t="inlineStr">
        <is>
          <t>Boleto Bancário</t>
        </is>
      </c>
      <c r="L4058" t="inlineStr">
        <is>
          <t>Custo Mercadoria Vendida</t>
        </is>
      </c>
      <c r="M4058" t="inlineStr">
        <is>
          <t>Insumos - Alimentos</t>
        </is>
      </c>
      <c r="N4058" t="inlineStr">
        <is>
          <t>1621</t>
        </is>
      </c>
      <c r="O4058" t="inlineStr">
        <is>
          <t>Documentação Aprovada</t>
        </is>
      </c>
      <c r="P4058" t="inlineStr">
        <is>
          <t>Aprovado Diretoria</t>
        </is>
      </c>
      <c r="Q4058" t="inlineStr">
        <is>
          <t>Aprovado Caixa</t>
        </is>
      </c>
      <c r="R4058" t="inlineStr">
        <is>
          <t>Pago</t>
        </is>
      </c>
      <c r="S4058" t="inlineStr">
        <is>
          <t>Bar Brahma - Ypiranga Matriz - Bradesco</t>
        </is>
      </c>
    </row>
    <row r="4059">
      <c r="A4059" t="n">
        <v>100261</v>
      </c>
      <c r="B4059" t="n">
        <v>114</v>
      </c>
      <c r="C4059" t="inlineStr">
        <is>
          <t>Bar Brahma - Centro</t>
        </is>
      </c>
      <c r="D4059" t="inlineStr">
        <is>
          <t>CASA DE CARNES P.J.J. LTDA - ME</t>
        </is>
      </c>
      <c r="E4059" t="n">
        <v>1824.04</v>
      </c>
      <c r="F4059" s="27" t="n">
        <v>45677</v>
      </c>
      <c r="G4059" s="27" t="n">
        <v>45677</v>
      </c>
      <c r="H4059" s="27" t="n">
        <v>45677</v>
      </c>
      <c r="I4059" s="27" t="n">
        <v>45660</v>
      </c>
      <c r="J4059" s="27" t="n">
        <v>45663</v>
      </c>
      <c r="K4059" t="inlineStr">
        <is>
          <t>Boleto Bancário</t>
        </is>
      </c>
      <c r="L4059" t="inlineStr">
        <is>
          <t>Custo Mercadoria Vendida</t>
        </is>
      </c>
      <c r="M4059" t="inlineStr">
        <is>
          <t>Insumos - Alimentos</t>
        </is>
      </c>
      <c r="N4059" t="inlineStr">
        <is>
          <t>41685</t>
        </is>
      </c>
      <c r="O4059" t="inlineStr">
        <is>
          <t>Documentação Aprovada</t>
        </is>
      </c>
      <c r="P4059" t="inlineStr">
        <is>
          <t>Aprovado Diretoria</t>
        </is>
      </c>
      <c r="Q4059" t="inlineStr">
        <is>
          <t>Aprovado Caixa</t>
        </is>
      </c>
      <c r="R4059" t="inlineStr">
        <is>
          <t>Pago</t>
        </is>
      </c>
      <c r="S4059" t="inlineStr">
        <is>
          <t>Bar Brahma - Ypiranga Matriz - Bradesco</t>
        </is>
      </c>
    </row>
    <row r="4060">
      <c r="A4060" t="n">
        <v>100245</v>
      </c>
      <c r="B4060" t="n">
        <v>114</v>
      </c>
      <c r="C4060" t="inlineStr">
        <is>
          <t>Bar Brahma - Centro</t>
        </is>
      </c>
      <c r="D4060" t="inlineStr">
        <is>
          <t>NESTLE BRASIL LTDA</t>
        </is>
      </c>
      <c r="E4060" t="n">
        <v>1500</v>
      </c>
      <c r="F4060" s="27" t="n">
        <v>45676</v>
      </c>
      <c r="G4060" s="27" t="n">
        <v>45677</v>
      </c>
      <c r="H4060" s="27" t="n">
        <v>45677</v>
      </c>
      <c r="I4060" s="27" t="n">
        <v>45646</v>
      </c>
      <c r="J4060" s="27" t="n">
        <v>45663</v>
      </c>
      <c r="K4060" t="inlineStr">
        <is>
          <t>Boleto Bancário</t>
        </is>
      </c>
      <c r="L4060" t="inlineStr">
        <is>
          <t>Custo Mercadoria Vendida</t>
        </is>
      </c>
      <c r="M4060" t="inlineStr">
        <is>
          <t>Insumos - Bebidas</t>
        </is>
      </c>
      <c r="N4060" t="inlineStr">
        <is>
          <t>5158291</t>
        </is>
      </c>
      <c r="O4060" t="inlineStr">
        <is>
          <t>Documentação Aprovada</t>
        </is>
      </c>
      <c r="P4060" t="inlineStr">
        <is>
          <t>Aprovado Diretoria</t>
        </is>
      </c>
      <c r="Q4060" t="inlineStr">
        <is>
          <t>Aprovado Caixa</t>
        </is>
      </c>
      <c r="R4060" t="inlineStr">
        <is>
          <t>Pago</t>
        </is>
      </c>
      <c r="S4060" t="inlineStr">
        <is>
          <t>Bar Brahma - Ypiranga Matriz - Bradesco</t>
        </is>
      </c>
    </row>
    <row r="4061">
      <c r="A4061" t="n">
        <v>100407</v>
      </c>
      <c r="B4061" t="n">
        <v>114</v>
      </c>
      <c r="C4061" t="inlineStr">
        <is>
          <t>Bar Brahma - Centro</t>
        </is>
      </c>
      <c r="D4061" t="inlineStr">
        <is>
          <t>MARIO PEDRO FELICIANO HORTIFRUTI EPP</t>
        </is>
      </c>
      <c r="E4061" t="n">
        <v>806.88</v>
      </c>
      <c r="F4061" s="27" t="n">
        <v>45677</v>
      </c>
      <c r="G4061" s="27" t="n">
        <v>45677</v>
      </c>
      <c r="H4061" s="27" t="n">
        <v>45677</v>
      </c>
      <c r="I4061" s="27" t="n">
        <v>45663</v>
      </c>
      <c r="J4061" s="27" t="n">
        <v>45664</v>
      </c>
      <c r="K4061" t="inlineStr">
        <is>
          <t>Boleto Bancário</t>
        </is>
      </c>
      <c r="L4061" t="inlineStr">
        <is>
          <t>Custo Mercadoria Vendida</t>
        </is>
      </c>
      <c r="M4061" t="inlineStr">
        <is>
          <t>Insumos - Alimentos</t>
        </is>
      </c>
      <c r="N4061" t="inlineStr">
        <is>
          <t>425401</t>
        </is>
      </c>
      <c r="O4061" t="inlineStr">
        <is>
          <t>Documentação Aprovada</t>
        </is>
      </c>
      <c r="P4061" t="inlineStr">
        <is>
          <t>Aprovado Diretoria</t>
        </is>
      </c>
      <c r="Q4061" t="inlineStr">
        <is>
          <t>Aprovado Caixa</t>
        </is>
      </c>
      <c r="R4061" t="inlineStr">
        <is>
          <t>Pago</t>
        </is>
      </c>
      <c r="S4061" t="inlineStr">
        <is>
          <t>Bar Brahma - Ypiranga Matriz - Bradesco</t>
        </is>
      </c>
    </row>
    <row r="4062">
      <c r="A4062" t="n">
        <v>100220</v>
      </c>
      <c r="B4062" t="n">
        <v>114</v>
      </c>
      <c r="C4062" t="inlineStr">
        <is>
          <t>Bar Brahma - Centro</t>
        </is>
      </c>
      <c r="D4062" t="inlineStr">
        <is>
          <t xml:space="preserve">LATICINIOS CATUPIRY LTDA </t>
        </is>
      </c>
      <c r="E4062" t="n">
        <v>2737</v>
      </c>
      <c r="F4062" s="27" t="n">
        <v>45676</v>
      </c>
      <c r="G4062" s="27" t="n">
        <v>45677</v>
      </c>
      <c r="H4062" s="27" t="n">
        <v>45677</v>
      </c>
      <c r="I4062" s="27" t="n">
        <v>45660</v>
      </c>
      <c r="J4062" s="27" t="n">
        <v>45663</v>
      </c>
      <c r="K4062" t="inlineStr">
        <is>
          <t>Boleto Bancário</t>
        </is>
      </c>
      <c r="L4062" t="inlineStr">
        <is>
          <t>Custo Mercadoria Vendida</t>
        </is>
      </c>
      <c r="M4062" t="inlineStr">
        <is>
          <t>Insumos - Alimentos</t>
        </is>
      </c>
      <c r="N4062" t="inlineStr">
        <is>
          <t>1595903</t>
        </is>
      </c>
      <c r="O4062" t="inlineStr">
        <is>
          <t>Documentação Aprovada</t>
        </is>
      </c>
      <c r="P4062" t="inlineStr">
        <is>
          <t>Aprovado Diretoria</t>
        </is>
      </c>
      <c r="Q4062" t="inlineStr">
        <is>
          <t>Aprovado Caixa</t>
        </is>
      </c>
      <c r="R4062" t="inlineStr">
        <is>
          <t>Pago</t>
        </is>
      </c>
      <c r="S4062" t="inlineStr">
        <is>
          <t>Bar Brahma - Ypiranga Matriz - Bradesco</t>
        </is>
      </c>
    </row>
    <row r="4063">
      <c r="A4063" t="n">
        <v>100271</v>
      </c>
      <c r="B4063" t="n">
        <v>114</v>
      </c>
      <c r="C4063" t="inlineStr">
        <is>
          <t>Bar Brahma - Centro</t>
        </is>
      </c>
      <c r="D4063" t="inlineStr">
        <is>
          <t>INSS</t>
        </is>
      </c>
      <c r="E4063" t="n">
        <v>343</v>
      </c>
      <c r="F4063" s="27" t="n">
        <v>45677</v>
      </c>
      <c r="G4063" s="27" t="n">
        <v>45677</v>
      </c>
      <c r="H4063" s="27" t="n">
        <v>45677</v>
      </c>
      <c r="I4063" s="27" t="n">
        <v>45657</v>
      </c>
      <c r="J4063" s="27" t="n">
        <v>45663</v>
      </c>
      <c r="K4063" t="inlineStr">
        <is>
          <t>Boleto Bancário</t>
        </is>
      </c>
      <c r="L4063" t="inlineStr">
        <is>
          <t>MAO DE OBRA FIXA/ TEMPORARIOS</t>
        </is>
      </c>
      <c r="M4063" t="inlineStr">
        <is>
          <t>INSS</t>
        </is>
      </c>
      <c r="N4063" t="inlineStr">
        <is>
          <t>TUTUM 0</t>
        </is>
      </c>
      <c r="O4063" t="inlineStr">
        <is>
          <t>Documentação Aprovada</t>
        </is>
      </c>
      <c r="P4063" t="inlineStr">
        <is>
          <t>Aprovado Diretoria</t>
        </is>
      </c>
      <c r="Q4063" t="inlineStr">
        <is>
          <t>Aprovado Caixa</t>
        </is>
      </c>
      <c r="R4063" t="inlineStr">
        <is>
          <t>Pago</t>
        </is>
      </c>
      <c r="S4063" t="inlineStr">
        <is>
          <t>Bar Brahma - Tutum Matriz - Kamino</t>
        </is>
      </c>
    </row>
    <row r="4064">
      <c r="A4064" t="n">
        <v>100397</v>
      </c>
      <c r="B4064" t="n">
        <v>114</v>
      </c>
      <c r="C4064" t="inlineStr">
        <is>
          <t>Bar Brahma - Centro</t>
        </is>
      </c>
      <c r="D4064" t="inlineStr">
        <is>
          <t>BB DISTRIBUIDORA DE CARNES LTDA</t>
        </is>
      </c>
      <c r="E4064" t="n">
        <v>3796.57</v>
      </c>
      <c r="F4064" s="27" t="n">
        <v>45677</v>
      </c>
      <c r="G4064" s="27" t="n">
        <v>45677</v>
      </c>
      <c r="H4064" s="27" t="n">
        <v>45677</v>
      </c>
      <c r="I4064" s="27" t="n">
        <v>45663</v>
      </c>
      <c r="J4064" s="27" t="n">
        <v>45664</v>
      </c>
      <c r="K4064" t="inlineStr">
        <is>
          <t>Boleto Bancário</t>
        </is>
      </c>
      <c r="L4064" t="inlineStr">
        <is>
          <t>Custo Mercadoria Vendida</t>
        </is>
      </c>
      <c r="M4064" t="inlineStr">
        <is>
          <t>Insumos - Alimentos</t>
        </is>
      </c>
      <c r="N4064" t="inlineStr">
        <is>
          <t>383897</t>
        </is>
      </c>
      <c r="O4064" t="inlineStr">
        <is>
          <t>Documentação Aprovada</t>
        </is>
      </c>
      <c r="P4064" t="inlineStr">
        <is>
          <t>Aprovado Diretoria</t>
        </is>
      </c>
      <c r="Q4064" t="inlineStr">
        <is>
          <t>Aprovado Caixa</t>
        </is>
      </c>
      <c r="R4064" t="inlineStr">
        <is>
          <t>Pago</t>
        </is>
      </c>
      <c r="S4064" t="inlineStr">
        <is>
          <t>Bar Brahma - Ypiranga Matriz - Bradesco</t>
        </is>
      </c>
    </row>
    <row r="4065">
      <c r="A4065" t="n">
        <v>100401</v>
      </c>
      <c r="B4065" t="n">
        <v>114</v>
      </c>
      <c r="C4065" t="inlineStr">
        <is>
          <t>Bar Brahma - Centro</t>
        </is>
      </c>
      <c r="D4065" t="inlineStr">
        <is>
          <t>CECILIA TSUYACO ARAKI SILVA LTDA</t>
        </is>
      </c>
      <c r="E4065" t="n">
        <v>537.4</v>
      </c>
      <c r="F4065" s="27" t="n">
        <v>45677</v>
      </c>
      <c r="G4065" s="27" t="n">
        <v>45677</v>
      </c>
      <c r="H4065" s="27" t="n">
        <v>45677</v>
      </c>
      <c r="I4065" s="27" t="n">
        <v>45663</v>
      </c>
      <c r="J4065" s="27" t="n">
        <v>45664</v>
      </c>
      <c r="K4065" t="inlineStr">
        <is>
          <t>Boleto Bancário</t>
        </is>
      </c>
      <c r="L4065" t="inlineStr">
        <is>
          <t>Custo Mercadoria Vendida</t>
        </is>
      </c>
      <c r="M4065" t="inlineStr">
        <is>
          <t>Insumos - Alimentos</t>
        </is>
      </c>
      <c r="N4065" t="inlineStr">
        <is>
          <t>363627</t>
        </is>
      </c>
      <c r="O4065" t="inlineStr">
        <is>
          <t>Documentação Aprovada</t>
        </is>
      </c>
      <c r="P4065" t="inlineStr">
        <is>
          <t>Aprovado Diretoria</t>
        </is>
      </c>
      <c r="Q4065" t="inlineStr">
        <is>
          <t>Aprovado Caixa</t>
        </is>
      </c>
      <c r="R4065" t="inlineStr">
        <is>
          <t>Pago</t>
        </is>
      </c>
      <c r="S4065" t="inlineStr">
        <is>
          <t>Bar Brahma - Ypiranga Matriz - Bradesco</t>
        </is>
      </c>
    </row>
    <row r="4066">
      <c r="A4066" t="n">
        <v>100215</v>
      </c>
      <c r="B4066" t="n">
        <v>114</v>
      </c>
      <c r="C4066" t="inlineStr">
        <is>
          <t>Bar Brahma - Centro</t>
        </is>
      </c>
      <c r="D4066" t="inlineStr">
        <is>
          <t>DTK COMERCIO DE ALIMENTOS LTDA</t>
        </is>
      </c>
      <c r="E4066" t="n">
        <v>1143.19</v>
      </c>
      <c r="F4066" s="27" t="n">
        <v>45677</v>
      </c>
      <c r="G4066" s="27" t="n">
        <v>45677</v>
      </c>
      <c r="H4066" s="27" t="n">
        <v>45677</v>
      </c>
      <c r="I4066" s="27" t="n">
        <v>45659</v>
      </c>
      <c r="J4066" s="27" t="n">
        <v>45663</v>
      </c>
      <c r="K4066" t="inlineStr">
        <is>
          <t>Boleto Bancário</t>
        </is>
      </c>
      <c r="L4066" t="inlineStr">
        <is>
          <t>Custo Mercadoria Vendida</t>
        </is>
      </c>
      <c r="M4066" t="inlineStr">
        <is>
          <t>Insumos - Alimentos</t>
        </is>
      </c>
      <c r="N4066" t="inlineStr">
        <is>
          <t>20386</t>
        </is>
      </c>
      <c r="O4066" t="inlineStr">
        <is>
          <t>Documentação Aprovada</t>
        </is>
      </c>
      <c r="P4066" t="inlineStr">
        <is>
          <t>Aprovado Diretoria</t>
        </is>
      </c>
      <c r="Q4066" t="inlineStr">
        <is>
          <t>Aprovado Caixa</t>
        </is>
      </c>
      <c r="R4066" t="inlineStr">
        <is>
          <t>Pago</t>
        </is>
      </c>
      <c r="S4066" t="inlineStr">
        <is>
          <t>Bar Brahma - Ypiranga Matriz - Bradesco</t>
        </is>
      </c>
    </row>
    <row r="4067">
      <c r="A4067" t="n">
        <v>100224</v>
      </c>
      <c r="B4067" t="n">
        <v>114</v>
      </c>
      <c r="C4067" t="inlineStr">
        <is>
          <t>Bar Brahma - Centro</t>
        </is>
      </c>
      <c r="D4067" t="inlineStr">
        <is>
          <t>J A DOS SANTOS HORTIFRUTI</t>
        </is>
      </c>
      <c r="E4067" t="n">
        <v>274.5</v>
      </c>
      <c r="F4067" s="27" t="n">
        <v>45677</v>
      </c>
      <c r="G4067" s="27" t="n">
        <v>45677</v>
      </c>
      <c r="H4067" s="27" t="n">
        <v>45677</v>
      </c>
      <c r="I4067" s="27" t="n">
        <v>45662</v>
      </c>
      <c r="J4067" s="27" t="n">
        <v>45663</v>
      </c>
      <c r="K4067" t="inlineStr">
        <is>
          <t>Boleto Bancário</t>
        </is>
      </c>
      <c r="L4067" t="inlineStr">
        <is>
          <t>Custo Mercadoria Vendida</t>
        </is>
      </c>
      <c r="M4067" t="inlineStr">
        <is>
          <t>Insumos - Alimentos</t>
        </is>
      </c>
      <c r="N4067" t="inlineStr">
        <is>
          <t>35921</t>
        </is>
      </c>
      <c r="O4067" t="inlineStr">
        <is>
          <t>Documentação Aprovada</t>
        </is>
      </c>
      <c r="P4067" t="inlineStr">
        <is>
          <t>Aprovado Diretoria</t>
        </is>
      </c>
      <c r="Q4067" t="inlineStr">
        <is>
          <t>Aprovado Caixa</t>
        </is>
      </c>
      <c r="R4067" t="inlineStr">
        <is>
          <t>Pago</t>
        </is>
      </c>
      <c r="S4067" t="inlineStr">
        <is>
          <t>Bar Brahma - Ypiranga Matriz - Bradesco</t>
        </is>
      </c>
    </row>
    <row r="4068">
      <c r="A4068" t="n">
        <v>100212</v>
      </c>
      <c r="B4068" t="n">
        <v>114</v>
      </c>
      <c r="C4068" t="inlineStr">
        <is>
          <t>Bar Brahma - Centro</t>
        </is>
      </c>
      <c r="D4068" t="inlineStr">
        <is>
          <t>NA PEREIRA FRUTOS DO MAR</t>
        </is>
      </c>
      <c r="E4068" t="n">
        <v>1045.5</v>
      </c>
      <c r="F4068" s="27" t="n">
        <v>45677</v>
      </c>
      <c r="G4068" s="27" t="n">
        <v>45677</v>
      </c>
      <c r="H4068" s="27" t="n">
        <v>45677</v>
      </c>
      <c r="I4068" s="27" t="n">
        <v>45661</v>
      </c>
      <c r="J4068" s="27" t="n">
        <v>45663</v>
      </c>
      <c r="K4068" t="inlineStr">
        <is>
          <t>Boleto Bancário</t>
        </is>
      </c>
      <c r="L4068" t="inlineStr">
        <is>
          <t>Custo Mercadoria Vendida</t>
        </is>
      </c>
      <c r="M4068" t="inlineStr">
        <is>
          <t>Insumos - Alimentos</t>
        </is>
      </c>
      <c r="N4068" t="inlineStr">
        <is>
          <t>4554</t>
        </is>
      </c>
      <c r="O4068" t="inlineStr">
        <is>
          <t>Documentação Aprovada</t>
        </is>
      </c>
      <c r="P4068" t="inlineStr">
        <is>
          <t>Aprovado Diretoria</t>
        </is>
      </c>
      <c r="Q4068" t="inlineStr">
        <is>
          <t>Aprovado Caixa</t>
        </is>
      </c>
      <c r="R4068" t="inlineStr">
        <is>
          <t>Pago</t>
        </is>
      </c>
      <c r="S4068" t="inlineStr">
        <is>
          <t>Bar Brahma - Ypiranga Matriz - Bradesco</t>
        </is>
      </c>
    </row>
    <row r="4069">
      <c r="A4069" t="n">
        <v>100211</v>
      </c>
      <c r="B4069" t="n">
        <v>114</v>
      </c>
      <c r="C4069" t="inlineStr">
        <is>
          <t>Bar Brahma - Centro</t>
        </is>
      </c>
      <c r="D4069" t="inlineStr">
        <is>
          <t xml:space="preserve">MAR DIRETO POC COMERCIO DE PEIXE EIRELI - ME </t>
        </is>
      </c>
      <c r="E4069" t="n">
        <v>1420.25</v>
      </c>
      <c r="F4069" s="27" t="n">
        <v>45677</v>
      </c>
      <c r="G4069" s="27" t="n">
        <v>45677</v>
      </c>
      <c r="H4069" s="27" t="n">
        <v>45677</v>
      </c>
      <c r="I4069" s="27" t="n">
        <v>45661</v>
      </c>
      <c r="J4069" s="27" t="n">
        <v>45663</v>
      </c>
      <c r="K4069" t="inlineStr">
        <is>
          <t>Boleto Bancário</t>
        </is>
      </c>
      <c r="L4069" t="inlineStr">
        <is>
          <t>Custo Mercadoria Vendida</t>
        </is>
      </c>
      <c r="M4069" t="inlineStr">
        <is>
          <t>Insumos - Alimentos</t>
        </is>
      </c>
      <c r="N4069" t="inlineStr">
        <is>
          <t>90703</t>
        </is>
      </c>
      <c r="O4069" t="inlineStr">
        <is>
          <t>Documentação Aprovada</t>
        </is>
      </c>
      <c r="P4069" t="inlineStr">
        <is>
          <t>Aprovado Diretoria</t>
        </is>
      </c>
      <c r="Q4069" t="inlineStr">
        <is>
          <t>Aprovado Caixa</t>
        </is>
      </c>
      <c r="R4069" t="inlineStr">
        <is>
          <t>Pago</t>
        </is>
      </c>
      <c r="S4069" t="inlineStr">
        <is>
          <t>Bar Brahma - Ypiranga Matriz - Bradesco</t>
        </is>
      </c>
    </row>
    <row r="4070">
      <c r="A4070" t="n">
        <v>100209</v>
      </c>
      <c r="B4070" t="n">
        <v>114</v>
      </c>
      <c r="C4070" t="inlineStr">
        <is>
          <t>Bar Brahma - Centro</t>
        </is>
      </c>
      <c r="D4070" t="inlineStr">
        <is>
          <t>J A DOS SANTOS HORTIFRUTI</t>
        </is>
      </c>
      <c r="E4070" t="n">
        <v>2054.5</v>
      </c>
      <c r="F4070" s="27" t="n">
        <v>45675</v>
      </c>
      <c r="G4070" s="27" t="n">
        <v>45677</v>
      </c>
      <c r="H4070" s="27" t="n">
        <v>45677</v>
      </c>
      <c r="I4070" s="27" t="n">
        <v>45660</v>
      </c>
      <c r="J4070" s="27" t="n">
        <v>45663</v>
      </c>
      <c r="K4070" t="inlineStr">
        <is>
          <t>Boleto Bancário</t>
        </is>
      </c>
      <c r="L4070" t="inlineStr">
        <is>
          <t>Custo Mercadoria Vendida</t>
        </is>
      </c>
      <c r="M4070" t="inlineStr">
        <is>
          <t>Insumos - Alimentos</t>
        </is>
      </c>
      <c r="N4070" t="inlineStr">
        <is>
          <t>35916</t>
        </is>
      </c>
      <c r="O4070" t="inlineStr">
        <is>
          <t>Documentação Aprovada</t>
        </is>
      </c>
      <c r="P4070" t="inlineStr">
        <is>
          <t>Aprovado Diretoria</t>
        </is>
      </c>
      <c r="Q4070" t="inlineStr">
        <is>
          <t>Aprovado Caixa</t>
        </is>
      </c>
      <c r="R4070" t="inlineStr">
        <is>
          <t>Pago</t>
        </is>
      </c>
      <c r="S4070" t="inlineStr">
        <is>
          <t>Bar Brahma - Ypiranga Matriz - Bradesco</t>
        </is>
      </c>
    </row>
    <row r="4071">
      <c r="A4071" t="n">
        <v>100228</v>
      </c>
      <c r="B4071" t="n">
        <v>114</v>
      </c>
      <c r="C4071" t="inlineStr">
        <is>
          <t>Bar Brahma - Centro</t>
        </is>
      </c>
      <c r="D4071" t="inlineStr">
        <is>
          <t>AMBEV S.A FILIAL GUARULHOS</t>
        </is>
      </c>
      <c r="E4071" t="n">
        <v>429</v>
      </c>
      <c r="F4071" s="27" t="n">
        <v>45677</v>
      </c>
      <c r="G4071" s="27" t="n">
        <v>45677</v>
      </c>
      <c r="H4071" s="27" t="n">
        <v>45677</v>
      </c>
      <c r="I4071" s="27" t="n">
        <v>45645</v>
      </c>
      <c r="J4071" s="27" t="n">
        <v>45663</v>
      </c>
      <c r="K4071" t="inlineStr">
        <is>
          <t>Boleto Bancário</t>
        </is>
      </c>
      <c r="L4071" t="inlineStr">
        <is>
          <t>Custo Mercadoria Vendida</t>
        </is>
      </c>
      <c r="M4071" t="inlineStr">
        <is>
          <t>Insumos - Bebidas</t>
        </is>
      </c>
      <c r="N4071" t="inlineStr">
        <is>
          <t>19450</t>
        </is>
      </c>
      <c r="O4071" t="inlineStr">
        <is>
          <t>Documentação Aprovada</t>
        </is>
      </c>
      <c r="P4071" t="inlineStr">
        <is>
          <t>Aprovado Diretoria</t>
        </is>
      </c>
      <c r="Q4071" t="inlineStr">
        <is>
          <t>Aprovado Caixa</t>
        </is>
      </c>
      <c r="R4071" t="inlineStr">
        <is>
          <t>Pago</t>
        </is>
      </c>
      <c r="S4071" t="inlineStr">
        <is>
          <t>Bar Brahma - Ypiranga Matriz - Bradesco</t>
        </is>
      </c>
    </row>
    <row r="4072">
      <c r="A4072" t="n">
        <v>100229</v>
      </c>
      <c r="B4072" t="n">
        <v>114</v>
      </c>
      <c r="C4072" t="inlineStr">
        <is>
          <t>Bar Brahma - Centro</t>
        </is>
      </c>
      <c r="D4072" t="inlineStr">
        <is>
          <t>AMBEV S.A FILIAL GUARULHOS</t>
        </is>
      </c>
      <c r="E4072" t="n">
        <v>3432</v>
      </c>
      <c r="F4072" s="27" t="n">
        <v>45677</v>
      </c>
      <c r="G4072" s="27" t="n">
        <v>45677</v>
      </c>
      <c r="H4072" s="27" t="n">
        <v>45677</v>
      </c>
      <c r="I4072" s="27" t="n">
        <v>45645</v>
      </c>
      <c r="J4072" s="27" t="n">
        <v>45663</v>
      </c>
      <c r="K4072" t="inlineStr">
        <is>
          <t>Boleto Bancário</t>
        </is>
      </c>
      <c r="L4072" t="inlineStr">
        <is>
          <t>Custo Mercadoria Vendida</t>
        </is>
      </c>
      <c r="M4072" t="inlineStr">
        <is>
          <t>Insumos - Bebidas</t>
        </is>
      </c>
      <c r="N4072" t="inlineStr">
        <is>
          <t>19451</t>
        </is>
      </c>
      <c r="O4072" t="inlineStr">
        <is>
          <t>Documentação Aprovada</t>
        </is>
      </c>
      <c r="P4072" t="inlineStr">
        <is>
          <t>Aprovado Diretoria</t>
        </is>
      </c>
      <c r="Q4072" t="inlineStr">
        <is>
          <t>Aprovado Caixa</t>
        </is>
      </c>
      <c r="R4072" t="inlineStr">
        <is>
          <t>Pago</t>
        </is>
      </c>
      <c r="S4072" t="inlineStr">
        <is>
          <t>Bar Brahma - Ypiranga Matriz - Bradesco</t>
        </is>
      </c>
    </row>
    <row r="4073">
      <c r="A4073" t="n">
        <v>100392</v>
      </c>
      <c r="B4073" t="n">
        <v>114</v>
      </c>
      <c r="C4073" t="inlineStr">
        <is>
          <t>Bar Brahma - Centro</t>
        </is>
      </c>
      <c r="D4073" t="inlineStr">
        <is>
          <t>SOUSA QUIMICA PRODUTOS E MANUTENCAO DE L LOCAÇÃO</t>
        </is>
      </c>
      <c r="E4073" t="n">
        <v>500</v>
      </c>
      <c r="F4073" s="27" t="n">
        <v>45677</v>
      </c>
      <c r="G4073" s="27" t="n">
        <v>45677</v>
      </c>
      <c r="H4073" s="27" t="n">
        <v>45677</v>
      </c>
      <c r="I4073" s="27" t="n">
        <v>45663</v>
      </c>
      <c r="J4073" s="27" t="n">
        <v>45664</v>
      </c>
      <c r="K4073" t="inlineStr">
        <is>
          <t>Boleto Bancário</t>
        </is>
      </c>
      <c r="L4073" t="inlineStr">
        <is>
          <t>Utilidades</t>
        </is>
      </c>
      <c r="M4073" t="inlineStr">
        <is>
          <t>Higiene e Limpeza</t>
        </is>
      </c>
      <c r="N4073" t="inlineStr">
        <is>
          <t>5964</t>
        </is>
      </c>
      <c r="O4073" t="inlineStr">
        <is>
          <t>Documentação Aprovada</t>
        </is>
      </c>
      <c r="P4073" t="inlineStr">
        <is>
          <t>Aprovado Diretoria</t>
        </is>
      </c>
      <c r="Q4073" t="inlineStr">
        <is>
          <t>Aprovado Caixa</t>
        </is>
      </c>
      <c r="R4073" t="inlineStr">
        <is>
          <t>Pago</t>
        </is>
      </c>
      <c r="S4073" t="inlineStr">
        <is>
          <t>Bar Brahma - Ypiranga Matriz - Bradesco</t>
        </is>
      </c>
    </row>
    <row r="4074">
      <c r="A4074" t="n">
        <v>100272</v>
      </c>
      <c r="B4074" t="n">
        <v>114</v>
      </c>
      <c r="C4074" t="inlineStr">
        <is>
          <t>Bar Brahma - Centro</t>
        </is>
      </c>
      <c r="D4074" t="inlineStr">
        <is>
          <t>IRRF</t>
        </is>
      </c>
      <c r="E4074" t="n">
        <v>2188.79</v>
      </c>
      <c r="F4074" s="27" t="n">
        <v>45677</v>
      </c>
      <c r="G4074" s="27" t="n">
        <v>45677</v>
      </c>
      <c r="H4074" s="27" t="n">
        <v>45677</v>
      </c>
      <c r="I4074" s="27" t="n">
        <v>45657</v>
      </c>
      <c r="J4074" s="27" t="n">
        <v>45663</v>
      </c>
      <c r="K4074" t="inlineStr">
        <is>
          <t>Boleto Bancário</t>
        </is>
      </c>
      <c r="L4074" t="inlineStr">
        <is>
          <t>IMPOSTOS/ TRIBUTOS</t>
        </is>
      </c>
      <c r="M4074" t="inlineStr">
        <is>
          <t>IRRF</t>
        </is>
      </c>
      <c r="N4074" t="inlineStr">
        <is>
          <t>TUTUM 0</t>
        </is>
      </c>
      <c r="O4074" t="inlineStr">
        <is>
          <t>Documentação Aprovada</t>
        </is>
      </c>
      <c r="P4074" t="inlineStr">
        <is>
          <t>Aprovado Diretoria</t>
        </is>
      </c>
      <c r="Q4074" t="inlineStr">
        <is>
          <t>Aprovado Caixa</t>
        </is>
      </c>
      <c r="R4074" t="inlineStr">
        <is>
          <t>Pago</t>
        </is>
      </c>
      <c r="S4074" t="inlineStr">
        <is>
          <t>Bar Brahma - Tutum Matriz - Kamino</t>
        </is>
      </c>
    </row>
    <row r="4075">
      <c r="A4075" t="n">
        <v>100469</v>
      </c>
      <c r="B4075" t="n">
        <v>114</v>
      </c>
      <c r="C4075" t="inlineStr">
        <is>
          <t>Bar Brahma - Centro</t>
        </is>
      </c>
      <c r="D4075" t="inlineStr">
        <is>
          <t>MAYARA NUNES FERNANDES</t>
        </is>
      </c>
      <c r="E4075" t="n">
        <v>3000</v>
      </c>
      <c r="F4075" s="27" t="n">
        <v>45677</v>
      </c>
      <c r="G4075" s="27" t="n">
        <v>45677</v>
      </c>
      <c r="H4075" s="27" t="n">
        <v>45677</v>
      </c>
      <c r="I4075" s="27" t="n">
        <v>45658</v>
      </c>
      <c r="J4075" s="27" t="n">
        <v>45665</v>
      </c>
      <c r="K4075" t="inlineStr">
        <is>
          <t>Transferência Bancária ou Pix</t>
        </is>
      </c>
      <c r="L4075" t="inlineStr">
        <is>
          <t>Marketing</t>
        </is>
      </c>
      <c r="M4075" t="inlineStr">
        <is>
          <t>Produção Gráfica e Material Institucional</t>
        </is>
      </c>
      <c r="N4075" t="inlineStr">
        <is>
          <t>30</t>
        </is>
      </c>
      <c r="O4075" t="inlineStr">
        <is>
          <t>Documentação Aprovada</t>
        </is>
      </c>
      <c r="P4075" t="inlineStr">
        <is>
          <t>Aprovado Diretoria</t>
        </is>
      </c>
      <c r="Q4075" t="inlineStr">
        <is>
          <t>Aprovado Caixa</t>
        </is>
      </c>
      <c r="R4075" t="inlineStr">
        <is>
          <t>Pago</t>
        </is>
      </c>
      <c r="S4075" t="inlineStr">
        <is>
          <t>Bar Brahma - Ypiranga Matriz - Kamino</t>
        </is>
      </c>
    </row>
    <row r="4076">
      <c r="A4076" t="n">
        <v>100276</v>
      </c>
      <c r="B4076" t="n">
        <v>114</v>
      </c>
      <c r="C4076" t="inlineStr">
        <is>
          <t>Bar Brahma - Centro</t>
        </is>
      </c>
      <c r="D4076" t="inlineStr">
        <is>
          <t>FGTS</t>
        </is>
      </c>
      <c r="E4076" t="n">
        <v>1442.78</v>
      </c>
      <c r="F4076" s="27" t="n">
        <v>45677</v>
      </c>
      <c r="G4076" s="27" t="n">
        <v>45677</v>
      </c>
      <c r="H4076" s="27" t="n">
        <v>45677</v>
      </c>
      <c r="I4076" s="27" t="n">
        <v>45656</v>
      </c>
      <c r="J4076" s="27" t="n">
        <v>45663</v>
      </c>
      <c r="K4076" t="inlineStr">
        <is>
          <t>Transferência Bancária ou Pix</t>
        </is>
      </c>
      <c r="L4076" t="inlineStr">
        <is>
          <t>MAO DE OBRA FIXA/ TEMPORARIOS</t>
        </is>
      </c>
      <c r="M4076" t="inlineStr">
        <is>
          <t>FGTS</t>
        </is>
      </c>
      <c r="N4076" t="inlineStr">
        <is>
          <t>TUTUM 0</t>
        </is>
      </c>
      <c r="O4076" t="inlineStr">
        <is>
          <t>Documentação Aprovada</t>
        </is>
      </c>
      <c r="P4076" t="inlineStr">
        <is>
          <t>Aprovado Diretoria</t>
        </is>
      </c>
      <c r="Q4076" t="inlineStr">
        <is>
          <t>Aprovado Caixa</t>
        </is>
      </c>
      <c r="R4076" t="inlineStr">
        <is>
          <t>Pago</t>
        </is>
      </c>
      <c r="S4076" t="inlineStr">
        <is>
          <t>Bar Brahma - Tutum Matriz - Kamino</t>
        </is>
      </c>
    </row>
    <row r="4077">
      <c r="A4077" t="n">
        <v>100278</v>
      </c>
      <c r="B4077" t="n">
        <v>114</v>
      </c>
      <c r="C4077" t="inlineStr">
        <is>
          <t>Bar Brahma - Centro</t>
        </is>
      </c>
      <c r="D4077" t="inlineStr">
        <is>
          <t>FGTS</t>
        </is>
      </c>
      <c r="E4077" t="n">
        <v>306.04</v>
      </c>
      <c r="F4077" s="27" t="n">
        <v>45677</v>
      </c>
      <c r="G4077" s="27" t="n">
        <v>45677</v>
      </c>
      <c r="H4077" s="27" t="n">
        <v>45677</v>
      </c>
      <c r="I4077" s="27" t="n">
        <v>45657</v>
      </c>
      <c r="J4077" s="27" t="n">
        <v>45663</v>
      </c>
      <c r="K4077" t="inlineStr">
        <is>
          <t>Transferência Bancária ou Pix</t>
        </is>
      </c>
      <c r="L4077" t="inlineStr">
        <is>
          <t>MAO DE OBRA FIXA/ TEMPORARIOS</t>
        </is>
      </c>
      <c r="M4077" t="inlineStr">
        <is>
          <t>FGTS</t>
        </is>
      </c>
      <c r="N4077" t="inlineStr">
        <is>
          <t>TUTUM 0</t>
        </is>
      </c>
      <c r="O4077" t="inlineStr">
        <is>
          <t>Documentação Aprovada</t>
        </is>
      </c>
      <c r="P4077" t="inlineStr">
        <is>
          <t>Aprovado Diretoria</t>
        </is>
      </c>
      <c r="Q4077" t="inlineStr">
        <is>
          <t>Aprovado Caixa</t>
        </is>
      </c>
      <c r="R4077" t="inlineStr">
        <is>
          <t>Pago</t>
        </is>
      </c>
      <c r="S4077" t="inlineStr">
        <is>
          <t>Bar Brahma - Tutum Matriz - Kamino</t>
        </is>
      </c>
    </row>
    <row r="4078">
      <c r="A4078" t="n">
        <v>100250</v>
      </c>
      <c r="B4078" t="n">
        <v>114</v>
      </c>
      <c r="C4078" t="inlineStr">
        <is>
          <t>Bar Brahma - Centro</t>
        </is>
      </c>
      <c r="D4078" t="inlineStr">
        <is>
          <t>HORTICLEAN DISTRIBUIDORA</t>
        </is>
      </c>
      <c r="E4078" t="n">
        <v>510.48</v>
      </c>
      <c r="F4078" s="27" t="n">
        <v>45677</v>
      </c>
      <c r="G4078" s="27" t="n">
        <v>45677</v>
      </c>
      <c r="H4078" s="27" t="n">
        <v>45677</v>
      </c>
      <c r="I4078" s="27" t="n">
        <v>45660</v>
      </c>
      <c r="J4078" s="27" t="n">
        <v>45663</v>
      </c>
      <c r="K4078" t="inlineStr">
        <is>
          <t>Boleto Bancário</t>
        </is>
      </c>
      <c r="L4078" t="inlineStr">
        <is>
          <t>Custo Mercadoria Vendida</t>
        </is>
      </c>
      <c r="M4078" t="inlineStr">
        <is>
          <t>Insumos - Alimentos</t>
        </is>
      </c>
      <c r="N4078" t="inlineStr">
        <is>
          <t>25546</t>
        </is>
      </c>
      <c r="O4078" t="inlineStr">
        <is>
          <t>Documentação Aprovada</t>
        </is>
      </c>
      <c r="P4078" t="inlineStr">
        <is>
          <t>Aprovado Diretoria</t>
        </is>
      </c>
      <c r="Q4078" t="inlineStr">
        <is>
          <t>Aprovado Caixa</t>
        </is>
      </c>
      <c r="R4078" t="inlineStr">
        <is>
          <t>Pago</t>
        </is>
      </c>
      <c r="S4078" t="inlineStr">
        <is>
          <t>Bar Brahma - Ypiranga Matriz - Bradesco</t>
        </is>
      </c>
    </row>
    <row r="4079">
      <c r="A4079" t="n">
        <v>102392</v>
      </c>
      <c r="B4079" t="n">
        <v>114</v>
      </c>
      <c r="C4079" t="inlineStr">
        <is>
          <t>Bar Brahma - Centro</t>
        </is>
      </c>
      <c r="D4079" t="inlineStr">
        <is>
          <t>AURORA ALVORADA ESTACIONAMENTO E LANCHON</t>
        </is>
      </c>
      <c r="E4079" t="n">
        <v>2077.61</v>
      </c>
      <c r="F4079" s="27" t="n">
        <v>45677</v>
      </c>
      <c r="G4079" s="27" t="n">
        <v>45677</v>
      </c>
      <c r="H4079" s="27" t="n">
        <v>45677</v>
      </c>
      <c r="I4079" s="27" t="n">
        <v>45670</v>
      </c>
      <c r="J4079" s="27" t="n">
        <v>45671</v>
      </c>
      <c r="K4079" t="inlineStr">
        <is>
          <t>Boleto Bancário</t>
        </is>
      </c>
      <c r="L4079" t="inlineStr">
        <is>
          <t>Custo Mercadoria Vendida</t>
        </is>
      </c>
      <c r="M4079" t="inlineStr">
        <is>
          <t>Insumos - Alimentos</t>
        </is>
      </c>
      <c r="N4079" t="inlineStr">
        <is>
          <t>125</t>
        </is>
      </c>
      <c r="O4079" t="inlineStr">
        <is>
          <t>Documentação Aprovada</t>
        </is>
      </c>
      <c r="P4079" t="inlineStr">
        <is>
          <t>Aprovado Diretoria</t>
        </is>
      </c>
      <c r="Q4079" t="inlineStr">
        <is>
          <t>Aprovado Caixa</t>
        </is>
      </c>
      <c r="R4079" t="inlineStr">
        <is>
          <t>Pago</t>
        </is>
      </c>
      <c r="S4079" t="inlineStr">
        <is>
          <t>Bar Brahma - Ypiranga Matriz - Bradesco</t>
        </is>
      </c>
    </row>
    <row r="4080">
      <c r="A4080" t="n">
        <v>98287</v>
      </c>
      <c r="B4080" t="n">
        <v>114</v>
      </c>
      <c r="C4080" t="inlineStr">
        <is>
          <t>Bar Brahma - Centro</t>
        </is>
      </c>
      <c r="D4080" t="inlineStr">
        <is>
          <t>AMBEV S.A.</t>
        </is>
      </c>
      <c r="E4080" t="n">
        <v>9910.290000000001</v>
      </c>
      <c r="F4080" s="27" t="n">
        <v>45677</v>
      </c>
      <c r="G4080" s="27" t="n">
        <v>45677</v>
      </c>
      <c r="H4080" s="27" t="n">
        <v>45677</v>
      </c>
      <c r="I4080" s="27" t="n">
        <v>45644</v>
      </c>
      <c r="J4080" s="27" t="n">
        <v>45652</v>
      </c>
      <c r="K4080" t="inlineStr">
        <is>
          <t>Boleto Bancário</t>
        </is>
      </c>
      <c r="L4080" t="inlineStr">
        <is>
          <t>Custo Mercadoria Vendida</t>
        </is>
      </c>
      <c r="M4080" t="inlineStr">
        <is>
          <t>Insumos - Bebidas</t>
        </is>
      </c>
      <c r="N4080" t="inlineStr">
        <is>
          <t>226126</t>
        </is>
      </c>
      <c r="O4080" t="inlineStr">
        <is>
          <t>Documentação Aprovada</t>
        </is>
      </c>
      <c r="P4080" t="inlineStr">
        <is>
          <t>Aprovado Diretoria</t>
        </is>
      </c>
      <c r="Q4080" t="inlineStr">
        <is>
          <t>Aprovado Caixa</t>
        </is>
      </c>
      <c r="R4080" t="inlineStr">
        <is>
          <t>Pago</t>
        </is>
      </c>
      <c r="S4080" t="inlineStr">
        <is>
          <t>Bar Brahma - Ypiranga Matriz - Bradesco</t>
        </is>
      </c>
    </row>
    <row r="4081">
      <c r="A4081" t="n">
        <v>98288</v>
      </c>
      <c r="B4081" t="n">
        <v>114</v>
      </c>
      <c r="C4081" t="inlineStr">
        <is>
          <t>Bar Brahma - Centro</t>
        </is>
      </c>
      <c r="D4081" t="inlineStr">
        <is>
          <t>AMBEV S.A.</t>
        </is>
      </c>
      <c r="E4081" t="n">
        <v>553.17</v>
      </c>
      <c r="F4081" s="27" t="n">
        <v>45677</v>
      </c>
      <c r="G4081" s="27" t="n">
        <v>45677</v>
      </c>
      <c r="H4081" s="27" t="n">
        <v>45677</v>
      </c>
      <c r="I4081" s="27" t="n">
        <v>45645</v>
      </c>
      <c r="J4081" s="27" t="n">
        <v>45652</v>
      </c>
      <c r="K4081" t="inlineStr">
        <is>
          <t>Boleto Bancário</t>
        </is>
      </c>
      <c r="L4081" t="inlineStr">
        <is>
          <t>INSUMOS</t>
        </is>
      </c>
      <c r="M4081" t="inlineStr">
        <is>
          <t>BEBIDAS</t>
        </is>
      </c>
      <c r="N4081" t="inlineStr">
        <is>
          <t>228884</t>
        </is>
      </c>
      <c r="O4081" t="inlineStr">
        <is>
          <t>Documentação Aprovada</t>
        </is>
      </c>
      <c r="P4081" t="inlineStr">
        <is>
          <t>Aprovado Diretoria</t>
        </is>
      </c>
      <c r="Q4081" t="inlineStr">
        <is>
          <t>Aprovado Caixa</t>
        </is>
      </c>
      <c r="R4081" t="inlineStr">
        <is>
          <t>Pago</t>
        </is>
      </c>
      <c r="S4081" t="inlineStr">
        <is>
          <t>Bar Brahma - Ypiranga Matriz - Bradesco</t>
        </is>
      </c>
    </row>
    <row r="4082">
      <c r="A4082" t="n">
        <v>98289</v>
      </c>
      <c r="B4082" t="n">
        <v>114</v>
      </c>
      <c r="C4082" t="inlineStr">
        <is>
          <t>Bar Brahma - Centro</t>
        </is>
      </c>
      <c r="D4082" t="inlineStr">
        <is>
          <t>AMBEV S.A.</t>
        </is>
      </c>
      <c r="E4082" t="n">
        <v>797.4</v>
      </c>
      <c r="F4082" s="27" t="n">
        <v>45677</v>
      </c>
      <c r="G4082" s="27" t="n">
        <v>45677</v>
      </c>
      <c r="H4082" s="27" t="n">
        <v>45677</v>
      </c>
      <c r="I4082" s="27" t="n">
        <v>45645</v>
      </c>
      <c r="J4082" s="27" t="n">
        <v>45652</v>
      </c>
      <c r="K4082" t="inlineStr">
        <is>
          <t>Boleto Bancário</t>
        </is>
      </c>
      <c r="L4082" t="inlineStr">
        <is>
          <t>INSUMOS</t>
        </is>
      </c>
      <c r="M4082" t="inlineStr">
        <is>
          <t>BEBIDAS</t>
        </is>
      </c>
      <c r="N4082" t="inlineStr">
        <is>
          <t>228885</t>
        </is>
      </c>
      <c r="O4082" t="inlineStr">
        <is>
          <t>Documentação Aprovada</t>
        </is>
      </c>
      <c r="P4082" t="inlineStr">
        <is>
          <t>Aprovado Diretoria</t>
        </is>
      </c>
      <c r="Q4082" t="inlineStr">
        <is>
          <t>Aprovado Caixa</t>
        </is>
      </c>
      <c r="R4082" t="inlineStr">
        <is>
          <t>Pago</t>
        </is>
      </c>
      <c r="S4082" t="inlineStr">
        <is>
          <t>Bar Brahma - Ypiranga Matriz - Bradesco</t>
        </is>
      </c>
    </row>
    <row r="4083">
      <c r="A4083" t="n">
        <v>98379</v>
      </c>
      <c r="B4083" t="n">
        <v>114</v>
      </c>
      <c r="C4083" t="inlineStr">
        <is>
          <t>Bar Brahma - Centro</t>
        </is>
      </c>
      <c r="D4083" t="inlineStr">
        <is>
          <t>AMBEV S.A.</t>
        </is>
      </c>
      <c r="E4083" t="n">
        <v>3432</v>
      </c>
      <c r="F4083" s="27" t="n">
        <v>45677</v>
      </c>
      <c r="G4083" s="27" t="n">
        <v>45677</v>
      </c>
      <c r="H4083" s="27" t="n">
        <v>45677</v>
      </c>
      <c r="I4083" s="27" t="n">
        <v>45645</v>
      </c>
      <c r="J4083" s="27" t="n">
        <v>45652</v>
      </c>
      <c r="K4083" t="inlineStr">
        <is>
          <t>Boleto Bancário</t>
        </is>
      </c>
      <c r="L4083" t="inlineStr">
        <is>
          <t>INSUMOS</t>
        </is>
      </c>
      <c r="M4083" t="inlineStr">
        <is>
          <t>BEBIDAS</t>
        </is>
      </c>
      <c r="N4083" t="inlineStr">
        <is>
          <t>19452</t>
        </is>
      </c>
      <c r="O4083" t="inlineStr">
        <is>
          <t>Documentação Aprovada</t>
        </is>
      </c>
      <c r="P4083" t="inlineStr">
        <is>
          <t>Aprovado Diretoria</t>
        </is>
      </c>
      <c r="Q4083" t="inlineStr">
        <is>
          <t>Aprovado Caixa</t>
        </is>
      </c>
      <c r="R4083" t="inlineStr">
        <is>
          <t>Pago</t>
        </is>
      </c>
      <c r="S4083" t="inlineStr">
        <is>
          <t>Bar Brahma - Ypiranga Matriz - Bradesco</t>
        </is>
      </c>
    </row>
    <row r="4084">
      <c r="A4084" t="n">
        <v>103380</v>
      </c>
      <c r="B4084" t="n">
        <v>114</v>
      </c>
      <c r="C4084" t="inlineStr">
        <is>
          <t>Bar Brahma - Centro</t>
        </is>
      </c>
      <c r="D4084" t="inlineStr">
        <is>
          <t>BEATRIZ ROCHA APELIAN DE OLIVEIRA</t>
        </is>
      </c>
      <c r="E4084" t="n">
        <v>800.04</v>
      </c>
      <c r="F4084" s="27" t="n">
        <v>45677</v>
      </c>
      <c r="G4084" s="27" t="n">
        <v>45677</v>
      </c>
      <c r="H4084" s="27" t="n">
        <v>45677</v>
      </c>
      <c r="I4084" s="27" t="n">
        <v>45672</v>
      </c>
      <c r="J4084" s="27" t="n"/>
      <c r="L4084" t="inlineStr">
        <is>
          <t>Mão de Obra - Salários</t>
        </is>
      </c>
      <c r="M4084" t="inlineStr">
        <is>
          <t>MDO CLT - Salário</t>
        </is>
      </c>
      <c r="O4084" t="inlineStr">
        <is>
          <t>Documentação Aprovada</t>
        </is>
      </c>
      <c r="P4084" t="inlineStr">
        <is>
          <t>Aprovado Diretoria</t>
        </is>
      </c>
      <c r="Q4084" t="inlineStr">
        <is>
          <t>Aprovado Caixa</t>
        </is>
      </c>
      <c r="R4084" t="inlineStr">
        <is>
          <t>Pago</t>
        </is>
      </c>
      <c r="S4084" t="inlineStr">
        <is>
          <t>Bar Brahma - Tutum Matriz - Kamino</t>
        </is>
      </c>
    </row>
    <row r="4085">
      <c r="A4085" t="n">
        <v>103381</v>
      </c>
      <c r="B4085" t="n">
        <v>114</v>
      </c>
      <c r="C4085" t="inlineStr">
        <is>
          <t>Bar Brahma - Centro</t>
        </is>
      </c>
      <c r="D4085" t="inlineStr">
        <is>
          <t>BRUNA BONFIM DE SOUZA</t>
        </is>
      </c>
      <c r="E4085" t="n">
        <v>790.85</v>
      </c>
      <c r="F4085" s="27" t="n">
        <v>45677</v>
      </c>
      <c r="G4085" s="27" t="n">
        <v>45677</v>
      </c>
      <c r="H4085" s="27" t="n">
        <v>45677</v>
      </c>
      <c r="I4085" s="27" t="n">
        <v>45672</v>
      </c>
      <c r="J4085" s="27" t="n"/>
      <c r="L4085" t="inlineStr">
        <is>
          <t>Mão de Obra - Salários</t>
        </is>
      </c>
      <c r="M4085" t="inlineStr">
        <is>
          <t>MDO CLT - Salário</t>
        </is>
      </c>
      <c r="O4085" t="inlineStr">
        <is>
          <t>Documentação Aprovada</t>
        </is>
      </c>
      <c r="P4085" t="inlineStr">
        <is>
          <t>Aprovado Diretoria</t>
        </is>
      </c>
      <c r="Q4085" t="inlineStr">
        <is>
          <t>Aprovado Caixa</t>
        </is>
      </c>
      <c r="R4085" t="inlineStr">
        <is>
          <t>Pago</t>
        </is>
      </c>
      <c r="S4085" t="inlineStr">
        <is>
          <t>Bar Brahma - Tutum Matriz - Kamino</t>
        </is>
      </c>
    </row>
    <row r="4086">
      <c r="A4086" t="n">
        <v>103382</v>
      </c>
      <c r="B4086" t="n">
        <v>114</v>
      </c>
      <c r="C4086" t="inlineStr">
        <is>
          <t>Bar Brahma - Centro</t>
        </is>
      </c>
      <c r="D4086" t="inlineStr">
        <is>
          <t>VANESSA MACEDO DA SILVA</t>
        </is>
      </c>
      <c r="E4086" t="n">
        <v>804.76</v>
      </c>
      <c r="F4086" s="27" t="n">
        <v>45677</v>
      </c>
      <c r="G4086" s="27" t="n">
        <v>45677</v>
      </c>
      <c r="H4086" s="27" t="n">
        <v>45677</v>
      </c>
      <c r="I4086" s="27" t="n">
        <v>45672</v>
      </c>
      <c r="J4086" s="27" t="n"/>
      <c r="L4086" t="inlineStr">
        <is>
          <t>Mão de Obra - Salários</t>
        </is>
      </c>
      <c r="M4086" t="inlineStr">
        <is>
          <t>MDO CLT - Salário</t>
        </is>
      </c>
      <c r="O4086" t="inlineStr">
        <is>
          <t>Documentação Aprovada</t>
        </is>
      </c>
      <c r="P4086" t="inlineStr">
        <is>
          <t>Aprovado Diretoria</t>
        </is>
      </c>
      <c r="Q4086" t="inlineStr">
        <is>
          <t>Aprovado Caixa</t>
        </is>
      </c>
      <c r="R4086" t="inlineStr">
        <is>
          <t>Pago</t>
        </is>
      </c>
      <c r="S4086" t="inlineStr">
        <is>
          <t>Bar Brahma - Tutum Matriz - Kamino</t>
        </is>
      </c>
    </row>
    <row r="4087">
      <c r="A4087" t="n">
        <v>100470</v>
      </c>
      <c r="B4087" t="n">
        <v>114</v>
      </c>
      <c r="C4087" t="inlineStr">
        <is>
          <t>Bar Brahma - Centro</t>
        </is>
      </c>
      <c r="D4087" t="inlineStr">
        <is>
          <t xml:space="preserve">TEMPUS FUGIT PARTICIPACOES LTDA </t>
        </is>
      </c>
      <c r="E4087" t="n">
        <v>0</v>
      </c>
      <c r="F4087" s="27" t="n">
        <v>45675</v>
      </c>
      <c r="G4087" s="27" t="n">
        <v>45678</v>
      </c>
      <c r="H4087" s="27" t="n">
        <v>45675</v>
      </c>
      <c r="I4087" s="27" t="n">
        <v>45660</v>
      </c>
      <c r="J4087" s="27" t="n">
        <v>45665</v>
      </c>
      <c r="K4087" t="inlineStr">
        <is>
          <t>Transferência Bancária ou Pix</t>
        </is>
      </c>
      <c r="L4087" t="inlineStr">
        <is>
          <t>Utilidades</t>
        </is>
      </c>
      <c r="M4087" t="inlineStr">
        <is>
          <t xml:space="preserve"> CORREIOS/ MOTOBOY</t>
        </is>
      </c>
      <c r="N4087" t="inlineStr">
        <is>
          <t>012025</t>
        </is>
      </c>
      <c r="O4087" t="inlineStr">
        <is>
          <t>Documentação Aprovada</t>
        </is>
      </c>
      <c r="P4087" t="inlineStr">
        <is>
          <t>Aprovado Diretoria</t>
        </is>
      </c>
      <c r="Q4087" t="inlineStr">
        <is>
          <t>Aprovado Caixa</t>
        </is>
      </c>
      <c r="R4087" t="inlineStr">
        <is>
          <t>Pago</t>
        </is>
      </c>
      <c r="S4087" t="inlineStr">
        <is>
          <t>Tempus - Bradesco</t>
        </is>
      </c>
    </row>
    <row r="4088">
      <c r="A4088" t="n">
        <v>100218</v>
      </c>
      <c r="B4088" t="n">
        <v>114</v>
      </c>
      <c r="C4088" t="inlineStr">
        <is>
          <t>Bar Brahma - Centro</t>
        </is>
      </c>
      <c r="D4088" t="inlineStr">
        <is>
          <t>MARCOS SILVA DO NASCIMENTO</t>
        </is>
      </c>
      <c r="E4088" t="n">
        <v>1399.5</v>
      </c>
      <c r="F4088" s="27" t="n">
        <v>45674</v>
      </c>
      <c r="G4088" s="27" t="n">
        <v>45673</v>
      </c>
      <c r="H4088" s="27" t="n">
        <v>45673</v>
      </c>
      <c r="I4088" s="27" t="n">
        <v>45661</v>
      </c>
      <c r="J4088" s="27" t="n">
        <v>45663</v>
      </c>
      <c r="K4088" t="inlineStr">
        <is>
          <t>Boleto Bancário</t>
        </is>
      </c>
      <c r="L4088" t="inlineStr">
        <is>
          <t>Custo Mercadoria Vendida</t>
        </is>
      </c>
      <c r="M4088" t="inlineStr">
        <is>
          <t>Insumos - Alimentos</t>
        </is>
      </c>
      <c r="N4088" t="inlineStr">
        <is>
          <t>193</t>
        </is>
      </c>
      <c r="O4088" t="inlineStr">
        <is>
          <t>Documentação Aprovada</t>
        </is>
      </c>
      <c r="P4088" t="inlineStr">
        <is>
          <t>Aprovado Diretoria</t>
        </is>
      </c>
      <c r="Q4088" t="inlineStr">
        <is>
          <t>Aprovado Caixa</t>
        </is>
      </c>
      <c r="R4088" t="inlineStr">
        <is>
          <t>Pago</t>
        </is>
      </c>
      <c r="S4088" t="inlineStr">
        <is>
          <t>Bar Brahma - Ypiranga Matriz - Bradesco</t>
        </is>
      </c>
    </row>
    <row r="4089">
      <c r="A4089" t="n">
        <v>100219</v>
      </c>
      <c r="B4089" t="n">
        <v>114</v>
      </c>
      <c r="C4089" t="inlineStr">
        <is>
          <t>Bar Brahma - Centro</t>
        </is>
      </c>
      <c r="D4089" t="inlineStr">
        <is>
          <t>PSS - CENTRAL DA LIMPEZA LTDA</t>
        </is>
      </c>
      <c r="E4089" t="n">
        <v>1372.2</v>
      </c>
      <c r="F4089" s="27" t="n">
        <v>45673</v>
      </c>
      <c r="G4089" s="27" t="n">
        <v>45673</v>
      </c>
      <c r="H4089" s="27" t="n">
        <v>45673</v>
      </c>
      <c r="I4089" s="27" t="n">
        <v>45660</v>
      </c>
      <c r="J4089" s="27" t="n">
        <v>45663</v>
      </c>
      <c r="K4089" t="inlineStr">
        <is>
          <t>Boleto Bancário</t>
        </is>
      </c>
      <c r="L4089" t="inlineStr">
        <is>
          <t>Utilidades</t>
        </is>
      </c>
      <c r="M4089" t="inlineStr">
        <is>
          <t>Higiene e Limpeza</t>
        </is>
      </c>
      <c r="N4089" t="inlineStr">
        <is>
          <t>931</t>
        </is>
      </c>
      <c r="O4089" t="inlineStr">
        <is>
          <t>Documentação Aprovada</t>
        </is>
      </c>
      <c r="P4089" t="inlineStr">
        <is>
          <t>Aprovado Diretoria</t>
        </is>
      </c>
      <c r="Q4089" t="inlineStr">
        <is>
          <t>Aprovado Caixa</t>
        </is>
      </c>
      <c r="R4089" t="inlineStr">
        <is>
          <t>Pago</t>
        </is>
      </c>
      <c r="S4089" t="inlineStr">
        <is>
          <t>Bar Brahma - Ypiranga Matriz - Bradesco</t>
        </is>
      </c>
    </row>
    <row r="4090">
      <c r="A4090" t="n">
        <v>100253</v>
      </c>
      <c r="B4090" t="n">
        <v>114</v>
      </c>
      <c r="C4090" t="inlineStr">
        <is>
          <t>Bar Brahma - Centro</t>
        </is>
      </c>
      <c r="D4090" t="inlineStr">
        <is>
          <t xml:space="preserve">RCS COMERCIO DE ALIMENTOS LTDA </t>
        </is>
      </c>
      <c r="E4090" t="n">
        <v>183</v>
      </c>
      <c r="F4090" s="27" t="n">
        <v>45674</v>
      </c>
      <c r="G4090" s="27" t="n">
        <v>45673</v>
      </c>
      <c r="H4090" s="27" t="n">
        <v>45673</v>
      </c>
      <c r="I4090" s="27" t="n">
        <v>45660</v>
      </c>
      <c r="J4090" s="27" t="n">
        <v>45663</v>
      </c>
      <c r="K4090" t="inlineStr">
        <is>
          <t>Boleto Bancário</t>
        </is>
      </c>
      <c r="L4090" t="inlineStr">
        <is>
          <t>Custo Mercadoria Vendida</t>
        </is>
      </c>
      <c r="M4090" t="inlineStr">
        <is>
          <t>Insumos - Alimentos</t>
        </is>
      </c>
      <c r="N4090" t="inlineStr">
        <is>
          <t>8661</t>
        </is>
      </c>
      <c r="O4090" t="inlineStr">
        <is>
          <t>Documentação Aprovada</t>
        </is>
      </c>
      <c r="P4090" t="inlineStr">
        <is>
          <t>Aprovado Diretoria</t>
        </is>
      </c>
      <c r="Q4090" t="inlineStr">
        <is>
          <t>Aprovado Caixa</t>
        </is>
      </c>
      <c r="R4090" t="inlineStr">
        <is>
          <t>Pago</t>
        </is>
      </c>
      <c r="S4090" t="inlineStr">
        <is>
          <t>Bar Brahma - Ypiranga Matriz - Bradesco</t>
        </is>
      </c>
    </row>
    <row r="4091">
      <c r="A4091" t="n">
        <v>100394</v>
      </c>
      <c r="B4091" t="n">
        <v>114</v>
      </c>
      <c r="C4091" t="inlineStr">
        <is>
          <t>Bar Brahma - Centro</t>
        </is>
      </c>
      <c r="D4091" t="inlineStr">
        <is>
          <t>ICE4</t>
        </is>
      </c>
      <c r="E4091" t="n">
        <v>277.7</v>
      </c>
      <c r="F4091" s="27" t="n">
        <v>45674</v>
      </c>
      <c r="G4091" s="27" t="n">
        <v>45673</v>
      </c>
      <c r="H4091" s="27" t="n">
        <v>45673</v>
      </c>
      <c r="I4091" s="27" t="n">
        <v>45664</v>
      </c>
      <c r="J4091" s="27" t="n">
        <v>45664</v>
      </c>
      <c r="K4091" t="inlineStr">
        <is>
          <t>Boleto Bancário</t>
        </is>
      </c>
      <c r="L4091" t="inlineStr">
        <is>
          <t>Custo Mercadoria Vendida</t>
        </is>
      </c>
      <c r="M4091" t="inlineStr">
        <is>
          <t>Insumos - Bebidas</t>
        </is>
      </c>
      <c r="N4091" t="inlineStr">
        <is>
          <t>72339</t>
        </is>
      </c>
      <c r="O4091" t="inlineStr">
        <is>
          <t>Documentação Aprovada</t>
        </is>
      </c>
      <c r="P4091" t="inlineStr">
        <is>
          <t>Aprovado Diretoria</t>
        </is>
      </c>
      <c r="Q4091" t="inlineStr">
        <is>
          <t>Aprovado Caixa</t>
        </is>
      </c>
      <c r="R4091" t="inlineStr">
        <is>
          <t>Pago</t>
        </is>
      </c>
      <c r="S4091" t="inlineStr">
        <is>
          <t>Bar Brahma - Ypiranga Matriz - Bradesco</t>
        </is>
      </c>
    </row>
    <row r="4092">
      <c r="A4092" t="n">
        <v>100221</v>
      </c>
      <c r="B4092" t="n">
        <v>114</v>
      </c>
      <c r="C4092" t="inlineStr">
        <is>
          <t>Bar Brahma - Centro</t>
        </is>
      </c>
      <c r="D4092" t="inlineStr">
        <is>
          <t>CECILIA TSUYACO ARAKI SILVA LTDA</t>
        </is>
      </c>
      <c r="E4092" t="n">
        <v>1972.5</v>
      </c>
      <c r="F4092" s="27" t="n">
        <v>45674</v>
      </c>
      <c r="G4092" s="27" t="n">
        <v>45673</v>
      </c>
      <c r="H4092" s="27" t="n">
        <v>45673</v>
      </c>
      <c r="I4092" s="27" t="n">
        <v>45660</v>
      </c>
      <c r="J4092" s="27" t="n">
        <v>45663</v>
      </c>
      <c r="K4092" t="inlineStr">
        <is>
          <t>Boleto Bancário</t>
        </is>
      </c>
      <c r="L4092" t="inlineStr">
        <is>
          <t>Custo Mercadoria Vendida</t>
        </is>
      </c>
      <c r="M4092" t="inlineStr">
        <is>
          <t>Insumos - Alimentos</t>
        </is>
      </c>
      <c r="N4092" t="inlineStr">
        <is>
          <t>363504</t>
        </is>
      </c>
      <c r="O4092" t="inlineStr">
        <is>
          <t>Documentação Aprovada</t>
        </is>
      </c>
      <c r="P4092" t="inlineStr">
        <is>
          <t>Aprovado Diretoria</t>
        </is>
      </c>
      <c r="Q4092" t="inlineStr">
        <is>
          <t>Aprovado Caixa</t>
        </is>
      </c>
      <c r="R4092" t="inlineStr">
        <is>
          <t>Pago</t>
        </is>
      </c>
      <c r="S4092" t="inlineStr">
        <is>
          <t>Bar Brahma - Ypiranga Matriz - Bradesco</t>
        </is>
      </c>
    </row>
    <row r="4093">
      <c r="A4093" t="n">
        <v>100214</v>
      </c>
      <c r="B4093" t="n">
        <v>114</v>
      </c>
      <c r="C4093" t="inlineStr">
        <is>
          <t>Bar Brahma - Centro</t>
        </is>
      </c>
      <c r="D4093" t="inlineStr">
        <is>
          <t>CEPEL COMERCIO DE PAPEIS E EMBALAGENS EIRELI</t>
        </is>
      </c>
      <c r="E4093" t="n">
        <v>350.76</v>
      </c>
      <c r="F4093" s="27" t="n">
        <v>45674</v>
      </c>
      <c r="G4093" s="27" t="n">
        <v>45673</v>
      </c>
      <c r="H4093" s="27" t="n">
        <v>45673</v>
      </c>
      <c r="I4093" s="27" t="n">
        <v>45659</v>
      </c>
      <c r="J4093" s="27" t="n">
        <v>45663</v>
      </c>
      <c r="K4093" t="inlineStr">
        <is>
          <t>Boleto Bancário</t>
        </is>
      </c>
      <c r="L4093" t="inlineStr">
        <is>
          <t>Utilidades</t>
        </is>
      </c>
      <c r="M4093" t="inlineStr">
        <is>
          <t>Higiene e Limpeza</t>
        </is>
      </c>
      <c r="N4093" t="inlineStr">
        <is>
          <t>232115</t>
        </is>
      </c>
      <c r="O4093" t="inlineStr">
        <is>
          <t>Documentação Aprovada</t>
        </is>
      </c>
      <c r="P4093" t="inlineStr">
        <is>
          <t>Aprovado Diretoria</t>
        </is>
      </c>
      <c r="Q4093" t="inlineStr">
        <is>
          <t>Aprovado Caixa</t>
        </is>
      </c>
      <c r="R4093" t="inlineStr">
        <is>
          <t>Pago</t>
        </is>
      </c>
      <c r="S4093" t="inlineStr">
        <is>
          <t>Bar Brahma - Ypiranga Matriz - Bradesco</t>
        </is>
      </c>
    </row>
    <row r="4094">
      <c r="A4094" t="n">
        <v>100213</v>
      </c>
      <c r="B4094" t="n">
        <v>114</v>
      </c>
      <c r="C4094" t="inlineStr">
        <is>
          <t>Bar Brahma - Centro</t>
        </is>
      </c>
      <c r="D4094" t="inlineStr">
        <is>
          <t>LATICINIOS PIRAMIDE LTDA</t>
        </is>
      </c>
      <c r="E4094" t="n">
        <v>422.8</v>
      </c>
      <c r="F4094" s="27" t="n">
        <v>45674</v>
      </c>
      <c r="G4094" s="27" t="n">
        <v>45673</v>
      </c>
      <c r="H4094" s="27" t="n">
        <v>45673</v>
      </c>
      <c r="I4094" s="27" t="n">
        <v>45660</v>
      </c>
      <c r="J4094" s="27" t="n">
        <v>45663</v>
      </c>
      <c r="K4094" t="inlineStr">
        <is>
          <t>Boleto Bancário</t>
        </is>
      </c>
      <c r="L4094" t="inlineStr">
        <is>
          <t>Custo Mercadoria Vendida</t>
        </is>
      </c>
      <c r="M4094" t="inlineStr">
        <is>
          <t>Insumos - Alimentos</t>
        </is>
      </c>
      <c r="N4094" t="inlineStr">
        <is>
          <t>74820</t>
        </is>
      </c>
      <c r="O4094" t="inlineStr">
        <is>
          <t>Documentação Aprovada</t>
        </is>
      </c>
      <c r="P4094" t="inlineStr">
        <is>
          <t>Aprovado Diretoria</t>
        </is>
      </c>
      <c r="Q4094" t="inlineStr">
        <is>
          <t>Aprovado Caixa</t>
        </is>
      </c>
      <c r="R4094" t="inlineStr">
        <is>
          <t>Pago</t>
        </is>
      </c>
      <c r="S4094" t="inlineStr">
        <is>
          <t>Bar Brahma - Ypiranga Matriz - Bradesco</t>
        </is>
      </c>
    </row>
    <row r="4095">
      <c r="A4095" t="n">
        <v>100226</v>
      </c>
      <c r="B4095" t="n">
        <v>114</v>
      </c>
      <c r="C4095" t="inlineStr">
        <is>
          <t>Bar Brahma - Centro</t>
        </is>
      </c>
      <c r="D4095" t="inlineStr">
        <is>
          <t>CECILIA TSUYACO ARAKI SILVA LTDA</t>
        </is>
      </c>
      <c r="E4095" t="n">
        <v>313</v>
      </c>
      <c r="F4095" s="27" t="n">
        <v>45674</v>
      </c>
      <c r="G4095" s="27" t="n">
        <v>45673</v>
      </c>
      <c r="H4095" s="27" t="n">
        <v>45673</v>
      </c>
      <c r="I4095" s="27" t="n">
        <v>45660</v>
      </c>
      <c r="J4095" s="27" t="n">
        <v>45663</v>
      </c>
      <c r="K4095" t="inlineStr">
        <is>
          <t>Boleto Bancário</t>
        </is>
      </c>
      <c r="L4095" t="inlineStr">
        <is>
          <t>Custo Mercadoria Vendida</t>
        </is>
      </c>
      <c r="M4095" t="inlineStr">
        <is>
          <t>Insumos - Alimentos</t>
        </is>
      </c>
      <c r="N4095" t="inlineStr">
        <is>
          <t>363533</t>
        </is>
      </c>
      <c r="O4095" t="inlineStr">
        <is>
          <t>Documentação Aprovada</t>
        </is>
      </c>
      <c r="P4095" t="inlineStr">
        <is>
          <t>Aprovado Diretoria</t>
        </is>
      </c>
      <c r="Q4095" t="inlineStr">
        <is>
          <t>Aprovado Caixa</t>
        </is>
      </c>
      <c r="R4095" t="inlineStr">
        <is>
          <t>Pago</t>
        </is>
      </c>
      <c r="S4095" t="inlineStr">
        <is>
          <t>Bar Brahma - Ypiranga Matriz - Bradesco</t>
        </is>
      </c>
    </row>
    <row r="4096">
      <c r="A4096" t="n">
        <v>100210</v>
      </c>
      <c r="B4096" t="n">
        <v>114</v>
      </c>
      <c r="C4096" t="inlineStr">
        <is>
          <t>Bar Brahma - Centro</t>
        </is>
      </c>
      <c r="D4096" t="inlineStr">
        <is>
          <t>MARIO PEDRO FELICIANO HORTIFRUTI EPP</t>
        </is>
      </c>
      <c r="E4096" t="n">
        <v>585.9</v>
      </c>
      <c r="F4096" s="27" t="n">
        <v>45674</v>
      </c>
      <c r="G4096" s="27" t="n">
        <v>45673</v>
      </c>
      <c r="H4096" s="27" t="n">
        <v>45673</v>
      </c>
      <c r="I4096" s="27" t="n">
        <v>45660</v>
      </c>
      <c r="J4096" s="27" t="n">
        <v>45663</v>
      </c>
      <c r="K4096" t="inlineStr">
        <is>
          <t>Boleto Bancário</t>
        </is>
      </c>
      <c r="L4096" t="inlineStr">
        <is>
          <t>Custo Mercadoria Vendida</t>
        </is>
      </c>
      <c r="M4096" t="inlineStr">
        <is>
          <t>Insumos - Alimentos</t>
        </is>
      </c>
      <c r="N4096" t="inlineStr">
        <is>
          <t>425113</t>
        </is>
      </c>
      <c r="O4096" t="inlineStr">
        <is>
          <t>Documentação Aprovada</t>
        </is>
      </c>
      <c r="P4096" t="inlineStr">
        <is>
          <t>Aprovado Diretoria</t>
        </is>
      </c>
      <c r="Q4096" t="inlineStr">
        <is>
          <t>Aprovado Caixa</t>
        </is>
      </c>
      <c r="R4096" t="inlineStr">
        <is>
          <t>Pago</t>
        </is>
      </c>
      <c r="S4096" t="inlineStr">
        <is>
          <t>Bar Brahma - Ypiranga Matriz - Bradesco</t>
        </is>
      </c>
    </row>
    <row r="4097">
      <c r="A4097" t="n">
        <v>100207</v>
      </c>
      <c r="B4097" t="n">
        <v>114</v>
      </c>
      <c r="C4097" t="inlineStr">
        <is>
          <t>Bar Brahma - Centro</t>
        </is>
      </c>
      <c r="D4097" t="inlineStr">
        <is>
          <t>MARCOS SILVA DO NASCIMENTO</t>
        </is>
      </c>
      <c r="E4097" t="n">
        <v>3134.76</v>
      </c>
      <c r="F4097" s="27" t="n">
        <v>45674</v>
      </c>
      <c r="G4097" s="27" t="n">
        <v>45673</v>
      </c>
      <c r="H4097" s="27" t="n">
        <v>45673</v>
      </c>
      <c r="I4097" s="27" t="n">
        <v>45660</v>
      </c>
      <c r="J4097" s="27" t="n">
        <v>45663</v>
      </c>
      <c r="K4097" t="inlineStr">
        <is>
          <t>Boleto Bancário</t>
        </is>
      </c>
      <c r="L4097" t="inlineStr">
        <is>
          <t>Custo Mercadoria Vendida</t>
        </is>
      </c>
      <c r="M4097" t="inlineStr">
        <is>
          <t>Insumos - Alimentos</t>
        </is>
      </c>
      <c r="N4097" t="inlineStr">
        <is>
          <t>190</t>
        </is>
      </c>
      <c r="O4097" t="inlineStr">
        <is>
          <t>Documentação Aprovada</t>
        </is>
      </c>
      <c r="P4097" t="inlineStr">
        <is>
          <t>Aprovado Diretoria</t>
        </is>
      </c>
      <c r="Q4097" t="inlineStr">
        <is>
          <t>Aprovado Caixa</t>
        </is>
      </c>
      <c r="R4097" t="inlineStr">
        <is>
          <t>Pago</t>
        </is>
      </c>
      <c r="S4097" t="inlineStr">
        <is>
          <t>Bar Brahma - Ypiranga Matriz - Bradesco</t>
        </is>
      </c>
    </row>
    <row r="4098">
      <c r="A4098" t="n">
        <v>100390</v>
      </c>
      <c r="B4098" t="n">
        <v>114</v>
      </c>
      <c r="C4098" t="inlineStr">
        <is>
          <t>Bar Brahma - Centro</t>
        </is>
      </c>
      <c r="D4098" t="inlineStr">
        <is>
          <t>BB DISTRIBUIDORA DE CARNES LTDA</t>
        </is>
      </c>
      <c r="E4098" t="n">
        <v>989.8</v>
      </c>
      <c r="F4098" s="27" t="n">
        <v>45674</v>
      </c>
      <c r="G4098" s="27" t="n">
        <v>45673</v>
      </c>
      <c r="H4098" s="27" t="n">
        <v>45673</v>
      </c>
      <c r="I4098" s="27" t="n">
        <v>45660</v>
      </c>
      <c r="J4098" s="27" t="n">
        <v>45664</v>
      </c>
      <c r="K4098" t="inlineStr">
        <is>
          <t>Boleto Bancário</t>
        </is>
      </c>
      <c r="L4098" t="inlineStr">
        <is>
          <t>Custo Mercadoria Vendida</t>
        </is>
      </c>
      <c r="M4098" t="inlineStr">
        <is>
          <t>Insumos - Alimentos</t>
        </is>
      </c>
      <c r="N4098" t="inlineStr">
        <is>
          <t>383795</t>
        </is>
      </c>
      <c r="O4098" t="inlineStr">
        <is>
          <t>Documentação Aprovada</t>
        </is>
      </c>
      <c r="P4098" t="inlineStr">
        <is>
          <t>Aprovado Diretoria</t>
        </is>
      </c>
      <c r="Q4098" t="inlineStr">
        <is>
          <t>Aprovado Caixa</t>
        </is>
      </c>
      <c r="R4098" t="inlineStr">
        <is>
          <t>Pago</t>
        </is>
      </c>
      <c r="S4098" t="inlineStr">
        <is>
          <t>Bar Brahma - Ypiranga Matriz - Bradesco</t>
        </is>
      </c>
    </row>
    <row r="4099">
      <c r="A4099" t="n">
        <v>100239</v>
      </c>
      <c r="B4099" t="n">
        <v>114</v>
      </c>
      <c r="C4099" t="inlineStr">
        <is>
          <t>Bar Brahma - Centro</t>
        </is>
      </c>
      <c r="D4099" t="inlineStr">
        <is>
          <t>FG7 COMERCIO E DISTRIBUICAO DE BEBIDAS -</t>
        </is>
      </c>
      <c r="E4099" t="n">
        <v>746.7</v>
      </c>
      <c r="F4099" s="27" t="n">
        <v>45674</v>
      </c>
      <c r="G4099" s="27" t="n">
        <v>45673</v>
      </c>
      <c r="H4099" s="27" t="n">
        <v>45673</v>
      </c>
      <c r="I4099" s="27" t="n">
        <v>45653</v>
      </c>
      <c r="J4099" s="27" t="n">
        <v>45663</v>
      </c>
      <c r="K4099" t="inlineStr">
        <is>
          <t>Boleto Bancário</t>
        </is>
      </c>
      <c r="L4099" t="inlineStr">
        <is>
          <t>Custo Mercadoria Vendida</t>
        </is>
      </c>
      <c r="M4099" t="inlineStr">
        <is>
          <t>Insumos - Bebidas</t>
        </is>
      </c>
      <c r="N4099" t="inlineStr">
        <is>
          <t>553812</t>
        </is>
      </c>
      <c r="O4099" t="inlineStr">
        <is>
          <t>Documentação Aprovada</t>
        </is>
      </c>
      <c r="P4099" t="inlineStr">
        <is>
          <t>Aprovado Diretoria</t>
        </is>
      </c>
      <c r="Q4099" t="inlineStr">
        <is>
          <t>Aprovado Caixa</t>
        </is>
      </c>
      <c r="R4099" t="inlineStr">
        <is>
          <t>Pago</t>
        </is>
      </c>
      <c r="S4099" t="inlineStr">
        <is>
          <t>Bar Brahma - Ypiranga Matriz - Bradesco</t>
        </is>
      </c>
    </row>
    <row r="4100">
      <c r="A4100" t="n">
        <v>100389</v>
      </c>
      <c r="B4100" t="n">
        <v>114</v>
      </c>
      <c r="C4100" t="inlineStr">
        <is>
          <t>Bar Brahma - Centro</t>
        </is>
      </c>
      <c r="D4100" t="inlineStr">
        <is>
          <t>BB DISTRIBUIDORA DE CARNES LTDA</t>
        </is>
      </c>
      <c r="E4100" t="n">
        <v>1603.2</v>
      </c>
      <c r="F4100" s="27" t="n">
        <v>45674</v>
      </c>
      <c r="G4100" s="27" t="n">
        <v>45673</v>
      </c>
      <c r="H4100" s="27" t="n">
        <v>45673</v>
      </c>
      <c r="I4100" s="27" t="n">
        <v>45660</v>
      </c>
      <c r="J4100" s="27" t="n">
        <v>45664</v>
      </c>
      <c r="K4100" t="inlineStr">
        <is>
          <t>Boleto Bancário</t>
        </is>
      </c>
      <c r="L4100" t="inlineStr">
        <is>
          <t>Custo Mercadoria Vendida</t>
        </is>
      </c>
      <c r="M4100" t="inlineStr">
        <is>
          <t>Insumos - Alimentos</t>
        </is>
      </c>
      <c r="N4100" t="inlineStr">
        <is>
          <t>383803</t>
        </is>
      </c>
      <c r="O4100" t="inlineStr">
        <is>
          <t>Documentação Aprovada</t>
        </is>
      </c>
      <c r="P4100" t="inlineStr">
        <is>
          <t>Aprovado Diretoria</t>
        </is>
      </c>
      <c r="Q4100" t="inlineStr">
        <is>
          <t>Aprovado Caixa</t>
        </is>
      </c>
      <c r="R4100" t="inlineStr">
        <is>
          <t>Pago</t>
        </is>
      </c>
      <c r="S4100" t="inlineStr">
        <is>
          <t>Bar Brahma - Ypiranga Matriz - Bradesco</t>
        </is>
      </c>
    </row>
    <row r="4101">
      <c r="A4101" t="n">
        <v>100252</v>
      </c>
      <c r="B4101" t="n">
        <v>114</v>
      </c>
      <c r="C4101" t="inlineStr">
        <is>
          <t>Bar Brahma - Centro</t>
        </is>
      </c>
      <c r="D4101" t="inlineStr">
        <is>
          <t xml:space="preserve">HORTIFRUTI DO CHEF LTDA </t>
        </is>
      </c>
      <c r="E4101" t="n">
        <v>216</v>
      </c>
      <c r="F4101" s="27" t="n">
        <v>45674</v>
      </c>
      <c r="G4101" s="27" t="n">
        <v>45673</v>
      </c>
      <c r="H4101" s="27" t="n">
        <v>45673</v>
      </c>
      <c r="I4101" s="27" t="n">
        <v>45660</v>
      </c>
      <c r="J4101" s="27" t="n">
        <v>45663</v>
      </c>
      <c r="K4101" t="inlineStr">
        <is>
          <t>Boleto Bancário</t>
        </is>
      </c>
      <c r="L4101" t="inlineStr">
        <is>
          <t>Custo Mercadoria Vendida</t>
        </is>
      </c>
      <c r="M4101" t="inlineStr">
        <is>
          <t>Insumos - Alimentos</t>
        </is>
      </c>
      <c r="N4101" t="inlineStr">
        <is>
          <t>25542</t>
        </is>
      </c>
      <c r="O4101" t="inlineStr">
        <is>
          <t>Documentação Aprovada</t>
        </is>
      </c>
      <c r="P4101" t="inlineStr">
        <is>
          <t>Aprovado Diretoria</t>
        </is>
      </c>
      <c r="Q4101" t="inlineStr">
        <is>
          <t>Aprovado Caixa</t>
        </is>
      </c>
      <c r="R4101" t="inlineStr">
        <is>
          <t>Pago</t>
        </is>
      </c>
      <c r="S4101" t="inlineStr">
        <is>
          <t>Bar Brahma - Ypiranga Matriz - Bradesco</t>
        </is>
      </c>
    </row>
    <row r="4102">
      <c r="A4102" t="n">
        <v>99297</v>
      </c>
      <c r="B4102" t="n">
        <v>114</v>
      </c>
      <c r="C4102" t="inlineStr">
        <is>
          <t>Bar Brahma - Centro</t>
        </is>
      </c>
      <c r="D4102" t="inlineStr">
        <is>
          <t>BELLA IPIRANGA CAFE E RESTAURANTE LTDA</t>
        </is>
      </c>
      <c r="E4102" t="n">
        <v>3196</v>
      </c>
      <c r="F4102" s="27" t="n">
        <v>45673</v>
      </c>
      <c r="G4102" s="27" t="n">
        <v>45673</v>
      </c>
      <c r="H4102" s="27" t="n">
        <v>45673</v>
      </c>
      <c r="I4102" s="27" t="n">
        <v>45657</v>
      </c>
      <c r="J4102" s="27" t="n">
        <v>45659</v>
      </c>
      <c r="K4102" t="inlineStr">
        <is>
          <t>Transferência Bancária ou Pix</t>
        </is>
      </c>
      <c r="L4102" t="inlineStr">
        <is>
          <t>MAO DE OBRA FIXA/ TEMPORARIOS</t>
        </is>
      </c>
      <c r="M4102" t="inlineStr">
        <is>
          <t>ALIMENTACAO DE FUNCIONARIO</t>
        </is>
      </c>
      <c r="N4102" t="inlineStr">
        <is>
          <t>20250102</t>
        </is>
      </c>
      <c r="O4102" t="inlineStr">
        <is>
          <t>Documentação Aprovada</t>
        </is>
      </c>
      <c r="P4102" t="inlineStr">
        <is>
          <t>Aprovado Diretoria</t>
        </is>
      </c>
      <c r="Q4102" t="inlineStr">
        <is>
          <t>Aprovado Caixa</t>
        </is>
      </c>
      <c r="R4102" t="inlineStr">
        <is>
          <t>Pago</t>
        </is>
      </c>
      <c r="S4102" t="inlineStr">
        <is>
          <t>Bar Brahma - Ypiranga Matriz - Kamino</t>
        </is>
      </c>
    </row>
    <row r="4103">
      <c r="A4103" t="n">
        <v>99674</v>
      </c>
      <c r="B4103" t="n">
        <v>114</v>
      </c>
      <c r="C4103" t="inlineStr">
        <is>
          <t>Bar Brahma - Centro</t>
        </is>
      </c>
      <c r="D4103" t="inlineStr">
        <is>
          <t>MULTIFRANGOS COMERCIO DE ALIMENTOS LTDA</t>
        </is>
      </c>
      <c r="E4103" t="n">
        <v>4507.61</v>
      </c>
      <c r="F4103" s="27" t="n">
        <v>45673</v>
      </c>
      <c r="G4103" s="27" t="n">
        <v>45673</v>
      </c>
      <c r="H4103" s="27" t="n">
        <v>45673</v>
      </c>
      <c r="I4103" s="27" t="n">
        <v>45659</v>
      </c>
      <c r="J4103" s="27" t="n">
        <v>45660</v>
      </c>
      <c r="K4103" t="inlineStr">
        <is>
          <t>Boleto Bancário</t>
        </is>
      </c>
      <c r="L4103" t="inlineStr">
        <is>
          <t>Custo Mercadoria Vendida</t>
        </is>
      </c>
      <c r="M4103" t="inlineStr">
        <is>
          <t>Insumos - Alimentos</t>
        </is>
      </c>
      <c r="N4103" t="inlineStr">
        <is>
          <t>866264</t>
        </is>
      </c>
      <c r="O4103" t="inlineStr">
        <is>
          <t>Documentação Aprovada</t>
        </is>
      </c>
      <c r="P4103" t="inlineStr">
        <is>
          <t>Aprovado Diretoria</t>
        </is>
      </c>
      <c r="Q4103" t="inlineStr">
        <is>
          <t>Aprovado Caixa</t>
        </is>
      </c>
      <c r="R4103" t="inlineStr">
        <is>
          <t>Pago</t>
        </is>
      </c>
      <c r="S4103" t="inlineStr">
        <is>
          <t>Bar Brahma - Ypiranga Matriz - Bradesco</t>
        </is>
      </c>
    </row>
    <row r="4104">
      <c r="A4104" t="n">
        <v>99611</v>
      </c>
      <c r="B4104" t="n">
        <v>114</v>
      </c>
      <c r="C4104" t="inlineStr">
        <is>
          <t>Bar Brahma - Centro</t>
        </is>
      </c>
      <c r="D4104" t="inlineStr">
        <is>
          <t>EDJANE DANTAS DE ALMEIDA SOUSA  - DESENTUPIDORA</t>
        </is>
      </c>
      <c r="E4104" t="n">
        <v>900</v>
      </c>
      <c r="F4104" s="27" t="n">
        <v>45674</v>
      </c>
      <c r="G4104" s="27" t="n">
        <v>45673</v>
      </c>
      <c r="H4104" s="27" t="n">
        <v>45673</v>
      </c>
      <c r="I4104" s="27" t="n">
        <v>45660</v>
      </c>
      <c r="J4104" s="27" t="n">
        <v>45660</v>
      </c>
      <c r="K4104" t="inlineStr">
        <is>
          <t>Transferência Bancária ou Pix</t>
        </is>
      </c>
      <c r="L4104" t="inlineStr">
        <is>
          <t>Utilidades</t>
        </is>
      </c>
      <c r="M4104" t="inlineStr">
        <is>
          <t>Serviços de Limpeza</t>
        </is>
      </c>
      <c r="N4104" t="inlineStr">
        <is>
          <t>75</t>
        </is>
      </c>
      <c r="O4104" t="inlineStr">
        <is>
          <t>Documentação Aprovada</t>
        </is>
      </c>
      <c r="P4104" t="inlineStr">
        <is>
          <t>Aprovado Diretoria</t>
        </is>
      </c>
      <c r="Q4104" t="inlineStr">
        <is>
          <t>Aprovado Caixa</t>
        </is>
      </c>
      <c r="R4104" t="inlineStr">
        <is>
          <t>Pago</t>
        </is>
      </c>
      <c r="S4104" t="inlineStr">
        <is>
          <t>Bar Brahma - Ypiranga Matriz - Kamino</t>
        </is>
      </c>
    </row>
    <row r="4105">
      <c r="A4105" t="n">
        <v>99660</v>
      </c>
      <c r="B4105" t="n">
        <v>114</v>
      </c>
      <c r="C4105" t="inlineStr">
        <is>
          <t>Bar Brahma - Centro</t>
        </is>
      </c>
      <c r="D4105" t="inlineStr">
        <is>
          <t>HORTICLEAN DISTRIBUIDORA</t>
        </is>
      </c>
      <c r="E4105" t="n">
        <v>1617.12</v>
      </c>
      <c r="F4105" s="27" t="n">
        <v>45673</v>
      </c>
      <c r="G4105" s="27" t="n">
        <v>45673</v>
      </c>
      <c r="H4105" s="27" t="n">
        <v>45673</v>
      </c>
      <c r="I4105" s="27" t="n">
        <v>45659</v>
      </c>
      <c r="J4105" s="27" t="n">
        <v>45660</v>
      </c>
      <c r="K4105" t="inlineStr">
        <is>
          <t>Boleto Bancário</t>
        </is>
      </c>
      <c r="L4105" t="inlineStr">
        <is>
          <t>Custo Mercadoria Vendida</t>
        </is>
      </c>
      <c r="M4105" t="inlineStr">
        <is>
          <t>Insumos - Alimentos</t>
        </is>
      </c>
      <c r="N4105" t="inlineStr">
        <is>
          <t>25535</t>
        </is>
      </c>
      <c r="O4105" t="inlineStr">
        <is>
          <t>Documentação Aprovada</t>
        </is>
      </c>
      <c r="P4105" t="inlineStr">
        <is>
          <t>Aprovado Diretoria</t>
        </is>
      </c>
      <c r="Q4105" t="inlineStr">
        <is>
          <t>Aprovado Caixa</t>
        </is>
      </c>
      <c r="R4105" t="inlineStr">
        <is>
          <t>Pago</t>
        </is>
      </c>
      <c r="S4105" t="inlineStr">
        <is>
          <t>Bar Brahma - Ypiranga Matriz - Bradesco</t>
        </is>
      </c>
    </row>
    <row r="4106">
      <c r="A4106" t="n">
        <v>99680</v>
      </c>
      <c r="B4106" t="n">
        <v>114</v>
      </c>
      <c r="C4106" t="inlineStr">
        <is>
          <t>Bar Brahma - Centro</t>
        </is>
      </c>
      <c r="D4106" t="inlineStr">
        <is>
          <t>CECILIA TSUYACO ARAKI SILVA LTDA</t>
        </is>
      </c>
      <c r="E4106" t="n">
        <v>452</v>
      </c>
      <c r="F4106" s="27" t="n">
        <v>45673</v>
      </c>
      <c r="G4106" s="27" t="n">
        <v>45673</v>
      </c>
      <c r="H4106" s="27" t="n">
        <v>45673</v>
      </c>
      <c r="I4106" s="27" t="n">
        <v>45659</v>
      </c>
      <c r="J4106" s="27" t="n">
        <v>45660</v>
      </c>
      <c r="K4106" t="inlineStr">
        <is>
          <t>Boleto Bancário</t>
        </is>
      </c>
      <c r="L4106" t="inlineStr">
        <is>
          <t>Custo Mercadoria Vendida</t>
        </is>
      </c>
      <c r="M4106" t="inlineStr">
        <is>
          <t>Insumos - Alimentos</t>
        </is>
      </c>
      <c r="N4106" t="inlineStr">
        <is>
          <t>363453</t>
        </is>
      </c>
      <c r="O4106" t="inlineStr">
        <is>
          <t>Documentação Aprovada</t>
        </is>
      </c>
      <c r="P4106" t="inlineStr">
        <is>
          <t>Aprovado Diretoria</t>
        </is>
      </c>
      <c r="Q4106" t="inlineStr">
        <is>
          <t>Aprovado Caixa</t>
        </is>
      </c>
      <c r="R4106" t="inlineStr">
        <is>
          <t>Pago</t>
        </is>
      </c>
      <c r="S4106" t="inlineStr">
        <is>
          <t>Bar Brahma - Ypiranga Matriz - Bradesco</t>
        </is>
      </c>
    </row>
    <row r="4107">
      <c r="A4107" t="n">
        <v>99653</v>
      </c>
      <c r="B4107" t="n">
        <v>114</v>
      </c>
      <c r="C4107" t="inlineStr">
        <is>
          <t>Bar Brahma - Centro</t>
        </is>
      </c>
      <c r="D4107" t="inlineStr">
        <is>
          <t>HORTICLEAN DISTRIBUIDORA</t>
        </is>
      </c>
      <c r="E4107" t="n">
        <v>522.8</v>
      </c>
      <c r="F4107" s="27" t="n">
        <v>45674</v>
      </c>
      <c r="G4107" s="27" t="n">
        <v>45673</v>
      </c>
      <c r="H4107" s="27" t="n">
        <v>45673</v>
      </c>
      <c r="I4107" s="27" t="n">
        <v>45659</v>
      </c>
      <c r="J4107" s="27" t="n">
        <v>45660</v>
      </c>
      <c r="K4107" t="inlineStr">
        <is>
          <t>Boleto Bancário</t>
        </is>
      </c>
      <c r="L4107" t="inlineStr">
        <is>
          <t>Custo Mercadoria Vendida</t>
        </is>
      </c>
      <c r="M4107" t="inlineStr">
        <is>
          <t>Insumos - Alimentos</t>
        </is>
      </c>
      <c r="N4107" t="inlineStr">
        <is>
          <t>25540</t>
        </is>
      </c>
      <c r="O4107" t="inlineStr">
        <is>
          <t>Documentação Aprovada</t>
        </is>
      </c>
      <c r="P4107" t="inlineStr">
        <is>
          <t>Aprovado Diretoria</t>
        </is>
      </c>
      <c r="Q4107" t="inlineStr">
        <is>
          <t>Aprovado Caixa</t>
        </is>
      </c>
      <c r="R4107" t="inlineStr">
        <is>
          <t>Pago</t>
        </is>
      </c>
      <c r="S4107" t="inlineStr">
        <is>
          <t>Bar Brahma - Ypiranga Matriz - Bradesco</t>
        </is>
      </c>
    </row>
    <row r="4108">
      <c r="A4108" t="n">
        <v>99682</v>
      </c>
      <c r="B4108" t="n">
        <v>114</v>
      </c>
      <c r="C4108" t="inlineStr">
        <is>
          <t>Bar Brahma - Centro</t>
        </is>
      </c>
      <c r="D4108" t="inlineStr">
        <is>
          <t>J A DOS SANTOS HORTIFRUTI</t>
        </is>
      </c>
      <c r="E4108" t="n">
        <v>927.5</v>
      </c>
      <c r="F4108" s="27" t="n">
        <v>45674</v>
      </c>
      <c r="G4108" s="27" t="n">
        <v>45673</v>
      </c>
      <c r="H4108" s="27" t="n">
        <v>45673</v>
      </c>
      <c r="I4108" s="27" t="n">
        <v>45659</v>
      </c>
      <c r="J4108" s="27" t="n">
        <v>45660</v>
      </c>
      <c r="K4108" t="inlineStr">
        <is>
          <t>Boleto Bancário</t>
        </is>
      </c>
      <c r="L4108" t="inlineStr">
        <is>
          <t>Custo Mercadoria Vendida</t>
        </is>
      </c>
      <c r="M4108" t="inlineStr">
        <is>
          <t>Insumos - Alimentos</t>
        </is>
      </c>
      <c r="N4108" t="inlineStr">
        <is>
          <t>35903</t>
        </is>
      </c>
      <c r="O4108" t="inlineStr">
        <is>
          <t>Documentação Aprovada</t>
        </is>
      </c>
      <c r="P4108" t="inlineStr">
        <is>
          <t>Aprovado Diretoria</t>
        </is>
      </c>
      <c r="Q4108" t="inlineStr">
        <is>
          <t>Aprovado Caixa</t>
        </is>
      </c>
      <c r="R4108" t="inlineStr">
        <is>
          <t>Pago</t>
        </is>
      </c>
      <c r="S4108" t="inlineStr">
        <is>
          <t>Bar Brahma - Ypiranga Matriz - Bradesco</t>
        </is>
      </c>
    </row>
    <row r="4109">
      <c r="A4109" t="n">
        <v>98285</v>
      </c>
      <c r="B4109" t="n">
        <v>114</v>
      </c>
      <c r="C4109" t="inlineStr">
        <is>
          <t>Bar Brahma - Centro</t>
        </is>
      </c>
      <c r="D4109" t="inlineStr">
        <is>
          <t>AMBEV S.A FILIAL GUARULHOS</t>
        </is>
      </c>
      <c r="E4109" t="n">
        <v>5424</v>
      </c>
      <c r="F4109" s="27" t="n">
        <v>45674</v>
      </c>
      <c r="G4109" s="27" t="n">
        <v>45673</v>
      </c>
      <c r="H4109" s="27" t="n">
        <v>45673</v>
      </c>
      <c r="I4109" s="27" t="n">
        <v>45643</v>
      </c>
      <c r="J4109" s="27" t="n">
        <v>45652</v>
      </c>
      <c r="K4109" t="inlineStr">
        <is>
          <t>Boleto Bancário</t>
        </is>
      </c>
      <c r="L4109" t="inlineStr">
        <is>
          <t>Custo Mercadoria Vendida</t>
        </is>
      </c>
      <c r="M4109" t="inlineStr">
        <is>
          <t>Insumos - Bebidas</t>
        </is>
      </c>
      <c r="N4109" t="inlineStr">
        <is>
          <t>19285</t>
        </is>
      </c>
      <c r="O4109" t="inlineStr">
        <is>
          <t>Documentação Aprovada</t>
        </is>
      </c>
      <c r="P4109" t="inlineStr">
        <is>
          <t>Aprovado Diretoria</t>
        </is>
      </c>
      <c r="Q4109" t="inlineStr">
        <is>
          <t>Aprovado Caixa</t>
        </is>
      </c>
      <c r="R4109" t="inlineStr">
        <is>
          <t>Pago</t>
        </is>
      </c>
      <c r="S4109" t="inlineStr">
        <is>
          <t>Bar Brahma - Ypiranga Matriz - Bradesco</t>
        </is>
      </c>
    </row>
    <row r="4110">
      <c r="A4110" t="n">
        <v>98284</v>
      </c>
      <c r="B4110" t="n">
        <v>114</v>
      </c>
      <c r="C4110" t="inlineStr">
        <is>
          <t>Bar Brahma - Centro</t>
        </is>
      </c>
      <c r="D4110" t="inlineStr">
        <is>
          <t>AMBEV S.A FILIAL GUARULHOS</t>
        </is>
      </c>
      <c r="E4110" t="n">
        <v>5424</v>
      </c>
      <c r="F4110" s="27" t="n">
        <v>45674</v>
      </c>
      <c r="G4110" s="27" t="n">
        <v>45673</v>
      </c>
      <c r="H4110" s="27" t="n">
        <v>45673</v>
      </c>
      <c r="I4110" s="27" t="n">
        <v>45643</v>
      </c>
      <c r="J4110" s="27" t="n">
        <v>45652</v>
      </c>
      <c r="K4110" t="inlineStr">
        <is>
          <t>Boleto Bancário</t>
        </is>
      </c>
      <c r="L4110" t="inlineStr">
        <is>
          <t>Custo Mercadoria Vendida</t>
        </is>
      </c>
      <c r="M4110" t="inlineStr">
        <is>
          <t>Insumos - Bebidas</t>
        </is>
      </c>
      <c r="N4110" t="inlineStr">
        <is>
          <t>19288</t>
        </is>
      </c>
      <c r="O4110" t="inlineStr">
        <is>
          <t>Documentação Aprovada</t>
        </is>
      </c>
      <c r="P4110" t="inlineStr">
        <is>
          <t>Aprovado Diretoria</t>
        </is>
      </c>
      <c r="Q4110" t="inlineStr">
        <is>
          <t>Aprovado Caixa</t>
        </is>
      </c>
      <c r="R4110" t="inlineStr">
        <is>
          <t>Pago</t>
        </is>
      </c>
      <c r="S4110" t="inlineStr">
        <is>
          <t>Bar Brahma - Ypiranga Matriz - Bradesco</t>
        </is>
      </c>
    </row>
    <row r="4111">
      <c r="A4111" t="n">
        <v>98283</v>
      </c>
      <c r="B4111" t="n">
        <v>114</v>
      </c>
      <c r="C4111" t="inlineStr">
        <is>
          <t>Bar Brahma - Centro</t>
        </is>
      </c>
      <c r="D4111" t="inlineStr">
        <is>
          <t>AMBEV S.A FILIAL GUARULHOS</t>
        </is>
      </c>
      <c r="E4111" t="n">
        <v>5424</v>
      </c>
      <c r="F4111" s="27" t="n">
        <v>45674</v>
      </c>
      <c r="G4111" s="27" t="n">
        <v>45673</v>
      </c>
      <c r="H4111" s="27" t="n">
        <v>45673</v>
      </c>
      <c r="I4111" s="27" t="n">
        <v>45643</v>
      </c>
      <c r="J4111" s="27" t="n">
        <v>45652</v>
      </c>
      <c r="K4111" t="inlineStr">
        <is>
          <t>Boleto Bancário</t>
        </is>
      </c>
      <c r="L4111" t="inlineStr">
        <is>
          <t>Custo Mercadoria Vendida</t>
        </is>
      </c>
      <c r="M4111" t="inlineStr">
        <is>
          <t>Insumos - Bebidas</t>
        </is>
      </c>
      <c r="N4111" t="inlineStr">
        <is>
          <t>19284</t>
        </is>
      </c>
      <c r="O4111" t="inlineStr">
        <is>
          <t>Documentação Aprovada</t>
        </is>
      </c>
      <c r="P4111" t="inlineStr">
        <is>
          <t>Aprovado Diretoria</t>
        </is>
      </c>
      <c r="Q4111" t="inlineStr">
        <is>
          <t>Aprovado Caixa</t>
        </is>
      </c>
      <c r="R4111" t="inlineStr">
        <is>
          <t>Pago</t>
        </is>
      </c>
      <c r="S4111" t="inlineStr">
        <is>
          <t>Bar Brahma - Ypiranga Matriz - Bradesco</t>
        </is>
      </c>
    </row>
    <row r="4112">
      <c r="A4112" t="n">
        <v>98382</v>
      </c>
      <c r="B4112" t="n">
        <v>114</v>
      </c>
      <c r="C4112" t="inlineStr">
        <is>
          <t>Bar Brahma - Centro</t>
        </is>
      </c>
      <c r="D4112" t="inlineStr">
        <is>
          <t>Officina Do Vidro Arte E Artesanato Ltda</t>
        </is>
      </c>
      <c r="E4112" t="n">
        <v>3419.76</v>
      </c>
      <c r="F4112" s="27" t="n">
        <v>45673</v>
      </c>
      <c r="G4112" s="27" t="n">
        <v>45673</v>
      </c>
      <c r="H4112" s="27" t="n">
        <v>45673</v>
      </c>
      <c r="I4112" s="27" t="n">
        <v>45652</v>
      </c>
      <c r="J4112" s="27" t="n">
        <v>45652</v>
      </c>
      <c r="K4112" t="inlineStr">
        <is>
          <t>Boleto Bancário</t>
        </is>
      </c>
      <c r="L4112" t="inlineStr">
        <is>
          <t>UTILIDADES</t>
        </is>
      </c>
      <c r="M4112" t="inlineStr">
        <is>
          <t>UTENSILIOS</t>
        </is>
      </c>
      <c r="N4112" t="inlineStr">
        <is>
          <t>5867</t>
        </is>
      </c>
      <c r="O4112" t="inlineStr">
        <is>
          <t>Documentação Aprovada</t>
        </is>
      </c>
      <c r="P4112" t="inlineStr">
        <is>
          <t>Aprovado Diretoria</t>
        </is>
      </c>
      <c r="Q4112" t="inlineStr">
        <is>
          <t>Aprovado Caixa</t>
        </is>
      </c>
      <c r="R4112" t="inlineStr">
        <is>
          <t>Pago</t>
        </is>
      </c>
      <c r="S4112" t="inlineStr">
        <is>
          <t>Bar Brahma - Ypiranga Matriz - Bradesco</t>
        </is>
      </c>
    </row>
    <row r="4113">
      <c r="A4113" t="n">
        <v>98293</v>
      </c>
      <c r="B4113" t="n">
        <v>114</v>
      </c>
      <c r="C4113" t="inlineStr">
        <is>
          <t>Bar Brahma - Centro</t>
        </is>
      </c>
      <c r="D4113" t="inlineStr">
        <is>
          <t>NESTLE BRASIL LTDA</t>
        </is>
      </c>
      <c r="E4113" t="n">
        <v>500</v>
      </c>
      <c r="F4113" s="27" t="n">
        <v>45674</v>
      </c>
      <c r="G4113" s="27" t="n">
        <v>45673</v>
      </c>
      <c r="H4113" s="27" t="n">
        <v>45673</v>
      </c>
      <c r="I4113" s="27" t="n">
        <v>45644</v>
      </c>
      <c r="J4113" s="27" t="n">
        <v>45652</v>
      </c>
      <c r="K4113" t="inlineStr">
        <is>
          <t>Boleto Bancário</t>
        </is>
      </c>
      <c r="L4113" t="inlineStr">
        <is>
          <t>Custo Mercadoria Vendida</t>
        </is>
      </c>
      <c r="M4113" t="inlineStr">
        <is>
          <t>Insumos - Bebidas</t>
        </is>
      </c>
      <c r="N4113" t="inlineStr">
        <is>
          <t>5150791</t>
        </is>
      </c>
      <c r="O4113" t="inlineStr">
        <is>
          <t>Documentação Aprovada</t>
        </is>
      </c>
      <c r="P4113" t="inlineStr">
        <is>
          <t>Aprovado Diretoria</t>
        </is>
      </c>
      <c r="Q4113" t="inlineStr">
        <is>
          <t>Aprovado Caixa</t>
        </is>
      </c>
      <c r="R4113" t="inlineStr">
        <is>
          <t>Pago</t>
        </is>
      </c>
      <c r="S4113" t="inlineStr">
        <is>
          <t>Bar Brahma - Ypiranga Matriz - Bradesco</t>
        </is>
      </c>
    </row>
    <row r="4114">
      <c r="A4114" t="n">
        <v>98756</v>
      </c>
      <c r="B4114" t="n">
        <v>114</v>
      </c>
      <c r="C4114" t="inlineStr">
        <is>
          <t>Bar Brahma - Centro</t>
        </is>
      </c>
      <c r="D4114" t="inlineStr">
        <is>
          <t xml:space="preserve">EMPORIO MEL </t>
        </is>
      </c>
      <c r="E4114" t="n">
        <v>876</v>
      </c>
      <c r="F4114" s="27" t="n">
        <v>45674</v>
      </c>
      <c r="G4114" s="27" t="n">
        <v>45673</v>
      </c>
      <c r="H4114" s="27" t="n">
        <v>45673</v>
      </c>
      <c r="I4114" s="27" t="n">
        <v>45652</v>
      </c>
      <c r="J4114" s="27" t="n">
        <v>45653</v>
      </c>
      <c r="K4114" t="inlineStr">
        <is>
          <t>Boleto Bancário</t>
        </is>
      </c>
      <c r="L4114" t="inlineStr">
        <is>
          <t>Custo Mercadoria Vendida</t>
        </is>
      </c>
      <c r="M4114" t="inlineStr">
        <is>
          <t>Insumos - Bebidas</t>
        </is>
      </c>
      <c r="N4114" t="inlineStr">
        <is>
          <t>435029</t>
        </is>
      </c>
      <c r="O4114" t="inlineStr">
        <is>
          <t>Documentação Aprovada</t>
        </is>
      </c>
      <c r="P4114" t="inlineStr">
        <is>
          <t>Aprovado Diretoria</t>
        </is>
      </c>
      <c r="Q4114" t="inlineStr">
        <is>
          <t>Aprovado Caixa</t>
        </is>
      </c>
      <c r="R4114" t="inlineStr">
        <is>
          <t>Pago</t>
        </is>
      </c>
      <c r="S4114" t="inlineStr">
        <is>
          <t>Bar Brahma - Ypiranga Matriz - Bradesco</t>
        </is>
      </c>
    </row>
    <row r="4115">
      <c r="A4115" t="n">
        <v>98758</v>
      </c>
      <c r="B4115" t="n">
        <v>114</v>
      </c>
      <c r="C4115" t="inlineStr">
        <is>
          <t>Bar Brahma - Centro</t>
        </is>
      </c>
      <c r="D4115" t="inlineStr">
        <is>
          <t xml:space="preserve">EMPORIO MEL </t>
        </is>
      </c>
      <c r="E4115" t="n">
        <v>1234.23</v>
      </c>
      <c r="F4115" s="27" t="n">
        <v>45674</v>
      </c>
      <c r="G4115" s="27" t="n">
        <v>45673</v>
      </c>
      <c r="H4115" s="27" t="n">
        <v>45673</v>
      </c>
      <c r="I4115" s="27" t="n">
        <v>45652</v>
      </c>
      <c r="J4115" s="27" t="n">
        <v>45653</v>
      </c>
      <c r="K4115" t="inlineStr">
        <is>
          <t>Boleto Bancário</t>
        </is>
      </c>
      <c r="L4115" t="inlineStr">
        <is>
          <t>Custo Mercadoria Vendida</t>
        </is>
      </c>
      <c r="M4115" t="inlineStr">
        <is>
          <t>Insumos - Alimentos</t>
        </is>
      </c>
      <c r="N4115" t="inlineStr">
        <is>
          <t>434957</t>
        </is>
      </c>
      <c r="O4115" t="inlineStr">
        <is>
          <t>Documentação Aprovada</t>
        </is>
      </c>
      <c r="P4115" t="inlineStr">
        <is>
          <t>Aprovado Diretoria</t>
        </is>
      </c>
      <c r="Q4115" t="inlineStr">
        <is>
          <t>Aprovado Caixa</t>
        </is>
      </c>
      <c r="R4115" t="inlineStr">
        <is>
          <t>Pago</t>
        </is>
      </c>
      <c r="S4115" t="inlineStr">
        <is>
          <t>Bar Brahma - Ypiranga Matriz - Bradesco</t>
        </is>
      </c>
    </row>
    <row r="4116">
      <c r="A4116" t="n">
        <v>98403</v>
      </c>
      <c r="B4116" t="n">
        <v>114</v>
      </c>
      <c r="C4116" t="inlineStr">
        <is>
          <t>Bar Brahma - Centro</t>
        </is>
      </c>
      <c r="D4116" t="inlineStr">
        <is>
          <t>CRYSTALMIXX-GAS COMERCIO E MANUTENCAO DE EQUIPAMENTOS DE GAS LTDA</t>
        </is>
      </c>
      <c r="E4116" t="n">
        <v>1065.6</v>
      </c>
      <c r="F4116" s="27" t="n">
        <v>45674</v>
      </c>
      <c r="G4116" s="27" t="n">
        <v>45673</v>
      </c>
      <c r="H4116" s="27" t="n">
        <v>45673</v>
      </c>
      <c r="I4116" s="27" t="n">
        <v>45649</v>
      </c>
      <c r="J4116" s="27" t="n">
        <v>45652</v>
      </c>
      <c r="K4116" t="inlineStr">
        <is>
          <t>Boleto Bancário</t>
        </is>
      </c>
      <c r="L4116" t="inlineStr">
        <is>
          <t>Utilidades</t>
        </is>
      </c>
      <c r="M4116" t="inlineStr">
        <is>
          <t>Material de Consumo - Gelo/ Gas CO2/ Carvao /Velas</t>
        </is>
      </c>
      <c r="N4116" t="inlineStr">
        <is>
          <t>23934</t>
        </is>
      </c>
      <c r="O4116" t="inlineStr">
        <is>
          <t>Documentação Aprovada</t>
        </is>
      </c>
      <c r="P4116" t="inlineStr">
        <is>
          <t>Aprovado Diretoria</t>
        </is>
      </c>
      <c r="Q4116" t="inlineStr">
        <is>
          <t>Aprovado Caixa</t>
        </is>
      </c>
      <c r="R4116" t="inlineStr">
        <is>
          <t>Pago</t>
        </is>
      </c>
      <c r="S4116" t="inlineStr">
        <is>
          <t>Bar Brahma - Ypiranga Matriz - Bradesco</t>
        </is>
      </c>
    </row>
    <row r="4117">
      <c r="A4117" t="n">
        <v>98281</v>
      </c>
      <c r="B4117" t="n">
        <v>114</v>
      </c>
      <c r="C4117" t="inlineStr">
        <is>
          <t>Bar Brahma - Centro</t>
        </is>
      </c>
      <c r="D4117" t="inlineStr">
        <is>
          <t>AMBEV S.A FILIAL GUARULHOS</t>
        </is>
      </c>
      <c r="E4117" t="n">
        <v>1357.29</v>
      </c>
      <c r="F4117" s="27" t="n">
        <v>45674</v>
      </c>
      <c r="G4117" s="27" t="n">
        <v>45673</v>
      </c>
      <c r="H4117" s="27" t="n">
        <v>45673</v>
      </c>
      <c r="I4117" s="27" t="n">
        <v>45643</v>
      </c>
      <c r="J4117" s="27" t="n">
        <v>45652</v>
      </c>
      <c r="K4117" t="inlineStr">
        <is>
          <t>Boleto Bancário</t>
        </is>
      </c>
      <c r="L4117" t="inlineStr">
        <is>
          <t>Custo Mercadoria Vendida</t>
        </is>
      </c>
      <c r="M4117" t="inlineStr">
        <is>
          <t>Insumos - Bebidas</t>
        </is>
      </c>
      <c r="N4117" t="inlineStr">
        <is>
          <t>19283</t>
        </is>
      </c>
      <c r="O4117" t="inlineStr">
        <is>
          <t>Documentação Aprovada</t>
        </is>
      </c>
      <c r="P4117" t="inlineStr">
        <is>
          <t>Aprovado Diretoria</t>
        </is>
      </c>
      <c r="Q4117" t="inlineStr">
        <is>
          <t>Aprovado Caixa</t>
        </is>
      </c>
      <c r="R4117" t="inlineStr">
        <is>
          <t>Pago</t>
        </is>
      </c>
      <c r="S4117" t="inlineStr">
        <is>
          <t>Bar Brahma - Ypiranga Matriz - Bradesco</t>
        </is>
      </c>
    </row>
    <row r="4118">
      <c r="A4118" t="n">
        <v>98282</v>
      </c>
      <c r="B4118" t="n">
        <v>114</v>
      </c>
      <c r="C4118" t="inlineStr">
        <is>
          <t>Bar Brahma - Centro</t>
        </is>
      </c>
      <c r="D4118" t="inlineStr">
        <is>
          <t>AMBEV S.A FILIAL GUARULHOS</t>
        </is>
      </c>
      <c r="E4118" t="n">
        <v>5424</v>
      </c>
      <c r="F4118" s="27" t="n">
        <v>45674</v>
      </c>
      <c r="G4118" s="27" t="n">
        <v>45673</v>
      </c>
      <c r="H4118" s="27" t="n">
        <v>45673</v>
      </c>
      <c r="I4118" s="27" t="n">
        <v>45643</v>
      </c>
      <c r="J4118" s="27" t="n">
        <v>45652</v>
      </c>
      <c r="K4118" t="inlineStr">
        <is>
          <t>Boleto Bancário</t>
        </is>
      </c>
      <c r="L4118" t="inlineStr">
        <is>
          <t>Custo Mercadoria Vendida</t>
        </is>
      </c>
      <c r="M4118" t="inlineStr">
        <is>
          <t>Insumos - Bebidas</t>
        </is>
      </c>
      <c r="N4118" t="inlineStr">
        <is>
          <t>19286</t>
        </is>
      </c>
      <c r="O4118" t="inlineStr">
        <is>
          <t>Documentação Aprovada</t>
        </is>
      </c>
      <c r="P4118" t="inlineStr">
        <is>
          <t>Aprovado Diretoria</t>
        </is>
      </c>
      <c r="Q4118" t="inlineStr">
        <is>
          <t>Aprovado Caixa</t>
        </is>
      </c>
      <c r="R4118" t="inlineStr">
        <is>
          <t>Pago</t>
        </is>
      </c>
      <c r="S4118" t="inlineStr">
        <is>
          <t>Bar Brahma - Ypiranga Matriz - Bradesco</t>
        </is>
      </c>
    </row>
    <row r="4119">
      <c r="A4119" t="n">
        <v>96577</v>
      </c>
      <c r="B4119" t="n">
        <v>114</v>
      </c>
      <c r="C4119" t="inlineStr">
        <is>
          <t>Bar Brahma - Centro</t>
        </is>
      </c>
      <c r="D4119" t="inlineStr">
        <is>
          <t>PLASTICOS SEGANTINI EIRELI</t>
        </is>
      </c>
      <c r="E4119" t="n">
        <v>1659.76</v>
      </c>
      <c r="F4119" s="27" t="n">
        <v>45673</v>
      </c>
      <c r="G4119" s="27" t="n">
        <v>45673</v>
      </c>
      <c r="H4119" s="27" t="n">
        <v>45673</v>
      </c>
      <c r="I4119" s="27" t="n">
        <v>45644</v>
      </c>
      <c r="J4119" s="27" t="n">
        <v>45645</v>
      </c>
      <c r="K4119" t="inlineStr">
        <is>
          <t>Boleto Bancário</t>
        </is>
      </c>
      <c r="L4119" t="inlineStr">
        <is>
          <t>Custo Mercadoria Vendida</t>
        </is>
      </c>
      <c r="M4119" t="inlineStr">
        <is>
          <t>Insumos - Alimentos</t>
        </is>
      </c>
      <c r="N4119" t="inlineStr">
        <is>
          <t>52916</t>
        </is>
      </c>
      <c r="O4119" t="inlineStr">
        <is>
          <t>Documentação Aprovada</t>
        </is>
      </c>
      <c r="P4119" t="inlineStr">
        <is>
          <t>Aprovado Diretoria</t>
        </is>
      </c>
      <c r="Q4119" t="inlineStr">
        <is>
          <t>Aprovado Caixa</t>
        </is>
      </c>
      <c r="R4119" t="inlineStr">
        <is>
          <t>Pago</t>
        </is>
      </c>
      <c r="S4119" t="inlineStr">
        <is>
          <t>Bar Brahma - Ypiranga Matriz - Bradesco</t>
        </is>
      </c>
    </row>
    <row r="4120">
      <c r="A4120" t="n">
        <v>96586</v>
      </c>
      <c r="B4120" t="n">
        <v>114</v>
      </c>
      <c r="C4120" t="inlineStr">
        <is>
          <t>Bar Brahma - Centro</t>
        </is>
      </c>
      <c r="D4120" t="inlineStr">
        <is>
          <t>AMBEV S.A.</t>
        </is>
      </c>
      <c r="E4120" t="n">
        <v>3850.5</v>
      </c>
      <c r="F4120" s="27" t="n">
        <v>45674</v>
      </c>
      <c r="G4120" s="27" t="n">
        <v>45673</v>
      </c>
      <c r="H4120" s="27" t="n">
        <v>45673</v>
      </c>
      <c r="I4120" s="27" t="n">
        <v>45643</v>
      </c>
      <c r="J4120" s="27" t="n">
        <v>45645</v>
      </c>
      <c r="K4120" t="inlineStr">
        <is>
          <t>Boleto Bancário</t>
        </is>
      </c>
      <c r="L4120" t="inlineStr">
        <is>
          <t>INSUMOS</t>
        </is>
      </c>
      <c r="M4120" t="inlineStr">
        <is>
          <t>BEBIDAS</t>
        </is>
      </c>
      <c r="N4120" t="inlineStr">
        <is>
          <t>223457</t>
        </is>
      </c>
      <c r="O4120" t="inlineStr">
        <is>
          <t>Documentação Aprovada</t>
        </is>
      </c>
      <c r="P4120" t="inlineStr">
        <is>
          <t>Aprovado Diretoria</t>
        </is>
      </c>
      <c r="Q4120" t="inlineStr">
        <is>
          <t>Aprovado Caixa</t>
        </is>
      </c>
      <c r="R4120" t="inlineStr">
        <is>
          <t>Pago</t>
        </is>
      </c>
      <c r="S4120" t="inlineStr">
        <is>
          <t>Bar Brahma - Ypiranga Matriz - Bradesco</t>
        </is>
      </c>
    </row>
    <row r="4121">
      <c r="A4121" t="n">
        <v>96390</v>
      </c>
      <c r="B4121" t="n">
        <v>114</v>
      </c>
      <c r="C4121" t="inlineStr">
        <is>
          <t>Bar Brahma - Centro</t>
        </is>
      </c>
      <c r="D4121" t="inlineStr">
        <is>
          <t>AMBEV S.A.</t>
        </is>
      </c>
      <c r="E4121" t="n">
        <v>5424</v>
      </c>
      <c r="F4121" s="27" t="n">
        <v>45674</v>
      </c>
      <c r="G4121" s="27" t="n">
        <v>45673</v>
      </c>
      <c r="H4121" s="27" t="n">
        <v>45673</v>
      </c>
      <c r="I4121" s="27" t="n">
        <v>45643</v>
      </c>
      <c r="J4121" s="27" t="n">
        <v>45644</v>
      </c>
      <c r="K4121" t="inlineStr">
        <is>
          <t>Boleto Bancário</t>
        </is>
      </c>
      <c r="L4121" t="inlineStr">
        <is>
          <t>Custo Mercadoria Vendida</t>
        </is>
      </c>
      <c r="M4121" t="inlineStr">
        <is>
          <t>Insumos - Bebidas</t>
        </is>
      </c>
      <c r="N4121" t="inlineStr">
        <is>
          <t>19287</t>
        </is>
      </c>
      <c r="O4121" t="inlineStr">
        <is>
          <t>Documentação Aprovada</t>
        </is>
      </c>
      <c r="P4121" t="inlineStr">
        <is>
          <t>Aprovado Diretoria</t>
        </is>
      </c>
      <c r="Q4121" t="inlineStr">
        <is>
          <t>Aprovado Caixa</t>
        </is>
      </c>
      <c r="R4121" t="inlineStr">
        <is>
          <t>Pago</t>
        </is>
      </c>
      <c r="S4121" t="inlineStr">
        <is>
          <t>Bar Brahma - Ypiranga Matriz - Bradesco</t>
        </is>
      </c>
    </row>
    <row r="4122">
      <c r="A4122" t="n">
        <v>96391</v>
      </c>
      <c r="B4122" t="n">
        <v>114</v>
      </c>
      <c r="C4122" t="inlineStr">
        <is>
          <t>Bar Brahma - Centro</t>
        </is>
      </c>
      <c r="D4122" t="inlineStr">
        <is>
          <t>AMBEV S.A.</t>
        </is>
      </c>
      <c r="E4122" t="n">
        <v>529.2</v>
      </c>
      <c r="F4122" s="27" t="n">
        <v>45674</v>
      </c>
      <c r="G4122" s="27" t="n">
        <v>45673</v>
      </c>
      <c r="H4122" s="27" t="n">
        <v>45673</v>
      </c>
      <c r="I4122" s="27" t="n">
        <v>45643</v>
      </c>
      <c r="J4122" s="27" t="n">
        <v>45644</v>
      </c>
      <c r="K4122" t="inlineStr">
        <is>
          <t>Boleto Bancário</t>
        </is>
      </c>
      <c r="L4122" t="inlineStr">
        <is>
          <t>Custo Mercadoria Vendida</t>
        </is>
      </c>
      <c r="M4122" t="inlineStr">
        <is>
          <t>Insumos - Bebidas</t>
        </is>
      </c>
      <c r="N4122" t="inlineStr">
        <is>
          <t>223458</t>
        </is>
      </c>
      <c r="O4122" t="inlineStr">
        <is>
          <t>Documentação Aprovada</t>
        </is>
      </c>
      <c r="P4122" t="inlineStr">
        <is>
          <t>Aprovado Diretoria</t>
        </is>
      </c>
      <c r="Q4122" t="inlineStr">
        <is>
          <t>Aprovado Caixa</t>
        </is>
      </c>
      <c r="R4122" t="inlineStr">
        <is>
          <t>Pago</t>
        </is>
      </c>
      <c r="S4122" t="inlineStr">
        <is>
          <t>Bar Brahma - Ypiranga Matriz - Bradesco</t>
        </is>
      </c>
    </row>
    <row r="4123">
      <c r="A4123" t="n">
        <v>96392</v>
      </c>
      <c r="B4123" t="n">
        <v>114</v>
      </c>
      <c r="C4123" t="inlineStr">
        <is>
          <t>Bar Brahma - Centro</t>
        </is>
      </c>
      <c r="D4123" t="inlineStr">
        <is>
          <t>AMBEV S.A.</t>
        </is>
      </c>
      <c r="E4123" t="n">
        <v>1676.49</v>
      </c>
      <c r="F4123" s="27" t="n">
        <v>45674</v>
      </c>
      <c r="G4123" s="27" t="n">
        <v>45673</v>
      </c>
      <c r="H4123" s="27" t="n">
        <v>45673</v>
      </c>
      <c r="I4123" s="27" t="n">
        <v>45643</v>
      </c>
      <c r="J4123" s="27" t="n">
        <v>45644</v>
      </c>
      <c r="K4123" t="inlineStr">
        <is>
          <t>Boleto Bancário</t>
        </is>
      </c>
      <c r="L4123" t="inlineStr">
        <is>
          <t>INSUMOS</t>
        </is>
      </c>
      <c r="M4123" t="inlineStr">
        <is>
          <t>BEBIDAS</t>
        </is>
      </c>
      <c r="N4123" t="inlineStr">
        <is>
          <t>223456</t>
        </is>
      </c>
      <c r="O4123" t="inlineStr">
        <is>
          <t>Documentação Aprovada</t>
        </is>
      </c>
      <c r="P4123" t="inlineStr">
        <is>
          <t>Aprovado Diretoria</t>
        </is>
      </c>
      <c r="Q4123" t="inlineStr">
        <is>
          <t>Aprovado Caixa</t>
        </is>
      </c>
      <c r="R4123" t="inlineStr">
        <is>
          <t>Pago</t>
        </is>
      </c>
      <c r="S4123" t="inlineStr">
        <is>
          <t>Bar Brahma - Ypiranga Matriz - Bradesco</t>
        </is>
      </c>
    </row>
    <row r="4124">
      <c r="A4124" t="n">
        <v>96393</v>
      </c>
      <c r="B4124" t="n">
        <v>114</v>
      </c>
      <c r="C4124" t="inlineStr">
        <is>
          <t>Bar Brahma - Centro</t>
        </is>
      </c>
      <c r="D4124" t="inlineStr">
        <is>
          <t>AMBEV S.A.</t>
        </is>
      </c>
      <c r="E4124" t="n">
        <v>5652.4</v>
      </c>
      <c r="F4124" s="27" t="n">
        <v>45674</v>
      </c>
      <c r="G4124" s="27" t="n">
        <v>45673</v>
      </c>
      <c r="H4124" s="27" t="n">
        <v>45673</v>
      </c>
      <c r="I4124" s="27" t="n">
        <v>45643</v>
      </c>
      <c r="J4124" s="27" t="n">
        <v>45644</v>
      </c>
      <c r="K4124" t="inlineStr">
        <is>
          <t>Boleto Bancário</t>
        </is>
      </c>
      <c r="L4124" t="inlineStr">
        <is>
          <t>INSUMOS</t>
        </is>
      </c>
      <c r="M4124" t="inlineStr">
        <is>
          <t>BEBIDAS</t>
        </is>
      </c>
      <c r="N4124" t="inlineStr">
        <is>
          <t>223459</t>
        </is>
      </c>
      <c r="O4124" t="inlineStr">
        <is>
          <t>Documentação Aprovada</t>
        </is>
      </c>
      <c r="P4124" t="inlineStr">
        <is>
          <t>Aprovado Diretoria</t>
        </is>
      </c>
      <c r="Q4124" t="inlineStr">
        <is>
          <t>Aprovado Caixa</t>
        </is>
      </c>
      <c r="R4124" t="inlineStr">
        <is>
          <t>Pago</t>
        </is>
      </c>
      <c r="S4124" t="inlineStr">
        <is>
          <t>Bar Brahma - Ypiranga Matriz - Bradesco</t>
        </is>
      </c>
    </row>
    <row r="4125">
      <c r="A4125" t="n">
        <v>96394</v>
      </c>
      <c r="B4125" t="n">
        <v>114</v>
      </c>
      <c r="C4125" t="inlineStr">
        <is>
          <t>Bar Brahma - Centro</t>
        </is>
      </c>
      <c r="D4125" t="inlineStr">
        <is>
          <t>AMBEV S.A FILIAL GUARULHOS</t>
        </is>
      </c>
      <c r="E4125" t="n">
        <v>5424</v>
      </c>
      <c r="F4125" s="27" t="n">
        <v>45674</v>
      </c>
      <c r="G4125" s="27" t="n">
        <v>45673</v>
      </c>
      <c r="H4125" s="27" t="n">
        <v>45673</v>
      </c>
      <c r="I4125" s="27" t="n">
        <v>45643</v>
      </c>
      <c r="J4125" s="27" t="n">
        <v>45644</v>
      </c>
      <c r="K4125" t="inlineStr">
        <is>
          <t>Boleto Bancário</t>
        </is>
      </c>
      <c r="L4125" t="inlineStr">
        <is>
          <t>INSUMOS</t>
        </is>
      </c>
      <c r="M4125" t="inlineStr">
        <is>
          <t>BEBIDAS</t>
        </is>
      </c>
      <c r="N4125" t="inlineStr">
        <is>
          <t>19289</t>
        </is>
      </c>
      <c r="O4125" t="inlineStr">
        <is>
          <t>Documentação Aprovada</t>
        </is>
      </c>
      <c r="P4125" t="inlineStr">
        <is>
          <t>Aprovado Diretoria</t>
        </is>
      </c>
      <c r="Q4125" t="inlineStr">
        <is>
          <t>Aprovado Caixa</t>
        </is>
      </c>
      <c r="R4125" t="inlineStr">
        <is>
          <t>Pago</t>
        </is>
      </c>
      <c r="S4125" t="inlineStr">
        <is>
          <t>Bar Brahma - Ypiranga Matriz - Bradesco</t>
        </is>
      </c>
    </row>
    <row r="4126">
      <c r="A4126" t="n">
        <v>98401</v>
      </c>
      <c r="B4126" t="n">
        <v>114</v>
      </c>
      <c r="C4126" t="inlineStr">
        <is>
          <t>Bar Brahma - Centro</t>
        </is>
      </c>
      <c r="D4126" t="inlineStr">
        <is>
          <t>LATEM COMERCIO DE MATERIAIS PARA CONSTRUCAO LTDA</t>
        </is>
      </c>
      <c r="E4126" t="n">
        <v>301</v>
      </c>
      <c r="F4126" s="27" t="n">
        <v>45672</v>
      </c>
      <c r="G4126" s="27" t="n">
        <v>45672</v>
      </c>
      <c r="H4126" s="27" t="n">
        <v>45672</v>
      </c>
      <c r="I4126" s="27" t="n">
        <v>45644</v>
      </c>
      <c r="J4126" s="27" t="n">
        <v>45652</v>
      </c>
      <c r="K4126" t="inlineStr">
        <is>
          <t>Boleto Bancário</t>
        </is>
      </c>
      <c r="L4126" t="inlineStr">
        <is>
          <t>DESPESAS GERAIS</t>
        </is>
      </c>
      <c r="M4126" t="inlineStr">
        <is>
          <t>MANUTENCAO EM GERAL</t>
        </is>
      </c>
      <c r="N4126" t="inlineStr">
        <is>
          <t>83145</t>
        </is>
      </c>
      <c r="O4126" t="inlineStr">
        <is>
          <t>Documentação Aprovada</t>
        </is>
      </c>
      <c r="P4126" t="inlineStr">
        <is>
          <t>Aprovado Diretoria</t>
        </is>
      </c>
      <c r="Q4126" t="inlineStr">
        <is>
          <t>Aprovado Caixa</t>
        </is>
      </c>
      <c r="R4126" t="inlineStr">
        <is>
          <t>Pago</t>
        </is>
      </c>
      <c r="S4126" t="inlineStr">
        <is>
          <t>Bar Brahma - Ypiranga Matriz - Bradesco</t>
        </is>
      </c>
    </row>
    <row r="4127">
      <c r="A4127" t="n">
        <v>100241</v>
      </c>
      <c r="B4127" t="n">
        <v>114</v>
      </c>
      <c r="C4127" t="inlineStr">
        <is>
          <t>Bar Brahma - Centro</t>
        </is>
      </c>
      <c r="D4127" t="inlineStr">
        <is>
          <t>ERVAS FINAS HORTICULTURA LTDA</t>
        </is>
      </c>
      <c r="E4127" t="n">
        <v>296.5</v>
      </c>
      <c r="F4127" s="27" t="n">
        <v>45672</v>
      </c>
      <c r="G4127" s="27" t="n">
        <v>45672</v>
      </c>
      <c r="H4127" s="27" t="n">
        <v>45672</v>
      </c>
      <c r="I4127" s="27" t="n">
        <v>45656</v>
      </c>
      <c r="J4127" s="27" t="n">
        <v>45663</v>
      </c>
      <c r="K4127" t="inlineStr">
        <is>
          <t>Boleto Bancário</t>
        </is>
      </c>
      <c r="L4127" t="inlineStr">
        <is>
          <t>Custo Mercadoria Vendida</t>
        </is>
      </c>
      <c r="M4127" t="inlineStr">
        <is>
          <t>Insumos - Alimentos</t>
        </is>
      </c>
      <c r="N4127" t="inlineStr">
        <is>
          <t>357090</t>
        </is>
      </c>
      <c r="O4127" t="inlineStr">
        <is>
          <t>Documentação Aprovada</t>
        </is>
      </c>
      <c r="P4127" t="inlineStr">
        <is>
          <t>Aprovado Diretoria</t>
        </is>
      </c>
      <c r="Q4127" t="inlineStr">
        <is>
          <t>Aprovado Caixa</t>
        </is>
      </c>
      <c r="R4127" t="inlineStr">
        <is>
          <t>Pago</t>
        </is>
      </c>
      <c r="S4127" t="inlineStr">
        <is>
          <t>Bar Brahma - Ypiranga Matriz - Bradesco</t>
        </is>
      </c>
    </row>
    <row r="4128">
      <c r="A4128" t="n">
        <v>100243</v>
      </c>
      <c r="B4128" t="n">
        <v>114</v>
      </c>
      <c r="C4128" t="inlineStr">
        <is>
          <t>Bar Brahma - Centro</t>
        </is>
      </c>
      <c r="D4128" t="inlineStr">
        <is>
          <t>NESTLE BRASIL LTDA</t>
        </is>
      </c>
      <c r="E4128" t="n">
        <v>750</v>
      </c>
      <c r="F4128" s="27" t="n">
        <v>45672</v>
      </c>
      <c r="G4128" s="27" t="n">
        <v>45672</v>
      </c>
      <c r="H4128" s="27" t="n">
        <v>45672</v>
      </c>
      <c r="I4128" s="27" t="n">
        <v>45642</v>
      </c>
      <c r="J4128" s="27" t="n">
        <v>45663</v>
      </c>
      <c r="K4128" t="inlineStr">
        <is>
          <t>Boleto Bancário</t>
        </is>
      </c>
      <c r="L4128" t="inlineStr">
        <is>
          <t>Custo Mercadoria Vendida</t>
        </is>
      </c>
      <c r="M4128" t="inlineStr">
        <is>
          <t>Insumos - Bebidas</t>
        </is>
      </c>
      <c r="N4128" t="inlineStr">
        <is>
          <t>5143126</t>
        </is>
      </c>
      <c r="O4128" t="inlineStr">
        <is>
          <t>Documentação Aprovada</t>
        </is>
      </c>
      <c r="P4128" t="inlineStr">
        <is>
          <t>Aprovado Diretoria</t>
        </is>
      </c>
      <c r="Q4128" t="inlineStr">
        <is>
          <t>Aprovado Caixa</t>
        </is>
      </c>
      <c r="R4128" t="inlineStr">
        <is>
          <t>Pago</t>
        </is>
      </c>
      <c r="S4128" t="inlineStr">
        <is>
          <t>Bar Brahma - Ypiranga Matriz - Bradesco</t>
        </is>
      </c>
    </row>
    <row r="4129">
      <c r="A4129" t="n">
        <v>100266</v>
      </c>
      <c r="B4129" t="n">
        <v>114</v>
      </c>
      <c r="C4129" t="inlineStr">
        <is>
          <t>Bar Brahma - Centro</t>
        </is>
      </c>
      <c r="D4129" t="inlineStr">
        <is>
          <t>TELEFONICA BRASIL S/A</t>
        </is>
      </c>
      <c r="E4129" t="n">
        <v>109.99</v>
      </c>
      <c r="F4129" s="27" t="n">
        <v>45672</v>
      </c>
      <c r="G4129" s="27" t="n">
        <v>45672</v>
      </c>
      <c r="H4129" s="27" t="n">
        <v>45672</v>
      </c>
      <c r="I4129" s="27" t="n">
        <v>45658</v>
      </c>
      <c r="J4129" s="27" t="n">
        <v>45663</v>
      </c>
      <c r="K4129" t="inlineStr">
        <is>
          <t>Boleto Bancário</t>
        </is>
      </c>
      <c r="L4129" t="inlineStr">
        <is>
          <t>Informática e TI</t>
        </is>
      </c>
      <c r="M4129" t="inlineStr">
        <is>
          <t>Internet</t>
        </is>
      </c>
      <c r="N4129" t="inlineStr">
        <is>
          <t>NFFST: 388236325-SP</t>
        </is>
      </c>
      <c r="O4129" t="inlineStr">
        <is>
          <t>Documentação Aprovada</t>
        </is>
      </c>
      <c r="P4129" t="inlineStr">
        <is>
          <t>Aprovado Diretoria</t>
        </is>
      </c>
      <c r="Q4129" t="inlineStr">
        <is>
          <t>Aprovado Caixa</t>
        </is>
      </c>
      <c r="R4129" t="inlineStr">
        <is>
          <t>Pago</t>
        </is>
      </c>
      <c r="S4129" t="inlineStr">
        <is>
          <t>Bar Brahma - Ypiranga Matriz - Bradesco</t>
        </is>
      </c>
    </row>
    <row r="4130">
      <c r="A4130" t="n">
        <v>99675</v>
      </c>
      <c r="B4130" t="n">
        <v>114</v>
      </c>
      <c r="C4130" t="inlineStr">
        <is>
          <t>Bar Brahma - Centro</t>
        </is>
      </c>
      <c r="D4130" t="inlineStr">
        <is>
          <t>PSS – CENTRAL DA LIMPEZA LTDA</t>
        </is>
      </c>
      <c r="E4130" t="n">
        <v>430</v>
      </c>
      <c r="F4130" s="27" t="n">
        <v>45672</v>
      </c>
      <c r="G4130" s="27" t="n">
        <v>45672</v>
      </c>
      <c r="H4130" s="27" t="n">
        <v>45672</v>
      </c>
      <c r="I4130" s="27" t="n">
        <v>45659</v>
      </c>
      <c r="J4130" s="27" t="n">
        <v>45660</v>
      </c>
      <c r="K4130" t="inlineStr">
        <is>
          <t>Boleto Bancário</t>
        </is>
      </c>
      <c r="L4130" t="inlineStr">
        <is>
          <t>Utilidades</t>
        </is>
      </c>
      <c r="M4130" t="inlineStr">
        <is>
          <t>Higiene e Limpeza</t>
        </is>
      </c>
      <c r="N4130" t="inlineStr">
        <is>
          <t>928</t>
        </is>
      </c>
      <c r="O4130" t="inlineStr">
        <is>
          <t>Documentação Aprovada</t>
        </is>
      </c>
      <c r="P4130" t="inlineStr">
        <is>
          <t>Aprovado Diretoria</t>
        </is>
      </c>
      <c r="Q4130" t="inlineStr">
        <is>
          <t>Aprovado Caixa</t>
        </is>
      </c>
      <c r="R4130" t="inlineStr">
        <is>
          <t>Pago</t>
        </is>
      </c>
      <c r="S4130" t="inlineStr">
        <is>
          <t>Bar Brahma - Ypiranga Matriz - Bradesco</t>
        </is>
      </c>
    </row>
    <row r="4131">
      <c r="A4131" t="n">
        <v>99124</v>
      </c>
      <c r="B4131" t="n">
        <v>114</v>
      </c>
      <c r="C4131" t="inlineStr">
        <is>
          <t>Bar Brahma - Centro</t>
        </is>
      </c>
      <c r="D4131" t="inlineStr">
        <is>
          <t>GET IN TECNOLOGIA S.A.</t>
        </is>
      </c>
      <c r="E4131" t="n">
        <v>219</v>
      </c>
      <c r="F4131" s="27" t="n">
        <v>45672</v>
      </c>
      <c r="G4131" s="27" t="n">
        <v>45672</v>
      </c>
      <c r="H4131" s="27" t="n">
        <v>45672</v>
      </c>
      <c r="I4131" s="27" t="n">
        <v>45658</v>
      </c>
      <c r="J4131" s="27" t="n">
        <v>45659</v>
      </c>
      <c r="K4131" t="inlineStr">
        <is>
          <t>Boleto Bancário</t>
        </is>
      </c>
      <c r="L4131" t="inlineStr">
        <is>
          <t>Informática e TI</t>
        </is>
      </c>
      <c r="M4131" t="inlineStr">
        <is>
          <t>Sistemas Gerais - Comunicação e Marketing</t>
        </is>
      </c>
      <c r="N4131" t="inlineStr">
        <is>
          <t>54911</t>
        </is>
      </c>
      <c r="O4131" t="inlineStr">
        <is>
          <t>Documentação Aprovada</t>
        </is>
      </c>
      <c r="P4131" t="inlineStr">
        <is>
          <t>Aprovado Diretoria</t>
        </is>
      </c>
      <c r="Q4131" t="inlineStr">
        <is>
          <t>Aprovado Caixa</t>
        </is>
      </c>
      <c r="R4131" t="inlineStr">
        <is>
          <t>Pago</t>
        </is>
      </c>
      <c r="S4131" t="inlineStr">
        <is>
          <t>Bar Brahma - Ypiranga Matriz - Bradesco</t>
        </is>
      </c>
    </row>
    <row r="4132">
      <c r="A4132" t="n">
        <v>103687</v>
      </c>
      <c r="B4132" t="n">
        <v>114</v>
      </c>
      <c r="C4132" t="inlineStr">
        <is>
          <t>Bar Brahma - Centro</t>
        </is>
      </c>
      <c r="D4132" t="inlineStr">
        <is>
          <t xml:space="preserve">TARIFAS BANCARIAS </t>
        </is>
      </c>
      <c r="E4132" t="n">
        <v>171.7</v>
      </c>
      <c r="F4132" s="27" t="n">
        <v>45672</v>
      </c>
      <c r="G4132" s="27" t="n"/>
      <c r="H4132" s="27" t="n">
        <v>45672</v>
      </c>
      <c r="I4132" s="27" t="n">
        <v>45672</v>
      </c>
      <c r="J4132" s="27" t="n">
        <v>45674</v>
      </c>
      <c r="K4132" t="inlineStr">
        <is>
          <t xml:space="preserve">Debito Automático </t>
        </is>
      </c>
      <c r="L4132" t="inlineStr">
        <is>
          <t>DESPESAS BANCARIAS</t>
        </is>
      </c>
      <c r="M4132" t="inlineStr">
        <is>
          <t>TARIFAS BANCARIAS</t>
        </is>
      </c>
      <c r="N4132" t="inlineStr">
        <is>
          <t>TARIFA</t>
        </is>
      </c>
      <c r="P4132" t="inlineStr">
        <is>
          <t>Aprovado Diretoria</t>
        </is>
      </c>
      <c r="R4132" t="inlineStr">
        <is>
          <t>Pago</t>
        </is>
      </c>
    </row>
    <row r="4133">
      <c r="A4133" t="n">
        <v>87879</v>
      </c>
      <c r="B4133" t="n">
        <v>114</v>
      </c>
      <c r="C4133" t="inlineStr">
        <is>
          <t>Bar Brahma - Centro</t>
        </is>
      </c>
      <c r="D4133" t="inlineStr">
        <is>
          <t>MACRO CONTABILIDADE E CONSULTORIA LTDA</t>
        </is>
      </c>
      <c r="E4133" t="n">
        <v>2815.5</v>
      </c>
      <c r="F4133" s="27" t="n">
        <v>45672</v>
      </c>
      <c r="G4133" s="27" t="n">
        <v>45672</v>
      </c>
      <c r="H4133" s="27" t="n">
        <v>45672</v>
      </c>
      <c r="I4133" s="27" t="n">
        <v>45658</v>
      </c>
      <c r="J4133" s="27" t="n"/>
      <c r="K4133" t="inlineStr">
        <is>
          <t>Boleto Bancário</t>
        </is>
      </c>
      <c r="L4133" t="inlineStr">
        <is>
          <t>Serviços de Terceiros</t>
        </is>
      </c>
      <c r="M4133" t="inlineStr">
        <is>
          <t>Assessoria Contabil</t>
        </is>
      </c>
      <c r="N4133" t="inlineStr">
        <is>
          <t>000006753</t>
        </is>
      </c>
      <c r="O4133" t="inlineStr">
        <is>
          <t>Documentação Aprovada</t>
        </is>
      </c>
      <c r="P4133" t="inlineStr">
        <is>
          <t>Aprovado Diretoria</t>
        </is>
      </c>
      <c r="Q4133" t="inlineStr">
        <is>
          <t>Aprovado Caixa</t>
        </is>
      </c>
      <c r="R4133" t="inlineStr">
        <is>
          <t>Pago</t>
        </is>
      </c>
      <c r="S4133" t="inlineStr">
        <is>
          <t>Bar Brahma - Ypiranga Matriz - Bradesco</t>
        </is>
      </c>
    </row>
    <row r="4134">
      <c r="A4134" t="n">
        <v>103625</v>
      </c>
      <c r="B4134" t="n">
        <v>114</v>
      </c>
      <c r="C4134" t="inlineStr">
        <is>
          <t>Bar Brahma - Centro</t>
        </is>
      </c>
      <c r="D4134" t="inlineStr">
        <is>
          <t>PASTIFICIO F MARTINS INDUSTRIA E COMERCIO DE ALIMENTOS LTDA</t>
        </is>
      </c>
      <c r="E4134" t="n">
        <v>0</v>
      </c>
      <c r="F4134" s="27" t="n">
        <v>45671</v>
      </c>
      <c r="G4134" s="27" t="n">
        <v>45686</v>
      </c>
      <c r="H4134" s="27" t="n">
        <v>45671</v>
      </c>
      <c r="I4134" s="27" t="n">
        <v>45672</v>
      </c>
      <c r="J4134" s="27" t="n">
        <v>45673</v>
      </c>
      <c r="K4134" t="inlineStr">
        <is>
          <t>Transferência Bancária ou Pix</t>
        </is>
      </c>
      <c r="L4134" t="inlineStr">
        <is>
          <t>Custo Mercadoria Vendida</t>
        </is>
      </c>
      <c r="M4134" t="inlineStr">
        <is>
          <t>Insumos - Alimentos</t>
        </is>
      </c>
      <c r="N4134" t="inlineStr">
        <is>
          <t>7162</t>
        </is>
      </c>
      <c r="O4134" t="inlineStr">
        <is>
          <t>Documentação Aprovada</t>
        </is>
      </c>
      <c r="P4134" t="inlineStr">
        <is>
          <t>Aprovado Diretoria</t>
        </is>
      </c>
      <c r="Q4134" t="inlineStr">
        <is>
          <t>Aprovado Caixa</t>
        </is>
      </c>
      <c r="R4134" t="inlineStr">
        <is>
          <t>Pago</t>
        </is>
      </c>
      <c r="S4134" t="inlineStr">
        <is>
          <t>Bar Brahma - Ypiranga Matriz - Bradesco</t>
        </is>
      </c>
    </row>
    <row r="4135">
      <c r="A4135" t="n">
        <v>99230</v>
      </c>
      <c r="B4135" t="n">
        <v>114</v>
      </c>
      <c r="C4135" t="inlineStr">
        <is>
          <t>Bar Brahma - Centro</t>
        </is>
      </c>
      <c r="D4135" t="inlineStr">
        <is>
          <t>LATICINIOS PIRAMIDE LTDA</t>
        </is>
      </c>
      <c r="E4135" t="n">
        <v>4783.8</v>
      </c>
      <c r="F4135" s="27" t="n">
        <v>45671</v>
      </c>
      <c r="G4135" s="27" t="n">
        <v>45671</v>
      </c>
      <c r="H4135" s="27" t="n">
        <v>45671</v>
      </c>
      <c r="I4135" s="27" t="n">
        <v>45657</v>
      </c>
      <c r="J4135" s="27" t="n">
        <v>45659</v>
      </c>
      <c r="K4135" t="inlineStr">
        <is>
          <t>Boleto Bancário</t>
        </is>
      </c>
      <c r="L4135" t="inlineStr">
        <is>
          <t>INSUMOS</t>
        </is>
      </c>
      <c r="M4135" t="inlineStr">
        <is>
          <t>ALIMENTOS</t>
        </is>
      </c>
      <c r="N4135" t="inlineStr">
        <is>
          <t>74804</t>
        </is>
      </c>
      <c r="O4135" t="inlineStr">
        <is>
          <t>Documentação Aprovada</t>
        </is>
      </c>
      <c r="P4135" t="inlineStr">
        <is>
          <t>Aprovado Diretoria</t>
        </is>
      </c>
      <c r="Q4135" t="inlineStr">
        <is>
          <t>Aprovado Caixa</t>
        </is>
      </c>
      <c r="R4135" t="inlineStr">
        <is>
          <t>Pago</t>
        </is>
      </c>
      <c r="S4135" t="inlineStr">
        <is>
          <t>Bar Brahma - Ypiranga Matriz - Bradesco</t>
        </is>
      </c>
    </row>
    <row r="4136">
      <c r="A4136" t="n">
        <v>99326</v>
      </c>
      <c r="B4136" t="n">
        <v>114</v>
      </c>
      <c r="C4136" t="inlineStr">
        <is>
          <t>Bar Brahma - Centro</t>
        </is>
      </c>
      <c r="D4136" t="inlineStr">
        <is>
          <t>NIVALDO ALVES (SIMBAS)</t>
        </is>
      </c>
      <c r="E4136" t="n">
        <v>9750</v>
      </c>
      <c r="F4136" s="27" t="n">
        <v>45663</v>
      </c>
      <c r="G4136" s="27" t="n">
        <v>45671</v>
      </c>
      <c r="H4136" s="27" t="n">
        <v>45671</v>
      </c>
      <c r="I4136" s="27" t="n">
        <v>45658</v>
      </c>
      <c r="J4136" s="27" t="n">
        <v>45659</v>
      </c>
      <c r="K4136" t="inlineStr">
        <is>
          <t>Transferência Bancária ou Pix</t>
        </is>
      </c>
      <c r="L4136" t="inlineStr">
        <is>
          <t>Custos Artístico Geral</t>
        </is>
      </c>
      <c r="M4136" t="inlineStr">
        <is>
          <t>Técnico de Som / Luz</t>
        </is>
      </c>
      <c r="N4136" t="inlineStr">
        <is>
          <t>012025</t>
        </is>
      </c>
      <c r="O4136" t="inlineStr">
        <is>
          <t>Documentação Aprovada</t>
        </is>
      </c>
      <c r="P4136" t="inlineStr">
        <is>
          <t>Aprovado Diretoria</t>
        </is>
      </c>
      <c r="Q4136" t="inlineStr">
        <is>
          <t>Aprovado Caixa</t>
        </is>
      </c>
      <c r="R4136" t="inlineStr">
        <is>
          <t>Pago</t>
        </is>
      </c>
      <c r="S4136" t="inlineStr">
        <is>
          <t>Bar Brahma - Ypiranga Matriz - Kamino</t>
        </is>
      </c>
    </row>
    <row r="4137">
      <c r="A4137" t="n">
        <v>100093</v>
      </c>
      <c r="B4137" t="n">
        <v>114</v>
      </c>
      <c r="C4137" t="inlineStr">
        <is>
          <t>Bar Brahma - Centro</t>
        </is>
      </c>
      <c r="D4137" t="inlineStr">
        <is>
          <t>STEMME TELECOMUNICACOES DO BRASIL LTDA</t>
        </is>
      </c>
      <c r="E4137" t="n">
        <v>253.22</v>
      </c>
      <c r="F4137" s="27" t="n">
        <v>45667</v>
      </c>
      <c r="G4137" s="27" t="n">
        <v>45671</v>
      </c>
      <c r="H4137" s="27" t="n">
        <v>45671</v>
      </c>
      <c r="I4137" s="27" t="n">
        <v>45660</v>
      </c>
      <c r="J4137" s="27" t="n">
        <v>45663</v>
      </c>
      <c r="K4137" t="inlineStr">
        <is>
          <t>Boleto Bancário</t>
        </is>
      </c>
      <c r="L4137" t="inlineStr">
        <is>
          <t>Informática e TI</t>
        </is>
      </c>
      <c r="M4137" t="inlineStr">
        <is>
          <t>Internet</t>
        </is>
      </c>
      <c r="N4137" t="inlineStr">
        <is>
          <t>7294</t>
        </is>
      </c>
      <c r="O4137" t="inlineStr">
        <is>
          <t>Documentação Aprovada</t>
        </is>
      </c>
      <c r="P4137" t="inlineStr">
        <is>
          <t>Aprovado Diretoria</t>
        </is>
      </c>
      <c r="Q4137" t="inlineStr">
        <is>
          <t>Aprovado Caixa</t>
        </is>
      </c>
      <c r="R4137" t="inlineStr">
        <is>
          <t>Pago</t>
        </is>
      </c>
      <c r="S4137" t="inlineStr">
        <is>
          <t>Bar Brahma - Ypiranga Matriz - Bradesco</t>
        </is>
      </c>
    </row>
    <row r="4138">
      <c r="A4138" t="n">
        <v>100399</v>
      </c>
      <c r="B4138" t="n">
        <v>114</v>
      </c>
      <c r="C4138" t="inlineStr">
        <is>
          <t>Bar Brahma - Centro</t>
        </is>
      </c>
      <c r="D4138" t="inlineStr">
        <is>
          <t>CECILIA TSUYACO ARAKI SILVA LTDA</t>
        </is>
      </c>
      <c r="E4138" t="n">
        <v>0</v>
      </c>
      <c r="F4138" s="27" t="n">
        <v>45663</v>
      </c>
      <c r="G4138" s="27" t="n">
        <v>45671</v>
      </c>
      <c r="H4138" s="27" t="n">
        <v>45671</v>
      </c>
      <c r="I4138" s="27" t="n">
        <v>45663</v>
      </c>
      <c r="J4138" s="27" t="n">
        <v>45664</v>
      </c>
      <c r="K4138" t="inlineStr">
        <is>
          <t xml:space="preserve">Nota Bonificada </t>
        </is>
      </c>
      <c r="L4138" t="inlineStr">
        <is>
          <t>Custo Mercadoria Vendida</t>
        </is>
      </c>
      <c r="M4138" t="inlineStr">
        <is>
          <t>Insumos - Alimentos</t>
        </is>
      </c>
      <c r="N4138" t="inlineStr">
        <is>
          <t>BONIFICAÇÃO 363642</t>
        </is>
      </c>
      <c r="O4138" t="inlineStr">
        <is>
          <t>Documentação Aprovada</t>
        </is>
      </c>
      <c r="P4138" t="inlineStr">
        <is>
          <t>Aprovado Diretoria</t>
        </is>
      </c>
      <c r="Q4138" t="inlineStr">
        <is>
          <t>Aprovado Caixa</t>
        </is>
      </c>
      <c r="R4138" t="inlineStr">
        <is>
          <t>Pago</t>
        </is>
      </c>
      <c r="S4138" t="inlineStr">
        <is>
          <t>Bar Brahma - Ypiranga Matriz - Bradesco</t>
        </is>
      </c>
    </row>
    <row r="4139">
      <c r="A4139" t="n">
        <v>100498</v>
      </c>
      <c r="B4139" t="n">
        <v>114</v>
      </c>
      <c r="C4139" t="inlineStr">
        <is>
          <t>Bar Brahma - Centro</t>
        </is>
      </c>
      <c r="D4139" t="inlineStr">
        <is>
          <t>55.077.450 MONICA FERREIRA DE JESUS</t>
        </is>
      </c>
      <c r="E4139" t="n">
        <v>2350</v>
      </c>
      <c r="F4139" s="27" t="n">
        <v>45671</v>
      </c>
      <c r="G4139" s="27" t="n">
        <v>45671</v>
      </c>
      <c r="H4139" s="27" t="n">
        <v>45671</v>
      </c>
      <c r="I4139" s="27" t="n">
        <v>45639</v>
      </c>
      <c r="J4139" s="27" t="n">
        <v>45665</v>
      </c>
      <c r="K4139" t="inlineStr">
        <is>
          <t>Transferência Bancária ou Pix</t>
        </is>
      </c>
      <c r="L4139" t="inlineStr">
        <is>
          <t>DESPESAS GERAIS</t>
        </is>
      </c>
      <c r="M4139" t="inlineStr">
        <is>
          <t>MANUTENCAO EM GERAL</t>
        </is>
      </c>
      <c r="N4139" t="inlineStr">
        <is>
          <t>25</t>
        </is>
      </c>
      <c r="O4139" t="inlineStr">
        <is>
          <t>Documentação Aprovada</t>
        </is>
      </c>
      <c r="P4139" t="inlineStr">
        <is>
          <t>Aprovado Diretoria</t>
        </is>
      </c>
      <c r="Q4139" t="inlineStr">
        <is>
          <t>Aprovado Caixa</t>
        </is>
      </c>
      <c r="R4139" t="inlineStr">
        <is>
          <t>Pago</t>
        </is>
      </c>
      <c r="S4139" t="inlineStr">
        <is>
          <t>Bar Brahma - Ypiranga Matriz - Kamino</t>
        </is>
      </c>
    </row>
    <row r="4140">
      <c r="A4140" t="n">
        <v>102396</v>
      </c>
      <c r="B4140" t="n">
        <v>114</v>
      </c>
      <c r="C4140" t="inlineStr">
        <is>
          <t>Bar Brahma - Centro</t>
        </is>
      </c>
      <c r="D4140" t="inlineStr">
        <is>
          <t>PASTIFICIO F MARTINS INDUSTRIA E COMERCIO DE ALIMENTOS LTDA</t>
        </is>
      </c>
      <c r="E4140" t="n">
        <v>625</v>
      </c>
      <c r="F4140" s="27" t="n">
        <v>45671</v>
      </c>
      <c r="G4140" s="27" t="n">
        <v>45672</v>
      </c>
      <c r="H4140" s="27" t="n">
        <v>45671</v>
      </c>
      <c r="I4140" s="27" t="n">
        <v>45671</v>
      </c>
      <c r="J4140" s="27" t="n">
        <v>45671</v>
      </c>
      <c r="K4140" t="inlineStr">
        <is>
          <t>Transferência Bancária ou Pix</t>
        </is>
      </c>
      <c r="L4140" t="inlineStr">
        <is>
          <t>ADIANTAMENTO A FORNECEDORES</t>
        </is>
      </c>
      <c r="M4140" t="inlineStr">
        <is>
          <t>ADIANTAMENTO A FORNECEDORES</t>
        </is>
      </c>
      <c r="N4140" t="inlineStr">
        <is>
          <t>A VISTA 14012025</t>
        </is>
      </c>
      <c r="O4140" t="inlineStr">
        <is>
          <t>Documentação Aprovada</t>
        </is>
      </c>
      <c r="P4140" t="inlineStr">
        <is>
          <t>Aprovado Diretoria</t>
        </is>
      </c>
      <c r="Q4140" t="inlineStr">
        <is>
          <t>Aprovado Caixa</t>
        </is>
      </c>
      <c r="R4140" t="inlineStr">
        <is>
          <t>Pago</t>
        </is>
      </c>
      <c r="S4140" t="inlineStr">
        <is>
          <t>Bar Brahma - Ypiranga Matriz - Kamino</t>
        </is>
      </c>
    </row>
    <row r="4141">
      <c r="A4141" t="n">
        <v>96398</v>
      </c>
      <c r="B4141" t="n">
        <v>114</v>
      </c>
      <c r="C4141" t="inlineStr">
        <is>
          <t>Bar Brahma - Centro</t>
        </is>
      </c>
      <c r="D4141" t="inlineStr">
        <is>
          <t xml:space="preserve">QUALIMAIS </t>
        </is>
      </c>
      <c r="E4141" t="n">
        <v>2467.92</v>
      </c>
      <c r="F4141" s="27" t="n">
        <v>45671</v>
      </c>
      <c r="G4141" s="27" t="n">
        <v>45671</v>
      </c>
      <c r="H4141" s="27" t="n">
        <v>45671</v>
      </c>
      <c r="I4141" s="27" t="n">
        <v>45643</v>
      </c>
      <c r="J4141" s="27" t="n">
        <v>45644</v>
      </c>
      <c r="K4141" t="inlineStr">
        <is>
          <t>Boleto Bancário</t>
        </is>
      </c>
      <c r="L4141" t="inlineStr">
        <is>
          <t>Custo Mercadoria Vendida</t>
        </is>
      </c>
      <c r="M4141" t="inlineStr">
        <is>
          <t>Insumos - Bebidas</t>
        </is>
      </c>
      <c r="N4141" t="inlineStr">
        <is>
          <t>16447</t>
        </is>
      </c>
      <c r="O4141" t="inlineStr">
        <is>
          <t>Documentação Aprovada</t>
        </is>
      </c>
      <c r="P4141" t="inlineStr">
        <is>
          <t>Aprovado Diretoria</t>
        </is>
      </c>
      <c r="Q4141" t="inlineStr">
        <is>
          <t>Aprovado Caixa</t>
        </is>
      </c>
      <c r="R4141" t="inlineStr">
        <is>
          <t>Pago</t>
        </is>
      </c>
      <c r="S4141" t="inlineStr">
        <is>
          <t>Bar Brahma - Ypiranga Matriz - Bradesco</t>
        </is>
      </c>
    </row>
    <row r="4142">
      <c r="A4142" t="n">
        <v>96399</v>
      </c>
      <c r="B4142" t="n">
        <v>114</v>
      </c>
      <c r="C4142" t="inlineStr">
        <is>
          <t>Bar Brahma - Centro</t>
        </is>
      </c>
      <c r="D4142" t="inlineStr">
        <is>
          <t>EAU DISTRIB. DE AGUA MINERAL EIRELI - EP</t>
        </is>
      </c>
      <c r="E4142" t="n">
        <v>5156</v>
      </c>
      <c r="F4142" s="27" t="n">
        <v>45671</v>
      </c>
      <c r="G4142" s="27" t="n">
        <v>45671</v>
      </c>
      <c r="H4142" s="27" t="n">
        <v>45671</v>
      </c>
      <c r="I4142" s="27" t="n">
        <v>45642</v>
      </c>
      <c r="J4142" s="27" t="n">
        <v>45644</v>
      </c>
      <c r="K4142" t="inlineStr">
        <is>
          <t>Boleto Bancário</t>
        </is>
      </c>
      <c r="L4142" t="inlineStr">
        <is>
          <t>Custo Mercadoria Vendida</t>
        </is>
      </c>
      <c r="M4142" t="inlineStr">
        <is>
          <t>Insumos - Bebidas</t>
        </is>
      </c>
      <c r="N4142" t="inlineStr">
        <is>
          <t>227515</t>
        </is>
      </c>
      <c r="O4142" t="inlineStr">
        <is>
          <t>Documentação Aprovada</t>
        </is>
      </c>
      <c r="P4142" t="inlineStr">
        <is>
          <t>Aprovado Diretoria</t>
        </is>
      </c>
      <c r="Q4142" t="inlineStr">
        <is>
          <t>Aprovado Caixa</t>
        </is>
      </c>
      <c r="R4142" t="inlineStr">
        <is>
          <t>Pago</t>
        </is>
      </c>
      <c r="S4142" t="inlineStr">
        <is>
          <t>Bar Brahma - Ypiranga Matriz - Bradesco</t>
        </is>
      </c>
    </row>
    <row r="4143">
      <c r="A4143" t="n">
        <v>96359</v>
      </c>
      <c r="B4143" t="n">
        <v>114</v>
      </c>
      <c r="C4143" t="inlineStr">
        <is>
          <t>Bar Brahma - Centro</t>
        </is>
      </c>
      <c r="D4143" t="inlineStr">
        <is>
          <t>DISTRIBUIDORA CANTAROS DO BRASIL EIRELI</t>
        </is>
      </c>
      <c r="E4143" t="n">
        <v>2393.4</v>
      </c>
      <c r="F4143" s="27" t="n">
        <v>45671</v>
      </c>
      <c r="G4143" s="27" t="n">
        <v>45671</v>
      </c>
      <c r="H4143" s="27" t="n">
        <v>45671</v>
      </c>
      <c r="I4143" s="27" t="n">
        <v>45643</v>
      </c>
      <c r="J4143" s="27" t="n">
        <v>45644</v>
      </c>
      <c r="K4143" t="inlineStr">
        <is>
          <t>Boleto Bancário</t>
        </is>
      </c>
      <c r="L4143" t="inlineStr">
        <is>
          <t>Custo Mercadoria Vendida</t>
        </is>
      </c>
      <c r="M4143" t="inlineStr">
        <is>
          <t>Insumos - Bebidas</t>
        </is>
      </c>
      <c r="N4143" t="inlineStr">
        <is>
          <t>2174</t>
        </is>
      </c>
      <c r="O4143" t="inlineStr">
        <is>
          <t>Documentação Aprovada</t>
        </is>
      </c>
      <c r="P4143" t="inlineStr">
        <is>
          <t>Aprovado Diretoria</t>
        </is>
      </c>
      <c r="Q4143" t="inlineStr">
        <is>
          <t>Aprovado Caixa</t>
        </is>
      </c>
      <c r="R4143" t="inlineStr">
        <is>
          <t>Pago</t>
        </is>
      </c>
      <c r="S4143" t="inlineStr">
        <is>
          <t>Bar Brahma - Ypiranga Matriz - Bradesco</t>
        </is>
      </c>
    </row>
    <row r="4144">
      <c r="A4144" t="n">
        <v>94889</v>
      </c>
      <c r="B4144" t="n">
        <v>114</v>
      </c>
      <c r="C4144" t="inlineStr">
        <is>
          <t>Bar Brahma - Centro</t>
        </is>
      </c>
      <c r="D4144" t="inlineStr">
        <is>
          <t>ZAHIL IMPORTADORA LTDA</t>
        </is>
      </c>
      <c r="E4144" t="n">
        <v>796.3200000000001</v>
      </c>
      <c r="F4144" s="27" t="n">
        <v>45671</v>
      </c>
      <c r="G4144" s="27" t="n">
        <v>45671</v>
      </c>
      <c r="H4144" s="27" t="n">
        <v>45671</v>
      </c>
      <c r="I4144" s="27" t="n">
        <v>45636</v>
      </c>
      <c r="J4144" s="27" t="n">
        <v>45638</v>
      </c>
      <c r="K4144" t="inlineStr">
        <is>
          <t>Boleto Bancário</t>
        </is>
      </c>
      <c r="L4144" t="inlineStr">
        <is>
          <t>Custo Mercadoria Vendida</t>
        </is>
      </c>
      <c r="M4144" t="inlineStr">
        <is>
          <t>Insumos - Bebidas</t>
        </is>
      </c>
      <c r="N4144" t="inlineStr">
        <is>
          <t>239431</t>
        </is>
      </c>
      <c r="O4144" t="inlineStr">
        <is>
          <t>Documentação Aprovada</t>
        </is>
      </c>
      <c r="P4144" t="inlineStr">
        <is>
          <t>Aprovado Diretoria</t>
        </is>
      </c>
      <c r="Q4144" t="inlineStr">
        <is>
          <t>Aprovado Caixa</t>
        </is>
      </c>
      <c r="R4144" t="inlineStr">
        <is>
          <t>Pago</t>
        </is>
      </c>
      <c r="S4144" t="inlineStr">
        <is>
          <t>Bar Brahma - Ypiranga Matriz - Bradesco</t>
        </is>
      </c>
    </row>
    <row r="4145">
      <c r="A4145" t="n">
        <v>91334</v>
      </c>
      <c r="B4145" t="n">
        <v>114</v>
      </c>
      <c r="C4145" t="inlineStr">
        <is>
          <t>Bar Brahma - Centro</t>
        </is>
      </c>
      <c r="D4145" t="inlineStr">
        <is>
          <t>PJ 48836502000183</t>
        </is>
      </c>
      <c r="E4145" t="n">
        <v>2250</v>
      </c>
      <c r="F4145" s="27" t="n">
        <v>45672</v>
      </c>
      <c r="G4145" s="27" t="n">
        <v>45671</v>
      </c>
      <c r="H4145" s="27" t="n">
        <v>45671</v>
      </c>
      <c r="I4145" s="27" t="n">
        <v>45627</v>
      </c>
      <c r="J4145" s="27" t="n">
        <v>45631</v>
      </c>
      <c r="K4145" t="inlineStr">
        <is>
          <t>Transferência Bancária ou Pix</t>
        </is>
      </c>
      <c r="L4145" t="inlineStr">
        <is>
          <t>MAO DE OBRA FIXA/ TEMPORARIOS</t>
        </is>
      </c>
      <c r="M4145" t="inlineStr">
        <is>
          <t>SALARIO PJ</t>
        </is>
      </c>
      <c r="N4145" t="inlineStr">
        <is>
          <t>0</t>
        </is>
      </c>
      <c r="O4145" t="inlineStr">
        <is>
          <t>Documentação Aprovada</t>
        </is>
      </c>
      <c r="P4145" t="inlineStr">
        <is>
          <t>Aprovado Diretoria</t>
        </is>
      </c>
      <c r="Q4145" t="inlineStr">
        <is>
          <t>Aprovado Caixa</t>
        </is>
      </c>
      <c r="R4145" t="inlineStr">
        <is>
          <t>Pago</t>
        </is>
      </c>
      <c r="S4145" t="inlineStr">
        <is>
          <t>Bar Brahma - Tutum Matriz - Kamino</t>
        </is>
      </c>
    </row>
    <row r="4146">
      <c r="A4146" t="n">
        <v>91339</v>
      </c>
      <c r="B4146" t="n">
        <v>114</v>
      </c>
      <c r="C4146" t="inlineStr">
        <is>
          <t>Bar Brahma - Centro</t>
        </is>
      </c>
      <c r="D4146" t="inlineStr">
        <is>
          <t>PJ 55834644000177</t>
        </is>
      </c>
      <c r="E4146" t="n">
        <v>2000</v>
      </c>
      <c r="F4146" s="27" t="n">
        <v>45672</v>
      </c>
      <c r="G4146" s="27" t="n">
        <v>45671</v>
      </c>
      <c r="H4146" s="27" t="n">
        <v>45671</v>
      </c>
      <c r="I4146" s="27" t="n">
        <v>45627</v>
      </c>
      <c r="J4146" s="27" t="n">
        <v>45631</v>
      </c>
      <c r="K4146" t="inlineStr">
        <is>
          <t>Transferência Bancária ou Pix</t>
        </is>
      </c>
      <c r="L4146" t="inlineStr">
        <is>
          <t>MAO DE OBRA FIXA/ TEMPORARIOS</t>
        </is>
      </c>
      <c r="M4146" t="inlineStr">
        <is>
          <t>SALARIO PJ</t>
        </is>
      </c>
      <c r="N4146" t="inlineStr">
        <is>
          <t>0</t>
        </is>
      </c>
      <c r="O4146" t="inlineStr">
        <is>
          <t>Documentação Aprovada</t>
        </is>
      </c>
      <c r="P4146" t="inlineStr">
        <is>
          <t>Aprovado Diretoria</t>
        </is>
      </c>
      <c r="Q4146" t="inlineStr">
        <is>
          <t>Aprovado Caixa</t>
        </is>
      </c>
      <c r="R4146" t="inlineStr">
        <is>
          <t>Pago</t>
        </is>
      </c>
      <c r="S4146" t="inlineStr">
        <is>
          <t>Bar Brahma - Tutum Matriz - Kamino</t>
        </is>
      </c>
    </row>
    <row r="4147">
      <c r="A4147" t="n">
        <v>64040</v>
      </c>
      <c r="B4147" t="n">
        <v>114</v>
      </c>
      <c r="C4147" t="inlineStr">
        <is>
          <t>Bar Brahma - Centro</t>
        </is>
      </c>
      <c r="D4147" t="inlineStr">
        <is>
          <t>ESHOWS PROMOCOES ARTISTICAS LTDA</t>
        </is>
      </c>
      <c r="E4147" t="n">
        <v>68480</v>
      </c>
      <c r="F4147" s="27" t="n">
        <v>45664</v>
      </c>
      <c r="G4147" s="27" t="n">
        <v>45671</v>
      </c>
      <c r="H4147" s="27" t="n">
        <v>45671</v>
      </c>
      <c r="I4147" s="27" t="n">
        <v>45641</v>
      </c>
      <c r="J4147" s="27" t="n"/>
      <c r="K4147" t="inlineStr">
        <is>
          <t>Boleto Bancário</t>
        </is>
      </c>
      <c r="L4147" t="inlineStr">
        <is>
          <t>CUSTO ARTISTICO</t>
        </is>
      </c>
      <c r="M4147" t="inlineStr">
        <is>
          <t>CACHE MUSICOS E ARTISTAS</t>
        </is>
      </c>
      <c r="N4147" t="inlineStr">
        <is>
          <t>15122024</t>
        </is>
      </c>
      <c r="O4147" t="inlineStr">
        <is>
          <t>Documentação Aprovada</t>
        </is>
      </c>
      <c r="P4147" t="inlineStr">
        <is>
          <t>Aprovado Diretoria</t>
        </is>
      </c>
      <c r="Q4147" t="inlineStr">
        <is>
          <t>Aprovado Caixa</t>
        </is>
      </c>
      <c r="R4147" t="inlineStr">
        <is>
          <t>Pago</t>
        </is>
      </c>
      <c r="S4147" t="inlineStr">
        <is>
          <t>Bar Brahma - Ypiranga Matriz - Bradesco</t>
        </is>
      </c>
    </row>
    <row r="4148">
      <c r="A4148" t="n">
        <v>64160</v>
      </c>
      <c r="B4148" t="n">
        <v>114</v>
      </c>
      <c r="C4148" t="inlineStr">
        <is>
          <t>Bar Brahma - Centro</t>
        </is>
      </c>
      <c r="D4148" t="inlineStr">
        <is>
          <t>ELETROPAULO METROPOLITANA ELETRICIDADE DE SAO PAULO SA</t>
        </is>
      </c>
      <c r="E4148" t="n">
        <v>12521.69</v>
      </c>
      <c r="F4148" s="27" t="n">
        <v>45662</v>
      </c>
      <c r="G4148" s="27" t="n">
        <v>45671</v>
      </c>
      <c r="H4148" s="27" t="n">
        <v>45671</v>
      </c>
      <c r="I4148" s="27" t="n">
        <v>45641</v>
      </c>
      <c r="J4148" s="27" t="n"/>
      <c r="K4148" t="inlineStr">
        <is>
          <t>Boleto Bancário</t>
        </is>
      </c>
      <c r="L4148" t="inlineStr">
        <is>
          <t>UTILIDADES</t>
        </is>
      </c>
      <c r="M4148" t="inlineStr">
        <is>
          <t>ENERGIA ELETRICA</t>
        </is>
      </c>
      <c r="N4148" t="inlineStr">
        <is>
          <t>NOTA FISCAL Nº 670157850</t>
        </is>
      </c>
      <c r="O4148" t="inlineStr">
        <is>
          <t>Documentação Aprovada</t>
        </is>
      </c>
      <c r="P4148" t="inlineStr">
        <is>
          <t>Aprovado Diretoria</t>
        </is>
      </c>
      <c r="Q4148" t="inlineStr">
        <is>
          <t>Aprovado Caixa</t>
        </is>
      </c>
      <c r="R4148" t="inlineStr">
        <is>
          <t>Pago</t>
        </is>
      </c>
      <c r="S4148" t="inlineStr">
        <is>
          <t>Bar Brahma - Ypiranga Matriz - Bradesco</t>
        </is>
      </c>
    </row>
    <row r="4149">
      <c r="A4149" t="n">
        <v>64175</v>
      </c>
      <c r="B4149" t="n">
        <v>114</v>
      </c>
      <c r="C4149" t="inlineStr">
        <is>
          <t>Bar Brahma - Centro</t>
        </is>
      </c>
      <c r="D4149" t="inlineStr">
        <is>
          <t>ELETROPAULO METROPOLITANA ELETRICIDADE DE SAO PAULO SA</t>
        </is>
      </c>
      <c r="E4149" t="n">
        <v>16928.42</v>
      </c>
      <c r="F4149" s="27" t="n">
        <v>45663</v>
      </c>
      <c r="G4149" s="27" t="n">
        <v>45671</v>
      </c>
      <c r="H4149" s="27" t="n">
        <v>45671</v>
      </c>
      <c r="I4149" s="27" t="n">
        <v>45640</v>
      </c>
      <c r="J4149" s="27" t="n"/>
      <c r="K4149" t="inlineStr">
        <is>
          <t>Boleto Bancário</t>
        </is>
      </c>
      <c r="L4149" t="inlineStr">
        <is>
          <t>UTILIDADES</t>
        </is>
      </c>
      <c r="M4149" t="inlineStr">
        <is>
          <t>ENERGIA ELETRICA</t>
        </is>
      </c>
      <c r="N4149" t="inlineStr">
        <is>
          <t>NOTA FISCAL Nº 670157848</t>
        </is>
      </c>
      <c r="O4149" t="inlineStr">
        <is>
          <t>Documentação Aprovada</t>
        </is>
      </c>
      <c r="P4149" t="inlineStr">
        <is>
          <t>Aprovado Diretoria</t>
        </is>
      </c>
      <c r="Q4149" t="inlineStr">
        <is>
          <t>Aprovado Caixa</t>
        </is>
      </c>
      <c r="R4149" t="inlineStr">
        <is>
          <t>Pago</t>
        </is>
      </c>
      <c r="S4149" t="inlineStr">
        <is>
          <t>Bar Brahma - Ypiranga Matriz - Bradesco</t>
        </is>
      </c>
    </row>
    <row r="4150">
      <c r="A4150" t="n">
        <v>63961</v>
      </c>
      <c r="B4150" t="n">
        <v>114</v>
      </c>
      <c r="C4150" t="inlineStr">
        <is>
          <t>Bar Brahma - Centro</t>
        </is>
      </c>
      <c r="D4150" t="inlineStr">
        <is>
          <t xml:space="preserve">DUO COMUNICA LTDA </t>
        </is>
      </c>
      <c r="E4150" t="n">
        <v>2060</v>
      </c>
      <c r="F4150" s="27" t="n">
        <v>45669</v>
      </c>
      <c r="G4150" s="27" t="n">
        <v>45670</v>
      </c>
      <c r="H4150" s="27" t="n">
        <v>45670</v>
      </c>
      <c r="I4150" s="27" t="n">
        <v>45651</v>
      </c>
      <c r="J4150" s="27" t="n"/>
      <c r="K4150" t="inlineStr">
        <is>
          <t>Transferência Bancária ou Pix</t>
        </is>
      </c>
      <c r="L4150" t="inlineStr">
        <is>
          <t>CUSTOS COM MARKETING</t>
        </is>
      </c>
      <c r="M4150" t="inlineStr">
        <is>
          <t>ASS DE IMPRENSA/ MIDIA/ PATROC</t>
        </is>
      </c>
      <c r="N4150" t="inlineStr">
        <is>
          <t>414</t>
        </is>
      </c>
      <c r="O4150" t="inlineStr">
        <is>
          <t>Documentação Aprovada</t>
        </is>
      </c>
      <c r="P4150" t="inlineStr">
        <is>
          <t>Aprovado Diretoria</t>
        </is>
      </c>
      <c r="Q4150" t="inlineStr">
        <is>
          <t>Aprovado Caixa</t>
        </is>
      </c>
      <c r="R4150" t="inlineStr">
        <is>
          <t>Pago</t>
        </is>
      </c>
      <c r="S4150" t="inlineStr">
        <is>
          <t>Bar Brahma - Ypiranga Matriz - Kamino</t>
        </is>
      </c>
    </row>
    <row r="4151">
      <c r="A4151" t="n">
        <v>49153</v>
      </c>
      <c r="B4151" t="n">
        <v>114</v>
      </c>
      <c r="C4151" t="inlineStr">
        <is>
          <t>Bar Brahma - Centro</t>
        </is>
      </c>
      <c r="D4151" t="inlineStr">
        <is>
          <t>SOCIEDADE AGRICOLA CACHOEIRA LIMITADA</t>
        </is>
      </c>
      <c r="E4151" t="n">
        <v>36280.25</v>
      </c>
      <c r="F4151" s="27" t="n">
        <v>45670</v>
      </c>
      <c r="G4151" s="27" t="n">
        <v>45670</v>
      </c>
      <c r="H4151" s="27" t="n">
        <v>45670</v>
      </c>
      <c r="I4151" s="27" t="n">
        <v>45657</v>
      </c>
      <c r="J4151" s="27" t="n"/>
      <c r="L4151" t="inlineStr">
        <is>
          <t>Custo de Ocupação</t>
        </is>
      </c>
      <c r="M4151" t="inlineStr">
        <is>
          <t>Aluguel de Imoveis</t>
        </is>
      </c>
      <c r="O4151" t="inlineStr">
        <is>
          <t>Documentação Aprovada</t>
        </is>
      </c>
      <c r="P4151" t="inlineStr">
        <is>
          <t>Aprovado Diretoria</t>
        </is>
      </c>
      <c r="Q4151" t="inlineStr">
        <is>
          <t>Aprovado Caixa</t>
        </is>
      </c>
      <c r="R4151" t="inlineStr">
        <is>
          <t>Pago</t>
        </is>
      </c>
      <c r="S4151" t="inlineStr">
        <is>
          <t>Bar Brahma - Ypiranga Matriz - Kamino</t>
        </is>
      </c>
    </row>
    <row r="4152">
      <c r="A4152" t="n">
        <v>91329</v>
      </c>
      <c r="B4152" t="n">
        <v>114</v>
      </c>
      <c r="C4152" t="inlineStr">
        <is>
          <t>Bar Brahma - Centro</t>
        </is>
      </c>
      <c r="D4152" t="inlineStr">
        <is>
          <t>PJ 33065651000119</t>
        </is>
      </c>
      <c r="E4152" t="n">
        <v>2500</v>
      </c>
      <c r="F4152" s="27" t="n">
        <v>45670</v>
      </c>
      <c r="G4152" s="27" t="n">
        <v>45670</v>
      </c>
      <c r="H4152" s="27" t="n">
        <v>45670</v>
      </c>
      <c r="I4152" s="27" t="n">
        <v>45627</v>
      </c>
      <c r="J4152" s="27" t="n">
        <v>45631</v>
      </c>
      <c r="K4152" t="inlineStr">
        <is>
          <t>Transferência Bancária ou Pix</t>
        </is>
      </c>
      <c r="L4152" t="inlineStr">
        <is>
          <t>MAO DE OBRA FIXA/ TEMPORARIOS</t>
        </is>
      </c>
      <c r="M4152" t="inlineStr">
        <is>
          <t>SALARIO PJ</t>
        </is>
      </c>
      <c r="N4152" t="inlineStr">
        <is>
          <t>0</t>
        </is>
      </c>
      <c r="O4152" t="inlineStr">
        <is>
          <t>Documentação Aprovada</t>
        </is>
      </c>
      <c r="P4152" t="inlineStr">
        <is>
          <t>Aprovado Diretoria</t>
        </is>
      </c>
      <c r="Q4152" t="inlineStr">
        <is>
          <t>Aprovado Caixa</t>
        </is>
      </c>
      <c r="R4152" t="inlineStr">
        <is>
          <t>Pago</t>
        </is>
      </c>
      <c r="S4152" t="inlineStr">
        <is>
          <t>Bar Brahma - Tutum Matriz - Kamino</t>
        </is>
      </c>
    </row>
    <row r="4153">
      <c r="A4153" t="n">
        <v>95105</v>
      </c>
      <c r="B4153" t="n">
        <v>114</v>
      </c>
      <c r="C4153" t="inlineStr">
        <is>
          <t>Bar Brahma - Centro</t>
        </is>
      </c>
      <c r="D4153" t="inlineStr">
        <is>
          <t>PJ 55834644000177</t>
        </is>
      </c>
      <c r="E4153" t="n">
        <v>1000</v>
      </c>
      <c r="F4153" s="27" t="n">
        <v>45670</v>
      </c>
      <c r="G4153" s="27" t="n">
        <v>45670</v>
      </c>
      <c r="H4153" s="27" t="n">
        <v>45670</v>
      </c>
      <c r="I4153" s="27" t="n">
        <v>45639</v>
      </c>
      <c r="J4153" s="27" t="n">
        <v>45639</v>
      </c>
      <c r="K4153" t="inlineStr">
        <is>
          <t>Transferência Bancária ou Pix</t>
        </is>
      </c>
      <c r="L4153" t="inlineStr">
        <is>
          <t>CUSTOS DE EVENTOS</t>
        </is>
      </c>
      <c r="M4153" t="inlineStr">
        <is>
          <t>CACHE DE PRODUTOR</t>
        </is>
      </c>
      <c r="N4153" t="inlineStr">
        <is>
          <t>26</t>
        </is>
      </c>
      <c r="O4153" t="inlineStr">
        <is>
          <t>Documentação Aprovada</t>
        </is>
      </c>
      <c r="P4153" t="inlineStr">
        <is>
          <t>Aprovado Diretoria</t>
        </is>
      </c>
      <c r="Q4153" t="inlineStr">
        <is>
          <t>Aprovado Caixa</t>
        </is>
      </c>
      <c r="R4153" t="inlineStr">
        <is>
          <t>Pago</t>
        </is>
      </c>
      <c r="S4153" t="inlineStr">
        <is>
          <t>Bar Brahma - Tutum Matriz - Kamino</t>
        </is>
      </c>
    </row>
    <row r="4154">
      <c r="A4154" t="n">
        <v>95100</v>
      </c>
      <c r="B4154" t="n">
        <v>114</v>
      </c>
      <c r="C4154" t="inlineStr">
        <is>
          <t>Bar Brahma - Centro</t>
        </is>
      </c>
      <c r="D4154" t="inlineStr">
        <is>
          <t>AMBEV S.A.</t>
        </is>
      </c>
      <c r="E4154" t="n">
        <v>8580</v>
      </c>
      <c r="F4154" s="27" t="n">
        <v>45670</v>
      </c>
      <c r="G4154" s="27" t="n">
        <v>45670</v>
      </c>
      <c r="H4154" s="27" t="n">
        <v>45670</v>
      </c>
      <c r="I4154" s="27" t="n">
        <v>45638</v>
      </c>
      <c r="J4154" s="27" t="n">
        <v>45639</v>
      </c>
      <c r="K4154" t="inlineStr">
        <is>
          <t>Boleto Bancário</t>
        </is>
      </c>
      <c r="L4154" t="inlineStr">
        <is>
          <t>Custo Mercadoria Vendida</t>
        </is>
      </c>
      <c r="M4154" t="inlineStr">
        <is>
          <t>Insumos - Bebidas</t>
        </is>
      </c>
      <c r="N4154" t="inlineStr">
        <is>
          <t>212628</t>
        </is>
      </c>
      <c r="O4154" t="inlineStr">
        <is>
          <t>Documentação Aprovada</t>
        </is>
      </c>
      <c r="P4154" t="inlineStr">
        <is>
          <t>Aprovado Diretoria</t>
        </is>
      </c>
      <c r="Q4154" t="inlineStr">
        <is>
          <t>Aprovado Caixa</t>
        </is>
      </c>
      <c r="R4154" t="inlineStr">
        <is>
          <t>Pago</t>
        </is>
      </c>
      <c r="S4154" t="inlineStr">
        <is>
          <t>Bar Brahma - Ypiranga Matriz - Bradesco</t>
        </is>
      </c>
    </row>
    <row r="4155">
      <c r="A4155" t="n">
        <v>95097</v>
      </c>
      <c r="B4155" t="n">
        <v>114</v>
      </c>
      <c r="C4155" t="inlineStr">
        <is>
          <t>Bar Brahma - Centro</t>
        </is>
      </c>
      <c r="D4155" t="inlineStr">
        <is>
          <t>AMBEV S.A.</t>
        </is>
      </c>
      <c r="E4155" t="n">
        <v>7764</v>
      </c>
      <c r="F4155" s="27" t="n">
        <v>45670</v>
      </c>
      <c r="G4155" s="27" t="n">
        <v>45670</v>
      </c>
      <c r="H4155" s="27" t="n">
        <v>45670</v>
      </c>
      <c r="I4155" s="27" t="n">
        <v>45637</v>
      </c>
      <c r="J4155" s="27" t="n">
        <v>45639</v>
      </c>
      <c r="K4155" t="inlineStr">
        <is>
          <t>Boleto Bancário</t>
        </is>
      </c>
      <c r="L4155" t="inlineStr">
        <is>
          <t>Custo Mercadoria Vendida</t>
        </is>
      </c>
      <c r="M4155" t="inlineStr">
        <is>
          <t>Insumos - Bebidas</t>
        </is>
      </c>
      <c r="N4155" t="inlineStr">
        <is>
          <t>209637</t>
        </is>
      </c>
      <c r="O4155" t="inlineStr">
        <is>
          <t>Documentação Aprovada</t>
        </is>
      </c>
      <c r="P4155" t="inlineStr">
        <is>
          <t>Aprovado Diretoria</t>
        </is>
      </c>
      <c r="Q4155" t="inlineStr">
        <is>
          <t>Aprovado Caixa</t>
        </is>
      </c>
      <c r="R4155" t="inlineStr">
        <is>
          <t>Pago</t>
        </is>
      </c>
      <c r="S4155" t="inlineStr">
        <is>
          <t>Bar Brahma - Ypiranga Matriz - Bradesco</t>
        </is>
      </c>
    </row>
    <row r="4156">
      <c r="A4156" t="n">
        <v>95595</v>
      </c>
      <c r="B4156" t="n">
        <v>114</v>
      </c>
      <c r="C4156" t="inlineStr">
        <is>
          <t>Bar Brahma - Centro</t>
        </is>
      </c>
      <c r="D4156" t="inlineStr">
        <is>
          <t>AMBEV S.A.</t>
        </is>
      </c>
      <c r="E4156" t="n">
        <v>3658.77</v>
      </c>
      <c r="F4156" s="27" t="n">
        <v>45670</v>
      </c>
      <c r="G4156" s="27" t="n">
        <v>45670</v>
      </c>
      <c r="H4156" s="27" t="n">
        <v>45670</v>
      </c>
      <c r="I4156" s="27" t="n">
        <v>45638</v>
      </c>
      <c r="J4156" s="27" t="n">
        <v>45642</v>
      </c>
      <c r="K4156" t="inlineStr">
        <is>
          <t>Boleto Bancário</t>
        </is>
      </c>
      <c r="L4156" t="inlineStr">
        <is>
          <t>INSUMOS</t>
        </is>
      </c>
      <c r="M4156" t="inlineStr">
        <is>
          <t>BEBIDAS</t>
        </is>
      </c>
      <c r="N4156" t="inlineStr">
        <is>
          <t>212627</t>
        </is>
      </c>
      <c r="O4156" t="inlineStr">
        <is>
          <t>Documentação Aprovada</t>
        </is>
      </c>
      <c r="P4156" t="inlineStr">
        <is>
          <t>Aprovado Diretoria</t>
        </is>
      </c>
      <c r="Q4156" t="inlineStr">
        <is>
          <t>Aprovado Caixa</t>
        </is>
      </c>
      <c r="R4156" t="inlineStr">
        <is>
          <t>Pago</t>
        </is>
      </c>
      <c r="S4156" t="inlineStr">
        <is>
          <t>Bar Brahma - Ypiranga Matriz - Bradesco</t>
        </is>
      </c>
    </row>
    <row r="4157">
      <c r="A4157" t="n">
        <v>98759</v>
      </c>
      <c r="B4157" t="n">
        <v>114</v>
      </c>
      <c r="C4157" t="inlineStr">
        <is>
          <t>Bar Brahma - Centro</t>
        </is>
      </c>
      <c r="D4157" t="inlineStr">
        <is>
          <t>DTK COMERCIO DE ALIMENTOS LTDA</t>
        </is>
      </c>
      <c r="E4157" t="n">
        <v>3518.14</v>
      </c>
      <c r="F4157" s="27" t="n">
        <v>45669</v>
      </c>
      <c r="G4157" s="27" t="n">
        <v>45670</v>
      </c>
      <c r="H4157" s="27" t="n">
        <v>45670</v>
      </c>
      <c r="I4157" s="27" t="n">
        <v>45649</v>
      </c>
      <c r="J4157" s="27" t="n">
        <v>45653</v>
      </c>
      <c r="K4157" t="inlineStr">
        <is>
          <t>Boleto Bancário</t>
        </is>
      </c>
      <c r="L4157" t="inlineStr">
        <is>
          <t>Custo Mercadoria Vendida</t>
        </is>
      </c>
      <c r="M4157" t="inlineStr">
        <is>
          <t>Insumos - Alimentos</t>
        </is>
      </c>
      <c r="N4157" t="inlineStr">
        <is>
          <t>20104</t>
        </is>
      </c>
      <c r="O4157" t="inlineStr">
        <is>
          <t>Documentação Aprovada</t>
        </is>
      </c>
      <c r="P4157" t="inlineStr">
        <is>
          <t>Aprovado Diretoria</t>
        </is>
      </c>
      <c r="Q4157" t="inlineStr">
        <is>
          <t>Aprovado Caixa</t>
        </is>
      </c>
      <c r="R4157" t="inlineStr">
        <is>
          <t>Pago</t>
        </is>
      </c>
      <c r="S4157" t="inlineStr">
        <is>
          <t>Bar Brahma - Ypiranga Matriz - Bradesco</t>
        </is>
      </c>
    </row>
    <row r="4158">
      <c r="A4158" t="n">
        <v>98622</v>
      </c>
      <c r="B4158" t="n">
        <v>114</v>
      </c>
      <c r="C4158" t="inlineStr">
        <is>
          <t>Bar Brahma - Centro</t>
        </is>
      </c>
      <c r="D4158" t="inlineStr">
        <is>
          <t>C.C BARRETO MORGAN AGENCIA DE VIAGENS LTDA</t>
        </is>
      </c>
      <c r="E4158" t="n">
        <v>8724.780000000001</v>
      </c>
      <c r="F4158" s="27" t="n">
        <v>45661</v>
      </c>
      <c r="G4158" s="27" t="n">
        <v>45670</v>
      </c>
      <c r="H4158" s="27" t="n">
        <v>45670</v>
      </c>
      <c r="I4158" s="27" t="n">
        <v>45646</v>
      </c>
      <c r="J4158" s="27" t="n">
        <v>45653</v>
      </c>
      <c r="K4158" t="inlineStr">
        <is>
          <t>Transferência Bancária ou Pix</t>
        </is>
      </c>
      <c r="L4158" t="inlineStr">
        <is>
          <t>UTILIDADES</t>
        </is>
      </c>
      <c r="M4158" t="inlineStr">
        <is>
          <t xml:space="preserve"> VIAGENS/ HOSPEDAGENS/ TRANSPORTE</t>
        </is>
      </c>
      <c r="N4158" t="inlineStr">
        <is>
          <t>122024</t>
        </is>
      </c>
      <c r="O4158" t="inlineStr">
        <is>
          <t>Documentação Aprovada</t>
        </is>
      </c>
      <c r="P4158" t="inlineStr">
        <is>
          <t>Aprovado Diretoria</t>
        </is>
      </c>
      <c r="Q4158" t="inlineStr">
        <is>
          <t>Aprovado Caixa</t>
        </is>
      </c>
      <c r="R4158" t="inlineStr">
        <is>
          <t>Pago</t>
        </is>
      </c>
      <c r="S4158" t="inlineStr">
        <is>
          <t>Bar Brahma - Ypiranga Matriz - Kamino</t>
        </is>
      </c>
    </row>
    <row r="4159">
      <c r="A4159" t="n">
        <v>98286</v>
      </c>
      <c r="B4159" t="n">
        <v>114</v>
      </c>
      <c r="C4159" t="inlineStr">
        <is>
          <t>Bar Brahma - Centro</t>
        </is>
      </c>
      <c r="D4159" t="inlineStr">
        <is>
          <t>AMBEV S.A FILIAL GUARULHOS</t>
        </is>
      </c>
      <c r="E4159" t="n">
        <v>309.33</v>
      </c>
      <c r="F4159" s="27" t="n">
        <v>45670</v>
      </c>
      <c r="G4159" s="27" t="n">
        <v>45670</v>
      </c>
      <c r="H4159" s="27" t="n">
        <v>45670</v>
      </c>
      <c r="I4159" s="27" t="n">
        <v>45637</v>
      </c>
      <c r="J4159" s="27" t="n">
        <v>45652</v>
      </c>
      <c r="K4159" t="inlineStr">
        <is>
          <t>Boleto Bancário</t>
        </is>
      </c>
      <c r="L4159" t="inlineStr">
        <is>
          <t>Custo Mercadoria Vendida</t>
        </is>
      </c>
      <c r="M4159" t="inlineStr">
        <is>
          <t>Insumos - Bebidas</t>
        </is>
      </c>
      <c r="N4159" t="inlineStr">
        <is>
          <t>209636</t>
        </is>
      </c>
      <c r="O4159" t="inlineStr">
        <is>
          <t>Documentação Aprovada</t>
        </is>
      </c>
      <c r="P4159" t="inlineStr">
        <is>
          <t>Aprovado Diretoria</t>
        </is>
      </c>
      <c r="Q4159" t="inlineStr">
        <is>
          <t>Aprovado Caixa</t>
        </is>
      </c>
      <c r="R4159" t="inlineStr">
        <is>
          <t>Pago</t>
        </is>
      </c>
      <c r="S4159" t="inlineStr">
        <is>
          <t>Bar Brahma - Ypiranga Matriz - Bradesco</t>
        </is>
      </c>
    </row>
    <row r="4160">
      <c r="A4160" t="n">
        <v>98619</v>
      </c>
      <c r="B4160" t="n">
        <v>114</v>
      </c>
      <c r="C4160" t="inlineStr">
        <is>
          <t>Bar Brahma - Centro</t>
        </is>
      </c>
      <c r="D4160" t="inlineStr">
        <is>
          <t>PJ 55834644000177</t>
        </is>
      </c>
      <c r="E4160" t="n">
        <v>597.64</v>
      </c>
      <c r="F4160" s="27" t="n">
        <v>45668</v>
      </c>
      <c r="G4160" s="27" t="n">
        <v>45670</v>
      </c>
      <c r="H4160" s="27" t="n">
        <v>45670</v>
      </c>
      <c r="I4160" s="27" t="n">
        <v>45626</v>
      </c>
      <c r="J4160" s="27" t="n">
        <v>45653</v>
      </c>
      <c r="K4160" t="inlineStr">
        <is>
          <t>Transferência Bancária ou Pix</t>
        </is>
      </c>
      <c r="L4160" t="inlineStr">
        <is>
          <t>CUSTOS DE EVENTOS</t>
        </is>
      </c>
      <c r="M4160" t="inlineStr">
        <is>
          <t>CACHE DE PRODUTOR</t>
        </is>
      </c>
      <c r="N4160" t="inlineStr">
        <is>
          <t>25</t>
        </is>
      </c>
      <c r="O4160" t="inlineStr">
        <is>
          <t>Documentação Aprovada</t>
        </is>
      </c>
      <c r="P4160" t="inlineStr">
        <is>
          <t>Aprovado Diretoria</t>
        </is>
      </c>
      <c r="Q4160" t="inlineStr">
        <is>
          <t>Aprovado Caixa</t>
        </is>
      </c>
      <c r="R4160" t="inlineStr">
        <is>
          <t>Pago</t>
        </is>
      </c>
      <c r="S4160" t="inlineStr">
        <is>
          <t>Bar Brahma - Tutum Matriz - Kamino</t>
        </is>
      </c>
    </row>
    <row r="4161">
      <c r="A4161" t="n">
        <v>100087</v>
      </c>
      <c r="B4161" t="n">
        <v>114</v>
      </c>
      <c r="C4161" t="inlineStr">
        <is>
          <t>Bar Brahma - Centro</t>
        </is>
      </c>
      <c r="D4161" t="inlineStr">
        <is>
          <t>ALEX MARTINS DE FREITAS</t>
        </is>
      </c>
      <c r="E4161" t="n">
        <v>250</v>
      </c>
      <c r="F4161" s="27" t="n">
        <v>45670</v>
      </c>
      <c r="G4161" s="27" t="n">
        <v>45670</v>
      </c>
      <c r="H4161" s="27" t="n">
        <v>45670</v>
      </c>
      <c r="I4161" s="27" t="n">
        <v>45658</v>
      </c>
      <c r="J4161" s="27" t="n">
        <v>45663</v>
      </c>
      <c r="K4161" t="inlineStr">
        <is>
          <t>Transferência Bancária ou Pix</t>
        </is>
      </c>
      <c r="L4161" t="inlineStr">
        <is>
          <t>Mão de Obra - Extra</t>
        </is>
      </c>
      <c r="M4161" t="inlineStr">
        <is>
          <t>Mão de Obra Extra</t>
        </is>
      </c>
      <c r="N4161" t="inlineStr">
        <is>
          <t>2</t>
        </is>
      </c>
      <c r="O4161" t="inlineStr">
        <is>
          <t>Documentação Aprovada</t>
        </is>
      </c>
      <c r="P4161" t="inlineStr">
        <is>
          <t>Aprovado Diretoria</t>
        </is>
      </c>
      <c r="Q4161" t="inlineStr">
        <is>
          <t>Aprovado Caixa</t>
        </is>
      </c>
      <c r="R4161" t="inlineStr">
        <is>
          <t>Pago</t>
        </is>
      </c>
      <c r="S4161" t="inlineStr">
        <is>
          <t>Bar Brahma - Ypiranga Matriz - Kamino</t>
        </is>
      </c>
    </row>
    <row r="4162">
      <c r="A4162" t="n">
        <v>100090</v>
      </c>
      <c r="B4162" t="n">
        <v>114</v>
      </c>
      <c r="C4162" t="inlineStr">
        <is>
          <t>Bar Brahma - Centro</t>
        </is>
      </c>
      <c r="D4162" t="inlineStr">
        <is>
          <t>ALEX MARTINS DE FREITAS</t>
        </is>
      </c>
      <c r="E4162" t="n">
        <v>99.98999999999999</v>
      </c>
      <c r="F4162" s="27" t="n">
        <v>45670</v>
      </c>
      <c r="G4162" s="27" t="n">
        <v>45670</v>
      </c>
      <c r="H4162" s="27" t="n">
        <v>45670</v>
      </c>
      <c r="I4162" s="27" t="n">
        <v>45658</v>
      </c>
      <c r="J4162" s="27" t="n">
        <v>45663</v>
      </c>
      <c r="K4162" t="inlineStr">
        <is>
          <t>Transferência Bancária ou Pix</t>
        </is>
      </c>
      <c r="L4162" t="inlineStr">
        <is>
          <t>Utilidades</t>
        </is>
      </c>
      <c r="M4162" t="inlineStr">
        <is>
          <t>Material de Escritorio</t>
        </is>
      </c>
      <c r="N4162" t="inlineStr">
        <is>
          <t>3</t>
        </is>
      </c>
      <c r="O4162" t="inlineStr">
        <is>
          <t>Documentação Aprovada</t>
        </is>
      </c>
      <c r="P4162" t="inlineStr">
        <is>
          <t>Aprovado Diretoria</t>
        </is>
      </c>
      <c r="Q4162" t="inlineStr">
        <is>
          <t>Aprovado Caixa</t>
        </is>
      </c>
      <c r="R4162" t="inlineStr">
        <is>
          <t>Pago</t>
        </is>
      </c>
      <c r="S4162" t="inlineStr">
        <is>
          <t>Bar Brahma - Ypiranga Matriz - Kamino</t>
        </is>
      </c>
    </row>
    <row r="4163">
      <c r="A4163" t="n">
        <v>100332</v>
      </c>
      <c r="B4163" t="n">
        <v>114</v>
      </c>
      <c r="C4163" t="inlineStr">
        <is>
          <t>Bar Brahma - Centro</t>
        </is>
      </c>
      <c r="D4163" t="inlineStr">
        <is>
          <t>RESTAURANTE GOMES - SAMPAIOS LTDA</t>
        </is>
      </c>
      <c r="E4163" t="n">
        <v>5382</v>
      </c>
      <c r="F4163" s="27" t="n">
        <v>45670</v>
      </c>
      <c r="G4163" s="27" t="n">
        <v>45670</v>
      </c>
      <c r="H4163" s="27" t="n">
        <v>45670</v>
      </c>
      <c r="I4163" s="27" t="n">
        <v>45657</v>
      </c>
      <c r="J4163" s="27" t="n">
        <v>45664</v>
      </c>
      <c r="K4163" t="inlineStr">
        <is>
          <t>Transferência Bancária ou Pix</t>
        </is>
      </c>
      <c r="L4163" t="inlineStr">
        <is>
          <t>MAO DE OBRA FIXA/ TEMPORARIOS</t>
        </is>
      </c>
      <c r="M4163" t="inlineStr">
        <is>
          <t>ALIMENTACAO DE FUNCIONARIO</t>
        </is>
      </c>
      <c r="N4163" t="inlineStr">
        <is>
          <t>20250107</t>
        </is>
      </c>
      <c r="O4163" t="inlineStr">
        <is>
          <t>Documentação Aprovada</t>
        </is>
      </c>
      <c r="P4163" t="inlineStr">
        <is>
          <t>Aprovado Diretoria</t>
        </is>
      </c>
      <c r="Q4163" t="inlineStr">
        <is>
          <t>Aprovado Caixa</t>
        </is>
      </c>
      <c r="R4163" t="inlineStr">
        <is>
          <t>Pago</t>
        </is>
      </c>
      <c r="S4163" t="inlineStr">
        <is>
          <t>Bar Brahma - Ypiranga Matriz - Kamino</t>
        </is>
      </c>
    </row>
    <row r="4164">
      <c r="A4164" t="n">
        <v>100083</v>
      </c>
      <c r="B4164" t="n">
        <v>114</v>
      </c>
      <c r="C4164" t="inlineStr">
        <is>
          <t>Bar Brahma - Centro</t>
        </is>
      </c>
      <c r="D4164" t="inlineStr">
        <is>
          <t>ALEX MARTINS DE FREITAS</t>
        </is>
      </c>
      <c r="E4164" t="n">
        <v>400</v>
      </c>
      <c r="F4164" s="27" t="n">
        <v>45670</v>
      </c>
      <c r="G4164" s="27" t="n">
        <v>45670</v>
      </c>
      <c r="H4164" s="27" t="n">
        <v>45670</v>
      </c>
      <c r="I4164" s="27" t="n">
        <v>45658</v>
      </c>
      <c r="J4164" s="27" t="n">
        <v>45663</v>
      </c>
      <c r="K4164" t="inlineStr">
        <is>
          <t>Transferência Bancária ou Pix</t>
        </is>
      </c>
      <c r="L4164" t="inlineStr">
        <is>
          <t>Utilidades</t>
        </is>
      </c>
      <c r="M4164" t="inlineStr">
        <is>
          <t>Material de Consumo - Gelo/ Gas CO2/ Carvao /Velas</t>
        </is>
      </c>
      <c r="N4164" t="inlineStr">
        <is>
          <t>1</t>
        </is>
      </c>
      <c r="O4164" t="inlineStr">
        <is>
          <t>Documentação Aprovada</t>
        </is>
      </c>
      <c r="P4164" t="inlineStr">
        <is>
          <t>Aprovado Diretoria</t>
        </is>
      </c>
      <c r="Q4164" t="inlineStr">
        <is>
          <t>Aprovado Caixa</t>
        </is>
      </c>
      <c r="R4164" t="inlineStr">
        <is>
          <t>Pago</t>
        </is>
      </c>
      <c r="S4164" t="inlineStr">
        <is>
          <t>Bar Brahma - Ypiranga Matriz - Kamino</t>
        </is>
      </c>
    </row>
    <row r="4165">
      <c r="A4165" t="n">
        <v>100333</v>
      </c>
      <c r="B4165" t="n">
        <v>114</v>
      </c>
      <c r="C4165" t="inlineStr">
        <is>
          <t>Bar Brahma - Centro</t>
        </is>
      </c>
      <c r="D4165" t="inlineStr">
        <is>
          <t>RESTAURANTE GOMES - SAMPAIOS LTDA</t>
        </is>
      </c>
      <c r="E4165" t="n">
        <v>990</v>
      </c>
      <c r="F4165" s="27" t="n">
        <v>45670</v>
      </c>
      <c r="G4165" s="27" t="n">
        <v>45670</v>
      </c>
      <c r="H4165" s="27" t="n">
        <v>45670</v>
      </c>
      <c r="I4165" s="27" t="n">
        <v>45659</v>
      </c>
      <c r="J4165" s="27" t="n">
        <v>45664</v>
      </c>
      <c r="K4165" t="inlineStr">
        <is>
          <t>Transferência Bancária ou Pix</t>
        </is>
      </c>
      <c r="L4165" t="inlineStr">
        <is>
          <t>Mão de Obra - Benefícios</t>
        </is>
      </c>
      <c r="M4165" t="inlineStr">
        <is>
          <t xml:space="preserve">  -  Alimentação Funcionário</t>
        </is>
      </c>
      <c r="N4165" t="inlineStr">
        <is>
          <t>20250107</t>
        </is>
      </c>
      <c r="O4165" t="inlineStr">
        <is>
          <t>Documentação Aprovada</t>
        </is>
      </c>
      <c r="P4165" t="inlineStr">
        <is>
          <t>Aprovado Diretoria</t>
        </is>
      </c>
      <c r="Q4165" t="inlineStr">
        <is>
          <t>Aprovado Caixa</t>
        </is>
      </c>
      <c r="R4165" t="inlineStr">
        <is>
          <t>Pago</t>
        </is>
      </c>
      <c r="S4165" t="inlineStr">
        <is>
          <t>Bar Brahma - Ypiranga Matriz - Kamino</t>
        </is>
      </c>
    </row>
    <row r="4166">
      <c r="A4166" t="n">
        <v>100128</v>
      </c>
      <c r="B4166" t="n">
        <v>114</v>
      </c>
      <c r="C4166" t="inlineStr">
        <is>
          <t>Bar Brahma - Centro</t>
        </is>
      </c>
      <c r="D4166" t="inlineStr">
        <is>
          <t>KING COMERCIO E IMPORTACAO DE BEBIDAS LT</t>
        </is>
      </c>
      <c r="E4166" t="n">
        <v>1380.25</v>
      </c>
      <c r="F4166" s="27" t="n">
        <v>45670</v>
      </c>
      <c r="G4166" s="27" t="n">
        <v>45670</v>
      </c>
      <c r="H4166" s="27" t="n">
        <v>45670</v>
      </c>
      <c r="I4166" s="27" t="n">
        <v>45637</v>
      </c>
      <c r="J4166" s="27" t="n">
        <v>45663</v>
      </c>
      <c r="K4166" t="inlineStr">
        <is>
          <t>Transferência Bancária ou Pix</t>
        </is>
      </c>
      <c r="L4166" t="inlineStr">
        <is>
          <t>Custo Mercadoria Vendida</t>
        </is>
      </c>
      <c r="M4166" t="inlineStr">
        <is>
          <t>Insumos - Bebidas</t>
        </is>
      </c>
      <c r="N4166" t="inlineStr">
        <is>
          <t>113825</t>
        </is>
      </c>
      <c r="O4166" t="inlineStr">
        <is>
          <t>Documentação Aprovada</t>
        </is>
      </c>
      <c r="P4166" t="inlineStr">
        <is>
          <t>Aprovado Diretoria</t>
        </is>
      </c>
      <c r="Q4166" t="inlineStr">
        <is>
          <t>Aprovado Caixa</t>
        </is>
      </c>
      <c r="R4166" t="inlineStr">
        <is>
          <t>Pago</t>
        </is>
      </c>
      <c r="S4166" t="inlineStr">
        <is>
          <t>Bar Brahma - Ypiranga Matriz - Kamino</t>
        </is>
      </c>
    </row>
    <row r="4167">
      <c r="A4167" t="n">
        <v>99724</v>
      </c>
      <c r="B4167" t="n">
        <v>114</v>
      </c>
      <c r="C4167" t="inlineStr">
        <is>
          <t>Bar Brahma - Centro</t>
        </is>
      </c>
      <c r="D4167" t="inlineStr">
        <is>
          <t>RUBENS OLIVEIRA ANDRADE DA SILVA</t>
        </is>
      </c>
      <c r="E4167" t="n">
        <v>8000</v>
      </c>
      <c r="F4167" s="27" t="n">
        <v>45670</v>
      </c>
      <c r="G4167" s="27" t="n">
        <v>45670</v>
      </c>
      <c r="H4167" s="27" t="n">
        <v>45670</v>
      </c>
      <c r="I4167" s="27" t="n">
        <v>45630</v>
      </c>
      <c r="J4167" s="27" t="n">
        <v>45663</v>
      </c>
      <c r="K4167" t="inlineStr">
        <is>
          <t>Transferência Bancária ou Pix</t>
        </is>
      </c>
      <c r="L4167" t="inlineStr">
        <is>
          <t>CUSTOS COM MARKETING</t>
        </is>
      </c>
      <c r="M4167" t="inlineStr">
        <is>
          <t xml:space="preserve"> AGENCIA DE PROPAGANDA</t>
        </is>
      </c>
      <c r="N4167" t="inlineStr">
        <is>
          <t>21</t>
        </is>
      </c>
      <c r="O4167" t="inlineStr">
        <is>
          <t>Documentação Aprovada</t>
        </is>
      </c>
      <c r="P4167" t="inlineStr">
        <is>
          <t>Aprovado Diretoria</t>
        </is>
      </c>
      <c r="Q4167" t="inlineStr">
        <is>
          <t>Aprovado Caixa</t>
        </is>
      </c>
      <c r="R4167" t="inlineStr">
        <is>
          <t>Pago</t>
        </is>
      </c>
      <c r="S4167" t="inlineStr">
        <is>
          <t>Bar Brahma - Tutum Matriz - Kamino</t>
        </is>
      </c>
    </row>
    <row r="4168">
      <c r="A4168" t="n">
        <v>100246</v>
      </c>
      <c r="B4168" t="n">
        <v>114</v>
      </c>
      <c r="C4168" t="inlineStr">
        <is>
          <t>Bar Brahma - Centro</t>
        </is>
      </c>
      <c r="D4168" t="inlineStr">
        <is>
          <t>GELOMAQ COM E IND LTDA</t>
        </is>
      </c>
      <c r="E4168" t="n">
        <v>4570.5</v>
      </c>
      <c r="F4168" s="27" t="n">
        <v>45670</v>
      </c>
      <c r="G4168" s="27" t="n">
        <v>45670</v>
      </c>
      <c r="H4168" s="27" t="n">
        <v>45670</v>
      </c>
      <c r="I4168" s="27" t="n">
        <v>45659</v>
      </c>
      <c r="J4168" s="27" t="n">
        <v>45663</v>
      </c>
      <c r="K4168" t="inlineStr">
        <is>
          <t>Boleto Bancário</t>
        </is>
      </c>
      <c r="L4168" t="inlineStr">
        <is>
          <t>Utilidades</t>
        </is>
      </c>
      <c r="M4168" t="inlineStr">
        <is>
          <t>Material de Consumo - Gelo/ Gas CO2/ Carvao /Velas</t>
        </is>
      </c>
      <c r="N4168" t="inlineStr">
        <is>
          <t>20099</t>
        </is>
      </c>
      <c r="O4168" t="inlineStr">
        <is>
          <t>Documentação Aprovada</t>
        </is>
      </c>
      <c r="P4168" t="inlineStr">
        <is>
          <t>Aprovado Diretoria</t>
        </is>
      </c>
      <c r="Q4168" t="inlineStr">
        <is>
          <t>Aprovado Caixa</t>
        </is>
      </c>
      <c r="R4168" t="inlineStr">
        <is>
          <t>Pago</t>
        </is>
      </c>
      <c r="S4168" t="inlineStr">
        <is>
          <t>Bar Brahma - Ypiranga Matriz - Bradesco</t>
        </is>
      </c>
    </row>
    <row r="4169">
      <c r="A4169" t="n">
        <v>99219</v>
      </c>
      <c r="B4169" t="n">
        <v>114</v>
      </c>
      <c r="C4169" t="inlineStr">
        <is>
          <t>Bar Brahma - Centro</t>
        </is>
      </c>
      <c r="D4169" t="inlineStr">
        <is>
          <t>HORTICLEAN DISTRIBUIDORA</t>
        </is>
      </c>
      <c r="E4169" t="n">
        <v>1740.87</v>
      </c>
      <c r="F4169" s="27" t="n">
        <v>45670</v>
      </c>
      <c r="G4169" s="27" t="n">
        <v>45670</v>
      </c>
      <c r="H4169" s="27" t="n">
        <v>45670</v>
      </c>
      <c r="I4169" s="27" t="n">
        <v>45653</v>
      </c>
      <c r="J4169" s="27" t="n">
        <v>45659</v>
      </c>
      <c r="K4169" t="inlineStr">
        <is>
          <t>Boleto Bancário</t>
        </is>
      </c>
      <c r="L4169" t="inlineStr">
        <is>
          <t>Custo Mercadoria Vendida</t>
        </is>
      </c>
      <c r="M4169" t="inlineStr">
        <is>
          <t>Insumos - Alimentos</t>
        </is>
      </c>
      <c r="N4169" t="inlineStr">
        <is>
          <t>25529</t>
        </is>
      </c>
      <c r="O4169" t="inlineStr">
        <is>
          <t>Documentação Aprovada</t>
        </is>
      </c>
      <c r="P4169" t="inlineStr">
        <is>
          <t>Aprovado Diretoria</t>
        </is>
      </c>
      <c r="Q4169" t="inlineStr">
        <is>
          <t>Aprovado Caixa</t>
        </is>
      </c>
      <c r="R4169" t="inlineStr">
        <is>
          <t>Pago</t>
        </is>
      </c>
      <c r="S4169" t="inlineStr">
        <is>
          <t>Bar Brahma - Ypiranga Matriz - Bradesco</t>
        </is>
      </c>
    </row>
    <row r="4170">
      <c r="A4170" t="n">
        <v>98903</v>
      </c>
      <c r="B4170" t="n">
        <v>114</v>
      </c>
      <c r="C4170" t="inlineStr">
        <is>
          <t>Bar Brahma - Centro</t>
        </is>
      </c>
      <c r="D4170" t="inlineStr">
        <is>
          <t>LATICINIOS PIRAMIDE LTDA</t>
        </is>
      </c>
      <c r="E4170" t="n">
        <v>295.8</v>
      </c>
      <c r="F4170" s="27" t="n">
        <v>45668</v>
      </c>
      <c r="G4170" s="27" t="n">
        <v>45670</v>
      </c>
      <c r="H4170" s="27" t="n">
        <v>45670</v>
      </c>
      <c r="I4170" s="27" t="n">
        <v>45654</v>
      </c>
      <c r="J4170" s="27" t="n">
        <v>45656</v>
      </c>
      <c r="K4170" t="inlineStr">
        <is>
          <t>Boleto Bancário</t>
        </is>
      </c>
      <c r="L4170" t="inlineStr">
        <is>
          <t>INSUMOS</t>
        </is>
      </c>
      <c r="M4170" t="inlineStr">
        <is>
          <t>ALIMENTOS</t>
        </is>
      </c>
      <c r="N4170" t="inlineStr">
        <is>
          <t>74785</t>
        </is>
      </c>
      <c r="O4170" t="inlineStr">
        <is>
          <t>Documentação Aprovada</t>
        </is>
      </c>
      <c r="P4170" t="inlineStr">
        <is>
          <t>Aprovado Diretoria</t>
        </is>
      </c>
      <c r="Q4170" t="inlineStr">
        <is>
          <t>Aprovado Caixa</t>
        </is>
      </c>
      <c r="R4170" t="inlineStr">
        <is>
          <t>Pago</t>
        </is>
      </c>
      <c r="S4170" t="inlineStr">
        <is>
          <t>Bar Brahma - Ypiranga Matriz - Bradesco</t>
        </is>
      </c>
    </row>
    <row r="4171">
      <c r="A4171" t="n">
        <v>99223</v>
      </c>
      <c r="B4171" t="n">
        <v>114</v>
      </c>
      <c r="C4171" t="inlineStr">
        <is>
          <t>Bar Brahma - Centro</t>
        </is>
      </c>
      <c r="D4171" t="inlineStr">
        <is>
          <t>J A DOS SANTOS HORTIFRUTI</t>
        </is>
      </c>
      <c r="E4171" t="n">
        <v>1283.3</v>
      </c>
      <c r="F4171" s="27" t="n">
        <v>45670</v>
      </c>
      <c r="G4171" s="27" t="n">
        <v>45670</v>
      </c>
      <c r="H4171" s="27" t="n">
        <v>45670</v>
      </c>
      <c r="I4171" s="27" t="n">
        <v>45655</v>
      </c>
      <c r="J4171" s="27" t="n">
        <v>45659</v>
      </c>
      <c r="K4171" t="inlineStr">
        <is>
          <t>Boleto Bancário</t>
        </is>
      </c>
      <c r="L4171" t="inlineStr">
        <is>
          <t>INSUMOS</t>
        </is>
      </c>
      <c r="M4171" t="inlineStr">
        <is>
          <t>ALIMENTOS</t>
        </is>
      </c>
      <c r="N4171" t="inlineStr">
        <is>
          <t>35896</t>
        </is>
      </c>
      <c r="O4171" t="inlineStr">
        <is>
          <t>Documentação Aprovada</t>
        </is>
      </c>
      <c r="P4171" t="inlineStr">
        <is>
          <t>Aprovado Diretoria</t>
        </is>
      </c>
      <c r="Q4171" t="inlineStr">
        <is>
          <t>Aprovado Caixa</t>
        </is>
      </c>
      <c r="R4171" t="inlineStr">
        <is>
          <t>Pago</t>
        </is>
      </c>
      <c r="S4171" t="inlineStr">
        <is>
          <t>Bar Brahma - Ypiranga Matriz - Bradesco</t>
        </is>
      </c>
    </row>
    <row r="4172">
      <c r="A4172" t="n">
        <v>99220</v>
      </c>
      <c r="B4172" t="n">
        <v>114</v>
      </c>
      <c r="C4172" t="inlineStr">
        <is>
          <t>Bar Brahma - Centro</t>
        </is>
      </c>
      <c r="D4172" t="inlineStr">
        <is>
          <t>HORTICLEAN DISTRIBUIDORA</t>
        </is>
      </c>
      <c r="E4172" t="n">
        <v>704.55</v>
      </c>
      <c r="F4172" s="27" t="n">
        <v>45668</v>
      </c>
      <c r="G4172" s="27" t="n">
        <v>45670</v>
      </c>
      <c r="H4172" s="27" t="n">
        <v>45670</v>
      </c>
      <c r="I4172" s="27" t="n">
        <v>45653</v>
      </c>
      <c r="J4172" s="27" t="n">
        <v>45659</v>
      </c>
      <c r="K4172" t="inlineStr">
        <is>
          <t>Boleto Bancário</t>
        </is>
      </c>
      <c r="L4172" t="inlineStr">
        <is>
          <t>Custo Mercadoria Vendida</t>
        </is>
      </c>
      <c r="M4172" t="inlineStr">
        <is>
          <t>Insumos - Alimentos</t>
        </is>
      </c>
      <c r="N4172" t="inlineStr">
        <is>
          <t>25525</t>
        </is>
      </c>
      <c r="O4172" t="inlineStr">
        <is>
          <t>Documentação Aprovada</t>
        </is>
      </c>
      <c r="P4172" t="inlineStr">
        <is>
          <t>Aprovado Diretoria</t>
        </is>
      </c>
      <c r="Q4172" t="inlineStr">
        <is>
          <t>Aprovado Caixa</t>
        </is>
      </c>
      <c r="R4172" t="inlineStr">
        <is>
          <t>Pago</t>
        </is>
      </c>
      <c r="S4172" t="inlineStr">
        <is>
          <t>Bar Brahma - Ypiranga Matriz - Bradesco</t>
        </is>
      </c>
    </row>
    <row r="4173">
      <c r="A4173" t="n">
        <v>99221</v>
      </c>
      <c r="B4173" t="n">
        <v>114</v>
      </c>
      <c r="C4173" t="inlineStr">
        <is>
          <t>Bar Brahma - Centro</t>
        </is>
      </c>
      <c r="D4173" t="inlineStr">
        <is>
          <t>J A DOS SANTOS HORTIFRUTI</t>
        </is>
      </c>
      <c r="E4173" t="n">
        <v>1020</v>
      </c>
      <c r="F4173" s="27" t="n">
        <v>45670</v>
      </c>
      <c r="G4173" s="27" t="n">
        <v>45670</v>
      </c>
      <c r="H4173" s="27" t="n">
        <v>45670</v>
      </c>
      <c r="I4173" s="27" t="n">
        <v>45655</v>
      </c>
      <c r="J4173" s="27" t="n">
        <v>45659</v>
      </c>
      <c r="K4173" t="inlineStr">
        <is>
          <t>Boleto Bancário</t>
        </is>
      </c>
      <c r="L4173" t="inlineStr">
        <is>
          <t>Custo Mercadoria Vendida</t>
        </is>
      </c>
      <c r="M4173" t="inlineStr">
        <is>
          <t>Insumos - Alimentos</t>
        </is>
      </c>
      <c r="N4173" t="inlineStr">
        <is>
          <t>35895</t>
        </is>
      </c>
      <c r="O4173" t="inlineStr">
        <is>
          <t>Documentação Aprovada</t>
        </is>
      </c>
      <c r="P4173" t="inlineStr">
        <is>
          <t>Aprovado Diretoria</t>
        </is>
      </c>
      <c r="Q4173" t="inlineStr">
        <is>
          <t>Aprovado Caixa</t>
        </is>
      </c>
      <c r="R4173" t="inlineStr">
        <is>
          <t>Pago</t>
        </is>
      </c>
      <c r="S4173" t="inlineStr">
        <is>
          <t>Bar Brahma - Ypiranga Matriz - Bradesco</t>
        </is>
      </c>
    </row>
    <row r="4174">
      <c r="A4174" t="n">
        <v>99222</v>
      </c>
      <c r="B4174" t="n">
        <v>114</v>
      </c>
      <c r="C4174" t="inlineStr">
        <is>
          <t>Bar Brahma - Centro</t>
        </is>
      </c>
      <c r="D4174" t="inlineStr">
        <is>
          <t>DTK COMERCIO DE ALIMENTOS LTDA</t>
        </is>
      </c>
      <c r="E4174" t="n">
        <v>310.88</v>
      </c>
      <c r="F4174" s="27" t="n">
        <v>45670</v>
      </c>
      <c r="G4174" s="27" t="n">
        <v>45670</v>
      </c>
      <c r="H4174" s="27" t="n">
        <v>45670</v>
      </c>
      <c r="I4174" s="27" t="n">
        <v>45653</v>
      </c>
      <c r="J4174" s="27" t="n">
        <v>45659</v>
      </c>
      <c r="K4174" t="inlineStr">
        <is>
          <t>Boleto Bancário</t>
        </is>
      </c>
      <c r="L4174" t="inlineStr">
        <is>
          <t>INSUMOS</t>
        </is>
      </c>
      <c r="M4174" t="inlineStr">
        <is>
          <t>ALIMENTOS</t>
        </is>
      </c>
      <c r="N4174" t="inlineStr">
        <is>
          <t>20250</t>
        </is>
      </c>
      <c r="O4174" t="inlineStr">
        <is>
          <t>Documentação Aprovada</t>
        </is>
      </c>
      <c r="P4174" t="inlineStr">
        <is>
          <t>Aprovado Diretoria</t>
        </is>
      </c>
      <c r="Q4174" t="inlineStr">
        <is>
          <t>Aprovado Caixa</t>
        </is>
      </c>
      <c r="R4174" t="inlineStr">
        <is>
          <t>Pago</t>
        </is>
      </c>
      <c r="S4174" t="inlineStr">
        <is>
          <t>Bar Brahma - Ypiranga Matriz - Bradesco</t>
        </is>
      </c>
    </row>
    <row r="4175">
      <c r="A4175" t="n">
        <v>99236</v>
      </c>
      <c r="B4175" t="n">
        <v>114</v>
      </c>
      <c r="C4175" t="inlineStr">
        <is>
          <t>Bar Brahma - Centro</t>
        </is>
      </c>
      <c r="D4175" t="inlineStr">
        <is>
          <t>DTK COMERCIO DE ALIMENTOS LTDA</t>
        </is>
      </c>
      <c r="E4175" t="n">
        <v>280.94</v>
      </c>
      <c r="F4175" s="27" t="n">
        <v>45670</v>
      </c>
      <c r="G4175" s="27" t="n">
        <v>45670</v>
      </c>
      <c r="H4175" s="27" t="n">
        <v>45670</v>
      </c>
      <c r="I4175" s="27" t="n">
        <v>45653</v>
      </c>
      <c r="J4175" s="27" t="n">
        <v>45659</v>
      </c>
      <c r="K4175" t="inlineStr">
        <is>
          <t>Boleto Bancário</t>
        </is>
      </c>
      <c r="L4175" t="inlineStr">
        <is>
          <t>INSUMOS</t>
        </is>
      </c>
      <c r="M4175" t="inlineStr">
        <is>
          <t>ALIMENTOS</t>
        </is>
      </c>
      <c r="N4175" t="inlineStr">
        <is>
          <t>20217</t>
        </is>
      </c>
      <c r="O4175" t="inlineStr">
        <is>
          <t>Documentação Aprovada</t>
        </is>
      </c>
      <c r="P4175" t="inlineStr">
        <is>
          <t>Aprovado Diretoria</t>
        </is>
      </c>
      <c r="Q4175" t="inlineStr">
        <is>
          <t>Aprovado Caixa</t>
        </is>
      </c>
      <c r="R4175" t="inlineStr">
        <is>
          <t>Pago</t>
        </is>
      </c>
      <c r="S4175" t="inlineStr">
        <is>
          <t>Bar Brahma - Ypiranga Matriz - Bradesco</t>
        </is>
      </c>
    </row>
    <row r="4176">
      <c r="A4176" t="n">
        <v>99233</v>
      </c>
      <c r="B4176" t="n">
        <v>114</v>
      </c>
      <c r="C4176" t="inlineStr">
        <is>
          <t>Bar Brahma - Centro</t>
        </is>
      </c>
      <c r="D4176" t="inlineStr">
        <is>
          <t xml:space="preserve">FORTE ALIMENTOS COM IMPORTACAO LTDA </t>
        </is>
      </c>
      <c r="E4176" t="n">
        <v>719.29</v>
      </c>
      <c r="F4176" s="27" t="n">
        <v>45670</v>
      </c>
      <c r="G4176" s="27" t="n">
        <v>45670</v>
      </c>
      <c r="H4176" s="27" t="n">
        <v>45670</v>
      </c>
      <c r="I4176" s="27" t="n">
        <v>45656</v>
      </c>
      <c r="J4176" s="27" t="n">
        <v>45659</v>
      </c>
      <c r="K4176" t="inlineStr">
        <is>
          <t>Boleto Bancário</t>
        </is>
      </c>
      <c r="L4176" t="inlineStr">
        <is>
          <t>INSUMOS</t>
        </is>
      </c>
      <c r="M4176" t="inlineStr">
        <is>
          <t>ALIMENTOS</t>
        </is>
      </c>
      <c r="N4176" t="inlineStr">
        <is>
          <t>291298</t>
        </is>
      </c>
      <c r="O4176" t="inlineStr">
        <is>
          <t>Documentação Aprovada</t>
        </is>
      </c>
      <c r="P4176" t="inlineStr">
        <is>
          <t>Aprovado Diretoria</t>
        </is>
      </c>
      <c r="Q4176" t="inlineStr">
        <is>
          <t>Aprovado Caixa</t>
        </is>
      </c>
      <c r="R4176" t="inlineStr">
        <is>
          <t>Pago</t>
        </is>
      </c>
      <c r="S4176" t="inlineStr">
        <is>
          <t>Bar Brahma - Ypiranga Matriz - Bradesco</t>
        </is>
      </c>
    </row>
    <row r="4177">
      <c r="A4177" t="n">
        <v>99232</v>
      </c>
      <c r="B4177" t="n">
        <v>114</v>
      </c>
      <c r="C4177" t="inlineStr">
        <is>
          <t>Bar Brahma - Centro</t>
        </is>
      </c>
      <c r="D4177" t="inlineStr">
        <is>
          <t>JK COMERCIO DE GENEROS ALIMENTICIOS LTDA</t>
        </is>
      </c>
      <c r="E4177" t="n">
        <v>360</v>
      </c>
      <c r="F4177" s="27" t="n">
        <v>45670</v>
      </c>
      <c r="G4177" s="27" t="n">
        <v>45670</v>
      </c>
      <c r="H4177" s="27" t="n">
        <v>45670</v>
      </c>
      <c r="I4177" s="27" t="n">
        <v>45656</v>
      </c>
      <c r="J4177" s="27" t="n">
        <v>45659</v>
      </c>
      <c r="K4177" t="inlineStr">
        <is>
          <t>Boleto Bancário</t>
        </is>
      </c>
      <c r="L4177" t="inlineStr">
        <is>
          <t>INSUMOS</t>
        </is>
      </c>
      <c r="M4177" t="inlineStr">
        <is>
          <t>ALIMENTOS</t>
        </is>
      </c>
      <c r="N4177" t="inlineStr">
        <is>
          <t>7818</t>
        </is>
      </c>
      <c r="O4177" t="inlineStr">
        <is>
          <t>Documentação Aprovada</t>
        </is>
      </c>
      <c r="P4177" t="inlineStr">
        <is>
          <t>Aprovado Diretoria</t>
        </is>
      </c>
      <c r="Q4177" t="inlineStr">
        <is>
          <t>Aprovado Caixa</t>
        </is>
      </c>
      <c r="R4177" t="inlineStr">
        <is>
          <t>Pago</t>
        </is>
      </c>
      <c r="S4177" t="inlineStr">
        <is>
          <t>Bar Brahma - Ypiranga Matriz - Bradesco</t>
        </is>
      </c>
    </row>
    <row r="4178">
      <c r="A4178" t="n">
        <v>99229</v>
      </c>
      <c r="B4178" t="n">
        <v>114</v>
      </c>
      <c r="C4178" t="inlineStr">
        <is>
          <t>Bar Brahma - Centro</t>
        </is>
      </c>
      <c r="D4178" t="inlineStr">
        <is>
          <t xml:space="preserve">FORTE ALIMENTOS COM IMPORTACAO LTDA </t>
        </is>
      </c>
      <c r="E4178" t="n">
        <v>1910.3</v>
      </c>
      <c r="F4178" s="27" t="n">
        <v>45670</v>
      </c>
      <c r="G4178" s="27" t="n">
        <v>45670</v>
      </c>
      <c r="H4178" s="27" t="n">
        <v>45670</v>
      </c>
      <c r="I4178" s="27" t="n">
        <v>45656</v>
      </c>
      <c r="J4178" s="27" t="n">
        <v>45659</v>
      </c>
      <c r="K4178" t="inlineStr">
        <is>
          <t>Boleto Bancário</t>
        </is>
      </c>
      <c r="L4178" t="inlineStr">
        <is>
          <t>Custo Mercadoria Vendida</t>
        </is>
      </c>
      <c r="M4178" t="inlineStr">
        <is>
          <t>Insumos - Alimentos</t>
        </is>
      </c>
      <c r="N4178" t="inlineStr">
        <is>
          <t>291159</t>
        </is>
      </c>
      <c r="O4178" t="inlineStr">
        <is>
          <t>Documentação Aprovada</t>
        </is>
      </c>
      <c r="P4178" t="inlineStr">
        <is>
          <t>Aprovado Diretoria</t>
        </is>
      </c>
      <c r="Q4178" t="inlineStr">
        <is>
          <t>Aprovado Caixa</t>
        </is>
      </c>
      <c r="R4178" t="inlineStr">
        <is>
          <t>Pago</t>
        </is>
      </c>
      <c r="S4178" t="inlineStr">
        <is>
          <t>Bar Brahma - Ypiranga Matriz - Bradesco</t>
        </is>
      </c>
    </row>
    <row r="4179">
      <c r="A4179" t="n">
        <v>99227</v>
      </c>
      <c r="B4179" t="n">
        <v>114</v>
      </c>
      <c r="C4179" t="inlineStr">
        <is>
          <t>Bar Brahma - Centro</t>
        </is>
      </c>
      <c r="D4179" t="inlineStr">
        <is>
          <t xml:space="preserve">MD POC DELIVERY </t>
        </is>
      </c>
      <c r="E4179" t="n">
        <v>957.6</v>
      </c>
      <c r="F4179" s="27" t="n">
        <v>45670</v>
      </c>
      <c r="G4179" s="27" t="n">
        <v>45670</v>
      </c>
      <c r="H4179" s="27" t="n">
        <v>45670</v>
      </c>
      <c r="I4179" s="27" t="n">
        <v>45654</v>
      </c>
      <c r="J4179" s="27" t="n">
        <v>45659</v>
      </c>
      <c r="K4179" t="inlineStr">
        <is>
          <t>Boleto Bancário</t>
        </is>
      </c>
      <c r="L4179" t="inlineStr">
        <is>
          <t>INSUMOS</t>
        </is>
      </c>
      <c r="M4179" t="inlineStr">
        <is>
          <t>ALIMENTOS</t>
        </is>
      </c>
      <c r="N4179" t="inlineStr">
        <is>
          <t>89060</t>
        </is>
      </c>
      <c r="O4179" t="inlineStr">
        <is>
          <t>Documentação Aprovada</t>
        </is>
      </c>
      <c r="P4179" t="inlineStr">
        <is>
          <t>Aprovado Diretoria</t>
        </is>
      </c>
      <c r="Q4179" t="inlineStr">
        <is>
          <t>Aprovado Caixa</t>
        </is>
      </c>
      <c r="R4179" t="inlineStr">
        <is>
          <t>Pago</t>
        </is>
      </c>
      <c r="S4179" t="inlineStr">
        <is>
          <t>Bar Brahma - Ypiranga Matriz - Bradesco</t>
        </is>
      </c>
    </row>
    <row r="4180">
      <c r="A4180" t="n">
        <v>99225</v>
      </c>
      <c r="B4180" t="n">
        <v>114</v>
      </c>
      <c r="C4180" t="inlineStr">
        <is>
          <t>Bar Brahma - Centro</t>
        </is>
      </c>
      <c r="D4180" t="inlineStr">
        <is>
          <t>JK COMERCIO DE GENEROS ALIMENTICIOS LTDA</t>
        </is>
      </c>
      <c r="E4180" t="n">
        <v>306</v>
      </c>
      <c r="F4180" s="27" t="n">
        <v>45670</v>
      </c>
      <c r="G4180" s="27" t="n">
        <v>45670</v>
      </c>
      <c r="H4180" s="27" t="n">
        <v>45670</v>
      </c>
      <c r="I4180" s="27" t="n">
        <v>45656</v>
      </c>
      <c r="J4180" s="27" t="n">
        <v>45659</v>
      </c>
      <c r="K4180" t="inlineStr">
        <is>
          <t>Boleto Bancário</t>
        </is>
      </c>
      <c r="L4180" t="inlineStr">
        <is>
          <t>INSUMOS</t>
        </is>
      </c>
      <c r="M4180" t="inlineStr">
        <is>
          <t>ALIMENTOS</t>
        </is>
      </c>
      <c r="N4180" t="inlineStr">
        <is>
          <t>7792</t>
        </is>
      </c>
      <c r="O4180" t="inlineStr">
        <is>
          <t>Documentação Aprovada</t>
        </is>
      </c>
      <c r="P4180" t="inlineStr">
        <is>
          <t>Aprovado Diretoria</t>
        </is>
      </c>
      <c r="Q4180" t="inlineStr">
        <is>
          <t>Aprovado Caixa</t>
        </is>
      </c>
      <c r="R4180" t="inlineStr">
        <is>
          <t>Pago</t>
        </is>
      </c>
      <c r="S4180" t="inlineStr">
        <is>
          <t>Bar Brahma - Ypiranga Matriz - Bradesco</t>
        </is>
      </c>
    </row>
    <row r="4181">
      <c r="A4181" t="n">
        <v>99224</v>
      </c>
      <c r="B4181" t="n">
        <v>114</v>
      </c>
      <c r="C4181" t="inlineStr">
        <is>
          <t>Bar Brahma - Centro</t>
        </is>
      </c>
      <c r="D4181" t="inlineStr">
        <is>
          <t>J A DOS SANTOS HORTIFRUTI</t>
        </is>
      </c>
      <c r="E4181" t="n">
        <v>937</v>
      </c>
      <c r="F4181" s="27" t="n">
        <v>45668</v>
      </c>
      <c r="G4181" s="27" t="n">
        <v>45670</v>
      </c>
      <c r="H4181" s="27" t="n">
        <v>45670</v>
      </c>
      <c r="I4181" s="27" t="n">
        <v>45653</v>
      </c>
      <c r="J4181" s="27" t="n">
        <v>45659</v>
      </c>
      <c r="K4181" t="inlineStr">
        <is>
          <t>Boleto Bancário</t>
        </is>
      </c>
      <c r="L4181" t="inlineStr">
        <is>
          <t>Custo Mercadoria Vendida</t>
        </is>
      </c>
      <c r="M4181" t="inlineStr">
        <is>
          <t>Insumos - Alimentos</t>
        </is>
      </c>
      <c r="N4181" t="inlineStr">
        <is>
          <t>35893</t>
        </is>
      </c>
      <c r="O4181" t="inlineStr">
        <is>
          <t>Documentação Aprovada</t>
        </is>
      </c>
      <c r="P4181" t="inlineStr">
        <is>
          <t>Aprovado Diretoria</t>
        </is>
      </c>
      <c r="Q4181" t="inlineStr">
        <is>
          <t>Aprovado Caixa</t>
        </is>
      </c>
      <c r="R4181" t="inlineStr">
        <is>
          <t>Pago</t>
        </is>
      </c>
      <c r="S4181" t="inlineStr">
        <is>
          <t>Bar Brahma - Ypiranga Matriz - Bradesco</t>
        </is>
      </c>
    </row>
    <row r="4182">
      <c r="A4182" t="n">
        <v>99652</v>
      </c>
      <c r="B4182" t="n">
        <v>114</v>
      </c>
      <c r="C4182" t="inlineStr">
        <is>
          <t>Bar Brahma - Centro</t>
        </is>
      </c>
      <c r="D4182" t="inlineStr">
        <is>
          <t xml:space="preserve">HORTIFRUTI DO CHEF LTDA </t>
        </is>
      </c>
      <c r="E4182" t="n">
        <v>2420.25</v>
      </c>
      <c r="F4182" s="27" t="n">
        <v>45670</v>
      </c>
      <c r="G4182" s="27" t="n">
        <v>45670</v>
      </c>
      <c r="H4182" s="27" t="n">
        <v>45670</v>
      </c>
      <c r="I4182" s="27" t="n">
        <v>45659</v>
      </c>
      <c r="J4182" s="27" t="n">
        <v>45660</v>
      </c>
      <c r="K4182" t="inlineStr">
        <is>
          <t>Boleto Bancário</t>
        </is>
      </c>
      <c r="L4182" t="inlineStr">
        <is>
          <t>Custo Mercadoria Vendida</t>
        </is>
      </c>
      <c r="M4182" t="inlineStr">
        <is>
          <t>Insumos - Alimentos</t>
        </is>
      </c>
      <c r="N4182" t="inlineStr">
        <is>
          <t>25536</t>
        </is>
      </c>
      <c r="O4182" t="inlineStr">
        <is>
          <t>Documentação Aprovada</t>
        </is>
      </c>
      <c r="P4182" t="inlineStr">
        <is>
          <t>Aprovado Diretoria</t>
        </is>
      </c>
      <c r="Q4182" t="inlineStr">
        <is>
          <t>Aprovado Caixa</t>
        </is>
      </c>
      <c r="R4182" t="inlineStr">
        <is>
          <t>Pago</t>
        </is>
      </c>
      <c r="S4182" t="inlineStr">
        <is>
          <t>Bar Brahma - Ypiranga Matriz - Bradesco</t>
        </is>
      </c>
    </row>
    <row r="4183">
      <c r="A4183" t="n">
        <v>98906</v>
      </c>
      <c r="B4183" t="n">
        <v>114</v>
      </c>
      <c r="C4183" t="inlineStr">
        <is>
          <t>Bar Brahma - Centro</t>
        </is>
      </c>
      <c r="D4183" t="inlineStr">
        <is>
          <t>CECILIA TSUYACO ARAKI SILVA LTDA</t>
        </is>
      </c>
      <c r="E4183" t="n">
        <v>1737.5</v>
      </c>
      <c r="F4183" s="27" t="n">
        <v>45667</v>
      </c>
      <c r="G4183" s="27" t="n">
        <v>45667</v>
      </c>
      <c r="H4183" s="27" t="n">
        <v>45667</v>
      </c>
      <c r="I4183" s="27" t="n">
        <v>45653</v>
      </c>
      <c r="J4183" s="27" t="n">
        <v>45656</v>
      </c>
      <c r="K4183" t="inlineStr">
        <is>
          <t>Boleto Bancário</t>
        </is>
      </c>
      <c r="L4183" t="inlineStr">
        <is>
          <t>INSUMOS</t>
        </is>
      </c>
      <c r="M4183" t="inlineStr">
        <is>
          <t>ALIMENTOS</t>
        </is>
      </c>
      <c r="N4183" t="inlineStr">
        <is>
          <t>363353</t>
        </is>
      </c>
      <c r="O4183" t="inlineStr">
        <is>
          <t>Documentação Aprovada</t>
        </is>
      </c>
      <c r="P4183" t="inlineStr">
        <is>
          <t>Aprovado Diretoria</t>
        </is>
      </c>
      <c r="Q4183" t="inlineStr">
        <is>
          <t>Aprovado Caixa</t>
        </is>
      </c>
      <c r="R4183" t="inlineStr">
        <is>
          <t>Pago</t>
        </is>
      </c>
      <c r="S4183" t="inlineStr">
        <is>
          <t>Bar Brahma - Ypiranga Matriz - Bradesco</t>
        </is>
      </c>
    </row>
    <row r="4184">
      <c r="A4184" t="n">
        <v>99704</v>
      </c>
      <c r="B4184" t="n">
        <v>114</v>
      </c>
      <c r="C4184" t="inlineStr">
        <is>
          <t>Bar Brahma - Centro</t>
        </is>
      </c>
      <c r="D4184" t="inlineStr">
        <is>
          <t>NOTRE DAME INTERMEDICA SAUDE S.A.</t>
        </is>
      </c>
      <c r="E4184" t="n">
        <v>834.4299999999999</v>
      </c>
      <c r="F4184" s="27" t="n">
        <v>45639</v>
      </c>
      <c r="G4184" s="27" t="n">
        <v>45667</v>
      </c>
      <c r="H4184" s="27" t="n">
        <v>45667</v>
      </c>
      <c r="I4184" s="27" t="n">
        <v>45657</v>
      </c>
      <c r="J4184" s="27" t="n">
        <v>45660</v>
      </c>
      <c r="K4184" t="inlineStr">
        <is>
          <t>Boleto Bancário</t>
        </is>
      </c>
      <c r="L4184" t="inlineStr">
        <is>
          <t>Mão de Obra - Benefícios</t>
        </is>
      </c>
      <c r="M4184" t="inlineStr">
        <is>
          <t xml:space="preserve">  -  Assist. Médica</t>
        </is>
      </c>
      <c r="N4184" t="inlineStr">
        <is>
          <t>0</t>
        </is>
      </c>
      <c r="O4184" t="inlineStr">
        <is>
          <t>Documentação Aprovada</t>
        </is>
      </c>
      <c r="P4184" t="inlineStr">
        <is>
          <t>Aprovado Diretoria</t>
        </is>
      </c>
      <c r="Q4184" t="inlineStr">
        <is>
          <t>Aprovado Caixa</t>
        </is>
      </c>
      <c r="R4184" t="inlineStr">
        <is>
          <t>Pago</t>
        </is>
      </c>
      <c r="S4184" t="inlineStr">
        <is>
          <t>Bar Brahma - Ypiranga Matriz - Bradesco</t>
        </is>
      </c>
    </row>
    <row r="4185">
      <c r="A4185" t="n">
        <v>98907</v>
      </c>
      <c r="B4185" t="n">
        <v>114</v>
      </c>
      <c r="C4185" t="inlineStr">
        <is>
          <t>Bar Brahma - Centro</t>
        </is>
      </c>
      <c r="D4185" t="inlineStr">
        <is>
          <t>MARCOS SILVA DO NASCIMENTO</t>
        </is>
      </c>
      <c r="E4185" t="n">
        <v>1679.4</v>
      </c>
      <c r="F4185" s="27" t="n">
        <v>45667</v>
      </c>
      <c r="G4185" s="27" t="n">
        <v>45667</v>
      </c>
      <c r="H4185" s="27" t="n">
        <v>45667</v>
      </c>
      <c r="I4185" s="27" t="n">
        <v>45653</v>
      </c>
      <c r="J4185" s="27" t="n">
        <v>45656</v>
      </c>
      <c r="K4185" t="inlineStr">
        <is>
          <t>Boleto Bancário</t>
        </is>
      </c>
      <c r="L4185" t="inlineStr">
        <is>
          <t>Custo Mercadoria Vendida</t>
        </is>
      </c>
      <c r="M4185" t="inlineStr">
        <is>
          <t>Insumos - Alimentos</t>
        </is>
      </c>
      <c r="N4185" t="inlineStr">
        <is>
          <t>189</t>
        </is>
      </c>
      <c r="O4185" t="inlineStr">
        <is>
          <t>Documentação Aprovada</t>
        </is>
      </c>
      <c r="P4185" t="inlineStr">
        <is>
          <t>Aprovado Diretoria</t>
        </is>
      </c>
      <c r="Q4185" t="inlineStr">
        <is>
          <t>Aprovado Caixa</t>
        </is>
      </c>
      <c r="R4185" t="inlineStr">
        <is>
          <t>Pago</t>
        </is>
      </c>
      <c r="S4185" t="inlineStr">
        <is>
          <t>Bar Brahma - Ypiranga Matriz - Bradesco</t>
        </is>
      </c>
    </row>
    <row r="4186">
      <c r="A4186" t="n">
        <v>98908</v>
      </c>
      <c r="B4186" t="n">
        <v>114</v>
      </c>
      <c r="C4186" t="inlineStr">
        <is>
          <t>Bar Brahma - Centro</t>
        </is>
      </c>
      <c r="D4186" t="inlineStr">
        <is>
          <t>MARCOS SILVA DO NASCIMENTO</t>
        </is>
      </c>
      <c r="E4186" t="n">
        <v>1111.04</v>
      </c>
      <c r="F4186" s="27" t="n">
        <v>45667</v>
      </c>
      <c r="G4186" s="27" t="n">
        <v>45667</v>
      </c>
      <c r="H4186" s="27" t="n">
        <v>45667</v>
      </c>
      <c r="I4186" s="27" t="n">
        <v>45653</v>
      </c>
      <c r="J4186" s="27" t="n">
        <v>45656</v>
      </c>
      <c r="K4186" t="inlineStr">
        <is>
          <t>Boleto Bancário</t>
        </is>
      </c>
      <c r="L4186" t="inlineStr">
        <is>
          <t>Custo Mercadoria Vendida</t>
        </is>
      </c>
      <c r="M4186" t="inlineStr">
        <is>
          <t>Insumos - Alimentos</t>
        </is>
      </c>
      <c r="N4186" t="inlineStr">
        <is>
          <t>188</t>
        </is>
      </c>
      <c r="O4186" t="inlineStr">
        <is>
          <t>Documentação Aprovada</t>
        </is>
      </c>
      <c r="P4186" t="inlineStr">
        <is>
          <t>Aprovado Diretoria</t>
        </is>
      </c>
      <c r="Q4186" t="inlineStr">
        <is>
          <t>Aprovado Caixa</t>
        </is>
      </c>
      <c r="R4186" t="inlineStr">
        <is>
          <t>Pago</t>
        </is>
      </c>
      <c r="S4186" t="inlineStr">
        <is>
          <t>Bar Brahma - Ypiranga Matriz - Bradesco</t>
        </is>
      </c>
    </row>
    <row r="4187">
      <c r="A4187" t="n">
        <v>98901</v>
      </c>
      <c r="B4187" t="n">
        <v>114</v>
      </c>
      <c r="C4187" t="inlineStr">
        <is>
          <t>Bar Brahma - Centro</t>
        </is>
      </c>
      <c r="D4187" t="inlineStr">
        <is>
          <t>MULTIFRANGOS COMERCIO DE ALIMENTOS LTDA</t>
        </is>
      </c>
      <c r="E4187" t="n">
        <v>2628.92</v>
      </c>
      <c r="F4187" s="27" t="n">
        <v>45667</v>
      </c>
      <c r="G4187" s="27" t="n">
        <v>45667</v>
      </c>
      <c r="H4187" s="27" t="n">
        <v>45667</v>
      </c>
      <c r="I4187" s="27" t="n">
        <v>45653</v>
      </c>
      <c r="J4187" s="27" t="n">
        <v>45656</v>
      </c>
      <c r="K4187" t="inlineStr">
        <is>
          <t>Boleto Bancário</t>
        </is>
      </c>
      <c r="L4187" t="inlineStr">
        <is>
          <t>Custo Mercadoria Vendida</t>
        </is>
      </c>
      <c r="M4187" t="inlineStr">
        <is>
          <t>Insumos - Alimentos</t>
        </is>
      </c>
      <c r="N4187" t="inlineStr">
        <is>
          <t>865761</t>
        </is>
      </c>
      <c r="O4187" t="inlineStr">
        <is>
          <t>Documentação Aprovada</t>
        </is>
      </c>
      <c r="P4187" t="inlineStr">
        <is>
          <t>Aprovado Diretoria</t>
        </is>
      </c>
      <c r="Q4187" t="inlineStr">
        <is>
          <t>Aprovado Caixa</t>
        </is>
      </c>
      <c r="R4187" t="inlineStr">
        <is>
          <t>Pago</t>
        </is>
      </c>
      <c r="S4187" t="inlineStr">
        <is>
          <t>Bar Brahma - Ypiranga Matriz - Bradesco</t>
        </is>
      </c>
    </row>
    <row r="4188">
      <c r="A4188" t="n">
        <v>98900</v>
      </c>
      <c r="B4188" t="n">
        <v>114</v>
      </c>
      <c r="C4188" t="inlineStr">
        <is>
          <t>Bar Brahma - Centro</t>
        </is>
      </c>
      <c r="D4188" t="inlineStr">
        <is>
          <t>CECILIA TSUYACO ARAKI SILVA LTDA</t>
        </is>
      </c>
      <c r="E4188" t="n">
        <v>458.5</v>
      </c>
      <c r="F4188" s="27" t="n">
        <v>45667</v>
      </c>
      <c r="G4188" s="27" t="n">
        <v>45667</v>
      </c>
      <c r="H4188" s="27" t="n">
        <v>45667</v>
      </c>
      <c r="I4188" s="27" t="n">
        <v>45653</v>
      </c>
      <c r="J4188" s="27" t="n">
        <v>45656</v>
      </c>
      <c r="K4188" t="inlineStr">
        <is>
          <t>Boleto Bancário</t>
        </is>
      </c>
      <c r="L4188" t="inlineStr">
        <is>
          <t>INSUMOS</t>
        </is>
      </c>
      <c r="M4188" t="inlineStr">
        <is>
          <t>ALIMENTOS</t>
        </is>
      </c>
      <c r="N4188" t="inlineStr">
        <is>
          <t>363321</t>
        </is>
      </c>
      <c r="O4188" t="inlineStr">
        <is>
          <t>Documentação Aprovada</t>
        </is>
      </c>
      <c r="P4188" t="inlineStr">
        <is>
          <t>Aprovado Diretoria</t>
        </is>
      </c>
      <c r="Q4188" t="inlineStr">
        <is>
          <t>Aprovado Caixa</t>
        </is>
      </c>
      <c r="R4188" t="inlineStr">
        <is>
          <t>Pago</t>
        </is>
      </c>
      <c r="S4188" t="inlineStr">
        <is>
          <t>Bar Brahma - Ypiranga Matriz - Bradesco</t>
        </is>
      </c>
    </row>
    <row r="4189">
      <c r="A4189" t="n">
        <v>101890</v>
      </c>
      <c r="B4189" t="n">
        <v>114</v>
      </c>
      <c r="C4189" t="inlineStr">
        <is>
          <t>Bar Brahma - Centro</t>
        </is>
      </c>
      <c r="D4189" t="inlineStr">
        <is>
          <t xml:space="preserve">TARIFAS BANCARIAS </t>
        </is>
      </c>
      <c r="E4189" t="n">
        <v>46</v>
      </c>
      <c r="F4189" s="27" t="n">
        <v>45667</v>
      </c>
      <c r="G4189" s="27" t="n"/>
      <c r="H4189" s="27" t="n">
        <v>45667</v>
      </c>
      <c r="I4189" s="27" t="n">
        <v>45667</v>
      </c>
      <c r="J4189" s="27" t="n">
        <v>45670</v>
      </c>
      <c r="K4189" t="inlineStr">
        <is>
          <t>Transferência Bancária ou Pix</t>
        </is>
      </c>
      <c r="L4189" t="inlineStr">
        <is>
          <t>DESPESAS BANCARIAS</t>
        </is>
      </c>
      <c r="M4189" t="inlineStr">
        <is>
          <t>TARIFAS BANCARIAS</t>
        </is>
      </c>
      <c r="N4189" t="inlineStr">
        <is>
          <t>TARIFA10012025</t>
        </is>
      </c>
      <c r="P4189" t="inlineStr">
        <is>
          <t>Aprovado Diretoria</t>
        </is>
      </c>
      <c r="R4189" t="inlineStr">
        <is>
          <t>Pago</t>
        </is>
      </c>
    </row>
    <row r="4190">
      <c r="A4190" t="n">
        <v>101888</v>
      </c>
      <c r="B4190" t="n">
        <v>114</v>
      </c>
      <c r="C4190" t="inlineStr">
        <is>
          <t>Bar Brahma - Centro</t>
        </is>
      </c>
      <c r="D4190" t="inlineStr">
        <is>
          <t xml:space="preserve">TARIFAS BANCARIAS </t>
        </is>
      </c>
      <c r="E4190" t="n">
        <v>79.63</v>
      </c>
      <c r="F4190" s="27" t="n">
        <v>45667</v>
      </c>
      <c r="G4190" s="27" t="n"/>
      <c r="H4190" s="27" t="n">
        <v>45667</v>
      </c>
      <c r="I4190" s="27" t="n">
        <v>45667</v>
      </c>
      <c r="J4190" s="27" t="n">
        <v>45670</v>
      </c>
      <c r="K4190" t="inlineStr">
        <is>
          <t>Transferência Bancária ou Pix</t>
        </is>
      </c>
      <c r="L4190" t="inlineStr">
        <is>
          <t>DESPESAS BANCARIAS</t>
        </is>
      </c>
      <c r="M4190" t="inlineStr">
        <is>
          <t>TARIFAS BANCARIAS</t>
        </is>
      </c>
      <c r="N4190" t="inlineStr">
        <is>
          <t>TARIFA10012025</t>
        </is>
      </c>
      <c r="P4190" t="inlineStr">
        <is>
          <t>Aprovado Diretoria</t>
        </is>
      </c>
      <c r="R4190" t="inlineStr">
        <is>
          <t>Pago</t>
        </is>
      </c>
    </row>
    <row r="4191">
      <c r="A4191" t="n">
        <v>98399</v>
      </c>
      <c r="B4191" t="n">
        <v>114</v>
      </c>
      <c r="C4191" t="inlineStr">
        <is>
          <t>Bar Brahma - Centro</t>
        </is>
      </c>
      <c r="D4191" t="inlineStr">
        <is>
          <t xml:space="preserve">EMPORIO MEL </t>
        </is>
      </c>
      <c r="E4191" t="n">
        <v>1543.1</v>
      </c>
      <c r="F4191" s="27" t="n">
        <v>45667</v>
      </c>
      <c r="G4191" s="27" t="n">
        <v>45667</v>
      </c>
      <c r="H4191" s="27" t="n">
        <v>45667</v>
      </c>
      <c r="I4191" s="27" t="n">
        <v>45646</v>
      </c>
      <c r="J4191" s="27" t="n">
        <v>45652</v>
      </c>
      <c r="K4191" t="inlineStr">
        <is>
          <t>Boleto Bancário</t>
        </is>
      </c>
      <c r="L4191" t="inlineStr">
        <is>
          <t>INSUMOS</t>
        </is>
      </c>
      <c r="M4191" t="inlineStr">
        <is>
          <t>ALIMENTOS</t>
        </is>
      </c>
      <c r="N4191" t="inlineStr">
        <is>
          <t>434562</t>
        </is>
      </c>
      <c r="O4191" t="inlineStr">
        <is>
          <t>Documentação Aprovada</t>
        </is>
      </c>
      <c r="P4191" t="inlineStr">
        <is>
          <t>Aprovado Diretoria</t>
        </is>
      </c>
      <c r="Q4191" t="inlineStr">
        <is>
          <t>Aprovado Caixa</t>
        </is>
      </c>
      <c r="R4191" t="inlineStr">
        <is>
          <t>Pago</t>
        </is>
      </c>
      <c r="S4191" t="inlineStr">
        <is>
          <t>Bar Brahma - Ypiranga Matriz - Bradesco</t>
        </is>
      </c>
    </row>
    <row r="4192">
      <c r="A4192" t="n">
        <v>98421</v>
      </c>
      <c r="B4192" t="n">
        <v>114</v>
      </c>
      <c r="C4192" t="inlineStr">
        <is>
          <t>Bar Brahma - Centro</t>
        </is>
      </c>
      <c r="D4192" t="inlineStr">
        <is>
          <t>PDO ALIMENTOS E COMERCIO LTDA</t>
        </is>
      </c>
      <c r="E4192" t="n">
        <v>214.5</v>
      </c>
      <c r="F4192" s="27" t="n">
        <v>45667</v>
      </c>
      <c r="G4192" s="27" t="n">
        <v>45667</v>
      </c>
      <c r="H4192" s="27" t="n">
        <v>45667</v>
      </c>
      <c r="I4192" s="27" t="n">
        <v>45650</v>
      </c>
      <c r="J4192" s="27" t="n">
        <v>45652</v>
      </c>
      <c r="K4192" t="inlineStr">
        <is>
          <t>Boleto Bancário</t>
        </is>
      </c>
      <c r="L4192" t="inlineStr">
        <is>
          <t>Custo Mercadoria Vendida</t>
        </is>
      </c>
      <c r="M4192" t="inlineStr">
        <is>
          <t>Insumos - Alimentos</t>
        </is>
      </c>
      <c r="N4192" t="inlineStr">
        <is>
          <t>33572</t>
        </is>
      </c>
      <c r="O4192" t="inlineStr">
        <is>
          <t>Documentação Aprovada</t>
        </is>
      </c>
      <c r="P4192" t="inlineStr">
        <is>
          <t>Aprovado Diretoria</t>
        </is>
      </c>
      <c r="Q4192" t="inlineStr">
        <is>
          <t>Aprovado Caixa</t>
        </is>
      </c>
      <c r="R4192" t="inlineStr">
        <is>
          <t>Pago</t>
        </is>
      </c>
      <c r="S4192" t="inlineStr">
        <is>
          <t>Bar Brahma - Ypiranga Matriz - Bradesco</t>
        </is>
      </c>
    </row>
    <row r="4193">
      <c r="A4193" t="n">
        <v>98799</v>
      </c>
      <c r="B4193" t="n">
        <v>114</v>
      </c>
      <c r="C4193" t="inlineStr">
        <is>
          <t>Bar Brahma - Centro</t>
        </is>
      </c>
      <c r="D4193" t="inlineStr">
        <is>
          <t>GELOMAQ COM E IND LTDA</t>
        </is>
      </c>
      <c r="E4193" t="n">
        <v>1065</v>
      </c>
      <c r="F4193" s="27" t="n">
        <v>45667</v>
      </c>
      <c r="G4193" s="27" t="n">
        <v>45667</v>
      </c>
      <c r="H4193" s="27" t="n">
        <v>45667</v>
      </c>
      <c r="I4193" s="27" t="n">
        <v>45652</v>
      </c>
      <c r="J4193" s="27" t="n">
        <v>45653</v>
      </c>
      <c r="K4193" t="inlineStr">
        <is>
          <t>Boleto Bancário</t>
        </is>
      </c>
      <c r="L4193" t="inlineStr">
        <is>
          <t>LOCACOES</t>
        </is>
      </c>
      <c r="M4193" t="inlineStr">
        <is>
          <t>LOCACAO DE EQUIPAMENTOS</t>
        </is>
      </c>
      <c r="N4193" t="inlineStr">
        <is>
          <t>2821-137/1</t>
        </is>
      </c>
      <c r="O4193" t="inlineStr">
        <is>
          <t>Documentação Aprovada</t>
        </is>
      </c>
      <c r="P4193" t="inlineStr">
        <is>
          <t>Aprovado Diretoria</t>
        </is>
      </c>
      <c r="Q4193" t="inlineStr">
        <is>
          <t>Aprovado Caixa</t>
        </is>
      </c>
      <c r="R4193" t="inlineStr">
        <is>
          <t>Pago</t>
        </is>
      </c>
      <c r="S4193" t="inlineStr">
        <is>
          <t>Bar Brahma - Ypiranga Matriz - Bradesco</t>
        </is>
      </c>
    </row>
    <row r="4194">
      <c r="A4194" t="n">
        <v>98749</v>
      </c>
      <c r="B4194" t="n">
        <v>114</v>
      </c>
      <c r="C4194" t="inlineStr">
        <is>
          <t>Bar Brahma - Centro</t>
        </is>
      </c>
      <c r="D4194" t="inlineStr">
        <is>
          <t>HORTICLEAN DISTRIBUIDORA</t>
        </is>
      </c>
      <c r="E4194" t="n">
        <v>320.56</v>
      </c>
      <c r="F4194" s="27" t="n">
        <v>45667</v>
      </c>
      <c r="G4194" s="27" t="n">
        <v>45667</v>
      </c>
      <c r="H4194" s="27" t="n">
        <v>45667</v>
      </c>
      <c r="I4194" s="27" t="n">
        <v>45652</v>
      </c>
      <c r="J4194" s="27" t="n">
        <v>45653</v>
      </c>
      <c r="K4194" t="inlineStr">
        <is>
          <t>Boleto Bancário</t>
        </is>
      </c>
      <c r="L4194" t="inlineStr">
        <is>
          <t>Custo Mercadoria Vendida</t>
        </is>
      </c>
      <c r="M4194" t="inlineStr">
        <is>
          <t>Insumos - Alimentos</t>
        </is>
      </c>
      <c r="N4194" t="inlineStr">
        <is>
          <t>25522</t>
        </is>
      </c>
      <c r="O4194" t="inlineStr">
        <is>
          <t>Documentação Aprovada</t>
        </is>
      </c>
      <c r="P4194" t="inlineStr">
        <is>
          <t>Aprovado Diretoria</t>
        </is>
      </c>
      <c r="Q4194" t="inlineStr">
        <is>
          <t>Aprovado Caixa</t>
        </is>
      </c>
      <c r="R4194" t="inlineStr">
        <is>
          <t>Pago</t>
        </is>
      </c>
      <c r="S4194" t="inlineStr">
        <is>
          <t>Bar Brahma - Ypiranga Matriz - Bradesco</t>
        </is>
      </c>
    </row>
    <row r="4195">
      <c r="A4195" t="n">
        <v>98769</v>
      </c>
      <c r="B4195" t="n">
        <v>114</v>
      </c>
      <c r="C4195" t="inlineStr">
        <is>
          <t>Bar Brahma - Centro</t>
        </is>
      </c>
      <c r="D4195" t="inlineStr">
        <is>
          <t>J A DOS SANTOS HORTIFRUTI</t>
        </is>
      </c>
      <c r="E4195" t="n">
        <v>603</v>
      </c>
      <c r="F4195" s="27" t="n">
        <v>45667</v>
      </c>
      <c r="G4195" s="27" t="n">
        <v>45667</v>
      </c>
      <c r="H4195" s="27" t="n">
        <v>45667</v>
      </c>
      <c r="I4195" s="27" t="n">
        <v>45652</v>
      </c>
      <c r="J4195" s="27" t="n">
        <v>45653</v>
      </c>
      <c r="K4195" t="inlineStr">
        <is>
          <t>Boleto Bancário</t>
        </is>
      </c>
      <c r="L4195" t="inlineStr">
        <is>
          <t>Custo Mercadoria Vendida</t>
        </is>
      </c>
      <c r="M4195" t="inlineStr">
        <is>
          <t>Insumos - Alimentos</t>
        </is>
      </c>
      <c r="N4195" t="inlineStr">
        <is>
          <t>35885</t>
        </is>
      </c>
      <c r="O4195" t="inlineStr">
        <is>
          <t>Documentação Aprovada</t>
        </is>
      </c>
      <c r="P4195" t="inlineStr">
        <is>
          <t>Aprovado Diretoria</t>
        </is>
      </c>
      <c r="Q4195" t="inlineStr">
        <is>
          <t>Aprovado Caixa</t>
        </is>
      </c>
      <c r="R4195" t="inlineStr">
        <is>
          <t>Pago</t>
        </is>
      </c>
      <c r="S4195" t="inlineStr">
        <is>
          <t>Bar Brahma - Ypiranga Matriz - Bradesco</t>
        </is>
      </c>
    </row>
    <row r="4196">
      <c r="A4196" t="n">
        <v>98768</v>
      </c>
      <c r="B4196" t="n">
        <v>114</v>
      </c>
      <c r="C4196" t="inlineStr">
        <is>
          <t>Bar Brahma - Centro</t>
        </is>
      </c>
      <c r="D4196" t="inlineStr">
        <is>
          <t>MULTIFRANGOS COMERCIO DE ALIMENTOS LTDA</t>
        </is>
      </c>
      <c r="E4196" t="n">
        <v>1538.75</v>
      </c>
      <c r="F4196" s="27" t="n">
        <v>45667</v>
      </c>
      <c r="G4196" s="27" t="n">
        <v>45667</v>
      </c>
      <c r="H4196" s="27" t="n">
        <v>45667</v>
      </c>
      <c r="I4196" s="27" t="n">
        <v>45653</v>
      </c>
      <c r="J4196" s="27" t="n">
        <v>45653</v>
      </c>
      <c r="K4196" t="inlineStr">
        <is>
          <t>Boleto Bancário</t>
        </is>
      </c>
      <c r="L4196" t="inlineStr">
        <is>
          <t>Custo Mercadoria Vendida</t>
        </is>
      </c>
      <c r="M4196" t="inlineStr">
        <is>
          <t>Insumos - Alimentos</t>
        </is>
      </c>
      <c r="N4196" t="inlineStr">
        <is>
          <t>865762</t>
        </is>
      </c>
      <c r="O4196" t="inlineStr">
        <is>
          <t>Documentação Aprovada</t>
        </is>
      </c>
      <c r="P4196" t="inlineStr">
        <is>
          <t>Aprovado Diretoria</t>
        </is>
      </c>
      <c r="Q4196" t="inlineStr">
        <is>
          <t>Aprovado Caixa</t>
        </is>
      </c>
      <c r="R4196" t="inlineStr">
        <is>
          <t>Pago</t>
        </is>
      </c>
      <c r="S4196" t="inlineStr">
        <is>
          <t>Bar Brahma - Ypiranga Matriz - Bradesco</t>
        </is>
      </c>
    </row>
    <row r="4197">
      <c r="A4197" t="n">
        <v>95556</v>
      </c>
      <c r="B4197" t="n">
        <v>114</v>
      </c>
      <c r="C4197" t="inlineStr">
        <is>
          <t>Bar Brahma - Centro</t>
        </is>
      </c>
      <c r="D4197" t="inlineStr">
        <is>
          <t>AMBEV S.A.</t>
        </is>
      </c>
      <c r="E4197" t="n">
        <v>5354.49</v>
      </c>
      <c r="F4197" s="27" t="n">
        <v>45667</v>
      </c>
      <c r="G4197" s="27" t="n">
        <v>45667</v>
      </c>
      <c r="H4197" s="27" t="n">
        <v>45667</v>
      </c>
      <c r="I4197" s="27" t="n">
        <v>45636</v>
      </c>
      <c r="J4197" s="27" t="n">
        <v>45642</v>
      </c>
      <c r="K4197" t="inlineStr">
        <is>
          <t>Boleto Bancário</t>
        </is>
      </c>
      <c r="L4197" t="inlineStr">
        <is>
          <t>Custo Mercadoria Vendida</t>
        </is>
      </c>
      <c r="M4197" t="inlineStr">
        <is>
          <t>Insumos - Bebidas</t>
        </is>
      </c>
      <c r="N4197" t="inlineStr">
        <is>
          <t>207217</t>
        </is>
      </c>
      <c r="O4197" t="inlineStr">
        <is>
          <t>Documentação Aprovada</t>
        </is>
      </c>
      <c r="P4197" t="inlineStr">
        <is>
          <t>Aprovado Diretoria</t>
        </is>
      </c>
      <c r="Q4197" t="inlineStr">
        <is>
          <t>Aprovado Caixa</t>
        </is>
      </c>
      <c r="R4197" t="inlineStr">
        <is>
          <t>Pago</t>
        </is>
      </c>
      <c r="S4197" t="inlineStr">
        <is>
          <t>Bar Brahma - Ypiranga Matriz - Bradesco</t>
        </is>
      </c>
    </row>
    <row r="4198">
      <c r="A4198" t="n">
        <v>96395</v>
      </c>
      <c r="B4198" t="n">
        <v>114</v>
      </c>
      <c r="C4198" t="inlineStr">
        <is>
          <t>Bar Brahma - Centro</t>
        </is>
      </c>
      <c r="D4198" t="inlineStr">
        <is>
          <t>CRYSTALMIXX-GAS COMERCIO E MANUTENCAO DE EQUIPAMENTOS DE GAS LTDA</t>
        </is>
      </c>
      <c r="E4198" t="n">
        <v>1065.6</v>
      </c>
      <c r="F4198" s="27" t="n">
        <v>45667</v>
      </c>
      <c r="G4198" s="27" t="n">
        <v>45667</v>
      </c>
      <c r="H4198" s="27" t="n">
        <v>45667</v>
      </c>
      <c r="I4198" s="27" t="n">
        <v>45642</v>
      </c>
      <c r="J4198" s="27" t="n">
        <v>45644</v>
      </c>
      <c r="K4198" t="inlineStr">
        <is>
          <t>Boleto Bancário</t>
        </is>
      </c>
      <c r="L4198" t="inlineStr">
        <is>
          <t>Utilidades</t>
        </is>
      </c>
      <c r="M4198" t="inlineStr">
        <is>
          <t>Material de Consumo - Gelo/ Gas CO2/ Carvao /Velas</t>
        </is>
      </c>
      <c r="N4198" t="inlineStr">
        <is>
          <t>23771</t>
        </is>
      </c>
      <c r="O4198" t="inlineStr">
        <is>
          <t>Documentação Aprovada</t>
        </is>
      </c>
      <c r="P4198" t="inlineStr">
        <is>
          <t>Aprovado Diretoria</t>
        </is>
      </c>
      <c r="Q4198" t="inlineStr">
        <is>
          <t>Aprovado Caixa</t>
        </is>
      </c>
      <c r="R4198" t="inlineStr">
        <is>
          <t>Pago</t>
        </is>
      </c>
      <c r="S4198" t="inlineStr">
        <is>
          <t>Bar Brahma - Ypiranga Matriz - Bradesco</t>
        </is>
      </c>
    </row>
    <row r="4199">
      <c r="A4199" t="n">
        <v>96385</v>
      </c>
      <c r="B4199" t="n">
        <v>114</v>
      </c>
      <c r="C4199" t="inlineStr">
        <is>
          <t>Bar Brahma - Centro</t>
        </is>
      </c>
      <c r="D4199" t="inlineStr">
        <is>
          <t xml:space="preserve">EMPORIO MEL </t>
        </is>
      </c>
      <c r="E4199" t="n">
        <v>2812.3</v>
      </c>
      <c r="F4199" s="27" t="n">
        <v>45667</v>
      </c>
      <c r="G4199" s="27" t="n">
        <v>45667</v>
      </c>
      <c r="H4199" s="27" t="n">
        <v>45667</v>
      </c>
      <c r="I4199" s="27" t="n">
        <v>45643</v>
      </c>
      <c r="J4199" s="27" t="n">
        <v>45644</v>
      </c>
      <c r="K4199" t="inlineStr">
        <is>
          <t>Boleto Bancário</t>
        </is>
      </c>
      <c r="L4199" t="inlineStr">
        <is>
          <t>Custo Mercadoria Vendida</t>
        </is>
      </c>
      <c r="M4199" t="inlineStr">
        <is>
          <t>Insumos - Alimentos</t>
        </is>
      </c>
      <c r="N4199" t="inlineStr">
        <is>
          <t>433789</t>
        </is>
      </c>
      <c r="O4199" t="inlineStr">
        <is>
          <t>Documentação Aprovada</t>
        </is>
      </c>
      <c r="P4199" t="inlineStr">
        <is>
          <t>Aprovado Diretoria</t>
        </is>
      </c>
      <c r="Q4199" t="inlineStr">
        <is>
          <t>Aprovado Caixa</t>
        </is>
      </c>
      <c r="R4199" t="inlineStr">
        <is>
          <t>Pago</t>
        </is>
      </c>
      <c r="S4199" t="inlineStr">
        <is>
          <t>Bar Brahma - Ypiranga Matriz - Bradesco</t>
        </is>
      </c>
    </row>
    <row r="4200">
      <c r="A4200" t="n">
        <v>94333</v>
      </c>
      <c r="B4200" t="n">
        <v>114</v>
      </c>
      <c r="C4200" t="inlineStr">
        <is>
          <t>Bar Brahma - Centro</t>
        </is>
      </c>
      <c r="D4200" t="inlineStr">
        <is>
          <t xml:space="preserve">EMPORIO MEL </t>
        </is>
      </c>
      <c r="E4200" t="n">
        <v>584.1799999999999</v>
      </c>
      <c r="F4200" s="27" t="n">
        <v>45667</v>
      </c>
      <c r="G4200" s="27" t="n">
        <v>45667</v>
      </c>
      <c r="H4200" s="27" t="n">
        <v>45667</v>
      </c>
      <c r="I4200" s="27" t="n">
        <v>45652</v>
      </c>
      <c r="J4200" s="27" t="n">
        <v>45637</v>
      </c>
      <c r="K4200" t="inlineStr">
        <is>
          <t>Boleto Bancário</t>
        </is>
      </c>
      <c r="L4200" t="inlineStr">
        <is>
          <t>Custo Mercadoria Vendida</t>
        </is>
      </c>
      <c r="M4200" t="inlineStr">
        <is>
          <t>Insumos - Alimentos</t>
        </is>
      </c>
      <c r="N4200" t="inlineStr">
        <is>
          <t>434902</t>
        </is>
      </c>
      <c r="O4200" t="inlineStr">
        <is>
          <t>Documentação Aprovada</t>
        </is>
      </c>
      <c r="P4200" t="inlineStr">
        <is>
          <t>Aprovado Diretoria</t>
        </is>
      </c>
      <c r="Q4200" t="inlineStr">
        <is>
          <t>Aprovado Caixa</t>
        </is>
      </c>
      <c r="R4200" t="inlineStr">
        <is>
          <t>Pago</t>
        </is>
      </c>
      <c r="S4200" t="inlineStr">
        <is>
          <t>Bar Brahma - Ypiranga Matriz - Bradesco</t>
        </is>
      </c>
    </row>
    <row r="4201">
      <c r="A4201" t="n">
        <v>1067</v>
      </c>
      <c r="B4201" t="n">
        <v>114</v>
      </c>
      <c r="C4201" t="inlineStr">
        <is>
          <t>Bar Brahma - Centro</t>
        </is>
      </c>
      <c r="D4201" t="inlineStr">
        <is>
          <t>SOCIEDADE AGRICOLA CACHOEIRA LIMITADA</t>
        </is>
      </c>
      <c r="E4201" t="n">
        <v>727.28</v>
      </c>
      <c r="F4201" s="27" t="n">
        <v>45667</v>
      </c>
      <c r="G4201" s="27" t="n">
        <v>45667</v>
      </c>
      <c r="H4201" s="27" t="n">
        <v>45667</v>
      </c>
      <c r="I4201" s="27" t="n">
        <v>44998</v>
      </c>
      <c r="J4201" s="27" t="n"/>
      <c r="L4201" t="inlineStr">
        <is>
          <t>ENDIVIDAMENTO</t>
        </is>
      </c>
      <c r="M4201" t="inlineStr">
        <is>
          <t xml:space="preserve"> ENDIVIDAMENTO</t>
        </is>
      </c>
      <c r="O4201" t="inlineStr">
        <is>
          <t>Documentação Aprovada</t>
        </is>
      </c>
      <c r="P4201" t="inlineStr">
        <is>
          <t>Aprovado Diretoria</t>
        </is>
      </c>
      <c r="Q4201" t="inlineStr">
        <is>
          <t>Aprovado Caixa</t>
        </is>
      </c>
      <c r="R4201" t="inlineStr">
        <is>
          <t>Pago</t>
        </is>
      </c>
      <c r="S4201" t="inlineStr">
        <is>
          <t>Bar Brahma - Ypiranga Matriz - Bradesco</t>
        </is>
      </c>
    </row>
    <row r="4202">
      <c r="A4202" t="n">
        <v>1068</v>
      </c>
      <c r="B4202" t="n">
        <v>114</v>
      </c>
      <c r="C4202" t="inlineStr">
        <is>
          <t>Bar Brahma - Centro</t>
        </is>
      </c>
      <c r="D4202" t="inlineStr">
        <is>
          <t>SOCIEDADE AGRICOLA CACHOEIRA LIMITADA</t>
        </is>
      </c>
      <c r="E4202" t="n">
        <v>15082.83</v>
      </c>
      <c r="F4202" s="27" t="n">
        <v>45667</v>
      </c>
      <c r="G4202" s="27" t="n">
        <v>45667</v>
      </c>
      <c r="H4202" s="27" t="n">
        <v>45667</v>
      </c>
      <c r="I4202" s="27" t="n">
        <v>44998</v>
      </c>
      <c r="J4202" s="27" t="n"/>
      <c r="L4202" t="inlineStr">
        <is>
          <t>ENDIVIDAMENTO</t>
        </is>
      </c>
      <c r="M4202" t="inlineStr">
        <is>
          <t xml:space="preserve"> ENDIVIDAMENTO</t>
        </is>
      </c>
      <c r="O4202" t="inlineStr">
        <is>
          <t>Documentação Aprovada</t>
        </is>
      </c>
      <c r="P4202" t="inlineStr">
        <is>
          <t>Aprovado Diretoria</t>
        </is>
      </c>
      <c r="Q4202" t="inlineStr">
        <is>
          <t>Aprovado Caixa</t>
        </is>
      </c>
      <c r="R4202" t="inlineStr">
        <is>
          <t>Pago</t>
        </is>
      </c>
      <c r="S4202" t="inlineStr">
        <is>
          <t>Bar Brahma - Ypiranga Matriz - Bradesco</t>
        </is>
      </c>
    </row>
    <row r="4203">
      <c r="A4203" t="n">
        <v>1069</v>
      </c>
      <c r="B4203" t="n">
        <v>114</v>
      </c>
      <c r="C4203" t="inlineStr">
        <is>
          <t>Bar Brahma - Centro</t>
        </is>
      </c>
      <c r="D4203" t="inlineStr">
        <is>
          <t>SOCIEDADE AGRICOLA CACHOEIRA LIMITADA</t>
        </is>
      </c>
      <c r="E4203" t="n">
        <v>1500.65</v>
      </c>
      <c r="F4203" s="27" t="n">
        <v>45667</v>
      </c>
      <c r="G4203" s="27" t="n">
        <v>45667</v>
      </c>
      <c r="H4203" s="27" t="n">
        <v>45667</v>
      </c>
      <c r="I4203" s="27" t="n">
        <v>44998</v>
      </c>
      <c r="J4203" s="27" t="n"/>
      <c r="L4203" t="inlineStr">
        <is>
          <t>ENDIVIDAMENTO</t>
        </is>
      </c>
      <c r="M4203" t="inlineStr">
        <is>
          <t xml:space="preserve"> ENDIVIDAMENTO</t>
        </is>
      </c>
      <c r="O4203" t="inlineStr">
        <is>
          <t>Documentação Aprovada</t>
        </is>
      </c>
      <c r="P4203" t="inlineStr">
        <is>
          <t>Aprovado Diretoria</t>
        </is>
      </c>
      <c r="Q4203" t="inlineStr">
        <is>
          <t>Aprovado Caixa</t>
        </is>
      </c>
      <c r="R4203" t="inlineStr">
        <is>
          <t>Pago</t>
        </is>
      </c>
      <c r="S4203" t="inlineStr">
        <is>
          <t>Bar Brahma - Ypiranga Matriz - Bradesco</t>
        </is>
      </c>
    </row>
    <row r="4204">
      <c r="A4204" t="n">
        <v>1070</v>
      </c>
      <c r="B4204" t="n">
        <v>114</v>
      </c>
      <c r="C4204" t="inlineStr">
        <is>
          <t>Bar Brahma - Centro</t>
        </is>
      </c>
      <c r="D4204" t="inlineStr">
        <is>
          <t>SOCIEDADE AGRICOLA CACHOEIRA LIMITADA</t>
        </is>
      </c>
      <c r="E4204" t="n">
        <v>15485.38</v>
      </c>
      <c r="F4204" s="27" t="n">
        <v>45667</v>
      </c>
      <c r="G4204" s="27" t="n">
        <v>45667</v>
      </c>
      <c r="H4204" s="27" t="n">
        <v>45667</v>
      </c>
      <c r="I4204" s="27" t="n">
        <v>44998</v>
      </c>
      <c r="J4204" s="27" t="n"/>
      <c r="L4204" t="inlineStr">
        <is>
          <t>ENDIVIDAMENTO</t>
        </is>
      </c>
      <c r="M4204" t="inlineStr">
        <is>
          <t xml:space="preserve"> ENDIVIDAMENTO</t>
        </is>
      </c>
      <c r="O4204" t="inlineStr">
        <is>
          <t>Documentação Aprovada</t>
        </is>
      </c>
      <c r="P4204" t="inlineStr">
        <is>
          <t>Aprovado Diretoria</t>
        </is>
      </c>
      <c r="Q4204" t="inlineStr">
        <is>
          <t>Aprovado Caixa</t>
        </is>
      </c>
      <c r="R4204" t="inlineStr">
        <is>
          <t>Pago</t>
        </is>
      </c>
      <c r="S4204" t="inlineStr">
        <is>
          <t>Bar Brahma - Ypiranga Matriz - Bradesco</t>
        </is>
      </c>
    </row>
    <row r="4205">
      <c r="A4205" t="n">
        <v>63985</v>
      </c>
      <c r="B4205" t="n">
        <v>114</v>
      </c>
      <c r="C4205" t="inlineStr">
        <is>
          <t>Bar Brahma - Centro</t>
        </is>
      </c>
      <c r="D4205" t="inlineStr">
        <is>
          <t>PRESHH ALUGUEL DE MAQUINAS LTDA</t>
        </is>
      </c>
      <c r="E4205" t="n">
        <v>326</v>
      </c>
      <c r="F4205" s="27" t="n">
        <v>45667</v>
      </c>
      <c r="G4205" s="27" t="n">
        <v>45667</v>
      </c>
      <c r="H4205" s="27" t="n">
        <v>45667</v>
      </c>
      <c r="I4205" s="27" t="n">
        <v>45651</v>
      </c>
      <c r="J4205" s="27" t="n"/>
      <c r="K4205" t="inlineStr">
        <is>
          <t>Boleto Bancário</t>
        </is>
      </c>
      <c r="L4205" t="inlineStr">
        <is>
          <t>LOCACOES</t>
        </is>
      </c>
      <c r="M4205" t="inlineStr">
        <is>
          <t>LOCACAO DE EQUIPAMENTOS</t>
        </is>
      </c>
      <c r="N4205" t="inlineStr">
        <is>
          <t>483484195</t>
        </is>
      </c>
      <c r="O4205" t="inlineStr">
        <is>
          <t>Documentação Aprovada</t>
        </is>
      </c>
      <c r="P4205" t="inlineStr">
        <is>
          <t>Aprovado Diretoria</t>
        </is>
      </c>
      <c r="Q4205" t="inlineStr">
        <is>
          <t>Aprovado Caixa</t>
        </is>
      </c>
      <c r="R4205" t="inlineStr">
        <is>
          <t>Pago</t>
        </is>
      </c>
      <c r="S4205" t="inlineStr">
        <is>
          <t>Bar Brahma - Ypiranga Matriz - Bradesco</t>
        </is>
      </c>
    </row>
    <row r="4206">
      <c r="A4206" t="n">
        <v>64136</v>
      </c>
      <c r="B4206" t="n">
        <v>114</v>
      </c>
      <c r="C4206" t="inlineStr">
        <is>
          <t>Bar Brahma - Centro</t>
        </is>
      </c>
      <c r="D4206" t="inlineStr">
        <is>
          <t>SALARIOS FUNCIONARIOS EXTRA</t>
        </is>
      </c>
      <c r="E4206" t="n">
        <v>40863.34</v>
      </c>
      <c r="F4206" s="27" t="n">
        <v>45666</v>
      </c>
      <c r="G4206" s="27" t="n">
        <v>45666</v>
      </c>
      <c r="H4206" s="27" t="n">
        <v>45666</v>
      </c>
      <c r="I4206" s="27" t="n">
        <v>45627</v>
      </c>
      <c r="J4206" s="27" t="n"/>
      <c r="K4206" t="inlineStr">
        <is>
          <t>Transferência Bancária ou Pix</t>
        </is>
      </c>
      <c r="L4206" t="inlineStr">
        <is>
          <t>Mão de Obra - Salários</t>
        </is>
      </c>
      <c r="M4206" t="inlineStr">
        <is>
          <t>MDO CLT - Salário</t>
        </is>
      </c>
      <c r="N4206" t="inlineStr">
        <is>
          <t>122024</t>
        </is>
      </c>
      <c r="O4206" t="inlineStr">
        <is>
          <t>Documentação Aprovada</t>
        </is>
      </c>
      <c r="P4206" t="inlineStr">
        <is>
          <t>Aprovado Diretoria</t>
        </is>
      </c>
      <c r="Q4206" t="inlineStr">
        <is>
          <t>Aprovado Caixa</t>
        </is>
      </c>
      <c r="R4206" t="inlineStr">
        <is>
          <t>Pago</t>
        </is>
      </c>
      <c r="S4206" t="inlineStr">
        <is>
          <t>Bar Brahma - Tutum Matriz - Kamino</t>
        </is>
      </c>
    </row>
    <row r="4207">
      <c r="A4207" t="n">
        <v>94335</v>
      </c>
      <c r="B4207" t="n">
        <v>114</v>
      </c>
      <c r="C4207" t="inlineStr">
        <is>
          <t>Bar Brahma - Centro</t>
        </is>
      </c>
      <c r="D4207" t="inlineStr">
        <is>
          <t>AMBEV S.A FILIAL GUARULHOS</t>
        </is>
      </c>
      <c r="E4207" t="n">
        <v>3432</v>
      </c>
      <c r="F4207" s="27" t="n">
        <v>45666</v>
      </c>
      <c r="G4207" s="27" t="n">
        <v>45666</v>
      </c>
      <c r="H4207" s="27" t="n">
        <v>45666</v>
      </c>
      <c r="I4207" s="27" t="n">
        <v>45635</v>
      </c>
      <c r="J4207" s="27" t="n">
        <v>45637</v>
      </c>
      <c r="K4207" t="inlineStr">
        <is>
          <t>Boleto Bancário</t>
        </is>
      </c>
      <c r="L4207" t="inlineStr">
        <is>
          <t>Custo Mercadoria Vendida</t>
        </is>
      </c>
      <c r="M4207" t="inlineStr">
        <is>
          <t>Insumos - Bebidas</t>
        </is>
      </c>
      <c r="N4207" t="inlineStr">
        <is>
          <t>18861</t>
        </is>
      </c>
      <c r="O4207" t="inlineStr">
        <is>
          <t>Documentação Aprovada</t>
        </is>
      </c>
      <c r="P4207" t="inlineStr">
        <is>
          <t>Aprovado Diretoria</t>
        </is>
      </c>
      <c r="Q4207" t="inlineStr">
        <is>
          <t>Aprovado Caixa</t>
        </is>
      </c>
      <c r="R4207" t="inlineStr">
        <is>
          <t>Pago</t>
        </is>
      </c>
      <c r="S4207" t="inlineStr">
        <is>
          <t>Bar Brahma - Ypiranga Matriz - Bradesco</t>
        </is>
      </c>
    </row>
    <row r="4208">
      <c r="A4208" t="n">
        <v>95094</v>
      </c>
      <c r="B4208" t="n">
        <v>114</v>
      </c>
      <c r="C4208" t="inlineStr">
        <is>
          <t>Bar Brahma - Centro</t>
        </is>
      </c>
      <c r="D4208" t="inlineStr">
        <is>
          <t xml:space="preserve">QUALIMAIS </t>
        </is>
      </c>
      <c r="E4208" t="n">
        <v>1392.72</v>
      </c>
      <c r="F4208" s="27" t="n">
        <v>45666</v>
      </c>
      <c r="G4208" s="27" t="n">
        <v>45666</v>
      </c>
      <c r="H4208" s="27" t="n">
        <v>45666</v>
      </c>
      <c r="I4208" s="27" t="n">
        <v>45637</v>
      </c>
      <c r="J4208" s="27" t="n">
        <v>45639</v>
      </c>
      <c r="K4208" t="inlineStr">
        <is>
          <t>Boleto Bancário</t>
        </is>
      </c>
      <c r="L4208" t="inlineStr">
        <is>
          <t>Custo Mercadoria Vendida</t>
        </is>
      </c>
      <c r="M4208" t="inlineStr">
        <is>
          <t>Insumos - Bebidas</t>
        </is>
      </c>
      <c r="N4208" t="inlineStr">
        <is>
          <t>16378</t>
        </is>
      </c>
      <c r="O4208" t="inlineStr">
        <is>
          <t>Documentação Aprovada</t>
        </is>
      </c>
      <c r="P4208" t="inlineStr">
        <is>
          <t>Aprovado Diretoria</t>
        </is>
      </c>
      <c r="Q4208" t="inlineStr">
        <is>
          <t>Aprovado Caixa</t>
        </is>
      </c>
      <c r="R4208" t="inlineStr">
        <is>
          <t>Pago</t>
        </is>
      </c>
      <c r="S4208" t="inlineStr">
        <is>
          <t>Bar Brahma - Ypiranga Matriz - Bradesco</t>
        </is>
      </c>
    </row>
    <row r="4209">
      <c r="A4209" t="n">
        <v>95093</v>
      </c>
      <c r="B4209" t="n">
        <v>114</v>
      </c>
      <c r="C4209" t="inlineStr">
        <is>
          <t>Bar Brahma - Centro</t>
        </is>
      </c>
      <c r="D4209" t="inlineStr">
        <is>
          <t>EAU DISTRIB. DE AGUA MINERAL EIRELI - EP</t>
        </is>
      </c>
      <c r="E4209" t="n">
        <v>2891</v>
      </c>
      <c r="F4209" s="27" t="n">
        <v>45666</v>
      </c>
      <c r="G4209" s="27" t="n">
        <v>45666</v>
      </c>
      <c r="H4209" s="27" t="n">
        <v>45666</v>
      </c>
      <c r="I4209" s="27" t="n">
        <v>45636</v>
      </c>
      <c r="J4209" s="27" t="n">
        <v>45639</v>
      </c>
      <c r="K4209" t="inlineStr">
        <is>
          <t>Boleto Bancário</t>
        </is>
      </c>
      <c r="L4209" t="inlineStr">
        <is>
          <t>Custo Mercadoria Vendida</t>
        </is>
      </c>
      <c r="M4209" t="inlineStr">
        <is>
          <t>Insumos - Bebidas</t>
        </is>
      </c>
      <c r="N4209" t="inlineStr">
        <is>
          <t>226490</t>
        </is>
      </c>
      <c r="O4209" t="inlineStr">
        <is>
          <t>Documentação Aprovada</t>
        </is>
      </c>
      <c r="P4209" t="inlineStr">
        <is>
          <t>Aprovado Diretoria</t>
        </is>
      </c>
      <c r="Q4209" t="inlineStr">
        <is>
          <t>Aprovado Caixa</t>
        </is>
      </c>
      <c r="R4209" t="inlineStr">
        <is>
          <t>Pago</t>
        </is>
      </c>
      <c r="S4209" t="inlineStr">
        <is>
          <t>Bar Brahma - Ypiranga Matriz - Bradesco</t>
        </is>
      </c>
    </row>
    <row r="4210">
      <c r="A4210" t="n">
        <v>94338</v>
      </c>
      <c r="B4210" t="n">
        <v>114</v>
      </c>
      <c r="C4210" t="inlineStr">
        <is>
          <t>Bar Brahma - Centro</t>
        </is>
      </c>
      <c r="D4210" t="inlineStr">
        <is>
          <t>AMBEV S.A FILIAL GUARULHOS</t>
        </is>
      </c>
      <c r="E4210" t="n">
        <v>2574</v>
      </c>
      <c r="F4210" s="27" t="n">
        <v>45666</v>
      </c>
      <c r="G4210" s="27" t="n">
        <v>45666</v>
      </c>
      <c r="H4210" s="27" t="n">
        <v>45666</v>
      </c>
      <c r="I4210" s="27" t="n">
        <v>45635</v>
      </c>
      <c r="J4210" s="27" t="n">
        <v>45637</v>
      </c>
      <c r="K4210" t="inlineStr">
        <is>
          <t>Boleto Bancário</t>
        </is>
      </c>
      <c r="L4210" t="inlineStr">
        <is>
          <t>Custo Mercadoria Vendida</t>
        </is>
      </c>
      <c r="M4210" t="inlineStr">
        <is>
          <t>Insumos - Bebidas</t>
        </is>
      </c>
      <c r="N4210" t="inlineStr">
        <is>
          <t>18860</t>
        </is>
      </c>
      <c r="O4210" t="inlineStr">
        <is>
          <t>Documentação Aprovada</t>
        </is>
      </c>
      <c r="P4210" t="inlineStr">
        <is>
          <t>Aprovado Diretoria</t>
        </is>
      </c>
      <c r="Q4210" t="inlineStr">
        <is>
          <t>Aprovado Caixa</t>
        </is>
      </c>
      <c r="R4210" t="inlineStr">
        <is>
          <t>Pago</t>
        </is>
      </c>
      <c r="S4210" t="inlineStr">
        <is>
          <t>Bar Brahma - Ypiranga Matriz - Bradesco</t>
        </is>
      </c>
    </row>
    <row r="4211">
      <c r="A4211" t="n">
        <v>94340</v>
      </c>
      <c r="B4211" t="n">
        <v>114</v>
      </c>
      <c r="C4211" t="inlineStr">
        <is>
          <t>Bar Brahma - Centro</t>
        </is>
      </c>
      <c r="D4211" t="inlineStr">
        <is>
          <t>AMBEV S.A FILIAL GUARULHOS</t>
        </is>
      </c>
      <c r="E4211" t="n">
        <v>3432</v>
      </c>
      <c r="F4211" s="27" t="n">
        <v>45666</v>
      </c>
      <c r="G4211" s="27" t="n">
        <v>45666</v>
      </c>
      <c r="H4211" s="27" t="n">
        <v>45666</v>
      </c>
      <c r="I4211" s="27" t="n">
        <v>45635</v>
      </c>
      <c r="J4211" s="27" t="n">
        <v>45637</v>
      </c>
      <c r="K4211" t="inlineStr">
        <is>
          <t>Boleto Bancário</t>
        </is>
      </c>
      <c r="L4211" t="inlineStr">
        <is>
          <t>Custo Mercadoria Vendida</t>
        </is>
      </c>
      <c r="M4211" t="inlineStr">
        <is>
          <t>Insumos - Bebidas</t>
        </is>
      </c>
      <c r="N4211" t="inlineStr">
        <is>
          <t>18859</t>
        </is>
      </c>
      <c r="O4211" t="inlineStr">
        <is>
          <t>Documentação Aprovada</t>
        </is>
      </c>
      <c r="P4211" t="inlineStr">
        <is>
          <t>Aprovado Diretoria</t>
        </is>
      </c>
      <c r="Q4211" t="inlineStr">
        <is>
          <t>Aprovado Caixa</t>
        </is>
      </c>
      <c r="R4211" t="inlineStr">
        <is>
          <t>Pago</t>
        </is>
      </c>
      <c r="S4211" t="inlineStr">
        <is>
          <t>Bar Brahma - Ypiranga Matriz - Bradesco</t>
        </is>
      </c>
    </row>
    <row r="4212">
      <c r="A4212" t="n">
        <v>94027</v>
      </c>
      <c r="B4212" t="n">
        <v>114</v>
      </c>
      <c r="C4212" t="inlineStr">
        <is>
          <t>Bar Brahma - Centro</t>
        </is>
      </c>
      <c r="D4212" t="inlineStr">
        <is>
          <t>AMBEV S.A.</t>
        </is>
      </c>
      <c r="E4212" t="n">
        <v>3433.29</v>
      </c>
      <c r="F4212" s="27" t="n">
        <v>45666</v>
      </c>
      <c r="G4212" s="27" t="n">
        <v>45666</v>
      </c>
      <c r="H4212" s="27" t="n">
        <v>45666</v>
      </c>
      <c r="I4212" s="27" t="n">
        <v>45635</v>
      </c>
      <c r="J4212" s="27" t="n">
        <v>45636</v>
      </c>
      <c r="K4212" t="inlineStr">
        <is>
          <t>Boleto Bancário</t>
        </is>
      </c>
      <c r="L4212" t="inlineStr">
        <is>
          <t>Custo Mercadoria Vendida</t>
        </is>
      </c>
      <c r="M4212" t="inlineStr">
        <is>
          <t>Insumos - Bebidas</t>
        </is>
      </c>
      <c r="N4212" t="inlineStr">
        <is>
          <t>18858</t>
        </is>
      </c>
      <c r="O4212" t="inlineStr">
        <is>
          <t>Documentação Aprovada</t>
        </is>
      </c>
      <c r="P4212" t="inlineStr">
        <is>
          <t>Aprovado Diretoria</t>
        </is>
      </c>
      <c r="Q4212" t="inlineStr">
        <is>
          <t>Aprovado Caixa</t>
        </is>
      </c>
      <c r="R4212" t="inlineStr">
        <is>
          <t>Pago</t>
        </is>
      </c>
      <c r="S4212" t="inlineStr">
        <is>
          <t>Bar Brahma - Ypiranga Matriz - Bradesco</t>
        </is>
      </c>
    </row>
    <row r="4213">
      <c r="A4213" t="n">
        <v>94028</v>
      </c>
      <c r="B4213" t="n">
        <v>114</v>
      </c>
      <c r="C4213" t="inlineStr">
        <is>
          <t>Bar Brahma - Centro</t>
        </is>
      </c>
      <c r="D4213" t="inlineStr">
        <is>
          <t>AMBEV S.A.</t>
        </is>
      </c>
      <c r="E4213" t="n">
        <v>2538.29</v>
      </c>
      <c r="F4213" s="27" t="n">
        <v>45666</v>
      </c>
      <c r="G4213" s="27" t="n">
        <v>45666</v>
      </c>
      <c r="H4213" s="27" t="n">
        <v>45666</v>
      </c>
      <c r="I4213" s="27" t="n">
        <v>45635</v>
      </c>
      <c r="J4213" s="27" t="n">
        <v>45636</v>
      </c>
      <c r="K4213" t="inlineStr">
        <is>
          <t>Boleto Bancário</t>
        </is>
      </c>
      <c r="L4213" t="inlineStr">
        <is>
          <t>INSUMOS</t>
        </is>
      </c>
      <c r="M4213" t="inlineStr">
        <is>
          <t>BEBIDAS</t>
        </is>
      </c>
      <c r="N4213" t="inlineStr">
        <is>
          <t>204702</t>
        </is>
      </c>
      <c r="O4213" t="inlineStr">
        <is>
          <t>Documentação Aprovada</t>
        </is>
      </c>
      <c r="P4213" t="inlineStr">
        <is>
          <t>Aprovado Diretoria</t>
        </is>
      </c>
      <c r="Q4213" t="inlineStr">
        <is>
          <t>Aprovado Caixa</t>
        </is>
      </c>
      <c r="R4213" t="inlineStr">
        <is>
          <t>Pago</t>
        </is>
      </c>
      <c r="S4213" t="inlineStr">
        <is>
          <t>Bar Brahma - Ypiranga Matriz - Bradesco</t>
        </is>
      </c>
    </row>
    <row r="4214">
      <c r="A4214" t="n">
        <v>91351</v>
      </c>
      <c r="B4214" t="n">
        <v>114</v>
      </c>
      <c r="C4214" t="inlineStr">
        <is>
          <t>Bar Brahma - Centro</t>
        </is>
      </c>
      <c r="D4214" t="inlineStr">
        <is>
          <t>PJ 57753555000121</t>
        </is>
      </c>
      <c r="E4214" t="n">
        <v>1500</v>
      </c>
      <c r="F4214" s="27" t="n">
        <v>45666</v>
      </c>
      <c r="G4214" s="27" t="n">
        <v>45666</v>
      </c>
      <c r="H4214" s="27" t="n">
        <v>45666</v>
      </c>
      <c r="I4214" s="27" t="n">
        <v>45627</v>
      </c>
      <c r="J4214" s="27" t="n">
        <v>45631</v>
      </c>
      <c r="K4214" t="inlineStr">
        <is>
          <t>Transferência Bancária ou Pix</t>
        </is>
      </c>
      <c r="M4214" t="inlineStr">
        <is>
          <t>SALARIO PJ</t>
        </is>
      </c>
      <c r="N4214" t="inlineStr">
        <is>
          <t>0</t>
        </is>
      </c>
      <c r="O4214" t="inlineStr">
        <is>
          <t>Documentação Aprovada</t>
        </is>
      </c>
      <c r="P4214" t="inlineStr">
        <is>
          <t>Aprovado Diretoria</t>
        </is>
      </c>
      <c r="Q4214" t="inlineStr">
        <is>
          <t>Aprovado Caixa</t>
        </is>
      </c>
      <c r="R4214" t="inlineStr">
        <is>
          <t>Pago</t>
        </is>
      </c>
      <c r="S4214" t="inlineStr">
        <is>
          <t>Bar Brahma - Tutum Matriz - Kamino</t>
        </is>
      </c>
    </row>
    <row r="4215">
      <c r="A4215" t="n">
        <v>91328</v>
      </c>
      <c r="B4215" t="n">
        <v>114</v>
      </c>
      <c r="C4215" t="inlineStr">
        <is>
          <t>Bar Brahma - Centro</t>
        </is>
      </c>
      <c r="D4215" t="inlineStr">
        <is>
          <t>PJ 26502601000196</t>
        </is>
      </c>
      <c r="E4215" t="n">
        <v>6750</v>
      </c>
      <c r="F4215" s="27" t="n">
        <v>45666</v>
      </c>
      <c r="G4215" s="27" t="n">
        <v>45666</v>
      </c>
      <c r="H4215" s="27" t="n">
        <v>45666</v>
      </c>
      <c r="I4215" s="27" t="n">
        <v>45627</v>
      </c>
      <c r="J4215" s="27" t="n">
        <v>45631</v>
      </c>
      <c r="K4215" t="inlineStr">
        <is>
          <t>Transferência Bancária ou Pix</t>
        </is>
      </c>
      <c r="L4215" t="inlineStr">
        <is>
          <t>MAO DE OBRA FIXA/ TEMPORARIOS</t>
        </is>
      </c>
      <c r="M4215" t="inlineStr">
        <is>
          <t>SALARIO PJ</t>
        </is>
      </c>
      <c r="N4215" t="inlineStr">
        <is>
          <t>0</t>
        </is>
      </c>
      <c r="O4215" t="inlineStr">
        <is>
          <t>Documentação Aprovada</t>
        </is>
      </c>
      <c r="P4215" t="inlineStr">
        <is>
          <t>Aprovado Diretoria</t>
        </is>
      </c>
      <c r="Q4215" t="inlineStr">
        <is>
          <t>Aprovado Caixa</t>
        </is>
      </c>
      <c r="R4215" t="inlineStr">
        <is>
          <t>Pago</t>
        </is>
      </c>
      <c r="S4215" t="inlineStr">
        <is>
          <t>Bar Brahma - Tutum Matriz - Kamino</t>
        </is>
      </c>
    </row>
    <row r="4216">
      <c r="A4216" t="n">
        <v>98778</v>
      </c>
      <c r="B4216" t="n">
        <v>114</v>
      </c>
      <c r="C4216" t="inlineStr">
        <is>
          <t>Bar Brahma - Centro</t>
        </is>
      </c>
      <c r="D4216" t="inlineStr">
        <is>
          <t>MARIO PEDRO FELICIANO HORTIFRUTI EPP</t>
        </is>
      </c>
      <c r="E4216" t="n">
        <v>1733.25</v>
      </c>
      <c r="F4216" s="27" t="n">
        <v>45666</v>
      </c>
      <c r="G4216" s="27" t="n">
        <v>45666</v>
      </c>
      <c r="H4216" s="27" t="n">
        <v>45666</v>
      </c>
      <c r="I4216" s="27" t="n">
        <v>45652</v>
      </c>
      <c r="J4216" s="27" t="n">
        <v>45653</v>
      </c>
      <c r="K4216" t="inlineStr">
        <is>
          <t>Boleto Bancário</t>
        </is>
      </c>
      <c r="L4216" t="inlineStr">
        <is>
          <t>Custo Mercadoria Vendida</t>
        </is>
      </c>
      <c r="M4216" t="inlineStr">
        <is>
          <t>Insumos - Alimentos</t>
        </is>
      </c>
      <c r="N4216" t="inlineStr">
        <is>
          <t>424519</t>
        </is>
      </c>
      <c r="O4216" t="inlineStr">
        <is>
          <t>Documentação Aprovada</t>
        </is>
      </c>
      <c r="P4216" t="inlineStr">
        <is>
          <t>Aprovado Diretoria</t>
        </is>
      </c>
      <c r="Q4216" t="inlineStr">
        <is>
          <t>Aprovado Caixa</t>
        </is>
      </c>
      <c r="R4216" t="inlineStr">
        <is>
          <t>Pago</t>
        </is>
      </c>
      <c r="S4216" t="inlineStr">
        <is>
          <t>Bar Brahma - Ypiranga Matriz - Bradesco</t>
        </is>
      </c>
    </row>
    <row r="4217">
      <c r="A4217" t="n">
        <v>98383</v>
      </c>
      <c r="B4217" t="n">
        <v>114</v>
      </c>
      <c r="C4217" t="inlineStr">
        <is>
          <t>Bar Brahma - Centro</t>
        </is>
      </c>
      <c r="D4217" t="inlineStr">
        <is>
          <t xml:space="preserve">LATICINIOS CATUPIRY LTDA </t>
        </is>
      </c>
      <c r="E4217" t="n">
        <v>186.9</v>
      </c>
      <c r="F4217" s="27" t="n">
        <v>45666</v>
      </c>
      <c r="G4217" s="27" t="n">
        <v>45666</v>
      </c>
      <c r="H4217" s="27" t="n">
        <v>45666</v>
      </c>
      <c r="I4217" s="27" t="n">
        <v>45652</v>
      </c>
      <c r="J4217" s="27" t="n">
        <v>45652</v>
      </c>
      <c r="K4217" t="inlineStr">
        <is>
          <t>Boleto Bancário</t>
        </is>
      </c>
      <c r="L4217" t="inlineStr">
        <is>
          <t>Custo Mercadoria Vendida</t>
        </is>
      </c>
      <c r="M4217" t="inlineStr">
        <is>
          <t>Insumos - Alimentos</t>
        </is>
      </c>
      <c r="N4217" t="inlineStr">
        <is>
          <t>1591418</t>
        </is>
      </c>
      <c r="O4217" t="inlineStr">
        <is>
          <t>Documentação Aprovada</t>
        </is>
      </c>
      <c r="P4217" t="inlineStr">
        <is>
          <t>Aprovado Diretoria</t>
        </is>
      </c>
      <c r="Q4217" t="inlineStr">
        <is>
          <t>Aprovado Caixa</t>
        </is>
      </c>
      <c r="R4217" t="inlineStr">
        <is>
          <t>Pago</t>
        </is>
      </c>
      <c r="S4217" t="inlineStr">
        <is>
          <t>Bar Brahma - Ypiranga Matriz - Bradesco</t>
        </is>
      </c>
    </row>
    <row r="4218">
      <c r="A4218" t="n">
        <v>98381</v>
      </c>
      <c r="B4218" t="n">
        <v>114</v>
      </c>
      <c r="C4218" t="inlineStr">
        <is>
          <t>Bar Brahma - Centro</t>
        </is>
      </c>
      <c r="D4218" t="inlineStr">
        <is>
          <t xml:space="preserve">FORTE ALIMENTOS COM IMPORTACAO LTDA </t>
        </is>
      </c>
      <c r="E4218" t="n">
        <v>1073.64</v>
      </c>
      <c r="F4218" s="27" t="n">
        <v>45666</v>
      </c>
      <c r="G4218" s="27" t="n">
        <v>45666</v>
      </c>
      <c r="H4218" s="27" t="n">
        <v>45666</v>
      </c>
      <c r="I4218" s="27" t="n">
        <v>45649</v>
      </c>
      <c r="J4218" s="27" t="n">
        <v>45652</v>
      </c>
      <c r="K4218" t="inlineStr">
        <is>
          <t>Boleto Bancário</t>
        </is>
      </c>
      <c r="L4218" t="inlineStr">
        <is>
          <t>Custo Mercadoria Vendida</t>
        </is>
      </c>
      <c r="M4218" t="inlineStr">
        <is>
          <t>Insumos - Alimentos</t>
        </is>
      </c>
      <c r="N4218" t="inlineStr">
        <is>
          <t>290633</t>
        </is>
      </c>
      <c r="O4218" t="inlineStr">
        <is>
          <t>Documentação Aprovada</t>
        </is>
      </c>
      <c r="P4218" t="inlineStr">
        <is>
          <t>Aprovado Diretoria</t>
        </is>
      </c>
      <c r="Q4218" t="inlineStr">
        <is>
          <t>Aprovado Caixa</t>
        </is>
      </c>
      <c r="R4218" t="inlineStr">
        <is>
          <t>Pago</t>
        </is>
      </c>
      <c r="S4218" t="inlineStr">
        <is>
          <t>Bar Brahma - Ypiranga Matriz - Bradesco</t>
        </is>
      </c>
    </row>
    <row r="4219">
      <c r="A4219" t="n">
        <v>98774</v>
      </c>
      <c r="B4219" t="n">
        <v>114</v>
      </c>
      <c r="C4219" t="inlineStr">
        <is>
          <t>Bar Brahma - Centro</t>
        </is>
      </c>
      <c r="D4219" t="inlineStr">
        <is>
          <t>MARIO PEDRO FELICIANO HORTIFRUTI EPP</t>
        </is>
      </c>
      <c r="E4219" t="n">
        <v>1186.95</v>
      </c>
      <c r="F4219" s="27" t="n">
        <v>45666</v>
      </c>
      <c r="G4219" s="27" t="n">
        <v>45666</v>
      </c>
      <c r="H4219" s="27" t="n">
        <v>45666</v>
      </c>
      <c r="I4219" s="27" t="n">
        <v>45652</v>
      </c>
      <c r="J4219" s="27" t="n">
        <v>45653</v>
      </c>
      <c r="K4219" t="inlineStr">
        <is>
          <t>Boleto Bancário</t>
        </is>
      </c>
      <c r="L4219" t="inlineStr">
        <is>
          <t>Custo Mercadoria Vendida</t>
        </is>
      </c>
      <c r="M4219" t="inlineStr">
        <is>
          <t>Insumos - Alimentos</t>
        </is>
      </c>
      <c r="N4219" t="inlineStr">
        <is>
          <t>424407</t>
        </is>
      </c>
      <c r="O4219" t="inlineStr">
        <is>
          <t>Documentação Aprovada</t>
        </is>
      </c>
      <c r="P4219" t="inlineStr">
        <is>
          <t>Aprovado Diretoria</t>
        </is>
      </c>
      <c r="Q4219" t="inlineStr">
        <is>
          <t>Aprovado Caixa</t>
        </is>
      </c>
      <c r="R4219" t="inlineStr">
        <is>
          <t>Pago</t>
        </is>
      </c>
      <c r="S4219" t="inlineStr">
        <is>
          <t>Bar Brahma - Ypiranga Matriz - Bradesco</t>
        </is>
      </c>
    </row>
    <row r="4220">
      <c r="A4220" t="n">
        <v>98388</v>
      </c>
      <c r="B4220" t="n">
        <v>114</v>
      </c>
      <c r="C4220" t="inlineStr">
        <is>
          <t>Bar Brahma - Centro</t>
        </is>
      </c>
      <c r="D4220" t="inlineStr">
        <is>
          <t>MULTIFRANGOS COMERCIO DE ALIMENTOS LTDA</t>
        </is>
      </c>
      <c r="E4220" t="n">
        <v>2603.59</v>
      </c>
      <c r="F4220" s="27" t="n">
        <v>45666</v>
      </c>
      <c r="G4220" s="27" t="n">
        <v>45666</v>
      </c>
      <c r="H4220" s="27" t="n">
        <v>45666</v>
      </c>
      <c r="I4220" s="27" t="n">
        <v>45652</v>
      </c>
      <c r="J4220" s="27" t="n">
        <v>45652</v>
      </c>
      <c r="K4220" t="inlineStr">
        <is>
          <t>Boleto Bancário</t>
        </is>
      </c>
      <c r="L4220" t="inlineStr">
        <is>
          <t>Custo Mercadoria Vendida</t>
        </is>
      </c>
      <c r="M4220" t="inlineStr">
        <is>
          <t>Insumos - Alimentos</t>
        </is>
      </c>
      <c r="N4220" t="inlineStr">
        <is>
          <t>865555</t>
        </is>
      </c>
      <c r="O4220" t="inlineStr">
        <is>
          <t>Documentação Aprovada</t>
        </is>
      </c>
      <c r="P4220" t="inlineStr">
        <is>
          <t>Aprovado Diretoria</t>
        </is>
      </c>
      <c r="Q4220" t="inlineStr">
        <is>
          <t>Aprovado Caixa</t>
        </is>
      </c>
      <c r="R4220" t="inlineStr">
        <is>
          <t>Pago</t>
        </is>
      </c>
      <c r="S4220" t="inlineStr">
        <is>
          <t>Bar Brahma - Ypiranga Matriz - Bradesco</t>
        </is>
      </c>
    </row>
    <row r="4221">
      <c r="A4221" t="n">
        <v>98772</v>
      </c>
      <c r="B4221" t="n">
        <v>114</v>
      </c>
      <c r="C4221" t="inlineStr">
        <is>
          <t>Bar Brahma - Centro</t>
        </is>
      </c>
      <c r="D4221" t="inlineStr">
        <is>
          <t>BASILICATA LAURENTI LTDA</t>
        </is>
      </c>
      <c r="E4221" t="n">
        <v>375.41</v>
      </c>
      <c r="F4221" s="27" t="n">
        <v>45666</v>
      </c>
      <c r="G4221" s="27" t="n">
        <v>45666</v>
      </c>
      <c r="H4221" s="27" t="n">
        <v>45666</v>
      </c>
      <c r="I4221" s="27" t="n">
        <v>45652</v>
      </c>
      <c r="J4221" s="27" t="n">
        <v>45653</v>
      </c>
      <c r="K4221" t="inlineStr">
        <is>
          <t>Boleto Bancário</t>
        </is>
      </c>
      <c r="L4221" t="inlineStr">
        <is>
          <t>Custo Mercadoria Vendida</t>
        </is>
      </c>
      <c r="M4221" t="inlineStr">
        <is>
          <t>Insumos - Alimentos</t>
        </is>
      </c>
      <c r="N4221" t="inlineStr">
        <is>
          <t>308012</t>
        </is>
      </c>
      <c r="O4221" t="inlineStr">
        <is>
          <t>Documentação Aprovada</t>
        </is>
      </c>
      <c r="P4221" t="inlineStr">
        <is>
          <t>Aprovado Diretoria</t>
        </is>
      </c>
      <c r="Q4221" t="inlineStr">
        <is>
          <t>Aprovado Caixa</t>
        </is>
      </c>
      <c r="R4221" t="inlineStr">
        <is>
          <t>Pago</t>
        </is>
      </c>
      <c r="S4221" t="inlineStr">
        <is>
          <t>Bar Brahma - Ypiranga Matriz - Bradesco</t>
        </is>
      </c>
    </row>
    <row r="4222">
      <c r="A4222" t="n">
        <v>98763</v>
      </c>
      <c r="B4222" t="n">
        <v>114</v>
      </c>
      <c r="C4222" t="inlineStr">
        <is>
          <t>Bar Brahma - Centro</t>
        </is>
      </c>
      <c r="D4222" t="inlineStr">
        <is>
          <t xml:space="preserve">MAR DIRETO POC COMERCIO DE PEIXE EIRELI - ME </t>
        </is>
      </c>
      <c r="E4222" t="n">
        <v>916.8</v>
      </c>
      <c r="F4222" s="27" t="n">
        <v>45666</v>
      </c>
      <c r="G4222" s="27" t="n">
        <v>45666</v>
      </c>
      <c r="H4222" s="27" t="n">
        <v>45666</v>
      </c>
      <c r="I4222" s="27" t="n">
        <v>45652</v>
      </c>
      <c r="J4222" s="27" t="n">
        <v>45653</v>
      </c>
      <c r="K4222" t="inlineStr">
        <is>
          <t>Boleto Bancário</t>
        </is>
      </c>
      <c r="L4222" t="inlineStr">
        <is>
          <t>Custo Mercadoria Vendida</t>
        </is>
      </c>
      <c r="M4222" t="inlineStr">
        <is>
          <t>Insumos - Alimentos</t>
        </is>
      </c>
      <c r="N4222" t="inlineStr">
        <is>
          <t>90454</t>
        </is>
      </c>
      <c r="O4222" t="inlineStr">
        <is>
          <t>Documentação Aprovada</t>
        </is>
      </c>
      <c r="P4222" t="inlineStr">
        <is>
          <t>Aprovado Diretoria</t>
        </is>
      </c>
      <c r="Q4222" t="inlineStr">
        <is>
          <t>Aprovado Caixa</t>
        </is>
      </c>
      <c r="R4222" t="inlineStr">
        <is>
          <t>Pago</t>
        </is>
      </c>
      <c r="S4222" t="inlineStr">
        <is>
          <t>Bar Brahma - Ypiranga Matriz - Bradesco</t>
        </is>
      </c>
    </row>
    <row r="4223">
      <c r="A4223" t="n">
        <v>98766</v>
      </c>
      <c r="B4223" t="n">
        <v>114</v>
      </c>
      <c r="C4223" t="inlineStr">
        <is>
          <t>Bar Brahma - Centro</t>
        </is>
      </c>
      <c r="D4223" t="inlineStr">
        <is>
          <t>NA PEREIRA FRUTOS DO MAR</t>
        </is>
      </c>
      <c r="E4223" t="n">
        <v>1227</v>
      </c>
      <c r="F4223" s="27" t="n">
        <v>45666</v>
      </c>
      <c r="G4223" s="27" t="n">
        <v>45666</v>
      </c>
      <c r="H4223" s="27" t="n">
        <v>45666</v>
      </c>
      <c r="I4223" s="27" t="n">
        <v>45652</v>
      </c>
      <c r="J4223" s="27" t="n">
        <v>45653</v>
      </c>
      <c r="K4223" t="inlineStr">
        <is>
          <t>Boleto Bancário</t>
        </is>
      </c>
      <c r="L4223" t="inlineStr">
        <is>
          <t>INSUMOS</t>
        </is>
      </c>
      <c r="M4223" t="inlineStr">
        <is>
          <t>ALIMENTOS</t>
        </is>
      </c>
      <c r="N4223" t="inlineStr">
        <is>
          <t>4521</t>
        </is>
      </c>
      <c r="O4223" t="inlineStr">
        <is>
          <t>Documentação Aprovada</t>
        </is>
      </c>
      <c r="P4223" t="inlineStr">
        <is>
          <t>Aprovado Diretoria</t>
        </is>
      </c>
      <c r="Q4223" t="inlineStr">
        <is>
          <t>Aprovado Caixa</t>
        </is>
      </c>
      <c r="R4223" t="inlineStr">
        <is>
          <t>Pago</t>
        </is>
      </c>
      <c r="S4223" t="inlineStr">
        <is>
          <t>Bar Brahma - Ypiranga Matriz - Bradesco</t>
        </is>
      </c>
    </row>
    <row r="4224">
      <c r="A4224" t="n">
        <v>98760</v>
      </c>
      <c r="B4224" t="n">
        <v>114</v>
      </c>
      <c r="C4224" t="inlineStr">
        <is>
          <t>Bar Brahma - Centro</t>
        </is>
      </c>
      <c r="D4224" t="inlineStr">
        <is>
          <t>CECILIA TSUYACO ARAKI SILVA LTDA</t>
        </is>
      </c>
      <c r="E4224" t="n">
        <v>795</v>
      </c>
      <c r="F4224" s="27" t="n">
        <v>45666</v>
      </c>
      <c r="G4224" s="27" t="n">
        <v>45666</v>
      </c>
      <c r="H4224" s="27" t="n">
        <v>45666</v>
      </c>
      <c r="I4224" s="27" t="n">
        <v>45652</v>
      </c>
      <c r="J4224" s="27" t="n">
        <v>45653</v>
      </c>
      <c r="K4224" t="inlineStr">
        <is>
          <t>Boleto Bancário</t>
        </is>
      </c>
      <c r="L4224" t="inlineStr">
        <is>
          <t>Custo Mercadoria Vendida</t>
        </is>
      </c>
      <c r="M4224" t="inlineStr">
        <is>
          <t>Insumos - Alimentos</t>
        </is>
      </c>
      <c r="N4224" t="inlineStr">
        <is>
          <t>363273</t>
        </is>
      </c>
      <c r="O4224" t="inlineStr">
        <is>
          <t>Documentação Aprovada</t>
        </is>
      </c>
      <c r="P4224" t="inlineStr">
        <is>
          <t>Aprovado Diretoria</t>
        </is>
      </c>
      <c r="Q4224" t="inlineStr">
        <is>
          <t>Aprovado Caixa</t>
        </is>
      </c>
      <c r="R4224" t="inlineStr">
        <is>
          <t>Pago</t>
        </is>
      </c>
      <c r="S4224" t="inlineStr">
        <is>
          <t>Bar Brahma - Ypiranga Matriz - Bradesco</t>
        </is>
      </c>
    </row>
    <row r="4225">
      <c r="A4225" t="n">
        <v>98905</v>
      </c>
      <c r="B4225" t="n">
        <v>114</v>
      </c>
      <c r="C4225" t="inlineStr">
        <is>
          <t>Bar Brahma - Centro</t>
        </is>
      </c>
      <c r="D4225" t="inlineStr">
        <is>
          <t>PSS – CENTRAL DA LIMPEZA LTDA</t>
        </is>
      </c>
      <c r="E4225" t="n">
        <v>149</v>
      </c>
      <c r="F4225" s="27" t="n">
        <v>45666</v>
      </c>
      <c r="G4225" s="27" t="n">
        <v>45666</v>
      </c>
      <c r="H4225" s="27" t="n">
        <v>45666</v>
      </c>
      <c r="I4225" s="27" t="n">
        <v>45653</v>
      </c>
      <c r="J4225" s="27" t="n">
        <v>45656</v>
      </c>
      <c r="K4225" t="inlineStr">
        <is>
          <t>Boleto Bancário</t>
        </is>
      </c>
      <c r="L4225" t="inlineStr">
        <is>
          <t>Utilidades</t>
        </is>
      </c>
      <c r="M4225" t="inlineStr">
        <is>
          <t>Utensilios</t>
        </is>
      </c>
      <c r="N4225" t="inlineStr">
        <is>
          <t>918</t>
        </is>
      </c>
      <c r="O4225" t="inlineStr">
        <is>
          <t>Documentação Aprovada</t>
        </is>
      </c>
      <c r="P4225" t="inlineStr">
        <is>
          <t>Aprovado Diretoria</t>
        </is>
      </c>
      <c r="Q4225" t="inlineStr">
        <is>
          <t>Aprovado Caixa</t>
        </is>
      </c>
      <c r="R4225" t="inlineStr">
        <is>
          <t>Pago</t>
        </is>
      </c>
      <c r="S4225" t="inlineStr">
        <is>
          <t>Bar Brahma - Ypiranga Matriz - Bradesco</t>
        </is>
      </c>
    </row>
    <row r="4226">
      <c r="A4226" t="n">
        <v>100961</v>
      </c>
      <c r="B4226" t="n">
        <v>114</v>
      </c>
      <c r="C4226" t="inlineStr">
        <is>
          <t>Bar Brahma - Centro</t>
        </is>
      </c>
      <c r="D4226" t="inlineStr">
        <is>
          <t xml:space="preserve">RECEITA FEDERAL </t>
        </is>
      </c>
      <c r="E4226" t="n">
        <v>2094.51</v>
      </c>
      <c r="F4226" s="27" t="n">
        <v>45666</v>
      </c>
      <c r="G4226" s="27" t="n">
        <v>45666</v>
      </c>
      <c r="H4226" s="27" t="n">
        <v>45666</v>
      </c>
      <c r="I4226" s="27" t="n">
        <v>45666</v>
      </c>
      <c r="J4226" s="27" t="n">
        <v>45666</v>
      </c>
      <c r="K4226" t="inlineStr">
        <is>
          <t>Boleto Bancário</t>
        </is>
      </c>
      <c r="L4226" t="inlineStr">
        <is>
          <t>Endividamento</t>
        </is>
      </c>
      <c r="M4226" t="inlineStr">
        <is>
          <t>Endividamento Geral</t>
        </is>
      </c>
      <c r="N4226" t="inlineStr">
        <is>
          <t>MAED</t>
        </is>
      </c>
      <c r="O4226" t="inlineStr">
        <is>
          <t>Documentação Aprovada</t>
        </is>
      </c>
      <c r="P4226" t="inlineStr">
        <is>
          <t>Aprovado Diretoria</t>
        </is>
      </c>
      <c r="Q4226" t="inlineStr">
        <is>
          <t>Aprovado Caixa</t>
        </is>
      </c>
      <c r="R4226" t="inlineStr">
        <is>
          <t>Pago</t>
        </is>
      </c>
      <c r="S4226" t="inlineStr">
        <is>
          <t>Bar Brahma - Tutum Matriz - Kamino</t>
        </is>
      </c>
    </row>
    <row r="4227">
      <c r="A4227" t="n">
        <v>98755</v>
      </c>
      <c r="B4227" t="n">
        <v>114</v>
      </c>
      <c r="C4227" t="inlineStr">
        <is>
          <t>Bar Brahma - Centro</t>
        </is>
      </c>
      <c r="D4227" t="inlineStr">
        <is>
          <t>PSS – CENTRAL DA LIMPEZA LTDA</t>
        </is>
      </c>
      <c r="E4227" t="n">
        <v>2278.4</v>
      </c>
      <c r="F4227" s="27" t="n">
        <v>45665</v>
      </c>
      <c r="G4227" s="27" t="n">
        <v>45665</v>
      </c>
      <c r="H4227" s="27" t="n">
        <v>45665</v>
      </c>
      <c r="I4227" s="27" t="n">
        <v>45652</v>
      </c>
      <c r="J4227" s="27" t="n">
        <v>45653</v>
      </c>
      <c r="K4227" t="inlineStr">
        <is>
          <t>Boleto Bancário</t>
        </is>
      </c>
      <c r="L4227" t="inlineStr">
        <is>
          <t>Utilidades</t>
        </is>
      </c>
      <c r="M4227" t="inlineStr">
        <is>
          <t>Higiene e Limpeza</t>
        </is>
      </c>
      <c r="N4227" t="inlineStr">
        <is>
          <t>906</t>
        </is>
      </c>
      <c r="O4227" t="inlineStr">
        <is>
          <t>Documentação Aprovada</t>
        </is>
      </c>
      <c r="P4227" t="inlineStr">
        <is>
          <t>Aprovado Diretoria</t>
        </is>
      </c>
      <c r="Q4227" t="inlineStr">
        <is>
          <t>Aprovado Caixa</t>
        </is>
      </c>
      <c r="R4227" t="inlineStr">
        <is>
          <t>Pago</t>
        </is>
      </c>
      <c r="S4227" t="inlineStr">
        <is>
          <t>Bar Brahma - Ypiranga Matriz - Bradesco</t>
        </is>
      </c>
    </row>
    <row r="4228">
      <c r="A4228" t="n">
        <v>98392</v>
      </c>
      <c r="B4228" t="n">
        <v>114</v>
      </c>
      <c r="C4228" t="inlineStr">
        <is>
          <t>Bar Brahma - Centro</t>
        </is>
      </c>
      <c r="D4228" t="inlineStr">
        <is>
          <t xml:space="preserve">LATICINIOS CATUPIRY LTDA </t>
        </is>
      </c>
      <c r="E4228" t="n">
        <v>4060.1</v>
      </c>
      <c r="F4228" s="27" t="n">
        <v>45665</v>
      </c>
      <c r="G4228" s="27" t="n">
        <v>45665</v>
      </c>
      <c r="H4228" s="27" t="n">
        <v>45665</v>
      </c>
      <c r="I4228" s="27" t="n">
        <v>45649</v>
      </c>
      <c r="J4228" s="27" t="n">
        <v>45652</v>
      </c>
      <c r="K4228" t="inlineStr">
        <is>
          <t>Boleto Bancário</t>
        </is>
      </c>
      <c r="L4228" t="inlineStr">
        <is>
          <t>INSUMOS</t>
        </is>
      </c>
      <c r="M4228" t="inlineStr">
        <is>
          <t>ALIMENTOS</t>
        </is>
      </c>
      <c r="N4228" t="inlineStr">
        <is>
          <t>1590084</t>
        </is>
      </c>
      <c r="O4228" t="inlineStr">
        <is>
          <t>Documentação Aprovada</t>
        </is>
      </c>
      <c r="P4228" t="inlineStr">
        <is>
          <t>Aprovado Diretoria</t>
        </is>
      </c>
      <c r="Q4228" t="inlineStr">
        <is>
          <t>Aprovado Caixa</t>
        </is>
      </c>
      <c r="R4228" t="inlineStr">
        <is>
          <t>Pago</t>
        </is>
      </c>
      <c r="S4228" t="inlineStr">
        <is>
          <t>Bar Brahma - Ypiranga Matriz - Bradesco</t>
        </is>
      </c>
    </row>
    <row r="4229">
      <c r="A4229" t="n">
        <v>98298</v>
      </c>
      <c r="B4229" t="n">
        <v>114</v>
      </c>
      <c r="C4229" t="inlineStr">
        <is>
          <t>Bar Brahma - Centro</t>
        </is>
      </c>
      <c r="D4229" t="inlineStr">
        <is>
          <t>NESTLE BRASIL LTDA</t>
        </is>
      </c>
      <c r="E4229" t="n">
        <v>2000</v>
      </c>
      <c r="F4229" s="27" t="n">
        <v>45665</v>
      </c>
      <c r="G4229" s="27" t="n">
        <v>45665</v>
      </c>
      <c r="H4229" s="27" t="n">
        <v>45665</v>
      </c>
      <c r="I4229" s="27" t="n">
        <v>45635</v>
      </c>
      <c r="J4229" s="27" t="n">
        <v>45652</v>
      </c>
      <c r="K4229" t="inlineStr">
        <is>
          <t>Boleto Bancário</t>
        </is>
      </c>
      <c r="L4229" t="inlineStr">
        <is>
          <t>Custo Mercadoria Vendida</t>
        </is>
      </c>
      <c r="M4229" t="inlineStr">
        <is>
          <t>Insumos - Bebidas</t>
        </is>
      </c>
      <c r="N4229" t="inlineStr">
        <is>
          <t>5123370</t>
        </is>
      </c>
      <c r="O4229" t="inlineStr">
        <is>
          <t>Documentação Aprovada</t>
        </is>
      </c>
      <c r="P4229" t="inlineStr">
        <is>
          <t>Aprovado Diretoria</t>
        </is>
      </c>
      <c r="Q4229" t="inlineStr">
        <is>
          <t>Aprovado Caixa</t>
        </is>
      </c>
      <c r="R4229" t="inlineStr">
        <is>
          <t>Pago</t>
        </is>
      </c>
      <c r="S4229" t="inlineStr">
        <is>
          <t>Bar Brahma - Ypiranga Matriz - Bradesco</t>
        </is>
      </c>
    </row>
    <row r="4230">
      <c r="A4230" t="n">
        <v>94318</v>
      </c>
      <c r="B4230" t="n">
        <v>114</v>
      </c>
      <c r="C4230" t="inlineStr">
        <is>
          <t>Bar Brahma - Centro</t>
        </is>
      </c>
      <c r="D4230" t="inlineStr">
        <is>
          <t>AMBEV S.A FILIAL GUARULHOS</t>
        </is>
      </c>
      <c r="E4230" t="n">
        <v>3003</v>
      </c>
      <c r="F4230" s="27" t="n">
        <v>45665</v>
      </c>
      <c r="G4230" s="27" t="n">
        <v>45665</v>
      </c>
      <c r="H4230" s="27" t="n">
        <v>45665</v>
      </c>
      <c r="I4230" s="27" t="n">
        <v>45633</v>
      </c>
      <c r="J4230" s="27" t="n">
        <v>45637</v>
      </c>
      <c r="K4230" t="inlineStr">
        <is>
          <t>Boleto Bancário</t>
        </is>
      </c>
      <c r="L4230" t="inlineStr">
        <is>
          <t>Custo Mercadoria Vendida</t>
        </is>
      </c>
      <c r="M4230" t="inlineStr">
        <is>
          <t>Insumos - Bebidas</t>
        </is>
      </c>
      <c r="N4230" t="inlineStr">
        <is>
          <t>18785</t>
        </is>
      </c>
      <c r="O4230" t="inlineStr">
        <is>
          <t>Documentação Aprovada</t>
        </is>
      </c>
      <c r="P4230" t="inlineStr">
        <is>
          <t>Aprovado Diretoria</t>
        </is>
      </c>
      <c r="Q4230" t="inlineStr">
        <is>
          <t>Aprovado Caixa</t>
        </is>
      </c>
      <c r="R4230" t="inlineStr">
        <is>
          <t>Pago</t>
        </is>
      </c>
      <c r="S4230" t="inlineStr">
        <is>
          <t>Bar Brahma - Ypiranga Matriz - Bradesco</t>
        </is>
      </c>
    </row>
    <row r="4231">
      <c r="A4231" t="n">
        <v>94316</v>
      </c>
      <c r="B4231" t="n">
        <v>114</v>
      </c>
      <c r="C4231" t="inlineStr">
        <is>
          <t>Bar Brahma - Centro</t>
        </is>
      </c>
      <c r="D4231" t="inlineStr">
        <is>
          <t>AMBEV S.A FILIAL GUARULHOS</t>
        </is>
      </c>
      <c r="E4231" t="n">
        <v>3432</v>
      </c>
      <c r="F4231" s="27" t="n">
        <v>45665</v>
      </c>
      <c r="G4231" s="27" t="n">
        <v>45665</v>
      </c>
      <c r="H4231" s="27" t="n">
        <v>45665</v>
      </c>
      <c r="I4231" s="27" t="n">
        <v>45633</v>
      </c>
      <c r="J4231" s="27" t="n">
        <v>45637</v>
      </c>
      <c r="K4231" t="inlineStr">
        <is>
          <t>Boleto Bancário</t>
        </is>
      </c>
      <c r="L4231" t="inlineStr">
        <is>
          <t>Custo Mercadoria Vendida</t>
        </is>
      </c>
      <c r="M4231" t="inlineStr">
        <is>
          <t>Insumos - Bebidas</t>
        </is>
      </c>
      <c r="N4231" t="inlineStr">
        <is>
          <t>18786</t>
        </is>
      </c>
      <c r="O4231" t="inlineStr">
        <is>
          <t>Documentação Aprovada</t>
        </is>
      </c>
      <c r="P4231" t="inlineStr">
        <is>
          <t>Aprovado Diretoria</t>
        </is>
      </c>
      <c r="Q4231" t="inlineStr">
        <is>
          <t>Aprovado Caixa</t>
        </is>
      </c>
      <c r="R4231" t="inlineStr">
        <is>
          <t>Pago</t>
        </is>
      </c>
      <c r="S4231" t="inlineStr">
        <is>
          <t>Bar Brahma - Ypiranga Matriz - Bradesco</t>
        </is>
      </c>
    </row>
    <row r="4232">
      <c r="A4232" t="n">
        <v>94310</v>
      </c>
      <c r="B4232" t="n">
        <v>114</v>
      </c>
      <c r="C4232" t="inlineStr">
        <is>
          <t>Bar Brahma - Centro</t>
        </is>
      </c>
      <c r="D4232" t="inlineStr">
        <is>
          <t>AMBEV S.A FILIAL GUARULHOS</t>
        </is>
      </c>
      <c r="E4232" t="n">
        <v>3433.29</v>
      </c>
      <c r="F4232" s="27" t="n">
        <v>45665</v>
      </c>
      <c r="G4232" s="27" t="n">
        <v>45665</v>
      </c>
      <c r="H4232" s="27" t="n">
        <v>45665</v>
      </c>
      <c r="I4232" s="27" t="n">
        <v>45633</v>
      </c>
      <c r="J4232" s="27" t="n">
        <v>45637</v>
      </c>
      <c r="K4232" t="inlineStr">
        <is>
          <t>Boleto Bancário</t>
        </is>
      </c>
      <c r="L4232" t="inlineStr">
        <is>
          <t>Custo Mercadoria Vendida</t>
        </is>
      </c>
      <c r="M4232" t="inlineStr">
        <is>
          <t>Insumos - Bebidas</t>
        </is>
      </c>
      <c r="N4232" t="inlineStr">
        <is>
          <t>18784</t>
        </is>
      </c>
      <c r="O4232" t="inlineStr">
        <is>
          <t>Documentação Aprovada</t>
        </is>
      </c>
      <c r="P4232" t="inlineStr">
        <is>
          <t>Aprovado Diretoria</t>
        </is>
      </c>
      <c r="Q4232" t="inlineStr">
        <is>
          <t>Aprovado Caixa</t>
        </is>
      </c>
      <c r="R4232" t="inlineStr">
        <is>
          <t>Pago</t>
        </is>
      </c>
      <c r="S4232" t="inlineStr">
        <is>
          <t>Bar Brahma - Ypiranga Matriz - Bradesco</t>
        </is>
      </c>
    </row>
    <row r="4233">
      <c r="A4233" t="n">
        <v>94345</v>
      </c>
      <c r="B4233" t="n">
        <v>114</v>
      </c>
      <c r="C4233" t="inlineStr">
        <is>
          <t>Bar Brahma - Centro</t>
        </is>
      </c>
      <c r="D4233" t="inlineStr">
        <is>
          <t>AMBEV S.A FILIAL GUARULHOS</t>
        </is>
      </c>
      <c r="E4233" t="n">
        <v>1716</v>
      </c>
      <c r="F4233" s="27" t="n">
        <v>45665</v>
      </c>
      <c r="G4233" s="27" t="n">
        <v>45665</v>
      </c>
      <c r="H4233" s="27" t="n">
        <v>45665</v>
      </c>
      <c r="I4233" s="27" t="n">
        <v>45633</v>
      </c>
      <c r="J4233" s="27" t="n">
        <v>45637</v>
      </c>
      <c r="K4233" t="inlineStr">
        <is>
          <t>Boleto Bancário</t>
        </is>
      </c>
      <c r="L4233" t="inlineStr">
        <is>
          <t>Custo Mercadoria Vendida</t>
        </is>
      </c>
      <c r="M4233" t="inlineStr">
        <is>
          <t>Insumos - Bebidas</t>
        </is>
      </c>
      <c r="N4233" t="inlineStr">
        <is>
          <t>18787</t>
        </is>
      </c>
      <c r="O4233" t="inlineStr">
        <is>
          <t>Documentação Aprovada</t>
        </is>
      </c>
      <c r="P4233" t="inlineStr">
        <is>
          <t>Aprovado Diretoria</t>
        </is>
      </c>
      <c r="Q4233" t="inlineStr">
        <is>
          <t>Aprovado Caixa</t>
        </is>
      </c>
      <c r="R4233" t="inlineStr">
        <is>
          <t>Pago</t>
        </is>
      </c>
      <c r="S4233" t="inlineStr">
        <is>
          <t>Bar Brahma - Ypiranga Matriz - Bradesco</t>
        </is>
      </c>
    </row>
    <row r="4234">
      <c r="A4234" t="n">
        <v>95564</v>
      </c>
      <c r="B4234" t="n">
        <v>114</v>
      </c>
      <c r="C4234" t="inlineStr">
        <is>
          <t>Bar Brahma - Centro</t>
        </is>
      </c>
      <c r="D4234" t="inlineStr">
        <is>
          <t xml:space="preserve">IGOR FELIPE DA CRUZ SILVA </t>
        </is>
      </c>
      <c r="E4234" t="n">
        <v>700</v>
      </c>
      <c r="F4234" s="27" t="n">
        <v>45663</v>
      </c>
      <c r="G4234" s="27" t="n">
        <v>45665</v>
      </c>
      <c r="H4234" s="27" t="n">
        <v>45665</v>
      </c>
      <c r="I4234" s="27" t="n">
        <v>45637</v>
      </c>
      <c r="J4234" s="27" t="n">
        <v>45642</v>
      </c>
      <c r="K4234" t="inlineStr">
        <is>
          <t>Transferência Bancária ou Pix</t>
        </is>
      </c>
      <c r="L4234" t="inlineStr">
        <is>
          <t>CUSTOS COM MARKETING</t>
        </is>
      </c>
      <c r="M4234" t="inlineStr">
        <is>
          <t xml:space="preserve"> MATERIAIS INSTITUCIONAIS</t>
        </is>
      </c>
      <c r="N4234" t="inlineStr">
        <is>
          <t>7</t>
        </is>
      </c>
      <c r="O4234" t="inlineStr">
        <is>
          <t>Documentação Aprovada</t>
        </is>
      </c>
      <c r="P4234" t="inlineStr">
        <is>
          <t>Aprovado Diretoria</t>
        </is>
      </c>
      <c r="Q4234" t="inlineStr">
        <is>
          <t>Aprovado Caixa</t>
        </is>
      </c>
      <c r="R4234" t="inlineStr">
        <is>
          <t>Pago</t>
        </is>
      </c>
      <c r="S4234" t="inlineStr">
        <is>
          <t>Bar Brahma - Ypiranga Matriz - Kamino</t>
        </is>
      </c>
    </row>
    <row r="4235">
      <c r="A4235" t="n">
        <v>94298</v>
      </c>
      <c r="B4235" t="n">
        <v>114</v>
      </c>
      <c r="C4235" t="inlineStr">
        <is>
          <t>Bar Brahma - Centro</t>
        </is>
      </c>
      <c r="D4235" t="inlineStr">
        <is>
          <t>DISTRIBUIDORA CANTAROS DO BRASIL EIRELI</t>
        </is>
      </c>
      <c r="E4235" t="n">
        <v>2393.4</v>
      </c>
      <c r="F4235" s="27" t="n">
        <v>45664</v>
      </c>
      <c r="G4235" s="27" t="n">
        <v>45664</v>
      </c>
      <c r="H4235" s="27" t="n">
        <v>45664</v>
      </c>
      <c r="I4235" s="27" t="n">
        <v>45636</v>
      </c>
      <c r="J4235" s="27" t="n">
        <v>45637</v>
      </c>
      <c r="K4235" t="inlineStr">
        <is>
          <t>Boleto Bancário</t>
        </is>
      </c>
      <c r="L4235" t="inlineStr">
        <is>
          <t>Custo Mercadoria Vendida</t>
        </is>
      </c>
      <c r="M4235" t="inlineStr">
        <is>
          <t>Insumos - Bebidas</t>
        </is>
      </c>
      <c r="N4235" t="inlineStr">
        <is>
          <t>2162</t>
        </is>
      </c>
      <c r="O4235" t="inlineStr">
        <is>
          <t>Documentação Aprovada</t>
        </is>
      </c>
      <c r="P4235" t="inlineStr">
        <is>
          <t>Aprovado Diretoria</t>
        </is>
      </c>
      <c r="Q4235" t="inlineStr">
        <is>
          <t>Aprovado Caixa</t>
        </is>
      </c>
      <c r="R4235" t="inlineStr">
        <is>
          <t>Pago</t>
        </is>
      </c>
      <c r="S4235" t="inlineStr">
        <is>
          <t>Bar Brahma - Ypiranga Matriz - Bradesco</t>
        </is>
      </c>
    </row>
    <row r="4236">
      <c r="A4236" t="n">
        <v>93661</v>
      </c>
      <c r="B4236" t="n">
        <v>114</v>
      </c>
      <c r="C4236" t="inlineStr">
        <is>
          <t>Bar Brahma - Centro</t>
        </is>
      </c>
      <c r="D4236" t="inlineStr">
        <is>
          <t>EAU DISTRIB. DE AGUA MINERAL EIRELI - EP</t>
        </is>
      </c>
      <c r="E4236" t="n">
        <v>1270.21</v>
      </c>
      <c r="F4236" s="27" t="n">
        <v>45659</v>
      </c>
      <c r="G4236" s="27" t="n">
        <v>45664</v>
      </c>
      <c r="H4236" s="27" t="n">
        <v>45664</v>
      </c>
      <c r="I4236" s="27" t="n">
        <v>45629</v>
      </c>
      <c r="J4236" s="27" t="n">
        <v>45632</v>
      </c>
      <c r="K4236" t="inlineStr">
        <is>
          <t>Boleto Bancário</t>
        </is>
      </c>
      <c r="L4236" t="inlineStr">
        <is>
          <t>Custo Mercadoria Vendida</t>
        </is>
      </c>
      <c r="M4236" t="inlineStr">
        <is>
          <t>Insumos - Bebidas</t>
        </is>
      </c>
      <c r="N4236" t="inlineStr">
        <is>
          <t>225335</t>
        </is>
      </c>
      <c r="O4236" t="inlineStr">
        <is>
          <t>Documentação Aprovada</t>
        </is>
      </c>
      <c r="P4236" t="inlineStr">
        <is>
          <t>Aprovado Diretoria</t>
        </is>
      </c>
      <c r="Q4236" t="inlineStr">
        <is>
          <t>Aprovado Caixa</t>
        </is>
      </c>
      <c r="R4236" t="inlineStr">
        <is>
          <t>Pago</t>
        </is>
      </c>
      <c r="S4236" t="inlineStr">
        <is>
          <t>Bar Brahma - Ypiranga Matriz - Bradesco</t>
        </is>
      </c>
    </row>
    <row r="4237">
      <c r="A4237" t="n">
        <v>96581</v>
      </c>
      <c r="B4237" t="n">
        <v>114</v>
      </c>
      <c r="C4237" t="inlineStr">
        <is>
          <t>Bar Brahma - Centro</t>
        </is>
      </c>
      <c r="D4237" t="inlineStr">
        <is>
          <t xml:space="preserve">EMPORIO MEL </t>
        </is>
      </c>
      <c r="E4237" t="n">
        <v>620.6</v>
      </c>
      <c r="F4237" s="27" t="n">
        <v>45664</v>
      </c>
      <c r="G4237" s="27" t="n">
        <v>45664</v>
      </c>
      <c r="H4237" s="27" t="n">
        <v>45664</v>
      </c>
      <c r="I4237" s="27" t="n">
        <v>45643</v>
      </c>
      <c r="J4237" s="27" t="n">
        <v>45645</v>
      </c>
      <c r="K4237" t="inlineStr">
        <is>
          <t>Boleto Bancário</t>
        </is>
      </c>
      <c r="L4237" t="inlineStr">
        <is>
          <t>Custo Mercadoria Vendida</t>
        </is>
      </c>
      <c r="M4237" t="inlineStr">
        <is>
          <t>Insumos - Alimentos</t>
        </is>
      </c>
      <c r="N4237" t="inlineStr">
        <is>
          <t>433850</t>
        </is>
      </c>
      <c r="O4237" t="inlineStr">
        <is>
          <t>Documentação Aprovada</t>
        </is>
      </c>
      <c r="P4237" t="inlineStr">
        <is>
          <t>Aprovado Diretoria</t>
        </is>
      </c>
      <c r="Q4237" t="inlineStr">
        <is>
          <t>Aprovado Caixa</t>
        </is>
      </c>
      <c r="R4237" t="inlineStr">
        <is>
          <t>Pago</t>
        </is>
      </c>
      <c r="S4237" t="inlineStr">
        <is>
          <t>Bar Brahma - Ypiranga Matriz - Bradesco</t>
        </is>
      </c>
    </row>
    <row r="4238">
      <c r="A4238" t="n">
        <v>96379</v>
      </c>
      <c r="B4238" t="n">
        <v>114</v>
      </c>
      <c r="C4238" t="inlineStr">
        <is>
          <t>Bar Brahma - Centro</t>
        </is>
      </c>
      <c r="D4238" t="inlineStr">
        <is>
          <t>CG FOODS DISTRIB. DE ALIMENTOS LTDA</t>
        </is>
      </c>
      <c r="E4238" t="n">
        <v>730.97</v>
      </c>
      <c r="F4238" s="27" t="n">
        <v>45664</v>
      </c>
      <c r="G4238" s="27" t="n">
        <v>45664</v>
      </c>
      <c r="H4238" s="27" t="n">
        <v>45664</v>
      </c>
      <c r="I4238" s="27" t="n">
        <v>45643</v>
      </c>
      <c r="J4238" s="27" t="n">
        <v>45644</v>
      </c>
      <c r="K4238" t="inlineStr">
        <is>
          <t>Boleto Bancário</t>
        </is>
      </c>
      <c r="L4238" t="inlineStr">
        <is>
          <t>Custo Mercadoria Vendida</t>
        </is>
      </c>
      <c r="M4238" t="inlineStr">
        <is>
          <t>Insumos - Alimentos</t>
        </is>
      </c>
      <c r="N4238" t="inlineStr">
        <is>
          <t>137183</t>
        </is>
      </c>
      <c r="O4238" t="inlineStr">
        <is>
          <t>Documentação Aprovada</t>
        </is>
      </c>
      <c r="P4238" t="inlineStr">
        <is>
          <t>Aprovado Diretoria</t>
        </is>
      </c>
      <c r="Q4238" t="inlineStr">
        <is>
          <t>Aprovado Caixa</t>
        </is>
      </c>
      <c r="R4238" t="inlineStr">
        <is>
          <t>Pago</t>
        </is>
      </c>
      <c r="S4238" t="inlineStr">
        <is>
          <t>Bar Brahma - Ypiranga Matriz - Bradesco</t>
        </is>
      </c>
    </row>
    <row r="4239">
      <c r="A4239" t="n">
        <v>96584</v>
      </c>
      <c r="B4239" t="n">
        <v>114</v>
      </c>
      <c r="C4239" t="inlineStr">
        <is>
          <t>Bar Brahma - Centro</t>
        </is>
      </c>
      <c r="D4239" t="inlineStr">
        <is>
          <t>DTK COMERCIO DE ALIMENTOS LTDA</t>
        </is>
      </c>
      <c r="E4239" t="n">
        <v>3609.36</v>
      </c>
      <c r="F4239" s="27" t="n">
        <v>45664</v>
      </c>
      <c r="G4239" s="27" t="n">
        <v>45664</v>
      </c>
      <c r="H4239" s="27" t="n">
        <v>45664</v>
      </c>
      <c r="I4239" s="27" t="n">
        <v>45644</v>
      </c>
      <c r="J4239" s="27" t="n">
        <v>45645</v>
      </c>
      <c r="K4239" t="inlineStr">
        <is>
          <t>Boleto Bancário</t>
        </is>
      </c>
      <c r="L4239" t="inlineStr">
        <is>
          <t>Custo Mercadoria Vendida</t>
        </is>
      </c>
      <c r="M4239" t="inlineStr">
        <is>
          <t>Insumos - Alimentos</t>
        </is>
      </c>
      <c r="N4239" t="inlineStr">
        <is>
          <t>19751</t>
        </is>
      </c>
      <c r="O4239" t="inlineStr">
        <is>
          <t>Documentação Aprovada</t>
        </is>
      </c>
      <c r="P4239" t="inlineStr">
        <is>
          <t>Aprovado Diretoria</t>
        </is>
      </c>
      <c r="Q4239" t="inlineStr">
        <is>
          <t>Aprovado Caixa</t>
        </is>
      </c>
      <c r="R4239" t="inlineStr">
        <is>
          <t>Pago</t>
        </is>
      </c>
      <c r="S4239" t="inlineStr">
        <is>
          <t>Bar Brahma - Ypiranga Matriz - Bradesco</t>
        </is>
      </c>
    </row>
    <row r="4240">
      <c r="A4240" t="n">
        <v>96585</v>
      </c>
      <c r="B4240" t="n">
        <v>114</v>
      </c>
      <c r="C4240" t="inlineStr">
        <is>
          <t>Bar Brahma - Centro</t>
        </is>
      </c>
      <c r="D4240" t="inlineStr">
        <is>
          <t>CEPEL COMERCIO DE PAPEIS E EMBALAGENS EIRELI</t>
        </is>
      </c>
      <c r="E4240" t="n">
        <v>2372.56</v>
      </c>
      <c r="F4240" s="27" t="n">
        <v>45664</v>
      </c>
      <c r="G4240" s="27" t="n">
        <v>45664</v>
      </c>
      <c r="H4240" s="27" t="n">
        <v>45664</v>
      </c>
      <c r="I4240" s="27" t="n">
        <v>45643</v>
      </c>
      <c r="J4240" s="27" t="n">
        <v>45645</v>
      </c>
      <c r="K4240" t="inlineStr">
        <is>
          <t>Boleto Bancário</t>
        </is>
      </c>
      <c r="L4240" t="inlineStr">
        <is>
          <t>Utilidades</t>
        </is>
      </c>
      <c r="M4240" t="inlineStr">
        <is>
          <t>Higiene e Limpeza</t>
        </is>
      </c>
      <c r="N4240" t="inlineStr">
        <is>
          <t>231428</t>
        </is>
      </c>
      <c r="O4240" t="inlineStr">
        <is>
          <t>Documentação Aprovada</t>
        </is>
      </c>
      <c r="P4240" t="inlineStr">
        <is>
          <t>Aprovado Diretoria</t>
        </is>
      </c>
      <c r="Q4240" t="inlineStr">
        <is>
          <t>Aprovado Caixa</t>
        </is>
      </c>
      <c r="R4240" t="inlineStr">
        <is>
          <t>Pago</t>
        </is>
      </c>
      <c r="S4240" t="inlineStr">
        <is>
          <t>Bar Brahma - Ypiranga Matriz - Bradesco</t>
        </is>
      </c>
    </row>
    <row r="4241">
      <c r="A4241" t="n">
        <v>98262</v>
      </c>
      <c r="B4241" t="n">
        <v>114</v>
      </c>
      <c r="C4241" t="inlineStr">
        <is>
          <t>Bar Brahma - Centro</t>
        </is>
      </c>
      <c r="D4241" t="inlineStr">
        <is>
          <t>MULTIFRANGOS COMERCIO DE ALIMENTOS LTDA</t>
        </is>
      </c>
      <c r="E4241" t="n">
        <v>1745.33</v>
      </c>
      <c r="F4241" s="27" t="n">
        <v>45671</v>
      </c>
      <c r="G4241" s="27" t="n">
        <v>45664</v>
      </c>
      <c r="H4241" s="27" t="n">
        <v>45664</v>
      </c>
      <c r="I4241" s="27" t="n">
        <v>45664</v>
      </c>
      <c r="J4241" s="27" t="n">
        <v>45652</v>
      </c>
      <c r="K4241" t="inlineStr">
        <is>
          <t>Boleto Bancário</t>
        </is>
      </c>
      <c r="L4241" t="inlineStr">
        <is>
          <t>Custo Mercadoria Vendida</t>
        </is>
      </c>
      <c r="M4241" t="inlineStr">
        <is>
          <t>Insumos - Alimentos</t>
        </is>
      </c>
      <c r="N4241" t="inlineStr">
        <is>
          <t>867425</t>
        </is>
      </c>
      <c r="O4241" t="inlineStr">
        <is>
          <t>Documentação Aprovada</t>
        </is>
      </c>
      <c r="P4241" t="inlineStr">
        <is>
          <t>Aprovado Diretoria</t>
        </is>
      </c>
      <c r="Q4241" t="inlineStr">
        <is>
          <t>Aprovado Caixa</t>
        </is>
      </c>
      <c r="R4241" t="inlineStr">
        <is>
          <t>Pago</t>
        </is>
      </c>
      <c r="S4241" t="inlineStr">
        <is>
          <t>Bar Brahma - Ypiranga Matriz - Bradesco</t>
        </is>
      </c>
    </row>
    <row r="4242">
      <c r="A4242" t="n">
        <v>98407</v>
      </c>
      <c r="B4242" t="n">
        <v>114</v>
      </c>
      <c r="C4242" t="inlineStr">
        <is>
          <t>Bar Brahma - Centro</t>
        </is>
      </c>
      <c r="D4242" t="inlineStr">
        <is>
          <t>CEPEL COMERCIO DE PAPEIS E EMBALAGENS EIRELI</t>
        </is>
      </c>
      <c r="E4242" t="n">
        <v>1620</v>
      </c>
      <c r="F4242" s="27" t="n">
        <v>45664</v>
      </c>
      <c r="G4242" s="27" t="n">
        <v>45664</v>
      </c>
      <c r="H4242" s="27" t="n">
        <v>45664</v>
      </c>
      <c r="I4242" s="27" t="n">
        <v>45649</v>
      </c>
      <c r="J4242" s="27" t="n">
        <v>45652</v>
      </c>
      <c r="K4242" t="inlineStr">
        <is>
          <t>Boleto Bancário</t>
        </is>
      </c>
      <c r="L4242" t="inlineStr">
        <is>
          <t>Utilidades</t>
        </is>
      </c>
      <c r="M4242" t="inlineStr">
        <is>
          <t>Higiene e Limpeza</t>
        </is>
      </c>
      <c r="N4242" t="inlineStr">
        <is>
          <t>231843</t>
        </is>
      </c>
      <c r="O4242" t="inlineStr">
        <is>
          <t>Documentação Aprovada</t>
        </is>
      </c>
      <c r="P4242" t="inlineStr">
        <is>
          <t>Aprovado Diretoria</t>
        </is>
      </c>
      <c r="Q4242" t="inlineStr">
        <is>
          <t>Aprovado Caixa</t>
        </is>
      </c>
      <c r="R4242" t="inlineStr">
        <is>
          <t>Pago</t>
        </is>
      </c>
      <c r="S4242" t="inlineStr">
        <is>
          <t>Bar Brahma - Ypiranga Matriz - Bradesco</t>
        </is>
      </c>
    </row>
    <row r="4243">
      <c r="A4243" t="n">
        <v>98410</v>
      </c>
      <c r="B4243" t="n">
        <v>114</v>
      </c>
      <c r="C4243" t="inlineStr">
        <is>
          <t>Bar Brahma - Centro</t>
        </is>
      </c>
      <c r="D4243" t="inlineStr">
        <is>
          <t>ANDREIA SANTOS FREITAS DUARTE</t>
        </is>
      </c>
      <c r="E4243" t="n">
        <v>751.6</v>
      </c>
      <c r="F4243" s="27" t="n">
        <v>45664</v>
      </c>
      <c r="G4243" s="27" t="n">
        <v>45664</v>
      </c>
      <c r="H4243" s="27" t="n">
        <v>45664</v>
      </c>
      <c r="I4243" s="27" t="n">
        <v>45650</v>
      </c>
      <c r="J4243" s="27" t="n">
        <v>45652</v>
      </c>
      <c r="K4243" t="inlineStr">
        <is>
          <t>Boleto Bancário</t>
        </is>
      </c>
      <c r="L4243" t="inlineStr">
        <is>
          <t>Utilidades</t>
        </is>
      </c>
      <c r="M4243" t="inlineStr">
        <is>
          <t>Higiene e Limpeza</t>
        </is>
      </c>
      <c r="N4243" t="inlineStr">
        <is>
          <t>1767</t>
        </is>
      </c>
      <c r="O4243" t="inlineStr">
        <is>
          <t>Documentação Aprovada</t>
        </is>
      </c>
      <c r="P4243" t="inlineStr">
        <is>
          <t>Aprovado Diretoria</t>
        </is>
      </c>
      <c r="Q4243" t="inlineStr">
        <is>
          <t>Aprovado Caixa</t>
        </is>
      </c>
      <c r="R4243" t="inlineStr">
        <is>
          <t>Pago</t>
        </is>
      </c>
      <c r="S4243" t="inlineStr">
        <is>
          <t>Bar Brahma - Ypiranga Matriz - Bradesco</t>
        </is>
      </c>
    </row>
    <row r="4244">
      <c r="A4244" t="n">
        <v>98299</v>
      </c>
      <c r="B4244" t="n">
        <v>114</v>
      </c>
      <c r="C4244" t="inlineStr">
        <is>
          <t>Bar Brahma - Centro</t>
        </is>
      </c>
      <c r="D4244" t="inlineStr">
        <is>
          <t xml:space="preserve">EMPORIO MEL </t>
        </is>
      </c>
      <c r="E4244" t="n">
        <v>1906.8</v>
      </c>
      <c r="F4244" s="27" t="n">
        <v>45664</v>
      </c>
      <c r="G4244" s="27" t="n">
        <v>45664</v>
      </c>
      <c r="H4244" s="27" t="n">
        <v>45664</v>
      </c>
      <c r="I4244" s="27" t="n">
        <v>45645</v>
      </c>
      <c r="J4244" s="27" t="n">
        <v>45652</v>
      </c>
      <c r="K4244" t="inlineStr">
        <is>
          <t>Boleto Bancário</t>
        </is>
      </c>
      <c r="L4244" t="inlineStr">
        <is>
          <t>Custo Mercadoria Vendida</t>
        </is>
      </c>
      <c r="M4244" t="inlineStr">
        <is>
          <t>Insumos - Alimentos</t>
        </is>
      </c>
      <c r="N4244" t="inlineStr">
        <is>
          <t>434492</t>
        </is>
      </c>
      <c r="O4244" t="inlineStr">
        <is>
          <t>Documentação Aprovada</t>
        </is>
      </c>
      <c r="P4244" t="inlineStr">
        <is>
          <t>Aprovado Diretoria</t>
        </is>
      </c>
      <c r="Q4244" t="inlineStr">
        <is>
          <t>Aprovado Caixa</t>
        </is>
      </c>
      <c r="R4244" t="inlineStr">
        <is>
          <t>Pago</t>
        </is>
      </c>
      <c r="S4244" t="inlineStr">
        <is>
          <t>Bar Brahma - Ypiranga Matriz - Bradesco</t>
        </is>
      </c>
    </row>
    <row r="4245">
      <c r="A4245" t="n">
        <v>101919</v>
      </c>
      <c r="B4245" t="n">
        <v>114</v>
      </c>
      <c r="C4245" t="inlineStr">
        <is>
          <t>Bar Brahma - Centro</t>
        </is>
      </c>
      <c r="D4245" t="inlineStr">
        <is>
          <t>MERCADOLIVRE.COM ATIVIDADES DE INTERNET LTDA</t>
        </is>
      </c>
      <c r="E4245" t="n">
        <v>654.9</v>
      </c>
      <c r="F4245" s="27" t="n">
        <v>45664</v>
      </c>
      <c r="G4245" s="27" t="n"/>
      <c r="H4245" s="27" t="n">
        <v>45664</v>
      </c>
      <c r="I4245" s="27" t="n">
        <v>45664</v>
      </c>
      <c r="J4245" s="27" t="n">
        <v>45670</v>
      </c>
      <c r="K4245" t="inlineStr">
        <is>
          <t>Transferência Bancária ou Pix</t>
        </is>
      </c>
      <c r="L4245" t="inlineStr">
        <is>
          <t>ADIANTAMENTO A FORNECEDORES</t>
        </is>
      </c>
      <c r="M4245" t="inlineStr">
        <is>
          <t>ADIANTAMENTO A FORNECEDORES</t>
        </is>
      </c>
      <c r="N4245" t="inlineStr">
        <is>
          <t>A VISTA 07012025</t>
        </is>
      </c>
      <c r="O4245" t="inlineStr">
        <is>
          <t>Documentação Aprovada</t>
        </is>
      </c>
      <c r="P4245" t="inlineStr">
        <is>
          <t>Aprovado Diretoria</t>
        </is>
      </c>
      <c r="Q4245" t="inlineStr">
        <is>
          <t>Aprovado Caixa</t>
        </is>
      </c>
      <c r="R4245" t="inlineStr">
        <is>
          <t>Pago</t>
        </is>
      </c>
      <c r="S4245" t="inlineStr">
        <is>
          <t>Bar Brahma - Ypiranga Matriz - Kamino</t>
        </is>
      </c>
    </row>
    <row r="4246">
      <c r="A4246" t="n">
        <v>101593</v>
      </c>
      <c r="B4246" t="n">
        <v>114</v>
      </c>
      <c r="C4246" t="inlineStr">
        <is>
          <t>Bar Brahma - Centro</t>
        </is>
      </c>
      <c r="D4246" t="inlineStr">
        <is>
          <t>PASTIFICIO F MARTINS INDUSTRIA E COMERCIO DE ALIMENTOS LTDA</t>
        </is>
      </c>
      <c r="E4246" t="n">
        <v>0</v>
      </c>
      <c r="F4246" s="27" t="n">
        <v>45664</v>
      </c>
      <c r="G4246" s="27" t="n">
        <v>45678</v>
      </c>
      <c r="H4246" s="27" t="n">
        <v>45664</v>
      </c>
      <c r="I4246" s="27" t="n">
        <v>45665</v>
      </c>
      <c r="J4246" s="27" t="n">
        <v>45667</v>
      </c>
      <c r="K4246" t="inlineStr">
        <is>
          <t>Transferência Bancária ou Pix</t>
        </is>
      </c>
      <c r="L4246" t="inlineStr">
        <is>
          <t>Custo Mercadoria Vendida</t>
        </is>
      </c>
      <c r="M4246" t="inlineStr">
        <is>
          <t>Insumos - Alimentos</t>
        </is>
      </c>
      <c r="N4246" t="inlineStr">
        <is>
          <t>A VISTA 7153</t>
        </is>
      </c>
      <c r="O4246" t="inlineStr">
        <is>
          <t>Documentação Aprovada</t>
        </is>
      </c>
      <c r="P4246" t="inlineStr">
        <is>
          <t>Aprovado Diretoria</t>
        </is>
      </c>
      <c r="Q4246" t="inlineStr">
        <is>
          <t>Aprovado Caixa</t>
        </is>
      </c>
      <c r="R4246" t="inlineStr">
        <is>
          <t>Pago</t>
        </is>
      </c>
      <c r="S4246" t="inlineStr">
        <is>
          <t>Bar Brahma - Ypiranga Matriz - Kamino</t>
        </is>
      </c>
    </row>
    <row r="4247">
      <c r="A4247" t="n">
        <v>101920</v>
      </c>
      <c r="B4247" t="n">
        <v>114</v>
      </c>
      <c r="C4247" t="inlineStr">
        <is>
          <t>Bar Brahma - Centro</t>
        </is>
      </c>
      <c r="D4247" t="inlineStr">
        <is>
          <t>CAREZZATO PROMO LTDA</t>
        </is>
      </c>
      <c r="E4247" t="n">
        <v>1757.5</v>
      </c>
      <c r="F4247" s="27" t="n">
        <v>45664</v>
      </c>
      <c r="G4247" s="27" t="n"/>
      <c r="H4247" s="27" t="n">
        <v>45664</v>
      </c>
      <c r="I4247" s="27" t="n">
        <v>45664</v>
      </c>
      <c r="J4247" s="27" t="n">
        <v>45670</v>
      </c>
      <c r="K4247" t="inlineStr">
        <is>
          <t>Transferência Bancária ou Pix</t>
        </is>
      </c>
      <c r="L4247" t="inlineStr">
        <is>
          <t>ADIANTAMENTO A FORNECEDORES</t>
        </is>
      </c>
      <c r="M4247" t="inlineStr">
        <is>
          <t>ADIANTAMENTO A FORNECEDORES</t>
        </is>
      </c>
      <c r="N4247" t="inlineStr">
        <is>
          <t>A VISTA 07012025</t>
        </is>
      </c>
      <c r="O4247" t="inlineStr">
        <is>
          <t>Documentação Aprovada</t>
        </is>
      </c>
      <c r="P4247" t="inlineStr">
        <is>
          <t>Aprovado Diretoria</t>
        </is>
      </c>
      <c r="Q4247" t="inlineStr">
        <is>
          <t>Aprovado Caixa</t>
        </is>
      </c>
      <c r="R4247" t="inlineStr">
        <is>
          <t>Pago</t>
        </is>
      </c>
      <c r="S4247" t="inlineStr">
        <is>
          <t>Bar Brahma - Ypiranga Matriz - Kamino</t>
        </is>
      </c>
    </row>
    <row r="4248">
      <c r="A4248" t="n">
        <v>101914</v>
      </c>
      <c r="B4248" t="n">
        <v>114</v>
      </c>
      <c r="C4248" t="inlineStr">
        <is>
          <t>Bar Brahma - Centro</t>
        </is>
      </c>
      <c r="D4248" t="inlineStr">
        <is>
          <t>ELIZABETH BISPO 17087401807</t>
        </is>
      </c>
      <c r="E4248" t="n">
        <v>270</v>
      </c>
      <c r="F4248" s="27" t="n">
        <v>45664</v>
      </c>
      <c r="G4248" s="27" t="n"/>
      <c r="H4248" s="27" t="n">
        <v>45664</v>
      </c>
      <c r="I4248" s="27" t="n">
        <v>45664</v>
      </c>
      <c r="J4248" s="27" t="n">
        <v>45670</v>
      </c>
      <c r="K4248" t="inlineStr">
        <is>
          <t>Transferência Bancária ou Pix</t>
        </is>
      </c>
      <c r="L4248" t="inlineStr">
        <is>
          <t>ADIANTAMENTO A FORNECEDORES</t>
        </is>
      </c>
      <c r="M4248" t="inlineStr">
        <is>
          <t>ADIANTAMENTO A FORNECEDORES</t>
        </is>
      </c>
      <c r="N4248" t="inlineStr">
        <is>
          <t>A VISTA 07012025</t>
        </is>
      </c>
      <c r="O4248" t="inlineStr">
        <is>
          <t>Documentação Aprovada</t>
        </is>
      </c>
      <c r="P4248" t="inlineStr">
        <is>
          <t>Aprovado Diretoria</t>
        </is>
      </c>
      <c r="Q4248" t="inlineStr">
        <is>
          <t>Aprovado Caixa</t>
        </is>
      </c>
      <c r="R4248" t="inlineStr">
        <is>
          <t>Pago</t>
        </is>
      </c>
      <c r="S4248" t="inlineStr">
        <is>
          <t>Bar Brahma - Ypiranga Matriz - Kamino</t>
        </is>
      </c>
    </row>
    <row r="4249">
      <c r="A4249" t="n">
        <v>101915</v>
      </c>
      <c r="B4249" t="n">
        <v>114</v>
      </c>
      <c r="C4249" t="inlineStr">
        <is>
          <t>Bar Brahma - Centro</t>
        </is>
      </c>
      <c r="D4249" t="inlineStr">
        <is>
          <t>PASTIFICIO F MARTINS INDUSTRIA E COMERCIO DE ALIMENTOS LTDA</t>
        </is>
      </c>
      <c r="E4249" t="n">
        <v>1200</v>
      </c>
      <c r="F4249" s="27" t="n">
        <v>45664</v>
      </c>
      <c r="G4249" s="27" t="n"/>
      <c r="H4249" s="27" t="n">
        <v>45664</v>
      </c>
      <c r="I4249" s="27" t="n">
        <v>45664</v>
      </c>
      <c r="J4249" s="27" t="n">
        <v>45670</v>
      </c>
      <c r="K4249" t="inlineStr">
        <is>
          <t>Transferência Bancária ou Pix</t>
        </is>
      </c>
      <c r="L4249" t="inlineStr">
        <is>
          <t>ADIANTAMENTO A FORNECEDORES</t>
        </is>
      </c>
      <c r="M4249" t="inlineStr">
        <is>
          <t>ADIANTAMENTO A FORNECEDORES</t>
        </is>
      </c>
      <c r="N4249" t="inlineStr">
        <is>
          <t>A VISTA 07012025</t>
        </is>
      </c>
      <c r="O4249" t="inlineStr">
        <is>
          <t>Documentação Aprovada</t>
        </is>
      </c>
      <c r="P4249" t="inlineStr">
        <is>
          <t>Aprovado Diretoria</t>
        </is>
      </c>
      <c r="Q4249" t="inlineStr">
        <is>
          <t>Aprovado Caixa</t>
        </is>
      </c>
      <c r="R4249" t="inlineStr">
        <is>
          <t>Pago</t>
        </is>
      </c>
      <c r="S4249" t="inlineStr">
        <is>
          <t>Bar Brahma - Ypiranga Matriz - Kamino</t>
        </is>
      </c>
    </row>
    <row r="4250">
      <c r="A4250" t="n">
        <v>99812</v>
      </c>
      <c r="B4250" t="n">
        <v>114</v>
      </c>
      <c r="C4250" t="inlineStr">
        <is>
          <t>Bar Brahma - Centro</t>
        </is>
      </c>
      <c r="D4250" t="inlineStr">
        <is>
          <t>BEATRIZ ROCHA APELIAN DE OLIVEIRA</t>
        </is>
      </c>
      <c r="E4250" t="n">
        <v>3389.54</v>
      </c>
      <c r="F4250" s="27" t="n">
        <v>45664</v>
      </c>
      <c r="G4250" s="27" t="n">
        <v>45664</v>
      </c>
      <c r="H4250" s="27" t="n">
        <v>45664</v>
      </c>
      <c r="I4250" s="27" t="n">
        <v>45656</v>
      </c>
      <c r="J4250" s="27" t="n"/>
      <c r="L4250" t="inlineStr">
        <is>
          <t>MAO DE OBRA FIXA/ TEMPORARIOS</t>
        </is>
      </c>
      <c r="M4250" t="inlineStr">
        <is>
          <t>SALARIOS</t>
        </is>
      </c>
      <c r="O4250" t="inlineStr">
        <is>
          <t>Documentação Aprovada</t>
        </is>
      </c>
      <c r="P4250" t="inlineStr">
        <is>
          <t>Aprovado Diretoria</t>
        </is>
      </c>
      <c r="Q4250" t="inlineStr">
        <is>
          <t>Aprovado Caixa</t>
        </is>
      </c>
      <c r="R4250" t="inlineStr">
        <is>
          <t>Pago</t>
        </is>
      </c>
      <c r="S4250" t="inlineStr">
        <is>
          <t>Bar Brahma - Tutum Matriz - Kamino</t>
        </is>
      </c>
    </row>
    <row r="4251">
      <c r="A4251" t="n">
        <v>99814</v>
      </c>
      <c r="B4251" t="n">
        <v>114</v>
      </c>
      <c r="C4251" t="inlineStr">
        <is>
          <t>Bar Brahma - Centro</t>
        </is>
      </c>
      <c r="D4251" t="inlineStr">
        <is>
          <t>JURANDI DA SILVA</t>
        </is>
      </c>
      <c r="E4251" t="n">
        <v>3733.38</v>
      </c>
      <c r="F4251" s="27" t="n">
        <v>45664</v>
      </c>
      <c r="G4251" s="27" t="n">
        <v>45664</v>
      </c>
      <c r="H4251" s="27" t="n">
        <v>45664</v>
      </c>
      <c r="I4251" s="27" t="n">
        <v>45656</v>
      </c>
      <c r="J4251" s="27" t="n"/>
      <c r="L4251" t="inlineStr">
        <is>
          <t>MAO DE OBRA FIXA/ TEMPORARIOS</t>
        </is>
      </c>
      <c r="M4251" t="inlineStr">
        <is>
          <t>SALARIOS</t>
        </is>
      </c>
      <c r="O4251" t="inlineStr">
        <is>
          <t>Documentação Aprovada</t>
        </is>
      </c>
      <c r="P4251" t="inlineStr">
        <is>
          <t>Aprovado Diretoria</t>
        </is>
      </c>
      <c r="Q4251" t="inlineStr">
        <is>
          <t>Aprovado Caixa</t>
        </is>
      </c>
      <c r="R4251" t="inlineStr">
        <is>
          <t>Pago</t>
        </is>
      </c>
      <c r="S4251" t="inlineStr">
        <is>
          <t>Bar Brahma - Tutum Matriz - Kamino</t>
        </is>
      </c>
    </row>
    <row r="4252">
      <c r="A4252" t="n">
        <v>99813</v>
      </c>
      <c r="B4252" t="n">
        <v>114</v>
      </c>
      <c r="C4252" t="inlineStr">
        <is>
          <t>Bar Brahma - Centro</t>
        </is>
      </c>
      <c r="D4252" t="inlineStr">
        <is>
          <t>BRUNA BONFIM DE SOUZA</t>
        </is>
      </c>
      <c r="E4252" t="n">
        <v>2774.46</v>
      </c>
      <c r="F4252" s="27" t="n">
        <v>45664</v>
      </c>
      <c r="G4252" s="27" t="n">
        <v>45664</v>
      </c>
      <c r="H4252" s="27" t="n">
        <v>45664</v>
      </c>
      <c r="I4252" s="27" t="n">
        <v>45656</v>
      </c>
      <c r="J4252" s="27" t="n"/>
      <c r="L4252" t="inlineStr">
        <is>
          <t>MAO DE OBRA FIXA/ TEMPORARIOS</t>
        </is>
      </c>
      <c r="M4252" t="inlineStr">
        <is>
          <t>SALARIOS</t>
        </is>
      </c>
      <c r="O4252" t="inlineStr">
        <is>
          <t>Documentação Aprovada</t>
        </is>
      </c>
      <c r="P4252" t="inlineStr">
        <is>
          <t>Aprovado Diretoria</t>
        </is>
      </c>
      <c r="Q4252" t="inlineStr">
        <is>
          <t>Aprovado Caixa</t>
        </is>
      </c>
      <c r="R4252" t="inlineStr">
        <is>
          <t>Pago</t>
        </is>
      </c>
      <c r="S4252" t="inlineStr">
        <is>
          <t>Bar Brahma - Tutum Matriz - Kamino</t>
        </is>
      </c>
    </row>
    <row r="4253">
      <c r="A4253" t="n">
        <v>99815</v>
      </c>
      <c r="B4253" t="n">
        <v>114</v>
      </c>
      <c r="C4253" t="inlineStr">
        <is>
          <t>Bar Brahma - Centro</t>
        </is>
      </c>
      <c r="D4253" t="inlineStr">
        <is>
          <t>VANESSA MACEDO DA SILVA</t>
        </is>
      </c>
      <c r="E4253" t="n">
        <v>3446.99</v>
      </c>
      <c r="F4253" s="27" t="n">
        <v>45664</v>
      </c>
      <c r="G4253" s="27" t="n">
        <v>45664</v>
      </c>
      <c r="H4253" s="27" t="n">
        <v>45664</v>
      </c>
      <c r="I4253" s="27" t="n">
        <v>45656</v>
      </c>
      <c r="J4253" s="27" t="n"/>
      <c r="L4253" t="inlineStr">
        <is>
          <t>MAO DE OBRA FIXA/ TEMPORARIOS</t>
        </is>
      </c>
      <c r="M4253" t="inlineStr">
        <is>
          <t>SALARIOS</t>
        </is>
      </c>
      <c r="O4253" t="inlineStr">
        <is>
          <t>Documentação Aprovada</t>
        </is>
      </c>
      <c r="P4253" t="inlineStr">
        <is>
          <t>Aprovado Diretoria</t>
        </is>
      </c>
      <c r="Q4253" t="inlineStr">
        <is>
          <t>Aprovado Caixa</t>
        </is>
      </c>
      <c r="R4253" t="inlineStr">
        <is>
          <t>Pago</t>
        </is>
      </c>
      <c r="S4253" t="inlineStr">
        <is>
          <t>Bar Brahma - Tutum Matriz - Kamino</t>
        </is>
      </c>
    </row>
    <row r="4254">
      <c r="A4254" t="n">
        <v>100098</v>
      </c>
      <c r="B4254" t="n">
        <v>114</v>
      </c>
      <c r="C4254" t="inlineStr">
        <is>
          <t>Bar Brahma - Centro</t>
        </is>
      </c>
      <c r="D4254" t="inlineStr">
        <is>
          <t xml:space="preserve">SPOTIFY </t>
        </is>
      </c>
      <c r="E4254" t="n">
        <v>21.9</v>
      </c>
      <c r="F4254" s="27" t="n">
        <v>45663</v>
      </c>
      <c r="G4254" s="27" t="n"/>
      <c r="H4254" s="27" t="n">
        <v>45663</v>
      </c>
      <c r="I4254" s="27" t="n">
        <v>45658</v>
      </c>
      <c r="J4254" s="27" t="n">
        <v>45663</v>
      </c>
      <c r="K4254" t="inlineStr">
        <is>
          <t>Cartão de Crédito</t>
        </is>
      </c>
      <c r="L4254" t="inlineStr">
        <is>
          <t>Informática e TI</t>
        </is>
      </c>
      <c r="M4254" t="inlineStr">
        <is>
          <t>TV por assinatura/musica ambiente</t>
        </is>
      </c>
      <c r="N4254" t="inlineStr">
        <is>
          <t>00219000</t>
        </is>
      </c>
      <c r="O4254" t="inlineStr">
        <is>
          <t>Documentação Aprovada</t>
        </is>
      </c>
      <c r="P4254" t="inlineStr">
        <is>
          <t>Aprovado Diretoria</t>
        </is>
      </c>
      <c r="Q4254" t="inlineStr">
        <is>
          <t>Aprovado Caixa</t>
        </is>
      </c>
      <c r="R4254" t="inlineStr">
        <is>
          <t>Pago</t>
        </is>
      </c>
      <c r="S4254" t="inlineStr">
        <is>
          <t>Bar Brahma - Ypiranga Matriz - Kamino</t>
        </is>
      </c>
    </row>
    <row r="4255">
      <c r="A4255" t="n">
        <v>100097</v>
      </c>
      <c r="B4255" t="n">
        <v>114</v>
      </c>
      <c r="C4255" t="inlineStr">
        <is>
          <t>Bar Brahma - Centro</t>
        </is>
      </c>
      <c r="D4255" t="inlineStr">
        <is>
          <t>FACEBOOK SERVICOS ONLINE DO BRASIL LTDA.</t>
        </is>
      </c>
      <c r="E4255" t="n">
        <v>2641.59</v>
      </c>
      <c r="F4255" s="27" t="n">
        <v>45663</v>
      </c>
      <c r="G4255" s="27" t="n"/>
      <c r="H4255" s="27" t="n">
        <v>45663</v>
      </c>
      <c r="I4255" s="27" t="n">
        <v>45658</v>
      </c>
      <c r="J4255" s="27" t="n">
        <v>45663</v>
      </c>
      <c r="K4255" t="inlineStr">
        <is>
          <t>Cartão de Crédito</t>
        </is>
      </c>
      <c r="L4255" t="inlineStr">
        <is>
          <t>Marketing</t>
        </is>
      </c>
      <c r="M4255" t="inlineStr">
        <is>
          <t>Publicidade e Propaganda</t>
        </is>
      </c>
      <c r="N4255" t="inlineStr">
        <is>
          <t>264159</t>
        </is>
      </c>
      <c r="O4255" t="inlineStr">
        <is>
          <t>Documentação Aprovada</t>
        </is>
      </c>
      <c r="P4255" t="inlineStr">
        <is>
          <t>Aprovado Diretoria</t>
        </is>
      </c>
      <c r="Q4255" t="inlineStr">
        <is>
          <t>Aprovado Caixa</t>
        </is>
      </c>
      <c r="R4255" t="inlineStr">
        <is>
          <t>Pago</t>
        </is>
      </c>
      <c r="S4255" t="inlineStr">
        <is>
          <t>Bar Brahma - Ypiranga Matriz - Kamino</t>
        </is>
      </c>
    </row>
    <row r="4256">
      <c r="A4256" t="n">
        <v>100117</v>
      </c>
      <c r="B4256" t="n">
        <v>114</v>
      </c>
      <c r="C4256" t="inlineStr">
        <is>
          <t>Bar Brahma - Centro</t>
        </is>
      </c>
      <c r="D4256" t="inlineStr">
        <is>
          <t>TYPEFORM</t>
        </is>
      </c>
      <c r="E4256" t="n">
        <v>49.84</v>
      </c>
      <c r="F4256" s="27" t="n">
        <v>45663</v>
      </c>
      <c r="G4256" s="27" t="n"/>
      <c r="H4256" s="27" t="n">
        <v>45663</v>
      </c>
      <c r="I4256" s="27" t="n">
        <v>45650</v>
      </c>
      <c r="J4256" s="27" t="n">
        <v>45663</v>
      </c>
      <c r="K4256" t="inlineStr">
        <is>
          <t>Cartão de Crédito</t>
        </is>
      </c>
      <c r="L4256" t="inlineStr">
        <is>
          <t>CUSTOS COM MARKETING</t>
        </is>
      </c>
      <c r="M4256" t="inlineStr">
        <is>
          <t xml:space="preserve"> MAT DE PROPAGANDA/ FER DE MKT</t>
        </is>
      </c>
      <c r="N4256" t="inlineStr">
        <is>
          <t>0047949</t>
        </is>
      </c>
      <c r="O4256" t="inlineStr">
        <is>
          <t>Documentação Aprovada</t>
        </is>
      </c>
      <c r="P4256" t="inlineStr">
        <is>
          <t>Aprovado Diretoria</t>
        </is>
      </c>
      <c r="Q4256" t="inlineStr">
        <is>
          <t>Aprovado Caixa</t>
        </is>
      </c>
      <c r="R4256" t="inlineStr">
        <is>
          <t>Pago</t>
        </is>
      </c>
      <c r="S4256" t="inlineStr">
        <is>
          <t>Tempus - Kamino</t>
        </is>
      </c>
    </row>
    <row r="4257">
      <c r="A4257" t="n">
        <v>100109</v>
      </c>
      <c r="B4257" t="n">
        <v>114</v>
      </c>
      <c r="C4257" t="inlineStr">
        <is>
          <t>Bar Brahma - Centro</t>
        </is>
      </c>
      <c r="D4257" t="inlineStr">
        <is>
          <t>ZENDESK BRASIL SOFTWARE CORPORATIVO LTDA.</t>
        </is>
      </c>
      <c r="E4257" t="n">
        <v>676.6799999999999</v>
      </c>
      <c r="F4257" s="27" t="n">
        <v>45663</v>
      </c>
      <c r="G4257" s="27" t="n"/>
      <c r="H4257" s="27" t="n">
        <v>45663</v>
      </c>
      <c r="I4257" s="27" t="n">
        <v>45628</v>
      </c>
      <c r="J4257" s="27" t="n">
        <v>45663</v>
      </c>
      <c r="K4257" t="inlineStr">
        <is>
          <t>Cartão de Crédito</t>
        </is>
      </c>
      <c r="L4257" t="inlineStr">
        <is>
          <t>Informática e TI</t>
        </is>
      </c>
      <c r="M4257" t="inlineStr">
        <is>
          <t>Sistemas Gerais - Comunicação e Marketing</t>
        </is>
      </c>
      <c r="N4257" t="inlineStr">
        <is>
          <t>676650</t>
        </is>
      </c>
      <c r="O4257" t="inlineStr">
        <is>
          <t>Documentação Aprovada</t>
        </is>
      </c>
      <c r="P4257" t="inlineStr">
        <is>
          <t>Aprovado Diretoria</t>
        </is>
      </c>
      <c r="Q4257" t="inlineStr">
        <is>
          <t>Aprovado Caixa</t>
        </is>
      </c>
      <c r="R4257" t="inlineStr">
        <is>
          <t>Pago</t>
        </is>
      </c>
      <c r="S4257" t="inlineStr">
        <is>
          <t>Tempus - Kamino</t>
        </is>
      </c>
    </row>
    <row r="4258">
      <c r="A4258" t="n">
        <v>99185</v>
      </c>
      <c r="B4258" t="n">
        <v>114</v>
      </c>
      <c r="C4258" t="inlineStr">
        <is>
          <t>Bar Brahma - Centro</t>
        </is>
      </c>
      <c r="D4258" t="inlineStr">
        <is>
          <t>VALE TRANSPORTE</t>
        </is>
      </c>
      <c r="E4258" t="n">
        <v>60</v>
      </c>
      <c r="F4258" s="27" t="n">
        <v>45663</v>
      </c>
      <c r="G4258" s="27" t="n">
        <v>45663</v>
      </c>
      <c r="H4258" s="27" t="n">
        <v>45663</v>
      </c>
      <c r="I4258" s="27" t="n">
        <v>45657</v>
      </c>
      <c r="J4258" s="27" t="n">
        <v>45659</v>
      </c>
      <c r="K4258" t="inlineStr">
        <is>
          <t>Transferência Bancária ou Pix</t>
        </is>
      </c>
      <c r="L4258" t="inlineStr">
        <is>
          <t>MAO DE OBRA FIXA/ TEMPORARIOS</t>
        </is>
      </c>
      <c r="M4258" t="inlineStr">
        <is>
          <t>VALE TRANSPORTE</t>
        </is>
      </c>
      <c r="N4258" t="inlineStr">
        <is>
          <t>20250102</t>
        </is>
      </c>
      <c r="O4258" t="inlineStr">
        <is>
          <t>Documentação Aprovada</t>
        </is>
      </c>
      <c r="P4258" t="inlineStr">
        <is>
          <t>Aprovado Diretoria</t>
        </is>
      </c>
      <c r="Q4258" t="inlineStr">
        <is>
          <t>Aprovado Caixa</t>
        </is>
      </c>
      <c r="R4258" t="inlineStr">
        <is>
          <t>Pago</t>
        </is>
      </c>
      <c r="S4258" t="inlineStr">
        <is>
          <t>Bar Brahma - Tutum Matriz - Kamino</t>
        </is>
      </c>
    </row>
    <row r="4259">
      <c r="A4259" t="n">
        <v>99186</v>
      </c>
      <c r="B4259" t="n">
        <v>114</v>
      </c>
      <c r="C4259" t="inlineStr">
        <is>
          <t>Bar Brahma - Centro</t>
        </is>
      </c>
      <c r="D4259" t="inlineStr">
        <is>
          <t>VALE TRANSPORTE</t>
        </is>
      </c>
      <c r="E4259" t="n">
        <v>60</v>
      </c>
      <c r="F4259" s="27" t="n">
        <v>45663</v>
      </c>
      <c r="G4259" s="27" t="n">
        <v>45663</v>
      </c>
      <c r="H4259" s="27" t="n">
        <v>45663</v>
      </c>
      <c r="I4259" s="27" t="n">
        <v>45657</v>
      </c>
      <c r="J4259" s="27" t="n">
        <v>45659</v>
      </c>
      <c r="K4259" t="inlineStr">
        <is>
          <t>Transferência Bancária ou Pix</t>
        </is>
      </c>
      <c r="L4259" t="inlineStr">
        <is>
          <t>MAO DE OBRA FIXA/ TEMPORARIOS</t>
        </is>
      </c>
      <c r="M4259" t="inlineStr">
        <is>
          <t>VALE TRANSPORTE</t>
        </is>
      </c>
      <c r="N4259" t="inlineStr">
        <is>
          <t>20250102</t>
        </is>
      </c>
      <c r="O4259" t="inlineStr">
        <is>
          <t>Documentação Aprovada</t>
        </is>
      </c>
      <c r="P4259" t="inlineStr">
        <is>
          <t>Aprovado Diretoria</t>
        </is>
      </c>
      <c r="Q4259" t="inlineStr">
        <is>
          <t>Aprovado Caixa</t>
        </is>
      </c>
      <c r="R4259" t="inlineStr">
        <is>
          <t>Pago</t>
        </is>
      </c>
      <c r="S4259" t="inlineStr">
        <is>
          <t>Bar Brahma - Tutum Matriz - Kamino</t>
        </is>
      </c>
    </row>
    <row r="4260">
      <c r="A4260" t="n">
        <v>98944</v>
      </c>
      <c r="B4260" t="n">
        <v>114</v>
      </c>
      <c r="C4260" t="inlineStr">
        <is>
          <t>Bar Brahma - Centro</t>
        </is>
      </c>
      <c r="D4260" t="inlineStr">
        <is>
          <t>JAIR FELIX DOS SANTOS ARAUJO</t>
        </is>
      </c>
      <c r="E4260" t="n">
        <v>1500</v>
      </c>
      <c r="F4260" s="27" t="n">
        <v>45663</v>
      </c>
      <c r="G4260" s="27" t="n">
        <v>45663</v>
      </c>
      <c r="H4260" s="27" t="n">
        <v>45663</v>
      </c>
      <c r="I4260" s="27" t="n">
        <v>45656</v>
      </c>
      <c r="J4260" s="27" t="n">
        <v>45656</v>
      </c>
      <c r="K4260" t="inlineStr">
        <is>
          <t>Transferência Bancária ou Pix</t>
        </is>
      </c>
      <c r="L4260" t="inlineStr">
        <is>
          <t>Endividamento</t>
        </is>
      </c>
      <c r="M4260" t="inlineStr">
        <is>
          <t>Processo Judicial</t>
        </is>
      </c>
      <c r="N4260" t="inlineStr">
        <is>
          <t>.</t>
        </is>
      </c>
      <c r="O4260" t="inlineStr">
        <is>
          <t>Documentação Aprovada</t>
        </is>
      </c>
      <c r="P4260" t="inlineStr">
        <is>
          <t>Aprovado Diretoria</t>
        </is>
      </c>
      <c r="Q4260" t="inlineStr">
        <is>
          <t>Aprovado Caixa</t>
        </is>
      </c>
      <c r="R4260" t="inlineStr">
        <is>
          <t>Pago</t>
        </is>
      </c>
      <c r="S4260" t="inlineStr">
        <is>
          <t>Tempus - Bradesco</t>
        </is>
      </c>
    </row>
    <row r="4261">
      <c r="A4261" t="n">
        <v>98887</v>
      </c>
      <c r="B4261" t="n">
        <v>114</v>
      </c>
      <c r="C4261" t="inlineStr">
        <is>
          <t>Bar Brahma - Centro</t>
        </is>
      </c>
      <c r="D4261" t="inlineStr">
        <is>
          <t>RESTAURANTE GOMES - SAMPAIOS LTDA</t>
        </is>
      </c>
      <c r="E4261" t="n">
        <v>5202</v>
      </c>
      <c r="F4261" s="27" t="n">
        <v>45663</v>
      </c>
      <c r="G4261" s="27" t="n">
        <v>45663</v>
      </c>
      <c r="H4261" s="27" t="n">
        <v>45663</v>
      </c>
      <c r="I4261" s="27" t="n">
        <v>45656</v>
      </c>
      <c r="J4261" s="27" t="n">
        <v>45656</v>
      </c>
      <c r="K4261" t="inlineStr">
        <is>
          <t>Transferência Bancária ou Pix</t>
        </is>
      </c>
      <c r="L4261" t="inlineStr">
        <is>
          <t>MAO DE OBRA FIXA/ TEMPORARIOS</t>
        </is>
      </c>
      <c r="M4261" t="inlineStr">
        <is>
          <t>ALIMENTACAO DE FUNCIONARIO</t>
        </is>
      </c>
      <c r="N4261" t="inlineStr">
        <is>
          <t>20241230</t>
        </is>
      </c>
      <c r="O4261" t="inlineStr">
        <is>
          <t>Documentação Aprovada</t>
        </is>
      </c>
      <c r="P4261" t="inlineStr">
        <is>
          <t>Aprovado Diretoria</t>
        </is>
      </c>
      <c r="Q4261" t="inlineStr">
        <is>
          <t>Aprovado Caixa</t>
        </is>
      </c>
      <c r="R4261" t="inlineStr">
        <is>
          <t>Pago</t>
        </is>
      </c>
      <c r="S4261" t="inlineStr">
        <is>
          <t>Bar Brahma - Ypiranga Matriz - Kamino</t>
        </is>
      </c>
    </row>
    <row r="4262">
      <c r="A4262" t="n">
        <v>99316</v>
      </c>
      <c r="B4262" t="n">
        <v>114</v>
      </c>
      <c r="C4262" t="inlineStr">
        <is>
          <t>Bar Brahma - Centro</t>
        </is>
      </c>
      <c r="D4262" t="inlineStr">
        <is>
          <t>FABIO BENSONE - MARCENARIA PARANA</t>
        </is>
      </c>
      <c r="E4262" t="n">
        <v>3000</v>
      </c>
      <c r="F4262" s="27" t="n">
        <v>45663</v>
      </c>
      <c r="G4262" s="27" t="n">
        <v>45663</v>
      </c>
      <c r="H4262" s="27" t="n">
        <v>45663</v>
      </c>
      <c r="I4262" s="27" t="n">
        <v>45656</v>
      </c>
      <c r="J4262" s="27" t="n">
        <v>45659</v>
      </c>
      <c r="K4262" t="inlineStr">
        <is>
          <t>Transferência Bancária ou Pix</t>
        </is>
      </c>
      <c r="L4262" t="inlineStr">
        <is>
          <t>DESPESAS GERAIS</t>
        </is>
      </c>
      <c r="M4262" t="inlineStr">
        <is>
          <t>MANUTENCAO EM GERAL</t>
        </is>
      </c>
      <c r="N4262" t="inlineStr">
        <is>
          <t>122024</t>
        </is>
      </c>
      <c r="O4262" t="inlineStr">
        <is>
          <t>Documentação Aprovada</t>
        </is>
      </c>
      <c r="P4262" t="inlineStr">
        <is>
          <t>Aprovado Diretoria</t>
        </is>
      </c>
      <c r="Q4262" t="inlineStr">
        <is>
          <t>Aprovado Caixa</t>
        </is>
      </c>
      <c r="R4262" t="inlineStr">
        <is>
          <t>Pago</t>
        </is>
      </c>
      <c r="S4262" t="inlineStr">
        <is>
          <t>Bar Brahma - Ypiranga Matriz - Kamino</t>
        </is>
      </c>
    </row>
    <row r="4263">
      <c r="A4263" t="n">
        <v>98365</v>
      </c>
      <c r="B4263" t="n">
        <v>114</v>
      </c>
      <c r="C4263" t="inlineStr">
        <is>
          <t>Bar Brahma - Centro</t>
        </is>
      </c>
      <c r="D4263" t="inlineStr">
        <is>
          <t>PARAMU COMERCIO E REPRESENTACAO DE PRODUTOS ALIMENTICIOS</t>
        </is>
      </c>
      <c r="E4263" t="n">
        <v>328.5</v>
      </c>
      <c r="F4263" s="27" t="n">
        <v>45663</v>
      </c>
      <c r="G4263" s="27" t="n">
        <v>45663</v>
      </c>
      <c r="H4263" s="27" t="n">
        <v>45663</v>
      </c>
      <c r="I4263" s="27" t="n">
        <v>45649</v>
      </c>
      <c r="J4263" s="27" t="n">
        <v>45652</v>
      </c>
      <c r="K4263" t="inlineStr">
        <is>
          <t>Boleto Bancário</t>
        </is>
      </c>
      <c r="L4263" t="inlineStr">
        <is>
          <t>INSUMOS</t>
        </is>
      </c>
      <c r="M4263" t="inlineStr">
        <is>
          <t>ALIMENTOS</t>
        </is>
      </c>
      <c r="N4263" t="inlineStr">
        <is>
          <t>12055</t>
        </is>
      </c>
      <c r="O4263" t="inlineStr">
        <is>
          <t>Documentação Aprovada</t>
        </is>
      </c>
      <c r="P4263" t="inlineStr">
        <is>
          <t>Aprovado Diretoria</t>
        </is>
      </c>
      <c r="Q4263" t="inlineStr">
        <is>
          <t>Aprovado Caixa</t>
        </is>
      </c>
      <c r="R4263" t="inlineStr">
        <is>
          <t>Pago</t>
        </is>
      </c>
      <c r="S4263" t="inlineStr">
        <is>
          <t>Bar Brahma - Ypiranga Matriz - Bradesco</t>
        </is>
      </c>
    </row>
    <row r="4264">
      <c r="A4264" t="n">
        <v>98393</v>
      </c>
      <c r="B4264" t="n">
        <v>114</v>
      </c>
      <c r="C4264" t="inlineStr">
        <is>
          <t>Bar Brahma - Centro</t>
        </is>
      </c>
      <c r="D4264" t="inlineStr">
        <is>
          <t>MARIO PEDRO FELICIANO HORTIFRUTI EPP</t>
        </is>
      </c>
      <c r="E4264" t="n">
        <v>555.77</v>
      </c>
      <c r="F4264" s="27" t="n">
        <v>45661</v>
      </c>
      <c r="G4264" s="27" t="n">
        <v>45663</v>
      </c>
      <c r="H4264" s="27" t="n">
        <v>45663</v>
      </c>
      <c r="I4264" s="27" t="n">
        <v>45647</v>
      </c>
      <c r="J4264" s="27" t="n">
        <v>45652</v>
      </c>
      <c r="K4264" t="inlineStr">
        <is>
          <t>Boleto Bancário</t>
        </is>
      </c>
      <c r="L4264" t="inlineStr">
        <is>
          <t>Custo Mercadoria Vendida</t>
        </is>
      </c>
      <c r="M4264" t="inlineStr">
        <is>
          <t>Insumos - Alimentos</t>
        </is>
      </c>
      <c r="N4264" t="inlineStr">
        <is>
          <t>424128</t>
        </is>
      </c>
      <c r="O4264" t="inlineStr">
        <is>
          <t>Documentação Aprovada</t>
        </is>
      </c>
      <c r="P4264" t="inlineStr">
        <is>
          <t>Aprovado Diretoria</t>
        </is>
      </c>
      <c r="Q4264" t="inlineStr">
        <is>
          <t>Aprovado Caixa</t>
        </is>
      </c>
      <c r="R4264" t="inlineStr">
        <is>
          <t>Pago</t>
        </is>
      </c>
      <c r="S4264" t="inlineStr">
        <is>
          <t>Bar Brahma - Ypiranga Matriz - Bradesco</t>
        </is>
      </c>
    </row>
    <row r="4265">
      <c r="A4265" t="n">
        <v>98396</v>
      </c>
      <c r="B4265" t="n">
        <v>114</v>
      </c>
      <c r="C4265" t="inlineStr">
        <is>
          <t>Bar Brahma - Centro</t>
        </is>
      </c>
      <c r="D4265" t="inlineStr">
        <is>
          <t>J A DOS SANTOS HORTIFRUTI</t>
        </is>
      </c>
      <c r="E4265" t="n">
        <v>168</v>
      </c>
      <c r="F4265" s="27" t="n">
        <v>45663</v>
      </c>
      <c r="G4265" s="27" t="n">
        <v>45663</v>
      </c>
      <c r="H4265" s="27" t="n">
        <v>45663</v>
      </c>
      <c r="I4265" s="27" t="n">
        <v>45648</v>
      </c>
      <c r="J4265" s="27" t="n">
        <v>45652</v>
      </c>
      <c r="K4265" t="inlineStr">
        <is>
          <t>Boleto Bancário</t>
        </is>
      </c>
      <c r="L4265" t="inlineStr">
        <is>
          <t>INSUMOS</t>
        </is>
      </c>
      <c r="M4265" t="inlineStr">
        <is>
          <t>ALIMENTOS</t>
        </is>
      </c>
      <c r="N4265" t="inlineStr">
        <is>
          <t>35861</t>
        </is>
      </c>
      <c r="O4265" t="inlineStr">
        <is>
          <t>Documentação Aprovada</t>
        </is>
      </c>
      <c r="P4265" t="inlineStr">
        <is>
          <t>Aprovado Diretoria</t>
        </is>
      </c>
      <c r="Q4265" t="inlineStr">
        <is>
          <t>Aprovado Caixa</t>
        </is>
      </c>
      <c r="R4265" t="inlineStr">
        <is>
          <t>Pago</t>
        </is>
      </c>
      <c r="S4265" t="inlineStr">
        <is>
          <t>Bar Brahma - Ypiranga Matriz - Bradesco</t>
        </is>
      </c>
    </row>
    <row r="4266">
      <c r="A4266" t="n">
        <v>98386</v>
      </c>
      <c r="B4266" t="n">
        <v>114</v>
      </c>
      <c r="C4266" t="inlineStr">
        <is>
          <t>Bar Brahma - Centro</t>
        </is>
      </c>
      <c r="D4266" t="inlineStr">
        <is>
          <t>WIDE STOCK COMERCIO E REPRESENTACAO LTDA</t>
        </is>
      </c>
      <c r="E4266" t="n">
        <v>849.7</v>
      </c>
      <c r="F4266" s="27" t="n">
        <v>45663</v>
      </c>
      <c r="G4266" s="27" t="n">
        <v>45663</v>
      </c>
      <c r="H4266" s="27" t="n">
        <v>45663</v>
      </c>
      <c r="I4266" s="27" t="n">
        <v>45649</v>
      </c>
      <c r="J4266" s="27" t="n">
        <v>45652</v>
      </c>
      <c r="K4266" t="inlineStr">
        <is>
          <t>Boleto Bancário</t>
        </is>
      </c>
      <c r="L4266" t="inlineStr">
        <is>
          <t>Utilidades</t>
        </is>
      </c>
      <c r="M4266" t="inlineStr">
        <is>
          <t>Higiene e Limpeza</t>
        </is>
      </c>
      <c r="N4266" t="inlineStr">
        <is>
          <t>391517</t>
        </is>
      </c>
      <c r="O4266" t="inlineStr">
        <is>
          <t>Documentação Aprovada</t>
        </is>
      </c>
      <c r="P4266" t="inlineStr">
        <is>
          <t>Aprovado Diretoria</t>
        </is>
      </c>
      <c r="Q4266" t="inlineStr">
        <is>
          <t>Aprovado Caixa</t>
        </is>
      </c>
      <c r="R4266" t="inlineStr">
        <is>
          <t>Pago</t>
        </is>
      </c>
      <c r="S4266" t="inlineStr">
        <is>
          <t>Bar Brahma - Ypiranga Matriz - Bradesco</t>
        </is>
      </c>
    </row>
    <row r="4267">
      <c r="A4267" t="n">
        <v>98384</v>
      </c>
      <c r="B4267" t="n">
        <v>114</v>
      </c>
      <c r="C4267" t="inlineStr">
        <is>
          <t>Bar Brahma - Centro</t>
        </is>
      </c>
      <c r="D4267" t="inlineStr">
        <is>
          <t>BB DISTRIBUIDORA DE CARNES LTDA</t>
        </is>
      </c>
      <c r="E4267" t="n">
        <v>584.17</v>
      </c>
      <c r="F4267" s="27" t="n">
        <v>45663</v>
      </c>
      <c r="G4267" s="27" t="n">
        <v>45663</v>
      </c>
      <c r="H4267" s="27" t="n">
        <v>45663</v>
      </c>
      <c r="I4267" s="27" t="n">
        <v>45649</v>
      </c>
      <c r="J4267" s="27" t="n">
        <v>45652</v>
      </c>
      <c r="K4267" t="inlineStr">
        <is>
          <t>Boleto Bancário</t>
        </is>
      </c>
      <c r="L4267" t="inlineStr">
        <is>
          <t>Custo Mercadoria Vendida</t>
        </is>
      </c>
      <c r="M4267" t="inlineStr">
        <is>
          <t>Insumos - Alimentos</t>
        </is>
      </c>
      <c r="N4267" t="inlineStr">
        <is>
          <t>383377</t>
        </is>
      </c>
      <c r="O4267" t="inlineStr">
        <is>
          <t>Documentação Aprovada</t>
        </is>
      </c>
      <c r="P4267" t="inlineStr">
        <is>
          <t>Aprovado Diretoria</t>
        </is>
      </c>
      <c r="Q4267" t="inlineStr">
        <is>
          <t>Aprovado Caixa</t>
        </is>
      </c>
      <c r="R4267" t="inlineStr">
        <is>
          <t>Pago</t>
        </is>
      </c>
      <c r="S4267" t="inlineStr">
        <is>
          <t>Bar Brahma - Ypiranga Matriz - Bradesco</t>
        </is>
      </c>
    </row>
    <row r="4268">
      <c r="A4268" t="n">
        <v>98412</v>
      </c>
      <c r="B4268" t="n">
        <v>114</v>
      </c>
      <c r="C4268" t="inlineStr">
        <is>
          <t>Bar Brahma - Centro</t>
        </is>
      </c>
      <c r="D4268" t="inlineStr">
        <is>
          <t>ANDREIA SANTOS FREITAS DUARTE</t>
        </is>
      </c>
      <c r="E4268" t="n">
        <v>1597.56</v>
      </c>
      <c r="F4268" s="27" t="n">
        <v>45663</v>
      </c>
      <c r="G4268" s="27" t="n">
        <v>45663</v>
      </c>
      <c r="H4268" s="27" t="n">
        <v>45663</v>
      </c>
      <c r="I4268" s="27" t="n">
        <v>45648</v>
      </c>
      <c r="J4268" s="27" t="n">
        <v>45652</v>
      </c>
      <c r="K4268" t="inlineStr">
        <is>
          <t>Boleto Bancário</t>
        </is>
      </c>
      <c r="L4268" t="inlineStr">
        <is>
          <t>Custo Mercadoria Vendida</t>
        </is>
      </c>
      <c r="M4268" t="inlineStr">
        <is>
          <t>Insumos - Alimentos</t>
        </is>
      </c>
      <c r="N4268" t="inlineStr">
        <is>
          <t>1760</t>
        </is>
      </c>
      <c r="O4268" t="inlineStr">
        <is>
          <t>Documentação Aprovada</t>
        </is>
      </c>
      <c r="P4268" t="inlineStr">
        <is>
          <t>Aprovado Diretoria</t>
        </is>
      </c>
      <c r="Q4268" t="inlineStr">
        <is>
          <t>Aprovado Caixa</t>
        </is>
      </c>
      <c r="R4268" t="inlineStr">
        <is>
          <t>Pago</t>
        </is>
      </c>
      <c r="S4268" t="inlineStr">
        <is>
          <t>Bar Brahma - Ypiranga Matriz - Bradesco</t>
        </is>
      </c>
    </row>
    <row r="4269">
      <c r="A4269" t="n">
        <v>98437</v>
      </c>
      <c r="B4269" t="n">
        <v>114</v>
      </c>
      <c r="C4269" t="inlineStr">
        <is>
          <t>Bar Brahma - Centro</t>
        </is>
      </c>
      <c r="D4269" t="inlineStr">
        <is>
          <t>HORTICLEAN DISTRIBUIDORA</t>
        </is>
      </c>
      <c r="E4269" t="n">
        <v>183.8</v>
      </c>
      <c r="F4269" s="27" t="n">
        <v>45663</v>
      </c>
      <c r="G4269" s="27" t="n">
        <v>45663</v>
      </c>
      <c r="H4269" s="27" t="n">
        <v>45663</v>
      </c>
      <c r="I4269" s="27" t="n">
        <v>45646</v>
      </c>
      <c r="J4269" s="27" t="n">
        <v>45652</v>
      </c>
      <c r="K4269" t="inlineStr">
        <is>
          <t>Boleto Bancário</t>
        </is>
      </c>
      <c r="L4269" t="inlineStr">
        <is>
          <t>Custo Mercadoria Vendida</t>
        </is>
      </c>
      <c r="M4269" t="inlineStr">
        <is>
          <t>Insumos - Alimentos</t>
        </is>
      </c>
      <c r="N4269" t="inlineStr">
        <is>
          <t>25507</t>
        </is>
      </c>
      <c r="O4269" t="inlineStr">
        <is>
          <t>Documentação Aprovada</t>
        </is>
      </c>
      <c r="P4269" t="inlineStr">
        <is>
          <t>Aprovado Diretoria</t>
        </is>
      </c>
      <c r="Q4269" t="inlineStr">
        <is>
          <t>Aprovado Caixa</t>
        </is>
      </c>
      <c r="R4269" t="inlineStr">
        <is>
          <t>Pago</t>
        </is>
      </c>
      <c r="S4269" t="inlineStr">
        <is>
          <t>Bar Brahma - Ypiranga Matriz - Bradesco</t>
        </is>
      </c>
    </row>
    <row r="4270">
      <c r="A4270" t="n">
        <v>98363</v>
      </c>
      <c r="B4270" t="n">
        <v>114</v>
      </c>
      <c r="C4270" t="inlineStr">
        <is>
          <t>Bar Brahma - Centro</t>
        </is>
      </c>
      <c r="D4270" t="inlineStr">
        <is>
          <t>ANDREIA SANTOS FREITAS DUARTE</t>
        </is>
      </c>
      <c r="E4270" t="n">
        <v>198</v>
      </c>
      <c r="F4270" s="27" t="n">
        <v>45663</v>
      </c>
      <c r="G4270" s="27" t="n">
        <v>45663</v>
      </c>
      <c r="H4270" s="27" t="n">
        <v>45663</v>
      </c>
      <c r="I4270" s="27" t="n">
        <v>45648</v>
      </c>
      <c r="J4270" s="27" t="n">
        <v>45652</v>
      </c>
      <c r="K4270" t="inlineStr">
        <is>
          <t>Boleto Bancário</t>
        </is>
      </c>
      <c r="L4270" t="inlineStr">
        <is>
          <t>INSUMOS</t>
        </is>
      </c>
      <c r="M4270" t="inlineStr">
        <is>
          <t>ALIMENTOS</t>
        </is>
      </c>
      <c r="N4270" t="inlineStr">
        <is>
          <t>1758</t>
        </is>
      </c>
      <c r="O4270" t="inlineStr">
        <is>
          <t>Documentação Aprovada</t>
        </is>
      </c>
      <c r="P4270" t="inlineStr">
        <is>
          <t>Aprovado Diretoria</t>
        </is>
      </c>
      <c r="Q4270" t="inlineStr">
        <is>
          <t>Aprovado Caixa</t>
        </is>
      </c>
      <c r="R4270" t="inlineStr">
        <is>
          <t>Pago</t>
        </is>
      </c>
      <c r="S4270" t="inlineStr">
        <is>
          <t>Bar Brahma - Ypiranga Matriz - Bradesco</t>
        </is>
      </c>
    </row>
    <row r="4271">
      <c r="A4271" t="n">
        <v>98796</v>
      </c>
      <c r="B4271" t="n">
        <v>114</v>
      </c>
      <c r="C4271" t="inlineStr">
        <is>
          <t>Bar Brahma - Centro</t>
        </is>
      </c>
      <c r="D4271" t="inlineStr">
        <is>
          <t>MARCOS SILVA DO NASCIMENTO</t>
        </is>
      </c>
      <c r="E4271" t="n">
        <v>465.53</v>
      </c>
      <c r="F4271" s="27" t="n">
        <v>45661</v>
      </c>
      <c r="G4271" s="27" t="n">
        <v>45663</v>
      </c>
      <c r="H4271" s="27" t="n">
        <v>45663</v>
      </c>
      <c r="I4271" s="27" t="n">
        <v>45647</v>
      </c>
      <c r="J4271" s="27" t="n">
        <v>45653</v>
      </c>
      <c r="K4271" t="inlineStr">
        <is>
          <t>Boleto Bancário</t>
        </is>
      </c>
      <c r="L4271" t="inlineStr">
        <is>
          <t>INSUMOS</t>
        </is>
      </c>
      <c r="M4271" t="inlineStr">
        <is>
          <t>ALIMENTOS</t>
        </is>
      </c>
      <c r="N4271" t="inlineStr">
        <is>
          <t>183</t>
        </is>
      </c>
      <c r="O4271" t="inlineStr">
        <is>
          <t>Documentação Aprovada</t>
        </is>
      </c>
      <c r="P4271" t="inlineStr">
        <is>
          <t>Aprovado Diretoria</t>
        </is>
      </c>
      <c r="Q4271" t="inlineStr">
        <is>
          <t>Aprovado Caixa</t>
        </is>
      </c>
      <c r="R4271" t="inlineStr">
        <is>
          <t>Pago</t>
        </is>
      </c>
      <c r="S4271" t="inlineStr">
        <is>
          <t>Bar Brahma - Ypiranga Matriz - Bradesco</t>
        </is>
      </c>
    </row>
    <row r="4272">
      <c r="A4272" t="n">
        <v>98265</v>
      </c>
      <c r="B4272" t="n">
        <v>114</v>
      </c>
      <c r="C4272" t="inlineStr">
        <is>
          <t>Bar Brahma - Centro</t>
        </is>
      </c>
      <c r="D4272" t="inlineStr">
        <is>
          <t>J A DOS SANTOS HORTIFRUTI</t>
        </is>
      </c>
      <c r="E4272" t="n">
        <v>810.5</v>
      </c>
      <c r="F4272" s="27" t="n">
        <v>45661</v>
      </c>
      <c r="G4272" s="27" t="n">
        <v>45663</v>
      </c>
      <c r="H4272" s="27" t="n">
        <v>45663</v>
      </c>
      <c r="I4272" s="27" t="n">
        <v>45646</v>
      </c>
      <c r="J4272" s="27" t="n">
        <v>45652</v>
      </c>
      <c r="K4272" t="inlineStr">
        <is>
          <t>Boleto Bancário</t>
        </is>
      </c>
      <c r="L4272" t="inlineStr">
        <is>
          <t>Custo Mercadoria Vendida</t>
        </is>
      </c>
      <c r="M4272" t="inlineStr">
        <is>
          <t>Insumos - Alimentos</t>
        </is>
      </c>
      <c r="N4272" t="inlineStr">
        <is>
          <t>35857</t>
        </is>
      </c>
      <c r="O4272" t="inlineStr">
        <is>
          <t>Documentação Aprovada</t>
        </is>
      </c>
      <c r="P4272" t="inlineStr">
        <is>
          <t>Aprovado Diretoria</t>
        </is>
      </c>
      <c r="Q4272" t="inlineStr">
        <is>
          <t>Aprovado Caixa</t>
        </is>
      </c>
      <c r="R4272" t="inlineStr">
        <is>
          <t>Pago</t>
        </is>
      </c>
      <c r="S4272" t="inlineStr">
        <is>
          <t>Bar Brahma - Ypiranga Matriz - Bradesco</t>
        </is>
      </c>
    </row>
    <row r="4273">
      <c r="A4273" t="n">
        <v>97906</v>
      </c>
      <c r="B4273" t="n">
        <v>114</v>
      </c>
      <c r="C4273" t="inlineStr">
        <is>
          <t>Bar Brahma - Centro</t>
        </is>
      </c>
      <c r="D4273" t="inlineStr">
        <is>
          <t>AMIL ASSISTENCIA MEDICA INTERNACIONAL SA</t>
        </is>
      </c>
      <c r="E4273" t="n">
        <v>1644.71</v>
      </c>
      <c r="F4273" s="27" t="n">
        <v>45661</v>
      </c>
      <c r="G4273" s="27" t="n">
        <v>45663</v>
      </c>
      <c r="H4273" s="27" t="n">
        <v>45663</v>
      </c>
      <c r="I4273" s="27" t="n">
        <v>45658</v>
      </c>
      <c r="J4273" s="27" t="n">
        <v>45649</v>
      </c>
      <c r="K4273" t="inlineStr">
        <is>
          <t>Boleto Bancário</t>
        </is>
      </c>
      <c r="L4273" t="inlineStr">
        <is>
          <t>Mão de Obra - Benefícios</t>
        </is>
      </c>
      <c r="M4273" t="inlineStr">
        <is>
          <t xml:space="preserve">  -  Assist. Médica</t>
        </is>
      </c>
      <c r="N4273" t="inlineStr">
        <is>
          <t>56849787</t>
        </is>
      </c>
      <c r="O4273" t="inlineStr">
        <is>
          <t>Documentação Aprovada</t>
        </is>
      </c>
      <c r="P4273" t="inlineStr">
        <is>
          <t>Aprovado Diretoria</t>
        </is>
      </c>
      <c r="Q4273" t="inlineStr">
        <is>
          <t>Aprovado Caixa</t>
        </is>
      </c>
      <c r="R4273" t="inlineStr">
        <is>
          <t>Pago</t>
        </is>
      </c>
      <c r="S4273" t="inlineStr">
        <is>
          <t>Tempus - Bradesco</t>
        </is>
      </c>
    </row>
    <row r="4274">
      <c r="A4274" t="n">
        <v>98260</v>
      </c>
      <c r="B4274" t="n">
        <v>114</v>
      </c>
      <c r="C4274" t="inlineStr">
        <is>
          <t>Bar Brahma - Centro</t>
        </is>
      </c>
      <c r="D4274" t="inlineStr">
        <is>
          <t>LATICINIOS PIRAMIDE LTDA</t>
        </is>
      </c>
      <c r="E4274" t="n">
        <v>860</v>
      </c>
      <c r="F4274" s="27" t="n">
        <v>45661</v>
      </c>
      <c r="G4274" s="27" t="n">
        <v>45663</v>
      </c>
      <c r="H4274" s="27" t="n">
        <v>45663</v>
      </c>
      <c r="I4274" s="27" t="n">
        <v>45647</v>
      </c>
      <c r="J4274" s="27" t="n">
        <v>45652</v>
      </c>
      <c r="K4274" t="inlineStr">
        <is>
          <t>Boleto Bancário</t>
        </is>
      </c>
      <c r="L4274" t="inlineStr">
        <is>
          <t>INSUMOS</t>
        </is>
      </c>
      <c r="M4274" t="inlineStr">
        <is>
          <t>ALIMENTOS</t>
        </is>
      </c>
      <c r="N4274" t="inlineStr">
        <is>
          <t>74706</t>
        </is>
      </c>
      <c r="O4274" t="inlineStr">
        <is>
          <t>Documentação Aprovada</t>
        </is>
      </c>
      <c r="P4274" t="inlineStr">
        <is>
          <t>Aprovado Diretoria</t>
        </is>
      </c>
      <c r="Q4274" t="inlineStr">
        <is>
          <t>Aprovado Caixa</t>
        </is>
      </c>
      <c r="R4274" t="inlineStr">
        <is>
          <t>Pago</t>
        </is>
      </c>
      <c r="S4274" t="inlineStr">
        <is>
          <t>Bar Brahma - Ypiranga Matriz - Bradesco</t>
        </is>
      </c>
    </row>
    <row r="4275">
      <c r="A4275" t="n">
        <v>98243</v>
      </c>
      <c r="B4275" t="n">
        <v>114</v>
      </c>
      <c r="C4275" t="inlineStr">
        <is>
          <t>Bar Brahma - Centro</t>
        </is>
      </c>
      <c r="D4275" t="inlineStr">
        <is>
          <t>CECILIA TSUYACO ARAKI SILVA LTDA</t>
        </is>
      </c>
      <c r="E4275" t="n">
        <v>1442.5</v>
      </c>
      <c r="F4275" s="27" t="n">
        <v>45661</v>
      </c>
      <c r="G4275" s="27" t="n">
        <v>45663</v>
      </c>
      <c r="H4275" s="27" t="n">
        <v>45663</v>
      </c>
      <c r="I4275" s="27" t="n">
        <v>45647</v>
      </c>
      <c r="J4275" s="27" t="n">
        <v>45652</v>
      </c>
      <c r="K4275" t="inlineStr">
        <is>
          <t>Boleto Bancário</t>
        </is>
      </c>
      <c r="L4275" t="inlineStr">
        <is>
          <t>Custo Mercadoria Vendida</t>
        </is>
      </c>
      <c r="M4275" t="inlineStr">
        <is>
          <t>Insumos - Alimentos</t>
        </is>
      </c>
      <c r="N4275" t="inlineStr">
        <is>
          <t>363161</t>
        </is>
      </c>
      <c r="O4275" t="inlineStr">
        <is>
          <t>Documentação Aprovada</t>
        </is>
      </c>
      <c r="P4275" t="inlineStr">
        <is>
          <t>Aprovado Diretoria</t>
        </is>
      </c>
      <c r="Q4275" t="inlineStr">
        <is>
          <t>Aprovado Caixa</t>
        </is>
      </c>
      <c r="R4275" t="inlineStr">
        <is>
          <t>Pago</t>
        </is>
      </c>
      <c r="S4275" t="inlineStr">
        <is>
          <t>Bar Brahma - Ypiranga Matriz - Bradesco</t>
        </is>
      </c>
    </row>
    <row r="4276">
      <c r="A4276" t="n">
        <v>98247</v>
      </c>
      <c r="B4276" t="n">
        <v>114</v>
      </c>
      <c r="C4276" t="inlineStr">
        <is>
          <t>Bar Brahma - Centro</t>
        </is>
      </c>
      <c r="D4276" t="inlineStr">
        <is>
          <t>HORTICLEAN DISTRIBUIDORA</t>
        </is>
      </c>
      <c r="E4276" t="n">
        <v>367.4</v>
      </c>
      <c r="F4276" s="27" t="n">
        <v>45661</v>
      </c>
      <c r="G4276" s="27" t="n">
        <v>45663</v>
      </c>
      <c r="H4276" s="27" t="n">
        <v>45663</v>
      </c>
      <c r="I4276" s="27" t="n">
        <v>45646</v>
      </c>
      <c r="J4276" s="27" t="n">
        <v>45652</v>
      </c>
      <c r="K4276" t="inlineStr">
        <is>
          <t>Boleto Bancário</t>
        </is>
      </c>
      <c r="L4276" t="inlineStr">
        <is>
          <t>Custo Mercadoria Vendida</t>
        </is>
      </c>
      <c r="M4276" t="inlineStr">
        <is>
          <t>Insumos - Alimentos</t>
        </is>
      </c>
      <c r="N4276" t="inlineStr">
        <is>
          <t>25511</t>
        </is>
      </c>
      <c r="O4276" t="inlineStr">
        <is>
          <t>Documentação Aprovada</t>
        </is>
      </c>
      <c r="P4276" t="inlineStr">
        <is>
          <t>Aprovado Diretoria</t>
        </is>
      </c>
      <c r="Q4276" t="inlineStr">
        <is>
          <t>Aprovado Caixa</t>
        </is>
      </c>
      <c r="R4276" t="inlineStr">
        <is>
          <t>Pago</t>
        </is>
      </c>
      <c r="S4276" t="inlineStr">
        <is>
          <t>Bar Brahma - Ypiranga Matriz - Bradesco</t>
        </is>
      </c>
    </row>
    <row r="4277">
      <c r="A4277" t="n">
        <v>98364</v>
      </c>
      <c r="B4277" t="n">
        <v>114</v>
      </c>
      <c r="C4277" t="inlineStr">
        <is>
          <t>Bar Brahma - Centro</t>
        </is>
      </c>
      <c r="D4277" t="inlineStr">
        <is>
          <t>MARIO PEDRO FELICIANO HORTIFRUTI EPP</t>
        </is>
      </c>
      <c r="E4277" t="n">
        <v>451.61</v>
      </c>
      <c r="F4277" s="27" t="n">
        <v>45661</v>
      </c>
      <c r="G4277" s="27" t="n">
        <v>45663</v>
      </c>
      <c r="H4277" s="27" t="n">
        <v>45663</v>
      </c>
      <c r="I4277" s="27" t="n">
        <v>45647</v>
      </c>
      <c r="J4277" s="27" t="n">
        <v>45652</v>
      </c>
      <c r="K4277" t="inlineStr">
        <is>
          <t>Boleto Bancário</t>
        </is>
      </c>
      <c r="L4277" t="inlineStr">
        <is>
          <t>INSUMOS</t>
        </is>
      </c>
      <c r="M4277" t="inlineStr">
        <is>
          <t>ALIMENTOS</t>
        </is>
      </c>
      <c r="N4277" t="inlineStr">
        <is>
          <t>424164</t>
        </is>
      </c>
      <c r="O4277" t="inlineStr">
        <is>
          <t>Documentação Aprovada</t>
        </is>
      </c>
      <c r="P4277" t="inlineStr">
        <is>
          <t>Aprovado Diretoria</t>
        </is>
      </c>
      <c r="Q4277" t="inlineStr">
        <is>
          <t>Aprovado Caixa</t>
        </is>
      </c>
      <c r="R4277" t="inlineStr">
        <is>
          <t>Pago</t>
        </is>
      </c>
      <c r="S4277" t="inlineStr">
        <is>
          <t>Bar Brahma - Ypiranga Matriz - Bradesco</t>
        </is>
      </c>
    </row>
    <row r="4278">
      <c r="A4278" t="n">
        <v>96469</v>
      </c>
      <c r="B4278" t="n">
        <v>114</v>
      </c>
      <c r="C4278" t="inlineStr">
        <is>
          <t>Bar Brahma - Centro</t>
        </is>
      </c>
      <c r="D4278" t="inlineStr">
        <is>
          <t>BELLA IPIRANGA CAFE E RESTAURANTE LTDA</t>
        </is>
      </c>
      <c r="E4278" t="n">
        <v>4148</v>
      </c>
      <c r="F4278" s="27" t="n">
        <v>45659</v>
      </c>
      <c r="G4278" s="27" t="n">
        <v>45663</v>
      </c>
      <c r="H4278" s="27" t="n">
        <v>45663</v>
      </c>
      <c r="I4278" s="27" t="n">
        <v>45645</v>
      </c>
      <c r="J4278" s="27" t="n">
        <v>45645</v>
      </c>
      <c r="K4278" t="inlineStr">
        <is>
          <t>Transferência Bancária ou Pix</t>
        </is>
      </c>
      <c r="L4278" t="inlineStr">
        <is>
          <t>MAO DE OBRA FIXA/ TEMPORARIOS</t>
        </is>
      </c>
      <c r="M4278" t="inlineStr">
        <is>
          <t>ALIMENTACAO DE FUNCIONARIO</t>
        </is>
      </c>
      <c r="N4278" t="inlineStr">
        <is>
          <t>20241219</t>
        </is>
      </c>
      <c r="O4278" t="inlineStr">
        <is>
          <t>Documentação Aprovada</t>
        </is>
      </c>
      <c r="P4278" t="inlineStr">
        <is>
          <t>Aprovado Diretoria</t>
        </is>
      </c>
      <c r="Q4278" t="inlineStr">
        <is>
          <t>Aprovado Caixa</t>
        </is>
      </c>
      <c r="R4278" t="inlineStr">
        <is>
          <t>Pago</t>
        </is>
      </c>
      <c r="S4278" t="inlineStr">
        <is>
          <t>Bar Brahma - Ypiranga Matriz - Kamino</t>
        </is>
      </c>
    </row>
    <row r="4279">
      <c r="A4279" t="n">
        <v>95535</v>
      </c>
      <c r="B4279" t="n">
        <v>114</v>
      </c>
      <c r="C4279" t="inlineStr">
        <is>
          <t>Bar Brahma - Centro</t>
        </is>
      </c>
      <c r="D4279" t="inlineStr">
        <is>
          <t>RIACHUELO 75 MATERIAIS HIDRAULICOS E ELETRICOS</t>
        </is>
      </c>
      <c r="E4279" t="n">
        <v>708.22</v>
      </c>
      <c r="F4279" s="27" t="n">
        <v>45663</v>
      </c>
      <c r="G4279" s="27" t="n">
        <v>45663</v>
      </c>
      <c r="H4279" s="27" t="n">
        <v>45663</v>
      </c>
      <c r="I4279" s="27" t="n">
        <v>45642</v>
      </c>
      <c r="J4279" s="27" t="n">
        <v>45642</v>
      </c>
      <c r="K4279" t="inlineStr">
        <is>
          <t>Boleto Bancário</t>
        </is>
      </c>
      <c r="L4279" t="inlineStr">
        <is>
          <t>DESPESAS GERAIS</t>
        </is>
      </c>
      <c r="M4279" t="inlineStr">
        <is>
          <t>MANUTENCAO EM GERAL</t>
        </is>
      </c>
      <c r="N4279" t="inlineStr">
        <is>
          <t>5233</t>
        </is>
      </c>
      <c r="O4279" t="inlineStr">
        <is>
          <t>Documentação Aprovada</t>
        </is>
      </c>
      <c r="P4279" t="inlineStr">
        <is>
          <t>Aprovado Diretoria</t>
        </is>
      </c>
      <c r="Q4279" t="inlineStr">
        <is>
          <t>Aprovado Caixa</t>
        </is>
      </c>
      <c r="R4279" t="inlineStr">
        <is>
          <t>Pago</t>
        </is>
      </c>
      <c r="S4279" t="inlineStr">
        <is>
          <t>Bar Brahma - Ypiranga Matriz - Bradesco</t>
        </is>
      </c>
    </row>
    <row r="4280">
      <c r="A4280" t="n">
        <v>91751</v>
      </c>
      <c r="B4280" t="n">
        <v>114</v>
      </c>
      <c r="C4280" t="inlineStr">
        <is>
          <t>Bar Brahma - Centro</t>
        </is>
      </c>
      <c r="D4280" t="inlineStr">
        <is>
          <t>BRH SAUDE OCUPACIONAL LTDA</t>
        </is>
      </c>
      <c r="E4280" t="n">
        <v>192.8</v>
      </c>
      <c r="F4280" s="27" t="n">
        <v>45663</v>
      </c>
      <c r="G4280" s="27" t="n">
        <v>45663</v>
      </c>
      <c r="H4280" s="27" t="n">
        <v>45663</v>
      </c>
      <c r="I4280" s="27" t="n">
        <v>45627</v>
      </c>
      <c r="J4280" s="27" t="n">
        <v>45632</v>
      </c>
      <c r="K4280" t="inlineStr">
        <is>
          <t>Boleto Bancário</t>
        </is>
      </c>
      <c r="L4280" t="inlineStr">
        <is>
          <t>MAO DE OBRA FIXA/ TEMPORARIOS</t>
        </is>
      </c>
      <c r="M4280" t="inlineStr">
        <is>
          <t>EXAMES PERIODICOS</t>
        </is>
      </c>
      <c r="N4280" t="inlineStr">
        <is>
          <t>TUTUM 73780</t>
        </is>
      </c>
      <c r="O4280" t="inlineStr">
        <is>
          <t>Documentação Aprovada</t>
        </is>
      </c>
      <c r="P4280" t="inlineStr">
        <is>
          <t>Aprovado Diretoria</t>
        </is>
      </c>
      <c r="Q4280" t="inlineStr">
        <is>
          <t>Aprovado Caixa</t>
        </is>
      </c>
      <c r="R4280" t="inlineStr">
        <is>
          <t>Pago</t>
        </is>
      </c>
      <c r="S4280" t="inlineStr">
        <is>
          <t>Bar Brahma - Tutum Matriz - Kamino</t>
        </is>
      </c>
    </row>
    <row r="4281">
      <c r="A4281" t="n">
        <v>93668</v>
      </c>
      <c r="B4281" t="n">
        <v>114</v>
      </c>
      <c r="C4281" t="inlineStr">
        <is>
          <t>Bar Brahma - Centro</t>
        </is>
      </c>
      <c r="D4281" t="inlineStr">
        <is>
          <t>AMBEV S.A.</t>
        </is>
      </c>
      <c r="E4281" t="n">
        <v>1329</v>
      </c>
      <c r="F4281" s="27" t="n">
        <v>45663</v>
      </c>
      <c r="G4281" s="27" t="n">
        <v>45663</v>
      </c>
      <c r="H4281" s="27" t="n">
        <v>45663</v>
      </c>
      <c r="I4281" s="27" t="n">
        <v>45630</v>
      </c>
      <c r="J4281" s="27" t="n">
        <v>45632</v>
      </c>
      <c r="K4281" t="inlineStr">
        <is>
          <t>Boleto Bancário</t>
        </is>
      </c>
      <c r="L4281" t="inlineStr">
        <is>
          <t>INSUMOS</t>
        </is>
      </c>
      <c r="M4281" t="inlineStr">
        <is>
          <t>BEBIDAS</t>
        </is>
      </c>
      <c r="N4281" t="inlineStr">
        <is>
          <t>193480</t>
        </is>
      </c>
      <c r="O4281" t="inlineStr">
        <is>
          <t>Documentação Aprovada</t>
        </is>
      </c>
      <c r="P4281" t="inlineStr">
        <is>
          <t>Aprovado Diretoria</t>
        </is>
      </c>
      <c r="Q4281" t="inlineStr">
        <is>
          <t>Aprovado Caixa</t>
        </is>
      </c>
      <c r="R4281" t="inlineStr">
        <is>
          <t>Pago</t>
        </is>
      </c>
      <c r="S4281" t="inlineStr">
        <is>
          <t>Bar Brahma - Ypiranga Matriz - Bradesco</t>
        </is>
      </c>
    </row>
    <row r="4282">
      <c r="A4282" t="n">
        <v>93667</v>
      </c>
      <c r="B4282" t="n">
        <v>114</v>
      </c>
      <c r="C4282" t="inlineStr">
        <is>
          <t>Bar Brahma - Centro</t>
        </is>
      </c>
      <c r="D4282" t="inlineStr">
        <is>
          <t>AMBEV S.A.</t>
        </is>
      </c>
      <c r="E4282" t="n">
        <v>2546.89</v>
      </c>
      <c r="F4282" s="27" t="n">
        <v>45663</v>
      </c>
      <c r="G4282" s="27" t="n">
        <v>45663</v>
      </c>
      <c r="H4282" s="27" t="n">
        <v>45663</v>
      </c>
      <c r="I4282" s="27" t="n">
        <v>45630</v>
      </c>
      <c r="J4282" s="27" t="n">
        <v>45632</v>
      </c>
      <c r="K4282" t="inlineStr">
        <is>
          <t>Boleto Bancário</t>
        </is>
      </c>
      <c r="L4282" t="inlineStr">
        <is>
          <t>Custo Mercadoria Vendida</t>
        </is>
      </c>
      <c r="M4282" t="inlineStr">
        <is>
          <t>Insumos - Bebidas</t>
        </is>
      </c>
      <c r="N4282" t="inlineStr">
        <is>
          <t>193478</t>
        </is>
      </c>
      <c r="O4282" t="inlineStr">
        <is>
          <t>Documentação Aprovada</t>
        </is>
      </c>
      <c r="P4282" t="inlineStr">
        <is>
          <t>Aprovado Diretoria</t>
        </is>
      </c>
      <c r="Q4282" t="inlineStr">
        <is>
          <t>Aprovado Caixa</t>
        </is>
      </c>
      <c r="R4282" t="inlineStr">
        <is>
          <t>Pago</t>
        </is>
      </c>
      <c r="S4282" t="inlineStr">
        <is>
          <t>Bar Brahma - Ypiranga Matriz - Bradesco</t>
        </is>
      </c>
    </row>
    <row r="4283">
      <c r="A4283" t="n">
        <v>93666</v>
      </c>
      <c r="B4283" t="n">
        <v>114</v>
      </c>
      <c r="C4283" t="inlineStr">
        <is>
          <t>Bar Brahma - Centro</t>
        </is>
      </c>
      <c r="D4283" t="inlineStr">
        <is>
          <t>AMBEV S.A.</t>
        </is>
      </c>
      <c r="E4283" t="n">
        <v>1052.49</v>
      </c>
      <c r="F4283" s="27" t="n">
        <v>45663</v>
      </c>
      <c r="G4283" s="27" t="n">
        <v>45663</v>
      </c>
      <c r="H4283" s="27" t="n">
        <v>45663</v>
      </c>
      <c r="I4283" s="27" t="n">
        <v>45631</v>
      </c>
      <c r="J4283" s="27" t="n">
        <v>45632</v>
      </c>
      <c r="K4283" t="inlineStr">
        <is>
          <t>Boleto Bancário</t>
        </is>
      </c>
      <c r="L4283" t="inlineStr">
        <is>
          <t>INSUMOS</t>
        </is>
      </c>
      <c r="M4283" t="inlineStr">
        <is>
          <t>BEBIDAS</t>
        </is>
      </c>
      <c r="N4283" t="inlineStr">
        <is>
          <t>194481</t>
        </is>
      </c>
      <c r="O4283" t="inlineStr">
        <is>
          <t>Documentação Aprovada</t>
        </is>
      </c>
      <c r="P4283" t="inlineStr">
        <is>
          <t>Aprovado Diretoria</t>
        </is>
      </c>
      <c r="Q4283" t="inlineStr">
        <is>
          <t>Aprovado Caixa</t>
        </is>
      </c>
      <c r="R4283" t="inlineStr">
        <is>
          <t>Pago</t>
        </is>
      </c>
      <c r="S4283" t="inlineStr">
        <is>
          <t>Bar Brahma - Ypiranga Matriz - Bradesco</t>
        </is>
      </c>
    </row>
    <row r="4284">
      <c r="A4284" t="n">
        <v>94289</v>
      </c>
      <c r="B4284" t="n">
        <v>114</v>
      </c>
      <c r="C4284" t="inlineStr">
        <is>
          <t>Bar Brahma - Centro</t>
        </is>
      </c>
      <c r="D4284" t="inlineStr">
        <is>
          <t>CRYSTALMIXX-GAS COMERCIO E MANUTENCAO DE EQUIPAMENTOS DE GAS LTDA</t>
        </is>
      </c>
      <c r="E4284" t="n">
        <v>747.7</v>
      </c>
      <c r="F4284" s="27" t="n">
        <v>45661</v>
      </c>
      <c r="G4284" s="27" t="n">
        <v>45663</v>
      </c>
      <c r="H4284" s="27" t="n">
        <v>45663</v>
      </c>
      <c r="I4284" s="27" t="n">
        <v>45636</v>
      </c>
      <c r="J4284" s="27" t="n">
        <v>45637</v>
      </c>
      <c r="K4284" t="inlineStr">
        <is>
          <t>Boleto Bancário</t>
        </is>
      </c>
      <c r="L4284" t="inlineStr">
        <is>
          <t>Utilidades</t>
        </is>
      </c>
      <c r="M4284" t="inlineStr">
        <is>
          <t>Material de Consumo - Gelo/ Gas CO2/ Carvao /Velas</t>
        </is>
      </c>
      <c r="N4284" t="inlineStr">
        <is>
          <t>23604</t>
        </is>
      </c>
      <c r="O4284" t="inlineStr">
        <is>
          <t>Documentação Aprovada</t>
        </is>
      </c>
      <c r="P4284" t="inlineStr">
        <is>
          <t>Aprovado Diretoria</t>
        </is>
      </c>
      <c r="Q4284" t="inlineStr">
        <is>
          <t>Aprovado Caixa</t>
        </is>
      </c>
      <c r="R4284" t="inlineStr">
        <is>
          <t>Pago</t>
        </is>
      </c>
      <c r="S4284" t="inlineStr">
        <is>
          <t>Bar Brahma - Ypiranga Matriz - Bradesco</t>
        </is>
      </c>
    </row>
    <row r="4285">
      <c r="A4285" t="n">
        <v>94269</v>
      </c>
      <c r="B4285" t="n">
        <v>114</v>
      </c>
      <c r="C4285" t="inlineStr">
        <is>
          <t>Bar Brahma - Centro</t>
        </is>
      </c>
      <c r="D4285" t="inlineStr">
        <is>
          <t>AMBEV S.A FILIAL GUARULHOS</t>
        </is>
      </c>
      <c r="E4285" t="n">
        <v>2145</v>
      </c>
      <c r="F4285" s="27" t="n">
        <v>45663</v>
      </c>
      <c r="G4285" s="27" t="n">
        <v>45663</v>
      </c>
      <c r="H4285" s="27" t="n">
        <v>45663</v>
      </c>
      <c r="I4285" s="27" t="n">
        <v>45631</v>
      </c>
      <c r="J4285" s="27" t="n">
        <v>45637</v>
      </c>
      <c r="K4285" t="inlineStr">
        <is>
          <t>Boleto Bancário</t>
        </is>
      </c>
      <c r="L4285" t="inlineStr">
        <is>
          <t>Custo Mercadoria Vendida</t>
        </is>
      </c>
      <c r="M4285" t="inlineStr">
        <is>
          <t>Insumos - Bebidas</t>
        </is>
      </c>
      <c r="N4285" t="inlineStr">
        <is>
          <t>18718</t>
        </is>
      </c>
      <c r="O4285" t="inlineStr">
        <is>
          <t>Documentação Aprovada</t>
        </is>
      </c>
      <c r="P4285" t="inlineStr">
        <is>
          <t>Aprovado Diretoria</t>
        </is>
      </c>
      <c r="Q4285" t="inlineStr">
        <is>
          <t>Aprovado Caixa</t>
        </is>
      </c>
      <c r="R4285" t="inlineStr">
        <is>
          <t>Pago</t>
        </is>
      </c>
      <c r="S4285" t="inlineStr">
        <is>
          <t>Bar Brahma - Ypiranga Matriz - Bradesco</t>
        </is>
      </c>
    </row>
    <row r="4286">
      <c r="A4286" t="n">
        <v>94277</v>
      </c>
      <c r="B4286" t="n">
        <v>114</v>
      </c>
      <c r="C4286" t="inlineStr">
        <is>
          <t>Bar Brahma - Centro</t>
        </is>
      </c>
      <c r="D4286" t="inlineStr">
        <is>
          <t>AMBEV S.A FILIAL GUARULHOS</t>
        </is>
      </c>
      <c r="E4286" t="n">
        <v>3433.29</v>
      </c>
      <c r="F4286" s="27" t="n">
        <v>45663</v>
      </c>
      <c r="G4286" s="27" t="n">
        <v>45663</v>
      </c>
      <c r="H4286" s="27" t="n">
        <v>45663</v>
      </c>
      <c r="I4286" s="27" t="n">
        <v>45630</v>
      </c>
      <c r="J4286" s="27" t="n">
        <v>45637</v>
      </c>
      <c r="K4286" t="inlineStr">
        <is>
          <t>Boleto Bancário</t>
        </is>
      </c>
      <c r="L4286" t="inlineStr">
        <is>
          <t>INSUMOS</t>
        </is>
      </c>
      <c r="M4286" t="inlineStr">
        <is>
          <t>ALIMENTOS</t>
        </is>
      </c>
      <c r="N4286" t="inlineStr">
        <is>
          <t>18646</t>
        </is>
      </c>
      <c r="O4286" t="inlineStr">
        <is>
          <t>Documentação Aprovada</t>
        </is>
      </c>
      <c r="P4286" t="inlineStr">
        <is>
          <t>Aprovado Diretoria</t>
        </is>
      </c>
      <c r="Q4286" t="inlineStr">
        <is>
          <t>Aprovado Caixa</t>
        </is>
      </c>
      <c r="R4286" t="inlineStr">
        <is>
          <t>Pago</t>
        </is>
      </c>
      <c r="S4286" t="inlineStr">
        <is>
          <t>Bar Brahma - Ypiranga Matriz - Bradesco</t>
        </is>
      </c>
    </row>
    <row r="4287">
      <c r="A4287" t="n">
        <v>94272</v>
      </c>
      <c r="B4287" t="n">
        <v>114</v>
      </c>
      <c r="C4287" t="inlineStr">
        <is>
          <t>Bar Brahma - Centro</t>
        </is>
      </c>
      <c r="D4287" t="inlineStr">
        <is>
          <t>AMBEV S.A.</t>
        </is>
      </c>
      <c r="E4287" t="n">
        <v>1064.49</v>
      </c>
      <c r="F4287" s="27" t="n">
        <v>45663</v>
      </c>
      <c r="G4287" s="27" t="n">
        <v>45663</v>
      </c>
      <c r="H4287" s="27" t="n">
        <v>45663</v>
      </c>
      <c r="I4287" s="27" t="n">
        <v>45632</v>
      </c>
      <c r="J4287" s="27" t="n">
        <v>45637</v>
      </c>
      <c r="K4287" t="inlineStr">
        <is>
          <t>Boleto Bancário</t>
        </is>
      </c>
      <c r="L4287" t="inlineStr">
        <is>
          <t>Custo Mercadoria Vendida</t>
        </is>
      </c>
      <c r="M4287" t="inlineStr">
        <is>
          <t>Insumos - Bebidas</t>
        </is>
      </c>
      <c r="N4287" t="inlineStr">
        <is>
          <t>198806</t>
        </is>
      </c>
      <c r="O4287" t="inlineStr">
        <is>
          <t>Documentação Aprovada</t>
        </is>
      </c>
      <c r="P4287" t="inlineStr">
        <is>
          <t>Aprovado Diretoria</t>
        </is>
      </c>
      <c r="Q4287" t="inlineStr">
        <is>
          <t>Aprovado Caixa</t>
        </is>
      </c>
      <c r="R4287" t="inlineStr">
        <is>
          <t>Pago</t>
        </is>
      </c>
      <c r="S4287" t="inlineStr">
        <is>
          <t>Bar Brahma - Ypiranga Matriz - Bradesco</t>
        </is>
      </c>
    </row>
    <row r="4288">
      <c r="A4288" t="n">
        <v>97628</v>
      </c>
      <c r="B4288" t="n">
        <v>114</v>
      </c>
      <c r="C4288" t="inlineStr">
        <is>
          <t>Bar Brahma - Centro</t>
        </is>
      </c>
      <c r="D4288" t="inlineStr">
        <is>
          <t>CLUB TRAVEL AGENCIA DE VIAGENS LTDA</t>
        </is>
      </c>
      <c r="E4288" t="n">
        <v>2364.81</v>
      </c>
      <c r="F4288" s="27" t="n">
        <v>45662</v>
      </c>
      <c r="G4288" s="27" t="n">
        <v>45663</v>
      </c>
      <c r="H4288" s="27" t="n">
        <v>45663</v>
      </c>
      <c r="I4288" s="27" t="n">
        <v>45646</v>
      </c>
      <c r="J4288" s="27" t="n">
        <v>45646</v>
      </c>
      <c r="K4288" t="inlineStr">
        <is>
          <t>Boleto Bancário</t>
        </is>
      </c>
      <c r="L4288" t="inlineStr">
        <is>
          <t>UTILIDADES</t>
        </is>
      </c>
      <c r="M4288" t="inlineStr">
        <is>
          <t xml:space="preserve"> VIAGENS/ HOSPEDAGENS/ TRANSPORTE</t>
        </is>
      </c>
      <c r="N4288" t="inlineStr">
        <is>
          <t>1033,00</t>
        </is>
      </c>
      <c r="O4288" t="inlineStr">
        <is>
          <t>Documentação Aprovada</t>
        </is>
      </c>
      <c r="P4288" t="inlineStr">
        <is>
          <t>Aprovado Diretoria</t>
        </is>
      </c>
      <c r="Q4288" t="inlineStr">
        <is>
          <t>Aprovado Caixa</t>
        </is>
      </c>
      <c r="R4288" t="inlineStr">
        <is>
          <t>Pago</t>
        </is>
      </c>
      <c r="S4288" t="inlineStr">
        <is>
          <t>Bar Brahma - Ypiranga Matriz - Bradesco</t>
        </is>
      </c>
    </row>
    <row r="4289">
      <c r="A4289" t="n">
        <v>94349</v>
      </c>
      <c r="B4289" t="n">
        <v>114</v>
      </c>
      <c r="C4289" t="inlineStr">
        <is>
          <t>Bar Brahma - Centro</t>
        </is>
      </c>
      <c r="D4289" t="inlineStr">
        <is>
          <t>AMBEV S.A FILIAL GUARULHOS</t>
        </is>
      </c>
      <c r="E4289" t="n">
        <v>3432</v>
      </c>
      <c r="F4289" s="27" t="n">
        <v>45663</v>
      </c>
      <c r="G4289" s="27" t="n">
        <v>45663</v>
      </c>
      <c r="H4289" s="27" t="n">
        <v>45663</v>
      </c>
      <c r="I4289" s="27" t="n">
        <v>45631</v>
      </c>
      <c r="J4289" s="27" t="n">
        <v>45637</v>
      </c>
      <c r="K4289" t="inlineStr">
        <is>
          <t>Boleto Bancário</t>
        </is>
      </c>
      <c r="L4289" t="inlineStr">
        <is>
          <t>Custo Mercadoria Vendida</t>
        </is>
      </c>
      <c r="M4289" t="inlineStr">
        <is>
          <t>Insumos - Bebidas</t>
        </is>
      </c>
      <c r="N4289" t="inlineStr">
        <is>
          <t>18717</t>
        </is>
      </c>
      <c r="O4289" t="inlineStr">
        <is>
          <t>Documentação Aprovada</t>
        </is>
      </c>
      <c r="P4289" t="inlineStr">
        <is>
          <t>Aprovado Diretoria</t>
        </is>
      </c>
      <c r="Q4289" t="inlineStr">
        <is>
          <t>Aprovado Caixa</t>
        </is>
      </c>
      <c r="R4289" t="inlineStr">
        <is>
          <t>Pago</t>
        </is>
      </c>
      <c r="S4289" t="inlineStr">
        <is>
          <t>Bar Brahma - Ypiranga Matriz - Bradesco</t>
        </is>
      </c>
    </row>
    <row r="4290">
      <c r="A4290" t="n">
        <v>95095</v>
      </c>
      <c r="B4290" t="n">
        <v>114</v>
      </c>
      <c r="C4290" t="inlineStr">
        <is>
          <t>Bar Brahma - Centro</t>
        </is>
      </c>
      <c r="D4290" t="inlineStr">
        <is>
          <t>ICE4</t>
        </is>
      </c>
      <c r="E4290" t="n">
        <v>329.44</v>
      </c>
      <c r="F4290" s="27" t="n">
        <v>45663</v>
      </c>
      <c r="G4290" s="27" t="n">
        <v>45663</v>
      </c>
      <c r="H4290" s="27" t="n">
        <v>45663</v>
      </c>
      <c r="I4290" s="27" t="n">
        <v>45653</v>
      </c>
      <c r="J4290" s="27" t="n">
        <v>45639</v>
      </c>
      <c r="K4290" t="inlineStr">
        <is>
          <t>Boleto Bancário</t>
        </is>
      </c>
      <c r="L4290" t="inlineStr">
        <is>
          <t>Custo Mercadoria Vendida</t>
        </is>
      </c>
      <c r="M4290" t="inlineStr">
        <is>
          <t>Insumos - Bebidas</t>
        </is>
      </c>
      <c r="N4290" t="inlineStr">
        <is>
          <t>72138</t>
        </is>
      </c>
      <c r="O4290" t="inlineStr">
        <is>
          <t>Documentação Aprovada</t>
        </is>
      </c>
      <c r="P4290" t="inlineStr">
        <is>
          <t>Aprovado Diretoria</t>
        </is>
      </c>
      <c r="Q4290" t="inlineStr">
        <is>
          <t>Aprovado Caixa</t>
        </is>
      </c>
      <c r="R4290" t="inlineStr">
        <is>
          <t>Pago</t>
        </is>
      </c>
      <c r="S4290" t="inlineStr">
        <is>
          <t>Bar Brahma - Ypiranga Matriz - Bradesco</t>
        </is>
      </c>
    </row>
    <row r="4291">
      <c r="A4291" t="n">
        <v>94347</v>
      </c>
      <c r="B4291" t="n">
        <v>114</v>
      </c>
      <c r="C4291" t="inlineStr">
        <is>
          <t>Bar Brahma - Centro</t>
        </is>
      </c>
      <c r="D4291" t="inlineStr">
        <is>
          <t>AMBEV S.A FILIAL GUARULHOS</t>
        </is>
      </c>
      <c r="E4291" t="n">
        <v>3004.29</v>
      </c>
      <c r="F4291" s="27" t="n">
        <v>45663</v>
      </c>
      <c r="G4291" s="27" t="n">
        <v>45663</v>
      </c>
      <c r="H4291" s="27" t="n">
        <v>45663</v>
      </c>
      <c r="I4291" s="27" t="n">
        <v>45631</v>
      </c>
      <c r="J4291" s="27" t="n">
        <v>45637</v>
      </c>
      <c r="K4291" t="inlineStr">
        <is>
          <t>Boleto Bancário</t>
        </is>
      </c>
      <c r="L4291" t="inlineStr">
        <is>
          <t>Custo Mercadoria Vendida</t>
        </is>
      </c>
      <c r="M4291" t="inlineStr">
        <is>
          <t>Insumos - Bebidas</t>
        </is>
      </c>
      <c r="N4291" t="inlineStr">
        <is>
          <t>18716</t>
        </is>
      </c>
      <c r="O4291" t="inlineStr">
        <is>
          <t>Documentação Aprovada</t>
        </is>
      </c>
      <c r="P4291" t="inlineStr">
        <is>
          <t>Aprovado Diretoria</t>
        </is>
      </c>
      <c r="Q4291" t="inlineStr">
        <is>
          <t>Aprovado Caixa</t>
        </is>
      </c>
      <c r="R4291" t="inlineStr">
        <is>
          <t>Pago</t>
        </is>
      </c>
      <c r="S4291" t="inlineStr">
        <is>
          <t>Bar Brahma - Ypiranga Matriz - Bradesco</t>
        </is>
      </c>
    </row>
    <row r="4292">
      <c r="A4292" t="n">
        <v>94360</v>
      </c>
      <c r="B4292" t="n">
        <v>114</v>
      </c>
      <c r="C4292" t="inlineStr">
        <is>
          <t>Bar Brahma - Centro</t>
        </is>
      </c>
      <c r="D4292" t="inlineStr">
        <is>
          <t>AMBEV S.A FILIAL GUARULHOS</t>
        </is>
      </c>
      <c r="E4292" t="n">
        <v>1716</v>
      </c>
      <c r="F4292" s="27" t="n">
        <v>45663</v>
      </c>
      <c r="G4292" s="27" t="n">
        <v>45663</v>
      </c>
      <c r="H4292" s="27" t="n">
        <v>45663</v>
      </c>
      <c r="I4292" s="27" t="n">
        <v>45630</v>
      </c>
      <c r="J4292" s="27" t="n">
        <v>45637</v>
      </c>
      <c r="K4292" t="inlineStr">
        <is>
          <t>Boleto Bancário</t>
        </is>
      </c>
      <c r="L4292" t="inlineStr">
        <is>
          <t>Custo Mercadoria Vendida</t>
        </is>
      </c>
      <c r="M4292" t="inlineStr">
        <is>
          <t>Insumos - Bebidas</t>
        </is>
      </c>
      <c r="N4292" t="inlineStr">
        <is>
          <t>18647</t>
        </is>
      </c>
      <c r="O4292" t="inlineStr">
        <is>
          <t>Documentação Aprovada</t>
        </is>
      </c>
      <c r="P4292" t="inlineStr">
        <is>
          <t>Aprovado Diretoria</t>
        </is>
      </c>
      <c r="Q4292" t="inlineStr">
        <is>
          <t>Aprovado Caixa</t>
        </is>
      </c>
      <c r="R4292" t="inlineStr">
        <is>
          <t>Pago</t>
        </is>
      </c>
      <c r="S4292" t="inlineStr">
        <is>
          <t>Bar Brahma - Ypiranga Matriz - Bradesco</t>
        </is>
      </c>
    </row>
    <row r="4293">
      <c r="A4293" t="n">
        <v>95096</v>
      </c>
      <c r="B4293" t="n">
        <v>114</v>
      </c>
      <c r="C4293" t="inlineStr">
        <is>
          <t>Bar Brahma - Centro</t>
        </is>
      </c>
      <c r="D4293" t="inlineStr">
        <is>
          <t>AMBEV S.A.</t>
        </is>
      </c>
      <c r="E4293" t="n">
        <v>3432</v>
      </c>
      <c r="F4293" s="27" t="n">
        <v>45663</v>
      </c>
      <c r="G4293" s="27" t="n">
        <v>45663</v>
      </c>
      <c r="H4293" s="27" t="n">
        <v>45663</v>
      </c>
      <c r="I4293" s="27" t="n">
        <v>45630</v>
      </c>
      <c r="J4293" s="27" t="n">
        <v>45639</v>
      </c>
      <c r="K4293" t="inlineStr">
        <is>
          <t>Boleto Bancário</t>
        </is>
      </c>
      <c r="L4293" t="inlineStr">
        <is>
          <t>Custo Mercadoria Vendida</t>
        </is>
      </c>
      <c r="M4293" t="inlineStr">
        <is>
          <t>Insumos - Bebidas</t>
        </is>
      </c>
      <c r="N4293" t="inlineStr">
        <is>
          <t>18648</t>
        </is>
      </c>
      <c r="O4293" t="inlineStr">
        <is>
          <t>Documentação Aprovada</t>
        </is>
      </c>
      <c r="P4293" t="inlineStr">
        <is>
          <t>Aprovado Diretoria</t>
        </is>
      </c>
      <c r="Q4293" t="inlineStr">
        <is>
          <t>Aprovado Caixa</t>
        </is>
      </c>
      <c r="R4293" t="inlineStr">
        <is>
          <t>Pago</t>
        </is>
      </c>
      <c r="S4293" t="inlineStr">
        <is>
          <t>Bar Brahma - Ypiranga Matriz - Bradesco</t>
        </is>
      </c>
    </row>
    <row r="4294">
      <c r="A4294" t="n">
        <v>94343</v>
      </c>
      <c r="B4294" t="n">
        <v>114</v>
      </c>
      <c r="C4294" t="inlineStr">
        <is>
          <t>Bar Brahma - Centro</t>
        </is>
      </c>
      <c r="D4294" t="inlineStr">
        <is>
          <t>AMBEV S. A. - CDD SAO PAULO</t>
        </is>
      </c>
      <c r="E4294" t="n">
        <v>1272.8</v>
      </c>
      <c r="F4294" s="27" t="n">
        <v>45663</v>
      </c>
      <c r="G4294" s="27" t="n">
        <v>45663</v>
      </c>
      <c r="H4294" s="27" t="n">
        <v>45663</v>
      </c>
      <c r="I4294" s="27" t="n">
        <v>45630</v>
      </c>
      <c r="J4294" s="27" t="n">
        <v>45637</v>
      </c>
      <c r="K4294" t="inlineStr">
        <is>
          <t>Boleto Bancário</t>
        </is>
      </c>
      <c r="L4294" t="inlineStr">
        <is>
          <t>Custo Mercadoria Vendida</t>
        </is>
      </c>
      <c r="M4294" t="inlineStr">
        <is>
          <t>Insumos - Bebidas</t>
        </is>
      </c>
      <c r="N4294" t="inlineStr">
        <is>
          <t>193479</t>
        </is>
      </c>
      <c r="O4294" t="inlineStr">
        <is>
          <t>Documentação Aprovada</t>
        </is>
      </c>
      <c r="P4294" t="inlineStr">
        <is>
          <t>Aprovado Diretoria</t>
        </is>
      </c>
      <c r="Q4294" t="inlineStr">
        <is>
          <t>Aprovado Caixa</t>
        </is>
      </c>
      <c r="R4294" t="inlineStr">
        <is>
          <t>Pago</t>
        </is>
      </c>
      <c r="S4294" t="inlineStr">
        <is>
          <t>Bar Brahma - Ypiranga Matriz - Bradesco</t>
        </is>
      </c>
    </row>
    <row r="4295">
      <c r="A4295" t="n">
        <v>94357</v>
      </c>
      <c r="B4295" t="n">
        <v>114</v>
      </c>
      <c r="C4295" t="inlineStr">
        <is>
          <t>Bar Brahma - Centro</t>
        </is>
      </c>
      <c r="D4295" t="inlineStr">
        <is>
          <t>AMBEV S.A FILIAL GUARULHOS</t>
        </is>
      </c>
      <c r="E4295" t="n">
        <v>3004.29</v>
      </c>
      <c r="F4295" s="27" t="n">
        <v>45663</v>
      </c>
      <c r="G4295" s="27" t="n">
        <v>45663</v>
      </c>
      <c r="H4295" s="27" t="n">
        <v>45663</v>
      </c>
      <c r="I4295" s="27" t="n">
        <v>45632</v>
      </c>
      <c r="J4295" s="27" t="n">
        <v>45637</v>
      </c>
      <c r="K4295" t="inlineStr">
        <is>
          <t>Boleto Bancário</t>
        </is>
      </c>
      <c r="L4295" t="inlineStr">
        <is>
          <t>Custo Mercadoria Vendida</t>
        </is>
      </c>
      <c r="M4295" t="inlineStr">
        <is>
          <t>Insumos - Bebidas</t>
        </is>
      </c>
      <c r="N4295" t="inlineStr">
        <is>
          <t>18729</t>
        </is>
      </c>
      <c r="O4295" t="inlineStr">
        <is>
          <t>Documentação Aprovada</t>
        </is>
      </c>
      <c r="P4295" t="inlineStr">
        <is>
          <t>Aprovado Diretoria</t>
        </is>
      </c>
      <c r="Q4295" t="inlineStr">
        <is>
          <t>Aprovado Caixa</t>
        </is>
      </c>
      <c r="R4295" t="inlineStr">
        <is>
          <t>Pago</t>
        </is>
      </c>
      <c r="S4295" t="inlineStr">
        <is>
          <t>Bar Brahma - Ypiranga Matriz - Bradesco</t>
        </is>
      </c>
    </row>
    <row r="4296">
      <c r="A4296" t="n">
        <v>94353</v>
      </c>
      <c r="B4296" t="n">
        <v>114</v>
      </c>
      <c r="C4296" t="inlineStr">
        <is>
          <t>Bar Brahma - Centro</t>
        </is>
      </c>
      <c r="D4296" t="inlineStr">
        <is>
          <t>AMBEV S.A FILIAL GUARULHOS</t>
        </is>
      </c>
      <c r="E4296" t="n">
        <v>3432</v>
      </c>
      <c r="F4296" s="27" t="n">
        <v>45663</v>
      </c>
      <c r="G4296" s="27" t="n">
        <v>45663</v>
      </c>
      <c r="H4296" s="27" t="n">
        <v>45663</v>
      </c>
      <c r="I4296" s="27" t="n">
        <v>45635</v>
      </c>
      <c r="J4296" s="27" t="n">
        <v>45637</v>
      </c>
      <c r="K4296" t="inlineStr">
        <is>
          <t>Boleto Bancário</t>
        </is>
      </c>
      <c r="L4296" t="inlineStr">
        <is>
          <t>Custo Mercadoria Vendida</t>
        </is>
      </c>
      <c r="M4296" t="inlineStr">
        <is>
          <t>Insumos - Bebidas</t>
        </is>
      </c>
      <c r="N4296" t="inlineStr">
        <is>
          <t>18730</t>
        </is>
      </c>
      <c r="O4296" t="inlineStr">
        <is>
          <t>Documentação Aprovada</t>
        </is>
      </c>
      <c r="P4296" t="inlineStr">
        <is>
          <t>Aprovado Diretoria</t>
        </is>
      </c>
      <c r="Q4296" t="inlineStr">
        <is>
          <t>Aprovado Caixa</t>
        </is>
      </c>
      <c r="R4296" t="inlineStr">
        <is>
          <t>Pago</t>
        </is>
      </c>
      <c r="S4296" t="inlineStr">
        <is>
          <t>Bar Brahma - Ypiranga Matriz - Bradesco</t>
        </is>
      </c>
    </row>
    <row r="4297">
      <c r="A4297" t="n">
        <v>64116</v>
      </c>
      <c r="B4297" t="n">
        <v>114</v>
      </c>
      <c r="C4297" t="inlineStr">
        <is>
          <t>Bar Brahma - Centro</t>
        </is>
      </c>
      <c r="D4297" t="inlineStr">
        <is>
          <t>SKY SERVICOS DE BANDA LARGA LTDA</t>
        </is>
      </c>
      <c r="E4297" t="n">
        <v>571.49</v>
      </c>
      <c r="F4297" s="27" t="n">
        <v>45663</v>
      </c>
      <c r="G4297" s="27" t="n">
        <v>45663</v>
      </c>
      <c r="H4297" s="27" t="n">
        <v>45663</v>
      </c>
      <c r="I4297" s="27" t="n">
        <v>45649</v>
      </c>
      <c r="J4297" s="27" t="n"/>
      <c r="K4297" t="inlineStr">
        <is>
          <t>Boleto Bancário</t>
        </is>
      </c>
      <c r="L4297" t="inlineStr">
        <is>
          <t>SISTEMAS/ T.I</t>
        </is>
      </c>
      <c r="M4297" t="inlineStr">
        <is>
          <t>TV ASSINATURA/MUSICA AMBIENTE</t>
        </is>
      </c>
      <c r="N4297" t="inlineStr">
        <is>
          <t>402199391857</t>
        </is>
      </c>
      <c r="O4297" t="inlineStr">
        <is>
          <t>Documentação Aprovada</t>
        </is>
      </c>
      <c r="P4297" t="inlineStr">
        <is>
          <t>Aprovado Diretoria</t>
        </is>
      </c>
      <c r="Q4297" t="inlineStr">
        <is>
          <t>Aprovado Caixa</t>
        </is>
      </c>
      <c r="R4297" t="inlineStr">
        <is>
          <t>Pago</t>
        </is>
      </c>
      <c r="S4297" t="inlineStr">
        <is>
          <t>Bar Brahma - Ypiranga Matriz - Bradesco</t>
        </is>
      </c>
    </row>
    <row r="4298">
      <c r="A4298" t="n">
        <v>64168</v>
      </c>
      <c r="B4298" t="n">
        <v>114</v>
      </c>
      <c r="C4298" t="inlineStr">
        <is>
          <t>Bar Brahma - Centro</t>
        </is>
      </c>
      <c r="D4298" t="inlineStr">
        <is>
          <t>ELETROPAULO METROPOLITANA ELETRICIDADE DE SAO PAULO SA</t>
        </is>
      </c>
      <c r="E4298" t="n">
        <v>87.25</v>
      </c>
      <c r="F4298" s="27" t="n">
        <v>45663</v>
      </c>
      <c r="G4298" s="27" t="n">
        <v>45663</v>
      </c>
      <c r="H4298" s="27" t="n">
        <v>45663</v>
      </c>
      <c r="I4298" s="27" t="n">
        <v>45640</v>
      </c>
      <c r="J4298" s="27" t="n"/>
      <c r="K4298" t="inlineStr">
        <is>
          <t>Boleto Bancário</t>
        </is>
      </c>
      <c r="L4298" t="inlineStr">
        <is>
          <t>UTILIDADES</t>
        </is>
      </c>
      <c r="M4298" t="inlineStr">
        <is>
          <t>ENERGIA ELETRICA</t>
        </is>
      </c>
      <c r="N4298" t="inlineStr">
        <is>
          <t>NOTA FISCAL Nº 670157852</t>
        </is>
      </c>
      <c r="O4298" t="inlineStr">
        <is>
          <t>Documentação Aprovada</t>
        </is>
      </c>
      <c r="P4298" t="inlineStr">
        <is>
          <t>Aprovado Diretoria</t>
        </is>
      </c>
      <c r="Q4298" t="inlineStr">
        <is>
          <t>Aprovado Caixa</t>
        </is>
      </c>
      <c r="R4298" t="inlineStr">
        <is>
          <t>Pago</t>
        </is>
      </c>
      <c r="S4298" t="inlineStr">
        <is>
          <t>Bar Brahma - Ypiranga Matriz - Bradesco</t>
        </is>
      </c>
    </row>
    <row r="4299">
      <c r="A4299" t="n">
        <v>63979</v>
      </c>
      <c r="B4299" t="n">
        <v>114</v>
      </c>
      <c r="C4299" t="inlineStr">
        <is>
          <t>Bar Brahma - Centro</t>
        </is>
      </c>
      <c r="D4299" t="inlineStr">
        <is>
          <t>PORTE ENGENHARIA SERVICO E LOCACAO LTDA</t>
        </is>
      </c>
      <c r="E4299" t="n">
        <v>173.73</v>
      </c>
      <c r="F4299" s="27" t="n">
        <v>45662</v>
      </c>
      <c r="G4299" s="27" t="n">
        <v>45663</v>
      </c>
      <c r="H4299" s="27" t="n">
        <v>45663</v>
      </c>
      <c r="I4299" s="27" t="n">
        <v>45644</v>
      </c>
      <c r="J4299" s="27" t="n"/>
      <c r="K4299" t="inlineStr">
        <is>
          <t>Boleto Bancário</t>
        </is>
      </c>
      <c r="L4299" t="inlineStr">
        <is>
          <t>LOCACOES</t>
        </is>
      </c>
      <c r="M4299" t="inlineStr">
        <is>
          <t>LOCACAO DE EQUIPAMENTOS</t>
        </is>
      </c>
      <c r="N4299" t="inlineStr">
        <is>
          <t>10510</t>
        </is>
      </c>
      <c r="O4299" t="inlineStr">
        <is>
          <t>Documentação Aprovada</t>
        </is>
      </c>
      <c r="P4299" t="inlineStr">
        <is>
          <t>Aprovado Diretoria</t>
        </is>
      </c>
      <c r="Q4299" t="inlineStr">
        <is>
          <t>Aprovado Caixa</t>
        </is>
      </c>
      <c r="R4299" t="inlineStr">
        <is>
          <t>Pago</t>
        </is>
      </c>
      <c r="S4299" t="inlineStr">
        <is>
          <t>Bar Brahma - Ypiranga Matriz - Bradesco</t>
        </is>
      </c>
    </row>
    <row r="4300">
      <c r="A4300" t="n">
        <v>49136</v>
      </c>
      <c r="B4300" t="n">
        <v>114</v>
      </c>
      <c r="C4300" t="inlineStr">
        <is>
          <t>Bar Brahma - Centro</t>
        </is>
      </c>
      <c r="D4300" t="inlineStr">
        <is>
          <t>SOCIEDADE AGRICOLA CACHOEIRA LIMITADA</t>
        </is>
      </c>
      <c r="E4300" t="n">
        <v>6324.07</v>
      </c>
      <c r="F4300" s="27" t="n">
        <v>45662</v>
      </c>
      <c r="G4300" s="27" t="n">
        <v>45663</v>
      </c>
      <c r="H4300" s="27" t="n">
        <v>45663</v>
      </c>
      <c r="I4300" s="27" t="n">
        <v>45657</v>
      </c>
      <c r="J4300" s="27" t="n"/>
      <c r="L4300" t="inlineStr">
        <is>
          <t>Custo de Ocupação</t>
        </is>
      </c>
      <c r="M4300" t="inlineStr">
        <is>
          <t>Aluguel de Imoveis</t>
        </is>
      </c>
      <c r="O4300" t="inlineStr">
        <is>
          <t>Documentação Aprovada</t>
        </is>
      </c>
      <c r="P4300" t="inlineStr">
        <is>
          <t>Aprovado Diretoria</t>
        </is>
      </c>
      <c r="Q4300" t="inlineStr">
        <is>
          <t>Aprovado Caixa</t>
        </is>
      </c>
      <c r="R4300" t="inlineStr">
        <is>
          <t>Pago</t>
        </is>
      </c>
      <c r="S4300" t="inlineStr">
        <is>
          <t>Bar Brahma - Ypiranga Matriz - Kamino</t>
        </is>
      </c>
    </row>
    <row r="4301">
      <c r="A4301" t="n">
        <v>94926</v>
      </c>
      <c r="B4301" t="n">
        <v>114</v>
      </c>
      <c r="C4301" t="inlineStr">
        <is>
          <t>Bar Brahma - Centro</t>
        </is>
      </c>
      <c r="D4301" t="inlineStr">
        <is>
          <t xml:space="preserve">EMPORIO MEL </t>
        </is>
      </c>
      <c r="E4301" t="n">
        <v>1209.9</v>
      </c>
      <c r="F4301" s="27" t="n">
        <v>45660</v>
      </c>
      <c r="G4301" s="27" t="n">
        <v>45660</v>
      </c>
      <c r="H4301" s="27" t="n">
        <v>45660</v>
      </c>
      <c r="I4301" s="27" t="n">
        <v>45637</v>
      </c>
      <c r="J4301" s="27" t="n">
        <v>45638</v>
      </c>
      <c r="K4301" t="inlineStr">
        <is>
          <t>Boleto Bancário</t>
        </is>
      </c>
      <c r="L4301" t="inlineStr">
        <is>
          <t>Custo Mercadoria Vendida</t>
        </is>
      </c>
      <c r="M4301" t="inlineStr">
        <is>
          <t>Insumos - Alimentos</t>
        </is>
      </c>
      <c r="N4301" t="inlineStr">
        <is>
          <t>432900</t>
        </is>
      </c>
      <c r="O4301" t="inlineStr">
        <is>
          <t>Documentação Aprovada</t>
        </is>
      </c>
      <c r="P4301" t="inlineStr">
        <is>
          <t>Aprovado Diretoria</t>
        </is>
      </c>
      <c r="Q4301" t="inlineStr">
        <is>
          <t>Aprovado Caixa</t>
        </is>
      </c>
      <c r="R4301" t="inlineStr">
        <is>
          <t>Pago</t>
        </is>
      </c>
      <c r="S4301" t="inlineStr">
        <is>
          <t>Bar Brahma - Ypiranga Matriz - Bradesco</t>
        </is>
      </c>
    </row>
    <row r="4302">
      <c r="A4302" t="n">
        <v>95086</v>
      </c>
      <c r="B4302" t="n">
        <v>114</v>
      </c>
      <c r="C4302" t="inlineStr">
        <is>
          <t>Bar Brahma - Centro</t>
        </is>
      </c>
      <c r="D4302" t="inlineStr">
        <is>
          <t xml:space="preserve">EMPORIO MEL </t>
        </is>
      </c>
      <c r="E4302" t="n">
        <v>1000</v>
      </c>
      <c r="F4302" s="27" t="n">
        <v>45660</v>
      </c>
      <c r="G4302" s="27" t="n">
        <v>45660</v>
      </c>
      <c r="H4302" s="27" t="n">
        <v>45660</v>
      </c>
      <c r="I4302" s="27" t="n">
        <v>45638</v>
      </c>
      <c r="J4302" s="27" t="n">
        <v>45639</v>
      </c>
      <c r="K4302" t="inlineStr">
        <is>
          <t>Boleto Bancário</t>
        </is>
      </c>
      <c r="L4302" t="inlineStr">
        <is>
          <t>Custo Mercadoria Vendida</t>
        </is>
      </c>
      <c r="M4302" t="inlineStr">
        <is>
          <t>Insumos - Alimentos</t>
        </is>
      </c>
      <c r="N4302" t="inlineStr">
        <is>
          <t>433254</t>
        </is>
      </c>
      <c r="O4302" t="inlineStr">
        <is>
          <t>Documentação Aprovada</t>
        </is>
      </c>
      <c r="P4302" t="inlineStr">
        <is>
          <t>Aprovado Diretoria</t>
        </is>
      </c>
      <c r="Q4302" t="inlineStr">
        <is>
          <t>Aprovado Caixa</t>
        </is>
      </c>
      <c r="R4302" t="inlineStr">
        <is>
          <t>Pago</t>
        </is>
      </c>
      <c r="S4302" t="inlineStr">
        <is>
          <t>Bar Brahma - Ypiranga Matriz - Bradesco</t>
        </is>
      </c>
    </row>
    <row r="4303">
      <c r="A4303" t="n">
        <v>94321</v>
      </c>
      <c r="B4303" t="n">
        <v>114</v>
      </c>
      <c r="C4303" t="inlineStr">
        <is>
          <t>Bar Brahma - Centro</t>
        </is>
      </c>
      <c r="D4303" t="inlineStr">
        <is>
          <t>CRYSTALMIXX-GAS COMERCIO E MANUTENCAO DE EQUIPAMENTOS DE GAS LTDA</t>
        </is>
      </c>
      <c r="E4303" t="n">
        <v>1065.6</v>
      </c>
      <c r="F4303" s="27" t="n">
        <v>45660</v>
      </c>
      <c r="G4303" s="27" t="n">
        <v>45660</v>
      </c>
      <c r="H4303" s="27" t="n">
        <v>45660</v>
      </c>
      <c r="I4303" s="27" t="n">
        <v>45635</v>
      </c>
      <c r="J4303" s="27" t="n">
        <v>45637</v>
      </c>
      <c r="K4303" t="inlineStr">
        <is>
          <t>Boleto Bancário</t>
        </is>
      </c>
      <c r="L4303" t="inlineStr">
        <is>
          <t>Utilidades</t>
        </is>
      </c>
      <c r="M4303" t="inlineStr">
        <is>
          <t>Material de Consumo - Gelo/ Gas CO2/ Carvao /Velas</t>
        </is>
      </c>
      <c r="N4303" t="inlineStr">
        <is>
          <t>23542</t>
        </is>
      </c>
      <c r="O4303" t="inlineStr">
        <is>
          <t>Documentação Aprovada</t>
        </is>
      </c>
      <c r="P4303" t="inlineStr">
        <is>
          <t>Aprovado Diretoria</t>
        </is>
      </c>
      <c r="Q4303" t="inlineStr">
        <is>
          <t>Aprovado Caixa</t>
        </is>
      </c>
      <c r="R4303" t="inlineStr">
        <is>
          <t>Pago</t>
        </is>
      </c>
      <c r="S4303" t="inlineStr">
        <is>
          <t>Bar Brahma - Ypiranga Matriz - Bradesco</t>
        </is>
      </c>
    </row>
    <row r="4304">
      <c r="A4304" t="n">
        <v>95554</v>
      </c>
      <c r="B4304" t="n">
        <v>114</v>
      </c>
      <c r="C4304" t="inlineStr">
        <is>
          <t>Bar Brahma - Centro</t>
        </is>
      </c>
      <c r="D4304" t="inlineStr">
        <is>
          <t>CG FOODS DISTRIB. DE ALIMENTOS LTDA</t>
        </is>
      </c>
      <c r="E4304" t="n">
        <v>380</v>
      </c>
      <c r="F4304" s="27" t="n">
        <v>45660</v>
      </c>
      <c r="G4304" s="27" t="n">
        <v>45660</v>
      </c>
      <c r="H4304" s="27" t="n">
        <v>45660</v>
      </c>
      <c r="I4304" s="27" t="n">
        <v>45639</v>
      </c>
      <c r="J4304" s="27" t="n">
        <v>45642</v>
      </c>
      <c r="K4304" t="inlineStr">
        <is>
          <t>Boleto Bancário</t>
        </is>
      </c>
      <c r="L4304" t="inlineStr">
        <is>
          <t>Custo Mercadoria Vendida</t>
        </is>
      </c>
      <c r="M4304" t="inlineStr">
        <is>
          <t>Insumos - Alimentos</t>
        </is>
      </c>
      <c r="N4304" t="inlineStr">
        <is>
          <t>136923</t>
        </is>
      </c>
      <c r="O4304" t="inlineStr">
        <is>
          <t>Documentação Aprovada</t>
        </is>
      </c>
      <c r="P4304" t="inlineStr">
        <is>
          <t>Aprovado Diretoria</t>
        </is>
      </c>
      <c r="Q4304" t="inlineStr">
        <is>
          <t>Aprovado Caixa</t>
        </is>
      </c>
      <c r="R4304" t="inlineStr">
        <is>
          <t>Pago</t>
        </is>
      </c>
      <c r="S4304" t="inlineStr">
        <is>
          <t>Bar Brahma - Ypiranga Matriz - Bradesco</t>
        </is>
      </c>
    </row>
    <row r="4305">
      <c r="A4305" t="n">
        <v>95531</v>
      </c>
      <c r="B4305" t="n">
        <v>114</v>
      </c>
      <c r="C4305" t="inlineStr">
        <is>
          <t>Bar Brahma - Centro</t>
        </is>
      </c>
      <c r="D4305" t="inlineStr">
        <is>
          <t xml:space="preserve">EMPORIO MEL </t>
        </is>
      </c>
      <c r="E4305" t="n">
        <v>1423.5</v>
      </c>
      <c r="F4305" s="27" t="n">
        <v>45660</v>
      </c>
      <c r="G4305" s="27" t="n">
        <v>45660</v>
      </c>
      <c r="H4305" s="27" t="n">
        <v>45660</v>
      </c>
      <c r="I4305" s="27" t="n">
        <v>45639</v>
      </c>
      <c r="J4305" s="27" t="n">
        <v>45642</v>
      </c>
      <c r="K4305" t="inlineStr">
        <is>
          <t>Boleto Bancário</t>
        </is>
      </c>
      <c r="L4305" t="inlineStr">
        <is>
          <t>Custo Mercadoria Vendida</t>
        </is>
      </c>
      <c r="M4305" t="inlineStr">
        <is>
          <t>Insumos - Alimentos</t>
        </is>
      </c>
      <c r="N4305" t="inlineStr">
        <is>
          <t>433454</t>
        </is>
      </c>
      <c r="O4305" t="inlineStr">
        <is>
          <t>Documentação Aprovada</t>
        </is>
      </c>
      <c r="P4305" t="inlineStr">
        <is>
          <t>Aprovado Diretoria</t>
        </is>
      </c>
      <c r="Q4305" t="inlineStr">
        <is>
          <t>Aprovado Caixa</t>
        </is>
      </c>
      <c r="R4305" t="inlineStr">
        <is>
          <t>Pago</t>
        </is>
      </c>
      <c r="S4305" t="inlineStr">
        <is>
          <t>Bar Brahma - Ypiranga Matriz - Bradesco</t>
        </is>
      </c>
    </row>
    <row r="4306">
      <c r="A4306" t="n">
        <v>95583</v>
      </c>
      <c r="B4306" t="n">
        <v>114</v>
      </c>
      <c r="C4306" t="inlineStr">
        <is>
          <t>Bar Brahma - Centro</t>
        </is>
      </c>
      <c r="D4306" t="inlineStr">
        <is>
          <t>AMBEV S.A.</t>
        </is>
      </c>
      <c r="E4306" t="n">
        <v>8580</v>
      </c>
      <c r="F4306" s="27" t="n">
        <v>45660</v>
      </c>
      <c r="G4306" s="27" t="n">
        <v>45660</v>
      </c>
      <c r="H4306" s="27" t="n">
        <v>45660</v>
      </c>
      <c r="I4306" s="27" t="n">
        <v>45629</v>
      </c>
      <c r="J4306" s="27" t="n">
        <v>45642</v>
      </c>
      <c r="K4306" t="inlineStr">
        <is>
          <t>Boleto Bancário</t>
        </is>
      </c>
      <c r="L4306" t="inlineStr">
        <is>
          <t>INSUMOS</t>
        </is>
      </c>
      <c r="M4306" t="inlineStr">
        <is>
          <t>BEBIDAS</t>
        </is>
      </c>
      <c r="N4306" t="inlineStr">
        <is>
          <t>190710</t>
        </is>
      </c>
      <c r="O4306" t="inlineStr">
        <is>
          <t>Documentação Aprovada</t>
        </is>
      </c>
      <c r="P4306" t="inlineStr">
        <is>
          <t>Aprovado Diretoria</t>
        </is>
      </c>
      <c r="Q4306" t="inlineStr">
        <is>
          <t>Aprovado Caixa</t>
        </is>
      </c>
      <c r="R4306" t="inlineStr">
        <is>
          <t>Pago</t>
        </is>
      </c>
      <c r="S4306" t="inlineStr">
        <is>
          <t>Bar Brahma - Ypiranga Matriz - Bradesco</t>
        </is>
      </c>
    </row>
    <row r="4307">
      <c r="A4307" t="n">
        <v>95551</v>
      </c>
      <c r="B4307" t="n">
        <v>114</v>
      </c>
      <c r="C4307" t="inlineStr">
        <is>
          <t>Bar Brahma - Centro</t>
        </is>
      </c>
      <c r="D4307" t="inlineStr">
        <is>
          <t xml:space="preserve">IMPRESSAO ARTES GRAFICAS LTDA </t>
        </is>
      </c>
      <c r="E4307" t="n">
        <v>180</v>
      </c>
      <c r="F4307" s="27" t="n">
        <v>45660</v>
      </c>
      <c r="G4307" s="27" t="n">
        <v>45660</v>
      </c>
      <c r="H4307" s="27" t="n">
        <v>45660</v>
      </c>
      <c r="I4307" s="27" t="n">
        <v>45638</v>
      </c>
      <c r="J4307" s="27" t="n">
        <v>45642</v>
      </c>
      <c r="K4307" t="inlineStr">
        <is>
          <t>Transferência Bancária ou Pix</t>
        </is>
      </c>
      <c r="L4307" t="inlineStr">
        <is>
          <t>CUSTOS COM MARKETING</t>
        </is>
      </c>
      <c r="M4307" t="inlineStr">
        <is>
          <t xml:space="preserve"> MATERIAIS INSTITUCIONAIS</t>
        </is>
      </c>
      <c r="N4307" t="inlineStr">
        <is>
          <t>6822</t>
        </is>
      </c>
      <c r="O4307" t="inlineStr">
        <is>
          <t>Documentação Aprovada</t>
        </is>
      </c>
      <c r="P4307" t="inlineStr">
        <is>
          <t>Aprovado Diretoria</t>
        </is>
      </c>
      <c r="Q4307" t="inlineStr">
        <is>
          <t>Aprovado Caixa</t>
        </is>
      </c>
      <c r="R4307" t="inlineStr">
        <is>
          <t>Pago</t>
        </is>
      </c>
      <c r="S4307" t="inlineStr">
        <is>
          <t>Bar Brahma - Ypiranga Matriz - Kamino</t>
        </is>
      </c>
    </row>
    <row r="4308">
      <c r="A4308" t="n">
        <v>96320</v>
      </c>
      <c r="B4308" t="n">
        <v>114</v>
      </c>
      <c r="C4308" t="inlineStr">
        <is>
          <t>Bar Brahma - Centro</t>
        </is>
      </c>
      <c r="D4308" t="inlineStr">
        <is>
          <t xml:space="preserve">HORTIFRUTI DO CHEF LTDA </t>
        </is>
      </c>
      <c r="E4308" t="n">
        <v>230.8</v>
      </c>
      <c r="F4308" s="27" t="n">
        <v>45650</v>
      </c>
      <c r="G4308" s="27" t="n">
        <v>45649</v>
      </c>
      <c r="H4308" s="27" t="n">
        <v>45660</v>
      </c>
      <c r="I4308" s="27" t="n">
        <v>45629</v>
      </c>
      <c r="J4308" s="27" t="n">
        <v>45644</v>
      </c>
      <c r="K4308" t="inlineStr">
        <is>
          <t>Transferência Bancária ou Pix</t>
        </is>
      </c>
      <c r="L4308" t="inlineStr">
        <is>
          <t>INSUMOS</t>
        </is>
      </c>
      <c r="M4308" t="inlineStr">
        <is>
          <t>ALIMENTOS</t>
        </is>
      </c>
      <c r="N4308" t="inlineStr">
        <is>
          <t>25399</t>
        </is>
      </c>
      <c r="O4308" t="inlineStr">
        <is>
          <t>Documentação Aprovada</t>
        </is>
      </c>
      <c r="P4308" t="inlineStr">
        <is>
          <t>Aprovado Diretoria</t>
        </is>
      </c>
      <c r="Q4308" t="inlineStr">
        <is>
          <t>Aprovado Caixa</t>
        </is>
      </c>
      <c r="R4308" t="inlineStr">
        <is>
          <t>Pago</t>
        </is>
      </c>
      <c r="S4308" t="inlineStr">
        <is>
          <t>Bar Brahma - Ypiranga Matriz - Kamino</t>
        </is>
      </c>
    </row>
    <row r="4309">
      <c r="A4309" t="n">
        <v>96374</v>
      </c>
      <c r="B4309" t="n">
        <v>114</v>
      </c>
      <c r="C4309" t="inlineStr">
        <is>
          <t>Bar Brahma - Centro</t>
        </is>
      </c>
      <c r="D4309" t="inlineStr">
        <is>
          <t xml:space="preserve">LATICINIOS CATUPIRY LTDA </t>
        </is>
      </c>
      <c r="E4309" t="n">
        <v>5318.95</v>
      </c>
      <c r="F4309" s="27" t="n">
        <v>45660</v>
      </c>
      <c r="G4309" s="27" t="n">
        <v>45660</v>
      </c>
      <c r="H4309" s="27" t="n">
        <v>45660</v>
      </c>
      <c r="I4309" s="27" t="n">
        <v>45644</v>
      </c>
      <c r="J4309" s="27" t="n">
        <v>45644</v>
      </c>
      <c r="K4309" t="inlineStr">
        <is>
          <t>Boleto Bancário</t>
        </is>
      </c>
      <c r="L4309" t="inlineStr">
        <is>
          <t>Custo Mercadoria Vendida</t>
        </is>
      </c>
      <c r="M4309" t="inlineStr">
        <is>
          <t>Insumos - Alimentos</t>
        </is>
      </c>
      <c r="N4309" t="inlineStr">
        <is>
          <t>1586967</t>
        </is>
      </c>
      <c r="O4309" t="inlineStr">
        <is>
          <t>Documentação Aprovada</t>
        </is>
      </c>
      <c r="P4309" t="inlineStr">
        <is>
          <t>Aprovado Diretoria</t>
        </is>
      </c>
      <c r="Q4309" t="inlineStr">
        <is>
          <t>Aprovado Caixa</t>
        </is>
      </c>
      <c r="R4309" t="inlineStr">
        <is>
          <t>Pago</t>
        </is>
      </c>
      <c r="S4309" t="inlineStr">
        <is>
          <t>Bar Brahma - Ypiranga Matriz - Bradesco</t>
        </is>
      </c>
    </row>
    <row r="4310">
      <c r="A4310" t="n">
        <v>97274</v>
      </c>
      <c r="B4310" t="n">
        <v>114</v>
      </c>
      <c r="C4310" t="inlineStr">
        <is>
          <t>Bar Brahma - Centro</t>
        </is>
      </c>
      <c r="D4310" t="inlineStr">
        <is>
          <t>MULTIFRANGOS COMERCIO DE ALIMENTOS LTDA</t>
        </is>
      </c>
      <c r="E4310" t="n">
        <v>4590.65</v>
      </c>
      <c r="F4310" s="27" t="n">
        <v>45660</v>
      </c>
      <c r="G4310" s="27" t="n">
        <v>45660</v>
      </c>
      <c r="H4310" s="27" t="n">
        <v>45660</v>
      </c>
      <c r="I4310" s="27" t="n">
        <v>45646</v>
      </c>
      <c r="J4310" s="27" t="n">
        <v>45646</v>
      </c>
      <c r="K4310" t="inlineStr">
        <is>
          <t>Boleto Bancário</t>
        </is>
      </c>
      <c r="L4310" t="inlineStr">
        <is>
          <t>INSUMOS</t>
        </is>
      </c>
      <c r="M4310" t="inlineStr">
        <is>
          <t>ALIMENTOS</t>
        </is>
      </c>
      <c r="N4310" t="inlineStr">
        <is>
          <t>864902</t>
        </is>
      </c>
      <c r="O4310" t="inlineStr">
        <is>
          <t>Documentação Aprovada</t>
        </is>
      </c>
      <c r="P4310" t="inlineStr">
        <is>
          <t>Aprovado Diretoria</t>
        </is>
      </c>
      <c r="Q4310" t="inlineStr">
        <is>
          <t>Aprovado Caixa</t>
        </is>
      </c>
      <c r="R4310" t="inlineStr">
        <is>
          <t>Pago</t>
        </is>
      </c>
      <c r="S4310" t="inlineStr">
        <is>
          <t>Bar Brahma - Ypiranga Matriz - Bradesco</t>
        </is>
      </c>
    </row>
    <row r="4311">
      <c r="A4311" t="n">
        <v>97866</v>
      </c>
      <c r="B4311" t="n">
        <v>114</v>
      </c>
      <c r="C4311" t="inlineStr">
        <is>
          <t>Bar Brahma - Centro</t>
        </is>
      </c>
      <c r="D4311" t="inlineStr">
        <is>
          <t xml:space="preserve">IMPRESSAO ARTES GRAFICAS LTDA </t>
        </is>
      </c>
      <c r="E4311" t="n">
        <v>88</v>
      </c>
      <c r="F4311" s="27" t="n">
        <v>45660</v>
      </c>
      <c r="G4311" s="27" t="n">
        <v>45660</v>
      </c>
      <c r="H4311" s="27" t="n">
        <v>45660</v>
      </c>
      <c r="I4311" s="27" t="n">
        <v>45644</v>
      </c>
      <c r="J4311" s="27" t="n">
        <v>45649</v>
      </c>
      <c r="K4311" t="inlineStr">
        <is>
          <t>Transferência Bancária ou Pix</t>
        </is>
      </c>
      <c r="L4311" t="inlineStr">
        <is>
          <t>CUSTOS COM MARKETING</t>
        </is>
      </c>
      <c r="M4311" t="inlineStr">
        <is>
          <t xml:space="preserve"> MATERIAIS INSTITUCIONAIS</t>
        </is>
      </c>
      <c r="N4311" t="inlineStr">
        <is>
          <t>6836</t>
        </is>
      </c>
      <c r="O4311" t="inlineStr">
        <is>
          <t>Documentação Aprovada</t>
        </is>
      </c>
      <c r="P4311" t="inlineStr">
        <is>
          <t>Aprovado Diretoria</t>
        </is>
      </c>
      <c r="Q4311" t="inlineStr">
        <is>
          <t>Aprovado Caixa</t>
        </is>
      </c>
      <c r="R4311" t="inlineStr">
        <is>
          <t>Pago</t>
        </is>
      </c>
      <c r="S4311" t="inlineStr">
        <is>
          <t>Bar Brahma - Ypiranga Matriz - Kamino</t>
        </is>
      </c>
    </row>
    <row r="4312">
      <c r="A4312" t="n">
        <v>91417</v>
      </c>
      <c r="B4312" t="n">
        <v>114</v>
      </c>
      <c r="C4312" t="inlineStr">
        <is>
          <t>Bar Brahma - Centro</t>
        </is>
      </c>
      <c r="D4312" t="inlineStr">
        <is>
          <t>AMBEV S.A.</t>
        </is>
      </c>
      <c r="E4312" t="n">
        <v>4263.6</v>
      </c>
      <c r="F4312" s="27" t="n">
        <v>45660</v>
      </c>
      <c r="G4312" s="27" t="n">
        <v>45660</v>
      </c>
      <c r="H4312" s="27" t="n">
        <v>45660</v>
      </c>
      <c r="I4312" s="27" t="n">
        <v>45629</v>
      </c>
      <c r="J4312" s="27" t="n">
        <v>45631</v>
      </c>
      <c r="K4312" t="inlineStr">
        <is>
          <t>Boleto Bancário</t>
        </is>
      </c>
      <c r="L4312" t="inlineStr">
        <is>
          <t>Custo Mercadoria Vendida</t>
        </is>
      </c>
      <c r="M4312" t="inlineStr">
        <is>
          <t>Insumos - Bebidas</t>
        </is>
      </c>
      <c r="N4312" t="inlineStr">
        <is>
          <t>190709</t>
        </is>
      </c>
      <c r="O4312" t="inlineStr">
        <is>
          <t>Documentação Aprovada</t>
        </is>
      </c>
      <c r="P4312" t="inlineStr">
        <is>
          <t>Aprovado Diretoria</t>
        </is>
      </c>
      <c r="Q4312" t="inlineStr">
        <is>
          <t>Aprovado Caixa</t>
        </is>
      </c>
      <c r="R4312" t="inlineStr">
        <is>
          <t>Pago</t>
        </is>
      </c>
      <c r="S4312" t="inlineStr">
        <is>
          <t>Bar Brahma - Ypiranga Matriz - Bradesco</t>
        </is>
      </c>
    </row>
    <row r="4313">
      <c r="A4313" t="n">
        <v>91418</v>
      </c>
      <c r="B4313" t="n">
        <v>114</v>
      </c>
      <c r="C4313" t="inlineStr">
        <is>
          <t>Bar Brahma - Centro</t>
        </is>
      </c>
      <c r="D4313" t="inlineStr">
        <is>
          <t>AMBEV S.A.</t>
        </is>
      </c>
      <c r="E4313" t="n">
        <v>2701.29</v>
      </c>
      <c r="F4313" s="27" t="n">
        <v>45660</v>
      </c>
      <c r="G4313" s="27" t="n">
        <v>45660</v>
      </c>
      <c r="H4313" s="27" t="n">
        <v>45660</v>
      </c>
      <c r="I4313" s="27" t="n">
        <v>45629</v>
      </c>
      <c r="J4313" s="27" t="n">
        <v>45631</v>
      </c>
      <c r="K4313" t="inlineStr">
        <is>
          <t>Boleto Bancário</t>
        </is>
      </c>
      <c r="L4313" t="inlineStr">
        <is>
          <t>Custo Mercadoria Vendida</t>
        </is>
      </c>
      <c r="M4313" t="inlineStr">
        <is>
          <t>Insumos - Bebidas</t>
        </is>
      </c>
      <c r="N4313" t="inlineStr">
        <is>
          <t>190707</t>
        </is>
      </c>
      <c r="O4313" t="inlineStr">
        <is>
          <t>Documentação Aprovada</t>
        </is>
      </c>
      <c r="P4313" t="inlineStr">
        <is>
          <t>Aprovado Diretoria</t>
        </is>
      </c>
      <c r="Q4313" t="inlineStr">
        <is>
          <t>Aprovado Caixa</t>
        </is>
      </c>
      <c r="R4313" t="inlineStr">
        <is>
          <t>Pago</t>
        </is>
      </c>
      <c r="S4313" t="inlineStr">
        <is>
          <t>Bar Brahma - Ypiranga Matriz - Bradesco</t>
        </is>
      </c>
    </row>
    <row r="4314">
      <c r="A4314" t="n">
        <v>91423</v>
      </c>
      <c r="B4314" t="n">
        <v>114</v>
      </c>
      <c r="C4314" t="inlineStr">
        <is>
          <t>Bar Brahma - Centro</t>
        </is>
      </c>
      <c r="D4314" t="inlineStr">
        <is>
          <t>AMBEV S.A.</t>
        </is>
      </c>
      <c r="E4314" t="n">
        <v>4290</v>
      </c>
      <c r="F4314" s="27" t="n">
        <v>45660</v>
      </c>
      <c r="G4314" s="27" t="n">
        <v>45660</v>
      </c>
      <c r="H4314" s="27" t="n">
        <v>45660</v>
      </c>
      <c r="I4314" s="27" t="n">
        <v>45629</v>
      </c>
      <c r="J4314" s="27" t="n">
        <v>45631</v>
      </c>
      <c r="K4314" t="inlineStr">
        <is>
          <t>Boleto Bancário</t>
        </is>
      </c>
      <c r="L4314" t="inlineStr">
        <is>
          <t>INSUMOS</t>
        </is>
      </c>
      <c r="M4314" t="inlineStr">
        <is>
          <t>BEBIDAS</t>
        </is>
      </c>
      <c r="N4314" t="inlineStr">
        <is>
          <t>190708</t>
        </is>
      </c>
      <c r="O4314" t="inlineStr">
        <is>
          <t>Documentação Aprovada</t>
        </is>
      </c>
      <c r="P4314" t="inlineStr">
        <is>
          <t>Aprovado Diretoria</t>
        </is>
      </c>
      <c r="Q4314" t="inlineStr">
        <is>
          <t>Aprovado Caixa</t>
        </is>
      </c>
      <c r="R4314" t="inlineStr">
        <is>
          <t>Pago</t>
        </is>
      </c>
      <c r="S4314" t="inlineStr">
        <is>
          <t>Bar Brahma - Ypiranga Matriz - Bradesco</t>
        </is>
      </c>
    </row>
    <row r="4315">
      <c r="A4315" t="n">
        <v>98250</v>
      </c>
      <c r="B4315" t="n">
        <v>114</v>
      </c>
      <c r="C4315" t="inlineStr">
        <is>
          <t>Bar Brahma - Centro</t>
        </is>
      </c>
      <c r="D4315" t="inlineStr">
        <is>
          <t xml:space="preserve">HORTIFRUTI DO CHEF LTDA </t>
        </is>
      </c>
      <c r="E4315" t="n">
        <v>495.9</v>
      </c>
      <c r="F4315" s="27" t="n">
        <v>45660</v>
      </c>
      <c r="G4315" s="27" t="n">
        <v>45660</v>
      </c>
      <c r="H4315" s="27" t="n">
        <v>45660</v>
      </c>
      <c r="I4315" s="27" t="n">
        <v>45646</v>
      </c>
      <c r="J4315" s="27" t="n">
        <v>45652</v>
      </c>
      <c r="K4315" t="inlineStr">
        <is>
          <t>Boleto Bancário</t>
        </is>
      </c>
      <c r="L4315" t="inlineStr">
        <is>
          <t>Custo Mercadoria Vendida</t>
        </is>
      </c>
      <c r="M4315" t="inlineStr">
        <is>
          <t>Insumos - Alimentos</t>
        </is>
      </c>
      <c r="N4315" t="inlineStr">
        <is>
          <t>25513</t>
        </is>
      </c>
      <c r="O4315" t="inlineStr">
        <is>
          <t>Documentação Aprovada</t>
        </is>
      </c>
      <c r="P4315" t="inlineStr">
        <is>
          <t>Aprovado Diretoria</t>
        </is>
      </c>
      <c r="Q4315" t="inlineStr">
        <is>
          <t>Aprovado Caixa</t>
        </is>
      </c>
      <c r="R4315" t="inlineStr">
        <is>
          <t>Pago</t>
        </is>
      </c>
      <c r="S4315" t="inlineStr">
        <is>
          <t>Bar Brahma - Ypiranga Matriz - Bradesco</t>
        </is>
      </c>
    </row>
    <row r="4316">
      <c r="A4316" t="n">
        <v>98245</v>
      </c>
      <c r="B4316" t="n">
        <v>114</v>
      </c>
      <c r="C4316" t="inlineStr">
        <is>
          <t>Bar Brahma - Centro</t>
        </is>
      </c>
      <c r="D4316" t="inlineStr">
        <is>
          <t>PSS - CENTRAL DA LIMPEZA LTDA</t>
        </is>
      </c>
      <c r="E4316" t="n">
        <v>1822</v>
      </c>
      <c r="F4316" s="27" t="n">
        <v>45660</v>
      </c>
      <c r="G4316" s="27" t="n">
        <v>45660</v>
      </c>
      <c r="H4316" s="27" t="n">
        <v>45660</v>
      </c>
      <c r="I4316" s="27" t="n">
        <v>45646</v>
      </c>
      <c r="J4316" s="27" t="n">
        <v>45652</v>
      </c>
      <c r="K4316" t="inlineStr">
        <is>
          <t>Boleto Bancário</t>
        </is>
      </c>
      <c r="L4316" t="inlineStr">
        <is>
          <t>UTILIDADES</t>
        </is>
      </c>
      <c r="M4316" t="inlineStr">
        <is>
          <t>HIGIENE E LIMPEZA</t>
        </is>
      </c>
      <c r="N4316" t="inlineStr">
        <is>
          <t>894</t>
        </is>
      </c>
      <c r="O4316" t="inlineStr">
        <is>
          <t>Documentação Aprovada</t>
        </is>
      </c>
      <c r="P4316" t="inlineStr">
        <is>
          <t>Aprovado Diretoria</t>
        </is>
      </c>
      <c r="Q4316" t="inlineStr">
        <is>
          <t>Aprovado Caixa</t>
        </is>
      </c>
      <c r="R4316" t="inlineStr">
        <is>
          <t>Pago</t>
        </is>
      </c>
      <c r="S4316" t="inlineStr">
        <is>
          <t>Bar Brahma - Ypiranga Matriz - Bradesco</t>
        </is>
      </c>
    </row>
    <row r="4317">
      <c r="A4317" t="n">
        <v>98411</v>
      </c>
      <c r="B4317" t="n">
        <v>114</v>
      </c>
      <c r="C4317" t="inlineStr">
        <is>
          <t>Bar Brahma - Centro</t>
        </is>
      </c>
      <c r="D4317" t="inlineStr">
        <is>
          <t>ANDREIA SANTOS FREITAS DUARTE</t>
        </is>
      </c>
      <c r="E4317" t="n">
        <v>1021.02</v>
      </c>
      <c r="F4317" s="27" t="n">
        <v>45660</v>
      </c>
      <c r="G4317" s="27" t="n">
        <v>45660</v>
      </c>
      <c r="H4317" s="27" t="n">
        <v>45660</v>
      </c>
      <c r="I4317" s="27" t="n">
        <v>45648</v>
      </c>
      <c r="J4317" s="27" t="n">
        <v>45652</v>
      </c>
      <c r="K4317" t="inlineStr">
        <is>
          <t>Boleto Bancário</t>
        </is>
      </c>
      <c r="L4317" t="inlineStr">
        <is>
          <t>Custo Mercadoria Vendida</t>
        </is>
      </c>
      <c r="M4317" t="inlineStr">
        <is>
          <t>Insumos - Alimentos</t>
        </is>
      </c>
      <c r="N4317" t="inlineStr">
        <is>
          <t>1755</t>
        </is>
      </c>
      <c r="O4317" t="inlineStr">
        <is>
          <t>Documentação Aprovada</t>
        </is>
      </c>
      <c r="P4317" t="inlineStr">
        <is>
          <t>Aprovado Diretoria</t>
        </is>
      </c>
      <c r="Q4317" t="inlineStr">
        <is>
          <t>Aprovado Caixa</t>
        </is>
      </c>
      <c r="R4317" t="inlineStr">
        <is>
          <t>Pago</t>
        </is>
      </c>
      <c r="S4317" t="inlineStr">
        <is>
          <t>Bar Brahma - Ypiranga Matriz - Bradesco</t>
        </is>
      </c>
    </row>
    <row r="4318">
      <c r="A4318" t="n">
        <v>98244</v>
      </c>
      <c r="B4318" t="n">
        <v>114</v>
      </c>
      <c r="C4318" t="inlineStr">
        <is>
          <t>Bar Brahma - Centro</t>
        </is>
      </c>
      <c r="D4318" t="inlineStr">
        <is>
          <t>MARCOS SILVA DO NASCIMENTO</t>
        </is>
      </c>
      <c r="E4318" t="n">
        <v>2799</v>
      </c>
      <c r="F4318" s="27" t="n">
        <v>45660</v>
      </c>
      <c r="G4318" s="27" t="n">
        <v>45660</v>
      </c>
      <c r="H4318" s="27" t="n">
        <v>45660</v>
      </c>
      <c r="I4318" s="27" t="n">
        <v>45646</v>
      </c>
      <c r="J4318" s="27" t="n">
        <v>45652</v>
      </c>
      <c r="K4318" t="inlineStr">
        <is>
          <t>Boleto Bancário</t>
        </is>
      </c>
      <c r="L4318" t="inlineStr">
        <is>
          <t>Custo Mercadoria Vendida</t>
        </is>
      </c>
      <c r="M4318" t="inlineStr">
        <is>
          <t>Insumos - Alimentos</t>
        </is>
      </c>
      <c r="N4318" t="inlineStr">
        <is>
          <t>182</t>
        </is>
      </c>
      <c r="O4318" t="inlineStr">
        <is>
          <t>Documentação Aprovada</t>
        </is>
      </c>
      <c r="P4318" t="inlineStr">
        <is>
          <t>Aprovado Diretoria</t>
        </is>
      </c>
      <c r="Q4318" t="inlineStr">
        <is>
          <t>Aprovado Caixa</t>
        </is>
      </c>
      <c r="R4318" t="inlineStr">
        <is>
          <t>Pago</t>
        </is>
      </c>
      <c r="S4318" t="inlineStr">
        <is>
          <t>Bar Brahma - Ypiranga Matriz - Bradesco</t>
        </is>
      </c>
    </row>
    <row r="4319">
      <c r="A4319" t="n">
        <v>98241</v>
      </c>
      <c r="B4319" t="n">
        <v>114</v>
      </c>
      <c r="C4319" t="inlineStr">
        <is>
          <t>Bar Brahma - Centro</t>
        </is>
      </c>
      <c r="D4319" t="inlineStr">
        <is>
          <t>LATICINIOS PIRAMIDE LTDA</t>
        </is>
      </c>
      <c r="E4319" t="n">
        <v>738</v>
      </c>
      <c r="F4319" s="27" t="n">
        <v>45660</v>
      </c>
      <c r="G4319" s="27" t="n">
        <v>45660</v>
      </c>
      <c r="H4319" s="27" t="n">
        <v>45660</v>
      </c>
      <c r="I4319" s="27" t="n">
        <v>45646</v>
      </c>
      <c r="J4319" s="27" t="n">
        <v>45652</v>
      </c>
      <c r="K4319" t="inlineStr">
        <is>
          <t>Boleto Bancário</t>
        </is>
      </c>
      <c r="L4319" t="inlineStr">
        <is>
          <t>INSUMOS</t>
        </is>
      </c>
      <c r="M4319" t="inlineStr">
        <is>
          <t>ALIMENTOS</t>
        </is>
      </c>
      <c r="N4319" t="inlineStr">
        <is>
          <t>74690</t>
        </is>
      </c>
      <c r="O4319" t="inlineStr">
        <is>
          <t>Documentação Aprovada</t>
        </is>
      </c>
      <c r="P4319" t="inlineStr">
        <is>
          <t>Aprovado Diretoria</t>
        </is>
      </c>
      <c r="Q4319" t="inlineStr">
        <is>
          <t>Aprovado Caixa</t>
        </is>
      </c>
      <c r="R4319" t="inlineStr">
        <is>
          <t>Pago</t>
        </is>
      </c>
      <c r="S4319" t="inlineStr">
        <is>
          <t>Bar Brahma - Ypiranga Matriz - Bradesco</t>
        </is>
      </c>
    </row>
    <row r="4320">
      <c r="A4320" t="n">
        <v>98400</v>
      </c>
      <c r="B4320" t="n">
        <v>114</v>
      </c>
      <c r="C4320" t="inlineStr">
        <is>
          <t>Bar Brahma - Centro</t>
        </is>
      </c>
      <c r="D4320" t="inlineStr">
        <is>
          <t>ANDREIA SANTOS FREITAS DUARTE</t>
        </is>
      </c>
      <c r="E4320" t="n">
        <v>305.4</v>
      </c>
      <c r="F4320" s="27" t="n">
        <v>45660</v>
      </c>
      <c r="G4320" s="27" t="n">
        <v>45660</v>
      </c>
      <c r="H4320" s="27" t="n">
        <v>45660</v>
      </c>
      <c r="I4320" s="27" t="n">
        <v>45646</v>
      </c>
      <c r="J4320" s="27" t="n">
        <v>45652</v>
      </c>
      <c r="K4320" t="inlineStr">
        <is>
          <t>Boleto Bancário</t>
        </is>
      </c>
      <c r="L4320" t="inlineStr">
        <is>
          <t>INSUMOS</t>
        </is>
      </c>
      <c r="M4320" t="inlineStr">
        <is>
          <t>ALIMENTOS</t>
        </is>
      </c>
      <c r="N4320" t="inlineStr">
        <is>
          <t>1749</t>
        </is>
      </c>
      <c r="O4320" t="inlineStr">
        <is>
          <t>Documentação Aprovada</t>
        </is>
      </c>
      <c r="P4320" t="inlineStr">
        <is>
          <t>Aprovado Diretoria</t>
        </is>
      </c>
      <c r="Q4320" t="inlineStr">
        <is>
          <t>Aprovado Caixa</t>
        </is>
      </c>
      <c r="R4320" t="inlineStr">
        <is>
          <t>Pago</t>
        </is>
      </c>
      <c r="S4320" t="inlineStr">
        <is>
          <t>Bar Brahma - Ypiranga Matriz - Bradesco</t>
        </is>
      </c>
    </row>
    <row r="4321">
      <c r="A4321" t="n">
        <v>98395</v>
      </c>
      <c r="B4321" t="n">
        <v>114</v>
      </c>
      <c r="C4321" t="inlineStr">
        <is>
          <t>Bar Brahma - Centro</t>
        </is>
      </c>
      <c r="D4321" t="inlineStr">
        <is>
          <t>CECILIA TSUYACO ARAKI SILVA LTDA</t>
        </is>
      </c>
      <c r="E4321" t="n">
        <v>750</v>
      </c>
      <c r="F4321" s="27" t="n">
        <v>45660</v>
      </c>
      <c r="G4321" s="27" t="n">
        <v>45660</v>
      </c>
      <c r="H4321" s="27" t="n">
        <v>45660</v>
      </c>
      <c r="I4321" s="27" t="n">
        <v>45646</v>
      </c>
      <c r="J4321" s="27" t="n">
        <v>45652</v>
      </c>
      <c r="K4321" t="inlineStr">
        <is>
          <t>Boleto Bancário</t>
        </is>
      </c>
      <c r="L4321" t="inlineStr">
        <is>
          <t>INSUMOS</t>
        </is>
      </c>
      <c r="M4321" t="inlineStr">
        <is>
          <t>ALIMENTOS</t>
        </is>
      </c>
      <c r="N4321" t="inlineStr">
        <is>
          <t>363121</t>
        </is>
      </c>
      <c r="O4321" t="inlineStr">
        <is>
          <t>Documentação Aprovada</t>
        </is>
      </c>
      <c r="P4321" t="inlineStr">
        <is>
          <t>Aprovado Diretoria</t>
        </is>
      </c>
      <c r="Q4321" t="inlineStr">
        <is>
          <t>Aprovado Caixa</t>
        </is>
      </c>
      <c r="R4321" t="inlineStr">
        <is>
          <t>Pago</t>
        </is>
      </c>
      <c r="S4321" t="inlineStr">
        <is>
          <t>Bar Brahma - Ypiranga Matriz - Bradesco</t>
        </is>
      </c>
    </row>
    <row r="4322">
      <c r="A4322" t="n">
        <v>98257</v>
      </c>
      <c r="B4322" t="n">
        <v>114</v>
      </c>
      <c r="C4322" t="inlineStr">
        <is>
          <t>Bar Brahma - Centro</t>
        </is>
      </c>
      <c r="D4322" t="inlineStr">
        <is>
          <t>CECILIA TSUYACO ARAKI SILVA LTDA</t>
        </is>
      </c>
      <c r="E4322" t="n">
        <v>1387.5</v>
      </c>
      <c r="F4322" s="27" t="n">
        <v>45660</v>
      </c>
      <c r="G4322" s="27" t="n">
        <v>45660</v>
      </c>
      <c r="H4322" s="27" t="n">
        <v>45660</v>
      </c>
      <c r="I4322" s="27" t="n">
        <v>45646</v>
      </c>
      <c r="J4322" s="27" t="n">
        <v>45652</v>
      </c>
      <c r="K4322" t="inlineStr">
        <is>
          <t>Boleto Bancário</t>
        </is>
      </c>
      <c r="L4322" t="inlineStr">
        <is>
          <t>Custo Mercadoria Vendida</t>
        </is>
      </c>
      <c r="M4322" t="inlineStr">
        <is>
          <t>Insumos - Alimentos</t>
        </is>
      </c>
      <c r="N4322" t="inlineStr">
        <is>
          <t>363089</t>
        </is>
      </c>
      <c r="O4322" t="inlineStr">
        <is>
          <t>Documentação Aprovada</t>
        </is>
      </c>
      <c r="P4322" t="inlineStr">
        <is>
          <t>Aprovado Diretoria</t>
        </is>
      </c>
      <c r="Q4322" t="inlineStr">
        <is>
          <t>Aprovado Caixa</t>
        </is>
      </c>
      <c r="R4322" t="inlineStr">
        <is>
          <t>Pago</t>
        </is>
      </c>
      <c r="S4322" t="inlineStr">
        <is>
          <t>Bar Brahma - Ypiranga Matriz - Bradesco</t>
        </is>
      </c>
    </row>
    <row r="4323">
      <c r="A4323" t="n">
        <v>98261</v>
      </c>
      <c r="B4323" t="n">
        <v>114</v>
      </c>
      <c r="C4323" t="inlineStr">
        <is>
          <t>Bar Brahma - Centro</t>
        </is>
      </c>
      <c r="D4323" t="inlineStr">
        <is>
          <t>NOVA COMERCIAL DO PEIXE EIRELI</t>
        </is>
      </c>
      <c r="E4323" t="n">
        <v>659.9</v>
      </c>
      <c r="F4323" s="27" t="n">
        <v>45660</v>
      </c>
      <c r="G4323" s="27" t="n">
        <v>45660</v>
      </c>
      <c r="H4323" s="27" t="n">
        <v>45660</v>
      </c>
      <c r="I4323" s="27" t="n">
        <v>45646</v>
      </c>
      <c r="J4323" s="27" t="n">
        <v>45652</v>
      </c>
      <c r="K4323" t="inlineStr">
        <is>
          <t>Boleto Bancário</t>
        </is>
      </c>
      <c r="L4323" t="inlineStr">
        <is>
          <t>INSUMOS</t>
        </is>
      </c>
      <c r="M4323" t="inlineStr">
        <is>
          <t>ALIMENTOS</t>
        </is>
      </c>
      <c r="N4323" t="inlineStr">
        <is>
          <t>21358</t>
        </is>
      </c>
      <c r="O4323" t="inlineStr">
        <is>
          <t>Documentação Aprovada</t>
        </is>
      </c>
      <c r="P4323" t="inlineStr">
        <is>
          <t>Aprovado Diretoria</t>
        </is>
      </c>
      <c r="Q4323" t="inlineStr">
        <is>
          <t>Aprovado Caixa</t>
        </is>
      </c>
      <c r="R4323" t="inlineStr">
        <is>
          <t>Pago</t>
        </is>
      </c>
      <c r="S4323" t="inlineStr">
        <is>
          <t>Bar Brahma - Ypiranga Matriz - Bradesco</t>
        </is>
      </c>
    </row>
    <row r="4324">
      <c r="A4324" t="n">
        <v>98240</v>
      </c>
      <c r="B4324" t="n">
        <v>114</v>
      </c>
      <c r="C4324" t="inlineStr">
        <is>
          <t>Bar Brahma - Centro</t>
        </is>
      </c>
      <c r="D4324" t="inlineStr">
        <is>
          <t>CEPEL COMERCIO DE PAPEL E EMB. EIRELLI</t>
        </is>
      </c>
      <c r="E4324" t="n">
        <v>1188</v>
      </c>
      <c r="F4324" s="27" t="n">
        <v>45660</v>
      </c>
      <c r="G4324" s="27" t="n">
        <v>45660</v>
      </c>
      <c r="H4324" s="27" t="n">
        <v>45660</v>
      </c>
      <c r="I4324" s="27" t="n">
        <v>45645</v>
      </c>
      <c r="J4324" s="27" t="n">
        <v>45652</v>
      </c>
      <c r="K4324" t="inlineStr">
        <is>
          <t>Boleto Bancário</t>
        </is>
      </c>
      <c r="L4324" t="inlineStr">
        <is>
          <t>UTILIDADES</t>
        </is>
      </c>
      <c r="M4324" t="inlineStr">
        <is>
          <t>DESCARTAVEIS</t>
        </is>
      </c>
      <c r="N4324" t="inlineStr">
        <is>
          <t>231695</t>
        </is>
      </c>
      <c r="O4324" t="inlineStr">
        <is>
          <t>Documentação Aprovada</t>
        </is>
      </c>
      <c r="P4324" t="inlineStr">
        <is>
          <t>Aprovado Diretoria</t>
        </is>
      </c>
      <c r="Q4324" t="inlineStr">
        <is>
          <t>Aprovado Caixa</t>
        </is>
      </c>
      <c r="R4324" t="inlineStr">
        <is>
          <t>Pago</t>
        </is>
      </c>
      <c r="S4324" t="inlineStr">
        <is>
          <t>Bar Brahma - Ypiranga Matriz - Bradesco</t>
        </is>
      </c>
    </row>
    <row r="4325">
      <c r="A4325" t="n">
        <v>98269</v>
      </c>
      <c r="B4325" t="n">
        <v>114</v>
      </c>
      <c r="C4325" t="inlineStr">
        <is>
          <t>Bar Brahma - Centro</t>
        </is>
      </c>
      <c r="D4325" t="inlineStr">
        <is>
          <t>J A DOS SANTOS HORTIFRUTI</t>
        </is>
      </c>
      <c r="E4325" t="n">
        <v>1566.7</v>
      </c>
      <c r="F4325" s="27" t="n">
        <v>45660</v>
      </c>
      <c r="G4325" s="27" t="n">
        <v>45660</v>
      </c>
      <c r="H4325" s="27" t="n">
        <v>45660</v>
      </c>
      <c r="I4325" s="27" t="n">
        <v>45645</v>
      </c>
      <c r="J4325" s="27" t="n">
        <v>45652</v>
      </c>
      <c r="K4325" t="inlineStr">
        <is>
          <t>Boleto Bancário</t>
        </is>
      </c>
      <c r="L4325" t="inlineStr">
        <is>
          <t>Custo Mercadoria Vendida</t>
        </is>
      </c>
      <c r="M4325" t="inlineStr">
        <is>
          <t>Insumos - Alimentos</t>
        </is>
      </c>
      <c r="N4325" t="inlineStr">
        <is>
          <t>35845</t>
        </is>
      </c>
      <c r="O4325" t="inlineStr">
        <is>
          <t>Documentação Aprovada</t>
        </is>
      </c>
      <c r="P4325" t="inlineStr">
        <is>
          <t>Aprovado Diretoria</t>
        </is>
      </c>
      <c r="Q4325" t="inlineStr">
        <is>
          <t>Aprovado Caixa</t>
        </is>
      </c>
      <c r="R4325" t="inlineStr">
        <is>
          <t>Pago</t>
        </is>
      </c>
      <c r="S4325" t="inlineStr">
        <is>
          <t>Bar Brahma - Ypiranga Matriz - Bradesco</t>
        </is>
      </c>
    </row>
    <row r="4326">
      <c r="A4326" t="n">
        <v>98239</v>
      </c>
      <c r="B4326" t="n">
        <v>114</v>
      </c>
      <c r="C4326" t="inlineStr">
        <is>
          <t>Bar Brahma - Centro</t>
        </is>
      </c>
      <c r="D4326" t="inlineStr">
        <is>
          <t xml:space="preserve">FORTE ALIMENTOS COM IMPORTACAO LTDA </t>
        </is>
      </c>
      <c r="E4326" t="n">
        <v>754.16</v>
      </c>
      <c r="F4326" s="27" t="n">
        <v>45660</v>
      </c>
      <c r="G4326" s="27" t="n">
        <v>45660</v>
      </c>
      <c r="H4326" s="27" t="n">
        <v>45660</v>
      </c>
      <c r="I4326" s="27" t="n">
        <v>45646</v>
      </c>
      <c r="J4326" s="27" t="n">
        <v>45652</v>
      </c>
      <c r="K4326" t="inlineStr">
        <is>
          <t>Boleto Bancário</t>
        </is>
      </c>
      <c r="L4326" t="inlineStr">
        <is>
          <t>INSUMOS</t>
        </is>
      </c>
      <c r="M4326" t="inlineStr">
        <is>
          <t>ALIMENTOS</t>
        </is>
      </c>
      <c r="N4326" t="inlineStr">
        <is>
          <t>290268</t>
        </is>
      </c>
      <c r="O4326" t="inlineStr">
        <is>
          <t>Documentação Aprovada</t>
        </is>
      </c>
      <c r="P4326" t="inlineStr">
        <is>
          <t>Aprovado Diretoria</t>
        </is>
      </c>
      <c r="Q4326" t="inlineStr">
        <is>
          <t>Aprovado Caixa</t>
        </is>
      </c>
      <c r="R4326" t="inlineStr">
        <is>
          <t>Pago</t>
        </is>
      </c>
      <c r="S4326" t="inlineStr">
        <is>
          <t>Bar Brahma - Ypiranga Matriz - Bradesco</t>
        </is>
      </c>
    </row>
    <row r="4327">
      <c r="A4327" t="n">
        <v>98254</v>
      </c>
      <c r="B4327" t="n">
        <v>114</v>
      </c>
      <c r="C4327" t="inlineStr">
        <is>
          <t>Bar Brahma - Centro</t>
        </is>
      </c>
      <c r="D4327" t="inlineStr">
        <is>
          <t xml:space="preserve">RCS COMERCIO DE ALIMENTOS LTDA </t>
        </is>
      </c>
      <c r="E4327" t="n">
        <v>193</v>
      </c>
      <c r="F4327" s="27" t="n">
        <v>45658</v>
      </c>
      <c r="G4327" s="27" t="n">
        <v>45659</v>
      </c>
      <c r="H4327" s="27" t="n">
        <v>45659</v>
      </c>
      <c r="I4327" s="27" t="n">
        <v>45644</v>
      </c>
      <c r="J4327" s="27" t="n">
        <v>45652</v>
      </c>
      <c r="K4327" t="inlineStr">
        <is>
          <t>Boleto Bancário</t>
        </is>
      </c>
      <c r="L4327" t="inlineStr">
        <is>
          <t>Custo Mercadoria Vendida</t>
        </is>
      </c>
      <c r="M4327" t="inlineStr">
        <is>
          <t>Insumos - Alimentos</t>
        </is>
      </c>
      <c r="N4327" t="inlineStr">
        <is>
          <t>8614</t>
        </is>
      </c>
      <c r="O4327" t="inlineStr">
        <is>
          <t>Documentação Aprovada</t>
        </is>
      </c>
      <c r="P4327" t="inlineStr">
        <is>
          <t>Aprovado Diretoria</t>
        </is>
      </c>
      <c r="Q4327" t="inlineStr">
        <is>
          <t>Aprovado Caixa</t>
        </is>
      </c>
      <c r="R4327" t="inlineStr">
        <is>
          <t>Pago</t>
        </is>
      </c>
      <c r="S4327" t="inlineStr">
        <is>
          <t>Bar Brahma - Ypiranga Matriz - Bradesco</t>
        </is>
      </c>
    </row>
    <row r="4328">
      <c r="A4328" t="n">
        <v>98255</v>
      </c>
      <c r="B4328" t="n">
        <v>114</v>
      </c>
      <c r="C4328" t="inlineStr">
        <is>
          <t>Bar Brahma - Centro</t>
        </is>
      </c>
      <c r="D4328" t="inlineStr">
        <is>
          <t>ANDREIA SANTOS FREITAS DUARTE</t>
        </is>
      </c>
      <c r="E4328" t="n">
        <v>441.5</v>
      </c>
      <c r="F4328" s="27" t="n">
        <v>45657</v>
      </c>
      <c r="G4328" s="27" t="n">
        <v>45659</v>
      </c>
      <c r="H4328" s="27" t="n">
        <v>45659</v>
      </c>
      <c r="I4328" s="27" t="n">
        <v>45643</v>
      </c>
      <c r="J4328" s="27" t="n">
        <v>45652</v>
      </c>
      <c r="K4328" t="inlineStr">
        <is>
          <t>Boleto Bancário</t>
        </is>
      </c>
      <c r="L4328" t="inlineStr">
        <is>
          <t>INSUMOS</t>
        </is>
      </c>
      <c r="M4328" t="inlineStr">
        <is>
          <t>ALIMENTOS</t>
        </is>
      </c>
      <c r="N4328" t="inlineStr">
        <is>
          <t>1718</t>
        </is>
      </c>
      <c r="O4328" t="inlineStr">
        <is>
          <t>Documentação Aprovada</t>
        </is>
      </c>
      <c r="P4328" t="inlineStr">
        <is>
          <t>Aprovado Diretoria</t>
        </is>
      </c>
      <c r="Q4328" t="inlineStr">
        <is>
          <t>Aprovado Caixa</t>
        </is>
      </c>
      <c r="R4328" t="inlineStr">
        <is>
          <t>Pago</t>
        </is>
      </c>
      <c r="S4328" t="inlineStr">
        <is>
          <t>Bar Brahma - Ypiranga Matriz - Bradesco</t>
        </is>
      </c>
    </row>
    <row r="4329">
      <c r="A4329" t="n">
        <v>90523</v>
      </c>
      <c r="B4329" t="n">
        <v>114</v>
      </c>
      <c r="C4329" t="inlineStr">
        <is>
          <t>Bar Brahma - Centro</t>
        </is>
      </c>
      <c r="D4329" t="inlineStr">
        <is>
          <t>AMBEV S.A.</t>
        </is>
      </c>
      <c r="E4329" t="n">
        <v>1329</v>
      </c>
      <c r="F4329" s="27" t="n">
        <v>45659</v>
      </c>
      <c r="G4329" s="27" t="n">
        <v>45659</v>
      </c>
      <c r="H4329" s="27" t="n">
        <v>45659</v>
      </c>
      <c r="I4329" s="27" t="n">
        <v>45628</v>
      </c>
      <c r="J4329" s="27" t="n">
        <v>45629</v>
      </c>
      <c r="K4329" t="inlineStr">
        <is>
          <t>Boleto Bancário</t>
        </is>
      </c>
      <c r="L4329" t="inlineStr">
        <is>
          <t>Custo Mercadoria Vendida</t>
        </is>
      </c>
      <c r="M4329" t="inlineStr">
        <is>
          <t>Insumos - Bebidas</t>
        </is>
      </c>
      <c r="N4329" t="inlineStr">
        <is>
          <t>188104</t>
        </is>
      </c>
      <c r="O4329" t="inlineStr">
        <is>
          <t>Documentação Aprovada</t>
        </is>
      </c>
      <c r="P4329" t="inlineStr">
        <is>
          <t>Aprovado Diretoria</t>
        </is>
      </c>
      <c r="Q4329" t="inlineStr">
        <is>
          <t>Aprovado Caixa</t>
        </is>
      </c>
      <c r="R4329" t="inlineStr">
        <is>
          <t>Pago</t>
        </is>
      </c>
      <c r="S4329" t="inlineStr">
        <is>
          <t>Bar Brahma - Ypiranga Matriz - Bradesco</t>
        </is>
      </c>
    </row>
    <row r="4330">
      <c r="A4330" t="n">
        <v>94327</v>
      </c>
      <c r="B4330" t="n">
        <v>114</v>
      </c>
      <c r="C4330" t="inlineStr">
        <is>
          <t>Bar Brahma - Centro</t>
        </is>
      </c>
      <c r="D4330" t="inlineStr">
        <is>
          <t>Officina Do Vidro Arte E Artesanato Ltda</t>
        </is>
      </c>
      <c r="E4330" t="n">
        <v>907.2</v>
      </c>
      <c r="F4330" s="27" t="n">
        <v>45657</v>
      </c>
      <c r="G4330" s="27" t="n">
        <v>45659</v>
      </c>
      <c r="H4330" s="27" t="n">
        <v>45659</v>
      </c>
      <c r="I4330" s="27" t="n">
        <v>45629</v>
      </c>
      <c r="J4330" s="27" t="n">
        <v>45637</v>
      </c>
      <c r="K4330" t="inlineStr">
        <is>
          <t>Boleto Bancário</t>
        </is>
      </c>
      <c r="L4330" t="inlineStr">
        <is>
          <t>Utilidades</t>
        </is>
      </c>
      <c r="M4330" t="inlineStr">
        <is>
          <t>Utensilios</t>
        </is>
      </c>
      <c r="N4330" t="inlineStr">
        <is>
          <t>5782</t>
        </is>
      </c>
      <c r="O4330" t="inlineStr">
        <is>
          <t>Documentação Aprovada</t>
        </is>
      </c>
      <c r="P4330" t="inlineStr">
        <is>
          <t>Aprovado Diretoria</t>
        </is>
      </c>
      <c r="Q4330" t="inlineStr">
        <is>
          <t>Aprovado Caixa</t>
        </is>
      </c>
      <c r="R4330" t="inlineStr">
        <is>
          <t>Pago</t>
        </is>
      </c>
      <c r="S4330" t="inlineStr">
        <is>
          <t>Bar Brahma - Ypiranga Matriz - Bradesco</t>
        </is>
      </c>
    </row>
    <row r="4331">
      <c r="A4331" t="n">
        <v>94307</v>
      </c>
      <c r="B4331" t="n">
        <v>114</v>
      </c>
      <c r="C4331" t="inlineStr">
        <is>
          <t>Bar Brahma - Centro</t>
        </is>
      </c>
      <c r="D4331" t="inlineStr">
        <is>
          <t>NESTLE BRASIL LTDA</t>
        </is>
      </c>
      <c r="E4331" t="n">
        <v>5000</v>
      </c>
      <c r="F4331" s="27" t="n">
        <v>45658</v>
      </c>
      <c r="G4331" s="27" t="n">
        <v>45659</v>
      </c>
      <c r="H4331" s="27" t="n">
        <v>45659</v>
      </c>
      <c r="I4331" s="27" t="n">
        <v>45628</v>
      </c>
      <c r="J4331" s="27" t="n">
        <v>45637</v>
      </c>
      <c r="K4331" t="inlineStr">
        <is>
          <t>Boleto Bancário</t>
        </is>
      </c>
      <c r="L4331" t="inlineStr">
        <is>
          <t>Custo Mercadoria Vendida</t>
        </is>
      </c>
      <c r="M4331" t="inlineStr">
        <is>
          <t>Insumos - Bebidas</t>
        </is>
      </c>
      <c r="N4331" t="inlineStr">
        <is>
          <t>5099821</t>
        </is>
      </c>
      <c r="O4331" t="inlineStr">
        <is>
          <t>Documentação Aprovada</t>
        </is>
      </c>
      <c r="P4331" t="inlineStr">
        <is>
          <t>Aprovado Diretoria</t>
        </is>
      </c>
      <c r="Q4331" t="inlineStr">
        <is>
          <t>Aprovado Caixa</t>
        </is>
      </c>
      <c r="R4331" t="inlineStr">
        <is>
          <t>Pago</t>
        </is>
      </c>
      <c r="S4331" t="inlineStr">
        <is>
          <t>Bar Brahma - Ypiranga Matriz - Bradesco</t>
        </is>
      </c>
    </row>
    <row r="4332">
      <c r="A4332" t="n">
        <v>94913</v>
      </c>
      <c r="B4332" t="n">
        <v>114</v>
      </c>
      <c r="C4332" t="inlineStr">
        <is>
          <t>Bar Brahma - Centro</t>
        </is>
      </c>
      <c r="D4332" t="inlineStr">
        <is>
          <t>FG7 COMERCIO E DISTRIBUICAO DE BEBIDAS -</t>
        </is>
      </c>
      <c r="E4332" t="n">
        <v>3554.71</v>
      </c>
      <c r="F4332" s="27" t="n">
        <v>45657</v>
      </c>
      <c r="G4332" s="27" t="n">
        <v>45659</v>
      </c>
      <c r="H4332" s="27" t="n">
        <v>45659</v>
      </c>
      <c r="I4332" s="27" t="n">
        <v>45636</v>
      </c>
      <c r="J4332" s="27" t="n">
        <v>45638</v>
      </c>
      <c r="K4332" t="inlineStr">
        <is>
          <t>Boleto Bancário</t>
        </is>
      </c>
      <c r="L4332" t="inlineStr">
        <is>
          <t>Custo Mercadoria Vendida</t>
        </is>
      </c>
      <c r="M4332" t="inlineStr">
        <is>
          <t>Insumos - Bebidas</t>
        </is>
      </c>
      <c r="N4332" t="inlineStr">
        <is>
          <t>545851</t>
        </is>
      </c>
      <c r="O4332" t="inlineStr">
        <is>
          <t>Documentação Aprovada</t>
        </is>
      </c>
      <c r="P4332" t="inlineStr">
        <is>
          <t>Aprovado Diretoria</t>
        </is>
      </c>
      <c r="Q4332" t="inlineStr">
        <is>
          <t>Aprovado Caixa</t>
        </is>
      </c>
      <c r="R4332" t="inlineStr">
        <is>
          <t>Pago</t>
        </is>
      </c>
      <c r="S4332" t="inlineStr">
        <is>
          <t>Bar Brahma - Ypiranga Matriz - Bradesco</t>
        </is>
      </c>
    </row>
    <row r="4333">
      <c r="A4333" t="n">
        <v>94302</v>
      </c>
      <c r="B4333" t="n">
        <v>114</v>
      </c>
      <c r="C4333" t="inlineStr">
        <is>
          <t>Bar Brahma - Centro</t>
        </is>
      </c>
      <c r="D4333" t="inlineStr">
        <is>
          <t>NESTLE BRASIL LTDA</t>
        </is>
      </c>
      <c r="E4333" t="n">
        <v>625</v>
      </c>
      <c r="F4333" s="27" t="n">
        <v>45658</v>
      </c>
      <c r="G4333" s="27" t="n">
        <v>45659</v>
      </c>
      <c r="H4333" s="27" t="n">
        <v>45659</v>
      </c>
      <c r="I4333" s="27" t="n">
        <v>45628</v>
      </c>
      <c r="J4333" s="27" t="n">
        <v>45637</v>
      </c>
      <c r="K4333" t="inlineStr">
        <is>
          <t>Boleto Bancário</t>
        </is>
      </c>
      <c r="L4333" t="inlineStr">
        <is>
          <t>Custo Mercadoria Vendida</t>
        </is>
      </c>
      <c r="M4333" t="inlineStr">
        <is>
          <t>Insumos - Bebidas</t>
        </is>
      </c>
      <c r="N4333" t="inlineStr">
        <is>
          <t>5099877</t>
        </is>
      </c>
      <c r="O4333" t="inlineStr">
        <is>
          <t>Documentação Aprovada</t>
        </is>
      </c>
      <c r="P4333" t="inlineStr">
        <is>
          <t>Aprovado Diretoria</t>
        </is>
      </c>
      <c r="Q4333" t="inlineStr">
        <is>
          <t>Aprovado Caixa</t>
        </is>
      </c>
      <c r="R4333" t="inlineStr">
        <is>
          <t>Pago</t>
        </is>
      </c>
      <c r="S4333" t="inlineStr">
        <is>
          <t>Bar Brahma - Ypiranga Matriz - Bradesco</t>
        </is>
      </c>
    </row>
    <row r="4334">
      <c r="A4334" t="n">
        <v>97155</v>
      </c>
      <c r="B4334" t="n">
        <v>114</v>
      </c>
      <c r="C4334" t="inlineStr">
        <is>
          <t>Bar Brahma - Centro</t>
        </is>
      </c>
      <c r="D4334" t="inlineStr">
        <is>
          <t>LATICINIOS PIRAMIDE LTDA</t>
        </is>
      </c>
      <c r="E4334" t="n">
        <v>806</v>
      </c>
      <c r="F4334" s="27" t="n">
        <v>45658</v>
      </c>
      <c r="G4334" s="27" t="n">
        <v>45659</v>
      </c>
      <c r="H4334" s="27" t="n">
        <v>45659</v>
      </c>
      <c r="I4334" s="27" t="n">
        <v>45644</v>
      </c>
      <c r="J4334" s="27" t="n">
        <v>45646</v>
      </c>
      <c r="K4334" t="inlineStr">
        <is>
          <t>Boleto Bancário</t>
        </is>
      </c>
      <c r="L4334" t="inlineStr">
        <is>
          <t>INSUMOS</t>
        </is>
      </c>
      <c r="M4334" t="inlineStr">
        <is>
          <t>ALIMENTOS</t>
        </is>
      </c>
      <c r="N4334" t="inlineStr">
        <is>
          <t>74655</t>
        </is>
      </c>
      <c r="O4334" t="inlineStr">
        <is>
          <t>Documentação Aprovada</t>
        </is>
      </c>
      <c r="P4334" t="inlineStr">
        <is>
          <t>Aprovado Diretoria</t>
        </is>
      </c>
      <c r="Q4334" t="inlineStr">
        <is>
          <t>Aprovado Caixa</t>
        </is>
      </c>
      <c r="R4334" t="inlineStr">
        <is>
          <t>Pago</t>
        </is>
      </c>
      <c r="S4334" t="inlineStr">
        <is>
          <t>Bar Brahma - Ypiranga Matriz - Bradesco</t>
        </is>
      </c>
    </row>
    <row r="4335">
      <c r="A4335" t="n">
        <v>97224</v>
      </c>
      <c r="B4335" t="n">
        <v>114</v>
      </c>
      <c r="C4335" t="inlineStr">
        <is>
          <t>Bar Brahma - Centro</t>
        </is>
      </c>
      <c r="D4335" t="inlineStr">
        <is>
          <t>CECILIA TSUYACO ARAKI SILVA LTDA</t>
        </is>
      </c>
      <c r="E4335" t="n">
        <v>130</v>
      </c>
      <c r="F4335" s="27" t="n">
        <v>45657</v>
      </c>
      <c r="G4335" s="27" t="n">
        <v>45659</v>
      </c>
      <c r="H4335" s="27" t="n">
        <v>45659</v>
      </c>
      <c r="I4335" s="27" t="n">
        <v>45303</v>
      </c>
      <c r="J4335" s="27" t="n">
        <v>45646</v>
      </c>
      <c r="K4335" t="inlineStr">
        <is>
          <t>Boleto Bancário</t>
        </is>
      </c>
      <c r="L4335" t="inlineStr">
        <is>
          <t>INSUMOS</t>
        </is>
      </c>
      <c r="M4335" t="inlineStr">
        <is>
          <t>ALIMENTOS</t>
        </is>
      </c>
      <c r="N4335" t="inlineStr">
        <is>
          <t>362897</t>
        </is>
      </c>
      <c r="O4335" t="inlineStr">
        <is>
          <t>Documentação Aprovada</t>
        </is>
      </c>
      <c r="P4335" t="inlineStr">
        <is>
          <t>Aprovado Diretoria</t>
        </is>
      </c>
      <c r="Q4335" t="inlineStr">
        <is>
          <t>Aprovado Caixa</t>
        </is>
      </c>
      <c r="R4335" t="inlineStr">
        <is>
          <t>Pago</t>
        </is>
      </c>
      <c r="S4335" t="inlineStr">
        <is>
          <t>Bar Brahma - Ypiranga Matriz - Kamino</t>
        </is>
      </c>
    </row>
    <row r="4336">
      <c r="A4336" t="n">
        <v>97229</v>
      </c>
      <c r="B4336" t="n">
        <v>114</v>
      </c>
      <c r="C4336" t="inlineStr">
        <is>
          <t>Bar Brahma - Centro</t>
        </is>
      </c>
      <c r="D4336" t="inlineStr">
        <is>
          <t>DIO MIO COMERCIO DE SORVETES LTDA</t>
        </is>
      </c>
      <c r="E4336" t="n">
        <v>701.96</v>
      </c>
      <c r="F4336" s="27" t="n">
        <v>45657</v>
      </c>
      <c r="G4336" s="27" t="n">
        <v>45659</v>
      </c>
      <c r="H4336" s="27" t="n">
        <v>45659</v>
      </c>
      <c r="I4336" s="27" t="n">
        <v>45643</v>
      </c>
      <c r="J4336" s="27" t="n">
        <v>45646</v>
      </c>
      <c r="K4336" t="inlineStr">
        <is>
          <t>Boleto Bancário</t>
        </is>
      </c>
      <c r="L4336" t="inlineStr">
        <is>
          <t>Custo Mercadoria Vendida</t>
        </is>
      </c>
      <c r="M4336" t="inlineStr">
        <is>
          <t>Insumos - Alimentos</t>
        </is>
      </c>
      <c r="N4336" t="inlineStr">
        <is>
          <t>17898</t>
        </is>
      </c>
      <c r="O4336" t="inlineStr">
        <is>
          <t>Documentação Aprovada</t>
        </is>
      </c>
      <c r="P4336" t="inlineStr">
        <is>
          <t>Aprovado Diretoria</t>
        </is>
      </c>
      <c r="Q4336" t="inlineStr">
        <is>
          <t>Aprovado Caixa</t>
        </is>
      </c>
      <c r="R4336" t="inlineStr">
        <is>
          <t>Pago</t>
        </is>
      </c>
      <c r="S4336" t="inlineStr">
        <is>
          <t>Bar Brahma - Ypiranga Matriz - Bradesco</t>
        </is>
      </c>
    </row>
    <row r="4337">
      <c r="A4337" t="n">
        <v>97079</v>
      </c>
      <c r="B4337" t="n">
        <v>114</v>
      </c>
      <c r="C4337" t="inlineStr">
        <is>
          <t>Bar Brahma - Centro</t>
        </is>
      </c>
      <c r="D4337" t="inlineStr">
        <is>
          <t>PARAMU COMERCIO E REPRESENTACAO DE PRODUTOS ALIMENTICIOS</t>
        </is>
      </c>
      <c r="E4337" t="n">
        <v>395.6</v>
      </c>
      <c r="F4337" s="27" t="n">
        <v>45659</v>
      </c>
      <c r="G4337" s="27" t="n">
        <v>45659</v>
      </c>
      <c r="H4337" s="27" t="n">
        <v>45659</v>
      </c>
      <c r="I4337" s="27" t="n">
        <v>45646</v>
      </c>
      <c r="J4337" s="27" t="n">
        <v>45646</v>
      </c>
      <c r="K4337" t="inlineStr">
        <is>
          <t>Boleto Bancário</t>
        </is>
      </c>
      <c r="L4337" t="inlineStr">
        <is>
          <t>INSUMOS</t>
        </is>
      </c>
      <c r="M4337" t="inlineStr">
        <is>
          <t>ALIMENTOS</t>
        </is>
      </c>
      <c r="N4337" t="inlineStr">
        <is>
          <t>12043</t>
        </is>
      </c>
      <c r="O4337" t="inlineStr">
        <is>
          <t>Documentação Aprovada</t>
        </is>
      </c>
      <c r="P4337" t="inlineStr">
        <is>
          <t>Aprovado Diretoria</t>
        </is>
      </c>
      <c r="Q4337" t="inlineStr">
        <is>
          <t>Aprovado Caixa</t>
        </is>
      </c>
      <c r="R4337" t="inlineStr">
        <is>
          <t>Pago</t>
        </is>
      </c>
      <c r="S4337" t="inlineStr">
        <is>
          <t>Bar Brahma - Ypiranga Matriz - Bradesco</t>
        </is>
      </c>
    </row>
    <row r="4338">
      <c r="A4338" t="n">
        <v>97159</v>
      </c>
      <c r="B4338" t="n">
        <v>114</v>
      </c>
      <c r="C4338" t="inlineStr">
        <is>
          <t>Bar Brahma - Centro</t>
        </is>
      </c>
      <c r="D4338" t="inlineStr">
        <is>
          <t>JK COMERCIO DE GENEROS ALIMENTICIOS LTDA</t>
        </is>
      </c>
      <c r="E4338" t="n">
        <v>160</v>
      </c>
      <c r="F4338" s="27" t="n">
        <v>45659</v>
      </c>
      <c r="G4338" s="27" t="n">
        <v>45659</v>
      </c>
      <c r="H4338" s="27" t="n">
        <v>45659</v>
      </c>
      <c r="I4338" s="27" t="n">
        <v>45645</v>
      </c>
      <c r="J4338" s="27" t="n">
        <v>45646</v>
      </c>
      <c r="K4338" t="inlineStr">
        <is>
          <t>Boleto Bancário</t>
        </is>
      </c>
      <c r="L4338" t="inlineStr">
        <is>
          <t>INSUMOS</t>
        </is>
      </c>
      <c r="M4338" t="inlineStr">
        <is>
          <t>ALIMENTOS</t>
        </is>
      </c>
      <c r="N4338" t="inlineStr">
        <is>
          <t>7479</t>
        </is>
      </c>
      <c r="O4338" t="inlineStr">
        <is>
          <t>Documentação Aprovada</t>
        </is>
      </c>
      <c r="P4338" t="inlineStr">
        <is>
          <t>Aprovado Diretoria</t>
        </is>
      </c>
      <c r="Q4338" t="inlineStr">
        <is>
          <t>Aprovado Caixa</t>
        </is>
      </c>
      <c r="R4338" t="inlineStr">
        <is>
          <t>Pago</t>
        </is>
      </c>
      <c r="S4338" t="inlineStr">
        <is>
          <t>Bar Brahma - Ypiranga Matriz - Bradesco</t>
        </is>
      </c>
    </row>
    <row r="4339">
      <c r="A4339" t="n">
        <v>97141</v>
      </c>
      <c r="B4339" t="n">
        <v>114</v>
      </c>
      <c r="C4339" t="inlineStr">
        <is>
          <t>Bar Brahma - Centro</t>
        </is>
      </c>
      <c r="D4339" t="inlineStr">
        <is>
          <t>BB DISTRIBUIDORA DE CARNES LTDA</t>
        </is>
      </c>
      <c r="E4339" t="n">
        <v>899</v>
      </c>
      <c r="F4339" s="27" t="n">
        <v>45659</v>
      </c>
      <c r="G4339" s="27" t="n">
        <v>45659</v>
      </c>
      <c r="H4339" s="27" t="n">
        <v>45659</v>
      </c>
      <c r="I4339" s="27" t="n">
        <v>45645</v>
      </c>
      <c r="J4339" s="27" t="n">
        <v>45646</v>
      </c>
      <c r="K4339" t="inlineStr">
        <is>
          <t>Boleto Bancário</t>
        </is>
      </c>
      <c r="L4339" t="inlineStr">
        <is>
          <t>INSUMOS</t>
        </is>
      </c>
      <c r="M4339" t="inlineStr">
        <is>
          <t>ALIMENTOS</t>
        </is>
      </c>
      <c r="N4339" t="inlineStr">
        <is>
          <t>383089</t>
        </is>
      </c>
      <c r="O4339" t="inlineStr">
        <is>
          <t>Documentação Aprovada</t>
        </is>
      </c>
      <c r="P4339" t="inlineStr">
        <is>
          <t>Aprovado Diretoria</t>
        </is>
      </c>
      <c r="Q4339" t="inlineStr">
        <is>
          <t>Aprovado Caixa</t>
        </is>
      </c>
      <c r="R4339" t="inlineStr">
        <is>
          <t>Pago</t>
        </is>
      </c>
      <c r="S4339" t="inlineStr">
        <is>
          <t>Bar Brahma - Ypiranga Matriz - Bradesco</t>
        </is>
      </c>
    </row>
    <row r="4340">
      <c r="A4340" t="n">
        <v>97256</v>
      </c>
      <c r="B4340" t="n">
        <v>114</v>
      </c>
      <c r="C4340" t="inlineStr">
        <is>
          <t>Bar Brahma - Centro</t>
        </is>
      </c>
      <c r="D4340" t="inlineStr">
        <is>
          <t>CECILIA TSUYACO ARAKI SILVA LTDA</t>
        </is>
      </c>
      <c r="E4340" t="n">
        <v>2345.55</v>
      </c>
      <c r="F4340" s="27" t="n">
        <v>45659</v>
      </c>
      <c r="G4340" s="27" t="n">
        <v>45659</v>
      </c>
      <c r="H4340" s="27" t="n">
        <v>45659</v>
      </c>
      <c r="I4340" s="27" t="n">
        <v>45645</v>
      </c>
      <c r="J4340" s="27" t="n">
        <v>45646</v>
      </c>
      <c r="K4340" t="inlineStr">
        <is>
          <t>Boleto Bancário</t>
        </is>
      </c>
      <c r="L4340" t="inlineStr">
        <is>
          <t>Custo Mercadoria Vendida</t>
        </is>
      </c>
      <c r="M4340" t="inlineStr">
        <is>
          <t>Insumos - Alimentos</t>
        </is>
      </c>
      <c r="N4340" t="inlineStr">
        <is>
          <t>363027</t>
        </is>
      </c>
      <c r="O4340" t="inlineStr">
        <is>
          <t>Documentação Aprovada</t>
        </is>
      </c>
      <c r="P4340" t="inlineStr">
        <is>
          <t>Aprovado Diretoria</t>
        </is>
      </c>
      <c r="Q4340" t="inlineStr">
        <is>
          <t>Aprovado Caixa</t>
        </is>
      </c>
      <c r="R4340" t="inlineStr">
        <is>
          <t>Pago</t>
        </is>
      </c>
      <c r="S4340" t="inlineStr">
        <is>
          <t>Bar Brahma - Ypiranga Matriz - Bradesco</t>
        </is>
      </c>
    </row>
    <row r="4341">
      <c r="A4341" t="n">
        <v>97272</v>
      </c>
      <c r="B4341" t="n">
        <v>114</v>
      </c>
      <c r="C4341" t="inlineStr">
        <is>
          <t>Bar Brahma - Centro</t>
        </is>
      </c>
      <c r="D4341" t="inlineStr">
        <is>
          <t>MULTIFRANGOS COMERCIO DE ALIMENTOS LTDA</t>
        </is>
      </c>
      <c r="E4341" t="n">
        <v>3904.67</v>
      </c>
      <c r="F4341" s="27" t="n">
        <v>45657</v>
      </c>
      <c r="G4341" s="27" t="n">
        <v>45659</v>
      </c>
      <c r="H4341" s="27" t="n">
        <v>45659</v>
      </c>
      <c r="I4341" s="27" t="n">
        <v>45643</v>
      </c>
      <c r="J4341" s="27" t="n">
        <v>45646</v>
      </c>
      <c r="K4341" t="inlineStr">
        <is>
          <t>Boleto Bancário</t>
        </is>
      </c>
      <c r="L4341" t="inlineStr">
        <is>
          <t>INSUMOS</t>
        </is>
      </c>
      <c r="M4341" t="inlineStr">
        <is>
          <t>ALIMENTOS</t>
        </is>
      </c>
      <c r="N4341" t="inlineStr">
        <is>
          <t>864028</t>
        </is>
      </c>
      <c r="O4341" t="inlineStr">
        <is>
          <t>Documentação Aprovada</t>
        </is>
      </c>
      <c r="P4341" t="inlineStr">
        <is>
          <t>Aprovado Diretoria</t>
        </is>
      </c>
      <c r="Q4341" t="inlineStr">
        <is>
          <t>Aprovado Caixa</t>
        </is>
      </c>
      <c r="R4341" t="inlineStr">
        <is>
          <t>Pago</t>
        </is>
      </c>
      <c r="S4341" t="inlineStr">
        <is>
          <t>Bar Brahma - Ypiranga Matriz - Bradesco</t>
        </is>
      </c>
    </row>
    <row r="4342">
      <c r="A4342" t="n">
        <v>97411</v>
      </c>
      <c r="B4342" t="n">
        <v>114</v>
      </c>
      <c r="C4342" t="inlineStr">
        <is>
          <t>Bar Brahma - Centro</t>
        </is>
      </c>
      <c r="D4342" t="inlineStr">
        <is>
          <t>MARCOS SILVA DO NASCIMENTO</t>
        </is>
      </c>
      <c r="E4342" t="n">
        <v>1108.73</v>
      </c>
      <c r="F4342" s="27" t="n">
        <v>45659</v>
      </c>
      <c r="G4342" s="27" t="n">
        <v>45659</v>
      </c>
      <c r="H4342" s="27" t="n">
        <v>45659</v>
      </c>
      <c r="I4342" s="27" t="n">
        <v>45645</v>
      </c>
      <c r="J4342" s="27" t="n">
        <v>45646</v>
      </c>
      <c r="K4342" t="inlineStr">
        <is>
          <t>Boleto Bancário</t>
        </is>
      </c>
      <c r="L4342" t="inlineStr">
        <is>
          <t>Custo Mercadoria Vendida</t>
        </is>
      </c>
      <c r="M4342" t="inlineStr">
        <is>
          <t>Insumos - Alimentos</t>
        </is>
      </c>
      <c r="N4342" t="inlineStr">
        <is>
          <t>178</t>
        </is>
      </c>
      <c r="O4342" t="inlineStr">
        <is>
          <t>Documentação Aprovada</t>
        </is>
      </c>
      <c r="P4342" t="inlineStr">
        <is>
          <t>Aprovado Diretoria</t>
        </is>
      </c>
      <c r="Q4342" t="inlineStr">
        <is>
          <t>Aprovado Caixa</t>
        </is>
      </c>
      <c r="R4342" t="inlineStr">
        <is>
          <t>Pago</t>
        </is>
      </c>
      <c r="S4342" t="inlineStr">
        <is>
          <t>Bar Brahma - Ypiranga Matriz - Bradesco</t>
        </is>
      </c>
    </row>
    <row r="4343">
      <c r="A4343" t="n">
        <v>97164</v>
      </c>
      <c r="B4343" t="n">
        <v>114</v>
      </c>
      <c r="C4343" t="inlineStr">
        <is>
          <t>Bar Brahma - Centro</t>
        </is>
      </c>
      <c r="D4343" t="inlineStr">
        <is>
          <t xml:space="preserve">HORTIFRUTI DO CHEF LTDA </t>
        </is>
      </c>
      <c r="E4343" t="n">
        <v>135</v>
      </c>
      <c r="F4343" s="27" t="n">
        <v>45659</v>
      </c>
      <c r="G4343" s="27" t="n">
        <v>45659</v>
      </c>
      <c r="H4343" s="27" t="n">
        <v>45659</v>
      </c>
      <c r="I4343" s="27" t="n">
        <v>45645</v>
      </c>
      <c r="J4343" s="27" t="n">
        <v>45646</v>
      </c>
      <c r="K4343" t="inlineStr">
        <is>
          <t>Boleto Bancário</t>
        </is>
      </c>
      <c r="L4343" t="inlineStr">
        <is>
          <t>INSUMOS</t>
        </is>
      </c>
      <c r="M4343" t="inlineStr">
        <is>
          <t>ALIMENTOS</t>
        </is>
      </c>
      <c r="N4343" t="inlineStr">
        <is>
          <t>25496</t>
        </is>
      </c>
      <c r="O4343" t="inlineStr">
        <is>
          <t>Documentação Aprovada</t>
        </is>
      </c>
      <c r="P4343" t="inlineStr">
        <is>
          <t>Aprovado Diretoria</t>
        </is>
      </c>
      <c r="Q4343" t="inlineStr">
        <is>
          <t>Aprovado Caixa</t>
        </is>
      </c>
      <c r="R4343" t="inlineStr">
        <is>
          <t>Pago</t>
        </is>
      </c>
      <c r="S4343" t="inlineStr">
        <is>
          <t>Bar Brahma - Ypiranga Matriz - Bradesco</t>
        </is>
      </c>
    </row>
    <row r="4344">
      <c r="A4344" t="n">
        <v>96370</v>
      </c>
      <c r="B4344" t="n">
        <v>114</v>
      </c>
      <c r="C4344" t="inlineStr">
        <is>
          <t>Bar Brahma - Centro</t>
        </is>
      </c>
      <c r="D4344" t="inlineStr">
        <is>
          <t>J A DOS SANTOS HORTIFRUTI</t>
        </is>
      </c>
      <c r="E4344" t="n">
        <v>1096.2</v>
      </c>
      <c r="F4344" s="27" t="n">
        <v>45658</v>
      </c>
      <c r="G4344" s="27" t="n">
        <v>45659</v>
      </c>
      <c r="H4344" s="27" t="n">
        <v>45659</v>
      </c>
      <c r="I4344" s="27" t="n">
        <v>45643</v>
      </c>
      <c r="J4344" s="27" t="n">
        <v>45644</v>
      </c>
      <c r="K4344" t="inlineStr">
        <is>
          <t>Boleto Bancário</t>
        </is>
      </c>
      <c r="L4344" t="inlineStr">
        <is>
          <t>Custo Mercadoria Vendida</t>
        </is>
      </c>
      <c r="M4344" t="inlineStr">
        <is>
          <t>Insumos - Alimentos</t>
        </is>
      </c>
      <c r="N4344" t="inlineStr">
        <is>
          <t>35830</t>
        </is>
      </c>
      <c r="O4344" t="inlineStr">
        <is>
          <t>Documentação Aprovada</t>
        </is>
      </c>
      <c r="P4344" t="inlineStr">
        <is>
          <t>Aprovado Diretoria</t>
        </is>
      </c>
      <c r="Q4344" t="inlineStr">
        <is>
          <t>Aprovado Caixa</t>
        </is>
      </c>
      <c r="R4344" t="inlineStr">
        <is>
          <t>Pago</t>
        </is>
      </c>
      <c r="S4344" t="inlineStr">
        <is>
          <t>Bar Brahma - Ypiranga Matriz - Bradesco</t>
        </is>
      </c>
    </row>
    <row r="4345">
      <c r="A4345" t="n">
        <v>96583</v>
      </c>
      <c r="B4345" t="n">
        <v>114</v>
      </c>
      <c r="C4345" t="inlineStr">
        <is>
          <t>Bar Brahma - Centro</t>
        </is>
      </c>
      <c r="D4345" t="inlineStr">
        <is>
          <t>PSS – CENTRAL DA LIMPEZA LTDA</t>
        </is>
      </c>
      <c r="E4345" t="n">
        <v>4986.2</v>
      </c>
      <c r="F4345" s="27" t="n">
        <v>45659</v>
      </c>
      <c r="G4345" s="27" t="n">
        <v>45659</v>
      </c>
      <c r="H4345" s="27" t="n">
        <v>45659</v>
      </c>
      <c r="I4345" s="27" t="n">
        <v>45644</v>
      </c>
      <c r="J4345" s="27" t="n">
        <v>45645</v>
      </c>
      <c r="K4345" t="inlineStr">
        <is>
          <t>Boleto Bancário</t>
        </is>
      </c>
      <c r="L4345" t="inlineStr">
        <is>
          <t>Utilidades</t>
        </is>
      </c>
      <c r="M4345" t="inlineStr">
        <is>
          <t>Higiene e Limpeza</t>
        </is>
      </c>
      <c r="N4345" t="inlineStr">
        <is>
          <t>877</t>
        </is>
      </c>
      <c r="O4345" t="inlineStr">
        <is>
          <t>Documentação Aprovada</t>
        </is>
      </c>
      <c r="P4345" t="inlineStr">
        <is>
          <t>Aprovado Diretoria</t>
        </is>
      </c>
      <c r="Q4345" t="inlineStr">
        <is>
          <t>Aprovado Caixa</t>
        </is>
      </c>
      <c r="R4345" t="inlineStr">
        <is>
          <t>Pago</t>
        </is>
      </c>
      <c r="S4345" t="inlineStr">
        <is>
          <t>Bar Brahma - Ypiranga Matriz - Bradesco</t>
        </is>
      </c>
    </row>
    <row r="4346">
      <c r="A4346" t="n">
        <v>96400</v>
      </c>
      <c r="B4346" t="n">
        <v>114</v>
      </c>
      <c r="C4346" t="inlineStr">
        <is>
          <t>Bar Brahma - Centro</t>
        </is>
      </c>
      <c r="D4346" t="inlineStr">
        <is>
          <t xml:space="preserve">MAR DIRETO POC COMERCIO DE PEIXE EIRELI - ME </t>
        </is>
      </c>
      <c r="E4346" t="n">
        <v>642</v>
      </c>
      <c r="F4346" s="27" t="n">
        <v>45657</v>
      </c>
      <c r="G4346" s="27" t="n">
        <v>45659</v>
      </c>
      <c r="H4346" s="27" t="n">
        <v>45659</v>
      </c>
      <c r="I4346" s="27" t="n">
        <v>45643</v>
      </c>
      <c r="J4346" s="27" t="n">
        <v>45644</v>
      </c>
      <c r="K4346" t="inlineStr">
        <is>
          <t>Boleto Bancário</t>
        </is>
      </c>
      <c r="L4346" t="inlineStr">
        <is>
          <t>Custo Mercadoria Vendida</t>
        </is>
      </c>
      <c r="M4346" t="inlineStr">
        <is>
          <t>Insumos - Alimentos</t>
        </is>
      </c>
      <c r="N4346" t="inlineStr">
        <is>
          <t>90083</t>
        </is>
      </c>
      <c r="O4346" t="inlineStr">
        <is>
          <t>Documentação Aprovada</t>
        </is>
      </c>
      <c r="P4346" t="inlineStr">
        <is>
          <t>Aprovado Diretoria</t>
        </is>
      </c>
      <c r="Q4346" t="inlineStr">
        <is>
          <t>Aprovado Caixa</t>
        </is>
      </c>
      <c r="R4346" t="inlineStr">
        <is>
          <t>Pago</t>
        </is>
      </c>
      <c r="S4346" t="inlineStr">
        <is>
          <t>Bar Brahma - Ypiranga Matriz - Bradesco</t>
        </is>
      </c>
    </row>
    <row r="4347">
      <c r="A4347" t="n">
        <v>96402</v>
      </c>
      <c r="B4347" t="n">
        <v>114</v>
      </c>
      <c r="C4347" t="inlineStr">
        <is>
          <t>Bar Brahma - Centro</t>
        </is>
      </c>
      <c r="D4347" t="inlineStr">
        <is>
          <t xml:space="preserve">MAR DIRETO POC COMERCIO DE PEIXE EIRELI - ME </t>
        </is>
      </c>
      <c r="E4347" t="n">
        <v>1922</v>
      </c>
      <c r="F4347" s="27" t="n">
        <v>45657</v>
      </c>
      <c r="G4347" s="27" t="n">
        <v>45659</v>
      </c>
      <c r="H4347" s="27" t="n">
        <v>45659</v>
      </c>
      <c r="I4347" s="27" t="n">
        <v>45643</v>
      </c>
      <c r="J4347" s="27" t="n">
        <v>45644</v>
      </c>
      <c r="K4347" t="inlineStr">
        <is>
          <t>Boleto Bancário</t>
        </is>
      </c>
      <c r="L4347" t="inlineStr">
        <is>
          <t>INSUMOS</t>
        </is>
      </c>
      <c r="M4347" t="inlineStr">
        <is>
          <t>ALIMENTOS</t>
        </is>
      </c>
      <c r="N4347" t="inlineStr">
        <is>
          <t>88985</t>
        </is>
      </c>
      <c r="O4347" t="inlineStr">
        <is>
          <t>Documentação Aprovada</t>
        </is>
      </c>
      <c r="P4347" t="inlineStr">
        <is>
          <t>Aprovado Diretoria</t>
        </is>
      </c>
      <c r="Q4347" t="inlineStr">
        <is>
          <t>Aprovado Caixa</t>
        </is>
      </c>
      <c r="R4347" t="inlineStr">
        <is>
          <t>Pago</t>
        </is>
      </c>
      <c r="S4347" t="inlineStr">
        <is>
          <t>Bar Brahma - Ypiranga Matriz - Bradesco</t>
        </is>
      </c>
    </row>
    <row r="4348">
      <c r="A4348" t="n">
        <v>96360</v>
      </c>
      <c r="B4348" t="n">
        <v>114</v>
      </c>
      <c r="C4348" t="inlineStr">
        <is>
          <t>Bar Brahma - Centro</t>
        </is>
      </c>
      <c r="D4348" t="inlineStr">
        <is>
          <t>MULTIFRANGOS COMERCIO DE ALIMENTOS LTDA</t>
        </is>
      </c>
      <c r="E4348" t="n">
        <v>1525.08</v>
      </c>
      <c r="F4348" s="27" t="n">
        <v>45658</v>
      </c>
      <c r="G4348" s="27" t="n">
        <v>45659</v>
      </c>
      <c r="H4348" s="27" t="n">
        <v>45659</v>
      </c>
      <c r="I4348" s="27" t="n">
        <v>45644</v>
      </c>
      <c r="J4348" s="27" t="n">
        <v>45644</v>
      </c>
      <c r="K4348" t="inlineStr">
        <is>
          <t>Boleto Bancário</t>
        </is>
      </c>
      <c r="L4348" t="inlineStr">
        <is>
          <t>Custo Mercadoria Vendida</t>
        </is>
      </c>
      <c r="M4348" t="inlineStr">
        <is>
          <t>Insumos - Alimentos</t>
        </is>
      </c>
      <c r="N4348" t="inlineStr">
        <is>
          <t>864385</t>
        </is>
      </c>
      <c r="O4348" t="inlineStr">
        <is>
          <t>Documentação Aprovada</t>
        </is>
      </c>
      <c r="P4348" t="inlineStr">
        <is>
          <t>Aprovado Diretoria</t>
        </is>
      </c>
      <c r="Q4348" t="inlineStr">
        <is>
          <t>Aprovado Caixa</t>
        </is>
      </c>
      <c r="R4348" t="inlineStr">
        <is>
          <t>Pago</t>
        </is>
      </c>
      <c r="S4348" t="inlineStr">
        <is>
          <t>Bar Brahma - Ypiranga Matriz - Bradesco</t>
        </is>
      </c>
    </row>
    <row r="4349">
      <c r="A4349" t="n">
        <v>96588</v>
      </c>
      <c r="B4349" t="n">
        <v>114</v>
      </c>
      <c r="C4349" t="inlineStr">
        <is>
          <t>Bar Brahma - Centro</t>
        </is>
      </c>
      <c r="D4349" t="inlineStr">
        <is>
          <t>MARCOS SILVA DO NASCIMENTO</t>
        </is>
      </c>
      <c r="E4349" t="n">
        <v>2799</v>
      </c>
      <c r="F4349" s="27" t="n">
        <v>45658</v>
      </c>
      <c r="G4349" s="27" t="n">
        <v>45659</v>
      </c>
      <c r="H4349" s="27" t="n">
        <v>45659</v>
      </c>
      <c r="I4349" s="27" t="n">
        <v>45644</v>
      </c>
      <c r="J4349" s="27" t="n">
        <v>45645</v>
      </c>
      <c r="K4349" t="inlineStr">
        <is>
          <t>Boleto Bancário</t>
        </is>
      </c>
      <c r="L4349" t="inlineStr">
        <is>
          <t>Custo Mercadoria Vendida</t>
        </is>
      </c>
      <c r="M4349" t="inlineStr">
        <is>
          <t>Insumos - Alimentos</t>
        </is>
      </c>
      <c r="N4349" t="inlineStr">
        <is>
          <t>176</t>
        </is>
      </c>
      <c r="O4349" t="inlineStr">
        <is>
          <t>Documentação Aprovada</t>
        </is>
      </c>
      <c r="P4349" t="inlineStr">
        <is>
          <t>Aprovado Diretoria</t>
        </is>
      </c>
      <c r="Q4349" t="inlineStr">
        <is>
          <t>Aprovado Caixa</t>
        </is>
      </c>
      <c r="R4349" t="inlineStr">
        <is>
          <t>Pago</t>
        </is>
      </c>
      <c r="S4349" t="inlineStr">
        <is>
          <t>Bar Brahma - Ypiranga Matriz - Bradesco</t>
        </is>
      </c>
    </row>
    <row r="4350">
      <c r="A4350" t="n">
        <v>96347</v>
      </c>
      <c r="B4350" t="n">
        <v>114</v>
      </c>
      <c r="C4350" t="inlineStr">
        <is>
          <t>Bar Brahma - Centro</t>
        </is>
      </c>
      <c r="D4350" t="inlineStr">
        <is>
          <t>CASA DE CARNES P.J.J. LTDA - ME</t>
        </is>
      </c>
      <c r="E4350" t="n">
        <v>591.8</v>
      </c>
      <c r="F4350" s="27" t="n">
        <v>45659</v>
      </c>
      <c r="G4350" s="27" t="n">
        <v>45659</v>
      </c>
      <c r="H4350" s="27" t="n">
        <v>45659</v>
      </c>
      <c r="I4350" s="27" t="n">
        <v>45643</v>
      </c>
      <c r="J4350" s="27" t="n">
        <v>45644</v>
      </c>
      <c r="K4350" t="inlineStr">
        <is>
          <t>Boleto Bancário</t>
        </is>
      </c>
      <c r="L4350" t="inlineStr">
        <is>
          <t>Custo Mercadoria Vendida</t>
        </is>
      </c>
      <c r="M4350" t="inlineStr">
        <is>
          <t>Insumos - Alimentos</t>
        </is>
      </c>
      <c r="N4350" t="inlineStr">
        <is>
          <t>41552</t>
        </is>
      </c>
      <c r="O4350" t="inlineStr">
        <is>
          <t>Documentação Aprovada</t>
        </is>
      </c>
      <c r="P4350" t="inlineStr">
        <is>
          <t>Aprovado Diretoria</t>
        </is>
      </c>
      <c r="Q4350" t="inlineStr">
        <is>
          <t>Aprovado Caixa</t>
        </is>
      </c>
      <c r="R4350" t="inlineStr">
        <is>
          <t>Pago</t>
        </is>
      </c>
      <c r="S4350" t="inlineStr">
        <is>
          <t>Bar Brahma - Ypiranga Matriz - Bradesco</t>
        </is>
      </c>
    </row>
    <row r="4351">
      <c r="A4351" t="n">
        <v>96587</v>
      </c>
      <c r="B4351" t="n">
        <v>114</v>
      </c>
      <c r="C4351" t="inlineStr">
        <is>
          <t>Bar Brahma - Centro</t>
        </is>
      </c>
      <c r="D4351" t="inlineStr">
        <is>
          <t xml:space="preserve">BGC COMERCIO DE UTENSILIOS </t>
        </is>
      </c>
      <c r="E4351" t="n">
        <v>4010.2</v>
      </c>
      <c r="F4351" s="27" t="n">
        <v>45659</v>
      </c>
      <c r="G4351" s="27" t="n">
        <v>45659</v>
      </c>
      <c r="H4351" s="27" t="n">
        <v>45659</v>
      </c>
      <c r="I4351" s="27" t="n">
        <v>45645</v>
      </c>
      <c r="J4351" s="27" t="n">
        <v>45645</v>
      </c>
      <c r="K4351" t="inlineStr">
        <is>
          <t>Boleto Bancário</t>
        </is>
      </c>
      <c r="L4351" t="inlineStr">
        <is>
          <t>UTILIDADES</t>
        </is>
      </c>
      <c r="M4351" t="inlineStr">
        <is>
          <t>UTENSILIOS</t>
        </is>
      </c>
      <c r="N4351" t="inlineStr">
        <is>
          <t>932</t>
        </is>
      </c>
      <c r="O4351" t="inlineStr">
        <is>
          <t>Documentação Aprovada</t>
        </is>
      </c>
      <c r="P4351" t="inlineStr">
        <is>
          <t>Aprovado Diretoria</t>
        </is>
      </c>
      <c r="Q4351" t="inlineStr">
        <is>
          <t>Aprovado Caixa</t>
        </is>
      </c>
      <c r="R4351" t="inlineStr">
        <is>
          <t>Pago</t>
        </is>
      </c>
      <c r="S4351" t="inlineStr">
        <is>
          <t>Bar Brahma - Ypiranga Matriz - Kamino</t>
        </is>
      </c>
    </row>
    <row r="4352">
      <c r="A4352" t="n">
        <v>96276</v>
      </c>
      <c r="B4352" t="n">
        <v>114</v>
      </c>
      <c r="C4352" t="inlineStr">
        <is>
          <t>Bar Brahma - Centro</t>
        </is>
      </c>
      <c r="D4352" t="inlineStr">
        <is>
          <t>CLUB TRAVEL AGENCIA DE VIAGENS LTDA</t>
        </is>
      </c>
      <c r="E4352" t="n">
        <v>2381.4</v>
      </c>
      <c r="F4352" s="27" t="n">
        <v>45659</v>
      </c>
      <c r="G4352" s="27" t="n">
        <v>45659</v>
      </c>
      <c r="H4352" s="27" t="n">
        <v>45659</v>
      </c>
      <c r="I4352" s="27" t="n">
        <v>45643</v>
      </c>
      <c r="J4352" s="27" t="n">
        <v>45644</v>
      </c>
      <c r="K4352" t="inlineStr">
        <is>
          <t>Boleto Bancário</t>
        </is>
      </c>
      <c r="L4352" t="inlineStr">
        <is>
          <t>UTILIDADES</t>
        </is>
      </c>
      <c r="M4352" t="inlineStr">
        <is>
          <t xml:space="preserve"> VIAGENS/ HOSPEDAGENS/ TRANSPORTE</t>
        </is>
      </c>
      <c r="N4352" t="inlineStr">
        <is>
          <t>1029</t>
        </is>
      </c>
      <c r="O4352" t="inlineStr">
        <is>
          <t>Documentação Aprovada</t>
        </is>
      </c>
      <c r="P4352" t="inlineStr">
        <is>
          <t>Aprovado Diretoria</t>
        </is>
      </c>
      <c r="Q4352" t="inlineStr">
        <is>
          <t>Aprovado Caixa</t>
        </is>
      </c>
      <c r="R4352" t="inlineStr">
        <is>
          <t>Pago</t>
        </is>
      </c>
      <c r="S4352" t="inlineStr">
        <is>
          <t>Bar Brahma - Ypiranga Matriz - Bradesco</t>
        </is>
      </c>
    </row>
    <row r="4353">
      <c r="A4353" t="n">
        <v>96571</v>
      </c>
      <c r="B4353" t="n">
        <v>114</v>
      </c>
      <c r="C4353" t="inlineStr">
        <is>
          <t>Bar Brahma - Centro</t>
        </is>
      </c>
      <c r="D4353" t="inlineStr">
        <is>
          <t>J A DOS SANTOS HORTIFRUTI</t>
        </is>
      </c>
      <c r="E4353" t="n">
        <v>756</v>
      </c>
      <c r="F4353" s="27" t="n">
        <v>45659</v>
      </c>
      <c r="G4353" s="27" t="n">
        <v>45659</v>
      </c>
      <c r="H4353" s="27" t="n">
        <v>45659</v>
      </c>
      <c r="I4353" s="27" t="n">
        <v>45644</v>
      </c>
      <c r="J4353" s="27" t="n">
        <v>45645</v>
      </c>
      <c r="K4353" t="inlineStr">
        <is>
          <t>Boleto Bancário</t>
        </is>
      </c>
      <c r="L4353" t="inlineStr">
        <is>
          <t>Custo Mercadoria Vendida</t>
        </is>
      </c>
      <c r="M4353" t="inlineStr">
        <is>
          <t>Insumos - Alimentos</t>
        </is>
      </c>
      <c r="N4353" t="inlineStr">
        <is>
          <t>35836</t>
        </is>
      </c>
      <c r="O4353" t="inlineStr">
        <is>
          <t>Documentação Aprovada</t>
        </is>
      </c>
      <c r="P4353" t="inlineStr">
        <is>
          <t>Aprovado Diretoria</t>
        </is>
      </c>
      <c r="Q4353" t="inlineStr">
        <is>
          <t>Aprovado Caixa</t>
        </is>
      </c>
      <c r="R4353" t="inlineStr">
        <is>
          <t>Pago</t>
        </is>
      </c>
      <c r="S4353" t="inlineStr">
        <is>
          <t>Bar Brahma - Ypiranga Matriz - Bradesco</t>
        </is>
      </c>
    </row>
    <row r="4354">
      <c r="A4354" t="n">
        <v>96337</v>
      </c>
      <c r="B4354" t="n">
        <v>114</v>
      </c>
      <c r="C4354" t="inlineStr">
        <is>
          <t>Bar Brahma - Centro</t>
        </is>
      </c>
      <c r="D4354" t="inlineStr">
        <is>
          <t>PDO ALIMENTOS E COMERCIO LTDA</t>
        </is>
      </c>
      <c r="E4354" t="n">
        <v>471.6</v>
      </c>
      <c r="F4354" s="27" t="n">
        <v>45659</v>
      </c>
      <c r="G4354" s="27" t="n">
        <v>45659</v>
      </c>
      <c r="H4354" s="27" t="n">
        <v>45659</v>
      </c>
      <c r="I4354" s="27" t="n">
        <v>45643</v>
      </c>
      <c r="J4354" s="27" t="n">
        <v>45644</v>
      </c>
      <c r="K4354" t="inlineStr">
        <is>
          <t>Boleto Bancário</t>
        </is>
      </c>
      <c r="L4354" t="inlineStr">
        <is>
          <t>Custo Mercadoria Vendida</t>
        </is>
      </c>
      <c r="M4354" t="inlineStr">
        <is>
          <t>Insumos - Alimentos</t>
        </is>
      </c>
      <c r="N4354" t="inlineStr">
        <is>
          <t>33384</t>
        </is>
      </c>
      <c r="O4354" t="inlineStr">
        <is>
          <t>Documentação Aprovada</t>
        </is>
      </c>
      <c r="P4354" t="inlineStr">
        <is>
          <t>Aprovado Diretoria</t>
        </is>
      </c>
      <c r="Q4354" t="inlineStr">
        <is>
          <t>Aprovado Caixa</t>
        </is>
      </c>
      <c r="R4354" t="inlineStr">
        <is>
          <t>Pago</t>
        </is>
      </c>
      <c r="S4354" t="inlineStr">
        <is>
          <t>Bar Brahma - Ypiranga Matriz - Bradesco</t>
        </is>
      </c>
    </row>
    <row r="4355">
      <c r="A4355" t="n">
        <v>96333</v>
      </c>
      <c r="B4355" t="n">
        <v>114</v>
      </c>
      <c r="C4355" t="inlineStr">
        <is>
          <t>Bar Brahma - Centro</t>
        </is>
      </c>
      <c r="D4355" t="inlineStr">
        <is>
          <t>AD ZUPA COMERCIAL EIRELI - ME</t>
        </is>
      </c>
      <c r="E4355" t="n">
        <v>2900</v>
      </c>
      <c r="F4355" s="27" t="n">
        <v>45659</v>
      </c>
      <c r="G4355" s="27" t="n">
        <v>45659</v>
      </c>
      <c r="H4355" s="27" t="n">
        <v>45659</v>
      </c>
      <c r="I4355" s="27" t="n">
        <v>45643</v>
      </c>
      <c r="J4355" s="27" t="n">
        <v>45644</v>
      </c>
      <c r="K4355" t="inlineStr">
        <is>
          <t>Boleto Bancário</t>
        </is>
      </c>
      <c r="L4355" t="inlineStr">
        <is>
          <t>CUSTOS COM MARKETING</t>
        </is>
      </c>
      <c r="M4355" t="inlineStr">
        <is>
          <t xml:space="preserve"> MATERIAIS INSTITUCIONAIS</t>
        </is>
      </c>
      <c r="N4355" t="inlineStr">
        <is>
          <t>3471</t>
        </is>
      </c>
      <c r="O4355" t="inlineStr">
        <is>
          <t>Documentação Aprovada</t>
        </is>
      </c>
      <c r="P4355" t="inlineStr">
        <is>
          <t>Aprovado Diretoria</t>
        </is>
      </c>
      <c r="Q4355" t="inlineStr">
        <is>
          <t>Aprovado Caixa</t>
        </is>
      </c>
      <c r="R4355" t="inlineStr">
        <is>
          <t>Pago</t>
        </is>
      </c>
      <c r="S4355" t="inlineStr">
        <is>
          <t>Bar Brahma - Ypiranga Matriz - Bradesco</t>
        </is>
      </c>
    </row>
    <row r="4356">
      <c r="A4356" t="n">
        <v>96331</v>
      </c>
      <c r="B4356" t="n">
        <v>114</v>
      </c>
      <c r="C4356" t="inlineStr">
        <is>
          <t>Bar Brahma - Centro</t>
        </is>
      </c>
      <c r="D4356" t="inlineStr">
        <is>
          <t xml:space="preserve">MAR DIRETO POC COMERCIO DE PEIXE EIRELI - ME </t>
        </is>
      </c>
      <c r="E4356" t="n">
        <v>1453.5</v>
      </c>
      <c r="F4356" s="27" t="n">
        <v>45659</v>
      </c>
      <c r="G4356" s="27" t="n">
        <v>45659</v>
      </c>
      <c r="H4356" s="27" t="n">
        <v>45659</v>
      </c>
      <c r="I4356" s="27" t="n">
        <v>45644</v>
      </c>
      <c r="J4356" s="27" t="n">
        <v>45644</v>
      </c>
      <c r="K4356" t="inlineStr">
        <is>
          <t>Boleto Bancário</t>
        </is>
      </c>
      <c r="L4356" t="inlineStr">
        <is>
          <t>Custo Mercadoria Vendida</t>
        </is>
      </c>
      <c r="M4356" t="inlineStr">
        <is>
          <t>Insumos - Alimentos</t>
        </is>
      </c>
      <c r="N4356" t="inlineStr">
        <is>
          <t>90106</t>
        </is>
      </c>
      <c r="O4356" t="inlineStr">
        <is>
          <t>Documentação Aprovada</t>
        </is>
      </c>
      <c r="P4356" t="inlineStr">
        <is>
          <t>Aprovado Diretoria</t>
        </is>
      </c>
      <c r="Q4356" t="inlineStr">
        <is>
          <t>Aprovado Caixa</t>
        </is>
      </c>
      <c r="R4356" t="inlineStr">
        <is>
          <t>Pago</t>
        </is>
      </c>
      <c r="S4356" t="inlineStr">
        <is>
          <t>Bar Brahma - Ypiranga Matriz - Bradesco</t>
        </is>
      </c>
    </row>
    <row r="4357">
      <c r="A4357" t="n">
        <v>96330</v>
      </c>
      <c r="B4357" t="n">
        <v>114</v>
      </c>
      <c r="C4357" t="inlineStr">
        <is>
          <t>Bar Brahma - Centro</t>
        </is>
      </c>
      <c r="D4357" t="inlineStr">
        <is>
          <t>HORTICLEAN DISTRIBUIDORA</t>
        </is>
      </c>
      <c r="E4357" t="n">
        <v>367.2</v>
      </c>
      <c r="F4357" s="27" t="n">
        <v>45658</v>
      </c>
      <c r="G4357" s="27" t="n">
        <v>45659</v>
      </c>
      <c r="H4357" s="27" t="n">
        <v>45659</v>
      </c>
      <c r="I4357" s="27" t="n">
        <v>45643</v>
      </c>
      <c r="J4357" s="27" t="n">
        <v>45644</v>
      </c>
      <c r="K4357" t="inlineStr">
        <is>
          <t>Boleto Bancário</t>
        </is>
      </c>
      <c r="L4357" t="inlineStr">
        <is>
          <t>Custo Mercadoria Vendida</t>
        </is>
      </c>
      <c r="M4357" t="inlineStr">
        <is>
          <t>Insumos - Alimentos</t>
        </is>
      </c>
      <c r="N4357" t="inlineStr">
        <is>
          <t>25487</t>
        </is>
      </c>
      <c r="O4357" t="inlineStr">
        <is>
          <t>Documentação Aprovada</t>
        </is>
      </c>
      <c r="P4357" t="inlineStr">
        <is>
          <t>Aprovado Diretoria</t>
        </is>
      </c>
      <c r="Q4357" t="inlineStr">
        <is>
          <t>Aprovado Caixa</t>
        </is>
      </c>
      <c r="R4357" t="inlineStr">
        <is>
          <t>Pago</t>
        </is>
      </c>
      <c r="S4357" t="inlineStr">
        <is>
          <t>Bar Brahma - Ypiranga Matriz - Bradesco</t>
        </is>
      </c>
    </row>
    <row r="4358">
      <c r="A4358" t="n">
        <v>96465</v>
      </c>
      <c r="B4358" t="n">
        <v>114</v>
      </c>
      <c r="C4358" t="inlineStr">
        <is>
          <t>Bar Brahma - Centro</t>
        </is>
      </c>
      <c r="D4358" t="inlineStr">
        <is>
          <t>VORTEX L S V LTDA</t>
        </is>
      </c>
      <c r="E4358" t="n">
        <v>1200</v>
      </c>
      <c r="F4358" s="27" t="n">
        <v>45657</v>
      </c>
      <c r="G4358" s="27" t="n">
        <v>45659</v>
      </c>
      <c r="H4358" s="27" t="n">
        <v>45659</v>
      </c>
      <c r="I4358" s="27" t="n">
        <v>45642</v>
      </c>
      <c r="J4358" s="27" t="n">
        <v>45645</v>
      </c>
      <c r="K4358" t="inlineStr">
        <is>
          <t>Transferência Bancária ou Pix</t>
        </is>
      </c>
      <c r="L4358" t="inlineStr">
        <is>
          <t>UTILIDADES</t>
        </is>
      </c>
      <c r="M4358" t="inlineStr">
        <is>
          <t>SERVICOS DE LIMPEZA</t>
        </is>
      </c>
      <c r="N4358" t="inlineStr">
        <is>
          <t>20241219</t>
        </is>
      </c>
      <c r="O4358" t="inlineStr">
        <is>
          <t>Documentação Aprovada</t>
        </is>
      </c>
      <c r="P4358" t="inlineStr">
        <is>
          <t>Aprovado Diretoria</t>
        </is>
      </c>
      <c r="Q4358" t="inlineStr">
        <is>
          <t>Aprovado Caixa</t>
        </is>
      </c>
      <c r="R4358" t="inlineStr">
        <is>
          <t>Pago</t>
        </is>
      </c>
      <c r="S4358" t="inlineStr">
        <is>
          <t>Bar Brahma - Ypiranga Matriz - Kamino</t>
        </is>
      </c>
    </row>
    <row r="4359">
      <c r="A4359" t="n">
        <v>96024</v>
      </c>
      <c r="B4359" t="n">
        <v>114</v>
      </c>
      <c r="C4359" t="inlineStr">
        <is>
          <t>Bar Brahma - Centro</t>
        </is>
      </c>
      <c r="D4359" t="inlineStr">
        <is>
          <t>J A DOS SANTOS HORTIFRUTI</t>
        </is>
      </c>
      <c r="E4359" t="n">
        <v>471.5</v>
      </c>
      <c r="F4359" s="27" t="n">
        <v>45657</v>
      </c>
      <c r="G4359" s="27" t="n">
        <v>45659</v>
      </c>
      <c r="H4359" s="27" t="n">
        <v>45659</v>
      </c>
      <c r="I4359" s="27" t="n">
        <v>45642</v>
      </c>
      <c r="J4359" s="27" t="n">
        <v>45643</v>
      </c>
      <c r="K4359" t="inlineStr">
        <is>
          <t>Boleto Bancário</t>
        </is>
      </c>
      <c r="L4359" t="inlineStr">
        <is>
          <t>Custo Mercadoria Vendida</t>
        </is>
      </c>
      <c r="M4359" t="inlineStr">
        <is>
          <t>Insumos - Alimentos</t>
        </is>
      </c>
      <c r="N4359" t="inlineStr">
        <is>
          <t>35820</t>
        </is>
      </c>
      <c r="O4359" t="inlineStr">
        <is>
          <t>Documentação Aprovada</t>
        </is>
      </c>
      <c r="P4359" t="inlineStr">
        <is>
          <t>Aprovado Diretoria</t>
        </is>
      </c>
      <c r="Q4359" t="inlineStr">
        <is>
          <t>Aprovado Caixa</t>
        </is>
      </c>
      <c r="R4359" t="inlineStr">
        <is>
          <t>Pago</t>
        </is>
      </c>
      <c r="S4359" t="inlineStr">
        <is>
          <t>Bar Brahma - Ypiranga Matriz - Bradesco</t>
        </is>
      </c>
    </row>
    <row r="4360">
      <c r="A4360" t="n">
        <v>96376</v>
      </c>
      <c r="B4360" t="n">
        <v>114</v>
      </c>
      <c r="C4360" t="inlineStr">
        <is>
          <t>Bar Brahma - Centro</t>
        </is>
      </c>
      <c r="D4360" t="inlineStr">
        <is>
          <t>NOVA COMERCIAL DO PEIXE EIRELI</t>
        </is>
      </c>
      <c r="E4360" t="n">
        <v>980</v>
      </c>
      <c r="F4360" s="27" t="n">
        <v>45657</v>
      </c>
      <c r="G4360" s="27" t="n">
        <v>45659</v>
      </c>
      <c r="H4360" s="27" t="n">
        <v>45659</v>
      </c>
      <c r="I4360" s="27" t="n">
        <v>45643</v>
      </c>
      <c r="J4360" s="27" t="n">
        <v>45644</v>
      </c>
      <c r="K4360" t="inlineStr">
        <is>
          <t>Boleto Bancário</t>
        </is>
      </c>
      <c r="L4360" t="inlineStr">
        <is>
          <t>Custo Mercadoria Vendida</t>
        </is>
      </c>
      <c r="M4360" t="inlineStr">
        <is>
          <t>Insumos - Alimentos</t>
        </is>
      </c>
      <c r="N4360" t="inlineStr">
        <is>
          <t>21224</t>
        </is>
      </c>
      <c r="O4360" t="inlineStr">
        <is>
          <t>Documentação Aprovada</t>
        </is>
      </c>
      <c r="P4360" t="inlineStr">
        <is>
          <t>Aprovado Diretoria</t>
        </is>
      </c>
      <c r="Q4360" t="inlineStr">
        <is>
          <t>Aprovado Caixa</t>
        </is>
      </c>
      <c r="R4360" t="inlineStr">
        <is>
          <t>Pago</t>
        </is>
      </c>
      <c r="S4360" t="inlineStr">
        <is>
          <t>Bar Brahma - Ypiranga Matriz - Bradesco</t>
        </is>
      </c>
    </row>
    <row r="4361">
      <c r="A4361" t="n">
        <v>96366</v>
      </c>
      <c r="B4361" t="n">
        <v>114</v>
      </c>
      <c r="C4361" t="inlineStr">
        <is>
          <t>Bar Brahma - Centro</t>
        </is>
      </c>
      <c r="D4361" t="inlineStr">
        <is>
          <t>WIDE STOCK COMERCIO E REPRESENTACAO LTDA</t>
        </is>
      </c>
      <c r="E4361" t="n">
        <v>436.1</v>
      </c>
      <c r="F4361" s="27" t="n">
        <v>45657</v>
      </c>
      <c r="G4361" s="27" t="n">
        <v>45659</v>
      </c>
      <c r="H4361" s="27" t="n">
        <v>45659</v>
      </c>
      <c r="I4361" s="27" t="n">
        <v>45643</v>
      </c>
      <c r="J4361" s="27" t="n">
        <v>45644</v>
      </c>
      <c r="K4361" t="inlineStr">
        <is>
          <t>Boleto Bancário</t>
        </is>
      </c>
      <c r="L4361" t="inlineStr">
        <is>
          <t>Utilidades</t>
        </is>
      </c>
      <c r="M4361" t="inlineStr">
        <is>
          <t>Higiene e Limpeza</t>
        </is>
      </c>
      <c r="N4361" t="inlineStr">
        <is>
          <t>391060</t>
        </is>
      </c>
      <c r="O4361" t="inlineStr">
        <is>
          <t>Documentação Aprovada</t>
        </is>
      </c>
      <c r="P4361" t="inlineStr">
        <is>
          <t>Aprovado Diretoria</t>
        </is>
      </c>
      <c r="Q4361" t="inlineStr">
        <is>
          <t>Aprovado Caixa</t>
        </is>
      </c>
      <c r="R4361" t="inlineStr">
        <is>
          <t>Pago</t>
        </is>
      </c>
      <c r="S4361" t="inlineStr">
        <is>
          <t>Bar Brahma - Ypiranga Matriz - Bradesco</t>
        </is>
      </c>
    </row>
    <row r="4362">
      <c r="A4362" t="n">
        <v>96396</v>
      </c>
      <c r="B4362" t="n">
        <v>114</v>
      </c>
      <c r="C4362" t="inlineStr">
        <is>
          <t>Bar Brahma - Centro</t>
        </is>
      </c>
      <c r="D4362" t="inlineStr">
        <is>
          <t>LATICINIOS PIRAMIDE LTDA</t>
        </is>
      </c>
      <c r="E4362" t="n">
        <v>3542</v>
      </c>
      <c r="F4362" s="27" t="n">
        <v>45657</v>
      </c>
      <c r="G4362" s="27" t="n">
        <v>45659</v>
      </c>
      <c r="H4362" s="27" t="n">
        <v>45659</v>
      </c>
      <c r="I4362" s="27" t="n">
        <v>45643</v>
      </c>
      <c r="J4362" s="27" t="n">
        <v>45644</v>
      </c>
      <c r="K4362" t="inlineStr">
        <is>
          <t>Boleto Bancário</t>
        </is>
      </c>
      <c r="L4362" t="inlineStr">
        <is>
          <t>Custo Mercadoria Vendida</t>
        </is>
      </c>
      <c r="M4362" t="inlineStr">
        <is>
          <t>Insumos - Alimentos</t>
        </is>
      </c>
      <c r="N4362" t="inlineStr">
        <is>
          <t>74601</t>
        </is>
      </c>
      <c r="O4362" t="inlineStr">
        <is>
          <t>Documentação Aprovada</t>
        </is>
      </c>
      <c r="P4362" t="inlineStr">
        <is>
          <t>Aprovado Diretoria</t>
        </is>
      </c>
      <c r="Q4362" t="inlineStr">
        <is>
          <t>Aprovado Caixa</t>
        </is>
      </c>
      <c r="R4362" t="inlineStr">
        <is>
          <t>Pago</t>
        </is>
      </c>
      <c r="S4362" t="inlineStr">
        <is>
          <t>Bar Brahma - Ypiranga Matriz - Bradesco</t>
        </is>
      </c>
    </row>
    <row r="4363">
      <c r="A4363" t="n">
        <v>96368</v>
      </c>
      <c r="B4363" t="n">
        <v>114</v>
      </c>
      <c r="C4363" t="inlineStr">
        <is>
          <t>Bar Brahma - Centro</t>
        </is>
      </c>
      <c r="D4363" t="inlineStr">
        <is>
          <t>CECILIA TSUYACO ARAKI SILVA LTDA</t>
        </is>
      </c>
      <c r="E4363" t="n">
        <v>1115.65</v>
      </c>
      <c r="F4363" s="27" t="n">
        <v>45657</v>
      </c>
      <c r="G4363" s="27" t="n">
        <v>45659</v>
      </c>
      <c r="H4363" s="27" t="n">
        <v>45659</v>
      </c>
      <c r="I4363" s="27" t="n">
        <v>45643</v>
      </c>
      <c r="J4363" s="27" t="n">
        <v>45644</v>
      </c>
      <c r="K4363" t="inlineStr">
        <is>
          <t>Boleto Bancário</t>
        </is>
      </c>
      <c r="L4363" t="inlineStr">
        <is>
          <t>Custo Mercadoria Vendida</t>
        </is>
      </c>
      <c r="M4363" t="inlineStr">
        <is>
          <t>Insumos - Alimentos</t>
        </is>
      </c>
      <c r="N4363" t="inlineStr">
        <is>
          <t>362610</t>
        </is>
      </c>
      <c r="O4363" t="inlineStr">
        <is>
          <t>Documentação Aprovada</t>
        </is>
      </c>
      <c r="P4363" t="inlineStr">
        <is>
          <t>Aprovado Diretoria</t>
        </is>
      </c>
      <c r="Q4363" t="inlineStr">
        <is>
          <t>Aprovado Caixa</t>
        </is>
      </c>
      <c r="R4363" t="inlineStr">
        <is>
          <t>Pago</t>
        </is>
      </c>
      <c r="S4363" t="inlineStr">
        <is>
          <t>Bar Brahma - Ypiranga Matriz - Bradesco</t>
        </is>
      </c>
    </row>
    <row r="4364">
      <c r="A4364" t="n">
        <v>96389</v>
      </c>
      <c r="B4364" t="n">
        <v>114</v>
      </c>
      <c r="C4364" t="inlineStr">
        <is>
          <t>Bar Brahma - Centro</t>
        </is>
      </c>
      <c r="D4364" t="inlineStr">
        <is>
          <t>Officina Do Vidro Arte E Artesanato Ltda</t>
        </is>
      </c>
      <c r="E4364" t="n">
        <v>3780</v>
      </c>
      <c r="F4364" s="27" t="n">
        <v>45659</v>
      </c>
      <c r="G4364" s="27" t="n">
        <v>45659</v>
      </c>
      <c r="H4364" s="27" t="n">
        <v>45659</v>
      </c>
      <c r="I4364" s="27" t="n">
        <v>45638</v>
      </c>
      <c r="J4364" s="27" t="n">
        <v>45644</v>
      </c>
      <c r="K4364" t="inlineStr">
        <is>
          <t>Boleto Bancário</t>
        </is>
      </c>
      <c r="L4364" t="inlineStr">
        <is>
          <t>Utilidades</t>
        </is>
      </c>
      <c r="M4364" t="inlineStr">
        <is>
          <t>Utensilios</t>
        </is>
      </c>
      <c r="N4364" t="inlineStr">
        <is>
          <t>5824</t>
        </is>
      </c>
      <c r="O4364" t="inlineStr">
        <is>
          <t>Documentação Aprovada</t>
        </is>
      </c>
      <c r="P4364" t="inlineStr">
        <is>
          <t>Aprovado Diretoria</t>
        </is>
      </c>
      <c r="Q4364" t="inlineStr">
        <is>
          <t>Aprovado Caixa</t>
        </is>
      </c>
      <c r="R4364" t="inlineStr">
        <is>
          <t>Pago</t>
        </is>
      </c>
      <c r="S4364" t="inlineStr">
        <is>
          <t>Bar Brahma - Ypiranga Matriz - Bradesco</t>
        </is>
      </c>
    </row>
    <row r="4365">
      <c r="A4365" t="n">
        <v>96567</v>
      </c>
      <c r="B4365" t="n">
        <v>114</v>
      </c>
      <c r="C4365" t="inlineStr">
        <is>
          <t>Bar Brahma - Centro</t>
        </is>
      </c>
      <c r="D4365" t="inlineStr">
        <is>
          <t>MARIO PEDRO FELICIANO HORTIFRUTI EPP</t>
        </is>
      </c>
      <c r="E4365" t="n">
        <v>1436.03</v>
      </c>
      <c r="F4365" s="27" t="n">
        <v>45658</v>
      </c>
      <c r="G4365" s="27" t="n">
        <v>45659</v>
      </c>
      <c r="H4365" s="27" t="n">
        <v>45659</v>
      </c>
      <c r="I4365" s="27" t="n">
        <v>45644</v>
      </c>
      <c r="J4365" s="27" t="n">
        <v>45645</v>
      </c>
      <c r="K4365" t="inlineStr">
        <is>
          <t>Boleto Bancário</t>
        </is>
      </c>
      <c r="L4365" t="inlineStr">
        <is>
          <t>Custo Mercadoria Vendida</t>
        </is>
      </c>
      <c r="M4365" t="inlineStr">
        <is>
          <t>Insumos - Alimentos</t>
        </is>
      </c>
      <c r="N4365" t="inlineStr">
        <is>
          <t>423712</t>
        </is>
      </c>
      <c r="O4365" t="inlineStr">
        <is>
          <t>Documentação Aprovada</t>
        </is>
      </c>
      <c r="P4365" t="inlineStr">
        <is>
          <t>Aprovado Diretoria</t>
        </is>
      </c>
      <c r="Q4365" t="inlineStr">
        <is>
          <t>Aprovado Caixa</t>
        </is>
      </c>
      <c r="R4365" t="inlineStr">
        <is>
          <t>Pago</t>
        </is>
      </c>
      <c r="S4365" t="inlineStr">
        <is>
          <t>Bar Brahma - Ypiranga Matriz - Bradesco</t>
        </is>
      </c>
    </row>
    <row r="4366">
      <c r="A4366" t="n">
        <v>96563</v>
      </c>
      <c r="B4366" t="n">
        <v>114</v>
      </c>
      <c r="C4366" t="inlineStr">
        <is>
          <t>Bar Brahma - Centro</t>
        </is>
      </c>
      <c r="D4366" t="inlineStr">
        <is>
          <t>HORTICLEAN DISTRIBUIDORA</t>
        </is>
      </c>
      <c r="E4366" t="n">
        <v>736.17</v>
      </c>
      <c r="F4366" s="27" t="n">
        <v>45659</v>
      </c>
      <c r="G4366" s="27" t="n">
        <v>45659</v>
      </c>
      <c r="H4366" s="27" t="n">
        <v>45659</v>
      </c>
      <c r="I4366" s="27" t="n">
        <v>45644</v>
      </c>
      <c r="J4366" s="27" t="n">
        <v>45645</v>
      </c>
      <c r="K4366" t="inlineStr">
        <is>
          <t>Boleto Bancário</t>
        </is>
      </c>
      <c r="L4366" t="inlineStr">
        <is>
          <t>Custo Mercadoria Vendida</t>
        </is>
      </c>
      <c r="M4366" t="inlineStr">
        <is>
          <t>Insumos - Alimentos</t>
        </is>
      </c>
      <c r="N4366" t="inlineStr">
        <is>
          <t>25494</t>
        </is>
      </c>
      <c r="O4366" t="inlineStr">
        <is>
          <t>Documentação Aprovada</t>
        </is>
      </c>
      <c r="P4366" t="inlineStr">
        <is>
          <t>Aprovado Diretoria</t>
        </is>
      </c>
      <c r="Q4366" t="inlineStr">
        <is>
          <t>Aprovado Caixa</t>
        </is>
      </c>
      <c r="R4366" t="inlineStr">
        <is>
          <t>Pago</t>
        </is>
      </c>
      <c r="S4366" t="inlineStr">
        <is>
          <t>Bar Brahma - Ypiranga Matriz - Bradesco</t>
        </is>
      </c>
    </row>
    <row r="4367">
      <c r="A4367" t="n">
        <v>94030</v>
      </c>
      <c r="B4367" t="n">
        <v>114</v>
      </c>
      <c r="C4367" t="inlineStr">
        <is>
          <t>Bar Brahma - Centro</t>
        </is>
      </c>
      <c r="D4367" t="inlineStr">
        <is>
          <t>DISTRIBUIDORA CANTAROS DO BRASIL EIRELI</t>
        </is>
      </c>
      <c r="E4367" t="n">
        <v>1974</v>
      </c>
      <c r="F4367" s="27" t="n">
        <v>45657</v>
      </c>
      <c r="G4367" s="27" t="n">
        <v>45659</v>
      </c>
      <c r="H4367" s="27" t="n">
        <v>45659</v>
      </c>
      <c r="I4367" s="27" t="n">
        <v>45629</v>
      </c>
      <c r="J4367" s="27" t="n">
        <v>45636</v>
      </c>
      <c r="K4367" t="inlineStr">
        <is>
          <t>Boleto Bancário</t>
        </is>
      </c>
      <c r="L4367" t="inlineStr">
        <is>
          <t>INSUMOS</t>
        </is>
      </c>
      <c r="M4367" t="inlineStr">
        <is>
          <t>BEBIDAS</t>
        </is>
      </c>
      <c r="N4367" t="inlineStr">
        <is>
          <t>2156</t>
        </is>
      </c>
      <c r="O4367" t="inlineStr">
        <is>
          <t>Documentação Aprovada</t>
        </is>
      </c>
      <c r="P4367" t="inlineStr">
        <is>
          <t>Aprovado Diretoria</t>
        </is>
      </c>
      <c r="Q4367" t="inlineStr">
        <is>
          <t>Aprovado Caixa</t>
        </is>
      </c>
      <c r="R4367" t="inlineStr">
        <is>
          <t>Pago</t>
        </is>
      </c>
      <c r="S4367" t="inlineStr">
        <is>
          <t>Bar Brahma - Ypiranga Matriz - Bradesco</t>
        </is>
      </c>
    </row>
    <row r="4368">
      <c r="A4368" t="n">
        <v>93816</v>
      </c>
      <c r="B4368" t="n">
        <v>114</v>
      </c>
      <c r="C4368" t="inlineStr">
        <is>
          <t>Bar Brahma - Centro</t>
        </is>
      </c>
      <c r="D4368" t="inlineStr">
        <is>
          <t xml:space="preserve">QUALIMAIS </t>
        </is>
      </c>
      <c r="E4368" t="n">
        <v>1931.52</v>
      </c>
      <c r="F4368" s="27" t="n">
        <v>45659</v>
      </c>
      <c r="G4368" s="27" t="n">
        <v>45659</v>
      </c>
      <c r="H4368" s="27" t="n">
        <v>45659</v>
      </c>
      <c r="I4368" s="27" t="n">
        <v>45630</v>
      </c>
      <c r="J4368" s="27" t="n">
        <v>45635</v>
      </c>
      <c r="K4368" t="inlineStr">
        <is>
          <t>Boleto Bancário</t>
        </is>
      </c>
      <c r="L4368" t="inlineStr">
        <is>
          <t>INSUMOS</t>
        </is>
      </c>
      <c r="M4368" t="inlineStr">
        <is>
          <t>BEBIDAS</t>
        </is>
      </c>
      <c r="N4368" t="inlineStr">
        <is>
          <t>16269</t>
        </is>
      </c>
      <c r="O4368" t="inlineStr">
        <is>
          <t>Documentação Aprovada</t>
        </is>
      </c>
      <c r="P4368" t="inlineStr">
        <is>
          <t>Aprovado Diretoria</t>
        </is>
      </c>
      <c r="Q4368" t="inlineStr">
        <is>
          <t>Aprovado Caixa</t>
        </is>
      </c>
      <c r="R4368" t="inlineStr">
        <is>
          <t>Pago</t>
        </is>
      </c>
      <c r="S4368" t="inlineStr">
        <is>
          <t>Bar Brahma - Ypiranga Matriz - Bradesco</t>
        </is>
      </c>
    </row>
    <row r="4369">
      <c r="A4369" t="n">
        <v>93665</v>
      </c>
      <c r="B4369" t="n">
        <v>114</v>
      </c>
      <c r="C4369" t="inlineStr">
        <is>
          <t>Bar Brahma - Centro</t>
        </is>
      </c>
      <c r="D4369" t="inlineStr">
        <is>
          <t>AMBEV S.A.</t>
        </is>
      </c>
      <c r="E4369" t="n">
        <v>3432</v>
      </c>
      <c r="F4369" s="27" t="n">
        <v>45659</v>
      </c>
      <c r="G4369" s="27" t="n">
        <v>45659</v>
      </c>
      <c r="H4369" s="27" t="n">
        <v>45659</v>
      </c>
      <c r="I4369" s="27" t="n">
        <v>45628</v>
      </c>
      <c r="J4369" s="27" t="n">
        <v>45632</v>
      </c>
      <c r="K4369" t="inlineStr">
        <is>
          <t>Boleto Bancário</t>
        </is>
      </c>
      <c r="L4369" t="inlineStr">
        <is>
          <t>Custo Mercadoria Vendida</t>
        </is>
      </c>
      <c r="M4369" t="inlineStr">
        <is>
          <t>Insumos - Bebidas</t>
        </is>
      </c>
      <c r="N4369" t="inlineStr">
        <is>
          <t>18495</t>
        </is>
      </c>
      <c r="O4369" t="inlineStr">
        <is>
          <t>Documentação Aprovada</t>
        </is>
      </c>
      <c r="P4369" t="inlineStr">
        <is>
          <t>Aprovado Diretoria</t>
        </is>
      </c>
      <c r="Q4369" t="inlineStr">
        <is>
          <t>Aprovado Caixa</t>
        </is>
      </c>
      <c r="R4369" t="inlineStr">
        <is>
          <t>Pago</t>
        </is>
      </c>
      <c r="S4369" t="inlineStr">
        <is>
          <t>Bar Brahma - Ypiranga Matriz - Bradesco</t>
        </is>
      </c>
    </row>
    <row r="4370">
      <c r="A4370" t="n">
        <v>93662</v>
      </c>
      <c r="B4370" t="n">
        <v>114</v>
      </c>
      <c r="C4370" t="inlineStr">
        <is>
          <t>Bar Brahma - Centro</t>
        </is>
      </c>
      <c r="D4370" t="inlineStr">
        <is>
          <t>AMBEV S.A.</t>
        </is>
      </c>
      <c r="E4370" t="n">
        <v>3433.29</v>
      </c>
      <c r="F4370" s="27" t="n">
        <v>45659</v>
      </c>
      <c r="G4370" s="27" t="n">
        <v>45659</v>
      </c>
      <c r="H4370" s="27" t="n">
        <v>45659</v>
      </c>
      <c r="I4370" s="27" t="n">
        <v>45628</v>
      </c>
      <c r="J4370" s="27" t="n">
        <v>45632</v>
      </c>
      <c r="K4370" t="inlineStr">
        <is>
          <t>Boleto Bancário</t>
        </is>
      </c>
      <c r="L4370" t="inlineStr">
        <is>
          <t>Custo Mercadoria Vendida</t>
        </is>
      </c>
      <c r="M4370" t="inlineStr">
        <is>
          <t>Insumos - Bebidas</t>
        </is>
      </c>
      <c r="N4370" t="inlineStr">
        <is>
          <t>18494</t>
        </is>
      </c>
      <c r="O4370" t="inlineStr">
        <is>
          <t>Documentação Aprovada</t>
        </is>
      </c>
      <c r="P4370" t="inlineStr">
        <is>
          <t>Aprovado Diretoria</t>
        </is>
      </c>
      <c r="Q4370" t="inlineStr">
        <is>
          <t>Aprovado Caixa</t>
        </is>
      </c>
      <c r="R4370" t="inlineStr">
        <is>
          <t>Pago</t>
        </is>
      </c>
      <c r="S4370" t="inlineStr">
        <is>
          <t>Bar Brahma - Ypiranga Matriz - Bradesco</t>
        </is>
      </c>
    </row>
    <row r="4371">
      <c r="A4371" t="n">
        <v>94266</v>
      </c>
      <c r="B4371" t="n">
        <v>114</v>
      </c>
      <c r="C4371" t="inlineStr">
        <is>
          <t>Bar Brahma - Centro</t>
        </is>
      </c>
      <c r="D4371" t="inlineStr">
        <is>
          <t>AMBEV S.A FILIAL GUARULHOS</t>
        </is>
      </c>
      <c r="E4371" t="n">
        <v>1716</v>
      </c>
      <c r="F4371" s="27" t="n">
        <v>45659</v>
      </c>
      <c r="G4371" s="27" t="n">
        <v>45659</v>
      </c>
      <c r="H4371" s="27" t="n">
        <v>45659</v>
      </c>
      <c r="I4371" s="27" t="n">
        <v>45628</v>
      </c>
      <c r="J4371" s="27" t="n">
        <v>45637</v>
      </c>
      <c r="K4371" t="inlineStr">
        <is>
          <t>Boleto Bancário</t>
        </is>
      </c>
      <c r="L4371" t="inlineStr">
        <is>
          <t>Custo Mercadoria Vendida</t>
        </is>
      </c>
      <c r="M4371" t="inlineStr">
        <is>
          <t>Insumos - Bebidas</t>
        </is>
      </c>
      <c r="N4371" t="inlineStr">
        <is>
          <t>18496</t>
        </is>
      </c>
      <c r="O4371" t="inlineStr">
        <is>
          <t>Documentação Aprovada</t>
        </is>
      </c>
      <c r="P4371" t="inlineStr">
        <is>
          <t>Aprovado Diretoria</t>
        </is>
      </c>
      <c r="Q4371" t="inlineStr">
        <is>
          <t>Aprovado Caixa</t>
        </is>
      </c>
      <c r="R4371" t="inlineStr">
        <is>
          <t>Pago</t>
        </is>
      </c>
      <c r="S4371" t="inlineStr">
        <is>
          <t>Bar Brahma - Ypiranga Matriz - Bradesco</t>
        </is>
      </c>
    </row>
    <row r="4372">
      <c r="A4372" t="n">
        <v>64016</v>
      </c>
      <c r="B4372" t="n">
        <v>114</v>
      </c>
      <c r="C4372" t="inlineStr">
        <is>
          <t>Bar Brahma - Centro</t>
        </is>
      </c>
      <c r="D4372" t="inlineStr">
        <is>
          <t>ESTAFF SOLUCOES TECNOLOGICAS DE AGENCIAMENTO LTDA</t>
        </is>
      </c>
      <c r="E4372" t="n">
        <v>11058.65</v>
      </c>
      <c r="F4372" s="27" t="n">
        <v>45659</v>
      </c>
      <c r="G4372" s="27" t="n">
        <v>45659</v>
      </c>
      <c r="H4372" s="27" t="n">
        <v>45659</v>
      </c>
      <c r="I4372" s="27" t="n">
        <v>45655</v>
      </c>
      <c r="J4372" s="27" t="n"/>
      <c r="K4372" t="inlineStr">
        <is>
          <t>Boleto Bancário</t>
        </is>
      </c>
      <c r="L4372" t="inlineStr">
        <is>
          <t>MAO DE OBRA FIXA/ TEMPORARIOS</t>
        </is>
      </c>
      <c r="M4372" t="inlineStr">
        <is>
          <t>MÃO DE OBRA EXTRA</t>
        </is>
      </c>
      <c r="N4372" t="inlineStr">
        <is>
          <t>29122024</t>
        </is>
      </c>
      <c r="O4372" t="inlineStr">
        <is>
          <t>Documentação Aprovada</t>
        </is>
      </c>
      <c r="P4372" t="inlineStr">
        <is>
          <t>Aprovado Diretoria</t>
        </is>
      </c>
      <c r="Q4372" t="inlineStr">
        <is>
          <t>Aprovado Caixa</t>
        </is>
      </c>
      <c r="R4372" t="inlineStr">
        <is>
          <t>Pago</t>
        </is>
      </c>
      <c r="S4372" t="inlineStr">
        <is>
          <t>Bar Brahma - Ypiranga Matriz - Bradesco</t>
        </is>
      </c>
    </row>
    <row r="4373">
      <c r="A4373" t="n">
        <v>64039</v>
      </c>
      <c r="B4373" t="n">
        <v>114</v>
      </c>
      <c r="C4373" t="inlineStr">
        <is>
          <t>Bar Brahma - Centro</t>
        </is>
      </c>
      <c r="D4373" t="inlineStr">
        <is>
          <t>ESHOWS PROMOCOES ARTISTICAS LTDA</t>
        </is>
      </c>
      <c r="E4373" t="n">
        <v>66670</v>
      </c>
      <c r="F4373" s="27" t="n">
        <v>45658</v>
      </c>
      <c r="G4373" s="27" t="n">
        <v>45659</v>
      </c>
      <c r="H4373" s="27" t="n">
        <v>45659</v>
      </c>
      <c r="I4373" s="27" t="n">
        <v>45634</v>
      </c>
      <c r="J4373" s="27" t="n"/>
      <c r="K4373" t="inlineStr">
        <is>
          <t>Boleto Bancário</t>
        </is>
      </c>
      <c r="L4373" t="inlineStr">
        <is>
          <t>CUSTO ARTISTICO</t>
        </is>
      </c>
      <c r="M4373" t="inlineStr">
        <is>
          <t>CACHE MUSICOS E ARTISTAS</t>
        </is>
      </c>
      <c r="N4373" t="inlineStr">
        <is>
          <t>08122024</t>
        </is>
      </c>
      <c r="O4373" t="inlineStr">
        <is>
          <t>Documentação Aprovada</t>
        </is>
      </c>
      <c r="P4373" t="inlineStr">
        <is>
          <t>Aprovado Diretoria</t>
        </is>
      </c>
      <c r="Q4373" t="inlineStr">
        <is>
          <t>Aprovado Caixa</t>
        </is>
      </c>
      <c r="R4373" t="inlineStr">
        <is>
          <t>Pago</t>
        </is>
      </c>
      <c r="S4373" t="inlineStr">
        <is>
          <t>Bar Brahma - Ypiranga Matriz - Bradesco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Y7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ID_Parcela</t>
        </is>
      </c>
      <c r="B1" t="inlineStr">
        <is>
          <t>ID_Despesa</t>
        </is>
      </c>
      <c r="C1" t="inlineStr">
        <is>
          <t>Casa</t>
        </is>
      </c>
      <c r="D1" t="inlineStr">
        <is>
          <t>ID_Casa</t>
        </is>
      </c>
      <c r="E1" t="inlineStr">
        <is>
          <t>CNPJ_Loja</t>
        </is>
      </c>
      <c r="F1" t="inlineStr">
        <is>
          <t>Fornecedor</t>
        </is>
      </c>
      <c r="G1" t="inlineStr">
        <is>
          <t>Parcelamento</t>
        </is>
      </c>
      <c r="H1" t="inlineStr">
        <is>
          <t>Qtd_Parcelas</t>
        </is>
      </c>
      <c r="I1" t="inlineStr">
        <is>
          <t>Num_Parcela</t>
        </is>
      </c>
      <c r="J1" t="inlineStr">
        <is>
          <t>Valor_Parcela</t>
        </is>
      </c>
      <c r="K1" t="inlineStr">
        <is>
          <t>Vencimento_Parcela</t>
        </is>
      </c>
      <c r="L1" t="inlineStr">
        <is>
          <t>Previsao_Parcela</t>
        </is>
      </c>
      <c r="M1" t="inlineStr">
        <is>
          <t>Realiz_Parcela</t>
        </is>
      </c>
      <c r="N1" t="inlineStr">
        <is>
          <t>Valor_Original</t>
        </is>
      </c>
      <c r="O1" t="inlineStr">
        <is>
          <t>Valor_Liquido</t>
        </is>
      </c>
      <c r="P1" t="inlineStr">
        <is>
          <t>Data_Lancamento</t>
        </is>
      </c>
      <c r="Q1" t="inlineStr">
        <is>
          <t>Forma_Pagamento</t>
        </is>
      </c>
      <c r="R1" t="inlineStr">
        <is>
          <t>Doc_NF</t>
        </is>
      </c>
      <c r="S1" t="inlineStr">
        <is>
          <t>Class_Cont_1</t>
        </is>
      </c>
      <c r="T1" t="inlineStr">
        <is>
          <t>Class_Cont_2</t>
        </is>
      </c>
      <c r="U1" t="inlineStr">
        <is>
          <t>Status_Conf_Document</t>
        </is>
      </c>
      <c r="V1" t="inlineStr">
        <is>
          <t>Status_Aprov_Diret</t>
        </is>
      </c>
      <c r="W1" t="inlineStr">
        <is>
          <t>Status_Aprov_Caixa</t>
        </is>
      </c>
      <c r="X1" t="inlineStr">
        <is>
          <t>Status_Pgto</t>
        </is>
      </c>
      <c r="Y1" t="inlineStr">
        <is>
          <t>Conta_Bancaria</t>
        </is>
      </c>
    </row>
    <row r="2">
      <c r="A2" t="n">
        <v>10632</v>
      </c>
      <c r="B2" t="n">
        <v>153511</v>
      </c>
      <c r="C2" t="inlineStr">
        <is>
          <t>Bar Brahma - Centro</t>
        </is>
      </c>
      <c r="D2" t="n">
        <v>114</v>
      </c>
      <c r="F2" t="inlineStr">
        <is>
          <t>EMPORIO MEL COMERCIO DE ALIMENTOS E BEBI</t>
        </is>
      </c>
      <c r="G2" t="inlineStr">
        <is>
          <t>True</t>
        </is>
      </c>
      <c r="H2" t="n">
        <v>3</v>
      </c>
      <c r="I2" t="n">
        <v>1</v>
      </c>
      <c r="J2" t="n">
        <v>3401.97</v>
      </c>
      <c r="K2" s="27" t="n">
        <v>45895</v>
      </c>
      <c r="L2" s="27" t="n">
        <v>45895</v>
      </c>
      <c r="M2" s="27" t="n">
        <v>45895</v>
      </c>
      <c r="N2" t="n">
        <v>10205.93</v>
      </c>
      <c r="O2" t="n">
        <v>10205.93</v>
      </c>
      <c r="P2" s="27" t="n">
        <v>45876</v>
      </c>
      <c r="Q2" t="inlineStr">
        <is>
          <t>Boleto Bancário</t>
        </is>
      </c>
      <c r="R2" t="inlineStr">
        <is>
          <t>464699</t>
        </is>
      </c>
      <c r="S2" t="inlineStr">
        <is>
          <t>Custo Mercadoria Vendida</t>
        </is>
      </c>
      <c r="T2" t="inlineStr">
        <is>
          <t>Insumos - Alimentos</t>
        </is>
      </c>
      <c r="U2" t="inlineStr">
        <is>
          <t>Documentação Aprovada</t>
        </is>
      </c>
      <c r="V2" t="inlineStr">
        <is>
          <t>Aprovado Diretoria</t>
        </is>
      </c>
      <c r="W2" t="inlineStr">
        <is>
          <t>Aprovado Caixa</t>
        </is>
      </c>
      <c r="X2" t="inlineStr">
        <is>
          <t>Parcela_Paga</t>
        </is>
      </c>
      <c r="Y2" t="inlineStr">
        <is>
          <t>Bar Brahma - Ypiranga Matriz - Kamino</t>
        </is>
      </c>
    </row>
    <row r="3">
      <c r="A3" t="n">
        <v>10460</v>
      </c>
      <c r="B3" t="n">
        <v>152828</v>
      </c>
      <c r="C3" t="inlineStr">
        <is>
          <t>Bar Brahma - Centro</t>
        </is>
      </c>
      <c r="D3" t="n">
        <v>114</v>
      </c>
      <c r="F3" t="inlineStr">
        <is>
          <t>LATICINIOS PIRAMIDE LTDA</t>
        </is>
      </c>
      <c r="G3" t="inlineStr">
        <is>
          <t>True</t>
        </is>
      </c>
      <c r="H3" t="n">
        <v>2</v>
      </c>
      <c r="I3" t="n">
        <v>2</v>
      </c>
      <c r="J3" t="n">
        <v>3141.3</v>
      </c>
      <c r="K3" s="27" t="n">
        <v>45895</v>
      </c>
      <c r="L3" s="27" t="n">
        <v>45895</v>
      </c>
      <c r="M3" s="27" t="n">
        <v>45895</v>
      </c>
      <c r="N3" t="n">
        <v>6272.6</v>
      </c>
      <c r="O3" t="n">
        <v>6272.6</v>
      </c>
      <c r="P3" s="27" t="n">
        <v>45875</v>
      </c>
      <c r="Q3" t="inlineStr">
        <is>
          <t>Boleto Bancário</t>
        </is>
      </c>
      <c r="R3" t="inlineStr">
        <is>
          <t>78176</t>
        </is>
      </c>
      <c r="S3" t="inlineStr">
        <is>
          <t>Custo Mercadoria Vendida</t>
        </is>
      </c>
      <c r="T3" t="inlineStr">
        <is>
          <t>Insumos - Alimentos</t>
        </is>
      </c>
      <c r="U3" t="inlineStr">
        <is>
          <t>Documentação Aprovada</t>
        </is>
      </c>
      <c r="V3" t="inlineStr">
        <is>
          <t>Aprovado Diretoria</t>
        </is>
      </c>
      <c r="W3" t="inlineStr">
        <is>
          <t>Aprovado Caixa</t>
        </is>
      </c>
      <c r="X3" t="inlineStr">
        <is>
          <t>Parcela_Paga</t>
        </is>
      </c>
      <c r="Y3" t="inlineStr">
        <is>
          <t>Bar Brahma - Ypiranga Matriz - Kamino</t>
        </is>
      </c>
    </row>
    <row r="4">
      <c r="A4" t="n">
        <v>10691</v>
      </c>
      <c r="B4" t="n">
        <v>154436</v>
      </c>
      <c r="C4" t="inlineStr">
        <is>
          <t>Bar Brahma - Centro</t>
        </is>
      </c>
      <c r="D4" t="n">
        <v>114</v>
      </c>
      <c r="F4" t="inlineStr">
        <is>
          <t>KING COMERCIO E IMPORTACAO DE BEBIDAS LT</t>
        </is>
      </c>
      <c r="G4" t="inlineStr">
        <is>
          <t>True</t>
        </is>
      </c>
      <c r="H4" t="n">
        <v>2</v>
      </c>
      <c r="I4" t="n">
        <v>1</v>
      </c>
      <c r="J4" t="n">
        <v>2975.23</v>
      </c>
      <c r="K4" s="27" t="n">
        <v>45895</v>
      </c>
      <c r="L4" s="27" t="n">
        <v>45895</v>
      </c>
      <c r="M4" s="27" t="n">
        <v>45895</v>
      </c>
      <c r="N4" t="n">
        <v>5950.46</v>
      </c>
      <c r="O4" t="n">
        <v>5950.46</v>
      </c>
      <c r="P4" s="27" t="n">
        <v>45882</v>
      </c>
      <c r="Q4" t="inlineStr">
        <is>
          <t>Boleto Bancário</t>
        </is>
      </c>
      <c r="R4" t="inlineStr">
        <is>
          <t>120117</t>
        </is>
      </c>
      <c r="S4" t="inlineStr">
        <is>
          <t>Custo Mercadoria Vendida</t>
        </is>
      </c>
      <c r="T4" t="inlineStr">
        <is>
          <t>Insumos - Bebidas</t>
        </is>
      </c>
      <c r="U4" t="inlineStr">
        <is>
          <t>Documentação Aprovada</t>
        </is>
      </c>
      <c r="V4" t="inlineStr">
        <is>
          <t>Aprovado Diretoria</t>
        </is>
      </c>
      <c r="W4" t="inlineStr">
        <is>
          <t>Aprovado Caixa</t>
        </is>
      </c>
      <c r="X4" t="inlineStr">
        <is>
          <t>Parcela_Paga</t>
        </is>
      </c>
      <c r="Y4" t="inlineStr">
        <is>
          <t>Bar Brahma - Ypiranga Matriz - Kamino</t>
        </is>
      </c>
    </row>
    <row r="5">
      <c r="A5" t="n">
        <v>10736</v>
      </c>
      <c r="B5" t="n">
        <v>155558</v>
      </c>
      <c r="C5" t="inlineStr">
        <is>
          <t>Bar Brahma - Centro</t>
        </is>
      </c>
      <c r="D5" t="n">
        <v>114</v>
      </c>
      <c r="F5" t="inlineStr">
        <is>
          <t>BB DISTRIBUIDORA DE CARNES LTDA</t>
        </is>
      </c>
      <c r="G5" t="inlineStr">
        <is>
          <t>True</t>
        </is>
      </c>
      <c r="H5" t="n">
        <v>3</v>
      </c>
      <c r="I5" t="n">
        <v>1</v>
      </c>
      <c r="J5" t="n">
        <v>3211.05</v>
      </c>
      <c r="K5" s="27" t="n">
        <v>45896</v>
      </c>
      <c r="L5" s="27" t="n">
        <v>45895</v>
      </c>
      <c r="M5" s="27" t="n">
        <v>45895</v>
      </c>
      <c r="N5" t="n">
        <v>9633.16</v>
      </c>
      <c r="O5" t="n">
        <v>9633.16</v>
      </c>
      <c r="P5" s="27" t="n">
        <v>45888</v>
      </c>
      <c r="Q5" t="inlineStr">
        <is>
          <t>Boleto Bancário</t>
        </is>
      </c>
      <c r="R5" t="inlineStr">
        <is>
          <t>399799</t>
        </is>
      </c>
      <c r="S5" t="inlineStr">
        <is>
          <t>Custo Mercadoria Vendida</t>
        </is>
      </c>
      <c r="T5" t="inlineStr">
        <is>
          <t>Insumos - Alimentos</t>
        </is>
      </c>
      <c r="U5" t="inlineStr">
        <is>
          <t>Documentação Aprovada</t>
        </is>
      </c>
      <c r="V5" t="inlineStr">
        <is>
          <t>Aprovado Diretoria</t>
        </is>
      </c>
      <c r="W5" t="inlineStr">
        <is>
          <t>Aprovado Caixa</t>
        </is>
      </c>
      <c r="X5" t="inlineStr">
        <is>
          <t>Parcela_Paga</t>
        </is>
      </c>
      <c r="Y5" t="inlineStr">
        <is>
          <t>Bar Brahma - Ypiranga Matriz - Kamino</t>
        </is>
      </c>
    </row>
    <row r="6">
      <c r="A6" t="n">
        <v>10685</v>
      </c>
      <c r="B6" t="n">
        <v>154375</v>
      </c>
      <c r="C6" t="inlineStr">
        <is>
          <t>Bar Brahma - Centro</t>
        </is>
      </c>
      <c r="D6" t="n">
        <v>114</v>
      </c>
      <c r="F6" t="inlineStr">
        <is>
          <t>ESTELA PEREZ SUNSET DECOR</t>
        </is>
      </c>
      <c r="G6" t="inlineStr">
        <is>
          <t>True</t>
        </is>
      </c>
      <c r="H6" t="n">
        <v>2</v>
      </c>
      <c r="I6" t="n">
        <v>1</v>
      </c>
      <c r="J6" t="n">
        <v>7865.5</v>
      </c>
      <c r="K6" s="27" t="n">
        <v>45894</v>
      </c>
      <c r="L6" s="27" t="n">
        <v>45894</v>
      </c>
      <c r="M6" s="27" t="n">
        <v>45894</v>
      </c>
      <c r="N6" t="n">
        <v>15731</v>
      </c>
      <c r="O6" t="n">
        <v>15731</v>
      </c>
      <c r="P6" s="27" t="n">
        <v>45882</v>
      </c>
      <c r="Q6" t="inlineStr">
        <is>
          <t>Transferência Bancária ou Pix</t>
        </is>
      </c>
      <c r="R6" t="inlineStr">
        <is>
          <t>62</t>
        </is>
      </c>
      <c r="S6" t="inlineStr">
        <is>
          <t>Marketing</t>
        </is>
      </c>
      <c r="T6" t="inlineStr">
        <is>
          <t>Produção Gráfica e Material Institucional</t>
        </is>
      </c>
      <c r="U6" t="inlineStr">
        <is>
          <t>Documentação Aprovada</t>
        </is>
      </c>
      <c r="V6" t="inlineStr">
        <is>
          <t>Aprovado Diretoria</t>
        </is>
      </c>
      <c r="W6" t="inlineStr">
        <is>
          <t>Aprovado Caixa</t>
        </is>
      </c>
      <c r="X6" t="inlineStr">
        <is>
          <t>Parcela_Paga</t>
        </is>
      </c>
      <c r="Y6" t="inlineStr">
        <is>
          <t>Bar Brahma - Ypiranga Matriz - Kamino</t>
        </is>
      </c>
    </row>
    <row r="7">
      <c r="A7" t="n">
        <v>9764</v>
      </c>
      <c r="B7" t="n">
        <v>140034</v>
      </c>
      <c r="C7" t="inlineStr">
        <is>
          <t>Bar Brahma - Centro</t>
        </is>
      </c>
      <c r="D7" t="n">
        <v>114</v>
      </c>
      <c r="F7" t="inlineStr">
        <is>
          <t>PEDRO ADEMI 05778312830</t>
        </is>
      </c>
      <c r="G7" t="inlineStr">
        <is>
          <t>True</t>
        </is>
      </c>
      <c r="H7" t="n">
        <v>12</v>
      </c>
      <c r="I7" t="n">
        <v>3</v>
      </c>
      <c r="J7" t="n">
        <v>2667</v>
      </c>
      <c r="K7" s="27" t="n">
        <v>45894</v>
      </c>
      <c r="L7" s="27" t="n">
        <v>45894</v>
      </c>
      <c r="M7" s="27" t="n">
        <v>45894</v>
      </c>
      <c r="N7" t="n">
        <v>32004</v>
      </c>
      <c r="O7" t="n">
        <v>32004</v>
      </c>
      <c r="P7" s="27" t="n">
        <v>45825</v>
      </c>
      <c r="Q7" t="inlineStr">
        <is>
          <t>Transferência Bancária ou Pix</t>
        </is>
      </c>
      <c r="R7" t="inlineStr">
        <is>
          <t>12 PARC-FIM 25/05/2026</t>
        </is>
      </c>
      <c r="S7" t="inlineStr">
        <is>
          <t>Endividamento</t>
        </is>
      </c>
      <c r="T7" t="inlineStr">
        <is>
          <t>Processo Judicial</t>
        </is>
      </c>
      <c r="U7" t="inlineStr">
        <is>
          <t>Documentação Aprovada</t>
        </is>
      </c>
      <c r="V7" t="inlineStr">
        <is>
          <t>Aprovado Diretoria</t>
        </is>
      </c>
      <c r="W7" t="inlineStr">
        <is>
          <t>Aprovado Caixa</t>
        </is>
      </c>
      <c r="X7" t="inlineStr">
        <is>
          <t>Parcela_Paga</t>
        </is>
      </c>
      <c r="Y7" t="inlineStr">
        <is>
          <t>Bar Brahma - Ypiranga Matriz - Kamino</t>
        </is>
      </c>
    </row>
    <row r="8">
      <c r="A8" t="n">
        <v>10050</v>
      </c>
      <c r="B8" t="n">
        <v>145794</v>
      </c>
      <c r="C8" t="inlineStr">
        <is>
          <t>Bar Brahma - Centro</t>
        </is>
      </c>
      <c r="D8" t="n">
        <v>114</v>
      </c>
      <c r="F8" t="inlineStr">
        <is>
          <t>LETICIA ALVES DOS SANTOS</t>
        </is>
      </c>
      <c r="G8" t="inlineStr">
        <is>
          <t>True</t>
        </is>
      </c>
      <c r="H8" t="n">
        <v>15</v>
      </c>
      <c r="I8" t="n">
        <v>2</v>
      </c>
      <c r="J8" t="n">
        <v>3000</v>
      </c>
      <c r="K8" s="27" t="n">
        <v>45890</v>
      </c>
      <c r="L8" s="27" t="n">
        <v>45890</v>
      </c>
      <c r="M8" s="27" t="n">
        <v>45890</v>
      </c>
      <c r="N8" t="n">
        <v>45000</v>
      </c>
      <c r="O8" t="n">
        <v>45000</v>
      </c>
      <c r="P8" s="27" t="n">
        <v>45848</v>
      </c>
      <c r="Q8" t="inlineStr">
        <is>
          <t>Transferência Bancária ou Pix</t>
        </is>
      </c>
      <c r="R8" t="inlineStr">
        <is>
          <t>15 PARC-FIM 21/09/2026</t>
        </is>
      </c>
      <c r="S8" t="inlineStr">
        <is>
          <t>Endividamento</t>
        </is>
      </c>
      <c r="T8" t="inlineStr">
        <is>
          <t>Processo Judicial</t>
        </is>
      </c>
      <c r="U8" t="inlineStr">
        <is>
          <t>Documentação Aprovada</t>
        </is>
      </c>
      <c r="V8" t="inlineStr">
        <is>
          <t>Aprovado Diretoria</t>
        </is>
      </c>
      <c r="W8" t="inlineStr">
        <is>
          <t>Aprovado Caixa</t>
        </is>
      </c>
      <c r="X8" t="inlineStr">
        <is>
          <t>Parcela_Paga</t>
        </is>
      </c>
      <c r="Y8" t="inlineStr">
        <is>
          <t>Bar Brahma - Ypiranga Matriz - Kamino</t>
        </is>
      </c>
    </row>
    <row r="9">
      <c r="A9" t="n">
        <v>9980</v>
      </c>
      <c r="B9" t="n">
        <v>144054</v>
      </c>
      <c r="C9" t="inlineStr">
        <is>
          <t>Bar Brahma - Centro</t>
        </is>
      </c>
      <c r="D9" t="n">
        <v>114</v>
      </c>
      <c r="F9" t="inlineStr">
        <is>
          <t>NUBIA ALVES SANTOS</t>
        </is>
      </c>
      <c r="G9" t="inlineStr">
        <is>
          <t>True</t>
        </is>
      </c>
      <c r="H9" t="n">
        <v>10</v>
      </c>
      <c r="I9" t="n">
        <v>2</v>
      </c>
      <c r="J9" t="n">
        <v>2000</v>
      </c>
      <c r="K9" s="27" t="n">
        <v>45890</v>
      </c>
      <c r="L9" s="27" t="n">
        <v>45890</v>
      </c>
      <c r="M9" s="27" t="n">
        <v>45890</v>
      </c>
      <c r="N9" t="n">
        <v>20000</v>
      </c>
      <c r="O9" t="n">
        <v>20000</v>
      </c>
      <c r="P9" s="27" t="n">
        <v>45842</v>
      </c>
      <c r="Q9" t="inlineStr">
        <is>
          <t>Transferência Bancária ou Pix</t>
        </is>
      </c>
      <c r="R9" t="inlineStr">
        <is>
          <t>10 PARC-FIM 22/04/2026</t>
        </is>
      </c>
      <c r="S9" t="inlineStr">
        <is>
          <t>Endividamento</t>
        </is>
      </c>
      <c r="T9" t="inlineStr">
        <is>
          <t>Processo Judicial</t>
        </is>
      </c>
      <c r="U9" t="inlineStr">
        <is>
          <t>Documentação Aprovada</t>
        </is>
      </c>
      <c r="V9" t="inlineStr">
        <is>
          <t>Aprovado Diretoria</t>
        </is>
      </c>
      <c r="W9" t="inlineStr">
        <is>
          <t>Aprovado Caixa</t>
        </is>
      </c>
      <c r="X9" t="inlineStr">
        <is>
          <t>Parcela_Paga</t>
        </is>
      </c>
      <c r="Y9" t="inlineStr">
        <is>
          <t>Bar Brahma - Ypiranga Matriz - Kamino</t>
        </is>
      </c>
    </row>
    <row r="10">
      <c r="A10" t="n">
        <v>10616</v>
      </c>
      <c r="B10" t="n">
        <v>153500</v>
      </c>
      <c r="C10" t="inlineStr">
        <is>
          <t>Bar Brahma - Centro</t>
        </is>
      </c>
      <c r="D10" t="n">
        <v>114</v>
      </c>
      <c r="F10" t="inlineStr">
        <is>
          <t>RN DISTRIBUIDORA DE UTENSILIOS DOMESTICOS LTDA</t>
        </is>
      </c>
      <c r="G10" t="inlineStr">
        <is>
          <t>True</t>
        </is>
      </c>
      <c r="H10" t="n">
        <v>2</v>
      </c>
      <c r="I10" t="n">
        <v>1</v>
      </c>
      <c r="J10" t="n">
        <v>445</v>
      </c>
      <c r="K10" s="27" t="n">
        <v>45891</v>
      </c>
      <c r="L10" s="27" t="n">
        <v>45890</v>
      </c>
      <c r="M10" s="27" t="n">
        <v>45890</v>
      </c>
      <c r="N10" t="n">
        <v>890</v>
      </c>
      <c r="O10" t="n">
        <v>890</v>
      </c>
      <c r="P10" s="27" t="n">
        <v>45876</v>
      </c>
      <c r="Q10" t="inlineStr">
        <is>
          <t>Boleto Bancário</t>
        </is>
      </c>
      <c r="R10" t="inlineStr">
        <is>
          <t>4761</t>
        </is>
      </c>
      <c r="S10" t="inlineStr">
        <is>
          <t>Utilidades</t>
        </is>
      </c>
      <c r="T10" t="inlineStr">
        <is>
          <t>Utensilios</t>
        </is>
      </c>
      <c r="U10" t="inlineStr">
        <is>
          <t>Documentação Aprovada</t>
        </is>
      </c>
      <c r="V10" t="inlineStr">
        <is>
          <t>Aprovado Diretoria</t>
        </is>
      </c>
      <c r="W10" t="inlineStr">
        <is>
          <t>Aprovado Caixa</t>
        </is>
      </c>
      <c r="X10" t="inlineStr">
        <is>
          <t>Parcela_Paga</t>
        </is>
      </c>
      <c r="Y10" t="inlineStr">
        <is>
          <t>Bar Brahma - Ypiranga Matriz - Kamino</t>
        </is>
      </c>
    </row>
    <row r="11">
      <c r="A11" t="n">
        <v>10459</v>
      </c>
      <c r="B11" t="n">
        <v>152828</v>
      </c>
      <c r="C11" t="inlineStr">
        <is>
          <t>Bar Brahma - Centro</t>
        </is>
      </c>
      <c r="D11" t="n">
        <v>114</v>
      </c>
      <c r="F11" t="inlineStr">
        <is>
          <t>LATICINIOS PIRAMIDE LTDA</t>
        </is>
      </c>
      <c r="G11" t="inlineStr">
        <is>
          <t>True</t>
        </is>
      </c>
      <c r="H11" t="n">
        <v>2</v>
      </c>
      <c r="I11" t="n">
        <v>1</v>
      </c>
      <c r="J11" t="n">
        <v>3141.3</v>
      </c>
      <c r="K11" s="27" t="n">
        <v>45888</v>
      </c>
      <c r="L11" s="27" t="n">
        <v>45888</v>
      </c>
      <c r="M11" s="27" t="n">
        <v>45888</v>
      </c>
      <c r="N11" t="n">
        <v>6272.6</v>
      </c>
      <c r="O11" t="n">
        <v>6272.6</v>
      </c>
      <c r="P11" s="27" t="n">
        <v>45875</v>
      </c>
      <c r="Q11" t="inlineStr">
        <is>
          <t>Boleto Bancário</t>
        </is>
      </c>
      <c r="R11" t="inlineStr">
        <is>
          <t>78176</t>
        </is>
      </c>
      <c r="S11" t="inlineStr">
        <is>
          <t>Custo Mercadoria Vendida</t>
        </is>
      </c>
      <c r="T11" t="inlineStr">
        <is>
          <t>Insumos - Alimentos</t>
        </is>
      </c>
      <c r="U11" t="inlineStr">
        <is>
          <t>Documentação Aprovada</t>
        </is>
      </c>
      <c r="V11" t="inlineStr">
        <is>
          <t>Aprovado Diretoria</t>
        </is>
      </c>
      <c r="W11" t="inlineStr">
        <is>
          <t>Aprovado Caixa</t>
        </is>
      </c>
      <c r="X11" t="inlineStr">
        <is>
          <t>Parcela_Paga</t>
        </is>
      </c>
      <c r="Y11" t="inlineStr">
        <is>
          <t>Bar Brahma - Ypiranga Matriz - Kamino</t>
        </is>
      </c>
    </row>
    <row r="12">
      <c r="A12" t="n">
        <v>10362</v>
      </c>
      <c r="B12" t="n">
        <v>148898</v>
      </c>
      <c r="C12" t="inlineStr">
        <is>
          <t>Bar Brahma - Centro</t>
        </is>
      </c>
      <c r="D12" t="n">
        <v>114</v>
      </c>
      <c r="F12" t="inlineStr">
        <is>
          <t>EMPORIO MEL COMERCIO DE ALIMENTOS E BEBI</t>
        </is>
      </c>
      <c r="G12" t="inlineStr">
        <is>
          <t>True</t>
        </is>
      </c>
      <c r="H12" t="n">
        <v>2</v>
      </c>
      <c r="I12" t="n">
        <v>2</v>
      </c>
      <c r="J12" t="n">
        <v>2836.51</v>
      </c>
      <c r="K12" s="27" t="n">
        <v>45888</v>
      </c>
      <c r="L12" s="27" t="n">
        <v>45888</v>
      </c>
      <c r="M12" s="27" t="n">
        <v>45888</v>
      </c>
      <c r="N12" t="n">
        <v>5673.01</v>
      </c>
      <c r="O12" t="n">
        <v>5673.01</v>
      </c>
      <c r="P12" s="27" t="n">
        <v>45862</v>
      </c>
      <c r="Q12" t="inlineStr">
        <is>
          <t>Boleto Bancário</t>
        </is>
      </c>
      <c r="R12" t="inlineStr">
        <is>
          <t>462509</t>
        </is>
      </c>
      <c r="S12" t="inlineStr">
        <is>
          <t>Custo Mercadoria Vendida</t>
        </is>
      </c>
      <c r="T12" t="inlineStr">
        <is>
          <t>Insumos - Alimentos</t>
        </is>
      </c>
      <c r="U12" t="inlineStr">
        <is>
          <t>Documentação Aprovada</t>
        </is>
      </c>
      <c r="V12" t="inlineStr">
        <is>
          <t>Aprovado Diretoria</t>
        </is>
      </c>
      <c r="W12" t="inlineStr">
        <is>
          <t>Aprovado Caixa</t>
        </is>
      </c>
      <c r="X12" t="inlineStr">
        <is>
          <t>Parcela_Paga</t>
        </is>
      </c>
      <c r="Y12" t="inlineStr">
        <is>
          <t>Bar Brahma - Ypiranga Matriz - Kamino</t>
        </is>
      </c>
    </row>
    <row r="13">
      <c r="A13" t="n">
        <v>10392</v>
      </c>
      <c r="B13" t="n">
        <v>149746</v>
      </c>
      <c r="C13" t="inlineStr">
        <is>
          <t>Bar Brahma - Centro</t>
        </is>
      </c>
      <c r="D13" t="n">
        <v>114</v>
      </c>
      <c r="F13" t="inlineStr">
        <is>
          <t>PAMELA DE OLIVEIRA RODRIGUES</t>
        </is>
      </c>
      <c r="G13" t="inlineStr">
        <is>
          <t>True</t>
        </is>
      </c>
      <c r="H13" t="n">
        <v>8</v>
      </c>
      <c r="I13" t="n">
        <v>1</v>
      </c>
      <c r="J13" t="n">
        <v>2000</v>
      </c>
      <c r="K13" s="27" t="n">
        <v>45887</v>
      </c>
      <c r="L13" s="27" t="n">
        <v>45887</v>
      </c>
      <c r="M13" s="27" t="n">
        <v>45887</v>
      </c>
      <c r="N13" t="n">
        <v>16000</v>
      </c>
      <c r="O13" t="n">
        <v>16000</v>
      </c>
      <c r="P13" s="27" t="n">
        <v>45868</v>
      </c>
      <c r="Q13" t="inlineStr">
        <is>
          <t>Transferência Bancária ou Pix</t>
        </is>
      </c>
      <c r="R13" t="inlineStr">
        <is>
          <t>8 PARC-FIM 18/03/2026</t>
        </is>
      </c>
      <c r="S13" t="inlineStr">
        <is>
          <t>Endividamento</t>
        </is>
      </c>
      <c r="T13" t="inlineStr">
        <is>
          <t>Processo Judicial</t>
        </is>
      </c>
      <c r="U13" t="inlineStr">
        <is>
          <t>Documentação Aprovada</t>
        </is>
      </c>
      <c r="V13" t="inlineStr">
        <is>
          <t>Aprovado Diretoria</t>
        </is>
      </c>
      <c r="W13" t="inlineStr">
        <is>
          <t>Aprovado Caixa</t>
        </is>
      </c>
      <c r="X13" t="inlineStr">
        <is>
          <t>Parcela_Paga</t>
        </is>
      </c>
      <c r="Y13" t="inlineStr">
        <is>
          <t>Bar Brahma - Ypiranga Matriz - Kamino</t>
        </is>
      </c>
    </row>
    <row r="14">
      <c r="A14" t="n">
        <v>7599</v>
      </c>
      <c r="B14" t="n">
        <v>106622</v>
      </c>
      <c r="C14" t="inlineStr">
        <is>
          <t>Bar Brahma - Centro</t>
        </is>
      </c>
      <c r="D14" t="n">
        <v>114</v>
      </c>
      <c r="F14" t="inlineStr">
        <is>
          <t>JURANDIR CARDOSO SIMEAO DOS SANTOS</t>
        </is>
      </c>
      <c r="G14" t="inlineStr">
        <is>
          <t>True</t>
        </is>
      </c>
      <c r="H14" t="n">
        <v>20</v>
      </c>
      <c r="I14" t="n">
        <v>7</v>
      </c>
      <c r="J14" t="n">
        <v>2000</v>
      </c>
      <c r="K14" s="27" t="n">
        <v>45887</v>
      </c>
      <c r="L14" s="27" t="n">
        <v>45887</v>
      </c>
      <c r="M14" s="27" t="n">
        <v>45887</v>
      </c>
      <c r="N14" t="n">
        <v>40000</v>
      </c>
      <c r="O14" t="n">
        <v>40000</v>
      </c>
      <c r="P14" s="27" t="n">
        <v>45688</v>
      </c>
      <c r="Q14" t="inlineStr">
        <is>
          <t>Transferência Bancária ou Pix</t>
        </is>
      </c>
      <c r="R14" t="inlineStr">
        <is>
          <t>20 PARC-FIM 17/09/2026</t>
        </is>
      </c>
      <c r="S14" t="inlineStr">
        <is>
          <t>Mão de Obra - Encargos e Provisões</t>
        </is>
      </c>
      <c r="T14" t="inlineStr">
        <is>
          <t xml:space="preserve">  -  Ações trabalhistas</t>
        </is>
      </c>
      <c r="U14" t="inlineStr">
        <is>
          <t>Documentação Aprovada</t>
        </is>
      </c>
      <c r="V14" t="inlineStr">
        <is>
          <t>Aprovado Diretoria</t>
        </is>
      </c>
      <c r="W14" t="inlineStr">
        <is>
          <t>Aprovado Caixa</t>
        </is>
      </c>
      <c r="X14" t="inlineStr">
        <is>
          <t>Parcela_Paga</t>
        </is>
      </c>
      <c r="Y14" t="inlineStr">
        <is>
          <t>Bar Brahma - Ypiranga Matriz - Kamino</t>
        </is>
      </c>
    </row>
    <row r="15">
      <c r="A15" t="n">
        <v>10091</v>
      </c>
      <c r="B15" t="n">
        <v>146136</v>
      </c>
      <c r="C15" t="inlineStr">
        <is>
          <t>Bar Brahma - Centro</t>
        </is>
      </c>
      <c r="D15" t="n">
        <v>114</v>
      </c>
      <c r="F15" t="inlineStr">
        <is>
          <t>PJ 26265817000185</t>
        </is>
      </c>
      <c r="G15" t="inlineStr">
        <is>
          <t>True</t>
        </is>
      </c>
      <c r="H15" t="n">
        <v>2</v>
      </c>
      <c r="I15" t="n">
        <v>2</v>
      </c>
      <c r="J15" t="n">
        <v>2100</v>
      </c>
      <c r="K15" s="27" t="n">
        <v>45884</v>
      </c>
      <c r="L15" s="27" t="n">
        <v>45883</v>
      </c>
      <c r="M15" s="27" t="n">
        <v>45883</v>
      </c>
      <c r="N15" t="n">
        <v>4200</v>
      </c>
      <c r="O15" t="n">
        <v>4200</v>
      </c>
      <c r="P15" s="27" t="n">
        <v>45852</v>
      </c>
      <c r="Q15" t="inlineStr">
        <is>
          <t>Transferência Bancária ou Pix</t>
        </is>
      </c>
      <c r="R15" t="inlineStr">
        <is>
          <t>105</t>
        </is>
      </c>
      <c r="S15" t="inlineStr">
        <is>
          <t>Mão de Obra - PJ</t>
        </is>
      </c>
      <c r="T15" t="inlineStr">
        <is>
          <t>MDO PJ Fixo</t>
        </is>
      </c>
      <c r="U15" t="inlineStr">
        <is>
          <t>Documentação Aprovada</t>
        </is>
      </c>
      <c r="V15" t="inlineStr">
        <is>
          <t>Aprovado Diretoria</t>
        </is>
      </c>
      <c r="W15" t="inlineStr">
        <is>
          <t>Aprovado Caixa</t>
        </is>
      </c>
      <c r="X15" t="inlineStr">
        <is>
          <t>Parcela_Paga</t>
        </is>
      </c>
      <c r="Y15" t="inlineStr">
        <is>
          <t>Bar Brahma - Tutum Matriz - Kamino</t>
        </is>
      </c>
    </row>
    <row r="16">
      <c r="A16" t="n">
        <v>10087</v>
      </c>
      <c r="B16" t="n">
        <v>146013</v>
      </c>
      <c r="C16" t="inlineStr">
        <is>
          <t>Bar Brahma - Centro</t>
        </is>
      </c>
      <c r="D16" t="n">
        <v>114</v>
      </c>
      <c r="F16" t="inlineStr">
        <is>
          <t>PJ 47754702000124</t>
        </is>
      </c>
      <c r="G16" t="inlineStr">
        <is>
          <t>True</t>
        </is>
      </c>
      <c r="H16" t="n">
        <v>2</v>
      </c>
      <c r="I16" t="n">
        <v>2</v>
      </c>
      <c r="J16" t="n">
        <v>2000</v>
      </c>
      <c r="K16" s="27" t="n">
        <v>45884</v>
      </c>
      <c r="L16" s="27" t="n">
        <v>45883</v>
      </c>
      <c r="M16" s="27" t="n">
        <v>45883</v>
      </c>
      <c r="N16" t="n">
        <v>4000</v>
      </c>
      <c r="O16" t="n">
        <v>4000</v>
      </c>
      <c r="P16" s="27" t="n">
        <v>45849</v>
      </c>
      <c r="Q16" t="inlineStr">
        <is>
          <t>Transferência Bancária ou Pix</t>
        </is>
      </c>
      <c r="R16" t="inlineStr">
        <is>
          <t>21</t>
        </is>
      </c>
      <c r="S16" t="inlineStr">
        <is>
          <t>Mão de Obra - PJ</t>
        </is>
      </c>
      <c r="T16" t="inlineStr">
        <is>
          <t>MDO PJ Fixo</t>
        </is>
      </c>
      <c r="U16" t="inlineStr">
        <is>
          <t>Documentação Aprovada</t>
        </is>
      </c>
      <c r="V16" t="inlineStr">
        <is>
          <t>Aprovado Diretoria</t>
        </is>
      </c>
      <c r="W16" t="inlineStr">
        <is>
          <t>Aprovado Caixa</t>
        </is>
      </c>
      <c r="X16" t="inlineStr">
        <is>
          <t>Parcela_Paga</t>
        </is>
      </c>
      <c r="Y16" t="inlineStr">
        <is>
          <t>Bar Brahma - Tutum Matriz - Kamino</t>
        </is>
      </c>
    </row>
    <row r="17">
      <c r="A17" t="n">
        <v>10093</v>
      </c>
      <c r="B17" t="n">
        <v>146142</v>
      </c>
      <c r="C17" t="inlineStr">
        <is>
          <t>Bar Brahma - Centro</t>
        </is>
      </c>
      <c r="D17" t="n">
        <v>114</v>
      </c>
      <c r="F17" t="inlineStr">
        <is>
          <t>PJ 57461967000198</t>
        </is>
      </c>
      <c r="G17" t="inlineStr">
        <is>
          <t>True</t>
        </is>
      </c>
      <c r="H17" t="n">
        <v>2</v>
      </c>
      <c r="I17" t="n">
        <v>2</v>
      </c>
      <c r="J17" t="n">
        <v>2000</v>
      </c>
      <c r="K17" s="27" t="n">
        <v>45884</v>
      </c>
      <c r="L17" s="27" t="n">
        <v>45883</v>
      </c>
      <c r="M17" s="27" t="n">
        <v>45883</v>
      </c>
      <c r="N17" t="n">
        <v>4000</v>
      </c>
      <c r="O17" t="n">
        <v>4000</v>
      </c>
      <c r="P17" s="27" t="n">
        <v>45852</v>
      </c>
      <c r="Q17" t="inlineStr">
        <is>
          <t>Transferência Bancária ou Pix</t>
        </is>
      </c>
      <c r="R17" t="inlineStr">
        <is>
          <t>23</t>
        </is>
      </c>
      <c r="S17" t="inlineStr">
        <is>
          <t>Mão de Obra - PJ</t>
        </is>
      </c>
      <c r="T17" t="inlineStr">
        <is>
          <t>MDO PJ Fixo</t>
        </is>
      </c>
      <c r="U17" t="inlineStr">
        <is>
          <t>Documentação Aprovada</t>
        </is>
      </c>
      <c r="V17" t="inlineStr">
        <is>
          <t>Aprovado Diretoria</t>
        </is>
      </c>
      <c r="W17" t="inlineStr">
        <is>
          <t>Aprovado Caixa</t>
        </is>
      </c>
      <c r="X17" t="inlineStr">
        <is>
          <t>Parcela_Paga</t>
        </is>
      </c>
      <c r="Y17" t="inlineStr">
        <is>
          <t>Bar Brahma - Tutum Matriz - Kamino</t>
        </is>
      </c>
    </row>
    <row r="18">
      <c r="A18" t="n">
        <v>10095</v>
      </c>
      <c r="B18" t="n">
        <v>146143</v>
      </c>
      <c r="C18" t="inlineStr">
        <is>
          <t>Bar Brahma - Centro</t>
        </is>
      </c>
      <c r="D18" t="n">
        <v>114</v>
      </c>
      <c r="F18" t="inlineStr">
        <is>
          <t>PJ 58745232000159</t>
        </is>
      </c>
      <c r="G18" t="inlineStr">
        <is>
          <t>True</t>
        </is>
      </c>
      <c r="H18" t="n">
        <v>2</v>
      </c>
      <c r="I18" t="n">
        <v>2</v>
      </c>
      <c r="J18" t="n">
        <v>3250</v>
      </c>
      <c r="K18" s="27" t="n">
        <v>45884</v>
      </c>
      <c r="L18" s="27" t="n">
        <v>45883</v>
      </c>
      <c r="M18" s="27" t="n">
        <v>45883</v>
      </c>
      <c r="N18" t="n">
        <v>6500</v>
      </c>
      <c r="O18" t="n">
        <v>6500</v>
      </c>
      <c r="P18" s="27" t="n">
        <v>45852</v>
      </c>
      <c r="Q18" t="inlineStr">
        <is>
          <t>Transferência Bancária ou Pix</t>
        </is>
      </c>
      <c r="R18" t="inlineStr">
        <is>
          <t>12</t>
        </is>
      </c>
      <c r="S18" t="inlineStr">
        <is>
          <t>Mão de Obra - PJ</t>
        </is>
      </c>
      <c r="T18" t="inlineStr">
        <is>
          <t>MDO PJ Fixo</t>
        </is>
      </c>
      <c r="U18" t="inlineStr">
        <is>
          <t>Documentação Aprovada</t>
        </is>
      </c>
      <c r="V18" t="inlineStr">
        <is>
          <t>Aprovado Diretoria</t>
        </is>
      </c>
      <c r="W18" t="inlineStr">
        <is>
          <t>Aprovado Caixa</t>
        </is>
      </c>
      <c r="X18" t="inlineStr">
        <is>
          <t>Parcela_Paga</t>
        </is>
      </c>
      <c r="Y18" t="inlineStr">
        <is>
          <t>Bar Brahma - Tutum Matriz - Kamino</t>
        </is>
      </c>
    </row>
    <row r="19">
      <c r="A19" t="n">
        <v>10097</v>
      </c>
      <c r="B19" t="n">
        <v>146144</v>
      </c>
      <c r="C19" t="inlineStr">
        <is>
          <t>Bar Brahma - Centro</t>
        </is>
      </c>
      <c r="D19" t="n">
        <v>114</v>
      </c>
      <c r="F19" t="inlineStr">
        <is>
          <t>PJ 50950043000106</t>
        </is>
      </c>
      <c r="G19" t="inlineStr">
        <is>
          <t>True</t>
        </is>
      </c>
      <c r="H19" t="n">
        <v>2</v>
      </c>
      <c r="I19" t="n">
        <v>2</v>
      </c>
      <c r="J19" t="n">
        <v>2000</v>
      </c>
      <c r="K19" s="27" t="n">
        <v>45884</v>
      </c>
      <c r="L19" s="27" t="n">
        <v>45883</v>
      </c>
      <c r="M19" s="27" t="n">
        <v>45883</v>
      </c>
      <c r="N19" t="n">
        <v>4000</v>
      </c>
      <c r="O19" t="n">
        <v>4000</v>
      </c>
      <c r="P19" s="27" t="n">
        <v>45852</v>
      </c>
      <c r="Q19" t="inlineStr">
        <is>
          <t>Transferência Bancária ou Pix</t>
        </is>
      </c>
      <c r="R19" t="inlineStr">
        <is>
          <t>54</t>
        </is>
      </c>
      <c r="S19" t="inlineStr">
        <is>
          <t>Mão de Obra - PJ</t>
        </is>
      </c>
      <c r="T19" t="inlineStr">
        <is>
          <t>MDO PJ Fixo</t>
        </is>
      </c>
      <c r="U19" t="inlineStr">
        <is>
          <t>Documentação Aprovada</t>
        </is>
      </c>
      <c r="V19" t="inlineStr">
        <is>
          <t>Aprovado Diretoria</t>
        </is>
      </c>
      <c r="W19" t="inlineStr">
        <is>
          <t>Aprovado Caixa</t>
        </is>
      </c>
      <c r="X19" t="inlineStr">
        <is>
          <t>Parcela_Paga</t>
        </is>
      </c>
      <c r="Y19" t="inlineStr">
        <is>
          <t>Bar Brahma - Tutum Matriz - Kamino</t>
        </is>
      </c>
    </row>
    <row r="20">
      <c r="A20" t="n">
        <v>10099</v>
      </c>
      <c r="B20" t="n">
        <v>146145</v>
      </c>
      <c r="C20" t="inlineStr">
        <is>
          <t>Bar Brahma - Centro</t>
        </is>
      </c>
      <c r="D20" t="n">
        <v>114</v>
      </c>
      <c r="F20" t="inlineStr">
        <is>
          <t>PJ 32518871000198</t>
        </is>
      </c>
      <c r="G20" t="inlineStr">
        <is>
          <t>True</t>
        </is>
      </c>
      <c r="H20" t="n">
        <v>2</v>
      </c>
      <c r="I20" t="n">
        <v>2</v>
      </c>
      <c r="J20" t="n">
        <v>3300</v>
      </c>
      <c r="K20" s="27" t="n">
        <v>45884</v>
      </c>
      <c r="L20" s="27" t="n">
        <v>45883</v>
      </c>
      <c r="M20" s="27" t="n">
        <v>45883</v>
      </c>
      <c r="N20" t="n">
        <v>6600</v>
      </c>
      <c r="O20" t="n">
        <v>6600</v>
      </c>
      <c r="P20" s="27" t="n">
        <v>45852</v>
      </c>
      <c r="Q20" t="inlineStr">
        <is>
          <t>Transferência Bancária ou Pix</t>
        </is>
      </c>
      <c r="R20" t="inlineStr">
        <is>
          <t>660000 072025</t>
        </is>
      </c>
      <c r="S20" t="inlineStr">
        <is>
          <t>Mão de Obra - PJ</t>
        </is>
      </c>
      <c r="T20" t="inlineStr">
        <is>
          <t>MDO PJ Fixo</t>
        </is>
      </c>
      <c r="U20" t="inlineStr">
        <is>
          <t>Documentação Aprovada</t>
        </is>
      </c>
      <c r="V20" t="inlineStr">
        <is>
          <t>Aprovado Diretoria</t>
        </is>
      </c>
      <c r="W20" t="inlineStr">
        <is>
          <t>Aprovado Caixa</t>
        </is>
      </c>
      <c r="X20" t="inlineStr">
        <is>
          <t>Parcela_Paga</t>
        </is>
      </c>
      <c r="Y20" t="inlineStr">
        <is>
          <t>Bar Brahma - Tutum Matriz - Kamino</t>
        </is>
      </c>
    </row>
    <row r="21">
      <c r="A21" t="n">
        <v>10085</v>
      </c>
      <c r="B21" t="n">
        <v>146011</v>
      </c>
      <c r="C21" t="inlineStr">
        <is>
          <t>Bar Brahma - Centro</t>
        </is>
      </c>
      <c r="D21" t="n">
        <v>114</v>
      </c>
      <c r="F21" t="inlineStr">
        <is>
          <t>PJ 51339692000138</t>
        </is>
      </c>
      <c r="G21" t="inlineStr">
        <is>
          <t>True</t>
        </is>
      </c>
      <c r="H21" t="n">
        <v>2</v>
      </c>
      <c r="I21" t="n">
        <v>2</v>
      </c>
      <c r="J21" t="n">
        <v>3300</v>
      </c>
      <c r="K21" s="27" t="n">
        <v>45884</v>
      </c>
      <c r="L21" s="27" t="n">
        <v>45883</v>
      </c>
      <c r="M21" s="27" t="n">
        <v>45883</v>
      </c>
      <c r="N21" t="n">
        <v>6600</v>
      </c>
      <c r="O21" t="n">
        <v>6600</v>
      </c>
      <c r="P21" s="27" t="n">
        <v>45849</v>
      </c>
      <c r="Q21" t="inlineStr">
        <is>
          <t>Transferência Bancária ou Pix</t>
        </is>
      </c>
      <c r="R21" t="inlineStr">
        <is>
          <t>53</t>
        </is>
      </c>
      <c r="S21" t="inlineStr">
        <is>
          <t>Mão de Obra - PJ</t>
        </is>
      </c>
      <c r="T21" t="inlineStr">
        <is>
          <t>MDO PJ Fixo</t>
        </is>
      </c>
      <c r="U21" t="inlineStr">
        <is>
          <t>Documentação Aprovada</t>
        </is>
      </c>
      <c r="V21" t="inlineStr">
        <is>
          <t>Aprovado Diretoria</t>
        </is>
      </c>
      <c r="W21" t="inlineStr">
        <is>
          <t>Aprovado Caixa</t>
        </is>
      </c>
      <c r="X21" t="inlineStr">
        <is>
          <t>Parcela_Paga</t>
        </is>
      </c>
      <c r="Y21" t="inlineStr">
        <is>
          <t>Bar Brahma - Tutum Matriz - Kamino</t>
        </is>
      </c>
    </row>
    <row r="22">
      <c r="A22" t="n">
        <v>10083</v>
      </c>
      <c r="B22" t="n">
        <v>146002</v>
      </c>
      <c r="C22" t="inlineStr">
        <is>
          <t>Bar Brahma - Centro</t>
        </is>
      </c>
      <c r="D22" t="n">
        <v>114</v>
      </c>
      <c r="F22" t="inlineStr">
        <is>
          <t>PJ 55937060000127</t>
        </is>
      </c>
      <c r="G22" t="inlineStr">
        <is>
          <t>True</t>
        </is>
      </c>
      <c r="H22" t="n">
        <v>2</v>
      </c>
      <c r="I22" t="n">
        <v>2</v>
      </c>
      <c r="J22" t="n">
        <v>2550</v>
      </c>
      <c r="K22" s="27" t="n">
        <v>45884</v>
      </c>
      <c r="L22" s="27" t="n">
        <v>45883</v>
      </c>
      <c r="M22" s="27" t="n">
        <v>45883</v>
      </c>
      <c r="N22" t="n">
        <v>5100</v>
      </c>
      <c r="O22" t="n">
        <v>5100</v>
      </c>
      <c r="P22" s="27" t="n">
        <v>45849</v>
      </c>
      <c r="Q22" t="inlineStr">
        <is>
          <t>Transferência Bancária ou Pix</t>
        </is>
      </c>
      <c r="R22" t="inlineStr">
        <is>
          <t>31</t>
        </is>
      </c>
      <c r="S22" t="inlineStr">
        <is>
          <t>Mão de Obra - PJ</t>
        </is>
      </c>
      <c r="T22" t="inlineStr">
        <is>
          <t>MDO PJ Fixo</t>
        </is>
      </c>
      <c r="U22" t="inlineStr">
        <is>
          <t>Documentação Aprovada</t>
        </is>
      </c>
      <c r="V22" t="inlineStr">
        <is>
          <t>Aprovado Diretoria</t>
        </is>
      </c>
      <c r="W22" t="inlineStr">
        <is>
          <t>Aprovado Caixa</t>
        </is>
      </c>
      <c r="X22" t="inlineStr">
        <is>
          <t>Parcela_Paga</t>
        </is>
      </c>
      <c r="Y22" t="inlineStr">
        <is>
          <t>Bar Brahma - Tutum Matriz - Kamino</t>
        </is>
      </c>
    </row>
    <row r="23">
      <c r="A23" t="n">
        <v>10101</v>
      </c>
      <c r="B23" t="n">
        <v>146146</v>
      </c>
      <c r="C23" t="inlineStr">
        <is>
          <t>Bar Brahma - Centro</t>
        </is>
      </c>
      <c r="D23" t="n">
        <v>114</v>
      </c>
      <c r="F23" t="inlineStr">
        <is>
          <t>PJ 55217142000105</t>
        </is>
      </c>
      <c r="G23" t="inlineStr">
        <is>
          <t>True</t>
        </is>
      </c>
      <c r="H23" t="n">
        <v>2</v>
      </c>
      <c r="I23" t="n">
        <v>2</v>
      </c>
      <c r="J23" t="n">
        <v>2100</v>
      </c>
      <c r="K23" s="27" t="n">
        <v>45884</v>
      </c>
      <c r="L23" s="27" t="n">
        <v>45883</v>
      </c>
      <c r="M23" s="27" t="n">
        <v>45883</v>
      </c>
      <c r="N23" t="n">
        <v>4200</v>
      </c>
      <c r="O23" t="n">
        <v>4200</v>
      </c>
      <c r="P23" s="27" t="n">
        <v>45852</v>
      </c>
      <c r="Q23" t="inlineStr">
        <is>
          <t>Transferência Bancária ou Pix</t>
        </is>
      </c>
      <c r="R23" t="inlineStr">
        <is>
          <t>36</t>
        </is>
      </c>
      <c r="S23" t="inlineStr">
        <is>
          <t>Mão de Obra - PJ</t>
        </is>
      </c>
      <c r="T23" t="inlineStr">
        <is>
          <t>MDO PJ Fixo</t>
        </is>
      </c>
      <c r="U23" t="inlineStr">
        <is>
          <t>Documentação Aprovada</t>
        </is>
      </c>
      <c r="V23" t="inlineStr">
        <is>
          <t>Aprovado Diretoria</t>
        </is>
      </c>
      <c r="W23" t="inlineStr">
        <is>
          <t>Aprovado Caixa</t>
        </is>
      </c>
      <c r="X23" t="inlineStr">
        <is>
          <t>Parcela_Paga</t>
        </is>
      </c>
      <c r="Y23" t="inlineStr">
        <is>
          <t>Bar Brahma - Tutum Matriz - Kamino</t>
        </is>
      </c>
    </row>
    <row r="24">
      <c r="A24" t="n">
        <v>10103</v>
      </c>
      <c r="B24" t="n">
        <v>146152</v>
      </c>
      <c r="C24" t="inlineStr">
        <is>
          <t>Bar Brahma - Centro</t>
        </is>
      </c>
      <c r="D24" t="n">
        <v>114</v>
      </c>
      <c r="F24" t="inlineStr">
        <is>
          <t>MANUEL SERRA</t>
        </is>
      </c>
      <c r="G24" t="inlineStr">
        <is>
          <t>True</t>
        </is>
      </c>
      <c r="H24" t="n">
        <v>2</v>
      </c>
      <c r="I24" t="n">
        <v>2</v>
      </c>
      <c r="J24" t="n">
        <v>2250</v>
      </c>
      <c r="K24" s="27" t="n">
        <v>45884</v>
      </c>
      <c r="L24" s="27" t="n">
        <v>45883</v>
      </c>
      <c r="M24" s="27" t="n">
        <v>45883</v>
      </c>
      <c r="N24" t="n">
        <v>4500</v>
      </c>
      <c r="O24" t="n">
        <v>4500</v>
      </c>
      <c r="P24" s="27" t="n">
        <v>45852</v>
      </c>
      <c r="Q24" t="inlineStr">
        <is>
          <t>Transferência Bancária ou Pix</t>
        </is>
      </c>
      <c r="R24" t="inlineStr">
        <is>
          <t>450000 072025</t>
        </is>
      </c>
      <c r="S24" t="inlineStr">
        <is>
          <t>Mão de Obra - PJ</t>
        </is>
      </c>
      <c r="T24" t="inlineStr">
        <is>
          <t>MDO PJ Fixo</t>
        </is>
      </c>
      <c r="U24" t="inlineStr">
        <is>
          <t>Documentação Aprovada</t>
        </is>
      </c>
      <c r="V24" t="inlineStr">
        <is>
          <t>Aprovado Diretoria</t>
        </is>
      </c>
      <c r="W24" t="inlineStr">
        <is>
          <t>Aprovado Caixa</t>
        </is>
      </c>
      <c r="X24" t="inlineStr">
        <is>
          <t>Parcela_Paga</t>
        </is>
      </c>
      <c r="Y24" t="inlineStr">
        <is>
          <t>Bar Brahma - Tutum Matriz - Kamino</t>
        </is>
      </c>
    </row>
    <row r="25">
      <c r="A25" t="n">
        <v>10105</v>
      </c>
      <c r="B25" t="n">
        <v>146153</v>
      </c>
      <c r="C25" t="inlineStr">
        <is>
          <t>Bar Brahma - Centro</t>
        </is>
      </c>
      <c r="D25" t="n">
        <v>114</v>
      </c>
      <c r="F25" t="inlineStr">
        <is>
          <t>PJ 47312234000138</t>
        </is>
      </c>
      <c r="G25" t="inlineStr">
        <is>
          <t>True</t>
        </is>
      </c>
      <c r="H25" t="n">
        <v>2</v>
      </c>
      <c r="I25" t="n">
        <v>2</v>
      </c>
      <c r="J25" t="n">
        <v>2250</v>
      </c>
      <c r="K25" s="27" t="n">
        <v>45884</v>
      </c>
      <c r="L25" s="27" t="n">
        <v>45883</v>
      </c>
      <c r="M25" s="27" t="n">
        <v>45883</v>
      </c>
      <c r="N25" t="n">
        <v>4500</v>
      </c>
      <c r="O25" t="n">
        <v>4500</v>
      </c>
      <c r="P25" s="27" t="n">
        <v>45852</v>
      </c>
      <c r="Q25" t="inlineStr">
        <is>
          <t>Transferência Bancária ou Pix</t>
        </is>
      </c>
      <c r="R25" t="inlineStr">
        <is>
          <t>63</t>
        </is>
      </c>
      <c r="S25" t="inlineStr">
        <is>
          <t>Mão de Obra - PJ</t>
        </is>
      </c>
      <c r="T25" t="inlineStr">
        <is>
          <t>MDO PJ Fixo</t>
        </is>
      </c>
      <c r="U25" t="inlineStr">
        <is>
          <t>Documentação Aprovada</t>
        </is>
      </c>
      <c r="V25" t="inlineStr">
        <is>
          <t>Aprovado Diretoria</t>
        </is>
      </c>
      <c r="W25" t="inlineStr">
        <is>
          <t>Aprovado Caixa</t>
        </is>
      </c>
      <c r="X25" t="inlineStr">
        <is>
          <t>Parcela_Paga</t>
        </is>
      </c>
      <c r="Y25" t="inlineStr">
        <is>
          <t>Bar Brahma - Tutum Matriz - Kamino</t>
        </is>
      </c>
    </row>
    <row r="26">
      <c r="A26" t="n">
        <v>10107</v>
      </c>
      <c r="B26" t="n">
        <v>146155</v>
      </c>
      <c r="C26" t="inlineStr">
        <is>
          <t>Bar Brahma - Centro</t>
        </is>
      </c>
      <c r="D26" t="n">
        <v>114</v>
      </c>
      <c r="F26" t="inlineStr">
        <is>
          <t>PJ 47329355000192</t>
        </is>
      </c>
      <c r="G26" t="inlineStr">
        <is>
          <t>True</t>
        </is>
      </c>
      <c r="H26" t="n">
        <v>2</v>
      </c>
      <c r="I26" t="n">
        <v>2</v>
      </c>
      <c r="J26" t="n">
        <v>2100</v>
      </c>
      <c r="K26" s="27" t="n">
        <v>45884</v>
      </c>
      <c r="L26" s="27" t="n">
        <v>45883</v>
      </c>
      <c r="M26" s="27" t="n">
        <v>45883</v>
      </c>
      <c r="N26" t="n">
        <v>4200</v>
      </c>
      <c r="O26" t="n">
        <v>4200</v>
      </c>
      <c r="P26" s="27" t="n">
        <v>45852</v>
      </c>
      <c r="Q26" t="inlineStr">
        <is>
          <t>Transferência Bancária ou Pix</t>
        </is>
      </c>
      <c r="R26" t="inlineStr">
        <is>
          <t>59</t>
        </is>
      </c>
      <c r="S26" t="inlineStr">
        <is>
          <t>Mão de Obra - PJ</t>
        </is>
      </c>
      <c r="T26" t="inlineStr">
        <is>
          <t>MDO PJ Fixo</t>
        </is>
      </c>
      <c r="U26" t="inlineStr">
        <is>
          <t>Documentação Aprovada</t>
        </is>
      </c>
      <c r="V26" t="inlineStr">
        <is>
          <t>Aprovado Diretoria</t>
        </is>
      </c>
      <c r="W26" t="inlineStr">
        <is>
          <t>Aprovado Caixa</t>
        </is>
      </c>
      <c r="X26" t="inlineStr">
        <is>
          <t>Parcela_Paga</t>
        </is>
      </c>
      <c r="Y26" t="inlineStr">
        <is>
          <t>Bar Brahma - Tutum Matriz - Kamino</t>
        </is>
      </c>
    </row>
    <row r="27">
      <c r="A27" t="n">
        <v>10109</v>
      </c>
      <c r="B27" t="n">
        <v>146156</v>
      </c>
      <c r="C27" t="inlineStr">
        <is>
          <t>Bar Brahma - Centro</t>
        </is>
      </c>
      <c r="D27" t="n">
        <v>114</v>
      </c>
      <c r="F27" t="inlineStr">
        <is>
          <t>PJ 54954004000138</t>
        </is>
      </c>
      <c r="G27" t="inlineStr">
        <is>
          <t>True</t>
        </is>
      </c>
      <c r="H27" t="n">
        <v>2</v>
      </c>
      <c r="I27" t="n">
        <v>2</v>
      </c>
      <c r="J27" t="n">
        <v>2100</v>
      </c>
      <c r="K27" s="27" t="n">
        <v>45884</v>
      </c>
      <c r="L27" s="27" t="n">
        <v>45883</v>
      </c>
      <c r="M27" s="27" t="n">
        <v>45883</v>
      </c>
      <c r="N27" t="n">
        <v>4200</v>
      </c>
      <c r="O27" t="n">
        <v>4200</v>
      </c>
      <c r="P27" s="27" t="n">
        <v>45852</v>
      </c>
      <c r="Q27" t="inlineStr">
        <is>
          <t>Transferência Bancária ou Pix</t>
        </is>
      </c>
      <c r="R27" t="inlineStr">
        <is>
          <t>39</t>
        </is>
      </c>
      <c r="S27" t="inlineStr">
        <is>
          <t>Mão de Obra - PJ</t>
        </is>
      </c>
      <c r="T27" t="inlineStr">
        <is>
          <t>MDO PJ Fixo</t>
        </is>
      </c>
      <c r="U27" t="inlineStr">
        <is>
          <t>Documentação Aprovada</t>
        </is>
      </c>
      <c r="V27" t="inlineStr">
        <is>
          <t>Aprovado Diretoria</t>
        </is>
      </c>
      <c r="W27" t="inlineStr">
        <is>
          <t>Aprovado Caixa</t>
        </is>
      </c>
      <c r="X27" t="inlineStr">
        <is>
          <t>Parcela_Paga</t>
        </is>
      </c>
      <c r="Y27" t="inlineStr">
        <is>
          <t>Bar Brahma - Tutum Matriz - Kamino</t>
        </is>
      </c>
    </row>
    <row r="28">
      <c r="A28" t="n">
        <v>3749</v>
      </c>
      <c r="B28" t="n">
        <v>67843</v>
      </c>
      <c r="C28" t="inlineStr">
        <is>
          <t>Bar Brahma - Centro</t>
        </is>
      </c>
      <c r="D28" t="n">
        <v>114</v>
      </c>
      <c r="F28" t="inlineStr">
        <is>
          <t>PROCESSO TRABALHISTA</t>
        </is>
      </c>
      <c r="G28" t="inlineStr">
        <is>
          <t>True</t>
        </is>
      </c>
      <c r="H28" t="n">
        <v>20</v>
      </c>
      <c r="I28" t="n">
        <v>13</v>
      </c>
      <c r="J28" t="n">
        <v>6000</v>
      </c>
      <c r="K28" s="27" t="n">
        <v>45884</v>
      </c>
      <c r="L28" s="27" t="n">
        <v>45883</v>
      </c>
      <c r="M28" s="27" t="n">
        <v>45883</v>
      </c>
      <c r="N28" t="n">
        <v>120000</v>
      </c>
      <c r="O28" t="n">
        <v>120000</v>
      </c>
      <c r="P28" s="27" t="n">
        <v>45504</v>
      </c>
      <c r="Q28" t="inlineStr">
        <is>
          <t>Transferência Bancária ou Pix</t>
        </is>
      </c>
      <c r="R28" t="inlineStr">
        <is>
          <t>20 PARC-FIM 16/03/2026</t>
        </is>
      </c>
      <c r="S28" t="inlineStr">
        <is>
          <t>Endividamento</t>
        </is>
      </c>
      <c r="T28" t="inlineStr">
        <is>
          <t>Processo Judicial</t>
        </is>
      </c>
      <c r="U28" t="inlineStr">
        <is>
          <t>Documentação Aprovada</t>
        </is>
      </c>
      <c r="V28" t="inlineStr">
        <is>
          <t>Aprovado Diretoria</t>
        </is>
      </c>
      <c r="W28" t="inlineStr">
        <is>
          <t>Aprovado Caixa</t>
        </is>
      </c>
      <c r="X28" t="inlineStr">
        <is>
          <t>Parcela_Paga</t>
        </is>
      </c>
      <c r="Y28" t="inlineStr">
        <is>
          <t>Bar Brahma - Ypiranga Matriz - Kamino</t>
        </is>
      </c>
    </row>
    <row r="29">
      <c r="A29" t="n">
        <v>9947</v>
      </c>
      <c r="B29" t="n">
        <v>143606</v>
      </c>
      <c r="C29" t="inlineStr">
        <is>
          <t>Bar Brahma - Centro</t>
        </is>
      </c>
      <c r="D29" t="n">
        <v>114</v>
      </c>
      <c r="F29" t="inlineStr">
        <is>
          <t>ZAHIL IMPORTADORA LTDA</t>
        </is>
      </c>
      <c r="G29" t="inlineStr">
        <is>
          <t>True</t>
        </is>
      </c>
      <c r="H29" t="n">
        <v>2</v>
      </c>
      <c r="I29" t="n">
        <v>2</v>
      </c>
      <c r="J29" t="n">
        <v>693.5700000000001</v>
      </c>
      <c r="K29" s="27" t="n">
        <v>45884</v>
      </c>
      <c r="L29" s="27" t="n">
        <v>45883</v>
      </c>
      <c r="M29" s="27" t="n">
        <v>45883</v>
      </c>
      <c r="N29" t="n">
        <v>1387.14</v>
      </c>
      <c r="O29" t="n">
        <v>1387.14</v>
      </c>
      <c r="P29" s="27" t="n">
        <v>45841</v>
      </c>
      <c r="Q29" t="inlineStr">
        <is>
          <t>Boleto Bancário</t>
        </is>
      </c>
      <c r="R29" t="inlineStr">
        <is>
          <t>250929</t>
        </is>
      </c>
      <c r="S29" t="inlineStr">
        <is>
          <t>Custo Mercadoria Vendida</t>
        </is>
      </c>
      <c r="T29" t="inlineStr">
        <is>
          <t>Insumos - Bebidas</t>
        </is>
      </c>
      <c r="U29" t="inlineStr">
        <is>
          <t>Documentação Aprovada</t>
        </is>
      </c>
      <c r="V29" t="inlineStr">
        <is>
          <t>Aprovado Diretoria</t>
        </is>
      </c>
      <c r="W29" t="inlineStr">
        <is>
          <t>Aprovado Caixa</t>
        </is>
      </c>
      <c r="X29" t="inlineStr">
        <is>
          <t>Parcela_Paga</t>
        </is>
      </c>
      <c r="Y29" t="inlineStr">
        <is>
          <t>Bar Brahma - Ypiranga Matriz - Kamino</t>
        </is>
      </c>
    </row>
    <row r="30">
      <c r="A30" t="n">
        <v>8674</v>
      </c>
      <c r="B30" t="n">
        <v>125129</v>
      </c>
      <c r="C30" t="inlineStr">
        <is>
          <t>Bar Brahma - Centro</t>
        </is>
      </c>
      <c r="D30" t="n">
        <v>114</v>
      </c>
      <c r="F30" t="inlineStr">
        <is>
          <t>ARAM JUVENCIO RIBEIRO</t>
        </is>
      </c>
      <c r="G30" t="inlineStr">
        <is>
          <t>True</t>
        </is>
      </c>
      <c r="H30" t="n">
        <v>9</v>
      </c>
      <c r="I30" t="n">
        <v>5</v>
      </c>
      <c r="J30" t="n">
        <v>2000</v>
      </c>
      <c r="K30" s="27" t="n">
        <v>45883</v>
      </c>
      <c r="L30" s="27" t="n">
        <v>45883</v>
      </c>
      <c r="M30" s="27" t="n">
        <v>45883</v>
      </c>
      <c r="N30" t="n">
        <v>17000</v>
      </c>
      <c r="O30" t="n">
        <v>17000</v>
      </c>
      <c r="P30" s="27" t="n">
        <v>45761</v>
      </c>
      <c r="Q30" t="inlineStr">
        <is>
          <t>Transferência Bancária ou Pix</t>
        </is>
      </c>
      <c r="R30" t="inlineStr">
        <is>
          <t>9 PARC-FIM 15/12/2025</t>
        </is>
      </c>
      <c r="S30" t="inlineStr">
        <is>
          <t>Endividamento</t>
        </is>
      </c>
      <c r="T30" t="inlineStr">
        <is>
          <t>Processo Judicial</t>
        </is>
      </c>
      <c r="U30" t="inlineStr">
        <is>
          <t>Documentação Aprovada</t>
        </is>
      </c>
      <c r="V30" t="inlineStr">
        <is>
          <t>Aprovado Diretoria</t>
        </is>
      </c>
      <c r="W30" t="inlineStr">
        <is>
          <t>Aprovado Caixa</t>
        </is>
      </c>
      <c r="X30" t="inlineStr">
        <is>
          <t>Parcela_Paga</t>
        </is>
      </c>
      <c r="Y30" t="inlineStr">
        <is>
          <t>Bar Brahma - Ypiranga Matriz - Kamino</t>
        </is>
      </c>
    </row>
    <row r="31">
      <c r="A31" t="n">
        <v>8483</v>
      </c>
      <c r="B31" t="n">
        <v>121412</v>
      </c>
      <c r="C31" t="inlineStr">
        <is>
          <t>Bar Brahma - Centro</t>
        </is>
      </c>
      <c r="D31" t="n">
        <v>114</v>
      </c>
      <c r="F31" t="inlineStr">
        <is>
          <t>WEMERSON CARLOS RODRIGUES RIOS</t>
        </is>
      </c>
      <c r="G31" t="inlineStr">
        <is>
          <t>True</t>
        </is>
      </c>
      <c r="H31" t="n">
        <v>5</v>
      </c>
      <c r="I31" t="n">
        <v>5</v>
      </c>
      <c r="J31" t="n">
        <v>2000</v>
      </c>
      <c r="K31" s="27" t="n">
        <v>45883</v>
      </c>
      <c r="L31" s="27" t="n">
        <v>45883</v>
      </c>
      <c r="M31" s="27" t="n">
        <v>45883</v>
      </c>
      <c r="N31" t="n">
        <v>10000</v>
      </c>
      <c r="O31" t="n">
        <v>10000</v>
      </c>
      <c r="P31" s="27" t="n">
        <v>45748</v>
      </c>
      <c r="Q31" t="inlineStr">
        <is>
          <t>Transferência Bancária ou Pix</t>
        </is>
      </c>
      <c r="R31" t="inlineStr">
        <is>
          <t>.</t>
        </is>
      </c>
      <c r="S31" t="inlineStr">
        <is>
          <t>Endividamento</t>
        </is>
      </c>
      <c r="T31" t="inlineStr">
        <is>
          <t>Processo Judicial</t>
        </is>
      </c>
      <c r="U31" t="inlineStr">
        <is>
          <t>Documentação Aprovada</t>
        </is>
      </c>
      <c r="V31" t="inlineStr">
        <is>
          <t>Aprovado Diretoria</t>
        </is>
      </c>
      <c r="W31" t="inlineStr">
        <is>
          <t>Aprovado Caixa</t>
        </is>
      </c>
      <c r="X31" t="inlineStr">
        <is>
          <t>Parcela_Paga</t>
        </is>
      </c>
      <c r="Y31" t="inlineStr">
        <is>
          <t>Bar Brahma - Ypiranga Matriz - Kamino</t>
        </is>
      </c>
    </row>
    <row r="32">
      <c r="A32" t="n">
        <v>10361</v>
      </c>
      <c r="B32" t="n">
        <v>148898</v>
      </c>
      <c r="C32" t="inlineStr">
        <is>
          <t>Bar Brahma - Centro</t>
        </is>
      </c>
      <c r="D32" t="n">
        <v>114</v>
      </c>
      <c r="F32" t="inlineStr">
        <is>
          <t>EMPORIO MEL COMERCIO DE ALIMENTOS E BEBI</t>
        </is>
      </c>
      <c r="G32" t="inlineStr">
        <is>
          <t>True</t>
        </is>
      </c>
      <c r="H32" t="n">
        <v>2</v>
      </c>
      <c r="I32" t="n">
        <v>1</v>
      </c>
      <c r="J32" t="n">
        <v>2836.5</v>
      </c>
      <c r="K32" s="27" t="n">
        <v>45881</v>
      </c>
      <c r="L32" s="27" t="n">
        <v>45881</v>
      </c>
      <c r="M32" s="27" t="n">
        <v>45881</v>
      </c>
      <c r="N32" t="n">
        <v>5673.01</v>
      </c>
      <c r="O32" t="n">
        <v>5673.01</v>
      </c>
      <c r="P32" s="27" t="n">
        <v>45862</v>
      </c>
      <c r="Q32" t="inlineStr">
        <is>
          <t>Boleto Bancário</t>
        </is>
      </c>
      <c r="R32" t="inlineStr">
        <is>
          <t>462509</t>
        </is>
      </c>
      <c r="S32" t="inlineStr">
        <is>
          <t>Custo Mercadoria Vendida</t>
        </is>
      </c>
      <c r="T32" t="inlineStr">
        <is>
          <t>Insumos - Alimentos</t>
        </is>
      </c>
      <c r="U32" t="inlineStr">
        <is>
          <t>Documentação Aprovada</t>
        </is>
      </c>
      <c r="V32" t="inlineStr">
        <is>
          <t>Aprovado Diretoria</t>
        </is>
      </c>
      <c r="W32" t="inlineStr">
        <is>
          <t>Aprovado Caixa</t>
        </is>
      </c>
      <c r="X32" t="inlineStr">
        <is>
          <t>Parcela_Paga</t>
        </is>
      </c>
      <c r="Y32" t="inlineStr">
        <is>
          <t>Bar Brahma - Ypiranga Matriz - Kamino</t>
        </is>
      </c>
    </row>
    <row r="33">
      <c r="A33" t="n">
        <v>10196</v>
      </c>
      <c r="B33" t="n">
        <v>147167</v>
      </c>
      <c r="C33" t="inlineStr">
        <is>
          <t>Bar Brahma - Centro</t>
        </is>
      </c>
      <c r="D33" t="n">
        <v>114</v>
      </c>
      <c r="F33" t="inlineStr">
        <is>
          <t>WPP COMERCIO DE CARNES LTDA</t>
        </is>
      </c>
      <c r="G33" t="inlineStr">
        <is>
          <t>True</t>
        </is>
      </c>
      <c r="H33" t="n">
        <v>3</v>
      </c>
      <c r="I33" t="n">
        <v>3</v>
      </c>
      <c r="J33" t="n">
        <v>3818.69</v>
      </c>
      <c r="K33" s="27" t="n">
        <v>45882</v>
      </c>
      <c r="L33" s="27" t="n">
        <v>45881</v>
      </c>
      <c r="M33" s="27" t="n">
        <v>45881</v>
      </c>
      <c r="N33" t="n">
        <v>11456.09</v>
      </c>
      <c r="O33" t="n">
        <v>11456.09</v>
      </c>
      <c r="P33" s="27" t="n">
        <v>45854</v>
      </c>
      <c r="Q33" t="inlineStr">
        <is>
          <t>Boleto Bancário</t>
        </is>
      </c>
      <c r="R33" t="inlineStr">
        <is>
          <t>73471</t>
        </is>
      </c>
      <c r="S33" t="inlineStr">
        <is>
          <t>Custo Mercadoria Vendida</t>
        </is>
      </c>
      <c r="T33" t="inlineStr">
        <is>
          <t>Insumos - Alimentos</t>
        </is>
      </c>
      <c r="U33" t="inlineStr">
        <is>
          <t>Documentação Aprovada</t>
        </is>
      </c>
      <c r="V33" t="inlineStr">
        <is>
          <t>Aprovado Diretoria</t>
        </is>
      </c>
      <c r="W33" t="inlineStr">
        <is>
          <t>Aprovado Caixa</t>
        </is>
      </c>
      <c r="X33" t="inlineStr">
        <is>
          <t>Parcela_Paga</t>
        </is>
      </c>
      <c r="Y33" t="inlineStr">
        <is>
          <t>Bar Brahma - Ypiranga Matriz - Kamino</t>
        </is>
      </c>
    </row>
    <row r="34">
      <c r="A34" t="n">
        <v>10364</v>
      </c>
      <c r="B34" t="n">
        <v>148900</v>
      </c>
      <c r="C34" t="inlineStr">
        <is>
          <t>Bar Brahma - Centro</t>
        </is>
      </c>
      <c r="D34" t="n">
        <v>114</v>
      </c>
      <c r="F34" t="inlineStr">
        <is>
          <t>WPP COMERCIO DE CARNES LTDA</t>
        </is>
      </c>
      <c r="G34" t="inlineStr">
        <is>
          <t>True</t>
        </is>
      </c>
      <c r="H34" t="n">
        <v>2</v>
      </c>
      <c r="I34" t="n">
        <v>2</v>
      </c>
      <c r="J34" t="n">
        <v>3805.36</v>
      </c>
      <c r="K34" s="27" t="n">
        <v>45882</v>
      </c>
      <c r="L34" s="27" t="n">
        <v>45881</v>
      </c>
      <c r="M34" s="27" t="n">
        <v>45881</v>
      </c>
      <c r="N34" t="n">
        <v>7610.72</v>
      </c>
      <c r="O34" t="n">
        <v>7610.72</v>
      </c>
      <c r="P34" s="27" t="n">
        <v>45862</v>
      </c>
      <c r="Q34" t="inlineStr">
        <is>
          <t>Boleto Bancário</t>
        </is>
      </c>
      <c r="R34" t="inlineStr">
        <is>
          <t>73581</t>
        </is>
      </c>
      <c r="S34" t="inlineStr">
        <is>
          <t>Custo Mercadoria Vendida</t>
        </is>
      </c>
      <c r="T34" t="inlineStr">
        <is>
          <t>Insumos - Alimentos</t>
        </is>
      </c>
      <c r="U34" t="inlineStr">
        <is>
          <t>Documentação Aprovada</t>
        </is>
      </c>
      <c r="V34" t="inlineStr">
        <is>
          <t>Aprovado Diretoria</t>
        </is>
      </c>
      <c r="W34" t="inlineStr">
        <is>
          <t>Aprovado Caixa</t>
        </is>
      </c>
      <c r="X34" t="inlineStr">
        <is>
          <t>Parcela_Paga</t>
        </is>
      </c>
      <c r="Y34" t="inlineStr">
        <is>
          <t>Bar Brahma - Ypiranga Matriz - Kamino</t>
        </is>
      </c>
    </row>
    <row r="35">
      <c r="A35" t="n">
        <v>10348</v>
      </c>
      <c r="B35" t="n">
        <v>148423</v>
      </c>
      <c r="C35" t="inlineStr">
        <is>
          <t>Bar Brahma - Centro</t>
        </is>
      </c>
      <c r="D35" t="n">
        <v>114</v>
      </c>
      <c r="F35" t="inlineStr">
        <is>
          <t>LATICINIOS PIRAMIDE LTDA</t>
        </is>
      </c>
      <c r="G35" t="inlineStr">
        <is>
          <t>True</t>
        </is>
      </c>
      <c r="H35" t="n">
        <v>2</v>
      </c>
      <c r="I35" t="n">
        <v>2</v>
      </c>
      <c r="J35" t="n">
        <v>2212.2</v>
      </c>
      <c r="K35" s="27" t="n">
        <v>45881</v>
      </c>
      <c r="L35" s="27" t="n">
        <v>45881</v>
      </c>
      <c r="M35" s="27" t="n">
        <v>45881</v>
      </c>
      <c r="N35" t="n">
        <v>4424.4</v>
      </c>
      <c r="O35" t="n">
        <v>4424.4</v>
      </c>
      <c r="P35" s="27" t="n">
        <v>45861</v>
      </c>
      <c r="Q35" t="inlineStr">
        <is>
          <t>Boleto Bancário</t>
        </is>
      </c>
      <c r="R35" t="inlineStr">
        <is>
          <t>77936</t>
        </is>
      </c>
      <c r="S35" t="inlineStr">
        <is>
          <t>Custo Mercadoria Vendida</t>
        </is>
      </c>
      <c r="T35" t="inlineStr">
        <is>
          <t>Insumos - Alimentos</t>
        </is>
      </c>
      <c r="U35" t="inlineStr">
        <is>
          <t>Documentação Aprovada</t>
        </is>
      </c>
      <c r="V35" t="inlineStr">
        <is>
          <t>Aprovado Diretoria</t>
        </is>
      </c>
      <c r="W35" t="inlineStr">
        <is>
          <t>Aprovado Caixa</t>
        </is>
      </c>
      <c r="X35" t="inlineStr">
        <is>
          <t>Parcela_Paga</t>
        </is>
      </c>
      <c r="Y35" t="inlineStr">
        <is>
          <t>Bar Brahma - Ypiranga Matriz - Kamino</t>
        </is>
      </c>
    </row>
    <row r="36">
      <c r="A36" t="n">
        <v>4210</v>
      </c>
      <c r="B36" t="n">
        <v>71616</v>
      </c>
      <c r="C36" t="inlineStr">
        <is>
          <t>Bar Brahma - Centro</t>
        </is>
      </c>
      <c r="D36" t="n">
        <v>114</v>
      </c>
      <c r="F36" t="inlineStr">
        <is>
          <t>PROCESSO TRABALHISTA</t>
        </is>
      </c>
      <c r="G36" t="inlineStr">
        <is>
          <t>True</t>
        </is>
      </c>
      <c r="H36" t="n">
        <v>14</v>
      </c>
      <c r="I36" t="n">
        <v>12</v>
      </c>
      <c r="J36" t="n">
        <v>2000</v>
      </c>
      <c r="K36" s="27" t="n">
        <v>45881</v>
      </c>
      <c r="L36" s="27" t="n">
        <v>45881</v>
      </c>
      <c r="M36" s="27" t="n">
        <v>45881</v>
      </c>
      <c r="N36" t="n">
        <v>28000</v>
      </c>
      <c r="O36" t="n">
        <v>28000</v>
      </c>
      <c r="P36" s="27" t="n">
        <v>45526</v>
      </c>
      <c r="Q36" t="inlineStr">
        <is>
          <t>Transferência Bancária ou Pix</t>
        </is>
      </c>
      <c r="R36" t="inlineStr">
        <is>
          <t>14 PARC-FIM 13/10/2025</t>
        </is>
      </c>
      <c r="S36" t="inlineStr">
        <is>
          <t>Endividamento</t>
        </is>
      </c>
      <c r="T36" t="inlineStr">
        <is>
          <t>Processo Judicial</t>
        </is>
      </c>
      <c r="U36" t="inlineStr">
        <is>
          <t>Documentação Aprovada</t>
        </is>
      </c>
      <c r="V36" t="inlineStr">
        <is>
          <t>Aprovado Diretoria</t>
        </is>
      </c>
      <c r="W36" t="inlineStr">
        <is>
          <t>Aprovado Caixa</t>
        </is>
      </c>
      <c r="X36" t="inlineStr">
        <is>
          <t>Parcela_Paga</t>
        </is>
      </c>
      <c r="Y36" t="inlineStr">
        <is>
          <t>Bar Brahma - Ypiranga Matriz - Kamino</t>
        </is>
      </c>
    </row>
    <row r="37">
      <c r="A37" t="n">
        <v>8927</v>
      </c>
      <c r="B37" t="n">
        <v>127502</v>
      </c>
      <c r="C37" t="inlineStr">
        <is>
          <t>Bar Brahma - Centro</t>
        </is>
      </c>
      <c r="D37" t="n">
        <v>114</v>
      </c>
      <c r="F37" t="inlineStr">
        <is>
          <t>GABRIEL RIBEIRO SOARES</t>
        </is>
      </c>
      <c r="G37" t="inlineStr">
        <is>
          <t>True</t>
        </is>
      </c>
      <c r="H37" t="n">
        <v>7</v>
      </c>
      <c r="I37" t="n">
        <v>4</v>
      </c>
      <c r="J37" t="n">
        <v>2500</v>
      </c>
      <c r="K37" s="27" t="n">
        <v>45881</v>
      </c>
      <c r="L37" s="27" t="n">
        <v>45881</v>
      </c>
      <c r="M37" s="27" t="n">
        <v>45881</v>
      </c>
      <c r="N37" t="n">
        <v>16000</v>
      </c>
      <c r="O37" t="n">
        <v>16000</v>
      </c>
      <c r="P37" s="27" t="n">
        <v>45772</v>
      </c>
      <c r="Q37" t="inlineStr">
        <is>
          <t>Transferência Bancária ou Pix</t>
        </is>
      </c>
      <c r="R37" t="inlineStr">
        <is>
          <t>7 PARC-FIM 12/11/2025</t>
        </is>
      </c>
      <c r="S37" t="inlineStr">
        <is>
          <t>Endividamento</t>
        </is>
      </c>
      <c r="T37" t="inlineStr">
        <is>
          <t>Processo Judicial</t>
        </is>
      </c>
      <c r="U37" t="inlineStr">
        <is>
          <t>Documentação Aprovada</t>
        </is>
      </c>
      <c r="V37" t="inlineStr">
        <is>
          <t>Aprovado Diretoria</t>
        </is>
      </c>
      <c r="W37" t="inlineStr">
        <is>
          <t>Aprovado Caixa</t>
        </is>
      </c>
      <c r="X37" t="inlineStr">
        <is>
          <t>Parcela_Paga</t>
        </is>
      </c>
      <c r="Y37" t="inlineStr">
        <is>
          <t>Bar Brahma - Tutum Matriz - Kamino</t>
        </is>
      </c>
    </row>
    <row r="38">
      <c r="A38" t="n">
        <v>9919</v>
      </c>
      <c r="B38" t="n">
        <v>142675</v>
      </c>
      <c r="C38" t="inlineStr">
        <is>
          <t>Bar Brahma - Centro</t>
        </is>
      </c>
      <c r="D38" t="n">
        <v>114</v>
      </c>
      <c r="F38" t="inlineStr">
        <is>
          <t>RONALDO MIGUEL MATOS DUARTE 00033104506</t>
        </is>
      </c>
      <c r="G38" t="inlineStr">
        <is>
          <t>True</t>
        </is>
      </c>
      <c r="H38" t="n">
        <v>3</v>
      </c>
      <c r="I38" t="n">
        <v>3</v>
      </c>
      <c r="J38" t="n">
        <v>6684</v>
      </c>
      <c r="K38" s="27" t="n">
        <v>45880</v>
      </c>
      <c r="L38" s="27" t="n">
        <v>45880</v>
      </c>
      <c r="M38" s="27" t="n">
        <v>45880</v>
      </c>
      <c r="N38" t="n">
        <v>20050</v>
      </c>
      <c r="O38" t="n">
        <v>20050</v>
      </c>
      <c r="P38" s="27" t="n">
        <v>45839</v>
      </c>
      <c r="Q38" t="inlineStr">
        <is>
          <t>Transferência Bancária ou Pix</t>
        </is>
      </c>
      <c r="R38" t="inlineStr">
        <is>
          <t>7</t>
        </is>
      </c>
      <c r="S38" t="inlineStr">
        <is>
          <t>Investimento - CAPEX</t>
        </is>
      </c>
      <c r="T38" t="inlineStr">
        <is>
          <t xml:space="preserve">Investimento - Construção - Obra </t>
        </is>
      </c>
      <c r="U38" t="inlineStr">
        <is>
          <t>Documentação Aprovada</t>
        </is>
      </c>
      <c r="V38" t="inlineStr">
        <is>
          <t>Aprovado Diretoria</t>
        </is>
      </c>
      <c r="W38" t="inlineStr">
        <is>
          <t>Aprovado Caixa</t>
        </is>
      </c>
      <c r="X38" t="inlineStr">
        <is>
          <t>Parcela_Paga</t>
        </is>
      </c>
      <c r="Y38" t="inlineStr">
        <is>
          <t>Bar Brahma - Ypiranga Matriz - Kamino</t>
        </is>
      </c>
    </row>
    <row r="39">
      <c r="A39" t="n">
        <v>9910</v>
      </c>
      <c r="B39" t="n">
        <v>142622</v>
      </c>
      <c r="C39" t="inlineStr">
        <is>
          <t>Bar Brahma - Centro</t>
        </is>
      </c>
      <c r="D39" t="n">
        <v>114</v>
      </c>
      <c r="F39" t="inlineStr">
        <is>
          <t>RN DISTRIBUIDORA DE UTENSILIOS DOMESTICOS LTDA</t>
        </is>
      </c>
      <c r="G39" t="inlineStr">
        <is>
          <t>True</t>
        </is>
      </c>
      <c r="H39" t="n">
        <v>3</v>
      </c>
      <c r="I39" t="n">
        <v>2</v>
      </c>
      <c r="J39" t="n">
        <v>519.6</v>
      </c>
      <c r="K39" s="27" t="n">
        <v>45877</v>
      </c>
      <c r="L39" s="27" t="n">
        <v>45876</v>
      </c>
      <c r="M39" s="27" t="n">
        <v>45876</v>
      </c>
      <c r="N39" t="n">
        <v>1558.8</v>
      </c>
      <c r="O39" t="n">
        <v>1558.8</v>
      </c>
      <c r="P39" s="27" t="n">
        <v>45838</v>
      </c>
      <c r="Q39" t="inlineStr">
        <is>
          <t>Boleto Bancário</t>
        </is>
      </c>
      <c r="R39" t="inlineStr">
        <is>
          <t>4306</t>
        </is>
      </c>
      <c r="S39" t="inlineStr">
        <is>
          <t>Utilidades</t>
        </is>
      </c>
      <c r="T39" t="inlineStr">
        <is>
          <t>Utensilios</t>
        </is>
      </c>
      <c r="U39" t="inlineStr">
        <is>
          <t>Documentação Aprovada</t>
        </is>
      </c>
      <c r="V39" t="inlineStr">
        <is>
          <t>Aprovado Diretoria</t>
        </is>
      </c>
      <c r="W39" t="inlineStr">
        <is>
          <t>Aprovado Caixa</t>
        </is>
      </c>
      <c r="X39" t="inlineStr">
        <is>
          <t>Parcela_Paga</t>
        </is>
      </c>
      <c r="Y39" t="inlineStr">
        <is>
          <t>Bar Brahma - Ypiranga Matriz - Kamino</t>
        </is>
      </c>
    </row>
    <row r="40">
      <c r="A40" t="n">
        <v>9755</v>
      </c>
      <c r="B40" t="n">
        <v>139978</v>
      </c>
      <c r="C40" t="inlineStr">
        <is>
          <t>Bar Brahma - Centro</t>
        </is>
      </c>
      <c r="D40" t="n">
        <v>114</v>
      </c>
      <c r="F40" t="inlineStr">
        <is>
          <t>RN DISTRIBUIDORA DE UTENSILIOS DOMESTICOS LTDA</t>
        </is>
      </c>
      <c r="G40" t="inlineStr">
        <is>
          <t>True</t>
        </is>
      </c>
      <c r="H40" t="n">
        <v>3</v>
      </c>
      <c r="I40" t="n">
        <v>3</v>
      </c>
      <c r="J40" t="n">
        <v>1118.4</v>
      </c>
      <c r="K40" s="27" t="n">
        <v>45876</v>
      </c>
      <c r="L40" s="27" t="n">
        <v>45876</v>
      </c>
      <c r="M40" s="27" t="n">
        <v>45876</v>
      </c>
      <c r="N40" t="n">
        <v>3355.2</v>
      </c>
      <c r="O40" t="n">
        <v>3355.2</v>
      </c>
      <c r="P40" s="27" t="n">
        <v>45824</v>
      </c>
      <c r="Q40" t="inlineStr">
        <is>
          <t>Boleto Bancário</t>
        </is>
      </c>
      <c r="R40" t="inlineStr">
        <is>
          <t>4031</t>
        </is>
      </c>
      <c r="S40" t="inlineStr">
        <is>
          <t>Utilidades</t>
        </is>
      </c>
      <c r="T40" t="inlineStr">
        <is>
          <t>Utensilios</t>
        </is>
      </c>
      <c r="U40" t="inlineStr">
        <is>
          <t>Documentação Aprovada</t>
        </is>
      </c>
      <c r="V40" t="inlineStr">
        <is>
          <t>Aprovado Diretoria</t>
        </is>
      </c>
      <c r="W40" t="inlineStr">
        <is>
          <t>Aprovado Caixa</t>
        </is>
      </c>
      <c r="X40" t="inlineStr">
        <is>
          <t>Parcela_Paga</t>
        </is>
      </c>
      <c r="Y40" t="inlineStr">
        <is>
          <t>Bar Brahma - Ypiranga Matriz - Kamino</t>
        </is>
      </c>
    </row>
    <row r="41">
      <c r="A41" t="n">
        <v>10048</v>
      </c>
      <c r="B41" t="n">
        <v>145770</v>
      </c>
      <c r="C41" t="inlineStr">
        <is>
          <t>Bar Brahma - Centro</t>
        </is>
      </c>
      <c r="D41" t="n">
        <v>114</v>
      </c>
      <c r="F41" t="inlineStr">
        <is>
          <t>WPP COMERCIO DE CARNES LTDA</t>
        </is>
      </c>
      <c r="G41" t="inlineStr">
        <is>
          <t>True</t>
        </is>
      </c>
      <c r="H41" t="n">
        <v>3</v>
      </c>
      <c r="I41" t="n">
        <v>3</v>
      </c>
      <c r="J41" t="n">
        <v>3405.21</v>
      </c>
      <c r="K41" s="27" t="n">
        <v>45876</v>
      </c>
      <c r="L41" s="27" t="n">
        <v>45876</v>
      </c>
      <c r="M41" s="27" t="n">
        <v>45876</v>
      </c>
      <c r="N41" t="n">
        <v>10215.63</v>
      </c>
      <c r="O41" t="n">
        <v>10215.63</v>
      </c>
      <c r="P41" s="27" t="n">
        <v>45848</v>
      </c>
      <c r="Q41" t="inlineStr">
        <is>
          <t>Boleto Bancário</t>
        </is>
      </c>
      <c r="R41" t="inlineStr">
        <is>
          <t>73369</t>
        </is>
      </c>
      <c r="S41" t="inlineStr">
        <is>
          <t>Custo Mercadoria Vendida</t>
        </is>
      </c>
      <c r="T41" t="inlineStr">
        <is>
          <t>Insumos - Alimentos</t>
        </is>
      </c>
      <c r="U41" t="inlineStr">
        <is>
          <t>Documentação Aprovada</t>
        </is>
      </c>
      <c r="V41" t="inlineStr">
        <is>
          <t>Aprovado Diretoria</t>
        </is>
      </c>
      <c r="W41" t="inlineStr">
        <is>
          <t>Aprovado Caixa</t>
        </is>
      </c>
      <c r="X41" t="inlineStr">
        <is>
          <t>Parcela_Paga</t>
        </is>
      </c>
      <c r="Y41" t="inlineStr">
        <is>
          <t>Bar Brahma - Ypiranga Matriz - Kamino</t>
        </is>
      </c>
    </row>
    <row r="42">
      <c r="A42" t="n">
        <v>2872</v>
      </c>
      <c r="B42" t="n">
        <v>59352</v>
      </c>
      <c r="C42" t="inlineStr">
        <is>
          <t>Bar Brahma - Centro</t>
        </is>
      </c>
      <c r="D42" t="n">
        <v>114</v>
      </c>
      <c r="F42" t="inlineStr">
        <is>
          <t>PROCESSO TRABALHISTA</t>
        </is>
      </c>
      <c r="G42" t="inlineStr">
        <is>
          <t>True</t>
        </is>
      </c>
      <c r="H42" t="n">
        <v>22</v>
      </c>
      <c r="I42" t="n">
        <v>14</v>
      </c>
      <c r="J42" t="n">
        <v>2500</v>
      </c>
      <c r="K42" s="27" t="n">
        <v>45877</v>
      </c>
      <c r="L42" s="27" t="n">
        <v>45876</v>
      </c>
      <c r="M42" s="27" t="n">
        <v>45876</v>
      </c>
      <c r="N42" t="n">
        <v>55000</v>
      </c>
      <c r="O42" t="n">
        <v>55000</v>
      </c>
      <c r="P42" s="27" t="n">
        <v>45461</v>
      </c>
      <c r="Q42" t="inlineStr">
        <is>
          <t>Transferência Bancária ou Pix</t>
        </is>
      </c>
      <c r="R42" t="inlineStr">
        <is>
          <t>22 PARC-FIM 08/04/2026</t>
        </is>
      </c>
      <c r="S42" t="inlineStr">
        <is>
          <t>Endividamento</t>
        </is>
      </c>
      <c r="T42" t="inlineStr">
        <is>
          <t>Processo Judicial</t>
        </is>
      </c>
      <c r="U42" t="inlineStr">
        <is>
          <t>Documentação Aprovada</t>
        </is>
      </c>
      <c r="V42" t="inlineStr">
        <is>
          <t>Aprovado Diretoria</t>
        </is>
      </c>
      <c r="W42" t="inlineStr">
        <is>
          <t>Aprovado Caixa</t>
        </is>
      </c>
      <c r="X42" t="inlineStr">
        <is>
          <t>Parcela_Paga</t>
        </is>
      </c>
      <c r="Y42" t="inlineStr">
        <is>
          <t>Bar Brahma - Ypiranga Matriz - Kamino</t>
        </is>
      </c>
    </row>
    <row r="43">
      <c r="A43" t="n">
        <v>10045</v>
      </c>
      <c r="B43" t="n">
        <v>145769</v>
      </c>
      <c r="C43" t="inlineStr">
        <is>
          <t>Bar Brahma - Centro</t>
        </is>
      </c>
      <c r="D43" t="n">
        <v>114</v>
      </c>
      <c r="F43" t="inlineStr">
        <is>
          <t>EMPORIO MEL COMERCIO DE ALIMENTOS E BEBI</t>
        </is>
      </c>
      <c r="G43" t="inlineStr">
        <is>
          <t>True</t>
        </is>
      </c>
      <c r="H43" t="n">
        <v>2</v>
      </c>
      <c r="I43" t="n">
        <v>2</v>
      </c>
      <c r="J43" t="n">
        <v>2598.03</v>
      </c>
      <c r="K43" s="27" t="n">
        <v>45874</v>
      </c>
      <c r="L43" s="27" t="n">
        <v>45874</v>
      </c>
      <c r="M43" s="27" t="n">
        <v>45874</v>
      </c>
      <c r="N43" t="n">
        <v>5196.06</v>
      </c>
      <c r="O43" t="n">
        <v>5196.06</v>
      </c>
      <c r="P43" s="27" t="n">
        <v>45848</v>
      </c>
      <c r="Q43" t="inlineStr">
        <is>
          <t>Boleto Bancário</t>
        </is>
      </c>
      <c r="R43" t="inlineStr">
        <is>
          <t>460332</t>
        </is>
      </c>
      <c r="S43" t="inlineStr">
        <is>
          <t>Custo Mercadoria Vendida</t>
        </is>
      </c>
      <c r="T43" t="inlineStr">
        <is>
          <t>Insumos - Alimentos</t>
        </is>
      </c>
      <c r="U43" t="inlineStr">
        <is>
          <t>Documentação Aprovada</t>
        </is>
      </c>
      <c r="V43" t="inlineStr">
        <is>
          <t>Aprovado Diretoria</t>
        </is>
      </c>
      <c r="W43" t="inlineStr">
        <is>
          <t>Aprovado Caixa</t>
        </is>
      </c>
      <c r="X43" t="inlineStr">
        <is>
          <t>Parcela_Paga</t>
        </is>
      </c>
      <c r="Y43" t="inlineStr">
        <is>
          <t>Bar Brahma - Ypiranga Matriz - Kamino</t>
        </is>
      </c>
    </row>
    <row r="44">
      <c r="A44" t="n">
        <v>4996</v>
      </c>
      <c r="B44" t="n">
        <v>78483</v>
      </c>
      <c r="C44" t="inlineStr">
        <is>
          <t>Bar Brahma - Centro</t>
        </is>
      </c>
      <c r="D44" t="n">
        <v>114</v>
      </c>
      <c r="F44" t="inlineStr">
        <is>
          <t>PROCESSO TRABALHISTA</t>
        </is>
      </c>
      <c r="G44" t="inlineStr">
        <is>
          <t>True</t>
        </is>
      </c>
      <c r="H44" t="n">
        <v>15</v>
      </c>
      <c r="I44" t="n">
        <v>11</v>
      </c>
      <c r="J44" t="n">
        <v>15000</v>
      </c>
      <c r="K44" s="27" t="n">
        <v>45874</v>
      </c>
      <c r="L44" s="27" t="n">
        <v>45874</v>
      </c>
      <c r="M44" s="27" t="n">
        <v>45874</v>
      </c>
      <c r="N44" t="n">
        <v>225000</v>
      </c>
      <c r="O44" t="n">
        <v>225000</v>
      </c>
      <c r="P44" s="27" t="n">
        <v>45566</v>
      </c>
      <c r="Q44" t="inlineStr">
        <is>
          <t>Transferência Bancária ou Pix</t>
        </is>
      </c>
      <c r="R44" t="inlineStr">
        <is>
          <t>15 PARC-FIM 05/12/2025</t>
        </is>
      </c>
      <c r="S44" t="inlineStr">
        <is>
          <t>Endividamento</t>
        </is>
      </c>
      <c r="T44" t="inlineStr">
        <is>
          <t>Processo Judicial</t>
        </is>
      </c>
      <c r="U44" t="inlineStr">
        <is>
          <t>Documentação Aprovada</t>
        </is>
      </c>
      <c r="V44" t="inlineStr">
        <is>
          <t>Aprovado Diretoria</t>
        </is>
      </c>
      <c r="W44" t="inlineStr">
        <is>
          <t>Aprovado Caixa</t>
        </is>
      </c>
      <c r="X44" t="inlineStr">
        <is>
          <t>Parcela_Paga</t>
        </is>
      </c>
      <c r="Y44" t="inlineStr">
        <is>
          <t>Bar Brahma - Ypiranga Matriz - Kamino</t>
        </is>
      </c>
    </row>
    <row r="45">
      <c r="A45" t="n">
        <v>10327</v>
      </c>
      <c r="B45" t="n">
        <v>148264</v>
      </c>
      <c r="C45" t="inlineStr">
        <is>
          <t>Bar Brahma - Centro</t>
        </is>
      </c>
      <c r="D45" t="n">
        <v>114</v>
      </c>
      <c r="F45" t="inlineStr">
        <is>
          <t>BB DISTRIBUIDORA DE CARNES LTDA</t>
        </is>
      </c>
      <c r="G45" t="inlineStr">
        <is>
          <t>True</t>
        </is>
      </c>
      <c r="H45" t="n">
        <v>2</v>
      </c>
      <c r="I45" t="n">
        <v>2</v>
      </c>
      <c r="J45" t="n">
        <v>3857.88</v>
      </c>
      <c r="K45" s="27" t="n">
        <v>45875</v>
      </c>
      <c r="L45" s="27" t="n">
        <v>45874</v>
      </c>
      <c r="M45" s="27" t="n">
        <v>45874</v>
      </c>
      <c r="N45" t="n">
        <v>7715.76</v>
      </c>
      <c r="O45" t="n">
        <v>7715.76</v>
      </c>
      <c r="P45" s="27" t="n">
        <v>45860</v>
      </c>
      <c r="Q45" t="inlineStr">
        <is>
          <t>Boleto Bancário</t>
        </is>
      </c>
      <c r="R45" t="inlineStr">
        <is>
          <t>397755</t>
        </is>
      </c>
      <c r="S45" t="inlineStr">
        <is>
          <t>Custo Mercadoria Vendida</t>
        </is>
      </c>
      <c r="T45" t="inlineStr">
        <is>
          <t>Insumos - Alimentos</t>
        </is>
      </c>
      <c r="U45" t="inlineStr">
        <is>
          <t>Documentação Aprovada</t>
        </is>
      </c>
      <c r="V45" t="inlineStr">
        <is>
          <t>Aprovado Diretoria</t>
        </is>
      </c>
      <c r="W45" t="inlineStr">
        <is>
          <t>Aprovado Caixa</t>
        </is>
      </c>
      <c r="X45" t="inlineStr">
        <is>
          <t>Parcela_Paga</t>
        </is>
      </c>
      <c r="Y45" t="inlineStr">
        <is>
          <t>Bar Brahma - Ypiranga Matriz - Kamino</t>
        </is>
      </c>
    </row>
    <row r="46">
      <c r="A46" t="n">
        <v>10347</v>
      </c>
      <c r="B46" t="n">
        <v>148423</v>
      </c>
      <c r="C46" t="inlineStr">
        <is>
          <t>Bar Brahma - Centro</t>
        </is>
      </c>
      <c r="D46" t="n">
        <v>114</v>
      </c>
      <c r="F46" t="inlineStr">
        <is>
          <t>LATICINIOS PIRAMIDE LTDA</t>
        </is>
      </c>
      <c r="G46" t="inlineStr">
        <is>
          <t>True</t>
        </is>
      </c>
      <c r="H46" t="n">
        <v>2</v>
      </c>
      <c r="I46" t="n">
        <v>1</v>
      </c>
      <c r="J46" t="n">
        <v>2212.2</v>
      </c>
      <c r="K46" s="27" t="n">
        <v>45874</v>
      </c>
      <c r="L46" s="27" t="n">
        <v>45874</v>
      </c>
      <c r="M46" s="27" t="n">
        <v>45874</v>
      </c>
      <c r="N46" t="n">
        <v>4424.4</v>
      </c>
      <c r="O46" t="n">
        <v>4424.4</v>
      </c>
      <c r="P46" s="27" t="n">
        <v>45861</v>
      </c>
      <c r="Q46" t="inlineStr">
        <is>
          <t>Boleto Bancário</t>
        </is>
      </c>
      <c r="R46" t="inlineStr">
        <is>
          <t>77936</t>
        </is>
      </c>
      <c r="S46" t="inlineStr">
        <is>
          <t>Custo Mercadoria Vendida</t>
        </is>
      </c>
      <c r="T46" t="inlineStr">
        <is>
          <t>Insumos - Alimentos</t>
        </is>
      </c>
      <c r="U46" t="inlineStr">
        <is>
          <t>Documentação Aprovada</t>
        </is>
      </c>
      <c r="V46" t="inlineStr">
        <is>
          <t>Aprovado Diretoria</t>
        </is>
      </c>
      <c r="W46" t="inlineStr">
        <is>
          <t>Aprovado Caixa</t>
        </is>
      </c>
      <c r="X46" t="inlineStr">
        <is>
          <t>Parcela_Paga</t>
        </is>
      </c>
      <c r="Y46" t="inlineStr">
        <is>
          <t>Bar Brahma - Ypiranga Matriz - Kamino</t>
        </is>
      </c>
    </row>
    <row r="47">
      <c r="A47" t="n">
        <v>10363</v>
      </c>
      <c r="B47" t="n">
        <v>148900</v>
      </c>
      <c r="C47" t="inlineStr">
        <is>
          <t>Bar Brahma - Centro</t>
        </is>
      </c>
      <c r="D47" t="n">
        <v>114</v>
      </c>
      <c r="F47" t="inlineStr">
        <is>
          <t>WPP COMERCIO DE CARNES LTDA</t>
        </is>
      </c>
      <c r="G47" t="inlineStr">
        <is>
          <t>True</t>
        </is>
      </c>
      <c r="H47" t="n">
        <v>2</v>
      </c>
      <c r="I47" t="n">
        <v>1</v>
      </c>
      <c r="J47" t="n">
        <v>3805.36</v>
      </c>
      <c r="K47" s="27" t="n">
        <v>45875</v>
      </c>
      <c r="L47" s="27" t="n">
        <v>45874</v>
      </c>
      <c r="M47" s="27" t="n">
        <v>45874</v>
      </c>
      <c r="N47" t="n">
        <v>7610.72</v>
      </c>
      <c r="O47" t="n">
        <v>7610.72</v>
      </c>
      <c r="P47" s="27" t="n">
        <v>45862</v>
      </c>
      <c r="Q47" t="inlineStr">
        <is>
          <t>Boleto Bancário</t>
        </is>
      </c>
      <c r="R47" t="inlineStr">
        <is>
          <t>73581</t>
        </is>
      </c>
      <c r="S47" t="inlineStr">
        <is>
          <t>Custo Mercadoria Vendida</t>
        </is>
      </c>
      <c r="T47" t="inlineStr">
        <is>
          <t>Insumos - Alimentos</t>
        </is>
      </c>
      <c r="U47" t="inlineStr">
        <is>
          <t>Documentação Aprovada</t>
        </is>
      </c>
      <c r="V47" t="inlineStr">
        <is>
          <t>Aprovado Diretoria</t>
        </is>
      </c>
      <c r="W47" t="inlineStr">
        <is>
          <t>Aprovado Caixa</t>
        </is>
      </c>
      <c r="X47" t="inlineStr">
        <is>
          <t>Parcela_Paga</t>
        </is>
      </c>
      <c r="Y47" t="inlineStr">
        <is>
          <t>Bar Brahma - Ypiranga Matriz - Kamino</t>
        </is>
      </c>
    </row>
    <row r="48">
      <c r="A48" t="n">
        <v>10165</v>
      </c>
      <c r="B48" t="n">
        <v>146757</v>
      </c>
      <c r="C48" t="inlineStr">
        <is>
          <t>Bar Brahma - Centro</t>
        </is>
      </c>
      <c r="D48" t="n">
        <v>114</v>
      </c>
      <c r="F48" t="inlineStr">
        <is>
          <t>REBAL COMERCIAL LTDA</t>
        </is>
      </c>
      <c r="G48" t="inlineStr">
        <is>
          <t>True</t>
        </is>
      </c>
      <c r="H48" t="n">
        <v>3</v>
      </c>
      <c r="I48" t="n">
        <v>1</v>
      </c>
      <c r="J48" t="n">
        <v>2099.34</v>
      </c>
      <c r="K48" s="27" t="n">
        <v>45875</v>
      </c>
      <c r="L48" s="27" t="n">
        <v>45874</v>
      </c>
      <c r="M48" s="27" t="n">
        <v>45874</v>
      </c>
      <c r="N48" t="n">
        <v>6298</v>
      </c>
      <c r="O48" t="n">
        <v>6298</v>
      </c>
      <c r="P48" s="27" t="n">
        <v>45853</v>
      </c>
      <c r="Q48" t="inlineStr">
        <is>
          <t>Boleto Bancário</t>
        </is>
      </c>
      <c r="R48" t="inlineStr">
        <is>
          <t>279817</t>
        </is>
      </c>
      <c r="U48" t="inlineStr">
        <is>
          <t>Documentação Aprovada</t>
        </is>
      </c>
      <c r="V48" t="inlineStr">
        <is>
          <t>Aprovado Diretoria</t>
        </is>
      </c>
      <c r="W48" t="inlineStr">
        <is>
          <t>Aprovado Caixa</t>
        </is>
      </c>
      <c r="X48" t="inlineStr">
        <is>
          <t>Parcela_Paga</t>
        </is>
      </c>
      <c r="Y48" t="inlineStr">
        <is>
          <t>Bar Brahma - Ypiranga Matriz - Kamino</t>
        </is>
      </c>
    </row>
    <row r="49">
      <c r="A49" t="n">
        <v>10195</v>
      </c>
      <c r="B49" t="n">
        <v>147167</v>
      </c>
      <c r="C49" t="inlineStr">
        <is>
          <t>Bar Brahma - Centro</t>
        </is>
      </c>
      <c r="D49" t="n">
        <v>114</v>
      </c>
      <c r="F49" t="inlineStr">
        <is>
          <t>WPP COMERCIO DE CARNES LTDA</t>
        </is>
      </c>
      <c r="G49" t="inlineStr">
        <is>
          <t>True</t>
        </is>
      </c>
      <c r="H49" t="n">
        <v>3</v>
      </c>
      <c r="I49" t="n">
        <v>2</v>
      </c>
      <c r="J49" t="n">
        <v>3818.7</v>
      </c>
      <c r="K49" s="27" t="n">
        <v>45875</v>
      </c>
      <c r="L49" s="27" t="n">
        <v>45874</v>
      </c>
      <c r="M49" s="27" t="n">
        <v>45874</v>
      </c>
      <c r="N49" t="n">
        <v>11456.09</v>
      </c>
      <c r="O49" t="n">
        <v>11456.09</v>
      </c>
      <c r="P49" s="27" t="n">
        <v>45854</v>
      </c>
      <c r="Q49" t="inlineStr">
        <is>
          <t>Boleto Bancário</t>
        </is>
      </c>
      <c r="R49" t="inlineStr">
        <is>
          <t>73471</t>
        </is>
      </c>
      <c r="S49" t="inlineStr">
        <is>
          <t>Custo Mercadoria Vendida</t>
        </is>
      </c>
      <c r="T49" t="inlineStr">
        <is>
          <t>Insumos - Alimentos</t>
        </is>
      </c>
      <c r="U49" t="inlineStr">
        <is>
          <t>Documentação Aprovada</t>
        </is>
      </c>
      <c r="V49" t="inlineStr">
        <is>
          <t>Aprovado Diretoria</t>
        </is>
      </c>
      <c r="W49" t="inlineStr">
        <is>
          <t>Aprovado Caixa</t>
        </is>
      </c>
      <c r="X49" t="inlineStr">
        <is>
          <t>Parcela_Paga</t>
        </is>
      </c>
      <c r="Y49" t="inlineStr">
        <is>
          <t>Bar Brahma - Ypiranga Matriz - Kamino</t>
        </is>
      </c>
    </row>
    <row r="50">
      <c r="A50" t="n">
        <v>10191</v>
      </c>
      <c r="B50" t="n">
        <v>147163</v>
      </c>
      <c r="C50" t="inlineStr">
        <is>
          <t>Bar Brahma - Centro</t>
        </is>
      </c>
      <c r="D50" t="n">
        <v>114</v>
      </c>
      <c r="F50" t="inlineStr">
        <is>
          <t>DTK COMERCIO DE ALIMENTOS LTDA</t>
        </is>
      </c>
      <c r="G50" t="inlineStr">
        <is>
          <t>True</t>
        </is>
      </c>
      <c r="H50" t="n">
        <v>2</v>
      </c>
      <c r="I50" t="n">
        <v>2</v>
      </c>
      <c r="J50" t="n">
        <v>2756.59</v>
      </c>
      <c r="K50" s="27" t="n">
        <v>45874</v>
      </c>
      <c r="L50" s="27" t="n">
        <v>45874</v>
      </c>
      <c r="M50" s="27" t="n">
        <v>45874</v>
      </c>
      <c r="N50" t="n">
        <v>5509.17</v>
      </c>
      <c r="O50" t="n">
        <v>5509.17</v>
      </c>
      <c r="P50" s="27" t="n">
        <v>45854</v>
      </c>
      <c r="Q50" t="inlineStr">
        <is>
          <t>Boleto Bancário</t>
        </is>
      </c>
      <c r="R50" t="inlineStr">
        <is>
          <t>36504</t>
        </is>
      </c>
      <c r="S50" t="inlineStr">
        <is>
          <t>Custo Mercadoria Vendida</t>
        </is>
      </c>
      <c r="T50" t="inlineStr">
        <is>
          <t>Insumos - Alimentos</t>
        </is>
      </c>
      <c r="U50" t="inlineStr">
        <is>
          <t>Documentação Aprovada</t>
        </is>
      </c>
      <c r="V50" t="inlineStr">
        <is>
          <t>Aprovado Diretoria</t>
        </is>
      </c>
      <c r="W50" t="inlineStr">
        <is>
          <t>Aprovado Caixa</t>
        </is>
      </c>
      <c r="X50" t="inlineStr">
        <is>
          <t>Parcela_Paga</t>
        </is>
      </c>
      <c r="Y50" t="inlineStr">
        <is>
          <t>Bar Brahma - Ypiranga Matriz - Kamino</t>
        </is>
      </c>
    </row>
    <row r="51">
      <c r="A51" t="n">
        <v>10325</v>
      </c>
      <c r="B51" t="n">
        <v>148261</v>
      </c>
      <c r="C51" t="inlineStr">
        <is>
          <t>Bar Brahma - Centro</t>
        </is>
      </c>
      <c r="D51" t="n">
        <v>114</v>
      </c>
      <c r="F51" t="inlineStr">
        <is>
          <t>BB DISTRIBUIDORA DE CARNES LTDA</t>
        </is>
      </c>
      <c r="G51" t="inlineStr">
        <is>
          <t>True</t>
        </is>
      </c>
      <c r="H51" t="n">
        <v>2</v>
      </c>
      <c r="I51" t="n">
        <v>2</v>
      </c>
      <c r="J51" t="n">
        <v>2816.5</v>
      </c>
      <c r="K51" s="27" t="n">
        <v>45875</v>
      </c>
      <c r="L51" s="27" t="n">
        <v>45874</v>
      </c>
      <c r="M51" s="27" t="n">
        <v>45874</v>
      </c>
      <c r="N51" t="n">
        <v>5633.01</v>
      </c>
      <c r="O51" t="n">
        <v>5633.01</v>
      </c>
      <c r="P51" s="27" t="n">
        <v>45860</v>
      </c>
      <c r="Q51" t="inlineStr">
        <is>
          <t>Boleto Bancário</t>
        </is>
      </c>
      <c r="R51" t="inlineStr">
        <is>
          <t>397791</t>
        </is>
      </c>
      <c r="S51" t="inlineStr">
        <is>
          <t>Custo Mercadoria Vendida</t>
        </is>
      </c>
      <c r="T51" t="inlineStr">
        <is>
          <t>Insumos - Alimentos</t>
        </is>
      </c>
      <c r="U51" t="inlineStr">
        <is>
          <t>Documentação Aprovada</t>
        </is>
      </c>
      <c r="V51" t="inlineStr">
        <is>
          <t>Aprovado Diretoria</t>
        </is>
      </c>
      <c r="W51" t="inlineStr">
        <is>
          <t>Aprovado Caixa</t>
        </is>
      </c>
      <c r="X51" t="inlineStr">
        <is>
          <t>Parcela_Paga</t>
        </is>
      </c>
      <c r="Y51" t="inlineStr">
        <is>
          <t>Bar Brahma - Ypiranga Matriz - Kamino</t>
        </is>
      </c>
    </row>
    <row r="52">
      <c r="A52" t="n">
        <v>10219</v>
      </c>
      <c r="B52" t="n">
        <v>147539</v>
      </c>
      <c r="C52" t="inlineStr">
        <is>
          <t>Bar Brahma - Centro</t>
        </is>
      </c>
      <c r="D52" t="n">
        <v>114</v>
      </c>
      <c r="F52" t="inlineStr">
        <is>
          <t>ALINE SILVA PEREIRA</t>
        </is>
      </c>
      <c r="G52" t="inlineStr">
        <is>
          <t>True</t>
        </is>
      </c>
      <c r="H52" t="n">
        <v>22</v>
      </c>
      <c r="I52" t="n">
        <v>1</v>
      </c>
      <c r="J52" t="n">
        <v>2000</v>
      </c>
      <c r="K52" s="27" t="n">
        <v>45873</v>
      </c>
      <c r="L52" s="27" t="n">
        <v>45873</v>
      </c>
      <c r="M52" s="27" t="n">
        <v>45873</v>
      </c>
      <c r="N52" t="n">
        <v>44000</v>
      </c>
      <c r="O52" t="n">
        <v>44000</v>
      </c>
      <c r="P52" s="27" t="n">
        <v>45855</v>
      </c>
      <c r="Q52" t="inlineStr">
        <is>
          <t>Transferência Bancária ou Pix</t>
        </is>
      </c>
      <c r="R52" t="inlineStr">
        <is>
          <t>22 PARC-FIM 04-05-2027</t>
        </is>
      </c>
      <c r="S52" t="inlineStr">
        <is>
          <t>Endividamento</t>
        </is>
      </c>
      <c r="T52" t="inlineStr">
        <is>
          <t>Processo Judicial</t>
        </is>
      </c>
      <c r="U52" t="inlineStr">
        <is>
          <t>Documentação Aprovada</t>
        </is>
      </c>
      <c r="V52" t="inlineStr">
        <is>
          <t>Aprovado Diretoria</t>
        </is>
      </c>
      <c r="W52" t="inlineStr">
        <is>
          <t>Aprovado Caixa</t>
        </is>
      </c>
      <c r="X52" t="inlineStr">
        <is>
          <t>Parcela_Paga</t>
        </is>
      </c>
      <c r="Y52" t="inlineStr">
        <is>
          <t>Tempus - Kamino</t>
        </is>
      </c>
    </row>
    <row r="53">
      <c r="A53" t="n">
        <v>9471</v>
      </c>
      <c r="B53" t="n">
        <v>135862</v>
      </c>
      <c r="C53" t="inlineStr">
        <is>
          <t>Bar Brahma - Centro</t>
        </is>
      </c>
      <c r="D53" t="n">
        <v>114</v>
      </c>
      <c r="F53" t="inlineStr">
        <is>
          <t>MATRIZ NEW COMERCIO E SERVICOS LTDA</t>
        </is>
      </c>
      <c r="G53" t="inlineStr">
        <is>
          <t>True</t>
        </is>
      </c>
      <c r="H53" t="n">
        <v>3</v>
      </c>
      <c r="I53" t="n">
        <v>3</v>
      </c>
      <c r="J53" t="n">
        <v>4044</v>
      </c>
      <c r="K53" s="27" t="n">
        <v>45872</v>
      </c>
      <c r="L53" s="27" t="n">
        <v>45873</v>
      </c>
      <c r="M53" s="27" t="n">
        <v>45873</v>
      </c>
      <c r="N53" t="n">
        <v>13480</v>
      </c>
      <c r="O53" t="n">
        <v>13480</v>
      </c>
      <c r="P53" s="27" t="n">
        <v>45811</v>
      </c>
      <c r="Q53" t="inlineStr">
        <is>
          <t>Transferência Bancária ou Pix</t>
        </is>
      </c>
      <c r="R53" t="inlineStr">
        <is>
          <t>1</t>
        </is>
      </c>
      <c r="S53" t="inlineStr">
        <is>
          <t>Informática e TI</t>
        </is>
      </c>
      <c r="T53" t="inlineStr">
        <is>
          <t>TV por assinatura/musica ambiente</t>
        </is>
      </c>
      <c r="U53" t="inlineStr">
        <is>
          <t>Documentação Aprovada</t>
        </is>
      </c>
      <c r="V53" t="inlineStr">
        <is>
          <t>Aprovado Diretoria</t>
        </is>
      </c>
      <c r="W53" t="inlineStr">
        <is>
          <t>Aprovado Caixa</t>
        </is>
      </c>
      <c r="X53" t="inlineStr">
        <is>
          <t>Parcela_Paga</t>
        </is>
      </c>
      <c r="Y53" t="inlineStr">
        <is>
          <t>Tempus - Kamino</t>
        </is>
      </c>
    </row>
    <row r="54">
      <c r="A54" t="n">
        <v>9946</v>
      </c>
      <c r="B54" t="n">
        <v>143606</v>
      </c>
      <c r="C54" t="inlineStr">
        <is>
          <t>Bar Brahma - Centro</t>
        </is>
      </c>
      <c r="D54" t="n">
        <v>114</v>
      </c>
      <c r="F54" t="inlineStr">
        <is>
          <t>ZAHIL IMPORTADORA LTDA</t>
        </is>
      </c>
      <c r="G54" t="inlineStr">
        <is>
          <t>True</t>
        </is>
      </c>
      <c r="H54" t="n">
        <v>2</v>
      </c>
      <c r="I54" t="n">
        <v>1</v>
      </c>
      <c r="J54" t="n">
        <v>693.5700000000001</v>
      </c>
      <c r="K54" s="27" t="n">
        <v>45869</v>
      </c>
      <c r="L54" s="27" t="n">
        <v>45869</v>
      </c>
      <c r="M54" s="27" t="n">
        <v>45869</v>
      </c>
      <c r="N54" t="n">
        <v>1387.14</v>
      </c>
      <c r="O54" t="n">
        <v>1387.14</v>
      </c>
      <c r="P54" s="27" t="n">
        <v>45841</v>
      </c>
      <c r="Q54" t="inlineStr">
        <is>
          <t>Boleto Bancário</t>
        </is>
      </c>
      <c r="R54" t="inlineStr">
        <is>
          <t>250929</t>
        </is>
      </c>
      <c r="S54" t="inlineStr">
        <is>
          <t>Custo Mercadoria Vendida</t>
        </is>
      </c>
      <c r="T54" t="inlineStr">
        <is>
          <t>Insumos - Bebidas</t>
        </is>
      </c>
      <c r="U54" t="inlineStr">
        <is>
          <t>Documentação Aprovada</t>
        </is>
      </c>
      <c r="V54" t="inlineStr">
        <is>
          <t>Aprovado Diretoria</t>
        </is>
      </c>
      <c r="W54" t="inlineStr">
        <is>
          <t>Aprovado Caixa</t>
        </is>
      </c>
      <c r="X54" t="inlineStr">
        <is>
          <t>Parcela_Paga</t>
        </is>
      </c>
      <c r="Y54" t="inlineStr">
        <is>
          <t>Tempus - Kamino</t>
        </is>
      </c>
    </row>
    <row r="55">
      <c r="A55" t="n">
        <v>10047</v>
      </c>
      <c r="B55" t="n">
        <v>145770</v>
      </c>
      <c r="C55" t="inlineStr">
        <is>
          <t>Bar Brahma - Centro</t>
        </is>
      </c>
      <c r="D55" t="n">
        <v>114</v>
      </c>
      <c r="F55" t="inlineStr">
        <is>
          <t>WPP COMERCIO DE CARNES LTDA</t>
        </is>
      </c>
      <c r="G55" t="inlineStr">
        <is>
          <t>True</t>
        </is>
      </c>
      <c r="H55" t="n">
        <v>3</v>
      </c>
      <c r="I55" t="n">
        <v>2</v>
      </c>
      <c r="J55" t="n">
        <v>3405.21</v>
      </c>
      <c r="K55" s="27" t="n">
        <v>45869</v>
      </c>
      <c r="L55" s="27" t="n">
        <v>45869</v>
      </c>
      <c r="M55" s="27" t="n">
        <v>45869</v>
      </c>
      <c r="N55" t="n">
        <v>10215.63</v>
      </c>
      <c r="O55" t="n">
        <v>10215.63</v>
      </c>
      <c r="P55" s="27" t="n">
        <v>45848</v>
      </c>
      <c r="Q55" t="inlineStr">
        <is>
          <t>Boleto Bancário</t>
        </is>
      </c>
      <c r="R55" t="inlineStr">
        <is>
          <t>73369</t>
        </is>
      </c>
      <c r="S55" t="inlineStr">
        <is>
          <t>Custo Mercadoria Vendida</t>
        </is>
      </c>
      <c r="T55" t="inlineStr">
        <is>
          <t>Insumos - Alimentos</t>
        </is>
      </c>
      <c r="U55" t="inlineStr">
        <is>
          <t>Documentação Aprovada</t>
        </is>
      </c>
      <c r="V55" t="inlineStr">
        <is>
          <t>Aprovado Diretoria</t>
        </is>
      </c>
      <c r="W55" t="inlineStr">
        <is>
          <t>Aprovado Caixa</t>
        </is>
      </c>
      <c r="X55" t="inlineStr">
        <is>
          <t>Parcela_Paga</t>
        </is>
      </c>
      <c r="Y55" t="inlineStr">
        <is>
          <t>Tempus - Kamino</t>
        </is>
      </c>
    </row>
    <row r="56">
      <c r="A56" t="n">
        <v>10098</v>
      </c>
      <c r="B56" t="n">
        <v>146145</v>
      </c>
      <c r="C56" t="inlineStr">
        <is>
          <t>Bar Brahma - Centro</t>
        </is>
      </c>
      <c r="D56" t="n">
        <v>114</v>
      </c>
      <c r="F56" t="inlineStr">
        <is>
          <t>PJ 32518871000198</t>
        </is>
      </c>
      <c r="G56" t="inlineStr">
        <is>
          <t>True</t>
        </is>
      </c>
      <c r="H56" t="n">
        <v>2</v>
      </c>
      <c r="I56" t="n">
        <v>1</v>
      </c>
      <c r="J56" t="n">
        <v>3300</v>
      </c>
      <c r="K56" s="27" t="n">
        <v>45870</v>
      </c>
      <c r="L56" s="27" t="n">
        <v>45869</v>
      </c>
      <c r="M56" s="27" t="n">
        <v>45869</v>
      </c>
      <c r="N56" t="n">
        <v>6600</v>
      </c>
      <c r="O56" t="n">
        <v>6600</v>
      </c>
      <c r="P56" s="27" t="n">
        <v>45852</v>
      </c>
      <c r="Q56" t="inlineStr">
        <is>
          <t>Transferência Bancária ou Pix</t>
        </is>
      </c>
      <c r="R56" t="inlineStr">
        <is>
          <t>660000 072025</t>
        </is>
      </c>
      <c r="S56" t="inlineStr">
        <is>
          <t>Mão de Obra - PJ</t>
        </is>
      </c>
      <c r="T56" t="inlineStr">
        <is>
          <t>MDO PJ Fixo</t>
        </is>
      </c>
      <c r="U56" t="inlineStr">
        <is>
          <t>Documentação Aprovada</t>
        </is>
      </c>
      <c r="V56" t="inlineStr">
        <is>
          <t>Aprovado Diretoria</t>
        </is>
      </c>
      <c r="W56" t="inlineStr">
        <is>
          <t>Aprovado Caixa</t>
        </is>
      </c>
      <c r="X56" t="inlineStr">
        <is>
          <t>Parcela_Paga</t>
        </is>
      </c>
      <c r="Y56" t="inlineStr">
        <is>
          <t>Bar Brahma - Tutum Matriz - Kamino</t>
        </is>
      </c>
    </row>
    <row r="57">
      <c r="A57" t="n">
        <v>10108</v>
      </c>
      <c r="B57" t="n">
        <v>146156</v>
      </c>
      <c r="C57" t="inlineStr">
        <is>
          <t>Bar Brahma - Centro</t>
        </is>
      </c>
      <c r="D57" t="n">
        <v>114</v>
      </c>
      <c r="F57" t="inlineStr">
        <is>
          <t>PJ 54954004000138</t>
        </is>
      </c>
      <c r="G57" t="inlineStr">
        <is>
          <t>True</t>
        </is>
      </c>
      <c r="H57" t="n">
        <v>2</v>
      </c>
      <c r="I57" t="n">
        <v>1</v>
      </c>
      <c r="J57" t="n">
        <v>2100</v>
      </c>
      <c r="K57" s="27" t="n">
        <v>45870</v>
      </c>
      <c r="L57" s="27" t="n">
        <v>45869</v>
      </c>
      <c r="M57" s="27" t="n">
        <v>45869</v>
      </c>
      <c r="N57" t="n">
        <v>4200</v>
      </c>
      <c r="O57" t="n">
        <v>4200</v>
      </c>
      <c r="P57" s="27" t="n">
        <v>45852</v>
      </c>
      <c r="Q57" t="inlineStr">
        <is>
          <t>Transferência Bancária ou Pix</t>
        </is>
      </c>
      <c r="R57" t="inlineStr">
        <is>
          <t>39</t>
        </is>
      </c>
      <c r="S57" t="inlineStr">
        <is>
          <t>Mão de Obra - PJ</t>
        </is>
      </c>
      <c r="T57" t="inlineStr">
        <is>
          <t>MDO PJ Fixo</t>
        </is>
      </c>
      <c r="U57" t="inlineStr">
        <is>
          <t>Documentação Aprovada</t>
        </is>
      </c>
      <c r="V57" t="inlineStr">
        <is>
          <t>Aprovado Diretoria</t>
        </is>
      </c>
      <c r="W57" t="inlineStr">
        <is>
          <t>Aprovado Caixa</t>
        </is>
      </c>
      <c r="X57" t="inlineStr">
        <is>
          <t>Parcela_Paga</t>
        </is>
      </c>
      <c r="Y57" t="inlineStr">
        <is>
          <t>Bar Brahma - Tutum Matriz - Kamino</t>
        </is>
      </c>
    </row>
    <row r="58">
      <c r="A58" t="n">
        <v>10106</v>
      </c>
      <c r="B58" t="n">
        <v>146155</v>
      </c>
      <c r="C58" t="inlineStr">
        <is>
          <t>Bar Brahma - Centro</t>
        </is>
      </c>
      <c r="D58" t="n">
        <v>114</v>
      </c>
      <c r="F58" t="inlineStr">
        <is>
          <t>PJ 47329355000192</t>
        </is>
      </c>
      <c r="G58" t="inlineStr">
        <is>
          <t>True</t>
        </is>
      </c>
      <c r="H58" t="n">
        <v>2</v>
      </c>
      <c r="I58" t="n">
        <v>1</v>
      </c>
      <c r="J58" t="n">
        <v>2100</v>
      </c>
      <c r="K58" s="27" t="n">
        <v>45870</v>
      </c>
      <c r="L58" s="27" t="n">
        <v>45869</v>
      </c>
      <c r="M58" s="27" t="n">
        <v>45869</v>
      </c>
      <c r="N58" t="n">
        <v>4200</v>
      </c>
      <c r="O58" t="n">
        <v>4200</v>
      </c>
      <c r="P58" s="27" t="n">
        <v>45852</v>
      </c>
      <c r="Q58" t="inlineStr">
        <is>
          <t>Transferência Bancária ou Pix</t>
        </is>
      </c>
      <c r="R58" t="inlineStr">
        <is>
          <t>59</t>
        </is>
      </c>
      <c r="S58" t="inlineStr">
        <is>
          <t>Mão de Obra - PJ</t>
        </is>
      </c>
      <c r="T58" t="inlineStr">
        <is>
          <t>MDO PJ Fixo</t>
        </is>
      </c>
      <c r="U58" t="inlineStr">
        <is>
          <t>Documentação Aprovada</t>
        </is>
      </c>
      <c r="V58" t="inlineStr">
        <is>
          <t>Aprovado Diretoria</t>
        </is>
      </c>
      <c r="W58" t="inlineStr">
        <is>
          <t>Aprovado Caixa</t>
        </is>
      </c>
      <c r="X58" t="inlineStr">
        <is>
          <t>Parcela_Paga</t>
        </is>
      </c>
      <c r="Y58" t="inlineStr">
        <is>
          <t>Bar Brahma - Tutum Matriz - Kamino</t>
        </is>
      </c>
    </row>
    <row r="59">
      <c r="A59" t="n">
        <v>10104</v>
      </c>
      <c r="B59" t="n">
        <v>146153</v>
      </c>
      <c r="C59" t="inlineStr">
        <is>
          <t>Bar Brahma - Centro</t>
        </is>
      </c>
      <c r="D59" t="n">
        <v>114</v>
      </c>
      <c r="F59" t="inlineStr">
        <is>
          <t>PJ 47312234000138</t>
        </is>
      </c>
      <c r="G59" t="inlineStr">
        <is>
          <t>True</t>
        </is>
      </c>
      <c r="H59" t="n">
        <v>2</v>
      </c>
      <c r="I59" t="n">
        <v>1</v>
      </c>
      <c r="J59" t="n">
        <v>2250</v>
      </c>
      <c r="K59" s="27" t="n">
        <v>45870</v>
      </c>
      <c r="L59" s="27" t="n">
        <v>45869</v>
      </c>
      <c r="M59" s="27" t="n">
        <v>45869</v>
      </c>
      <c r="N59" t="n">
        <v>4500</v>
      </c>
      <c r="O59" t="n">
        <v>4500</v>
      </c>
      <c r="P59" s="27" t="n">
        <v>45852</v>
      </c>
      <c r="Q59" t="inlineStr">
        <is>
          <t>Transferência Bancária ou Pix</t>
        </is>
      </c>
      <c r="R59" t="inlineStr">
        <is>
          <t>63</t>
        </is>
      </c>
      <c r="S59" t="inlineStr">
        <is>
          <t>Mão de Obra - PJ</t>
        </is>
      </c>
      <c r="T59" t="inlineStr">
        <is>
          <t>MDO PJ Fixo</t>
        </is>
      </c>
      <c r="U59" t="inlineStr">
        <is>
          <t>Documentação Aprovada</t>
        </is>
      </c>
      <c r="V59" t="inlineStr">
        <is>
          <t>Aprovado Diretoria</t>
        </is>
      </c>
      <c r="W59" t="inlineStr">
        <is>
          <t>Aprovado Caixa</t>
        </is>
      </c>
      <c r="X59" t="inlineStr">
        <is>
          <t>Parcela_Paga</t>
        </is>
      </c>
      <c r="Y59" t="inlineStr">
        <is>
          <t>Bar Brahma - Tutum Matriz - Kamino</t>
        </is>
      </c>
    </row>
    <row r="60">
      <c r="A60" t="n">
        <v>10102</v>
      </c>
      <c r="B60" t="n">
        <v>146152</v>
      </c>
      <c r="C60" t="inlineStr">
        <is>
          <t>Bar Brahma - Centro</t>
        </is>
      </c>
      <c r="D60" t="n">
        <v>114</v>
      </c>
      <c r="F60" t="inlineStr">
        <is>
          <t>MANUEL SERRA</t>
        </is>
      </c>
      <c r="G60" t="inlineStr">
        <is>
          <t>True</t>
        </is>
      </c>
      <c r="H60" t="n">
        <v>2</v>
      </c>
      <c r="I60" t="n">
        <v>1</v>
      </c>
      <c r="J60" t="n">
        <v>2250</v>
      </c>
      <c r="K60" s="27" t="n">
        <v>45870</v>
      </c>
      <c r="L60" s="27" t="n">
        <v>45869</v>
      </c>
      <c r="M60" s="27" t="n">
        <v>45869</v>
      </c>
      <c r="N60" t="n">
        <v>4500</v>
      </c>
      <c r="O60" t="n">
        <v>4500</v>
      </c>
      <c r="P60" s="27" t="n">
        <v>45852</v>
      </c>
      <c r="Q60" t="inlineStr">
        <is>
          <t>Transferência Bancária ou Pix</t>
        </is>
      </c>
      <c r="R60" t="inlineStr">
        <is>
          <t>450000 072025</t>
        </is>
      </c>
      <c r="S60" t="inlineStr">
        <is>
          <t>Mão de Obra - PJ</t>
        </is>
      </c>
      <c r="T60" t="inlineStr">
        <is>
          <t>MDO PJ Fixo</t>
        </is>
      </c>
      <c r="U60" t="inlineStr">
        <is>
          <t>Documentação Aprovada</t>
        </is>
      </c>
      <c r="V60" t="inlineStr">
        <is>
          <t>Aprovado Diretoria</t>
        </is>
      </c>
      <c r="W60" t="inlineStr">
        <is>
          <t>Aprovado Caixa</t>
        </is>
      </c>
      <c r="X60" t="inlineStr">
        <is>
          <t>Parcela_Paga</t>
        </is>
      </c>
      <c r="Y60" t="inlineStr">
        <is>
          <t>Bar Brahma - Tutum Matriz - Kamino</t>
        </is>
      </c>
    </row>
    <row r="61">
      <c r="A61" t="n">
        <v>10100</v>
      </c>
      <c r="B61" t="n">
        <v>146146</v>
      </c>
      <c r="C61" t="inlineStr">
        <is>
          <t>Bar Brahma - Centro</t>
        </is>
      </c>
      <c r="D61" t="n">
        <v>114</v>
      </c>
      <c r="F61" t="inlineStr">
        <is>
          <t>PJ 55217142000105</t>
        </is>
      </c>
      <c r="G61" t="inlineStr">
        <is>
          <t>True</t>
        </is>
      </c>
      <c r="H61" t="n">
        <v>2</v>
      </c>
      <c r="I61" t="n">
        <v>1</v>
      </c>
      <c r="J61" t="n">
        <v>2100</v>
      </c>
      <c r="K61" s="27" t="n">
        <v>45870</v>
      </c>
      <c r="L61" s="27" t="n">
        <v>45869</v>
      </c>
      <c r="M61" s="27" t="n">
        <v>45869</v>
      </c>
      <c r="N61" t="n">
        <v>4200</v>
      </c>
      <c r="O61" t="n">
        <v>4200</v>
      </c>
      <c r="P61" s="27" t="n">
        <v>45852</v>
      </c>
      <c r="Q61" t="inlineStr">
        <is>
          <t>Transferência Bancária ou Pix</t>
        </is>
      </c>
      <c r="R61" t="inlineStr">
        <is>
          <t>36</t>
        </is>
      </c>
      <c r="S61" t="inlineStr">
        <is>
          <t>Mão de Obra - PJ</t>
        </is>
      </c>
      <c r="T61" t="inlineStr">
        <is>
          <t>MDO PJ Fixo</t>
        </is>
      </c>
      <c r="U61" t="inlineStr">
        <is>
          <t>Documentação Aprovada</t>
        </is>
      </c>
      <c r="V61" t="inlineStr">
        <is>
          <t>Aprovado Diretoria</t>
        </is>
      </c>
      <c r="W61" t="inlineStr">
        <is>
          <t>Aprovado Caixa</t>
        </is>
      </c>
      <c r="X61" t="inlineStr">
        <is>
          <t>Parcela_Paga</t>
        </is>
      </c>
      <c r="Y61" t="inlineStr">
        <is>
          <t>Bar Brahma - Tutum Matriz - Kamino</t>
        </is>
      </c>
    </row>
    <row r="62">
      <c r="A62" t="n">
        <v>10096</v>
      </c>
      <c r="B62" t="n">
        <v>146144</v>
      </c>
      <c r="C62" t="inlineStr">
        <is>
          <t>Bar Brahma - Centro</t>
        </is>
      </c>
      <c r="D62" t="n">
        <v>114</v>
      </c>
      <c r="F62" t="inlineStr">
        <is>
          <t>PJ 50950043000106</t>
        </is>
      </c>
      <c r="G62" t="inlineStr">
        <is>
          <t>True</t>
        </is>
      </c>
      <c r="H62" t="n">
        <v>2</v>
      </c>
      <c r="I62" t="n">
        <v>1</v>
      </c>
      <c r="J62" t="n">
        <v>2000</v>
      </c>
      <c r="K62" s="27" t="n">
        <v>45870</v>
      </c>
      <c r="L62" s="27" t="n">
        <v>45869</v>
      </c>
      <c r="M62" s="27" t="n">
        <v>45869</v>
      </c>
      <c r="N62" t="n">
        <v>4000</v>
      </c>
      <c r="O62" t="n">
        <v>4000</v>
      </c>
      <c r="P62" s="27" t="n">
        <v>45852</v>
      </c>
      <c r="Q62" t="inlineStr">
        <is>
          <t>Transferência Bancária ou Pix</t>
        </is>
      </c>
      <c r="R62" t="inlineStr">
        <is>
          <t>54</t>
        </is>
      </c>
      <c r="S62" t="inlineStr">
        <is>
          <t>Mão de Obra - PJ</t>
        </is>
      </c>
      <c r="T62" t="inlineStr">
        <is>
          <t>MDO PJ Fixo</t>
        </is>
      </c>
      <c r="U62" t="inlineStr">
        <is>
          <t>Documentação Aprovada</t>
        </is>
      </c>
      <c r="V62" t="inlineStr">
        <is>
          <t>Aprovado Diretoria</t>
        </is>
      </c>
      <c r="W62" t="inlineStr">
        <is>
          <t>Aprovado Caixa</t>
        </is>
      </c>
      <c r="X62" t="inlineStr">
        <is>
          <t>Parcela_Paga</t>
        </is>
      </c>
      <c r="Y62" t="inlineStr">
        <is>
          <t>Bar Brahma - Tutum Matriz - Kamino</t>
        </is>
      </c>
    </row>
    <row r="63">
      <c r="A63" t="n">
        <v>10094</v>
      </c>
      <c r="B63" t="n">
        <v>146143</v>
      </c>
      <c r="C63" t="inlineStr">
        <is>
          <t>Bar Brahma - Centro</t>
        </is>
      </c>
      <c r="D63" t="n">
        <v>114</v>
      </c>
      <c r="F63" t="inlineStr">
        <is>
          <t>PJ 58745232000159</t>
        </is>
      </c>
      <c r="G63" t="inlineStr">
        <is>
          <t>True</t>
        </is>
      </c>
      <c r="H63" t="n">
        <v>2</v>
      </c>
      <c r="I63" t="n">
        <v>1</v>
      </c>
      <c r="J63" t="n">
        <v>3250</v>
      </c>
      <c r="K63" s="27" t="n">
        <v>45870</v>
      </c>
      <c r="L63" s="27" t="n">
        <v>45869</v>
      </c>
      <c r="M63" s="27" t="n">
        <v>45869</v>
      </c>
      <c r="N63" t="n">
        <v>6500</v>
      </c>
      <c r="O63" t="n">
        <v>6500</v>
      </c>
      <c r="P63" s="27" t="n">
        <v>45852</v>
      </c>
      <c r="Q63" t="inlineStr">
        <is>
          <t>Transferência Bancária ou Pix</t>
        </is>
      </c>
      <c r="R63" t="inlineStr">
        <is>
          <t>12</t>
        </is>
      </c>
      <c r="S63" t="inlineStr">
        <is>
          <t>Mão de Obra - PJ</t>
        </is>
      </c>
      <c r="T63" t="inlineStr">
        <is>
          <t>MDO PJ Fixo</t>
        </is>
      </c>
      <c r="U63" t="inlineStr">
        <is>
          <t>Documentação Aprovada</t>
        </is>
      </c>
      <c r="V63" t="inlineStr">
        <is>
          <t>Aprovado Diretoria</t>
        </is>
      </c>
      <c r="W63" t="inlineStr">
        <is>
          <t>Aprovado Caixa</t>
        </is>
      </c>
      <c r="X63" t="inlineStr">
        <is>
          <t>Parcela_Paga</t>
        </is>
      </c>
      <c r="Y63" t="inlineStr">
        <is>
          <t>Bar Brahma - Tutum Matriz - Kamino</t>
        </is>
      </c>
    </row>
    <row r="64">
      <c r="A64" t="n">
        <v>10092</v>
      </c>
      <c r="B64" t="n">
        <v>146142</v>
      </c>
      <c r="C64" t="inlineStr">
        <is>
          <t>Bar Brahma - Centro</t>
        </is>
      </c>
      <c r="D64" t="n">
        <v>114</v>
      </c>
      <c r="F64" t="inlineStr">
        <is>
          <t>PJ 57461967000198</t>
        </is>
      </c>
      <c r="G64" t="inlineStr">
        <is>
          <t>True</t>
        </is>
      </c>
      <c r="H64" t="n">
        <v>2</v>
      </c>
      <c r="I64" t="n">
        <v>1</v>
      </c>
      <c r="J64" t="n">
        <v>2000</v>
      </c>
      <c r="K64" s="27" t="n">
        <v>45870</v>
      </c>
      <c r="L64" s="27" t="n">
        <v>45869</v>
      </c>
      <c r="M64" s="27" t="n">
        <v>45869</v>
      </c>
      <c r="N64" t="n">
        <v>4000</v>
      </c>
      <c r="O64" t="n">
        <v>4000</v>
      </c>
      <c r="P64" s="27" t="n">
        <v>45852</v>
      </c>
      <c r="Q64" t="inlineStr">
        <is>
          <t>Transferência Bancária ou Pix</t>
        </is>
      </c>
      <c r="R64" t="inlineStr">
        <is>
          <t>23</t>
        </is>
      </c>
      <c r="S64" t="inlineStr">
        <is>
          <t>Mão de Obra - PJ</t>
        </is>
      </c>
      <c r="T64" t="inlineStr">
        <is>
          <t>MDO PJ Fixo</t>
        </is>
      </c>
      <c r="U64" t="inlineStr">
        <is>
          <t>Documentação Aprovada</t>
        </is>
      </c>
      <c r="V64" t="inlineStr">
        <is>
          <t>Aprovado Diretoria</t>
        </is>
      </c>
      <c r="W64" t="inlineStr">
        <is>
          <t>Aprovado Caixa</t>
        </is>
      </c>
      <c r="X64" t="inlineStr">
        <is>
          <t>Parcela_Paga</t>
        </is>
      </c>
      <c r="Y64" t="inlineStr">
        <is>
          <t>Bar Brahma - Tutum Matriz - Kamino</t>
        </is>
      </c>
    </row>
    <row r="65">
      <c r="A65" t="n">
        <v>10090</v>
      </c>
      <c r="B65" t="n">
        <v>146136</v>
      </c>
      <c r="C65" t="inlineStr">
        <is>
          <t>Bar Brahma - Centro</t>
        </is>
      </c>
      <c r="D65" t="n">
        <v>114</v>
      </c>
      <c r="F65" t="inlineStr">
        <is>
          <t>PJ 26265817000185</t>
        </is>
      </c>
      <c r="G65" t="inlineStr">
        <is>
          <t>True</t>
        </is>
      </c>
      <c r="H65" t="n">
        <v>2</v>
      </c>
      <c r="I65" t="n">
        <v>1</v>
      </c>
      <c r="J65" t="n">
        <v>2100</v>
      </c>
      <c r="K65" s="27" t="n">
        <v>45870</v>
      </c>
      <c r="L65" s="27" t="n">
        <v>45869</v>
      </c>
      <c r="M65" s="27" t="n">
        <v>45869</v>
      </c>
      <c r="N65" t="n">
        <v>4200</v>
      </c>
      <c r="O65" t="n">
        <v>4200</v>
      </c>
      <c r="P65" s="27" t="n">
        <v>45852</v>
      </c>
      <c r="Q65" t="inlineStr">
        <is>
          <t>Transferência Bancária ou Pix</t>
        </is>
      </c>
      <c r="R65" t="inlineStr">
        <is>
          <t>105</t>
        </is>
      </c>
      <c r="S65" t="inlineStr">
        <is>
          <t>Mão de Obra - PJ</t>
        </is>
      </c>
      <c r="T65" t="inlineStr">
        <is>
          <t>MDO PJ Fixo</t>
        </is>
      </c>
      <c r="U65" t="inlineStr">
        <is>
          <t>Documentação Aprovada</t>
        </is>
      </c>
      <c r="V65" t="inlineStr">
        <is>
          <t>Aprovado Diretoria</t>
        </is>
      </c>
      <c r="W65" t="inlineStr">
        <is>
          <t>Aprovado Caixa</t>
        </is>
      </c>
      <c r="X65" t="inlineStr">
        <is>
          <t>Parcela_Paga</t>
        </is>
      </c>
      <c r="Y65" t="inlineStr">
        <is>
          <t>Bar Brahma - Tutum Matriz - Kamino</t>
        </is>
      </c>
    </row>
    <row r="66">
      <c r="A66" t="n">
        <v>10086</v>
      </c>
      <c r="B66" t="n">
        <v>146013</v>
      </c>
      <c r="C66" t="inlineStr">
        <is>
          <t>Bar Brahma - Centro</t>
        </is>
      </c>
      <c r="D66" t="n">
        <v>114</v>
      </c>
      <c r="F66" t="inlineStr">
        <is>
          <t>PJ 47754702000124</t>
        </is>
      </c>
      <c r="G66" t="inlineStr">
        <is>
          <t>True</t>
        </is>
      </c>
      <c r="H66" t="n">
        <v>2</v>
      </c>
      <c r="I66" t="n">
        <v>1</v>
      </c>
      <c r="J66" t="n">
        <v>2000</v>
      </c>
      <c r="K66" s="27" t="n">
        <v>45870</v>
      </c>
      <c r="L66" s="27" t="n">
        <v>45869</v>
      </c>
      <c r="M66" s="27" t="n">
        <v>45869</v>
      </c>
      <c r="N66" t="n">
        <v>4000</v>
      </c>
      <c r="O66" t="n">
        <v>4000</v>
      </c>
      <c r="P66" s="27" t="n">
        <v>45849</v>
      </c>
      <c r="Q66" t="inlineStr">
        <is>
          <t>Transferência Bancária ou Pix</t>
        </is>
      </c>
      <c r="R66" t="inlineStr">
        <is>
          <t>21</t>
        </is>
      </c>
      <c r="S66" t="inlineStr">
        <is>
          <t>Mão de Obra - PJ</t>
        </is>
      </c>
      <c r="T66" t="inlineStr">
        <is>
          <t>MDO PJ Fixo</t>
        </is>
      </c>
      <c r="U66" t="inlineStr">
        <is>
          <t>Documentação Aprovada</t>
        </is>
      </c>
      <c r="V66" t="inlineStr">
        <is>
          <t>Aprovado Diretoria</t>
        </is>
      </c>
      <c r="W66" t="inlineStr">
        <is>
          <t>Aprovado Caixa</t>
        </is>
      </c>
      <c r="X66" t="inlineStr">
        <is>
          <t>Parcela_Paga</t>
        </is>
      </c>
      <c r="Y66" t="inlineStr">
        <is>
          <t>Bar Brahma - Tutum Matriz - Kamino</t>
        </is>
      </c>
    </row>
    <row r="67">
      <c r="A67" t="n">
        <v>10084</v>
      </c>
      <c r="B67" t="n">
        <v>146011</v>
      </c>
      <c r="C67" t="inlineStr">
        <is>
          <t>Bar Brahma - Centro</t>
        </is>
      </c>
      <c r="D67" t="n">
        <v>114</v>
      </c>
      <c r="F67" t="inlineStr">
        <is>
          <t>PJ 51339692000138</t>
        </is>
      </c>
      <c r="G67" t="inlineStr">
        <is>
          <t>True</t>
        </is>
      </c>
      <c r="H67" t="n">
        <v>2</v>
      </c>
      <c r="I67" t="n">
        <v>1</v>
      </c>
      <c r="J67" t="n">
        <v>3300</v>
      </c>
      <c r="K67" s="27" t="n">
        <v>45870</v>
      </c>
      <c r="L67" s="27" t="n">
        <v>45869</v>
      </c>
      <c r="M67" s="27" t="n">
        <v>45869</v>
      </c>
      <c r="N67" t="n">
        <v>6600</v>
      </c>
      <c r="O67" t="n">
        <v>6600</v>
      </c>
      <c r="P67" s="27" t="n">
        <v>45849</v>
      </c>
      <c r="Q67" t="inlineStr">
        <is>
          <t>Transferência Bancária ou Pix</t>
        </is>
      </c>
      <c r="R67" t="inlineStr">
        <is>
          <t>53</t>
        </is>
      </c>
      <c r="S67" t="inlineStr">
        <is>
          <t>Mão de Obra - PJ</t>
        </is>
      </c>
      <c r="T67" t="inlineStr">
        <is>
          <t>MDO PJ Fixo</t>
        </is>
      </c>
      <c r="U67" t="inlineStr">
        <is>
          <t>Documentação Aprovada</t>
        </is>
      </c>
      <c r="V67" t="inlineStr">
        <is>
          <t>Aprovado Diretoria</t>
        </is>
      </c>
      <c r="W67" t="inlineStr">
        <is>
          <t>Aprovado Caixa</t>
        </is>
      </c>
      <c r="X67" t="inlineStr">
        <is>
          <t>Parcela_Paga</t>
        </is>
      </c>
      <c r="Y67" t="inlineStr">
        <is>
          <t>Bar Brahma - Tutum Matriz - Kamino</t>
        </is>
      </c>
    </row>
    <row r="68">
      <c r="A68" t="n">
        <v>10082</v>
      </c>
      <c r="B68" t="n">
        <v>146002</v>
      </c>
      <c r="C68" t="inlineStr">
        <is>
          <t>Bar Brahma - Centro</t>
        </is>
      </c>
      <c r="D68" t="n">
        <v>114</v>
      </c>
      <c r="F68" t="inlineStr">
        <is>
          <t>PJ 55937060000127</t>
        </is>
      </c>
      <c r="G68" t="inlineStr">
        <is>
          <t>True</t>
        </is>
      </c>
      <c r="H68" t="n">
        <v>2</v>
      </c>
      <c r="I68" t="n">
        <v>1</v>
      </c>
      <c r="J68" t="n">
        <v>2550</v>
      </c>
      <c r="K68" s="27" t="n">
        <v>45870</v>
      </c>
      <c r="L68" s="27" t="n">
        <v>45869</v>
      </c>
      <c r="M68" s="27" t="n">
        <v>45869</v>
      </c>
      <c r="N68" t="n">
        <v>5100</v>
      </c>
      <c r="O68" t="n">
        <v>5100</v>
      </c>
      <c r="P68" s="27" t="n">
        <v>45849</v>
      </c>
      <c r="Q68" t="inlineStr">
        <is>
          <t>Transferência Bancária ou Pix</t>
        </is>
      </c>
      <c r="R68" t="inlineStr">
        <is>
          <t>31</t>
        </is>
      </c>
      <c r="S68" t="inlineStr">
        <is>
          <t>Mão de Obra - PJ</t>
        </is>
      </c>
      <c r="T68" t="inlineStr">
        <is>
          <t>MDO PJ Fixo</t>
        </is>
      </c>
      <c r="U68" t="inlineStr">
        <is>
          <t>Documentação Aprovada</t>
        </is>
      </c>
      <c r="V68" t="inlineStr">
        <is>
          <t>Aprovado Diretoria</t>
        </is>
      </c>
      <c r="W68" t="inlineStr">
        <is>
          <t>Aprovado Caixa</t>
        </is>
      </c>
      <c r="X68" t="inlineStr">
        <is>
          <t>Parcela_Paga</t>
        </is>
      </c>
      <c r="Y68" t="inlineStr">
        <is>
          <t>Bar Brahma - Tutum Matriz - Kamino</t>
        </is>
      </c>
    </row>
    <row r="69">
      <c r="A69" t="n">
        <v>10324</v>
      </c>
      <c r="B69" t="n">
        <v>148261</v>
      </c>
      <c r="C69" t="inlineStr">
        <is>
          <t>Bar Brahma - Centro</t>
        </is>
      </c>
      <c r="D69" t="n">
        <v>114</v>
      </c>
      <c r="F69" t="inlineStr">
        <is>
          <t>BB DISTRIBUIDORA DE CARNES LTDA</t>
        </is>
      </c>
      <c r="G69" t="inlineStr">
        <is>
          <t>True</t>
        </is>
      </c>
      <c r="H69" t="n">
        <v>2</v>
      </c>
      <c r="I69" t="n">
        <v>1</v>
      </c>
      <c r="J69" t="n">
        <v>2816.51</v>
      </c>
      <c r="K69" s="27" t="n">
        <v>45868</v>
      </c>
      <c r="L69" s="27" t="n">
        <v>45867</v>
      </c>
      <c r="M69" s="27" t="n">
        <v>45867</v>
      </c>
      <c r="N69" t="n">
        <v>5633.01</v>
      </c>
      <c r="O69" t="n">
        <v>5633.01</v>
      </c>
      <c r="P69" s="27" t="n">
        <v>45860</v>
      </c>
      <c r="Q69" t="inlineStr">
        <is>
          <t>Boleto Bancário</t>
        </is>
      </c>
      <c r="R69" t="inlineStr">
        <is>
          <t>397791</t>
        </is>
      </c>
      <c r="S69" t="inlineStr">
        <is>
          <t>Custo Mercadoria Vendida</t>
        </is>
      </c>
      <c r="T69" t="inlineStr">
        <is>
          <t>Insumos - Alimentos</t>
        </is>
      </c>
      <c r="U69" t="inlineStr">
        <is>
          <t>Documentação Aprovada</t>
        </is>
      </c>
      <c r="V69" t="inlineStr">
        <is>
          <t>Aprovado Diretoria</t>
        </is>
      </c>
      <c r="W69" t="inlineStr">
        <is>
          <t>Aprovado Caixa</t>
        </is>
      </c>
      <c r="X69" t="inlineStr">
        <is>
          <t>Parcela_Paga</t>
        </is>
      </c>
      <c r="Y69" t="inlineStr">
        <is>
          <t>Tempus - Kamino</t>
        </is>
      </c>
    </row>
    <row r="70">
      <c r="A70" t="n">
        <v>10194</v>
      </c>
      <c r="B70" t="n">
        <v>147167</v>
      </c>
      <c r="C70" t="inlineStr">
        <is>
          <t>Bar Brahma - Centro</t>
        </is>
      </c>
      <c r="D70" t="n">
        <v>114</v>
      </c>
      <c r="F70" t="inlineStr">
        <is>
          <t>WPP COMERCIO DE CARNES LTDA</t>
        </is>
      </c>
      <c r="G70" t="inlineStr">
        <is>
          <t>True</t>
        </is>
      </c>
      <c r="H70" t="n">
        <v>3</v>
      </c>
      <c r="I70" t="n">
        <v>1</v>
      </c>
      <c r="J70" t="n">
        <v>3818.7</v>
      </c>
      <c r="K70" s="27" t="n">
        <v>45868</v>
      </c>
      <c r="L70" s="27" t="n">
        <v>45867</v>
      </c>
      <c r="M70" s="27" t="n">
        <v>45867</v>
      </c>
      <c r="N70" t="n">
        <v>11456.09</v>
      </c>
      <c r="O70" t="n">
        <v>11456.09</v>
      </c>
      <c r="P70" s="27" t="n">
        <v>45854</v>
      </c>
      <c r="Q70" t="inlineStr">
        <is>
          <t>Boleto Bancário</t>
        </is>
      </c>
      <c r="R70" t="inlineStr">
        <is>
          <t>73471</t>
        </is>
      </c>
      <c r="S70" t="inlineStr">
        <is>
          <t>Custo Mercadoria Vendida</t>
        </is>
      </c>
      <c r="T70" t="inlineStr">
        <is>
          <t>Insumos - Alimentos</t>
        </is>
      </c>
      <c r="U70" t="inlineStr">
        <is>
          <t>Documentação Aprovada</t>
        </is>
      </c>
      <c r="V70" t="inlineStr">
        <is>
          <t>Aprovado Diretoria</t>
        </is>
      </c>
      <c r="W70" t="inlineStr">
        <is>
          <t>Aprovado Caixa</t>
        </is>
      </c>
      <c r="X70" t="inlineStr">
        <is>
          <t>Parcela_Paga</t>
        </is>
      </c>
      <c r="Y70" t="inlineStr">
        <is>
          <t>Tempus - Kamino</t>
        </is>
      </c>
    </row>
    <row r="71">
      <c r="A71" t="n">
        <v>10193</v>
      </c>
      <c r="B71" t="n">
        <v>147165</v>
      </c>
      <c r="C71" t="inlineStr">
        <is>
          <t>Bar Brahma - Centro</t>
        </is>
      </c>
      <c r="D71" t="n">
        <v>114</v>
      </c>
      <c r="F71" t="inlineStr">
        <is>
          <t>BB DISTRIBUIDORA DE CARNES LTDA</t>
        </is>
      </c>
      <c r="G71" t="inlineStr">
        <is>
          <t>True</t>
        </is>
      </c>
      <c r="H71" t="n">
        <v>2</v>
      </c>
      <c r="I71" t="n">
        <v>2</v>
      </c>
      <c r="J71" t="n">
        <v>3239.88</v>
      </c>
      <c r="K71" s="27" t="n">
        <v>45868</v>
      </c>
      <c r="L71" s="27" t="n">
        <v>45867</v>
      </c>
      <c r="M71" s="27" t="n">
        <v>45867</v>
      </c>
      <c r="N71" t="n">
        <v>6479.76</v>
      </c>
      <c r="O71" t="n">
        <v>6479.76</v>
      </c>
      <c r="P71" s="27" t="n">
        <v>45854</v>
      </c>
      <c r="Q71" t="inlineStr">
        <is>
          <t>Boleto Bancário</t>
        </is>
      </c>
      <c r="R71" t="inlineStr">
        <is>
          <t>397252</t>
        </is>
      </c>
      <c r="S71" t="inlineStr">
        <is>
          <t>Custo Mercadoria Vendida</t>
        </is>
      </c>
      <c r="T71" t="inlineStr">
        <is>
          <t>Insumos - Alimentos</t>
        </is>
      </c>
      <c r="U71" t="inlineStr">
        <is>
          <t>Documentação Aprovada</t>
        </is>
      </c>
      <c r="V71" t="inlineStr">
        <is>
          <t>Aprovado Diretoria</t>
        </is>
      </c>
      <c r="W71" t="inlineStr">
        <is>
          <t>Aprovado Caixa</t>
        </is>
      </c>
      <c r="X71" t="inlineStr">
        <is>
          <t>Parcela_Paga</t>
        </is>
      </c>
      <c r="Y71" t="inlineStr">
        <is>
          <t>Tempus - Kamino</t>
        </is>
      </c>
    </row>
    <row r="72">
      <c r="A72" t="n">
        <v>10326</v>
      </c>
      <c r="B72" t="n">
        <v>148264</v>
      </c>
      <c r="C72" t="inlineStr">
        <is>
          <t>Bar Brahma - Centro</t>
        </is>
      </c>
      <c r="D72" t="n">
        <v>114</v>
      </c>
      <c r="F72" t="inlineStr">
        <is>
          <t>BB DISTRIBUIDORA DE CARNES LTDA</t>
        </is>
      </c>
      <c r="G72" t="inlineStr">
        <is>
          <t>True</t>
        </is>
      </c>
      <c r="H72" t="n">
        <v>2</v>
      </c>
      <c r="I72" t="n">
        <v>1</v>
      </c>
      <c r="J72" t="n">
        <v>3857.88</v>
      </c>
      <c r="K72" s="27" t="n">
        <v>45868</v>
      </c>
      <c r="L72" s="27" t="n">
        <v>45867</v>
      </c>
      <c r="M72" s="27" t="n">
        <v>45867</v>
      </c>
      <c r="N72" t="n">
        <v>7715.76</v>
      </c>
      <c r="O72" t="n">
        <v>7715.76</v>
      </c>
      <c r="P72" s="27" t="n">
        <v>45860</v>
      </c>
      <c r="Q72" t="inlineStr">
        <is>
          <t>Boleto Bancário</t>
        </is>
      </c>
      <c r="R72" t="inlineStr">
        <is>
          <t>397755</t>
        </is>
      </c>
      <c r="S72" t="inlineStr">
        <is>
          <t>Custo Mercadoria Vendida</t>
        </is>
      </c>
      <c r="T72" t="inlineStr">
        <is>
          <t>Insumos - Alimentos</t>
        </is>
      </c>
      <c r="U72" t="inlineStr">
        <is>
          <t>Documentação Aprovada</t>
        </is>
      </c>
      <c r="V72" t="inlineStr">
        <is>
          <t>Aprovado Diretoria</t>
        </is>
      </c>
      <c r="W72" t="inlineStr">
        <is>
          <t>Aprovado Caixa</t>
        </is>
      </c>
      <c r="X72" t="inlineStr">
        <is>
          <t>Parcela_Paga</t>
        </is>
      </c>
      <c r="Y72" t="inlineStr">
        <is>
          <t>Tempus - Kamino</t>
        </is>
      </c>
    </row>
    <row r="73">
      <c r="A73" t="n">
        <v>10190</v>
      </c>
      <c r="B73" t="n">
        <v>147163</v>
      </c>
      <c r="C73" t="inlineStr">
        <is>
          <t>Bar Brahma - Centro</t>
        </is>
      </c>
      <c r="D73" t="n">
        <v>114</v>
      </c>
      <c r="F73" t="inlineStr">
        <is>
          <t>DTK COMERCIO DE ALIMENTOS LTDA</t>
        </is>
      </c>
      <c r="G73" t="inlineStr">
        <is>
          <t>True</t>
        </is>
      </c>
      <c r="H73" t="n">
        <v>2</v>
      </c>
      <c r="I73" t="n">
        <v>1</v>
      </c>
      <c r="J73" t="n">
        <v>2756.58</v>
      </c>
      <c r="K73" s="27" t="n">
        <v>45867</v>
      </c>
      <c r="L73" s="27" t="n">
        <v>45867</v>
      </c>
      <c r="M73" s="27" t="n">
        <v>45867</v>
      </c>
      <c r="N73" t="n">
        <v>5509.17</v>
      </c>
      <c r="O73" t="n">
        <v>5509.17</v>
      </c>
      <c r="P73" s="27" t="n">
        <v>45854</v>
      </c>
      <c r="Q73" t="inlineStr">
        <is>
          <t>Boleto Bancário</t>
        </is>
      </c>
      <c r="R73" t="inlineStr">
        <is>
          <t>36504</t>
        </is>
      </c>
      <c r="S73" t="inlineStr">
        <is>
          <t>Custo Mercadoria Vendida</t>
        </is>
      </c>
      <c r="T73" t="inlineStr">
        <is>
          <t>Insumos - Alimentos</t>
        </is>
      </c>
      <c r="U73" t="inlineStr">
        <is>
          <t>Documentação Aprovada</t>
        </is>
      </c>
      <c r="V73" t="inlineStr">
        <is>
          <t>Aprovado Diretoria</t>
        </is>
      </c>
      <c r="W73" t="inlineStr">
        <is>
          <t>Aprovado Caixa</t>
        </is>
      </c>
      <c r="X73" t="inlineStr">
        <is>
          <t>Parcela_Paga</t>
        </is>
      </c>
      <c r="Y73" t="inlineStr">
        <is>
          <t>Tempus - Kamino</t>
        </is>
      </c>
    </row>
    <row r="74">
      <c r="A74" t="n">
        <v>9950</v>
      </c>
      <c r="B74" t="n">
        <v>143613</v>
      </c>
      <c r="C74" t="inlineStr">
        <is>
          <t>Bar Brahma - Centro</t>
        </is>
      </c>
      <c r="D74" t="n">
        <v>114</v>
      </c>
      <c r="F74" t="inlineStr">
        <is>
          <t>REBAL COMERCIAL LTDA</t>
        </is>
      </c>
      <c r="G74" t="inlineStr">
        <is>
          <t>True</t>
        </is>
      </c>
      <c r="H74" t="n">
        <v>3</v>
      </c>
      <c r="I74" t="n">
        <v>1</v>
      </c>
      <c r="J74" t="n">
        <v>1396.7</v>
      </c>
      <c r="K74" s="27" t="n">
        <v>45868</v>
      </c>
      <c r="L74" s="27" t="n">
        <v>45867</v>
      </c>
      <c r="M74" s="27" t="n">
        <v>45867</v>
      </c>
      <c r="N74" t="n">
        <v>4190.12</v>
      </c>
      <c r="O74" t="n">
        <v>4190.12</v>
      </c>
      <c r="P74" s="27" t="n">
        <v>45841</v>
      </c>
      <c r="Q74" t="inlineStr">
        <is>
          <t>Boleto Bancário</t>
        </is>
      </c>
      <c r="R74" t="inlineStr">
        <is>
          <t>279342</t>
        </is>
      </c>
      <c r="S74" t="inlineStr">
        <is>
          <t>Utilidades</t>
        </is>
      </c>
      <c r="T74" t="inlineStr">
        <is>
          <t>Utensilios</t>
        </is>
      </c>
      <c r="U74" t="inlineStr">
        <is>
          <t>Documentação Aprovada</t>
        </is>
      </c>
      <c r="V74" t="inlineStr">
        <is>
          <t>Aprovado Diretoria</t>
        </is>
      </c>
      <c r="W74" t="inlineStr">
        <is>
          <t>Aprovado Caixa</t>
        </is>
      </c>
      <c r="X74" t="inlineStr">
        <is>
          <t>Parcela_Paga</t>
        </is>
      </c>
      <c r="Y74" t="inlineStr">
        <is>
          <t>Tempus - Kamino</t>
        </is>
      </c>
    </row>
    <row r="75">
      <c r="A75" t="n">
        <v>9932</v>
      </c>
      <c r="B75" t="n">
        <v>142918</v>
      </c>
      <c r="C75" t="inlineStr">
        <is>
          <t>Bar Brahma - Centro</t>
        </is>
      </c>
      <c r="D75" t="n">
        <v>114</v>
      </c>
      <c r="F75" t="inlineStr">
        <is>
          <t>EMPORIO MEL COMERCIO DE ALIMENTOS E BEBI</t>
        </is>
      </c>
      <c r="G75" t="inlineStr">
        <is>
          <t>True</t>
        </is>
      </c>
      <c r="H75" t="n">
        <v>2</v>
      </c>
      <c r="I75" t="n">
        <v>2</v>
      </c>
      <c r="J75" t="n">
        <v>2628.59</v>
      </c>
      <c r="K75" s="27" t="n">
        <v>45867</v>
      </c>
      <c r="L75" s="27" t="n">
        <v>45867</v>
      </c>
      <c r="M75" s="27" t="n">
        <v>45867</v>
      </c>
      <c r="N75" t="n">
        <v>5257.18</v>
      </c>
      <c r="O75" t="n">
        <v>5257.18</v>
      </c>
      <c r="P75" s="27" t="n">
        <v>45840</v>
      </c>
      <c r="Q75" t="inlineStr">
        <is>
          <t>Boleto Bancário</t>
        </is>
      </c>
      <c r="R75" t="inlineStr">
        <is>
          <t>459161</t>
        </is>
      </c>
      <c r="S75" t="inlineStr">
        <is>
          <t>Custo Mercadoria Vendida</t>
        </is>
      </c>
      <c r="T75" t="inlineStr">
        <is>
          <t>Insumos - Alimentos</t>
        </is>
      </c>
      <c r="U75" t="inlineStr">
        <is>
          <t>Documentação Aprovada</t>
        </is>
      </c>
      <c r="V75" t="inlineStr">
        <is>
          <t>Aprovado Diretoria</t>
        </is>
      </c>
      <c r="W75" t="inlineStr">
        <is>
          <t>Aprovado Caixa</t>
        </is>
      </c>
      <c r="X75" t="inlineStr">
        <is>
          <t>Parcela_Paga</t>
        </is>
      </c>
      <c r="Y75" t="inlineStr">
        <is>
          <t>Tempus - Kamino</t>
        </is>
      </c>
    </row>
    <row r="76">
      <c r="A76" t="n">
        <v>9945</v>
      </c>
      <c r="B76" t="n">
        <v>143602</v>
      </c>
      <c r="C76" t="inlineStr">
        <is>
          <t>Bar Brahma - Centro</t>
        </is>
      </c>
      <c r="D76" t="n">
        <v>114</v>
      </c>
      <c r="F76" t="inlineStr">
        <is>
          <t>WPP COMERCIO DE CARNES LTDA</t>
        </is>
      </c>
      <c r="G76" t="inlineStr">
        <is>
          <t>True</t>
        </is>
      </c>
      <c r="H76" t="n">
        <v>3</v>
      </c>
      <c r="I76" t="n">
        <v>3</v>
      </c>
      <c r="J76" t="n">
        <v>4014.56</v>
      </c>
      <c r="K76" s="27" t="n">
        <v>45868</v>
      </c>
      <c r="L76" s="27" t="n">
        <v>45867</v>
      </c>
      <c r="M76" s="27" t="n">
        <v>45867</v>
      </c>
      <c r="N76" t="n">
        <v>12043.7</v>
      </c>
      <c r="O76" t="n">
        <v>12043.7</v>
      </c>
      <c r="P76" s="27" t="n">
        <v>45841</v>
      </c>
      <c r="Q76" t="inlineStr">
        <is>
          <t>Boleto Bancário</t>
        </is>
      </c>
      <c r="R76" t="inlineStr">
        <is>
          <t>73249</t>
        </is>
      </c>
      <c r="S76" t="inlineStr">
        <is>
          <t>Custo Mercadoria Vendida</t>
        </is>
      </c>
      <c r="T76" t="inlineStr">
        <is>
          <t>Insumos - Alimentos</t>
        </is>
      </c>
      <c r="U76" t="inlineStr">
        <is>
          <t>Documentação Aprovada</t>
        </is>
      </c>
      <c r="V76" t="inlineStr">
        <is>
          <t>Aprovado Diretoria</t>
        </is>
      </c>
      <c r="W76" t="inlineStr">
        <is>
          <t>Aprovado Caixa</t>
        </is>
      </c>
      <c r="X76" t="inlineStr">
        <is>
          <t>Parcela_Paga</t>
        </is>
      </c>
      <c r="Y76" t="inlineStr">
        <is>
          <t>Tempus - Kamino</t>
        </is>
      </c>
    </row>
    <row r="77">
      <c r="A77" t="n">
        <v>10044</v>
      </c>
      <c r="B77" t="n">
        <v>145769</v>
      </c>
      <c r="C77" t="inlineStr">
        <is>
          <t>Bar Brahma - Centro</t>
        </is>
      </c>
      <c r="D77" t="n">
        <v>114</v>
      </c>
      <c r="F77" t="inlineStr">
        <is>
          <t>EMPORIO MEL COMERCIO DE ALIMENTOS E BEBI</t>
        </is>
      </c>
      <c r="G77" t="inlineStr">
        <is>
          <t>True</t>
        </is>
      </c>
      <c r="H77" t="n">
        <v>2</v>
      </c>
      <c r="I77" t="n">
        <v>1</v>
      </c>
      <c r="J77" t="n">
        <v>2598.03</v>
      </c>
      <c r="K77" s="27" t="n">
        <v>45867</v>
      </c>
      <c r="L77" s="27" t="n">
        <v>45867</v>
      </c>
      <c r="M77" s="27" t="n">
        <v>45867</v>
      </c>
      <c r="N77" t="n">
        <v>5196.06</v>
      </c>
      <c r="O77" t="n">
        <v>5196.06</v>
      </c>
      <c r="P77" s="27" t="n">
        <v>45848</v>
      </c>
      <c r="Q77" t="inlineStr">
        <is>
          <t>Boleto Bancário</t>
        </is>
      </c>
      <c r="R77" t="inlineStr">
        <is>
          <t>460332</t>
        </is>
      </c>
      <c r="S77" t="inlineStr">
        <is>
          <t>Custo Mercadoria Vendida</t>
        </is>
      </c>
      <c r="T77" t="inlineStr">
        <is>
          <t>Insumos - Alimentos</t>
        </is>
      </c>
      <c r="U77" t="inlineStr">
        <is>
          <t>Documentação Aprovada</t>
        </is>
      </c>
      <c r="V77" t="inlineStr">
        <is>
          <t>Aprovado Diretoria</t>
        </is>
      </c>
      <c r="W77" t="inlineStr">
        <is>
          <t>Aprovado Caixa</t>
        </is>
      </c>
      <c r="X77" t="inlineStr">
        <is>
          <t>Parcela_Paga</t>
        </is>
      </c>
      <c r="Y77" t="inlineStr">
        <is>
          <t>Tempus - Kamino</t>
        </is>
      </c>
    </row>
    <row r="78">
      <c r="A78" t="n">
        <v>10043</v>
      </c>
      <c r="B78" t="n">
        <v>145767</v>
      </c>
      <c r="C78" t="inlineStr">
        <is>
          <t>Bar Brahma - Centro</t>
        </is>
      </c>
      <c r="D78" t="n">
        <v>114</v>
      </c>
      <c r="F78" t="inlineStr">
        <is>
          <t>DTK COMERCIO DE ALIMENTOS LTDA</t>
        </is>
      </c>
      <c r="G78" t="inlineStr">
        <is>
          <t>True</t>
        </is>
      </c>
      <c r="H78" t="n">
        <v>2</v>
      </c>
      <c r="I78" t="n">
        <v>2</v>
      </c>
      <c r="J78" t="n">
        <v>3948.95</v>
      </c>
      <c r="K78" s="27" t="n">
        <v>45867</v>
      </c>
      <c r="L78" s="27" t="n">
        <v>45867</v>
      </c>
      <c r="M78" s="27" t="n">
        <v>45867</v>
      </c>
      <c r="N78" t="n">
        <v>7897.9</v>
      </c>
      <c r="O78" t="n">
        <v>7897.9</v>
      </c>
      <c r="P78" s="27" t="n">
        <v>45848</v>
      </c>
      <c r="Q78" t="inlineStr">
        <is>
          <t>Boleto Bancário</t>
        </is>
      </c>
      <c r="R78" t="inlineStr">
        <is>
          <t>35915</t>
        </is>
      </c>
      <c r="S78" t="inlineStr">
        <is>
          <t>Custo Mercadoria Vendida</t>
        </is>
      </c>
      <c r="T78" t="inlineStr">
        <is>
          <t>Insumos - Alimentos</t>
        </is>
      </c>
      <c r="U78" t="inlineStr">
        <is>
          <t>Documentação Aprovada</t>
        </is>
      </c>
      <c r="V78" t="inlineStr">
        <is>
          <t>Aprovado Diretoria</t>
        </is>
      </c>
      <c r="W78" t="inlineStr">
        <is>
          <t>Aprovado Caixa</t>
        </is>
      </c>
      <c r="X78" t="inlineStr">
        <is>
          <t>Parcela_Paga</t>
        </is>
      </c>
      <c r="Y78" t="inlineStr">
        <is>
          <t>Tempus - Kamino</t>
        </is>
      </c>
    </row>
    <row r="79">
      <c r="A79" t="n">
        <v>10041</v>
      </c>
      <c r="B79" t="n">
        <v>145763</v>
      </c>
      <c r="C79" t="inlineStr">
        <is>
          <t>Bar Brahma - Centro</t>
        </is>
      </c>
      <c r="D79" t="n">
        <v>114</v>
      </c>
      <c r="F79" t="inlineStr">
        <is>
          <t>LATICINIOS PIRAMIDE LTDA</t>
        </is>
      </c>
      <c r="G79" t="inlineStr">
        <is>
          <t>True</t>
        </is>
      </c>
      <c r="H79" t="n">
        <v>2</v>
      </c>
      <c r="I79" t="n">
        <v>2</v>
      </c>
      <c r="J79" t="n">
        <v>3649.8</v>
      </c>
      <c r="K79" s="27" t="n">
        <v>45867</v>
      </c>
      <c r="L79" s="27" t="n">
        <v>45867</v>
      </c>
      <c r="M79" s="27" t="n">
        <v>45867</v>
      </c>
      <c r="N79" t="n">
        <v>7299.6</v>
      </c>
      <c r="O79" t="n">
        <v>7299.6</v>
      </c>
      <c r="P79" s="27" t="n">
        <v>45848</v>
      </c>
      <c r="Q79" t="inlineStr">
        <is>
          <t>Boleto Bancário</t>
        </is>
      </c>
      <c r="R79" t="inlineStr">
        <is>
          <t>77711</t>
        </is>
      </c>
      <c r="S79" t="inlineStr">
        <is>
          <t>Custo Mercadoria Vendida</t>
        </is>
      </c>
      <c r="T79" t="inlineStr">
        <is>
          <t>Insumos - Alimentos</t>
        </is>
      </c>
      <c r="U79" t="inlineStr">
        <is>
          <t>Documentação Aprovada</t>
        </is>
      </c>
      <c r="V79" t="inlineStr">
        <is>
          <t>Aprovado Diretoria</t>
        </is>
      </c>
      <c r="W79" t="inlineStr">
        <is>
          <t>Aprovado Caixa</t>
        </is>
      </c>
      <c r="X79" t="inlineStr">
        <is>
          <t>Parcela_Paga</t>
        </is>
      </c>
      <c r="Y79" t="inlineStr">
        <is>
          <t>Tempus - Kamino</t>
        </is>
      </c>
    </row>
    <row r="80">
      <c r="A80" t="n">
        <v>9916</v>
      </c>
      <c r="B80" t="n">
        <v>142665</v>
      </c>
      <c r="C80" t="inlineStr">
        <is>
          <t>Bar Brahma - Centro</t>
        </is>
      </c>
      <c r="D80" t="n">
        <v>114</v>
      </c>
      <c r="F80" t="inlineStr">
        <is>
          <t>RONALDO MIGUEL MATOS DUARTE 00033104506</t>
        </is>
      </c>
      <c r="G80" t="inlineStr">
        <is>
          <t>True</t>
        </is>
      </c>
      <c r="H80" t="n">
        <v>2</v>
      </c>
      <c r="I80" t="n">
        <v>2</v>
      </c>
      <c r="J80" t="n">
        <v>2650</v>
      </c>
      <c r="K80" s="27" t="n">
        <v>45865</v>
      </c>
      <c r="L80" s="27" t="n">
        <v>45866</v>
      </c>
      <c r="M80" s="27" t="n">
        <v>45866</v>
      </c>
      <c r="N80" t="n">
        <v>5300</v>
      </c>
      <c r="O80" t="n">
        <v>5300</v>
      </c>
      <c r="P80" s="27" t="n">
        <v>45839</v>
      </c>
      <c r="Q80" t="inlineStr">
        <is>
          <t>Transferência Bancária ou Pix</t>
        </is>
      </c>
      <c r="R80" t="inlineStr">
        <is>
          <t>8</t>
        </is>
      </c>
      <c r="S80" t="inlineStr">
        <is>
          <t>Investimento - CAPEX</t>
        </is>
      </c>
      <c r="T80" t="inlineStr">
        <is>
          <t xml:space="preserve">Investimento - Construção - Obra </t>
        </is>
      </c>
      <c r="U80" t="inlineStr">
        <is>
          <t>Documentação Aprovada</t>
        </is>
      </c>
      <c r="V80" t="inlineStr">
        <is>
          <t>Aprovado Diretoria</t>
        </is>
      </c>
      <c r="W80" t="inlineStr">
        <is>
          <t>Aprovado Caixa</t>
        </is>
      </c>
      <c r="X80" t="inlineStr">
        <is>
          <t>Parcela_Paga</t>
        </is>
      </c>
      <c r="Y80" t="inlineStr">
        <is>
          <t>Bar Brahma - Ypiranga Matriz - Kamino</t>
        </is>
      </c>
    </row>
    <row r="81">
      <c r="A81" t="n">
        <v>9477</v>
      </c>
      <c r="B81" t="n">
        <v>136327</v>
      </c>
      <c r="C81" t="inlineStr">
        <is>
          <t>Bar Brahma - Centro</t>
        </is>
      </c>
      <c r="D81" t="n">
        <v>114</v>
      </c>
      <c r="F81" t="inlineStr">
        <is>
          <t>ZAHIL IMPORTADORA LTDA</t>
        </is>
      </c>
      <c r="G81" t="inlineStr">
        <is>
          <t>True</t>
        </is>
      </c>
      <c r="H81" t="n">
        <v>2</v>
      </c>
      <c r="I81" t="n">
        <v>2</v>
      </c>
      <c r="J81" t="n">
        <v>1468.48</v>
      </c>
      <c r="K81" s="27" t="n">
        <v>45866</v>
      </c>
      <c r="L81" s="27" t="n">
        <v>45866</v>
      </c>
      <c r="M81" s="27" t="n">
        <v>45866</v>
      </c>
      <c r="N81" t="n">
        <v>2936.97</v>
      </c>
      <c r="O81" t="n">
        <v>2936.97</v>
      </c>
      <c r="P81" s="27" t="n">
        <v>45811</v>
      </c>
      <c r="Q81" t="inlineStr">
        <is>
          <t>Boleto Bancário</t>
        </is>
      </c>
      <c r="R81" t="inlineStr">
        <is>
          <t>248357</t>
        </is>
      </c>
      <c r="S81" t="inlineStr">
        <is>
          <t>Custo Mercadoria Vendida</t>
        </is>
      </c>
      <c r="T81" t="inlineStr">
        <is>
          <t>Insumos - Bebidas</t>
        </is>
      </c>
      <c r="U81" t="inlineStr">
        <is>
          <t>Documentação Aprovada</t>
        </is>
      </c>
      <c r="V81" t="inlineStr">
        <is>
          <t>Aprovado Diretoria</t>
        </is>
      </c>
      <c r="W81" t="inlineStr">
        <is>
          <t>Aprovado Caixa</t>
        </is>
      </c>
      <c r="X81" t="inlineStr">
        <is>
          <t>Parcela_Paga</t>
        </is>
      </c>
      <c r="Y81" t="inlineStr">
        <is>
          <t>Bar Brahma - Ypiranga Matriz - Kamino</t>
        </is>
      </c>
    </row>
    <row r="82">
      <c r="A82" t="n">
        <v>9918</v>
      </c>
      <c r="B82" t="n">
        <v>142675</v>
      </c>
      <c r="C82" t="inlineStr">
        <is>
          <t>Bar Brahma - Centro</t>
        </is>
      </c>
      <c r="D82" t="n">
        <v>114</v>
      </c>
      <c r="F82" t="inlineStr">
        <is>
          <t>RONALDO MIGUEL MATOS DUARTE 00033104506</t>
        </is>
      </c>
      <c r="G82" t="inlineStr">
        <is>
          <t>True</t>
        </is>
      </c>
      <c r="H82" t="n">
        <v>3</v>
      </c>
      <c r="I82" t="n">
        <v>2</v>
      </c>
      <c r="J82" t="n">
        <v>6683</v>
      </c>
      <c r="K82" s="27" t="n">
        <v>45865</v>
      </c>
      <c r="L82" s="27" t="n">
        <v>45866</v>
      </c>
      <c r="M82" s="27" t="n">
        <v>45866</v>
      </c>
      <c r="N82" t="n">
        <v>20050</v>
      </c>
      <c r="O82" t="n">
        <v>20050</v>
      </c>
      <c r="P82" s="27" t="n">
        <v>45839</v>
      </c>
      <c r="Q82" t="inlineStr">
        <is>
          <t>Transferência Bancária ou Pix</t>
        </is>
      </c>
      <c r="R82" t="inlineStr">
        <is>
          <t>7</t>
        </is>
      </c>
      <c r="S82" t="inlineStr">
        <is>
          <t>Investimento - CAPEX</t>
        </is>
      </c>
      <c r="T82" t="inlineStr">
        <is>
          <t xml:space="preserve">Investimento - Construção - Obra </t>
        </is>
      </c>
      <c r="U82" t="inlineStr">
        <is>
          <t>Documentação Aprovada</t>
        </is>
      </c>
      <c r="V82" t="inlineStr">
        <is>
          <t>Aprovado Diretoria</t>
        </is>
      </c>
      <c r="W82" t="inlineStr">
        <is>
          <t>Aprovado Caixa</t>
        </is>
      </c>
      <c r="X82" t="inlineStr">
        <is>
          <t>Parcela_Paga</t>
        </is>
      </c>
      <c r="Y82" t="inlineStr">
        <is>
          <t>Bar Brahma - Ypiranga Matriz - Kamino</t>
        </is>
      </c>
    </row>
    <row r="83">
      <c r="A83" t="n">
        <v>9763</v>
      </c>
      <c r="B83" t="n">
        <v>140034</v>
      </c>
      <c r="C83" t="inlineStr">
        <is>
          <t>Bar Brahma - Centro</t>
        </is>
      </c>
      <c r="D83" t="n">
        <v>114</v>
      </c>
      <c r="F83" t="inlineStr">
        <is>
          <t>PEDRO ADEMI 05778312830</t>
        </is>
      </c>
      <c r="G83" t="inlineStr">
        <is>
          <t>True</t>
        </is>
      </c>
      <c r="H83" t="n">
        <v>12</v>
      </c>
      <c r="I83" t="n">
        <v>2</v>
      </c>
      <c r="J83" t="n">
        <v>2667</v>
      </c>
      <c r="K83" s="27" t="n">
        <v>45863</v>
      </c>
      <c r="L83" s="27" t="n">
        <v>45862</v>
      </c>
      <c r="M83" s="27" t="n">
        <v>45862</v>
      </c>
      <c r="N83" t="n">
        <v>32004</v>
      </c>
      <c r="O83" t="n">
        <v>32004</v>
      </c>
      <c r="P83" s="27" t="n">
        <v>45825</v>
      </c>
      <c r="Q83" t="inlineStr">
        <is>
          <t>Transferência Bancária ou Pix</t>
        </is>
      </c>
      <c r="R83" t="inlineStr">
        <is>
          <t>12 PARC-FIM 25/05/2026</t>
        </is>
      </c>
      <c r="S83" t="inlineStr">
        <is>
          <t>Endividamento</t>
        </is>
      </c>
      <c r="T83" t="inlineStr">
        <is>
          <t>Processo Judicial</t>
        </is>
      </c>
      <c r="U83" t="inlineStr">
        <is>
          <t>Documentação Aprovada</t>
        </is>
      </c>
      <c r="V83" t="inlineStr">
        <is>
          <t>Aprovado Diretoria</t>
        </is>
      </c>
      <c r="W83" t="inlineStr">
        <is>
          <t>Aprovado Caixa</t>
        </is>
      </c>
      <c r="X83" t="inlineStr">
        <is>
          <t>Parcela_Paga</t>
        </is>
      </c>
      <c r="Y83" t="inlineStr">
        <is>
          <t>Tempus - Kamino</t>
        </is>
      </c>
    </row>
    <row r="84">
      <c r="A84" t="n">
        <v>10046</v>
      </c>
      <c r="B84" t="n">
        <v>145770</v>
      </c>
      <c r="C84" t="inlineStr">
        <is>
          <t>Bar Brahma - Centro</t>
        </is>
      </c>
      <c r="D84" t="n">
        <v>114</v>
      </c>
      <c r="F84" t="inlineStr">
        <is>
          <t>WPP COMERCIO DE CARNES LTDA</t>
        </is>
      </c>
      <c r="G84" t="inlineStr">
        <is>
          <t>True</t>
        </is>
      </c>
      <c r="H84" t="n">
        <v>3</v>
      </c>
      <c r="I84" t="n">
        <v>1</v>
      </c>
      <c r="J84" t="n">
        <v>3405.21</v>
      </c>
      <c r="K84" s="27" t="n">
        <v>45862</v>
      </c>
      <c r="L84" s="27" t="n">
        <v>45862</v>
      </c>
      <c r="M84" s="27" t="n">
        <v>45862</v>
      </c>
      <c r="N84" t="n">
        <v>10215.63</v>
      </c>
      <c r="O84" t="n">
        <v>10215.63</v>
      </c>
      <c r="P84" s="27" t="n">
        <v>45848</v>
      </c>
      <c r="Q84" t="inlineStr">
        <is>
          <t>Boleto Bancário</t>
        </is>
      </c>
      <c r="R84" t="inlineStr">
        <is>
          <t>73369</t>
        </is>
      </c>
      <c r="S84" t="inlineStr">
        <is>
          <t>Custo Mercadoria Vendida</t>
        </is>
      </c>
      <c r="T84" t="inlineStr">
        <is>
          <t>Insumos - Alimentos</t>
        </is>
      </c>
      <c r="U84" t="inlineStr">
        <is>
          <t>Documentação Aprovada</t>
        </is>
      </c>
      <c r="V84" t="inlineStr">
        <is>
          <t>Aprovado Diretoria</t>
        </is>
      </c>
      <c r="W84" t="inlineStr">
        <is>
          <t>Aprovado Caixa</t>
        </is>
      </c>
      <c r="X84" t="inlineStr">
        <is>
          <t>Parcela_Paga</t>
        </is>
      </c>
      <c r="Y84" t="inlineStr">
        <is>
          <t>Tempus - Kamino</t>
        </is>
      </c>
    </row>
    <row r="85">
      <c r="A85" t="n">
        <v>10192</v>
      </c>
      <c r="B85" t="n">
        <v>147165</v>
      </c>
      <c r="C85" t="inlineStr">
        <is>
          <t>Bar Brahma - Centro</t>
        </is>
      </c>
      <c r="D85" t="n">
        <v>114</v>
      </c>
      <c r="F85" t="inlineStr">
        <is>
          <t>BB DISTRIBUIDORA DE CARNES LTDA</t>
        </is>
      </c>
      <c r="G85" t="inlineStr">
        <is>
          <t>True</t>
        </is>
      </c>
      <c r="H85" t="n">
        <v>2</v>
      </c>
      <c r="I85" t="n">
        <v>1</v>
      </c>
      <c r="J85" t="n">
        <v>3239.88</v>
      </c>
      <c r="K85" s="27" t="n">
        <v>45862</v>
      </c>
      <c r="L85" s="27" t="n">
        <v>45862</v>
      </c>
      <c r="M85" s="27" t="n">
        <v>45862</v>
      </c>
      <c r="N85" t="n">
        <v>6479.76</v>
      </c>
      <c r="O85" t="n">
        <v>6479.76</v>
      </c>
      <c r="P85" s="27" t="n">
        <v>45854</v>
      </c>
      <c r="Q85" t="inlineStr">
        <is>
          <t>Boleto Bancário</t>
        </is>
      </c>
      <c r="R85" t="inlineStr">
        <is>
          <t>397252</t>
        </is>
      </c>
      <c r="S85" t="inlineStr">
        <is>
          <t>Custo Mercadoria Vendida</t>
        </is>
      </c>
      <c r="T85" t="inlineStr">
        <is>
          <t>Insumos - Alimentos</t>
        </is>
      </c>
      <c r="U85" t="inlineStr">
        <is>
          <t>Documentação Aprovada</t>
        </is>
      </c>
      <c r="V85" t="inlineStr">
        <is>
          <t>Aprovado Diretoria</t>
        </is>
      </c>
      <c r="W85" t="inlineStr">
        <is>
          <t>Aprovado Caixa</t>
        </is>
      </c>
      <c r="X85" t="inlineStr">
        <is>
          <t>Parcela_Paga</t>
        </is>
      </c>
      <c r="Y85" t="inlineStr">
        <is>
          <t>Tempus - Kamino</t>
        </is>
      </c>
    </row>
    <row r="86">
      <c r="A86" t="n">
        <v>10042</v>
      </c>
      <c r="B86" t="n">
        <v>145767</v>
      </c>
      <c r="C86" t="inlineStr">
        <is>
          <t>Bar Brahma - Centro</t>
        </is>
      </c>
      <c r="D86" t="n">
        <v>114</v>
      </c>
      <c r="F86" t="inlineStr">
        <is>
          <t>DTK COMERCIO DE ALIMENTOS LTDA</t>
        </is>
      </c>
      <c r="G86" t="inlineStr">
        <is>
          <t>True</t>
        </is>
      </c>
      <c r="H86" t="n">
        <v>2</v>
      </c>
      <c r="I86" t="n">
        <v>1</v>
      </c>
      <c r="J86" t="n">
        <v>3948.95</v>
      </c>
      <c r="K86" s="27" t="n">
        <v>45860</v>
      </c>
      <c r="L86" s="27" t="n">
        <v>45860</v>
      </c>
      <c r="M86" s="27" t="n">
        <v>45860</v>
      </c>
      <c r="N86" t="n">
        <v>7897.9</v>
      </c>
      <c r="O86" t="n">
        <v>7897.9</v>
      </c>
      <c r="P86" s="27" t="n">
        <v>45848</v>
      </c>
      <c r="Q86" t="inlineStr">
        <is>
          <t>Boleto Bancário</t>
        </is>
      </c>
      <c r="R86" t="inlineStr">
        <is>
          <t>35915</t>
        </is>
      </c>
      <c r="S86" t="inlineStr">
        <is>
          <t>Custo Mercadoria Vendida</t>
        </is>
      </c>
      <c r="T86" t="inlineStr">
        <is>
          <t>Insumos - Alimentos</t>
        </is>
      </c>
      <c r="U86" t="inlineStr">
        <is>
          <t>Documentação Aprovada</t>
        </is>
      </c>
      <c r="V86" t="inlineStr">
        <is>
          <t>Aprovado Diretoria</t>
        </is>
      </c>
      <c r="W86" t="inlineStr">
        <is>
          <t>Aprovado Caixa</t>
        </is>
      </c>
      <c r="X86" t="inlineStr">
        <is>
          <t>Parcela_Paga</t>
        </is>
      </c>
      <c r="Y86" t="inlineStr">
        <is>
          <t>Tempus - Kamino</t>
        </is>
      </c>
    </row>
    <row r="87">
      <c r="A87" t="n">
        <v>10040</v>
      </c>
      <c r="B87" t="n">
        <v>145763</v>
      </c>
      <c r="C87" t="inlineStr">
        <is>
          <t>Bar Brahma - Centro</t>
        </is>
      </c>
      <c r="D87" t="n">
        <v>114</v>
      </c>
      <c r="F87" t="inlineStr">
        <is>
          <t>LATICINIOS PIRAMIDE LTDA</t>
        </is>
      </c>
      <c r="G87" t="inlineStr">
        <is>
          <t>True</t>
        </is>
      </c>
      <c r="H87" t="n">
        <v>2</v>
      </c>
      <c r="I87" t="n">
        <v>1</v>
      </c>
      <c r="J87" t="n">
        <v>3649.8</v>
      </c>
      <c r="K87" s="27" t="n">
        <v>45860</v>
      </c>
      <c r="L87" s="27" t="n">
        <v>45860</v>
      </c>
      <c r="M87" s="27" t="n">
        <v>45860</v>
      </c>
      <c r="N87" t="n">
        <v>7299.6</v>
      </c>
      <c r="O87" t="n">
        <v>7299.6</v>
      </c>
      <c r="P87" s="27" t="n">
        <v>45848</v>
      </c>
      <c r="Q87" t="inlineStr">
        <is>
          <t>Boleto Bancário</t>
        </is>
      </c>
      <c r="R87" t="inlineStr">
        <is>
          <t>77711</t>
        </is>
      </c>
      <c r="S87" t="inlineStr">
        <is>
          <t>Custo Mercadoria Vendida</t>
        </is>
      </c>
      <c r="T87" t="inlineStr">
        <is>
          <t>Insumos - Alimentos</t>
        </is>
      </c>
      <c r="U87" t="inlineStr">
        <is>
          <t>Documentação Aprovada</t>
        </is>
      </c>
      <c r="V87" t="inlineStr">
        <is>
          <t>Aprovado Diretoria</t>
        </is>
      </c>
      <c r="W87" t="inlineStr">
        <is>
          <t>Aprovado Caixa</t>
        </is>
      </c>
      <c r="X87" t="inlineStr">
        <is>
          <t>Parcela_Paga</t>
        </is>
      </c>
      <c r="Y87" t="inlineStr">
        <is>
          <t>Tempus - Kamino</t>
        </is>
      </c>
    </row>
    <row r="88">
      <c r="A88" t="n">
        <v>9944</v>
      </c>
      <c r="B88" t="n">
        <v>143602</v>
      </c>
      <c r="C88" t="inlineStr">
        <is>
          <t>Bar Brahma - Centro</t>
        </is>
      </c>
      <c r="D88" t="n">
        <v>114</v>
      </c>
      <c r="F88" t="inlineStr">
        <is>
          <t>WPP COMERCIO DE CARNES LTDA</t>
        </is>
      </c>
      <c r="G88" t="inlineStr">
        <is>
          <t>True</t>
        </is>
      </c>
      <c r="H88" t="n">
        <v>3</v>
      </c>
      <c r="I88" t="n">
        <v>2</v>
      </c>
      <c r="J88" t="n">
        <v>4014.57</v>
      </c>
      <c r="K88" s="27" t="n">
        <v>45861</v>
      </c>
      <c r="L88" s="27" t="n">
        <v>45860</v>
      </c>
      <c r="M88" s="27" t="n">
        <v>45860</v>
      </c>
      <c r="N88" t="n">
        <v>12043.7</v>
      </c>
      <c r="O88" t="n">
        <v>12043.7</v>
      </c>
      <c r="P88" s="27" t="n">
        <v>45841</v>
      </c>
      <c r="Q88" t="inlineStr">
        <is>
          <t>Boleto Bancário</t>
        </is>
      </c>
      <c r="R88" t="inlineStr">
        <is>
          <t>73249</t>
        </is>
      </c>
      <c r="S88" t="inlineStr">
        <is>
          <t>Custo Mercadoria Vendida</t>
        </is>
      </c>
      <c r="T88" t="inlineStr">
        <is>
          <t>Insumos - Alimentos</t>
        </is>
      </c>
      <c r="U88" t="inlineStr">
        <is>
          <t>Documentação Aprovada</t>
        </is>
      </c>
      <c r="V88" t="inlineStr">
        <is>
          <t>Aprovado Diretoria</t>
        </is>
      </c>
      <c r="W88" t="inlineStr">
        <is>
          <t>Aprovado Caixa</t>
        </is>
      </c>
      <c r="X88" t="inlineStr">
        <is>
          <t>Parcela_Paga</t>
        </is>
      </c>
      <c r="Y88" t="inlineStr">
        <is>
          <t>Tempus - Kamino</t>
        </is>
      </c>
    </row>
    <row r="89">
      <c r="A89" t="n">
        <v>9934</v>
      </c>
      <c r="B89" t="n">
        <v>142921</v>
      </c>
      <c r="C89" t="inlineStr">
        <is>
          <t>Bar Brahma - Centro</t>
        </is>
      </c>
      <c r="D89" t="n">
        <v>114</v>
      </c>
      <c r="F89" t="inlineStr">
        <is>
          <t>KING COMERCIO E IMPORTACAO DE BEBIDAS LT</t>
        </is>
      </c>
      <c r="G89" t="inlineStr">
        <is>
          <t>True</t>
        </is>
      </c>
      <c r="H89" t="n">
        <v>2</v>
      </c>
      <c r="I89" t="n">
        <v>2</v>
      </c>
      <c r="J89" t="n">
        <v>2754.24</v>
      </c>
      <c r="K89" s="27" t="n">
        <v>45861</v>
      </c>
      <c r="L89" s="27" t="n">
        <v>45860</v>
      </c>
      <c r="M89" s="27" t="n">
        <v>45860</v>
      </c>
      <c r="N89" t="n">
        <v>5508.47</v>
      </c>
      <c r="O89" t="n">
        <v>5508.47</v>
      </c>
      <c r="P89" s="27" t="n">
        <v>45840</v>
      </c>
      <c r="Q89" t="inlineStr">
        <is>
          <t>Boleto Bancário</t>
        </is>
      </c>
      <c r="R89" t="inlineStr">
        <is>
          <t>119136</t>
        </is>
      </c>
      <c r="S89" t="inlineStr">
        <is>
          <t>Custo Mercadoria Vendida</t>
        </is>
      </c>
      <c r="T89" t="inlineStr">
        <is>
          <t>Insumos - Bebidas</t>
        </is>
      </c>
      <c r="U89" t="inlineStr">
        <is>
          <t>Documentação Aprovada</t>
        </is>
      </c>
      <c r="V89" t="inlineStr">
        <is>
          <t>Aprovado Diretoria</t>
        </is>
      </c>
      <c r="W89" t="inlineStr">
        <is>
          <t>Aprovado Caixa</t>
        </is>
      </c>
      <c r="X89" t="inlineStr">
        <is>
          <t>Parcela_Paga</t>
        </is>
      </c>
      <c r="Y89" t="inlineStr">
        <is>
          <t>Tempus - Kamino</t>
        </is>
      </c>
    </row>
    <row r="90">
      <c r="A90" t="n">
        <v>9931</v>
      </c>
      <c r="B90" t="n">
        <v>142918</v>
      </c>
      <c r="C90" t="inlineStr">
        <is>
          <t>Bar Brahma - Centro</t>
        </is>
      </c>
      <c r="D90" t="n">
        <v>114</v>
      </c>
      <c r="F90" t="inlineStr">
        <is>
          <t>EMPORIO MEL COMERCIO DE ALIMENTOS E BEBI</t>
        </is>
      </c>
      <c r="G90" t="inlineStr">
        <is>
          <t>True</t>
        </is>
      </c>
      <c r="H90" t="n">
        <v>2</v>
      </c>
      <c r="I90" t="n">
        <v>1</v>
      </c>
      <c r="J90" t="n">
        <v>2628.59</v>
      </c>
      <c r="K90" s="27" t="n">
        <v>45860</v>
      </c>
      <c r="L90" s="27" t="n">
        <v>45860</v>
      </c>
      <c r="M90" s="27" t="n">
        <v>45860</v>
      </c>
      <c r="N90" t="n">
        <v>5257.18</v>
      </c>
      <c r="O90" t="n">
        <v>5257.18</v>
      </c>
      <c r="P90" s="27" t="n">
        <v>45840</v>
      </c>
      <c r="Q90" t="inlineStr">
        <is>
          <t>Boleto Bancário</t>
        </is>
      </c>
      <c r="R90" t="inlineStr">
        <is>
          <t>459161</t>
        </is>
      </c>
      <c r="S90" t="inlineStr">
        <is>
          <t>Custo Mercadoria Vendida</t>
        </is>
      </c>
      <c r="T90" t="inlineStr">
        <is>
          <t>Insumos - Alimentos</t>
        </is>
      </c>
      <c r="U90" t="inlineStr">
        <is>
          <t>Documentação Aprovada</t>
        </is>
      </c>
      <c r="V90" t="inlineStr">
        <is>
          <t>Aprovado Diretoria</t>
        </is>
      </c>
      <c r="W90" t="inlineStr">
        <is>
          <t>Aprovado Caixa</t>
        </is>
      </c>
      <c r="X90" t="inlineStr">
        <is>
          <t>Parcela_Paga</t>
        </is>
      </c>
      <c r="Y90" t="inlineStr">
        <is>
          <t>Tempus - Kamino</t>
        </is>
      </c>
    </row>
    <row r="91">
      <c r="A91" t="n">
        <v>9979</v>
      </c>
      <c r="B91" t="n">
        <v>144054</v>
      </c>
      <c r="C91" t="inlineStr">
        <is>
          <t>Bar Brahma - Centro</t>
        </is>
      </c>
      <c r="D91" t="n">
        <v>114</v>
      </c>
      <c r="F91" t="inlineStr">
        <is>
          <t>NUBIA ALVES SANTOS</t>
        </is>
      </c>
      <c r="G91" t="inlineStr">
        <is>
          <t>True</t>
        </is>
      </c>
      <c r="H91" t="n">
        <v>10</v>
      </c>
      <c r="I91" t="n">
        <v>1</v>
      </c>
      <c r="J91" t="n">
        <v>2000</v>
      </c>
      <c r="K91" s="27" t="n">
        <v>45859</v>
      </c>
      <c r="L91" s="27" t="n">
        <v>45859</v>
      </c>
      <c r="M91" s="27" t="n">
        <v>45859</v>
      </c>
      <c r="N91" t="n">
        <v>20000</v>
      </c>
      <c r="O91" t="n">
        <v>20000</v>
      </c>
      <c r="P91" s="27" t="n">
        <v>45842</v>
      </c>
      <c r="Q91" t="inlineStr">
        <is>
          <t>Transferência Bancária ou Pix</t>
        </is>
      </c>
      <c r="R91" t="inlineStr">
        <is>
          <t>10 PARC-FIM 22/04/2026</t>
        </is>
      </c>
      <c r="S91" t="inlineStr">
        <is>
          <t>Endividamento</t>
        </is>
      </c>
      <c r="T91" t="inlineStr">
        <is>
          <t>Processo Judicial</t>
        </is>
      </c>
      <c r="U91" t="inlineStr">
        <is>
          <t>Documentação Aprovada</t>
        </is>
      </c>
      <c r="V91" t="inlineStr">
        <is>
          <t>Aprovado Diretoria</t>
        </is>
      </c>
      <c r="W91" t="inlineStr">
        <is>
          <t>Aprovado Caixa</t>
        </is>
      </c>
      <c r="X91" t="inlineStr">
        <is>
          <t>Parcela_Paga</t>
        </is>
      </c>
      <c r="Y91" t="inlineStr">
        <is>
          <t>Tempus - Kamino</t>
        </is>
      </c>
    </row>
    <row r="92">
      <c r="A92" t="n">
        <v>10049</v>
      </c>
      <c r="B92" t="n">
        <v>145794</v>
      </c>
      <c r="C92" t="inlineStr">
        <is>
          <t>Bar Brahma - Centro</t>
        </is>
      </c>
      <c r="D92" t="n">
        <v>114</v>
      </c>
      <c r="F92" t="inlineStr">
        <is>
          <t>LETICIA ALVES DOS SANTOS</t>
        </is>
      </c>
      <c r="G92" t="inlineStr">
        <is>
          <t>True</t>
        </is>
      </c>
      <c r="H92" t="n">
        <v>15</v>
      </c>
      <c r="I92" t="n">
        <v>1</v>
      </c>
      <c r="J92" t="n">
        <v>3000</v>
      </c>
      <c r="K92" s="27" t="n">
        <v>45859</v>
      </c>
      <c r="L92" s="27" t="n">
        <v>45859</v>
      </c>
      <c r="M92" s="27" t="n">
        <v>45859</v>
      </c>
      <c r="N92" t="n">
        <v>45000</v>
      </c>
      <c r="O92" t="n">
        <v>45000</v>
      </c>
      <c r="P92" s="27" t="n">
        <v>45848</v>
      </c>
      <c r="Q92" t="inlineStr">
        <is>
          <t>Transferência Bancária ou Pix</t>
        </is>
      </c>
      <c r="R92" t="inlineStr">
        <is>
          <t>15 PARC-FIM 21/09/2026</t>
        </is>
      </c>
      <c r="S92" t="inlineStr">
        <is>
          <t>Endividamento</t>
        </is>
      </c>
      <c r="T92" t="inlineStr">
        <is>
          <t>Processo Judicial</t>
        </is>
      </c>
      <c r="U92" t="inlineStr">
        <is>
          <t>Documentação Aprovada</t>
        </is>
      </c>
      <c r="V92" t="inlineStr">
        <is>
          <t>Aprovado Diretoria</t>
        </is>
      </c>
      <c r="W92" t="inlineStr">
        <is>
          <t>Aprovado Caixa</t>
        </is>
      </c>
      <c r="X92" t="inlineStr">
        <is>
          <t>Parcela_Paga</t>
        </is>
      </c>
      <c r="Y92" t="inlineStr">
        <is>
          <t>Tempus - Kamino</t>
        </is>
      </c>
    </row>
    <row r="93">
      <c r="A93" t="n">
        <v>9949</v>
      </c>
      <c r="B93" t="n">
        <v>143608</v>
      </c>
      <c r="C93" t="inlineStr">
        <is>
          <t>Bar Brahma - Centro</t>
        </is>
      </c>
      <c r="D93" t="n">
        <v>114</v>
      </c>
      <c r="F93" t="inlineStr">
        <is>
          <t>DTK COMERCIO DE ALIMENTOS LTDA</t>
        </is>
      </c>
      <c r="G93" t="inlineStr">
        <is>
          <t>True</t>
        </is>
      </c>
      <c r="H93" t="n">
        <v>2</v>
      </c>
      <c r="I93" t="n">
        <v>2</v>
      </c>
      <c r="J93" t="n">
        <v>4370.92</v>
      </c>
      <c r="K93" s="27" t="n">
        <v>45859</v>
      </c>
      <c r="L93" s="27" t="n">
        <v>45859</v>
      </c>
      <c r="M93" s="27" t="n">
        <v>45859</v>
      </c>
      <c r="N93" t="n">
        <v>8741.84</v>
      </c>
      <c r="O93" t="n">
        <v>8741.84</v>
      </c>
      <c r="P93" s="27" t="n">
        <v>45841</v>
      </c>
      <c r="Q93" t="inlineStr">
        <is>
          <t>Boleto Bancário</t>
        </is>
      </c>
      <c r="R93" t="inlineStr">
        <is>
          <t>35197</t>
        </is>
      </c>
      <c r="S93" t="inlineStr">
        <is>
          <t>Custo Mercadoria Vendida</t>
        </is>
      </c>
      <c r="T93" t="inlineStr">
        <is>
          <t>Insumos - Alimentos</t>
        </is>
      </c>
      <c r="U93" t="inlineStr">
        <is>
          <t>Documentação Aprovada</t>
        </is>
      </c>
      <c r="V93" t="inlineStr">
        <is>
          <t>Aprovado Diretoria</t>
        </is>
      </c>
      <c r="W93" t="inlineStr">
        <is>
          <t>Aprovado Caixa</t>
        </is>
      </c>
      <c r="X93" t="inlineStr">
        <is>
          <t>Parcela_Paga</t>
        </is>
      </c>
      <c r="Y93" t="inlineStr">
        <is>
          <t>Tempus - Kamino</t>
        </is>
      </c>
    </row>
    <row r="94">
      <c r="A94" t="n">
        <v>9754</v>
      </c>
      <c r="B94" t="n">
        <v>139978</v>
      </c>
      <c r="C94" t="inlineStr">
        <is>
          <t>Bar Brahma - Centro</t>
        </is>
      </c>
      <c r="D94" t="n">
        <v>114</v>
      </c>
      <c r="F94" t="inlineStr">
        <is>
          <t>RN DISTRIBUIDORA DE UTENSILIOS DOMESTICOS LTDA</t>
        </is>
      </c>
      <c r="G94" t="inlineStr">
        <is>
          <t>True</t>
        </is>
      </c>
      <c r="H94" t="n">
        <v>3</v>
      </c>
      <c r="I94" t="n">
        <v>2</v>
      </c>
      <c r="J94" t="n">
        <v>1118.4</v>
      </c>
      <c r="K94" s="27" t="n">
        <v>45855</v>
      </c>
      <c r="L94" s="27" t="n">
        <v>45855</v>
      </c>
      <c r="M94" s="27" t="n">
        <v>45855</v>
      </c>
      <c r="N94" t="n">
        <v>3355.2</v>
      </c>
      <c r="O94" t="n">
        <v>3355.2</v>
      </c>
      <c r="P94" s="27" t="n">
        <v>45824</v>
      </c>
      <c r="Q94" t="inlineStr">
        <is>
          <t>Boleto Bancário</t>
        </is>
      </c>
      <c r="R94" t="inlineStr">
        <is>
          <t>4031</t>
        </is>
      </c>
      <c r="S94" t="inlineStr">
        <is>
          <t>Utilidades</t>
        </is>
      </c>
      <c r="T94" t="inlineStr">
        <is>
          <t>Utensilios</t>
        </is>
      </c>
      <c r="U94" t="inlineStr">
        <is>
          <t>Documentação Aprovada</t>
        </is>
      </c>
      <c r="V94" t="inlineStr">
        <is>
          <t>Aprovado Diretoria</t>
        </is>
      </c>
      <c r="W94" t="inlineStr">
        <is>
          <t>Aprovado Caixa</t>
        </is>
      </c>
      <c r="X94" t="inlineStr">
        <is>
          <t>Parcela_Paga</t>
        </is>
      </c>
      <c r="Y94" t="inlineStr">
        <is>
          <t>Tempus - Kamino</t>
        </is>
      </c>
    </row>
    <row r="95">
      <c r="A95" t="n">
        <v>9909</v>
      </c>
      <c r="B95" t="n">
        <v>142622</v>
      </c>
      <c r="C95" t="inlineStr">
        <is>
          <t>Bar Brahma - Centro</t>
        </is>
      </c>
      <c r="D95" t="n">
        <v>114</v>
      </c>
      <c r="F95" t="inlineStr">
        <is>
          <t>RN DISTRIBUIDORA DE UTENSILIOS DOMESTICOS LTDA</t>
        </is>
      </c>
      <c r="G95" t="inlineStr">
        <is>
          <t>True</t>
        </is>
      </c>
      <c r="H95" t="n">
        <v>3</v>
      </c>
      <c r="I95" t="n">
        <v>1</v>
      </c>
      <c r="J95" t="n">
        <v>519.6</v>
      </c>
      <c r="K95" s="27" t="n">
        <v>45856</v>
      </c>
      <c r="L95" s="27" t="n">
        <v>45855</v>
      </c>
      <c r="M95" s="27" t="n">
        <v>45855</v>
      </c>
      <c r="N95" t="n">
        <v>1558.8</v>
      </c>
      <c r="O95" t="n">
        <v>1558.8</v>
      </c>
      <c r="P95" s="27" t="n">
        <v>45838</v>
      </c>
      <c r="Q95" t="inlineStr">
        <is>
          <t>Boleto Bancário</t>
        </is>
      </c>
      <c r="R95" t="inlineStr">
        <is>
          <t>4306</t>
        </is>
      </c>
      <c r="S95" t="inlineStr">
        <is>
          <t>Utilidades</t>
        </is>
      </c>
      <c r="T95" t="inlineStr">
        <is>
          <t>Utensilios</t>
        </is>
      </c>
      <c r="U95" t="inlineStr">
        <is>
          <t>Documentação Aprovada</t>
        </is>
      </c>
      <c r="V95" t="inlineStr">
        <is>
          <t>Aprovado Diretoria</t>
        </is>
      </c>
      <c r="W95" t="inlineStr">
        <is>
          <t>Aprovado Caixa</t>
        </is>
      </c>
      <c r="X95" t="inlineStr">
        <is>
          <t>Parcela_Paga</t>
        </is>
      </c>
      <c r="Y95" t="inlineStr">
        <is>
          <t>Tempus - Kamino</t>
        </is>
      </c>
    </row>
    <row r="96">
      <c r="A96" t="n">
        <v>7598</v>
      </c>
      <c r="B96" t="n">
        <v>106622</v>
      </c>
      <c r="C96" t="inlineStr">
        <is>
          <t>Bar Brahma - Centro</t>
        </is>
      </c>
      <c r="D96" t="n">
        <v>114</v>
      </c>
      <c r="F96" t="inlineStr">
        <is>
          <t>JURANDIR CARDOSO SIMEAO DOS SANTOS</t>
        </is>
      </c>
      <c r="G96" t="inlineStr">
        <is>
          <t>True</t>
        </is>
      </c>
      <c r="H96" t="n">
        <v>20</v>
      </c>
      <c r="I96" t="n">
        <v>6</v>
      </c>
      <c r="J96" t="n">
        <v>2000</v>
      </c>
      <c r="K96" s="27" t="n">
        <v>45855</v>
      </c>
      <c r="L96" s="27" t="n">
        <v>45855</v>
      </c>
      <c r="M96" s="27" t="n">
        <v>45855</v>
      </c>
      <c r="N96" t="n">
        <v>40000</v>
      </c>
      <c r="O96" t="n">
        <v>40000</v>
      </c>
      <c r="P96" s="27" t="n">
        <v>45688</v>
      </c>
      <c r="Q96" t="inlineStr">
        <is>
          <t>Transferência Bancária ou Pix</t>
        </is>
      </c>
      <c r="R96" t="inlineStr">
        <is>
          <t>20 PARC-FIM 17/09/2026</t>
        </is>
      </c>
      <c r="S96" t="inlineStr">
        <is>
          <t>Mão de Obra - Encargos e Provisões</t>
        </is>
      </c>
      <c r="T96" t="inlineStr">
        <is>
          <t xml:space="preserve">  -  Ações trabalhistas</t>
        </is>
      </c>
      <c r="U96" t="inlineStr">
        <is>
          <t>Documentação Aprovada</t>
        </is>
      </c>
      <c r="V96" t="inlineStr">
        <is>
          <t>Aprovado Diretoria</t>
        </is>
      </c>
      <c r="W96" t="inlineStr">
        <is>
          <t>Aprovado Caixa</t>
        </is>
      </c>
      <c r="X96" t="inlineStr">
        <is>
          <t>Parcela_Paga</t>
        </is>
      </c>
      <c r="Y96" t="inlineStr">
        <is>
          <t>Tempus - Kamino</t>
        </is>
      </c>
    </row>
    <row r="97">
      <c r="A97" t="n">
        <v>9516</v>
      </c>
      <c r="B97" t="n">
        <v>137766</v>
      </c>
      <c r="C97" t="inlineStr">
        <is>
          <t>Bar Brahma - Centro</t>
        </is>
      </c>
      <c r="D97" t="n">
        <v>114</v>
      </c>
      <c r="F97" t="inlineStr">
        <is>
          <t>MANUEL SERRA</t>
        </is>
      </c>
      <c r="G97" t="inlineStr">
        <is>
          <t>True</t>
        </is>
      </c>
      <c r="H97" t="n">
        <v>2</v>
      </c>
      <c r="I97" t="n">
        <v>2</v>
      </c>
      <c r="J97" t="n">
        <v>2250</v>
      </c>
      <c r="K97" s="27" t="n">
        <v>45853</v>
      </c>
      <c r="L97" s="27" t="n">
        <v>45853</v>
      </c>
      <c r="M97" s="27" t="n">
        <v>45853</v>
      </c>
      <c r="N97" t="n">
        <v>4500</v>
      </c>
      <c r="O97" t="n">
        <v>4500</v>
      </c>
      <c r="P97" s="27" t="n">
        <v>45812</v>
      </c>
      <c r="Q97" t="inlineStr">
        <is>
          <t>Transferência Bancária ou Pix</t>
        </is>
      </c>
      <c r="R97" t="inlineStr">
        <is>
          <t>450000 062025</t>
        </is>
      </c>
      <c r="S97" t="inlineStr">
        <is>
          <t>Mão de Obra - PJ</t>
        </is>
      </c>
      <c r="T97" t="inlineStr">
        <is>
          <t>MDO PJ Fixo</t>
        </is>
      </c>
      <c r="U97" t="inlineStr">
        <is>
          <t>Documentação Aprovada</t>
        </is>
      </c>
      <c r="V97" t="inlineStr">
        <is>
          <t>Aprovado Diretoria</t>
        </is>
      </c>
      <c r="W97" t="inlineStr">
        <is>
          <t>Aprovado Caixa</t>
        </is>
      </c>
      <c r="X97" t="inlineStr">
        <is>
          <t>Parcela_Paga</t>
        </is>
      </c>
      <c r="Y97" t="inlineStr">
        <is>
          <t>Bar Brahma - Tutum Matriz - Kamino</t>
        </is>
      </c>
    </row>
    <row r="98">
      <c r="A98" t="n">
        <v>9933</v>
      </c>
      <c r="B98" t="n">
        <v>142921</v>
      </c>
      <c r="C98" t="inlineStr">
        <is>
          <t>Bar Brahma - Centro</t>
        </is>
      </c>
      <c r="D98" t="n">
        <v>114</v>
      </c>
      <c r="F98" t="inlineStr">
        <is>
          <t>KING COMERCIO E IMPORTACAO DE BEBIDAS LT</t>
        </is>
      </c>
      <c r="G98" t="inlineStr">
        <is>
          <t>True</t>
        </is>
      </c>
      <c r="H98" t="n">
        <v>2</v>
      </c>
      <c r="I98" t="n">
        <v>1</v>
      </c>
      <c r="J98" t="n">
        <v>2754.23</v>
      </c>
      <c r="K98" s="27" t="n">
        <v>45854</v>
      </c>
      <c r="L98" s="27" t="n">
        <v>45853</v>
      </c>
      <c r="M98" s="27" t="n">
        <v>45853</v>
      </c>
      <c r="N98" t="n">
        <v>5508.47</v>
      </c>
      <c r="O98" t="n">
        <v>5508.47</v>
      </c>
      <c r="P98" s="27" t="n">
        <v>45840</v>
      </c>
      <c r="Q98" t="inlineStr">
        <is>
          <t>Boleto Bancário</t>
        </is>
      </c>
      <c r="R98" t="inlineStr">
        <is>
          <t>119136</t>
        </is>
      </c>
      <c r="S98" t="inlineStr">
        <is>
          <t>Custo Mercadoria Vendida</t>
        </is>
      </c>
      <c r="T98" t="inlineStr">
        <is>
          <t>Insumos - Bebidas</t>
        </is>
      </c>
      <c r="U98" t="inlineStr">
        <is>
          <t>Documentação Aprovada</t>
        </is>
      </c>
      <c r="V98" t="inlineStr">
        <is>
          <t>Aprovado Diretoria</t>
        </is>
      </c>
      <c r="W98" t="inlineStr">
        <is>
          <t>Aprovado Caixa</t>
        </is>
      </c>
      <c r="X98" t="inlineStr">
        <is>
          <t>Parcela_Paga</t>
        </is>
      </c>
      <c r="Y98" t="inlineStr">
        <is>
          <t>Tempus - Kamino</t>
        </is>
      </c>
    </row>
    <row r="99">
      <c r="A99" t="n">
        <v>9943</v>
      </c>
      <c r="B99" t="n">
        <v>143602</v>
      </c>
      <c r="C99" t="inlineStr">
        <is>
          <t>Bar Brahma - Centro</t>
        </is>
      </c>
      <c r="D99" t="n">
        <v>114</v>
      </c>
      <c r="F99" t="inlineStr">
        <is>
          <t>WPP COMERCIO DE CARNES LTDA</t>
        </is>
      </c>
      <c r="G99" t="inlineStr">
        <is>
          <t>True</t>
        </is>
      </c>
      <c r="H99" t="n">
        <v>3</v>
      </c>
      <c r="I99" t="n">
        <v>1</v>
      </c>
      <c r="J99" t="n">
        <v>4014.57</v>
      </c>
      <c r="K99" s="27" t="n">
        <v>45854</v>
      </c>
      <c r="L99" s="27" t="n">
        <v>45853</v>
      </c>
      <c r="M99" s="27" t="n">
        <v>45853</v>
      </c>
      <c r="N99" t="n">
        <v>12043.7</v>
      </c>
      <c r="O99" t="n">
        <v>12043.7</v>
      </c>
      <c r="P99" s="27" t="n">
        <v>45841</v>
      </c>
      <c r="Q99" t="inlineStr">
        <is>
          <t>Boleto Bancário</t>
        </is>
      </c>
      <c r="R99" t="inlineStr">
        <is>
          <t>73249</t>
        </is>
      </c>
      <c r="S99" t="inlineStr">
        <is>
          <t>Custo Mercadoria Vendida</t>
        </is>
      </c>
      <c r="T99" t="inlineStr">
        <is>
          <t>Insumos - Alimentos</t>
        </is>
      </c>
      <c r="U99" t="inlineStr">
        <is>
          <t>Documentação Aprovada</t>
        </is>
      </c>
      <c r="V99" t="inlineStr">
        <is>
          <t>Aprovado Diretoria</t>
        </is>
      </c>
      <c r="W99" t="inlineStr">
        <is>
          <t>Aprovado Caixa</t>
        </is>
      </c>
      <c r="X99" t="inlineStr">
        <is>
          <t>Parcela_Paga</t>
        </is>
      </c>
      <c r="Y99" t="inlineStr">
        <is>
          <t>Tempus - Kamino</t>
        </is>
      </c>
    </row>
    <row r="100">
      <c r="A100" t="n">
        <v>9496</v>
      </c>
      <c r="B100" t="n">
        <v>137719</v>
      </c>
      <c r="C100" t="inlineStr">
        <is>
          <t>Bar Brahma - Centro</t>
        </is>
      </c>
      <c r="D100" t="n">
        <v>114</v>
      </c>
      <c r="F100" t="inlineStr">
        <is>
          <t>PJ 51339692000138</t>
        </is>
      </c>
      <c r="G100" t="inlineStr">
        <is>
          <t>True</t>
        </is>
      </c>
      <c r="H100" t="n">
        <v>2</v>
      </c>
      <c r="I100" t="n">
        <v>2</v>
      </c>
      <c r="J100" t="n">
        <v>3300</v>
      </c>
      <c r="K100" s="27" t="n">
        <v>45853</v>
      </c>
      <c r="L100" s="27" t="n">
        <v>45853</v>
      </c>
      <c r="M100" s="27" t="n">
        <v>45853</v>
      </c>
      <c r="N100" t="n">
        <v>6600</v>
      </c>
      <c r="O100" t="n">
        <v>6600</v>
      </c>
      <c r="P100" s="27" t="n">
        <v>45812</v>
      </c>
      <c r="Q100" t="inlineStr">
        <is>
          <t>Transferência Bancária ou Pix</t>
        </is>
      </c>
      <c r="R100" t="inlineStr">
        <is>
          <t>51</t>
        </is>
      </c>
      <c r="S100" t="inlineStr">
        <is>
          <t>Mão de Obra - PJ</t>
        </is>
      </c>
      <c r="T100" t="inlineStr">
        <is>
          <t>MDO PJ Fixo</t>
        </is>
      </c>
      <c r="U100" t="inlineStr">
        <is>
          <t>Documentação Aprovada</t>
        </is>
      </c>
      <c r="V100" t="inlineStr">
        <is>
          <t>Aprovado Diretoria</t>
        </is>
      </c>
      <c r="W100" t="inlineStr">
        <is>
          <t>Aprovado Caixa</t>
        </is>
      </c>
      <c r="X100" t="inlineStr">
        <is>
          <t>Parcela_Paga</t>
        </is>
      </c>
      <c r="Y100" t="inlineStr">
        <is>
          <t>Bar Brahma - Tutum Matriz - Kamino</t>
        </is>
      </c>
    </row>
    <row r="101">
      <c r="A101" t="n">
        <v>9518</v>
      </c>
      <c r="B101" t="n">
        <v>137768</v>
      </c>
      <c r="C101" t="inlineStr">
        <is>
          <t>Bar Brahma - Centro</t>
        </is>
      </c>
      <c r="D101" t="n">
        <v>114</v>
      </c>
      <c r="F101" t="inlineStr">
        <is>
          <t>PJ 47312234000138</t>
        </is>
      </c>
      <c r="G101" t="inlineStr">
        <is>
          <t>True</t>
        </is>
      </c>
      <c r="H101" t="n">
        <v>2</v>
      </c>
      <c r="I101" t="n">
        <v>2</v>
      </c>
      <c r="J101" t="n">
        <v>2250</v>
      </c>
      <c r="K101" s="27" t="n">
        <v>45853</v>
      </c>
      <c r="L101" s="27" t="n">
        <v>45853</v>
      </c>
      <c r="M101" s="27" t="n">
        <v>45853</v>
      </c>
      <c r="N101" t="n">
        <v>4500</v>
      </c>
      <c r="O101" t="n">
        <v>4500</v>
      </c>
      <c r="P101" s="27" t="n">
        <v>45812</v>
      </c>
      <c r="Q101" t="inlineStr">
        <is>
          <t>Transferência Bancária ou Pix</t>
        </is>
      </c>
      <c r="R101" t="inlineStr">
        <is>
          <t>60</t>
        </is>
      </c>
      <c r="S101" t="inlineStr">
        <is>
          <t>Mão de Obra - PJ</t>
        </is>
      </c>
      <c r="T101" t="inlineStr">
        <is>
          <t>MDO PJ Fixo</t>
        </is>
      </c>
      <c r="U101" t="inlineStr">
        <is>
          <t>Documentação Aprovada</t>
        </is>
      </c>
      <c r="V101" t="inlineStr">
        <is>
          <t>Aprovado Diretoria</t>
        </is>
      </c>
      <c r="W101" t="inlineStr">
        <is>
          <t>Aprovado Caixa</t>
        </is>
      </c>
      <c r="X101" t="inlineStr">
        <is>
          <t>Parcela_Paga</t>
        </is>
      </c>
      <c r="Y101" t="inlineStr">
        <is>
          <t>Bar Brahma - Tutum Matriz - Kamino</t>
        </is>
      </c>
    </row>
    <row r="102">
      <c r="A102" t="n">
        <v>9512</v>
      </c>
      <c r="B102" t="n">
        <v>137759</v>
      </c>
      <c r="C102" t="inlineStr">
        <is>
          <t>Bar Brahma - Centro</t>
        </is>
      </c>
      <c r="D102" t="n">
        <v>114</v>
      </c>
      <c r="F102" t="inlineStr">
        <is>
          <t>PJ 55217142000105</t>
        </is>
      </c>
      <c r="G102" t="inlineStr">
        <is>
          <t>True</t>
        </is>
      </c>
      <c r="H102" t="n">
        <v>2</v>
      </c>
      <c r="I102" t="n">
        <v>2</v>
      </c>
      <c r="J102" t="n">
        <v>2100</v>
      </c>
      <c r="K102" s="27" t="n">
        <v>45853</v>
      </c>
      <c r="L102" s="27" t="n">
        <v>45853</v>
      </c>
      <c r="M102" s="27" t="n">
        <v>45853</v>
      </c>
      <c r="N102" t="n">
        <v>4200</v>
      </c>
      <c r="O102" t="n">
        <v>4200</v>
      </c>
      <c r="P102" s="27" t="n">
        <v>45812</v>
      </c>
      <c r="Q102" t="inlineStr">
        <is>
          <t>Transferência Bancária ou Pix</t>
        </is>
      </c>
      <c r="R102" t="inlineStr">
        <is>
          <t>35</t>
        </is>
      </c>
      <c r="S102" t="inlineStr">
        <is>
          <t>Mão de Obra - PJ</t>
        </is>
      </c>
      <c r="T102" t="inlineStr">
        <is>
          <t>MDO PJ Fixo</t>
        </is>
      </c>
      <c r="U102" t="inlineStr">
        <is>
          <t>Documentação Aprovada</t>
        </is>
      </c>
      <c r="V102" t="inlineStr">
        <is>
          <t>Aprovado Diretoria</t>
        </is>
      </c>
      <c r="W102" t="inlineStr">
        <is>
          <t>Aprovado Caixa</t>
        </is>
      </c>
      <c r="X102" t="inlineStr">
        <is>
          <t>Parcela_Paga</t>
        </is>
      </c>
      <c r="Y102" t="inlineStr">
        <is>
          <t>Bar Brahma - Tutum Matriz - Kamino</t>
        </is>
      </c>
    </row>
    <row r="103">
      <c r="A103" t="n">
        <v>9875</v>
      </c>
      <c r="B103" t="n">
        <v>141833</v>
      </c>
      <c r="C103" t="inlineStr">
        <is>
          <t>Bar Brahma - Centro</t>
        </is>
      </c>
      <c r="D103" t="n">
        <v>114</v>
      </c>
      <c r="F103" t="inlineStr">
        <is>
          <t>BB DISTRIBUIDORA DE CARNES LTDA</t>
        </is>
      </c>
      <c r="G103" t="inlineStr">
        <is>
          <t>True</t>
        </is>
      </c>
      <c r="H103" t="n">
        <v>2</v>
      </c>
      <c r="I103" t="n">
        <v>2</v>
      </c>
      <c r="J103" t="n">
        <v>2741.86</v>
      </c>
      <c r="K103" s="27" t="n">
        <v>45853</v>
      </c>
      <c r="L103" s="27" t="n">
        <v>45853</v>
      </c>
      <c r="M103" s="27" t="n">
        <v>45853</v>
      </c>
      <c r="N103" t="n">
        <v>5483.72</v>
      </c>
      <c r="O103" t="n">
        <v>5483.72</v>
      </c>
      <c r="P103" s="27" t="n">
        <v>45834</v>
      </c>
      <c r="Q103" t="inlineStr">
        <is>
          <t>Boleto Bancário</t>
        </is>
      </c>
      <c r="R103" t="inlineStr">
        <is>
          <t>396166</t>
        </is>
      </c>
      <c r="S103" t="inlineStr">
        <is>
          <t>Custo Mercadoria Vendida</t>
        </is>
      </c>
      <c r="T103" t="inlineStr">
        <is>
          <t>Insumos - Alimentos</t>
        </is>
      </c>
      <c r="U103" t="inlineStr">
        <is>
          <t>Documentação Aprovada</t>
        </is>
      </c>
      <c r="V103" t="inlineStr">
        <is>
          <t>Aprovado Diretoria</t>
        </is>
      </c>
      <c r="W103" t="inlineStr">
        <is>
          <t>Aprovado Caixa</t>
        </is>
      </c>
      <c r="X103" t="inlineStr">
        <is>
          <t>Parcela_Paga</t>
        </is>
      </c>
      <c r="Y103" t="inlineStr">
        <is>
          <t>Tempus - Kamino</t>
        </is>
      </c>
    </row>
    <row r="104">
      <c r="A104" t="n">
        <v>9873</v>
      </c>
      <c r="B104" t="n">
        <v>141829</v>
      </c>
      <c r="C104" t="inlineStr">
        <is>
          <t>Bar Brahma - Centro</t>
        </is>
      </c>
      <c r="D104" t="n">
        <v>114</v>
      </c>
      <c r="F104" t="inlineStr">
        <is>
          <t>LATICINIOS PIRAMIDE LTDA</t>
        </is>
      </c>
      <c r="G104" t="inlineStr">
        <is>
          <t>True</t>
        </is>
      </c>
      <c r="H104" t="n">
        <v>2</v>
      </c>
      <c r="I104" t="n">
        <v>2</v>
      </c>
      <c r="J104" t="n">
        <v>2852.95</v>
      </c>
      <c r="K104" s="27" t="n">
        <v>45853</v>
      </c>
      <c r="L104" s="27" t="n">
        <v>45853</v>
      </c>
      <c r="M104" s="27" t="n">
        <v>45853</v>
      </c>
      <c r="N104" t="n">
        <v>5705.9</v>
      </c>
      <c r="O104" t="n">
        <v>5705.9</v>
      </c>
      <c r="P104" s="27" t="n">
        <v>45834</v>
      </c>
      <c r="Q104" t="inlineStr">
        <is>
          <t>Boleto Bancário</t>
        </is>
      </c>
      <c r="R104" t="inlineStr">
        <is>
          <t>77470</t>
        </is>
      </c>
      <c r="S104" t="inlineStr">
        <is>
          <t>Custo Mercadoria Vendida</t>
        </is>
      </c>
      <c r="T104" t="inlineStr">
        <is>
          <t>Insumos - Alimentos</t>
        </is>
      </c>
      <c r="U104" t="inlineStr">
        <is>
          <t>Documentação Aprovada</t>
        </is>
      </c>
      <c r="V104" t="inlineStr">
        <is>
          <t>Aprovado Diretoria</t>
        </is>
      </c>
      <c r="W104" t="inlineStr">
        <is>
          <t>Aprovado Caixa</t>
        </is>
      </c>
      <c r="X104" t="inlineStr">
        <is>
          <t>Parcela_Paga</t>
        </is>
      </c>
      <c r="Y104" t="inlineStr">
        <is>
          <t>Tempus - Kamino</t>
        </is>
      </c>
    </row>
    <row r="105">
      <c r="A105" t="n">
        <v>9498</v>
      </c>
      <c r="B105" t="n">
        <v>137722</v>
      </c>
      <c r="C105" t="inlineStr">
        <is>
          <t>Bar Brahma - Centro</t>
        </is>
      </c>
      <c r="D105" t="n">
        <v>114</v>
      </c>
      <c r="F105" t="inlineStr">
        <is>
          <t>PJ 47754702000124</t>
        </is>
      </c>
      <c r="G105" t="inlineStr">
        <is>
          <t>True</t>
        </is>
      </c>
      <c r="H105" t="n">
        <v>2</v>
      </c>
      <c r="I105" t="n">
        <v>2</v>
      </c>
      <c r="J105" t="n">
        <v>2000</v>
      </c>
      <c r="K105" s="27" t="n">
        <v>45853</v>
      </c>
      <c r="L105" s="27" t="n">
        <v>45853</v>
      </c>
      <c r="M105" s="27" t="n">
        <v>45853</v>
      </c>
      <c r="N105" t="n">
        <v>4000</v>
      </c>
      <c r="O105" t="n">
        <v>4000</v>
      </c>
      <c r="P105" s="27" t="n">
        <v>45812</v>
      </c>
      <c r="Q105" t="inlineStr">
        <is>
          <t>Transferência Bancária ou Pix</t>
        </is>
      </c>
      <c r="R105" t="inlineStr">
        <is>
          <t>19</t>
        </is>
      </c>
      <c r="S105" t="inlineStr">
        <is>
          <t>Mão de Obra - PJ</t>
        </is>
      </c>
      <c r="T105" t="inlineStr">
        <is>
          <t>MDO PJ Fixo</t>
        </is>
      </c>
      <c r="U105" t="inlineStr">
        <is>
          <t>Documentação Aprovada</t>
        </is>
      </c>
      <c r="V105" t="inlineStr">
        <is>
          <t>Aprovado Diretoria</t>
        </is>
      </c>
      <c r="W105" t="inlineStr">
        <is>
          <t>Aprovado Caixa</t>
        </is>
      </c>
      <c r="X105" t="inlineStr">
        <is>
          <t>Parcela_Paga</t>
        </is>
      </c>
      <c r="Y105" t="inlineStr">
        <is>
          <t>Bar Brahma - Tutum Matriz - Kamino</t>
        </is>
      </c>
    </row>
    <row r="106">
      <c r="A106" t="n">
        <v>9520</v>
      </c>
      <c r="B106" t="n">
        <v>137770</v>
      </c>
      <c r="C106" t="inlineStr">
        <is>
          <t>Bar Brahma - Centro</t>
        </is>
      </c>
      <c r="D106" t="n">
        <v>114</v>
      </c>
      <c r="F106" t="inlineStr">
        <is>
          <t>PJ 47329355000192</t>
        </is>
      </c>
      <c r="G106" t="inlineStr">
        <is>
          <t>True</t>
        </is>
      </c>
      <c r="H106" t="n">
        <v>2</v>
      </c>
      <c r="I106" t="n">
        <v>2</v>
      </c>
      <c r="J106" t="n">
        <v>2100</v>
      </c>
      <c r="K106" s="27" t="n">
        <v>45853</v>
      </c>
      <c r="L106" s="27" t="n">
        <v>45853</v>
      </c>
      <c r="M106" s="27" t="n">
        <v>45853</v>
      </c>
      <c r="N106" t="n">
        <v>4200</v>
      </c>
      <c r="O106" t="n">
        <v>4200</v>
      </c>
      <c r="P106" s="27" t="n">
        <v>45812</v>
      </c>
      <c r="Q106" t="inlineStr">
        <is>
          <t>Transferência Bancária ou Pix</t>
        </is>
      </c>
      <c r="R106" t="inlineStr">
        <is>
          <t>57</t>
        </is>
      </c>
      <c r="S106" t="inlineStr">
        <is>
          <t>Mão de Obra - PJ</t>
        </is>
      </c>
      <c r="T106" t="inlineStr">
        <is>
          <t>MDO PJ Fixo</t>
        </is>
      </c>
      <c r="U106" t="inlineStr">
        <is>
          <t>Documentação Aprovada</t>
        </is>
      </c>
      <c r="V106" t="inlineStr">
        <is>
          <t>Aprovado Diretoria</t>
        </is>
      </c>
      <c r="W106" t="inlineStr">
        <is>
          <t>Aprovado Caixa</t>
        </is>
      </c>
      <c r="X106" t="inlineStr">
        <is>
          <t>Parcela_Paga</t>
        </is>
      </c>
      <c r="Y106" t="inlineStr">
        <is>
          <t>Bar Brahma - Tutum Matriz - Kamino</t>
        </is>
      </c>
    </row>
    <row r="107">
      <c r="A107" t="n">
        <v>9500</v>
      </c>
      <c r="B107" t="n">
        <v>137726</v>
      </c>
      <c r="C107" t="inlineStr">
        <is>
          <t>Bar Brahma - Centro</t>
        </is>
      </c>
      <c r="D107" t="n">
        <v>114</v>
      </c>
      <c r="F107" t="inlineStr">
        <is>
          <t>PJ 26265817000185</t>
        </is>
      </c>
      <c r="G107" t="inlineStr">
        <is>
          <t>True</t>
        </is>
      </c>
      <c r="H107" t="n">
        <v>2</v>
      </c>
      <c r="I107" t="n">
        <v>2</v>
      </c>
      <c r="J107" t="n">
        <v>2100</v>
      </c>
      <c r="K107" s="27" t="n">
        <v>45853</v>
      </c>
      <c r="L107" s="27" t="n">
        <v>45853</v>
      </c>
      <c r="M107" s="27" t="n">
        <v>45853</v>
      </c>
      <c r="N107" t="n">
        <v>4200</v>
      </c>
      <c r="O107" t="n">
        <v>4200</v>
      </c>
      <c r="P107" s="27" t="n">
        <v>45812</v>
      </c>
      <c r="Q107" t="inlineStr">
        <is>
          <t>Transferência Bancária ou Pix</t>
        </is>
      </c>
      <c r="R107" t="inlineStr">
        <is>
          <t>103</t>
        </is>
      </c>
      <c r="S107" t="inlineStr">
        <is>
          <t>Mão de Obra - PJ</t>
        </is>
      </c>
      <c r="T107" t="inlineStr">
        <is>
          <t>MDO PJ Fixo</t>
        </is>
      </c>
      <c r="U107" t="inlineStr">
        <is>
          <t>Documentação Aprovada</t>
        </is>
      </c>
      <c r="V107" t="inlineStr">
        <is>
          <t>Aprovado Diretoria</t>
        </is>
      </c>
      <c r="W107" t="inlineStr">
        <is>
          <t>Aprovado Caixa</t>
        </is>
      </c>
      <c r="X107" t="inlineStr">
        <is>
          <t>Parcela_Paga</t>
        </is>
      </c>
      <c r="Y107" t="inlineStr">
        <is>
          <t>Bar Brahma - Tutum Matriz - Kamino</t>
        </is>
      </c>
    </row>
    <row r="108">
      <c r="A108" t="n">
        <v>9510</v>
      </c>
      <c r="B108" t="n">
        <v>137758</v>
      </c>
      <c r="C108" t="inlineStr">
        <is>
          <t>Bar Brahma - Centro</t>
        </is>
      </c>
      <c r="D108" t="n">
        <v>114</v>
      </c>
      <c r="F108" t="inlineStr">
        <is>
          <t>PJ 32518871000198</t>
        </is>
      </c>
      <c r="G108" t="inlineStr">
        <is>
          <t>True</t>
        </is>
      </c>
      <c r="H108" t="n">
        <v>2</v>
      </c>
      <c r="I108" t="n">
        <v>2</v>
      </c>
      <c r="J108" t="n">
        <v>3300</v>
      </c>
      <c r="K108" s="27" t="n">
        <v>45853</v>
      </c>
      <c r="L108" s="27" t="n">
        <v>45853</v>
      </c>
      <c r="M108" s="27" t="n">
        <v>45853</v>
      </c>
      <c r="N108" t="n">
        <v>6600</v>
      </c>
      <c r="O108" t="n">
        <v>6600</v>
      </c>
      <c r="P108" s="27" t="n">
        <v>45812</v>
      </c>
      <c r="Q108" t="inlineStr">
        <is>
          <t>Transferência Bancária ou Pix</t>
        </is>
      </c>
      <c r="R108" t="inlineStr">
        <is>
          <t>660000 062025</t>
        </is>
      </c>
      <c r="S108" t="inlineStr">
        <is>
          <t>Mão de Obra - PJ</t>
        </is>
      </c>
      <c r="T108" t="inlineStr">
        <is>
          <t>MDO PJ Fixo</t>
        </is>
      </c>
      <c r="U108" t="inlineStr">
        <is>
          <t>Documentação Aprovada</t>
        </is>
      </c>
      <c r="V108" t="inlineStr">
        <is>
          <t>Aprovado Diretoria</t>
        </is>
      </c>
      <c r="W108" t="inlineStr">
        <is>
          <t>Aprovado Caixa</t>
        </is>
      </c>
      <c r="X108" t="inlineStr">
        <is>
          <t>Parcela_Paga</t>
        </is>
      </c>
      <c r="Y108" t="inlineStr">
        <is>
          <t>Bar Brahma - Tutum Matriz - Kamino</t>
        </is>
      </c>
    </row>
    <row r="109">
      <c r="A109" t="n">
        <v>9522</v>
      </c>
      <c r="B109" t="n">
        <v>137772</v>
      </c>
      <c r="C109" t="inlineStr">
        <is>
          <t>Bar Brahma - Centro</t>
        </is>
      </c>
      <c r="D109" t="n">
        <v>114</v>
      </c>
      <c r="F109" t="inlineStr">
        <is>
          <t>PJ 54954004000138</t>
        </is>
      </c>
      <c r="G109" t="inlineStr">
        <is>
          <t>True</t>
        </is>
      </c>
      <c r="H109" t="n">
        <v>2</v>
      </c>
      <c r="I109" t="n">
        <v>2</v>
      </c>
      <c r="J109" t="n">
        <v>2100</v>
      </c>
      <c r="K109" s="27" t="n">
        <v>45853</v>
      </c>
      <c r="L109" s="27" t="n">
        <v>45853</v>
      </c>
      <c r="M109" s="27" t="n">
        <v>45853</v>
      </c>
      <c r="N109" t="n">
        <v>4200</v>
      </c>
      <c r="O109" t="n">
        <v>4200</v>
      </c>
      <c r="P109" s="27" t="n">
        <v>45812</v>
      </c>
      <c r="Q109" t="inlineStr">
        <is>
          <t>Transferência Bancária ou Pix</t>
        </is>
      </c>
      <c r="R109" t="inlineStr">
        <is>
          <t>35</t>
        </is>
      </c>
      <c r="S109" t="inlineStr">
        <is>
          <t>Mão de Obra - PJ</t>
        </is>
      </c>
      <c r="T109" t="inlineStr">
        <is>
          <t>MDO PJ Fixo</t>
        </is>
      </c>
      <c r="U109" t="inlineStr">
        <is>
          <t>Documentação Aprovada</t>
        </is>
      </c>
      <c r="V109" t="inlineStr">
        <is>
          <t>Aprovado Diretoria</t>
        </is>
      </c>
      <c r="W109" t="inlineStr">
        <is>
          <t>Aprovado Caixa</t>
        </is>
      </c>
      <c r="X109" t="inlineStr">
        <is>
          <t>Parcela_Paga</t>
        </is>
      </c>
      <c r="Y109" t="inlineStr">
        <is>
          <t>Bar Brahma - Tutum Matriz - Kamino</t>
        </is>
      </c>
    </row>
    <row r="110">
      <c r="A110" t="n">
        <v>9502</v>
      </c>
      <c r="B110" t="n">
        <v>137746</v>
      </c>
      <c r="C110" t="inlineStr">
        <is>
          <t>Bar Brahma - Centro</t>
        </is>
      </c>
      <c r="D110" t="n">
        <v>114</v>
      </c>
      <c r="F110" t="inlineStr">
        <is>
          <t>PJ 57461967000198</t>
        </is>
      </c>
      <c r="G110" t="inlineStr">
        <is>
          <t>True</t>
        </is>
      </c>
      <c r="H110" t="n">
        <v>2</v>
      </c>
      <c r="I110" t="n">
        <v>2</v>
      </c>
      <c r="J110" t="n">
        <v>2000</v>
      </c>
      <c r="K110" s="27" t="n">
        <v>45853</v>
      </c>
      <c r="L110" s="27" t="n">
        <v>45853</v>
      </c>
      <c r="M110" s="27" t="n">
        <v>45853</v>
      </c>
      <c r="N110" t="n">
        <v>4000</v>
      </c>
      <c r="O110" t="n">
        <v>4000</v>
      </c>
      <c r="P110" s="27" t="n">
        <v>45812</v>
      </c>
      <c r="Q110" t="inlineStr">
        <is>
          <t>Transferência Bancária ou Pix</t>
        </is>
      </c>
      <c r="R110" t="inlineStr">
        <is>
          <t>21</t>
        </is>
      </c>
      <c r="S110" t="inlineStr">
        <is>
          <t>Mão de Obra - PJ</t>
        </is>
      </c>
      <c r="T110" t="inlineStr">
        <is>
          <t>MDO PJ Fixo</t>
        </is>
      </c>
      <c r="U110" t="inlineStr">
        <is>
          <t>Documentação Aprovada</t>
        </is>
      </c>
      <c r="V110" t="inlineStr">
        <is>
          <t>Aprovado Diretoria</t>
        </is>
      </c>
      <c r="W110" t="inlineStr">
        <is>
          <t>Aprovado Caixa</t>
        </is>
      </c>
      <c r="X110" t="inlineStr">
        <is>
          <t>Parcela_Paga</t>
        </is>
      </c>
      <c r="Y110" t="inlineStr">
        <is>
          <t>Bar Brahma - Tutum Matriz - Kamino</t>
        </is>
      </c>
    </row>
    <row r="111">
      <c r="A111" t="n">
        <v>9841</v>
      </c>
      <c r="B111" t="n">
        <v>141096</v>
      </c>
      <c r="C111" t="inlineStr">
        <is>
          <t>Bar Brahma - Centro</t>
        </is>
      </c>
      <c r="D111" t="n">
        <v>114</v>
      </c>
      <c r="F111" t="inlineStr">
        <is>
          <t>BB DISTRIBUIDORA DE CARNES LTDA</t>
        </is>
      </c>
      <c r="G111" t="inlineStr">
        <is>
          <t>True</t>
        </is>
      </c>
      <c r="H111" t="n">
        <v>3</v>
      </c>
      <c r="I111" t="n">
        <v>3</v>
      </c>
      <c r="J111" t="n">
        <v>3002.63</v>
      </c>
      <c r="K111" s="27" t="n">
        <v>45854</v>
      </c>
      <c r="L111" s="27" t="n">
        <v>45853</v>
      </c>
      <c r="M111" s="27" t="n">
        <v>45853</v>
      </c>
      <c r="N111" t="n">
        <v>9007.85</v>
      </c>
      <c r="O111" t="n">
        <v>9007.85</v>
      </c>
      <c r="P111" s="27" t="n">
        <v>45831</v>
      </c>
      <c r="Q111" t="inlineStr">
        <is>
          <t>Boleto Bancário</t>
        </is>
      </c>
      <c r="R111" t="inlineStr">
        <is>
          <t>395808</t>
        </is>
      </c>
      <c r="S111" t="inlineStr">
        <is>
          <t>Custo Mercadoria Vendida</t>
        </is>
      </c>
      <c r="T111" t="inlineStr">
        <is>
          <t>Insumos - Alimentos</t>
        </is>
      </c>
      <c r="U111" t="inlineStr">
        <is>
          <t>Documentação Aprovada</t>
        </is>
      </c>
      <c r="V111" t="inlineStr">
        <is>
          <t>Aprovado Diretoria</t>
        </is>
      </c>
      <c r="W111" t="inlineStr">
        <is>
          <t>Aprovado Caixa</t>
        </is>
      </c>
      <c r="X111" t="inlineStr">
        <is>
          <t>Parcela_Paga</t>
        </is>
      </c>
      <c r="Y111" t="inlineStr">
        <is>
          <t>Tempus - Kamino</t>
        </is>
      </c>
    </row>
    <row r="112">
      <c r="A112" t="n">
        <v>9504</v>
      </c>
      <c r="B112" t="n">
        <v>137749</v>
      </c>
      <c r="C112" t="inlineStr">
        <is>
          <t>Bar Brahma - Centro</t>
        </is>
      </c>
      <c r="D112" t="n">
        <v>114</v>
      </c>
      <c r="F112" t="inlineStr">
        <is>
          <t>PJ 58745232000159</t>
        </is>
      </c>
      <c r="G112" t="inlineStr">
        <is>
          <t>True</t>
        </is>
      </c>
      <c r="H112" t="n">
        <v>2</v>
      </c>
      <c r="I112" t="n">
        <v>2</v>
      </c>
      <c r="J112" t="n">
        <v>3250</v>
      </c>
      <c r="K112" s="27" t="n">
        <v>45853</v>
      </c>
      <c r="L112" s="27" t="n">
        <v>45853</v>
      </c>
      <c r="M112" s="27" t="n">
        <v>45853</v>
      </c>
      <c r="N112" t="n">
        <v>6500</v>
      </c>
      <c r="O112" t="n">
        <v>6500</v>
      </c>
      <c r="P112" s="27" t="n">
        <v>45812</v>
      </c>
      <c r="Q112" t="inlineStr">
        <is>
          <t>Transferência Bancária ou Pix</t>
        </is>
      </c>
      <c r="R112" t="inlineStr">
        <is>
          <t>10</t>
        </is>
      </c>
      <c r="S112" t="inlineStr">
        <is>
          <t>Mão de Obra - PJ</t>
        </is>
      </c>
      <c r="T112" t="inlineStr">
        <is>
          <t>MDO PJ Fixo</t>
        </is>
      </c>
      <c r="U112" t="inlineStr">
        <is>
          <t>Documentação Aprovada</t>
        </is>
      </c>
      <c r="V112" t="inlineStr">
        <is>
          <t>Aprovado Diretoria</t>
        </is>
      </c>
      <c r="W112" t="inlineStr">
        <is>
          <t>Aprovado Caixa</t>
        </is>
      </c>
      <c r="X112" t="inlineStr">
        <is>
          <t>Parcela_Paga</t>
        </is>
      </c>
      <c r="Y112" t="inlineStr">
        <is>
          <t>Bar Brahma - Tutum Matriz - Kamino</t>
        </is>
      </c>
    </row>
    <row r="113">
      <c r="A113" t="n">
        <v>9508</v>
      </c>
      <c r="B113" t="n">
        <v>137756</v>
      </c>
      <c r="C113" t="inlineStr">
        <is>
          <t>Bar Brahma - Centro</t>
        </is>
      </c>
      <c r="D113" t="n">
        <v>114</v>
      </c>
      <c r="F113" t="inlineStr">
        <is>
          <t>PJ 50950043000106</t>
        </is>
      </c>
      <c r="G113" t="inlineStr">
        <is>
          <t>True</t>
        </is>
      </c>
      <c r="H113" t="n">
        <v>2</v>
      </c>
      <c r="I113" t="n">
        <v>2</v>
      </c>
      <c r="J113" t="n">
        <v>2000</v>
      </c>
      <c r="K113" s="27" t="n">
        <v>45853</v>
      </c>
      <c r="L113" s="27" t="n">
        <v>45853</v>
      </c>
      <c r="M113" s="27" t="n">
        <v>45853</v>
      </c>
      <c r="N113" t="n">
        <v>4000</v>
      </c>
      <c r="O113" t="n">
        <v>4000</v>
      </c>
      <c r="P113" s="27" t="n">
        <v>45812</v>
      </c>
      <c r="Q113" t="inlineStr">
        <is>
          <t>Transferência Bancária ou Pix</t>
        </is>
      </c>
      <c r="R113" t="inlineStr">
        <is>
          <t>52</t>
        </is>
      </c>
      <c r="S113" t="inlineStr">
        <is>
          <t>Mão de Obra - PJ</t>
        </is>
      </c>
      <c r="T113" t="inlineStr">
        <is>
          <t>MDO PJ Fixo</t>
        </is>
      </c>
      <c r="U113" t="inlineStr">
        <is>
          <t>Documentação Aprovada</t>
        </is>
      </c>
      <c r="V113" t="inlineStr">
        <is>
          <t>Aprovado Diretoria</t>
        </is>
      </c>
      <c r="W113" t="inlineStr">
        <is>
          <t>Aprovado Caixa</t>
        </is>
      </c>
      <c r="X113" t="inlineStr">
        <is>
          <t>Parcela_Paga</t>
        </is>
      </c>
      <c r="Y113" t="inlineStr">
        <is>
          <t>Bar Brahma - Tutum Matriz - Kamino</t>
        </is>
      </c>
    </row>
    <row r="114">
      <c r="A114" t="n">
        <v>3748</v>
      </c>
      <c r="B114" t="n">
        <v>67843</v>
      </c>
      <c r="C114" t="inlineStr">
        <is>
          <t>Bar Brahma - Centro</t>
        </is>
      </c>
      <c r="D114" t="n">
        <v>114</v>
      </c>
      <c r="F114" t="inlineStr">
        <is>
          <t>PROCESSO TRABALHISTA</t>
        </is>
      </c>
      <c r="G114" t="inlineStr">
        <is>
          <t>True</t>
        </is>
      </c>
      <c r="H114" t="n">
        <v>20</v>
      </c>
      <c r="I114" t="n">
        <v>12</v>
      </c>
      <c r="J114" t="n">
        <v>6000</v>
      </c>
      <c r="K114" s="27" t="n">
        <v>45853</v>
      </c>
      <c r="L114" s="27" t="n">
        <v>45853</v>
      </c>
      <c r="M114" s="27" t="n">
        <v>45853</v>
      </c>
      <c r="N114" t="n">
        <v>120000</v>
      </c>
      <c r="O114" t="n">
        <v>120000</v>
      </c>
      <c r="P114" s="27" t="n">
        <v>45504</v>
      </c>
      <c r="Q114" t="inlineStr">
        <is>
          <t>Transferência Bancária ou Pix</t>
        </is>
      </c>
      <c r="R114" t="inlineStr">
        <is>
          <t>20 PARC-FIM 16/03/2026</t>
        </is>
      </c>
      <c r="S114" t="inlineStr">
        <is>
          <t>Endividamento</t>
        </is>
      </c>
      <c r="T114" t="inlineStr">
        <is>
          <t>Processo Judicial</t>
        </is>
      </c>
      <c r="U114" t="inlineStr">
        <is>
          <t>Documentação Aprovada</t>
        </is>
      </c>
      <c r="V114" t="inlineStr">
        <is>
          <t>Aprovado Diretoria</t>
        </is>
      </c>
      <c r="W114" t="inlineStr">
        <is>
          <t>Aprovado Caixa</t>
        </is>
      </c>
      <c r="X114" t="inlineStr">
        <is>
          <t>Parcela_Paga</t>
        </is>
      </c>
      <c r="Y114" t="inlineStr">
        <is>
          <t>Tempus - Kamino</t>
        </is>
      </c>
    </row>
    <row r="115">
      <c r="A115" t="n">
        <v>4209</v>
      </c>
      <c r="B115" t="n">
        <v>71616</v>
      </c>
      <c r="C115" t="inlineStr">
        <is>
          <t>Bar Brahma - Centro</t>
        </is>
      </c>
      <c r="D115" t="n">
        <v>114</v>
      </c>
      <c r="F115" t="inlineStr">
        <is>
          <t>PROCESSO TRABALHISTA</t>
        </is>
      </c>
      <c r="G115" t="inlineStr">
        <is>
          <t>True</t>
        </is>
      </c>
      <c r="H115" t="n">
        <v>14</v>
      </c>
      <c r="I115" t="n">
        <v>11</v>
      </c>
      <c r="J115" t="n">
        <v>2000</v>
      </c>
      <c r="K115" s="27" t="n">
        <v>45852</v>
      </c>
      <c r="L115" s="27" t="n">
        <v>45852</v>
      </c>
      <c r="M115" s="27" t="n">
        <v>45852</v>
      </c>
      <c r="N115" t="n">
        <v>28000</v>
      </c>
      <c r="O115" t="n">
        <v>28000</v>
      </c>
      <c r="P115" s="27" t="n">
        <v>45526</v>
      </c>
      <c r="Q115" t="inlineStr">
        <is>
          <t>Transferência Bancária ou Pix</t>
        </is>
      </c>
      <c r="R115" t="inlineStr">
        <is>
          <t>14 PARC-FIM 13/10/2025</t>
        </is>
      </c>
      <c r="S115" t="inlineStr">
        <is>
          <t>Endividamento</t>
        </is>
      </c>
      <c r="T115" t="inlineStr">
        <is>
          <t>Processo Judicial</t>
        </is>
      </c>
      <c r="U115" t="inlineStr">
        <is>
          <t>Documentação Aprovada</t>
        </is>
      </c>
      <c r="V115" t="inlineStr">
        <is>
          <t>Aprovado Diretoria</t>
        </is>
      </c>
      <c r="W115" t="inlineStr">
        <is>
          <t>Aprovado Caixa</t>
        </is>
      </c>
      <c r="X115" t="inlineStr">
        <is>
          <t>Parcela_Paga</t>
        </is>
      </c>
      <c r="Y115" t="inlineStr">
        <is>
          <t>Tempus - Kamino</t>
        </is>
      </c>
    </row>
    <row r="116">
      <c r="A116" t="n">
        <v>8482</v>
      </c>
      <c r="B116" t="n">
        <v>121412</v>
      </c>
      <c r="C116" t="inlineStr">
        <is>
          <t>Bar Brahma - Centro</t>
        </is>
      </c>
      <c r="D116" t="n">
        <v>114</v>
      </c>
      <c r="F116" t="inlineStr">
        <is>
          <t>WEMERSON CARLOS RODRIGUES RIOS</t>
        </is>
      </c>
      <c r="G116" t="inlineStr">
        <is>
          <t>True</t>
        </is>
      </c>
      <c r="H116" t="n">
        <v>5</v>
      </c>
      <c r="I116" t="n">
        <v>4</v>
      </c>
      <c r="J116" t="n">
        <v>2000</v>
      </c>
      <c r="K116" s="27" t="n">
        <v>45852</v>
      </c>
      <c r="L116" s="27" t="n">
        <v>45852</v>
      </c>
      <c r="M116" s="27" t="n">
        <v>45852</v>
      </c>
      <c r="N116" t="n">
        <v>10000</v>
      </c>
      <c r="O116" t="n">
        <v>10000</v>
      </c>
      <c r="P116" s="27" t="n">
        <v>45748</v>
      </c>
      <c r="Q116" t="inlineStr">
        <is>
          <t>Transferência Bancária ou Pix</t>
        </is>
      </c>
      <c r="R116" t="inlineStr">
        <is>
          <t>.</t>
        </is>
      </c>
      <c r="S116" t="inlineStr">
        <is>
          <t>Endividamento</t>
        </is>
      </c>
      <c r="T116" t="inlineStr">
        <is>
          <t>Processo Judicial</t>
        </is>
      </c>
      <c r="U116" t="inlineStr">
        <is>
          <t>Documentação Aprovada</t>
        </is>
      </c>
      <c r="V116" t="inlineStr">
        <is>
          <t>Aprovado Diretoria</t>
        </is>
      </c>
      <c r="W116" t="inlineStr">
        <is>
          <t>Aprovado Caixa</t>
        </is>
      </c>
      <c r="X116" t="inlineStr">
        <is>
          <t>Parcela_Paga</t>
        </is>
      </c>
      <c r="Y116" t="inlineStr">
        <is>
          <t>Tempus - Kamino</t>
        </is>
      </c>
    </row>
    <row r="117">
      <c r="A117" t="n">
        <v>8673</v>
      </c>
      <c r="B117" t="n">
        <v>125129</v>
      </c>
      <c r="C117" t="inlineStr">
        <is>
          <t>Bar Brahma - Centro</t>
        </is>
      </c>
      <c r="D117" t="n">
        <v>114</v>
      </c>
      <c r="F117" t="inlineStr">
        <is>
          <t>ARAM JUVENCIO RIBEIRO</t>
        </is>
      </c>
      <c r="G117" t="inlineStr">
        <is>
          <t>True</t>
        </is>
      </c>
      <c r="H117" t="n">
        <v>9</v>
      </c>
      <c r="I117" t="n">
        <v>4</v>
      </c>
      <c r="J117" t="n">
        <v>2000</v>
      </c>
      <c r="K117" s="27" t="n">
        <v>45852</v>
      </c>
      <c r="L117" s="27" t="n">
        <v>45852</v>
      </c>
      <c r="M117" s="27" t="n">
        <v>45852</v>
      </c>
      <c r="N117" t="n">
        <v>17000</v>
      </c>
      <c r="O117" t="n">
        <v>17000</v>
      </c>
      <c r="P117" s="27" t="n">
        <v>45761</v>
      </c>
      <c r="Q117" t="inlineStr">
        <is>
          <t>Transferência Bancária ou Pix</t>
        </is>
      </c>
      <c r="R117" t="inlineStr">
        <is>
          <t>9 PARC-FIM 15/12/2025</t>
        </is>
      </c>
      <c r="S117" t="inlineStr">
        <is>
          <t>Endividamento</t>
        </is>
      </c>
      <c r="T117" t="inlineStr">
        <is>
          <t>Processo Judicial</t>
        </is>
      </c>
      <c r="U117" t="inlineStr">
        <is>
          <t>Documentação Aprovada</t>
        </is>
      </c>
      <c r="V117" t="inlineStr">
        <is>
          <t>Aprovado Diretoria</t>
        </is>
      </c>
      <c r="W117" t="inlineStr">
        <is>
          <t>Aprovado Caixa</t>
        </is>
      </c>
      <c r="X117" t="inlineStr">
        <is>
          <t>Parcela_Paga</t>
        </is>
      </c>
      <c r="Y117" t="inlineStr">
        <is>
          <t>Bar Brahma - Tutum Matriz - Kamino</t>
        </is>
      </c>
    </row>
    <row r="118">
      <c r="A118" t="n">
        <v>9750</v>
      </c>
      <c r="B118" t="n">
        <v>139732</v>
      </c>
      <c r="C118" t="inlineStr">
        <is>
          <t>Bar Brahma - Centro</t>
        </is>
      </c>
      <c r="D118" t="n">
        <v>114</v>
      </c>
      <c r="F118" t="inlineStr">
        <is>
          <t>BB DISTRIBUIDORA DE CARNES LTDA</t>
        </is>
      </c>
      <c r="G118" t="inlineStr">
        <is>
          <t>True</t>
        </is>
      </c>
      <c r="H118" t="n">
        <v>4</v>
      </c>
      <c r="I118" t="n">
        <v>4</v>
      </c>
      <c r="J118" t="n">
        <v>4786.93</v>
      </c>
      <c r="K118" s="27" t="n">
        <v>45852</v>
      </c>
      <c r="L118" s="27" t="n">
        <v>45852</v>
      </c>
      <c r="M118" s="27" t="n">
        <v>45852</v>
      </c>
      <c r="N118" t="n">
        <v>19147.66</v>
      </c>
      <c r="O118" t="n">
        <v>19147.66</v>
      </c>
      <c r="P118" s="27" t="n">
        <v>45821</v>
      </c>
      <c r="Q118" t="inlineStr">
        <is>
          <t>Boleto Bancário</t>
        </is>
      </c>
      <c r="R118" t="inlineStr">
        <is>
          <t>395230</t>
        </is>
      </c>
      <c r="S118" t="inlineStr">
        <is>
          <t>Custo Mercadoria Vendida</t>
        </is>
      </c>
      <c r="T118" t="inlineStr">
        <is>
          <t>Insumos - Alimentos</t>
        </is>
      </c>
      <c r="U118" t="inlineStr">
        <is>
          <t>Documentação Aprovada</t>
        </is>
      </c>
      <c r="V118" t="inlineStr">
        <is>
          <t>Aprovado Diretoria</t>
        </is>
      </c>
      <c r="W118" t="inlineStr">
        <is>
          <t>Aprovado Caixa</t>
        </is>
      </c>
      <c r="X118" t="inlineStr">
        <is>
          <t>Parcela_Paga</t>
        </is>
      </c>
      <c r="Y118" t="inlineStr">
        <is>
          <t>Tempus - Kamino</t>
        </is>
      </c>
    </row>
    <row r="119">
      <c r="A119" t="n">
        <v>9917</v>
      </c>
      <c r="B119" t="n">
        <v>142675</v>
      </c>
      <c r="C119" t="inlineStr">
        <is>
          <t>Bar Brahma - Centro</t>
        </is>
      </c>
      <c r="D119" t="n">
        <v>114</v>
      </c>
      <c r="F119" t="inlineStr">
        <is>
          <t>RONALDO MIGUEL MATOS DUARTE 00033104506</t>
        </is>
      </c>
      <c r="G119" t="inlineStr">
        <is>
          <t>True</t>
        </is>
      </c>
      <c r="H119" t="n">
        <v>3</v>
      </c>
      <c r="I119" t="n">
        <v>1</v>
      </c>
      <c r="J119" t="n">
        <v>6683</v>
      </c>
      <c r="K119" s="27" t="n">
        <v>45850</v>
      </c>
      <c r="L119" s="27" t="n">
        <v>45852</v>
      </c>
      <c r="M119" s="27" t="n">
        <v>45852</v>
      </c>
      <c r="N119" t="n">
        <v>20050</v>
      </c>
      <c r="O119" t="n">
        <v>20050</v>
      </c>
      <c r="P119" s="27" t="n">
        <v>45839</v>
      </c>
      <c r="Q119" t="inlineStr">
        <is>
          <t>Transferência Bancária ou Pix</t>
        </is>
      </c>
      <c r="R119" t="inlineStr">
        <is>
          <t>7</t>
        </is>
      </c>
      <c r="S119" t="inlineStr">
        <is>
          <t>Investimento - CAPEX</t>
        </is>
      </c>
      <c r="T119" t="inlineStr">
        <is>
          <t xml:space="preserve">Investimento - Construção - Obra </t>
        </is>
      </c>
      <c r="U119" t="inlineStr">
        <is>
          <t>Documentação Aprovada</t>
        </is>
      </c>
      <c r="V119" t="inlineStr">
        <is>
          <t>Aprovado Diretoria</t>
        </is>
      </c>
      <c r="W119" t="inlineStr">
        <is>
          <t>Aprovado Caixa</t>
        </is>
      </c>
      <c r="X119" t="inlineStr">
        <is>
          <t>Parcela_Paga</t>
        </is>
      </c>
      <c r="Y119" t="inlineStr">
        <is>
          <t>Tempus - Kamino</t>
        </is>
      </c>
    </row>
    <row r="120">
      <c r="A120" t="n">
        <v>9915</v>
      </c>
      <c r="B120" t="n">
        <v>142665</v>
      </c>
      <c r="C120" t="inlineStr">
        <is>
          <t>Bar Brahma - Centro</t>
        </is>
      </c>
      <c r="D120" t="n">
        <v>114</v>
      </c>
      <c r="F120" t="inlineStr">
        <is>
          <t>RONALDO MIGUEL MATOS DUARTE 00033104506</t>
        </is>
      </c>
      <c r="G120" t="inlineStr">
        <is>
          <t>True</t>
        </is>
      </c>
      <c r="H120" t="n">
        <v>2</v>
      </c>
      <c r="I120" t="n">
        <v>1</v>
      </c>
      <c r="J120" t="n">
        <v>2650</v>
      </c>
      <c r="K120" s="27" t="n">
        <v>45850</v>
      </c>
      <c r="L120" s="27" t="n">
        <v>45852</v>
      </c>
      <c r="M120" s="27" t="n">
        <v>45852</v>
      </c>
      <c r="N120" t="n">
        <v>5300</v>
      </c>
      <c r="O120" t="n">
        <v>5300</v>
      </c>
      <c r="P120" s="27" t="n">
        <v>45839</v>
      </c>
      <c r="Q120" t="inlineStr">
        <is>
          <t>Transferência Bancária ou Pix</t>
        </is>
      </c>
      <c r="R120" t="inlineStr">
        <is>
          <t>8</t>
        </is>
      </c>
      <c r="S120" t="inlineStr">
        <is>
          <t>Investimento - CAPEX</t>
        </is>
      </c>
      <c r="T120" t="inlineStr">
        <is>
          <t xml:space="preserve">Investimento - Construção - Obra </t>
        </is>
      </c>
      <c r="U120" t="inlineStr">
        <is>
          <t>Documentação Aprovada</t>
        </is>
      </c>
      <c r="V120" t="inlineStr">
        <is>
          <t>Aprovado Diretoria</t>
        </is>
      </c>
      <c r="W120" t="inlineStr">
        <is>
          <t>Aprovado Caixa</t>
        </is>
      </c>
      <c r="X120" t="inlineStr">
        <is>
          <t>Parcela_Paga</t>
        </is>
      </c>
      <c r="Y120" t="inlineStr">
        <is>
          <t>Tempus - Kamino</t>
        </is>
      </c>
    </row>
    <row r="121">
      <c r="A121" t="n">
        <v>9948</v>
      </c>
      <c r="B121" t="n">
        <v>143608</v>
      </c>
      <c r="C121" t="inlineStr">
        <is>
          <t>Bar Brahma - Centro</t>
        </is>
      </c>
      <c r="D121" t="n">
        <v>114</v>
      </c>
      <c r="F121" t="inlineStr">
        <is>
          <t>DTK COMERCIO DE ALIMENTOS LTDA</t>
        </is>
      </c>
      <c r="G121" t="inlineStr">
        <is>
          <t>True</t>
        </is>
      </c>
      <c r="H121" t="n">
        <v>2</v>
      </c>
      <c r="I121" t="n">
        <v>1</v>
      </c>
      <c r="J121" t="n">
        <v>4370.92</v>
      </c>
      <c r="K121" s="27" t="n">
        <v>45852</v>
      </c>
      <c r="L121" s="27" t="n">
        <v>45852</v>
      </c>
      <c r="M121" s="27" t="n">
        <v>45852</v>
      </c>
      <c r="N121" t="n">
        <v>8741.84</v>
      </c>
      <c r="O121" t="n">
        <v>8741.84</v>
      </c>
      <c r="P121" s="27" t="n">
        <v>45841</v>
      </c>
      <c r="Q121" t="inlineStr">
        <is>
          <t>Boleto Bancário</t>
        </is>
      </c>
      <c r="R121" t="inlineStr">
        <is>
          <t>35197</t>
        </is>
      </c>
      <c r="S121" t="inlineStr">
        <is>
          <t>Custo Mercadoria Vendida</t>
        </is>
      </c>
      <c r="T121" t="inlineStr">
        <is>
          <t>Insumos - Alimentos</t>
        </is>
      </c>
      <c r="U121" t="inlineStr">
        <is>
          <t>Documentação Aprovada</t>
        </is>
      </c>
      <c r="V121" t="inlineStr">
        <is>
          <t>Aprovado Diretoria</t>
        </is>
      </c>
      <c r="W121" t="inlineStr">
        <is>
          <t>Aprovado Caixa</t>
        </is>
      </c>
      <c r="X121" t="inlineStr">
        <is>
          <t>Parcela_Paga</t>
        </is>
      </c>
      <c r="Y121" t="inlineStr">
        <is>
          <t>Tempus - Kamino</t>
        </is>
      </c>
    </row>
    <row r="122">
      <c r="A122" t="n">
        <v>9775</v>
      </c>
      <c r="B122" t="n">
        <v>140047</v>
      </c>
      <c r="C122" t="inlineStr">
        <is>
          <t>Bar Brahma - Centro</t>
        </is>
      </c>
      <c r="D122" t="n">
        <v>114</v>
      </c>
      <c r="F122" t="inlineStr">
        <is>
          <t>JADILSON JOSE SIQUEIRA AMARAL 00916070433</t>
        </is>
      </c>
      <c r="G122" t="inlineStr">
        <is>
          <t>True</t>
        </is>
      </c>
      <c r="H122" t="n">
        <v>2</v>
      </c>
      <c r="I122" t="n">
        <v>2</v>
      </c>
      <c r="J122" t="n">
        <v>4468.5</v>
      </c>
      <c r="K122" s="27" t="n">
        <v>45847</v>
      </c>
      <c r="L122" s="27" t="n"/>
      <c r="M122" s="27" t="n">
        <v>45852</v>
      </c>
      <c r="N122" t="n">
        <v>8937</v>
      </c>
      <c r="O122" t="n">
        <v>8937</v>
      </c>
      <c r="P122" s="27" t="n">
        <v>45825</v>
      </c>
      <c r="Q122" t="inlineStr">
        <is>
          <t>Transferência Bancária ou Pix</t>
        </is>
      </c>
      <c r="R122" t="inlineStr">
        <is>
          <t>137500062025</t>
        </is>
      </c>
      <c r="S122" t="inlineStr">
        <is>
          <t>Manutenção</t>
        </is>
      </c>
      <c r="T122" t="inlineStr">
        <is>
          <t>Manutenção Predial</t>
        </is>
      </c>
      <c r="U122" t="inlineStr">
        <is>
          <t>Documentação Aprovada</t>
        </is>
      </c>
      <c r="V122" t="inlineStr">
        <is>
          <t>Aprovado Diretoria</t>
        </is>
      </c>
      <c r="W122" t="inlineStr">
        <is>
          <t>Aprovado Caixa</t>
        </is>
      </c>
      <c r="X122" t="inlineStr">
        <is>
          <t>Parcela_Paga</t>
        </is>
      </c>
      <c r="Y122" t="inlineStr">
        <is>
          <t>Tempus - Kamino</t>
        </is>
      </c>
    </row>
    <row r="123">
      <c r="A123" t="n">
        <v>8926</v>
      </c>
      <c r="B123" t="n">
        <v>127502</v>
      </c>
      <c r="C123" t="inlineStr">
        <is>
          <t>Bar Brahma - Centro</t>
        </is>
      </c>
      <c r="D123" t="n">
        <v>114</v>
      </c>
      <c r="F123" t="inlineStr">
        <is>
          <t>GABRIEL RIBEIRO SOARES</t>
        </is>
      </c>
      <c r="G123" t="inlineStr">
        <is>
          <t>True</t>
        </is>
      </c>
      <c r="H123" t="n">
        <v>7</v>
      </c>
      <c r="I123" t="n">
        <v>3</v>
      </c>
      <c r="J123" t="n">
        <v>2500</v>
      </c>
      <c r="K123" s="27" t="n">
        <v>45852</v>
      </c>
      <c r="L123" s="27" t="n">
        <v>45852</v>
      </c>
      <c r="M123" s="27" t="n">
        <v>45852</v>
      </c>
      <c r="N123" t="n">
        <v>16000</v>
      </c>
      <c r="O123" t="n">
        <v>16000</v>
      </c>
      <c r="P123" s="27" t="n">
        <v>45772</v>
      </c>
      <c r="Q123" t="inlineStr">
        <is>
          <t>Transferência Bancária ou Pix</t>
        </is>
      </c>
      <c r="R123" t="inlineStr">
        <is>
          <t>7 PARC-FIM 12/11/2025</t>
        </is>
      </c>
      <c r="S123" t="inlineStr">
        <is>
          <t>Endividamento</t>
        </is>
      </c>
      <c r="T123" t="inlineStr">
        <is>
          <t>Processo Judicial</t>
        </is>
      </c>
      <c r="U123" t="inlineStr">
        <is>
          <t>Documentação Aprovada</t>
        </is>
      </c>
      <c r="V123" t="inlineStr">
        <is>
          <t>Aprovado Diretoria</t>
        </is>
      </c>
      <c r="W123" t="inlineStr">
        <is>
          <t>Aprovado Caixa</t>
        </is>
      </c>
      <c r="X123" t="inlineStr">
        <is>
          <t>Parcela_Paga</t>
        </is>
      </c>
      <c r="Y123" t="inlineStr">
        <is>
          <t>Bar Brahma - Tutum Matriz - Kamino</t>
        </is>
      </c>
    </row>
    <row r="124">
      <c r="A124" t="n">
        <v>9671</v>
      </c>
      <c r="B124" t="n">
        <v>138644</v>
      </c>
      <c r="C124" t="inlineStr">
        <is>
          <t>Bar Brahma - Centro</t>
        </is>
      </c>
      <c r="D124" t="n">
        <v>114</v>
      </c>
      <c r="F124" t="inlineStr">
        <is>
          <t>RN DISTRIBUIDORA DE UTENSILIOS DOMESTICOS LTDA</t>
        </is>
      </c>
      <c r="G124" t="inlineStr">
        <is>
          <t>True</t>
        </is>
      </c>
      <c r="H124" t="n">
        <v>2</v>
      </c>
      <c r="I124" t="n">
        <v>2</v>
      </c>
      <c r="J124" t="n">
        <v>1258.2</v>
      </c>
      <c r="K124" s="27" t="n">
        <v>45848</v>
      </c>
      <c r="L124" s="27" t="n">
        <v>45848</v>
      </c>
      <c r="M124" s="27" t="n">
        <v>45848</v>
      </c>
      <c r="N124" t="n">
        <v>2516.4</v>
      </c>
      <c r="O124" t="n">
        <v>2516.4</v>
      </c>
      <c r="P124" s="27" t="n">
        <v>45818</v>
      </c>
      <c r="Q124" t="inlineStr">
        <is>
          <t>Boleto Bancário</t>
        </is>
      </c>
      <c r="R124" t="inlineStr">
        <is>
          <t>4024</t>
        </is>
      </c>
      <c r="S124" t="inlineStr">
        <is>
          <t>Utilidades</t>
        </is>
      </c>
      <c r="T124" t="inlineStr">
        <is>
          <t>Utensilios</t>
        </is>
      </c>
      <c r="U124" t="inlineStr">
        <is>
          <t>Documentação Aprovada</t>
        </is>
      </c>
      <c r="V124" t="inlineStr">
        <is>
          <t>Aprovado Diretoria</t>
        </is>
      </c>
      <c r="W124" t="inlineStr">
        <is>
          <t>Aprovado Caixa</t>
        </is>
      </c>
      <c r="X124" t="inlineStr">
        <is>
          <t>Parcela_Paga</t>
        </is>
      </c>
      <c r="Y124" t="inlineStr">
        <is>
          <t>Tempus - Kamino</t>
        </is>
      </c>
    </row>
    <row r="125">
      <c r="A125" t="n">
        <v>9840</v>
      </c>
      <c r="B125" t="n">
        <v>141096</v>
      </c>
      <c r="C125" t="inlineStr">
        <is>
          <t>Bar Brahma - Centro</t>
        </is>
      </c>
      <c r="D125" t="n">
        <v>114</v>
      </c>
      <c r="F125" t="inlineStr">
        <is>
          <t>BB DISTRIBUIDORA DE CARNES LTDA</t>
        </is>
      </c>
      <c r="G125" t="inlineStr">
        <is>
          <t>True</t>
        </is>
      </c>
      <c r="H125" t="n">
        <v>3</v>
      </c>
      <c r="I125" t="n">
        <v>2</v>
      </c>
      <c r="J125" t="n">
        <v>3002.61</v>
      </c>
      <c r="K125" s="27" t="n">
        <v>45847</v>
      </c>
      <c r="L125" s="27" t="n">
        <v>45846</v>
      </c>
      <c r="M125" s="27" t="n">
        <v>45846</v>
      </c>
      <c r="N125" t="n">
        <v>9007.85</v>
      </c>
      <c r="O125" t="n">
        <v>9007.85</v>
      </c>
      <c r="P125" s="27" t="n">
        <v>45831</v>
      </c>
      <c r="Q125" t="inlineStr">
        <is>
          <t>Boleto Bancário</t>
        </is>
      </c>
      <c r="R125" t="inlineStr">
        <is>
          <t>395808</t>
        </is>
      </c>
      <c r="S125" t="inlineStr">
        <is>
          <t>Custo Mercadoria Vendida</t>
        </is>
      </c>
      <c r="T125" t="inlineStr">
        <is>
          <t>Insumos - Alimentos</t>
        </is>
      </c>
      <c r="U125" t="inlineStr">
        <is>
          <t>Documentação Aprovada</t>
        </is>
      </c>
      <c r="V125" t="inlineStr">
        <is>
          <t>Aprovado Diretoria</t>
        </is>
      </c>
      <c r="W125" t="inlineStr">
        <is>
          <t>Aprovado Caixa</t>
        </is>
      </c>
      <c r="X125" t="inlineStr">
        <is>
          <t>Parcela_Paga</t>
        </is>
      </c>
      <c r="Y125" t="inlineStr">
        <is>
          <t>Tempus - Kamino</t>
        </is>
      </c>
    </row>
    <row r="126">
      <c r="A126" t="n">
        <v>9872</v>
      </c>
      <c r="B126" t="n">
        <v>141829</v>
      </c>
      <c r="C126" t="inlineStr">
        <is>
          <t>Bar Brahma - Centro</t>
        </is>
      </c>
      <c r="D126" t="n">
        <v>114</v>
      </c>
      <c r="F126" t="inlineStr">
        <is>
          <t>LATICINIOS PIRAMIDE LTDA</t>
        </is>
      </c>
      <c r="G126" t="inlineStr">
        <is>
          <t>True</t>
        </is>
      </c>
      <c r="H126" t="n">
        <v>2</v>
      </c>
      <c r="I126" t="n">
        <v>1</v>
      </c>
      <c r="J126" t="n">
        <v>2852.95</v>
      </c>
      <c r="K126" s="27" t="n">
        <v>45846</v>
      </c>
      <c r="L126" s="27" t="n">
        <v>45846</v>
      </c>
      <c r="M126" s="27" t="n">
        <v>45846</v>
      </c>
      <c r="N126" t="n">
        <v>5705.9</v>
      </c>
      <c r="O126" t="n">
        <v>5705.9</v>
      </c>
      <c r="P126" s="27" t="n">
        <v>45834</v>
      </c>
      <c r="Q126" t="inlineStr">
        <is>
          <t>Boleto Bancário</t>
        </is>
      </c>
      <c r="R126" t="inlineStr">
        <is>
          <t>77470</t>
        </is>
      </c>
      <c r="S126" t="inlineStr">
        <is>
          <t>Custo Mercadoria Vendida</t>
        </is>
      </c>
      <c r="T126" t="inlineStr">
        <is>
          <t>Insumos - Alimentos</t>
        </is>
      </c>
      <c r="U126" t="inlineStr">
        <is>
          <t>Documentação Aprovada</t>
        </is>
      </c>
      <c r="V126" t="inlineStr">
        <is>
          <t>Aprovado Diretoria</t>
        </is>
      </c>
      <c r="W126" t="inlineStr">
        <is>
          <t>Aprovado Caixa</t>
        </is>
      </c>
      <c r="X126" t="inlineStr">
        <is>
          <t>Parcela_Paga</t>
        </is>
      </c>
      <c r="Y126" t="inlineStr">
        <is>
          <t>Tempus - Kamino</t>
        </is>
      </c>
    </row>
    <row r="127">
      <c r="A127" t="n">
        <v>9757</v>
      </c>
      <c r="B127" t="n">
        <v>139979</v>
      </c>
      <c r="C127" t="inlineStr">
        <is>
          <t>Bar Brahma - Centro</t>
        </is>
      </c>
      <c r="D127" t="n">
        <v>114</v>
      </c>
      <c r="F127" t="inlineStr">
        <is>
          <t>Officina Do Vidro Arte E Artesanato Ltda</t>
        </is>
      </c>
      <c r="G127" t="inlineStr">
        <is>
          <t>True</t>
        </is>
      </c>
      <c r="H127" t="n">
        <v>2</v>
      </c>
      <c r="I127" t="n">
        <v>2</v>
      </c>
      <c r="J127" t="n">
        <v>2290.68</v>
      </c>
      <c r="K127" s="27" t="n">
        <v>45847</v>
      </c>
      <c r="L127" s="27" t="n">
        <v>45846</v>
      </c>
      <c r="M127" s="27" t="n">
        <v>45846</v>
      </c>
      <c r="N127" t="n">
        <v>4581.36</v>
      </c>
      <c r="O127" t="n">
        <v>4581.36</v>
      </c>
      <c r="P127" s="27" t="n">
        <v>45824</v>
      </c>
      <c r="Q127" t="inlineStr">
        <is>
          <t>Boleto Bancário</t>
        </is>
      </c>
      <c r="R127" t="inlineStr">
        <is>
          <t>321</t>
        </is>
      </c>
      <c r="S127" t="inlineStr">
        <is>
          <t>Utilidades</t>
        </is>
      </c>
      <c r="T127" t="inlineStr">
        <is>
          <t>Utensilios</t>
        </is>
      </c>
      <c r="U127" t="inlineStr">
        <is>
          <t>Documentação Aprovada</t>
        </is>
      </c>
      <c r="V127" t="inlineStr">
        <is>
          <t>Aprovado Diretoria</t>
        </is>
      </c>
      <c r="W127" t="inlineStr">
        <is>
          <t>Aprovado Caixa</t>
        </is>
      </c>
      <c r="X127" t="inlineStr">
        <is>
          <t>Parcela_Paga</t>
        </is>
      </c>
      <c r="Y127" t="inlineStr">
        <is>
          <t>Tempus - Kamino</t>
        </is>
      </c>
    </row>
    <row r="128">
      <c r="A128" t="n">
        <v>9874</v>
      </c>
      <c r="B128" t="n">
        <v>141833</v>
      </c>
      <c r="C128" t="inlineStr">
        <is>
          <t>Bar Brahma - Centro</t>
        </is>
      </c>
      <c r="D128" t="n">
        <v>114</v>
      </c>
      <c r="F128" t="inlineStr">
        <is>
          <t>BB DISTRIBUIDORA DE CARNES LTDA</t>
        </is>
      </c>
      <c r="G128" t="inlineStr">
        <is>
          <t>True</t>
        </is>
      </c>
      <c r="H128" t="n">
        <v>2</v>
      </c>
      <c r="I128" t="n">
        <v>1</v>
      </c>
      <c r="J128" t="n">
        <v>2741.86</v>
      </c>
      <c r="K128" s="27" t="n">
        <v>45846</v>
      </c>
      <c r="L128" s="27" t="n">
        <v>45846</v>
      </c>
      <c r="M128" s="27" t="n">
        <v>45846</v>
      </c>
      <c r="N128" t="n">
        <v>5483.72</v>
      </c>
      <c r="O128" t="n">
        <v>5483.72</v>
      </c>
      <c r="P128" s="27" t="n">
        <v>45834</v>
      </c>
      <c r="Q128" t="inlineStr">
        <is>
          <t>Boleto Bancário</t>
        </is>
      </c>
      <c r="R128" t="inlineStr">
        <is>
          <t>396166</t>
        </is>
      </c>
      <c r="S128" t="inlineStr">
        <is>
          <t>Custo Mercadoria Vendida</t>
        </is>
      </c>
      <c r="T128" t="inlineStr">
        <is>
          <t>Insumos - Alimentos</t>
        </is>
      </c>
      <c r="U128" t="inlineStr">
        <is>
          <t>Documentação Aprovada</t>
        </is>
      </c>
      <c r="V128" t="inlineStr">
        <is>
          <t>Aprovado Diretoria</t>
        </is>
      </c>
      <c r="W128" t="inlineStr">
        <is>
          <t>Aprovado Caixa</t>
        </is>
      </c>
      <c r="X128" t="inlineStr">
        <is>
          <t>Parcela_Paga</t>
        </is>
      </c>
      <c r="Y128" t="inlineStr">
        <is>
          <t>Tempus - Kamino</t>
        </is>
      </c>
    </row>
    <row r="129">
      <c r="A129" t="n">
        <v>9833</v>
      </c>
      <c r="B129" t="n">
        <v>140981</v>
      </c>
      <c r="C129" t="inlineStr">
        <is>
          <t>Bar Brahma - Centro</t>
        </is>
      </c>
      <c r="D129" t="n">
        <v>114</v>
      </c>
      <c r="F129" t="inlineStr">
        <is>
          <t xml:space="preserve">EMPORIO MEL </t>
        </is>
      </c>
      <c r="G129" t="inlineStr">
        <is>
          <t>True</t>
        </is>
      </c>
      <c r="H129" t="n">
        <v>2</v>
      </c>
      <c r="I129" t="n">
        <v>2</v>
      </c>
      <c r="J129" t="n">
        <v>2959.98</v>
      </c>
      <c r="K129" s="27" t="n">
        <v>45846</v>
      </c>
      <c r="L129" s="27" t="n">
        <v>45846</v>
      </c>
      <c r="M129" s="27" t="n">
        <v>45846</v>
      </c>
      <c r="N129" t="n">
        <v>5919.95</v>
      </c>
      <c r="O129" t="n">
        <v>5919.95</v>
      </c>
      <c r="P129" s="27" t="n">
        <v>45831</v>
      </c>
      <c r="Q129" t="inlineStr">
        <is>
          <t>Boleto Bancário</t>
        </is>
      </c>
      <c r="R129" t="inlineStr">
        <is>
          <t>456250</t>
        </is>
      </c>
      <c r="S129" t="inlineStr">
        <is>
          <t>Custo Mercadoria Vendida</t>
        </is>
      </c>
      <c r="T129" t="inlineStr">
        <is>
          <t>Insumos - Alimentos</t>
        </is>
      </c>
      <c r="U129" t="inlineStr">
        <is>
          <t>Documentação Aprovada</t>
        </is>
      </c>
      <c r="V129" t="inlineStr">
        <is>
          <t>Aprovado Diretoria</t>
        </is>
      </c>
      <c r="W129" t="inlineStr">
        <is>
          <t>Aprovado Caixa</t>
        </is>
      </c>
      <c r="X129" t="inlineStr">
        <is>
          <t>Parcela_Paga</t>
        </is>
      </c>
      <c r="Y129" t="inlineStr">
        <is>
          <t>Tempus - Kamino</t>
        </is>
      </c>
    </row>
    <row r="130">
      <c r="A130" t="n">
        <v>2871</v>
      </c>
      <c r="B130" t="n">
        <v>59352</v>
      </c>
      <c r="C130" t="inlineStr">
        <is>
          <t>Bar Brahma - Centro</t>
        </is>
      </c>
      <c r="D130" t="n">
        <v>114</v>
      </c>
      <c r="F130" t="inlineStr">
        <is>
          <t>PROCESSO TRABALHISTA</t>
        </is>
      </c>
      <c r="G130" t="inlineStr">
        <is>
          <t>True</t>
        </is>
      </c>
      <c r="H130" t="n">
        <v>22</v>
      </c>
      <c r="I130" t="n">
        <v>13</v>
      </c>
      <c r="J130" t="n">
        <v>2500</v>
      </c>
      <c r="K130" s="27" t="n">
        <v>45846</v>
      </c>
      <c r="L130" s="27" t="n">
        <v>45846</v>
      </c>
      <c r="M130" s="27" t="n">
        <v>45846</v>
      </c>
      <c r="N130" t="n">
        <v>55000</v>
      </c>
      <c r="O130" t="n">
        <v>55000</v>
      </c>
      <c r="P130" s="27" t="n">
        <v>45461</v>
      </c>
      <c r="Q130" t="inlineStr">
        <is>
          <t>Transferência Bancária ou Pix</t>
        </is>
      </c>
      <c r="R130" t="inlineStr">
        <is>
          <t>22 PARC-FIM 08/04/2026</t>
        </is>
      </c>
      <c r="S130" t="inlineStr">
        <is>
          <t>Endividamento</t>
        </is>
      </c>
      <c r="T130" t="inlineStr">
        <is>
          <t>Processo Judicial</t>
        </is>
      </c>
      <c r="U130" t="inlineStr">
        <is>
          <t>Documentação Aprovada</t>
        </is>
      </c>
      <c r="V130" t="inlineStr">
        <is>
          <t>Aprovado Diretoria</t>
        </is>
      </c>
      <c r="W130" t="inlineStr">
        <is>
          <t>Aprovado Caixa</t>
        </is>
      </c>
      <c r="X130" t="inlineStr">
        <is>
          <t>Parcela_Paga</t>
        </is>
      </c>
      <c r="Y130" t="inlineStr">
        <is>
          <t>Tempus - Kamino</t>
        </is>
      </c>
    </row>
    <row r="131">
      <c r="A131" t="n">
        <v>9749</v>
      </c>
      <c r="B131" t="n">
        <v>139732</v>
      </c>
      <c r="C131" t="inlineStr">
        <is>
          <t>Bar Brahma - Centro</t>
        </is>
      </c>
      <c r="D131" t="n">
        <v>114</v>
      </c>
      <c r="F131" t="inlineStr">
        <is>
          <t>BB DISTRIBUIDORA DE CARNES LTDA</t>
        </is>
      </c>
      <c r="G131" t="inlineStr">
        <is>
          <t>True</t>
        </is>
      </c>
      <c r="H131" t="n">
        <v>4</v>
      </c>
      <c r="I131" t="n">
        <v>3</v>
      </c>
      <c r="J131" t="n">
        <v>4786.91</v>
      </c>
      <c r="K131" s="27" t="n">
        <v>45845</v>
      </c>
      <c r="L131" s="27" t="n">
        <v>45845</v>
      </c>
      <c r="M131" s="27" t="n">
        <v>45845</v>
      </c>
      <c r="N131" t="n">
        <v>19147.66</v>
      </c>
      <c r="O131" t="n">
        <v>19147.66</v>
      </c>
      <c r="P131" s="27" t="n">
        <v>45821</v>
      </c>
      <c r="Q131" t="inlineStr">
        <is>
          <t>Boleto Bancário</t>
        </is>
      </c>
      <c r="R131" t="inlineStr">
        <is>
          <t>395230</t>
        </is>
      </c>
      <c r="S131" t="inlineStr">
        <is>
          <t>Custo Mercadoria Vendida</t>
        </is>
      </c>
      <c r="T131" t="inlineStr">
        <is>
          <t>Insumos - Alimentos</t>
        </is>
      </c>
      <c r="U131" t="inlineStr">
        <is>
          <t>Documentação Aprovada</t>
        </is>
      </c>
      <c r="V131" t="inlineStr">
        <is>
          <t>Aprovado Diretoria</t>
        </is>
      </c>
      <c r="W131" t="inlineStr">
        <is>
          <t>Aprovado Caixa</t>
        </is>
      </c>
      <c r="X131" t="inlineStr">
        <is>
          <t>Parcela_Paga</t>
        </is>
      </c>
      <c r="Y131" t="inlineStr">
        <is>
          <t>Tempus - Kamino</t>
        </is>
      </c>
    </row>
    <row r="132">
      <c r="A132" t="n">
        <v>4995</v>
      </c>
      <c r="B132" t="n">
        <v>78483</v>
      </c>
      <c r="C132" t="inlineStr">
        <is>
          <t>Bar Brahma - Centro</t>
        </is>
      </c>
      <c r="D132" t="n">
        <v>114</v>
      </c>
      <c r="F132" t="inlineStr">
        <is>
          <t>PROCESSO TRABALHISTA</t>
        </is>
      </c>
      <c r="G132" t="inlineStr">
        <is>
          <t>True</t>
        </is>
      </c>
      <c r="H132" t="n">
        <v>15</v>
      </c>
      <c r="I132" t="n">
        <v>10</v>
      </c>
      <c r="J132" t="n">
        <v>15000</v>
      </c>
      <c r="K132" s="27" t="n">
        <v>45845</v>
      </c>
      <c r="L132" s="27" t="n">
        <v>45845</v>
      </c>
      <c r="M132" s="27" t="n">
        <v>45845</v>
      </c>
      <c r="N132" t="n">
        <v>225000</v>
      </c>
      <c r="O132" t="n">
        <v>225000</v>
      </c>
      <c r="P132" s="27" t="n">
        <v>45566</v>
      </c>
      <c r="Q132" t="inlineStr">
        <is>
          <t>Transferência Bancária ou Pix</t>
        </is>
      </c>
      <c r="R132" t="inlineStr">
        <is>
          <t>15 PARC-FIM 05/12/2025</t>
        </is>
      </c>
      <c r="S132" t="inlineStr">
        <is>
          <t>Endividamento</t>
        </is>
      </c>
      <c r="T132" t="inlineStr">
        <is>
          <t>Processo Judicial</t>
        </is>
      </c>
      <c r="U132" t="inlineStr">
        <is>
          <t>Documentação Aprovada</t>
        </is>
      </c>
      <c r="V132" t="inlineStr">
        <is>
          <t>Aprovado Diretoria</t>
        </is>
      </c>
      <c r="W132" t="inlineStr">
        <is>
          <t>Aprovado Caixa</t>
        </is>
      </c>
      <c r="X132" t="inlineStr">
        <is>
          <t>Parcela_Paga</t>
        </is>
      </c>
      <c r="Y132" t="inlineStr">
        <is>
          <t>Tempus - Kamino</t>
        </is>
      </c>
    </row>
    <row r="133">
      <c r="A133" t="n">
        <v>9470</v>
      </c>
      <c r="B133" t="n">
        <v>135862</v>
      </c>
      <c r="C133" t="inlineStr">
        <is>
          <t>Bar Brahma - Centro</t>
        </is>
      </c>
      <c r="D133" t="n">
        <v>114</v>
      </c>
      <c r="F133" t="inlineStr">
        <is>
          <t>MATRIZ NEW COMERCIO E SERVICOS LTDA</t>
        </is>
      </c>
      <c r="G133" t="inlineStr">
        <is>
          <t>True</t>
        </is>
      </c>
      <c r="H133" t="n">
        <v>3</v>
      </c>
      <c r="I133" t="n">
        <v>2</v>
      </c>
      <c r="J133" t="n">
        <v>4044</v>
      </c>
      <c r="K133" s="27" t="n">
        <v>45841</v>
      </c>
      <c r="L133" s="27" t="n">
        <v>45841</v>
      </c>
      <c r="M133" s="27" t="n">
        <v>45841</v>
      </c>
      <c r="N133" t="n">
        <v>13480</v>
      </c>
      <c r="O133" t="n">
        <v>13480</v>
      </c>
      <c r="P133" s="27" t="n">
        <v>45811</v>
      </c>
      <c r="Q133" t="inlineStr">
        <is>
          <t>Transferência Bancária ou Pix</t>
        </is>
      </c>
      <c r="R133" t="inlineStr">
        <is>
          <t>1</t>
        </is>
      </c>
      <c r="S133" t="inlineStr">
        <is>
          <t>Informática e TI</t>
        </is>
      </c>
      <c r="T133" t="inlineStr">
        <is>
          <t>TV por assinatura/musica ambiente</t>
        </is>
      </c>
      <c r="U133" t="inlineStr">
        <is>
          <t>Documentação Aprovada</t>
        </is>
      </c>
      <c r="V133" t="inlineStr">
        <is>
          <t>Aprovado Diretoria</t>
        </is>
      </c>
      <c r="W133" t="inlineStr">
        <is>
          <t>Aprovado Caixa</t>
        </is>
      </c>
      <c r="X133" t="inlineStr">
        <is>
          <t>Parcela_Paga</t>
        </is>
      </c>
      <c r="Y133" t="inlineStr">
        <is>
          <t>Bar Brahma - Ypiranga Matriz - Kamino</t>
        </is>
      </c>
    </row>
    <row r="134">
      <c r="A134" t="n">
        <v>9495</v>
      </c>
      <c r="B134" t="n">
        <v>137719</v>
      </c>
      <c r="C134" t="inlineStr">
        <is>
          <t>Bar Brahma - Centro</t>
        </is>
      </c>
      <c r="D134" t="n">
        <v>114</v>
      </c>
      <c r="F134" t="inlineStr">
        <is>
          <t>PJ 51339692000138</t>
        </is>
      </c>
      <c r="G134" t="inlineStr">
        <is>
          <t>True</t>
        </is>
      </c>
      <c r="H134" t="n">
        <v>2</v>
      </c>
      <c r="I134" t="n">
        <v>1</v>
      </c>
      <c r="J134" t="n">
        <v>3300</v>
      </c>
      <c r="K134" s="27" t="n">
        <v>45839</v>
      </c>
      <c r="L134" s="27" t="n">
        <v>45839</v>
      </c>
      <c r="M134" s="27" t="n">
        <v>45839</v>
      </c>
      <c r="N134" t="n">
        <v>6600</v>
      </c>
      <c r="O134" t="n">
        <v>6600</v>
      </c>
      <c r="P134" s="27" t="n">
        <v>45812</v>
      </c>
      <c r="Q134" t="inlineStr">
        <is>
          <t>Transferência Bancária ou Pix</t>
        </is>
      </c>
      <c r="R134" t="inlineStr">
        <is>
          <t>51</t>
        </is>
      </c>
      <c r="S134" t="inlineStr">
        <is>
          <t>Mão de Obra - PJ</t>
        </is>
      </c>
      <c r="T134" t="inlineStr">
        <is>
          <t>MDO PJ Fixo</t>
        </is>
      </c>
      <c r="U134" t="inlineStr">
        <is>
          <t>Documentação Aprovada</t>
        </is>
      </c>
      <c r="V134" t="inlineStr">
        <is>
          <t>Aprovado Diretoria</t>
        </is>
      </c>
      <c r="W134" t="inlineStr">
        <is>
          <t>Aprovado Caixa</t>
        </is>
      </c>
      <c r="X134" t="inlineStr">
        <is>
          <t>Parcela_Paga</t>
        </is>
      </c>
      <c r="Y134" t="inlineStr">
        <is>
          <t>Bar Brahma - Tutum Matriz - Kamino</t>
        </is>
      </c>
    </row>
    <row r="135">
      <c r="A135" t="n">
        <v>9832</v>
      </c>
      <c r="B135" t="n">
        <v>140981</v>
      </c>
      <c r="C135" t="inlineStr">
        <is>
          <t>Bar Brahma - Centro</t>
        </is>
      </c>
      <c r="D135" t="n">
        <v>114</v>
      </c>
      <c r="F135" t="inlineStr">
        <is>
          <t xml:space="preserve">EMPORIO MEL </t>
        </is>
      </c>
      <c r="G135" t="inlineStr">
        <is>
          <t>True</t>
        </is>
      </c>
      <c r="H135" t="n">
        <v>2</v>
      </c>
      <c r="I135" t="n">
        <v>1</v>
      </c>
      <c r="J135" t="n">
        <v>2959.97</v>
      </c>
      <c r="K135" s="27" t="n">
        <v>45839</v>
      </c>
      <c r="L135" s="27" t="n">
        <v>45839</v>
      </c>
      <c r="M135" s="27" t="n">
        <v>45839</v>
      </c>
      <c r="N135" t="n">
        <v>5919.95</v>
      </c>
      <c r="O135" t="n">
        <v>5919.95</v>
      </c>
      <c r="P135" s="27" t="n">
        <v>45831</v>
      </c>
      <c r="Q135" t="inlineStr">
        <is>
          <t>Boleto Bancário</t>
        </is>
      </c>
      <c r="R135" t="inlineStr">
        <is>
          <t>456250</t>
        </is>
      </c>
      <c r="S135" t="inlineStr">
        <is>
          <t>Custo Mercadoria Vendida</t>
        </is>
      </c>
      <c r="T135" t="inlineStr">
        <is>
          <t>Insumos - Alimentos</t>
        </is>
      </c>
      <c r="U135" t="inlineStr">
        <is>
          <t>Documentação Aprovada</t>
        </is>
      </c>
      <c r="V135" t="inlineStr">
        <is>
          <t>Aprovado Diretoria</t>
        </is>
      </c>
      <c r="W135" t="inlineStr">
        <is>
          <t>Aprovado Caixa</t>
        </is>
      </c>
      <c r="X135" t="inlineStr">
        <is>
          <t>Parcela_Paga</t>
        </is>
      </c>
      <c r="Y135" t="inlineStr">
        <is>
          <t>Bar Brahma - Ypiranga Matriz - Kamino</t>
        </is>
      </c>
    </row>
    <row r="136">
      <c r="A136" t="n">
        <v>9497</v>
      </c>
      <c r="B136" t="n">
        <v>137722</v>
      </c>
      <c r="C136" t="inlineStr">
        <is>
          <t>Bar Brahma - Centro</t>
        </is>
      </c>
      <c r="D136" t="n">
        <v>114</v>
      </c>
      <c r="F136" t="inlineStr">
        <is>
          <t>PJ 47754702000124</t>
        </is>
      </c>
      <c r="G136" t="inlineStr">
        <is>
          <t>True</t>
        </is>
      </c>
      <c r="H136" t="n">
        <v>2</v>
      </c>
      <c r="I136" t="n">
        <v>1</v>
      </c>
      <c r="J136" t="n">
        <v>2000</v>
      </c>
      <c r="K136" s="27" t="n">
        <v>45839</v>
      </c>
      <c r="L136" s="27" t="n">
        <v>45839</v>
      </c>
      <c r="M136" s="27" t="n">
        <v>45839</v>
      </c>
      <c r="N136" t="n">
        <v>4000</v>
      </c>
      <c r="O136" t="n">
        <v>4000</v>
      </c>
      <c r="P136" s="27" t="n">
        <v>45812</v>
      </c>
      <c r="Q136" t="inlineStr">
        <is>
          <t>Transferência Bancária ou Pix</t>
        </is>
      </c>
      <c r="R136" t="inlineStr">
        <is>
          <t>19</t>
        </is>
      </c>
      <c r="S136" t="inlineStr">
        <is>
          <t>Mão de Obra - PJ</t>
        </is>
      </c>
      <c r="T136" t="inlineStr">
        <is>
          <t>MDO PJ Fixo</t>
        </is>
      </c>
      <c r="U136" t="inlineStr">
        <is>
          <t>Documentação Aprovada</t>
        </is>
      </c>
      <c r="V136" t="inlineStr">
        <is>
          <t>Aprovado Diretoria</t>
        </is>
      </c>
      <c r="W136" t="inlineStr">
        <is>
          <t>Aprovado Caixa</t>
        </is>
      </c>
      <c r="X136" t="inlineStr">
        <is>
          <t>Parcela_Paga</t>
        </is>
      </c>
      <c r="Y136" t="inlineStr">
        <is>
          <t>Bar Brahma - Tutum Matriz - Kamino</t>
        </is>
      </c>
    </row>
    <row r="137">
      <c r="A137" t="n">
        <v>9499</v>
      </c>
      <c r="B137" t="n">
        <v>137726</v>
      </c>
      <c r="C137" t="inlineStr">
        <is>
          <t>Bar Brahma - Centro</t>
        </is>
      </c>
      <c r="D137" t="n">
        <v>114</v>
      </c>
      <c r="F137" t="inlineStr">
        <is>
          <t>PJ 26265817000185</t>
        </is>
      </c>
      <c r="G137" t="inlineStr">
        <is>
          <t>True</t>
        </is>
      </c>
      <c r="H137" t="n">
        <v>2</v>
      </c>
      <c r="I137" t="n">
        <v>1</v>
      </c>
      <c r="J137" t="n">
        <v>2100</v>
      </c>
      <c r="K137" s="27" t="n">
        <v>45839</v>
      </c>
      <c r="L137" s="27" t="n">
        <v>45839</v>
      </c>
      <c r="M137" s="27" t="n">
        <v>45839</v>
      </c>
      <c r="N137" t="n">
        <v>4200</v>
      </c>
      <c r="O137" t="n">
        <v>4200</v>
      </c>
      <c r="P137" s="27" t="n">
        <v>45812</v>
      </c>
      <c r="Q137" t="inlineStr">
        <is>
          <t>Transferência Bancária ou Pix</t>
        </is>
      </c>
      <c r="R137" t="inlineStr">
        <is>
          <t>103</t>
        </is>
      </c>
      <c r="S137" t="inlineStr">
        <is>
          <t>Mão de Obra - PJ</t>
        </is>
      </c>
      <c r="T137" t="inlineStr">
        <is>
          <t>MDO PJ Fixo</t>
        </is>
      </c>
      <c r="U137" t="inlineStr">
        <is>
          <t>Documentação Aprovada</t>
        </is>
      </c>
      <c r="V137" t="inlineStr">
        <is>
          <t>Aprovado Diretoria</t>
        </is>
      </c>
      <c r="W137" t="inlineStr">
        <is>
          <t>Aprovado Caixa</t>
        </is>
      </c>
      <c r="X137" t="inlineStr">
        <is>
          <t>Parcela_Paga</t>
        </is>
      </c>
      <c r="Y137" t="inlineStr">
        <is>
          <t>Bar Brahma - Tutum Matriz - Kamino</t>
        </is>
      </c>
    </row>
    <row r="138">
      <c r="A138" t="n">
        <v>9501</v>
      </c>
      <c r="B138" t="n">
        <v>137746</v>
      </c>
      <c r="C138" t="inlineStr">
        <is>
          <t>Bar Brahma - Centro</t>
        </is>
      </c>
      <c r="D138" t="n">
        <v>114</v>
      </c>
      <c r="F138" t="inlineStr">
        <is>
          <t>PJ 57461967000198</t>
        </is>
      </c>
      <c r="G138" t="inlineStr">
        <is>
          <t>True</t>
        </is>
      </c>
      <c r="H138" t="n">
        <v>2</v>
      </c>
      <c r="I138" t="n">
        <v>1</v>
      </c>
      <c r="J138" t="n">
        <v>2000</v>
      </c>
      <c r="K138" s="27" t="n">
        <v>45839</v>
      </c>
      <c r="L138" s="27" t="n">
        <v>45839</v>
      </c>
      <c r="M138" s="27" t="n">
        <v>45839</v>
      </c>
      <c r="N138" t="n">
        <v>4000</v>
      </c>
      <c r="O138" t="n">
        <v>4000</v>
      </c>
      <c r="P138" s="27" t="n">
        <v>45812</v>
      </c>
      <c r="Q138" t="inlineStr">
        <is>
          <t>Transferência Bancária ou Pix</t>
        </is>
      </c>
      <c r="R138" t="inlineStr">
        <is>
          <t>21</t>
        </is>
      </c>
      <c r="S138" t="inlineStr">
        <is>
          <t>Mão de Obra - PJ</t>
        </is>
      </c>
      <c r="T138" t="inlineStr">
        <is>
          <t>MDO PJ Fixo</t>
        </is>
      </c>
      <c r="U138" t="inlineStr">
        <is>
          <t>Documentação Aprovada</t>
        </is>
      </c>
      <c r="V138" t="inlineStr">
        <is>
          <t>Aprovado Diretoria</t>
        </is>
      </c>
      <c r="W138" t="inlineStr">
        <is>
          <t>Aprovado Caixa</t>
        </is>
      </c>
      <c r="X138" t="inlineStr">
        <is>
          <t>Parcela_Paga</t>
        </is>
      </c>
      <c r="Y138" t="inlineStr">
        <is>
          <t>Bar Brahma - Tutum Matriz - Kamino</t>
        </is>
      </c>
    </row>
    <row r="139">
      <c r="A139" t="n">
        <v>9503</v>
      </c>
      <c r="B139" t="n">
        <v>137749</v>
      </c>
      <c r="C139" t="inlineStr">
        <is>
          <t>Bar Brahma - Centro</t>
        </is>
      </c>
      <c r="D139" t="n">
        <v>114</v>
      </c>
      <c r="F139" t="inlineStr">
        <is>
          <t>PJ 58745232000159</t>
        </is>
      </c>
      <c r="G139" t="inlineStr">
        <is>
          <t>True</t>
        </is>
      </c>
      <c r="H139" t="n">
        <v>2</v>
      </c>
      <c r="I139" t="n">
        <v>1</v>
      </c>
      <c r="J139" t="n">
        <v>3250</v>
      </c>
      <c r="K139" s="27" t="n">
        <v>45839</v>
      </c>
      <c r="L139" s="27" t="n">
        <v>45839</v>
      </c>
      <c r="M139" s="27" t="n">
        <v>45839</v>
      </c>
      <c r="N139" t="n">
        <v>6500</v>
      </c>
      <c r="O139" t="n">
        <v>6500</v>
      </c>
      <c r="P139" s="27" t="n">
        <v>45812</v>
      </c>
      <c r="Q139" t="inlineStr">
        <is>
          <t>Transferência Bancária ou Pix</t>
        </is>
      </c>
      <c r="R139" t="inlineStr">
        <is>
          <t>10</t>
        </is>
      </c>
      <c r="S139" t="inlineStr">
        <is>
          <t>Mão de Obra - PJ</t>
        </is>
      </c>
      <c r="T139" t="inlineStr">
        <is>
          <t>MDO PJ Fixo</t>
        </is>
      </c>
      <c r="U139" t="inlineStr">
        <is>
          <t>Documentação Aprovada</t>
        </is>
      </c>
      <c r="V139" t="inlineStr">
        <is>
          <t>Aprovado Diretoria</t>
        </is>
      </c>
      <c r="W139" t="inlineStr">
        <is>
          <t>Aprovado Caixa</t>
        </is>
      </c>
      <c r="X139" t="inlineStr">
        <is>
          <t>Parcela_Paga</t>
        </is>
      </c>
      <c r="Y139" t="inlineStr">
        <is>
          <t>Bar Brahma - Tutum Matriz - Kamino</t>
        </is>
      </c>
    </row>
    <row r="140">
      <c r="A140" t="n">
        <v>9507</v>
      </c>
      <c r="B140" t="n">
        <v>137756</v>
      </c>
      <c r="C140" t="inlineStr">
        <is>
          <t>Bar Brahma - Centro</t>
        </is>
      </c>
      <c r="D140" t="n">
        <v>114</v>
      </c>
      <c r="F140" t="inlineStr">
        <is>
          <t>PJ 50950043000106</t>
        </is>
      </c>
      <c r="G140" t="inlineStr">
        <is>
          <t>True</t>
        </is>
      </c>
      <c r="H140" t="n">
        <v>2</v>
      </c>
      <c r="I140" t="n">
        <v>1</v>
      </c>
      <c r="J140" t="n">
        <v>2000</v>
      </c>
      <c r="K140" s="27" t="n">
        <v>45839</v>
      </c>
      <c r="L140" s="27" t="n">
        <v>45839</v>
      </c>
      <c r="M140" s="27" t="n">
        <v>45839</v>
      </c>
      <c r="N140" t="n">
        <v>4000</v>
      </c>
      <c r="O140" t="n">
        <v>4000</v>
      </c>
      <c r="P140" s="27" t="n">
        <v>45812</v>
      </c>
      <c r="Q140" t="inlineStr">
        <is>
          <t>Transferência Bancária ou Pix</t>
        </is>
      </c>
      <c r="R140" t="inlineStr">
        <is>
          <t>52</t>
        </is>
      </c>
      <c r="S140" t="inlineStr">
        <is>
          <t>Mão de Obra - PJ</t>
        </is>
      </c>
      <c r="T140" t="inlineStr">
        <is>
          <t>MDO PJ Fixo</t>
        </is>
      </c>
      <c r="U140" t="inlineStr">
        <is>
          <t>Documentação Aprovada</t>
        </is>
      </c>
      <c r="V140" t="inlineStr">
        <is>
          <t>Aprovado Diretoria</t>
        </is>
      </c>
      <c r="W140" t="inlineStr">
        <is>
          <t>Aprovado Caixa</t>
        </is>
      </c>
      <c r="X140" t="inlineStr">
        <is>
          <t>Parcela_Paga</t>
        </is>
      </c>
      <c r="Y140" t="inlineStr">
        <is>
          <t>Bar Brahma - Tutum Matriz - Kamino</t>
        </is>
      </c>
    </row>
    <row r="141">
      <c r="A141" t="n">
        <v>9509</v>
      </c>
      <c r="B141" t="n">
        <v>137758</v>
      </c>
      <c r="C141" t="inlineStr">
        <is>
          <t>Bar Brahma - Centro</t>
        </is>
      </c>
      <c r="D141" t="n">
        <v>114</v>
      </c>
      <c r="F141" t="inlineStr">
        <is>
          <t>PJ 32518871000198</t>
        </is>
      </c>
      <c r="G141" t="inlineStr">
        <is>
          <t>True</t>
        </is>
      </c>
      <c r="H141" t="n">
        <v>2</v>
      </c>
      <c r="I141" t="n">
        <v>1</v>
      </c>
      <c r="J141" t="n">
        <v>3300</v>
      </c>
      <c r="K141" s="27" t="n">
        <v>45839</v>
      </c>
      <c r="L141" s="27" t="n">
        <v>45839</v>
      </c>
      <c r="M141" s="27" t="n">
        <v>45839</v>
      </c>
      <c r="N141" t="n">
        <v>6600</v>
      </c>
      <c r="O141" t="n">
        <v>6600</v>
      </c>
      <c r="P141" s="27" t="n">
        <v>45812</v>
      </c>
      <c r="Q141" t="inlineStr">
        <is>
          <t>Transferência Bancária ou Pix</t>
        </is>
      </c>
      <c r="R141" t="inlineStr">
        <is>
          <t>660000 062025</t>
        </is>
      </c>
      <c r="S141" t="inlineStr">
        <is>
          <t>Mão de Obra - PJ</t>
        </is>
      </c>
      <c r="T141" t="inlineStr">
        <is>
          <t>MDO PJ Fixo</t>
        </is>
      </c>
      <c r="U141" t="inlineStr">
        <is>
          <t>Documentação Aprovada</t>
        </is>
      </c>
      <c r="V141" t="inlineStr">
        <is>
          <t>Aprovado Diretoria</t>
        </is>
      </c>
      <c r="W141" t="inlineStr">
        <is>
          <t>Aprovado Caixa</t>
        </is>
      </c>
      <c r="X141" t="inlineStr">
        <is>
          <t>Parcela_Paga</t>
        </is>
      </c>
      <c r="Y141" t="inlineStr">
        <is>
          <t>Bar Brahma - Tutum Matriz - Kamino</t>
        </is>
      </c>
    </row>
    <row r="142">
      <c r="A142" t="n">
        <v>9678</v>
      </c>
      <c r="B142" t="n">
        <v>138684</v>
      </c>
      <c r="C142" t="inlineStr">
        <is>
          <t>Bar Brahma - Centro</t>
        </is>
      </c>
      <c r="D142" t="n">
        <v>114</v>
      </c>
      <c r="F142" t="inlineStr">
        <is>
          <t>KING COMERCIO E IMPORTACAO DE BEBIDAS LT</t>
        </is>
      </c>
      <c r="G142" t="inlineStr">
        <is>
          <t>True</t>
        </is>
      </c>
      <c r="H142" t="n">
        <v>3</v>
      </c>
      <c r="I142" t="n">
        <v>3</v>
      </c>
      <c r="J142" t="n">
        <v>3258.59</v>
      </c>
      <c r="K142" s="27" t="n">
        <v>45840</v>
      </c>
      <c r="L142" s="27" t="n">
        <v>45839</v>
      </c>
      <c r="M142" s="27" t="n">
        <v>45839</v>
      </c>
      <c r="N142" t="n">
        <v>9775.76</v>
      </c>
      <c r="O142" t="n">
        <v>9775.76</v>
      </c>
      <c r="P142" s="27" t="n">
        <v>45818</v>
      </c>
      <c r="Q142" t="inlineStr">
        <is>
          <t>Boleto Bancário</t>
        </is>
      </c>
      <c r="R142" t="inlineStr">
        <is>
          <t>118303</t>
        </is>
      </c>
      <c r="S142" t="inlineStr">
        <is>
          <t>Custo Mercadoria Vendida</t>
        </is>
      </c>
      <c r="T142" t="inlineStr">
        <is>
          <t>Insumos - Bebidas</t>
        </is>
      </c>
      <c r="U142" t="inlineStr">
        <is>
          <t>Documentação Aprovada</t>
        </is>
      </c>
      <c r="V142" t="inlineStr">
        <is>
          <t>Aprovado Diretoria</t>
        </is>
      </c>
      <c r="W142" t="inlineStr">
        <is>
          <t>Aprovado Caixa</t>
        </is>
      </c>
      <c r="X142" t="inlineStr">
        <is>
          <t>Parcela_Paga</t>
        </is>
      </c>
      <c r="Y142" t="inlineStr">
        <is>
          <t>Bar Brahma - Ypiranga Matriz - Kamino</t>
        </is>
      </c>
    </row>
    <row r="143">
      <c r="A143" t="n">
        <v>9511</v>
      </c>
      <c r="B143" t="n">
        <v>137759</v>
      </c>
      <c r="C143" t="inlineStr">
        <is>
          <t>Bar Brahma - Centro</t>
        </is>
      </c>
      <c r="D143" t="n">
        <v>114</v>
      </c>
      <c r="F143" t="inlineStr">
        <is>
          <t>PJ 55217142000105</t>
        </is>
      </c>
      <c r="G143" t="inlineStr">
        <is>
          <t>True</t>
        </is>
      </c>
      <c r="H143" t="n">
        <v>2</v>
      </c>
      <c r="I143" t="n">
        <v>1</v>
      </c>
      <c r="J143" t="n">
        <v>2100</v>
      </c>
      <c r="K143" s="27" t="n">
        <v>45839</v>
      </c>
      <c r="L143" s="27" t="n">
        <v>45839</v>
      </c>
      <c r="M143" s="27" t="n">
        <v>45839</v>
      </c>
      <c r="N143" t="n">
        <v>4200</v>
      </c>
      <c r="O143" t="n">
        <v>4200</v>
      </c>
      <c r="P143" s="27" t="n">
        <v>45812</v>
      </c>
      <c r="Q143" t="inlineStr">
        <is>
          <t>Transferência Bancária ou Pix</t>
        </is>
      </c>
      <c r="R143" t="inlineStr">
        <is>
          <t>35</t>
        </is>
      </c>
      <c r="S143" t="inlineStr">
        <is>
          <t>Mão de Obra - PJ</t>
        </is>
      </c>
      <c r="T143" t="inlineStr">
        <is>
          <t>MDO PJ Fixo</t>
        </is>
      </c>
      <c r="U143" t="inlineStr">
        <is>
          <t>Documentação Aprovada</t>
        </is>
      </c>
      <c r="V143" t="inlineStr">
        <is>
          <t>Aprovado Diretoria</t>
        </is>
      </c>
      <c r="W143" t="inlineStr">
        <is>
          <t>Aprovado Caixa</t>
        </is>
      </c>
      <c r="X143" t="inlineStr">
        <is>
          <t>Parcela_Paga</t>
        </is>
      </c>
      <c r="Y143" t="inlineStr">
        <is>
          <t>Bar Brahma - Tutum Matriz - Kamino</t>
        </is>
      </c>
    </row>
    <row r="144">
      <c r="A144" t="n">
        <v>9839</v>
      </c>
      <c r="B144" t="n">
        <v>141096</v>
      </c>
      <c r="C144" t="inlineStr">
        <is>
          <t>Bar Brahma - Centro</t>
        </is>
      </c>
      <c r="D144" t="n">
        <v>114</v>
      </c>
      <c r="F144" t="inlineStr">
        <is>
          <t>BB DISTRIBUIDORA DE CARNES LTDA</t>
        </is>
      </c>
      <c r="G144" t="inlineStr">
        <is>
          <t>True</t>
        </is>
      </c>
      <c r="H144" t="n">
        <v>3</v>
      </c>
      <c r="I144" t="n">
        <v>1</v>
      </c>
      <c r="J144" t="n">
        <v>3002.61</v>
      </c>
      <c r="K144" s="27" t="n">
        <v>45840</v>
      </c>
      <c r="L144" s="27" t="n">
        <v>45839</v>
      </c>
      <c r="M144" s="27" t="n">
        <v>45839</v>
      </c>
      <c r="N144" t="n">
        <v>9007.85</v>
      </c>
      <c r="O144" t="n">
        <v>9007.85</v>
      </c>
      <c r="P144" s="27" t="n">
        <v>45831</v>
      </c>
      <c r="Q144" t="inlineStr">
        <is>
          <t>Boleto Bancário</t>
        </is>
      </c>
      <c r="R144" t="inlineStr">
        <is>
          <t>395808</t>
        </is>
      </c>
      <c r="S144" t="inlineStr">
        <is>
          <t>Custo Mercadoria Vendida</t>
        </is>
      </c>
      <c r="T144" t="inlineStr">
        <is>
          <t>Insumos - Alimentos</t>
        </is>
      </c>
      <c r="U144" t="inlineStr">
        <is>
          <t>Documentação Aprovada</t>
        </is>
      </c>
      <c r="V144" t="inlineStr">
        <is>
          <t>Aprovado Diretoria</t>
        </is>
      </c>
      <c r="W144" t="inlineStr">
        <is>
          <t>Aprovado Caixa</t>
        </is>
      </c>
      <c r="X144" t="inlineStr">
        <is>
          <t>Parcela_Paga</t>
        </is>
      </c>
      <c r="Y144" t="inlineStr">
        <is>
          <t>Bar Brahma - Ypiranga Matriz - Kamino</t>
        </is>
      </c>
    </row>
    <row r="145">
      <c r="A145" t="n">
        <v>9521</v>
      </c>
      <c r="B145" t="n">
        <v>137772</v>
      </c>
      <c r="C145" t="inlineStr">
        <is>
          <t>Bar Brahma - Centro</t>
        </is>
      </c>
      <c r="D145" t="n">
        <v>114</v>
      </c>
      <c r="F145" t="inlineStr">
        <is>
          <t>PJ 54954004000138</t>
        </is>
      </c>
      <c r="G145" t="inlineStr">
        <is>
          <t>True</t>
        </is>
      </c>
      <c r="H145" t="n">
        <v>2</v>
      </c>
      <c r="I145" t="n">
        <v>1</v>
      </c>
      <c r="J145" t="n">
        <v>2100</v>
      </c>
      <c r="K145" s="27" t="n">
        <v>45839</v>
      </c>
      <c r="L145" s="27" t="n">
        <v>45839</v>
      </c>
      <c r="M145" s="27" t="n">
        <v>45839</v>
      </c>
      <c r="N145" t="n">
        <v>4200</v>
      </c>
      <c r="O145" t="n">
        <v>4200</v>
      </c>
      <c r="P145" s="27" t="n">
        <v>45812</v>
      </c>
      <c r="Q145" t="inlineStr">
        <is>
          <t>Transferência Bancária ou Pix</t>
        </is>
      </c>
      <c r="R145" t="inlineStr">
        <is>
          <t>35</t>
        </is>
      </c>
      <c r="S145" t="inlineStr">
        <is>
          <t>Mão de Obra - PJ</t>
        </is>
      </c>
      <c r="T145" t="inlineStr">
        <is>
          <t>MDO PJ Fixo</t>
        </is>
      </c>
      <c r="U145" t="inlineStr">
        <is>
          <t>Documentação Aprovada</t>
        </is>
      </c>
      <c r="V145" t="inlineStr">
        <is>
          <t>Aprovado Diretoria</t>
        </is>
      </c>
      <c r="W145" t="inlineStr">
        <is>
          <t>Aprovado Caixa</t>
        </is>
      </c>
      <c r="X145" t="inlineStr">
        <is>
          <t>Parcela_Paga</t>
        </is>
      </c>
      <c r="Y145" t="inlineStr">
        <is>
          <t>Bar Brahma - Tutum Matriz - Kamino</t>
        </is>
      </c>
    </row>
    <row r="146">
      <c r="A146" t="n">
        <v>9726</v>
      </c>
      <c r="B146" t="n">
        <v>139182</v>
      </c>
      <c r="C146" t="inlineStr">
        <is>
          <t>Bar Brahma - Centro</t>
        </is>
      </c>
      <c r="D146" t="n">
        <v>114</v>
      </c>
      <c r="F146" t="inlineStr">
        <is>
          <t>LATICINIOS PIRAMIDE LTDA</t>
        </is>
      </c>
      <c r="G146" t="inlineStr">
        <is>
          <t>True</t>
        </is>
      </c>
      <c r="H146" t="n">
        <v>2</v>
      </c>
      <c r="I146" t="n">
        <v>2</v>
      </c>
      <c r="J146" t="n">
        <v>2676</v>
      </c>
      <c r="K146" s="27" t="n">
        <v>45840</v>
      </c>
      <c r="L146" s="27" t="n">
        <v>45839</v>
      </c>
      <c r="M146" s="27" t="n">
        <v>45839</v>
      </c>
      <c r="N146" t="n">
        <v>5352</v>
      </c>
      <c r="O146" t="n">
        <v>5352</v>
      </c>
      <c r="P146" s="27" t="n">
        <v>45820</v>
      </c>
      <c r="Q146" t="inlineStr">
        <is>
          <t>Boleto Bancário</t>
        </is>
      </c>
      <c r="R146" t="inlineStr">
        <is>
          <t>77266</t>
        </is>
      </c>
      <c r="S146" t="inlineStr">
        <is>
          <t>Custo Mercadoria Vendida</t>
        </is>
      </c>
      <c r="T146" t="inlineStr">
        <is>
          <t>Insumos - Alimentos</t>
        </is>
      </c>
      <c r="U146" t="inlineStr">
        <is>
          <t>Documentação Aprovada</t>
        </is>
      </c>
      <c r="V146" t="inlineStr">
        <is>
          <t>Aprovado Diretoria</t>
        </is>
      </c>
      <c r="W146" t="inlineStr">
        <is>
          <t>Aprovado Caixa</t>
        </is>
      </c>
      <c r="X146" t="inlineStr">
        <is>
          <t>Parcela_Paga</t>
        </is>
      </c>
      <c r="Y146" t="inlineStr">
        <is>
          <t>Bar Brahma - Ypiranga Matriz - Kamino</t>
        </is>
      </c>
    </row>
    <row r="147">
      <c r="A147" t="n">
        <v>9515</v>
      </c>
      <c r="B147" t="n">
        <v>137766</v>
      </c>
      <c r="C147" t="inlineStr">
        <is>
          <t>Bar Brahma - Centro</t>
        </is>
      </c>
      <c r="D147" t="n">
        <v>114</v>
      </c>
      <c r="F147" t="inlineStr">
        <is>
          <t>MANUEL SERRA</t>
        </is>
      </c>
      <c r="G147" t="inlineStr">
        <is>
          <t>True</t>
        </is>
      </c>
      <c r="H147" t="n">
        <v>2</v>
      </c>
      <c r="I147" t="n">
        <v>1</v>
      </c>
      <c r="J147" t="n">
        <v>2250</v>
      </c>
      <c r="K147" s="27" t="n">
        <v>45839</v>
      </c>
      <c r="L147" s="27" t="n">
        <v>45839</v>
      </c>
      <c r="M147" s="27" t="n">
        <v>45839</v>
      </c>
      <c r="N147" t="n">
        <v>4500</v>
      </c>
      <c r="O147" t="n">
        <v>4500</v>
      </c>
      <c r="P147" s="27" t="n">
        <v>45812</v>
      </c>
      <c r="Q147" t="inlineStr">
        <is>
          <t>Transferência Bancária ou Pix</t>
        </is>
      </c>
      <c r="R147" t="inlineStr">
        <is>
          <t>450000 062025</t>
        </is>
      </c>
      <c r="S147" t="inlineStr">
        <is>
          <t>Mão de Obra - PJ</t>
        </is>
      </c>
      <c r="T147" t="inlineStr">
        <is>
          <t>MDO PJ Fixo</t>
        </is>
      </c>
      <c r="U147" t="inlineStr">
        <is>
          <t>Documentação Aprovada</t>
        </is>
      </c>
      <c r="V147" t="inlineStr">
        <is>
          <t>Aprovado Diretoria</t>
        </is>
      </c>
      <c r="W147" t="inlineStr">
        <is>
          <t>Aprovado Caixa</t>
        </is>
      </c>
      <c r="X147" t="inlineStr">
        <is>
          <t>Parcela_Paga</t>
        </is>
      </c>
      <c r="Y147" t="inlineStr">
        <is>
          <t>Bar Brahma - Tutum Matriz - Kamino</t>
        </is>
      </c>
    </row>
    <row r="148">
      <c r="A148" t="n">
        <v>9517</v>
      </c>
      <c r="B148" t="n">
        <v>137768</v>
      </c>
      <c r="C148" t="inlineStr">
        <is>
          <t>Bar Brahma - Centro</t>
        </is>
      </c>
      <c r="D148" t="n">
        <v>114</v>
      </c>
      <c r="F148" t="inlineStr">
        <is>
          <t>PJ 47312234000138</t>
        </is>
      </c>
      <c r="G148" t="inlineStr">
        <is>
          <t>True</t>
        </is>
      </c>
      <c r="H148" t="n">
        <v>2</v>
      </c>
      <c r="I148" t="n">
        <v>1</v>
      </c>
      <c r="J148" t="n">
        <v>2250</v>
      </c>
      <c r="K148" s="27" t="n">
        <v>45839</v>
      </c>
      <c r="L148" s="27" t="n">
        <v>45839</v>
      </c>
      <c r="M148" s="27" t="n">
        <v>45839</v>
      </c>
      <c r="N148" t="n">
        <v>4500</v>
      </c>
      <c r="O148" t="n">
        <v>4500</v>
      </c>
      <c r="P148" s="27" t="n">
        <v>45812</v>
      </c>
      <c r="Q148" t="inlineStr">
        <is>
          <t>Transferência Bancária ou Pix</t>
        </is>
      </c>
      <c r="R148" t="inlineStr">
        <is>
          <t>60</t>
        </is>
      </c>
      <c r="S148" t="inlineStr">
        <is>
          <t>Mão de Obra - PJ</t>
        </is>
      </c>
      <c r="T148" t="inlineStr">
        <is>
          <t>MDO PJ Fixo</t>
        </is>
      </c>
      <c r="U148" t="inlineStr">
        <is>
          <t>Documentação Aprovada</t>
        </is>
      </c>
      <c r="V148" t="inlineStr">
        <is>
          <t>Aprovado Diretoria</t>
        </is>
      </c>
      <c r="W148" t="inlineStr">
        <is>
          <t>Aprovado Caixa</t>
        </is>
      </c>
      <c r="X148" t="inlineStr">
        <is>
          <t>Parcela_Paga</t>
        </is>
      </c>
      <c r="Y148" t="inlineStr">
        <is>
          <t>Bar Brahma - Tutum Matriz - Kamino</t>
        </is>
      </c>
    </row>
    <row r="149">
      <c r="A149" t="n">
        <v>9549</v>
      </c>
      <c r="B149" t="n">
        <v>138043</v>
      </c>
      <c r="C149" t="inlineStr">
        <is>
          <t>Bar Brahma - Centro</t>
        </is>
      </c>
      <c r="D149" t="n">
        <v>114</v>
      </c>
      <c r="F149" t="inlineStr">
        <is>
          <t xml:space="preserve">EMPORIO MEL </t>
        </is>
      </c>
      <c r="G149" t="inlineStr">
        <is>
          <t>True</t>
        </is>
      </c>
      <c r="H149" t="n">
        <v>2</v>
      </c>
      <c r="I149" t="n">
        <v>2</v>
      </c>
      <c r="J149" t="n">
        <v>4287.12</v>
      </c>
      <c r="K149" s="27" t="n">
        <v>45839</v>
      </c>
      <c r="L149" s="27" t="n">
        <v>45839</v>
      </c>
      <c r="M149" s="27" t="n">
        <v>45839</v>
      </c>
      <c r="N149" t="n">
        <v>8574.24</v>
      </c>
      <c r="O149" t="n">
        <v>8574.24</v>
      </c>
      <c r="P149" s="27" t="n">
        <v>45813</v>
      </c>
      <c r="Q149" t="inlineStr">
        <is>
          <t>Boleto Bancário</t>
        </is>
      </c>
      <c r="R149" t="inlineStr">
        <is>
          <t>454848</t>
        </is>
      </c>
      <c r="S149" t="inlineStr">
        <is>
          <t>Custo Mercadoria Vendida</t>
        </is>
      </c>
      <c r="T149" t="inlineStr">
        <is>
          <t>Insumos - Alimentos</t>
        </is>
      </c>
      <c r="U149" t="inlineStr">
        <is>
          <t>Documentação Aprovada</t>
        </is>
      </c>
      <c r="V149" t="inlineStr">
        <is>
          <t>Aprovado Diretoria</t>
        </is>
      </c>
      <c r="W149" t="inlineStr">
        <is>
          <t>Aprovado Caixa</t>
        </is>
      </c>
      <c r="X149" t="inlineStr">
        <is>
          <t>Parcela_Paga</t>
        </is>
      </c>
      <c r="Y149" t="inlineStr">
        <is>
          <t>Bar Brahma - Ypiranga Matriz - Kamino</t>
        </is>
      </c>
    </row>
    <row r="150">
      <c r="A150" t="n">
        <v>9519</v>
      </c>
      <c r="B150" t="n">
        <v>137770</v>
      </c>
      <c r="C150" t="inlineStr">
        <is>
          <t>Bar Brahma - Centro</t>
        </is>
      </c>
      <c r="D150" t="n">
        <v>114</v>
      </c>
      <c r="F150" t="inlineStr">
        <is>
          <t>PJ 47329355000192</t>
        </is>
      </c>
      <c r="G150" t="inlineStr">
        <is>
          <t>True</t>
        </is>
      </c>
      <c r="H150" t="n">
        <v>2</v>
      </c>
      <c r="I150" t="n">
        <v>1</v>
      </c>
      <c r="J150" t="n">
        <v>2100</v>
      </c>
      <c r="K150" s="27" t="n">
        <v>45839</v>
      </c>
      <c r="L150" s="27" t="n">
        <v>45839</v>
      </c>
      <c r="M150" s="27" t="n">
        <v>45839</v>
      </c>
      <c r="N150" t="n">
        <v>4200</v>
      </c>
      <c r="O150" t="n">
        <v>4200</v>
      </c>
      <c r="P150" s="27" t="n">
        <v>45812</v>
      </c>
      <c r="Q150" t="inlineStr">
        <is>
          <t>Transferência Bancária ou Pix</t>
        </is>
      </c>
      <c r="R150" t="inlineStr">
        <is>
          <t>57</t>
        </is>
      </c>
      <c r="S150" t="inlineStr">
        <is>
          <t>Mão de Obra - PJ</t>
        </is>
      </c>
      <c r="T150" t="inlineStr">
        <is>
          <t>MDO PJ Fixo</t>
        </is>
      </c>
      <c r="U150" t="inlineStr">
        <is>
          <t>Documentação Aprovada</t>
        </is>
      </c>
      <c r="V150" t="inlineStr">
        <is>
          <t>Aprovado Diretoria</t>
        </is>
      </c>
      <c r="W150" t="inlineStr">
        <is>
          <t>Aprovado Caixa</t>
        </is>
      </c>
      <c r="X150" t="inlineStr">
        <is>
          <t>Parcela_Paga</t>
        </is>
      </c>
      <c r="Y150" t="inlineStr">
        <is>
          <t>Bar Brahma - Tutum Matriz - Kamino</t>
        </is>
      </c>
    </row>
    <row r="151">
      <c r="A151" t="n">
        <v>9759</v>
      </c>
      <c r="B151" t="n">
        <v>139981</v>
      </c>
      <c r="C151" t="inlineStr">
        <is>
          <t>Bar Brahma - Centro</t>
        </is>
      </c>
      <c r="D151" t="n">
        <v>114</v>
      </c>
      <c r="F151" t="inlineStr">
        <is>
          <t>DTK COMERCIO DE ALIMENTOS LTDA</t>
        </is>
      </c>
      <c r="G151" t="inlineStr">
        <is>
          <t>True</t>
        </is>
      </c>
      <c r="H151" t="n">
        <v>2</v>
      </c>
      <c r="I151" t="n">
        <v>2</v>
      </c>
      <c r="J151" t="n">
        <v>2537.91</v>
      </c>
      <c r="K151" s="27" t="n">
        <v>45838</v>
      </c>
      <c r="L151" s="27" t="n">
        <v>45838</v>
      </c>
      <c r="M151" s="27" t="n">
        <v>45838</v>
      </c>
      <c r="N151" t="n">
        <v>5075.82</v>
      </c>
      <c r="O151" t="n">
        <v>5075.82</v>
      </c>
      <c r="P151" s="27" t="n">
        <v>45824</v>
      </c>
      <c r="Q151" t="inlineStr">
        <is>
          <t>Boleto Bancário</t>
        </is>
      </c>
      <c r="R151" t="inlineStr">
        <is>
          <t>33309</t>
        </is>
      </c>
      <c r="S151" t="inlineStr">
        <is>
          <t>Custo Mercadoria Vendida</t>
        </is>
      </c>
      <c r="T151" t="inlineStr">
        <is>
          <t>Insumos - Alimentos</t>
        </is>
      </c>
      <c r="U151" t="inlineStr">
        <is>
          <t>Documentação Aprovada</t>
        </is>
      </c>
      <c r="V151" t="inlineStr">
        <is>
          <t>Aprovado Diretoria</t>
        </is>
      </c>
      <c r="W151" t="inlineStr">
        <is>
          <t>Aprovado Caixa</t>
        </is>
      </c>
      <c r="X151" t="inlineStr">
        <is>
          <t>Parcela_Paga</t>
        </is>
      </c>
      <c r="Y151" t="inlineStr">
        <is>
          <t>Tempus - Kamino</t>
        </is>
      </c>
    </row>
    <row r="152">
      <c r="A152" t="n">
        <v>9748</v>
      </c>
      <c r="B152" t="n">
        <v>139732</v>
      </c>
      <c r="C152" t="inlineStr">
        <is>
          <t>Bar Brahma - Centro</t>
        </is>
      </c>
      <c r="D152" t="n">
        <v>114</v>
      </c>
      <c r="F152" t="inlineStr">
        <is>
          <t>BB DISTRIBUIDORA DE CARNES LTDA</t>
        </is>
      </c>
      <c r="G152" t="inlineStr">
        <is>
          <t>True</t>
        </is>
      </c>
      <c r="H152" t="n">
        <v>4</v>
      </c>
      <c r="I152" t="n">
        <v>2</v>
      </c>
      <c r="J152" t="n">
        <v>4786.91</v>
      </c>
      <c r="K152" s="27" t="n">
        <v>45838</v>
      </c>
      <c r="L152" s="27" t="n">
        <v>45838</v>
      </c>
      <c r="M152" s="27" t="n">
        <v>45838</v>
      </c>
      <c r="N152" t="n">
        <v>19147.66</v>
      </c>
      <c r="O152" t="n">
        <v>19147.66</v>
      </c>
      <c r="P152" s="27" t="n">
        <v>45821</v>
      </c>
      <c r="Q152" t="inlineStr">
        <is>
          <t>Boleto Bancário</t>
        </is>
      </c>
      <c r="R152" t="inlineStr">
        <is>
          <t>395230</t>
        </is>
      </c>
      <c r="S152" t="inlineStr">
        <is>
          <t>Custo Mercadoria Vendida</t>
        </is>
      </c>
      <c r="T152" t="inlineStr">
        <is>
          <t>Insumos - Alimentos</t>
        </is>
      </c>
      <c r="U152" t="inlineStr">
        <is>
          <t>Documentação Aprovada</t>
        </is>
      </c>
      <c r="V152" t="inlineStr">
        <is>
          <t>Aprovado Diretoria</t>
        </is>
      </c>
      <c r="W152" t="inlineStr">
        <is>
          <t>Aprovado Caixa</t>
        </is>
      </c>
      <c r="X152" t="inlineStr">
        <is>
          <t>Parcela_Paga</t>
        </is>
      </c>
      <c r="Y152" t="inlineStr">
        <is>
          <t>Tempus - Kamino</t>
        </is>
      </c>
    </row>
    <row r="153">
      <c r="A153" t="n">
        <v>9279</v>
      </c>
      <c r="B153" t="n">
        <v>133075</v>
      </c>
      <c r="C153" t="inlineStr">
        <is>
          <t>Bar Brahma - Centro</t>
        </is>
      </c>
      <c r="D153" t="n">
        <v>114</v>
      </c>
      <c r="F153" t="inlineStr">
        <is>
          <t>ZAHIL IMPORTADORA LTDA</t>
        </is>
      </c>
      <c r="G153" t="inlineStr">
        <is>
          <t>True</t>
        </is>
      </c>
      <c r="H153" t="n">
        <v>2</v>
      </c>
      <c r="I153" t="n">
        <v>2</v>
      </c>
      <c r="J153" t="n">
        <v>693.5700000000001</v>
      </c>
      <c r="K153" s="27" t="n">
        <v>45838</v>
      </c>
      <c r="L153" s="27" t="n">
        <v>45838</v>
      </c>
      <c r="M153" s="27" t="n">
        <v>45838</v>
      </c>
      <c r="N153" t="n">
        <v>1387.14</v>
      </c>
      <c r="O153" t="n">
        <v>1387.14</v>
      </c>
      <c r="P153" s="27" t="n">
        <v>45796</v>
      </c>
      <c r="Q153" t="inlineStr">
        <is>
          <t>Boleto Bancário</t>
        </is>
      </c>
      <c r="R153" t="inlineStr">
        <is>
          <t>247521</t>
        </is>
      </c>
      <c r="S153" t="inlineStr">
        <is>
          <t>Custo Mercadoria Vendida</t>
        </is>
      </c>
      <c r="T153" t="inlineStr">
        <is>
          <t>Insumos - Bebidas</t>
        </is>
      </c>
      <c r="U153" t="inlineStr">
        <is>
          <t>Documentação Aprovada</t>
        </is>
      </c>
      <c r="V153" t="inlineStr">
        <is>
          <t>Aprovado Diretoria</t>
        </is>
      </c>
      <c r="W153" t="inlineStr">
        <is>
          <t>Aprovado Caixa</t>
        </is>
      </c>
      <c r="X153" t="inlineStr">
        <is>
          <t>Parcela_Paga</t>
        </is>
      </c>
      <c r="Y153" t="inlineStr">
        <is>
          <t>Tempus - Kamino</t>
        </is>
      </c>
    </row>
    <row r="154">
      <c r="A154" t="n">
        <v>8902</v>
      </c>
      <c r="B154" t="n">
        <v>127167</v>
      </c>
      <c r="C154" t="inlineStr">
        <is>
          <t>Bar Brahma - Centro</t>
        </is>
      </c>
      <c r="D154" t="n">
        <v>114</v>
      </c>
      <c r="F154" t="inlineStr">
        <is>
          <t>JORCI DE SOUZA PEREIRA JUNIOR</t>
        </is>
      </c>
      <c r="G154" t="inlineStr">
        <is>
          <t>True</t>
        </is>
      </c>
      <c r="H154" t="n">
        <v>2</v>
      </c>
      <c r="I154" t="n">
        <v>2</v>
      </c>
      <c r="J154" t="n">
        <v>427.2</v>
      </c>
      <c r="K154" s="27" t="n">
        <v>45834</v>
      </c>
      <c r="L154" s="27" t="n">
        <v>45834</v>
      </c>
      <c r="M154" s="27" t="n">
        <v>45834</v>
      </c>
      <c r="N154" t="n">
        <v>854.4</v>
      </c>
      <c r="O154" t="n">
        <v>854.4</v>
      </c>
      <c r="P154" s="27" t="n">
        <v>45771</v>
      </c>
      <c r="Q154" t="inlineStr">
        <is>
          <t>Boleto Bancário</t>
        </is>
      </c>
      <c r="R154" t="inlineStr">
        <is>
          <t>8309</t>
        </is>
      </c>
      <c r="S154" t="inlineStr">
        <is>
          <t>Utilidades</t>
        </is>
      </c>
      <c r="T154" t="inlineStr">
        <is>
          <t>Utensilios</t>
        </is>
      </c>
      <c r="U154" t="inlineStr">
        <is>
          <t>Documentação Aprovada</t>
        </is>
      </c>
      <c r="V154" t="inlineStr">
        <is>
          <t>Aprovado Diretoria</t>
        </is>
      </c>
      <c r="W154" t="inlineStr">
        <is>
          <t>Aprovado Caixa</t>
        </is>
      </c>
      <c r="X154" t="inlineStr">
        <is>
          <t>Parcela_Paga</t>
        </is>
      </c>
      <c r="Y154" t="inlineStr">
        <is>
          <t>Tempus - Kamino</t>
        </is>
      </c>
    </row>
    <row r="155">
      <c r="A155" t="n">
        <v>9476</v>
      </c>
      <c r="B155" t="n">
        <v>136327</v>
      </c>
      <c r="C155" t="inlineStr">
        <is>
          <t>Bar Brahma - Centro</t>
        </is>
      </c>
      <c r="D155" t="n">
        <v>114</v>
      </c>
      <c r="F155" t="inlineStr">
        <is>
          <t>ZAHIL IMPORTADORA LTDA</t>
        </is>
      </c>
      <c r="G155" t="inlineStr">
        <is>
          <t>True</t>
        </is>
      </c>
      <c r="H155" t="n">
        <v>2</v>
      </c>
      <c r="I155" t="n">
        <v>1</v>
      </c>
      <c r="J155" t="n">
        <v>1468.49</v>
      </c>
      <c r="K155" s="27" t="n">
        <v>45834</v>
      </c>
      <c r="L155" s="27" t="n">
        <v>45834</v>
      </c>
      <c r="M155" s="27" t="n">
        <v>45834</v>
      </c>
      <c r="N155" t="n">
        <v>2936.97</v>
      </c>
      <c r="O155" t="n">
        <v>2936.97</v>
      </c>
      <c r="P155" s="27" t="n">
        <v>45811</v>
      </c>
      <c r="Q155" t="inlineStr">
        <is>
          <t>Boleto Bancário</t>
        </is>
      </c>
      <c r="R155" t="inlineStr">
        <is>
          <t>248357</t>
        </is>
      </c>
      <c r="S155" t="inlineStr">
        <is>
          <t>Custo Mercadoria Vendida</t>
        </is>
      </c>
      <c r="T155" t="inlineStr">
        <is>
          <t>Insumos - Bebidas</t>
        </is>
      </c>
      <c r="U155" t="inlineStr">
        <is>
          <t>Documentação Aprovada</t>
        </is>
      </c>
      <c r="V155" t="inlineStr">
        <is>
          <t>Aprovado Diretoria</t>
        </is>
      </c>
      <c r="W155" t="inlineStr">
        <is>
          <t>Aprovado Caixa</t>
        </is>
      </c>
      <c r="X155" t="inlineStr">
        <is>
          <t>Parcela_Paga</t>
        </is>
      </c>
      <c r="Y155" t="inlineStr">
        <is>
          <t>Tempus - Kamino</t>
        </is>
      </c>
    </row>
    <row r="156">
      <c r="A156" t="n">
        <v>9753</v>
      </c>
      <c r="B156" t="n">
        <v>139978</v>
      </c>
      <c r="C156" t="inlineStr">
        <is>
          <t>Bar Brahma - Centro</t>
        </is>
      </c>
      <c r="D156" t="n">
        <v>114</v>
      </c>
      <c r="F156" t="inlineStr">
        <is>
          <t>RN DISTRIBUIDORA DE UTENSILIOS DOMESTICOS LTDA</t>
        </is>
      </c>
      <c r="G156" t="inlineStr">
        <is>
          <t>True</t>
        </is>
      </c>
      <c r="H156" t="n">
        <v>3</v>
      </c>
      <c r="I156" t="n">
        <v>1</v>
      </c>
      <c r="J156" t="n">
        <v>1118.4</v>
      </c>
      <c r="K156" s="27" t="n">
        <v>45834</v>
      </c>
      <c r="L156" s="27" t="n">
        <v>45834</v>
      </c>
      <c r="M156" s="27" t="n">
        <v>45834</v>
      </c>
      <c r="N156" t="n">
        <v>3355.2</v>
      </c>
      <c r="O156" t="n">
        <v>3355.2</v>
      </c>
      <c r="P156" s="27" t="n">
        <v>45824</v>
      </c>
      <c r="Q156" t="inlineStr">
        <is>
          <t>Boleto Bancário</t>
        </is>
      </c>
      <c r="R156" t="inlineStr">
        <is>
          <t>4031</t>
        </is>
      </c>
      <c r="S156" t="inlineStr">
        <is>
          <t>Utilidades</t>
        </is>
      </c>
      <c r="T156" t="inlineStr">
        <is>
          <t>Utensilios</t>
        </is>
      </c>
      <c r="U156" t="inlineStr">
        <is>
          <t>Documentação Aprovada</t>
        </is>
      </c>
      <c r="V156" t="inlineStr">
        <is>
          <t>Aprovado Diretoria</t>
        </is>
      </c>
      <c r="W156" t="inlineStr">
        <is>
          <t>Aprovado Caixa</t>
        </is>
      </c>
      <c r="X156" t="inlineStr">
        <is>
          <t>Parcela_Paga</t>
        </is>
      </c>
      <c r="Y156" t="inlineStr">
        <is>
          <t>Tempus - Kamino</t>
        </is>
      </c>
    </row>
    <row r="157">
      <c r="A157" t="n">
        <v>9687</v>
      </c>
      <c r="B157" t="n">
        <v>138846</v>
      </c>
      <c r="C157" t="inlineStr">
        <is>
          <t>Bar Brahma - Centro</t>
        </is>
      </c>
      <c r="D157" t="n">
        <v>114</v>
      </c>
      <c r="F157" t="inlineStr">
        <is>
          <t>WPP COMERCIO DE CARNES LTDA</t>
        </is>
      </c>
      <c r="G157" t="inlineStr">
        <is>
          <t>True</t>
        </is>
      </c>
      <c r="H157" t="n">
        <v>2</v>
      </c>
      <c r="I157" t="n">
        <v>2</v>
      </c>
      <c r="J157" t="n">
        <v>3527.73</v>
      </c>
      <c r="K157" s="27" t="n">
        <v>45834</v>
      </c>
      <c r="L157" s="27" t="n">
        <v>45834</v>
      </c>
      <c r="M157" s="27" t="n">
        <v>45834</v>
      </c>
      <c r="N157" t="n">
        <v>7055.46</v>
      </c>
      <c r="O157" t="n">
        <v>7055.46</v>
      </c>
      <c r="P157" s="27" t="n">
        <v>45819</v>
      </c>
      <c r="Q157" t="inlineStr">
        <is>
          <t>Boleto Bancário</t>
        </is>
      </c>
      <c r="R157" t="inlineStr">
        <is>
          <t>72866</t>
        </is>
      </c>
      <c r="S157" t="inlineStr">
        <is>
          <t>Custo Mercadoria Vendida</t>
        </is>
      </c>
      <c r="T157" t="inlineStr">
        <is>
          <t>Insumos - Alimentos</t>
        </is>
      </c>
      <c r="U157" t="inlineStr">
        <is>
          <t>Documentação Aprovada</t>
        </is>
      </c>
      <c r="V157" t="inlineStr">
        <is>
          <t>Aprovado Diretoria</t>
        </is>
      </c>
      <c r="W157" t="inlineStr">
        <is>
          <t>Aprovado Caixa</t>
        </is>
      </c>
      <c r="X157" t="inlineStr">
        <is>
          <t>Parcela_Paga</t>
        </is>
      </c>
      <c r="Y157" t="inlineStr">
        <is>
          <t>Tempus - Kamino</t>
        </is>
      </c>
    </row>
    <row r="158">
      <c r="A158" t="n">
        <v>9774</v>
      </c>
      <c r="B158" t="n">
        <v>140047</v>
      </c>
      <c r="C158" t="inlineStr">
        <is>
          <t>Bar Brahma - Centro</t>
        </is>
      </c>
      <c r="D158" t="n">
        <v>114</v>
      </c>
      <c r="F158" t="inlineStr">
        <is>
          <t>JADILSON JOSE SIQUEIRA AMARAL 00916070433</t>
        </is>
      </c>
      <c r="G158" t="inlineStr">
        <is>
          <t>True</t>
        </is>
      </c>
      <c r="H158" t="n">
        <v>2</v>
      </c>
      <c r="I158" t="n">
        <v>1</v>
      </c>
      <c r="J158" t="n">
        <v>4468.5</v>
      </c>
      <c r="K158" s="27" t="n">
        <v>45832</v>
      </c>
      <c r="L158" s="27" t="n">
        <v>45832</v>
      </c>
      <c r="M158" s="27" t="n">
        <v>45833</v>
      </c>
      <c r="N158" t="n">
        <v>8937</v>
      </c>
      <c r="O158" t="n">
        <v>8937</v>
      </c>
      <c r="P158" s="27" t="n">
        <v>45825</v>
      </c>
      <c r="Q158" t="inlineStr">
        <is>
          <t>Transferência Bancária ou Pix</t>
        </is>
      </c>
      <c r="R158" t="inlineStr">
        <is>
          <t>137500062025</t>
        </is>
      </c>
      <c r="S158" t="inlineStr">
        <is>
          <t>Manutenção</t>
        </is>
      </c>
      <c r="T158" t="inlineStr">
        <is>
          <t>Manutenção Predial</t>
        </is>
      </c>
      <c r="U158" t="inlineStr">
        <is>
          <t>Documentação Aprovada</t>
        </is>
      </c>
      <c r="V158" t="inlineStr">
        <is>
          <t>Aprovado Diretoria</t>
        </is>
      </c>
      <c r="W158" t="inlineStr">
        <is>
          <t>Aprovado Caixa</t>
        </is>
      </c>
      <c r="X158" t="inlineStr">
        <is>
          <t>Parcela_Paga</t>
        </is>
      </c>
      <c r="Y158" t="inlineStr">
        <is>
          <t>Tempus - Kamino</t>
        </is>
      </c>
    </row>
    <row r="159">
      <c r="A159" t="n">
        <v>9677</v>
      </c>
      <c r="B159" t="n">
        <v>138684</v>
      </c>
      <c r="C159" t="inlineStr">
        <is>
          <t>Bar Brahma - Centro</t>
        </is>
      </c>
      <c r="D159" t="n">
        <v>114</v>
      </c>
      <c r="F159" t="inlineStr">
        <is>
          <t>KING COMERCIO E IMPORTACAO DE BEBIDAS LT</t>
        </is>
      </c>
      <c r="G159" t="inlineStr">
        <is>
          <t>True</t>
        </is>
      </c>
      <c r="H159" t="n">
        <v>3</v>
      </c>
      <c r="I159" t="n">
        <v>2</v>
      </c>
      <c r="J159" t="n">
        <v>3258.59</v>
      </c>
      <c r="K159" s="27" t="n">
        <v>45833</v>
      </c>
      <c r="L159" s="27" t="n">
        <v>45832</v>
      </c>
      <c r="M159" s="27" t="n">
        <v>45832</v>
      </c>
      <c r="N159" t="n">
        <v>9775.76</v>
      </c>
      <c r="O159" t="n">
        <v>9775.76</v>
      </c>
      <c r="P159" s="27" t="n">
        <v>45818</v>
      </c>
      <c r="Q159" t="inlineStr">
        <is>
          <t>Boleto Bancário</t>
        </is>
      </c>
      <c r="R159" t="inlineStr">
        <is>
          <t>118303</t>
        </is>
      </c>
      <c r="S159" t="inlineStr">
        <is>
          <t>Custo Mercadoria Vendida</t>
        </is>
      </c>
      <c r="T159" t="inlineStr">
        <is>
          <t>Insumos - Bebidas</t>
        </is>
      </c>
      <c r="U159" t="inlineStr">
        <is>
          <t>Documentação Aprovada</t>
        </is>
      </c>
      <c r="V159" t="inlineStr">
        <is>
          <t>Aprovado Diretoria</t>
        </is>
      </c>
      <c r="W159" t="inlineStr">
        <is>
          <t>Aprovado Caixa</t>
        </is>
      </c>
      <c r="X159" t="inlineStr">
        <is>
          <t>Parcela_Paga</t>
        </is>
      </c>
      <c r="Y159" t="inlineStr">
        <is>
          <t>Tempus - Kamino</t>
        </is>
      </c>
    </row>
    <row r="160">
      <c r="A160" t="n">
        <v>9762</v>
      </c>
      <c r="B160" t="n">
        <v>140034</v>
      </c>
      <c r="C160" t="inlineStr">
        <is>
          <t>Bar Brahma - Centro</t>
        </is>
      </c>
      <c r="D160" t="n">
        <v>114</v>
      </c>
      <c r="F160" t="inlineStr">
        <is>
          <t>PEDRO ADEMI 05778312830</t>
        </is>
      </c>
      <c r="G160" t="inlineStr">
        <is>
          <t>True</t>
        </is>
      </c>
      <c r="H160" t="n">
        <v>12</v>
      </c>
      <c r="I160" t="n">
        <v>1</v>
      </c>
      <c r="J160" t="n">
        <v>2667</v>
      </c>
      <c r="K160" s="27" t="n">
        <v>45833</v>
      </c>
      <c r="L160" s="27" t="n">
        <v>45832</v>
      </c>
      <c r="M160" s="27" t="n">
        <v>45832</v>
      </c>
      <c r="N160" t="n">
        <v>32004</v>
      </c>
      <c r="O160" t="n">
        <v>32004</v>
      </c>
      <c r="P160" s="27" t="n">
        <v>45825</v>
      </c>
      <c r="Q160" t="inlineStr">
        <is>
          <t>Transferência Bancária ou Pix</t>
        </is>
      </c>
      <c r="R160" t="inlineStr">
        <is>
          <t>12 PARC-FIM 25/05/2026</t>
        </is>
      </c>
      <c r="S160" t="inlineStr">
        <is>
          <t>Endividamento</t>
        </is>
      </c>
      <c r="T160" t="inlineStr">
        <is>
          <t>Processo Judicial</t>
        </is>
      </c>
      <c r="U160" t="inlineStr">
        <is>
          <t>Documentação Aprovada</t>
        </is>
      </c>
      <c r="V160" t="inlineStr">
        <is>
          <t>Aprovado Diretoria</t>
        </is>
      </c>
      <c r="W160" t="inlineStr">
        <is>
          <t>Aprovado Caixa</t>
        </is>
      </c>
      <c r="X160" t="inlineStr">
        <is>
          <t>Parcela_Paga</t>
        </is>
      </c>
      <c r="Y160" t="inlineStr">
        <is>
          <t>Tempus - Kamino</t>
        </is>
      </c>
    </row>
    <row r="161">
      <c r="A161" t="n">
        <v>9756</v>
      </c>
      <c r="B161" t="n">
        <v>139979</v>
      </c>
      <c r="C161" t="inlineStr">
        <is>
          <t>Bar Brahma - Centro</t>
        </is>
      </c>
      <c r="D161" t="n">
        <v>114</v>
      </c>
      <c r="F161" t="inlineStr">
        <is>
          <t>Officina Do Vidro Arte E Artesanato Ltda</t>
        </is>
      </c>
      <c r="G161" t="inlineStr">
        <is>
          <t>True</t>
        </is>
      </c>
      <c r="H161" t="n">
        <v>2</v>
      </c>
      <c r="I161" t="n">
        <v>1</v>
      </c>
      <c r="J161" t="n">
        <v>2290.68</v>
      </c>
      <c r="K161" s="27" t="n">
        <v>45833</v>
      </c>
      <c r="L161" s="27" t="n">
        <v>45832</v>
      </c>
      <c r="M161" s="27" t="n">
        <v>45832</v>
      </c>
      <c r="N161" t="n">
        <v>4581.36</v>
      </c>
      <c r="O161" t="n">
        <v>4581.36</v>
      </c>
      <c r="P161" s="27" t="n">
        <v>45824</v>
      </c>
      <c r="Q161" t="inlineStr">
        <is>
          <t>Boleto Bancário</t>
        </is>
      </c>
      <c r="R161" t="inlineStr">
        <is>
          <t>321</t>
        </is>
      </c>
      <c r="S161" t="inlineStr">
        <is>
          <t>Utilidades</t>
        </is>
      </c>
      <c r="T161" t="inlineStr">
        <is>
          <t>Utensilios</t>
        </is>
      </c>
      <c r="U161" t="inlineStr">
        <is>
          <t>Documentação Aprovada</t>
        </is>
      </c>
      <c r="V161" t="inlineStr">
        <is>
          <t>Aprovado Diretoria</t>
        </is>
      </c>
      <c r="W161" t="inlineStr">
        <is>
          <t>Aprovado Caixa</t>
        </is>
      </c>
      <c r="X161" t="inlineStr">
        <is>
          <t>Parcela_Paga</t>
        </is>
      </c>
      <c r="Y161" t="inlineStr">
        <is>
          <t>Tempus - Kamino</t>
        </is>
      </c>
    </row>
    <row r="162">
      <c r="A162" t="n">
        <v>9675</v>
      </c>
      <c r="B162" t="n">
        <v>138675</v>
      </c>
      <c r="C162" t="inlineStr">
        <is>
          <t>Bar Brahma - Centro</t>
        </is>
      </c>
      <c r="D162" t="n">
        <v>114</v>
      </c>
      <c r="F162" t="inlineStr">
        <is>
          <t>BB DISTRIBUIDORA DE CARNES LTDA</t>
        </is>
      </c>
      <c r="G162" t="inlineStr">
        <is>
          <t>True</t>
        </is>
      </c>
      <c r="H162" t="n">
        <v>2</v>
      </c>
      <c r="I162" t="n">
        <v>2</v>
      </c>
      <c r="J162" t="n">
        <v>3199.7</v>
      </c>
      <c r="K162" s="27" t="n">
        <v>45833</v>
      </c>
      <c r="L162" s="27" t="n">
        <v>45832</v>
      </c>
      <c r="M162" s="27" t="n">
        <v>45832</v>
      </c>
      <c r="N162" t="n">
        <v>6399.4</v>
      </c>
      <c r="O162" t="n">
        <v>6399.4</v>
      </c>
      <c r="P162" s="27" t="n">
        <v>45818</v>
      </c>
      <c r="Q162" t="inlineStr">
        <is>
          <t>Boleto Bancário</t>
        </is>
      </c>
      <c r="R162" t="inlineStr">
        <is>
          <t>394675</t>
        </is>
      </c>
      <c r="S162" t="inlineStr">
        <is>
          <t>Custo Mercadoria Vendida</t>
        </is>
      </c>
      <c r="T162" t="inlineStr">
        <is>
          <t>Insumos - Alimentos</t>
        </is>
      </c>
      <c r="U162" t="inlineStr">
        <is>
          <t>Documentação Aprovada</t>
        </is>
      </c>
      <c r="V162" t="inlineStr">
        <is>
          <t>Aprovado Diretoria</t>
        </is>
      </c>
      <c r="W162" t="inlineStr">
        <is>
          <t>Aprovado Caixa</t>
        </is>
      </c>
      <c r="X162" t="inlineStr">
        <is>
          <t>Parcela_Paga</t>
        </is>
      </c>
      <c r="Y162" t="inlineStr">
        <is>
          <t>Tempus - Kamino</t>
        </is>
      </c>
    </row>
    <row r="163">
      <c r="A163" t="n">
        <v>9583</v>
      </c>
      <c r="B163" t="n">
        <v>138187</v>
      </c>
      <c r="C163" t="inlineStr">
        <is>
          <t>Bar Brahma - Centro</t>
        </is>
      </c>
      <c r="D163" t="n">
        <v>114</v>
      </c>
      <c r="F163" t="inlineStr">
        <is>
          <t>WPP COMERCIO DE CARNES LTDA</t>
        </is>
      </c>
      <c r="G163" t="inlineStr">
        <is>
          <t>True</t>
        </is>
      </c>
      <c r="H163" t="n">
        <v>2</v>
      </c>
      <c r="I163" t="n">
        <v>2</v>
      </c>
      <c r="J163" t="n">
        <v>3464.46</v>
      </c>
      <c r="K163" s="27" t="n">
        <v>45833</v>
      </c>
      <c r="L163" s="27" t="n">
        <v>45832</v>
      </c>
      <c r="M163" s="27" t="n">
        <v>45832</v>
      </c>
      <c r="N163" t="n">
        <v>6928.92</v>
      </c>
      <c r="O163" t="n">
        <v>6928.92</v>
      </c>
      <c r="P163" s="27" t="n">
        <v>45814</v>
      </c>
      <c r="Q163" t="inlineStr">
        <is>
          <t>Boleto Bancário</t>
        </is>
      </c>
      <c r="R163" t="inlineStr">
        <is>
          <t>72833</t>
        </is>
      </c>
      <c r="S163" t="inlineStr">
        <is>
          <t>Custo Mercadoria Vendida</t>
        </is>
      </c>
      <c r="T163" t="inlineStr">
        <is>
          <t>Insumos - Alimentos</t>
        </is>
      </c>
      <c r="U163" t="inlineStr">
        <is>
          <t>Documentação Aprovada</t>
        </is>
      </c>
      <c r="V163" t="inlineStr">
        <is>
          <t>Aprovado Diretoria</t>
        </is>
      </c>
      <c r="W163" t="inlineStr">
        <is>
          <t>Aprovado Caixa</t>
        </is>
      </c>
      <c r="X163" t="inlineStr">
        <is>
          <t>Parcela_Paga</t>
        </is>
      </c>
      <c r="Y163" t="inlineStr">
        <is>
          <t>Tempus - Kamino</t>
        </is>
      </c>
    </row>
    <row r="164">
      <c r="A164" t="n">
        <v>9725</v>
      </c>
      <c r="B164" t="n">
        <v>139182</v>
      </c>
      <c r="C164" t="inlineStr">
        <is>
          <t>Bar Brahma - Centro</t>
        </is>
      </c>
      <c r="D164" t="n">
        <v>114</v>
      </c>
      <c r="F164" t="inlineStr">
        <is>
          <t>LATICINIOS PIRAMIDE LTDA</t>
        </is>
      </c>
      <c r="G164" t="inlineStr">
        <is>
          <t>True</t>
        </is>
      </c>
      <c r="H164" t="n">
        <v>2</v>
      </c>
      <c r="I164" t="n">
        <v>1</v>
      </c>
      <c r="J164" t="n">
        <v>2676</v>
      </c>
      <c r="K164" s="27" t="n">
        <v>45833</v>
      </c>
      <c r="L164" s="27" t="n">
        <v>45832</v>
      </c>
      <c r="M164" s="27" t="n">
        <v>45832</v>
      </c>
      <c r="N164" t="n">
        <v>5352</v>
      </c>
      <c r="O164" t="n">
        <v>5352</v>
      </c>
      <c r="P164" s="27" t="n">
        <v>45820</v>
      </c>
      <c r="Q164" t="inlineStr">
        <is>
          <t>Boleto Bancário</t>
        </is>
      </c>
      <c r="R164" t="inlineStr">
        <is>
          <t>77266</t>
        </is>
      </c>
      <c r="S164" t="inlineStr">
        <is>
          <t>Custo Mercadoria Vendida</t>
        </is>
      </c>
      <c r="T164" t="inlineStr">
        <is>
          <t>Insumos - Alimentos</t>
        </is>
      </c>
      <c r="U164" t="inlineStr">
        <is>
          <t>Documentação Aprovada</t>
        </is>
      </c>
      <c r="V164" t="inlineStr">
        <is>
          <t>Aprovado Diretoria</t>
        </is>
      </c>
      <c r="W164" t="inlineStr">
        <is>
          <t>Aprovado Caixa</t>
        </is>
      </c>
      <c r="X164" t="inlineStr">
        <is>
          <t>Parcela_Paga</t>
        </is>
      </c>
      <c r="Y164" t="inlineStr">
        <is>
          <t>Tempus - Kamino</t>
        </is>
      </c>
    </row>
    <row r="165">
      <c r="A165" t="n">
        <v>9747</v>
      </c>
      <c r="B165" t="n">
        <v>139732</v>
      </c>
      <c r="C165" t="inlineStr">
        <is>
          <t>Bar Brahma - Centro</t>
        </is>
      </c>
      <c r="D165" t="n">
        <v>114</v>
      </c>
      <c r="F165" t="inlineStr">
        <is>
          <t>BB DISTRIBUIDORA DE CARNES LTDA</t>
        </is>
      </c>
      <c r="G165" t="inlineStr">
        <is>
          <t>True</t>
        </is>
      </c>
      <c r="H165" t="n">
        <v>4</v>
      </c>
      <c r="I165" t="n">
        <v>1</v>
      </c>
      <c r="J165" t="n">
        <v>4786.91</v>
      </c>
      <c r="K165" s="27" t="n">
        <v>45833</v>
      </c>
      <c r="L165" s="27" t="n">
        <v>45832</v>
      </c>
      <c r="M165" s="27" t="n">
        <v>45832</v>
      </c>
      <c r="N165" t="n">
        <v>19147.66</v>
      </c>
      <c r="O165" t="n">
        <v>19147.66</v>
      </c>
      <c r="P165" s="27" t="n">
        <v>45821</v>
      </c>
      <c r="Q165" t="inlineStr">
        <is>
          <t>Boleto Bancário</t>
        </is>
      </c>
      <c r="R165" t="inlineStr">
        <is>
          <t>395230</t>
        </is>
      </c>
      <c r="S165" t="inlineStr">
        <is>
          <t>Custo Mercadoria Vendida</t>
        </is>
      </c>
      <c r="T165" t="inlineStr">
        <is>
          <t>Insumos - Alimentos</t>
        </is>
      </c>
      <c r="U165" t="inlineStr">
        <is>
          <t>Documentação Aprovada</t>
        </is>
      </c>
      <c r="V165" t="inlineStr">
        <is>
          <t>Aprovado Diretoria</t>
        </is>
      </c>
      <c r="W165" t="inlineStr">
        <is>
          <t>Aprovado Caixa</t>
        </is>
      </c>
      <c r="X165" t="inlineStr">
        <is>
          <t>Parcela_Paga</t>
        </is>
      </c>
      <c r="Y165" t="inlineStr">
        <is>
          <t>Tempus - Kamino</t>
        </is>
      </c>
    </row>
    <row r="166">
      <c r="A166" t="n">
        <v>9581</v>
      </c>
      <c r="B166" t="n">
        <v>138179</v>
      </c>
      <c r="C166" t="inlineStr">
        <is>
          <t>Bar Brahma - Centro</t>
        </is>
      </c>
      <c r="D166" t="n">
        <v>114</v>
      </c>
      <c r="F166" t="inlineStr">
        <is>
          <t>LATICINIOS PIRAMIDE LTDA</t>
        </is>
      </c>
      <c r="G166" t="inlineStr">
        <is>
          <t>True</t>
        </is>
      </c>
      <c r="H166" t="n">
        <v>2</v>
      </c>
      <c r="I166" t="n">
        <v>2</v>
      </c>
      <c r="J166" t="n">
        <v>2670.7</v>
      </c>
      <c r="K166" s="27" t="n">
        <v>45832</v>
      </c>
      <c r="L166" s="27" t="n">
        <v>45832</v>
      </c>
      <c r="M166" s="27" t="n">
        <v>45832</v>
      </c>
      <c r="N166" t="n">
        <v>5341.4</v>
      </c>
      <c r="O166" t="n">
        <v>5341.4</v>
      </c>
      <c r="P166" s="27" t="n">
        <v>45814</v>
      </c>
      <c r="Q166" t="inlineStr">
        <is>
          <t>Boleto Bancário</t>
        </is>
      </c>
      <c r="R166" t="inlineStr">
        <is>
          <t>77121</t>
        </is>
      </c>
      <c r="S166" t="inlineStr">
        <is>
          <t>Custo Mercadoria Vendida</t>
        </is>
      </c>
      <c r="T166" t="inlineStr">
        <is>
          <t>Insumos - Alimentos</t>
        </is>
      </c>
      <c r="U166" t="inlineStr">
        <is>
          <t>Documentação Aprovada</t>
        </is>
      </c>
      <c r="V166" t="inlineStr">
        <is>
          <t>Aprovado Diretoria</t>
        </is>
      </c>
      <c r="W166" t="inlineStr">
        <is>
          <t>Aprovado Caixa</t>
        </is>
      </c>
      <c r="X166" t="inlineStr">
        <is>
          <t>Parcela_Paga</t>
        </is>
      </c>
      <c r="Y166" t="inlineStr">
        <is>
          <t>Tempus - Kamino</t>
        </is>
      </c>
    </row>
    <row r="167">
      <c r="A167" t="n">
        <v>9548</v>
      </c>
      <c r="B167" t="n">
        <v>138043</v>
      </c>
      <c r="C167" t="inlineStr">
        <is>
          <t>Bar Brahma - Centro</t>
        </is>
      </c>
      <c r="D167" t="n">
        <v>114</v>
      </c>
      <c r="F167" t="inlineStr">
        <is>
          <t xml:space="preserve">EMPORIO MEL </t>
        </is>
      </c>
      <c r="G167" t="inlineStr">
        <is>
          <t>True</t>
        </is>
      </c>
      <c r="H167" t="n">
        <v>2</v>
      </c>
      <c r="I167" t="n">
        <v>1</v>
      </c>
      <c r="J167" t="n">
        <v>4287.12</v>
      </c>
      <c r="K167" s="27" t="n">
        <v>45832</v>
      </c>
      <c r="L167" s="27" t="n">
        <v>45832</v>
      </c>
      <c r="M167" s="27" t="n">
        <v>45832</v>
      </c>
      <c r="N167" t="n">
        <v>8574.24</v>
      </c>
      <c r="O167" t="n">
        <v>8574.24</v>
      </c>
      <c r="P167" s="27" t="n">
        <v>45813</v>
      </c>
      <c r="Q167" t="inlineStr">
        <is>
          <t>Boleto Bancário</t>
        </is>
      </c>
      <c r="R167" t="inlineStr">
        <is>
          <t>454848</t>
        </is>
      </c>
      <c r="S167" t="inlineStr">
        <is>
          <t>Custo Mercadoria Vendida</t>
        </is>
      </c>
      <c r="T167" t="inlineStr">
        <is>
          <t>Insumos - Alimentos</t>
        </is>
      </c>
      <c r="U167" t="inlineStr">
        <is>
          <t>Documentação Aprovada</t>
        </is>
      </c>
      <c r="V167" t="inlineStr">
        <is>
          <t>Aprovado Diretoria</t>
        </is>
      </c>
      <c r="W167" t="inlineStr">
        <is>
          <t>Aprovado Caixa</t>
        </is>
      </c>
      <c r="X167" t="inlineStr">
        <is>
          <t>Parcela_Paga</t>
        </is>
      </c>
      <c r="Y167" t="inlineStr">
        <is>
          <t>Tempus - Kamino</t>
        </is>
      </c>
    </row>
    <row r="168">
      <c r="A168" t="n">
        <v>9551</v>
      </c>
      <c r="B168" t="n">
        <v>138073</v>
      </c>
      <c r="C168" t="inlineStr">
        <is>
          <t>Bar Brahma - Centro</t>
        </is>
      </c>
      <c r="D168" t="n">
        <v>114</v>
      </c>
      <c r="F168" t="inlineStr">
        <is>
          <t>FG7 COMERCIO E DISTRIBUICAO DE BEBIDAS -</t>
        </is>
      </c>
      <c r="G168" t="inlineStr">
        <is>
          <t>True</t>
        </is>
      </c>
      <c r="H168" t="n">
        <v>2</v>
      </c>
      <c r="I168" t="n">
        <v>2</v>
      </c>
      <c r="J168" t="n">
        <v>1483.01</v>
      </c>
      <c r="K168" s="27" t="n">
        <v>45833</v>
      </c>
      <c r="L168" s="27" t="n">
        <v>45832</v>
      </c>
      <c r="M168" s="27" t="n">
        <v>45832</v>
      </c>
      <c r="N168" t="n">
        <v>2966.02</v>
      </c>
      <c r="O168" t="n">
        <v>2966.02</v>
      </c>
      <c r="P168" s="27" t="n">
        <v>45813</v>
      </c>
      <c r="Q168" t="inlineStr">
        <is>
          <t>Boleto Bancário</t>
        </is>
      </c>
      <c r="R168" t="inlineStr">
        <is>
          <t>621512</t>
        </is>
      </c>
      <c r="S168" t="inlineStr">
        <is>
          <t>Custo Mercadoria Vendida</t>
        </is>
      </c>
      <c r="T168" t="inlineStr">
        <is>
          <t>Insumos - Bebidas</t>
        </is>
      </c>
      <c r="U168" t="inlineStr">
        <is>
          <t>Documentação Aprovada</t>
        </is>
      </c>
      <c r="V168" t="inlineStr">
        <is>
          <t>Aprovado Diretoria</t>
        </is>
      </c>
      <c r="W168" t="inlineStr">
        <is>
          <t>Aprovado Caixa</t>
        </is>
      </c>
      <c r="X168" t="inlineStr">
        <is>
          <t>Parcela_Paga</t>
        </is>
      </c>
      <c r="Y168" t="inlineStr">
        <is>
          <t>Tempus - Kamino</t>
        </is>
      </c>
    </row>
    <row r="169">
      <c r="A169" t="n">
        <v>9341</v>
      </c>
      <c r="B169" t="n">
        <v>133878</v>
      </c>
      <c r="C169" t="inlineStr">
        <is>
          <t>Bar Brahma - Centro</t>
        </is>
      </c>
      <c r="D169" t="n">
        <v>114</v>
      </c>
      <c r="F169" t="inlineStr">
        <is>
          <t>DISTRIBUIDORA CANTAROS DO BRASIL EIRELI</t>
        </is>
      </c>
      <c r="G169" t="inlineStr">
        <is>
          <t>True</t>
        </is>
      </c>
      <c r="H169" t="n">
        <v>2</v>
      </c>
      <c r="I169" t="n">
        <v>2</v>
      </c>
      <c r="J169" t="n">
        <v>3129.9</v>
      </c>
      <c r="K169" s="27" t="n">
        <v>45832</v>
      </c>
      <c r="L169" s="27" t="n">
        <v>45832</v>
      </c>
      <c r="M169" s="27" t="n">
        <v>45832</v>
      </c>
      <c r="N169" t="n">
        <v>6259.8</v>
      </c>
      <c r="O169" t="n">
        <v>6259.8</v>
      </c>
      <c r="P169" s="27" t="n">
        <v>45799</v>
      </c>
      <c r="Q169" t="inlineStr">
        <is>
          <t>Boleto Bancário</t>
        </is>
      </c>
      <c r="R169" t="inlineStr">
        <is>
          <t>2319</t>
        </is>
      </c>
      <c r="S169" t="inlineStr">
        <is>
          <t>Custo Mercadoria Vendida</t>
        </is>
      </c>
      <c r="T169" t="inlineStr">
        <is>
          <t>Insumos - Bebidas</t>
        </is>
      </c>
      <c r="U169" t="inlineStr">
        <is>
          <t>Documentação Aprovada</t>
        </is>
      </c>
      <c r="V169" t="inlineStr">
        <is>
          <t>Aprovado Diretoria</t>
        </is>
      </c>
      <c r="W169" t="inlineStr">
        <is>
          <t>Aprovado Caixa</t>
        </is>
      </c>
      <c r="X169" t="inlineStr">
        <is>
          <t>Parcela_Paga</t>
        </is>
      </c>
      <c r="Y169" t="inlineStr">
        <is>
          <t>Tempus - Kamino</t>
        </is>
      </c>
    </row>
    <row r="170">
      <c r="A170" t="n">
        <v>9685</v>
      </c>
      <c r="B170" t="n">
        <v>138844</v>
      </c>
      <c r="C170" t="inlineStr">
        <is>
          <t>Bar Brahma - Centro</t>
        </is>
      </c>
      <c r="D170" t="n">
        <v>114</v>
      </c>
      <c r="F170" t="inlineStr">
        <is>
          <t>DTK COMERCIO DE ALIMENTOS LTDA</t>
        </is>
      </c>
      <c r="G170" t="inlineStr">
        <is>
          <t>True</t>
        </is>
      </c>
      <c r="H170" t="n">
        <v>2</v>
      </c>
      <c r="I170" t="n">
        <v>2</v>
      </c>
      <c r="J170" t="n">
        <v>3509.99</v>
      </c>
      <c r="K170" s="27" t="n">
        <v>45831</v>
      </c>
      <c r="L170" s="27" t="n">
        <v>45831</v>
      </c>
      <c r="M170" s="27" t="n">
        <v>45831</v>
      </c>
      <c r="N170" t="n">
        <v>7269.51</v>
      </c>
      <c r="O170" t="n">
        <v>7269.51</v>
      </c>
      <c r="P170" s="27" t="n">
        <v>45819</v>
      </c>
      <c r="Q170" t="inlineStr">
        <is>
          <t>Boleto Bancário</t>
        </is>
      </c>
      <c r="R170" t="inlineStr">
        <is>
          <t>32641</t>
        </is>
      </c>
      <c r="S170" t="inlineStr">
        <is>
          <t>Custo Mercadoria Vendida</t>
        </is>
      </c>
      <c r="T170" t="inlineStr">
        <is>
          <t>Insumos - Alimentos</t>
        </is>
      </c>
      <c r="U170" t="inlineStr">
        <is>
          <t>Documentação Aprovada</t>
        </is>
      </c>
      <c r="V170" t="inlineStr">
        <is>
          <t>Aprovado Diretoria</t>
        </is>
      </c>
      <c r="W170" t="inlineStr">
        <is>
          <t>Aprovado Caixa</t>
        </is>
      </c>
      <c r="X170" t="inlineStr">
        <is>
          <t>Parcela_Paga</t>
        </is>
      </c>
      <c r="Y170" t="inlineStr">
        <is>
          <t>Bar Brahma - Ypiranga Matriz - Kamino</t>
        </is>
      </c>
    </row>
    <row r="171">
      <c r="A171" t="n">
        <v>9673</v>
      </c>
      <c r="B171" t="n">
        <v>138672</v>
      </c>
      <c r="C171" t="inlineStr">
        <is>
          <t>Bar Brahma - Centro</t>
        </is>
      </c>
      <c r="D171" t="n">
        <v>114</v>
      </c>
      <c r="F171" t="inlineStr">
        <is>
          <t>BB DISTRIBUIDORA DE CARNES LTDA</t>
        </is>
      </c>
      <c r="G171" t="inlineStr">
        <is>
          <t>True</t>
        </is>
      </c>
      <c r="H171" t="n">
        <v>2</v>
      </c>
      <c r="I171" t="n">
        <v>2</v>
      </c>
      <c r="J171" t="n">
        <v>4080.88</v>
      </c>
      <c r="K171" s="27" t="n">
        <v>45831</v>
      </c>
      <c r="L171" s="27" t="n">
        <v>45831</v>
      </c>
      <c r="M171" s="27" t="n">
        <v>45831</v>
      </c>
      <c r="N171" t="n">
        <v>8161.76</v>
      </c>
      <c r="O171" t="n">
        <v>8161.76</v>
      </c>
      <c r="P171" s="27" t="n">
        <v>45818</v>
      </c>
      <c r="Q171" t="inlineStr">
        <is>
          <t>Boleto Bancário</t>
        </is>
      </c>
      <c r="R171" t="inlineStr">
        <is>
          <t>394410</t>
        </is>
      </c>
      <c r="S171" t="inlineStr">
        <is>
          <t>Custo Mercadoria Vendida</t>
        </is>
      </c>
      <c r="T171" t="inlineStr">
        <is>
          <t>Insumos - Alimentos</t>
        </is>
      </c>
      <c r="U171" t="inlineStr">
        <is>
          <t>Documentação Aprovada</t>
        </is>
      </c>
      <c r="V171" t="inlineStr">
        <is>
          <t>Aprovado Diretoria</t>
        </is>
      </c>
      <c r="W171" t="inlineStr">
        <is>
          <t>Aprovado Caixa</t>
        </is>
      </c>
      <c r="X171" t="inlineStr">
        <is>
          <t>Parcela_Paga</t>
        </is>
      </c>
      <c r="Y171" t="inlineStr">
        <is>
          <t>Bar Brahma - Ypiranga Matriz - Kamino</t>
        </is>
      </c>
    </row>
    <row r="172">
      <c r="A172" t="n">
        <v>9758</v>
      </c>
      <c r="B172" t="n">
        <v>139981</v>
      </c>
      <c r="C172" t="inlineStr">
        <is>
          <t>Bar Brahma - Centro</t>
        </is>
      </c>
      <c r="D172" t="n">
        <v>114</v>
      </c>
      <c r="F172" t="inlineStr">
        <is>
          <t>DTK COMERCIO DE ALIMENTOS LTDA</t>
        </is>
      </c>
      <c r="G172" t="inlineStr">
        <is>
          <t>True</t>
        </is>
      </c>
      <c r="H172" t="n">
        <v>2</v>
      </c>
      <c r="I172" t="n">
        <v>1</v>
      </c>
      <c r="J172" t="n">
        <v>2537.91</v>
      </c>
      <c r="K172" s="27" t="n">
        <v>45831</v>
      </c>
      <c r="L172" s="27" t="n">
        <v>45831</v>
      </c>
      <c r="M172" s="27" t="n">
        <v>45831</v>
      </c>
      <c r="N172" t="n">
        <v>5075.82</v>
      </c>
      <c r="O172" t="n">
        <v>5075.82</v>
      </c>
      <c r="P172" s="27" t="n">
        <v>45824</v>
      </c>
      <c r="Q172" t="inlineStr">
        <is>
          <t>Boleto Bancário</t>
        </is>
      </c>
      <c r="R172" t="inlineStr">
        <is>
          <t>33309</t>
        </is>
      </c>
      <c r="S172" t="inlineStr">
        <is>
          <t>Custo Mercadoria Vendida</t>
        </is>
      </c>
      <c r="T172" t="inlineStr">
        <is>
          <t>Insumos - Alimentos</t>
        </is>
      </c>
      <c r="U172" t="inlineStr">
        <is>
          <t>Documentação Aprovada</t>
        </is>
      </c>
      <c r="V172" t="inlineStr">
        <is>
          <t>Aprovado Diretoria</t>
        </is>
      </c>
      <c r="W172" t="inlineStr">
        <is>
          <t>Aprovado Caixa</t>
        </is>
      </c>
      <c r="X172" t="inlineStr">
        <is>
          <t>Parcela_Paga</t>
        </is>
      </c>
      <c r="Y172" t="inlineStr">
        <is>
          <t>Bar Brahma - Ypiranga Matriz - Kamino</t>
        </is>
      </c>
    </row>
    <row r="173">
      <c r="A173" t="n">
        <v>9670</v>
      </c>
      <c r="B173" t="n">
        <v>138644</v>
      </c>
      <c r="C173" t="inlineStr">
        <is>
          <t>Bar Brahma - Centro</t>
        </is>
      </c>
      <c r="D173" t="n">
        <v>114</v>
      </c>
      <c r="F173" t="inlineStr">
        <is>
          <t>RN DISTRIBUIDORA DE UTENSILIOS DOMESTICOS LTDA</t>
        </is>
      </c>
      <c r="G173" t="inlineStr">
        <is>
          <t>True</t>
        </is>
      </c>
      <c r="H173" t="n">
        <v>2</v>
      </c>
      <c r="I173" t="n">
        <v>1</v>
      </c>
      <c r="J173" t="n">
        <v>1258.2</v>
      </c>
      <c r="K173" s="27" t="n">
        <v>45827</v>
      </c>
      <c r="L173" s="27" t="n">
        <v>45826</v>
      </c>
      <c r="M173" s="27" t="n">
        <v>45826</v>
      </c>
      <c r="N173" t="n">
        <v>2516.4</v>
      </c>
      <c r="O173" t="n">
        <v>2516.4</v>
      </c>
      <c r="P173" s="27" t="n">
        <v>45818</v>
      </c>
      <c r="Q173" t="inlineStr">
        <is>
          <t>Boleto Bancário</t>
        </is>
      </c>
      <c r="R173" t="inlineStr">
        <is>
          <t>4024</t>
        </is>
      </c>
      <c r="S173" t="inlineStr">
        <is>
          <t>Utilidades</t>
        </is>
      </c>
      <c r="T173" t="inlineStr">
        <is>
          <t>Utensilios</t>
        </is>
      </c>
      <c r="U173" t="inlineStr">
        <is>
          <t>Documentação Aprovada</t>
        </is>
      </c>
      <c r="V173" t="inlineStr">
        <is>
          <t>Aprovado Diretoria</t>
        </is>
      </c>
      <c r="W173" t="inlineStr">
        <is>
          <t>Aprovado Caixa</t>
        </is>
      </c>
      <c r="X173" t="inlineStr">
        <is>
          <t>Parcela_Paga</t>
        </is>
      </c>
      <c r="Y173" t="inlineStr">
        <is>
          <t>Bar Brahma - Ypiranga Matriz - Kamino</t>
        </is>
      </c>
    </row>
    <row r="174">
      <c r="A174" t="n">
        <v>9686</v>
      </c>
      <c r="B174" t="n">
        <v>138846</v>
      </c>
      <c r="C174" t="inlineStr">
        <is>
          <t>Bar Brahma - Centro</t>
        </is>
      </c>
      <c r="D174" t="n">
        <v>114</v>
      </c>
      <c r="F174" t="inlineStr">
        <is>
          <t>WPP COMERCIO DE CARNES LTDA</t>
        </is>
      </c>
      <c r="G174" t="inlineStr">
        <is>
          <t>True</t>
        </is>
      </c>
      <c r="H174" t="n">
        <v>2</v>
      </c>
      <c r="I174" t="n">
        <v>1</v>
      </c>
      <c r="J174" t="n">
        <v>3527.73</v>
      </c>
      <c r="K174" s="27" t="n">
        <v>45827</v>
      </c>
      <c r="L174" s="27" t="n">
        <v>45826</v>
      </c>
      <c r="M174" s="27" t="n">
        <v>45826</v>
      </c>
      <c r="N174" t="n">
        <v>7055.46</v>
      </c>
      <c r="O174" t="n">
        <v>7055.46</v>
      </c>
      <c r="P174" s="27" t="n">
        <v>45819</v>
      </c>
      <c r="Q174" t="inlineStr">
        <is>
          <t>Boleto Bancário</t>
        </is>
      </c>
      <c r="R174" t="inlineStr">
        <is>
          <t>72866</t>
        </is>
      </c>
      <c r="S174" t="inlineStr">
        <is>
          <t>Custo Mercadoria Vendida</t>
        </is>
      </c>
      <c r="T174" t="inlineStr">
        <is>
          <t>Insumos - Alimentos</t>
        </is>
      </c>
      <c r="U174" t="inlineStr">
        <is>
          <t>Documentação Aprovada</t>
        </is>
      </c>
      <c r="V174" t="inlineStr">
        <is>
          <t>Aprovado Diretoria</t>
        </is>
      </c>
      <c r="W174" t="inlineStr">
        <is>
          <t>Aprovado Caixa</t>
        </is>
      </c>
      <c r="X174" t="inlineStr">
        <is>
          <t>Parcela_Paga</t>
        </is>
      </c>
      <c r="Y174" t="inlineStr">
        <is>
          <t>Bar Brahma - Ypiranga Matriz - Kamino</t>
        </is>
      </c>
    </row>
    <row r="175">
      <c r="A175" t="n">
        <v>9580</v>
      </c>
      <c r="B175" t="n">
        <v>138179</v>
      </c>
      <c r="C175" t="inlineStr">
        <is>
          <t>Bar Brahma - Centro</t>
        </is>
      </c>
      <c r="D175" t="n">
        <v>114</v>
      </c>
      <c r="F175" t="inlineStr">
        <is>
          <t>LATICINIOS PIRAMIDE LTDA</t>
        </is>
      </c>
      <c r="G175" t="inlineStr">
        <is>
          <t>True</t>
        </is>
      </c>
      <c r="H175" t="n">
        <v>2</v>
      </c>
      <c r="I175" t="n">
        <v>1</v>
      </c>
      <c r="J175" t="n">
        <v>2670.7</v>
      </c>
      <c r="K175" s="27" t="n">
        <v>45825</v>
      </c>
      <c r="L175" s="27" t="n">
        <v>45825</v>
      </c>
      <c r="M175" s="27" t="n">
        <v>45825</v>
      </c>
      <c r="N175" t="n">
        <v>5341.4</v>
      </c>
      <c r="O175" t="n">
        <v>5341.4</v>
      </c>
      <c r="P175" s="27" t="n">
        <v>45814</v>
      </c>
      <c r="Q175" t="inlineStr">
        <is>
          <t>Boleto Bancário</t>
        </is>
      </c>
      <c r="R175" t="inlineStr">
        <is>
          <t>77121</t>
        </is>
      </c>
      <c r="S175" t="inlineStr">
        <is>
          <t>Custo Mercadoria Vendida</t>
        </is>
      </c>
      <c r="T175" t="inlineStr">
        <is>
          <t>Insumos - Alimentos</t>
        </is>
      </c>
      <c r="U175" t="inlineStr">
        <is>
          <t>Documentação Aprovada</t>
        </is>
      </c>
      <c r="V175" t="inlineStr">
        <is>
          <t>Aprovado Diretoria</t>
        </is>
      </c>
      <c r="W175" t="inlineStr">
        <is>
          <t>Aprovado Caixa</t>
        </is>
      </c>
      <c r="X175" t="inlineStr">
        <is>
          <t>Parcela_Paga</t>
        </is>
      </c>
      <c r="Y175" t="inlineStr">
        <is>
          <t>Bar Brahma - Ypiranga Matriz - Kamino</t>
        </is>
      </c>
    </row>
    <row r="176">
      <c r="A176" t="n">
        <v>9674</v>
      </c>
      <c r="B176" t="n">
        <v>138675</v>
      </c>
      <c r="C176" t="inlineStr">
        <is>
          <t>Bar Brahma - Centro</t>
        </is>
      </c>
      <c r="D176" t="n">
        <v>114</v>
      </c>
      <c r="F176" t="inlineStr">
        <is>
          <t>BB DISTRIBUIDORA DE CARNES LTDA</t>
        </is>
      </c>
      <c r="G176" t="inlineStr">
        <is>
          <t>True</t>
        </is>
      </c>
      <c r="H176" t="n">
        <v>2</v>
      </c>
      <c r="I176" t="n">
        <v>1</v>
      </c>
      <c r="J176" t="n">
        <v>3199.7</v>
      </c>
      <c r="K176" s="27" t="n">
        <v>45826</v>
      </c>
      <c r="L176" s="27" t="n">
        <v>45825</v>
      </c>
      <c r="M176" s="27" t="n">
        <v>45825</v>
      </c>
      <c r="N176" t="n">
        <v>6399.4</v>
      </c>
      <c r="O176" t="n">
        <v>6399.4</v>
      </c>
      <c r="P176" s="27" t="n">
        <v>45818</v>
      </c>
      <c r="Q176" t="inlineStr">
        <is>
          <t>Boleto Bancário</t>
        </is>
      </c>
      <c r="R176" t="inlineStr">
        <is>
          <t>394675</t>
        </is>
      </c>
      <c r="S176" t="inlineStr">
        <is>
          <t>Custo Mercadoria Vendida</t>
        </is>
      </c>
      <c r="T176" t="inlineStr">
        <is>
          <t>Insumos - Alimentos</t>
        </is>
      </c>
      <c r="U176" t="inlineStr">
        <is>
          <t>Documentação Aprovada</t>
        </is>
      </c>
      <c r="V176" t="inlineStr">
        <is>
          <t>Aprovado Diretoria</t>
        </is>
      </c>
      <c r="W176" t="inlineStr">
        <is>
          <t>Aprovado Caixa</t>
        </is>
      </c>
      <c r="X176" t="inlineStr">
        <is>
          <t>Parcela_Paga</t>
        </is>
      </c>
      <c r="Y176" t="inlineStr">
        <is>
          <t>Bar Brahma - Ypiranga Matriz - Kamino</t>
        </is>
      </c>
    </row>
    <row r="177">
      <c r="A177" t="n">
        <v>9676</v>
      </c>
      <c r="B177" t="n">
        <v>138684</v>
      </c>
      <c r="C177" t="inlineStr">
        <is>
          <t>Bar Brahma - Centro</t>
        </is>
      </c>
      <c r="D177" t="n">
        <v>114</v>
      </c>
      <c r="F177" t="inlineStr">
        <is>
          <t>KING COMERCIO E IMPORTACAO DE BEBIDAS LT</t>
        </is>
      </c>
      <c r="G177" t="inlineStr">
        <is>
          <t>True</t>
        </is>
      </c>
      <c r="H177" t="n">
        <v>3</v>
      </c>
      <c r="I177" t="n">
        <v>1</v>
      </c>
      <c r="J177" t="n">
        <v>3258.58</v>
      </c>
      <c r="K177" s="27" t="n">
        <v>45826</v>
      </c>
      <c r="L177" s="27" t="n">
        <v>45825</v>
      </c>
      <c r="M177" s="27" t="n">
        <v>45825</v>
      </c>
      <c r="N177" t="n">
        <v>9775.76</v>
      </c>
      <c r="O177" t="n">
        <v>9775.76</v>
      </c>
      <c r="P177" s="27" t="n">
        <v>45818</v>
      </c>
      <c r="Q177" t="inlineStr">
        <is>
          <t>Boleto Bancário</t>
        </is>
      </c>
      <c r="R177" t="inlineStr">
        <is>
          <t>118303</t>
        </is>
      </c>
      <c r="S177" t="inlineStr">
        <is>
          <t>Custo Mercadoria Vendida</t>
        </is>
      </c>
      <c r="T177" t="inlineStr">
        <is>
          <t>Insumos - Bebidas</t>
        </is>
      </c>
      <c r="U177" t="inlineStr">
        <is>
          <t>Documentação Aprovada</t>
        </is>
      </c>
      <c r="V177" t="inlineStr">
        <is>
          <t>Aprovado Diretoria</t>
        </is>
      </c>
      <c r="W177" t="inlineStr">
        <is>
          <t>Aprovado Caixa</t>
        </is>
      </c>
      <c r="X177" t="inlineStr">
        <is>
          <t>Parcela_Paga</t>
        </is>
      </c>
      <c r="Y177" t="inlineStr">
        <is>
          <t>Bar Brahma - Ypiranga Matriz - Kamino</t>
        </is>
      </c>
    </row>
    <row r="178">
      <c r="A178" t="n">
        <v>9550</v>
      </c>
      <c r="B178" t="n">
        <v>138073</v>
      </c>
      <c r="C178" t="inlineStr">
        <is>
          <t>Bar Brahma - Centro</t>
        </is>
      </c>
      <c r="D178" t="n">
        <v>114</v>
      </c>
      <c r="F178" t="inlineStr">
        <is>
          <t>FG7 COMERCIO E DISTRIBUICAO DE BEBIDAS -</t>
        </is>
      </c>
      <c r="G178" t="inlineStr">
        <is>
          <t>True</t>
        </is>
      </c>
      <c r="H178" t="n">
        <v>2</v>
      </c>
      <c r="I178" t="n">
        <v>1</v>
      </c>
      <c r="J178" t="n">
        <v>1483.01</v>
      </c>
      <c r="K178" s="27" t="n">
        <v>45826</v>
      </c>
      <c r="L178" s="27" t="n">
        <v>45825</v>
      </c>
      <c r="M178" s="27" t="n">
        <v>45825</v>
      </c>
      <c r="N178" t="n">
        <v>2966.02</v>
      </c>
      <c r="O178" t="n">
        <v>2966.02</v>
      </c>
      <c r="P178" s="27" t="n">
        <v>45813</v>
      </c>
      <c r="Q178" t="inlineStr">
        <is>
          <t>Boleto Bancário</t>
        </is>
      </c>
      <c r="R178" t="inlineStr">
        <is>
          <t>621512</t>
        </is>
      </c>
      <c r="S178" t="inlineStr">
        <is>
          <t>Custo Mercadoria Vendida</t>
        </is>
      </c>
      <c r="T178" t="inlineStr">
        <is>
          <t>Insumos - Bebidas</t>
        </is>
      </c>
      <c r="U178" t="inlineStr">
        <is>
          <t>Documentação Aprovada</t>
        </is>
      </c>
      <c r="V178" t="inlineStr">
        <is>
          <t>Aprovado Diretoria</t>
        </is>
      </c>
      <c r="W178" t="inlineStr">
        <is>
          <t>Aprovado Caixa</t>
        </is>
      </c>
      <c r="X178" t="inlineStr">
        <is>
          <t>Parcela_Paga</t>
        </is>
      </c>
      <c r="Y178" t="inlineStr">
        <is>
          <t>Bar Brahma - Ypiranga Matriz - Kamino</t>
        </is>
      </c>
    </row>
    <row r="179">
      <c r="A179" t="n">
        <v>9582</v>
      </c>
      <c r="B179" t="n">
        <v>138187</v>
      </c>
      <c r="C179" t="inlineStr">
        <is>
          <t>Bar Brahma - Centro</t>
        </is>
      </c>
      <c r="D179" t="n">
        <v>114</v>
      </c>
      <c r="F179" t="inlineStr">
        <is>
          <t>WPP COMERCIO DE CARNES LTDA</t>
        </is>
      </c>
      <c r="G179" t="inlineStr">
        <is>
          <t>True</t>
        </is>
      </c>
      <c r="H179" t="n">
        <v>2</v>
      </c>
      <c r="I179" t="n">
        <v>1</v>
      </c>
      <c r="J179" t="n">
        <v>3464.46</v>
      </c>
      <c r="K179" s="27" t="n">
        <v>45826</v>
      </c>
      <c r="L179" s="27" t="n">
        <v>45825</v>
      </c>
      <c r="M179" s="27" t="n">
        <v>45825</v>
      </c>
      <c r="N179" t="n">
        <v>6928.92</v>
      </c>
      <c r="O179" t="n">
        <v>6928.92</v>
      </c>
      <c r="P179" s="27" t="n">
        <v>45814</v>
      </c>
      <c r="Q179" t="inlineStr">
        <is>
          <t>Boleto Bancário</t>
        </is>
      </c>
      <c r="R179" t="inlineStr">
        <is>
          <t>72833</t>
        </is>
      </c>
      <c r="S179" t="inlineStr">
        <is>
          <t>Custo Mercadoria Vendida</t>
        </is>
      </c>
      <c r="T179" t="inlineStr">
        <is>
          <t>Insumos - Alimentos</t>
        </is>
      </c>
      <c r="U179" t="inlineStr">
        <is>
          <t>Documentação Aprovada</t>
        </is>
      </c>
      <c r="V179" t="inlineStr">
        <is>
          <t>Aprovado Diretoria</t>
        </is>
      </c>
      <c r="W179" t="inlineStr">
        <is>
          <t>Aprovado Caixa</t>
        </is>
      </c>
      <c r="X179" t="inlineStr">
        <is>
          <t>Parcela_Paga</t>
        </is>
      </c>
      <c r="Y179" t="inlineStr">
        <is>
          <t>Bar Brahma - Ypiranga Matriz - Kamino</t>
        </is>
      </c>
    </row>
    <row r="180">
      <c r="A180" t="n">
        <v>9475</v>
      </c>
      <c r="B180" t="n">
        <v>135990</v>
      </c>
      <c r="C180" t="inlineStr">
        <is>
          <t>Bar Brahma - Centro</t>
        </is>
      </c>
      <c r="D180" t="n">
        <v>114</v>
      </c>
      <c r="F180" t="inlineStr">
        <is>
          <t>DTK COMERCIO DE ALIMENTOS LTDA</t>
        </is>
      </c>
      <c r="G180" t="inlineStr">
        <is>
          <t>True</t>
        </is>
      </c>
      <c r="H180" t="n">
        <v>2</v>
      </c>
      <c r="I180" t="n">
        <v>2</v>
      </c>
      <c r="J180" t="n">
        <v>1453.54</v>
      </c>
      <c r="K180" s="27" t="n">
        <v>45825</v>
      </c>
      <c r="L180" s="27" t="n">
        <v>45825</v>
      </c>
      <c r="M180" s="27" t="n">
        <v>45825</v>
      </c>
      <c r="N180" t="n">
        <v>2907.08</v>
      </c>
      <c r="O180" t="n">
        <v>2907.08</v>
      </c>
      <c r="P180" s="27" t="n">
        <v>45811</v>
      </c>
      <c r="Q180" t="inlineStr">
        <is>
          <t>Boleto Bancário</t>
        </is>
      </c>
      <c r="R180" t="inlineStr">
        <is>
          <t>32103</t>
        </is>
      </c>
      <c r="S180" t="inlineStr">
        <is>
          <t>Custo Mercadoria Vendida</t>
        </is>
      </c>
      <c r="T180" t="inlineStr">
        <is>
          <t>Insumos - Alimentos</t>
        </is>
      </c>
      <c r="U180" t="inlineStr">
        <is>
          <t>Documentação Aprovada</t>
        </is>
      </c>
      <c r="V180" t="inlineStr">
        <is>
          <t>Aprovado Diretoria</t>
        </is>
      </c>
      <c r="W180" t="inlineStr">
        <is>
          <t>Aprovado Caixa</t>
        </is>
      </c>
      <c r="X180" t="inlineStr">
        <is>
          <t>Parcela_Paga</t>
        </is>
      </c>
      <c r="Y180" t="inlineStr">
        <is>
          <t>Bar Brahma - Ypiranga Matriz - Kamino</t>
        </is>
      </c>
    </row>
    <row r="181">
      <c r="A181" t="n">
        <v>9473</v>
      </c>
      <c r="B181" t="n">
        <v>135932</v>
      </c>
      <c r="C181" t="inlineStr">
        <is>
          <t>Bar Brahma - Centro</t>
        </is>
      </c>
      <c r="D181" t="n">
        <v>114</v>
      </c>
      <c r="F181" t="inlineStr">
        <is>
          <t>WPP COMERCIO DE CARNES LTDA</t>
        </is>
      </c>
      <c r="G181" t="inlineStr">
        <is>
          <t>True</t>
        </is>
      </c>
      <c r="H181" t="n">
        <v>2</v>
      </c>
      <c r="I181" t="n">
        <v>2</v>
      </c>
      <c r="J181" t="n">
        <v>3536.3</v>
      </c>
      <c r="K181" s="27" t="n">
        <v>45826</v>
      </c>
      <c r="L181" s="27" t="n">
        <v>45825</v>
      </c>
      <c r="M181" s="27" t="n">
        <v>45825</v>
      </c>
      <c r="N181" t="n">
        <v>7072.59</v>
      </c>
      <c r="O181" t="n">
        <v>7072.59</v>
      </c>
      <c r="P181" s="27" t="n">
        <v>45811</v>
      </c>
      <c r="Q181" t="inlineStr">
        <is>
          <t>Boleto Bancário</t>
        </is>
      </c>
      <c r="R181" t="inlineStr">
        <is>
          <t>72719</t>
        </is>
      </c>
      <c r="S181" t="inlineStr">
        <is>
          <t>Custo Mercadoria Vendida</t>
        </is>
      </c>
      <c r="T181" t="inlineStr">
        <is>
          <t>Insumos - Alimentos</t>
        </is>
      </c>
      <c r="U181" t="inlineStr">
        <is>
          <t>Documentação Aprovada</t>
        </is>
      </c>
      <c r="V181" t="inlineStr">
        <is>
          <t>Aprovado Diretoria</t>
        </is>
      </c>
      <c r="W181" t="inlineStr">
        <is>
          <t>Aprovado Caixa</t>
        </is>
      </c>
      <c r="X181" t="inlineStr">
        <is>
          <t>Parcela_Paga</t>
        </is>
      </c>
      <c r="Y181" t="inlineStr">
        <is>
          <t>Bar Brahma - Ypiranga Matriz - Kamino</t>
        </is>
      </c>
    </row>
    <row r="182">
      <c r="A182" t="n">
        <v>7597</v>
      </c>
      <c r="B182" t="n">
        <v>106622</v>
      </c>
      <c r="C182" t="inlineStr">
        <is>
          <t>Bar Brahma - Centro</t>
        </is>
      </c>
      <c r="D182" t="n">
        <v>114</v>
      </c>
      <c r="F182" t="inlineStr">
        <is>
          <t>JURANDIR CARDOSO SIMEAO DOS SANTOS</t>
        </is>
      </c>
      <c r="G182" t="inlineStr">
        <is>
          <t>True</t>
        </is>
      </c>
      <c r="H182" t="n">
        <v>20</v>
      </c>
      <c r="I182" t="n">
        <v>5</v>
      </c>
      <c r="J182" t="n">
        <v>2000</v>
      </c>
      <c r="K182" s="27" t="n">
        <v>45825</v>
      </c>
      <c r="L182" s="27" t="n">
        <v>45825</v>
      </c>
      <c r="M182" s="27" t="n">
        <v>45825</v>
      </c>
      <c r="N182" t="n">
        <v>40000</v>
      </c>
      <c r="O182" t="n">
        <v>40000</v>
      </c>
      <c r="P182" s="27" t="n">
        <v>45688</v>
      </c>
      <c r="Q182" t="inlineStr">
        <is>
          <t>Transferência Bancária ou Pix</t>
        </is>
      </c>
      <c r="R182" t="inlineStr">
        <is>
          <t>20 PARC-FIM 17/09/2026</t>
        </is>
      </c>
      <c r="S182" t="inlineStr">
        <is>
          <t>Mão de Obra - Encargos e Provisões</t>
        </is>
      </c>
      <c r="T182" t="inlineStr">
        <is>
          <t xml:space="preserve">  -  Ações trabalhistas</t>
        </is>
      </c>
      <c r="U182" t="inlineStr">
        <is>
          <t>Documentação Aprovada</t>
        </is>
      </c>
      <c r="V182" t="inlineStr">
        <is>
          <t>Aprovado Diretoria</t>
        </is>
      </c>
      <c r="W182" t="inlineStr">
        <is>
          <t>Aprovado Caixa</t>
        </is>
      </c>
      <c r="X182" t="inlineStr">
        <is>
          <t>Parcela_Paga</t>
        </is>
      </c>
      <c r="Y182" t="inlineStr">
        <is>
          <t>Bar Brahma - Ypiranga Matriz - Kamino</t>
        </is>
      </c>
    </row>
    <row r="183">
      <c r="A183" t="n">
        <v>9343</v>
      </c>
      <c r="B183" t="n">
        <v>133880</v>
      </c>
      <c r="C183" t="inlineStr">
        <is>
          <t>Bar Brahma - Centro</t>
        </is>
      </c>
      <c r="D183" t="n">
        <v>114</v>
      </c>
      <c r="F183" t="inlineStr">
        <is>
          <t xml:space="preserve">EMPORIO MEL </t>
        </is>
      </c>
      <c r="G183" t="inlineStr">
        <is>
          <t>True</t>
        </is>
      </c>
      <c r="H183" t="n">
        <v>2</v>
      </c>
      <c r="I183" t="n">
        <v>2</v>
      </c>
      <c r="J183" t="n">
        <v>3248.28</v>
      </c>
      <c r="K183" s="27" t="n">
        <v>45825</v>
      </c>
      <c r="L183" s="27" t="n">
        <v>45825</v>
      </c>
      <c r="M183" s="27" t="n">
        <v>45825</v>
      </c>
      <c r="N183" t="n">
        <v>6496.56</v>
      </c>
      <c r="O183" t="n">
        <v>6496.56</v>
      </c>
      <c r="P183" s="27" t="n">
        <v>45799</v>
      </c>
      <c r="Q183" t="inlineStr">
        <is>
          <t>Boleto Bancário</t>
        </is>
      </c>
      <c r="R183" t="inlineStr">
        <is>
          <t>452788</t>
        </is>
      </c>
      <c r="S183" t="inlineStr">
        <is>
          <t>Custo Mercadoria Vendida</t>
        </is>
      </c>
      <c r="T183" t="inlineStr">
        <is>
          <t>Insumos - Alimentos</t>
        </is>
      </c>
      <c r="U183" t="inlineStr">
        <is>
          <t>Documentação Aprovada</t>
        </is>
      </c>
      <c r="V183" t="inlineStr">
        <is>
          <t>Aprovado Diretoria</t>
        </is>
      </c>
      <c r="W183" t="inlineStr">
        <is>
          <t>Aprovado Caixa</t>
        </is>
      </c>
      <c r="X183" t="inlineStr">
        <is>
          <t>Parcela_Paga</t>
        </is>
      </c>
      <c r="Y183" t="inlineStr">
        <is>
          <t>Bar Brahma - Ypiranga Matriz - Kamino</t>
        </is>
      </c>
    </row>
    <row r="184">
      <c r="A184" t="n">
        <v>9113</v>
      </c>
      <c r="B184" t="n">
        <v>131687</v>
      </c>
      <c r="C184" t="inlineStr">
        <is>
          <t>Bar Brahma - Centro</t>
        </is>
      </c>
      <c r="D184" t="n">
        <v>114</v>
      </c>
      <c r="F184" t="inlineStr">
        <is>
          <t>MANUEL SERRA</t>
        </is>
      </c>
      <c r="G184" t="inlineStr">
        <is>
          <t>True</t>
        </is>
      </c>
      <c r="H184" t="n">
        <v>2</v>
      </c>
      <c r="I184" t="n">
        <v>2</v>
      </c>
      <c r="J184" t="n">
        <v>2250</v>
      </c>
      <c r="K184" s="27" t="n">
        <v>45823</v>
      </c>
      <c r="L184" s="27" t="n">
        <v>45824</v>
      </c>
      <c r="M184" s="27" t="n">
        <v>45824</v>
      </c>
      <c r="N184" t="n">
        <v>4500</v>
      </c>
      <c r="O184" t="n">
        <v>4500</v>
      </c>
      <c r="P184" s="27" t="n">
        <v>45790</v>
      </c>
      <c r="Q184" t="inlineStr">
        <is>
          <t>Transferência Bancária ou Pix</t>
        </is>
      </c>
      <c r="R184" t="inlineStr">
        <is>
          <t>450000 052025</t>
        </is>
      </c>
      <c r="S184" t="inlineStr">
        <is>
          <t>Mão de Obra - PJ</t>
        </is>
      </c>
      <c r="T184" t="inlineStr">
        <is>
          <t>MDO PJ Fixo</t>
        </is>
      </c>
      <c r="U184" t="inlineStr">
        <is>
          <t>Documentação Aprovada</t>
        </is>
      </c>
      <c r="V184" t="inlineStr">
        <is>
          <t>Aprovado Diretoria</t>
        </is>
      </c>
      <c r="W184" t="inlineStr">
        <is>
          <t>Aprovado Caixa</t>
        </is>
      </c>
      <c r="X184" t="inlineStr">
        <is>
          <t>Parcela_Paga</t>
        </is>
      </c>
      <c r="Y184" t="inlineStr">
        <is>
          <t>Bar Brahma - Tutum Matriz - Kamino</t>
        </is>
      </c>
    </row>
    <row r="185">
      <c r="A185" t="n">
        <v>9119</v>
      </c>
      <c r="B185" t="n">
        <v>131698</v>
      </c>
      <c r="C185" t="inlineStr">
        <is>
          <t>Bar Brahma - Centro</t>
        </is>
      </c>
      <c r="D185" t="n">
        <v>114</v>
      </c>
      <c r="F185" t="inlineStr">
        <is>
          <t>PJ 54954004000138</t>
        </is>
      </c>
      <c r="G185" t="inlineStr">
        <is>
          <t>True</t>
        </is>
      </c>
      <c r="H185" t="n">
        <v>2</v>
      </c>
      <c r="I185" t="n">
        <v>2</v>
      </c>
      <c r="J185" t="n">
        <v>2100</v>
      </c>
      <c r="K185" s="27" t="n">
        <v>45823</v>
      </c>
      <c r="L185" s="27" t="n">
        <v>45824</v>
      </c>
      <c r="M185" s="27" t="n">
        <v>45824</v>
      </c>
      <c r="N185" t="n">
        <v>4200</v>
      </c>
      <c r="O185" t="n">
        <v>4200</v>
      </c>
      <c r="P185" s="27" t="n">
        <v>45790</v>
      </c>
      <c r="Q185" t="inlineStr">
        <is>
          <t>Transferência Bancária ou Pix</t>
        </is>
      </c>
      <c r="R185" t="inlineStr">
        <is>
          <t>31</t>
        </is>
      </c>
      <c r="S185" t="inlineStr">
        <is>
          <t>Mão de Obra - PJ</t>
        </is>
      </c>
      <c r="T185" t="inlineStr">
        <is>
          <t>MDO PJ Fixo</t>
        </is>
      </c>
      <c r="U185" t="inlineStr">
        <is>
          <t>Documentação Aprovada</t>
        </is>
      </c>
      <c r="V185" t="inlineStr">
        <is>
          <t>Aprovado Diretoria</t>
        </is>
      </c>
      <c r="W185" t="inlineStr">
        <is>
          <t>Aprovado Caixa</t>
        </is>
      </c>
      <c r="X185" t="inlineStr">
        <is>
          <t>Parcela_Paga</t>
        </is>
      </c>
      <c r="Y185" t="inlineStr">
        <is>
          <t>Bar Brahma - Tutum Matriz - Kamino</t>
        </is>
      </c>
    </row>
    <row r="186">
      <c r="A186" t="n">
        <v>9117</v>
      </c>
      <c r="B186" t="n">
        <v>131695</v>
      </c>
      <c r="C186" t="inlineStr">
        <is>
          <t>Bar Brahma - Centro</t>
        </is>
      </c>
      <c r="D186" t="n">
        <v>114</v>
      </c>
      <c r="F186" t="inlineStr">
        <is>
          <t>PJ 47329355000192</t>
        </is>
      </c>
      <c r="G186" t="inlineStr">
        <is>
          <t>True</t>
        </is>
      </c>
      <c r="H186" t="n">
        <v>2</v>
      </c>
      <c r="I186" t="n">
        <v>2</v>
      </c>
      <c r="J186" t="n">
        <v>2100</v>
      </c>
      <c r="K186" s="27" t="n">
        <v>45823</v>
      </c>
      <c r="L186" s="27" t="n">
        <v>45824</v>
      </c>
      <c r="M186" s="27" t="n">
        <v>45824</v>
      </c>
      <c r="N186" t="n">
        <v>4200</v>
      </c>
      <c r="O186" t="n">
        <v>4200</v>
      </c>
      <c r="P186" s="27" t="n">
        <v>45790</v>
      </c>
      <c r="Q186" t="inlineStr">
        <is>
          <t>Transferência Bancária ou Pix</t>
        </is>
      </c>
      <c r="R186" t="inlineStr">
        <is>
          <t>54</t>
        </is>
      </c>
      <c r="S186" t="inlineStr">
        <is>
          <t>Mão de Obra - PJ</t>
        </is>
      </c>
      <c r="T186" t="inlineStr">
        <is>
          <t>MDO PJ Fixo</t>
        </is>
      </c>
      <c r="U186" t="inlineStr">
        <is>
          <t>Documentação Aprovada</t>
        </is>
      </c>
      <c r="V186" t="inlineStr">
        <is>
          <t>Aprovado Diretoria</t>
        </is>
      </c>
      <c r="W186" t="inlineStr">
        <is>
          <t>Aprovado Caixa</t>
        </is>
      </c>
      <c r="X186" t="inlineStr">
        <is>
          <t>Parcela_Paga</t>
        </is>
      </c>
      <c r="Y186" t="inlineStr">
        <is>
          <t>Bar Brahma - Tutum Matriz - Kamino</t>
        </is>
      </c>
    </row>
    <row r="187">
      <c r="A187" t="n">
        <v>9115</v>
      </c>
      <c r="B187" t="n">
        <v>131691</v>
      </c>
      <c r="C187" t="inlineStr">
        <is>
          <t>Bar Brahma - Centro</t>
        </is>
      </c>
      <c r="D187" t="n">
        <v>114</v>
      </c>
      <c r="F187" t="inlineStr">
        <is>
          <t>PJ 47312234000138</t>
        </is>
      </c>
      <c r="G187" t="inlineStr">
        <is>
          <t>True</t>
        </is>
      </c>
      <c r="H187" t="n">
        <v>2</v>
      </c>
      <c r="I187" t="n">
        <v>2</v>
      </c>
      <c r="J187" t="n">
        <v>2250</v>
      </c>
      <c r="K187" s="27" t="n">
        <v>45823</v>
      </c>
      <c r="L187" s="27" t="n">
        <v>45824</v>
      </c>
      <c r="M187" s="27" t="n">
        <v>45824</v>
      </c>
      <c r="N187" t="n">
        <v>4500</v>
      </c>
      <c r="O187" t="n">
        <v>4500</v>
      </c>
      <c r="P187" s="27" t="n">
        <v>45790</v>
      </c>
      <c r="Q187" t="inlineStr">
        <is>
          <t>Transferência Bancária ou Pix</t>
        </is>
      </c>
      <c r="R187" t="inlineStr">
        <is>
          <t>58</t>
        </is>
      </c>
      <c r="S187" t="inlineStr">
        <is>
          <t>Mão de Obra - PJ</t>
        </is>
      </c>
      <c r="T187" t="inlineStr">
        <is>
          <t>MDO PJ Fixo</t>
        </is>
      </c>
      <c r="U187" t="inlineStr">
        <is>
          <t>Documentação Aprovada</t>
        </is>
      </c>
      <c r="V187" t="inlineStr">
        <is>
          <t>Aprovado Diretoria</t>
        </is>
      </c>
      <c r="W187" t="inlineStr">
        <is>
          <t>Aprovado Caixa</t>
        </is>
      </c>
      <c r="X187" t="inlineStr">
        <is>
          <t>Parcela_Paga</t>
        </is>
      </c>
      <c r="Y187" t="inlineStr">
        <is>
          <t>Bar Brahma - Tutum Matriz - Kamino</t>
        </is>
      </c>
    </row>
    <row r="188">
      <c r="A188" t="n">
        <v>9109</v>
      </c>
      <c r="B188" t="n">
        <v>131679</v>
      </c>
      <c r="C188" t="inlineStr">
        <is>
          <t>Bar Brahma - Centro</t>
        </is>
      </c>
      <c r="D188" t="n">
        <v>114</v>
      </c>
      <c r="F188" t="inlineStr">
        <is>
          <t>PJ 32518871000198</t>
        </is>
      </c>
      <c r="G188" t="inlineStr">
        <is>
          <t>True</t>
        </is>
      </c>
      <c r="H188" t="n">
        <v>2</v>
      </c>
      <c r="I188" t="n">
        <v>2</v>
      </c>
      <c r="J188" t="n">
        <v>3300</v>
      </c>
      <c r="K188" s="27" t="n">
        <v>45823</v>
      </c>
      <c r="L188" s="27" t="n">
        <v>45824</v>
      </c>
      <c r="M188" s="27" t="n">
        <v>45824</v>
      </c>
      <c r="N188" t="n">
        <v>6600</v>
      </c>
      <c r="O188" t="n">
        <v>6600</v>
      </c>
      <c r="P188" s="27" t="n">
        <v>45790</v>
      </c>
      <c r="Q188" t="inlineStr">
        <is>
          <t>Transferência Bancária ou Pix</t>
        </is>
      </c>
      <c r="R188" t="inlineStr">
        <is>
          <t>660000 052025</t>
        </is>
      </c>
      <c r="S188" t="inlineStr">
        <is>
          <t>Mão de Obra - PJ</t>
        </is>
      </c>
      <c r="T188" t="inlineStr">
        <is>
          <t>MDO PJ Fixo</t>
        </is>
      </c>
      <c r="U188" t="inlineStr">
        <is>
          <t>Documentação Aprovada</t>
        </is>
      </c>
      <c r="V188" t="inlineStr">
        <is>
          <t>Aprovado Diretoria</t>
        </is>
      </c>
      <c r="W188" t="inlineStr">
        <is>
          <t>Aprovado Caixa</t>
        </is>
      </c>
      <c r="X188" t="inlineStr">
        <is>
          <t>Parcela_Paga</t>
        </is>
      </c>
      <c r="Y188" t="inlineStr">
        <is>
          <t>Bar Brahma - Tutum Matriz - Kamino</t>
        </is>
      </c>
    </row>
    <row r="189">
      <c r="A189" t="n">
        <v>9105</v>
      </c>
      <c r="B189" t="n">
        <v>131676</v>
      </c>
      <c r="C189" t="inlineStr">
        <is>
          <t>Bar Brahma - Centro</t>
        </is>
      </c>
      <c r="D189" t="n">
        <v>114</v>
      </c>
      <c r="F189" t="inlineStr">
        <is>
          <t>PJ 50950043000106</t>
        </is>
      </c>
      <c r="G189" t="inlineStr">
        <is>
          <t>True</t>
        </is>
      </c>
      <c r="H189" t="n">
        <v>2</v>
      </c>
      <c r="I189" t="n">
        <v>2</v>
      </c>
      <c r="J189" t="n">
        <v>2000</v>
      </c>
      <c r="K189" s="27" t="n">
        <v>45823</v>
      </c>
      <c r="L189" s="27" t="n">
        <v>45824</v>
      </c>
      <c r="M189" s="27" t="n">
        <v>45824</v>
      </c>
      <c r="N189" t="n">
        <v>4000</v>
      </c>
      <c r="O189" t="n">
        <v>4000</v>
      </c>
      <c r="P189" s="27" t="n">
        <v>45790</v>
      </c>
      <c r="Q189" t="inlineStr">
        <is>
          <t>Transferência Bancária ou Pix</t>
        </is>
      </c>
      <c r="R189" t="inlineStr">
        <is>
          <t>51</t>
        </is>
      </c>
      <c r="S189" t="inlineStr">
        <is>
          <t>Mão de Obra - PJ</t>
        </is>
      </c>
      <c r="T189" t="inlineStr">
        <is>
          <t>MDO PJ Fixo</t>
        </is>
      </c>
      <c r="U189" t="inlineStr">
        <is>
          <t>Documentação Aprovada</t>
        </is>
      </c>
      <c r="V189" t="inlineStr">
        <is>
          <t>Aprovado Diretoria</t>
        </is>
      </c>
      <c r="W189" t="inlineStr">
        <is>
          <t>Aprovado Caixa</t>
        </is>
      </c>
      <c r="X189" t="inlineStr">
        <is>
          <t>Parcela_Paga</t>
        </is>
      </c>
      <c r="Y189" t="inlineStr">
        <is>
          <t>Bar Brahma - Tutum Matriz - Kamino</t>
        </is>
      </c>
    </row>
    <row r="190">
      <c r="A190" t="n">
        <v>9103</v>
      </c>
      <c r="B190" t="n">
        <v>131675</v>
      </c>
      <c r="C190" t="inlineStr">
        <is>
          <t>Bar Brahma - Centro</t>
        </is>
      </c>
      <c r="D190" t="n">
        <v>114</v>
      </c>
      <c r="F190" t="inlineStr">
        <is>
          <t>PJ 58745232000159</t>
        </is>
      </c>
      <c r="G190" t="inlineStr">
        <is>
          <t>True</t>
        </is>
      </c>
      <c r="H190" t="n">
        <v>2</v>
      </c>
      <c r="I190" t="n">
        <v>2</v>
      </c>
      <c r="J190" t="n">
        <v>3250</v>
      </c>
      <c r="K190" s="27" t="n">
        <v>45823</v>
      </c>
      <c r="L190" s="27" t="n">
        <v>45824</v>
      </c>
      <c r="M190" s="27" t="n">
        <v>45824</v>
      </c>
      <c r="N190" t="n">
        <v>6500</v>
      </c>
      <c r="O190" t="n">
        <v>6500</v>
      </c>
      <c r="P190" s="27" t="n">
        <v>45790</v>
      </c>
      <c r="Q190" t="inlineStr">
        <is>
          <t>Transferência Bancária ou Pix</t>
        </is>
      </c>
      <c r="R190" t="inlineStr">
        <is>
          <t>8</t>
        </is>
      </c>
      <c r="S190" t="inlineStr">
        <is>
          <t>Mão de Obra - PJ</t>
        </is>
      </c>
      <c r="T190" t="inlineStr">
        <is>
          <t>MDO PJ Fixo</t>
        </is>
      </c>
      <c r="U190" t="inlineStr">
        <is>
          <t>Documentação Aprovada</t>
        </is>
      </c>
      <c r="V190" t="inlineStr">
        <is>
          <t>Aprovado Diretoria</t>
        </is>
      </c>
      <c r="W190" t="inlineStr">
        <is>
          <t>Aprovado Caixa</t>
        </is>
      </c>
      <c r="X190" t="inlineStr">
        <is>
          <t>Parcela_Paga</t>
        </is>
      </c>
      <c r="Y190" t="inlineStr">
        <is>
          <t>Bar Brahma - Tutum Matriz - Kamino</t>
        </is>
      </c>
    </row>
    <row r="191">
      <c r="A191" t="n">
        <v>9101</v>
      </c>
      <c r="B191" t="n">
        <v>131672</v>
      </c>
      <c r="C191" t="inlineStr">
        <is>
          <t>Bar Brahma - Centro</t>
        </is>
      </c>
      <c r="D191" t="n">
        <v>114</v>
      </c>
      <c r="F191" t="inlineStr">
        <is>
          <t>PJ 57461967000198</t>
        </is>
      </c>
      <c r="G191" t="inlineStr">
        <is>
          <t>True</t>
        </is>
      </c>
      <c r="H191" t="n">
        <v>2</v>
      </c>
      <c r="I191" t="n">
        <v>2</v>
      </c>
      <c r="J191" t="n">
        <v>2000</v>
      </c>
      <c r="K191" s="27" t="n">
        <v>45823</v>
      </c>
      <c r="L191" s="27" t="n">
        <v>45824</v>
      </c>
      <c r="M191" s="27" t="n">
        <v>45824</v>
      </c>
      <c r="N191" t="n">
        <v>4000</v>
      </c>
      <c r="O191" t="n">
        <v>4000</v>
      </c>
      <c r="P191" s="27" t="n">
        <v>45790</v>
      </c>
      <c r="Q191" t="inlineStr">
        <is>
          <t>Transferência Bancária ou Pix</t>
        </is>
      </c>
      <c r="R191" t="inlineStr">
        <is>
          <t>20</t>
        </is>
      </c>
      <c r="S191" t="inlineStr">
        <is>
          <t>Mão de Obra - PJ</t>
        </is>
      </c>
      <c r="T191" t="inlineStr">
        <is>
          <t>MDO PJ Fixo</t>
        </is>
      </c>
      <c r="U191" t="inlineStr">
        <is>
          <t>Documentação Aprovada</t>
        </is>
      </c>
      <c r="V191" t="inlineStr">
        <is>
          <t>Aprovado Diretoria</t>
        </is>
      </c>
      <c r="W191" t="inlineStr">
        <is>
          <t>Aprovado Caixa</t>
        </is>
      </c>
      <c r="X191" t="inlineStr">
        <is>
          <t>Parcela_Paga</t>
        </is>
      </c>
      <c r="Y191" t="inlineStr">
        <is>
          <t>Bar Brahma - Tutum Matriz - Kamino</t>
        </is>
      </c>
    </row>
    <row r="192">
      <c r="A192" t="n">
        <v>9097</v>
      </c>
      <c r="B192" t="n">
        <v>131666</v>
      </c>
      <c r="C192" t="inlineStr">
        <is>
          <t>Bar Brahma - Centro</t>
        </is>
      </c>
      <c r="D192" t="n">
        <v>114</v>
      </c>
      <c r="F192" t="inlineStr">
        <is>
          <t>PJ 26265817000185</t>
        </is>
      </c>
      <c r="G192" t="inlineStr">
        <is>
          <t>True</t>
        </is>
      </c>
      <c r="H192" t="n">
        <v>2</v>
      </c>
      <c r="I192" t="n">
        <v>2</v>
      </c>
      <c r="J192" t="n">
        <v>2100</v>
      </c>
      <c r="K192" s="27" t="n">
        <v>45823</v>
      </c>
      <c r="L192" s="27" t="n">
        <v>45824</v>
      </c>
      <c r="M192" s="27" t="n">
        <v>45824</v>
      </c>
      <c r="N192" t="n">
        <v>4200</v>
      </c>
      <c r="O192" t="n">
        <v>4200</v>
      </c>
      <c r="P192" s="27" t="n">
        <v>45790</v>
      </c>
      <c r="Q192" t="inlineStr">
        <is>
          <t>Transferência Bancária ou Pix</t>
        </is>
      </c>
      <c r="R192" t="inlineStr">
        <is>
          <t>101</t>
        </is>
      </c>
      <c r="S192" t="inlineStr">
        <is>
          <t>Mão de Obra - PJ</t>
        </is>
      </c>
      <c r="T192" t="inlineStr">
        <is>
          <t>MDO PJ Fixo</t>
        </is>
      </c>
      <c r="U192" t="inlineStr">
        <is>
          <t>Documentação Aprovada</t>
        </is>
      </c>
      <c r="V192" t="inlineStr">
        <is>
          <t>Aprovado Diretoria</t>
        </is>
      </c>
      <c r="W192" t="inlineStr">
        <is>
          <t>Aprovado Caixa</t>
        </is>
      </c>
      <c r="X192" t="inlineStr">
        <is>
          <t>Parcela_Paga</t>
        </is>
      </c>
      <c r="Y192" t="inlineStr">
        <is>
          <t>Bar Brahma - Tutum Matriz - Kamino</t>
        </is>
      </c>
    </row>
    <row r="193">
      <c r="A193" t="n">
        <v>9111</v>
      </c>
      <c r="B193" t="n">
        <v>131681</v>
      </c>
      <c r="C193" t="inlineStr">
        <is>
          <t>Bar Brahma - Centro</t>
        </is>
      </c>
      <c r="D193" t="n">
        <v>114</v>
      </c>
      <c r="F193" t="inlineStr">
        <is>
          <t>PJ 55217142000105</t>
        </is>
      </c>
      <c r="G193" t="inlineStr">
        <is>
          <t>True</t>
        </is>
      </c>
      <c r="H193" t="n">
        <v>2</v>
      </c>
      <c r="I193" t="n">
        <v>2</v>
      </c>
      <c r="J193" t="n">
        <v>2100</v>
      </c>
      <c r="K193" s="27" t="n">
        <v>45823</v>
      </c>
      <c r="L193" s="27" t="n">
        <v>45824</v>
      </c>
      <c r="M193" s="27" t="n">
        <v>45824</v>
      </c>
      <c r="N193" t="n">
        <v>4200</v>
      </c>
      <c r="O193" t="n">
        <v>4200</v>
      </c>
      <c r="P193" s="27" t="n">
        <v>45790</v>
      </c>
      <c r="Q193" t="inlineStr">
        <is>
          <t>Transferência Bancária ou Pix</t>
        </is>
      </c>
      <c r="R193" t="inlineStr">
        <is>
          <t>31</t>
        </is>
      </c>
      <c r="S193" t="inlineStr">
        <is>
          <t>Mão de Obra - PJ</t>
        </is>
      </c>
      <c r="T193" t="inlineStr">
        <is>
          <t>MDO PJ Fixo</t>
        </is>
      </c>
      <c r="U193" t="inlineStr">
        <is>
          <t>Documentação Aprovada</t>
        </is>
      </c>
      <c r="V193" t="inlineStr">
        <is>
          <t>Aprovado Diretoria</t>
        </is>
      </c>
      <c r="W193" t="inlineStr">
        <is>
          <t>Aprovado Caixa</t>
        </is>
      </c>
      <c r="X193" t="inlineStr">
        <is>
          <t>Parcela_Paga</t>
        </is>
      </c>
      <c r="Y193" t="inlineStr">
        <is>
          <t>Bar Brahma - Tutum Matriz - Kamino</t>
        </is>
      </c>
    </row>
    <row r="194">
      <c r="A194" t="n">
        <v>9090</v>
      </c>
      <c r="B194" t="n">
        <v>131662</v>
      </c>
      <c r="C194" t="inlineStr">
        <is>
          <t>Bar Brahma - Centro</t>
        </is>
      </c>
      <c r="D194" t="n">
        <v>114</v>
      </c>
      <c r="F194" t="inlineStr">
        <is>
          <t>PJ 47754702000124</t>
        </is>
      </c>
      <c r="G194" t="inlineStr">
        <is>
          <t>True</t>
        </is>
      </c>
      <c r="H194" t="n">
        <v>2</v>
      </c>
      <c r="I194" t="n">
        <v>2</v>
      </c>
      <c r="J194" t="n">
        <v>2000</v>
      </c>
      <c r="K194" s="27" t="n">
        <v>45823</v>
      </c>
      <c r="L194" s="27" t="n">
        <v>45824</v>
      </c>
      <c r="M194" s="27" t="n">
        <v>45824</v>
      </c>
      <c r="N194" t="n">
        <v>4000</v>
      </c>
      <c r="O194" t="n">
        <v>4000</v>
      </c>
      <c r="P194" s="27" t="n">
        <v>45790</v>
      </c>
      <c r="Q194" t="inlineStr">
        <is>
          <t>Transferência Bancária ou Pix</t>
        </is>
      </c>
      <c r="R194" t="inlineStr">
        <is>
          <t>17</t>
        </is>
      </c>
      <c r="S194" t="inlineStr">
        <is>
          <t>Mão de Obra - PJ</t>
        </is>
      </c>
      <c r="T194" t="inlineStr">
        <is>
          <t>MDO PJ Fixo</t>
        </is>
      </c>
      <c r="U194" t="inlineStr">
        <is>
          <t>Documentação Aprovada</t>
        </is>
      </c>
      <c r="V194" t="inlineStr">
        <is>
          <t>Aprovado Diretoria</t>
        </is>
      </c>
      <c r="W194" t="inlineStr">
        <is>
          <t>Aprovado Caixa</t>
        </is>
      </c>
      <c r="X194" t="inlineStr">
        <is>
          <t>Parcela_Paga</t>
        </is>
      </c>
      <c r="Y194" t="inlineStr">
        <is>
          <t>Bar Brahma - Tutum Matriz - Kamino</t>
        </is>
      </c>
    </row>
    <row r="195">
      <c r="A195" t="n">
        <v>9086</v>
      </c>
      <c r="B195" t="n">
        <v>131605</v>
      </c>
      <c r="C195" t="inlineStr">
        <is>
          <t>Bar Brahma - Centro</t>
        </is>
      </c>
      <c r="D195" t="n">
        <v>114</v>
      </c>
      <c r="F195" t="inlineStr">
        <is>
          <t>PJ 51339692000138</t>
        </is>
      </c>
      <c r="G195" t="inlineStr">
        <is>
          <t>True</t>
        </is>
      </c>
      <c r="H195" t="n">
        <v>2</v>
      </c>
      <c r="I195" t="n">
        <v>2</v>
      </c>
      <c r="J195" t="n">
        <v>3300</v>
      </c>
      <c r="K195" s="27" t="n">
        <v>45823</v>
      </c>
      <c r="L195" s="27" t="n">
        <v>45824</v>
      </c>
      <c r="M195" s="27" t="n">
        <v>45824</v>
      </c>
      <c r="N195" t="n">
        <v>6600</v>
      </c>
      <c r="O195" t="n">
        <v>6600</v>
      </c>
      <c r="P195" s="27" t="n">
        <v>45790</v>
      </c>
      <c r="Q195" t="inlineStr">
        <is>
          <t>Transferência Bancária ou Pix</t>
        </is>
      </c>
      <c r="R195" t="inlineStr">
        <is>
          <t>48</t>
        </is>
      </c>
      <c r="S195" t="inlineStr">
        <is>
          <t>Mão de Obra - PJ</t>
        </is>
      </c>
      <c r="T195" t="inlineStr">
        <is>
          <t>MDO PJ Fixo</t>
        </is>
      </c>
      <c r="U195" t="inlineStr">
        <is>
          <t>Documentação Aprovada</t>
        </is>
      </c>
      <c r="V195" t="inlineStr">
        <is>
          <t>Aprovado Diretoria</t>
        </is>
      </c>
      <c r="W195" t="inlineStr">
        <is>
          <t>Aprovado Caixa</t>
        </is>
      </c>
      <c r="X195" t="inlineStr">
        <is>
          <t>Parcela_Paga</t>
        </is>
      </c>
      <c r="Y195" t="inlineStr">
        <is>
          <t>Bar Brahma - Tutum Matriz - Kamino</t>
        </is>
      </c>
    </row>
    <row r="196">
      <c r="A196" t="n">
        <v>9318</v>
      </c>
      <c r="B196" t="n">
        <v>133549</v>
      </c>
      <c r="C196" t="inlineStr">
        <is>
          <t>Bar Brahma - Centro</t>
        </is>
      </c>
      <c r="D196" t="n">
        <v>114</v>
      </c>
      <c r="F196" t="inlineStr">
        <is>
          <t>LATICINIOS PIRAMIDE LTDA</t>
        </is>
      </c>
      <c r="G196" t="inlineStr">
        <is>
          <t>True</t>
        </is>
      </c>
      <c r="H196" t="n">
        <v>3</v>
      </c>
      <c r="I196" t="n">
        <v>3</v>
      </c>
      <c r="J196" t="n">
        <v>3864.88</v>
      </c>
      <c r="K196" s="27" t="n">
        <v>45824</v>
      </c>
      <c r="L196" s="27" t="n">
        <v>45824</v>
      </c>
      <c r="M196" s="27" t="n">
        <v>45824</v>
      </c>
      <c r="N196" t="n">
        <v>11594.6</v>
      </c>
      <c r="O196" t="n">
        <v>11594.6</v>
      </c>
      <c r="P196" s="27" t="n">
        <v>45798</v>
      </c>
      <c r="Q196" t="inlineStr">
        <is>
          <t>Boleto Bancário</t>
        </is>
      </c>
      <c r="R196" t="inlineStr">
        <is>
          <t>76884</t>
        </is>
      </c>
      <c r="S196" t="inlineStr">
        <is>
          <t>Custo Mercadoria Vendida</t>
        </is>
      </c>
      <c r="T196" t="inlineStr">
        <is>
          <t>Insumos - Alimentos</t>
        </is>
      </c>
      <c r="U196" t="inlineStr">
        <is>
          <t>Documentação Aprovada</t>
        </is>
      </c>
      <c r="V196" t="inlineStr">
        <is>
          <t>Aprovado Diretoria</t>
        </is>
      </c>
      <c r="W196" t="inlineStr">
        <is>
          <t>Aprovado Caixa</t>
        </is>
      </c>
      <c r="X196" t="inlineStr">
        <is>
          <t>Parcela_Paga</t>
        </is>
      </c>
      <c r="Y196" t="inlineStr">
        <is>
          <t>Bar Brahma - Ypiranga Matriz - Kamino</t>
        </is>
      </c>
    </row>
    <row r="197">
      <c r="A197" t="n">
        <v>9684</v>
      </c>
      <c r="B197" t="n">
        <v>138844</v>
      </c>
      <c r="C197" t="inlineStr">
        <is>
          <t>Bar Brahma - Centro</t>
        </is>
      </c>
      <c r="D197" t="n">
        <v>114</v>
      </c>
      <c r="F197" t="inlineStr">
        <is>
          <t>DTK COMERCIO DE ALIMENTOS LTDA</t>
        </is>
      </c>
      <c r="G197" t="inlineStr">
        <is>
          <t>True</t>
        </is>
      </c>
      <c r="H197" t="n">
        <v>2</v>
      </c>
      <c r="I197" t="n">
        <v>1</v>
      </c>
      <c r="J197" t="n">
        <v>3509.98</v>
      </c>
      <c r="K197" s="27" t="n">
        <v>45824</v>
      </c>
      <c r="L197" s="27" t="n">
        <v>45824</v>
      </c>
      <c r="M197" s="27" t="n">
        <v>45824</v>
      </c>
      <c r="N197" t="n">
        <v>7269.51</v>
      </c>
      <c r="O197" t="n">
        <v>7269.51</v>
      </c>
      <c r="P197" s="27" t="n">
        <v>45819</v>
      </c>
      <c r="Q197" t="inlineStr">
        <is>
          <t>Boleto Bancário</t>
        </is>
      </c>
      <c r="R197" t="inlineStr">
        <is>
          <t>32641</t>
        </is>
      </c>
      <c r="S197" t="inlineStr">
        <is>
          <t>Custo Mercadoria Vendida</t>
        </is>
      </c>
      <c r="T197" t="inlineStr">
        <is>
          <t>Insumos - Alimentos</t>
        </is>
      </c>
      <c r="U197" t="inlineStr">
        <is>
          <t>Documentação Aprovada</t>
        </is>
      </c>
      <c r="V197" t="inlineStr">
        <is>
          <t>Aprovado Diretoria</t>
        </is>
      </c>
      <c r="W197" t="inlineStr">
        <is>
          <t>Aprovado Caixa</t>
        </is>
      </c>
      <c r="X197" t="inlineStr">
        <is>
          <t>Parcela_Paga</t>
        </is>
      </c>
      <c r="Y197" t="inlineStr">
        <is>
          <t>Bar Brahma - Ypiranga Matriz - Kamino</t>
        </is>
      </c>
    </row>
    <row r="198">
      <c r="A198" t="n">
        <v>9672</v>
      </c>
      <c r="B198" t="n">
        <v>138672</v>
      </c>
      <c r="C198" t="inlineStr">
        <is>
          <t>Bar Brahma - Centro</t>
        </is>
      </c>
      <c r="D198" t="n">
        <v>114</v>
      </c>
      <c r="F198" t="inlineStr">
        <is>
          <t>BB DISTRIBUIDORA DE CARNES LTDA</t>
        </is>
      </c>
      <c r="G198" t="inlineStr">
        <is>
          <t>True</t>
        </is>
      </c>
      <c r="H198" t="n">
        <v>2</v>
      </c>
      <c r="I198" t="n">
        <v>1</v>
      </c>
      <c r="J198" t="n">
        <v>4080.88</v>
      </c>
      <c r="K198" s="27" t="n">
        <v>45824</v>
      </c>
      <c r="L198" s="27" t="n">
        <v>45824</v>
      </c>
      <c r="M198" s="27" t="n">
        <v>45824</v>
      </c>
      <c r="N198" t="n">
        <v>8161.76</v>
      </c>
      <c r="O198" t="n">
        <v>8161.76</v>
      </c>
      <c r="P198" s="27" t="n">
        <v>45818</v>
      </c>
      <c r="Q198" t="inlineStr">
        <is>
          <t>Boleto Bancário</t>
        </is>
      </c>
      <c r="R198" t="inlineStr">
        <is>
          <t>394410</t>
        </is>
      </c>
      <c r="S198" t="inlineStr">
        <is>
          <t>Custo Mercadoria Vendida</t>
        </is>
      </c>
      <c r="T198" t="inlineStr">
        <is>
          <t>Insumos - Alimentos</t>
        </is>
      </c>
      <c r="U198" t="inlineStr">
        <is>
          <t>Documentação Aprovada</t>
        </is>
      </c>
      <c r="V198" t="inlineStr">
        <is>
          <t>Aprovado Diretoria</t>
        </is>
      </c>
      <c r="W198" t="inlineStr">
        <is>
          <t>Aprovado Caixa</t>
        </is>
      </c>
      <c r="X198" t="inlineStr">
        <is>
          <t>Parcela_Paga</t>
        </is>
      </c>
      <c r="Y198" t="inlineStr">
        <is>
          <t>Bar Brahma - Ypiranga Matriz - Kamino</t>
        </is>
      </c>
    </row>
    <row r="199">
      <c r="A199" t="n">
        <v>3747</v>
      </c>
      <c r="B199" t="n">
        <v>67843</v>
      </c>
      <c r="C199" t="inlineStr">
        <is>
          <t>Bar Brahma - Centro</t>
        </is>
      </c>
      <c r="D199" t="n">
        <v>114</v>
      </c>
      <c r="F199" t="inlineStr">
        <is>
          <t>PROCESSO TRABALHISTA</t>
        </is>
      </c>
      <c r="G199" t="inlineStr">
        <is>
          <t>True</t>
        </is>
      </c>
      <c r="H199" t="n">
        <v>20</v>
      </c>
      <c r="I199" t="n">
        <v>11</v>
      </c>
      <c r="J199" t="n">
        <v>6000</v>
      </c>
      <c r="K199" s="27" t="n">
        <v>45824</v>
      </c>
      <c r="L199" s="27" t="n">
        <v>45824</v>
      </c>
      <c r="M199" s="27" t="n">
        <v>45824</v>
      </c>
      <c r="N199" t="n">
        <v>120000</v>
      </c>
      <c r="O199" t="n">
        <v>120000</v>
      </c>
      <c r="P199" s="27" t="n">
        <v>45504</v>
      </c>
      <c r="Q199" t="inlineStr">
        <is>
          <t>Transferência Bancária ou Pix</t>
        </is>
      </c>
      <c r="R199" t="inlineStr">
        <is>
          <t>20 PARC-FIM 16/03/2026</t>
        </is>
      </c>
      <c r="S199" t="inlineStr">
        <is>
          <t>Endividamento</t>
        </is>
      </c>
      <c r="T199" t="inlineStr">
        <is>
          <t>Processo Judicial</t>
        </is>
      </c>
      <c r="U199" t="inlineStr">
        <is>
          <t>Documentação Aprovada</t>
        </is>
      </c>
      <c r="V199" t="inlineStr">
        <is>
          <t>Aprovado Diretoria</t>
        </is>
      </c>
      <c r="W199" t="inlineStr">
        <is>
          <t>Aprovado Caixa</t>
        </is>
      </c>
      <c r="X199" t="inlineStr">
        <is>
          <t>Parcela_Paga</t>
        </is>
      </c>
      <c r="Y199" t="inlineStr">
        <is>
          <t>Bar Brahma - Ypiranga Matriz - Kamino</t>
        </is>
      </c>
    </row>
    <row r="200">
      <c r="A200" t="n">
        <v>8481</v>
      </c>
      <c r="B200" t="n">
        <v>121412</v>
      </c>
      <c r="C200" t="inlineStr">
        <is>
          <t>Bar Brahma - Centro</t>
        </is>
      </c>
      <c r="D200" t="n">
        <v>114</v>
      </c>
      <c r="F200" t="inlineStr">
        <is>
          <t>WEMERSON CARLOS RODRIGUES RIOS</t>
        </is>
      </c>
      <c r="G200" t="inlineStr">
        <is>
          <t>True</t>
        </is>
      </c>
      <c r="H200" t="n">
        <v>5</v>
      </c>
      <c r="I200" t="n">
        <v>3</v>
      </c>
      <c r="J200" t="n">
        <v>2000</v>
      </c>
      <c r="K200" s="27" t="n">
        <v>45824</v>
      </c>
      <c r="L200" s="27" t="n">
        <v>45824</v>
      </c>
      <c r="M200" s="27" t="n">
        <v>45824</v>
      </c>
      <c r="N200" t="n">
        <v>10000</v>
      </c>
      <c r="O200" t="n">
        <v>10000</v>
      </c>
      <c r="P200" s="27" t="n">
        <v>45748</v>
      </c>
      <c r="Q200" t="inlineStr">
        <is>
          <t>Transferência Bancária ou Pix</t>
        </is>
      </c>
      <c r="R200" t="inlineStr">
        <is>
          <t>.</t>
        </is>
      </c>
      <c r="S200" t="inlineStr">
        <is>
          <t>Endividamento</t>
        </is>
      </c>
      <c r="T200" t="inlineStr">
        <is>
          <t>Processo Judicial</t>
        </is>
      </c>
      <c r="U200" t="inlineStr">
        <is>
          <t>Documentação Aprovada</t>
        </is>
      </c>
      <c r="V200" t="inlineStr">
        <is>
          <t>Aprovado Diretoria</t>
        </is>
      </c>
      <c r="W200" t="inlineStr">
        <is>
          <t>Aprovado Caixa</t>
        </is>
      </c>
      <c r="X200" t="inlineStr">
        <is>
          <t>Parcela_Paga</t>
        </is>
      </c>
      <c r="Y200" t="inlineStr">
        <is>
          <t>Bar Brahma - Ypiranga Matriz - Kamino</t>
        </is>
      </c>
    </row>
    <row r="201">
      <c r="A201" t="n">
        <v>8672</v>
      </c>
      <c r="B201" t="n">
        <v>125129</v>
      </c>
      <c r="C201" t="inlineStr">
        <is>
          <t>Bar Brahma - Centro</t>
        </is>
      </c>
      <c r="D201" t="n">
        <v>114</v>
      </c>
      <c r="F201" t="inlineStr">
        <is>
          <t>ARAM JUVENCIO RIBEIRO</t>
        </is>
      </c>
      <c r="G201" t="inlineStr">
        <is>
          <t>True</t>
        </is>
      </c>
      <c r="H201" t="n">
        <v>9</v>
      </c>
      <c r="I201" t="n">
        <v>3</v>
      </c>
      <c r="J201" t="n">
        <v>2000</v>
      </c>
      <c r="K201" s="27" t="n">
        <v>45824</v>
      </c>
      <c r="L201" s="27" t="n">
        <v>45824</v>
      </c>
      <c r="M201" s="27" t="n">
        <v>45824</v>
      </c>
      <c r="N201" t="n">
        <v>17000</v>
      </c>
      <c r="O201" t="n">
        <v>17000</v>
      </c>
      <c r="P201" s="27" t="n">
        <v>45761</v>
      </c>
      <c r="Q201" t="inlineStr">
        <is>
          <t>Transferência Bancária ou Pix</t>
        </is>
      </c>
      <c r="R201" t="inlineStr">
        <is>
          <t>9 PARC-FIM 15/12/2025</t>
        </is>
      </c>
      <c r="S201" t="inlineStr">
        <is>
          <t>Endividamento</t>
        </is>
      </c>
      <c r="T201" t="inlineStr">
        <is>
          <t>Processo Judicial</t>
        </is>
      </c>
      <c r="U201" t="inlineStr">
        <is>
          <t>Documentação Aprovada</t>
        </is>
      </c>
      <c r="V201" t="inlineStr">
        <is>
          <t>Aprovado Diretoria</t>
        </is>
      </c>
      <c r="W201" t="inlineStr">
        <is>
          <t>Aprovado Caixa</t>
        </is>
      </c>
      <c r="X201" t="inlineStr">
        <is>
          <t>Parcela_Paga</t>
        </is>
      </c>
      <c r="Y201" t="inlineStr">
        <is>
          <t>Bar Brahma - Tutum Matriz - Kamino</t>
        </is>
      </c>
    </row>
    <row r="202">
      <c r="A202" t="n">
        <v>8925</v>
      </c>
      <c r="B202" t="n">
        <v>127502</v>
      </c>
      <c r="C202" t="inlineStr">
        <is>
          <t>Bar Brahma - Centro</t>
        </is>
      </c>
      <c r="D202" t="n">
        <v>114</v>
      </c>
      <c r="F202" t="inlineStr">
        <is>
          <t>GABRIEL RIBEIRO SOARES</t>
        </is>
      </c>
      <c r="G202" t="inlineStr">
        <is>
          <t>True</t>
        </is>
      </c>
      <c r="H202" t="n">
        <v>7</v>
      </c>
      <c r="I202" t="n">
        <v>2</v>
      </c>
      <c r="J202" t="n">
        <v>2500</v>
      </c>
      <c r="K202" s="27" t="n">
        <v>45820</v>
      </c>
      <c r="L202" s="27" t="n">
        <v>45820</v>
      </c>
      <c r="M202" s="27" t="n">
        <v>45820</v>
      </c>
      <c r="N202" t="n">
        <v>16000</v>
      </c>
      <c r="O202" t="n">
        <v>16000</v>
      </c>
      <c r="P202" s="27" t="n">
        <v>45772</v>
      </c>
      <c r="Q202" t="inlineStr">
        <is>
          <t>Transferência Bancária ou Pix</t>
        </is>
      </c>
      <c r="R202" t="inlineStr">
        <is>
          <t>7 PARC-FIM 12/11/2025</t>
        </is>
      </c>
      <c r="S202" t="inlineStr">
        <is>
          <t>Endividamento</t>
        </is>
      </c>
      <c r="T202" t="inlineStr">
        <is>
          <t>Processo Judicial</t>
        </is>
      </c>
      <c r="U202" t="inlineStr">
        <is>
          <t>Documentação Aprovada</t>
        </is>
      </c>
      <c r="V202" t="inlineStr">
        <is>
          <t>Aprovado Diretoria</t>
        </is>
      </c>
      <c r="W202" t="inlineStr">
        <is>
          <t>Aprovado Caixa</t>
        </is>
      </c>
      <c r="X202" t="inlineStr">
        <is>
          <t>Parcela_Paga</t>
        </is>
      </c>
      <c r="Y202" t="inlineStr">
        <is>
          <t>Bar Brahma - Ypiranga Matriz - Kamino</t>
        </is>
      </c>
    </row>
    <row r="203">
      <c r="A203" t="n">
        <v>9278</v>
      </c>
      <c r="B203" t="n">
        <v>133075</v>
      </c>
      <c r="C203" t="inlineStr">
        <is>
          <t>Bar Brahma - Centro</t>
        </is>
      </c>
      <c r="D203" t="n">
        <v>114</v>
      </c>
      <c r="F203" t="inlineStr">
        <is>
          <t>ZAHIL IMPORTADORA LTDA</t>
        </is>
      </c>
      <c r="G203" t="inlineStr">
        <is>
          <t>True</t>
        </is>
      </c>
      <c r="H203" t="n">
        <v>2</v>
      </c>
      <c r="I203" t="n">
        <v>1</v>
      </c>
      <c r="J203" t="n">
        <v>693.5700000000001</v>
      </c>
      <c r="K203" s="27" t="n">
        <v>45821</v>
      </c>
      <c r="L203" s="27" t="n">
        <v>45820</v>
      </c>
      <c r="M203" s="27" t="n">
        <v>45820</v>
      </c>
      <c r="N203" t="n">
        <v>1387.14</v>
      </c>
      <c r="O203" t="n">
        <v>1387.14</v>
      </c>
      <c r="P203" s="27" t="n">
        <v>45796</v>
      </c>
      <c r="Q203" t="inlineStr">
        <is>
          <t>Boleto Bancário</t>
        </is>
      </c>
      <c r="R203" t="inlineStr">
        <is>
          <t>247521</t>
        </is>
      </c>
      <c r="S203" t="inlineStr">
        <is>
          <t>Custo Mercadoria Vendida</t>
        </is>
      </c>
      <c r="T203" t="inlineStr">
        <is>
          <t>Insumos - Bebidas</t>
        </is>
      </c>
      <c r="U203" t="inlineStr">
        <is>
          <t>Documentação Aprovada</t>
        </is>
      </c>
      <c r="V203" t="inlineStr">
        <is>
          <t>Aprovado Diretoria</t>
        </is>
      </c>
      <c r="W203" t="inlineStr">
        <is>
          <t>Aprovado Caixa</t>
        </is>
      </c>
      <c r="X203" t="inlineStr">
        <is>
          <t>Parcela_Paga</t>
        </is>
      </c>
      <c r="Y203" t="inlineStr">
        <is>
          <t>Bar Brahma - Ypiranga Matriz - Kamino</t>
        </is>
      </c>
    </row>
    <row r="204">
      <c r="A204" t="n">
        <v>4208</v>
      </c>
      <c r="B204" t="n">
        <v>71616</v>
      </c>
      <c r="C204" t="inlineStr">
        <is>
          <t>Bar Brahma - Centro</t>
        </is>
      </c>
      <c r="D204" t="n">
        <v>114</v>
      </c>
      <c r="F204" t="inlineStr">
        <is>
          <t>PROCESSO TRABALHISTA</t>
        </is>
      </c>
      <c r="G204" t="inlineStr">
        <is>
          <t>True</t>
        </is>
      </c>
      <c r="H204" t="n">
        <v>14</v>
      </c>
      <c r="I204" t="n">
        <v>10</v>
      </c>
      <c r="J204" t="n">
        <v>2000</v>
      </c>
      <c r="K204" s="27" t="n">
        <v>45820</v>
      </c>
      <c r="L204" s="27" t="n">
        <v>45820</v>
      </c>
      <c r="M204" s="27" t="n">
        <v>45820</v>
      </c>
      <c r="N204" t="n">
        <v>28000</v>
      </c>
      <c r="O204" t="n">
        <v>28000</v>
      </c>
      <c r="P204" s="27" t="n">
        <v>45526</v>
      </c>
      <c r="Q204" t="inlineStr">
        <is>
          <t>Transferência Bancária ou Pix</t>
        </is>
      </c>
      <c r="R204" t="inlineStr">
        <is>
          <t>14 PARC-FIM 13/10/2025</t>
        </is>
      </c>
      <c r="S204" t="inlineStr">
        <is>
          <t>Endividamento</t>
        </is>
      </c>
      <c r="T204" t="inlineStr">
        <is>
          <t>Processo Judicial</t>
        </is>
      </c>
      <c r="U204" t="inlineStr">
        <is>
          <t>Documentação Aprovada</t>
        </is>
      </c>
      <c r="V204" t="inlineStr">
        <is>
          <t>Aprovado Diretoria</t>
        </is>
      </c>
      <c r="W204" t="inlineStr">
        <is>
          <t>Aprovado Caixa</t>
        </is>
      </c>
      <c r="X204" t="inlineStr">
        <is>
          <t>Parcela_Paga</t>
        </is>
      </c>
      <c r="Y204" t="inlineStr">
        <is>
          <t>Bar Brahma - Ypiranga Matriz - Kamino</t>
        </is>
      </c>
    </row>
    <row r="205">
      <c r="A205" t="n">
        <v>9472</v>
      </c>
      <c r="B205" t="n">
        <v>135932</v>
      </c>
      <c r="C205" t="inlineStr">
        <is>
          <t>Bar Brahma - Centro</t>
        </is>
      </c>
      <c r="D205" t="n">
        <v>114</v>
      </c>
      <c r="F205" t="inlineStr">
        <is>
          <t>WPP COMERCIO DE CARNES LTDA</t>
        </is>
      </c>
      <c r="G205" t="inlineStr">
        <is>
          <t>True</t>
        </is>
      </c>
      <c r="H205" t="n">
        <v>2</v>
      </c>
      <c r="I205" t="n">
        <v>1</v>
      </c>
      <c r="J205" t="n">
        <v>3536.29</v>
      </c>
      <c r="K205" s="27" t="n">
        <v>45819</v>
      </c>
      <c r="L205" s="27" t="n">
        <v>45818</v>
      </c>
      <c r="M205" s="27" t="n">
        <v>45818</v>
      </c>
      <c r="N205" t="n">
        <v>7072.59</v>
      </c>
      <c r="O205" t="n">
        <v>7072.59</v>
      </c>
      <c r="P205" s="27" t="n">
        <v>45811</v>
      </c>
      <c r="Q205" t="inlineStr">
        <is>
          <t>Boleto Bancário</t>
        </is>
      </c>
      <c r="R205" t="inlineStr">
        <is>
          <t>72719</t>
        </is>
      </c>
      <c r="S205" t="inlineStr">
        <is>
          <t>Custo Mercadoria Vendida</t>
        </is>
      </c>
      <c r="T205" t="inlineStr">
        <is>
          <t>Insumos - Alimentos</t>
        </is>
      </c>
      <c r="U205" t="inlineStr">
        <is>
          <t>Documentação Aprovada</t>
        </is>
      </c>
      <c r="V205" t="inlineStr">
        <is>
          <t>Aprovado Diretoria</t>
        </is>
      </c>
      <c r="W205" t="inlineStr">
        <is>
          <t>Aprovado Caixa</t>
        </is>
      </c>
      <c r="X205" t="inlineStr">
        <is>
          <t>Parcela_Paga</t>
        </is>
      </c>
      <c r="Y205" t="inlineStr">
        <is>
          <t>Bar Brahma - Ypiranga Matriz - Kamino</t>
        </is>
      </c>
    </row>
    <row r="206">
      <c r="A206" t="n">
        <v>9474</v>
      </c>
      <c r="B206" t="n">
        <v>135990</v>
      </c>
      <c r="C206" t="inlineStr">
        <is>
          <t>Bar Brahma - Centro</t>
        </is>
      </c>
      <c r="D206" t="n">
        <v>114</v>
      </c>
      <c r="F206" t="inlineStr">
        <is>
          <t>DTK COMERCIO DE ALIMENTOS LTDA</t>
        </is>
      </c>
      <c r="G206" t="inlineStr">
        <is>
          <t>True</t>
        </is>
      </c>
      <c r="H206" t="n">
        <v>2</v>
      </c>
      <c r="I206" t="n">
        <v>1</v>
      </c>
      <c r="J206" t="n">
        <v>1453.54</v>
      </c>
      <c r="K206" s="27" t="n">
        <v>45818</v>
      </c>
      <c r="L206" s="27" t="n">
        <v>45818</v>
      </c>
      <c r="M206" s="27" t="n">
        <v>45818</v>
      </c>
      <c r="N206" t="n">
        <v>2907.08</v>
      </c>
      <c r="O206" t="n">
        <v>2907.08</v>
      </c>
      <c r="P206" s="27" t="n">
        <v>45811</v>
      </c>
      <c r="Q206" t="inlineStr">
        <is>
          <t>Boleto Bancário</t>
        </is>
      </c>
      <c r="R206" t="inlineStr">
        <is>
          <t>32103</t>
        </is>
      </c>
      <c r="S206" t="inlineStr">
        <is>
          <t>Custo Mercadoria Vendida</t>
        </is>
      </c>
      <c r="T206" t="inlineStr">
        <is>
          <t>Insumos - Alimentos</t>
        </is>
      </c>
      <c r="U206" t="inlineStr">
        <is>
          <t>Documentação Aprovada</t>
        </is>
      </c>
      <c r="V206" t="inlineStr">
        <is>
          <t>Aprovado Diretoria</t>
        </is>
      </c>
      <c r="W206" t="inlineStr">
        <is>
          <t>Aprovado Caixa</t>
        </is>
      </c>
      <c r="X206" t="inlineStr">
        <is>
          <t>Parcela_Paga</t>
        </is>
      </c>
      <c r="Y206" t="inlineStr">
        <is>
          <t>Bar Brahma - Ypiranga Matriz - Kamino</t>
        </is>
      </c>
    </row>
    <row r="207">
      <c r="A207" t="n">
        <v>9342</v>
      </c>
      <c r="B207" t="n">
        <v>133880</v>
      </c>
      <c r="C207" t="inlineStr">
        <is>
          <t>Bar Brahma - Centro</t>
        </is>
      </c>
      <c r="D207" t="n">
        <v>114</v>
      </c>
      <c r="F207" t="inlineStr">
        <is>
          <t xml:space="preserve">EMPORIO MEL </t>
        </is>
      </c>
      <c r="G207" t="inlineStr">
        <is>
          <t>True</t>
        </is>
      </c>
      <c r="H207" t="n">
        <v>2</v>
      </c>
      <c r="I207" t="n">
        <v>1</v>
      </c>
      <c r="J207" t="n">
        <v>3248.28</v>
      </c>
      <c r="K207" s="27" t="n">
        <v>45818</v>
      </c>
      <c r="L207" s="27" t="n">
        <v>45818</v>
      </c>
      <c r="M207" s="27" t="n">
        <v>45818</v>
      </c>
      <c r="N207" t="n">
        <v>6496.56</v>
      </c>
      <c r="O207" t="n">
        <v>6496.56</v>
      </c>
      <c r="P207" s="27" t="n">
        <v>45799</v>
      </c>
      <c r="Q207" t="inlineStr">
        <is>
          <t>Boleto Bancário</t>
        </is>
      </c>
      <c r="R207" t="inlineStr">
        <is>
          <t>452788</t>
        </is>
      </c>
      <c r="S207" t="inlineStr">
        <is>
          <t>Custo Mercadoria Vendida</t>
        </is>
      </c>
      <c r="T207" t="inlineStr">
        <is>
          <t>Insumos - Alimentos</t>
        </is>
      </c>
      <c r="U207" t="inlineStr">
        <is>
          <t>Documentação Aprovada</t>
        </is>
      </c>
      <c r="V207" t="inlineStr">
        <is>
          <t>Aprovado Diretoria</t>
        </is>
      </c>
      <c r="W207" t="inlineStr">
        <is>
          <t>Aprovado Caixa</t>
        </is>
      </c>
      <c r="X207" t="inlineStr">
        <is>
          <t>Parcela_Paga</t>
        </is>
      </c>
      <c r="Y207" t="inlineStr">
        <is>
          <t>Bar Brahma - Ypiranga Matriz - Kamino</t>
        </is>
      </c>
    </row>
    <row r="208">
      <c r="A208" t="n">
        <v>9340</v>
      </c>
      <c r="B208" t="n">
        <v>133878</v>
      </c>
      <c r="C208" t="inlineStr">
        <is>
          <t>Bar Brahma - Centro</t>
        </is>
      </c>
      <c r="D208" t="n">
        <v>114</v>
      </c>
      <c r="F208" t="inlineStr">
        <is>
          <t>DISTRIBUIDORA CANTAROS DO BRASIL EIRELI</t>
        </is>
      </c>
      <c r="G208" t="inlineStr">
        <is>
          <t>True</t>
        </is>
      </c>
      <c r="H208" t="n">
        <v>2</v>
      </c>
      <c r="I208" t="n">
        <v>1</v>
      </c>
      <c r="J208" t="n">
        <v>3129.9</v>
      </c>
      <c r="K208" s="27" t="n">
        <v>45818</v>
      </c>
      <c r="L208" s="27" t="n">
        <v>45818</v>
      </c>
      <c r="M208" s="27" t="n">
        <v>45818</v>
      </c>
      <c r="N208" t="n">
        <v>6259.8</v>
      </c>
      <c r="O208" t="n">
        <v>6259.8</v>
      </c>
      <c r="P208" s="27" t="n">
        <v>45799</v>
      </c>
      <c r="Q208" t="inlineStr">
        <is>
          <t>Boleto Bancário</t>
        </is>
      </c>
      <c r="R208" t="inlineStr">
        <is>
          <t>2319</t>
        </is>
      </c>
      <c r="S208" t="inlineStr">
        <is>
          <t>Custo Mercadoria Vendida</t>
        </is>
      </c>
      <c r="T208" t="inlineStr">
        <is>
          <t>Insumos - Bebidas</t>
        </is>
      </c>
      <c r="U208" t="inlineStr">
        <is>
          <t>Documentação Aprovada</t>
        </is>
      </c>
      <c r="V208" t="inlineStr">
        <is>
          <t>Aprovado Diretoria</t>
        </is>
      </c>
      <c r="W208" t="inlineStr">
        <is>
          <t>Aprovado Caixa</t>
        </is>
      </c>
      <c r="X208" t="inlineStr">
        <is>
          <t>Parcela_Paga</t>
        </is>
      </c>
      <c r="Y208" t="inlineStr">
        <is>
          <t>Bar Brahma - Ypiranga Matriz - Kamino</t>
        </is>
      </c>
    </row>
    <row r="209">
      <c r="A209" t="n">
        <v>9315</v>
      </c>
      <c r="B209" t="n">
        <v>133546</v>
      </c>
      <c r="C209" t="inlineStr">
        <is>
          <t>Bar Brahma - Centro</t>
        </is>
      </c>
      <c r="D209" t="n">
        <v>114</v>
      </c>
      <c r="F209" t="inlineStr">
        <is>
          <t>WPP COMERCIO DE CARNES LTDA</t>
        </is>
      </c>
      <c r="G209" t="inlineStr">
        <is>
          <t>True</t>
        </is>
      </c>
      <c r="H209" t="n">
        <v>2</v>
      </c>
      <c r="I209" t="n">
        <v>2</v>
      </c>
      <c r="J209" t="n">
        <v>3521.41</v>
      </c>
      <c r="K209" s="27" t="n">
        <v>45818</v>
      </c>
      <c r="L209" s="27" t="n">
        <v>45818</v>
      </c>
      <c r="M209" s="27" t="n">
        <v>45818</v>
      </c>
      <c r="N209" t="n">
        <v>7042.82</v>
      </c>
      <c r="O209" t="n">
        <v>7042.82</v>
      </c>
      <c r="P209" s="27" t="n">
        <v>45798</v>
      </c>
      <c r="Q209" t="inlineStr">
        <is>
          <t>Boleto Bancário</t>
        </is>
      </c>
      <c r="R209" t="inlineStr">
        <is>
          <t>72584</t>
        </is>
      </c>
      <c r="S209" t="inlineStr">
        <is>
          <t>Custo Mercadoria Vendida</t>
        </is>
      </c>
      <c r="T209" t="inlineStr">
        <is>
          <t>Insumos - Alimentos</t>
        </is>
      </c>
      <c r="U209" t="inlineStr">
        <is>
          <t>Documentação Aprovada</t>
        </is>
      </c>
      <c r="V209" t="inlineStr">
        <is>
          <t>Aprovado Diretoria</t>
        </is>
      </c>
      <c r="W209" t="inlineStr">
        <is>
          <t>Aprovado Caixa</t>
        </is>
      </c>
      <c r="X209" t="inlineStr">
        <is>
          <t>Parcela_Paga</t>
        </is>
      </c>
      <c r="Y209" t="inlineStr">
        <is>
          <t>Bar Brahma - Ypiranga Matriz - Kamino</t>
        </is>
      </c>
    </row>
    <row r="210">
      <c r="A210" t="n">
        <v>9269</v>
      </c>
      <c r="B210" t="n">
        <v>132677</v>
      </c>
      <c r="C210" t="inlineStr">
        <is>
          <t>Bar Brahma - Centro</t>
        </is>
      </c>
      <c r="D210" t="n">
        <v>114</v>
      </c>
      <c r="F210" t="inlineStr">
        <is>
          <t xml:space="preserve">EMPORIO MEL </t>
        </is>
      </c>
      <c r="G210" t="inlineStr">
        <is>
          <t>True</t>
        </is>
      </c>
      <c r="H210" t="n">
        <v>2</v>
      </c>
      <c r="I210" t="n">
        <v>2</v>
      </c>
      <c r="J210" t="n">
        <v>3931.61</v>
      </c>
      <c r="K210" s="27" t="n">
        <v>45818</v>
      </c>
      <c r="L210" s="27" t="n">
        <v>45818</v>
      </c>
      <c r="M210" s="27" t="n">
        <v>45818</v>
      </c>
      <c r="N210" t="n">
        <v>7863.22</v>
      </c>
      <c r="O210" t="n">
        <v>7863.22</v>
      </c>
      <c r="P210" s="27" t="n">
        <v>45793</v>
      </c>
      <c r="Q210" t="inlineStr">
        <is>
          <t>Boleto Bancário</t>
        </is>
      </c>
      <c r="R210" t="inlineStr">
        <is>
          <t>451899</t>
        </is>
      </c>
      <c r="S210" t="inlineStr">
        <is>
          <t>Custo Mercadoria Vendida</t>
        </is>
      </c>
      <c r="T210" t="inlineStr">
        <is>
          <t>Insumos - Alimentos</t>
        </is>
      </c>
      <c r="U210" t="inlineStr">
        <is>
          <t>Documentação Aprovada</t>
        </is>
      </c>
      <c r="V210" t="inlineStr">
        <is>
          <t>Aprovado Diretoria</t>
        </is>
      </c>
      <c r="W210" t="inlineStr">
        <is>
          <t>Aprovado Caixa</t>
        </is>
      </c>
      <c r="X210" t="inlineStr">
        <is>
          <t>Parcela_Paga</t>
        </is>
      </c>
      <c r="Y210" t="inlineStr">
        <is>
          <t>Bar Brahma - Ypiranga Matriz - Kamino</t>
        </is>
      </c>
    </row>
    <row r="211">
      <c r="A211" t="n">
        <v>9313</v>
      </c>
      <c r="B211" t="n">
        <v>133544</v>
      </c>
      <c r="C211" t="inlineStr">
        <is>
          <t>Bar Brahma - Centro</t>
        </is>
      </c>
      <c r="D211" t="n">
        <v>114</v>
      </c>
      <c r="F211" t="inlineStr">
        <is>
          <t>KING COMERCIO E IMPORTACAO DE BEBIDAS LT</t>
        </is>
      </c>
      <c r="G211" t="inlineStr">
        <is>
          <t>True</t>
        </is>
      </c>
      <c r="H211" t="n">
        <v>2</v>
      </c>
      <c r="I211" t="n">
        <v>2</v>
      </c>
      <c r="J211" t="n">
        <v>3191.22</v>
      </c>
      <c r="K211" s="27" t="n">
        <v>45817</v>
      </c>
      <c r="L211" s="27" t="n">
        <v>45817</v>
      </c>
      <c r="M211" s="27" t="n">
        <v>45817</v>
      </c>
      <c r="N211" t="n">
        <v>6382.43</v>
      </c>
      <c r="O211" t="n">
        <v>6382.43</v>
      </c>
      <c r="P211" s="27" t="n">
        <v>45798</v>
      </c>
      <c r="Q211" t="inlineStr">
        <is>
          <t>Boleto Bancário</t>
        </is>
      </c>
      <c r="R211" t="inlineStr">
        <is>
          <t>117796</t>
        </is>
      </c>
      <c r="S211" t="inlineStr">
        <is>
          <t>Custo Mercadoria Vendida</t>
        </is>
      </c>
      <c r="T211" t="inlineStr">
        <is>
          <t>Insumos - Bebidas</t>
        </is>
      </c>
      <c r="U211" t="inlineStr">
        <is>
          <t>Documentação Aprovada</t>
        </is>
      </c>
      <c r="V211" t="inlineStr">
        <is>
          <t>Aprovado Diretoria</t>
        </is>
      </c>
      <c r="W211" t="inlineStr">
        <is>
          <t>Aprovado Caixa</t>
        </is>
      </c>
      <c r="X211" t="inlineStr">
        <is>
          <t>Parcela_Paga</t>
        </is>
      </c>
      <c r="Y211" t="inlineStr">
        <is>
          <t>Bar Brahma - Ypiranga Matriz - Kamino</t>
        </is>
      </c>
    </row>
    <row r="212">
      <c r="A212" t="n">
        <v>9271</v>
      </c>
      <c r="B212" t="n">
        <v>132680</v>
      </c>
      <c r="C212" t="inlineStr">
        <is>
          <t>Bar Brahma - Centro</t>
        </is>
      </c>
      <c r="D212" t="n">
        <v>114</v>
      </c>
      <c r="F212" t="inlineStr">
        <is>
          <t>DTK COMERCIO DE ALIMENTOS LTDA</t>
        </is>
      </c>
      <c r="G212" t="inlineStr">
        <is>
          <t>True</t>
        </is>
      </c>
      <c r="H212" t="n">
        <v>2</v>
      </c>
      <c r="I212" t="n">
        <v>2</v>
      </c>
      <c r="J212" t="n">
        <v>3535.91</v>
      </c>
      <c r="K212" s="27" t="n">
        <v>45817</v>
      </c>
      <c r="L212" s="27" t="n">
        <v>45817</v>
      </c>
      <c r="M212" s="27" t="n">
        <v>45817</v>
      </c>
      <c r="N212" t="n">
        <v>7071.82</v>
      </c>
      <c r="O212" t="n">
        <v>7071.82</v>
      </c>
      <c r="P212" s="27" t="n">
        <v>45793</v>
      </c>
      <c r="Q212" t="inlineStr">
        <is>
          <t>Boleto Bancário</t>
        </is>
      </c>
      <c r="R212" t="inlineStr">
        <is>
          <t>30795</t>
        </is>
      </c>
      <c r="S212" t="inlineStr">
        <is>
          <t>Custo Mercadoria Vendida</t>
        </is>
      </c>
      <c r="T212" t="inlineStr">
        <is>
          <t>Insumos - Alimentos</t>
        </is>
      </c>
      <c r="U212" t="inlineStr">
        <is>
          <t>Documentação Aprovada</t>
        </is>
      </c>
      <c r="V212" t="inlineStr">
        <is>
          <t>Aprovado Diretoria</t>
        </is>
      </c>
      <c r="W212" t="inlineStr">
        <is>
          <t>Aprovado Caixa</t>
        </is>
      </c>
      <c r="X212" t="inlineStr">
        <is>
          <t>Parcela_Paga</t>
        </is>
      </c>
      <c r="Y212" t="inlineStr">
        <is>
          <t>Bar Brahma - Ypiranga Matriz - Kamino</t>
        </is>
      </c>
    </row>
    <row r="213">
      <c r="A213" t="n">
        <v>9176</v>
      </c>
      <c r="B213" t="n">
        <v>131901</v>
      </c>
      <c r="C213" t="inlineStr">
        <is>
          <t>Bar Brahma - Centro</t>
        </is>
      </c>
      <c r="D213" t="n">
        <v>114</v>
      </c>
      <c r="F213" t="inlineStr">
        <is>
          <t>RONALDO MIGUEL MATOS DUARTE 00033104506</t>
        </is>
      </c>
      <c r="G213" t="inlineStr">
        <is>
          <t>True</t>
        </is>
      </c>
      <c r="H213" t="n">
        <v>4</v>
      </c>
      <c r="I213" t="n">
        <v>4</v>
      </c>
      <c r="J213" t="n">
        <v>4333.34</v>
      </c>
      <c r="K213" s="27" t="n">
        <v>45817</v>
      </c>
      <c r="L213" s="27" t="n">
        <v>45817</v>
      </c>
      <c r="M213" s="27" t="n">
        <v>45817</v>
      </c>
      <c r="N213" t="n">
        <v>19000</v>
      </c>
      <c r="O213" t="n">
        <v>19000</v>
      </c>
      <c r="P213" s="27" t="n">
        <v>45790</v>
      </c>
      <c r="Q213" t="inlineStr">
        <is>
          <t>Transferência Bancária ou Pix</t>
        </is>
      </c>
      <c r="R213" t="inlineStr">
        <is>
          <t>5</t>
        </is>
      </c>
      <c r="S213" t="inlineStr">
        <is>
          <t>Investimento - CAPEX</t>
        </is>
      </c>
      <c r="T213" t="inlineStr">
        <is>
          <t xml:space="preserve">Investimento - Construção - Obra </t>
        </is>
      </c>
      <c r="U213" t="inlineStr">
        <is>
          <t>Documentação Aprovada</t>
        </is>
      </c>
      <c r="V213" t="inlineStr">
        <is>
          <t>Aprovado Diretoria</t>
        </is>
      </c>
      <c r="W213" t="inlineStr">
        <is>
          <t>Aprovado Caixa</t>
        </is>
      </c>
      <c r="X213" t="inlineStr">
        <is>
          <t>Parcela_Paga</t>
        </is>
      </c>
      <c r="Y213" t="inlineStr">
        <is>
          <t>Bar Brahma - Ypiranga Matriz - Kamino</t>
        </is>
      </c>
    </row>
    <row r="214">
      <c r="A214" t="n">
        <v>9317</v>
      </c>
      <c r="B214" t="n">
        <v>133549</v>
      </c>
      <c r="C214" t="inlineStr">
        <is>
          <t>Bar Brahma - Centro</t>
        </is>
      </c>
      <c r="D214" t="n">
        <v>114</v>
      </c>
      <c r="F214" t="inlineStr">
        <is>
          <t>LATICINIOS PIRAMIDE LTDA</t>
        </is>
      </c>
      <c r="G214" t="inlineStr">
        <is>
          <t>True</t>
        </is>
      </c>
      <c r="H214" t="n">
        <v>3</v>
      </c>
      <c r="I214" t="n">
        <v>2</v>
      </c>
      <c r="J214" t="n">
        <v>3864.86</v>
      </c>
      <c r="K214" s="27" t="n">
        <v>45817</v>
      </c>
      <c r="L214" s="27" t="n">
        <v>45817</v>
      </c>
      <c r="M214" s="27" t="n">
        <v>45817</v>
      </c>
      <c r="N214" t="n">
        <v>11594.6</v>
      </c>
      <c r="O214" t="n">
        <v>11594.6</v>
      </c>
      <c r="P214" s="27" t="n">
        <v>45798</v>
      </c>
      <c r="Q214" t="inlineStr">
        <is>
          <t>Boleto Bancário</t>
        </is>
      </c>
      <c r="R214" t="inlineStr">
        <is>
          <t>76884</t>
        </is>
      </c>
      <c r="S214" t="inlineStr">
        <is>
          <t>Custo Mercadoria Vendida</t>
        </is>
      </c>
      <c r="T214" t="inlineStr">
        <is>
          <t>Insumos - Alimentos</t>
        </is>
      </c>
      <c r="U214" t="inlineStr">
        <is>
          <t>Documentação Aprovada</t>
        </is>
      </c>
      <c r="V214" t="inlineStr">
        <is>
          <t>Aprovado Diretoria</t>
        </is>
      </c>
      <c r="W214" t="inlineStr">
        <is>
          <t>Aprovado Caixa</t>
        </is>
      </c>
      <c r="X214" t="inlineStr">
        <is>
          <t>Parcela_Paga</t>
        </is>
      </c>
      <c r="Y214" t="inlineStr">
        <is>
          <t>Bar Brahma - Ypiranga Matriz - Kamino</t>
        </is>
      </c>
    </row>
    <row r="215">
      <c r="A215" t="n">
        <v>2870</v>
      </c>
      <c r="B215" t="n">
        <v>59352</v>
      </c>
      <c r="C215" t="inlineStr">
        <is>
          <t>Bar Brahma - Centro</t>
        </is>
      </c>
      <c r="D215" t="n">
        <v>114</v>
      </c>
      <c r="F215" t="inlineStr">
        <is>
          <t>PROCESSO TRABALHISTA</t>
        </is>
      </c>
      <c r="G215" t="inlineStr">
        <is>
          <t>True</t>
        </is>
      </c>
      <c r="H215" t="n">
        <v>22</v>
      </c>
      <c r="I215" t="n">
        <v>12</v>
      </c>
      <c r="J215" t="n">
        <v>2500</v>
      </c>
      <c r="K215" s="27" t="n">
        <v>45817</v>
      </c>
      <c r="L215" s="27" t="n">
        <v>45817</v>
      </c>
      <c r="M215" s="27" t="n">
        <v>45817</v>
      </c>
      <c r="N215" t="n">
        <v>55000</v>
      </c>
      <c r="O215" t="n">
        <v>55000</v>
      </c>
      <c r="P215" s="27" t="n">
        <v>45461</v>
      </c>
      <c r="Q215" t="inlineStr">
        <is>
          <t>Transferência Bancária ou Pix</t>
        </is>
      </c>
      <c r="R215" t="inlineStr">
        <is>
          <t>22 PARC-FIM 08/04/2026</t>
        </is>
      </c>
      <c r="S215" t="inlineStr">
        <is>
          <t>Endividamento</t>
        </is>
      </c>
      <c r="T215" t="inlineStr">
        <is>
          <t>Processo Judicial</t>
        </is>
      </c>
      <c r="U215" t="inlineStr">
        <is>
          <t>Documentação Aprovada</t>
        </is>
      </c>
      <c r="V215" t="inlineStr">
        <is>
          <t>Aprovado Diretoria</t>
        </is>
      </c>
      <c r="W215" t="inlineStr">
        <is>
          <t>Aprovado Caixa</t>
        </is>
      </c>
      <c r="X215" t="inlineStr">
        <is>
          <t>Parcela_Paga</t>
        </is>
      </c>
      <c r="Y215" t="inlineStr">
        <is>
          <t>Bar Brahma - Ypiranga Matriz - Kamino</t>
        </is>
      </c>
    </row>
    <row r="216">
      <c r="A216" t="n">
        <v>9469</v>
      </c>
      <c r="B216" t="n">
        <v>135862</v>
      </c>
      <c r="C216" t="inlineStr">
        <is>
          <t>Bar Brahma - Centro</t>
        </is>
      </c>
      <c r="D216" t="n">
        <v>114</v>
      </c>
      <c r="F216" t="inlineStr">
        <is>
          <t>MATRIZ NEW COMERCIO E SERVICOS LTDA</t>
        </is>
      </c>
      <c r="G216" t="inlineStr">
        <is>
          <t>True</t>
        </is>
      </c>
      <c r="H216" t="n">
        <v>3</v>
      </c>
      <c r="I216" t="n">
        <v>1</v>
      </c>
      <c r="J216" t="n">
        <v>5392</v>
      </c>
      <c r="K216" s="27" t="n">
        <v>45817</v>
      </c>
      <c r="L216" s="27" t="n">
        <v>45817</v>
      </c>
      <c r="M216" s="27" t="n">
        <v>45817</v>
      </c>
      <c r="N216" t="n">
        <v>13480</v>
      </c>
      <c r="O216" t="n">
        <v>13480</v>
      </c>
      <c r="P216" s="27" t="n">
        <v>45811</v>
      </c>
      <c r="Q216" t="inlineStr">
        <is>
          <t>Transferência Bancária ou Pix</t>
        </is>
      </c>
      <c r="R216" t="inlineStr">
        <is>
          <t>1</t>
        </is>
      </c>
      <c r="S216" t="inlineStr">
        <is>
          <t>Informática e TI</t>
        </is>
      </c>
      <c r="T216" t="inlineStr">
        <is>
          <t>TV por assinatura/musica ambiente</t>
        </is>
      </c>
      <c r="U216" t="inlineStr">
        <is>
          <t>Documentação Aprovada</t>
        </is>
      </c>
      <c r="V216" t="inlineStr">
        <is>
          <t>Aprovado Diretoria</t>
        </is>
      </c>
      <c r="W216" t="inlineStr">
        <is>
          <t>Aprovado Caixa</t>
        </is>
      </c>
      <c r="X216" t="inlineStr">
        <is>
          <t>Parcela_Paga</t>
        </is>
      </c>
      <c r="Y216" t="inlineStr">
        <is>
          <t>Bar Brahma - Ypiranga Matriz - Kamino</t>
        </is>
      </c>
    </row>
    <row r="217">
      <c r="A217" t="n">
        <v>9387</v>
      </c>
      <c r="B217" t="n">
        <v>134685</v>
      </c>
      <c r="C217" t="inlineStr">
        <is>
          <t>Bar Brahma - Centro</t>
        </is>
      </c>
      <c r="D217" t="n">
        <v>114</v>
      </c>
      <c r="F217" t="inlineStr">
        <is>
          <t>BB DISTRIBUIDORA DE CARNES LTDA</t>
        </is>
      </c>
      <c r="G217" t="inlineStr">
        <is>
          <t>True</t>
        </is>
      </c>
      <c r="H217" t="n">
        <v>2</v>
      </c>
      <c r="I217" t="n">
        <v>2</v>
      </c>
      <c r="J217" t="n">
        <v>4041.9</v>
      </c>
      <c r="K217" s="27" t="n">
        <v>45813</v>
      </c>
      <c r="L217" s="27" t="n">
        <v>45813</v>
      </c>
      <c r="M217" s="27" t="n">
        <v>45813</v>
      </c>
      <c r="N217" t="n">
        <v>8083.8</v>
      </c>
      <c r="O217" t="n">
        <v>8083.8</v>
      </c>
      <c r="P217" s="27" t="n">
        <v>45804</v>
      </c>
      <c r="Q217" t="inlineStr">
        <is>
          <t>Boleto Bancário</t>
        </is>
      </c>
      <c r="R217" t="inlineStr">
        <is>
          <t>393533</t>
        </is>
      </c>
      <c r="S217" t="inlineStr">
        <is>
          <t>Custo Mercadoria Vendida</t>
        </is>
      </c>
      <c r="T217" t="inlineStr">
        <is>
          <t>Insumos - Alimentos</t>
        </is>
      </c>
      <c r="U217" t="inlineStr">
        <is>
          <t>Documentação Aprovada</t>
        </is>
      </c>
      <c r="V217" t="inlineStr">
        <is>
          <t>Aprovado Diretoria</t>
        </is>
      </c>
      <c r="W217" t="inlineStr">
        <is>
          <t>Aprovado Caixa</t>
        </is>
      </c>
      <c r="X217" t="inlineStr">
        <is>
          <t>Parcela_Paga</t>
        </is>
      </c>
      <c r="Y217" t="inlineStr">
        <is>
          <t>Bar Brahma - Ypiranga Matriz - Kamino</t>
        </is>
      </c>
    </row>
    <row r="218">
      <c r="A218" t="n">
        <v>9281</v>
      </c>
      <c r="B218" t="n">
        <v>133076</v>
      </c>
      <c r="C218" t="inlineStr">
        <is>
          <t>Bar Brahma - Centro</t>
        </is>
      </c>
      <c r="D218" t="n">
        <v>114</v>
      </c>
      <c r="F218" t="inlineStr">
        <is>
          <t>WPP COMERCIO DE CARNES LTDA</t>
        </is>
      </c>
      <c r="G218" t="inlineStr">
        <is>
          <t>True</t>
        </is>
      </c>
      <c r="H218" t="n">
        <v>2</v>
      </c>
      <c r="I218" t="n">
        <v>2</v>
      </c>
      <c r="J218" t="n">
        <v>3617.38</v>
      </c>
      <c r="K218" s="27" t="n">
        <v>45814</v>
      </c>
      <c r="L218" s="27" t="n">
        <v>45813</v>
      </c>
      <c r="M218" s="27" t="n">
        <v>45813</v>
      </c>
      <c r="N218" t="n">
        <v>7234.77</v>
      </c>
      <c r="O218" t="n">
        <v>7234.77</v>
      </c>
      <c r="P218" s="27" t="n">
        <v>45796</v>
      </c>
      <c r="Q218" t="inlineStr">
        <is>
          <t>Boleto Bancário</t>
        </is>
      </c>
      <c r="R218" t="inlineStr">
        <is>
          <t>72535</t>
        </is>
      </c>
      <c r="S218" t="inlineStr">
        <is>
          <t>Custo Mercadoria Vendida</t>
        </is>
      </c>
      <c r="T218" t="inlineStr">
        <is>
          <t>Insumos - Alimentos</t>
        </is>
      </c>
      <c r="U218" t="inlineStr">
        <is>
          <t>Documentação Aprovada</t>
        </is>
      </c>
      <c r="V218" t="inlineStr">
        <is>
          <t>Aprovado Diretoria</t>
        </is>
      </c>
      <c r="W218" t="inlineStr">
        <is>
          <t>Aprovado Caixa</t>
        </is>
      </c>
      <c r="X218" t="inlineStr">
        <is>
          <t>Parcela_Paga</t>
        </is>
      </c>
      <c r="Y218" t="inlineStr">
        <is>
          <t>Bar Brahma - Ypiranga Matriz - Kamino</t>
        </is>
      </c>
    </row>
    <row r="219">
      <c r="A219" t="n">
        <v>9283</v>
      </c>
      <c r="B219" t="n">
        <v>133077</v>
      </c>
      <c r="C219" t="inlineStr">
        <is>
          <t>Bar Brahma - Centro</t>
        </is>
      </c>
      <c r="D219" t="n">
        <v>114</v>
      </c>
      <c r="F219" t="inlineStr">
        <is>
          <t>BB DISTRIBUIDORA DE CARNES LTDA</t>
        </is>
      </c>
      <c r="G219" t="inlineStr">
        <is>
          <t>True</t>
        </is>
      </c>
      <c r="H219" t="n">
        <v>2</v>
      </c>
      <c r="I219" t="n">
        <v>2</v>
      </c>
      <c r="J219" t="n">
        <v>4376.53</v>
      </c>
      <c r="K219" s="27" t="n">
        <v>45813</v>
      </c>
      <c r="L219" s="27" t="n">
        <v>45813</v>
      </c>
      <c r="M219" s="27" t="n">
        <v>45813</v>
      </c>
      <c r="N219" t="n">
        <v>8753.059999999999</v>
      </c>
      <c r="O219" t="n">
        <v>8753.059999999999</v>
      </c>
      <c r="P219" s="27" t="n">
        <v>45796</v>
      </c>
      <c r="Q219" t="inlineStr">
        <is>
          <t>Boleto Bancário</t>
        </is>
      </c>
      <c r="R219" t="inlineStr">
        <is>
          <t>393038</t>
        </is>
      </c>
      <c r="S219" t="inlineStr">
        <is>
          <t>Custo Mercadoria Vendida</t>
        </is>
      </c>
      <c r="T219" t="inlineStr">
        <is>
          <t>Insumos - Alimentos</t>
        </is>
      </c>
      <c r="U219" t="inlineStr">
        <is>
          <t>Documentação Aprovada</t>
        </is>
      </c>
      <c r="V219" t="inlineStr">
        <is>
          <t>Aprovado Diretoria</t>
        </is>
      </c>
      <c r="W219" t="inlineStr">
        <is>
          <t>Aprovado Caixa</t>
        </is>
      </c>
      <c r="X219" t="inlineStr">
        <is>
          <t>Parcela_Paga</t>
        </is>
      </c>
      <c r="Y219" t="inlineStr">
        <is>
          <t>Bar Brahma - Ypiranga Matriz - Kamino</t>
        </is>
      </c>
    </row>
    <row r="220">
      <c r="A220" t="n">
        <v>9016</v>
      </c>
      <c r="B220" t="n">
        <v>130581</v>
      </c>
      <c r="C220" t="inlineStr">
        <is>
          <t>Bar Brahma - Centro</t>
        </is>
      </c>
      <c r="D220" t="n">
        <v>114</v>
      </c>
      <c r="F220" t="inlineStr">
        <is>
          <t>Officina Do Vidro Arte E Artesanato Ltda</t>
        </is>
      </c>
      <c r="G220" t="inlineStr">
        <is>
          <t>True</t>
        </is>
      </c>
      <c r="H220" t="n">
        <v>2</v>
      </c>
      <c r="I220" t="n">
        <v>2</v>
      </c>
      <c r="J220" t="n">
        <v>3239.4</v>
      </c>
      <c r="K220" s="27" t="n">
        <v>45814</v>
      </c>
      <c r="L220" s="27" t="n">
        <v>45813</v>
      </c>
      <c r="M220" s="27" t="n">
        <v>45813</v>
      </c>
      <c r="N220" t="n">
        <v>6478.8</v>
      </c>
      <c r="O220" t="n">
        <v>6478.8</v>
      </c>
      <c r="P220" s="27" t="n">
        <v>45784</v>
      </c>
      <c r="Q220" t="inlineStr">
        <is>
          <t>Boleto Bancário</t>
        </is>
      </c>
      <c r="R220" t="inlineStr">
        <is>
          <t>230</t>
        </is>
      </c>
      <c r="S220" t="inlineStr">
        <is>
          <t>Utilidades</t>
        </is>
      </c>
      <c r="T220" t="inlineStr">
        <is>
          <t>Utensilios</t>
        </is>
      </c>
      <c r="U220" t="inlineStr">
        <is>
          <t>Documentação Aprovada</t>
        </is>
      </c>
      <c r="V220" t="inlineStr">
        <is>
          <t>Aprovado Diretoria</t>
        </is>
      </c>
      <c r="W220" t="inlineStr">
        <is>
          <t>Aprovado Caixa</t>
        </is>
      </c>
      <c r="X220" t="inlineStr">
        <is>
          <t>Parcela_Paga</t>
        </is>
      </c>
      <c r="Y220" t="inlineStr">
        <is>
          <t>Bar Brahma - Ypiranga Matriz - Kamino</t>
        </is>
      </c>
    </row>
    <row r="221">
      <c r="A221" t="n">
        <v>8904</v>
      </c>
      <c r="B221" t="n">
        <v>127174</v>
      </c>
      <c r="C221" t="inlineStr">
        <is>
          <t>Bar Brahma - Centro</t>
        </is>
      </c>
      <c r="D221" t="n">
        <v>114</v>
      </c>
      <c r="F221" t="inlineStr">
        <is>
          <t>ZAHIL IMPORTADORA LTDA</t>
        </is>
      </c>
      <c r="G221" t="inlineStr">
        <is>
          <t>True</t>
        </is>
      </c>
      <c r="H221" t="n">
        <v>2</v>
      </c>
      <c r="I221" t="n">
        <v>2</v>
      </c>
      <c r="J221" t="n">
        <v>907.63</v>
      </c>
      <c r="K221" s="27" t="n">
        <v>45814</v>
      </c>
      <c r="L221" s="27" t="n">
        <v>45813</v>
      </c>
      <c r="M221" s="27" t="n">
        <v>45813</v>
      </c>
      <c r="N221" t="n">
        <v>1815.27</v>
      </c>
      <c r="O221" t="n">
        <v>1815.27</v>
      </c>
      <c r="P221" s="27" t="n">
        <v>45771</v>
      </c>
      <c r="Q221" t="inlineStr">
        <is>
          <t>Boleto Bancário</t>
        </is>
      </c>
      <c r="R221" t="inlineStr">
        <is>
          <t>246062</t>
        </is>
      </c>
      <c r="S221" t="inlineStr">
        <is>
          <t>Custo Mercadoria Vendida</t>
        </is>
      </c>
      <c r="T221" t="inlineStr">
        <is>
          <t>Insumos - Bebidas</t>
        </is>
      </c>
      <c r="U221" t="inlineStr">
        <is>
          <t>Documentação Aprovada</t>
        </is>
      </c>
      <c r="V221" t="inlineStr">
        <is>
          <t>Aprovado Diretoria</t>
        </is>
      </c>
      <c r="W221" t="inlineStr">
        <is>
          <t>Aprovado Caixa</t>
        </is>
      </c>
      <c r="X221" t="inlineStr">
        <is>
          <t>Parcela_Paga</t>
        </is>
      </c>
      <c r="Y221" t="inlineStr">
        <is>
          <t>Bar Brahma - Ypiranga Matriz - Kamino</t>
        </is>
      </c>
    </row>
    <row r="222">
      <c r="A222" t="n">
        <v>4994</v>
      </c>
      <c r="B222" t="n">
        <v>78483</v>
      </c>
      <c r="C222" t="inlineStr">
        <is>
          <t>Bar Brahma - Centro</t>
        </is>
      </c>
      <c r="D222" t="n">
        <v>114</v>
      </c>
      <c r="F222" t="inlineStr">
        <is>
          <t>PROCESSO TRABALHISTA</t>
        </is>
      </c>
      <c r="G222" t="inlineStr">
        <is>
          <t>True</t>
        </is>
      </c>
      <c r="H222" t="n">
        <v>15</v>
      </c>
      <c r="I222" t="n">
        <v>9</v>
      </c>
      <c r="J222" t="n">
        <v>15000</v>
      </c>
      <c r="K222" s="27" t="n">
        <v>45813</v>
      </c>
      <c r="L222" s="27" t="n">
        <v>45813</v>
      </c>
      <c r="M222" s="27" t="n">
        <v>45813</v>
      </c>
      <c r="N222" t="n">
        <v>225000</v>
      </c>
      <c r="O222" t="n">
        <v>225000</v>
      </c>
      <c r="P222" s="27" t="n">
        <v>45566</v>
      </c>
      <c r="Q222" t="inlineStr">
        <is>
          <t>Transferência Bancária ou Pix</t>
        </is>
      </c>
      <c r="R222" t="inlineStr">
        <is>
          <t>15 PARC-FIM 05/12/2025</t>
        </is>
      </c>
      <c r="S222" t="inlineStr">
        <is>
          <t>Endividamento</t>
        </is>
      </c>
      <c r="T222" t="inlineStr">
        <is>
          <t>Processo Judicial</t>
        </is>
      </c>
      <c r="U222" t="inlineStr">
        <is>
          <t>Documentação Aprovada</t>
        </is>
      </c>
      <c r="V222" t="inlineStr">
        <is>
          <t>Aprovado Diretoria</t>
        </is>
      </c>
      <c r="W222" t="inlineStr">
        <is>
          <t>Aprovado Caixa</t>
        </is>
      </c>
      <c r="X222" t="inlineStr">
        <is>
          <t>Parcela_Paga</t>
        </is>
      </c>
      <c r="Y222" t="inlineStr">
        <is>
          <t>Bar Brahma - Ypiranga Matriz - Kamino</t>
        </is>
      </c>
    </row>
    <row r="223">
      <c r="A223" t="n">
        <v>9386</v>
      </c>
      <c r="B223" t="n">
        <v>134685</v>
      </c>
      <c r="C223" t="inlineStr">
        <is>
          <t>Bar Brahma - Centro</t>
        </is>
      </c>
      <c r="D223" t="n">
        <v>114</v>
      </c>
      <c r="F223" t="inlineStr">
        <is>
          <t>BB DISTRIBUIDORA DE CARNES LTDA</t>
        </is>
      </c>
      <c r="G223" t="inlineStr">
        <is>
          <t>True</t>
        </is>
      </c>
      <c r="H223" t="n">
        <v>2</v>
      </c>
      <c r="I223" t="n">
        <v>1</v>
      </c>
      <c r="J223" t="n">
        <v>4041.9</v>
      </c>
      <c r="K223" s="27" t="n">
        <v>45810</v>
      </c>
      <c r="L223" s="27" t="n">
        <v>45810</v>
      </c>
      <c r="M223" s="27" t="n">
        <v>45811</v>
      </c>
      <c r="N223" t="n">
        <v>8083.8</v>
      </c>
      <c r="O223" t="n">
        <v>8083.8</v>
      </c>
      <c r="P223" s="27" t="n">
        <v>45804</v>
      </c>
      <c r="Q223" t="inlineStr">
        <is>
          <t>Boleto Bancário</t>
        </is>
      </c>
      <c r="R223" t="inlineStr">
        <is>
          <t>393533</t>
        </is>
      </c>
      <c r="S223" t="inlineStr">
        <is>
          <t>Custo Mercadoria Vendida</t>
        </is>
      </c>
      <c r="T223" t="inlineStr">
        <is>
          <t>Insumos - Alimentos</t>
        </is>
      </c>
      <c r="U223" t="inlineStr">
        <is>
          <t>Documentação Aprovada</t>
        </is>
      </c>
      <c r="V223" t="inlineStr">
        <is>
          <t>Aprovado Diretoria</t>
        </is>
      </c>
      <c r="W223" t="inlineStr">
        <is>
          <t>Aprovado Caixa</t>
        </is>
      </c>
      <c r="X223" t="inlineStr">
        <is>
          <t>Parcela_Paga</t>
        </is>
      </c>
      <c r="Y223" t="inlineStr">
        <is>
          <t>Bar Brahma - Ypiranga Matriz - Kamino</t>
        </is>
      </c>
    </row>
    <row r="224">
      <c r="A224" t="n">
        <v>9052</v>
      </c>
      <c r="B224" t="n">
        <v>131044</v>
      </c>
      <c r="C224" t="inlineStr">
        <is>
          <t>Bar Brahma - Centro</t>
        </is>
      </c>
      <c r="D224" t="n">
        <v>114</v>
      </c>
      <c r="F224" t="inlineStr">
        <is>
          <t xml:space="preserve">EMPORIO MEL </t>
        </is>
      </c>
      <c r="G224" t="inlineStr">
        <is>
          <t>True</t>
        </is>
      </c>
      <c r="H224" t="n">
        <v>2</v>
      </c>
      <c r="I224" t="n">
        <v>2</v>
      </c>
      <c r="J224" t="n">
        <v>4072.31</v>
      </c>
      <c r="K224" s="27" t="n">
        <v>45811</v>
      </c>
      <c r="L224" s="27" t="n">
        <v>45811</v>
      </c>
      <c r="M224" s="27" t="n">
        <v>45811</v>
      </c>
      <c r="N224" t="n">
        <v>8144.62</v>
      </c>
      <c r="O224" t="n">
        <v>8144.62</v>
      </c>
      <c r="P224" s="27" t="n">
        <v>45785</v>
      </c>
      <c r="Q224" t="inlineStr">
        <is>
          <t>Boleto Bancário</t>
        </is>
      </c>
      <c r="R224" t="inlineStr">
        <is>
          <t>450861</t>
        </is>
      </c>
      <c r="S224" t="inlineStr">
        <is>
          <t>Custo Mercadoria Vendida</t>
        </is>
      </c>
      <c r="T224" t="inlineStr">
        <is>
          <t>Insumos - Alimentos</t>
        </is>
      </c>
      <c r="U224" t="inlineStr">
        <is>
          <t>Documentação Aprovada</t>
        </is>
      </c>
      <c r="V224" t="inlineStr">
        <is>
          <t>Aprovado Diretoria</t>
        </is>
      </c>
      <c r="W224" t="inlineStr">
        <is>
          <t>Aprovado Caixa</t>
        </is>
      </c>
      <c r="X224" t="inlineStr">
        <is>
          <t>Parcela_Paga</t>
        </is>
      </c>
      <c r="Y224" t="inlineStr">
        <is>
          <t>Bar Brahma - Ypiranga Matriz - Kamino</t>
        </is>
      </c>
    </row>
    <row r="225">
      <c r="A225" t="n">
        <v>9268</v>
      </c>
      <c r="B225" t="n">
        <v>132677</v>
      </c>
      <c r="C225" t="inlineStr">
        <is>
          <t>Bar Brahma - Centro</t>
        </is>
      </c>
      <c r="D225" t="n">
        <v>114</v>
      </c>
      <c r="F225" t="inlineStr">
        <is>
          <t xml:space="preserve">EMPORIO MEL </t>
        </is>
      </c>
      <c r="G225" t="inlineStr">
        <is>
          <t>True</t>
        </is>
      </c>
      <c r="H225" t="n">
        <v>2</v>
      </c>
      <c r="I225" t="n">
        <v>1</v>
      </c>
      <c r="J225" t="n">
        <v>3931.61</v>
      </c>
      <c r="K225" s="27" t="n">
        <v>45811</v>
      </c>
      <c r="L225" s="27" t="n">
        <v>45811</v>
      </c>
      <c r="M225" s="27" t="n">
        <v>45811</v>
      </c>
      <c r="N225" t="n">
        <v>7863.22</v>
      </c>
      <c r="O225" t="n">
        <v>7863.22</v>
      </c>
      <c r="P225" s="27" t="n">
        <v>45793</v>
      </c>
      <c r="Q225" t="inlineStr">
        <is>
          <t>Boleto Bancário</t>
        </is>
      </c>
      <c r="R225" t="inlineStr">
        <is>
          <t>451899</t>
        </is>
      </c>
      <c r="S225" t="inlineStr">
        <is>
          <t>Custo Mercadoria Vendida</t>
        </is>
      </c>
      <c r="T225" t="inlineStr">
        <is>
          <t>Insumos - Alimentos</t>
        </is>
      </c>
      <c r="U225" t="inlineStr">
        <is>
          <t>Documentação Aprovada</t>
        </is>
      </c>
      <c r="V225" t="inlineStr">
        <is>
          <t>Aprovado Diretoria</t>
        </is>
      </c>
      <c r="W225" t="inlineStr">
        <is>
          <t>Aprovado Caixa</t>
        </is>
      </c>
      <c r="X225" t="inlineStr">
        <is>
          <t>Parcela_Paga</t>
        </is>
      </c>
      <c r="Y225" t="inlineStr">
        <is>
          <t>Bar Brahma - Ypiranga Matriz - Kamino</t>
        </is>
      </c>
    </row>
    <row r="226">
      <c r="A226" t="n">
        <v>9249</v>
      </c>
      <c r="B226" t="n">
        <v>132469</v>
      </c>
      <c r="C226" t="inlineStr">
        <is>
          <t>Bar Brahma - Centro</t>
        </is>
      </c>
      <c r="D226" t="n">
        <v>114</v>
      </c>
      <c r="F226" t="inlineStr">
        <is>
          <t>LATICINIOS PIRAMIDE LTDA</t>
        </is>
      </c>
      <c r="G226" t="inlineStr">
        <is>
          <t>True</t>
        </is>
      </c>
      <c r="H226" t="n">
        <v>2</v>
      </c>
      <c r="I226" t="n">
        <v>2</v>
      </c>
      <c r="J226" t="n">
        <v>3667.7</v>
      </c>
      <c r="K226" s="27" t="n">
        <v>45812</v>
      </c>
      <c r="L226" s="27" t="n">
        <v>45811</v>
      </c>
      <c r="M226" s="27" t="n">
        <v>45811</v>
      </c>
      <c r="N226" t="n">
        <v>7335.4</v>
      </c>
      <c r="O226" t="n">
        <v>7335.4</v>
      </c>
      <c r="P226" s="27" t="n">
        <v>45792</v>
      </c>
      <c r="Q226" t="inlineStr">
        <is>
          <t>Boleto Bancário</t>
        </is>
      </c>
      <c r="R226" t="inlineStr">
        <is>
          <t>76806</t>
        </is>
      </c>
      <c r="S226" t="inlineStr">
        <is>
          <t>Custo Mercadoria Vendida</t>
        </is>
      </c>
      <c r="T226" t="inlineStr">
        <is>
          <t>Insumos - Alimentos</t>
        </is>
      </c>
      <c r="U226" t="inlineStr">
        <is>
          <t>Documentação Aprovada</t>
        </is>
      </c>
      <c r="V226" t="inlineStr">
        <is>
          <t>Aprovado Diretoria</t>
        </is>
      </c>
      <c r="W226" t="inlineStr">
        <is>
          <t>Aprovado Caixa</t>
        </is>
      </c>
      <c r="X226" t="inlineStr">
        <is>
          <t>Parcela_Paga</t>
        </is>
      </c>
      <c r="Y226" t="inlineStr">
        <is>
          <t>Bar Brahma - Ypiranga Matriz - Kamino</t>
        </is>
      </c>
    </row>
    <row r="227">
      <c r="A227" t="n">
        <v>9245</v>
      </c>
      <c r="B227" t="n">
        <v>132466</v>
      </c>
      <c r="C227" t="inlineStr">
        <is>
          <t>Bar Brahma - Centro</t>
        </is>
      </c>
      <c r="D227" t="n">
        <v>114</v>
      </c>
      <c r="F227" t="inlineStr">
        <is>
          <t xml:space="preserve">QUALIMAIS </t>
        </is>
      </c>
      <c r="G227" t="inlineStr">
        <is>
          <t>True</t>
        </is>
      </c>
      <c r="H227" t="n">
        <v>2</v>
      </c>
      <c r="I227" t="n">
        <v>2</v>
      </c>
      <c r="J227" t="n">
        <v>2509.5</v>
      </c>
      <c r="K227" s="27" t="n">
        <v>45811</v>
      </c>
      <c r="L227" s="27" t="n">
        <v>45811</v>
      </c>
      <c r="M227" s="27" t="n">
        <v>45811</v>
      </c>
      <c r="N227" t="n">
        <v>5019</v>
      </c>
      <c r="O227" t="n">
        <v>5019</v>
      </c>
      <c r="P227" s="27" t="n">
        <v>45792</v>
      </c>
      <c r="Q227" t="inlineStr">
        <is>
          <t>Boleto Bancário</t>
        </is>
      </c>
      <c r="R227" t="inlineStr">
        <is>
          <t>17843</t>
        </is>
      </c>
      <c r="S227" t="inlineStr">
        <is>
          <t>Custo Mercadoria Vendida</t>
        </is>
      </c>
      <c r="T227" t="inlineStr">
        <is>
          <t>Insumos - Bebidas</t>
        </is>
      </c>
      <c r="U227" t="inlineStr">
        <is>
          <t>Documentação Aprovada</t>
        </is>
      </c>
      <c r="V227" t="inlineStr">
        <is>
          <t>Aprovado Diretoria</t>
        </is>
      </c>
      <c r="W227" t="inlineStr">
        <is>
          <t>Aprovado Caixa</t>
        </is>
      </c>
      <c r="X227" t="inlineStr">
        <is>
          <t>Parcela_Paga</t>
        </is>
      </c>
      <c r="Y227" t="inlineStr">
        <is>
          <t>Bar Brahma - Ypiranga Matriz - Kamino</t>
        </is>
      </c>
    </row>
    <row r="228">
      <c r="A228" t="n">
        <v>9314</v>
      </c>
      <c r="B228" t="n">
        <v>133546</v>
      </c>
      <c r="C228" t="inlineStr">
        <is>
          <t>Bar Brahma - Centro</t>
        </is>
      </c>
      <c r="D228" t="n">
        <v>114</v>
      </c>
      <c r="F228" t="inlineStr">
        <is>
          <t>WPP COMERCIO DE CARNES LTDA</t>
        </is>
      </c>
      <c r="G228" t="inlineStr">
        <is>
          <t>True</t>
        </is>
      </c>
      <c r="H228" t="n">
        <v>2</v>
      </c>
      <c r="I228" t="n">
        <v>1</v>
      </c>
      <c r="J228" t="n">
        <v>3521.41</v>
      </c>
      <c r="K228" s="27" t="n">
        <v>45811</v>
      </c>
      <c r="L228" s="27" t="n">
        <v>45811</v>
      </c>
      <c r="M228" s="27" t="n">
        <v>45811</v>
      </c>
      <c r="N228" t="n">
        <v>7042.82</v>
      </c>
      <c r="O228" t="n">
        <v>7042.82</v>
      </c>
      <c r="P228" s="27" t="n">
        <v>45798</v>
      </c>
      <c r="Q228" t="inlineStr">
        <is>
          <t>Boleto Bancário</t>
        </is>
      </c>
      <c r="R228" t="inlineStr">
        <is>
          <t>72584</t>
        </is>
      </c>
      <c r="S228" t="inlineStr">
        <is>
          <t>Custo Mercadoria Vendida</t>
        </is>
      </c>
      <c r="T228" t="inlineStr">
        <is>
          <t>Insumos - Alimentos</t>
        </is>
      </c>
      <c r="U228" t="inlineStr">
        <is>
          <t>Documentação Aprovada</t>
        </is>
      </c>
      <c r="V228" t="inlineStr">
        <is>
          <t>Aprovado Diretoria</t>
        </is>
      </c>
      <c r="W228" t="inlineStr">
        <is>
          <t>Aprovado Caixa</t>
        </is>
      </c>
      <c r="X228" t="inlineStr">
        <is>
          <t>Parcela_Paga</t>
        </is>
      </c>
      <c r="Y228" t="inlineStr">
        <is>
          <t>Bar Brahma - Ypiranga Matriz - Kamino</t>
        </is>
      </c>
    </row>
    <row r="229">
      <c r="A229" t="n">
        <v>9104</v>
      </c>
      <c r="B229" t="n">
        <v>131676</v>
      </c>
      <c r="C229" t="inlineStr">
        <is>
          <t>Bar Brahma - Centro</t>
        </is>
      </c>
      <c r="D229" t="n">
        <v>114</v>
      </c>
      <c r="F229" t="inlineStr">
        <is>
          <t>PJ 50950043000106</t>
        </is>
      </c>
      <c r="G229" t="inlineStr">
        <is>
          <t>True</t>
        </is>
      </c>
      <c r="H229" t="n">
        <v>2</v>
      </c>
      <c r="I229" t="n">
        <v>1</v>
      </c>
      <c r="J229" t="n">
        <v>2000</v>
      </c>
      <c r="K229" s="27" t="n">
        <v>45809</v>
      </c>
      <c r="L229" s="27" t="n">
        <v>45810</v>
      </c>
      <c r="M229" s="27" t="n">
        <v>45810</v>
      </c>
      <c r="N229" t="n">
        <v>4000</v>
      </c>
      <c r="O229" t="n">
        <v>4000</v>
      </c>
      <c r="P229" s="27" t="n">
        <v>45790</v>
      </c>
      <c r="Q229" t="inlineStr">
        <is>
          <t>Transferência Bancária ou Pix</t>
        </is>
      </c>
      <c r="R229" t="inlineStr">
        <is>
          <t>51</t>
        </is>
      </c>
      <c r="S229" t="inlineStr">
        <is>
          <t>Mão de Obra - PJ</t>
        </is>
      </c>
      <c r="T229" t="inlineStr">
        <is>
          <t>MDO PJ Fixo</t>
        </is>
      </c>
      <c r="U229" t="inlineStr">
        <is>
          <t>Documentação Aprovada</t>
        </is>
      </c>
      <c r="V229" t="inlineStr">
        <is>
          <t>Aprovado Diretoria</t>
        </is>
      </c>
      <c r="W229" t="inlineStr">
        <is>
          <t>Aprovado Caixa</t>
        </is>
      </c>
      <c r="X229" t="inlineStr">
        <is>
          <t>Parcela_Paga</t>
        </is>
      </c>
      <c r="Y229" t="inlineStr">
        <is>
          <t>Bar Brahma - Tutum Matriz - Kamino</t>
        </is>
      </c>
    </row>
    <row r="230">
      <c r="A230" t="n">
        <v>9080</v>
      </c>
      <c r="B230" t="n">
        <v>131518</v>
      </c>
      <c r="C230" t="inlineStr">
        <is>
          <t>Bar Brahma - Centro</t>
        </is>
      </c>
      <c r="D230" t="n">
        <v>114</v>
      </c>
      <c r="F230" t="inlineStr">
        <is>
          <t>WPP COMERCIO DE CARNES LTDA</t>
        </is>
      </c>
      <c r="G230" t="inlineStr">
        <is>
          <t>True</t>
        </is>
      </c>
      <c r="H230" t="n">
        <v>2</v>
      </c>
      <c r="I230" t="n">
        <v>2</v>
      </c>
      <c r="J230" t="n">
        <v>3702.89</v>
      </c>
      <c r="K230" s="27" t="n">
        <v>45808</v>
      </c>
      <c r="L230" s="27" t="n">
        <v>45810</v>
      </c>
      <c r="M230" s="27" t="n">
        <v>45810</v>
      </c>
      <c r="N230" t="n">
        <v>7405.78</v>
      </c>
      <c r="O230" t="n">
        <v>7405.78</v>
      </c>
      <c r="P230" s="27" t="n">
        <v>45789</v>
      </c>
      <c r="Q230" t="inlineStr">
        <is>
          <t>Boleto Bancário</t>
        </is>
      </c>
      <c r="R230" t="inlineStr">
        <is>
          <t>72467</t>
        </is>
      </c>
      <c r="S230" t="inlineStr">
        <is>
          <t>Custo Mercadoria Vendida</t>
        </is>
      </c>
      <c r="T230" t="inlineStr">
        <is>
          <t>Insumos - Alimentos</t>
        </is>
      </c>
      <c r="U230" t="inlineStr">
        <is>
          <t>Documentação Aprovada</t>
        </is>
      </c>
      <c r="V230" t="inlineStr">
        <is>
          <t>Aprovado Diretoria</t>
        </is>
      </c>
      <c r="W230" t="inlineStr">
        <is>
          <t>Aprovado Caixa</t>
        </is>
      </c>
      <c r="X230" t="inlineStr">
        <is>
          <t>Parcela_Paga</t>
        </is>
      </c>
      <c r="Y230" t="inlineStr">
        <is>
          <t>Bar Brahma - Ypiranga Matriz - Kamino</t>
        </is>
      </c>
    </row>
    <row r="231">
      <c r="A231" t="n">
        <v>9110</v>
      </c>
      <c r="B231" t="n">
        <v>131681</v>
      </c>
      <c r="C231" t="inlineStr">
        <is>
          <t>Bar Brahma - Centro</t>
        </is>
      </c>
      <c r="D231" t="n">
        <v>114</v>
      </c>
      <c r="F231" t="inlineStr">
        <is>
          <t>PJ 55217142000105</t>
        </is>
      </c>
      <c r="G231" t="inlineStr">
        <is>
          <t>True</t>
        </is>
      </c>
      <c r="H231" t="n">
        <v>2</v>
      </c>
      <c r="I231" t="n">
        <v>1</v>
      </c>
      <c r="J231" t="n">
        <v>2100</v>
      </c>
      <c r="K231" s="27" t="n">
        <v>45809</v>
      </c>
      <c r="L231" s="27" t="n">
        <v>45810</v>
      </c>
      <c r="M231" s="27" t="n">
        <v>45810</v>
      </c>
      <c r="N231" t="n">
        <v>4200</v>
      </c>
      <c r="O231" t="n">
        <v>4200</v>
      </c>
      <c r="P231" s="27" t="n">
        <v>45790</v>
      </c>
      <c r="Q231" t="inlineStr">
        <is>
          <t>Transferência Bancária ou Pix</t>
        </is>
      </c>
      <c r="R231" t="inlineStr">
        <is>
          <t>31</t>
        </is>
      </c>
      <c r="S231" t="inlineStr">
        <is>
          <t>Mão de Obra - PJ</t>
        </is>
      </c>
      <c r="T231" t="inlineStr">
        <is>
          <t>MDO PJ Fixo</t>
        </is>
      </c>
      <c r="U231" t="inlineStr">
        <is>
          <t>Documentação Aprovada</t>
        </is>
      </c>
      <c r="V231" t="inlineStr">
        <is>
          <t>Aprovado Diretoria</t>
        </is>
      </c>
      <c r="W231" t="inlineStr">
        <is>
          <t>Aprovado Caixa</t>
        </is>
      </c>
      <c r="X231" t="inlineStr">
        <is>
          <t>Parcela_Paga</t>
        </is>
      </c>
      <c r="Y231" t="inlineStr">
        <is>
          <t>Bar Brahma - Tutum Matriz - Kamino</t>
        </is>
      </c>
    </row>
    <row r="232">
      <c r="A232" t="n">
        <v>9175</v>
      </c>
      <c r="B232" t="n">
        <v>131901</v>
      </c>
      <c r="C232" t="inlineStr">
        <is>
          <t>Bar Brahma - Centro</t>
        </is>
      </c>
      <c r="D232" t="n">
        <v>114</v>
      </c>
      <c r="F232" t="inlineStr">
        <is>
          <t>RONALDO MIGUEL MATOS DUARTE 00033104506</t>
        </is>
      </c>
      <c r="G232" t="inlineStr">
        <is>
          <t>True</t>
        </is>
      </c>
      <c r="H232" t="n">
        <v>4</v>
      </c>
      <c r="I232" t="n">
        <v>3</v>
      </c>
      <c r="J232" t="n">
        <v>4333.33</v>
      </c>
      <c r="K232" s="27" t="n">
        <v>45810</v>
      </c>
      <c r="L232" s="27" t="n">
        <v>45810</v>
      </c>
      <c r="M232" s="27" t="n">
        <v>45810</v>
      </c>
      <c r="N232" t="n">
        <v>19000</v>
      </c>
      <c r="O232" t="n">
        <v>19000</v>
      </c>
      <c r="P232" s="27" t="n">
        <v>45790</v>
      </c>
      <c r="Q232" t="inlineStr">
        <is>
          <t>Transferência Bancária ou Pix</t>
        </is>
      </c>
      <c r="R232" t="inlineStr">
        <is>
          <t>5</t>
        </is>
      </c>
      <c r="S232" t="inlineStr">
        <is>
          <t>Investimento - CAPEX</t>
        </is>
      </c>
      <c r="T232" t="inlineStr">
        <is>
          <t xml:space="preserve">Investimento - Construção - Obra </t>
        </is>
      </c>
      <c r="U232" t="inlineStr">
        <is>
          <t>Documentação Aprovada</t>
        </is>
      </c>
      <c r="V232" t="inlineStr">
        <is>
          <t>Aprovado Diretoria</t>
        </is>
      </c>
      <c r="W232" t="inlineStr">
        <is>
          <t>Aprovado Caixa</t>
        </is>
      </c>
      <c r="X232" t="inlineStr">
        <is>
          <t>Parcela_Paga</t>
        </is>
      </c>
      <c r="Y232" t="inlineStr">
        <is>
          <t>Bar Brahma - Ypiranga Matriz - Kamino</t>
        </is>
      </c>
    </row>
    <row r="233">
      <c r="A233" t="n">
        <v>9270</v>
      </c>
      <c r="B233" t="n">
        <v>132680</v>
      </c>
      <c r="C233" t="inlineStr">
        <is>
          <t>Bar Brahma - Centro</t>
        </is>
      </c>
      <c r="D233" t="n">
        <v>114</v>
      </c>
      <c r="F233" t="inlineStr">
        <is>
          <t>DTK COMERCIO DE ALIMENTOS LTDA</t>
        </is>
      </c>
      <c r="G233" t="inlineStr">
        <is>
          <t>True</t>
        </is>
      </c>
      <c r="H233" t="n">
        <v>2</v>
      </c>
      <c r="I233" t="n">
        <v>1</v>
      </c>
      <c r="J233" t="n">
        <v>3535.91</v>
      </c>
      <c r="K233" s="27" t="n">
        <v>45810</v>
      </c>
      <c r="L233" s="27" t="n">
        <v>45810</v>
      </c>
      <c r="M233" s="27" t="n">
        <v>45810</v>
      </c>
      <c r="N233" t="n">
        <v>7071.82</v>
      </c>
      <c r="O233" t="n">
        <v>7071.82</v>
      </c>
      <c r="P233" s="27" t="n">
        <v>45793</v>
      </c>
      <c r="Q233" t="inlineStr">
        <is>
          <t>Boleto Bancário</t>
        </is>
      </c>
      <c r="R233" t="inlineStr">
        <is>
          <t>30795</t>
        </is>
      </c>
      <c r="S233" t="inlineStr">
        <is>
          <t>Custo Mercadoria Vendida</t>
        </is>
      </c>
      <c r="T233" t="inlineStr">
        <is>
          <t>Insumos - Alimentos</t>
        </is>
      </c>
      <c r="U233" t="inlineStr">
        <is>
          <t>Documentação Aprovada</t>
        </is>
      </c>
      <c r="V233" t="inlineStr">
        <is>
          <t>Aprovado Diretoria</t>
        </is>
      </c>
      <c r="W233" t="inlineStr">
        <is>
          <t>Aprovado Caixa</t>
        </is>
      </c>
      <c r="X233" t="inlineStr">
        <is>
          <t>Parcela_Paga</t>
        </is>
      </c>
      <c r="Y233" t="inlineStr">
        <is>
          <t>Bar Brahma - Ypiranga Matriz - Kamino</t>
        </is>
      </c>
    </row>
    <row r="234">
      <c r="A234" t="n">
        <v>9112</v>
      </c>
      <c r="B234" t="n">
        <v>131687</v>
      </c>
      <c r="C234" t="inlineStr">
        <is>
          <t>Bar Brahma - Centro</t>
        </is>
      </c>
      <c r="D234" t="n">
        <v>114</v>
      </c>
      <c r="F234" t="inlineStr">
        <is>
          <t>MANUEL SERRA</t>
        </is>
      </c>
      <c r="G234" t="inlineStr">
        <is>
          <t>True</t>
        </is>
      </c>
      <c r="H234" t="n">
        <v>2</v>
      </c>
      <c r="I234" t="n">
        <v>1</v>
      </c>
      <c r="J234" t="n">
        <v>2250</v>
      </c>
      <c r="K234" s="27" t="n">
        <v>45809</v>
      </c>
      <c r="L234" s="27" t="n">
        <v>45810</v>
      </c>
      <c r="M234" s="27" t="n">
        <v>45810</v>
      </c>
      <c r="N234" t="n">
        <v>4500</v>
      </c>
      <c r="O234" t="n">
        <v>4500</v>
      </c>
      <c r="P234" s="27" t="n">
        <v>45790</v>
      </c>
      <c r="Q234" t="inlineStr">
        <is>
          <t>Transferência Bancária ou Pix</t>
        </is>
      </c>
      <c r="R234" t="inlineStr">
        <is>
          <t>450000 052025</t>
        </is>
      </c>
      <c r="S234" t="inlineStr">
        <is>
          <t>Mão de Obra - PJ</t>
        </is>
      </c>
      <c r="T234" t="inlineStr">
        <is>
          <t>MDO PJ Fixo</t>
        </is>
      </c>
      <c r="U234" t="inlineStr">
        <is>
          <t>Documentação Aprovada</t>
        </is>
      </c>
      <c r="V234" t="inlineStr">
        <is>
          <t>Aprovado Diretoria</t>
        </is>
      </c>
      <c r="W234" t="inlineStr">
        <is>
          <t>Aprovado Caixa</t>
        </is>
      </c>
      <c r="X234" t="inlineStr">
        <is>
          <t>Parcela_Paga</t>
        </is>
      </c>
      <c r="Y234" t="inlineStr">
        <is>
          <t>Bar Brahma - Tutum Matriz - Kamino</t>
        </is>
      </c>
    </row>
    <row r="235">
      <c r="A235" t="n">
        <v>9108</v>
      </c>
      <c r="B235" t="n">
        <v>131679</v>
      </c>
      <c r="C235" t="inlineStr">
        <is>
          <t>Bar Brahma - Centro</t>
        </is>
      </c>
      <c r="D235" t="n">
        <v>114</v>
      </c>
      <c r="F235" t="inlineStr">
        <is>
          <t>PJ 32518871000198</t>
        </is>
      </c>
      <c r="G235" t="inlineStr">
        <is>
          <t>True</t>
        </is>
      </c>
      <c r="H235" t="n">
        <v>2</v>
      </c>
      <c r="I235" t="n">
        <v>1</v>
      </c>
      <c r="J235" t="n">
        <v>3300</v>
      </c>
      <c r="K235" s="27" t="n">
        <v>45809</v>
      </c>
      <c r="L235" s="27" t="n">
        <v>45810</v>
      </c>
      <c r="M235" s="27" t="n">
        <v>45810</v>
      </c>
      <c r="N235" t="n">
        <v>6600</v>
      </c>
      <c r="O235" t="n">
        <v>6600</v>
      </c>
      <c r="P235" s="27" t="n">
        <v>45790</v>
      </c>
      <c r="Q235" t="inlineStr">
        <is>
          <t>Transferência Bancária ou Pix</t>
        </is>
      </c>
      <c r="R235" t="inlineStr">
        <is>
          <t>660000 052025</t>
        </is>
      </c>
      <c r="S235" t="inlineStr">
        <is>
          <t>Mão de Obra - PJ</t>
        </is>
      </c>
      <c r="T235" t="inlineStr">
        <is>
          <t>MDO PJ Fixo</t>
        </is>
      </c>
      <c r="U235" t="inlineStr">
        <is>
          <t>Documentação Aprovada</t>
        </is>
      </c>
      <c r="V235" t="inlineStr">
        <is>
          <t>Aprovado Diretoria</t>
        </is>
      </c>
      <c r="W235" t="inlineStr">
        <is>
          <t>Aprovado Caixa</t>
        </is>
      </c>
      <c r="X235" t="inlineStr">
        <is>
          <t>Parcela_Paga</t>
        </is>
      </c>
      <c r="Y235" t="inlineStr">
        <is>
          <t>Bar Brahma - Tutum Matriz - Kamino</t>
        </is>
      </c>
    </row>
    <row r="236">
      <c r="A236" t="n">
        <v>9114</v>
      </c>
      <c r="B236" t="n">
        <v>131691</v>
      </c>
      <c r="C236" t="inlineStr">
        <is>
          <t>Bar Brahma - Centro</t>
        </is>
      </c>
      <c r="D236" t="n">
        <v>114</v>
      </c>
      <c r="F236" t="inlineStr">
        <is>
          <t>PJ 47312234000138</t>
        </is>
      </c>
      <c r="G236" t="inlineStr">
        <is>
          <t>True</t>
        </is>
      </c>
      <c r="H236" t="n">
        <v>2</v>
      </c>
      <c r="I236" t="n">
        <v>1</v>
      </c>
      <c r="J236" t="n">
        <v>2250</v>
      </c>
      <c r="K236" s="27" t="n">
        <v>45809</v>
      </c>
      <c r="L236" s="27" t="n">
        <v>45810</v>
      </c>
      <c r="M236" s="27" t="n">
        <v>45810</v>
      </c>
      <c r="N236" t="n">
        <v>4500</v>
      </c>
      <c r="O236" t="n">
        <v>4500</v>
      </c>
      <c r="P236" s="27" t="n">
        <v>45790</v>
      </c>
      <c r="Q236" t="inlineStr">
        <is>
          <t>Transferência Bancária ou Pix</t>
        </is>
      </c>
      <c r="R236" t="inlineStr">
        <is>
          <t>58</t>
        </is>
      </c>
      <c r="S236" t="inlineStr">
        <is>
          <t>Mão de Obra - PJ</t>
        </is>
      </c>
      <c r="T236" t="inlineStr">
        <is>
          <t>MDO PJ Fixo</t>
        </is>
      </c>
      <c r="U236" t="inlineStr">
        <is>
          <t>Documentação Aprovada</t>
        </is>
      </c>
      <c r="V236" t="inlineStr">
        <is>
          <t>Aprovado Diretoria</t>
        </is>
      </c>
      <c r="W236" t="inlineStr">
        <is>
          <t>Aprovado Caixa</t>
        </is>
      </c>
      <c r="X236" t="inlineStr">
        <is>
          <t>Parcela_Paga</t>
        </is>
      </c>
      <c r="Y236" t="inlineStr">
        <is>
          <t>Bar Brahma - Tutum Matriz - Kamino</t>
        </is>
      </c>
    </row>
    <row r="237">
      <c r="A237" t="n">
        <v>9089</v>
      </c>
      <c r="B237" t="n">
        <v>131662</v>
      </c>
      <c r="C237" t="inlineStr">
        <is>
          <t>Bar Brahma - Centro</t>
        </is>
      </c>
      <c r="D237" t="n">
        <v>114</v>
      </c>
      <c r="F237" t="inlineStr">
        <is>
          <t>PJ 47754702000124</t>
        </is>
      </c>
      <c r="G237" t="inlineStr">
        <is>
          <t>True</t>
        </is>
      </c>
      <c r="H237" t="n">
        <v>2</v>
      </c>
      <c r="I237" t="n">
        <v>1</v>
      </c>
      <c r="J237" t="n">
        <v>2000</v>
      </c>
      <c r="K237" s="27" t="n">
        <v>45809</v>
      </c>
      <c r="L237" s="27" t="n">
        <v>45810</v>
      </c>
      <c r="M237" s="27" t="n">
        <v>45810</v>
      </c>
      <c r="N237" t="n">
        <v>4000</v>
      </c>
      <c r="O237" t="n">
        <v>4000</v>
      </c>
      <c r="P237" s="27" t="n">
        <v>45790</v>
      </c>
      <c r="Q237" t="inlineStr">
        <is>
          <t>Transferência Bancária ou Pix</t>
        </is>
      </c>
      <c r="R237" t="inlineStr">
        <is>
          <t>17</t>
        </is>
      </c>
      <c r="S237" t="inlineStr">
        <is>
          <t>Mão de Obra - PJ</t>
        </is>
      </c>
      <c r="T237" t="inlineStr">
        <is>
          <t>MDO PJ Fixo</t>
        </is>
      </c>
      <c r="U237" t="inlineStr">
        <is>
          <t>Documentação Aprovada</t>
        </is>
      </c>
      <c r="V237" t="inlineStr">
        <is>
          <t>Aprovado Diretoria</t>
        </is>
      </c>
      <c r="W237" t="inlineStr">
        <is>
          <t>Aprovado Caixa</t>
        </is>
      </c>
      <c r="X237" t="inlineStr">
        <is>
          <t>Parcela_Paga</t>
        </is>
      </c>
      <c r="Y237" t="inlineStr">
        <is>
          <t>Bar Brahma - Tutum Matriz - Kamino</t>
        </is>
      </c>
    </row>
    <row r="238">
      <c r="A238" t="n">
        <v>9312</v>
      </c>
      <c r="B238" t="n">
        <v>133544</v>
      </c>
      <c r="C238" t="inlineStr">
        <is>
          <t>Bar Brahma - Centro</t>
        </is>
      </c>
      <c r="D238" t="n">
        <v>114</v>
      </c>
      <c r="F238" t="inlineStr">
        <is>
          <t>KING COMERCIO E IMPORTACAO DE BEBIDAS LT</t>
        </is>
      </c>
      <c r="G238" t="inlineStr">
        <is>
          <t>True</t>
        </is>
      </c>
      <c r="H238" t="n">
        <v>2</v>
      </c>
      <c r="I238" t="n">
        <v>1</v>
      </c>
      <c r="J238" t="n">
        <v>3191.21</v>
      </c>
      <c r="K238" s="27" t="n">
        <v>45810</v>
      </c>
      <c r="L238" s="27" t="n">
        <v>45810</v>
      </c>
      <c r="M238" s="27" t="n">
        <v>45810</v>
      </c>
      <c r="N238" t="n">
        <v>6382.43</v>
      </c>
      <c r="O238" t="n">
        <v>6382.43</v>
      </c>
      <c r="P238" s="27" t="n">
        <v>45798</v>
      </c>
      <c r="Q238" t="inlineStr">
        <is>
          <t>Boleto Bancário</t>
        </is>
      </c>
      <c r="R238" t="inlineStr">
        <is>
          <t>117796</t>
        </is>
      </c>
      <c r="S238" t="inlineStr">
        <is>
          <t>Custo Mercadoria Vendida</t>
        </is>
      </c>
      <c r="T238" t="inlineStr">
        <is>
          <t>Insumos - Bebidas</t>
        </is>
      </c>
      <c r="U238" t="inlineStr">
        <is>
          <t>Documentação Aprovada</t>
        </is>
      </c>
      <c r="V238" t="inlineStr">
        <is>
          <t>Aprovado Diretoria</t>
        </is>
      </c>
      <c r="W238" t="inlineStr">
        <is>
          <t>Aprovado Caixa</t>
        </is>
      </c>
      <c r="X238" t="inlineStr">
        <is>
          <t>Parcela_Paga</t>
        </is>
      </c>
      <c r="Y238" t="inlineStr">
        <is>
          <t>Bar Brahma - Ypiranga Matriz - Kamino</t>
        </is>
      </c>
    </row>
    <row r="239">
      <c r="A239" t="n">
        <v>9102</v>
      </c>
      <c r="B239" t="n">
        <v>131675</v>
      </c>
      <c r="C239" t="inlineStr">
        <is>
          <t>Bar Brahma - Centro</t>
        </is>
      </c>
      <c r="D239" t="n">
        <v>114</v>
      </c>
      <c r="F239" t="inlineStr">
        <is>
          <t>PJ 58745232000159</t>
        </is>
      </c>
      <c r="G239" t="inlineStr">
        <is>
          <t>True</t>
        </is>
      </c>
      <c r="H239" t="n">
        <v>2</v>
      </c>
      <c r="I239" t="n">
        <v>1</v>
      </c>
      <c r="J239" t="n">
        <v>3250</v>
      </c>
      <c r="K239" s="27" t="n">
        <v>45809</v>
      </c>
      <c r="L239" s="27" t="n">
        <v>45810</v>
      </c>
      <c r="M239" s="27" t="n">
        <v>45810</v>
      </c>
      <c r="N239" t="n">
        <v>6500</v>
      </c>
      <c r="O239" t="n">
        <v>6500</v>
      </c>
      <c r="P239" s="27" t="n">
        <v>45790</v>
      </c>
      <c r="Q239" t="inlineStr">
        <is>
          <t>Transferência Bancária ou Pix</t>
        </is>
      </c>
      <c r="R239" t="inlineStr">
        <is>
          <t>8</t>
        </is>
      </c>
      <c r="S239" t="inlineStr">
        <is>
          <t>Mão de Obra - PJ</t>
        </is>
      </c>
      <c r="T239" t="inlineStr">
        <is>
          <t>MDO PJ Fixo</t>
        </is>
      </c>
      <c r="U239" t="inlineStr">
        <is>
          <t>Documentação Aprovada</t>
        </is>
      </c>
      <c r="V239" t="inlineStr">
        <is>
          <t>Aprovado Diretoria</t>
        </is>
      </c>
      <c r="W239" t="inlineStr">
        <is>
          <t>Aprovado Caixa</t>
        </is>
      </c>
      <c r="X239" t="inlineStr">
        <is>
          <t>Parcela_Paga</t>
        </is>
      </c>
      <c r="Y239" t="inlineStr">
        <is>
          <t>Bar Brahma - Tutum Matriz - Kamino</t>
        </is>
      </c>
    </row>
    <row r="240">
      <c r="A240" t="n">
        <v>9316</v>
      </c>
      <c r="B240" t="n">
        <v>133549</v>
      </c>
      <c r="C240" t="inlineStr">
        <is>
          <t>Bar Brahma - Centro</t>
        </is>
      </c>
      <c r="D240" t="n">
        <v>114</v>
      </c>
      <c r="F240" t="inlineStr">
        <is>
          <t>LATICINIOS PIRAMIDE LTDA</t>
        </is>
      </c>
      <c r="G240" t="inlineStr">
        <is>
          <t>True</t>
        </is>
      </c>
      <c r="H240" t="n">
        <v>3</v>
      </c>
      <c r="I240" t="n">
        <v>1</v>
      </c>
      <c r="J240" t="n">
        <v>3864.86</v>
      </c>
      <c r="K240" s="27" t="n">
        <v>45810</v>
      </c>
      <c r="L240" s="27" t="n">
        <v>45810</v>
      </c>
      <c r="M240" s="27" t="n">
        <v>45810</v>
      </c>
      <c r="N240" t="n">
        <v>11594.6</v>
      </c>
      <c r="O240" t="n">
        <v>11594.6</v>
      </c>
      <c r="P240" s="27" t="n">
        <v>45798</v>
      </c>
      <c r="Q240" t="inlineStr">
        <is>
          <t>Boleto Bancário</t>
        </is>
      </c>
      <c r="R240" t="inlineStr">
        <is>
          <t>76884</t>
        </is>
      </c>
      <c r="S240" t="inlineStr">
        <is>
          <t>Custo Mercadoria Vendida</t>
        </is>
      </c>
      <c r="T240" t="inlineStr">
        <is>
          <t>Insumos - Alimentos</t>
        </is>
      </c>
      <c r="U240" t="inlineStr">
        <is>
          <t>Documentação Aprovada</t>
        </is>
      </c>
      <c r="V240" t="inlineStr">
        <is>
          <t>Aprovado Diretoria</t>
        </is>
      </c>
      <c r="W240" t="inlineStr">
        <is>
          <t>Aprovado Caixa</t>
        </is>
      </c>
      <c r="X240" t="inlineStr">
        <is>
          <t>Parcela_Paga</t>
        </is>
      </c>
      <c r="Y240" t="inlineStr">
        <is>
          <t>Bar Brahma - Ypiranga Matriz - Kamino</t>
        </is>
      </c>
    </row>
    <row r="241">
      <c r="A241" t="n">
        <v>9096</v>
      </c>
      <c r="B241" t="n">
        <v>131666</v>
      </c>
      <c r="C241" t="inlineStr">
        <is>
          <t>Bar Brahma - Centro</t>
        </is>
      </c>
      <c r="D241" t="n">
        <v>114</v>
      </c>
      <c r="F241" t="inlineStr">
        <is>
          <t>PJ 26265817000185</t>
        </is>
      </c>
      <c r="G241" t="inlineStr">
        <is>
          <t>True</t>
        </is>
      </c>
      <c r="H241" t="n">
        <v>2</v>
      </c>
      <c r="I241" t="n">
        <v>1</v>
      </c>
      <c r="J241" t="n">
        <v>2100</v>
      </c>
      <c r="K241" s="27" t="n">
        <v>45809</v>
      </c>
      <c r="L241" s="27" t="n">
        <v>45810</v>
      </c>
      <c r="M241" s="27" t="n">
        <v>45810</v>
      </c>
      <c r="N241" t="n">
        <v>4200</v>
      </c>
      <c r="O241" t="n">
        <v>4200</v>
      </c>
      <c r="P241" s="27" t="n">
        <v>45790</v>
      </c>
      <c r="Q241" t="inlineStr">
        <is>
          <t>Transferência Bancária ou Pix</t>
        </is>
      </c>
      <c r="R241" t="inlineStr">
        <is>
          <t>101</t>
        </is>
      </c>
      <c r="S241" t="inlineStr">
        <is>
          <t>Mão de Obra - PJ</t>
        </is>
      </c>
      <c r="T241" t="inlineStr">
        <is>
          <t>MDO PJ Fixo</t>
        </is>
      </c>
      <c r="U241" t="inlineStr">
        <is>
          <t>Documentação Aprovada</t>
        </is>
      </c>
      <c r="V241" t="inlineStr">
        <is>
          <t>Aprovado Diretoria</t>
        </is>
      </c>
      <c r="W241" t="inlineStr">
        <is>
          <t>Aprovado Caixa</t>
        </is>
      </c>
      <c r="X241" t="inlineStr">
        <is>
          <t>Parcela_Paga</t>
        </is>
      </c>
      <c r="Y241" t="inlineStr">
        <is>
          <t>Bar Brahma - Tutum Matriz - Kamino</t>
        </is>
      </c>
    </row>
    <row r="242">
      <c r="A242" t="n">
        <v>9100</v>
      </c>
      <c r="B242" t="n">
        <v>131672</v>
      </c>
      <c r="C242" t="inlineStr">
        <is>
          <t>Bar Brahma - Centro</t>
        </is>
      </c>
      <c r="D242" t="n">
        <v>114</v>
      </c>
      <c r="F242" t="inlineStr">
        <is>
          <t>PJ 57461967000198</t>
        </is>
      </c>
      <c r="G242" t="inlineStr">
        <is>
          <t>True</t>
        </is>
      </c>
      <c r="H242" t="n">
        <v>2</v>
      </c>
      <c r="I242" t="n">
        <v>1</v>
      </c>
      <c r="J242" t="n">
        <v>2000</v>
      </c>
      <c r="K242" s="27" t="n">
        <v>45809</v>
      </c>
      <c r="L242" s="27" t="n">
        <v>45810</v>
      </c>
      <c r="M242" s="27" t="n">
        <v>45810</v>
      </c>
      <c r="N242" t="n">
        <v>4000</v>
      </c>
      <c r="O242" t="n">
        <v>4000</v>
      </c>
      <c r="P242" s="27" t="n">
        <v>45790</v>
      </c>
      <c r="Q242" t="inlineStr">
        <is>
          <t>Transferência Bancária ou Pix</t>
        </is>
      </c>
      <c r="R242" t="inlineStr">
        <is>
          <t>20</t>
        </is>
      </c>
      <c r="S242" t="inlineStr">
        <is>
          <t>Mão de Obra - PJ</t>
        </is>
      </c>
      <c r="T242" t="inlineStr">
        <is>
          <t>MDO PJ Fixo</t>
        </is>
      </c>
      <c r="U242" t="inlineStr">
        <is>
          <t>Documentação Aprovada</t>
        </is>
      </c>
      <c r="V242" t="inlineStr">
        <is>
          <t>Aprovado Diretoria</t>
        </is>
      </c>
      <c r="W242" t="inlineStr">
        <is>
          <t>Aprovado Caixa</t>
        </is>
      </c>
      <c r="X242" t="inlineStr">
        <is>
          <t>Parcela_Paga</t>
        </is>
      </c>
      <c r="Y242" t="inlineStr">
        <is>
          <t>Bar Brahma - Tutum Matriz - Kamino</t>
        </is>
      </c>
    </row>
    <row r="243">
      <c r="A243" t="n">
        <v>9116</v>
      </c>
      <c r="B243" t="n">
        <v>131695</v>
      </c>
      <c r="C243" t="inlineStr">
        <is>
          <t>Bar Brahma - Centro</t>
        </is>
      </c>
      <c r="D243" t="n">
        <v>114</v>
      </c>
      <c r="F243" t="inlineStr">
        <is>
          <t>PJ 47329355000192</t>
        </is>
      </c>
      <c r="G243" t="inlineStr">
        <is>
          <t>True</t>
        </is>
      </c>
      <c r="H243" t="n">
        <v>2</v>
      </c>
      <c r="I243" t="n">
        <v>1</v>
      </c>
      <c r="J243" t="n">
        <v>2100</v>
      </c>
      <c r="K243" s="27" t="n">
        <v>45809</v>
      </c>
      <c r="L243" s="27" t="n">
        <v>45810</v>
      </c>
      <c r="M243" s="27" t="n">
        <v>45810</v>
      </c>
      <c r="N243" t="n">
        <v>4200</v>
      </c>
      <c r="O243" t="n">
        <v>4200</v>
      </c>
      <c r="P243" s="27" t="n">
        <v>45790</v>
      </c>
      <c r="Q243" t="inlineStr">
        <is>
          <t>Transferência Bancária ou Pix</t>
        </is>
      </c>
      <c r="R243" t="inlineStr">
        <is>
          <t>54</t>
        </is>
      </c>
      <c r="S243" t="inlineStr">
        <is>
          <t>Mão de Obra - PJ</t>
        </is>
      </c>
      <c r="T243" t="inlineStr">
        <is>
          <t>MDO PJ Fixo</t>
        </is>
      </c>
      <c r="U243" t="inlineStr">
        <is>
          <t>Documentação Aprovada</t>
        </is>
      </c>
      <c r="V243" t="inlineStr">
        <is>
          <t>Aprovado Diretoria</t>
        </is>
      </c>
      <c r="W243" t="inlineStr">
        <is>
          <t>Aprovado Caixa</t>
        </is>
      </c>
      <c r="X243" t="inlineStr">
        <is>
          <t>Parcela_Paga</t>
        </is>
      </c>
      <c r="Y243" t="inlineStr">
        <is>
          <t>Bar Brahma - Tutum Matriz - Kamino</t>
        </is>
      </c>
    </row>
    <row r="244">
      <c r="A244" t="n">
        <v>9085</v>
      </c>
      <c r="B244" t="n">
        <v>131605</v>
      </c>
      <c r="C244" t="inlineStr">
        <is>
          <t>Bar Brahma - Centro</t>
        </is>
      </c>
      <c r="D244" t="n">
        <v>114</v>
      </c>
      <c r="F244" t="inlineStr">
        <is>
          <t>PJ 51339692000138</t>
        </is>
      </c>
      <c r="G244" t="inlineStr">
        <is>
          <t>True</t>
        </is>
      </c>
      <c r="H244" t="n">
        <v>2</v>
      </c>
      <c r="I244" t="n">
        <v>1</v>
      </c>
      <c r="J244" t="n">
        <v>3300</v>
      </c>
      <c r="K244" s="27" t="n">
        <v>45809</v>
      </c>
      <c r="L244" s="27" t="n">
        <v>45810</v>
      </c>
      <c r="M244" s="27" t="n">
        <v>45810</v>
      </c>
      <c r="N244" t="n">
        <v>6600</v>
      </c>
      <c r="O244" t="n">
        <v>6600</v>
      </c>
      <c r="P244" s="27" t="n">
        <v>45790</v>
      </c>
      <c r="Q244" t="inlineStr">
        <is>
          <t>Transferência Bancária ou Pix</t>
        </is>
      </c>
      <c r="R244" t="inlineStr">
        <is>
          <t>48</t>
        </is>
      </c>
      <c r="S244" t="inlineStr">
        <is>
          <t>Mão de Obra - PJ</t>
        </is>
      </c>
      <c r="T244" t="inlineStr">
        <is>
          <t>MDO PJ Fixo</t>
        </is>
      </c>
      <c r="U244" t="inlineStr">
        <is>
          <t>Documentação Aprovada</t>
        </is>
      </c>
      <c r="V244" t="inlineStr">
        <is>
          <t>Aprovado Diretoria</t>
        </is>
      </c>
      <c r="W244" t="inlineStr">
        <is>
          <t>Aprovado Caixa</t>
        </is>
      </c>
      <c r="X244" t="inlineStr">
        <is>
          <t>Parcela_Paga</t>
        </is>
      </c>
      <c r="Y244" t="inlineStr">
        <is>
          <t>Bar Brahma - Tutum Matriz - Kamino</t>
        </is>
      </c>
    </row>
    <row r="245">
      <c r="A245" t="n">
        <v>9118</v>
      </c>
      <c r="B245" t="n">
        <v>131698</v>
      </c>
      <c r="C245" t="inlineStr">
        <is>
          <t>Bar Brahma - Centro</t>
        </is>
      </c>
      <c r="D245" t="n">
        <v>114</v>
      </c>
      <c r="F245" t="inlineStr">
        <is>
          <t>PJ 54954004000138</t>
        </is>
      </c>
      <c r="G245" t="inlineStr">
        <is>
          <t>True</t>
        </is>
      </c>
      <c r="H245" t="n">
        <v>2</v>
      </c>
      <c r="I245" t="n">
        <v>1</v>
      </c>
      <c r="J245" t="n">
        <v>2100</v>
      </c>
      <c r="K245" s="27" t="n">
        <v>45809</v>
      </c>
      <c r="L245" s="27" t="n">
        <v>45810</v>
      </c>
      <c r="M245" s="27" t="n">
        <v>45810</v>
      </c>
      <c r="N245" t="n">
        <v>4200</v>
      </c>
      <c r="O245" t="n">
        <v>4200</v>
      </c>
      <c r="P245" s="27" t="n">
        <v>45790</v>
      </c>
      <c r="Q245" t="inlineStr">
        <is>
          <t>Transferência Bancária ou Pix</t>
        </is>
      </c>
      <c r="R245" t="inlineStr">
        <is>
          <t>31</t>
        </is>
      </c>
      <c r="S245" t="inlineStr">
        <is>
          <t>Mão de Obra - PJ</t>
        </is>
      </c>
      <c r="T245" t="inlineStr">
        <is>
          <t>MDO PJ Fixo</t>
        </is>
      </c>
      <c r="U245" t="inlineStr">
        <is>
          <t>Documentação Aprovada</t>
        </is>
      </c>
      <c r="V245" t="inlineStr">
        <is>
          <t>Aprovado Diretoria</t>
        </is>
      </c>
      <c r="W245" t="inlineStr">
        <is>
          <t>Aprovado Caixa</t>
        </is>
      </c>
      <c r="X245" t="inlineStr">
        <is>
          <t>Parcela_Paga</t>
        </is>
      </c>
      <c r="Y245" t="inlineStr">
        <is>
          <t>Bar Brahma - Tutum Matriz - Kamino</t>
        </is>
      </c>
    </row>
    <row r="246">
      <c r="A246" t="n">
        <v>9082</v>
      </c>
      <c r="B246" t="n">
        <v>131521</v>
      </c>
      <c r="C246" t="inlineStr">
        <is>
          <t>Bar Brahma - Centro</t>
        </is>
      </c>
      <c r="D246" t="n">
        <v>114</v>
      </c>
      <c r="F246" t="inlineStr">
        <is>
          <t>BB DISTRIBUIDORA DE CARNES LTDA</t>
        </is>
      </c>
      <c r="G246" t="inlineStr">
        <is>
          <t>True</t>
        </is>
      </c>
      <c r="H246" t="n">
        <v>2</v>
      </c>
      <c r="I246" t="n">
        <v>2</v>
      </c>
      <c r="J246" t="n">
        <v>4322.95</v>
      </c>
      <c r="K246" s="27" t="n">
        <v>45807</v>
      </c>
      <c r="L246" s="27" t="n">
        <v>45806</v>
      </c>
      <c r="M246" s="27" t="n">
        <v>45806</v>
      </c>
      <c r="N246" t="n">
        <v>8645.9</v>
      </c>
      <c r="O246" t="n">
        <v>8645.9</v>
      </c>
      <c r="P246" s="27" t="n">
        <v>45789</v>
      </c>
      <c r="Q246" t="inlineStr">
        <is>
          <t>Boleto Bancário</t>
        </is>
      </c>
      <c r="R246" t="inlineStr">
        <is>
          <t>392788</t>
        </is>
      </c>
      <c r="S246" t="inlineStr">
        <is>
          <t>Custo Mercadoria Vendida</t>
        </is>
      </c>
      <c r="T246" t="inlineStr">
        <is>
          <t>Insumos - Alimentos</t>
        </is>
      </c>
      <c r="U246" t="inlineStr">
        <is>
          <t>Documentação Aprovada</t>
        </is>
      </c>
      <c r="V246" t="inlineStr">
        <is>
          <t>Aprovado Diretoria</t>
        </is>
      </c>
      <c r="W246" t="inlineStr">
        <is>
          <t>Aprovado Caixa</t>
        </is>
      </c>
      <c r="X246" t="inlineStr">
        <is>
          <t>Parcela_Paga</t>
        </is>
      </c>
      <c r="Y246" t="inlineStr">
        <is>
          <t>Bar Brahma - Ypiranga Matriz - Kamino</t>
        </is>
      </c>
    </row>
    <row r="247">
      <c r="A247" t="n">
        <v>9280</v>
      </c>
      <c r="B247" t="n">
        <v>133076</v>
      </c>
      <c r="C247" t="inlineStr">
        <is>
          <t>Bar Brahma - Centro</t>
        </is>
      </c>
      <c r="D247" t="n">
        <v>114</v>
      </c>
      <c r="F247" t="inlineStr">
        <is>
          <t>WPP COMERCIO DE CARNES LTDA</t>
        </is>
      </c>
      <c r="G247" t="inlineStr">
        <is>
          <t>True</t>
        </is>
      </c>
      <c r="H247" t="n">
        <v>2</v>
      </c>
      <c r="I247" t="n">
        <v>1</v>
      </c>
      <c r="J247" t="n">
        <v>3617.39</v>
      </c>
      <c r="K247" s="27" t="n">
        <v>45807</v>
      </c>
      <c r="L247" s="27" t="n">
        <v>45806</v>
      </c>
      <c r="M247" s="27" t="n">
        <v>45806</v>
      </c>
      <c r="N247" t="n">
        <v>7234.77</v>
      </c>
      <c r="O247" t="n">
        <v>7234.77</v>
      </c>
      <c r="P247" s="27" t="n">
        <v>45796</v>
      </c>
      <c r="Q247" t="inlineStr">
        <is>
          <t>Boleto Bancário</t>
        </is>
      </c>
      <c r="R247" t="inlineStr">
        <is>
          <t>72535</t>
        </is>
      </c>
      <c r="S247" t="inlineStr">
        <is>
          <t>Custo Mercadoria Vendida</t>
        </is>
      </c>
      <c r="T247" t="inlineStr">
        <is>
          <t>Insumos - Alimentos</t>
        </is>
      </c>
      <c r="U247" t="inlineStr">
        <is>
          <t>Documentação Aprovada</t>
        </is>
      </c>
      <c r="V247" t="inlineStr">
        <is>
          <t>Aprovado Diretoria</t>
        </is>
      </c>
      <c r="W247" t="inlineStr">
        <is>
          <t>Aprovado Caixa</t>
        </is>
      </c>
      <c r="X247" t="inlineStr">
        <is>
          <t>Parcela_Paga</t>
        </is>
      </c>
      <c r="Y247" t="inlineStr">
        <is>
          <t>Bar Brahma - Ypiranga Matriz - Kamino</t>
        </is>
      </c>
    </row>
    <row r="248">
      <c r="A248" t="n">
        <v>9282</v>
      </c>
      <c r="B248" t="n">
        <v>133077</v>
      </c>
      <c r="C248" t="inlineStr">
        <is>
          <t>Bar Brahma - Centro</t>
        </is>
      </c>
      <c r="D248" t="n">
        <v>114</v>
      </c>
      <c r="F248" t="inlineStr">
        <is>
          <t>BB DISTRIBUIDORA DE CARNES LTDA</t>
        </is>
      </c>
      <c r="G248" t="inlineStr">
        <is>
          <t>True</t>
        </is>
      </c>
      <c r="H248" t="n">
        <v>2</v>
      </c>
      <c r="I248" t="n">
        <v>1</v>
      </c>
      <c r="J248" t="n">
        <v>4376.53</v>
      </c>
      <c r="K248" s="27" t="n">
        <v>45805</v>
      </c>
      <c r="L248" s="27" t="n">
        <v>45804</v>
      </c>
      <c r="M248" s="27" t="n">
        <v>45804</v>
      </c>
      <c r="N248" t="n">
        <v>8753.059999999999</v>
      </c>
      <c r="O248" t="n">
        <v>8753.059999999999</v>
      </c>
      <c r="P248" s="27" t="n">
        <v>45796</v>
      </c>
      <c r="Q248" t="inlineStr">
        <is>
          <t>Boleto Bancário</t>
        </is>
      </c>
      <c r="R248" t="inlineStr">
        <is>
          <t>393038</t>
        </is>
      </c>
      <c r="S248" t="inlineStr">
        <is>
          <t>Custo Mercadoria Vendida</t>
        </is>
      </c>
      <c r="T248" t="inlineStr">
        <is>
          <t>Insumos - Alimentos</t>
        </is>
      </c>
      <c r="U248" t="inlineStr">
        <is>
          <t>Documentação Aprovada</t>
        </is>
      </c>
      <c r="V248" t="inlineStr">
        <is>
          <t>Aprovado Diretoria</t>
        </is>
      </c>
      <c r="W248" t="inlineStr">
        <is>
          <t>Aprovado Caixa</t>
        </is>
      </c>
      <c r="X248" t="inlineStr">
        <is>
          <t>Parcela_Paga</t>
        </is>
      </c>
      <c r="Y248" t="inlineStr">
        <is>
          <t>Bar Brahma - Ypiranga Matriz - Kamino</t>
        </is>
      </c>
    </row>
    <row r="249">
      <c r="A249" t="n">
        <v>9048</v>
      </c>
      <c r="B249" t="n">
        <v>131028</v>
      </c>
      <c r="C249" t="inlineStr">
        <is>
          <t>Bar Brahma - Centro</t>
        </is>
      </c>
      <c r="D249" t="n">
        <v>114</v>
      </c>
      <c r="F249" t="inlineStr">
        <is>
          <t>DTK COMERCIO DE ALIMENTOS LTDA</t>
        </is>
      </c>
      <c r="G249" t="inlineStr">
        <is>
          <t>True</t>
        </is>
      </c>
      <c r="H249" t="n">
        <v>2</v>
      </c>
      <c r="I249" t="n">
        <v>2</v>
      </c>
      <c r="J249" t="n">
        <v>4502.99</v>
      </c>
      <c r="K249" s="27" t="n">
        <v>45804</v>
      </c>
      <c r="L249" s="27" t="n">
        <v>45804</v>
      </c>
      <c r="M249" s="27" t="n">
        <v>45804</v>
      </c>
      <c r="N249" t="n">
        <v>9005.969999999999</v>
      </c>
      <c r="O249" t="n">
        <v>9005.969999999999</v>
      </c>
      <c r="P249" s="27" t="n">
        <v>45785</v>
      </c>
      <c r="Q249" t="inlineStr">
        <is>
          <t>Boleto Bancário</t>
        </is>
      </c>
      <c r="R249" t="inlineStr">
        <is>
          <t>30254</t>
        </is>
      </c>
      <c r="S249" t="inlineStr">
        <is>
          <t>Custo Mercadoria Vendida</t>
        </is>
      </c>
      <c r="T249" t="inlineStr">
        <is>
          <t>Insumos - Alimentos</t>
        </is>
      </c>
      <c r="U249" t="inlineStr">
        <is>
          <t>Documentação Aprovada</t>
        </is>
      </c>
      <c r="V249" t="inlineStr">
        <is>
          <t>Aprovado Diretoria</t>
        </is>
      </c>
      <c r="W249" t="inlineStr">
        <is>
          <t>Aprovado Caixa</t>
        </is>
      </c>
      <c r="X249" t="inlineStr">
        <is>
          <t>Parcela_Paga</t>
        </is>
      </c>
      <c r="Y249" t="inlineStr">
        <is>
          <t>Bar Brahma - Ypiranga Matriz - Kamino</t>
        </is>
      </c>
    </row>
    <row r="250">
      <c r="A250" t="n">
        <v>9054</v>
      </c>
      <c r="B250" t="n">
        <v>131054</v>
      </c>
      <c r="C250" t="inlineStr">
        <is>
          <t>Bar Brahma - Centro</t>
        </is>
      </c>
      <c r="D250" t="n">
        <v>114</v>
      </c>
      <c r="F250" t="inlineStr">
        <is>
          <t>WPP COMERCIO DE CARNES LTDA</t>
        </is>
      </c>
      <c r="G250" t="inlineStr">
        <is>
          <t>True</t>
        </is>
      </c>
      <c r="H250" t="n">
        <v>2</v>
      </c>
      <c r="I250" t="n">
        <v>2</v>
      </c>
      <c r="J250" t="n">
        <v>676.34</v>
      </c>
      <c r="K250" s="27" t="n">
        <v>45805</v>
      </c>
      <c r="L250" s="27" t="n">
        <v>45804</v>
      </c>
      <c r="M250" s="27" t="n">
        <v>45804</v>
      </c>
      <c r="N250" t="n">
        <v>1352.68</v>
      </c>
      <c r="O250" t="n">
        <v>1352.68</v>
      </c>
      <c r="P250" s="27" t="n">
        <v>45785</v>
      </c>
      <c r="Q250" t="inlineStr">
        <is>
          <t>Boleto Bancário</t>
        </is>
      </c>
      <c r="R250" t="inlineStr">
        <is>
          <t>72424</t>
        </is>
      </c>
      <c r="S250" t="inlineStr">
        <is>
          <t>Custo Mercadoria Vendida</t>
        </is>
      </c>
      <c r="T250" t="inlineStr">
        <is>
          <t>Insumos - Alimentos</t>
        </is>
      </c>
      <c r="U250" t="inlineStr">
        <is>
          <t>Documentação Aprovada</t>
        </is>
      </c>
      <c r="V250" t="inlineStr">
        <is>
          <t>Aprovado Diretoria</t>
        </is>
      </c>
      <c r="W250" t="inlineStr">
        <is>
          <t>Aprovado Caixa</t>
        </is>
      </c>
      <c r="X250" t="inlineStr">
        <is>
          <t>Parcela_Paga</t>
        </is>
      </c>
      <c r="Y250" t="inlineStr">
        <is>
          <t>Bar Brahma - Ypiranga Matriz - Kamino</t>
        </is>
      </c>
    </row>
    <row r="251">
      <c r="A251" t="n">
        <v>9046</v>
      </c>
      <c r="B251" t="n">
        <v>131008</v>
      </c>
      <c r="C251" t="inlineStr">
        <is>
          <t>Bar Brahma - Centro</t>
        </is>
      </c>
      <c r="D251" t="n">
        <v>114</v>
      </c>
      <c r="F251" t="inlineStr">
        <is>
          <t>MULTIFRANGOS COMERCIO DE ALIMENTOS LTDA</t>
        </is>
      </c>
      <c r="G251" t="inlineStr">
        <is>
          <t>True</t>
        </is>
      </c>
      <c r="H251" t="n">
        <v>3</v>
      </c>
      <c r="I251" t="n">
        <v>3</v>
      </c>
      <c r="J251" t="n">
        <v>3556.7</v>
      </c>
      <c r="K251" s="27" t="n">
        <v>45805</v>
      </c>
      <c r="L251" s="27" t="n">
        <v>45804</v>
      </c>
      <c r="M251" s="27" t="n">
        <v>45804</v>
      </c>
      <c r="N251" t="n">
        <v>10670.12</v>
      </c>
      <c r="O251" t="n">
        <v>10670.12</v>
      </c>
      <c r="P251" s="27" t="n">
        <v>45785</v>
      </c>
      <c r="Q251" t="inlineStr">
        <is>
          <t>Boleto Bancário</t>
        </is>
      </c>
      <c r="R251" t="inlineStr">
        <is>
          <t>890553</t>
        </is>
      </c>
      <c r="S251" t="inlineStr">
        <is>
          <t>Custo Mercadoria Vendida</t>
        </is>
      </c>
      <c r="T251" t="inlineStr">
        <is>
          <t>Insumos - Alimentos</t>
        </is>
      </c>
      <c r="U251" t="inlineStr">
        <is>
          <t>Documentação Aprovada</t>
        </is>
      </c>
      <c r="V251" t="inlineStr">
        <is>
          <t>Aprovado Diretoria</t>
        </is>
      </c>
      <c r="W251" t="inlineStr">
        <is>
          <t>Aprovado Caixa</t>
        </is>
      </c>
      <c r="X251" t="inlineStr">
        <is>
          <t>Parcela_Paga</t>
        </is>
      </c>
      <c r="Y251" t="inlineStr">
        <is>
          <t>Bar Brahma - Ypiranga Matriz - Kamino</t>
        </is>
      </c>
    </row>
    <row r="252">
      <c r="A252" t="n">
        <v>9051</v>
      </c>
      <c r="B252" t="n">
        <v>131044</v>
      </c>
      <c r="C252" t="inlineStr">
        <is>
          <t>Bar Brahma - Centro</t>
        </is>
      </c>
      <c r="D252" t="n">
        <v>114</v>
      </c>
      <c r="F252" t="inlineStr">
        <is>
          <t xml:space="preserve">EMPORIO MEL </t>
        </is>
      </c>
      <c r="G252" t="inlineStr">
        <is>
          <t>True</t>
        </is>
      </c>
      <c r="H252" t="n">
        <v>2</v>
      </c>
      <c r="I252" t="n">
        <v>1</v>
      </c>
      <c r="J252" t="n">
        <v>4072.31</v>
      </c>
      <c r="K252" s="27" t="n">
        <v>45804</v>
      </c>
      <c r="L252" s="27" t="n">
        <v>45804</v>
      </c>
      <c r="M252" s="27" t="n">
        <v>45804</v>
      </c>
      <c r="N252" t="n">
        <v>8144.62</v>
      </c>
      <c r="O252" t="n">
        <v>8144.62</v>
      </c>
      <c r="P252" s="27" t="n">
        <v>45785</v>
      </c>
      <c r="Q252" t="inlineStr">
        <is>
          <t>Boleto Bancário</t>
        </is>
      </c>
      <c r="R252" t="inlineStr">
        <is>
          <t>450861</t>
        </is>
      </c>
      <c r="S252" t="inlineStr">
        <is>
          <t>Custo Mercadoria Vendida</t>
        </is>
      </c>
      <c r="T252" t="inlineStr">
        <is>
          <t>Insumos - Alimentos</t>
        </is>
      </c>
      <c r="U252" t="inlineStr">
        <is>
          <t>Documentação Aprovada</t>
        </is>
      </c>
      <c r="V252" t="inlineStr">
        <is>
          <t>Aprovado Diretoria</t>
        </is>
      </c>
      <c r="W252" t="inlineStr">
        <is>
          <t>Aprovado Caixa</t>
        </is>
      </c>
      <c r="X252" t="inlineStr">
        <is>
          <t>Parcela_Paga</t>
        </is>
      </c>
      <c r="Y252" t="inlineStr">
        <is>
          <t>Bar Brahma - Ypiranga Matriz - Kamino</t>
        </is>
      </c>
    </row>
    <row r="253">
      <c r="A253" t="n">
        <v>9248</v>
      </c>
      <c r="B253" t="n">
        <v>132469</v>
      </c>
      <c r="C253" t="inlineStr">
        <is>
          <t>Bar Brahma - Centro</t>
        </is>
      </c>
      <c r="D253" t="n">
        <v>114</v>
      </c>
      <c r="F253" t="inlineStr">
        <is>
          <t>LATICINIOS PIRAMIDE LTDA</t>
        </is>
      </c>
      <c r="G253" t="inlineStr">
        <is>
          <t>True</t>
        </is>
      </c>
      <c r="H253" t="n">
        <v>2</v>
      </c>
      <c r="I253" t="n">
        <v>1</v>
      </c>
      <c r="J253" t="n">
        <v>3667.7</v>
      </c>
      <c r="K253" s="27" t="n">
        <v>45805</v>
      </c>
      <c r="L253" s="27" t="n">
        <v>45804</v>
      </c>
      <c r="M253" s="27" t="n">
        <v>45804</v>
      </c>
      <c r="N253" t="n">
        <v>7335.4</v>
      </c>
      <c r="O253" t="n">
        <v>7335.4</v>
      </c>
      <c r="P253" s="27" t="n">
        <v>45792</v>
      </c>
      <c r="Q253" t="inlineStr">
        <is>
          <t>Boleto Bancário</t>
        </is>
      </c>
      <c r="R253" t="inlineStr">
        <is>
          <t>76806</t>
        </is>
      </c>
      <c r="S253" t="inlineStr">
        <is>
          <t>Custo Mercadoria Vendida</t>
        </is>
      </c>
      <c r="T253" t="inlineStr">
        <is>
          <t>Insumos - Alimentos</t>
        </is>
      </c>
      <c r="U253" t="inlineStr">
        <is>
          <t>Documentação Aprovada</t>
        </is>
      </c>
      <c r="V253" t="inlineStr">
        <is>
          <t>Aprovado Diretoria</t>
        </is>
      </c>
      <c r="W253" t="inlineStr">
        <is>
          <t>Aprovado Caixa</t>
        </is>
      </c>
      <c r="X253" t="inlineStr">
        <is>
          <t>Parcela_Paga</t>
        </is>
      </c>
      <c r="Y253" t="inlineStr">
        <is>
          <t>Bar Brahma - Ypiranga Matriz - Kamino</t>
        </is>
      </c>
    </row>
    <row r="254">
      <c r="A254" t="n">
        <v>9247</v>
      </c>
      <c r="B254" t="n">
        <v>132467</v>
      </c>
      <c r="C254" t="inlineStr">
        <is>
          <t>Bar Brahma - Centro</t>
        </is>
      </c>
      <c r="D254" t="n">
        <v>114</v>
      </c>
      <c r="F254" t="inlineStr">
        <is>
          <t xml:space="preserve">FORTE ALIMENTOS COM IMPORTACAO LTDA </t>
        </is>
      </c>
      <c r="G254" t="inlineStr">
        <is>
          <t>True</t>
        </is>
      </c>
      <c r="H254" t="n">
        <v>2</v>
      </c>
      <c r="I254" t="n">
        <v>2</v>
      </c>
      <c r="J254" t="n">
        <v>2777.12</v>
      </c>
      <c r="K254" s="27" t="n">
        <v>45805</v>
      </c>
      <c r="L254" s="27" t="n">
        <v>45804</v>
      </c>
      <c r="M254" s="27" t="n">
        <v>45804</v>
      </c>
      <c r="N254" t="n">
        <v>5554.25</v>
      </c>
      <c r="O254" t="n">
        <v>5554.25</v>
      </c>
      <c r="P254" s="27" t="n">
        <v>45792</v>
      </c>
      <c r="Q254" t="inlineStr">
        <is>
          <t>Boleto Bancário</t>
        </is>
      </c>
      <c r="R254" t="inlineStr">
        <is>
          <t>310711</t>
        </is>
      </c>
      <c r="S254" t="inlineStr">
        <is>
          <t>Custo Mercadoria Vendida</t>
        </is>
      </c>
      <c r="T254" t="inlineStr">
        <is>
          <t>Insumos - Alimentos</t>
        </is>
      </c>
      <c r="U254" t="inlineStr">
        <is>
          <t>Documentação Aprovada</t>
        </is>
      </c>
      <c r="V254" t="inlineStr">
        <is>
          <t>Aprovado Diretoria</t>
        </is>
      </c>
      <c r="W254" t="inlineStr">
        <is>
          <t>Aprovado Caixa</t>
        </is>
      </c>
      <c r="X254" t="inlineStr">
        <is>
          <t>Parcela_Paga</t>
        </is>
      </c>
      <c r="Y254" t="inlineStr">
        <is>
          <t>Bar Brahma - Ypiranga Matriz - Kamino</t>
        </is>
      </c>
    </row>
    <row r="255">
      <c r="A255" t="n">
        <v>9244</v>
      </c>
      <c r="B255" t="n">
        <v>132466</v>
      </c>
      <c r="C255" t="inlineStr">
        <is>
          <t>Bar Brahma - Centro</t>
        </is>
      </c>
      <c r="D255" t="n">
        <v>114</v>
      </c>
      <c r="F255" t="inlineStr">
        <is>
          <t xml:space="preserve">QUALIMAIS </t>
        </is>
      </c>
      <c r="G255" t="inlineStr">
        <is>
          <t>True</t>
        </is>
      </c>
      <c r="H255" t="n">
        <v>2</v>
      </c>
      <c r="I255" t="n">
        <v>1</v>
      </c>
      <c r="J255" t="n">
        <v>2509.5</v>
      </c>
      <c r="K255" s="27" t="n">
        <v>45804</v>
      </c>
      <c r="L255" s="27" t="n">
        <v>45804</v>
      </c>
      <c r="M255" s="27" t="n">
        <v>45804</v>
      </c>
      <c r="N255" t="n">
        <v>5019</v>
      </c>
      <c r="O255" t="n">
        <v>5019</v>
      </c>
      <c r="P255" s="27" t="n">
        <v>45792</v>
      </c>
      <c r="Q255" t="inlineStr">
        <is>
          <t>Boleto Bancário</t>
        </is>
      </c>
      <c r="R255" t="inlineStr">
        <is>
          <t>17843</t>
        </is>
      </c>
      <c r="S255" t="inlineStr">
        <is>
          <t>Custo Mercadoria Vendida</t>
        </is>
      </c>
      <c r="T255" t="inlineStr">
        <is>
          <t>Insumos - Bebidas</t>
        </is>
      </c>
      <c r="U255" t="inlineStr">
        <is>
          <t>Documentação Aprovada</t>
        </is>
      </c>
      <c r="V255" t="inlineStr">
        <is>
          <t>Aprovado Diretoria</t>
        </is>
      </c>
      <c r="W255" t="inlineStr">
        <is>
          <t>Aprovado Caixa</t>
        </is>
      </c>
      <c r="X255" t="inlineStr">
        <is>
          <t>Parcela_Paga</t>
        </is>
      </c>
      <c r="Y255" t="inlineStr">
        <is>
          <t>Bar Brahma - Ypiranga Matriz - Kamino</t>
        </is>
      </c>
    </row>
    <row r="256">
      <c r="A256" t="n">
        <v>9079</v>
      </c>
      <c r="B256" t="n">
        <v>131518</v>
      </c>
      <c r="C256" t="inlineStr">
        <is>
          <t>Bar Brahma - Centro</t>
        </is>
      </c>
      <c r="D256" t="n">
        <v>114</v>
      </c>
      <c r="F256" t="inlineStr">
        <is>
          <t>WPP COMERCIO DE CARNES LTDA</t>
        </is>
      </c>
      <c r="G256" t="inlineStr">
        <is>
          <t>True</t>
        </is>
      </c>
      <c r="H256" t="n">
        <v>2</v>
      </c>
      <c r="I256" t="n">
        <v>1</v>
      </c>
      <c r="J256" t="n">
        <v>3702.89</v>
      </c>
      <c r="K256" s="27" t="n">
        <v>45801</v>
      </c>
      <c r="L256" s="27" t="n">
        <v>45803</v>
      </c>
      <c r="M256" s="27" t="n">
        <v>45803</v>
      </c>
      <c r="N256" t="n">
        <v>7405.78</v>
      </c>
      <c r="O256" t="n">
        <v>7405.78</v>
      </c>
      <c r="P256" s="27" t="n">
        <v>45789</v>
      </c>
      <c r="Q256" t="inlineStr">
        <is>
          <t>Boleto Bancário</t>
        </is>
      </c>
      <c r="R256" t="inlineStr">
        <is>
          <t>72467</t>
        </is>
      </c>
      <c r="S256" t="inlineStr">
        <is>
          <t>Custo Mercadoria Vendida</t>
        </is>
      </c>
      <c r="T256" t="inlineStr">
        <is>
          <t>Insumos - Alimentos</t>
        </is>
      </c>
      <c r="U256" t="inlineStr">
        <is>
          <t>Documentação Aprovada</t>
        </is>
      </c>
      <c r="V256" t="inlineStr">
        <is>
          <t>Aprovado Diretoria</t>
        </is>
      </c>
      <c r="W256" t="inlineStr">
        <is>
          <t>Aprovado Caixa</t>
        </is>
      </c>
      <c r="X256" t="inlineStr">
        <is>
          <t>Parcela_Paga</t>
        </is>
      </c>
      <c r="Y256" t="inlineStr">
        <is>
          <t>Bar Brahma - Ypiranga Matriz - Kamino</t>
        </is>
      </c>
    </row>
    <row r="257">
      <c r="A257" t="n">
        <v>9022</v>
      </c>
      <c r="B257" t="n">
        <v>130591</v>
      </c>
      <c r="C257" t="inlineStr">
        <is>
          <t>Bar Brahma - Centro</t>
        </is>
      </c>
      <c r="D257" t="n">
        <v>114</v>
      </c>
      <c r="F257" t="inlineStr">
        <is>
          <t>BB DISTRIBUIDORA DE CARNES LTDA</t>
        </is>
      </c>
      <c r="G257" t="inlineStr">
        <is>
          <t>True</t>
        </is>
      </c>
      <c r="H257" t="n">
        <v>2</v>
      </c>
      <c r="I257" t="n">
        <v>2</v>
      </c>
      <c r="J257" t="n">
        <v>3985.66</v>
      </c>
      <c r="K257" s="27" t="n">
        <v>45803</v>
      </c>
      <c r="L257" s="27" t="n">
        <v>45803</v>
      </c>
      <c r="M257" s="27" t="n">
        <v>45803</v>
      </c>
      <c r="N257" t="n">
        <v>7971.32</v>
      </c>
      <c r="O257" t="n">
        <v>7971.32</v>
      </c>
      <c r="P257" s="27" t="n">
        <v>45784</v>
      </c>
      <c r="Q257" t="inlineStr">
        <is>
          <t>Boleto Bancário</t>
        </is>
      </c>
      <c r="R257" t="inlineStr">
        <is>
          <t>3922270</t>
        </is>
      </c>
      <c r="S257" t="inlineStr">
        <is>
          <t>Custo Mercadoria Vendida</t>
        </is>
      </c>
      <c r="T257" t="inlineStr">
        <is>
          <t>Insumos - Alimentos</t>
        </is>
      </c>
      <c r="U257" t="inlineStr">
        <is>
          <t>Documentação Aprovada</t>
        </is>
      </c>
      <c r="V257" t="inlineStr">
        <is>
          <t>Aprovado Diretoria</t>
        </is>
      </c>
      <c r="W257" t="inlineStr">
        <is>
          <t>Aprovado Caixa</t>
        </is>
      </c>
      <c r="X257" t="inlineStr">
        <is>
          <t>Parcela_Paga</t>
        </is>
      </c>
      <c r="Y257" t="inlineStr">
        <is>
          <t>Bar Brahma - Ypiranga Matriz - Kamino</t>
        </is>
      </c>
    </row>
    <row r="258">
      <c r="A258" t="n">
        <v>9174</v>
      </c>
      <c r="B258" t="n">
        <v>131901</v>
      </c>
      <c r="C258" t="inlineStr">
        <is>
          <t>Bar Brahma - Centro</t>
        </is>
      </c>
      <c r="D258" t="n">
        <v>114</v>
      </c>
      <c r="F258" t="inlineStr">
        <is>
          <t>RONALDO MIGUEL MATOS DUARTE 00033104506</t>
        </is>
      </c>
      <c r="G258" t="inlineStr">
        <is>
          <t>True</t>
        </is>
      </c>
      <c r="H258" t="n">
        <v>4</v>
      </c>
      <c r="I258" t="n">
        <v>2</v>
      </c>
      <c r="J258" t="n">
        <v>4333.33</v>
      </c>
      <c r="K258" s="27" t="n">
        <v>45803</v>
      </c>
      <c r="L258" s="27" t="n">
        <v>45803</v>
      </c>
      <c r="M258" s="27" t="n">
        <v>45803</v>
      </c>
      <c r="N258" t="n">
        <v>19000</v>
      </c>
      <c r="O258" t="n">
        <v>19000</v>
      </c>
      <c r="P258" s="27" t="n">
        <v>45790</v>
      </c>
      <c r="Q258" t="inlineStr">
        <is>
          <t>Transferência Bancária ou Pix</t>
        </is>
      </c>
      <c r="R258" t="inlineStr">
        <is>
          <t>5</t>
        </is>
      </c>
      <c r="S258" t="inlineStr">
        <is>
          <t>Investimento - CAPEX</t>
        </is>
      </c>
      <c r="T258" t="inlineStr">
        <is>
          <t xml:space="preserve">Investimento - Construção - Obra </t>
        </is>
      </c>
      <c r="U258" t="inlineStr">
        <is>
          <t>Documentação Aprovada</t>
        </is>
      </c>
      <c r="V258" t="inlineStr">
        <is>
          <t>Aprovado Diretoria</t>
        </is>
      </c>
      <c r="W258" t="inlineStr">
        <is>
          <t>Aprovado Caixa</t>
        </is>
      </c>
      <c r="X258" t="inlineStr">
        <is>
          <t>Parcela_Paga</t>
        </is>
      </c>
      <c r="Y258" t="inlineStr">
        <is>
          <t>Bar Brahma - Ypiranga Matriz - Kamino</t>
        </is>
      </c>
    </row>
    <row r="259">
      <c r="A259" t="n">
        <v>8992</v>
      </c>
      <c r="B259" t="n">
        <v>128743</v>
      </c>
      <c r="C259" t="inlineStr">
        <is>
          <t>Bar Brahma - Centro</t>
        </is>
      </c>
      <c r="D259" t="n">
        <v>114</v>
      </c>
      <c r="F259" t="inlineStr">
        <is>
          <t>WPP COMERCIO DE CARNES LTDA</t>
        </is>
      </c>
      <c r="G259" t="inlineStr">
        <is>
          <t>True</t>
        </is>
      </c>
      <c r="H259" t="n">
        <v>2</v>
      </c>
      <c r="I259" t="n">
        <v>2</v>
      </c>
      <c r="J259" t="n">
        <v>3540.43</v>
      </c>
      <c r="K259" s="27" t="n">
        <v>45800</v>
      </c>
      <c r="L259" s="27" t="n">
        <v>45799</v>
      </c>
      <c r="M259" s="27" t="n">
        <v>45799</v>
      </c>
      <c r="N259" t="n">
        <v>7080.87</v>
      </c>
      <c r="O259" t="n">
        <v>7080.87</v>
      </c>
      <c r="P259" s="27" t="n">
        <v>45782</v>
      </c>
      <c r="Q259" t="inlineStr">
        <is>
          <t>Boleto Bancário</t>
        </is>
      </c>
      <c r="R259" t="inlineStr">
        <is>
          <t>72365</t>
        </is>
      </c>
      <c r="S259" t="inlineStr">
        <is>
          <t>Custo Mercadoria Vendida</t>
        </is>
      </c>
      <c r="T259" t="inlineStr">
        <is>
          <t>Insumos - Alimentos</t>
        </is>
      </c>
      <c r="U259" t="inlineStr">
        <is>
          <t>Documentação Aprovada</t>
        </is>
      </c>
      <c r="V259" t="inlineStr">
        <is>
          <t>Aprovado Diretoria</t>
        </is>
      </c>
      <c r="W259" t="inlineStr">
        <is>
          <t>Aprovado Caixa</t>
        </is>
      </c>
      <c r="X259" t="inlineStr">
        <is>
          <t>Parcela_Paga</t>
        </is>
      </c>
      <c r="Y259" t="inlineStr">
        <is>
          <t>Bar Brahma - Ypiranga Matriz - Kamino</t>
        </is>
      </c>
    </row>
    <row r="260">
      <c r="A260" t="n">
        <v>8903</v>
      </c>
      <c r="B260" t="n">
        <v>127174</v>
      </c>
      <c r="C260" t="inlineStr">
        <is>
          <t>Bar Brahma - Centro</t>
        </is>
      </c>
      <c r="D260" t="n">
        <v>114</v>
      </c>
      <c r="F260" t="inlineStr">
        <is>
          <t>ZAHIL IMPORTADORA LTDA</t>
        </is>
      </c>
      <c r="G260" t="inlineStr">
        <is>
          <t>True</t>
        </is>
      </c>
      <c r="H260" t="n">
        <v>2</v>
      </c>
      <c r="I260" t="n">
        <v>1</v>
      </c>
      <c r="J260" t="n">
        <v>907.64</v>
      </c>
      <c r="K260" s="27" t="n">
        <v>45799</v>
      </c>
      <c r="L260" s="27" t="n">
        <v>45799</v>
      </c>
      <c r="M260" s="27" t="n">
        <v>45799</v>
      </c>
      <c r="N260" t="n">
        <v>1815.27</v>
      </c>
      <c r="O260" t="n">
        <v>1815.27</v>
      </c>
      <c r="P260" s="27" t="n">
        <v>45771</v>
      </c>
      <c r="Q260" t="inlineStr">
        <is>
          <t>Boleto Bancário</t>
        </is>
      </c>
      <c r="R260" t="inlineStr">
        <is>
          <t>246062</t>
        </is>
      </c>
      <c r="S260" t="inlineStr">
        <is>
          <t>Custo Mercadoria Vendida</t>
        </is>
      </c>
      <c r="T260" t="inlineStr">
        <is>
          <t>Insumos - Bebidas</t>
        </is>
      </c>
      <c r="U260" t="inlineStr">
        <is>
          <t>Documentação Aprovada</t>
        </is>
      </c>
      <c r="V260" t="inlineStr">
        <is>
          <t>Aprovado Diretoria</t>
        </is>
      </c>
      <c r="W260" t="inlineStr">
        <is>
          <t>Aprovado Caixa</t>
        </is>
      </c>
      <c r="X260" t="inlineStr">
        <is>
          <t>Parcela_Paga</t>
        </is>
      </c>
      <c r="Y260" t="inlineStr">
        <is>
          <t>Bar Brahma - Ypiranga Matriz - Kamino</t>
        </is>
      </c>
    </row>
    <row r="261">
      <c r="A261" t="n">
        <v>9081</v>
      </c>
      <c r="B261" t="n">
        <v>131521</v>
      </c>
      <c r="C261" t="inlineStr">
        <is>
          <t>Bar Brahma - Centro</t>
        </is>
      </c>
      <c r="D261" t="n">
        <v>114</v>
      </c>
      <c r="F261" t="inlineStr">
        <is>
          <t>BB DISTRIBUIDORA DE CARNES LTDA</t>
        </is>
      </c>
      <c r="G261" t="inlineStr">
        <is>
          <t>True</t>
        </is>
      </c>
      <c r="H261" t="n">
        <v>2</v>
      </c>
      <c r="I261" t="n">
        <v>1</v>
      </c>
      <c r="J261" t="n">
        <v>4322.95</v>
      </c>
      <c r="K261" s="27" t="n">
        <v>45800</v>
      </c>
      <c r="L261" s="27" t="n">
        <v>45799</v>
      </c>
      <c r="M261" s="27" t="n">
        <v>45799</v>
      </c>
      <c r="N261" t="n">
        <v>8645.9</v>
      </c>
      <c r="O261" t="n">
        <v>8645.9</v>
      </c>
      <c r="P261" s="27" t="n">
        <v>45789</v>
      </c>
      <c r="Q261" t="inlineStr">
        <is>
          <t>Boleto Bancário</t>
        </is>
      </c>
      <c r="R261" t="inlineStr">
        <is>
          <t>392788</t>
        </is>
      </c>
      <c r="S261" t="inlineStr">
        <is>
          <t>Custo Mercadoria Vendida</t>
        </is>
      </c>
      <c r="T261" t="inlineStr">
        <is>
          <t>Insumos - Alimentos</t>
        </is>
      </c>
      <c r="U261" t="inlineStr">
        <is>
          <t>Documentação Aprovada</t>
        </is>
      </c>
      <c r="V261" t="inlineStr">
        <is>
          <t>Aprovado Diretoria</t>
        </is>
      </c>
      <c r="W261" t="inlineStr">
        <is>
          <t>Aprovado Caixa</t>
        </is>
      </c>
      <c r="X261" t="inlineStr">
        <is>
          <t>Parcela_Paga</t>
        </is>
      </c>
      <c r="Y261" t="inlineStr">
        <is>
          <t>Bar Brahma - Ypiranga Matriz - Kamino</t>
        </is>
      </c>
    </row>
    <row r="262">
      <c r="A262" t="n">
        <v>9015</v>
      </c>
      <c r="B262" t="n">
        <v>130581</v>
      </c>
      <c r="C262" t="inlineStr">
        <is>
          <t>Bar Brahma - Centro</t>
        </is>
      </c>
      <c r="D262" t="n">
        <v>114</v>
      </c>
      <c r="F262" t="inlineStr">
        <is>
          <t>Officina Do Vidro Arte E Artesanato Ltda</t>
        </is>
      </c>
      <c r="G262" t="inlineStr">
        <is>
          <t>True</t>
        </is>
      </c>
      <c r="H262" t="n">
        <v>2</v>
      </c>
      <c r="I262" t="n">
        <v>1</v>
      </c>
      <c r="J262" t="n">
        <v>3239.4</v>
      </c>
      <c r="K262" s="27" t="n">
        <v>45800</v>
      </c>
      <c r="L262" s="27" t="n">
        <v>45799</v>
      </c>
      <c r="M262" s="27" t="n">
        <v>45799</v>
      </c>
      <c r="N262" t="n">
        <v>6478.8</v>
      </c>
      <c r="O262" t="n">
        <v>6478.8</v>
      </c>
      <c r="P262" s="27" t="n">
        <v>45784</v>
      </c>
      <c r="Q262" t="inlineStr">
        <is>
          <t>Boleto Bancário</t>
        </is>
      </c>
      <c r="R262" t="inlineStr">
        <is>
          <t>230</t>
        </is>
      </c>
      <c r="S262" t="inlineStr">
        <is>
          <t>Utilidades</t>
        </is>
      </c>
      <c r="T262" t="inlineStr">
        <is>
          <t>Utensilios</t>
        </is>
      </c>
      <c r="U262" t="inlineStr">
        <is>
          <t>Documentação Aprovada</t>
        </is>
      </c>
      <c r="V262" t="inlineStr">
        <is>
          <t>Aprovado Diretoria</t>
        </is>
      </c>
      <c r="W262" t="inlineStr">
        <is>
          <t>Aprovado Caixa</t>
        </is>
      </c>
      <c r="X262" t="inlineStr">
        <is>
          <t>Parcela_Paga</t>
        </is>
      </c>
      <c r="Y262" t="inlineStr">
        <is>
          <t>Bar Brahma - Ypiranga Matriz - Kamino</t>
        </is>
      </c>
    </row>
    <row r="263">
      <c r="A263" t="n">
        <v>9053</v>
      </c>
      <c r="B263" t="n">
        <v>131054</v>
      </c>
      <c r="C263" t="inlineStr">
        <is>
          <t>Bar Brahma - Centro</t>
        </is>
      </c>
      <c r="D263" t="n">
        <v>114</v>
      </c>
      <c r="F263" t="inlineStr">
        <is>
          <t>WPP COMERCIO DE CARNES LTDA</t>
        </is>
      </c>
      <c r="G263" t="inlineStr">
        <is>
          <t>True</t>
        </is>
      </c>
      <c r="H263" t="n">
        <v>2</v>
      </c>
      <c r="I263" t="n">
        <v>1</v>
      </c>
      <c r="J263" t="n">
        <v>676.34</v>
      </c>
      <c r="K263" s="27" t="n">
        <v>45798</v>
      </c>
      <c r="L263" s="27" t="n">
        <v>45797</v>
      </c>
      <c r="M263" s="27" t="n">
        <v>45797</v>
      </c>
      <c r="N263" t="n">
        <v>1352.68</v>
      </c>
      <c r="O263" t="n">
        <v>1352.68</v>
      </c>
      <c r="P263" s="27" t="n">
        <v>45785</v>
      </c>
      <c r="Q263" t="inlineStr">
        <is>
          <t>Boleto Bancário</t>
        </is>
      </c>
      <c r="R263" t="inlineStr">
        <is>
          <t>72424</t>
        </is>
      </c>
      <c r="S263" t="inlineStr">
        <is>
          <t>Custo Mercadoria Vendida</t>
        </is>
      </c>
      <c r="T263" t="inlineStr">
        <is>
          <t>Insumos - Alimentos</t>
        </is>
      </c>
      <c r="U263" t="inlineStr">
        <is>
          <t>Documentação Aprovada</t>
        </is>
      </c>
      <c r="V263" t="inlineStr">
        <is>
          <t>Aprovado Diretoria</t>
        </is>
      </c>
      <c r="W263" t="inlineStr">
        <is>
          <t>Aprovado Caixa</t>
        </is>
      </c>
      <c r="X263" t="inlineStr">
        <is>
          <t>Parcela_Paga</t>
        </is>
      </c>
      <c r="Y263" t="inlineStr">
        <is>
          <t>Bar Brahma - Ypiranga Matriz - Kamino</t>
        </is>
      </c>
    </row>
    <row r="264">
      <c r="A264" t="n">
        <v>9045</v>
      </c>
      <c r="B264" t="n">
        <v>131008</v>
      </c>
      <c r="C264" t="inlineStr">
        <is>
          <t>Bar Brahma - Centro</t>
        </is>
      </c>
      <c r="D264" t="n">
        <v>114</v>
      </c>
      <c r="F264" t="inlineStr">
        <is>
          <t>MULTIFRANGOS COMERCIO DE ALIMENTOS LTDA</t>
        </is>
      </c>
      <c r="G264" t="inlineStr">
        <is>
          <t>True</t>
        </is>
      </c>
      <c r="H264" t="n">
        <v>3</v>
      </c>
      <c r="I264" t="n">
        <v>2</v>
      </c>
      <c r="J264" t="n">
        <v>3556.71</v>
      </c>
      <c r="K264" s="27" t="n">
        <v>45798</v>
      </c>
      <c r="L264" s="27" t="n">
        <v>45797</v>
      </c>
      <c r="M264" s="27" t="n">
        <v>45797</v>
      </c>
      <c r="N264" t="n">
        <v>10670.12</v>
      </c>
      <c r="O264" t="n">
        <v>10670.12</v>
      </c>
      <c r="P264" s="27" t="n">
        <v>45785</v>
      </c>
      <c r="Q264" t="inlineStr">
        <is>
          <t>Boleto Bancário</t>
        </is>
      </c>
      <c r="R264" t="inlineStr">
        <is>
          <t>890553</t>
        </is>
      </c>
      <c r="S264" t="inlineStr">
        <is>
          <t>Custo Mercadoria Vendida</t>
        </is>
      </c>
      <c r="T264" t="inlineStr">
        <is>
          <t>Insumos - Alimentos</t>
        </is>
      </c>
      <c r="U264" t="inlineStr">
        <is>
          <t>Documentação Aprovada</t>
        </is>
      </c>
      <c r="V264" t="inlineStr">
        <is>
          <t>Aprovado Diretoria</t>
        </is>
      </c>
      <c r="W264" t="inlineStr">
        <is>
          <t>Aprovado Caixa</t>
        </is>
      </c>
      <c r="X264" t="inlineStr">
        <is>
          <t>Parcela_Paga</t>
        </is>
      </c>
      <c r="Y264" t="inlineStr">
        <is>
          <t>Bar Brahma - Ypiranga Matriz - Kamino</t>
        </is>
      </c>
    </row>
    <row r="265">
      <c r="A265" t="n">
        <v>8831</v>
      </c>
      <c r="B265" t="n">
        <v>126489</v>
      </c>
      <c r="C265" t="inlineStr">
        <is>
          <t>Bar Brahma - Centro</t>
        </is>
      </c>
      <c r="D265" t="n">
        <v>114</v>
      </c>
      <c r="F265" t="inlineStr">
        <is>
          <t xml:space="preserve">EMPORIO MEL </t>
        </is>
      </c>
      <c r="G265" t="inlineStr">
        <is>
          <t>True</t>
        </is>
      </c>
      <c r="H265" t="n">
        <v>3</v>
      </c>
      <c r="I265" t="n">
        <v>3</v>
      </c>
      <c r="J265" t="n">
        <v>4127.06</v>
      </c>
      <c r="K265" s="27" t="n">
        <v>45797</v>
      </c>
      <c r="L265" s="27" t="n">
        <v>45797</v>
      </c>
      <c r="M265" s="27" t="n">
        <v>45797</v>
      </c>
      <c r="N265" t="n">
        <v>12381.17</v>
      </c>
      <c r="O265" t="n">
        <v>12381.17</v>
      </c>
      <c r="P265" s="27" t="n">
        <v>45764</v>
      </c>
      <c r="Q265" t="inlineStr">
        <is>
          <t>Boleto Bancário</t>
        </is>
      </c>
      <c r="R265" t="inlineStr">
        <is>
          <t>448429</t>
        </is>
      </c>
      <c r="S265" t="inlineStr">
        <is>
          <t>Custo Mercadoria Vendida</t>
        </is>
      </c>
      <c r="T265" t="inlineStr">
        <is>
          <t>Insumos - Alimentos</t>
        </is>
      </c>
      <c r="U265" t="inlineStr">
        <is>
          <t>Documentação Aprovada</t>
        </is>
      </c>
      <c r="V265" t="inlineStr">
        <is>
          <t>Aprovado Diretoria</t>
        </is>
      </c>
      <c r="W265" t="inlineStr">
        <is>
          <t>Aprovado Caixa</t>
        </is>
      </c>
      <c r="X265" t="inlineStr">
        <is>
          <t>Parcela_Paga</t>
        </is>
      </c>
      <c r="Y265" t="inlineStr">
        <is>
          <t>Bar Brahma - Ypiranga Matriz - Kamino</t>
        </is>
      </c>
    </row>
    <row r="266">
      <c r="A266" t="n">
        <v>9047</v>
      </c>
      <c r="B266" t="n">
        <v>131028</v>
      </c>
      <c r="C266" t="inlineStr">
        <is>
          <t>Bar Brahma - Centro</t>
        </is>
      </c>
      <c r="D266" t="n">
        <v>114</v>
      </c>
      <c r="F266" t="inlineStr">
        <is>
          <t>DTK COMERCIO DE ALIMENTOS LTDA</t>
        </is>
      </c>
      <c r="G266" t="inlineStr">
        <is>
          <t>True</t>
        </is>
      </c>
      <c r="H266" t="n">
        <v>2</v>
      </c>
      <c r="I266" t="n">
        <v>1</v>
      </c>
      <c r="J266" t="n">
        <v>4502.98</v>
      </c>
      <c r="K266" s="27" t="n">
        <v>45797</v>
      </c>
      <c r="L266" s="27" t="n">
        <v>45797</v>
      </c>
      <c r="M266" s="27" t="n">
        <v>45797</v>
      </c>
      <c r="N266" t="n">
        <v>9005.969999999999</v>
      </c>
      <c r="O266" t="n">
        <v>9005.969999999999</v>
      </c>
      <c r="P266" s="27" t="n">
        <v>45785</v>
      </c>
      <c r="Q266" t="inlineStr">
        <is>
          <t>Boleto Bancário</t>
        </is>
      </c>
      <c r="R266" t="inlineStr">
        <is>
          <t>30254</t>
        </is>
      </c>
      <c r="S266" t="inlineStr">
        <is>
          <t>Custo Mercadoria Vendida</t>
        </is>
      </c>
      <c r="T266" t="inlineStr">
        <is>
          <t>Insumos - Alimentos</t>
        </is>
      </c>
      <c r="U266" t="inlineStr">
        <is>
          <t>Documentação Aprovada</t>
        </is>
      </c>
      <c r="V266" t="inlineStr">
        <is>
          <t>Aprovado Diretoria</t>
        </is>
      </c>
      <c r="W266" t="inlineStr">
        <is>
          <t>Aprovado Caixa</t>
        </is>
      </c>
      <c r="X266" t="inlineStr">
        <is>
          <t>Parcela_Paga</t>
        </is>
      </c>
      <c r="Y266" t="inlineStr">
        <is>
          <t>Bar Brahma - Ypiranga Matriz - Kamino</t>
        </is>
      </c>
    </row>
    <row r="267">
      <c r="A267" t="n">
        <v>9246</v>
      </c>
      <c r="B267" t="n">
        <v>132467</v>
      </c>
      <c r="C267" t="inlineStr">
        <is>
          <t>Bar Brahma - Centro</t>
        </is>
      </c>
      <c r="D267" t="n">
        <v>114</v>
      </c>
      <c r="F267" t="inlineStr">
        <is>
          <t xml:space="preserve">FORTE ALIMENTOS COM IMPORTACAO LTDA </t>
        </is>
      </c>
      <c r="G267" t="inlineStr">
        <is>
          <t>True</t>
        </is>
      </c>
      <c r="H267" t="n">
        <v>2</v>
      </c>
      <c r="I267" t="n">
        <v>1</v>
      </c>
      <c r="J267" t="n">
        <v>2777.13</v>
      </c>
      <c r="K267" s="27" t="n">
        <v>45798</v>
      </c>
      <c r="L267" s="27" t="n">
        <v>45797</v>
      </c>
      <c r="M267" s="27" t="n">
        <v>45797</v>
      </c>
      <c r="N267" t="n">
        <v>5554.25</v>
      </c>
      <c r="O267" t="n">
        <v>5554.25</v>
      </c>
      <c r="P267" s="27" t="n">
        <v>45792</v>
      </c>
      <c r="Q267" t="inlineStr">
        <is>
          <t>Boleto Bancário</t>
        </is>
      </c>
      <c r="R267" t="inlineStr">
        <is>
          <t>310711</t>
        </is>
      </c>
      <c r="S267" t="inlineStr">
        <is>
          <t>Custo Mercadoria Vendida</t>
        </is>
      </c>
      <c r="T267" t="inlineStr">
        <is>
          <t>Insumos - Alimentos</t>
        </is>
      </c>
      <c r="U267" t="inlineStr">
        <is>
          <t>Documentação Aprovada</t>
        </is>
      </c>
      <c r="V267" t="inlineStr">
        <is>
          <t>Aprovado Diretoria</t>
        </is>
      </c>
      <c r="W267" t="inlineStr">
        <is>
          <t>Aprovado Caixa</t>
        </is>
      </c>
      <c r="X267" t="inlineStr">
        <is>
          <t>Parcela_Paga</t>
        </is>
      </c>
      <c r="Y267" t="inlineStr">
        <is>
          <t>Bar Brahma - Ypiranga Matriz - Kamino</t>
        </is>
      </c>
    </row>
    <row r="268">
      <c r="A268" t="n">
        <v>9173</v>
      </c>
      <c r="B268" t="n">
        <v>131901</v>
      </c>
      <c r="C268" t="inlineStr">
        <is>
          <t>Bar Brahma - Centro</t>
        </is>
      </c>
      <c r="D268" t="n">
        <v>114</v>
      </c>
      <c r="F268" t="inlineStr">
        <is>
          <t>RONALDO MIGUEL MATOS DUARTE 00033104506</t>
        </is>
      </c>
      <c r="G268" t="inlineStr">
        <is>
          <t>True</t>
        </is>
      </c>
      <c r="H268" t="n">
        <v>4</v>
      </c>
      <c r="I268" t="n">
        <v>1</v>
      </c>
      <c r="J268" t="n">
        <v>6000</v>
      </c>
      <c r="K268" s="27" t="n">
        <v>45796</v>
      </c>
      <c r="L268" s="27" t="n">
        <v>45796</v>
      </c>
      <c r="M268" s="27" t="n">
        <v>45796</v>
      </c>
      <c r="N268" t="n">
        <v>19000</v>
      </c>
      <c r="O268" t="n">
        <v>19000</v>
      </c>
      <c r="P268" s="27" t="n">
        <v>45790</v>
      </c>
      <c r="Q268" t="inlineStr">
        <is>
          <t>Transferência Bancária ou Pix</t>
        </is>
      </c>
      <c r="R268" t="inlineStr">
        <is>
          <t>5</t>
        </is>
      </c>
      <c r="S268" t="inlineStr">
        <is>
          <t>Investimento - CAPEX</t>
        </is>
      </c>
      <c r="T268" t="inlineStr">
        <is>
          <t xml:space="preserve">Investimento - Construção - Obra </t>
        </is>
      </c>
      <c r="U268" t="inlineStr">
        <is>
          <t>Documentação Aprovada</t>
        </is>
      </c>
      <c r="V268" t="inlineStr">
        <is>
          <t>Aprovado Diretoria</t>
        </is>
      </c>
      <c r="W268" t="inlineStr">
        <is>
          <t>Aprovado Caixa</t>
        </is>
      </c>
      <c r="X268" t="inlineStr">
        <is>
          <t>Parcela_Paga</t>
        </is>
      </c>
      <c r="Y268" t="inlineStr">
        <is>
          <t>Bar Brahma - Ypiranga Matriz - Kamino</t>
        </is>
      </c>
    </row>
    <row r="269">
      <c r="A269" t="n">
        <v>8860</v>
      </c>
      <c r="B269" t="n">
        <v>126816</v>
      </c>
      <c r="C269" t="inlineStr">
        <is>
          <t>Bar Brahma - Centro</t>
        </is>
      </c>
      <c r="D269" t="n">
        <v>114</v>
      </c>
      <c r="F269" t="inlineStr">
        <is>
          <t>THIAGO NASCIMENTO SILVA CRUZ</t>
        </is>
      </c>
      <c r="G269" t="inlineStr">
        <is>
          <t>True</t>
        </is>
      </c>
      <c r="H269" t="n">
        <v>2</v>
      </c>
      <c r="I269" t="n">
        <v>2</v>
      </c>
      <c r="J269" t="n">
        <v>2016.5</v>
      </c>
      <c r="K269" s="27" t="n">
        <v>45794</v>
      </c>
      <c r="L269" s="27" t="n">
        <v>45796</v>
      </c>
      <c r="M269" s="27" t="n">
        <v>45796</v>
      </c>
      <c r="N269" t="n">
        <v>4033</v>
      </c>
      <c r="O269" t="n">
        <v>4033</v>
      </c>
      <c r="P269" s="27" t="n">
        <v>45770</v>
      </c>
      <c r="Q269" t="inlineStr">
        <is>
          <t>Transferência Bancária ou Pix</t>
        </is>
      </c>
      <c r="R269" t="inlineStr">
        <is>
          <t>8</t>
        </is>
      </c>
      <c r="S269" t="inlineStr">
        <is>
          <t>Manutenção</t>
        </is>
      </c>
      <c r="T269" t="inlineStr">
        <is>
          <t>Manutenção Predial</t>
        </is>
      </c>
      <c r="U269" t="inlineStr">
        <is>
          <t>Documentação Aprovada</t>
        </is>
      </c>
      <c r="V269" t="inlineStr">
        <is>
          <t>Aprovado Diretoria</t>
        </is>
      </c>
      <c r="W269" t="inlineStr">
        <is>
          <t>Aprovado Caixa</t>
        </is>
      </c>
      <c r="X269" t="inlineStr">
        <is>
          <t>Parcela_Paga</t>
        </is>
      </c>
      <c r="Y269" t="inlineStr">
        <is>
          <t>Bar Brahma - Ypiranga Matriz - Kamino</t>
        </is>
      </c>
    </row>
    <row r="270">
      <c r="A270" t="n">
        <v>9021</v>
      </c>
      <c r="B270" t="n">
        <v>130591</v>
      </c>
      <c r="C270" t="inlineStr">
        <is>
          <t>Bar Brahma - Centro</t>
        </is>
      </c>
      <c r="D270" t="n">
        <v>114</v>
      </c>
      <c r="F270" t="inlineStr">
        <is>
          <t>BB DISTRIBUIDORA DE CARNES LTDA</t>
        </is>
      </c>
      <c r="G270" t="inlineStr">
        <is>
          <t>True</t>
        </is>
      </c>
      <c r="H270" t="n">
        <v>2</v>
      </c>
      <c r="I270" t="n">
        <v>1</v>
      </c>
      <c r="J270" t="n">
        <v>3985.66</v>
      </c>
      <c r="K270" s="27" t="n">
        <v>45796</v>
      </c>
      <c r="L270" s="27" t="n">
        <v>45796</v>
      </c>
      <c r="M270" s="27" t="n">
        <v>45796</v>
      </c>
      <c r="N270" t="n">
        <v>7971.32</v>
      </c>
      <c r="O270" t="n">
        <v>7971.32</v>
      </c>
      <c r="P270" s="27" t="n">
        <v>45784</v>
      </c>
      <c r="Q270" t="inlineStr">
        <is>
          <t>Boleto Bancário</t>
        </is>
      </c>
      <c r="R270" t="inlineStr">
        <is>
          <t>3922270</t>
        </is>
      </c>
      <c r="S270" t="inlineStr">
        <is>
          <t>Custo Mercadoria Vendida</t>
        </is>
      </c>
      <c r="T270" t="inlineStr">
        <is>
          <t>Insumos - Alimentos</t>
        </is>
      </c>
      <c r="U270" t="inlineStr">
        <is>
          <t>Documentação Aprovada</t>
        </is>
      </c>
      <c r="V270" t="inlineStr">
        <is>
          <t>Aprovado Diretoria</t>
        </is>
      </c>
      <c r="W270" t="inlineStr">
        <is>
          <t>Aprovado Caixa</t>
        </is>
      </c>
      <c r="X270" t="inlineStr">
        <is>
          <t>Parcela_Paga</t>
        </is>
      </c>
      <c r="Y270" t="inlineStr">
        <is>
          <t>Bar Brahma - Ypiranga Matriz - Kamino</t>
        </is>
      </c>
    </row>
    <row r="271">
      <c r="A271" t="n">
        <v>8990</v>
      </c>
      <c r="B271" t="n">
        <v>128540</v>
      </c>
      <c r="C271" t="inlineStr">
        <is>
          <t>Bar Brahma - Centro</t>
        </is>
      </c>
      <c r="D271" t="n">
        <v>114</v>
      </c>
      <c r="F271" t="inlineStr">
        <is>
          <t>BB DISTRIBUIDORA DE CARNES LTDA</t>
        </is>
      </c>
      <c r="G271" t="inlineStr">
        <is>
          <t>True</t>
        </is>
      </c>
      <c r="H271" t="n">
        <v>2</v>
      </c>
      <c r="I271" t="n">
        <v>2</v>
      </c>
      <c r="J271" t="n">
        <v>3717.14</v>
      </c>
      <c r="K271" s="27" t="n">
        <v>45796</v>
      </c>
      <c r="L271" s="27" t="n">
        <v>45796</v>
      </c>
      <c r="M271" s="27" t="n">
        <v>45796</v>
      </c>
      <c r="N271" t="n">
        <v>7434.28</v>
      </c>
      <c r="O271" t="n">
        <v>7434.28</v>
      </c>
      <c r="P271" s="27" t="n">
        <v>45779</v>
      </c>
      <c r="Q271" t="inlineStr">
        <is>
          <t>Boleto Bancário</t>
        </is>
      </c>
      <c r="R271" t="inlineStr">
        <is>
          <t>391758</t>
        </is>
      </c>
      <c r="S271" t="inlineStr">
        <is>
          <t>Custo Mercadoria Vendida</t>
        </is>
      </c>
      <c r="T271" t="inlineStr">
        <is>
          <t>Insumos - Alimentos</t>
        </is>
      </c>
      <c r="U271" t="inlineStr">
        <is>
          <t>Documentação Aprovada</t>
        </is>
      </c>
      <c r="V271" t="inlineStr">
        <is>
          <t>Aprovado Diretoria</t>
        </is>
      </c>
      <c r="W271" t="inlineStr">
        <is>
          <t>Aprovado Caixa</t>
        </is>
      </c>
      <c r="X271" t="inlineStr">
        <is>
          <t>Parcela_Paga</t>
        </is>
      </c>
      <c r="Y271" t="inlineStr">
        <is>
          <t>Bar Brahma - Ypiranga Matriz - Kamino</t>
        </is>
      </c>
    </row>
    <row r="272">
      <c r="A272" t="n">
        <v>9044</v>
      </c>
      <c r="B272" t="n">
        <v>131008</v>
      </c>
      <c r="C272" t="inlineStr">
        <is>
          <t>Bar Brahma - Centro</t>
        </is>
      </c>
      <c r="D272" t="n">
        <v>114</v>
      </c>
      <c r="F272" t="inlineStr">
        <is>
          <t>MULTIFRANGOS COMERCIO DE ALIMENTOS LTDA</t>
        </is>
      </c>
      <c r="G272" t="inlineStr">
        <is>
          <t>True</t>
        </is>
      </c>
      <c r="H272" t="n">
        <v>3</v>
      </c>
      <c r="I272" t="n">
        <v>1</v>
      </c>
      <c r="J272" t="n">
        <v>3556.71</v>
      </c>
      <c r="K272" s="27" t="n">
        <v>45794</v>
      </c>
      <c r="L272" s="27" t="n">
        <v>45796</v>
      </c>
      <c r="M272" s="27" t="n">
        <v>45796</v>
      </c>
      <c r="N272" t="n">
        <v>10670.12</v>
      </c>
      <c r="O272" t="n">
        <v>10670.12</v>
      </c>
      <c r="P272" s="27" t="n">
        <v>45785</v>
      </c>
      <c r="Q272" t="inlineStr">
        <is>
          <t>Boleto Bancário</t>
        </is>
      </c>
      <c r="R272" t="inlineStr">
        <is>
          <t>890553</t>
        </is>
      </c>
      <c r="S272" t="inlineStr">
        <is>
          <t>Custo Mercadoria Vendida</t>
        </is>
      </c>
      <c r="T272" t="inlineStr">
        <is>
          <t>Insumos - Alimentos</t>
        </is>
      </c>
      <c r="U272" t="inlineStr">
        <is>
          <t>Documentação Aprovada</t>
        </is>
      </c>
      <c r="V272" t="inlineStr">
        <is>
          <t>Aprovado Diretoria</t>
        </is>
      </c>
      <c r="W272" t="inlineStr">
        <is>
          <t>Aprovado Caixa</t>
        </is>
      </c>
      <c r="X272" t="inlineStr">
        <is>
          <t>Parcela_Paga</t>
        </is>
      </c>
      <c r="Y272" t="inlineStr">
        <is>
          <t>Bar Brahma - Ypiranga Matriz - Kamino</t>
        </is>
      </c>
    </row>
    <row r="273">
      <c r="A273" t="n">
        <v>7596</v>
      </c>
      <c r="B273" t="n">
        <v>106622</v>
      </c>
      <c r="C273" t="inlineStr">
        <is>
          <t>Bar Brahma - Centro</t>
        </is>
      </c>
      <c r="D273" t="n">
        <v>114</v>
      </c>
      <c r="F273" t="inlineStr">
        <is>
          <t>JURANDIR CARDOSO SIMEAO DOS SANTOS</t>
        </is>
      </c>
      <c r="G273" t="inlineStr">
        <is>
          <t>True</t>
        </is>
      </c>
      <c r="H273" t="n">
        <v>20</v>
      </c>
      <c r="I273" t="n">
        <v>4</v>
      </c>
      <c r="J273" t="n">
        <v>2000</v>
      </c>
      <c r="K273" s="27" t="n">
        <v>45796</v>
      </c>
      <c r="L273" s="27" t="n">
        <v>45796</v>
      </c>
      <c r="M273" s="27" t="n">
        <v>45796</v>
      </c>
      <c r="N273" t="n">
        <v>40000</v>
      </c>
      <c r="O273" t="n">
        <v>40000</v>
      </c>
      <c r="P273" s="27" t="n">
        <v>45688</v>
      </c>
      <c r="Q273" t="inlineStr">
        <is>
          <t>Transferência Bancária ou Pix</t>
        </is>
      </c>
      <c r="R273" t="inlineStr">
        <is>
          <t>20 PARC-FIM 17/09/2026</t>
        </is>
      </c>
      <c r="S273" t="inlineStr">
        <is>
          <t>Mão de Obra - Encargos e Provisões</t>
        </is>
      </c>
      <c r="T273" t="inlineStr">
        <is>
          <t xml:space="preserve">  -  Ações trabalhistas</t>
        </is>
      </c>
      <c r="U273" t="inlineStr">
        <is>
          <t>Documentação Aprovada</t>
        </is>
      </c>
      <c r="V273" t="inlineStr">
        <is>
          <t>Aprovado Diretoria</t>
        </is>
      </c>
      <c r="W273" t="inlineStr">
        <is>
          <t>Aprovado Caixa</t>
        </is>
      </c>
      <c r="X273" t="inlineStr">
        <is>
          <t>Parcela_Paga</t>
        </is>
      </c>
      <c r="Y273" t="inlineStr">
        <is>
          <t>Tempus - Kamino</t>
        </is>
      </c>
    </row>
    <row r="274">
      <c r="A274" t="n">
        <v>3746</v>
      </c>
      <c r="B274" t="n">
        <v>67843</v>
      </c>
      <c r="C274" t="inlineStr">
        <is>
          <t>Bar Brahma - Centro</t>
        </is>
      </c>
      <c r="D274" t="n">
        <v>114</v>
      </c>
      <c r="F274" t="inlineStr">
        <is>
          <t>PROCESSO TRABALHISTA</t>
        </is>
      </c>
      <c r="G274" t="inlineStr">
        <is>
          <t>True</t>
        </is>
      </c>
      <c r="H274" t="n">
        <v>20</v>
      </c>
      <c r="I274" t="n">
        <v>10</v>
      </c>
      <c r="J274" t="n">
        <v>6000</v>
      </c>
      <c r="K274" s="27" t="n">
        <v>45792</v>
      </c>
      <c r="L274" s="27" t="n">
        <v>45792</v>
      </c>
      <c r="M274" s="27" t="n">
        <v>45792</v>
      </c>
      <c r="N274" t="n">
        <v>120000</v>
      </c>
      <c r="O274" t="n">
        <v>120000</v>
      </c>
      <c r="P274" s="27" t="n">
        <v>45504</v>
      </c>
      <c r="Q274" t="inlineStr">
        <is>
          <t>Transferência Bancária ou Pix</t>
        </is>
      </c>
      <c r="R274" t="inlineStr">
        <is>
          <t>20 PARC-FIM 16/03/2026</t>
        </is>
      </c>
      <c r="S274" t="inlineStr">
        <is>
          <t>Endividamento</t>
        </is>
      </c>
      <c r="T274" t="inlineStr">
        <is>
          <t>Processo Judicial</t>
        </is>
      </c>
      <c r="U274" t="inlineStr">
        <is>
          <t>Documentação Aprovada</t>
        </is>
      </c>
      <c r="V274" t="inlineStr">
        <is>
          <t>Aprovado Diretoria</t>
        </is>
      </c>
      <c r="W274" t="inlineStr">
        <is>
          <t>Aprovado Caixa</t>
        </is>
      </c>
      <c r="X274" t="inlineStr">
        <is>
          <t>Parcela_Paga</t>
        </is>
      </c>
      <c r="Y274" t="inlineStr">
        <is>
          <t>Tempus - Kamino</t>
        </is>
      </c>
    </row>
    <row r="275">
      <c r="A275" t="n">
        <v>8628</v>
      </c>
      <c r="B275" t="n">
        <v>124838</v>
      </c>
      <c r="C275" t="inlineStr">
        <is>
          <t>Bar Brahma - Centro</t>
        </is>
      </c>
      <c r="D275" t="n">
        <v>114</v>
      </c>
      <c r="F275" t="inlineStr">
        <is>
          <t>PJ 51339692000138</t>
        </is>
      </c>
      <c r="G275" t="inlineStr">
        <is>
          <t>True</t>
        </is>
      </c>
      <c r="H275" t="n">
        <v>2</v>
      </c>
      <c r="I275" t="n">
        <v>2</v>
      </c>
      <c r="J275" t="n">
        <v>3300</v>
      </c>
      <c r="K275" s="27" t="n">
        <v>45792</v>
      </c>
      <c r="L275" s="27" t="n">
        <v>45792</v>
      </c>
      <c r="M275" s="27" t="n">
        <v>45792</v>
      </c>
      <c r="N275" t="n">
        <v>6600</v>
      </c>
      <c r="O275" t="n">
        <v>6600</v>
      </c>
      <c r="P275" s="27" t="n">
        <v>45758</v>
      </c>
      <c r="Q275" t="inlineStr">
        <is>
          <t>Transferência Bancária ou Pix</t>
        </is>
      </c>
      <c r="R275" t="inlineStr">
        <is>
          <t>45</t>
        </is>
      </c>
      <c r="S275" t="inlineStr">
        <is>
          <t>Mão de Obra - PJ</t>
        </is>
      </c>
      <c r="T275" t="inlineStr">
        <is>
          <t>MDO PJ Fixo</t>
        </is>
      </c>
      <c r="U275" t="inlineStr">
        <is>
          <t>Documentação Aprovada</t>
        </is>
      </c>
      <c r="V275" t="inlineStr">
        <is>
          <t>Aprovado Diretoria</t>
        </is>
      </c>
      <c r="W275" t="inlineStr">
        <is>
          <t>Aprovado Caixa</t>
        </is>
      </c>
      <c r="X275" t="inlineStr">
        <is>
          <t>Parcela_Paga</t>
        </is>
      </c>
      <c r="Y275" t="inlineStr">
        <is>
          <t>Bar Brahma - Tutum Matriz - Kamino</t>
        </is>
      </c>
    </row>
    <row r="276">
      <c r="A276" t="n">
        <v>8646</v>
      </c>
      <c r="B276" t="n">
        <v>124854</v>
      </c>
      <c r="C276" t="inlineStr">
        <is>
          <t>Bar Brahma - Centro</t>
        </is>
      </c>
      <c r="D276" t="n">
        <v>114</v>
      </c>
      <c r="F276" t="inlineStr">
        <is>
          <t>MANUEL SERRA</t>
        </is>
      </c>
      <c r="G276" t="inlineStr">
        <is>
          <t>True</t>
        </is>
      </c>
      <c r="H276" t="n">
        <v>2</v>
      </c>
      <c r="I276" t="n">
        <v>2</v>
      </c>
      <c r="J276" t="n">
        <v>2250</v>
      </c>
      <c r="K276" s="27" t="n">
        <v>45792</v>
      </c>
      <c r="L276" s="27" t="n">
        <v>45792</v>
      </c>
      <c r="M276" s="27" t="n">
        <v>45792</v>
      </c>
      <c r="N276" t="n">
        <v>4500</v>
      </c>
      <c r="O276" t="n">
        <v>4500</v>
      </c>
      <c r="P276" s="27" t="n">
        <v>45758</v>
      </c>
      <c r="Q276" t="inlineStr">
        <is>
          <t>Transferência Bancária ou Pix</t>
        </is>
      </c>
      <c r="R276" t="inlineStr">
        <is>
          <t>450000 042025</t>
        </is>
      </c>
      <c r="S276" t="inlineStr">
        <is>
          <t>Mão de Obra - PJ</t>
        </is>
      </c>
      <c r="T276" t="inlineStr">
        <is>
          <t>MDO PJ Fixo</t>
        </is>
      </c>
      <c r="U276" t="inlineStr">
        <is>
          <t>Documentação Aprovada</t>
        </is>
      </c>
      <c r="V276" t="inlineStr">
        <is>
          <t>Aprovado Diretoria</t>
        </is>
      </c>
      <c r="W276" t="inlineStr">
        <is>
          <t>Aprovado Caixa</t>
        </is>
      </c>
      <c r="X276" t="inlineStr">
        <is>
          <t>Parcela_Paga</t>
        </is>
      </c>
      <c r="Y276" t="inlineStr">
        <is>
          <t>Bar Brahma - Tutum Matriz - Kamino</t>
        </is>
      </c>
    </row>
    <row r="277">
      <c r="A277" t="n">
        <v>8632</v>
      </c>
      <c r="B277" t="n">
        <v>124842</v>
      </c>
      <c r="C277" t="inlineStr">
        <is>
          <t>Bar Brahma - Centro</t>
        </is>
      </c>
      <c r="D277" t="n">
        <v>114</v>
      </c>
      <c r="F277" t="inlineStr">
        <is>
          <t>PJ 47754702000124</t>
        </is>
      </c>
      <c r="G277" t="inlineStr">
        <is>
          <t>True</t>
        </is>
      </c>
      <c r="H277" t="n">
        <v>2</v>
      </c>
      <c r="I277" t="n">
        <v>2</v>
      </c>
      <c r="J277" t="n">
        <v>2000</v>
      </c>
      <c r="K277" s="27" t="n">
        <v>45792</v>
      </c>
      <c r="L277" s="27" t="n">
        <v>45792</v>
      </c>
      <c r="M277" s="27" t="n">
        <v>45792</v>
      </c>
      <c r="N277" t="n">
        <v>4000</v>
      </c>
      <c r="O277" t="n">
        <v>4000</v>
      </c>
      <c r="P277" s="27" t="n">
        <v>45758</v>
      </c>
      <c r="Q277" t="inlineStr">
        <is>
          <t>Transferência Bancária ou Pix</t>
        </is>
      </c>
      <c r="R277" t="inlineStr">
        <is>
          <t>14</t>
        </is>
      </c>
      <c r="S277" t="inlineStr">
        <is>
          <t>Mão de Obra - PJ</t>
        </is>
      </c>
      <c r="T277" t="inlineStr">
        <is>
          <t>MDO PJ Fixo</t>
        </is>
      </c>
      <c r="U277" t="inlineStr">
        <is>
          <t>Documentação Aprovada</t>
        </is>
      </c>
      <c r="V277" t="inlineStr">
        <is>
          <t>Aprovado Diretoria</t>
        </is>
      </c>
      <c r="W277" t="inlineStr">
        <is>
          <t>Aprovado Caixa</t>
        </is>
      </c>
      <c r="X277" t="inlineStr">
        <is>
          <t>Parcela_Paga</t>
        </is>
      </c>
      <c r="Y277" t="inlineStr">
        <is>
          <t>Bar Brahma - Tutum Matriz - Kamino</t>
        </is>
      </c>
    </row>
    <row r="278">
      <c r="A278" t="n">
        <v>8638</v>
      </c>
      <c r="B278" t="n">
        <v>124849</v>
      </c>
      <c r="C278" t="inlineStr">
        <is>
          <t>Bar Brahma - Centro</t>
        </is>
      </c>
      <c r="D278" t="n">
        <v>114</v>
      </c>
      <c r="F278" t="inlineStr">
        <is>
          <t>PJ 58745232000159</t>
        </is>
      </c>
      <c r="G278" t="inlineStr">
        <is>
          <t>True</t>
        </is>
      </c>
      <c r="H278" t="n">
        <v>2</v>
      </c>
      <c r="I278" t="n">
        <v>2</v>
      </c>
      <c r="J278" t="n">
        <v>3250</v>
      </c>
      <c r="K278" s="27" t="n">
        <v>45792</v>
      </c>
      <c r="L278" s="27" t="n">
        <v>45792</v>
      </c>
      <c r="M278" s="27" t="n">
        <v>45792</v>
      </c>
      <c r="N278" t="n">
        <v>6500</v>
      </c>
      <c r="O278" t="n">
        <v>6500</v>
      </c>
      <c r="P278" s="27" t="n">
        <v>45758</v>
      </c>
      <c r="Q278" t="inlineStr">
        <is>
          <t>Transferência Bancária ou Pix</t>
        </is>
      </c>
      <c r="R278" t="inlineStr">
        <is>
          <t>6</t>
        </is>
      </c>
      <c r="S278" t="inlineStr">
        <is>
          <t>Mão de Obra - PJ</t>
        </is>
      </c>
      <c r="T278" t="inlineStr">
        <is>
          <t>MDO PJ Fixo</t>
        </is>
      </c>
      <c r="U278" t="inlineStr">
        <is>
          <t>Documentação Aprovada</t>
        </is>
      </c>
      <c r="V278" t="inlineStr">
        <is>
          <t>Aprovado Diretoria</t>
        </is>
      </c>
      <c r="W278" t="inlineStr">
        <is>
          <t>Aprovado Caixa</t>
        </is>
      </c>
      <c r="X278" t="inlineStr">
        <is>
          <t>Parcela_Paga</t>
        </is>
      </c>
      <c r="Y278" t="inlineStr">
        <is>
          <t>Bar Brahma - Tutum Matriz - Kamino</t>
        </is>
      </c>
    </row>
    <row r="279">
      <c r="A279" t="n">
        <v>8648</v>
      </c>
      <c r="B279" t="n">
        <v>124859</v>
      </c>
      <c r="C279" t="inlineStr">
        <is>
          <t>Bar Brahma - Centro</t>
        </is>
      </c>
      <c r="D279" t="n">
        <v>114</v>
      </c>
      <c r="F279" t="inlineStr">
        <is>
          <t>PJ 47329355000192</t>
        </is>
      </c>
      <c r="G279" t="inlineStr">
        <is>
          <t>True</t>
        </is>
      </c>
      <c r="H279" t="n">
        <v>2</v>
      </c>
      <c r="I279" t="n">
        <v>2</v>
      </c>
      <c r="J279" t="n">
        <v>2100</v>
      </c>
      <c r="K279" s="27" t="n">
        <v>45792</v>
      </c>
      <c r="L279" s="27" t="n">
        <v>45792</v>
      </c>
      <c r="M279" s="27" t="n">
        <v>45792</v>
      </c>
      <c r="N279" t="n">
        <v>4200</v>
      </c>
      <c r="O279" t="n">
        <v>4200</v>
      </c>
      <c r="P279" s="27" t="n">
        <v>45758</v>
      </c>
      <c r="Q279" t="inlineStr">
        <is>
          <t>Transferência Bancária ou Pix</t>
        </is>
      </c>
      <c r="R279" t="inlineStr">
        <is>
          <t>52</t>
        </is>
      </c>
      <c r="S279" t="inlineStr">
        <is>
          <t>Mão de Obra - PJ</t>
        </is>
      </c>
      <c r="T279" t="inlineStr">
        <is>
          <t>MDO PJ Fixo</t>
        </is>
      </c>
      <c r="U279" t="inlineStr">
        <is>
          <t>Documentação Aprovada</t>
        </is>
      </c>
      <c r="V279" t="inlineStr">
        <is>
          <t>Aprovado Diretoria</t>
        </is>
      </c>
      <c r="W279" t="inlineStr">
        <is>
          <t>Aprovado Caixa</t>
        </is>
      </c>
      <c r="X279" t="inlineStr">
        <is>
          <t>Parcela_Paga</t>
        </is>
      </c>
      <c r="Y279" t="inlineStr">
        <is>
          <t>Bar Brahma - Tutum Matriz - Kamino</t>
        </is>
      </c>
    </row>
    <row r="280">
      <c r="A280" t="n">
        <v>8636</v>
      </c>
      <c r="B280" t="n">
        <v>124848</v>
      </c>
      <c r="C280" t="inlineStr">
        <is>
          <t>Bar Brahma - Centro</t>
        </is>
      </c>
      <c r="D280" t="n">
        <v>114</v>
      </c>
      <c r="F280" t="inlineStr">
        <is>
          <t>PJ 57461967000198</t>
        </is>
      </c>
      <c r="G280" t="inlineStr">
        <is>
          <t>True</t>
        </is>
      </c>
      <c r="H280" t="n">
        <v>2</v>
      </c>
      <c r="I280" t="n">
        <v>2</v>
      </c>
      <c r="J280" t="n">
        <v>2000</v>
      </c>
      <c r="K280" s="27" t="n">
        <v>45792</v>
      </c>
      <c r="L280" s="27" t="n">
        <v>45792</v>
      </c>
      <c r="M280" s="27" t="n">
        <v>45792</v>
      </c>
      <c r="N280" t="n">
        <v>4000</v>
      </c>
      <c r="O280" t="n">
        <v>4000</v>
      </c>
      <c r="P280" s="27" t="n">
        <v>45758</v>
      </c>
      <c r="Q280" t="inlineStr">
        <is>
          <t>Transferência Bancária ou Pix</t>
        </is>
      </c>
      <c r="R280" t="inlineStr">
        <is>
          <t>17</t>
        </is>
      </c>
      <c r="S280" t="inlineStr">
        <is>
          <t>Mão de Obra - PJ</t>
        </is>
      </c>
      <c r="T280" t="inlineStr">
        <is>
          <t>MDO PJ Fixo</t>
        </is>
      </c>
      <c r="U280" t="inlineStr">
        <is>
          <t>Documentação Aprovada</t>
        </is>
      </c>
      <c r="V280" t="inlineStr">
        <is>
          <t>Aprovado Diretoria</t>
        </is>
      </c>
      <c r="W280" t="inlineStr">
        <is>
          <t>Aprovado Caixa</t>
        </is>
      </c>
      <c r="X280" t="inlineStr">
        <is>
          <t>Parcela_Paga</t>
        </is>
      </c>
      <c r="Y280" t="inlineStr">
        <is>
          <t>Bar Brahma - Tutum Matriz - Kamino</t>
        </is>
      </c>
    </row>
    <row r="281">
      <c r="A281" t="n">
        <v>8634</v>
      </c>
      <c r="B281" t="n">
        <v>124843</v>
      </c>
      <c r="C281" t="inlineStr">
        <is>
          <t>Bar Brahma - Centro</t>
        </is>
      </c>
      <c r="D281" t="n">
        <v>114</v>
      </c>
      <c r="F281" t="inlineStr">
        <is>
          <t>PJ 26265817000185</t>
        </is>
      </c>
      <c r="G281" t="inlineStr">
        <is>
          <t>True</t>
        </is>
      </c>
      <c r="H281" t="n">
        <v>2</v>
      </c>
      <c r="I281" t="n">
        <v>2</v>
      </c>
      <c r="J281" t="n">
        <v>2100</v>
      </c>
      <c r="K281" s="27" t="n">
        <v>45792</v>
      </c>
      <c r="L281" s="27" t="n">
        <v>45792</v>
      </c>
      <c r="M281" s="27" t="n">
        <v>45792</v>
      </c>
      <c r="N281" t="n">
        <v>4200</v>
      </c>
      <c r="O281" t="n">
        <v>4200</v>
      </c>
      <c r="P281" s="27" t="n">
        <v>45758</v>
      </c>
      <c r="Q281" t="inlineStr">
        <is>
          <t>Transferência Bancária ou Pix</t>
        </is>
      </c>
      <c r="R281" t="inlineStr">
        <is>
          <t>98</t>
        </is>
      </c>
      <c r="S281" t="inlineStr">
        <is>
          <t>Mão de Obra - PJ</t>
        </is>
      </c>
      <c r="T281" t="inlineStr">
        <is>
          <t>MDO PJ Fixo</t>
        </is>
      </c>
      <c r="U281" t="inlineStr">
        <is>
          <t>Documentação Aprovada</t>
        </is>
      </c>
      <c r="V281" t="inlineStr">
        <is>
          <t>Aprovado Diretoria</t>
        </is>
      </c>
      <c r="W281" t="inlineStr">
        <is>
          <t>Aprovado Caixa</t>
        </is>
      </c>
      <c r="X281" t="inlineStr">
        <is>
          <t>Parcela_Paga</t>
        </is>
      </c>
      <c r="Y281" t="inlineStr">
        <is>
          <t>Bar Brahma - Tutum Matriz - Kamino</t>
        </is>
      </c>
    </row>
    <row r="282">
      <c r="A282" t="n">
        <v>8644</v>
      </c>
      <c r="B282" t="n">
        <v>124852</v>
      </c>
      <c r="C282" t="inlineStr">
        <is>
          <t>Bar Brahma - Centro</t>
        </is>
      </c>
      <c r="D282" t="n">
        <v>114</v>
      </c>
      <c r="F282" t="inlineStr">
        <is>
          <t>PJ 55217142000105</t>
        </is>
      </c>
      <c r="G282" t="inlineStr">
        <is>
          <t>True</t>
        </is>
      </c>
      <c r="H282" t="n">
        <v>2</v>
      </c>
      <c r="I282" t="n">
        <v>2</v>
      </c>
      <c r="J282" t="n">
        <v>2100</v>
      </c>
      <c r="K282" s="27" t="n">
        <v>45792</v>
      </c>
      <c r="L282" s="27" t="n">
        <v>45792</v>
      </c>
      <c r="M282" s="27" t="n">
        <v>45792</v>
      </c>
      <c r="N282" t="n">
        <v>4200</v>
      </c>
      <c r="O282" t="n">
        <v>4200</v>
      </c>
      <c r="P282" s="27" t="n">
        <v>45758</v>
      </c>
      <c r="Q282" t="inlineStr">
        <is>
          <t>Transferência Bancária ou Pix</t>
        </is>
      </c>
      <c r="R282" t="inlineStr">
        <is>
          <t>29</t>
        </is>
      </c>
      <c r="S282" t="inlineStr">
        <is>
          <t>Mão de Obra - PJ</t>
        </is>
      </c>
      <c r="T282" t="inlineStr">
        <is>
          <t>MDO PJ Fixo</t>
        </is>
      </c>
      <c r="U282" t="inlineStr">
        <is>
          <t>Documentação Aprovada</t>
        </is>
      </c>
      <c r="V282" t="inlineStr">
        <is>
          <t>Aprovado Diretoria</t>
        </is>
      </c>
      <c r="W282" t="inlineStr">
        <is>
          <t>Aprovado Caixa</t>
        </is>
      </c>
      <c r="X282" t="inlineStr">
        <is>
          <t>Parcela_Paga</t>
        </is>
      </c>
      <c r="Y282" t="inlineStr">
        <is>
          <t>Bar Brahma - Tutum Matriz - Kamino</t>
        </is>
      </c>
    </row>
    <row r="283">
      <c r="A283" t="n">
        <v>8642</v>
      </c>
      <c r="B283" t="n">
        <v>124851</v>
      </c>
      <c r="C283" t="inlineStr">
        <is>
          <t>Bar Brahma - Centro</t>
        </is>
      </c>
      <c r="D283" t="n">
        <v>114</v>
      </c>
      <c r="F283" t="inlineStr">
        <is>
          <t>PJ 32518871000198</t>
        </is>
      </c>
      <c r="G283" t="inlineStr">
        <is>
          <t>True</t>
        </is>
      </c>
      <c r="H283" t="n">
        <v>2</v>
      </c>
      <c r="I283" t="n">
        <v>2</v>
      </c>
      <c r="J283" t="n">
        <v>3300</v>
      </c>
      <c r="K283" s="27" t="n">
        <v>45792</v>
      </c>
      <c r="L283" s="27" t="n">
        <v>45792</v>
      </c>
      <c r="M283" s="27" t="n">
        <v>45792</v>
      </c>
      <c r="N283" t="n">
        <v>6600</v>
      </c>
      <c r="O283" t="n">
        <v>6600</v>
      </c>
      <c r="P283" s="27" t="n">
        <v>45758</v>
      </c>
      <c r="Q283" t="inlineStr">
        <is>
          <t>Transferência Bancária ou Pix</t>
        </is>
      </c>
      <c r="R283" t="inlineStr">
        <is>
          <t>660000 042025</t>
        </is>
      </c>
      <c r="S283" t="inlineStr">
        <is>
          <t>Mão de Obra - PJ</t>
        </is>
      </c>
      <c r="T283" t="inlineStr">
        <is>
          <t>MDO PJ Fixo</t>
        </is>
      </c>
      <c r="U283" t="inlineStr">
        <is>
          <t>Documentação Aprovada</t>
        </is>
      </c>
      <c r="V283" t="inlineStr">
        <is>
          <t>Aprovado Diretoria</t>
        </is>
      </c>
      <c r="W283" t="inlineStr">
        <is>
          <t>Aprovado Caixa</t>
        </is>
      </c>
      <c r="X283" t="inlineStr">
        <is>
          <t>Parcela_Paga</t>
        </is>
      </c>
      <c r="Y283" t="inlineStr">
        <is>
          <t>Bar Brahma - Tutum Matriz - Kamino</t>
        </is>
      </c>
    </row>
    <row r="284">
      <c r="A284" t="n">
        <v>8650</v>
      </c>
      <c r="B284" t="n">
        <v>124860</v>
      </c>
      <c r="C284" t="inlineStr">
        <is>
          <t>Bar Brahma - Centro</t>
        </is>
      </c>
      <c r="D284" t="n">
        <v>114</v>
      </c>
      <c r="F284" t="inlineStr">
        <is>
          <t>PJ 54954004000138</t>
        </is>
      </c>
      <c r="G284" t="inlineStr">
        <is>
          <t>True</t>
        </is>
      </c>
      <c r="H284" t="n">
        <v>2</v>
      </c>
      <c r="I284" t="n">
        <v>2</v>
      </c>
      <c r="J284" t="n">
        <v>2100</v>
      </c>
      <c r="K284" s="27" t="n">
        <v>45792</v>
      </c>
      <c r="L284" s="27" t="n">
        <v>45792</v>
      </c>
      <c r="M284" s="27" t="n">
        <v>45792</v>
      </c>
      <c r="N284" t="n">
        <v>4200</v>
      </c>
      <c r="O284" t="n">
        <v>4200</v>
      </c>
      <c r="P284" s="27" t="n">
        <v>45758</v>
      </c>
      <c r="Q284" t="inlineStr">
        <is>
          <t>Transferência Bancária ou Pix</t>
        </is>
      </c>
      <c r="R284" t="inlineStr">
        <is>
          <t>27</t>
        </is>
      </c>
      <c r="S284" t="inlineStr">
        <is>
          <t>Mão de Obra - PJ</t>
        </is>
      </c>
      <c r="T284" t="inlineStr">
        <is>
          <t>MDO PJ Fixo</t>
        </is>
      </c>
      <c r="U284" t="inlineStr">
        <is>
          <t>Documentação Aprovada</t>
        </is>
      </c>
      <c r="V284" t="inlineStr">
        <is>
          <t>Aprovado Diretoria</t>
        </is>
      </c>
      <c r="W284" t="inlineStr">
        <is>
          <t>Aprovado Caixa</t>
        </is>
      </c>
      <c r="X284" t="inlineStr">
        <is>
          <t>Parcela_Paga</t>
        </is>
      </c>
      <c r="Y284" t="inlineStr">
        <is>
          <t>Bar Brahma - Tutum Matriz - Kamino</t>
        </is>
      </c>
    </row>
    <row r="285">
      <c r="A285" t="n">
        <v>8640</v>
      </c>
      <c r="B285" t="n">
        <v>124850</v>
      </c>
      <c r="C285" t="inlineStr">
        <is>
          <t>Bar Brahma - Centro</t>
        </is>
      </c>
      <c r="D285" t="n">
        <v>114</v>
      </c>
      <c r="F285" t="inlineStr">
        <is>
          <t>PJ 50950043000106</t>
        </is>
      </c>
      <c r="G285" t="inlineStr">
        <is>
          <t>True</t>
        </is>
      </c>
      <c r="H285" t="n">
        <v>2</v>
      </c>
      <c r="I285" t="n">
        <v>2</v>
      </c>
      <c r="J285" t="n">
        <v>2000</v>
      </c>
      <c r="K285" s="27" t="n">
        <v>45792</v>
      </c>
      <c r="L285" s="27" t="n">
        <v>45792</v>
      </c>
      <c r="M285" s="27" t="n">
        <v>45792</v>
      </c>
      <c r="N285" t="n">
        <v>4000</v>
      </c>
      <c r="O285" t="n">
        <v>4000</v>
      </c>
      <c r="P285" s="27" t="n">
        <v>45758</v>
      </c>
      <c r="Q285" t="inlineStr">
        <is>
          <t>Transferência Bancária ou Pix</t>
        </is>
      </c>
      <c r="R285" t="inlineStr">
        <is>
          <t>48</t>
        </is>
      </c>
      <c r="S285" t="inlineStr">
        <is>
          <t>Mão de Obra - PJ</t>
        </is>
      </c>
      <c r="T285" t="inlineStr">
        <is>
          <t>MDO PJ Fixo</t>
        </is>
      </c>
      <c r="U285" t="inlineStr">
        <is>
          <t>Documentação Aprovada</t>
        </is>
      </c>
      <c r="V285" t="inlineStr">
        <is>
          <t>Aprovado Diretoria</t>
        </is>
      </c>
      <c r="W285" t="inlineStr">
        <is>
          <t>Aprovado Caixa</t>
        </is>
      </c>
      <c r="X285" t="inlineStr">
        <is>
          <t>Parcela_Paga</t>
        </is>
      </c>
      <c r="Y285" t="inlineStr">
        <is>
          <t>Bar Brahma - Tutum Matriz - Kamino</t>
        </is>
      </c>
    </row>
    <row r="286">
      <c r="A286" t="n">
        <v>8766</v>
      </c>
      <c r="B286" t="n">
        <v>126299</v>
      </c>
      <c r="C286" t="inlineStr">
        <is>
          <t>Bar Brahma - Centro</t>
        </is>
      </c>
      <c r="D286" t="n">
        <v>114</v>
      </c>
      <c r="F286" t="inlineStr">
        <is>
          <t>Officina Do Vidro Arte E Artesanato Ltda</t>
        </is>
      </c>
      <c r="G286" t="inlineStr">
        <is>
          <t>True</t>
        </is>
      </c>
      <c r="H286" t="n">
        <v>2</v>
      </c>
      <c r="I286" t="n">
        <v>2</v>
      </c>
      <c r="J286" t="n">
        <v>3611.64</v>
      </c>
      <c r="K286" s="27" t="n">
        <v>45792</v>
      </c>
      <c r="L286" s="27" t="n">
        <v>45792</v>
      </c>
      <c r="M286" s="27" t="n">
        <v>45792</v>
      </c>
      <c r="N286" t="n">
        <v>7223.28</v>
      </c>
      <c r="O286" t="n">
        <v>7223.28</v>
      </c>
      <c r="P286" s="27" t="n">
        <v>45764</v>
      </c>
      <c r="Q286" t="inlineStr">
        <is>
          <t>Boleto Bancário</t>
        </is>
      </c>
      <c r="R286" t="inlineStr">
        <is>
          <t>181</t>
        </is>
      </c>
      <c r="S286" t="inlineStr">
        <is>
          <t>Utilidades</t>
        </is>
      </c>
      <c r="T286" t="inlineStr">
        <is>
          <t>Utensilios</t>
        </is>
      </c>
      <c r="U286" t="inlineStr">
        <is>
          <t>Documentação Aprovada</t>
        </is>
      </c>
      <c r="V286" t="inlineStr">
        <is>
          <t>Aprovado Diretoria</t>
        </is>
      </c>
      <c r="W286" t="inlineStr">
        <is>
          <t>Aprovado Caixa</t>
        </is>
      </c>
      <c r="X286" t="inlineStr">
        <is>
          <t>Parcela_Paga</t>
        </is>
      </c>
      <c r="Y286" t="inlineStr">
        <is>
          <t>Bar Brahma - Ypiranga Matriz - Kamino</t>
        </is>
      </c>
    </row>
    <row r="287">
      <c r="A287" t="n">
        <v>8923</v>
      </c>
      <c r="B287" t="n">
        <v>127445</v>
      </c>
      <c r="C287" t="inlineStr">
        <is>
          <t>Bar Brahma - Centro</t>
        </is>
      </c>
      <c r="D287" t="n">
        <v>114</v>
      </c>
      <c r="F287" t="inlineStr">
        <is>
          <t>LATICINIOS PIRAMIDE LTDA</t>
        </is>
      </c>
      <c r="G287" t="inlineStr">
        <is>
          <t>True</t>
        </is>
      </c>
      <c r="H287" t="n">
        <v>2</v>
      </c>
      <c r="I287" t="n">
        <v>2</v>
      </c>
      <c r="J287" t="n">
        <v>3000</v>
      </c>
      <c r="K287" s="27" t="n">
        <v>45792</v>
      </c>
      <c r="L287" s="27" t="n">
        <v>45792</v>
      </c>
      <c r="M287" s="27" t="n">
        <v>45792</v>
      </c>
      <c r="N287" t="n">
        <v>6000</v>
      </c>
      <c r="O287" t="n">
        <v>6000</v>
      </c>
      <c r="P287" s="27" t="n">
        <v>45772</v>
      </c>
      <c r="Q287" t="inlineStr">
        <is>
          <t>Boleto Bancário</t>
        </is>
      </c>
      <c r="R287" t="inlineStr">
        <is>
          <t>76492</t>
        </is>
      </c>
      <c r="S287" t="inlineStr">
        <is>
          <t>Custo Mercadoria Vendida</t>
        </is>
      </c>
      <c r="T287" t="inlineStr">
        <is>
          <t>Insumos - Alimentos</t>
        </is>
      </c>
      <c r="U287" t="inlineStr">
        <is>
          <t>Documentação Aprovada</t>
        </is>
      </c>
      <c r="V287" t="inlineStr">
        <is>
          <t>Aprovado Diretoria</t>
        </is>
      </c>
      <c r="W287" t="inlineStr">
        <is>
          <t>Aprovado Caixa</t>
        </is>
      </c>
      <c r="X287" t="inlineStr">
        <is>
          <t>Parcela_Paga</t>
        </is>
      </c>
      <c r="Y287" t="inlineStr">
        <is>
          <t>Bar Brahma - Ypiranga Matriz - Kamino</t>
        </is>
      </c>
    </row>
    <row r="288">
      <c r="A288" t="n">
        <v>8991</v>
      </c>
      <c r="B288" t="n">
        <v>128743</v>
      </c>
      <c r="C288" t="inlineStr">
        <is>
          <t>Bar Brahma - Centro</t>
        </is>
      </c>
      <c r="D288" t="n">
        <v>114</v>
      </c>
      <c r="F288" t="inlineStr">
        <is>
          <t>WPP COMERCIO DE CARNES LTDA</t>
        </is>
      </c>
      <c r="G288" t="inlineStr">
        <is>
          <t>True</t>
        </is>
      </c>
      <c r="H288" t="n">
        <v>2</v>
      </c>
      <c r="I288" t="n">
        <v>1</v>
      </c>
      <c r="J288" t="n">
        <v>3540.44</v>
      </c>
      <c r="K288" s="27" t="n">
        <v>45793</v>
      </c>
      <c r="L288" s="27" t="n">
        <v>45792</v>
      </c>
      <c r="M288" s="27" t="n">
        <v>45792</v>
      </c>
      <c r="N288" t="n">
        <v>7080.87</v>
      </c>
      <c r="O288" t="n">
        <v>7080.87</v>
      </c>
      <c r="P288" s="27" t="n">
        <v>45782</v>
      </c>
      <c r="Q288" t="inlineStr">
        <is>
          <t>Boleto Bancário</t>
        </is>
      </c>
      <c r="R288" t="inlineStr">
        <is>
          <t>72365</t>
        </is>
      </c>
      <c r="S288" t="inlineStr">
        <is>
          <t>Custo Mercadoria Vendida</t>
        </is>
      </c>
      <c r="T288" t="inlineStr">
        <is>
          <t>Insumos - Alimentos</t>
        </is>
      </c>
      <c r="U288" t="inlineStr">
        <is>
          <t>Documentação Aprovada</t>
        </is>
      </c>
      <c r="V288" t="inlineStr">
        <is>
          <t>Aprovado Diretoria</t>
        </is>
      </c>
      <c r="W288" t="inlineStr">
        <is>
          <t>Aprovado Caixa</t>
        </is>
      </c>
      <c r="X288" t="inlineStr">
        <is>
          <t>Parcela_Paga</t>
        </is>
      </c>
      <c r="Y288" t="inlineStr">
        <is>
          <t>Bar Brahma - Ypiranga Matriz - Kamino</t>
        </is>
      </c>
    </row>
    <row r="289">
      <c r="A289" t="n">
        <v>8988</v>
      </c>
      <c r="B289" t="n">
        <v>128537</v>
      </c>
      <c r="C289" t="inlineStr">
        <is>
          <t>Bar Brahma - Centro</t>
        </is>
      </c>
      <c r="D289" t="n">
        <v>114</v>
      </c>
      <c r="F289" t="inlineStr">
        <is>
          <t>BB DISTRIBUIDORA DE CARNES LTDA</t>
        </is>
      </c>
      <c r="G289" t="inlineStr">
        <is>
          <t>True</t>
        </is>
      </c>
      <c r="H289" t="n">
        <v>2</v>
      </c>
      <c r="I289" t="n">
        <v>2</v>
      </c>
      <c r="J289" t="n">
        <v>3336.71</v>
      </c>
      <c r="K289" s="27" t="n">
        <v>45793</v>
      </c>
      <c r="L289" s="27" t="n">
        <v>45792</v>
      </c>
      <c r="M289" s="27" t="n">
        <v>45792</v>
      </c>
      <c r="N289" t="n">
        <v>6673.43</v>
      </c>
      <c r="O289" t="n">
        <v>6673.43</v>
      </c>
      <c r="P289" s="27" t="n">
        <v>45779</v>
      </c>
      <c r="Q289" t="inlineStr">
        <is>
          <t>Boleto Bancário</t>
        </is>
      </c>
      <c r="R289" t="inlineStr">
        <is>
          <t>391650</t>
        </is>
      </c>
      <c r="S289" t="inlineStr">
        <is>
          <t>Custo Mercadoria Vendida</t>
        </is>
      </c>
      <c r="T289" t="inlineStr">
        <is>
          <t>Insumos - Alimentos</t>
        </is>
      </c>
      <c r="U289" t="inlineStr">
        <is>
          <t>Documentação Aprovada</t>
        </is>
      </c>
      <c r="V289" t="inlineStr">
        <is>
          <t>Aprovado Diretoria</t>
        </is>
      </c>
      <c r="W289" t="inlineStr">
        <is>
          <t>Aprovado Caixa</t>
        </is>
      </c>
      <c r="X289" t="inlineStr">
        <is>
          <t>Parcela_Paga</t>
        </is>
      </c>
      <c r="Y289" t="inlineStr">
        <is>
          <t>Bar Brahma - Ypiranga Matriz - Kamino</t>
        </is>
      </c>
    </row>
    <row r="290">
      <c r="A290" t="n">
        <v>8906</v>
      </c>
      <c r="B290" t="n">
        <v>127176</v>
      </c>
      <c r="C290" t="inlineStr">
        <is>
          <t>Bar Brahma - Centro</t>
        </is>
      </c>
      <c r="D290" t="n">
        <v>114</v>
      </c>
      <c r="F290" t="inlineStr">
        <is>
          <t>BB DISTRIBUIDORA DE CARNES LTDA</t>
        </is>
      </c>
      <c r="G290" t="inlineStr">
        <is>
          <t>True</t>
        </is>
      </c>
      <c r="H290" t="n">
        <v>2</v>
      </c>
      <c r="I290" t="n">
        <v>2</v>
      </c>
      <c r="J290" t="n">
        <v>3911.67</v>
      </c>
      <c r="K290" s="27" t="n">
        <v>45791</v>
      </c>
      <c r="L290" s="27" t="n">
        <v>45790</v>
      </c>
      <c r="M290" s="27" t="n">
        <v>45790</v>
      </c>
      <c r="N290" t="n">
        <v>7823.34</v>
      </c>
      <c r="O290" t="n">
        <v>7823.34</v>
      </c>
      <c r="P290" s="27" t="n">
        <v>45771</v>
      </c>
      <c r="Q290" t="inlineStr">
        <is>
          <t>Boleto Bancário</t>
        </is>
      </c>
      <c r="R290" t="inlineStr">
        <is>
          <t>391425</t>
        </is>
      </c>
      <c r="S290" t="inlineStr">
        <is>
          <t>Custo Mercadoria Vendida</t>
        </is>
      </c>
      <c r="T290" t="inlineStr">
        <is>
          <t>Insumos - Alimentos</t>
        </is>
      </c>
      <c r="U290" t="inlineStr">
        <is>
          <t>Documentação Aprovada</t>
        </is>
      </c>
      <c r="V290" t="inlineStr">
        <is>
          <t>Aprovado Diretoria</t>
        </is>
      </c>
      <c r="W290" t="inlineStr">
        <is>
          <t>Aprovado Caixa</t>
        </is>
      </c>
      <c r="X290" t="inlineStr">
        <is>
          <t>Parcela_Paga</t>
        </is>
      </c>
      <c r="Y290" t="inlineStr">
        <is>
          <t>Bar Brahma - Ypiranga Matriz - Kamino</t>
        </is>
      </c>
    </row>
    <row r="291">
      <c r="A291" t="n">
        <v>8836</v>
      </c>
      <c r="B291" t="n">
        <v>126510</v>
      </c>
      <c r="C291" t="inlineStr">
        <is>
          <t>Bar Brahma - Centro</t>
        </is>
      </c>
      <c r="D291" t="n">
        <v>114</v>
      </c>
      <c r="F291" t="inlineStr">
        <is>
          <t>LATICINIOS PIRAMIDE LTDA</t>
        </is>
      </c>
      <c r="G291" t="inlineStr">
        <is>
          <t>True</t>
        </is>
      </c>
      <c r="H291" t="n">
        <v>3</v>
      </c>
      <c r="I291" t="n">
        <v>3</v>
      </c>
      <c r="J291" t="n">
        <v>3829.8</v>
      </c>
      <c r="K291" s="27" t="n">
        <v>45791</v>
      </c>
      <c r="L291" s="27" t="n">
        <v>45790</v>
      </c>
      <c r="M291" s="27" t="n">
        <v>45790</v>
      </c>
      <c r="N291" t="n">
        <v>11489.4</v>
      </c>
      <c r="O291" t="n">
        <v>11489.4</v>
      </c>
      <c r="P291" s="27" t="n">
        <v>45764</v>
      </c>
      <c r="Q291" t="inlineStr">
        <is>
          <t>Boleto Bancário</t>
        </is>
      </c>
      <c r="R291" t="inlineStr">
        <is>
          <t>76363</t>
        </is>
      </c>
      <c r="S291" t="inlineStr">
        <is>
          <t>Custo Mercadoria Vendida</t>
        </is>
      </c>
      <c r="T291" t="inlineStr">
        <is>
          <t>Insumos - Alimentos</t>
        </is>
      </c>
      <c r="U291" t="inlineStr">
        <is>
          <t>Documentação Aprovada</t>
        </is>
      </c>
      <c r="V291" t="inlineStr">
        <is>
          <t>Aprovado Diretoria</t>
        </is>
      </c>
      <c r="W291" t="inlineStr">
        <is>
          <t>Aprovado Caixa</t>
        </is>
      </c>
      <c r="X291" t="inlineStr">
        <is>
          <t>Parcela_Paga</t>
        </is>
      </c>
      <c r="Y291" t="inlineStr">
        <is>
          <t>Bar Brahma - Ypiranga Matriz - Kamino</t>
        </is>
      </c>
    </row>
    <row r="292">
      <c r="A292" t="n">
        <v>8830</v>
      </c>
      <c r="B292" t="n">
        <v>126489</v>
      </c>
      <c r="C292" t="inlineStr">
        <is>
          <t>Bar Brahma - Centro</t>
        </is>
      </c>
      <c r="D292" t="n">
        <v>114</v>
      </c>
      <c r="F292" t="inlineStr">
        <is>
          <t xml:space="preserve">EMPORIO MEL </t>
        </is>
      </c>
      <c r="G292" t="inlineStr">
        <is>
          <t>True</t>
        </is>
      </c>
      <c r="H292" t="n">
        <v>3</v>
      </c>
      <c r="I292" t="n">
        <v>2</v>
      </c>
      <c r="J292" t="n">
        <v>4127.06</v>
      </c>
      <c r="K292" s="27" t="n">
        <v>45790</v>
      </c>
      <c r="L292" s="27" t="n">
        <v>45790</v>
      </c>
      <c r="M292" s="27" t="n">
        <v>45790</v>
      </c>
      <c r="N292" t="n">
        <v>12381.17</v>
      </c>
      <c r="O292" t="n">
        <v>12381.17</v>
      </c>
      <c r="P292" s="27" t="n">
        <v>45764</v>
      </c>
      <c r="Q292" t="inlineStr">
        <is>
          <t>Boleto Bancário</t>
        </is>
      </c>
      <c r="R292" t="inlineStr">
        <is>
          <t>448429</t>
        </is>
      </c>
      <c r="S292" t="inlineStr">
        <is>
          <t>Custo Mercadoria Vendida</t>
        </is>
      </c>
      <c r="T292" t="inlineStr">
        <is>
          <t>Insumos - Alimentos</t>
        </is>
      </c>
      <c r="U292" t="inlineStr">
        <is>
          <t>Documentação Aprovada</t>
        </is>
      </c>
      <c r="V292" t="inlineStr">
        <is>
          <t>Aprovado Diretoria</t>
        </is>
      </c>
      <c r="W292" t="inlineStr">
        <is>
          <t>Aprovado Caixa</t>
        </is>
      </c>
      <c r="X292" t="inlineStr">
        <is>
          <t>Parcela_Paga</t>
        </is>
      </c>
      <c r="Y292" t="inlineStr">
        <is>
          <t>Bar Brahma - Ypiranga Matriz - Kamino</t>
        </is>
      </c>
    </row>
    <row r="293">
      <c r="A293" t="n">
        <v>8987</v>
      </c>
      <c r="B293" t="n">
        <v>128537</v>
      </c>
      <c r="C293" t="inlineStr">
        <is>
          <t>Bar Brahma - Centro</t>
        </is>
      </c>
      <c r="D293" t="n">
        <v>114</v>
      </c>
      <c r="F293" t="inlineStr">
        <is>
          <t>BB DISTRIBUIDORA DE CARNES LTDA</t>
        </is>
      </c>
      <c r="G293" t="inlineStr">
        <is>
          <t>True</t>
        </is>
      </c>
      <c r="H293" t="n">
        <v>2</v>
      </c>
      <c r="I293" t="n">
        <v>1</v>
      </c>
      <c r="J293" t="n">
        <v>3336.72</v>
      </c>
      <c r="K293" s="27" t="n">
        <v>45791</v>
      </c>
      <c r="L293" s="27" t="n">
        <v>45790</v>
      </c>
      <c r="M293" s="27" t="n">
        <v>45790</v>
      </c>
      <c r="N293" t="n">
        <v>6673.43</v>
      </c>
      <c r="O293" t="n">
        <v>6673.43</v>
      </c>
      <c r="P293" s="27" t="n">
        <v>45779</v>
      </c>
      <c r="Q293" t="inlineStr">
        <is>
          <t>Boleto Bancário</t>
        </is>
      </c>
      <c r="R293" t="inlineStr">
        <is>
          <t>391650</t>
        </is>
      </c>
      <c r="S293" t="inlineStr">
        <is>
          <t>Custo Mercadoria Vendida</t>
        </is>
      </c>
      <c r="T293" t="inlineStr">
        <is>
          <t>Insumos - Alimentos</t>
        </is>
      </c>
      <c r="U293" t="inlineStr">
        <is>
          <t>Documentação Aprovada</t>
        </is>
      </c>
      <c r="V293" t="inlineStr">
        <is>
          <t>Aprovado Diretoria</t>
        </is>
      </c>
      <c r="W293" t="inlineStr">
        <is>
          <t>Aprovado Caixa</t>
        </is>
      </c>
      <c r="X293" t="inlineStr">
        <is>
          <t>Parcela_Paga</t>
        </is>
      </c>
      <c r="Y293" t="inlineStr">
        <is>
          <t>Bar Brahma - Ypiranga Matriz - Kamino</t>
        </is>
      </c>
    </row>
    <row r="294">
      <c r="A294" t="n">
        <v>8671</v>
      </c>
      <c r="B294" t="n">
        <v>125129</v>
      </c>
      <c r="C294" t="inlineStr">
        <is>
          <t>Bar Brahma - Centro</t>
        </is>
      </c>
      <c r="D294" t="n">
        <v>114</v>
      </c>
      <c r="F294" t="inlineStr">
        <is>
          <t>ARAM JUVENCIO RIBEIRO</t>
        </is>
      </c>
      <c r="G294" t="inlineStr">
        <is>
          <t>True</t>
        </is>
      </c>
      <c r="H294" t="n">
        <v>9</v>
      </c>
      <c r="I294" t="n">
        <v>2</v>
      </c>
      <c r="J294" t="n">
        <v>2000</v>
      </c>
      <c r="K294" s="27" t="n">
        <v>45791</v>
      </c>
      <c r="L294" s="27" t="n">
        <v>45790</v>
      </c>
      <c r="M294" s="27" t="n">
        <v>45790</v>
      </c>
      <c r="N294" t="n">
        <v>17000</v>
      </c>
      <c r="O294" t="n">
        <v>17000</v>
      </c>
      <c r="P294" s="27" t="n">
        <v>45761</v>
      </c>
      <c r="Q294" t="inlineStr">
        <is>
          <t>Transferência Bancária ou Pix</t>
        </is>
      </c>
      <c r="R294" t="inlineStr">
        <is>
          <t>9 PARC-FIM 15/12/2025</t>
        </is>
      </c>
      <c r="S294" t="inlineStr">
        <is>
          <t>Endividamento</t>
        </is>
      </c>
      <c r="T294" t="inlineStr">
        <is>
          <t>Processo Judicial</t>
        </is>
      </c>
      <c r="U294" t="inlineStr">
        <is>
          <t>Documentação Aprovada</t>
        </is>
      </c>
      <c r="V294" t="inlineStr">
        <is>
          <t>Aprovado Diretoria</t>
        </is>
      </c>
      <c r="W294" t="inlineStr">
        <is>
          <t>Aprovado Caixa</t>
        </is>
      </c>
      <c r="X294" t="inlineStr">
        <is>
          <t>Parcela_Paga</t>
        </is>
      </c>
      <c r="Y294" t="inlineStr">
        <is>
          <t>Bar Brahma - Tutum Matriz - Kamino</t>
        </is>
      </c>
    </row>
    <row r="295">
      <c r="A295" t="n">
        <v>8480</v>
      </c>
      <c r="B295" t="n">
        <v>121412</v>
      </c>
      <c r="C295" t="inlineStr">
        <is>
          <t>Bar Brahma - Centro</t>
        </is>
      </c>
      <c r="D295" t="n">
        <v>114</v>
      </c>
      <c r="F295" t="inlineStr">
        <is>
          <t>WEMERSON CARLOS RODRIGUES RIOS</t>
        </is>
      </c>
      <c r="G295" t="inlineStr">
        <is>
          <t>True</t>
        </is>
      </c>
      <c r="H295" t="n">
        <v>5</v>
      </c>
      <c r="I295" t="n">
        <v>2</v>
      </c>
      <c r="J295" t="n">
        <v>2000</v>
      </c>
      <c r="K295" s="27" t="n">
        <v>45791</v>
      </c>
      <c r="L295" s="27" t="n">
        <v>45790</v>
      </c>
      <c r="M295" s="27" t="n">
        <v>45790</v>
      </c>
      <c r="N295" t="n">
        <v>10000</v>
      </c>
      <c r="O295" t="n">
        <v>10000</v>
      </c>
      <c r="P295" s="27" t="n">
        <v>45748</v>
      </c>
      <c r="Q295" t="inlineStr">
        <is>
          <t>Transferência Bancária ou Pix</t>
        </is>
      </c>
      <c r="R295" t="inlineStr">
        <is>
          <t>.</t>
        </is>
      </c>
      <c r="S295" t="inlineStr">
        <is>
          <t>Endividamento</t>
        </is>
      </c>
      <c r="T295" t="inlineStr">
        <is>
          <t>Processo Judicial</t>
        </is>
      </c>
      <c r="U295" t="inlineStr">
        <is>
          <t>Documentação Aprovada</t>
        </is>
      </c>
      <c r="V295" t="inlineStr">
        <is>
          <t>Aprovado Diretoria</t>
        </is>
      </c>
      <c r="W295" t="inlineStr">
        <is>
          <t>Aprovado Caixa</t>
        </is>
      </c>
      <c r="X295" t="inlineStr">
        <is>
          <t>Parcela_Paga</t>
        </is>
      </c>
      <c r="Y295" t="inlineStr">
        <is>
          <t>Tempus - Kamino</t>
        </is>
      </c>
    </row>
    <row r="296">
      <c r="A296" t="n">
        <v>4207</v>
      </c>
      <c r="B296" t="n">
        <v>71616</v>
      </c>
      <c r="C296" t="inlineStr">
        <is>
          <t>Bar Brahma - Centro</t>
        </is>
      </c>
      <c r="D296" t="n">
        <v>114</v>
      </c>
      <c r="F296" t="inlineStr">
        <is>
          <t>PROCESSO TRABALHISTA</t>
        </is>
      </c>
      <c r="G296" t="inlineStr">
        <is>
          <t>True</t>
        </is>
      </c>
      <c r="H296" t="n">
        <v>14</v>
      </c>
      <c r="I296" t="n">
        <v>9</v>
      </c>
      <c r="J296" t="n">
        <v>2000</v>
      </c>
      <c r="K296" s="27" t="n">
        <v>45789</v>
      </c>
      <c r="L296" s="27" t="n">
        <v>45789</v>
      </c>
      <c r="M296" s="27" t="n">
        <v>45789</v>
      </c>
      <c r="N296" t="n">
        <v>28000</v>
      </c>
      <c r="O296" t="n">
        <v>28000</v>
      </c>
      <c r="P296" s="27" t="n">
        <v>45526</v>
      </c>
      <c r="Q296" t="inlineStr">
        <is>
          <t>Transferência Bancária ou Pix</t>
        </is>
      </c>
      <c r="R296" t="inlineStr">
        <is>
          <t>14 PARC-FIM 13/10/2025</t>
        </is>
      </c>
      <c r="S296" t="inlineStr">
        <is>
          <t>Endividamento</t>
        </is>
      </c>
      <c r="T296" t="inlineStr">
        <is>
          <t>Processo Judicial</t>
        </is>
      </c>
      <c r="U296" t="inlineStr">
        <is>
          <t>Documentação Aprovada</t>
        </is>
      </c>
      <c r="V296" t="inlineStr">
        <is>
          <t>Aprovado Diretoria</t>
        </is>
      </c>
      <c r="W296" t="inlineStr">
        <is>
          <t>Aprovado Caixa</t>
        </is>
      </c>
      <c r="X296" t="inlineStr">
        <is>
          <t>Parcela_Paga</t>
        </is>
      </c>
      <c r="Y296" t="inlineStr">
        <is>
          <t>Tempus - Kamino</t>
        </is>
      </c>
    </row>
    <row r="297">
      <c r="A297" t="n">
        <v>3602</v>
      </c>
      <c r="B297" t="n">
        <v>66202</v>
      </c>
      <c r="C297" t="inlineStr">
        <is>
          <t>Bar Brahma - Centro</t>
        </is>
      </c>
      <c r="D297" t="n">
        <v>114</v>
      </c>
      <c r="F297" t="inlineStr">
        <is>
          <t>PROCESSO TRABALHISTA</t>
        </is>
      </c>
      <c r="G297" t="inlineStr">
        <is>
          <t>True</t>
        </is>
      </c>
      <c r="H297" t="n">
        <v>10</v>
      </c>
      <c r="I297" t="n">
        <v>10</v>
      </c>
      <c r="J297" t="n">
        <v>2500</v>
      </c>
      <c r="K297" s="27" t="n">
        <v>45789</v>
      </c>
      <c r="L297" s="27" t="n">
        <v>45789</v>
      </c>
      <c r="M297" s="27" t="n">
        <v>45789</v>
      </c>
      <c r="N297" t="n">
        <v>25000</v>
      </c>
      <c r="O297" t="n">
        <v>25000</v>
      </c>
      <c r="P297" s="27" t="n">
        <v>45495</v>
      </c>
      <c r="Q297" t="inlineStr">
        <is>
          <t>Transferência Bancária ou Pix</t>
        </is>
      </c>
      <c r="R297" t="inlineStr">
        <is>
          <t>.</t>
        </is>
      </c>
      <c r="S297" t="inlineStr">
        <is>
          <t>Endividamento</t>
        </is>
      </c>
      <c r="T297" t="inlineStr">
        <is>
          <t>Processo Judicial</t>
        </is>
      </c>
      <c r="U297" t="inlineStr">
        <is>
          <t>Documentação Aprovada</t>
        </is>
      </c>
      <c r="V297" t="inlineStr">
        <is>
          <t>Aprovado Diretoria</t>
        </is>
      </c>
      <c r="W297" t="inlineStr">
        <is>
          <t>Aprovado Caixa</t>
        </is>
      </c>
      <c r="X297" t="inlineStr">
        <is>
          <t>Parcela_Paga</t>
        </is>
      </c>
      <c r="Y297" t="inlineStr">
        <is>
          <t>Tempus - Kamino</t>
        </is>
      </c>
    </row>
    <row r="298">
      <c r="A298" t="n">
        <v>8989</v>
      </c>
      <c r="B298" t="n">
        <v>128540</v>
      </c>
      <c r="C298" t="inlineStr">
        <is>
          <t>Bar Brahma - Centro</t>
        </is>
      </c>
      <c r="D298" t="n">
        <v>114</v>
      </c>
      <c r="F298" t="inlineStr">
        <is>
          <t>BB DISTRIBUIDORA DE CARNES LTDA</t>
        </is>
      </c>
      <c r="G298" t="inlineStr">
        <is>
          <t>True</t>
        </is>
      </c>
      <c r="H298" t="n">
        <v>2</v>
      </c>
      <c r="I298" t="n">
        <v>1</v>
      </c>
      <c r="J298" t="n">
        <v>3717.14</v>
      </c>
      <c r="K298" s="27" t="n">
        <v>45789</v>
      </c>
      <c r="L298" s="27" t="n">
        <v>45789</v>
      </c>
      <c r="M298" s="27" t="n">
        <v>45789</v>
      </c>
      <c r="N298" t="n">
        <v>7434.28</v>
      </c>
      <c r="O298" t="n">
        <v>7434.28</v>
      </c>
      <c r="P298" s="27" t="n">
        <v>45779</v>
      </c>
      <c r="Q298" t="inlineStr">
        <is>
          <t>Boleto Bancário</t>
        </is>
      </c>
      <c r="R298" t="inlineStr">
        <is>
          <t>391758</t>
        </is>
      </c>
      <c r="S298" t="inlineStr">
        <is>
          <t>Custo Mercadoria Vendida</t>
        </is>
      </c>
      <c r="T298" t="inlineStr">
        <is>
          <t>Insumos - Alimentos</t>
        </is>
      </c>
      <c r="U298" t="inlineStr">
        <is>
          <t>Documentação Aprovada</t>
        </is>
      </c>
      <c r="V298" t="inlineStr">
        <is>
          <t>Aprovado Diretoria</t>
        </is>
      </c>
      <c r="W298" t="inlineStr">
        <is>
          <t>Aprovado Caixa</t>
        </is>
      </c>
      <c r="X298" t="inlineStr">
        <is>
          <t>Parcela_Paga</t>
        </is>
      </c>
      <c r="Y298" t="inlineStr">
        <is>
          <t>Bar Brahma - Ypiranga Matriz - Kamino</t>
        </is>
      </c>
    </row>
    <row r="299">
      <c r="A299" t="n">
        <v>8924</v>
      </c>
      <c r="B299" t="n">
        <v>127502</v>
      </c>
      <c r="C299" t="inlineStr">
        <is>
          <t>Bar Brahma - Centro</t>
        </is>
      </c>
      <c r="D299" t="n">
        <v>114</v>
      </c>
      <c r="F299" t="inlineStr">
        <is>
          <t>GABRIEL RIBEIRO SOARES</t>
        </is>
      </c>
      <c r="G299" t="inlineStr">
        <is>
          <t>True</t>
        </is>
      </c>
      <c r="H299" t="n">
        <v>7</v>
      </c>
      <c r="I299" t="n">
        <v>1</v>
      </c>
      <c r="J299" t="n">
        <v>2500</v>
      </c>
      <c r="K299" s="27" t="n">
        <v>45789</v>
      </c>
      <c r="L299" s="27" t="n">
        <v>45789</v>
      </c>
      <c r="M299" s="27" t="n">
        <v>45789</v>
      </c>
      <c r="N299" t="n">
        <v>16000</v>
      </c>
      <c r="O299" t="n">
        <v>16000</v>
      </c>
      <c r="P299" s="27" t="n">
        <v>45772</v>
      </c>
      <c r="Q299" t="inlineStr">
        <is>
          <t>Transferência Bancária ou Pix</t>
        </is>
      </c>
      <c r="R299" t="inlineStr">
        <is>
          <t>7 PARC-FIM 12/11/2025</t>
        </is>
      </c>
      <c r="S299" t="inlineStr">
        <is>
          <t>Endividamento</t>
        </is>
      </c>
      <c r="T299" t="inlineStr">
        <is>
          <t>Processo Judicial</t>
        </is>
      </c>
      <c r="U299" t="inlineStr">
        <is>
          <t>Documentação Aprovada</t>
        </is>
      </c>
      <c r="V299" t="inlineStr">
        <is>
          <t>Aprovado Diretoria</t>
        </is>
      </c>
      <c r="W299" t="inlineStr">
        <is>
          <t>Aprovado Caixa</t>
        </is>
      </c>
      <c r="X299" t="inlineStr">
        <is>
          <t>Parcela_Paga</t>
        </is>
      </c>
      <c r="Y299" t="inlineStr">
        <is>
          <t>Bar Brahma - Tutum Matriz - Kamino</t>
        </is>
      </c>
    </row>
    <row r="300">
      <c r="A300" t="n">
        <v>8922</v>
      </c>
      <c r="B300" t="n">
        <v>127445</v>
      </c>
      <c r="C300" t="inlineStr">
        <is>
          <t>Bar Brahma - Centro</t>
        </is>
      </c>
      <c r="D300" t="n">
        <v>114</v>
      </c>
      <c r="F300" t="inlineStr">
        <is>
          <t>LATICINIOS PIRAMIDE LTDA</t>
        </is>
      </c>
      <c r="G300" t="inlineStr">
        <is>
          <t>True</t>
        </is>
      </c>
      <c r="H300" t="n">
        <v>2</v>
      </c>
      <c r="I300" t="n">
        <v>1</v>
      </c>
      <c r="J300" t="n">
        <v>3000</v>
      </c>
      <c r="K300" s="27" t="n">
        <v>45785</v>
      </c>
      <c r="L300" s="27" t="n">
        <v>45785</v>
      </c>
      <c r="M300" s="27" t="n">
        <v>45785</v>
      </c>
      <c r="N300" t="n">
        <v>6000</v>
      </c>
      <c r="O300" t="n">
        <v>6000</v>
      </c>
      <c r="P300" s="27" t="n">
        <v>45772</v>
      </c>
      <c r="Q300" t="inlineStr">
        <is>
          <t>Boleto Bancário</t>
        </is>
      </c>
      <c r="R300" t="inlineStr">
        <is>
          <t>76492</t>
        </is>
      </c>
      <c r="S300" t="inlineStr">
        <is>
          <t>Custo Mercadoria Vendida</t>
        </is>
      </c>
      <c r="T300" t="inlineStr">
        <is>
          <t>Insumos - Alimentos</t>
        </is>
      </c>
      <c r="U300" t="inlineStr">
        <is>
          <t>Documentação Aprovada</t>
        </is>
      </c>
      <c r="V300" t="inlineStr">
        <is>
          <t>Aprovado Diretoria</t>
        </is>
      </c>
      <c r="W300" t="inlineStr">
        <is>
          <t>Aprovado Caixa</t>
        </is>
      </c>
      <c r="X300" t="inlineStr">
        <is>
          <t>Parcela_Paga</t>
        </is>
      </c>
      <c r="Y300" t="inlineStr">
        <is>
          <t>Bar Brahma - Ypiranga Matriz - Kamino</t>
        </is>
      </c>
    </row>
    <row r="301">
      <c r="A301" t="n">
        <v>2869</v>
      </c>
      <c r="B301" t="n">
        <v>59352</v>
      </c>
      <c r="C301" t="inlineStr">
        <is>
          <t>Bar Brahma - Centro</t>
        </is>
      </c>
      <c r="D301" t="n">
        <v>114</v>
      </c>
      <c r="F301" t="inlineStr">
        <is>
          <t>PROCESSO TRABALHISTA</t>
        </is>
      </c>
      <c r="G301" t="inlineStr">
        <is>
          <t>True</t>
        </is>
      </c>
      <c r="H301" t="n">
        <v>22</v>
      </c>
      <c r="I301" t="n">
        <v>11</v>
      </c>
      <c r="J301" t="n">
        <v>2500</v>
      </c>
      <c r="K301" s="27" t="n">
        <v>45785</v>
      </c>
      <c r="L301" s="27" t="n">
        <v>45785</v>
      </c>
      <c r="M301" s="27" t="n">
        <v>45785</v>
      </c>
      <c r="N301" t="n">
        <v>55000</v>
      </c>
      <c r="O301" t="n">
        <v>55000</v>
      </c>
      <c r="P301" s="27" t="n">
        <v>45461</v>
      </c>
      <c r="Q301" t="inlineStr">
        <is>
          <t>Transferência Bancária ou Pix</t>
        </is>
      </c>
      <c r="R301" t="inlineStr">
        <is>
          <t>22 PARC-FIM 08/04/2026</t>
        </is>
      </c>
      <c r="S301" t="inlineStr">
        <is>
          <t>Endividamento</t>
        </is>
      </c>
      <c r="T301" t="inlineStr">
        <is>
          <t>Processo Judicial</t>
        </is>
      </c>
      <c r="U301" t="inlineStr">
        <is>
          <t>Documentação Aprovada</t>
        </is>
      </c>
      <c r="V301" t="inlineStr">
        <is>
          <t>Aprovado Diretoria</t>
        </is>
      </c>
      <c r="W301" t="inlineStr">
        <is>
          <t>Aprovado Caixa</t>
        </is>
      </c>
      <c r="X301" t="inlineStr">
        <is>
          <t>Parcela_Paga</t>
        </is>
      </c>
      <c r="Y301" t="inlineStr">
        <is>
          <t>Tempus - Kamino</t>
        </is>
      </c>
    </row>
    <row r="302">
      <c r="A302" t="n">
        <v>8840</v>
      </c>
      <c r="B302" t="n">
        <v>126558</v>
      </c>
      <c r="C302" t="inlineStr">
        <is>
          <t>Bar Brahma - Centro</t>
        </is>
      </c>
      <c r="D302" t="n">
        <v>114</v>
      </c>
      <c r="F302" t="inlineStr">
        <is>
          <t>MULTIFRANGOS COMERCIO DE ALIMENTOS LTDA</t>
        </is>
      </c>
      <c r="G302" t="inlineStr">
        <is>
          <t>True</t>
        </is>
      </c>
      <c r="H302" t="n">
        <v>2</v>
      </c>
      <c r="I302" t="n">
        <v>2</v>
      </c>
      <c r="J302" t="n">
        <v>2867.06</v>
      </c>
      <c r="K302" s="27" t="n">
        <v>45784</v>
      </c>
      <c r="L302" s="27" t="n">
        <v>45784</v>
      </c>
      <c r="M302" s="27" t="n">
        <v>45784</v>
      </c>
      <c r="N302" t="n">
        <v>5734.12</v>
      </c>
      <c r="O302" t="n">
        <v>5734.12</v>
      </c>
      <c r="P302" s="27" t="n">
        <v>45764</v>
      </c>
      <c r="Q302" t="inlineStr">
        <is>
          <t>Boleto Bancário</t>
        </is>
      </c>
      <c r="R302" t="inlineStr">
        <is>
          <t>886861</t>
        </is>
      </c>
      <c r="S302" t="inlineStr">
        <is>
          <t>Custo Mercadoria Vendida</t>
        </is>
      </c>
      <c r="T302" t="inlineStr">
        <is>
          <t>Insumos - Alimentos</t>
        </is>
      </c>
      <c r="U302" t="inlineStr">
        <is>
          <t>Documentação Aprovada</t>
        </is>
      </c>
      <c r="V302" t="inlineStr">
        <is>
          <t>Aprovado Diretoria</t>
        </is>
      </c>
      <c r="W302" t="inlineStr">
        <is>
          <t>Aprovado Caixa</t>
        </is>
      </c>
      <c r="X302" t="inlineStr">
        <is>
          <t>Parcela_Paga</t>
        </is>
      </c>
      <c r="Y302" t="inlineStr">
        <is>
          <t>Bar Brahma - Ypiranga Matriz - Kamino</t>
        </is>
      </c>
    </row>
    <row r="303">
      <c r="A303" t="n">
        <v>8905</v>
      </c>
      <c r="B303" t="n">
        <v>127176</v>
      </c>
      <c r="C303" t="inlineStr">
        <is>
          <t>Bar Brahma - Centro</t>
        </is>
      </c>
      <c r="D303" t="n">
        <v>114</v>
      </c>
      <c r="F303" t="inlineStr">
        <is>
          <t>BB DISTRIBUIDORA DE CARNES LTDA</t>
        </is>
      </c>
      <c r="G303" t="inlineStr">
        <is>
          <t>True</t>
        </is>
      </c>
      <c r="H303" t="n">
        <v>2</v>
      </c>
      <c r="I303" t="n">
        <v>1</v>
      </c>
      <c r="J303" t="n">
        <v>3911.67</v>
      </c>
      <c r="K303" s="27" t="n">
        <v>45784</v>
      </c>
      <c r="L303" s="27" t="n">
        <v>45784</v>
      </c>
      <c r="M303" s="27" t="n">
        <v>45784</v>
      </c>
      <c r="N303" t="n">
        <v>7823.34</v>
      </c>
      <c r="O303" t="n">
        <v>7823.34</v>
      </c>
      <c r="P303" s="27" t="n">
        <v>45771</v>
      </c>
      <c r="Q303" t="inlineStr">
        <is>
          <t>Boleto Bancário</t>
        </is>
      </c>
      <c r="R303" t="inlineStr">
        <is>
          <t>391425</t>
        </is>
      </c>
      <c r="S303" t="inlineStr">
        <is>
          <t>Custo Mercadoria Vendida</t>
        </is>
      </c>
      <c r="T303" t="inlineStr">
        <is>
          <t>Insumos - Alimentos</t>
        </is>
      </c>
      <c r="U303" t="inlineStr">
        <is>
          <t>Documentação Aprovada</t>
        </is>
      </c>
      <c r="V303" t="inlineStr">
        <is>
          <t>Aprovado Diretoria</t>
        </is>
      </c>
      <c r="W303" t="inlineStr">
        <is>
          <t>Aprovado Caixa</t>
        </is>
      </c>
      <c r="X303" t="inlineStr">
        <is>
          <t>Parcela_Paga</t>
        </is>
      </c>
      <c r="Y303" t="inlineStr">
        <is>
          <t>Bar Brahma - Ypiranga Matriz - Kamino</t>
        </is>
      </c>
    </row>
    <row r="304">
      <c r="A304" t="n">
        <v>8835</v>
      </c>
      <c r="B304" t="n">
        <v>126510</v>
      </c>
      <c r="C304" t="inlineStr">
        <is>
          <t>Bar Brahma - Centro</t>
        </is>
      </c>
      <c r="D304" t="n">
        <v>114</v>
      </c>
      <c r="F304" t="inlineStr">
        <is>
          <t>LATICINIOS PIRAMIDE LTDA</t>
        </is>
      </c>
      <c r="G304" t="inlineStr">
        <is>
          <t>True</t>
        </is>
      </c>
      <c r="H304" t="n">
        <v>3</v>
      </c>
      <c r="I304" t="n">
        <v>2</v>
      </c>
      <c r="J304" t="n">
        <v>3829.8</v>
      </c>
      <c r="K304" s="27" t="n">
        <v>45784</v>
      </c>
      <c r="L304" s="27" t="n">
        <v>45784</v>
      </c>
      <c r="M304" s="27" t="n">
        <v>45784</v>
      </c>
      <c r="N304" t="n">
        <v>11489.4</v>
      </c>
      <c r="O304" t="n">
        <v>11489.4</v>
      </c>
      <c r="P304" s="27" t="n">
        <v>45764</v>
      </c>
      <c r="Q304" t="inlineStr">
        <is>
          <t>Boleto Bancário</t>
        </is>
      </c>
      <c r="R304" t="inlineStr">
        <is>
          <t>76363</t>
        </is>
      </c>
      <c r="S304" t="inlineStr">
        <is>
          <t>Custo Mercadoria Vendida</t>
        </is>
      </c>
      <c r="T304" t="inlineStr">
        <is>
          <t>Insumos - Alimentos</t>
        </is>
      </c>
      <c r="U304" t="inlineStr">
        <is>
          <t>Documentação Aprovada</t>
        </is>
      </c>
      <c r="V304" t="inlineStr">
        <is>
          <t>Aprovado Diretoria</t>
        </is>
      </c>
      <c r="W304" t="inlineStr">
        <is>
          <t>Aprovado Caixa</t>
        </is>
      </c>
      <c r="X304" t="inlineStr">
        <is>
          <t>Parcela_Paga</t>
        </is>
      </c>
      <c r="Y304" t="inlineStr">
        <is>
          <t>Bar Brahma - Ypiranga Matriz - Kamino</t>
        </is>
      </c>
    </row>
    <row r="305">
      <c r="A305" t="n">
        <v>8833</v>
      </c>
      <c r="B305" t="n">
        <v>126498</v>
      </c>
      <c r="C305" t="inlineStr">
        <is>
          <t>Bar Brahma - Centro</t>
        </is>
      </c>
      <c r="D305" t="n">
        <v>114</v>
      </c>
      <c r="F305" t="inlineStr">
        <is>
          <t>WPP COMERCIO DE CARNES LTDA</t>
        </is>
      </c>
      <c r="G305" t="inlineStr">
        <is>
          <t>True</t>
        </is>
      </c>
      <c r="H305" t="n">
        <v>2</v>
      </c>
      <c r="I305" t="n">
        <v>2</v>
      </c>
      <c r="J305" t="n">
        <v>3646.05</v>
      </c>
      <c r="K305" s="27" t="n">
        <v>45784</v>
      </c>
      <c r="L305" s="27" t="n">
        <v>45784</v>
      </c>
      <c r="M305" s="27" t="n">
        <v>45784</v>
      </c>
      <c r="N305" t="n">
        <v>7292.1</v>
      </c>
      <c r="O305" t="n">
        <v>7292.1</v>
      </c>
      <c r="P305" s="27" t="n">
        <v>45764</v>
      </c>
      <c r="Q305" t="inlineStr">
        <is>
          <t>Boleto Bancário</t>
        </is>
      </c>
      <c r="R305" t="inlineStr">
        <is>
          <t>72180</t>
        </is>
      </c>
      <c r="S305" t="inlineStr">
        <is>
          <t>Custo Mercadoria Vendida</t>
        </is>
      </c>
      <c r="T305" t="inlineStr">
        <is>
          <t>Insumos - Alimentos</t>
        </is>
      </c>
      <c r="U305" t="inlineStr">
        <is>
          <t>Documentação Aprovada</t>
        </is>
      </c>
      <c r="V305" t="inlineStr">
        <is>
          <t>Aprovado Diretoria</t>
        </is>
      </c>
      <c r="W305" t="inlineStr">
        <is>
          <t>Aprovado Caixa</t>
        </is>
      </c>
      <c r="X305" t="inlineStr">
        <is>
          <t>Parcela_Paga</t>
        </is>
      </c>
      <c r="Y305" t="inlineStr">
        <is>
          <t>Bar Brahma - Ypiranga Matriz - Kamino</t>
        </is>
      </c>
    </row>
    <row r="306">
      <c r="A306" t="n">
        <v>8856</v>
      </c>
      <c r="B306" t="n">
        <v>126644</v>
      </c>
      <c r="C306" t="inlineStr">
        <is>
          <t>Bar Brahma - Centro</t>
        </is>
      </c>
      <c r="D306" t="n">
        <v>114</v>
      </c>
      <c r="F306" t="inlineStr">
        <is>
          <t>BB DISTRIBUIDORA DE CARNES LTDA</t>
        </is>
      </c>
      <c r="G306" t="inlineStr">
        <is>
          <t>True</t>
        </is>
      </c>
      <c r="H306" t="n">
        <v>2</v>
      </c>
      <c r="I306" t="n">
        <v>2</v>
      </c>
      <c r="J306" t="n">
        <v>4783.13</v>
      </c>
      <c r="K306" s="27" t="n">
        <v>45784</v>
      </c>
      <c r="L306" s="27" t="n">
        <v>45784</v>
      </c>
      <c r="M306" s="27" t="n">
        <v>45784</v>
      </c>
      <c r="N306" t="n">
        <v>9556.27</v>
      </c>
      <c r="O306" t="n">
        <v>9556.27</v>
      </c>
      <c r="P306" s="27" t="n">
        <v>45769</v>
      </c>
      <c r="Q306" t="inlineStr">
        <is>
          <t>Boleto Bancário</t>
        </is>
      </c>
      <c r="R306" t="inlineStr">
        <is>
          <t>391169</t>
        </is>
      </c>
      <c r="S306" t="inlineStr">
        <is>
          <t>Custo Mercadoria Vendida</t>
        </is>
      </c>
      <c r="T306" t="inlineStr">
        <is>
          <t>Insumos - Alimentos</t>
        </is>
      </c>
      <c r="U306" t="inlineStr">
        <is>
          <t>Documentação Aprovada</t>
        </is>
      </c>
      <c r="V306" t="inlineStr">
        <is>
          <t>Aprovado Diretoria</t>
        </is>
      </c>
      <c r="W306" t="inlineStr">
        <is>
          <t>Aprovado Caixa</t>
        </is>
      </c>
      <c r="X306" t="inlineStr">
        <is>
          <t>Parcela_Paga</t>
        </is>
      </c>
      <c r="Y306" t="inlineStr">
        <is>
          <t>Bar Brahma - Ypiranga Matriz - Kamino</t>
        </is>
      </c>
    </row>
    <row r="307">
      <c r="A307" t="n">
        <v>8838</v>
      </c>
      <c r="B307" t="n">
        <v>126556</v>
      </c>
      <c r="C307" t="inlineStr">
        <is>
          <t>Bar Brahma - Centro</t>
        </is>
      </c>
      <c r="D307" t="n">
        <v>114</v>
      </c>
      <c r="F307" t="inlineStr">
        <is>
          <t>BB DISTRIBUIDORA DE CARNES LTDA</t>
        </is>
      </c>
      <c r="G307" t="inlineStr">
        <is>
          <t>True</t>
        </is>
      </c>
      <c r="H307" t="n">
        <v>2</v>
      </c>
      <c r="I307" t="n">
        <v>2</v>
      </c>
      <c r="J307" t="n">
        <v>4142.95</v>
      </c>
      <c r="K307" s="27" t="n">
        <v>45783</v>
      </c>
      <c r="L307" s="27" t="n">
        <v>45783</v>
      </c>
      <c r="M307" s="27" t="n">
        <v>45783</v>
      </c>
      <c r="N307" t="n">
        <v>8285.9</v>
      </c>
      <c r="O307" t="n">
        <v>8285.9</v>
      </c>
      <c r="P307" s="27" t="n">
        <v>45764</v>
      </c>
      <c r="Q307" t="inlineStr">
        <is>
          <t>Boleto Bancário</t>
        </is>
      </c>
      <c r="R307" t="inlineStr">
        <is>
          <t>391032</t>
        </is>
      </c>
      <c r="S307" t="inlineStr">
        <is>
          <t>Custo Mercadoria Vendida</t>
        </is>
      </c>
      <c r="T307" t="inlineStr">
        <is>
          <t>Insumos - Alimentos</t>
        </is>
      </c>
      <c r="U307" t="inlineStr">
        <is>
          <t>Documentação Aprovada</t>
        </is>
      </c>
      <c r="V307" t="inlineStr">
        <is>
          <t>Aprovado Diretoria</t>
        </is>
      </c>
      <c r="W307" t="inlineStr">
        <is>
          <t>Aprovado Caixa</t>
        </is>
      </c>
      <c r="X307" t="inlineStr">
        <is>
          <t>Parcela_Paga</t>
        </is>
      </c>
      <c r="Y307" t="inlineStr">
        <is>
          <t>Bar Brahma - Ypiranga Matriz - Kamino</t>
        </is>
      </c>
    </row>
    <row r="308">
      <c r="A308" t="n">
        <v>8829</v>
      </c>
      <c r="B308" t="n">
        <v>126489</v>
      </c>
      <c r="C308" t="inlineStr">
        <is>
          <t>Bar Brahma - Centro</t>
        </is>
      </c>
      <c r="D308" t="n">
        <v>114</v>
      </c>
      <c r="F308" t="inlineStr">
        <is>
          <t xml:space="preserve">EMPORIO MEL </t>
        </is>
      </c>
      <c r="G308" t="inlineStr">
        <is>
          <t>True</t>
        </is>
      </c>
      <c r="H308" t="n">
        <v>3</v>
      </c>
      <c r="I308" t="n">
        <v>1</v>
      </c>
      <c r="J308" t="n">
        <v>4127.05</v>
      </c>
      <c r="K308" s="27" t="n">
        <v>45783</v>
      </c>
      <c r="L308" s="27" t="n">
        <v>45783</v>
      </c>
      <c r="M308" s="27" t="n">
        <v>45783</v>
      </c>
      <c r="N308" t="n">
        <v>12381.17</v>
      </c>
      <c r="O308" t="n">
        <v>12381.17</v>
      </c>
      <c r="P308" s="27" t="n">
        <v>45764</v>
      </c>
      <c r="Q308" t="inlineStr">
        <is>
          <t>Boleto Bancário</t>
        </is>
      </c>
      <c r="R308" t="inlineStr">
        <is>
          <t>448429</t>
        </is>
      </c>
      <c r="S308" t="inlineStr">
        <is>
          <t>Custo Mercadoria Vendida</t>
        </is>
      </c>
      <c r="T308" t="inlineStr">
        <is>
          <t>Insumos - Alimentos</t>
        </is>
      </c>
      <c r="U308" t="inlineStr">
        <is>
          <t>Documentação Aprovada</t>
        </is>
      </c>
      <c r="V308" t="inlineStr">
        <is>
          <t>Aprovado Diretoria</t>
        </is>
      </c>
      <c r="W308" t="inlineStr">
        <is>
          <t>Aprovado Caixa</t>
        </is>
      </c>
      <c r="X308" t="inlineStr">
        <is>
          <t>Parcela_Paga</t>
        </is>
      </c>
      <c r="Y308" t="inlineStr">
        <is>
          <t>Bar Brahma - Ypiranga Matriz - Kamino</t>
        </is>
      </c>
    </row>
    <row r="309">
      <c r="A309" t="n">
        <v>8612</v>
      </c>
      <c r="B309" t="n">
        <v>124759</v>
      </c>
      <c r="C309" t="inlineStr">
        <is>
          <t>Bar Brahma - Centro</t>
        </is>
      </c>
      <c r="D309" t="n">
        <v>114</v>
      </c>
      <c r="F309" t="inlineStr">
        <is>
          <t xml:space="preserve">EMPORIO MEL </t>
        </is>
      </c>
      <c r="G309" t="inlineStr">
        <is>
          <t>True</t>
        </is>
      </c>
      <c r="H309" t="n">
        <v>2</v>
      </c>
      <c r="I309" t="n">
        <v>2</v>
      </c>
      <c r="J309" t="n">
        <v>4940.99</v>
      </c>
      <c r="K309" s="27" t="n">
        <v>45783</v>
      </c>
      <c r="L309" s="27" t="n">
        <v>45783</v>
      </c>
      <c r="M309" s="27" t="n">
        <v>45783</v>
      </c>
      <c r="N309" t="n">
        <v>9881.969999999999</v>
      </c>
      <c r="O309" t="n">
        <v>9881.969999999999</v>
      </c>
      <c r="P309" s="27" t="n">
        <v>45758</v>
      </c>
      <c r="Q309" t="inlineStr">
        <is>
          <t>Boleto Bancário</t>
        </is>
      </c>
      <c r="R309" t="inlineStr">
        <is>
          <t>447372</t>
        </is>
      </c>
      <c r="S309" t="inlineStr">
        <is>
          <t>Custo Mercadoria Vendida</t>
        </is>
      </c>
      <c r="T309" t="inlineStr">
        <is>
          <t>Insumos - Alimentos</t>
        </is>
      </c>
      <c r="U309" t="inlineStr">
        <is>
          <t>Documentação Aprovada</t>
        </is>
      </c>
      <c r="V309" t="inlineStr">
        <is>
          <t>Aprovado Diretoria</t>
        </is>
      </c>
      <c r="W309" t="inlineStr">
        <is>
          <t>Aprovado Caixa</t>
        </is>
      </c>
      <c r="X309" t="inlineStr">
        <is>
          <t>Parcela_Paga</t>
        </is>
      </c>
      <c r="Y309" t="inlineStr">
        <is>
          <t>Bar Brahma - Ypiranga Matriz - Kamino</t>
        </is>
      </c>
    </row>
    <row r="310">
      <c r="A310" t="n">
        <v>8614</v>
      </c>
      <c r="B310" t="n">
        <v>124765</v>
      </c>
      <c r="C310" t="inlineStr">
        <is>
          <t>Bar Brahma - Centro</t>
        </is>
      </c>
      <c r="D310" t="n">
        <v>114</v>
      </c>
      <c r="F310" t="inlineStr">
        <is>
          <t>DTK COMERCIO DE ALIMENTOS LTDA</t>
        </is>
      </c>
      <c r="G310" t="inlineStr">
        <is>
          <t>True</t>
        </is>
      </c>
      <c r="H310" t="n">
        <v>2</v>
      </c>
      <c r="I310" t="n">
        <v>2</v>
      </c>
      <c r="J310" t="n">
        <v>3915.11</v>
      </c>
      <c r="K310" s="27" t="n">
        <v>45783</v>
      </c>
      <c r="L310" s="27" t="n">
        <v>45783</v>
      </c>
      <c r="M310" s="27" t="n">
        <v>45783</v>
      </c>
      <c r="N310" t="n">
        <v>8129.06</v>
      </c>
      <c r="O310" t="n">
        <v>7830.22</v>
      </c>
      <c r="P310" s="27" t="n">
        <v>45758</v>
      </c>
      <c r="Q310" t="inlineStr">
        <is>
          <t>Boleto Bancário</t>
        </is>
      </c>
      <c r="R310" t="inlineStr">
        <is>
          <t>27933</t>
        </is>
      </c>
      <c r="S310" t="inlineStr">
        <is>
          <t>Custo Mercadoria Vendida</t>
        </is>
      </c>
      <c r="T310" t="inlineStr">
        <is>
          <t>Insumos - Alimentos</t>
        </is>
      </c>
      <c r="U310" t="inlineStr">
        <is>
          <t>Documentação Aprovada</t>
        </is>
      </c>
      <c r="V310" t="inlineStr">
        <is>
          <t>Aprovado Diretoria</t>
        </is>
      </c>
      <c r="W310" t="inlineStr">
        <is>
          <t>Aprovado Caixa</t>
        </is>
      </c>
      <c r="X310" t="inlineStr">
        <is>
          <t>Parcela_Paga</t>
        </is>
      </c>
      <c r="Y310" t="inlineStr">
        <is>
          <t>Bar Brahma - Ypiranga Matriz - Kamino</t>
        </is>
      </c>
    </row>
    <row r="311">
      <c r="A311" t="n">
        <v>8682</v>
      </c>
      <c r="B311" t="n">
        <v>125421</v>
      </c>
      <c r="C311" t="inlineStr">
        <is>
          <t>Bar Brahma - Centro</t>
        </is>
      </c>
      <c r="D311" t="n">
        <v>114</v>
      </c>
      <c r="F311" t="inlineStr">
        <is>
          <t>KING COMERCIO E IMPORTACAO DE BEBIDAS LT</t>
        </is>
      </c>
      <c r="G311" t="inlineStr">
        <is>
          <t>True</t>
        </is>
      </c>
      <c r="H311" t="n">
        <v>2</v>
      </c>
      <c r="I311" t="n">
        <v>2</v>
      </c>
      <c r="J311" t="n">
        <v>4350.95</v>
      </c>
      <c r="K311" s="27" t="n">
        <v>45782</v>
      </c>
      <c r="L311" s="27" t="n">
        <v>45782</v>
      </c>
      <c r="M311" s="27" t="n">
        <v>45782</v>
      </c>
      <c r="N311" t="n">
        <v>8701.9</v>
      </c>
      <c r="O311" t="n">
        <v>8701.9</v>
      </c>
      <c r="P311" s="27" t="n">
        <v>45762</v>
      </c>
      <c r="Q311" t="inlineStr">
        <is>
          <t>Boleto Bancário</t>
        </is>
      </c>
      <c r="R311" t="inlineStr">
        <is>
          <t>116816</t>
        </is>
      </c>
      <c r="S311" t="inlineStr">
        <is>
          <t>Custo Mercadoria Vendida</t>
        </is>
      </c>
      <c r="T311" t="inlineStr">
        <is>
          <t>Insumos - Bebidas</t>
        </is>
      </c>
      <c r="U311" t="inlineStr">
        <is>
          <t>Documentação Aprovada</t>
        </is>
      </c>
      <c r="V311" t="inlineStr">
        <is>
          <t>Aprovado Diretoria</t>
        </is>
      </c>
      <c r="W311" t="inlineStr">
        <is>
          <t>Aprovado Caixa</t>
        </is>
      </c>
      <c r="X311" t="inlineStr">
        <is>
          <t>Parcela_Paga</t>
        </is>
      </c>
      <c r="Y311" t="inlineStr">
        <is>
          <t>Bar Brahma - Ypiranga Matriz - Kamino</t>
        </is>
      </c>
    </row>
    <row r="312">
      <c r="A312" t="n">
        <v>8842</v>
      </c>
      <c r="B312" t="n">
        <v>126559</v>
      </c>
      <c r="C312" t="inlineStr">
        <is>
          <t>Bar Brahma - Centro</t>
        </is>
      </c>
      <c r="D312" t="n">
        <v>114</v>
      </c>
      <c r="F312" t="inlineStr">
        <is>
          <t>DTK COMERCIO DE ALIMENTOS LTDA</t>
        </is>
      </c>
      <c r="G312" t="inlineStr">
        <is>
          <t>True</t>
        </is>
      </c>
      <c r="H312" t="n">
        <v>2</v>
      </c>
      <c r="I312" t="n">
        <v>2</v>
      </c>
      <c r="J312" t="n">
        <v>4049.96</v>
      </c>
      <c r="K312" s="27" t="n">
        <v>45782</v>
      </c>
      <c r="L312" s="27" t="n">
        <v>45782</v>
      </c>
      <c r="M312" s="27" t="n">
        <v>45782</v>
      </c>
      <c r="N312" t="n">
        <v>8099.92</v>
      </c>
      <c r="O312" t="n">
        <v>8099.92</v>
      </c>
      <c r="P312" s="27" t="n">
        <v>45764</v>
      </c>
      <c r="Q312" t="inlineStr">
        <is>
          <t>Boleto Bancário</t>
        </is>
      </c>
      <c r="R312" t="inlineStr">
        <is>
          <t>28405</t>
        </is>
      </c>
      <c r="S312" t="inlineStr">
        <is>
          <t>Custo Mercadoria Vendida</t>
        </is>
      </c>
      <c r="T312" t="inlineStr">
        <is>
          <t>Insumos - Alimentos</t>
        </is>
      </c>
      <c r="U312" t="inlineStr">
        <is>
          <t>Documentação Aprovada</t>
        </is>
      </c>
      <c r="V312" t="inlineStr">
        <is>
          <t>Aprovado Diretoria</t>
        </is>
      </c>
      <c r="W312" t="inlineStr">
        <is>
          <t>Aprovado Caixa</t>
        </is>
      </c>
      <c r="X312" t="inlineStr">
        <is>
          <t>Parcela_Paga</t>
        </is>
      </c>
      <c r="Y312" t="inlineStr">
        <is>
          <t>Bar Brahma - Ypiranga Matriz - Kamino</t>
        </is>
      </c>
    </row>
    <row r="313">
      <c r="A313" t="n">
        <v>8901</v>
      </c>
      <c r="B313" t="n">
        <v>127167</v>
      </c>
      <c r="C313" t="inlineStr">
        <is>
          <t>Bar Brahma - Centro</t>
        </is>
      </c>
      <c r="D313" t="n">
        <v>114</v>
      </c>
      <c r="F313" t="inlineStr">
        <is>
          <t>JORCI DE SOUZA PEREIRA JUNIOR</t>
        </is>
      </c>
      <c r="G313" t="inlineStr">
        <is>
          <t>True</t>
        </is>
      </c>
      <c r="H313" t="n">
        <v>2</v>
      </c>
      <c r="I313" t="n">
        <v>1</v>
      </c>
      <c r="J313" t="n">
        <v>427.2</v>
      </c>
      <c r="K313" s="27" t="n">
        <v>45782</v>
      </c>
      <c r="L313" s="27" t="n">
        <v>45782</v>
      </c>
      <c r="M313" s="27" t="n">
        <v>45782</v>
      </c>
      <c r="N313" t="n">
        <v>854.4</v>
      </c>
      <c r="O313" t="n">
        <v>854.4</v>
      </c>
      <c r="P313" s="27" t="n">
        <v>45771</v>
      </c>
      <c r="Q313" t="inlineStr">
        <is>
          <t>Boleto Bancário</t>
        </is>
      </c>
      <c r="R313" t="inlineStr">
        <is>
          <t>8309</t>
        </is>
      </c>
      <c r="S313" t="inlineStr">
        <is>
          <t>Utilidades</t>
        </is>
      </c>
      <c r="T313" t="inlineStr">
        <is>
          <t>Utensilios</t>
        </is>
      </c>
      <c r="U313" t="inlineStr">
        <is>
          <t>Documentação Aprovada</t>
        </is>
      </c>
      <c r="V313" t="inlineStr">
        <is>
          <t>Aprovado Diretoria</t>
        </is>
      </c>
      <c r="W313" t="inlineStr">
        <is>
          <t>Aprovado Caixa</t>
        </is>
      </c>
      <c r="X313" t="inlineStr">
        <is>
          <t>Parcela_Paga</t>
        </is>
      </c>
      <c r="Y313" t="inlineStr">
        <is>
          <t>Bar Brahma - Ypiranga Matriz - Kamino</t>
        </is>
      </c>
    </row>
    <row r="314">
      <c r="A314" t="n">
        <v>8854</v>
      </c>
      <c r="B314" t="n">
        <v>126643</v>
      </c>
      <c r="C314" t="inlineStr">
        <is>
          <t>Bar Brahma - Centro</t>
        </is>
      </c>
      <c r="D314" t="n">
        <v>114</v>
      </c>
      <c r="F314" t="inlineStr">
        <is>
          <t>DEOLINDA DOS SANTOS FREITAS</t>
        </is>
      </c>
      <c r="G314" t="inlineStr">
        <is>
          <t>True</t>
        </is>
      </c>
      <c r="H314" t="n">
        <v>2</v>
      </c>
      <c r="I314" t="n">
        <v>2</v>
      </c>
      <c r="J314" t="n">
        <v>2971.84</v>
      </c>
      <c r="K314" s="27" t="n">
        <v>45782</v>
      </c>
      <c r="L314" s="27" t="n">
        <v>45782</v>
      </c>
      <c r="M314" s="27" t="n">
        <v>45782</v>
      </c>
      <c r="N314" t="n">
        <v>5943.68</v>
      </c>
      <c r="O314" t="n">
        <v>5943.68</v>
      </c>
      <c r="P314" s="27" t="n">
        <v>45769</v>
      </c>
      <c r="Q314" t="inlineStr">
        <is>
          <t>Boleto Bancário</t>
        </is>
      </c>
      <c r="R314" t="inlineStr">
        <is>
          <t>1882</t>
        </is>
      </c>
      <c r="S314" t="inlineStr">
        <is>
          <t>Custo Mercadoria Vendida</t>
        </is>
      </c>
      <c r="T314" t="inlineStr">
        <is>
          <t>Insumos - Alimentos</t>
        </is>
      </c>
      <c r="U314" t="inlineStr">
        <is>
          <t>Documentação Aprovada</t>
        </is>
      </c>
      <c r="V314" t="inlineStr">
        <is>
          <t>Aprovado Diretoria</t>
        </is>
      </c>
      <c r="W314" t="inlineStr">
        <is>
          <t>Aprovado Caixa</t>
        </is>
      </c>
      <c r="X314" t="inlineStr">
        <is>
          <t>Parcela_Paga</t>
        </is>
      </c>
      <c r="Y314" t="inlineStr">
        <is>
          <t>Bar Brahma - Ypiranga Matriz - Kamino</t>
        </is>
      </c>
    </row>
    <row r="315">
      <c r="A315" t="n">
        <v>4993</v>
      </c>
      <c r="B315" t="n">
        <v>78483</v>
      </c>
      <c r="C315" t="inlineStr">
        <is>
          <t>Bar Brahma - Centro</t>
        </is>
      </c>
      <c r="D315" t="n">
        <v>114</v>
      </c>
      <c r="F315" t="inlineStr">
        <is>
          <t>PROCESSO TRABALHISTA</t>
        </is>
      </c>
      <c r="G315" t="inlineStr">
        <is>
          <t>True</t>
        </is>
      </c>
      <c r="H315" t="n">
        <v>15</v>
      </c>
      <c r="I315" t="n">
        <v>8</v>
      </c>
      <c r="J315" t="n">
        <v>15000</v>
      </c>
      <c r="K315" s="27" t="n">
        <v>45782</v>
      </c>
      <c r="L315" s="27" t="n">
        <v>45782</v>
      </c>
      <c r="M315" s="27" t="n">
        <v>45782</v>
      </c>
      <c r="N315" t="n">
        <v>225000</v>
      </c>
      <c r="O315" t="n">
        <v>225000</v>
      </c>
      <c r="P315" s="27" t="n">
        <v>45566</v>
      </c>
      <c r="Q315" t="inlineStr">
        <is>
          <t>Transferência Bancária ou Pix</t>
        </is>
      </c>
      <c r="R315" t="inlineStr">
        <is>
          <t>15 PARC-FIM 05/12/2025</t>
        </is>
      </c>
      <c r="S315" t="inlineStr">
        <is>
          <t>Endividamento</t>
        </is>
      </c>
      <c r="T315" t="inlineStr">
        <is>
          <t>Processo Judicial</t>
        </is>
      </c>
      <c r="U315" t="inlineStr">
        <is>
          <t>Documentação Aprovada</t>
        </is>
      </c>
      <c r="V315" t="inlineStr">
        <is>
          <t>Aprovado Diretoria</t>
        </is>
      </c>
      <c r="W315" t="inlineStr">
        <is>
          <t>Aprovado Caixa</t>
        </is>
      </c>
      <c r="X315" t="inlineStr">
        <is>
          <t>Parcela_Paga</t>
        </is>
      </c>
      <c r="Y315" t="inlineStr">
        <is>
          <t>Tempus - Kamino</t>
        </is>
      </c>
    </row>
    <row r="316">
      <c r="A316" t="n">
        <v>8859</v>
      </c>
      <c r="B316" t="n">
        <v>126816</v>
      </c>
      <c r="C316" t="inlineStr">
        <is>
          <t>Bar Brahma - Centro</t>
        </is>
      </c>
      <c r="D316" t="n">
        <v>114</v>
      </c>
      <c r="F316" t="inlineStr">
        <is>
          <t>THIAGO NASCIMENTO SILVA CRUZ</t>
        </is>
      </c>
      <c r="G316" t="inlineStr">
        <is>
          <t>True</t>
        </is>
      </c>
      <c r="H316" t="n">
        <v>2</v>
      </c>
      <c r="I316" t="n">
        <v>1</v>
      </c>
      <c r="J316" t="n">
        <v>2016.5</v>
      </c>
      <c r="K316" s="27" t="n">
        <v>45779</v>
      </c>
      <c r="L316" s="27" t="n">
        <v>45779</v>
      </c>
      <c r="M316" s="27" t="n">
        <v>45779</v>
      </c>
      <c r="N316" t="n">
        <v>4033</v>
      </c>
      <c r="O316" t="n">
        <v>4033</v>
      </c>
      <c r="P316" s="27" t="n">
        <v>45770</v>
      </c>
      <c r="Q316" t="inlineStr">
        <is>
          <t>Transferência Bancária ou Pix</t>
        </is>
      </c>
      <c r="R316" t="inlineStr">
        <is>
          <t>8</t>
        </is>
      </c>
      <c r="S316" t="inlineStr">
        <is>
          <t>Manutenção</t>
        </is>
      </c>
      <c r="T316" t="inlineStr">
        <is>
          <t>Manutenção Predial</t>
        </is>
      </c>
      <c r="U316" t="inlineStr">
        <is>
          <t>Documentação Aprovada</t>
        </is>
      </c>
      <c r="V316" t="inlineStr">
        <is>
          <t>Aprovado Diretoria</t>
        </is>
      </c>
      <c r="W316" t="inlineStr">
        <is>
          <t>Aprovado Caixa</t>
        </is>
      </c>
      <c r="X316" t="inlineStr">
        <is>
          <t>Parcela_Paga</t>
        </is>
      </c>
      <c r="Y316" t="inlineStr">
        <is>
          <t>Bar Brahma - Ypiranga Matriz - Kamino</t>
        </is>
      </c>
    </row>
    <row r="317">
      <c r="A317" t="n">
        <v>8765</v>
      </c>
      <c r="B317" t="n">
        <v>126299</v>
      </c>
      <c r="C317" t="inlineStr">
        <is>
          <t>Bar Brahma - Centro</t>
        </is>
      </c>
      <c r="D317" t="n">
        <v>114</v>
      </c>
      <c r="F317" t="inlineStr">
        <is>
          <t>Officina Do Vidro Arte E Artesanato Ltda</t>
        </is>
      </c>
      <c r="G317" t="inlineStr">
        <is>
          <t>True</t>
        </is>
      </c>
      <c r="H317" t="n">
        <v>2</v>
      </c>
      <c r="I317" t="n">
        <v>1</v>
      </c>
      <c r="J317" t="n">
        <v>3611.64</v>
      </c>
      <c r="K317" s="27" t="n">
        <v>45778</v>
      </c>
      <c r="L317" s="27" t="n">
        <v>45777</v>
      </c>
      <c r="M317" s="27" t="n">
        <v>45777</v>
      </c>
      <c r="N317" t="n">
        <v>7223.28</v>
      </c>
      <c r="O317" t="n">
        <v>7223.28</v>
      </c>
      <c r="P317" s="27" t="n">
        <v>45764</v>
      </c>
      <c r="Q317" t="inlineStr">
        <is>
          <t>Boleto Bancário</t>
        </is>
      </c>
      <c r="R317" t="inlineStr">
        <is>
          <t>181</t>
        </is>
      </c>
      <c r="S317" t="inlineStr">
        <is>
          <t>Utilidades</t>
        </is>
      </c>
      <c r="T317" t="inlineStr">
        <is>
          <t>Utensilios</t>
        </is>
      </c>
      <c r="U317" t="inlineStr">
        <is>
          <t>Documentação Aprovada</t>
        </is>
      </c>
      <c r="V317" t="inlineStr">
        <is>
          <t>Aprovado Diretoria</t>
        </is>
      </c>
      <c r="W317" t="inlineStr">
        <is>
          <t>Aprovado Caixa</t>
        </is>
      </c>
      <c r="X317" t="inlineStr">
        <is>
          <t>Parcela_Paga</t>
        </is>
      </c>
      <c r="Y317" t="inlineStr">
        <is>
          <t>Bar Brahma - Ypiranga Matriz - Kamino</t>
        </is>
      </c>
    </row>
    <row r="318">
      <c r="A318" t="n">
        <v>8647</v>
      </c>
      <c r="B318" t="n">
        <v>124859</v>
      </c>
      <c r="C318" t="inlineStr">
        <is>
          <t>Bar Brahma - Centro</t>
        </is>
      </c>
      <c r="D318" t="n">
        <v>114</v>
      </c>
      <c r="F318" t="inlineStr">
        <is>
          <t>PJ 47329355000192</t>
        </is>
      </c>
      <c r="G318" t="inlineStr">
        <is>
          <t>True</t>
        </is>
      </c>
      <c r="H318" t="n">
        <v>2</v>
      </c>
      <c r="I318" t="n">
        <v>1</v>
      </c>
      <c r="J318" t="n">
        <v>2100</v>
      </c>
      <c r="K318" s="27" t="n">
        <v>45778</v>
      </c>
      <c r="L318" s="27" t="n">
        <v>45777</v>
      </c>
      <c r="M318" s="27" t="n">
        <v>45777</v>
      </c>
      <c r="N318" t="n">
        <v>4200</v>
      </c>
      <c r="O318" t="n">
        <v>4200</v>
      </c>
      <c r="P318" s="27" t="n">
        <v>45758</v>
      </c>
      <c r="Q318" t="inlineStr">
        <is>
          <t>Transferência Bancária ou Pix</t>
        </is>
      </c>
      <c r="R318" t="inlineStr">
        <is>
          <t>52</t>
        </is>
      </c>
      <c r="S318" t="inlineStr">
        <is>
          <t>Mão de Obra - PJ</t>
        </is>
      </c>
      <c r="T318" t="inlineStr">
        <is>
          <t>MDO PJ Fixo</t>
        </is>
      </c>
      <c r="U318" t="inlineStr">
        <is>
          <t>Documentação Aprovada</t>
        </is>
      </c>
      <c r="V318" t="inlineStr">
        <is>
          <t>Aprovado Diretoria</t>
        </is>
      </c>
      <c r="W318" t="inlineStr">
        <is>
          <t>Aprovado Caixa</t>
        </is>
      </c>
      <c r="X318" t="inlineStr">
        <is>
          <t>Parcela_Paga</t>
        </is>
      </c>
      <c r="Y318" t="inlineStr">
        <is>
          <t>Bar Brahma - Tutum Matriz - Kamino</t>
        </is>
      </c>
    </row>
    <row r="319">
      <c r="A319" t="n">
        <v>8637</v>
      </c>
      <c r="B319" t="n">
        <v>124849</v>
      </c>
      <c r="C319" t="inlineStr">
        <is>
          <t>Bar Brahma - Centro</t>
        </is>
      </c>
      <c r="D319" t="n">
        <v>114</v>
      </c>
      <c r="F319" t="inlineStr">
        <is>
          <t>PJ 58745232000159</t>
        </is>
      </c>
      <c r="G319" t="inlineStr">
        <is>
          <t>True</t>
        </is>
      </c>
      <c r="H319" t="n">
        <v>2</v>
      </c>
      <c r="I319" t="n">
        <v>1</v>
      </c>
      <c r="J319" t="n">
        <v>3250</v>
      </c>
      <c r="K319" s="27" t="n">
        <v>45778</v>
      </c>
      <c r="L319" s="27" t="n">
        <v>45777</v>
      </c>
      <c r="M319" s="27" t="n">
        <v>45777</v>
      </c>
      <c r="N319" t="n">
        <v>6500</v>
      </c>
      <c r="O319" t="n">
        <v>6500</v>
      </c>
      <c r="P319" s="27" t="n">
        <v>45758</v>
      </c>
      <c r="Q319" t="inlineStr">
        <is>
          <t>Transferência Bancária ou Pix</t>
        </is>
      </c>
      <c r="R319" t="inlineStr">
        <is>
          <t>6</t>
        </is>
      </c>
      <c r="S319" t="inlineStr">
        <is>
          <t>Mão de Obra - PJ</t>
        </is>
      </c>
      <c r="T319" t="inlineStr">
        <is>
          <t>MDO PJ Fixo</t>
        </is>
      </c>
      <c r="U319" t="inlineStr">
        <is>
          <t>Documentação Aprovada</t>
        </is>
      </c>
      <c r="V319" t="inlineStr">
        <is>
          <t>Aprovado Diretoria</t>
        </is>
      </c>
      <c r="W319" t="inlineStr">
        <is>
          <t>Aprovado Caixa</t>
        </is>
      </c>
      <c r="X319" t="inlineStr">
        <is>
          <t>Parcela_Paga</t>
        </is>
      </c>
      <c r="Y319" t="inlineStr">
        <is>
          <t>Bar Brahma - Tutum Matriz - Kamino</t>
        </is>
      </c>
    </row>
    <row r="320">
      <c r="A320" t="n">
        <v>8631</v>
      </c>
      <c r="B320" t="n">
        <v>124842</v>
      </c>
      <c r="C320" t="inlineStr">
        <is>
          <t>Bar Brahma - Centro</t>
        </is>
      </c>
      <c r="D320" t="n">
        <v>114</v>
      </c>
      <c r="F320" t="inlineStr">
        <is>
          <t>PJ 47754702000124</t>
        </is>
      </c>
      <c r="G320" t="inlineStr">
        <is>
          <t>True</t>
        </is>
      </c>
      <c r="H320" t="n">
        <v>2</v>
      </c>
      <c r="I320" t="n">
        <v>1</v>
      </c>
      <c r="J320" t="n">
        <v>2000</v>
      </c>
      <c r="K320" s="27" t="n">
        <v>45778</v>
      </c>
      <c r="L320" s="27" t="n">
        <v>45777</v>
      </c>
      <c r="M320" s="27" t="n">
        <v>45777</v>
      </c>
      <c r="N320" t="n">
        <v>4000</v>
      </c>
      <c r="O320" t="n">
        <v>4000</v>
      </c>
      <c r="P320" s="27" t="n">
        <v>45758</v>
      </c>
      <c r="Q320" t="inlineStr">
        <is>
          <t>Transferência Bancária ou Pix</t>
        </is>
      </c>
      <c r="R320" t="inlineStr">
        <is>
          <t>14</t>
        </is>
      </c>
      <c r="S320" t="inlineStr">
        <is>
          <t>Mão de Obra - PJ</t>
        </is>
      </c>
      <c r="T320" t="inlineStr">
        <is>
          <t>MDO PJ Fixo</t>
        </is>
      </c>
      <c r="U320" t="inlineStr">
        <is>
          <t>Documentação Aprovada</t>
        </is>
      </c>
      <c r="V320" t="inlineStr">
        <is>
          <t>Aprovado Diretoria</t>
        </is>
      </c>
      <c r="W320" t="inlineStr">
        <is>
          <t>Aprovado Caixa</t>
        </is>
      </c>
      <c r="X320" t="inlineStr">
        <is>
          <t>Parcela_Paga</t>
        </is>
      </c>
      <c r="Y320" t="inlineStr">
        <is>
          <t>Bar Brahma - Tutum Matriz - Kamino</t>
        </is>
      </c>
    </row>
    <row r="321">
      <c r="A321" t="n">
        <v>8641</v>
      </c>
      <c r="B321" t="n">
        <v>124851</v>
      </c>
      <c r="C321" t="inlineStr">
        <is>
          <t>Bar Brahma - Centro</t>
        </is>
      </c>
      <c r="D321" t="n">
        <v>114</v>
      </c>
      <c r="F321" t="inlineStr">
        <is>
          <t>PJ 32518871000198</t>
        </is>
      </c>
      <c r="G321" t="inlineStr">
        <is>
          <t>True</t>
        </is>
      </c>
      <c r="H321" t="n">
        <v>2</v>
      </c>
      <c r="I321" t="n">
        <v>1</v>
      </c>
      <c r="J321" t="n">
        <v>3300</v>
      </c>
      <c r="K321" s="27" t="n">
        <v>45778</v>
      </c>
      <c r="L321" s="27" t="n">
        <v>45777</v>
      </c>
      <c r="M321" s="27" t="n">
        <v>45777</v>
      </c>
      <c r="N321" t="n">
        <v>6600</v>
      </c>
      <c r="O321" t="n">
        <v>6600</v>
      </c>
      <c r="P321" s="27" t="n">
        <v>45758</v>
      </c>
      <c r="Q321" t="inlineStr">
        <is>
          <t>Transferência Bancária ou Pix</t>
        </is>
      </c>
      <c r="R321" t="inlineStr">
        <is>
          <t>660000 042025</t>
        </is>
      </c>
      <c r="S321" t="inlineStr">
        <is>
          <t>Mão de Obra - PJ</t>
        </is>
      </c>
      <c r="T321" t="inlineStr">
        <is>
          <t>MDO PJ Fixo</t>
        </is>
      </c>
      <c r="U321" t="inlineStr">
        <is>
          <t>Documentação Aprovada</t>
        </is>
      </c>
      <c r="V321" t="inlineStr">
        <is>
          <t>Aprovado Diretoria</t>
        </is>
      </c>
      <c r="W321" t="inlineStr">
        <is>
          <t>Aprovado Caixa</t>
        </is>
      </c>
      <c r="X321" t="inlineStr">
        <is>
          <t>Parcela_Paga</t>
        </is>
      </c>
      <c r="Y321" t="inlineStr">
        <is>
          <t>Bar Brahma - Tutum Matriz - Kamino</t>
        </is>
      </c>
    </row>
    <row r="322">
      <c r="A322" t="n">
        <v>8649</v>
      </c>
      <c r="B322" t="n">
        <v>124860</v>
      </c>
      <c r="C322" t="inlineStr">
        <is>
          <t>Bar Brahma - Centro</t>
        </is>
      </c>
      <c r="D322" t="n">
        <v>114</v>
      </c>
      <c r="F322" t="inlineStr">
        <is>
          <t>PJ 54954004000138</t>
        </is>
      </c>
      <c r="G322" t="inlineStr">
        <is>
          <t>True</t>
        </is>
      </c>
      <c r="H322" t="n">
        <v>2</v>
      </c>
      <c r="I322" t="n">
        <v>1</v>
      </c>
      <c r="J322" t="n">
        <v>2100</v>
      </c>
      <c r="K322" s="27" t="n">
        <v>45778</v>
      </c>
      <c r="L322" s="27" t="n">
        <v>45777</v>
      </c>
      <c r="M322" s="27" t="n">
        <v>45777</v>
      </c>
      <c r="N322" t="n">
        <v>4200</v>
      </c>
      <c r="O322" t="n">
        <v>4200</v>
      </c>
      <c r="P322" s="27" t="n">
        <v>45758</v>
      </c>
      <c r="Q322" t="inlineStr">
        <is>
          <t>Transferência Bancária ou Pix</t>
        </is>
      </c>
      <c r="R322" t="inlineStr">
        <is>
          <t>27</t>
        </is>
      </c>
      <c r="S322" t="inlineStr">
        <is>
          <t>Mão de Obra - PJ</t>
        </is>
      </c>
      <c r="T322" t="inlineStr">
        <is>
          <t>MDO PJ Fixo</t>
        </is>
      </c>
      <c r="U322" t="inlineStr">
        <is>
          <t>Documentação Aprovada</t>
        </is>
      </c>
      <c r="V322" t="inlineStr">
        <is>
          <t>Aprovado Diretoria</t>
        </is>
      </c>
      <c r="W322" t="inlineStr">
        <is>
          <t>Aprovado Caixa</t>
        </is>
      </c>
      <c r="X322" t="inlineStr">
        <is>
          <t>Parcela_Paga</t>
        </is>
      </c>
      <c r="Y322" t="inlineStr">
        <is>
          <t>Bar Brahma - Tutum Matriz - Kamino</t>
        </is>
      </c>
    </row>
    <row r="323">
      <c r="A323" t="n">
        <v>8643</v>
      </c>
      <c r="B323" t="n">
        <v>124852</v>
      </c>
      <c r="C323" t="inlineStr">
        <is>
          <t>Bar Brahma - Centro</t>
        </is>
      </c>
      <c r="D323" t="n">
        <v>114</v>
      </c>
      <c r="F323" t="inlineStr">
        <is>
          <t>PJ 55217142000105</t>
        </is>
      </c>
      <c r="G323" t="inlineStr">
        <is>
          <t>True</t>
        </is>
      </c>
      <c r="H323" t="n">
        <v>2</v>
      </c>
      <c r="I323" t="n">
        <v>1</v>
      </c>
      <c r="J323" t="n">
        <v>2100</v>
      </c>
      <c r="K323" s="27" t="n">
        <v>45778</v>
      </c>
      <c r="L323" s="27" t="n">
        <v>45777</v>
      </c>
      <c r="M323" s="27" t="n">
        <v>45777</v>
      </c>
      <c r="N323" t="n">
        <v>4200</v>
      </c>
      <c r="O323" t="n">
        <v>4200</v>
      </c>
      <c r="P323" s="27" t="n">
        <v>45758</v>
      </c>
      <c r="Q323" t="inlineStr">
        <is>
          <t>Transferência Bancária ou Pix</t>
        </is>
      </c>
      <c r="R323" t="inlineStr">
        <is>
          <t>29</t>
        </is>
      </c>
      <c r="S323" t="inlineStr">
        <is>
          <t>Mão de Obra - PJ</t>
        </is>
      </c>
      <c r="T323" t="inlineStr">
        <is>
          <t>MDO PJ Fixo</t>
        </is>
      </c>
      <c r="U323" t="inlineStr">
        <is>
          <t>Documentação Aprovada</t>
        </is>
      </c>
      <c r="V323" t="inlineStr">
        <is>
          <t>Aprovado Diretoria</t>
        </is>
      </c>
      <c r="W323" t="inlineStr">
        <is>
          <t>Aprovado Caixa</t>
        </is>
      </c>
      <c r="X323" t="inlineStr">
        <is>
          <t>Parcela_Paga</t>
        </is>
      </c>
      <c r="Y323" t="inlineStr">
        <is>
          <t>Bar Brahma - Tutum Matriz - Kamino</t>
        </is>
      </c>
    </row>
    <row r="324">
      <c r="A324" t="n">
        <v>8639</v>
      </c>
      <c r="B324" t="n">
        <v>124850</v>
      </c>
      <c r="C324" t="inlineStr">
        <is>
          <t>Bar Brahma - Centro</t>
        </is>
      </c>
      <c r="D324" t="n">
        <v>114</v>
      </c>
      <c r="F324" t="inlineStr">
        <is>
          <t>PJ 50950043000106</t>
        </is>
      </c>
      <c r="G324" t="inlineStr">
        <is>
          <t>True</t>
        </is>
      </c>
      <c r="H324" t="n">
        <v>2</v>
      </c>
      <c r="I324" t="n">
        <v>1</v>
      </c>
      <c r="J324" t="n">
        <v>2000</v>
      </c>
      <c r="K324" s="27" t="n">
        <v>45778</v>
      </c>
      <c r="L324" s="27" t="n">
        <v>45777</v>
      </c>
      <c r="M324" s="27" t="n">
        <v>45777</v>
      </c>
      <c r="N324" t="n">
        <v>4000</v>
      </c>
      <c r="O324" t="n">
        <v>4000</v>
      </c>
      <c r="P324" s="27" t="n">
        <v>45758</v>
      </c>
      <c r="Q324" t="inlineStr">
        <is>
          <t>Transferência Bancária ou Pix</t>
        </is>
      </c>
      <c r="R324" t="inlineStr">
        <is>
          <t>48</t>
        </is>
      </c>
      <c r="S324" t="inlineStr">
        <is>
          <t>Mão de Obra - PJ</t>
        </is>
      </c>
      <c r="T324" t="inlineStr">
        <is>
          <t>MDO PJ Fixo</t>
        </is>
      </c>
      <c r="U324" t="inlineStr">
        <is>
          <t>Documentação Aprovada</t>
        </is>
      </c>
      <c r="V324" t="inlineStr">
        <is>
          <t>Aprovado Diretoria</t>
        </is>
      </c>
      <c r="W324" t="inlineStr">
        <is>
          <t>Aprovado Caixa</t>
        </is>
      </c>
      <c r="X324" t="inlineStr">
        <is>
          <t>Parcela_Paga</t>
        </is>
      </c>
      <c r="Y324" t="inlineStr">
        <is>
          <t>Bar Brahma - Tutum Matriz - Kamino</t>
        </is>
      </c>
    </row>
    <row r="325">
      <c r="A325" t="n">
        <v>8645</v>
      </c>
      <c r="B325" t="n">
        <v>124854</v>
      </c>
      <c r="C325" t="inlineStr">
        <is>
          <t>Bar Brahma - Centro</t>
        </is>
      </c>
      <c r="D325" t="n">
        <v>114</v>
      </c>
      <c r="F325" t="inlineStr">
        <is>
          <t>MANUEL SERRA</t>
        </is>
      </c>
      <c r="G325" t="inlineStr">
        <is>
          <t>True</t>
        </is>
      </c>
      <c r="H325" t="n">
        <v>2</v>
      </c>
      <c r="I325" t="n">
        <v>1</v>
      </c>
      <c r="J325" t="n">
        <v>2250</v>
      </c>
      <c r="K325" s="27" t="n">
        <v>45778</v>
      </c>
      <c r="L325" s="27" t="n">
        <v>45777</v>
      </c>
      <c r="M325" s="27" t="n">
        <v>45777</v>
      </c>
      <c r="N325" t="n">
        <v>4500</v>
      </c>
      <c r="O325" t="n">
        <v>4500</v>
      </c>
      <c r="P325" s="27" t="n">
        <v>45758</v>
      </c>
      <c r="Q325" t="inlineStr">
        <is>
          <t>Transferência Bancária ou Pix</t>
        </is>
      </c>
      <c r="R325" t="inlineStr">
        <is>
          <t>450000 042025</t>
        </is>
      </c>
      <c r="S325" t="inlineStr">
        <is>
          <t>Mão de Obra - PJ</t>
        </is>
      </c>
      <c r="T325" t="inlineStr">
        <is>
          <t>MDO PJ Fixo</t>
        </is>
      </c>
      <c r="U325" t="inlineStr">
        <is>
          <t>Documentação Aprovada</t>
        </is>
      </c>
      <c r="V325" t="inlineStr">
        <is>
          <t>Aprovado Diretoria</t>
        </is>
      </c>
      <c r="W325" t="inlineStr">
        <is>
          <t>Aprovado Caixa</t>
        </is>
      </c>
      <c r="X325" t="inlineStr">
        <is>
          <t>Parcela_Paga</t>
        </is>
      </c>
      <c r="Y325" t="inlineStr">
        <is>
          <t>Bar Brahma - Tutum Matriz - Kamino</t>
        </is>
      </c>
    </row>
    <row r="326">
      <c r="A326" t="n">
        <v>8633</v>
      </c>
      <c r="B326" t="n">
        <v>124843</v>
      </c>
      <c r="C326" t="inlineStr">
        <is>
          <t>Bar Brahma - Centro</t>
        </is>
      </c>
      <c r="D326" t="n">
        <v>114</v>
      </c>
      <c r="F326" t="inlineStr">
        <is>
          <t>PJ 26265817000185</t>
        </is>
      </c>
      <c r="G326" t="inlineStr">
        <is>
          <t>True</t>
        </is>
      </c>
      <c r="H326" t="n">
        <v>2</v>
      </c>
      <c r="I326" t="n">
        <v>1</v>
      </c>
      <c r="J326" t="n">
        <v>2100</v>
      </c>
      <c r="K326" s="27" t="n">
        <v>45778</v>
      </c>
      <c r="L326" s="27" t="n">
        <v>45777</v>
      </c>
      <c r="M326" s="27" t="n">
        <v>45777</v>
      </c>
      <c r="N326" t="n">
        <v>4200</v>
      </c>
      <c r="O326" t="n">
        <v>4200</v>
      </c>
      <c r="P326" s="27" t="n">
        <v>45758</v>
      </c>
      <c r="Q326" t="inlineStr">
        <is>
          <t>Transferência Bancária ou Pix</t>
        </is>
      </c>
      <c r="R326" t="inlineStr">
        <is>
          <t>98</t>
        </is>
      </c>
      <c r="S326" t="inlineStr">
        <is>
          <t>Mão de Obra - PJ</t>
        </is>
      </c>
      <c r="T326" t="inlineStr">
        <is>
          <t>MDO PJ Fixo</t>
        </is>
      </c>
      <c r="U326" t="inlineStr">
        <is>
          <t>Documentação Aprovada</t>
        </is>
      </c>
      <c r="V326" t="inlineStr">
        <is>
          <t>Aprovado Diretoria</t>
        </is>
      </c>
      <c r="W326" t="inlineStr">
        <is>
          <t>Aprovado Caixa</t>
        </is>
      </c>
      <c r="X326" t="inlineStr">
        <is>
          <t>Parcela_Paga</t>
        </is>
      </c>
      <c r="Y326" t="inlineStr">
        <is>
          <t>Bar Brahma - Tutum Matriz - Kamino</t>
        </is>
      </c>
    </row>
    <row r="327">
      <c r="A327" t="n">
        <v>8635</v>
      </c>
      <c r="B327" t="n">
        <v>124848</v>
      </c>
      <c r="C327" t="inlineStr">
        <is>
          <t>Bar Brahma - Centro</t>
        </is>
      </c>
      <c r="D327" t="n">
        <v>114</v>
      </c>
      <c r="F327" t="inlineStr">
        <is>
          <t>PJ 57461967000198</t>
        </is>
      </c>
      <c r="G327" t="inlineStr">
        <is>
          <t>True</t>
        </is>
      </c>
      <c r="H327" t="n">
        <v>2</v>
      </c>
      <c r="I327" t="n">
        <v>1</v>
      </c>
      <c r="J327" t="n">
        <v>2000</v>
      </c>
      <c r="K327" s="27" t="n">
        <v>45778</v>
      </c>
      <c r="L327" s="27" t="n">
        <v>45777</v>
      </c>
      <c r="M327" s="27" t="n">
        <v>45777</v>
      </c>
      <c r="N327" t="n">
        <v>4000</v>
      </c>
      <c r="O327" t="n">
        <v>4000</v>
      </c>
      <c r="P327" s="27" t="n">
        <v>45758</v>
      </c>
      <c r="Q327" t="inlineStr">
        <is>
          <t>Transferência Bancária ou Pix</t>
        </is>
      </c>
      <c r="R327" t="inlineStr">
        <is>
          <t>17</t>
        </is>
      </c>
      <c r="S327" t="inlineStr">
        <is>
          <t>Mão de Obra - PJ</t>
        </is>
      </c>
      <c r="T327" t="inlineStr">
        <is>
          <t>MDO PJ Fixo</t>
        </is>
      </c>
      <c r="U327" t="inlineStr">
        <is>
          <t>Documentação Aprovada</t>
        </is>
      </c>
      <c r="V327" t="inlineStr">
        <is>
          <t>Aprovado Diretoria</t>
        </is>
      </c>
      <c r="W327" t="inlineStr">
        <is>
          <t>Aprovado Caixa</t>
        </is>
      </c>
      <c r="X327" t="inlineStr">
        <is>
          <t>Parcela_Paga</t>
        </is>
      </c>
      <c r="Y327" t="inlineStr">
        <is>
          <t>Bar Brahma - Tutum Matriz - Kamino</t>
        </is>
      </c>
    </row>
    <row r="328">
      <c r="A328" t="n">
        <v>8627</v>
      </c>
      <c r="B328" t="n">
        <v>124838</v>
      </c>
      <c r="C328" t="inlineStr">
        <is>
          <t>Bar Brahma - Centro</t>
        </is>
      </c>
      <c r="D328" t="n">
        <v>114</v>
      </c>
      <c r="F328" t="inlineStr">
        <is>
          <t>PJ 51339692000138</t>
        </is>
      </c>
      <c r="G328" t="inlineStr">
        <is>
          <t>True</t>
        </is>
      </c>
      <c r="H328" t="n">
        <v>2</v>
      </c>
      <c r="I328" t="n">
        <v>1</v>
      </c>
      <c r="J328" t="n">
        <v>3300</v>
      </c>
      <c r="K328" s="27" t="n">
        <v>45778</v>
      </c>
      <c r="L328" s="27" t="n">
        <v>45777</v>
      </c>
      <c r="M328" s="27" t="n">
        <v>45777</v>
      </c>
      <c r="N328" t="n">
        <v>6600</v>
      </c>
      <c r="O328" t="n">
        <v>6600</v>
      </c>
      <c r="P328" s="27" t="n">
        <v>45758</v>
      </c>
      <c r="Q328" t="inlineStr">
        <is>
          <t>Transferência Bancária ou Pix</t>
        </is>
      </c>
      <c r="R328" t="inlineStr">
        <is>
          <t>45</t>
        </is>
      </c>
      <c r="S328" t="inlineStr">
        <is>
          <t>Mão de Obra - PJ</t>
        </is>
      </c>
      <c r="T328" t="inlineStr">
        <is>
          <t>MDO PJ Fixo</t>
        </is>
      </c>
      <c r="U328" t="inlineStr">
        <is>
          <t>Documentação Aprovada</t>
        </is>
      </c>
      <c r="V328" t="inlineStr">
        <is>
          <t>Aprovado Diretoria</t>
        </is>
      </c>
      <c r="W328" t="inlineStr">
        <is>
          <t>Aprovado Caixa</t>
        </is>
      </c>
      <c r="X328" t="inlineStr">
        <is>
          <t>Parcela_Paga</t>
        </is>
      </c>
      <c r="Y328" t="inlineStr">
        <is>
          <t>Bar Brahma - Tutum Matriz - Kamino</t>
        </is>
      </c>
    </row>
    <row r="329">
      <c r="A329" t="n">
        <v>8622</v>
      </c>
      <c r="B329" t="n">
        <v>124772</v>
      </c>
      <c r="C329" t="inlineStr">
        <is>
          <t>Bar Brahma - Centro</t>
        </is>
      </c>
      <c r="D329" t="n">
        <v>114</v>
      </c>
      <c r="F329" t="inlineStr">
        <is>
          <t>BB DISTRIBUIDORA DE CARNES LTDA</t>
        </is>
      </c>
      <c r="G329" t="inlineStr">
        <is>
          <t>True</t>
        </is>
      </c>
      <c r="H329" t="n">
        <v>2</v>
      </c>
      <c r="I329" t="n">
        <v>2</v>
      </c>
      <c r="J329" t="n">
        <v>4142.71</v>
      </c>
      <c r="K329" s="27" t="n">
        <v>45777</v>
      </c>
      <c r="L329" s="27" t="n">
        <v>45776</v>
      </c>
      <c r="M329" s="27" t="n">
        <v>45776</v>
      </c>
      <c r="N329" t="n">
        <v>8285.43</v>
      </c>
      <c r="O329" t="n">
        <v>8285.43</v>
      </c>
      <c r="P329" s="27" t="n">
        <v>45758</v>
      </c>
      <c r="Q329" t="inlineStr">
        <is>
          <t>Boleto Bancário</t>
        </is>
      </c>
      <c r="R329" t="inlineStr">
        <is>
          <t>390551</t>
        </is>
      </c>
      <c r="S329" t="inlineStr">
        <is>
          <t>Custo Mercadoria Vendida</t>
        </is>
      </c>
      <c r="T329" t="inlineStr">
        <is>
          <t>Insumos - Alimentos</t>
        </is>
      </c>
      <c r="U329" t="inlineStr">
        <is>
          <t>Documentação Aprovada</t>
        </is>
      </c>
      <c r="V329" t="inlineStr">
        <is>
          <t>Aprovado Diretoria</t>
        </is>
      </c>
      <c r="W329" t="inlineStr">
        <is>
          <t>Aprovado Caixa</t>
        </is>
      </c>
      <c r="X329" t="inlineStr">
        <is>
          <t>Parcela_Paga</t>
        </is>
      </c>
      <c r="Y329" t="inlineStr">
        <is>
          <t>Bar Brahma - Ypiranga Matriz - Kamino</t>
        </is>
      </c>
    </row>
    <row r="330">
      <c r="A330" t="n">
        <v>8611</v>
      </c>
      <c r="B330" t="n">
        <v>124759</v>
      </c>
      <c r="C330" t="inlineStr">
        <is>
          <t>Bar Brahma - Centro</t>
        </is>
      </c>
      <c r="D330" t="n">
        <v>114</v>
      </c>
      <c r="F330" t="inlineStr">
        <is>
          <t xml:space="preserve">EMPORIO MEL </t>
        </is>
      </c>
      <c r="G330" t="inlineStr">
        <is>
          <t>True</t>
        </is>
      </c>
      <c r="H330" t="n">
        <v>2</v>
      </c>
      <c r="I330" t="n">
        <v>1</v>
      </c>
      <c r="J330" t="n">
        <v>4940.98</v>
      </c>
      <c r="K330" s="27" t="n">
        <v>45776</v>
      </c>
      <c r="L330" s="27" t="n">
        <v>45776</v>
      </c>
      <c r="M330" s="27" t="n">
        <v>45776</v>
      </c>
      <c r="N330" t="n">
        <v>9881.969999999999</v>
      </c>
      <c r="O330" t="n">
        <v>9881.969999999999</v>
      </c>
      <c r="P330" s="27" t="n">
        <v>45758</v>
      </c>
      <c r="Q330" t="inlineStr">
        <is>
          <t>Boleto Bancário</t>
        </is>
      </c>
      <c r="R330" t="inlineStr">
        <is>
          <t>447372</t>
        </is>
      </c>
      <c r="S330" t="inlineStr">
        <is>
          <t>Custo Mercadoria Vendida</t>
        </is>
      </c>
      <c r="T330" t="inlineStr">
        <is>
          <t>Insumos - Alimentos</t>
        </is>
      </c>
      <c r="U330" t="inlineStr">
        <is>
          <t>Documentação Aprovada</t>
        </is>
      </c>
      <c r="V330" t="inlineStr">
        <is>
          <t>Aprovado Diretoria</t>
        </is>
      </c>
      <c r="W330" t="inlineStr">
        <is>
          <t>Aprovado Caixa</t>
        </is>
      </c>
      <c r="X330" t="inlineStr">
        <is>
          <t>Parcela_Paga</t>
        </is>
      </c>
      <c r="Y330" t="inlineStr">
        <is>
          <t>Bar Brahma - Ypiranga Matriz - Kamino</t>
        </is>
      </c>
    </row>
    <row r="331">
      <c r="A331" t="n">
        <v>8613</v>
      </c>
      <c r="B331" t="n">
        <v>124765</v>
      </c>
      <c r="C331" t="inlineStr">
        <is>
          <t>Bar Brahma - Centro</t>
        </is>
      </c>
      <c r="D331" t="n">
        <v>114</v>
      </c>
      <c r="F331" t="inlineStr">
        <is>
          <t>DTK COMERCIO DE ALIMENTOS LTDA</t>
        </is>
      </c>
      <c r="G331" t="inlineStr">
        <is>
          <t>True</t>
        </is>
      </c>
      <c r="H331" t="n">
        <v>2</v>
      </c>
      <c r="I331" t="n">
        <v>1</v>
      </c>
      <c r="J331" t="n">
        <v>3915.11</v>
      </c>
      <c r="K331" s="27" t="n">
        <v>45776</v>
      </c>
      <c r="L331" s="27" t="n">
        <v>45776</v>
      </c>
      <c r="M331" s="27" t="n">
        <v>45776</v>
      </c>
      <c r="N331" t="n">
        <v>8129.06</v>
      </c>
      <c r="O331" t="n">
        <v>7830.22</v>
      </c>
      <c r="P331" s="27" t="n">
        <v>45758</v>
      </c>
      <c r="Q331" t="inlineStr">
        <is>
          <t>Boleto Bancário</t>
        </is>
      </c>
      <c r="R331" t="inlineStr">
        <is>
          <t>27933</t>
        </is>
      </c>
      <c r="S331" t="inlineStr">
        <is>
          <t>Custo Mercadoria Vendida</t>
        </is>
      </c>
      <c r="T331" t="inlineStr">
        <is>
          <t>Insumos - Alimentos</t>
        </is>
      </c>
      <c r="U331" t="inlineStr">
        <is>
          <t>Documentação Aprovada</t>
        </is>
      </c>
      <c r="V331" t="inlineStr">
        <is>
          <t>Aprovado Diretoria</t>
        </is>
      </c>
      <c r="W331" t="inlineStr">
        <is>
          <t>Aprovado Caixa</t>
        </is>
      </c>
      <c r="X331" t="inlineStr">
        <is>
          <t>Parcela_Paga</t>
        </is>
      </c>
      <c r="Y331" t="inlineStr">
        <is>
          <t>Bar Brahma - Ypiranga Matriz - Kamino</t>
        </is>
      </c>
    </row>
    <row r="332">
      <c r="A332" t="n">
        <v>8527</v>
      </c>
      <c r="B332" t="n">
        <v>122403</v>
      </c>
      <c r="C332" t="inlineStr">
        <is>
          <t>Bar Brahma - Centro</t>
        </is>
      </c>
      <c r="D332" t="n">
        <v>114</v>
      </c>
      <c r="F332" t="inlineStr">
        <is>
          <t xml:space="preserve">EMPORIO MEL </t>
        </is>
      </c>
      <c r="G332" t="inlineStr">
        <is>
          <t>True</t>
        </is>
      </c>
      <c r="H332" t="n">
        <v>2</v>
      </c>
      <c r="I332" t="n">
        <v>2</v>
      </c>
      <c r="J332" t="n">
        <v>4049.93</v>
      </c>
      <c r="K332" s="27" t="n">
        <v>45776</v>
      </c>
      <c r="L332" s="27" t="n">
        <v>45776</v>
      </c>
      <c r="M332" s="27" t="n">
        <v>45776</v>
      </c>
      <c r="N332" t="n">
        <v>8099.86</v>
      </c>
      <c r="O332" t="n">
        <v>8099.86</v>
      </c>
      <c r="P332" s="27" t="n">
        <v>45750</v>
      </c>
      <c r="Q332" t="inlineStr">
        <is>
          <t>Boleto Bancário</t>
        </is>
      </c>
      <c r="R332" t="inlineStr">
        <is>
          <t>446401</t>
        </is>
      </c>
      <c r="S332" t="inlineStr">
        <is>
          <t>Custo Mercadoria Vendida</t>
        </is>
      </c>
      <c r="T332" t="inlineStr">
        <is>
          <t>Insumos - Alimentos</t>
        </is>
      </c>
      <c r="U332" t="inlineStr">
        <is>
          <t>Documentação Aprovada</t>
        </is>
      </c>
      <c r="V332" t="inlineStr">
        <is>
          <t>Aprovado Diretoria</t>
        </is>
      </c>
      <c r="W332" t="inlineStr">
        <is>
          <t>Aprovado Caixa</t>
        </is>
      </c>
      <c r="X332" t="inlineStr">
        <is>
          <t>Parcela_Paga</t>
        </is>
      </c>
      <c r="Y332" t="inlineStr">
        <is>
          <t>Bar Brahma - Ypiranga Matriz - Kamino</t>
        </is>
      </c>
    </row>
    <row r="333">
      <c r="A333" t="n">
        <v>8616</v>
      </c>
      <c r="B333" t="n">
        <v>124766</v>
      </c>
      <c r="C333" t="inlineStr">
        <is>
          <t>Bar Brahma - Centro</t>
        </is>
      </c>
      <c r="D333" t="n">
        <v>114</v>
      </c>
      <c r="F333" t="inlineStr">
        <is>
          <t>WPP COMERCIO DE CARNES LTDA</t>
        </is>
      </c>
      <c r="G333" t="inlineStr">
        <is>
          <t>True</t>
        </is>
      </c>
      <c r="H333" t="n">
        <v>2</v>
      </c>
      <c r="I333" t="n">
        <v>2</v>
      </c>
      <c r="J333" t="n">
        <v>3391.87</v>
      </c>
      <c r="K333" s="27" t="n">
        <v>45777</v>
      </c>
      <c r="L333" s="27" t="n">
        <v>45776</v>
      </c>
      <c r="M333" s="27" t="n">
        <v>45776</v>
      </c>
      <c r="N333" t="n">
        <v>6783.75</v>
      </c>
      <c r="O333" t="n">
        <v>6783.75</v>
      </c>
      <c r="P333" s="27" t="n">
        <v>45758</v>
      </c>
      <c r="Q333" t="inlineStr">
        <is>
          <t>Boleto Bancário</t>
        </is>
      </c>
      <c r="R333" t="inlineStr">
        <is>
          <t>72078</t>
        </is>
      </c>
      <c r="S333" t="inlineStr">
        <is>
          <t>Custo Mercadoria Vendida</t>
        </is>
      </c>
      <c r="T333" t="inlineStr">
        <is>
          <t>Insumos - Alimentos</t>
        </is>
      </c>
      <c r="U333" t="inlineStr">
        <is>
          <t>Documentação Aprovada</t>
        </is>
      </c>
      <c r="V333" t="inlineStr">
        <is>
          <t>Aprovado Diretoria</t>
        </is>
      </c>
      <c r="W333" t="inlineStr">
        <is>
          <t>Aprovado Caixa</t>
        </is>
      </c>
      <c r="X333" t="inlineStr">
        <is>
          <t>Parcela_Paga</t>
        </is>
      </c>
      <c r="Y333" t="inlineStr">
        <is>
          <t>Bar Brahma - Ypiranga Matriz - Kamino</t>
        </is>
      </c>
    </row>
    <row r="334">
      <c r="A334" t="n">
        <v>8620</v>
      </c>
      <c r="B334" t="n">
        <v>124768</v>
      </c>
      <c r="C334" t="inlineStr">
        <is>
          <t>Bar Brahma - Centro</t>
        </is>
      </c>
      <c r="D334" t="n">
        <v>114</v>
      </c>
      <c r="F334" t="inlineStr">
        <is>
          <t>FG7 COMERCIO E DISTRIBUICAO DE BEBIDAS -</t>
        </is>
      </c>
      <c r="G334" t="inlineStr">
        <is>
          <t>True</t>
        </is>
      </c>
      <c r="H334" t="n">
        <v>2</v>
      </c>
      <c r="I334" t="n">
        <v>2</v>
      </c>
      <c r="J334" t="n">
        <v>1739.02</v>
      </c>
      <c r="K334" s="27" t="n">
        <v>45777</v>
      </c>
      <c r="L334" s="27" t="n">
        <v>45776</v>
      </c>
      <c r="M334" s="27" t="n">
        <v>45776</v>
      </c>
      <c r="N334" t="n">
        <v>3478.04</v>
      </c>
      <c r="O334" t="n">
        <v>3478.04</v>
      </c>
      <c r="P334" s="27" t="n">
        <v>45758</v>
      </c>
      <c r="Q334" t="inlineStr">
        <is>
          <t>Boleto Bancário</t>
        </is>
      </c>
      <c r="R334" t="inlineStr">
        <is>
          <t>595285</t>
        </is>
      </c>
      <c r="S334" t="inlineStr">
        <is>
          <t>Custo Mercadoria Vendida</t>
        </is>
      </c>
      <c r="T334" t="inlineStr">
        <is>
          <t>Insumos - Bebidas</t>
        </is>
      </c>
      <c r="U334" t="inlineStr">
        <is>
          <t>Documentação Aprovada</t>
        </is>
      </c>
      <c r="V334" t="inlineStr">
        <is>
          <t>Aprovado Diretoria</t>
        </is>
      </c>
      <c r="W334" t="inlineStr">
        <is>
          <t>Aprovado Caixa</t>
        </is>
      </c>
      <c r="X334" t="inlineStr">
        <is>
          <t>Parcela_Paga</t>
        </is>
      </c>
      <c r="Y334" t="inlineStr">
        <is>
          <t>Bar Brahma - Ypiranga Matriz - Kamino</t>
        </is>
      </c>
    </row>
    <row r="335">
      <c r="A335" t="n">
        <v>8618</v>
      </c>
      <c r="B335" t="n">
        <v>124767</v>
      </c>
      <c r="C335" t="inlineStr">
        <is>
          <t>Bar Brahma - Centro</t>
        </is>
      </c>
      <c r="D335" t="n">
        <v>114</v>
      </c>
      <c r="F335" t="inlineStr">
        <is>
          <t>LATICINIOS PIRAMIDE LTDA</t>
        </is>
      </c>
      <c r="G335" t="inlineStr">
        <is>
          <t>True</t>
        </is>
      </c>
      <c r="H335" t="n">
        <v>2</v>
      </c>
      <c r="I335" t="n">
        <v>2</v>
      </c>
      <c r="J335" t="n">
        <v>3883.6</v>
      </c>
      <c r="K335" s="27" t="n">
        <v>45776</v>
      </c>
      <c r="L335" s="27" t="n">
        <v>45776</v>
      </c>
      <c r="M335" s="27" t="n">
        <v>45776</v>
      </c>
      <c r="N335" t="n">
        <v>7767.2</v>
      </c>
      <c r="O335" t="n">
        <v>7767.2</v>
      </c>
      <c r="P335" s="27" t="n">
        <v>45758</v>
      </c>
      <c r="Q335" t="inlineStr">
        <is>
          <t>Boleto Bancário</t>
        </is>
      </c>
      <c r="R335" t="inlineStr">
        <is>
          <t>76200</t>
        </is>
      </c>
      <c r="S335" t="inlineStr">
        <is>
          <t>Custo Mercadoria Vendida</t>
        </is>
      </c>
      <c r="T335" t="inlineStr">
        <is>
          <t>Insumos - Alimentos</t>
        </is>
      </c>
      <c r="U335" t="inlineStr">
        <is>
          <t>Documentação Aprovada</t>
        </is>
      </c>
      <c r="V335" t="inlineStr">
        <is>
          <t>Aprovado Diretoria</t>
        </is>
      </c>
      <c r="W335" t="inlineStr">
        <is>
          <t>Aprovado Caixa</t>
        </is>
      </c>
      <c r="X335" t="inlineStr">
        <is>
          <t>Parcela_Paga</t>
        </is>
      </c>
      <c r="Y335" t="inlineStr">
        <is>
          <t>Bar Brahma - Ypiranga Matriz - Kamino</t>
        </is>
      </c>
    </row>
    <row r="336">
      <c r="A336" t="n">
        <v>8855</v>
      </c>
      <c r="B336" t="n">
        <v>126644</v>
      </c>
      <c r="C336" t="inlineStr">
        <is>
          <t>Bar Brahma - Centro</t>
        </is>
      </c>
      <c r="D336" t="n">
        <v>114</v>
      </c>
      <c r="F336" t="inlineStr">
        <is>
          <t>BB DISTRIBUIDORA DE CARNES LTDA</t>
        </is>
      </c>
      <c r="G336" t="inlineStr">
        <is>
          <t>True</t>
        </is>
      </c>
      <c r="H336" t="n">
        <v>2</v>
      </c>
      <c r="I336" t="n">
        <v>1</v>
      </c>
      <c r="J336" t="n">
        <v>4783.14</v>
      </c>
      <c r="K336" s="27" t="n">
        <v>45777</v>
      </c>
      <c r="L336" s="27" t="n">
        <v>45776</v>
      </c>
      <c r="M336" s="27" t="n">
        <v>45776</v>
      </c>
      <c r="N336" t="n">
        <v>9556.27</v>
      </c>
      <c r="O336" t="n">
        <v>9556.27</v>
      </c>
      <c r="P336" s="27" t="n">
        <v>45769</v>
      </c>
      <c r="Q336" t="inlineStr">
        <is>
          <t>Boleto Bancário</t>
        </is>
      </c>
      <c r="R336" t="inlineStr">
        <is>
          <t>391169</t>
        </is>
      </c>
      <c r="S336" t="inlineStr">
        <is>
          <t>Custo Mercadoria Vendida</t>
        </is>
      </c>
      <c r="T336" t="inlineStr">
        <is>
          <t>Insumos - Alimentos</t>
        </is>
      </c>
      <c r="U336" t="inlineStr">
        <is>
          <t>Documentação Aprovada</t>
        </is>
      </c>
      <c r="V336" t="inlineStr">
        <is>
          <t>Aprovado Diretoria</t>
        </is>
      </c>
      <c r="W336" t="inlineStr">
        <is>
          <t>Aprovado Caixa</t>
        </is>
      </c>
      <c r="X336" t="inlineStr">
        <is>
          <t>Parcela_Paga</t>
        </is>
      </c>
      <c r="Y336" t="inlineStr">
        <is>
          <t>Bar Brahma - Ypiranga Matriz - Kamino</t>
        </is>
      </c>
    </row>
    <row r="337">
      <c r="A337" t="n">
        <v>8839</v>
      </c>
      <c r="B337" t="n">
        <v>126558</v>
      </c>
      <c r="C337" t="inlineStr">
        <is>
          <t>Bar Brahma - Centro</t>
        </is>
      </c>
      <c r="D337" t="n">
        <v>114</v>
      </c>
      <c r="F337" t="inlineStr">
        <is>
          <t>MULTIFRANGOS COMERCIO DE ALIMENTOS LTDA</t>
        </is>
      </c>
      <c r="G337" t="inlineStr">
        <is>
          <t>True</t>
        </is>
      </c>
      <c r="H337" t="n">
        <v>2</v>
      </c>
      <c r="I337" t="n">
        <v>1</v>
      </c>
      <c r="J337" t="n">
        <v>2867.06</v>
      </c>
      <c r="K337" s="27" t="n">
        <v>45777</v>
      </c>
      <c r="L337" s="27" t="n">
        <v>45776</v>
      </c>
      <c r="M337" s="27" t="n">
        <v>45776</v>
      </c>
      <c r="N337" t="n">
        <v>5734.12</v>
      </c>
      <c r="O337" t="n">
        <v>5734.12</v>
      </c>
      <c r="P337" s="27" t="n">
        <v>45764</v>
      </c>
      <c r="Q337" t="inlineStr">
        <is>
          <t>Boleto Bancário</t>
        </is>
      </c>
      <c r="R337" t="inlineStr">
        <is>
          <t>886861</t>
        </is>
      </c>
      <c r="S337" t="inlineStr">
        <is>
          <t>Custo Mercadoria Vendida</t>
        </is>
      </c>
      <c r="T337" t="inlineStr">
        <is>
          <t>Insumos - Alimentos</t>
        </is>
      </c>
      <c r="U337" t="inlineStr">
        <is>
          <t>Documentação Aprovada</t>
        </is>
      </c>
      <c r="V337" t="inlineStr">
        <is>
          <t>Aprovado Diretoria</t>
        </is>
      </c>
      <c r="W337" t="inlineStr">
        <is>
          <t>Aprovado Caixa</t>
        </is>
      </c>
      <c r="X337" t="inlineStr">
        <is>
          <t>Parcela_Paga</t>
        </is>
      </c>
      <c r="Y337" t="inlineStr">
        <is>
          <t>Bar Brahma - Ypiranga Matriz - Kamino</t>
        </is>
      </c>
    </row>
    <row r="338">
      <c r="A338" t="n">
        <v>8837</v>
      </c>
      <c r="B338" t="n">
        <v>126556</v>
      </c>
      <c r="C338" t="inlineStr">
        <is>
          <t>Bar Brahma - Centro</t>
        </is>
      </c>
      <c r="D338" t="n">
        <v>114</v>
      </c>
      <c r="F338" t="inlineStr">
        <is>
          <t>BB DISTRIBUIDORA DE CARNES LTDA</t>
        </is>
      </c>
      <c r="G338" t="inlineStr">
        <is>
          <t>True</t>
        </is>
      </c>
      <c r="H338" t="n">
        <v>2</v>
      </c>
      <c r="I338" t="n">
        <v>1</v>
      </c>
      <c r="J338" t="n">
        <v>4142.95</v>
      </c>
      <c r="K338" s="27" t="n">
        <v>45776</v>
      </c>
      <c r="L338" s="27" t="n">
        <v>45776</v>
      </c>
      <c r="M338" s="27" t="n">
        <v>45776</v>
      </c>
      <c r="N338" t="n">
        <v>8285.9</v>
      </c>
      <c r="O338" t="n">
        <v>8285.9</v>
      </c>
      <c r="P338" s="27" t="n">
        <v>45764</v>
      </c>
      <c r="Q338" t="inlineStr">
        <is>
          <t>Boleto Bancário</t>
        </is>
      </c>
      <c r="R338" t="inlineStr">
        <is>
          <t>391032</t>
        </is>
      </c>
      <c r="S338" t="inlineStr">
        <is>
          <t>Custo Mercadoria Vendida</t>
        </is>
      </c>
      <c r="T338" t="inlineStr">
        <is>
          <t>Insumos - Alimentos</t>
        </is>
      </c>
      <c r="U338" t="inlineStr">
        <is>
          <t>Documentação Aprovada</t>
        </is>
      </c>
      <c r="V338" t="inlineStr">
        <is>
          <t>Aprovado Diretoria</t>
        </is>
      </c>
      <c r="W338" t="inlineStr">
        <is>
          <t>Aprovado Caixa</t>
        </is>
      </c>
      <c r="X338" t="inlineStr">
        <is>
          <t>Parcela_Paga</t>
        </is>
      </c>
      <c r="Y338" t="inlineStr">
        <is>
          <t>Bar Brahma - Ypiranga Matriz - Kamino</t>
        </is>
      </c>
    </row>
    <row r="339">
      <c r="A339" t="n">
        <v>8834</v>
      </c>
      <c r="B339" t="n">
        <v>126510</v>
      </c>
      <c r="C339" t="inlineStr">
        <is>
          <t>Bar Brahma - Centro</t>
        </is>
      </c>
      <c r="D339" t="n">
        <v>114</v>
      </c>
      <c r="F339" t="inlineStr">
        <is>
          <t>LATICINIOS PIRAMIDE LTDA</t>
        </is>
      </c>
      <c r="G339" t="inlineStr">
        <is>
          <t>True</t>
        </is>
      </c>
      <c r="H339" t="n">
        <v>3</v>
      </c>
      <c r="I339" t="n">
        <v>1</v>
      </c>
      <c r="J339" t="n">
        <v>3829.8</v>
      </c>
      <c r="K339" s="27" t="n">
        <v>45777</v>
      </c>
      <c r="L339" s="27" t="n">
        <v>45776</v>
      </c>
      <c r="M339" s="27" t="n">
        <v>45776</v>
      </c>
      <c r="N339" t="n">
        <v>11489.4</v>
      </c>
      <c r="O339" t="n">
        <v>11489.4</v>
      </c>
      <c r="P339" s="27" t="n">
        <v>45764</v>
      </c>
      <c r="Q339" t="inlineStr">
        <is>
          <t>Boleto Bancário</t>
        </is>
      </c>
      <c r="R339" t="inlineStr">
        <is>
          <t>76363</t>
        </is>
      </c>
      <c r="S339" t="inlineStr">
        <is>
          <t>Custo Mercadoria Vendida</t>
        </is>
      </c>
      <c r="T339" t="inlineStr">
        <is>
          <t>Insumos - Alimentos</t>
        </is>
      </c>
      <c r="U339" t="inlineStr">
        <is>
          <t>Documentação Aprovada</t>
        </is>
      </c>
      <c r="V339" t="inlineStr">
        <is>
          <t>Aprovado Diretoria</t>
        </is>
      </c>
      <c r="W339" t="inlineStr">
        <is>
          <t>Aprovado Caixa</t>
        </is>
      </c>
      <c r="X339" t="inlineStr">
        <is>
          <t>Parcela_Paga</t>
        </is>
      </c>
      <c r="Y339" t="inlineStr">
        <is>
          <t>Bar Brahma - Ypiranga Matriz - Kamino</t>
        </is>
      </c>
    </row>
    <row r="340">
      <c r="A340" t="n">
        <v>8832</v>
      </c>
      <c r="B340" t="n">
        <v>126498</v>
      </c>
      <c r="C340" t="inlineStr">
        <is>
          <t>Bar Brahma - Centro</t>
        </is>
      </c>
      <c r="D340" t="n">
        <v>114</v>
      </c>
      <c r="F340" t="inlineStr">
        <is>
          <t>WPP COMERCIO DE CARNES LTDA</t>
        </is>
      </c>
      <c r="G340" t="inlineStr">
        <is>
          <t>True</t>
        </is>
      </c>
      <c r="H340" t="n">
        <v>2</v>
      </c>
      <c r="I340" t="n">
        <v>1</v>
      </c>
      <c r="J340" t="n">
        <v>3646.05</v>
      </c>
      <c r="K340" s="27" t="n">
        <v>45777</v>
      </c>
      <c r="L340" s="27" t="n">
        <v>45776</v>
      </c>
      <c r="M340" s="27" t="n">
        <v>45776</v>
      </c>
      <c r="N340" t="n">
        <v>7292.1</v>
      </c>
      <c r="O340" t="n">
        <v>7292.1</v>
      </c>
      <c r="P340" s="27" t="n">
        <v>45764</v>
      </c>
      <c r="Q340" t="inlineStr">
        <is>
          <t>Boleto Bancário</t>
        </is>
      </c>
      <c r="R340" t="inlineStr">
        <is>
          <t>72180</t>
        </is>
      </c>
      <c r="S340" t="inlineStr">
        <is>
          <t>Custo Mercadoria Vendida</t>
        </is>
      </c>
      <c r="T340" t="inlineStr">
        <is>
          <t>Insumos - Alimentos</t>
        </is>
      </c>
      <c r="U340" t="inlineStr">
        <is>
          <t>Documentação Aprovada</t>
        </is>
      </c>
      <c r="V340" t="inlineStr">
        <is>
          <t>Aprovado Diretoria</t>
        </is>
      </c>
      <c r="W340" t="inlineStr">
        <is>
          <t>Aprovado Caixa</t>
        </is>
      </c>
      <c r="X340" t="inlineStr">
        <is>
          <t>Parcela_Paga</t>
        </is>
      </c>
      <c r="Y340" t="inlineStr">
        <is>
          <t>Bar Brahma - Ypiranga Matriz - Kamino</t>
        </is>
      </c>
    </row>
    <row r="341">
      <c r="A341" t="n">
        <v>8841</v>
      </c>
      <c r="B341" t="n">
        <v>126559</v>
      </c>
      <c r="C341" t="inlineStr">
        <is>
          <t>Bar Brahma - Centro</t>
        </is>
      </c>
      <c r="D341" t="n">
        <v>114</v>
      </c>
      <c r="F341" t="inlineStr">
        <is>
          <t>DTK COMERCIO DE ALIMENTOS LTDA</t>
        </is>
      </c>
      <c r="G341" t="inlineStr">
        <is>
          <t>True</t>
        </is>
      </c>
      <c r="H341" t="n">
        <v>2</v>
      </c>
      <c r="I341" t="n">
        <v>1</v>
      </c>
      <c r="J341" t="n">
        <v>4049.96</v>
      </c>
      <c r="K341" s="27" t="n">
        <v>45775</v>
      </c>
      <c r="L341" s="27" t="n">
        <v>45775</v>
      </c>
      <c r="M341" s="27" t="n">
        <v>45775</v>
      </c>
      <c r="N341" t="n">
        <v>8099.92</v>
      </c>
      <c r="O341" t="n">
        <v>8099.92</v>
      </c>
      <c r="P341" s="27" t="n">
        <v>45764</v>
      </c>
      <c r="Q341" t="inlineStr">
        <is>
          <t>Boleto Bancário</t>
        </is>
      </c>
      <c r="R341" t="inlineStr">
        <is>
          <t>28405</t>
        </is>
      </c>
      <c r="S341" t="inlineStr">
        <is>
          <t>Custo Mercadoria Vendida</t>
        </is>
      </c>
      <c r="T341" t="inlineStr">
        <is>
          <t>Insumos - Alimentos</t>
        </is>
      </c>
      <c r="U341" t="inlineStr">
        <is>
          <t>Documentação Aprovada</t>
        </is>
      </c>
      <c r="V341" t="inlineStr">
        <is>
          <t>Aprovado Diretoria</t>
        </is>
      </c>
      <c r="W341" t="inlineStr">
        <is>
          <t>Aprovado Caixa</t>
        </is>
      </c>
      <c r="X341" t="inlineStr">
        <is>
          <t>Parcela_Paga</t>
        </is>
      </c>
      <c r="Y341" t="inlineStr">
        <is>
          <t>Bar Brahma - Ypiranga Matriz - Kamino</t>
        </is>
      </c>
    </row>
    <row r="342">
      <c r="A342" t="n">
        <v>8853</v>
      </c>
      <c r="B342" t="n">
        <v>126643</v>
      </c>
      <c r="C342" t="inlineStr">
        <is>
          <t>Bar Brahma - Centro</t>
        </is>
      </c>
      <c r="D342" t="n">
        <v>114</v>
      </c>
      <c r="F342" t="inlineStr">
        <is>
          <t>DEOLINDA DOS SANTOS FREITAS</t>
        </is>
      </c>
      <c r="G342" t="inlineStr">
        <is>
          <t>True</t>
        </is>
      </c>
      <c r="H342" t="n">
        <v>2</v>
      </c>
      <c r="I342" t="n">
        <v>1</v>
      </c>
      <c r="J342" t="n">
        <v>2971.84</v>
      </c>
      <c r="K342" s="27" t="n">
        <v>45775</v>
      </c>
      <c r="L342" s="27" t="n">
        <v>45775</v>
      </c>
      <c r="M342" s="27" t="n">
        <v>45775</v>
      </c>
      <c r="N342" t="n">
        <v>5943.68</v>
      </c>
      <c r="O342" t="n">
        <v>5943.68</v>
      </c>
      <c r="P342" s="27" t="n">
        <v>45769</v>
      </c>
      <c r="Q342" t="inlineStr">
        <is>
          <t>Boleto Bancário</t>
        </is>
      </c>
      <c r="R342" t="inlineStr">
        <is>
          <t>1882</t>
        </is>
      </c>
      <c r="S342" t="inlineStr">
        <is>
          <t>Custo Mercadoria Vendida</t>
        </is>
      </c>
      <c r="T342" t="inlineStr">
        <is>
          <t>Insumos - Alimentos</t>
        </is>
      </c>
      <c r="U342" t="inlineStr">
        <is>
          <t>Documentação Aprovada</t>
        </is>
      </c>
      <c r="V342" t="inlineStr">
        <is>
          <t>Aprovado Diretoria</t>
        </is>
      </c>
      <c r="W342" t="inlineStr">
        <is>
          <t>Aprovado Caixa</t>
        </is>
      </c>
      <c r="X342" t="inlineStr">
        <is>
          <t>Parcela_Paga</t>
        </is>
      </c>
      <c r="Y342" t="inlineStr">
        <is>
          <t>Bar Brahma - Ypiranga Matriz - Kamino</t>
        </is>
      </c>
    </row>
    <row r="343">
      <c r="A343" t="n">
        <v>8681</v>
      </c>
      <c r="B343" t="n">
        <v>125421</v>
      </c>
      <c r="C343" t="inlineStr">
        <is>
          <t>Bar Brahma - Centro</t>
        </is>
      </c>
      <c r="D343" t="n">
        <v>114</v>
      </c>
      <c r="F343" t="inlineStr">
        <is>
          <t>KING COMERCIO E IMPORTACAO DE BEBIDAS LT</t>
        </is>
      </c>
      <c r="G343" t="inlineStr">
        <is>
          <t>True</t>
        </is>
      </c>
      <c r="H343" t="n">
        <v>2</v>
      </c>
      <c r="I343" t="n">
        <v>1</v>
      </c>
      <c r="J343" t="n">
        <v>4350.95</v>
      </c>
      <c r="K343" s="27" t="n">
        <v>45775</v>
      </c>
      <c r="L343" s="27" t="n">
        <v>45775</v>
      </c>
      <c r="M343" s="27" t="n">
        <v>45775</v>
      </c>
      <c r="N343" t="n">
        <v>8701.9</v>
      </c>
      <c r="O343" t="n">
        <v>8701.9</v>
      </c>
      <c r="P343" s="27" t="n">
        <v>45762</v>
      </c>
      <c r="Q343" t="inlineStr">
        <is>
          <t>Boleto Bancário</t>
        </is>
      </c>
      <c r="R343" t="inlineStr">
        <is>
          <t>116816</t>
        </is>
      </c>
      <c r="S343" t="inlineStr">
        <is>
          <t>Custo Mercadoria Vendida</t>
        </is>
      </c>
      <c r="T343" t="inlineStr">
        <is>
          <t>Insumos - Bebidas</t>
        </is>
      </c>
      <c r="U343" t="inlineStr">
        <is>
          <t>Documentação Aprovada</t>
        </is>
      </c>
      <c r="V343" t="inlineStr">
        <is>
          <t>Aprovado Diretoria</t>
        </is>
      </c>
      <c r="W343" t="inlineStr">
        <is>
          <t>Aprovado Caixa</t>
        </is>
      </c>
      <c r="X343" t="inlineStr">
        <is>
          <t>Parcela_Paga</t>
        </is>
      </c>
      <c r="Y343" t="inlineStr">
        <is>
          <t>Bar Brahma - Ypiranga Matriz - Kamino</t>
        </is>
      </c>
    </row>
    <row r="344">
      <c r="A344" t="n">
        <v>8416</v>
      </c>
      <c r="B344" t="n">
        <v>120268</v>
      </c>
      <c r="C344" t="inlineStr">
        <is>
          <t>Bar Brahma - Centro</t>
        </is>
      </c>
      <c r="D344" t="n">
        <v>114</v>
      </c>
      <c r="F344" t="inlineStr">
        <is>
          <t>Officina Do Vidro Arte E Artesanato Ltda</t>
        </is>
      </c>
      <c r="G344" t="inlineStr">
        <is>
          <t>True</t>
        </is>
      </c>
      <c r="H344" t="n">
        <v>2</v>
      </c>
      <c r="I344" t="n">
        <v>2</v>
      </c>
      <c r="J344" t="n">
        <v>2753.4</v>
      </c>
      <c r="K344" s="27" t="n">
        <v>45770</v>
      </c>
      <c r="L344" s="27" t="n">
        <v>45770</v>
      </c>
      <c r="M344" s="27" t="n">
        <v>45770</v>
      </c>
      <c r="N344" t="n">
        <v>5506.8</v>
      </c>
      <c r="O344" t="n">
        <v>5506.8</v>
      </c>
      <c r="P344" s="27" t="n">
        <v>45740</v>
      </c>
      <c r="Q344" t="inlineStr">
        <is>
          <t>Boleto Bancário</t>
        </is>
      </c>
      <c r="R344" t="inlineStr">
        <is>
          <t>108</t>
        </is>
      </c>
      <c r="S344" t="inlineStr">
        <is>
          <t>Utilidades</t>
        </is>
      </c>
      <c r="T344" t="inlineStr">
        <is>
          <t>Utensilios</t>
        </is>
      </c>
      <c r="U344" t="inlineStr">
        <is>
          <t>Documentação Aprovada</t>
        </is>
      </c>
      <c r="V344" t="inlineStr">
        <is>
          <t>Aprovado Diretoria</t>
        </is>
      </c>
      <c r="W344" t="inlineStr">
        <is>
          <t>Aprovado Caixa</t>
        </is>
      </c>
      <c r="X344" t="inlineStr">
        <is>
          <t>Parcela_Paga</t>
        </is>
      </c>
      <c r="Y344" t="inlineStr">
        <is>
          <t>Bar Brahma - Ypiranga Matriz - Kamino</t>
        </is>
      </c>
    </row>
    <row r="345">
      <c r="A345" t="n">
        <v>8615</v>
      </c>
      <c r="B345" t="n">
        <v>124766</v>
      </c>
      <c r="C345" t="inlineStr">
        <is>
          <t>Bar Brahma - Centro</t>
        </is>
      </c>
      <c r="D345" t="n">
        <v>114</v>
      </c>
      <c r="F345" t="inlineStr">
        <is>
          <t>WPP COMERCIO DE CARNES LTDA</t>
        </is>
      </c>
      <c r="G345" t="inlineStr">
        <is>
          <t>True</t>
        </is>
      </c>
      <c r="H345" t="n">
        <v>2</v>
      </c>
      <c r="I345" t="n">
        <v>1</v>
      </c>
      <c r="J345" t="n">
        <v>3391.88</v>
      </c>
      <c r="K345" s="27" t="n">
        <v>45770</v>
      </c>
      <c r="L345" s="27" t="n">
        <v>45770</v>
      </c>
      <c r="M345" s="27" t="n">
        <v>45770</v>
      </c>
      <c r="N345" t="n">
        <v>6783.75</v>
      </c>
      <c r="O345" t="n">
        <v>6783.75</v>
      </c>
      <c r="P345" s="27" t="n">
        <v>45758</v>
      </c>
      <c r="Q345" t="inlineStr">
        <is>
          <t>Boleto Bancário</t>
        </is>
      </c>
      <c r="R345" t="inlineStr">
        <is>
          <t>72078</t>
        </is>
      </c>
      <c r="S345" t="inlineStr">
        <is>
          <t>Custo Mercadoria Vendida</t>
        </is>
      </c>
      <c r="T345" t="inlineStr">
        <is>
          <t>Insumos - Alimentos</t>
        </is>
      </c>
      <c r="U345" t="inlineStr">
        <is>
          <t>Documentação Aprovada</t>
        </is>
      </c>
      <c r="V345" t="inlineStr">
        <is>
          <t>Aprovado Diretoria</t>
        </is>
      </c>
      <c r="W345" t="inlineStr">
        <is>
          <t>Aprovado Caixa</t>
        </is>
      </c>
      <c r="X345" t="inlineStr">
        <is>
          <t>Parcela_Paga</t>
        </is>
      </c>
      <c r="Y345" t="inlineStr">
        <is>
          <t>Bar Brahma - Ypiranga Matriz - Kamino</t>
        </is>
      </c>
    </row>
    <row r="346">
      <c r="A346" t="n">
        <v>8489</v>
      </c>
      <c r="B346" t="n">
        <v>121970</v>
      </c>
      <c r="C346" t="inlineStr">
        <is>
          <t>Bar Brahma - Centro</t>
        </is>
      </c>
      <c r="D346" t="n">
        <v>114</v>
      </c>
      <c r="F346" t="inlineStr">
        <is>
          <t>WPP COMERCIO DE CARNES LTDA</t>
        </is>
      </c>
      <c r="G346" t="inlineStr">
        <is>
          <t>True</t>
        </is>
      </c>
      <c r="H346" t="n">
        <v>2</v>
      </c>
      <c r="I346" t="n">
        <v>2</v>
      </c>
      <c r="J346" t="n">
        <v>3137.2</v>
      </c>
      <c r="K346" s="27" t="n">
        <v>45770</v>
      </c>
      <c r="L346" s="27" t="n">
        <v>45770</v>
      </c>
      <c r="M346" s="27" t="n">
        <v>45770</v>
      </c>
      <c r="N346" t="n">
        <v>6274.4</v>
      </c>
      <c r="O346" t="n">
        <v>6274.4</v>
      </c>
      <c r="P346" s="27" t="n">
        <v>45749</v>
      </c>
      <c r="Q346" t="inlineStr">
        <is>
          <t>Boleto Bancário</t>
        </is>
      </c>
      <c r="R346" t="inlineStr">
        <is>
          <t>71961</t>
        </is>
      </c>
      <c r="S346" t="inlineStr">
        <is>
          <t>Custo Mercadoria Vendida</t>
        </is>
      </c>
      <c r="T346" t="inlineStr">
        <is>
          <t>Insumos - Alimentos</t>
        </is>
      </c>
      <c r="U346" t="inlineStr">
        <is>
          <t>Documentação Aprovada</t>
        </is>
      </c>
      <c r="V346" t="inlineStr">
        <is>
          <t>Aprovado Diretoria</t>
        </is>
      </c>
      <c r="W346" t="inlineStr">
        <is>
          <t>Aprovado Caixa</t>
        </is>
      </c>
      <c r="X346" t="inlineStr">
        <is>
          <t>Parcela_Paga</t>
        </is>
      </c>
      <c r="Y346" t="inlineStr">
        <is>
          <t>Bar Brahma - Ypiranga Matriz - Kamino</t>
        </is>
      </c>
    </row>
    <row r="347">
      <c r="A347" t="n">
        <v>8619</v>
      </c>
      <c r="B347" t="n">
        <v>124768</v>
      </c>
      <c r="C347" t="inlineStr">
        <is>
          <t>Bar Brahma - Centro</t>
        </is>
      </c>
      <c r="D347" t="n">
        <v>114</v>
      </c>
      <c r="F347" t="inlineStr">
        <is>
          <t>FG7 COMERCIO E DISTRIBUICAO DE BEBIDAS -</t>
        </is>
      </c>
      <c r="G347" t="inlineStr">
        <is>
          <t>True</t>
        </is>
      </c>
      <c r="H347" t="n">
        <v>2</v>
      </c>
      <c r="I347" t="n">
        <v>1</v>
      </c>
      <c r="J347" t="n">
        <v>1739.02</v>
      </c>
      <c r="K347" s="27" t="n">
        <v>45770</v>
      </c>
      <c r="L347" s="27" t="n">
        <v>45770</v>
      </c>
      <c r="M347" s="27" t="n">
        <v>45770</v>
      </c>
      <c r="N347" t="n">
        <v>3478.04</v>
      </c>
      <c r="O347" t="n">
        <v>3478.04</v>
      </c>
      <c r="P347" s="27" t="n">
        <v>45758</v>
      </c>
      <c r="Q347" t="inlineStr">
        <is>
          <t>Boleto Bancário</t>
        </is>
      </c>
      <c r="R347" t="inlineStr">
        <is>
          <t>595285</t>
        </is>
      </c>
      <c r="S347" t="inlineStr">
        <is>
          <t>Custo Mercadoria Vendida</t>
        </is>
      </c>
      <c r="T347" t="inlineStr">
        <is>
          <t>Insumos - Bebidas</t>
        </is>
      </c>
      <c r="U347" t="inlineStr">
        <is>
          <t>Documentação Aprovada</t>
        </is>
      </c>
      <c r="V347" t="inlineStr">
        <is>
          <t>Aprovado Diretoria</t>
        </is>
      </c>
      <c r="W347" t="inlineStr">
        <is>
          <t>Aprovado Caixa</t>
        </is>
      </c>
      <c r="X347" t="inlineStr">
        <is>
          <t>Parcela_Paga</t>
        </is>
      </c>
      <c r="Y347" t="inlineStr">
        <is>
          <t>Bar Brahma - Ypiranga Matriz - Kamino</t>
        </is>
      </c>
    </row>
    <row r="348">
      <c r="A348" t="n">
        <v>8621</v>
      </c>
      <c r="B348" t="n">
        <v>124772</v>
      </c>
      <c r="C348" t="inlineStr">
        <is>
          <t>Bar Brahma - Centro</t>
        </is>
      </c>
      <c r="D348" t="n">
        <v>114</v>
      </c>
      <c r="F348" t="inlineStr">
        <is>
          <t>BB DISTRIBUIDORA DE CARNES LTDA</t>
        </is>
      </c>
      <c r="G348" t="inlineStr">
        <is>
          <t>True</t>
        </is>
      </c>
      <c r="H348" t="n">
        <v>2</v>
      </c>
      <c r="I348" t="n">
        <v>1</v>
      </c>
      <c r="J348" t="n">
        <v>4142.72</v>
      </c>
      <c r="K348" s="27" t="n">
        <v>45770</v>
      </c>
      <c r="L348" s="27" t="n">
        <v>45770</v>
      </c>
      <c r="M348" s="27" t="n">
        <v>45770</v>
      </c>
      <c r="N348" t="n">
        <v>8285.43</v>
      </c>
      <c r="O348" t="n">
        <v>8285.43</v>
      </c>
      <c r="P348" s="27" t="n">
        <v>45758</v>
      </c>
      <c r="Q348" t="inlineStr">
        <is>
          <t>Boleto Bancário</t>
        </is>
      </c>
      <c r="R348" t="inlineStr">
        <is>
          <t>390551</t>
        </is>
      </c>
      <c r="S348" t="inlineStr">
        <is>
          <t>Custo Mercadoria Vendida</t>
        </is>
      </c>
      <c r="T348" t="inlineStr">
        <is>
          <t>Insumos - Alimentos</t>
        </is>
      </c>
      <c r="U348" t="inlineStr">
        <is>
          <t>Documentação Aprovada</t>
        </is>
      </c>
      <c r="V348" t="inlineStr">
        <is>
          <t>Aprovado Diretoria</t>
        </is>
      </c>
      <c r="W348" t="inlineStr">
        <is>
          <t>Aprovado Caixa</t>
        </is>
      </c>
      <c r="X348" t="inlineStr">
        <is>
          <t>Parcela_Paga</t>
        </is>
      </c>
      <c r="Y348" t="inlineStr">
        <is>
          <t>Bar Brahma - Ypiranga Matriz - Kamino</t>
        </is>
      </c>
    </row>
    <row r="349">
      <c r="A349" t="n">
        <v>8190</v>
      </c>
      <c r="B349" t="n">
        <v>116875</v>
      </c>
      <c r="C349" t="inlineStr">
        <is>
          <t>Bar Brahma - Centro</t>
        </is>
      </c>
      <c r="D349" t="n">
        <v>114</v>
      </c>
      <c r="F349" t="inlineStr">
        <is>
          <t>ZAHIL IMPORTADORA LTDA</t>
        </is>
      </c>
      <c r="G349" t="inlineStr">
        <is>
          <t>True</t>
        </is>
      </c>
      <c r="H349" t="n">
        <v>2</v>
      </c>
      <c r="I349" t="n">
        <v>2</v>
      </c>
      <c r="J349" t="n">
        <v>866.96</v>
      </c>
      <c r="K349" s="27" t="n">
        <v>45768</v>
      </c>
      <c r="L349" s="27" t="n">
        <v>45769</v>
      </c>
      <c r="M349" s="27" t="n">
        <v>45769</v>
      </c>
      <c r="N349" t="n">
        <v>1628.1</v>
      </c>
      <c r="O349" t="n">
        <v>1628.1</v>
      </c>
      <c r="P349" s="27" t="n">
        <v>45727</v>
      </c>
      <c r="Q349" t="inlineStr">
        <is>
          <t>Boleto Bancário</t>
        </is>
      </c>
      <c r="R349" t="inlineStr">
        <is>
          <t>243297</t>
        </is>
      </c>
      <c r="S349" t="inlineStr">
        <is>
          <t>Custo Mercadoria Vendida</t>
        </is>
      </c>
      <c r="T349" t="inlineStr">
        <is>
          <t>Insumos - Bebidas</t>
        </is>
      </c>
      <c r="U349" t="inlineStr">
        <is>
          <t>Documentação Aprovada</t>
        </is>
      </c>
      <c r="V349" t="inlineStr">
        <is>
          <t>Aprovado Diretoria</t>
        </is>
      </c>
      <c r="W349" t="inlineStr">
        <is>
          <t>Aprovado Caixa</t>
        </is>
      </c>
      <c r="X349" t="inlineStr">
        <is>
          <t>Parcela_Paga</t>
        </is>
      </c>
      <c r="Y349" t="inlineStr">
        <is>
          <t>Bar Brahma - Ypiranga Matriz - Kamino</t>
        </is>
      </c>
    </row>
    <row r="350">
      <c r="A350" t="n">
        <v>8478</v>
      </c>
      <c r="B350" t="n">
        <v>121326</v>
      </c>
      <c r="C350" t="inlineStr">
        <is>
          <t>Bar Brahma - Centro</t>
        </is>
      </c>
      <c r="D350" t="n">
        <v>114</v>
      </c>
      <c r="F350" t="inlineStr">
        <is>
          <t>PSS – CENTRAL DA LIMPEZA LTDA</t>
        </is>
      </c>
      <c r="G350" t="inlineStr">
        <is>
          <t>True</t>
        </is>
      </c>
      <c r="H350" t="n">
        <v>2</v>
      </c>
      <c r="I350" t="n">
        <v>2</v>
      </c>
      <c r="J350" t="n">
        <v>2437</v>
      </c>
      <c r="K350" s="27" t="n">
        <v>45766</v>
      </c>
      <c r="L350" s="27" t="n">
        <v>45769</v>
      </c>
      <c r="M350" s="27" t="n">
        <v>45769</v>
      </c>
      <c r="N350" t="n">
        <v>4874</v>
      </c>
      <c r="O350" t="n">
        <v>4874</v>
      </c>
      <c r="P350" s="27" t="n">
        <v>45747</v>
      </c>
      <c r="Q350" t="inlineStr">
        <is>
          <t>Boleto Bancário</t>
        </is>
      </c>
      <c r="R350" t="inlineStr">
        <is>
          <t>1346</t>
        </is>
      </c>
      <c r="S350" t="inlineStr">
        <is>
          <t>Utilidades</t>
        </is>
      </c>
      <c r="T350" t="inlineStr">
        <is>
          <t>Utensilios</t>
        </is>
      </c>
      <c r="U350" t="inlineStr">
        <is>
          <t>Documentação Aprovada</t>
        </is>
      </c>
      <c r="V350" t="inlineStr">
        <is>
          <t>Aprovado Diretoria</t>
        </is>
      </c>
      <c r="W350" t="inlineStr">
        <is>
          <t>Aprovado Caixa</t>
        </is>
      </c>
      <c r="X350" t="inlineStr">
        <is>
          <t>Parcela_Paga</t>
        </is>
      </c>
      <c r="Y350" t="inlineStr">
        <is>
          <t>Bar Brahma - Ypiranga Matriz - Kamino</t>
        </is>
      </c>
    </row>
    <row r="351">
      <c r="A351" t="n">
        <v>8472</v>
      </c>
      <c r="B351" t="n">
        <v>121141</v>
      </c>
      <c r="C351" t="inlineStr">
        <is>
          <t>Bar Brahma - Centro</t>
        </is>
      </c>
      <c r="D351" t="n">
        <v>114</v>
      </c>
      <c r="F351" t="inlineStr">
        <is>
          <t>LATICINIOS PIRAMIDE LTDA</t>
        </is>
      </c>
      <c r="G351" t="inlineStr">
        <is>
          <t>True</t>
        </is>
      </c>
      <c r="H351" t="n">
        <v>2</v>
      </c>
      <c r="I351" t="n">
        <v>2</v>
      </c>
      <c r="J351" t="n">
        <v>1046</v>
      </c>
      <c r="K351" s="27" t="n">
        <v>45765</v>
      </c>
      <c r="L351" s="27" t="n">
        <v>45769</v>
      </c>
      <c r="M351" s="27" t="n">
        <v>45769</v>
      </c>
      <c r="N351" t="n">
        <v>2092</v>
      </c>
      <c r="O351" t="n">
        <v>2092</v>
      </c>
      <c r="P351" s="27" t="n">
        <v>45747</v>
      </c>
      <c r="Q351" t="inlineStr">
        <is>
          <t>Boleto Bancário</t>
        </is>
      </c>
      <c r="R351" t="inlineStr">
        <is>
          <t>76019</t>
        </is>
      </c>
      <c r="S351" t="inlineStr">
        <is>
          <t>Custo Mercadoria Vendida</t>
        </is>
      </c>
      <c r="T351" t="inlineStr">
        <is>
          <t>Insumos - Alimentos</t>
        </is>
      </c>
      <c r="U351" t="inlineStr">
        <is>
          <t>Documentação Aprovada</t>
        </is>
      </c>
      <c r="V351" t="inlineStr">
        <is>
          <t>Aprovado Diretoria</t>
        </is>
      </c>
      <c r="W351" t="inlineStr">
        <is>
          <t>Aprovado Caixa</t>
        </is>
      </c>
      <c r="X351" t="inlineStr">
        <is>
          <t>Parcela_Paga</t>
        </is>
      </c>
      <c r="Y351" t="inlineStr">
        <is>
          <t>Bar Brahma - Ypiranga Matriz - Kamino</t>
        </is>
      </c>
    </row>
    <row r="352">
      <c r="A352" t="n">
        <v>8491</v>
      </c>
      <c r="B352" t="n">
        <v>121971</v>
      </c>
      <c r="C352" t="inlineStr">
        <is>
          <t>Bar Brahma - Centro</t>
        </is>
      </c>
      <c r="D352" t="n">
        <v>114</v>
      </c>
      <c r="F352" t="inlineStr">
        <is>
          <t>DTK COMERCIO DE ALIMENTOS LTDA</t>
        </is>
      </c>
      <c r="G352" t="inlineStr">
        <is>
          <t>True</t>
        </is>
      </c>
      <c r="H352" t="n">
        <v>2</v>
      </c>
      <c r="I352" t="n">
        <v>2</v>
      </c>
      <c r="J352" t="n">
        <v>3149.59</v>
      </c>
      <c r="K352" s="27" t="n">
        <v>45768</v>
      </c>
      <c r="L352" s="27" t="n">
        <v>45769</v>
      </c>
      <c r="M352" s="27" t="n">
        <v>45769</v>
      </c>
      <c r="N352" t="n">
        <v>6299.17</v>
      </c>
      <c r="O352" t="n">
        <v>6299.17</v>
      </c>
      <c r="P352" s="27" t="n">
        <v>45749</v>
      </c>
      <c r="Q352" t="inlineStr">
        <is>
          <t>Boleto Bancário</t>
        </is>
      </c>
      <c r="R352" t="inlineStr">
        <is>
          <t>27146</t>
        </is>
      </c>
      <c r="S352" t="inlineStr">
        <is>
          <t>Custo Mercadoria Vendida</t>
        </is>
      </c>
      <c r="T352" t="inlineStr">
        <is>
          <t>Insumos - Alimentos</t>
        </is>
      </c>
      <c r="U352" t="inlineStr">
        <is>
          <t>Documentação Aprovada</t>
        </is>
      </c>
      <c r="V352" t="inlineStr">
        <is>
          <t>Aprovado Diretoria</t>
        </is>
      </c>
      <c r="W352" t="inlineStr">
        <is>
          <t>Aprovado Caixa</t>
        </is>
      </c>
      <c r="X352" t="inlineStr">
        <is>
          <t>Parcela_Paga</t>
        </is>
      </c>
      <c r="Y352" t="inlineStr">
        <is>
          <t>Bar Brahma - Ypiranga Matriz - Kamino</t>
        </is>
      </c>
    </row>
    <row r="353">
      <c r="A353" t="n">
        <v>8464</v>
      </c>
      <c r="B353" t="n">
        <v>121025</v>
      </c>
      <c r="C353" t="inlineStr">
        <is>
          <t>Bar Brahma - Centro</t>
        </is>
      </c>
      <c r="D353" t="n">
        <v>114</v>
      </c>
      <c r="F353" t="inlineStr">
        <is>
          <t xml:space="preserve">EMPORIO MEL </t>
        </is>
      </c>
      <c r="G353" t="inlineStr">
        <is>
          <t>True</t>
        </is>
      </c>
      <c r="H353" t="n">
        <v>2</v>
      </c>
      <c r="I353" t="n">
        <v>2</v>
      </c>
      <c r="J353" t="n">
        <v>3257.83</v>
      </c>
      <c r="K353" s="27" t="n">
        <v>45769</v>
      </c>
      <c r="L353" s="27" t="n">
        <v>45769</v>
      </c>
      <c r="M353" s="27" t="n">
        <v>45769</v>
      </c>
      <c r="N353" t="n">
        <v>6515.66</v>
      </c>
      <c r="O353" t="n">
        <v>6515.66</v>
      </c>
      <c r="P353" s="27" t="n">
        <v>45743</v>
      </c>
      <c r="Q353" t="inlineStr">
        <is>
          <t>Boleto Bancário</t>
        </is>
      </c>
      <c r="R353" t="inlineStr">
        <is>
          <t>445468</t>
        </is>
      </c>
      <c r="S353" t="inlineStr">
        <is>
          <t>Custo Mercadoria Vendida</t>
        </is>
      </c>
      <c r="T353" t="inlineStr">
        <is>
          <t>Insumos - Alimentos</t>
        </is>
      </c>
      <c r="U353" t="inlineStr">
        <is>
          <t>Documentação Aprovada</t>
        </is>
      </c>
      <c r="V353" t="inlineStr">
        <is>
          <t>Aprovado Diretoria</t>
        </is>
      </c>
      <c r="W353" t="inlineStr">
        <is>
          <t>Aprovado Caixa</t>
        </is>
      </c>
      <c r="X353" t="inlineStr">
        <is>
          <t>Parcela_Paga</t>
        </is>
      </c>
      <c r="Y353" t="inlineStr">
        <is>
          <t>Bar Brahma - Ypiranga Matriz - Kamino</t>
        </is>
      </c>
    </row>
    <row r="354">
      <c r="A354" t="n">
        <v>8526</v>
      </c>
      <c r="B354" t="n">
        <v>122403</v>
      </c>
      <c r="C354" t="inlineStr">
        <is>
          <t>Bar Brahma - Centro</t>
        </is>
      </c>
      <c r="D354" t="n">
        <v>114</v>
      </c>
      <c r="F354" t="inlineStr">
        <is>
          <t xml:space="preserve">EMPORIO MEL </t>
        </is>
      </c>
      <c r="G354" t="inlineStr">
        <is>
          <t>True</t>
        </is>
      </c>
      <c r="H354" t="n">
        <v>2</v>
      </c>
      <c r="I354" t="n">
        <v>1</v>
      </c>
      <c r="J354" t="n">
        <v>4049.93</v>
      </c>
      <c r="K354" s="27" t="n">
        <v>45769</v>
      </c>
      <c r="L354" s="27" t="n">
        <v>45769</v>
      </c>
      <c r="M354" s="27" t="n">
        <v>45769</v>
      </c>
      <c r="N354" t="n">
        <v>8099.86</v>
      </c>
      <c r="O354" t="n">
        <v>8099.86</v>
      </c>
      <c r="P354" s="27" t="n">
        <v>45750</v>
      </c>
      <c r="Q354" t="inlineStr">
        <is>
          <t>Boleto Bancário</t>
        </is>
      </c>
      <c r="R354" t="inlineStr">
        <is>
          <t>446401</t>
        </is>
      </c>
      <c r="S354" t="inlineStr">
        <is>
          <t>Custo Mercadoria Vendida</t>
        </is>
      </c>
      <c r="T354" t="inlineStr">
        <is>
          <t>Insumos - Alimentos</t>
        </is>
      </c>
      <c r="U354" t="inlineStr">
        <is>
          <t>Documentação Aprovada</t>
        </is>
      </c>
      <c r="V354" t="inlineStr">
        <is>
          <t>Aprovado Diretoria</t>
        </is>
      </c>
      <c r="W354" t="inlineStr">
        <is>
          <t>Aprovado Caixa</t>
        </is>
      </c>
      <c r="X354" t="inlineStr">
        <is>
          <t>Parcela_Paga</t>
        </is>
      </c>
      <c r="Y354" t="inlineStr">
        <is>
          <t>Bar Brahma - Ypiranga Matriz - Kamino</t>
        </is>
      </c>
    </row>
    <row r="355">
      <c r="A355" t="n">
        <v>8529</v>
      </c>
      <c r="B355" t="n">
        <v>122409</v>
      </c>
      <c r="C355" t="inlineStr">
        <is>
          <t>Bar Brahma - Centro</t>
        </is>
      </c>
      <c r="D355" t="n">
        <v>114</v>
      </c>
      <c r="F355" t="inlineStr">
        <is>
          <t>LATICINIOS PIRAMIDE LTDA</t>
        </is>
      </c>
      <c r="G355" t="inlineStr">
        <is>
          <t>True</t>
        </is>
      </c>
      <c r="H355" t="n">
        <v>2</v>
      </c>
      <c r="I355" t="n">
        <v>2</v>
      </c>
      <c r="J355" t="n">
        <v>2138.2</v>
      </c>
      <c r="K355" s="27" t="n">
        <v>45769</v>
      </c>
      <c r="L355" s="27" t="n">
        <v>45769</v>
      </c>
      <c r="M355" s="27" t="n">
        <v>45769</v>
      </c>
      <c r="N355" t="n">
        <v>4276.4</v>
      </c>
      <c r="O355" t="n">
        <v>4276.4</v>
      </c>
      <c r="P355" s="27" t="n">
        <v>45750</v>
      </c>
      <c r="Q355" t="inlineStr">
        <is>
          <t>Boleto Bancário</t>
        </is>
      </c>
      <c r="R355" t="inlineStr">
        <is>
          <t>76082</t>
        </is>
      </c>
      <c r="S355" t="inlineStr">
        <is>
          <t>Custo Mercadoria Vendida</t>
        </is>
      </c>
      <c r="T355" t="inlineStr">
        <is>
          <t>Insumos - Alimentos</t>
        </is>
      </c>
      <c r="U355" t="inlineStr">
        <is>
          <t>Documentação Aprovada</t>
        </is>
      </c>
      <c r="V355" t="inlineStr">
        <is>
          <t>Aprovado Diretoria</t>
        </is>
      </c>
      <c r="W355" t="inlineStr">
        <is>
          <t>Aprovado Caixa</t>
        </is>
      </c>
      <c r="X355" t="inlineStr">
        <is>
          <t>Parcela_Paga</t>
        </is>
      </c>
      <c r="Y355" t="inlineStr">
        <is>
          <t>Bar Brahma - Ypiranga Matriz - Kamino</t>
        </is>
      </c>
    </row>
    <row r="356">
      <c r="A356" t="n">
        <v>8617</v>
      </c>
      <c r="B356" t="n">
        <v>124767</v>
      </c>
      <c r="C356" t="inlineStr">
        <is>
          <t>Bar Brahma - Centro</t>
        </is>
      </c>
      <c r="D356" t="n">
        <v>114</v>
      </c>
      <c r="F356" t="inlineStr">
        <is>
          <t>LATICINIOS PIRAMIDE LTDA</t>
        </is>
      </c>
      <c r="G356" t="inlineStr">
        <is>
          <t>True</t>
        </is>
      </c>
      <c r="H356" t="n">
        <v>2</v>
      </c>
      <c r="I356" t="n">
        <v>1</v>
      </c>
      <c r="J356" t="n">
        <v>3883.6</v>
      </c>
      <c r="K356" s="27" t="n">
        <v>45769</v>
      </c>
      <c r="L356" s="27" t="n">
        <v>45769</v>
      </c>
      <c r="M356" s="27" t="n">
        <v>45769</v>
      </c>
      <c r="N356" t="n">
        <v>7767.2</v>
      </c>
      <c r="O356" t="n">
        <v>7767.2</v>
      </c>
      <c r="P356" s="27" t="n">
        <v>45758</v>
      </c>
      <c r="Q356" t="inlineStr">
        <is>
          <t>Boleto Bancário</t>
        </is>
      </c>
      <c r="R356" t="inlineStr">
        <is>
          <t>76200</t>
        </is>
      </c>
      <c r="S356" t="inlineStr">
        <is>
          <t>Custo Mercadoria Vendida</t>
        </is>
      </c>
      <c r="T356" t="inlineStr">
        <is>
          <t>Insumos - Alimentos</t>
        </is>
      </c>
      <c r="U356" t="inlineStr">
        <is>
          <t>Documentação Aprovada</t>
        </is>
      </c>
      <c r="V356" t="inlineStr">
        <is>
          <t>Aprovado Diretoria</t>
        </is>
      </c>
      <c r="W356" t="inlineStr">
        <is>
          <t>Aprovado Caixa</t>
        </is>
      </c>
      <c r="X356" t="inlineStr">
        <is>
          <t>Parcela_Paga</t>
        </is>
      </c>
      <c r="Y356" t="inlineStr">
        <is>
          <t>Bar Brahma - Ypiranga Matriz - Kamino</t>
        </is>
      </c>
    </row>
    <row r="357">
      <c r="A357" t="n">
        <v>8476</v>
      </c>
      <c r="B357" t="n">
        <v>121287</v>
      </c>
      <c r="C357" t="inlineStr">
        <is>
          <t>Bar Brahma - Centro</t>
        </is>
      </c>
      <c r="D357" t="n">
        <v>114</v>
      </c>
      <c r="F357" t="inlineStr">
        <is>
          <t>BB DISTRIBUIDORA DE CARNES LTDA</t>
        </is>
      </c>
      <c r="G357" t="inlineStr">
        <is>
          <t>True</t>
        </is>
      </c>
      <c r="H357" t="n">
        <v>2</v>
      </c>
      <c r="I357" t="n">
        <v>2</v>
      </c>
      <c r="J357" t="n">
        <v>3271.26</v>
      </c>
      <c r="K357" s="27" t="n">
        <v>45763</v>
      </c>
      <c r="L357" s="27" t="n">
        <v>45763</v>
      </c>
      <c r="M357" s="27" t="n">
        <v>45763</v>
      </c>
      <c r="N357" t="n">
        <v>6542.52</v>
      </c>
      <c r="O357" t="n">
        <v>6542.52</v>
      </c>
      <c r="P357" s="27" t="n">
        <v>45747</v>
      </c>
      <c r="Q357" t="inlineStr">
        <is>
          <t>Boleto Bancário</t>
        </is>
      </c>
      <c r="R357" t="inlineStr">
        <is>
          <t>389526</t>
        </is>
      </c>
      <c r="S357" t="inlineStr">
        <is>
          <t>Custo Mercadoria Vendida</t>
        </is>
      </c>
      <c r="T357" t="inlineStr">
        <is>
          <t>Insumos - Alimentos</t>
        </is>
      </c>
      <c r="U357" t="inlineStr">
        <is>
          <t>Documentação Aprovada</t>
        </is>
      </c>
      <c r="V357" t="inlineStr">
        <is>
          <t>Aprovado Diretoria</t>
        </is>
      </c>
      <c r="W357" t="inlineStr">
        <is>
          <t>Aprovado Caixa</t>
        </is>
      </c>
      <c r="X357" t="inlineStr">
        <is>
          <t>Parcela_Paga</t>
        </is>
      </c>
      <c r="Y357" t="inlineStr">
        <is>
          <t>Bar Brahma - Ypiranga Matriz - Kamino</t>
        </is>
      </c>
    </row>
    <row r="358">
      <c r="A358" t="n">
        <v>8441</v>
      </c>
      <c r="B358" t="n">
        <v>120659</v>
      </c>
      <c r="C358" t="inlineStr">
        <is>
          <t>Bar Brahma - Centro</t>
        </is>
      </c>
      <c r="D358" t="n">
        <v>114</v>
      </c>
      <c r="F358" t="inlineStr">
        <is>
          <t>BB DISTRIBUIDORA DE CARNES LTDA</t>
        </is>
      </c>
      <c r="G358" t="inlineStr">
        <is>
          <t>True</t>
        </is>
      </c>
      <c r="H358" t="n">
        <v>3</v>
      </c>
      <c r="I358" t="n">
        <v>3</v>
      </c>
      <c r="J358" t="n">
        <v>3797.96</v>
      </c>
      <c r="K358" s="27" t="n">
        <v>45763</v>
      </c>
      <c r="L358" s="27" t="n">
        <v>45763</v>
      </c>
      <c r="M358" s="27" t="n">
        <v>45763</v>
      </c>
      <c r="N358" t="n">
        <v>11939.84</v>
      </c>
      <c r="O358" t="n">
        <v>11939.84</v>
      </c>
      <c r="P358" s="27" t="n">
        <v>45742</v>
      </c>
      <c r="Q358" t="inlineStr">
        <is>
          <t>Boleto Bancário</t>
        </is>
      </c>
      <c r="R358" t="inlineStr">
        <is>
          <t>388902</t>
        </is>
      </c>
      <c r="S358" t="inlineStr">
        <is>
          <t>Custo Mercadoria Vendida</t>
        </is>
      </c>
      <c r="T358" t="inlineStr">
        <is>
          <t>Insumos - Alimentos</t>
        </is>
      </c>
      <c r="U358" t="inlineStr">
        <is>
          <t>Documentação Aprovada</t>
        </is>
      </c>
      <c r="V358" t="inlineStr">
        <is>
          <t>Aprovado Diretoria</t>
        </is>
      </c>
      <c r="W358" t="inlineStr">
        <is>
          <t>Aprovado Caixa</t>
        </is>
      </c>
      <c r="X358" t="inlineStr">
        <is>
          <t>Parcela_Paga</t>
        </is>
      </c>
      <c r="Y358" t="inlineStr">
        <is>
          <t>Bar Brahma - Ypiranga Matriz - Kamino</t>
        </is>
      </c>
    </row>
    <row r="359">
      <c r="A359" t="n">
        <v>8488</v>
      </c>
      <c r="B359" t="n">
        <v>121970</v>
      </c>
      <c r="C359" t="inlineStr">
        <is>
          <t>Bar Brahma - Centro</t>
        </is>
      </c>
      <c r="D359" t="n">
        <v>114</v>
      </c>
      <c r="F359" t="inlineStr">
        <is>
          <t>WPP COMERCIO DE CARNES LTDA</t>
        </is>
      </c>
      <c r="G359" t="inlineStr">
        <is>
          <t>True</t>
        </is>
      </c>
      <c r="H359" t="n">
        <v>2</v>
      </c>
      <c r="I359" t="n">
        <v>1</v>
      </c>
      <c r="J359" t="n">
        <v>3137.2</v>
      </c>
      <c r="K359" s="27" t="n">
        <v>45763</v>
      </c>
      <c r="L359" s="27" t="n">
        <v>45763</v>
      </c>
      <c r="M359" s="27" t="n">
        <v>45763</v>
      </c>
      <c r="N359" t="n">
        <v>6274.4</v>
      </c>
      <c r="O359" t="n">
        <v>6274.4</v>
      </c>
      <c r="P359" s="27" t="n">
        <v>45749</v>
      </c>
      <c r="Q359" t="inlineStr">
        <is>
          <t>Boleto Bancário</t>
        </is>
      </c>
      <c r="R359" t="inlineStr">
        <is>
          <t>71961</t>
        </is>
      </c>
      <c r="S359" t="inlineStr">
        <is>
          <t>Custo Mercadoria Vendida</t>
        </is>
      </c>
      <c r="T359" t="inlineStr">
        <is>
          <t>Insumos - Alimentos</t>
        </is>
      </c>
      <c r="U359" t="inlineStr">
        <is>
          <t>Documentação Aprovada</t>
        </is>
      </c>
      <c r="V359" t="inlineStr">
        <is>
          <t>Aprovado Diretoria</t>
        </is>
      </c>
      <c r="W359" t="inlineStr">
        <is>
          <t>Aprovado Caixa</t>
        </is>
      </c>
      <c r="X359" t="inlineStr">
        <is>
          <t>Parcela_Paga</t>
        </is>
      </c>
      <c r="Y359" t="inlineStr">
        <is>
          <t>Bar Brahma - Ypiranga Matriz - Kamino</t>
        </is>
      </c>
    </row>
    <row r="360">
      <c r="A360" t="n">
        <v>7595</v>
      </c>
      <c r="B360" t="n">
        <v>106622</v>
      </c>
      <c r="C360" t="inlineStr">
        <is>
          <t>Bar Brahma - Centro</t>
        </is>
      </c>
      <c r="D360" t="n">
        <v>114</v>
      </c>
      <c r="F360" t="inlineStr">
        <is>
          <t>JURANDIR CARDOSO SIMEAO DOS SANTOS</t>
        </is>
      </c>
      <c r="G360" t="inlineStr">
        <is>
          <t>True</t>
        </is>
      </c>
      <c r="H360" t="n">
        <v>20</v>
      </c>
      <c r="I360" t="n">
        <v>3</v>
      </c>
      <c r="J360" t="n">
        <v>2000</v>
      </c>
      <c r="K360" s="27" t="n">
        <v>45764</v>
      </c>
      <c r="L360" s="27" t="n">
        <v>45763</v>
      </c>
      <c r="M360" s="27" t="n">
        <v>45763</v>
      </c>
      <c r="N360" t="n">
        <v>40000</v>
      </c>
      <c r="O360" t="n">
        <v>40000</v>
      </c>
      <c r="P360" s="27" t="n">
        <v>45688</v>
      </c>
      <c r="Q360" t="inlineStr">
        <is>
          <t>Transferência Bancária ou Pix</t>
        </is>
      </c>
      <c r="R360" t="inlineStr">
        <is>
          <t>20 PARC-FIM 17/09/2026</t>
        </is>
      </c>
      <c r="S360" t="inlineStr">
        <is>
          <t>Mão de Obra - Encargos e Provisões</t>
        </is>
      </c>
      <c r="T360" t="inlineStr">
        <is>
          <t xml:space="preserve">  -  Ações trabalhistas</t>
        </is>
      </c>
      <c r="U360" t="inlineStr">
        <is>
          <t>Documentação Aprovada</t>
        </is>
      </c>
      <c r="V360" t="inlineStr">
        <is>
          <t>Aprovado Diretoria</t>
        </is>
      </c>
      <c r="W360" t="inlineStr">
        <is>
          <t>Aprovado Caixa</t>
        </is>
      </c>
      <c r="X360" t="inlineStr">
        <is>
          <t>Parcela_Paga</t>
        </is>
      </c>
      <c r="Y360" t="inlineStr">
        <is>
          <t>Tempus - Kamino</t>
        </is>
      </c>
    </row>
    <row r="361">
      <c r="A361" t="n">
        <v>8254</v>
      </c>
      <c r="B361" t="n">
        <v>118944</v>
      </c>
      <c r="C361" t="inlineStr">
        <is>
          <t>Bar Brahma - Centro</t>
        </is>
      </c>
      <c r="D361" t="n">
        <v>114</v>
      </c>
      <c r="F361" t="inlineStr">
        <is>
          <t>PJ 26265817000185</t>
        </is>
      </c>
      <c r="G361" t="inlineStr">
        <is>
          <t>True</t>
        </is>
      </c>
      <c r="H361" t="n">
        <v>2</v>
      </c>
      <c r="I361" t="n">
        <v>2</v>
      </c>
      <c r="J361" t="n">
        <v>2100</v>
      </c>
      <c r="K361" s="27" t="n">
        <v>45762</v>
      </c>
      <c r="L361" s="27" t="n">
        <v>45762</v>
      </c>
      <c r="M361" s="27" t="n">
        <v>45762</v>
      </c>
      <c r="N361" t="n">
        <v>4200</v>
      </c>
      <c r="O361" t="n">
        <v>4200</v>
      </c>
      <c r="P361" s="27" t="n">
        <v>45734</v>
      </c>
      <c r="Q361" t="inlineStr">
        <is>
          <t>Transferência Bancária ou Pix</t>
        </is>
      </c>
      <c r="R361" t="inlineStr">
        <is>
          <t>97</t>
        </is>
      </c>
      <c r="S361" t="inlineStr">
        <is>
          <t>Mão de Obra - PJ</t>
        </is>
      </c>
      <c r="T361" t="inlineStr">
        <is>
          <t>MDO PJ Fixo</t>
        </is>
      </c>
      <c r="U361" t="inlineStr">
        <is>
          <t>Documentação Aprovada</t>
        </is>
      </c>
      <c r="V361" t="inlineStr">
        <is>
          <t>Aprovado Diretoria</t>
        </is>
      </c>
      <c r="W361" t="inlineStr">
        <is>
          <t>Aprovado Caixa</t>
        </is>
      </c>
      <c r="X361" t="inlineStr">
        <is>
          <t>Parcela_Paga</t>
        </is>
      </c>
      <c r="Y361" t="inlineStr">
        <is>
          <t>Bar Brahma - Tutum Matriz - Kamino</t>
        </is>
      </c>
    </row>
    <row r="362">
      <c r="A362" t="n">
        <v>8258</v>
      </c>
      <c r="B362" t="n">
        <v>119350</v>
      </c>
      <c r="C362" t="inlineStr">
        <is>
          <t>Bar Brahma - Centro</t>
        </is>
      </c>
      <c r="D362" t="n">
        <v>114</v>
      </c>
      <c r="F362" t="inlineStr">
        <is>
          <t>PJ 58745232000159</t>
        </is>
      </c>
      <c r="G362" t="inlineStr">
        <is>
          <t>True</t>
        </is>
      </c>
      <c r="H362" t="n">
        <v>2</v>
      </c>
      <c r="I362" t="n">
        <v>2</v>
      </c>
      <c r="J362" t="n">
        <v>3250</v>
      </c>
      <c r="K362" s="27" t="n">
        <v>45762</v>
      </c>
      <c r="L362" s="27" t="n">
        <v>45762</v>
      </c>
      <c r="M362" s="27" t="n">
        <v>45762</v>
      </c>
      <c r="N362" t="n">
        <v>6500</v>
      </c>
      <c r="O362" t="n">
        <v>6500</v>
      </c>
      <c r="P362" s="27" t="n">
        <v>45735</v>
      </c>
      <c r="Q362" t="inlineStr">
        <is>
          <t>Transferência Bancária ou Pix</t>
        </is>
      </c>
      <c r="R362" t="inlineStr">
        <is>
          <t>4</t>
        </is>
      </c>
      <c r="S362" t="inlineStr">
        <is>
          <t>Mão de Obra - PJ</t>
        </is>
      </c>
      <c r="T362" t="inlineStr">
        <is>
          <t>MDO PJ Fixo</t>
        </is>
      </c>
      <c r="U362" t="inlineStr">
        <is>
          <t>Documentação Aprovada</t>
        </is>
      </c>
      <c r="V362" t="inlineStr">
        <is>
          <t>Aprovado Diretoria</t>
        </is>
      </c>
      <c r="W362" t="inlineStr">
        <is>
          <t>Aprovado Caixa</t>
        </is>
      </c>
      <c r="X362" t="inlineStr">
        <is>
          <t>Parcela_Paga</t>
        </is>
      </c>
      <c r="Y362" t="inlineStr">
        <is>
          <t>Bar Brahma - Tutum Matriz - Kamino</t>
        </is>
      </c>
    </row>
    <row r="363">
      <c r="A363" t="n">
        <v>8270</v>
      </c>
      <c r="B363" t="n">
        <v>119365</v>
      </c>
      <c r="C363" t="inlineStr">
        <is>
          <t>Bar Brahma - Centro</t>
        </is>
      </c>
      <c r="D363" t="n">
        <v>114</v>
      </c>
      <c r="F363" t="inlineStr">
        <is>
          <t>PJ 47329355000192</t>
        </is>
      </c>
      <c r="G363" t="inlineStr">
        <is>
          <t>True</t>
        </is>
      </c>
      <c r="H363" t="n">
        <v>2</v>
      </c>
      <c r="I363" t="n">
        <v>2</v>
      </c>
      <c r="J363" t="n">
        <v>2100</v>
      </c>
      <c r="K363" s="27" t="n">
        <v>45762</v>
      </c>
      <c r="L363" s="27" t="n">
        <v>45762</v>
      </c>
      <c r="M363" s="27" t="n">
        <v>45762</v>
      </c>
      <c r="N363" t="n">
        <v>4200</v>
      </c>
      <c r="O363" t="n">
        <v>4200</v>
      </c>
      <c r="P363" s="27" t="n">
        <v>45735</v>
      </c>
      <c r="Q363" t="inlineStr">
        <is>
          <t>Transferência Bancária ou Pix</t>
        </is>
      </c>
      <c r="R363" t="inlineStr">
        <is>
          <t>50</t>
        </is>
      </c>
      <c r="S363" t="inlineStr">
        <is>
          <t>Mão de Obra - PJ</t>
        </is>
      </c>
      <c r="T363" t="inlineStr">
        <is>
          <t>MDO PJ Fixo</t>
        </is>
      </c>
      <c r="U363" t="inlineStr">
        <is>
          <t>Documentação Aprovada</t>
        </is>
      </c>
      <c r="V363" t="inlineStr">
        <is>
          <t>Aprovado Diretoria</t>
        </is>
      </c>
      <c r="W363" t="inlineStr">
        <is>
          <t>Aprovado Caixa</t>
        </is>
      </c>
      <c r="X363" t="inlineStr">
        <is>
          <t>Parcela_Paga</t>
        </is>
      </c>
      <c r="Y363" t="inlineStr">
        <is>
          <t>Bar Brahma - Tutum Matriz - Kamino</t>
        </is>
      </c>
    </row>
    <row r="364">
      <c r="A364" t="n">
        <v>8463</v>
      </c>
      <c r="B364" t="n">
        <v>121025</v>
      </c>
      <c r="C364" t="inlineStr">
        <is>
          <t>Bar Brahma - Centro</t>
        </is>
      </c>
      <c r="D364" t="n">
        <v>114</v>
      </c>
      <c r="F364" t="inlineStr">
        <is>
          <t xml:space="preserve">EMPORIO MEL </t>
        </is>
      </c>
      <c r="G364" t="inlineStr">
        <is>
          <t>True</t>
        </is>
      </c>
      <c r="H364" t="n">
        <v>2</v>
      </c>
      <c r="I364" t="n">
        <v>1</v>
      </c>
      <c r="J364" t="n">
        <v>3257.83</v>
      </c>
      <c r="K364" s="27" t="n">
        <v>45762</v>
      </c>
      <c r="L364" s="27" t="n">
        <v>45762</v>
      </c>
      <c r="M364" s="27" t="n">
        <v>45762</v>
      </c>
      <c r="N364" t="n">
        <v>6515.66</v>
      </c>
      <c r="O364" t="n">
        <v>6515.66</v>
      </c>
      <c r="P364" s="27" t="n">
        <v>45743</v>
      </c>
      <c r="Q364" t="inlineStr">
        <is>
          <t>Boleto Bancário</t>
        </is>
      </c>
      <c r="R364" t="inlineStr">
        <is>
          <t>445468</t>
        </is>
      </c>
      <c r="S364" t="inlineStr">
        <is>
          <t>Custo Mercadoria Vendida</t>
        </is>
      </c>
      <c r="T364" t="inlineStr">
        <is>
          <t>Insumos - Alimentos</t>
        </is>
      </c>
      <c r="U364" t="inlineStr">
        <is>
          <t>Documentação Aprovada</t>
        </is>
      </c>
      <c r="V364" t="inlineStr">
        <is>
          <t>Aprovado Diretoria</t>
        </is>
      </c>
      <c r="W364" t="inlineStr">
        <is>
          <t>Aprovado Caixa</t>
        </is>
      </c>
      <c r="X364" t="inlineStr">
        <is>
          <t>Parcela_Paga</t>
        </is>
      </c>
      <c r="Y364" t="inlineStr">
        <is>
          <t>Bar Brahma - Ypiranga Matriz - Kamino</t>
        </is>
      </c>
    </row>
    <row r="365">
      <c r="A365" t="n">
        <v>8252</v>
      </c>
      <c r="B365" t="n">
        <v>118943</v>
      </c>
      <c r="C365" t="inlineStr">
        <is>
          <t>Bar Brahma - Centro</t>
        </is>
      </c>
      <c r="D365" t="n">
        <v>114</v>
      </c>
      <c r="F365" t="inlineStr">
        <is>
          <t>PJ 47754702000124</t>
        </is>
      </c>
      <c r="G365" t="inlineStr">
        <is>
          <t>True</t>
        </is>
      </c>
      <c r="H365" t="n">
        <v>2</v>
      </c>
      <c r="I365" t="n">
        <v>2</v>
      </c>
      <c r="J365" t="n">
        <v>2000</v>
      </c>
      <c r="K365" s="27" t="n">
        <v>45762</v>
      </c>
      <c r="L365" s="27" t="n">
        <v>45762</v>
      </c>
      <c r="M365" s="27" t="n">
        <v>45762</v>
      </c>
      <c r="N365" t="n">
        <v>4000</v>
      </c>
      <c r="O365" t="n">
        <v>4000</v>
      </c>
      <c r="P365" s="27" t="n">
        <v>45734</v>
      </c>
      <c r="Q365" t="inlineStr">
        <is>
          <t>Transferência Bancária ou Pix</t>
        </is>
      </c>
      <c r="R365" t="inlineStr">
        <is>
          <t>12</t>
        </is>
      </c>
      <c r="S365" t="inlineStr">
        <is>
          <t>Mão de Obra - PJ</t>
        </is>
      </c>
      <c r="T365" t="inlineStr">
        <is>
          <t>MDO PJ Fixo</t>
        </is>
      </c>
      <c r="U365" t="inlineStr">
        <is>
          <t>Documentação Aprovada</t>
        </is>
      </c>
      <c r="V365" t="inlineStr">
        <is>
          <t>Aprovado Diretoria</t>
        </is>
      </c>
      <c r="W365" t="inlineStr">
        <is>
          <t>Aprovado Caixa</t>
        </is>
      </c>
      <c r="X365" t="inlineStr">
        <is>
          <t>Parcela_Paga</t>
        </is>
      </c>
      <c r="Y365" t="inlineStr">
        <is>
          <t>Bar Brahma - Tutum Matriz - Kamino</t>
        </is>
      </c>
    </row>
    <row r="366">
      <c r="A366" t="n">
        <v>8266</v>
      </c>
      <c r="B366" t="n">
        <v>119357</v>
      </c>
      <c r="C366" t="inlineStr">
        <is>
          <t>Bar Brahma - Centro</t>
        </is>
      </c>
      <c r="D366" t="n">
        <v>114</v>
      </c>
      <c r="F366" t="inlineStr">
        <is>
          <t>MANUEL SERRA</t>
        </is>
      </c>
      <c r="G366" t="inlineStr">
        <is>
          <t>True</t>
        </is>
      </c>
      <c r="H366" t="n">
        <v>2</v>
      </c>
      <c r="I366" t="n">
        <v>2</v>
      </c>
      <c r="J366" t="n">
        <v>2250</v>
      </c>
      <c r="K366" s="27" t="n">
        <v>45762</v>
      </c>
      <c r="L366" s="27" t="n">
        <v>45762</v>
      </c>
      <c r="M366" s="27" t="n">
        <v>45762</v>
      </c>
      <c r="N366" t="n">
        <v>4500</v>
      </c>
      <c r="O366" t="n">
        <v>4500</v>
      </c>
      <c r="P366" s="27" t="n">
        <v>45735</v>
      </c>
      <c r="Q366" t="inlineStr">
        <is>
          <t>Transferência Bancária ou Pix</t>
        </is>
      </c>
      <c r="R366" t="inlineStr">
        <is>
          <t>450000 032025</t>
        </is>
      </c>
      <c r="S366" t="inlineStr">
        <is>
          <t>Mão de Obra - PJ</t>
        </is>
      </c>
      <c r="T366" t="inlineStr">
        <is>
          <t>MDO PJ Fixo</t>
        </is>
      </c>
      <c r="U366" t="inlineStr">
        <is>
          <t>Documentação Aprovada</t>
        </is>
      </c>
      <c r="V366" t="inlineStr">
        <is>
          <t>Aprovado Diretoria</t>
        </is>
      </c>
      <c r="W366" t="inlineStr">
        <is>
          <t>Aprovado Caixa</t>
        </is>
      </c>
      <c r="X366" t="inlineStr">
        <is>
          <t>Parcela_Paga</t>
        </is>
      </c>
      <c r="Y366" t="inlineStr">
        <is>
          <t>Bar Brahma - Tutum Matriz - Kamino</t>
        </is>
      </c>
    </row>
    <row r="367">
      <c r="A367" t="n">
        <v>8299</v>
      </c>
      <c r="B367" t="n">
        <v>119461</v>
      </c>
      <c r="C367" t="inlineStr">
        <is>
          <t>Bar Brahma - Centro</t>
        </is>
      </c>
      <c r="D367" t="n">
        <v>114</v>
      </c>
      <c r="F367" t="inlineStr">
        <is>
          <t>DTK COMERCIO DE ALIMENTOS LTDA</t>
        </is>
      </c>
      <c r="G367" t="inlineStr">
        <is>
          <t>True</t>
        </is>
      </c>
      <c r="H367" t="n">
        <v>2</v>
      </c>
      <c r="I367" t="n">
        <v>2</v>
      </c>
      <c r="J367" t="n">
        <v>4396.54</v>
      </c>
      <c r="K367" s="27" t="n">
        <v>45762</v>
      </c>
      <c r="L367" s="27" t="n">
        <v>45762</v>
      </c>
      <c r="M367" s="27" t="n">
        <v>45762</v>
      </c>
      <c r="N367" t="n">
        <v>8789.07</v>
      </c>
      <c r="O367" t="n">
        <v>8789.07</v>
      </c>
      <c r="P367" s="27" t="n">
        <v>45735</v>
      </c>
      <c r="Q367" t="inlineStr">
        <is>
          <t>Boleto Bancário</t>
        </is>
      </c>
      <c r="R367" t="inlineStr">
        <is>
          <t>26164</t>
        </is>
      </c>
      <c r="S367" t="inlineStr">
        <is>
          <t>Custo Mercadoria Vendida</t>
        </is>
      </c>
      <c r="T367" t="inlineStr">
        <is>
          <t>Insumos - Alimentos</t>
        </is>
      </c>
      <c r="U367" t="inlineStr">
        <is>
          <t>Documentação Aprovada</t>
        </is>
      </c>
      <c r="V367" t="inlineStr">
        <is>
          <t>Aprovado Diretoria</t>
        </is>
      </c>
      <c r="W367" t="inlineStr">
        <is>
          <t>Aprovado Caixa</t>
        </is>
      </c>
      <c r="X367" t="inlineStr">
        <is>
          <t>Parcela_Paga</t>
        </is>
      </c>
      <c r="Y367" t="inlineStr">
        <is>
          <t>Bar Brahma - Ypiranga Matriz - Kamino</t>
        </is>
      </c>
    </row>
    <row r="368">
      <c r="A368" t="n">
        <v>8528</v>
      </c>
      <c r="B368" t="n">
        <v>122409</v>
      </c>
      <c r="C368" t="inlineStr">
        <is>
          <t>Bar Brahma - Centro</t>
        </is>
      </c>
      <c r="D368" t="n">
        <v>114</v>
      </c>
      <c r="F368" t="inlineStr">
        <is>
          <t>LATICINIOS PIRAMIDE LTDA</t>
        </is>
      </c>
      <c r="G368" t="inlineStr">
        <is>
          <t>True</t>
        </is>
      </c>
      <c r="H368" t="n">
        <v>2</v>
      </c>
      <c r="I368" t="n">
        <v>1</v>
      </c>
      <c r="J368" t="n">
        <v>2138.2</v>
      </c>
      <c r="K368" s="27" t="n">
        <v>45762</v>
      </c>
      <c r="L368" s="27" t="n">
        <v>45762</v>
      </c>
      <c r="M368" s="27" t="n">
        <v>45762</v>
      </c>
      <c r="N368" t="n">
        <v>4276.4</v>
      </c>
      <c r="O368" t="n">
        <v>4276.4</v>
      </c>
      <c r="P368" s="27" t="n">
        <v>45750</v>
      </c>
      <c r="Q368" t="inlineStr">
        <is>
          <t>Boleto Bancário</t>
        </is>
      </c>
      <c r="R368" t="inlineStr">
        <is>
          <t>76082</t>
        </is>
      </c>
      <c r="S368" t="inlineStr">
        <is>
          <t>Custo Mercadoria Vendida</t>
        </is>
      </c>
      <c r="T368" t="inlineStr">
        <is>
          <t>Insumos - Alimentos</t>
        </is>
      </c>
      <c r="U368" t="inlineStr">
        <is>
          <t>Documentação Aprovada</t>
        </is>
      </c>
      <c r="V368" t="inlineStr">
        <is>
          <t>Aprovado Diretoria</t>
        </is>
      </c>
      <c r="W368" t="inlineStr">
        <is>
          <t>Aprovado Caixa</t>
        </is>
      </c>
      <c r="X368" t="inlineStr">
        <is>
          <t>Parcela_Paga</t>
        </is>
      </c>
      <c r="Y368" t="inlineStr">
        <is>
          <t>Bar Brahma - Ypiranga Matriz - Kamino</t>
        </is>
      </c>
    </row>
    <row r="369">
      <c r="A369" t="n">
        <v>8272</v>
      </c>
      <c r="B369" t="n">
        <v>119366</v>
      </c>
      <c r="C369" t="inlineStr">
        <is>
          <t>Bar Brahma - Centro</t>
        </is>
      </c>
      <c r="D369" t="n">
        <v>114</v>
      </c>
      <c r="F369" t="inlineStr">
        <is>
          <t>PJ 54954004000138</t>
        </is>
      </c>
      <c r="G369" t="inlineStr">
        <is>
          <t>True</t>
        </is>
      </c>
      <c r="H369" t="n">
        <v>2</v>
      </c>
      <c r="I369" t="n">
        <v>2</v>
      </c>
      <c r="J369" t="n">
        <v>2100</v>
      </c>
      <c r="K369" s="27" t="n">
        <v>45762</v>
      </c>
      <c r="L369" s="27" t="n">
        <v>45762</v>
      </c>
      <c r="M369" s="27" t="n">
        <v>45762</v>
      </c>
      <c r="N369" t="n">
        <v>4200</v>
      </c>
      <c r="O369" t="n">
        <v>4200</v>
      </c>
      <c r="P369" s="27" t="n">
        <v>45735</v>
      </c>
      <c r="Q369" t="inlineStr">
        <is>
          <t>Transferência Bancária ou Pix</t>
        </is>
      </c>
      <c r="R369" t="inlineStr">
        <is>
          <t>25</t>
        </is>
      </c>
      <c r="S369" t="inlineStr">
        <is>
          <t>Mão de Obra - PJ</t>
        </is>
      </c>
      <c r="T369" t="inlineStr">
        <is>
          <t>MDO PJ Fixo</t>
        </is>
      </c>
      <c r="U369" t="inlineStr">
        <is>
          <t>Documentação Aprovada</t>
        </is>
      </c>
      <c r="V369" t="inlineStr">
        <is>
          <t>Aprovado Diretoria</t>
        </is>
      </c>
      <c r="W369" t="inlineStr">
        <is>
          <t>Aprovado Caixa</t>
        </is>
      </c>
      <c r="X369" t="inlineStr">
        <is>
          <t>Parcela_Paga</t>
        </is>
      </c>
      <c r="Y369" t="inlineStr">
        <is>
          <t>Bar Brahma - Tutum Matriz - Kamino</t>
        </is>
      </c>
    </row>
    <row r="370">
      <c r="A370" t="n">
        <v>8260</v>
      </c>
      <c r="B370" t="n">
        <v>119351</v>
      </c>
      <c r="C370" t="inlineStr">
        <is>
          <t>Bar Brahma - Centro</t>
        </is>
      </c>
      <c r="D370" t="n">
        <v>114</v>
      </c>
      <c r="F370" t="inlineStr">
        <is>
          <t>PJ 50950043000106</t>
        </is>
      </c>
      <c r="G370" t="inlineStr">
        <is>
          <t>True</t>
        </is>
      </c>
      <c r="H370" t="n">
        <v>2</v>
      </c>
      <c r="I370" t="n">
        <v>2</v>
      </c>
      <c r="J370" t="n">
        <v>2000</v>
      </c>
      <c r="K370" s="27" t="n">
        <v>45762</v>
      </c>
      <c r="L370" s="27" t="n">
        <v>45762</v>
      </c>
      <c r="M370" s="27" t="n">
        <v>45762</v>
      </c>
      <c r="N370" t="n">
        <v>4000</v>
      </c>
      <c r="O370" t="n">
        <v>4000</v>
      </c>
      <c r="P370" s="27" t="n">
        <v>45735</v>
      </c>
      <c r="Q370" t="inlineStr">
        <is>
          <t>Transferência Bancária ou Pix</t>
        </is>
      </c>
      <c r="R370" t="inlineStr">
        <is>
          <t>46</t>
        </is>
      </c>
      <c r="S370" t="inlineStr">
        <is>
          <t>Mão de Obra - PJ</t>
        </is>
      </c>
      <c r="T370" t="inlineStr">
        <is>
          <t>MDO PJ Fixo</t>
        </is>
      </c>
      <c r="U370" t="inlineStr">
        <is>
          <t>Documentação Aprovada</t>
        </is>
      </c>
      <c r="V370" t="inlineStr">
        <is>
          <t>Aprovado Diretoria</t>
        </is>
      </c>
      <c r="W370" t="inlineStr">
        <is>
          <t>Aprovado Caixa</t>
        </is>
      </c>
      <c r="X370" t="inlineStr">
        <is>
          <t>Parcela_Paga</t>
        </is>
      </c>
      <c r="Y370" t="inlineStr">
        <is>
          <t>Bar Brahma - Tutum Matriz - Kamino</t>
        </is>
      </c>
    </row>
    <row r="371">
      <c r="A371" t="n">
        <v>8264</v>
      </c>
      <c r="B371" t="n">
        <v>119354</v>
      </c>
      <c r="C371" t="inlineStr">
        <is>
          <t>Bar Brahma - Centro</t>
        </is>
      </c>
      <c r="D371" t="n">
        <v>114</v>
      </c>
      <c r="F371" t="inlineStr">
        <is>
          <t>PJ 55217142000105</t>
        </is>
      </c>
      <c r="G371" t="inlineStr">
        <is>
          <t>True</t>
        </is>
      </c>
      <c r="H371" t="n">
        <v>2</v>
      </c>
      <c r="I371" t="n">
        <v>2</v>
      </c>
      <c r="J371" t="n">
        <v>2100</v>
      </c>
      <c r="K371" s="27" t="n">
        <v>45762</v>
      </c>
      <c r="L371" s="27" t="n">
        <v>45762</v>
      </c>
      <c r="M371" s="27" t="n">
        <v>45762</v>
      </c>
      <c r="N371" t="n">
        <v>4200</v>
      </c>
      <c r="O371" t="n">
        <v>4200</v>
      </c>
      <c r="P371" s="27" t="n">
        <v>45735</v>
      </c>
      <c r="Q371" t="inlineStr">
        <is>
          <t>Transferência Bancária ou Pix</t>
        </is>
      </c>
      <c r="R371" t="inlineStr">
        <is>
          <t>28</t>
        </is>
      </c>
      <c r="S371" t="inlineStr">
        <is>
          <t>Mão de Obra - PJ</t>
        </is>
      </c>
      <c r="T371" t="inlineStr">
        <is>
          <t>MDO PJ Fixo</t>
        </is>
      </c>
      <c r="U371" t="inlineStr">
        <is>
          <t>Documentação Aprovada</t>
        </is>
      </c>
      <c r="V371" t="inlineStr">
        <is>
          <t>Aprovado Diretoria</t>
        </is>
      </c>
      <c r="W371" t="inlineStr">
        <is>
          <t>Aprovado Caixa</t>
        </is>
      </c>
      <c r="X371" t="inlineStr">
        <is>
          <t>Parcela_Paga</t>
        </is>
      </c>
      <c r="Y371" t="inlineStr">
        <is>
          <t>Bar Brahma - Tutum Matriz - Kamino</t>
        </is>
      </c>
    </row>
    <row r="372">
      <c r="A372" t="n">
        <v>8262</v>
      </c>
      <c r="B372" t="n">
        <v>119352</v>
      </c>
      <c r="C372" t="inlineStr">
        <is>
          <t>Bar Brahma - Centro</t>
        </is>
      </c>
      <c r="D372" t="n">
        <v>114</v>
      </c>
      <c r="F372" t="inlineStr">
        <is>
          <t>PJ 32518871000198</t>
        </is>
      </c>
      <c r="G372" t="inlineStr">
        <is>
          <t>True</t>
        </is>
      </c>
      <c r="H372" t="n">
        <v>2</v>
      </c>
      <c r="I372" t="n">
        <v>2</v>
      </c>
      <c r="J372" t="n">
        <v>3300</v>
      </c>
      <c r="K372" s="27" t="n">
        <v>45762</v>
      </c>
      <c r="L372" s="27" t="n">
        <v>45762</v>
      </c>
      <c r="M372" s="27" t="n">
        <v>45762</v>
      </c>
      <c r="N372" t="n">
        <v>6600</v>
      </c>
      <c r="O372" t="n">
        <v>6600</v>
      </c>
      <c r="P372" s="27" t="n">
        <v>45735</v>
      </c>
      <c r="Q372" t="inlineStr">
        <is>
          <t>Transferência Bancária ou Pix</t>
        </is>
      </c>
      <c r="R372" t="inlineStr">
        <is>
          <t>660000 032025</t>
        </is>
      </c>
      <c r="S372" t="inlineStr">
        <is>
          <t>Mão de Obra - PJ</t>
        </is>
      </c>
      <c r="T372" t="inlineStr">
        <is>
          <t>MDO PJ Fixo</t>
        </is>
      </c>
      <c r="U372" t="inlineStr">
        <is>
          <t>Documentação Aprovada</t>
        </is>
      </c>
      <c r="V372" t="inlineStr">
        <is>
          <t>Aprovado Diretoria</t>
        </is>
      </c>
      <c r="W372" t="inlineStr">
        <is>
          <t>Aprovado Caixa</t>
        </is>
      </c>
      <c r="X372" t="inlineStr">
        <is>
          <t>Parcela_Paga</t>
        </is>
      </c>
      <c r="Y372" t="inlineStr">
        <is>
          <t>Bar Brahma - Tutum Matriz - Kamino</t>
        </is>
      </c>
    </row>
    <row r="373">
      <c r="A373" t="n">
        <v>8250</v>
      </c>
      <c r="B373" t="n">
        <v>118941</v>
      </c>
      <c r="C373" t="inlineStr">
        <is>
          <t>Bar Brahma - Centro</t>
        </is>
      </c>
      <c r="D373" t="n">
        <v>114</v>
      </c>
      <c r="F373" t="inlineStr">
        <is>
          <t>PJ 51339692000138</t>
        </is>
      </c>
      <c r="G373" t="inlineStr">
        <is>
          <t>True</t>
        </is>
      </c>
      <c r="H373" t="n">
        <v>2</v>
      </c>
      <c r="I373" t="n">
        <v>2</v>
      </c>
      <c r="J373" t="n">
        <v>3300</v>
      </c>
      <c r="K373" s="27" t="n">
        <v>45762</v>
      </c>
      <c r="L373" s="27" t="n">
        <v>45762</v>
      </c>
      <c r="M373" s="27" t="n">
        <v>45762</v>
      </c>
      <c r="N373" t="n">
        <v>6600</v>
      </c>
      <c r="O373" t="n">
        <v>6600</v>
      </c>
      <c r="P373" s="27" t="n">
        <v>45734</v>
      </c>
      <c r="Q373" t="inlineStr">
        <is>
          <t>Transferência Bancária ou Pix</t>
        </is>
      </c>
      <c r="R373" t="inlineStr">
        <is>
          <t>44</t>
        </is>
      </c>
      <c r="S373" t="inlineStr">
        <is>
          <t>Mão de Obra - PJ</t>
        </is>
      </c>
      <c r="T373" t="inlineStr">
        <is>
          <t>MDO PJ Fixo</t>
        </is>
      </c>
      <c r="U373" t="inlineStr">
        <is>
          <t>Documentação Aprovada</t>
        </is>
      </c>
      <c r="V373" t="inlineStr">
        <is>
          <t>Aprovado Diretoria</t>
        </is>
      </c>
      <c r="W373" t="inlineStr">
        <is>
          <t>Aprovado Caixa</t>
        </is>
      </c>
      <c r="X373" t="inlineStr">
        <is>
          <t>Parcela_Paga</t>
        </is>
      </c>
      <c r="Y373" t="inlineStr">
        <is>
          <t>Bar Brahma - Tutum Matriz - Kamino</t>
        </is>
      </c>
    </row>
    <row r="374">
      <c r="A374" t="n">
        <v>8256</v>
      </c>
      <c r="B374" t="n">
        <v>119344</v>
      </c>
      <c r="C374" t="inlineStr">
        <is>
          <t>Bar Brahma - Centro</t>
        </is>
      </c>
      <c r="D374" t="n">
        <v>114</v>
      </c>
      <c r="F374" t="inlineStr">
        <is>
          <t>PJ 57461967000198</t>
        </is>
      </c>
      <c r="G374" t="inlineStr">
        <is>
          <t>True</t>
        </is>
      </c>
      <c r="H374" t="n">
        <v>2</v>
      </c>
      <c r="I374" t="n">
        <v>2</v>
      </c>
      <c r="J374" t="n">
        <v>2000</v>
      </c>
      <c r="K374" s="27" t="n">
        <v>45762</v>
      </c>
      <c r="L374" s="27" t="n">
        <v>45762</v>
      </c>
      <c r="M374" s="27" t="n">
        <v>45762</v>
      </c>
      <c r="N374" t="n">
        <v>4000</v>
      </c>
      <c r="O374" t="n">
        <v>4000</v>
      </c>
      <c r="P374" s="27" t="n">
        <v>45735</v>
      </c>
      <c r="Q374" t="inlineStr">
        <is>
          <t>Transferência Bancária ou Pix</t>
        </is>
      </c>
      <c r="R374" t="inlineStr">
        <is>
          <t>14</t>
        </is>
      </c>
      <c r="S374" t="inlineStr">
        <is>
          <t>Mão de Obra - PJ</t>
        </is>
      </c>
      <c r="T374" t="inlineStr">
        <is>
          <t>MDO PJ Fixo</t>
        </is>
      </c>
      <c r="U374" t="inlineStr">
        <is>
          <t>Documentação Aprovada</t>
        </is>
      </c>
      <c r="V374" t="inlineStr">
        <is>
          <t>Aprovado Diretoria</t>
        </is>
      </c>
      <c r="W374" t="inlineStr">
        <is>
          <t>Aprovado Caixa</t>
        </is>
      </c>
      <c r="X374" t="inlineStr">
        <is>
          <t>Parcela_Paga</t>
        </is>
      </c>
      <c r="Y374" t="inlineStr">
        <is>
          <t>Bar Brahma - Tutum Matriz - Kamino</t>
        </is>
      </c>
    </row>
    <row r="375">
      <c r="A375" t="n">
        <v>8268</v>
      </c>
      <c r="B375" t="n">
        <v>119361</v>
      </c>
      <c r="C375" t="inlineStr">
        <is>
          <t>Bar Brahma - Centro</t>
        </is>
      </c>
      <c r="D375" t="n">
        <v>114</v>
      </c>
      <c r="F375" t="inlineStr">
        <is>
          <t>PJ 47312234000138</t>
        </is>
      </c>
      <c r="G375" t="inlineStr">
        <is>
          <t>True</t>
        </is>
      </c>
      <c r="H375" t="n">
        <v>2</v>
      </c>
      <c r="I375" t="n">
        <v>2</v>
      </c>
      <c r="J375" t="n">
        <v>2250</v>
      </c>
      <c r="K375" s="27" t="n">
        <v>45762</v>
      </c>
      <c r="L375" s="27" t="n">
        <v>45762</v>
      </c>
      <c r="M375" s="27" t="n">
        <v>45762</v>
      </c>
      <c r="N375" t="n">
        <v>4500</v>
      </c>
      <c r="O375" t="n">
        <v>4500</v>
      </c>
      <c r="P375" s="27" t="n">
        <v>45735</v>
      </c>
      <c r="Q375" t="inlineStr">
        <is>
          <t>Transferência Bancária ou Pix</t>
        </is>
      </c>
      <c r="R375" t="inlineStr">
        <is>
          <t>50</t>
        </is>
      </c>
      <c r="S375" t="inlineStr">
        <is>
          <t>Mão de Obra - PJ</t>
        </is>
      </c>
      <c r="T375" t="inlineStr">
        <is>
          <t>MDO PJ Fixo</t>
        </is>
      </c>
      <c r="U375" t="inlineStr">
        <is>
          <t>Documentação Aprovada</t>
        </is>
      </c>
      <c r="V375" t="inlineStr">
        <is>
          <t>Aprovado Diretoria</t>
        </is>
      </c>
      <c r="W375" t="inlineStr">
        <is>
          <t>Aprovado Caixa</t>
        </is>
      </c>
      <c r="X375" t="inlineStr">
        <is>
          <t>Parcela_Paga</t>
        </is>
      </c>
      <c r="Y375" t="inlineStr">
        <is>
          <t>Bar Brahma - Tutum Matriz - Kamino</t>
        </is>
      </c>
    </row>
    <row r="376">
      <c r="A376" t="n">
        <v>3231</v>
      </c>
      <c r="B376" t="n">
        <v>63102</v>
      </c>
      <c r="C376" t="inlineStr">
        <is>
          <t>Bar Brahma - Centro</t>
        </is>
      </c>
      <c r="D376" t="n">
        <v>114</v>
      </c>
      <c r="F376" t="inlineStr">
        <is>
          <t>PROCESSO TRABALHISTA</t>
        </is>
      </c>
      <c r="G376" t="inlineStr">
        <is>
          <t>True</t>
        </is>
      </c>
      <c r="H376" t="n">
        <v>10</v>
      </c>
      <c r="I376" t="n">
        <v>10</v>
      </c>
      <c r="J376" t="n">
        <v>2500</v>
      </c>
      <c r="K376" s="27" t="n">
        <v>45762</v>
      </c>
      <c r="L376" s="27" t="n">
        <v>45762</v>
      </c>
      <c r="M376" s="27" t="n">
        <v>45762</v>
      </c>
      <c r="N376" t="n">
        <v>25000</v>
      </c>
      <c r="O376" t="n">
        <v>25000</v>
      </c>
      <c r="P376" s="27" t="n">
        <v>45477</v>
      </c>
      <c r="Q376" t="inlineStr">
        <is>
          <t>Transferência Bancária ou Pix</t>
        </is>
      </c>
      <c r="R376" t="inlineStr">
        <is>
          <t>.</t>
        </is>
      </c>
      <c r="S376" t="inlineStr">
        <is>
          <t>Endividamento</t>
        </is>
      </c>
      <c r="T376" t="inlineStr">
        <is>
          <t>Processo Judicial</t>
        </is>
      </c>
      <c r="U376" t="inlineStr">
        <is>
          <t>Documentação Aprovada</t>
        </is>
      </c>
      <c r="V376" t="inlineStr">
        <is>
          <t>Aprovado Diretoria</t>
        </is>
      </c>
      <c r="W376" t="inlineStr">
        <is>
          <t>Aprovado Caixa</t>
        </is>
      </c>
      <c r="X376" t="inlineStr">
        <is>
          <t>Parcela_Paga</t>
        </is>
      </c>
      <c r="Y376" t="inlineStr">
        <is>
          <t>Tempus - Kamino</t>
        </is>
      </c>
    </row>
    <row r="377">
      <c r="A377" t="n">
        <v>3745</v>
      </c>
      <c r="B377" t="n">
        <v>67843</v>
      </c>
      <c r="C377" t="inlineStr">
        <is>
          <t>Bar Brahma - Centro</t>
        </is>
      </c>
      <c r="D377" t="n">
        <v>114</v>
      </c>
      <c r="F377" t="inlineStr">
        <is>
          <t>PROCESSO TRABALHISTA</t>
        </is>
      </c>
      <c r="G377" t="inlineStr">
        <is>
          <t>True</t>
        </is>
      </c>
      <c r="H377" t="n">
        <v>20</v>
      </c>
      <c r="I377" t="n">
        <v>9</v>
      </c>
      <c r="J377" t="n">
        <v>6000</v>
      </c>
      <c r="K377" s="27" t="n">
        <v>45762</v>
      </c>
      <c r="L377" s="27" t="n">
        <v>45762</v>
      </c>
      <c r="M377" s="27" t="n">
        <v>45762</v>
      </c>
      <c r="N377" t="n">
        <v>120000</v>
      </c>
      <c r="O377" t="n">
        <v>120000</v>
      </c>
      <c r="P377" s="27" t="n">
        <v>45504</v>
      </c>
      <c r="Q377" t="inlineStr">
        <is>
          <t>Transferência Bancária ou Pix</t>
        </is>
      </c>
      <c r="R377" t="inlineStr">
        <is>
          <t>20 PARC-FIM 16/03/2026</t>
        </is>
      </c>
      <c r="S377" t="inlineStr">
        <is>
          <t>Endividamento</t>
        </is>
      </c>
      <c r="T377" t="inlineStr">
        <is>
          <t>Processo Judicial</t>
        </is>
      </c>
      <c r="U377" t="inlineStr">
        <is>
          <t>Documentação Aprovada</t>
        </is>
      </c>
      <c r="V377" t="inlineStr">
        <is>
          <t>Aprovado Diretoria</t>
        </is>
      </c>
      <c r="W377" t="inlineStr">
        <is>
          <t>Aprovado Caixa</t>
        </is>
      </c>
      <c r="X377" t="inlineStr">
        <is>
          <t>Parcela_Paga</t>
        </is>
      </c>
      <c r="Y377" t="inlineStr">
        <is>
          <t>Tempus - Kamino</t>
        </is>
      </c>
    </row>
    <row r="378">
      <c r="A378" t="n">
        <v>4206</v>
      </c>
      <c r="B378" t="n">
        <v>71616</v>
      </c>
      <c r="C378" t="inlineStr">
        <is>
          <t>Bar Brahma - Centro</t>
        </is>
      </c>
      <c r="D378" t="n">
        <v>114</v>
      </c>
      <c r="F378" t="inlineStr">
        <is>
          <t>PROCESSO TRABALHISTA</t>
        </is>
      </c>
      <c r="G378" t="inlineStr">
        <is>
          <t>True</t>
        </is>
      </c>
      <c r="H378" t="n">
        <v>14</v>
      </c>
      <c r="I378" t="n">
        <v>8</v>
      </c>
      <c r="J378" t="n">
        <v>2000</v>
      </c>
      <c r="K378" s="27" t="n">
        <v>45761</v>
      </c>
      <c r="L378" s="27" t="n">
        <v>45761</v>
      </c>
      <c r="M378" s="27" t="n">
        <v>45761</v>
      </c>
      <c r="N378" t="n">
        <v>28000</v>
      </c>
      <c r="O378" t="n">
        <v>28000</v>
      </c>
      <c r="P378" s="27" t="n">
        <v>45526</v>
      </c>
      <c r="Q378" t="inlineStr">
        <is>
          <t>Transferência Bancária ou Pix</t>
        </is>
      </c>
      <c r="R378" t="inlineStr">
        <is>
          <t>14 PARC-FIM 13/10/2025</t>
        </is>
      </c>
      <c r="S378" t="inlineStr">
        <is>
          <t>Endividamento</t>
        </is>
      </c>
      <c r="T378" t="inlineStr">
        <is>
          <t>Processo Judicial</t>
        </is>
      </c>
      <c r="U378" t="inlineStr">
        <is>
          <t>Documentação Aprovada</t>
        </is>
      </c>
      <c r="V378" t="inlineStr">
        <is>
          <t>Aprovado Diretoria</t>
        </is>
      </c>
      <c r="W378" t="inlineStr">
        <is>
          <t>Aprovado Caixa</t>
        </is>
      </c>
      <c r="X378" t="inlineStr">
        <is>
          <t>Parcela_Paga</t>
        </is>
      </c>
      <c r="Y378" t="inlineStr">
        <is>
          <t>Tempus - Kamino</t>
        </is>
      </c>
    </row>
    <row r="379">
      <c r="A379" t="n">
        <v>3601</v>
      </c>
      <c r="B379" t="n">
        <v>66202</v>
      </c>
      <c r="C379" t="inlineStr">
        <is>
          <t>Bar Brahma - Centro</t>
        </is>
      </c>
      <c r="D379" t="n">
        <v>114</v>
      </c>
      <c r="F379" t="inlineStr">
        <is>
          <t>PROCESSO TRABALHISTA</t>
        </is>
      </c>
      <c r="G379" t="inlineStr">
        <is>
          <t>True</t>
        </is>
      </c>
      <c r="H379" t="n">
        <v>10</v>
      </c>
      <c r="I379" t="n">
        <v>9</v>
      </c>
      <c r="J379" t="n">
        <v>2500</v>
      </c>
      <c r="K379" s="27" t="n">
        <v>45761</v>
      </c>
      <c r="L379" s="27" t="n">
        <v>45761</v>
      </c>
      <c r="M379" s="27" t="n">
        <v>45761</v>
      </c>
      <c r="N379" t="n">
        <v>25000</v>
      </c>
      <c r="O379" t="n">
        <v>25000</v>
      </c>
      <c r="P379" s="27" t="n">
        <v>45495</v>
      </c>
      <c r="Q379" t="inlineStr">
        <is>
          <t>Transferência Bancária ou Pix</t>
        </is>
      </c>
      <c r="R379" t="inlineStr">
        <is>
          <t>.</t>
        </is>
      </c>
      <c r="S379" t="inlineStr">
        <is>
          <t>Endividamento</t>
        </is>
      </c>
      <c r="T379" t="inlineStr">
        <is>
          <t>Processo Judicial</t>
        </is>
      </c>
      <c r="U379" t="inlineStr">
        <is>
          <t>Documentação Aprovada</t>
        </is>
      </c>
      <c r="V379" t="inlineStr">
        <is>
          <t>Aprovado Diretoria</t>
        </is>
      </c>
      <c r="W379" t="inlineStr">
        <is>
          <t>Aprovado Caixa</t>
        </is>
      </c>
      <c r="X379" t="inlineStr">
        <is>
          <t>Parcela_Paga</t>
        </is>
      </c>
      <c r="Y379" t="inlineStr">
        <is>
          <t>Tempus - Kamino</t>
        </is>
      </c>
    </row>
    <row r="380">
      <c r="A380" t="n">
        <v>8490</v>
      </c>
      <c r="B380" t="n">
        <v>121971</v>
      </c>
      <c r="C380" t="inlineStr">
        <is>
          <t>Bar Brahma - Centro</t>
        </is>
      </c>
      <c r="D380" t="n">
        <v>114</v>
      </c>
      <c r="F380" t="inlineStr">
        <is>
          <t>DTK COMERCIO DE ALIMENTOS LTDA</t>
        </is>
      </c>
      <c r="G380" t="inlineStr">
        <is>
          <t>True</t>
        </is>
      </c>
      <c r="H380" t="n">
        <v>2</v>
      </c>
      <c r="I380" t="n">
        <v>1</v>
      </c>
      <c r="J380" t="n">
        <v>3149.58</v>
      </c>
      <c r="K380" s="27" t="n">
        <v>45761</v>
      </c>
      <c r="L380" s="27" t="n">
        <v>45761</v>
      </c>
      <c r="M380" s="27" t="n">
        <v>45761</v>
      </c>
      <c r="N380" t="n">
        <v>6299.17</v>
      </c>
      <c r="O380" t="n">
        <v>6299.17</v>
      </c>
      <c r="P380" s="27" t="n">
        <v>45749</v>
      </c>
      <c r="Q380" t="inlineStr">
        <is>
          <t>Boleto Bancário</t>
        </is>
      </c>
      <c r="R380" t="inlineStr">
        <is>
          <t>27146</t>
        </is>
      </c>
      <c r="S380" t="inlineStr">
        <is>
          <t>Custo Mercadoria Vendida</t>
        </is>
      </c>
      <c r="T380" t="inlineStr">
        <is>
          <t>Insumos - Alimentos</t>
        </is>
      </c>
      <c r="U380" t="inlineStr">
        <is>
          <t>Documentação Aprovada</t>
        </is>
      </c>
      <c r="V380" t="inlineStr">
        <is>
          <t>Aprovado Diretoria</t>
        </is>
      </c>
      <c r="W380" t="inlineStr">
        <is>
          <t>Aprovado Caixa</t>
        </is>
      </c>
      <c r="X380" t="inlineStr">
        <is>
          <t>Parcela_Paga</t>
        </is>
      </c>
      <c r="Y380" t="inlineStr">
        <is>
          <t>Bar Brahma - Ypiranga Matriz - Kamino</t>
        </is>
      </c>
    </row>
    <row r="381">
      <c r="A381" t="n">
        <v>8479</v>
      </c>
      <c r="B381" t="n">
        <v>121412</v>
      </c>
      <c r="C381" t="inlineStr">
        <is>
          <t>Bar Brahma - Centro</t>
        </is>
      </c>
      <c r="D381" t="n">
        <v>114</v>
      </c>
      <c r="F381" t="inlineStr">
        <is>
          <t>WEMERSON CARLOS RODRIGUES RIOS</t>
        </is>
      </c>
      <c r="G381" t="inlineStr">
        <is>
          <t>True</t>
        </is>
      </c>
      <c r="H381" t="n">
        <v>5</v>
      </c>
      <c r="I381" t="n">
        <v>1</v>
      </c>
      <c r="J381" t="n">
        <v>2000</v>
      </c>
      <c r="K381" s="27" t="n">
        <v>45761</v>
      </c>
      <c r="L381" s="27" t="n">
        <v>45761</v>
      </c>
      <c r="M381" s="27" t="n">
        <v>45761</v>
      </c>
      <c r="N381" t="n">
        <v>10000</v>
      </c>
      <c r="O381" t="n">
        <v>10000</v>
      </c>
      <c r="P381" s="27" t="n">
        <v>45748</v>
      </c>
      <c r="Q381" t="inlineStr">
        <is>
          <t>Transferência Bancária ou Pix</t>
        </is>
      </c>
      <c r="R381" t="inlineStr">
        <is>
          <t>.</t>
        </is>
      </c>
      <c r="S381" t="inlineStr">
        <is>
          <t>Endividamento</t>
        </is>
      </c>
      <c r="T381" t="inlineStr">
        <is>
          <t>Processo Judicial</t>
        </is>
      </c>
      <c r="U381" t="inlineStr">
        <is>
          <t>Documentação Aprovada</t>
        </is>
      </c>
      <c r="V381" t="inlineStr">
        <is>
          <t>Aprovado Diretoria</t>
        </is>
      </c>
      <c r="W381" t="inlineStr">
        <is>
          <t>Aprovado Caixa</t>
        </is>
      </c>
      <c r="X381" t="inlineStr">
        <is>
          <t>Parcela_Paga</t>
        </is>
      </c>
      <c r="Y381" t="inlineStr">
        <is>
          <t>Tempus - Kamino</t>
        </is>
      </c>
    </row>
    <row r="382">
      <c r="A382" t="n">
        <v>8477</v>
      </c>
      <c r="B382" t="n">
        <v>121326</v>
      </c>
      <c r="C382" t="inlineStr">
        <is>
          <t>Bar Brahma - Centro</t>
        </is>
      </c>
      <c r="D382" t="n">
        <v>114</v>
      </c>
      <c r="F382" t="inlineStr">
        <is>
          <t>PSS – CENTRAL DA LIMPEZA LTDA</t>
        </is>
      </c>
      <c r="G382" t="inlineStr">
        <is>
          <t>True</t>
        </is>
      </c>
      <c r="H382" t="n">
        <v>2</v>
      </c>
      <c r="I382" t="n">
        <v>1</v>
      </c>
      <c r="J382" t="n">
        <v>2437</v>
      </c>
      <c r="K382" s="27" t="n">
        <v>45759</v>
      </c>
      <c r="L382" s="27" t="n">
        <v>45762</v>
      </c>
      <c r="M382" s="27" t="n">
        <v>45761</v>
      </c>
      <c r="N382" t="n">
        <v>4874</v>
      </c>
      <c r="O382" t="n">
        <v>4874</v>
      </c>
      <c r="P382" s="27" t="n">
        <v>45747</v>
      </c>
      <c r="Q382" t="inlineStr">
        <is>
          <t>Boleto Bancário</t>
        </is>
      </c>
      <c r="R382" t="inlineStr">
        <is>
          <t>1346</t>
        </is>
      </c>
      <c r="S382" t="inlineStr">
        <is>
          <t>Utilidades</t>
        </is>
      </c>
      <c r="T382" t="inlineStr">
        <is>
          <t>Utensilios</t>
        </is>
      </c>
      <c r="U382" t="inlineStr">
        <is>
          <t>Documentação Aprovada</t>
        </is>
      </c>
      <c r="V382" t="inlineStr">
        <is>
          <t>Aprovado Diretoria</t>
        </is>
      </c>
      <c r="W382" t="inlineStr">
        <is>
          <t>Aprovado Caixa</t>
        </is>
      </c>
      <c r="X382" t="inlineStr">
        <is>
          <t>Parcela_Paga</t>
        </is>
      </c>
      <c r="Y382" t="inlineStr">
        <is>
          <t>Bar Brahma - Ypiranga Matriz - Kamino</t>
        </is>
      </c>
    </row>
    <row r="383">
      <c r="A383" t="n">
        <v>8670</v>
      </c>
      <c r="B383" t="n">
        <v>125129</v>
      </c>
      <c r="C383" t="inlineStr">
        <is>
          <t>Bar Brahma - Centro</t>
        </is>
      </c>
      <c r="D383" t="n">
        <v>114</v>
      </c>
      <c r="F383" t="inlineStr">
        <is>
          <t>ARAM JUVENCIO RIBEIRO</t>
        </is>
      </c>
      <c r="G383" t="inlineStr">
        <is>
          <t>True</t>
        </is>
      </c>
      <c r="H383" t="n">
        <v>9</v>
      </c>
      <c r="I383" t="n">
        <v>1</v>
      </c>
      <c r="J383" t="n">
        <v>2000</v>
      </c>
      <c r="K383" s="27" t="n">
        <v>45761</v>
      </c>
      <c r="L383" s="27" t="n">
        <v>45761</v>
      </c>
      <c r="M383" s="27" t="n">
        <v>45761</v>
      </c>
      <c r="N383" t="n">
        <v>17000</v>
      </c>
      <c r="O383" t="n">
        <v>17000</v>
      </c>
      <c r="P383" s="27" t="n">
        <v>45761</v>
      </c>
      <c r="Q383" t="inlineStr">
        <is>
          <t>Transferência Bancária ou Pix</t>
        </is>
      </c>
      <c r="R383" t="inlineStr">
        <is>
          <t>9 PARC-FIM 15/12/2025</t>
        </is>
      </c>
      <c r="S383" t="inlineStr">
        <is>
          <t>Endividamento</t>
        </is>
      </c>
      <c r="T383" t="inlineStr">
        <is>
          <t>Processo Judicial</t>
        </is>
      </c>
      <c r="U383" t="inlineStr">
        <is>
          <t>Documentação Aprovada</t>
        </is>
      </c>
      <c r="V383" t="inlineStr">
        <is>
          <t>Aprovado Diretoria</t>
        </is>
      </c>
      <c r="W383" t="inlineStr">
        <is>
          <t>Aprovado Caixa</t>
        </is>
      </c>
      <c r="X383" t="inlineStr">
        <is>
          <t>Parcela_Paga</t>
        </is>
      </c>
      <c r="Y383" t="inlineStr">
        <is>
          <t>Bar Brahma - Tutum Matriz - Kamino</t>
        </is>
      </c>
    </row>
    <row r="384">
      <c r="A384" t="n">
        <v>8471</v>
      </c>
      <c r="B384" t="n">
        <v>121141</v>
      </c>
      <c r="C384" t="inlineStr">
        <is>
          <t>Bar Brahma - Centro</t>
        </is>
      </c>
      <c r="D384" t="n">
        <v>114</v>
      </c>
      <c r="F384" t="inlineStr">
        <is>
          <t>LATICINIOS PIRAMIDE LTDA</t>
        </is>
      </c>
      <c r="G384" t="inlineStr">
        <is>
          <t>True</t>
        </is>
      </c>
      <c r="H384" t="n">
        <v>2</v>
      </c>
      <c r="I384" t="n">
        <v>1</v>
      </c>
      <c r="J384" t="n">
        <v>1046</v>
      </c>
      <c r="K384" s="27" t="n">
        <v>45758</v>
      </c>
      <c r="L384" s="27" t="n">
        <v>45758</v>
      </c>
      <c r="M384" s="27" t="n">
        <v>45758</v>
      </c>
      <c r="N384" t="n">
        <v>2092</v>
      </c>
      <c r="O384" t="n">
        <v>2092</v>
      </c>
      <c r="P384" s="27" t="n">
        <v>45747</v>
      </c>
      <c r="Q384" t="inlineStr">
        <is>
          <t>Boleto Bancário</t>
        </is>
      </c>
      <c r="R384" t="inlineStr">
        <is>
          <t>76019</t>
        </is>
      </c>
      <c r="S384" t="inlineStr">
        <is>
          <t>Custo Mercadoria Vendida</t>
        </is>
      </c>
      <c r="T384" t="inlineStr">
        <is>
          <t>Insumos - Alimentos</t>
        </is>
      </c>
      <c r="U384" t="inlineStr">
        <is>
          <t>Documentação Aprovada</t>
        </is>
      </c>
      <c r="V384" t="inlineStr">
        <is>
          <t>Aprovado Diretoria</t>
        </is>
      </c>
      <c r="W384" t="inlineStr">
        <is>
          <t>Aprovado Caixa</t>
        </is>
      </c>
      <c r="X384" t="inlineStr">
        <is>
          <t>Parcela_Paga</t>
        </is>
      </c>
      <c r="Y384" t="inlineStr">
        <is>
          <t>Bar Brahma - Ypiranga Matriz - Kamino</t>
        </is>
      </c>
    </row>
    <row r="385">
      <c r="A385" t="n">
        <v>1407</v>
      </c>
      <c r="B385" t="n">
        <v>48581</v>
      </c>
      <c r="C385" t="inlineStr">
        <is>
          <t>Bar Brahma - Centro</t>
        </is>
      </c>
      <c r="D385" t="n">
        <v>114</v>
      </c>
      <c r="F385" t="inlineStr">
        <is>
          <t>PSSS LTDA</t>
        </is>
      </c>
      <c r="G385" t="inlineStr">
        <is>
          <t>True</t>
        </is>
      </c>
      <c r="H385" t="n">
        <v>2</v>
      </c>
      <c r="I385" t="n">
        <v>1</v>
      </c>
      <c r="J385" t="n">
        <v>1718.36</v>
      </c>
      <c r="K385" s="27" t="n">
        <v>45400</v>
      </c>
      <c r="L385" s="27" t="n">
        <v>45755</v>
      </c>
      <c r="M385" s="27" t="n">
        <v>45758</v>
      </c>
      <c r="N385" t="n">
        <v>3436.72</v>
      </c>
      <c r="O385" t="n">
        <v>3436.72</v>
      </c>
      <c r="P385" s="27" t="n">
        <v>45390</v>
      </c>
      <c r="Q385" t="inlineStr">
        <is>
          <t>Boleto Bancário</t>
        </is>
      </c>
      <c r="R385" t="inlineStr">
        <is>
          <t>819</t>
        </is>
      </c>
      <c r="S385" t="inlineStr">
        <is>
          <t>Utilidades</t>
        </is>
      </c>
      <c r="T385" t="inlineStr">
        <is>
          <t>Higiene e Limpeza</t>
        </is>
      </c>
      <c r="U385" t="inlineStr">
        <is>
          <t>Documentação Aprovada</t>
        </is>
      </c>
      <c r="V385" t="inlineStr">
        <is>
          <t>Aprovado Diretoria</t>
        </is>
      </c>
      <c r="W385" t="inlineStr">
        <is>
          <t>Aprovado Caixa</t>
        </is>
      </c>
      <c r="X385" t="inlineStr">
        <is>
          <t>Parcela_Paga</t>
        </is>
      </c>
      <c r="Y385" t="inlineStr">
        <is>
          <t>Tempus - Kamino</t>
        </is>
      </c>
    </row>
    <row r="386">
      <c r="A386" t="n">
        <v>8438</v>
      </c>
      <c r="B386" t="n">
        <v>120616</v>
      </c>
      <c r="C386" t="inlineStr">
        <is>
          <t>Bar Brahma - Centro</t>
        </is>
      </c>
      <c r="D386" t="n">
        <v>114</v>
      </c>
      <c r="F386" t="inlineStr">
        <is>
          <t>BB DISTRIBUIDORA DE CARNES LTDA</t>
        </is>
      </c>
      <c r="G386" t="inlineStr">
        <is>
          <t>True</t>
        </is>
      </c>
      <c r="H386" t="n">
        <v>2</v>
      </c>
      <c r="I386" t="n">
        <v>2</v>
      </c>
      <c r="J386" t="n">
        <v>4456.53</v>
      </c>
      <c r="K386" s="27" t="n">
        <v>45757</v>
      </c>
      <c r="L386" s="27" t="n">
        <v>45757</v>
      </c>
      <c r="M386" s="27" t="n">
        <v>45757</v>
      </c>
      <c r="N386" t="n">
        <v>8913.049999999999</v>
      </c>
      <c r="O386" t="n">
        <v>8913.049999999999</v>
      </c>
      <c r="P386" s="27" t="n">
        <v>45742</v>
      </c>
      <c r="Q386" t="inlineStr">
        <is>
          <t>Boleto Bancário</t>
        </is>
      </c>
      <c r="R386" t="inlineStr">
        <is>
          <t>389020</t>
        </is>
      </c>
      <c r="S386" t="inlineStr">
        <is>
          <t>Custo Mercadoria Vendida</t>
        </is>
      </c>
      <c r="T386" t="inlineStr">
        <is>
          <t>Insumos - Alimentos</t>
        </is>
      </c>
      <c r="U386" t="inlineStr">
        <is>
          <t>Documentação Aprovada</t>
        </is>
      </c>
      <c r="V386" t="inlineStr">
        <is>
          <t>Aprovado Diretoria</t>
        </is>
      </c>
      <c r="W386" t="inlineStr">
        <is>
          <t>Aprovado Caixa</t>
        </is>
      </c>
      <c r="X386" t="inlineStr">
        <is>
          <t>Parcela_Paga</t>
        </is>
      </c>
      <c r="Y386" t="inlineStr">
        <is>
          <t>Tempus - Kamino</t>
        </is>
      </c>
    </row>
    <row r="387">
      <c r="A387" t="n">
        <v>8475</v>
      </c>
      <c r="B387" t="n">
        <v>121287</v>
      </c>
      <c r="C387" t="inlineStr">
        <is>
          <t>Bar Brahma - Centro</t>
        </is>
      </c>
      <c r="D387" t="n">
        <v>114</v>
      </c>
      <c r="F387" t="inlineStr">
        <is>
          <t>BB DISTRIBUIDORA DE CARNES LTDA</t>
        </is>
      </c>
      <c r="G387" t="inlineStr">
        <is>
          <t>True</t>
        </is>
      </c>
      <c r="H387" t="n">
        <v>2</v>
      </c>
      <c r="I387" t="n">
        <v>1</v>
      </c>
      <c r="J387" t="n">
        <v>3271.26</v>
      </c>
      <c r="K387" s="27" t="n">
        <v>45756</v>
      </c>
      <c r="L387" s="27" t="n">
        <v>45755</v>
      </c>
      <c r="M387" s="27" t="n">
        <v>45755</v>
      </c>
      <c r="N387" t="n">
        <v>6542.52</v>
      </c>
      <c r="O387" t="n">
        <v>6542.52</v>
      </c>
      <c r="P387" s="27" t="n">
        <v>45747</v>
      </c>
      <c r="Q387" t="inlineStr">
        <is>
          <t>Boleto Bancário</t>
        </is>
      </c>
      <c r="R387" t="inlineStr">
        <is>
          <t>389526</t>
        </is>
      </c>
      <c r="S387" t="inlineStr">
        <is>
          <t>Custo Mercadoria Vendida</t>
        </is>
      </c>
      <c r="T387" t="inlineStr">
        <is>
          <t>Insumos - Alimentos</t>
        </is>
      </c>
      <c r="U387" t="inlineStr">
        <is>
          <t>Documentação Aprovada</t>
        </is>
      </c>
      <c r="V387" t="inlineStr">
        <is>
          <t>Aprovado Diretoria</t>
        </is>
      </c>
      <c r="W387" t="inlineStr">
        <is>
          <t>Aprovado Caixa</t>
        </is>
      </c>
      <c r="X387" t="inlineStr">
        <is>
          <t>Parcela_Paga</t>
        </is>
      </c>
      <c r="Y387" t="inlineStr">
        <is>
          <t>Tempus - Kamino</t>
        </is>
      </c>
    </row>
    <row r="388">
      <c r="A388" t="n">
        <v>8276</v>
      </c>
      <c r="B388" t="n">
        <v>119401</v>
      </c>
      <c r="C388" t="inlineStr">
        <is>
          <t>Bar Brahma - Centro</t>
        </is>
      </c>
      <c r="D388" t="n">
        <v>114</v>
      </c>
      <c r="F388" t="inlineStr">
        <is>
          <t>FABIO BENSONE - MARCENARIA PARANA</t>
        </is>
      </c>
      <c r="G388" t="inlineStr">
        <is>
          <t>True</t>
        </is>
      </c>
      <c r="H388" t="n">
        <v>2</v>
      </c>
      <c r="I388" t="n">
        <v>2</v>
      </c>
      <c r="J388" t="n">
        <v>3060</v>
      </c>
      <c r="K388" s="27" t="n">
        <v>45755</v>
      </c>
      <c r="L388" s="27" t="n">
        <v>45755</v>
      </c>
      <c r="M388" s="27" t="n">
        <v>45755</v>
      </c>
      <c r="N388" t="n">
        <v>6120</v>
      </c>
      <c r="O388" t="n">
        <v>6120</v>
      </c>
      <c r="P388" s="27" t="n">
        <v>45735</v>
      </c>
      <c r="Q388" t="inlineStr">
        <is>
          <t>Transferência Bancária ou Pix</t>
        </is>
      </c>
      <c r="R388" t="inlineStr">
        <is>
          <t>61200032025</t>
        </is>
      </c>
      <c r="S388" t="inlineStr">
        <is>
          <t>Manutenção</t>
        </is>
      </c>
      <c r="T388" t="inlineStr">
        <is>
          <t>Manutenção de Mobiliário</t>
        </is>
      </c>
      <c r="U388" t="inlineStr">
        <is>
          <t>Documentação Aprovada</t>
        </is>
      </c>
      <c r="V388" t="inlineStr">
        <is>
          <t>Aprovado Diretoria</t>
        </is>
      </c>
      <c r="W388" t="inlineStr">
        <is>
          <t>Aprovado Caixa</t>
        </is>
      </c>
      <c r="X388" t="inlineStr">
        <is>
          <t>Parcela_Paga</t>
        </is>
      </c>
      <c r="Y388" t="inlineStr">
        <is>
          <t>Tempus - Kamino</t>
        </is>
      </c>
    </row>
    <row r="389">
      <c r="A389" t="n">
        <v>8415</v>
      </c>
      <c r="B389" t="n">
        <v>120268</v>
      </c>
      <c r="C389" t="inlineStr">
        <is>
          <t>Bar Brahma - Centro</t>
        </is>
      </c>
      <c r="D389" t="n">
        <v>114</v>
      </c>
      <c r="F389" t="inlineStr">
        <is>
          <t>Officina Do Vidro Arte E Artesanato Ltda</t>
        </is>
      </c>
      <c r="G389" t="inlineStr">
        <is>
          <t>True</t>
        </is>
      </c>
      <c r="H389" t="n">
        <v>2</v>
      </c>
      <c r="I389" t="n">
        <v>1</v>
      </c>
      <c r="J389" t="n">
        <v>2753.4</v>
      </c>
      <c r="K389" s="27" t="n">
        <v>45754</v>
      </c>
      <c r="L389" s="27" t="n">
        <v>45755</v>
      </c>
      <c r="M389" s="27" t="n">
        <v>45755</v>
      </c>
      <c r="N389" t="n">
        <v>5506.8</v>
      </c>
      <c r="O389" t="n">
        <v>5506.8</v>
      </c>
      <c r="P389" s="27" t="n">
        <v>45740</v>
      </c>
      <c r="Q389" t="inlineStr">
        <is>
          <t>Boleto Bancário</t>
        </is>
      </c>
      <c r="R389" t="inlineStr">
        <is>
          <t>108</t>
        </is>
      </c>
      <c r="S389" t="inlineStr">
        <is>
          <t>Utilidades</t>
        </is>
      </c>
      <c r="T389" t="inlineStr">
        <is>
          <t>Utensilios</t>
        </is>
      </c>
      <c r="U389" t="inlineStr">
        <is>
          <t>Documentação Aprovada</t>
        </is>
      </c>
      <c r="V389" t="inlineStr">
        <is>
          <t>Aprovado Diretoria</t>
        </is>
      </c>
      <c r="W389" t="inlineStr">
        <is>
          <t>Aprovado Caixa</t>
        </is>
      </c>
      <c r="X389" t="inlineStr">
        <is>
          <t>Parcela_Paga</t>
        </is>
      </c>
      <c r="Y389" t="inlineStr">
        <is>
          <t>Tempus - Kamino</t>
        </is>
      </c>
    </row>
    <row r="390">
      <c r="A390" t="n">
        <v>8406</v>
      </c>
      <c r="B390" t="n">
        <v>119904</v>
      </c>
      <c r="C390" t="inlineStr">
        <is>
          <t>Bar Brahma - Centro</t>
        </is>
      </c>
      <c r="D390" t="n">
        <v>114</v>
      </c>
      <c r="F390" t="inlineStr">
        <is>
          <t>WPP COMERCIO DE CARNES LTDA</t>
        </is>
      </c>
      <c r="G390" t="inlineStr">
        <is>
          <t>True</t>
        </is>
      </c>
      <c r="H390" t="n">
        <v>2</v>
      </c>
      <c r="I390" t="n">
        <v>2</v>
      </c>
      <c r="J390" t="n">
        <v>3444.1</v>
      </c>
      <c r="K390" s="27" t="n">
        <v>45756</v>
      </c>
      <c r="L390" s="27" t="n">
        <v>45755</v>
      </c>
      <c r="M390" s="27" t="n">
        <v>45755</v>
      </c>
      <c r="N390" t="n">
        <v>6888.2</v>
      </c>
      <c r="O390" t="n">
        <v>6888.2</v>
      </c>
      <c r="P390" s="27" t="n">
        <v>45736</v>
      </c>
      <c r="Q390" t="inlineStr">
        <is>
          <t>Boleto Bancário</t>
        </is>
      </c>
      <c r="R390" t="inlineStr">
        <is>
          <t>71785</t>
        </is>
      </c>
      <c r="S390" t="inlineStr">
        <is>
          <t>Custo Mercadoria Vendida</t>
        </is>
      </c>
      <c r="T390" t="inlineStr">
        <is>
          <t>Insumos - Alimentos</t>
        </is>
      </c>
      <c r="U390" t="inlineStr">
        <is>
          <t>Documentação Aprovada</t>
        </is>
      </c>
      <c r="V390" t="inlineStr">
        <is>
          <t>Aprovado Diretoria</t>
        </is>
      </c>
      <c r="W390" t="inlineStr">
        <is>
          <t>Aprovado Caixa</t>
        </is>
      </c>
      <c r="X390" t="inlineStr">
        <is>
          <t>Parcela_Paga</t>
        </is>
      </c>
      <c r="Y390" t="inlineStr">
        <is>
          <t>Tempus - Kamino</t>
        </is>
      </c>
    </row>
    <row r="391">
      <c r="A391" t="n">
        <v>8291</v>
      </c>
      <c r="B391" t="n">
        <v>119455</v>
      </c>
      <c r="C391" t="inlineStr">
        <is>
          <t>Bar Brahma - Centro</t>
        </is>
      </c>
      <c r="D391" t="n">
        <v>114</v>
      </c>
      <c r="F391" t="inlineStr">
        <is>
          <t>LATICINIOS PIRAMIDE LTDA</t>
        </is>
      </c>
      <c r="G391" t="inlineStr">
        <is>
          <t>True</t>
        </is>
      </c>
      <c r="H391" t="n">
        <v>2</v>
      </c>
      <c r="I391" t="n">
        <v>2</v>
      </c>
      <c r="J391" t="n">
        <v>3757.7</v>
      </c>
      <c r="K391" s="27" t="n">
        <v>45755</v>
      </c>
      <c r="L391" s="27" t="n">
        <v>45755</v>
      </c>
      <c r="M391" s="27" t="n">
        <v>45755</v>
      </c>
      <c r="N391" t="n">
        <v>7515.4</v>
      </c>
      <c r="O391" t="n">
        <v>7515.4</v>
      </c>
      <c r="P391" s="27" t="n">
        <v>45735</v>
      </c>
      <c r="Q391" t="inlineStr">
        <is>
          <t>Boleto Bancário</t>
        </is>
      </c>
      <c r="R391" t="inlineStr">
        <is>
          <t>75864</t>
        </is>
      </c>
      <c r="S391" t="inlineStr">
        <is>
          <t>Custo Mercadoria Vendida</t>
        </is>
      </c>
      <c r="T391" t="inlineStr">
        <is>
          <t>Insumos - Alimentos</t>
        </is>
      </c>
      <c r="U391" t="inlineStr">
        <is>
          <t>Documentação Aprovada</t>
        </is>
      </c>
      <c r="V391" t="inlineStr">
        <is>
          <t>Aprovado Diretoria</t>
        </is>
      </c>
      <c r="W391" t="inlineStr">
        <is>
          <t>Aprovado Caixa</t>
        </is>
      </c>
      <c r="X391" t="inlineStr">
        <is>
          <t>Parcela_Paga</t>
        </is>
      </c>
      <c r="Y391" t="inlineStr">
        <is>
          <t>Tempus - Kamino</t>
        </is>
      </c>
    </row>
    <row r="392">
      <c r="A392" t="n">
        <v>8295</v>
      </c>
      <c r="B392" t="n">
        <v>119458</v>
      </c>
      <c r="C392" t="inlineStr">
        <is>
          <t>Bar Brahma - Centro</t>
        </is>
      </c>
      <c r="D392" t="n">
        <v>114</v>
      </c>
      <c r="F392" t="inlineStr">
        <is>
          <t>FG7 COMERCIO E DISTRIBUICAO DE BEBIDAS -</t>
        </is>
      </c>
      <c r="G392" t="inlineStr">
        <is>
          <t>True</t>
        </is>
      </c>
      <c r="H392" t="n">
        <v>2</v>
      </c>
      <c r="I392" t="n">
        <v>2</v>
      </c>
      <c r="J392" t="n">
        <v>1510.51</v>
      </c>
      <c r="K392" s="27" t="n">
        <v>45756</v>
      </c>
      <c r="L392" s="27" t="n">
        <v>45755</v>
      </c>
      <c r="M392" s="27" t="n">
        <v>45755</v>
      </c>
      <c r="N392" t="n">
        <v>3021.02</v>
      </c>
      <c r="O392" t="n">
        <v>3021.02</v>
      </c>
      <c r="P392" s="27" t="n">
        <v>45735</v>
      </c>
      <c r="Q392" t="inlineStr">
        <is>
          <t>Boleto Bancário</t>
        </is>
      </c>
      <c r="R392" t="inlineStr">
        <is>
          <t>585901</t>
        </is>
      </c>
      <c r="S392" t="inlineStr">
        <is>
          <t>Custo Mercadoria Vendida</t>
        </is>
      </c>
      <c r="T392" t="inlineStr">
        <is>
          <t>Insumos - Bebidas</t>
        </is>
      </c>
      <c r="U392" t="inlineStr">
        <is>
          <t>Documentação Aprovada</t>
        </is>
      </c>
      <c r="V392" t="inlineStr">
        <is>
          <t>Aprovado Diretoria</t>
        </is>
      </c>
      <c r="W392" t="inlineStr">
        <is>
          <t>Aprovado Caixa</t>
        </is>
      </c>
      <c r="X392" t="inlineStr">
        <is>
          <t>Parcela_Paga</t>
        </is>
      </c>
      <c r="Y392" t="inlineStr">
        <is>
          <t>Tempus - Kamino</t>
        </is>
      </c>
    </row>
    <row r="393">
      <c r="A393" t="n">
        <v>8232</v>
      </c>
      <c r="B393" t="n">
        <v>118399</v>
      </c>
      <c r="C393" t="inlineStr">
        <is>
          <t>Bar Brahma - Centro</t>
        </is>
      </c>
      <c r="D393" t="n">
        <v>114</v>
      </c>
      <c r="F393" t="inlineStr">
        <is>
          <t xml:space="preserve">EMPORIO MEL </t>
        </is>
      </c>
      <c r="G393" t="inlineStr">
        <is>
          <t>True</t>
        </is>
      </c>
      <c r="H393" t="n">
        <v>2</v>
      </c>
      <c r="I393" t="n">
        <v>2</v>
      </c>
      <c r="J393" t="n">
        <v>3880.17</v>
      </c>
      <c r="K393" s="27" t="n">
        <v>45755</v>
      </c>
      <c r="L393" s="27" t="n">
        <v>45755</v>
      </c>
      <c r="M393" s="27" t="n">
        <v>45755</v>
      </c>
      <c r="N393" t="n">
        <v>7760.33</v>
      </c>
      <c r="O393" t="n">
        <v>7760.33</v>
      </c>
      <c r="P393" s="27" t="n">
        <v>45729</v>
      </c>
      <c r="Q393" t="inlineStr">
        <is>
          <t>Boleto Bancário</t>
        </is>
      </c>
      <c r="R393" t="inlineStr">
        <is>
          <t>443477</t>
        </is>
      </c>
      <c r="S393" t="inlineStr">
        <is>
          <t>Custo Mercadoria Vendida</t>
        </is>
      </c>
      <c r="T393" t="inlineStr">
        <is>
          <t>Insumos - Alimentos</t>
        </is>
      </c>
      <c r="U393" t="inlineStr">
        <is>
          <t>Documentação Aprovada</t>
        </is>
      </c>
      <c r="V393" t="inlineStr">
        <is>
          <t>Aprovado Diretoria</t>
        </is>
      </c>
      <c r="W393" t="inlineStr">
        <is>
          <t>Aprovado Caixa</t>
        </is>
      </c>
      <c r="X393" t="inlineStr">
        <is>
          <t>Parcela_Paga</t>
        </is>
      </c>
      <c r="Y393" t="inlineStr">
        <is>
          <t>Tempus - Kamino</t>
        </is>
      </c>
    </row>
    <row r="394">
      <c r="A394" t="n">
        <v>8440</v>
      </c>
      <c r="B394" t="n">
        <v>120659</v>
      </c>
      <c r="C394" t="inlineStr">
        <is>
          <t>Bar Brahma - Centro</t>
        </is>
      </c>
      <c r="D394" t="n">
        <v>114</v>
      </c>
      <c r="F394" t="inlineStr">
        <is>
          <t>BB DISTRIBUIDORA DE CARNES LTDA</t>
        </is>
      </c>
      <c r="G394" t="inlineStr">
        <is>
          <t>True</t>
        </is>
      </c>
      <c r="H394" t="n">
        <v>3</v>
      </c>
      <c r="I394" t="n">
        <v>2</v>
      </c>
      <c r="J394" t="n">
        <v>3797.94</v>
      </c>
      <c r="K394" s="27" t="n">
        <v>45756</v>
      </c>
      <c r="L394" s="27" t="n">
        <v>45755</v>
      </c>
      <c r="M394" s="27" t="n">
        <v>45755</v>
      </c>
      <c r="N394" t="n">
        <v>11939.84</v>
      </c>
      <c r="O394" t="n">
        <v>11939.84</v>
      </c>
      <c r="P394" s="27" t="n">
        <v>45742</v>
      </c>
      <c r="Q394" t="inlineStr">
        <is>
          <t>Boleto Bancário</t>
        </is>
      </c>
      <c r="R394" t="inlineStr">
        <is>
          <t>388902</t>
        </is>
      </c>
      <c r="S394" t="inlineStr">
        <is>
          <t>Custo Mercadoria Vendida</t>
        </is>
      </c>
      <c r="T394" t="inlineStr">
        <is>
          <t>Insumos - Alimentos</t>
        </is>
      </c>
      <c r="U394" t="inlineStr">
        <is>
          <t>Documentação Aprovada</t>
        </is>
      </c>
      <c r="V394" t="inlineStr">
        <is>
          <t>Aprovado Diretoria</t>
        </is>
      </c>
      <c r="W394" t="inlineStr">
        <is>
          <t>Aprovado Caixa</t>
        </is>
      </c>
      <c r="X394" t="inlineStr">
        <is>
          <t>Parcela_Paga</t>
        </is>
      </c>
      <c r="Y394" t="inlineStr">
        <is>
          <t>Tempus - Kamino</t>
        </is>
      </c>
    </row>
    <row r="395">
      <c r="A395" t="n">
        <v>8402</v>
      </c>
      <c r="B395" t="n">
        <v>119866</v>
      </c>
      <c r="C395" t="inlineStr">
        <is>
          <t>Bar Brahma - Centro</t>
        </is>
      </c>
      <c r="D395" t="n">
        <v>114</v>
      </c>
      <c r="F395" t="inlineStr">
        <is>
          <t>KING COMERCIO E IMPORTACAO DE BEBIDAS LT</t>
        </is>
      </c>
      <c r="G395" t="inlineStr">
        <is>
          <t>True</t>
        </is>
      </c>
      <c r="H395" t="n">
        <v>2</v>
      </c>
      <c r="I395" t="n">
        <v>2</v>
      </c>
      <c r="J395" t="n">
        <v>2743.7</v>
      </c>
      <c r="K395" s="27" t="n">
        <v>45755</v>
      </c>
      <c r="L395" s="27" t="n">
        <v>45755</v>
      </c>
      <c r="M395" s="27" t="n">
        <v>45755</v>
      </c>
      <c r="N395" t="n">
        <v>5487.39</v>
      </c>
      <c r="O395" t="n">
        <v>5487.39</v>
      </c>
      <c r="P395" s="27" t="n">
        <v>45736</v>
      </c>
      <c r="Q395" t="inlineStr">
        <is>
          <t>Boleto Bancário</t>
        </is>
      </c>
      <c r="R395" t="inlineStr">
        <is>
          <t>115998</t>
        </is>
      </c>
      <c r="S395" t="inlineStr">
        <is>
          <t>Custo Mercadoria Vendida</t>
        </is>
      </c>
      <c r="T395" t="inlineStr">
        <is>
          <t>Insumos - Bebidas</t>
        </is>
      </c>
      <c r="U395" t="inlineStr">
        <is>
          <t>Documentação Aprovada</t>
        </is>
      </c>
      <c r="V395" t="inlineStr">
        <is>
          <t>Aprovado Diretoria</t>
        </is>
      </c>
      <c r="W395" t="inlineStr">
        <is>
          <t>Aprovado Caixa</t>
        </is>
      </c>
      <c r="X395" t="inlineStr">
        <is>
          <t>Parcela_Paga</t>
        </is>
      </c>
      <c r="Y395" t="inlineStr">
        <is>
          <t>Tempus - Kamino</t>
        </is>
      </c>
    </row>
    <row r="396">
      <c r="A396" t="n">
        <v>8298</v>
      </c>
      <c r="B396" t="n">
        <v>119461</v>
      </c>
      <c r="C396" t="inlineStr">
        <is>
          <t>Bar Brahma - Centro</t>
        </is>
      </c>
      <c r="D396" t="n">
        <v>114</v>
      </c>
      <c r="F396" t="inlineStr">
        <is>
          <t>DTK COMERCIO DE ALIMENTOS LTDA</t>
        </is>
      </c>
      <c r="G396" t="inlineStr">
        <is>
          <t>True</t>
        </is>
      </c>
      <c r="H396" t="n">
        <v>2</v>
      </c>
      <c r="I396" t="n">
        <v>1</v>
      </c>
      <c r="J396" t="n">
        <v>4396.53</v>
      </c>
      <c r="K396" s="27" t="n">
        <v>45755</v>
      </c>
      <c r="L396" s="27" t="n">
        <v>45755</v>
      </c>
      <c r="M396" s="27" t="n">
        <v>45755</v>
      </c>
      <c r="N396" t="n">
        <v>8789.07</v>
      </c>
      <c r="O396" t="n">
        <v>8789.07</v>
      </c>
      <c r="P396" s="27" t="n">
        <v>45735</v>
      </c>
      <c r="Q396" t="inlineStr">
        <is>
          <t>Boleto Bancário</t>
        </is>
      </c>
      <c r="R396" t="inlineStr">
        <is>
          <t>26164</t>
        </is>
      </c>
      <c r="S396" t="inlineStr">
        <is>
          <t>Custo Mercadoria Vendida</t>
        </is>
      </c>
      <c r="T396" t="inlineStr">
        <is>
          <t>Insumos - Alimentos</t>
        </is>
      </c>
      <c r="U396" t="inlineStr">
        <is>
          <t>Documentação Aprovada</t>
        </is>
      </c>
      <c r="V396" t="inlineStr">
        <is>
          <t>Aprovado Diretoria</t>
        </is>
      </c>
      <c r="W396" t="inlineStr">
        <is>
          <t>Aprovado Caixa</t>
        </is>
      </c>
      <c r="X396" t="inlineStr">
        <is>
          <t>Parcela_Paga</t>
        </is>
      </c>
      <c r="Y396" t="inlineStr">
        <is>
          <t>Tempus - Kamino</t>
        </is>
      </c>
    </row>
    <row r="397">
      <c r="A397" t="n">
        <v>2868</v>
      </c>
      <c r="B397" t="n">
        <v>59352</v>
      </c>
      <c r="C397" t="inlineStr">
        <is>
          <t>Bar Brahma - Centro</t>
        </is>
      </c>
      <c r="D397" t="n">
        <v>114</v>
      </c>
      <c r="F397" t="inlineStr">
        <is>
          <t>PROCESSO TRABALHISTA</t>
        </is>
      </c>
      <c r="G397" t="inlineStr">
        <is>
          <t>True</t>
        </is>
      </c>
      <c r="H397" t="n">
        <v>22</v>
      </c>
      <c r="I397" t="n">
        <v>10</v>
      </c>
      <c r="J397" t="n">
        <v>2500</v>
      </c>
      <c r="K397" s="27" t="n">
        <v>45755</v>
      </c>
      <c r="L397" s="27" t="n">
        <v>45755</v>
      </c>
      <c r="M397" s="27" t="n">
        <v>45755</v>
      </c>
      <c r="N397" t="n">
        <v>55000</v>
      </c>
      <c r="O397" t="n">
        <v>55000</v>
      </c>
      <c r="P397" s="27" t="n">
        <v>45461</v>
      </c>
      <c r="Q397" t="inlineStr">
        <is>
          <t>Transferência Bancária ou Pix</t>
        </is>
      </c>
      <c r="R397" t="inlineStr">
        <is>
          <t>22 PARC-FIM 08/04/2026</t>
        </is>
      </c>
      <c r="S397" t="inlineStr">
        <is>
          <t>Endividamento</t>
        </is>
      </c>
      <c r="T397" t="inlineStr">
        <is>
          <t>Processo Judicial</t>
        </is>
      </c>
      <c r="U397" t="inlineStr">
        <is>
          <t>Documentação Aprovada</t>
        </is>
      </c>
      <c r="V397" t="inlineStr">
        <is>
          <t>Aprovado Diretoria</t>
        </is>
      </c>
      <c r="W397" t="inlineStr">
        <is>
          <t>Aprovado Caixa</t>
        </is>
      </c>
      <c r="X397" t="inlineStr">
        <is>
          <t>Parcela_Paga</t>
        </is>
      </c>
      <c r="Y397" t="inlineStr">
        <is>
          <t>Tempus - Kamino</t>
        </is>
      </c>
    </row>
    <row r="398">
      <c r="A398" t="n">
        <v>8000</v>
      </c>
      <c r="B398" t="n">
        <v>112549</v>
      </c>
      <c r="C398" t="inlineStr">
        <is>
          <t>Bar Brahma - Centro</t>
        </is>
      </c>
      <c r="D398" t="n">
        <v>114</v>
      </c>
      <c r="F398" t="inlineStr">
        <is>
          <t>ZAHIL IMPORTADORA LTDA</t>
        </is>
      </c>
      <c r="G398" t="inlineStr">
        <is>
          <t>True</t>
        </is>
      </c>
      <c r="H398" t="n">
        <v>2</v>
      </c>
      <c r="I398" t="n">
        <v>2</v>
      </c>
      <c r="J398" t="n">
        <v>699.09</v>
      </c>
      <c r="K398" s="27" t="n">
        <v>45751</v>
      </c>
      <c r="L398" s="27" t="n">
        <v>45751</v>
      </c>
      <c r="M398" s="27" t="n">
        <v>45754</v>
      </c>
      <c r="N398" t="n">
        <v>1387.14</v>
      </c>
      <c r="O398" t="n">
        <v>1387.14</v>
      </c>
      <c r="P398" s="27" t="n">
        <v>45709</v>
      </c>
      <c r="Q398" t="inlineStr">
        <is>
          <t>Boleto Bancário</t>
        </is>
      </c>
      <c r="R398" t="inlineStr">
        <is>
          <t>242635</t>
        </is>
      </c>
      <c r="S398" t="inlineStr">
        <is>
          <t>Custo Mercadoria Vendida</t>
        </is>
      </c>
      <c r="T398" t="inlineStr">
        <is>
          <t>Insumos - Bebidas</t>
        </is>
      </c>
      <c r="U398" t="inlineStr">
        <is>
          <t>Documentação Aprovada</t>
        </is>
      </c>
      <c r="V398" t="inlineStr">
        <is>
          <t>Aprovado Diretoria</t>
        </is>
      </c>
      <c r="W398" t="inlineStr">
        <is>
          <t>Aprovado Caixa</t>
        </is>
      </c>
      <c r="X398" t="inlineStr">
        <is>
          <t>Parcela_Paga</t>
        </is>
      </c>
      <c r="Y398" t="inlineStr">
        <is>
          <t>Bar Brahma - Ypiranga Matriz - Kamino</t>
        </is>
      </c>
    </row>
    <row r="399">
      <c r="A399" t="n">
        <v>4992</v>
      </c>
      <c r="B399" t="n">
        <v>78483</v>
      </c>
      <c r="C399" t="inlineStr">
        <is>
          <t>Bar Brahma - Centro</t>
        </is>
      </c>
      <c r="D399" t="n">
        <v>114</v>
      </c>
      <c r="F399" t="inlineStr">
        <is>
          <t>PROCESSO TRABALHISTA</t>
        </is>
      </c>
      <c r="G399" t="inlineStr">
        <is>
          <t>True</t>
        </is>
      </c>
      <c r="H399" t="n">
        <v>15</v>
      </c>
      <c r="I399" t="n">
        <v>7</v>
      </c>
      <c r="J399" t="n">
        <v>15000</v>
      </c>
      <c r="K399" s="27" t="n">
        <v>45754</v>
      </c>
      <c r="L399" s="27" t="n">
        <v>45754</v>
      </c>
      <c r="M399" s="27" t="n">
        <v>45754</v>
      </c>
      <c r="N399" t="n">
        <v>225000</v>
      </c>
      <c r="O399" t="n">
        <v>225000</v>
      </c>
      <c r="P399" s="27" t="n">
        <v>45566</v>
      </c>
      <c r="Q399" t="inlineStr">
        <is>
          <t>Transferência Bancária ou Pix</t>
        </is>
      </c>
      <c r="R399" t="inlineStr">
        <is>
          <t>15 PARC-FIM 05/12/2025</t>
        </is>
      </c>
      <c r="S399" t="inlineStr">
        <is>
          <t>Endividamento</t>
        </is>
      </c>
      <c r="T399" t="inlineStr">
        <is>
          <t>Processo Judicial</t>
        </is>
      </c>
      <c r="U399" t="inlineStr">
        <is>
          <t>Documentação Aprovada</t>
        </is>
      </c>
      <c r="V399" t="inlineStr">
        <is>
          <t>Aprovado Diretoria</t>
        </is>
      </c>
      <c r="W399" t="inlineStr">
        <is>
          <t>Aprovado Caixa</t>
        </is>
      </c>
      <c r="X399" t="inlineStr">
        <is>
          <t>Parcela_Paga</t>
        </is>
      </c>
      <c r="Y399" t="inlineStr">
        <is>
          <t>Tempus - Kamino</t>
        </is>
      </c>
    </row>
    <row r="400">
      <c r="A400" t="n">
        <v>8189</v>
      </c>
      <c r="B400" t="n">
        <v>116875</v>
      </c>
      <c r="C400" t="inlineStr">
        <is>
          <t>Bar Brahma - Centro</t>
        </is>
      </c>
      <c r="D400" t="n">
        <v>114</v>
      </c>
      <c r="F400" t="inlineStr">
        <is>
          <t>ZAHIL IMPORTADORA LTDA</t>
        </is>
      </c>
      <c r="G400" t="inlineStr">
        <is>
          <t>True</t>
        </is>
      </c>
      <c r="H400" t="n">
        <v>2</v>
      </c>
      <c r="I400" t="n">
        <v>1</v>
      </c>
      <c r="J400" t="n">
        <v>866.97</v>
      </c>
      <c r="K400" s="27" t="n">
        <v>45754</v>
      </c>
      <c r="L400" s="27" t="n">
        <v>45754</v>
      </c>
      <c r="M400" s="27" t="n">
        <v>45754</v>
      </c>
      <c r="N400" t="n">
        <v>1628.1</v>
      </c>
      <c r="O400" t="n">
        <v>1628.1</v>
      </c>
      <c r="P400" s="27" t="n">
        <v>45727</v>
      </c>
      <c r="Q400" t="inlineStr">
        <is>
          <t>Boleto Bancário</t>
        </is>
      </c>
      <c r="R400" t="inlineStr">
        <is>
          <t>243297</t>
        </is>
      </c>
      <c r="S400" t="inlineStr">
        <is>
          <t>Custo Mercadoria Vendida</t>
        </is>
      </c>
      <c r="T400" t="inlineStr">
        <is>
          <t>Insumos - Bebidas</t>
        </is>
      </c>
      <c r="U400" t="inlineStr">
        <is>
          <t>Documentação Aprovada</t>
        </is>
      </c>
      <c r="V400" t="inlineStr">
        <is>
          <t>Aprovado Diretoria</t>
        </is>
      </c>
      <c r="W400" t="inlineStr">
        <is>
          <t>Aprovado Caixa</t>
        </is>
      </c>
      <c r="X400" t="inlineStr">
        <is>
          <t>Parcela_Paga</t>
        </is>
      </c>
      <c r="Y400" t="inlineStr">
        <is>
          <t>Bar Brahma - Ypiranga Matriz - Kamino</t>
        </is>
      </c>
    </row>
    <row r="401">
      <c r="A401" t="n">
        <v>8263</v>
      </c>
      <c r="B401" t="n">
        <v>119354</v>
      </c>
      <c r="C401" t="inlineStr">
        <is>
          <t>Bar Brahma - Centro</t>
        </is>
      </c>
      <c r="D401" t="n">
        <v>114</v>
      </c>
      <c r="F401" t="inlineStr">
        <is>
          <t>PJ 55217142000105</t>
        </is>
      </c>
      <c r="G401" t="inlineStr">
        <is>
          <t>True</t>
        </is>
      </c>
      <c r="H401" t="n">
        <v>2</v>
      </c>
      <c r="I401" t="n">
        <v>1</v>
      </c>
      <c r="J401" t="n">
        <v>2100</v>
      </c>
      <c r="K401" s="27" t="n">
        <v>45748</v>
      </c>
      <c r="L401" s="27" t="n">
        <v>45748</v>
      </c>
      <c r="M401" s="27" t="n">
        <v>45748</v>
      </c>
      <c r="N401" t="n">
        <v>4200</v>
      </c>
      <c r="O401" t="n">
        <v>4200</v>
      </c>
      <c r="P401" s="27" t="n">
        <v>45735</v>
      </c>
      <c r="Q401" t="inlineStr">
        <is>
          <t>Transferência Bancária ou Pix</t>
        </is>
      </c>
      <c r="R401" t="inlineStr">
        <is>
          <t>28</t>
        </is>
      </c>
      <c r="S401" t="inlineStr">
        <is>
          <t>Mão de Obra - PJ</t>
        </is>
      </c>
      <c r="T401" t="inlineStr">
        <is>
          <t>MDO PJ Fixo</t>
        </is>
      </c>
      <c r="U401" t="inlineStr">
        <is>
          <t>Documentação Aprovada</t>
        </is>
      </c>
      <c r="V401" t="inlineStr">
        <is>
          <t>Aprovado Diretoria</t>
        </is>
      </c>
      <c r="W401" t="inlineStr">
        <is>
          <t>Aprovado Caixa</t>
        </is>
      </c>
      <c r="X401" t="inlineStr">
        <is>
          <t>Parcela_Paga</t>
        </is>
      </c>
      <c r="Y401" t="inlineStr">
        <is>
          <t>Bar Brahma - Tutum Matriz - Kamino</t>
        </is>
      </c>
    </row>
    <row r="402">
      <c r="A402" t="n">
        <v>8269</v>
      </c>
      <c r="B402" t="n">
        <v>119365</v>
      </c>
      <c r="C402" t="inlineStr">
        <is>
          <t>Bar Brahma - Centro</t>
        </is>
      </c>
      <c r="D402" t="n">
        <v>114</v>
      </c>
      <c r="F402" t="inlineStr">
        <is>
          <t>PJ 47329355000192</t>
        </is>
      </c>
      <c r="G402" t="inlineStr">
        <is>
          <t>True</t>
        </is>
      </c>
      <c r="H402" t="n">
        <v>2</v>
      </c>
      <c r="I402" t="n">
        <v>1</v>
      </c>
      <c r="J402" t="n">
        <v>2100</v>
      </c>
      <c r="K402" s="27" t="n">
        <v>45748</v>
      </c>
      <c r="L402" s="27" t="n">
        <v>45748</v>
      </c>
      <c r="M402" s="27" t="n">
        <v>45748</v>
      </c>
      <c r="N402" t="n">
        <v>4200</v>
      </c>
      <c r="O402" t="n">
        <v>4200</v>
      </c>
      <c r="P402" s="27" t="n">
        <v>45735</v>
      </c>
      <c r="Q402" t="inlineStr">
        <is>
          <t>Transferência Bancária ou Pix</t>
        </is>
      </c>
      <c r="R402" t="inlineStr">
        <is>
          <t>50</t>
        </is>
      </c>
      <c r="S402" t="inlineStr">
        <is>
          <t>Mão de Obra - PJ</t>
        </is>
      </c>
      <c r="T402" t="inlineStr">
        <is>
          <t>MDO PJ Fixo</t>
        </is>
      </c>
      <c r="U402" t="inlineStr">
        <is>
          <t>Documentação Aprovada</t>
        </is>
      </c>
      <c r="V402" t="inlineStr">
        <is>
          <t>Aprovado Diretoria</t>
        </is>
      </c>
      <c r="W402" t="inlineStr">
        <is>
          <t>Aprovado Caixa</t>
        </is>
      </c>
      <c r="X402" t="inlineStr">
        <is>
          <t>Parcela_Paga</t>
        </is>
      </c>
      <c r="Y402" t="inlineStr">
        <is>
          <t>Bar Brahma - Tutum Matriz - Kamino</t>
        </is>
      </c>
    </row>
    <row r="403">
      <c r="A403" t="n">
        <v>8265</v>
      </c>
      <c r="B403" t="n">
        <v>119357</v>
      </c>
      <c r="C403" t="inlineStr">
        <is>
          <t>Bar Brahma - Centro</t>
        </is>
      </c>
      <c r="D403" t="n">
        <v>114</v>
      </c>
      <c r="F403" t="inlineStr">
        <is>
          <t>MANUEL SERRA</t>
        </is>
      </c>
      <c r="G403" t="inlineStr">
        <is>
          <t>True</t>
        </is>
      </c>
      <c r="H403" t="n">
        <v>2</v>
      </c>
      <c r="I403" t="n">
        <v>1</v>
      </c>
      <c r="J403" t="n">
        <v>2250</v>
      </c>
      <c r="K403" s="27" t="n">
        <v>45748</v>
      </c>
      <c r="L403" s="27" t="n">
        <v>45748</v>
      </c>
      <c r="M403" s="27" t="n">
        <v>45748</v>
      </c>
      <c r="N403" t="n">
        <v>4500</v>
      </c>
      <c r="O403" t="n">
        <v>4500</v>
      </c>
      <c r="P403" s="27" t="n">
        <v>45735</v>
      </c>
      <c r="Q403" t="inlineStr">
        <is>
          <t>Transferência Bancária ou Pix</t>
        </is>
      </c>
      <c r="R403" t="inlineStr">
        <is>
          <t>450000 032025</t>
        </is>
      </c>
      <c r="S403" t="inlineStr">
        <is>
          <t>Mão de Obra - PJ</t>
        </is>
      </c>
      <c r="T403" t="inlineStr">
        <is>
          <t>MDO PJ Fixo</t>
        </is>
      </c>
      <c r="U403" t="inlineStr">
        <is>
          <t>Documentação Aprovada</t>
        </is>
      </c>
      <c r="V403" t="inlineStr">
        <is>
          <t>Aprovado Diretoria</t>
        </is>
      </c>
      <c r="W403" t="inlineStr">
        <is>
          <t>Aprovado Caixa</t>
        </is>
      </c>
      <c r="X403" t="inlineStr">
        <is>
          <t>Parcela_Paga</t>
        </is>
      </c>
      <c r="Y403" t="inlineStr">
        <is>
          <t>Bar Brahma - Tutum Matriz - Kamino</t>
        </is>
      </c>
    </row>
    <row r="404">
      <c r="A404" t="n">
        <v>8267</v>
      </c>
      <c r="B404" t="n">
        <v>119361</v>
      </c>
      <c r="C404" t="inlineStr">
        <is>
          <t>Bar Brahma - Centro</t>
        </is>
      </c>
      <c r="D404" t="n">
        <v>114</v>
      </c>
      <c r="F404" t="inlineStr">
        <is>
          <t>PJ 47312234000138</t>
        </is>
      </c>
      <c r="G404" t="inlineStr">
        <is>
          <t>True</t>
        </is>
      </c>
      <c r="H404" t="n">
        <v>2</v>
      </c>
      <c r="I404" t="n">
        <v>1</v>
      </c>
      <c r="J404" t="n">
        <v>2250</v>
      </c>
      <c r="K404" s="27" t="n">
        <v>45748</v>
      </c>
      <c r="L404" s="27" t="n">
        <v>45748</v>
      </c>
      <c r="M404" s="27" t="n">
        <v>45748</v>
      </c>
      <c r="N404" t="n">
        <v>4500</v>
      </c>
      <c r="O404" t="n">
        <v>4500</v>
      </c>
      <c r="P404" s="27" t="n">
        <v>45735</v>
      </c>
      <c r="Q404" t="inlineStr">
        <is>
          <t>Transferência Bancária ou Pix</t>
        </is>
      </c>
      <c r="R404" t="inlineStr">
        <is>
          <t>50</t>
        </is>
      </c>
      <c r="S404" t="inlineStr">
        <is>
          <t>Mão de Obra - PJ</t>
        </is>
      </c>
      <c r="T404" t="inlineStr">
        <is>
          <t>MDO PJ Fixo</t>
        </is>
      </c>
      <c r="U404" t="inlineStr">
        <is>
          <t>Documentação Aprovada</t>
        </is>
      </c>
      <c r="V404" t="inlineStr">
        <is>
          <t>Aprovado Diretoria</t>
        </is>
      </c>
      <c r="W404" t="inlineStr">
        <is>
          <t>Aprovado Caixa</t>
        </is>
      </c>
      <c r="X404" t="inlineStr">
        <is>
          <t>Parcela_Paga</t>
        </is>
      </c>
      <c r="Y404" t="inlineStr">
        <is>
          <t>Bar Brahma - Tutum Matriz - Kamino</t>
        </is>
      </c>
    </row>
    <row r="405">
      <c r="A405" t="n">
        <v>8231</v>
      </c>
      <c r="B405" t="n">
        <v>118399</v>
      </c>
      <c r="C405" t="inlineStr">
        <is>
          <t>Bar Brahma - Centro</t>
        </is>
      </c>
      <c r="D405" t="n">
        <v>114</v>
      </c>
      <c r="F405" t="inlineStr">
        <is>
          <t xml:space="preserve">EMPORIO MEL </t>
        </is>
      </c>
      <c r="G405" t="inlineStr">
        <is>
          <t>True</t>
        </is>
      </c>
      <c r="H405" t="n">
        <v>2</v>
      </c>
      <c r="I405" t="n">
        <v>1</v>
      </c>
      <c r="J405" t="n">
        <v>3880.16</v>
      </c>
      <c r="K405" s="27" t="n">
        <v>45748</v>
      </c>
      <c r="L405" s="27" t="n">
        <v>45748</v>
      </c>
      <c r="M405" s="27" t="n">
        <v>45748</v>
      </c>
      <c r="N405" t="n">
        <v>7760.33</v>
      </c>
      <c r="O405" t="n">
        <v>7760.33</v>
      </c>
      <c r="P405" s="27" t="n">
        <v>45729</v>
      </c>
      <c r="Q405" t="inlineStr">
        <is>
          <t>Boleto Bancário</t>
        </is>
      </c>
      <c r="R405" t="inlineStr">
        <is>
          <t>443477</t>
        </is>
      </c>
      <c r="S405" t="inlineStr">
        <is>
          <t>Custo Mercadoria Vendida</t>
        </is>
      </c>
      <c r="T405" t="inlineStr">
        <is>
          <t>Insumos - Alimentos</t>
        </is>
      </c>
      <c r="U405" t="inlineStr">
        <is>
          <t>Documentação Aprovada</t>
        </is>
      </c>
      <c r="V405" t="inlineStr">
        <is>
          <t>Aprovado Diretoria</t>
        </is>
      </c>
      <c r="W405" t="inlineStr">
        <is>
          <t>Aprovado Caixa</t>
        </is>
      </c>
      <c r="X405" t="inlineStr">
        <is>
          <t>Parcela_Paga</t>
        </is>
      </c>
      <c r="Y405" t="inlineStr">
        <is>
          <t>Bar Brahma - Ypiranga Matriz - Bradesco</t>
        </is>
      </c>
    </row>
    <row r="406">
      <c r="A406" t="n">
        <v>8257</v>
      </c>
      <c r="B406" t="n">
        <v>119350</v>
      </c>
      <c r="C406" t="inlineStr">
        <is>
          <t>Bar Brahma - Centro</t>
        </is>
      </c>
      <c r="D406" t="n">
        <v>114</v>
      </c>
      <c r="F406" t="inlineStr">
        <is>
          <t>PJ 58745232000159</t>
        </is>
      </c>
      <c r="G406" t="inlineStr">
        <is>
          <t>True</t>
        </is>
      </c>
      <c r="H406" t="n">
        <v>2</v>
      </c>
      <c r="I406" t="n">
        <v>1</v>
      </c>
      <c r="J406" t="n">
        <v>3250</v>
      </c>
      <c r="K406" s="27" t="n">
        <v>45748</v>
      </c>
      <c r="L406" s="27" t="n">
        <v>45748</v>
      </c>
      <c r="M406" s="27" t="n">
        <v>45748</v>
      </c>
      <c r="N406" t="n">
        <v>6500</v>
      </c>
      <c r="O406" t="n">
        <v>6500</v>
      </c>
      <c r="P406" s="27" t="n">
        <v>45735</v>
      </c>
      <c r="Q406" t="inlineStr">
        <is>
          <t>Transferência Bancária ou Pix</t>
        </is>
      </c>
      <c r="R406" t="inlineStr">
        <is>
          <t>4</t>
        </is>
      </c>
      <c r="S406" t="inlineStr">
        <is>
          <t>Mão de Obra - PJ</t>
        </is>
      </c>
      <c r="T406" t="inlineStr">
        <is>
          <t>MDO PJ Fixo</t>
        </is>
      </c>
      <c r="U406" t="inlineStr">
        <is>
          <t>Documentação Aprovada</t>
        </is>
      </c>
      <c r="V406" t="inlineStr">
        <is>
          <t>Aprovado Diretoria</t>
        </is>
      </c>
      <c r="W406" t="inlineStr">
        <is>
          <t>Aprovado Caixa</t>
        </is>
      </c>
      <c r="X406" t="inlineStr">
        <is>
          <t>Parcela_Paga</t>
        </is>
      </c>
      <c r="Y406" t="inlineStr">
        <is>
          <t>Bar Brahma - Tutum Matriz - Kamino</t>
        </is>
      </c>
    </row>
    <row r="407">
      <c r="A407" t="n">
        <v>8179</v>
      </c>
      <c r="B407" t="n">
        <v>116738</v>
      </c>
      <c r="C407" t="inlineStr">
        <is>
          <t>Bar Brahma - Centro</t>
        </is>
      </c>
      <c r="D407" t="n">
        <v>114</v>
      </c>
      <c r="F407" t="inlineStr">
        <is>
          <t xml:space="preserve">EMPORIO MEL </t>
        </is>
      </c>
      <c r="G407" t="inlineStr">
        <is>
          <t>True</t>
        </is>
      </c>
      <c r="H407" t="n">
        <v>2</v>
      </c>
      <c r="I407" t="n">
        <v>2</v>
      </c>
      <c r="J407" t="n">
        <v>3671.49</v>
      </c>
      <c r="K407" s="27" t="n">
        <v>45750</v>
      </c>
      <c r="L407" s="27" t="n">
        <v>45748</v>
      </c>
      <c r="M407" s="27" t="n">
        <v>45748</v>
      </c>
      <c r="N407" t="n">
        <v>7342.98</v>
      </c>
      <c r="O407" t="n">
        <v>7342.98</v>
      </c>
      <c r="P407" s="27" t="n">
        <v>45726</v>
      </c>
      <c r="Q407" t="inlineStr">
        <is>
          <t>Boleto Bancário</t>
        </is>
      </c>
      <c r="R407" t="inlineStr">
        <is>
          <t>442853</t>
        </is>
      </c>
      <c r="S407" t="inlineStr">
        <is>
          <t>Custo Mercadoria Vendida</t>
        </is>
      </c>
      <c r="T407" t="inlineStr">
        <is>
          <t>Insumos - Alimentos</t>
        </is>
      </c>
      <c r="U407" t="inlineStr">
        <is>
          <t>Documentação Aprovada</t>
        </is>
      </c>
      <c r="V407" t="inlineStr">
        <is>
          <t>Aprovado Diretoria</t>
        </is>
      </c>
      <c r="W407" t="inlineStr">
        <is>
          <t>Aprovado Caixa</t>
        </is>
      </c>
      <c r="X407" t="inlineStr">
        <is>
          <t>Parcela_Paga</t>
        </is>
      </c>
      <c r="Y407" t="inlineStr">
        <is>
          <t>Bar Brahma - Ypiranga Matriz - Bradesco</t>
        </is>
      </c>
    </row>
    <row r="408">
      <c r="A408" t="n">
        <v>8261</v>
      </c>
      <c r="B408" t="n">
        <v>119352</v>
      </c>
      <c r="C408" t="inlineStr">
        <is>
          <t>Bar Brahma - Centro</t>
        </is>
      </c>
      <c r="D408" t="n">
        <v>114</v>
      </c>
      <c r="F408" t="inlineStr">
        <is>
          <t>PJ 32518871000198</t>
        </is>
      </c>
      <c r="G408" t="inlineStr">
        <is>
          <t>True</t>
        </is>
      </c>
      <c r="H408" t="n">
        <v>2</v>
      </c>
      <c r="I408" t="n">
        <v>1</v>
      </c>
      <c r="J408" t="n">
        <v>3300</v>
      </c>
      <c r="K408" s="27" t="n">
        <v>45748</v>
      </c>
      <c r="L408" s="27" t="n">
        <v>45748</v>
      </c>
      <c r="M408" s="27" t="n">
        <v>45748</v>
      </c>
      <c r="N408" t="n">
        <v>6600</v>
      </c>
      <c r="O408" t="n">
        <v>6600</v>
      </c>
      <c r="P408" s="27" t="n">
        <v>45735</v>
      </c>
      <c r="Q408" t="inlineStr">
        <is>
          <t>Transferência Bancária ou Pix</t>
        </is>
      </c>
      <c r="R408" t="inlineStr">
        <is>
          <t>660000 032025</t>
        </is>
      </c>
      <c r="S408" t="inlineStr">
        <is>
          <t>Mão de Obra - PJ</t>
        </is>
      </c>
      <c r="T408" t="inlineStr">
        <is>
          <t>MDO PJ Fixo</t>
        </is>
      </c>
      <c r="U408" t="inlineStr">
        <is>
          <t>Documentação Aprovada</t>
        </is>
      </c>
      <c r="V408" t="inlineStr">
        <is>
          <t>Aprovado Diretoria</t>
        </is>
      </c>
      <c r="W408" t="inlineStr">
        <is>
          <t>Aprovado Caixa</t>
        </is>
      </c>
      <c r="X408" t="inlineStr">
        <is>
          <t>Parcela_Paga</t>
        </is>
      </c>
      <c r="Y408" t="inlineStr">
        <is>
          <t>Bar Brahma - Tutum Matriz - Kamino</t>
        </is>
      </c>
    </row>
    <row r="409">
      <c r="A409" t="n">
        <v>8439</v>
      </c>
      <c r="B409" t="n">
        <v>120659</v>
      </c>
      <c r="C409" t="inlineStr">
        <is>
          <t>Bar Brahma - Centro</t>
        </is>
      </c>
      <c r="D409" t="n">
        <v>114</v>
      </c>
      <c r="F409" t="inlineStr">
        <is>
          <t>BB DISTRIBUIDORA DE CARNES LTDA</t>
        </is>
      </c>
      <c r="G409" t="inlineStr">
        <is>
          <t>True</t>
        </is>
      </c>
      <c r="H409" t="n">
        <v>3</v>
      </c>
      <c r="I409" t="n">
        <v>1</v>
      </c>
      <c r="J409" t="n">
        <v>2636.34</v>
      </c>
      <c r="K409" s="27" t="n">
        <v>45749</v>
      </c>
      <c r="L409" s="27" t="n">
        <v>45748</v>
      </c>
      <c r="M409" s="27" t="n">
        <v>45748</v>
      </c>
      <c r="N409" t="n">
        <v>11939.84</v>
      </c>
      <c r="O409" t="n">
        <v>11939.84</v>
      </c>
      <c r="P409" s="27" t="n">
        <v>45742</v>
      </c>
      <c r="Q409" t="inlineStr">
        <is>
          <t>Boleto Bancário</t>
        </is>
      </c>
      <c r="R409" t="inlineStr">
        <is>
          <t>388902</t>
        </is>
      </c>
      <c r="S409" t="inlineStr">
        <is>
          <t>Custo Mercadoria Vendida</t>
        </is>
      </c>
      <c r="T409" t="inlineStr">
        <is>
          <t>Insumos - Alimentos</t>
        </is>
      </c>
      <c r="U409" t="inlineStr">
        <is>
          <t>Documentação Aprovada</t>
        </is>
      </c>
      <c r="V409" t="inlineStr">
        <is>
          <t>Aprovado Diretoria</t>
        </is>
      </c>
      <c r="W409" t="inlineStr">
        <is>
          <t>Aprovado Caixa</t>
        </is>
      </c>
      <c r="X409" t="inlineStr">
        <is>
          <t>Parcela_Paga</t>
        </is>
      </c>
      <c r="Y409" t="inlineStr">
        <is>
          <t>Bar Brahma - Ypiranga Matriz - Bradesco</t>
        </is>
      </c>
    </row>
    <row r="410">
      <c r="A410" t="n">
        <v>8259</v>
      </c>
      <c r="B410" t="n">
        <v>119351</v>
      </c>
      <c r="C410" t="inlineStr">
        <is>
          <t>Bar Brahma - Centro</t>
        </is>
      </c>
      <c r="D410" t="n">
        <v>114</v>
      </c>
      <c r="F410" t="inlineStr">
        <is>
          <t>PJ 50950043000106</t>
        </is>
      </c>
      <c r="G410" t="inlineStr">
        <is>
          <t>True</t>
        </is>
      </c>
      <c r="H410" t="n">
        <v>2</v>
      </c>
      <c r="I410" t="n">
        <v>1</v>
      </c>
      <c r="J410" t="n">
        <v>2000</v>
      </c>
      <c r="K410" s="27" t="n">
        <v>45748</v>
      </c>
      <c r="L410" s="27" t="n">
        <v>45748</v>
      </c>
      <c r="M410" s="27" t="n">
        <v>45748</v>
      </c>
      <c r="N410" t="n">
        <v>4000</v>
      </c>
      <c r="O410" t="n">
        <v>4000</v>
      </c>
      <c r="P410" s="27" t="n">
        <v>45735</v>
      </c>
      <c r="Q410" t="inlineStr">
        <is>
          <t>Transferência Bancária ou Pix</t>
        </is>
      </c>
      <c r="R410" t="inlineStr">
        <is>
          <t>46</t>
        </is>
      </c>
      <c r="S410" t="inlineStr">
        <is>
          <t>Mão de Obra - PJ</t>
        </is>
      </c>
      <c r="T410" t="inlineStr">
        <is>
          <t>MDO PJ Fixo</t>
        </is>
      </c>
      <c r="U410" t="inlineStr">
        <is>
          <t>Documentação Aprovada</t>
        </is>
      </c>
      <c r="V410" t="inlineStr">
        <is>
          <t>Aprovado Diretoria</t>
        </is>
      </c>
      <c r="W410" t="inlineStr">
        <is>
          <t>Aprovado Caixa</t>
        </is>
      </c>
      <c r="X410" t="inlineStr">
        <is>
          <t>Parcela_Paga</t>
        </is>
      </c>
      <c r="Y410" t="inlineStr">
        <is>
          <t>Bar Brahma - Tutum Matriz - Kamino</t>
        </is>
      </c>
    </row>
    <row r="411">
      <c r="A411" t="n">
        <v>8271</v>
      </c>
      <c r="B411" t="n">
        <v>119366</v>
      </c>
      <c r="C411" t="inlineStr">
        <is>
          <t>Bar Brahma - Centro</t>
        </is>
      </c>
      <c r="D411" t="n">
        <v>114</v>
      </c>
      <c r="F411" t="inlineStr">
        <is>
          <t>PJ 54954004000138</t>
        </is>
      </c>
      <c r="G411" t="inlineStr">
        <is>
          <t>True</t>
        </is>
      </c>
      <c r="H411" t="n">
        <v>2</v>
      </c>
      <c r="I411" t="n">
        <v>1</v>
      </c>
      <c r="J411" t="n">
        <v>2100</v>
      </c>
      <c r="K411" s="27" t="n">
        <v>45748</v>
      </c>
      <c r="L411" s="27" t="n">
        <v>45748</v>
      </c>
      <c r="M411" s="27" t="n">
        <v>45748</v>
      </c>
      <c r="N411" t="n">
        <v>4200</v>
      </c>
      <c r="O411" t="n">
        <v>4200</v>
      </c>
      <c r="P411" s="27" t="n">
        <v>45735</v>
      </c>
      <c r="Q411" t="inlineStr">
        <is>
          <t>Transferência Bancária ou Pix</t>
        </is>
      </c>
      <c r="R411" t="inlineStr">
        <is>
          <t>25</t>
        </is>
      </c>
      <c r="S411" t="inlineStr">
        <is>
          <t>Mão de Obra - PJ</t>
        </is>
      </c>
      <c r="T411" t="inlineStr">
        <is>
          <t>MDO PJ Fixo</t>
        </is>
      </c>
      <c r="U411" t="inlineStr">
        <is>
          <t>Documentação Aprovada</t>
        </is>
      </c>
      <c r="V411" t="inlineStr">
        <is>
          <t>Aprovado Diretoria</t>
        </is>
      </c>
      <c r="W411" t="inlineStr">
        <is>
          <t>Aprovado Caixa</t>
        </is>
      </c>
      <c r="X411" t="inlineStr">
        <is>
          <t>Parcela_Paga</t>
        </is>
      </c>
      <c r="Y411" t="inlineStr">
        <is>
          <t>Bar Brahma - Tutum Matriz - Kamino</t>
        </is>
      </c>
    </row>
    <row r="412">
      <c r="A412" t="n">
        <v>8113</v>
      </c>
      <c r="B412" t="n">
        <v>116241</v>
      </c>
      <c r="C412" t="inlineStr">
        <is>
          <t>Bar Brahma - Centro</t>
        </is>
      </c>
      <c r="D412" t="n">
        <v>114</v>
      </c>
      <c r="F412" t="inlineStr">
        <is>
          <t>LATICINIOS PIRAMIDE LTDA</t>
        </is>
      </c>
      <c r="G412" t="inlineStr">
        <is>
          <t>True</t>
        </is>
      </c>
      <c r="H412" t="n">
        <v>3</v>
      </c>
      <c r="I412" t="n">
        <v>3</v>
      </c>
      <c r="J412" t="n">
        <v>3547.94</v>
      </c>
      <c r="K412" s="27" t="n">
        <v>45748</v>
      </c>
      <c r="L412" s="27" t="n">
        <v>45748</v>
      </c>
      <c r="M412" s="27" t="n">
        <v>45748</v>
      </c>
      <c r="N412" t="n">
        <v>10643.8</v>
      </c>
      <c r="O412" t="n">
        <v>10643.8</v>
      </c>
      <c r="P412" s="27" t="n">
        <v>45722</v>
      </c>
      <c r="Q412" t="inlineStr">
        <is>
          <t>Boleto Bancário</t>
        </is>
      </c>
      <c r="R412" t="inlineStr">
        <is>
          <t>75660</t>
        </is>
      </c>
      <c r="S412" t="inlineStr">
        <is>
          <t>Custo Mercadoria Vendida</t>
        </is>
      </c>
      <c r="T412" t="inlineStr">
        <is>
          <t>Insumos - Alimentos</t>
        </is>
      </c>
      <c r="U412" t="inlineStr">
        <is>
          <t>Documentação Aprovada</t>
        </is>
      </c>
      <c r="V412" t="inlineStr">
        <is>
          <t>Aprovado Diretoria</t>
        </is>
      </c>
      <c r="W412" t="inlineStr">
        <is>
          <t>Aprovado Caixa</t>
        </is>
      </c>
      <c r="X412" t="inlineStr">
        <is>
          <t>Parcela_Paga</t>
        </is>
      </c>
      <c r="Y412" t="inlineStr">
        <is>
          <t>Bar Brahma - Ypiranga Matriz - Bradesco</t>
        </is>
      </c>
    </row>
    <row r="413">
      <c r="A413" t="n">
        <v>8255</v>
      </c>
      <c r="B413" t="n">
        <v>119344</v>
      </c>
      <c r="C413" t="inlineStr">
        <is>
          <t>Bar Brahma - Centro</t>
        </is>
      </c>
      <c r="D413" t="n">
        <v>114</v>
      </c>
      <c r="F413" t="inlineStr">
        <is>
          <t>PJ 57461967000198</t>
        </is>
      </c>
      <c r="G413" t="inlineStr">
        <is>
          <t>True</t>
        </is>
      </c>
      <c r="H413" t="n">
        <v>2</v>
      </c>
      <c r="I413" t="n">
        <v>1</v>
      </c>
      <c r="J413" t="n">
        <v>2000</v>
      </c>
      <c r="K413" s="27" t="n">
        <v>45748</v>
      </c>
      <c r="L413" s="27" t="n">
        <v>45748</v>
      </c>
      <c r="M413" s="27" t="n">
        <v>45748</v>
      </c>
      <c r="N413" t="n">
        <v>4000</v>
      </c>
      <c r="O413" t="n">
        <v>4000</v>
      </c>
      <c r="P413" s="27" t="n">
        <v>45735</v>
      </c>
      <c r="Q413" t="inlineStr">
        <is>
          <t>Transferência Bancária ou Pix</t>
        </is>
      </c>
      <c r="R413" t="inlineStr">
        <is>
          <t>14</t>
        </is>
      </c>
      <c r="S413" t="inlineStr">
        <is>
          <t>Mão de Obra - PJ</t>
        </is>
      </c>
      <c r="T413" t="inlineStr">
        <is>
          <t>MDO PJ Fixo</t>
        </is>
      </c>
      <c r="U413" t="inlineStr">
        <is>
          <t>Documentação Aprovada</t>
        </is>
      </c>
      <c r="V413" t="inlineStr">
        <is>
          <t>Aprovado Diretoria</t>
        </is>
      </c>
      <c r="W413" t="inlineStr">
        <is>
          <t>Aprovado Caixa</t>
        </is>
      </c>
      <c r="X413" t="inlineStr">
        <is>
          <t>Parcela_Paga</t>
        </is>
      </c>
      <c r="Y413" t="inlineStr">
        <is>
          <t>Bar Brahma - Tutum Matriz - Kamino</t>
        </is>
      </c>
    </row>
    <row r="414">
      <c r="A414" t="n">
        <v>8209</v>
      </c>
      <c r="B414" t="n">
        <v>118128</v>
      </c>
      <c r="C414" t="inlineStr">
        <is>
          <t>Bar Brahma - Centro</t>
        </is>
      </c>
      <c r="D414" t="n">
        <v>114</v>
      </c>
      <c r="F414" t="inlineStr">
        <is>
          <t>FG7 COMERCIO E DISTRIBUICAO DE BEBIDAS -</t>
        </is>
      </c>
      <c r="G414" t="inlineStr">
        <is>
          <t>True</t>
        </is>
      </c>
      <c r="H414" t="n">
        <v>2</v>
      </c>
      <c r="I414" t="n">
        <v>2</v>
      </c>
      <c r="J414" t="n">
        <v>1989.31</v>
      </c>
      <c r="K414" s="27" t="n">
        <v>45749</v>
      </c>
      <c r="L414" s="27" t="n">
        <v>45748</v>
      </c>
      <c r="M414" s="27" t="n">
        <v>45748</v>
      </c>
      <c r="N414" t="n">
        <v>3978.62</v>
      </c>
      <c r="O414" t="n">
        <v>3978.62</v>
      </c>
      <c r="P414" s="27" t="n">
        <v>45729</v>
      </c>
      <c r="Q414" t="inlineStr">
        <is>
          <t>Boleto Bancário</t>
        </is>
      </c>
      <c r="R414" t="inlineStr">
        <is>
          <t>582480</t>
        </is>
      </c>
      <c r="S414" t="inlineStr">
        <is>
          <t>Custo Mercadoria Vendida</t>
        </is>
      </c>
      <c r="T414" t="inlineStr">
        <is>
          <t>Insumos - Bebidas</t>
        </is>
      </c>
      <c r="U414" t="inlineStr">
        <is>
          <t>Documentação Aprovada</t>
        </is>
      </c>
      <c r="V414" t="inlineStr">
        <is>
          <t>Aprovado Diretoria</t>
        </is>
      </c>
      <c r="W414" t="inlineStr">
        <is>
          <t>Aprovado Caixa</t>
        </is>
      </c>
      <c r="X414" t="inlineStr">
        <is>
          <t>Parcela_Paga</t>
        </is>
      </c>
      <c r="Y414" t="inlineStr">
        <is>
          <t>Bar Brahma - Ypiranga Matriz - Bradesco</t>
        </is>
      </c>
    </row>
    <row r="415">
      <c r="A415" t="n">
        <v>8211</v>
      </c>
      <c r="B415" t="n">
        <v>118142</v>
      </c>
      <c r="C415" t="inlineStr">
        <is>
          <t>Bar Brahma - Centro</t>
        </is>
      </c>
      <c r="D415" t="n">
        <v>114</v>
      </c>
      <c r="F415" t="inlineStr">
        <is>
          <t>DTK COMERCIO DE ALIMENTOS LTDA</t>
        </is>
      </c>
      <c r="G415" t="inlineStr">
        <is>
          <t>True</t>
        </is>
      </c>
      <c r="H415" t="n">
        <v>2</v>
      </c>
      <c r="I415" t="n">
        <v>2</v>
      </c>
      <c r="J415" t="n">
        <v>3842.44</v>
      </c>
      <c r="K415" s="27" t="n">
        <v>45748</v>
      </c>
      <c r="L415" s="27" t="n">
        <v>45748</v>
      </c>
      <c r="M415" s="27" t="n">
        <v>45748</v>
      </c>
      <c r="N415" t="n">
        <v>7684.87</v>
      </c>
      <c r="O415" t="n">
        <v>7684.87</v>
      </c>
      <c r="P415" s="27" t="n">
        <v>45729</v>
      </c>
      <c r="Q415" t="inlineStr">
        <is>
          <t>Boleto Bancário</t>
        </is>
      </c>
      <c r="R415" t="inlineStr">
        <is>
          <t>25451</t>
        </is>
      </c>
      <c r="S415" t="inlineStr">
        <is>
          <t>Custo Mercadoria Vendida</t>
        </is>
      </c>
      <c r="T415" t="inlineStr">
        <is>
          <t>Insumos - Alimentos</t>
        </is>
      </c>
      <c r="U415" t="inlineStr">
        <is>
          <t>Documentação Aprovada</t>
        </is>
      </c>
      <c r="V415" t="inlineStr">
        <is>
          <t>Aprovado Diretoria</t>
        </is>
      </c>
      <c r="W415" t="inlineStr">
        <is>
          <t>Aprovado Caixa</t>
        </is>
      </c>
      <c r="X415" t="inlineStr">
        <is>
          <t>Parcela_Paga</t>
        </is>
      </c>
      <c r="Y415" t="inlineStr">
        <is>
          <t>Bar Brahma - Ypiranga Matriz - Bradesco</t>
        </is>
      </c>
    </row>
    <row r="416">
      <c r="A416" t="n">
        <v>8249</v>
      </c>
      <c r="B416" t="n">
        <v>118941</v>
      </c>
      <c r="C416" t="inlineStr">
        <is>
          <t>Bar Brahma - Centro</t>
        </is>
      </c>
      <c r="D416" t="n">
        <v>114</v>
      </c>
      <c r="F416" t="inlineStr">
        <is>
          <t>PJ 51339692000138</t>
        </is>
      </c>
      <c r="G416" t="inlineStr">
        <is>
          <t>True</t>
        </is>
      </c>
      <c r="H416" t="n">
        <v>2</v>
      </c>
      <c r="I416" t="n">
        <v>1</v>
      </c>
      <c r="J416" t="n">
        <v>3300</v>
      </c>
      <c r="K416" s="27" t="n">
        <v>45748</v>
      </c>
      <c r="L416" s="27" t="n">
        <v>45748</v>
      </c>
      <c r="M416" s="27" t="n">
        <v>45748</v>
      </c>
      <c r="N416" t="n">
        <v>6600</v>
      </c>
      <c r="O416" t="n">
        <v>6600</v>
      </c>
      <c r="P416" s="27" t="n">
        <v>45734</v>
      </c>
      <c r="Q416" t="inlineStr">
        <is>
          <t>Transferência Bancária ou Pix</t>
        </is>
      </c>
      <c r="R416" t="inlineStr">
        <is>
          <t>44</t>
        </is>
      </c>
      <c r="S416" t="inlineStr">
        <is>
          <t>Mão de Obra - PJ</t>
        </is>
      </c>
      <c r="T416" t="inlineStr">
        <is>
          <t>MDO PJ Fixo</t>
        </is>
      </c>
      <c r="U416" t="inlineStr">
        <is>
          <t>Documentação Aprovada</t>
        </is>
      </c>
      <c r="V416" t="inlineStr">
        <is>
          <t>Aprovado Diretoria</t>
        </is>
      </c>
      <c r="W416" t="inlineStr">
        <is>
          <t>Aprovado Caixa</t>
        </is>
      </c>
      <c r="X416" t="inlineStr">
        <is>
          <t>Parcela_Paga</t>
        </is>
      </c>
      <c r="Y416" t="inlineStr">
        <is>
          <t>Bar Brahma - Tutum Matriz - Kamino</t>
        </is>
      </c>
    </row>
    <row r="417">
      <c r="A417" t="n">
        <v>8251</v>
      </c>
      <c r="B417" t="n">
        <v>118943</v>
      </c>
      <c r="C417" t="inlineStr">
        <is>
          <t>Bar Brahma - Centro</t>
        </is>
      </c>
      <c r="D417" t="n">
        <v>114</v>
      </c>
      <c r="F417" t="inlineStr">
        <is>
          <t>PJ 47754702000124</t>
        </is>
      </c>
      <c r="G417" t="inlineStr">
        <is>
          <t>True</t>
        </is>
      </c>
      <c r="H417" t="n">
        <v>2</v>
      </c>
      <c r="I417" t="n">
        <v>1</v>
      </c>
      <c r="J417" t="n">
        <v>2000</v>
      </c>
      <c r="K417" s="27" t="n">
        <v>45748</v>
      </c>
      <c r="L417" s="27" t="n">
        <v>45748</v>
      </c>
      <c r="M417" s="27" t="n">
        <v>45748</v>
      </c>
      <c r="N417" t="n">
        <v>4000</v>
      </c>
      <c r="O417" t="n">
        <v>4000</v>
      </c>
      <c r="P417" s="27" t="n">
        <v>45734</v>
      </c>
      <c r="Q417" t="inlineStr">
        <is>
          <t>Transferência Bancária ou Pix</t>
        </is>
      </c>
      <c r="R417" t="inlineStr">
        <is>
          <t>12</t>
        </is>
      </c>
      <c r="S417" t="inlineStr">
        <is>
          <t>Mão de Obra - PJ</t>
        </is>
      </c>
      <c r="T417" t="inlineStr">
        <is>
          <t>MDO PJ Fixo</t>
        </is>
      </c>
      <c r="U417" t="inlineStr">
        <is>
          <t>Documentação Aprovada</t>
        </is>
      </c>
      <c r="V417" t="inlineStr">
        <is>
          <t>Aprovado Diretoria</t>
        </is>
      </c>
      <c r="W417" t="inlineStr">
        <is>
          <t>Aprovado Caixa</t>
        </is>
      </c>
      <c r="X417" t="inlineStr">
        <is>
          <t>Parcela_Paga</t>
        </is>
      </c>
      <c r="Y417" t="inlineStr">
        <is>
          <t>Bar Brahma - Tutum Matriz - Kamino</t>
        </is>
      </c>
    </row>
    <row r="418">
      <c r="A418" t="n">
        <v>8405</v>
      </c>
      <c r="B418" t="n">
        <v>119904</v>
      </c>
      <c r="C418" t="inlineStr">
        <is>
          <t>Bar Brahma - Centro</t>
        </is>
      </c>
      <c r="D418" t="n">
        <v>114</v>
      </c>
      <c r="F418" t="inlineStr">
        <is>
          <t>WPP COMERCIO DE CARNES LTDA</t>
        </is>
      </c>
      <c r="G418" t="inlineStr">
        <is>
          <t>True</t>
        </is>
      </c>
      <c r="H418" t="n">
        <v>2</v>
      </c>
      <c r="I418" t="n">
        <v>1</v>
      </c>
      <c r="J418" t="n">
        <v>3444.1</v>
      </c>
      <c r="K418" s="27" t="n">
        <v>45749</v>
      </c>
      <c r="L418" s="27" t="n">
        <v>45748</v>
      </c>
      <c r="M418" s="27" t="n">
        <v>45748</v>
      </c>
      <c r="N418" t="n">
        <v>6888.2</v>
      </c>
      <c r="O418" t="n">
        <v>6888.2</v>
      </c>
      <c r="P418" s="27" t="n">
        <v>45736</v>
      </c>
      <c r="Q418" t="inlineStr">
        <is>
          <t>Boleto Bancário</t>
        </is>
      </c>
      <c r="R418" t="inlineStr">
        <is>
          <t>71785</t>
        </is>
      </c>
      <c r="S418" t="inlineStr">
        <is>
          <t>Custo Mercadoria Vendida</t>
        </is>
      </c>
      <c r="T418" t="inlineStr">
        <is>
          <t>Insumos - Alimentos</t>
        </is>
      </c>
      <c r="U418" t="inlineStr">
        <is>
          <t>Documentação Aprovada</t>
        </is>
      </c>
      <c r="V418" t="inlineStr">
        <is>
          <t>Aprovado Diretoria</t>
        </is>
      </c>
      <c r="W418" t="inlineStr">
        <is>
          <t>Aprovado Caixa</t>
        </is>
      </c>
      <c r="X418" t="inlineStr">
        <is>
          <t>Parcela_Paga</t>
        </is>
      </c>
      <c r="Y418" t="inlineStr">
        <is>
          <t>Bar Brahma - Ypiranga Matriz - Bradesco</t>
        </is>
      </c>
    </row>
    <row r="419">
      <c r="A419" t="n">
        <v>8401</v>
      </c>
      <c r="B419" t="n">
        <v>119866</v>
      </c>
      <c r="C419" t="inlineStr">
        <is>
          <t>Bar Brahma - Centro</t>
        </is>
      </c>
      <c r="D419" t="n">
        <v>114</v>
      </c>
      <c r="F419" t="inlineStr">
        <is>
          <t>KING COMERCIO E IMPORTACAO DE BEBIDAS LT</t>
        </is>
      </c>
      <c r="G419" t="inlineStr">
        <is>
          <t>True</t>
        </is>
      </c>
      <c r="H419" t="n">
        <v>2</v>
      </c>
      <c r="I419" t="n">
        <v>1</v>
      </c>
      <c r="J419" t="n">
        <v>2743.69</v>
      </c>
      <c r="K419" s="27" t="n">
        <v>45748</v>
      </c>
      <c r="L419" s="27" t="n">
        <v>45748</v>
      </c>
      <c r="M419" s="27" t="n">
        <v>45748</v>
      </c>
      <c r="N419" t="n">
        <v>5487.39</v>
      </c>
      <c r="O419" t="n">
        <v>5487.39</v>
      </c>
      <c r="P419" s="27" t="n">
        <v>45736</v>
      </c>
      <c r="Q419" t="inlineStr">
        <is>
          <t>Boleto Bancário</t>
        </is>
      </c>
      <c r="R419" t="inlineStr">
        <is>
          <t>115998</t>
        </is>
      </c>
      <c r="S419" t="inlineStr">
        <is>
          <t>Custo Mercadoria Vendida</t>
        </is>
      </c>
      <c r="T419" t="inlineStr">
        <is>
          <t>Insumos - Bebidas</t>
        </is>
      </c>
      <c r="U419" t="inlineStr">
        <is>
          <t>Documentação Aprovada</t>
        </is>
      </c>
      <c r="V419" t="inlineStr">
        <is>
          <t>Aprovado Diretoria</t>
        </is>
      </c>
      <c r="W419" t="inlineStr">
        <is>
          <t>Aprovado Caixa</t>
        </is>
      </c>
      <c r="X419" t="inlineStr">
        <is>
          <t>Parcela_Paga</t>
        </is>
      </c>
      <c r="Y419" t="inlineStr">
        <is>
          <t>Bar Brahma - Ypiranga Matriz - Bradesco</t>
        </is>
      </c>
    </row>
    <row r="420">
      <c r="A420" t="n">
        <v>8230</v>
      </c>
      <c r="B420" t="n">
        <v>118394</v>
      </c>
      <c r="C420" t="inlineStr">
        <is>
          <t>Bar Brahma - Centro</t>
        </is>
      </c>
      <c r="D420" t="n">
        <v>114</v>
      </c>
      <c r="F420" t="inlineStr">
        <is>
          <t>LATICINIOS PIRAMIDE LTDA</t>
        </is>
      </c>
      <c r="G420" t="inlineStr">
        <is>
          <t>True</t>
        </is>
      </c>
      <c r="H420" t="n">
        <v>2</v>
      </c>
      <c r="I420" t="n">
        <v>2</v>
      </c>
      <c r="J420" t="n">
        <v>2901.4</v>
      </c>
      <c r="K420" s="27" t="n">
        <v>45749</v>
      </c>
      <c r="L420" s="27" t="n">
        <v>45748</v>
      </c>
      <c r="M420" s="27" t="n">
        <v>45748</v>
      </c>
      <c r="N420" t="n">
        <v>5802.8</v>
      </c>
      <c r="O420" t="n">
        <v>5802.8</v>
      </c>
      <c r="P420" s="27" t="n">
        <v>45729</v>
      </c>
      <c r="Q420" t="inlineStr">
        <is>
          <t>Boleto Bancário</t>
        </is>
      </c>
      <c r="R420" t="inlineStr">
        <is>
          <t>75788</t>
        </is>
      </c>
      <c r="S420" t="inlineStr">
        <is>
          <t>Custo Mercadoria Vendida</t>
        </is>
      </c>
      <c r="T420" t="inlineStr">
        <is>
          <t>Insumos - Alimentos</t>
        </is>
      </c>
      <c r="U420" t="inlineStr">
        <is>
          <t>Documentação Aprovada</t>
        </is>
      </c>
      <c r="V420" t="inlineStr">
        <is>
          <t>Aprovado Diretoria</t>
        </is>
      </c>
      <c r="W420" t="inlineStr">
        <is>
          <t>Aprovado Caixa</t>
        </is>
      </c>
      <c r="X420" t="inlineStr">
        <is>
          <t>Parcela_Paga</t>
        </is>
      </c>
      <c r="Y420" t="inlineStr">
        <is>
          <t>Bar Brahma - Ypiranga Matriz - Bradesco</t>
        </is>
      </c>
    </row>
    <row r="421">
      <c r="A421" t="n">
        <v>8437</v>
      </c>
      <c r="B421" t="n">
        <v>120616</v>
      </c>
      <c r="C421" t="inlineStr">
        <is>
          <t>Bar Brahma - Centro</t>
        </is>
      </c>
      <c r="D421" t="n">
        <v>114</v>
      </c>
      <c r="F421" t="inlineStr">
        <is>
          <t>BB DISTRIBUIDORA DE CARNES LTDA</t>
        </is>
      </c>
      <c r="G421" t="inlineStr">
        <is>
          <t>True</t>
        </is>
      </c>
      <c r="H421" t="n">
        <v>2</v>
      </c>
      <c r="I421" t="n">
        <v>1</v>
      </c>
      <c r="J421" t="n">
        <v>4456.52</v>
      </c>
      <c r="K421" s="27" t="n">
        <v>45750</v>
      </c>
      <c r="L421" s="27" t="n">
        <v>45748</v>
      </c>
      <c r="M421" s="27" t="n">
        <v>45748</v>
      </c>
      <c r="N421" t="n">
        <v>8913.049999999999</v>
      </c>
      <c r="O421" t="n">
        <v>8913.049999999999</v>
      </c>
      <c r="P421" s="27" t="n">
        <v>45742</v>
      </c>
      <c r="Q421" t="inlineStr">
        <is>
          <t>Boleto Bancário</t>
        </is>
      </c>
      <c r="R421" t="inlineStr">
        <is>
          <t>389020</t>
        </is>
      </c>
      <c r="S421" t="inlineStr">
        <is>
          <t>Custo Mercadoria Vendida</t>
        </is>
      </c>
      <c r="T421" t="inlineStr">
        <is>
          <t>Insumos - Alimentos</t>
        </is>
      </c>
      <c r="U421" t="inlineStr">
        <is>
          <t>Documentação Aprovada</t>
        </is>
      </c>
      <c r="V421" t="inlineStr">
        <is>
          <t>Aprovado Diretoria</t>
        </is>
      </c>
      <c r="W421" t="inlineStr">
        <is>
          <t>Aprovado Caixa</t>
        </is>
      </c>
      <c r="X421" t="inlineStr">
        <is>
          <t>Parcela_Paga</t>
        </is>
      </c>
      <c r="Y421" t="inlineStr">
        <is>
          <t>Bar Brahma - Ypiranga Matriz - Bradesco</t>
        </is>
      </c>
    </row>
    <row r="422">
      <c r="A422" t="n">
        <v>8253</v>
      </c>
      <c r="B422" t="n">
        <v>118944</v>
      </c>
      <c r="C422" t="inlineStr">
        <is>
          <t>Bar Brahma - Centro</t>
        </is>
      </c>
      <c r="D422" t="n">
        <v>114</v>
      </c>
      <c r="F422" t="inlineStr">
        <is>
          <t>PJ 26265817000185</t>
        </is>
      </c>
      <c r="G422" t="inlineStr">
        <is>
          <t>True</t>
        </is>
      </c>
      <c r="H422" t="n">
        <v>2</v>
      </c>
      <c r="I422" t="n">
        <v>1</v>
      </c>
      <c r="J422" t="n">
        <v>2100</v>
      </c>
      <c r="K422" s="27" t="n">
        <v>45748</v>
      </c>
      <c r="L422" s="27" t="n">
        <v>45748</v>
      </c>
      <c r="M422" s="27" t="n">
        <v>45748</v>
      </c>
      <c r="N422" t="n">
        <v>4200</v>
      </c>
      <c r="O422" t="n">
        <v>4200</v>
      </c>
      <c r="P422" s="27" t="n">
        <v>45734</v>
      </c>
      <c r="Q422" t="inlineStr">
        <is>
          <t>Transferência Bancária ou Pix</t>
        </is>
      </c>
      <c r="R422" t="inlineStr">
        <is>
          <t>97</t>
        </is>
      </c>
      <c r="S422" t="inlineStr">
        <is>
          <t>Mão de Obra - PJ</t>
        </is>
      </c>
      <c r="T422" t="inlineStr">
        <is>
          <t>MDO PJ Fixo</t>
        </is>
      </c>
      <c r="U422" t="inlineStr">
        <is>
          <t>Documentação Aprovada</t>
        </is>
      </c>
      <c r="V422" t="inlineStr">
        <is>
          <t>Aprovado Diretoria</t>
        </is>
      </c>
      <c r="W422" t="inlineStr">
        <is>
          <t>Aprovado Caixa</t>
        </is>
      </c>
      <c r="X422" t="inlineStr">
        <is>
          <t>Parcela_Paga</t>
        </is>
      </c>
      <c r="Y422" t="inlineStr">
        <is>
          <t>Bar Brahma - Tutum Matriz - Kamino</t>
        </is>
      </c>
    </row>
    <row r="423">
      <c r="A423" t="n">
        <v>8294</v>
      </c>
      <c r="B423" t="n">
        <v>119458</v>
      </c>
      <c r="C423" t="inlineStr">
        <is>
          <t>Bar Brahma - Centro</t>
        </is>
      </c>
      <c r="D423" t="n">
        <v>114</v>
      </c>
      <c r="F423" t="inlineStr">
        <is>
          <t>FG7 COMERCIO E DISTRIBUICAO DE BEBIDAS -</t>
        </is>
      </c>
      <c r="G423" t="inlineStr">
        <is>
          <t>True</t>
        </is>
      </c>
      <c r="H423" t="n">
        <v>2</v>
      </c>
      <c r="I423" t="n">
        <v>1</v>
      </c>
      <c r="J423" t="n">
        <v>1510.51</v>
      </c>
      <c r="K423" s="27" t="n">
        <v>45749</v>
      </c>
      <c r="L423" s="27" t="n">
        <v>45748</v>
      </c>
      <c r="M423" s="27" t="n">
        <v>45748</v>
      </c>
      <c r="N423" t="n">
        <v>3021.02</v>
      </c>
      <c r="O423" t="n">
        <v>3021.02</v>
      </c>
      <c r="P423" s="27" t="n">
        <v>45735</v>
      </c>
      <c r="Q423" t="inlineStr">
        <is>
          <t>Boleto Bancário</t>
        </is>
      </c>
      <c r="R423" t="inlineStr">
        <is>
          <t>585901</t>
        </is>
      </c>
      <c r="S423" t="inlineStr">
        <is>
          <t>Custo Mercadoria Vendida</t>
        </is>
      </c>
      <c r="T423" t="inlineStr">
        <is>
          <t>Insumos - Bebidas</t>
        </is>
      </c>
      <c r="U423" t="inlineStr">
        <is>
          <t>Documentação Aprovada</t>
        </is>
      </c>
      <c r="V423" t="inlineStr">
        <is>
          <t>Aprovado Diretoria</t>
        </is>
      </c>
      <c r="W423" t="inlineStr">
        <is>
          <t>Aprovado Caixa</t>
        </is>
      </c>
      <c r="X423" t="inlineStr">
        <is>
          <t>Parcela_Paga</t>
        </is>
      </c>
      <c r="Y423" t="inlineStr">
        <is>
          <t>Bar Brahma - Ypiranga Matriz - Bradesco</t>
        </is>
      </c>
    </row>
    <row r="424">
      <c r="A424" t="n">
        <v>8290</v>
      </c>
      <c r="B424" t="n">
        <v>119455</v>
      </c>
      <c r="C424" t="inlineStr">
        <is>
          <t>Bar Brahma - Centro</t>
        </is>
      </c>
      <c r="D424" t="n">
        <v>114</v>
      </c>
      <c r="F424" t="inlineStr">
        <is>
          <t>LATICINIOS PIRAMIDE LTDA</t>
        </is>
      </c>
      <c r="G424" t="inlineStr">
        <is>
          <t>True</t>
        </is>
      </c>
      <c r="H424" t="n">
        <v>2</v>
      </c>
      <c r="I424" t="n">
        <v>1</v>
      </c>
      <c r="J424" t="n">
        <v>3757.7</v>
      </c>
      <c r="K424" s="27" t="n">
        <v>45748</v>
      </c>
      <c r="L424" s="27" t="n">
        <v>45748</v>
      </c>
      <c r="M424" s="27" t="n">
        <v>45748</v>
      </c>
      <c r="N424" t="n">
        <v>7515.4</v>
      </c>
      <c r="O424" t="n">
        <v>7515.4</v>
      </c>
      <c r="P424" s="27" t="n">
        <v>45735</v>
      </c>
      <c r="Q424" t="inlineStr">
        <is>
          <t>Boleto Bancário</t>
        </is>
      </c>
      <c r="R424" t="inlineStr">
        <is>
          <t>75864</t>
        </is>
      </c>
      <c r="S424" t="inlineStr">
        <is>
          <t>Custo Mercadoria Vendida</t>
        </is>
      </c>
      <c r="T424" t="inlineStr">
        <is>
          <t>Insumos - Alimentos</t>
        </is>
      </c>
      <c r="U424" t="inlineStr">
        <is>
          <t>Documentação Aprovada</t>
        </is>
      </c>
      <c r="V424" t="inlineStr">
        <is>
          <t>Aprovado Diretoria</t>
        </is>
      </c>
      <c r="W424" t="inlineStr">
        <is>
          <t>Aprovado Caixa</t>
        </is>
      </c>
      <c r="X424" t="inlineStr">
        <is>
          <t>Parcela_Paga</t>
        </is>
      </c>
      <c r="Y424" t="inlineStr">
        <is>
          <t>Bar Brahma - Ypiranga Matriz - Bradesco</t>
        </is>
      </c>
    </row>
    <row r="425">
      <c r="A425" t="n">
        <v>8116</v>
      </c>
      <c r="B425" t="n">
        <v>116257</v>
      </c>
      <c r="C425" t="inlineStr">
        <is>
          <t>Bar Brahma - Centro</t>
        </is>
      </c>
      <c r="D425" t="n">
        <v>114</v>
      </c>
      <c r="F425" t="inlineStr">
        <is>
          <t>RONALDO MIGUEL MATOS DUARTE 00033104506</t>
        </is>
      </c>
      <c r="G425" t="inlineStr">
        <is>
          <t>True</t>
        </is>
      </c>
      <c r="H425" t="n">
        <v>3</v>
      </c>
      <c r="I425" t="n">
        <v>3</v>
      </c>
      <c r="J425" t="n">
        <v>6049.5</v>
      </c>
      <c r="K425" s="27" t="n">
        <v>45747</v>
      </c>
      <c r="L425" s="27" t="n">
        <v>45747</v>
      </c>
      <c r="M425" s="27" t="n">
        <v>45747</v>
      </c>
      <c r="N425" t="n">
        <v>20165</v>
      </c>
      <c r="O425" t="n">
        <v>20165</v>
      </c>
      <c r="P425" s="27" t="n">
        <v>45722</v>
      </c>
      <c r="Q425" t="inlineStr">
        <is>
          <t>Transferência Bancária ou Pix</t>
        </is>
      </c>
      <c r="R425" t="inlineStr">
        <is>
          <t>3</t>
        </is>
      </c>
      <c r="S425" t="inlineStr">
        <is>
          <t>Investimento - CAPEX</t>
        </is>
      </c>
      <c r="T425" t="inlineStr">
        <is>
          <t xml:space="preserve">Investimento - Construção - Obra </t>
        </is>
      </c>
      <c r="U425" t="inlineStr">
        <is>
          <t>Documentação Aprovada</t>
        </is>
      </c>
      <c r="V425" t="inlineStr">
        <is>
          <t>Aprovado Diretoria</t>
        </is>
      </c>
      <c r="W425" t="inlineStr">
        <is>
          <t>Aprovado Caixa</t>
        </is>
      </c>
      <c r="X425" t="inlineStr">
        <is>
          <t>Parcela_Paga</t>
        </is>
      </c>
      <c r="Y425" t="inlineStr">
        <is>
          <t>Tempus - Kamino</t>
        </is>
      </c>
    </row>
    <row r="426">
      <c r="A426" t="n">
        <v>8248</v>
      </c>
      <c r="B426" t="n">
        <v>118593</v>
      </c>
      <c r="C426" t="inlineStr">
        <is>
          <t>Bar Brahma - Centro</t>
        </is>
      </c>
      <c r="D426" t="n">
        <v>114</v>
      </c>
      <c r="F426" t="inlineStr">
        <is>
          <t>THIAGO NASCIMENTO SILVA CRUZ</t>
        </is>
      </c>
      <c r="G426" t="inlineStr">
        <is>
          <t>True</t>
        </is>
      </c>
      <c r="H426" t="n">
        <v>2</v>
      </c>
      <c r="I426" t="n">
        <v>2</v>
      </c>
      <c r="J426" t="n">
        <v>1250</v>
      </c>
      <c r="K426" s="27" t="n">
        <v>45747</v>
      </c>
      <c r="L426" s="27" t="n">
        <v>45747</v>
      </c>
      <c r="M426" s="27" t="n">
        <v>45747</v>
      </c>
      <c r="N426" t="n">
        <v>2500</v>
      </c>
      <c r="O426" t="n">
        <v>2500</v>
      </c>
      <c r="P426" s="27" t="n">
        <v>45730</v>
      </c>
      <c r="Q426" t="inlineStr">
        <is>
          <t>Transferência Bancária ou Pix</t>
        </is>
      </c>
      <c r="R426" t="inlineStr">
        <is>
          <t>6</t>
        </is>
      </c>
      <c r="S426" t="inlineStr">
        <is>
          <t>Investimento - CAPEX</t>
        </is>
      </c>
      <c r="T426" t="inlineStr">
        <is>
          <t xml:space="preserve">Investimento - Construção - Obra </t>
        </is>
      </c>
      <c r="U426" t="inlineStr">
        <is>
          <t>Documentação Aprovada</t>
        </is>
      </c>
      <c r="V426" t="inlineStr">
        <is>
          <t>Aprovado Diretoria</t>
        </is>
      </c>
      <c r="W426" t="inlineStr">
        <is>
          <t>Aprovado Caixa</t>
        </is>
      </c>
      <c r="X426" t="inlineStr">
        <is>
          <t>Parcela_Paga</t>
        </is>
      </c>
      <c r="Y426" t="inlineStr">
        <is>
          <t>Tempus - Kamino</t>
        </is>
      </c>
    </row>
    <row r="427">
      <c r="A427" t="n">
        <v>8078</v>
      </c>
      <c r="B427" t="n">
        <v>115345</v>
      </c>
      <c r="C427" t="inlineStr">
        <is>
          <t>Bar Brahma - Centro</t>
        </is>
      </c>
      <c r="D427" t="n">
        <v>114</v>
      </c>
      <c r="F427" t="inlineStr">
        <is>
          <t>OSCARLINDO DE PAIVA</t>
        </is>
      </c>
      <c r="G427" t="inlineStr">
        <is>
          <t>True</t>
        </is>
      </c>
      <c r="H427" t="n">
        <v>2</v>
      </c>
      <c r="I427" t="n">
        <v>2</v>
      </c>
      <c r="J427" t="n">
        <v>1050</v>
      </c>
      <c r="K427" s="27" t="n">
        <v>45744</v>
      </c>
      <c r="L427" s="27" t="n">
        <v>45743</v>
      </c>
      <c r="M427" s="27" t="n">
        <v>45743</v>
      </c>
      <c r="N427" t="n">
        <v>2100</v>
      </c>
      <c r="O427" t="n">
        <v>2100</v>
      </c>
      <c r="P427" s="27" t="n">
        <v>45719</v>
      </c>
      <c r="Q427" t="inlineStr">
        <is>
          <t>Boleto Bancário</t>
        </is>
      </c>
      <c r="R427" t="inlineStr">
        <is>
          <t>1056</t>
        </is>
      </c>
      <c r="S427" t="inlineStr">
        <is>
          <t>Utilidades</t>
        </is>
      </c>
      <c r="T427" t="inlineStr">
        <is>
          <t>Utensilios</t>
        </is>
      </c>
      <c r="U427" t="inlineStr">
        <is>
          <t>Documentação Aprovada</t>
        </is>
      </c>
      <c r="V427" t="inlineStr">
        <is>
          <t>Aprovado Diretoria</t>
        </is>
      </c>
      <c r="W427" t="inlineStr">
        <is>
          <t>Aprovado Caixa</t>
        </is>
      </c>
      <c r="X427" t="inlineStr">
        <is>
          <t>Parcela_Paga</t>
        </is>
      </c>
      <c r="Y427" t="inlineStr">
        <is>
          <t>Tempus - Kamino</t>
        </is>
      </c>
    </row>
    <row r="428">
      <c r="A428" t="n">
        <v>8178</v>
      </c>
      <c r="B428" t="n">
        <v>116738</v>
      </c>
      <c r="C428" t="inlineStr">
        <is>
          <t>Bar Brahma - Centro</t>
        </is>
      </c>
      <c r="D428" t="n">
        <v>114</v>
      </c>
      <c r="F428" t="inlineStr">
        <is>
          <t xml:space="preserve">EMPORIO MEL </t>
        </is>
      </c>
      <c r="G428" t="inlineStr">
        <is>
          <t>True</t>
        </is>
      </c>
      <c r="H428" t="n">
        <v>2</v>
      </c>
      <c r="I428" t="n">
        <v>1</v>
      </c>
      <c r="J428" t="n">
        <v>3671.49</v>
      </c>
      <c r="K428" s="27" t="n">
        <v>45743</v>
      </c>
      <c r="L428" s="27" t="n">
        <v>45742</v>
      </c>
      <c r="M428" s="27" t="n">
        <v>45742</v>
      </c>
      <c r="N428" t="n">
        <v>7342.98</v>
      </c>
      <c r="O428" t="n">
        <v>7342.98</v>
      </c>
      <c r="P428" s="27" t="n">
        <v>45726</v>
      </c>
      <c r="Q428" t="inlineStr">
        <is>
          <t>Boleto Bancário</t>
        </is>
      </c>
      <c r="R428" t="inlineStr">
        <is>
          <t>442853</t>
        </is>
      </c>
      <c r="S428" t="inlineStr">
        <is>
          <t>Custo Mercadoria Vendida</t>
        </is>
      </c>
      <c r="T428" t="inlineStr">
        <is>
          <t>Insumos - Alimentos</t>
        </is>
      </c>
      <c r="U428" t="inlineStr">
        <is>
          <t>Documentação Aprovada</t>
        </is>
      </c>
      <c r="V428" t="inlineStr">
        <is>
          <t>Aprovado Diretoria</t>
        </is>
      </c>
      <c r="W428" t="inlineStr">
        <is>
          <t>Aprovado Caixa</t>
        </is>
      </c>
      <c r="X428" t="inlineStr">
        <is>
          <t>Parcela_Paga</t>
        </is>
      </c>
      <c r="Y428" t="inlineStr">
        <is>
          <t>Bar Brahma - Ypiranga Matriz - Bradesco</t>
        </is>
      </c>
    </row>
    <row r="429">
      <c r="A429" t="n">
        <v>8177</v>
      </c>
      <c r="B429" t="n">
        <v>116709</v>
      </c>
      <c r="C429" t="inlineStr">
        <is>
          <t>Bar Brahma - Centro</t>
        </is>
      </c>
      <c r="D429" t="n">
        <v>114</v>
      </c>
      <c r="F429" t="inlineStr">
        <is>
          <t>KING COMERCIO E IMPORTACAO DE BEBIDAS LT</t>
        </is>
      </c>
      <c r="G429" t="inlineStr">
        <is>
          <t>True</t>
        </is>
      </c>
      <c r="H429" t="n">
        <v>2</v>
      </c>
      <c r="I429" t="n">
        <v>2</v>
      </c>
      <c r="J429" t="n">
        <v>3339.77</v>
      </c>
      <c r="K429" s="27" t="n">
        <v>45742</v>
      </c>
      <c r="L429" s="27" t="n">
        <v>45742</v>
      </c>
      <c r="M429" s="27" t="n">
        <v>45742</v>
      </c>
      <c r="N429" t="n">
        <v>6679.54</v>
      </c>
      <c r="O429" t="n">
        <v>6679.54</v>
      </c>
      <c r="P429" s="27" t="n">
        <v>45726</v>
      </c>
      <c r="Q429" t="inlineStr">
        <is>
          <t>Boleto Bancário</t>
        </is>
      </c>
      <c r="R429" t="inlineStr">
        <is>
          <t>115666</t>
        </is>
      </c>
      <c r="S429" t="inlineStr">
        <is>
          <t>Custo Mercadoria Vendida</t>
        </is>
      </c>
      <c r="T429" t="inlineStr">
        <is>
          <t>Insumos - Bebidas</t>
        </is>
      </c>
      <c r="U429" t="inlineStr">
        <is>
          <t>Documentação Aprovada</t>
        </is>
      </c>
      <c r="V429" t="inlineStr">
        <is>
          <t>Aprovado Diretoria</t>
        </is>
      </c>
      <c r="W429" t="inlineStr">
        <is>
          <t>Aprovado Caixa</t>
        </is>
      </c>
      <c r="X429" t="inlineStr">
        <is>
          <t>Parcela_Paga</t>
        </is>
      </c>
      <c r="Y429" t="inlineStr">
        <is>
          <t>Bar Brahma - Ypiranga Matriz - Bradesco</t>
        </is>
      </c>
    </row>
    <row r="430">
      <c r="A430" t="n">
        <v>8229</v>
      </c>
      <c r="B430" t="n">
        <v>118394</v>
      </c>
      <c r="C430" t="inlineStr">
        <is>
          <t>Bar Brahma - Centro</t>
        </is>
      </c>
      <c r="D430" t="n">
        <v>114</v>
      </c>
      <c r="F430" t="inlineStr">
        <is>
          <t>LATICINIOS PIRAMIDE LTDA</t>
        </is>
      </c>
      <c r="G430" t="inlineStr">
        <is>
          <t>True</t>
        </is>
      </c>
      <c r="H430" t="n">
        <v>2</v>
      </c>
      <c r="I430" t="n">
        <v>1</v>
      </c>
      <c r="J430" t="n">
        <v>2901.4</v>
      </c>
      <c r="K430" s="27" t="n">
        <v>45742</v>
      </c>
      <c r="L430" s="27" t="n">
        <v>45742</v>
      </c>
      <c r="M430" s="27" t="n">
        <v>45742</v>
      </c>
      <c r="N430" t="n">
        <v>5802.8</v>
      </c>
      <c r="O430" t="n">
        <v>5802.8</v>
      </c>
      <c r="P430" s="27" t="n">
        <v>45729</v>
      </c>
      <c r="Q430" t="inlineStr">
        <is>
          <t>Boleto Bancário</t>
        </is>
      </c>
      <c r="R430" t="inlineStr">
        <is>
          <t>75788</t>
        </is>
      </c>
      <c r="S430" t="inlineStr">
        <is>
          <t>Custo Mercadoria Vendida</t>
        </is>
      </c>
      <c r="T430" t="inlineStr">
        <is>
          <t>Insumos - Alimentos</t>
        </is>
      </c>
      <c r="U430" t="inlineStr">
        <is>
          <t>Documentação Aprovada</t>
        </is>
      </c>
      <c r="V430" t="inlineStr">
        <is>
          <t>Aprovado Diretoria</t>
        </is>
      </c>
      <c r="W430" t="inlineStr">
        <is>
          <t>Aprovado Caixa</t>
        </is>
      </c>
      <c r="X430" t="inlineStr">
        <is>
          <t>Parcela_Paga</t>
        </is>
      </c>
      <c r="Y430" t="inlineStr">
        <is>
          <t>Bar Brahma - Ypiranga Matriz - Bradesco</t>
        </is>
      </c>
    </row>
    <row r="431">
      <c r="A431" t="n">
        <v>8208</v>
      </c>
      <c r="B431" t="n">
        <v>118128</v>
      </c>
      <c r="C431" t="inlineStr">
        <is>
          <t>Bar Brahma - Centro</t>
        </is>
      </c>
      <c r="D431" t="n">
        <v>114</v>
      </c>
      <c r="F431" t="inlineStr">
        <is>
          <t>FG7 COMERCIO E DISTRIBUICAO DE BEBIDAS -</t>
        </is>
      </c>
      <c r="G431" t="inlineStr">
        <is>
          <t>True</t>
        </is>
      </c>
      <c r="H431" t="n">
        <v>2</v>
      </c>
      <c r="I431" t="n">
        <v>1</v>
      </c>
      <c r="J431" t="n">
        <v>1989.31</v>
      </c>
      <c r="K431" s="27" t="n">
        <v>45742</v>
      </c>
      <c r="L431" s="27" t="n">
        <v>45742</v>
      </c>
      <c r="M431" s="27" t="n">
        <v>45742</v>
      </c>
      <c r="N431" t="n">
        <v>3978.62</v>
      </c>
      <c r="O431" t="n">
        <v>3978.62</v>
      </c>
      <c r="P431" s="27" t="n">
        <v>45729</v>
      </c>
      <c r="Q431" t="inlineStr">
        <is>
          <t>Boleto Bancário</t>
        </is>
      </c>
      <c r="R431" t="inlineStr">
        <is>
          <t>582480</t>
        </is>
      </c>
      <c r="S431" t="inlineStr">
        <is>
          <t>Custo Mercadoria Vendida</t>
        </is>
      </c>
      <c r="T431" t="inlineStr">
        <is>
          <t>Insumos - Bebidas</t>
        </is>
      </c>
      <c r="U431" t="inlineStr">
        <is>
          <t>Documentação Aprovada</t>
        </is>
      </c>
      <c r="V431" t="inlineStr">
        <is>
          <t>Aprovado Diretoria</t>
        </is>
      </c>
      <c r="W431" t="inlineStr">
        <is>
          <t>Aprovado Caixa</t>
        </is>
      </c>
      <c r="X431" t="inlineStr">
        <is>
          <t>Parcela_Paga</t>
        </is>
      </c>
      <c r="Y431" t="inlineStr">
        <is>
          <t>Bar Brahma - Ypiranga Matriz - Bradesco</t>
        </is>
      </c>
    </row>
    <row r="432">
      <c r="A432" t="n">
        <v>8183</v>
      </c>
      <c r="B432" t="n">
        <v>116799</v>
      </c>
      <c r="C432" t="inlineStr">
        <is>
          <t>Bar Brahma - Centro</t>
        </is>
      </c>
      <c r="D432" t="n">
        <v>114</v>
      </c>
      <c r="F432" t="inlineStr">
        <is>
          <t>BB DISTRIBUIDORA DE CARNES LTDA</t>
        </is>
      </c>
      <c r="G432" t="inlineStr">
        <is>
          <t>True</t>
        </is>
      </c>
      <c r="H432" t="n">
        <v>2</v>
      </c>
      <c r="I432" t="n">
        <v>2</v>
      </c>
      <c r="J432" t="n">
        <v>3352.69</v>
      </c>
      <c r="K432" s="27" t="n">
        <v>45742</v>
      </c>
      <c r="L432" s="27" t="n">
        <v>45742</v>
      </c>
      <c r="M432" s="27" t="n">
        <v>45742</v>
      </c>
      <c r="N432" t="n">
        <v>6705.38</v>
      </c>
      <c r="O432" t="n">
        <v>6705.38</v>
      </c>
      <c r="P432" s="27" t="n">
        <v>45727</v>
      </c>
      <c r="Q432" t="inlineStr">
        <is>
          <t>Boleto Bancário</t>
        </is>
      </c>
      <c r="R432" t="inlineStr">
        <is>
          <t>387711</t>
        </is>
      </c>
      <c r="S432" t="inlineStr">
        <is>
          <t>Custo Mercadoria Vendida</t>
        </is>
      </c>
      <c r="T432" t="inlineStr">
        <is>
          <t>Insumos - Alimentos</t>
        </is>
      </c>
      <c r="U432" t="inlineStr">
        <is>
          <t>Documentação Aprovada</t>
        </is>
      </c>
      <c r="V432" t="inlineStr">
        <is>
          <t>Aprovado Diretoria</t>
        </is>
      </c>
      <c r="W432" t="inlineStr">
        <is>
          <t>Aprovado Caixa</t>
        </is>
      </c>
      <c r="X432" t="inlineStr">
        <is>
          <t>Parcela_Paga</t>
        </is>
      </c>
      <c r="Y432" t="inlineStr">
        <is>
          <t>Bar Brahma - Ypiranga Matriz - Bradesco</t>
        </is>
      </c>
    </row>
    <row r="433">
      <c r="A433" t="n">
        <v>8210</v>
      </c>
      <c r="B433" t="n">
        <v>118142</v>
      </c>
      <c r="C433" t="inlineStr">
        <is>
          <t>Bar Brahma - Centro</t>
        </is>
      </c>
      <c r="D433" t="n">
        <v>114</v>
      </c>
      <c r="F433" t="inlineStr">
        <is>
          <t>DTK COMERCIO DE ALIMENTOS LTDA</t>
        </is>
      </c>
      <c r="G433" t="inlineStr">
        <is>
          <t>True</t>
        </is>
      </c>
      <c r="H433" t="n">
        <v>2</v>
      </c>
      <c r="I433" t="n">
        <v>1</v>
      </c>
      <c r="J433" t="n">
        <v>3842.43</v>
      </c>
      <c r="K433" s="27" t="n">
        <v>45741</v>
      </c>
      <c r="L433" s="27" t="n">
        <v>45741</v>
      </c>
      <c r="M433" s="27" t="n">
        <v>45741</v>
      </c>
      <c r="N433" t="n">
        <v>7684.87</v>
      </c>
      <c r="O433" t="n">
        <v>7684.87</v>
      </c>
      <c r="P433" s="27" t="n">
        <v>45729</v>
      </c>
      <c r="Q433" t="inlineStr">
        <is>
          <t>Boleto Bancário</t>
        </is>
      </c>
      <c r="R433" t="inlineStr">
        <is>
          <t>25451</t>
        </is>
      </c>
      <c r="S433" t="inlineStr">
        <is>
          <t>Custo Mercadoria Vendida</t>
        </is>
      </c>
      <c r="T433" t="inlineStr">
        <is>
          <t>Insumos - Alimentos</t>
        </is>
      </c>
      <c r="U433" t="inlineStr">
        <is>
          <t>Documentação Aprovada</t>
        </is>
      </c>
      <c r="V433" t="inlineStr">
        <is>
          <t>Aprovado Diretoria</t>
        </is>
      </c>
      <c r="W433" t="inlineStr">
        <is>
          <t>Aprovado Caixa</t>
        </is>
      </c>
      <c r="X433" t="inlineStr">
        <is>
          <t>Parcela_Paga</t>
        </is>
      </c>
      <c r="Y433" t="inlineStr">
        <is>
          <t>Tempus - Kamino</t>
        </is>
      </c>
    </row>
    <row r="434">
      <c r="A434" t="n">
        <v>8076</v>
      </c>
      <c r="B434" t="n">
        <v>115331</v>
      </c>
      <c r="C434" t="inlineStr">
        <is>
          <t>Bar Brahma - Centro</t>
        </is>
      </c>
      <c r="D434" t="n">
        <v>114</v>
      </c>
      <c r="F434" t="inlineStr">
        <is>
          <t xml:space="preserve">EMPORIO MEL </t>
        </is>
      </c>
      <c r="G434" t="inlineStr">
        <is>
          <t>True</t>
        </is>
      </c>
      <c r="H434" t="n">
        <v>2</v>
      </c>
      <c r="I434" t="n">
        <v>2</v>
      </c>
      <c r="J434" t="n">
        <v>2467.57</v>
      </c>
      <c r="K434" s="27" t="n">
        <v>45741</v>
      </c>
      <c r="L434" s="27" t="n">
        <v>45741</v>
      </c>
      <c r="M434" s="27" t="n">
        <v>45741</v>
      </c>
      <c r="N434" t="n">
        <v>4935.14</v>
      </c>
      <c r="O434" t="n">
        <v>4935.14</v>
      </c>
      <c r="P434" s="27" t="n">
        <v>45719</v>
      </c>
      <c r="Q434" t="inlineStr">
        <is>
          <t>Boleto Bancário</t>
        </is>
      </c>
      <c r="R434" t="inlineStr">
        <is>
          <t>442053</t>
        </is>
      </c>
      <c r="S434" t="inlineStr">
        <is>
          <t>Custo Mercadoria Vendida</t>
        </is>
      </c>
      <c r="T434" t="inlineStr">
        <is>
          <t>Insumos - Alimentos</t>
        </is>
      </c>
      <c r="U434" t="inlineStr">
        <is>
          <t>Documentação Aprovada</t>
        </is>
      </c>
      <c r="V434" t="inlineStr">
        <is>
          <t>Aprovado Diretoria</t>
        </is>
      </c>
      <c r="W434" t="inlineStr">
        <is>
          <t>Aprovado Caixa</t>
        </is>
      </c>
      <c r="X434" t="inlineStr">
        <is>
          <t>Parcela_Paga</t>
        </is>
      </c>
      <c r="Y434" t="inlineStr">
        <is>
          <t>Tempus - Kamino</t>
        </is>
      </c>
    </row>
    <row r="435">
      <c r="A435" t="n">
        <v>8118</v>
      </c>
      <c r="B435" t="n">
        <v>116341</v>
      </c>
      <c r="C435" t="inlineStr">
        <is>
          <t>Bar Brahma - Centro</t>
        </is>
      </c>
      <c r="D435" t="n">
        <v>114</v>
      </c>
      <c r="F435" t="inlineStr">
        <is>
          <t>DTK COMERCIO DE ALIMENTOS LTDA</t>
        </is>
      </c>
      <c r="G435" t="inlineStr">
        <is>
          <t>True</t>
        </is>
      </c>
      <c r="H435" t="n">
        <v>2</v>
      </c>
      <c r="I435" t="n">
        <v>2</v>
      </c>
      <c r="J435" t="n">
        <v>4708.94</v>
      </c>
      <c r="K435" s="27" t="n">
        <v>45741</v>
      </c>
      <c r="L435" s="27" t="n">
        <v>45741</v>
      </c>
      <c r="M435" s="27" t="n">
        <v>45741</v>
      </c>
      <c r="N435" t="n">
        <v>9417.870000000001</v>
      </c>
      <c r="O435" t="n">
        <v>9417.870000000001</v>
      </c>
      <c r="P435" s="27" t="n">
        <v>45722</v>
      </c>
      <c r="Q435" t="inlineStr">
        <is>
          <t>Boleto Bancário</t>
        </is>
      </c>
      <c r="R435" t="inlineStr">
        <is>
          <t>24881</t>
        </is>
      </c>
      <c r="S435" t="inlineStr">
        <is>
          <t>Custo Mercadoria Vendida</t>
        </is>
      </c>
      <c r="T435" t="inlineStr">
        <is>
          <t>Insumos - Alimentos</t>
        </is>
      </c>
      <c r="U435" t="inlineStr">
        <is>
          <t>Documentação Aprovada</t>
        </is>
      </c>
      <c r="V435" t="inlineStr">
        <is>
          <t>Aprovado Diretoria</t>
        </is>
      </c>
      <c r="W435" t="inlineStr">
        <is>
          <t>Aprovado Caixa</t>
        </is>
      </c>
      <c r="X435" t="inlineStr">
        <is>
          <t>Parcela_Paga</t>
        </is>
      </c>
      <c r="Y435" t="inlineStr">
        <is>
          <t>Tempus - Kamino</t>
        </is>
      </c>
    </row>
    <row r="436">
      <c r="A436" t="n">
        <v>8112</v>
      </c>
      <c r="B436" t="n">
        <v>116241</v>
      </c>
      <c r="C436" t="inlineStr">
        <is>
          <t>Bar Brahma - Centro</t>
        </is>
      </c>
      <c r="D436" t="n">
        <v>114</v>
      </c>
      <c r="F436" t="inlineStr">
        <is>
          <t>LATICINIOS PIRAMIDE LTDA</t>
        </is>
      </c>
      <c r="G436" t="inlineStr">
        <is>
          <t>True</t>
        </is>
      </c>
      <c r="H436" t="n">
        <v>3</v>
      </c>
      <c r="I436" t="n">
        <v>2</v>
      </c>
      <c r="J436" t="n">
        <v>3547.93</v>
      </c>
      <c r="K436" s="27" t="n">
        <v>45741</v>
      </c>
      <c r="L436" s="27" t="n">
        <v>45741</v>
      </c>
      <c r="M436" s="27" t="n">
        <v>45741</v>
      </c>
      <c r="N436" t="n">
        <v>10643.8</v>
      </c>
      <c r="O436" t="n">
        <v>10643.8</v>
      </c>
      <c r="P436" s="27" t="n">
        <v>45722</v>
      </c>
      <c r="Q436" t="inlineStr">
        <is>
          <t>Boleto Bancário</t>
        </is>
      </c>
      <c r="R436" t="inlineStr">
        <is>
          <t>75660</t>
        </is>
      </c>
      <c r="S436" t="inlineStr">
        <is>
          <t>Custo Mercadoria Vendida</t>
        </is>
      </c>
      <c r="T436" t="inlineStr">
        <is>
          <t>Insumos - Alimentos</t>
        </is>
      </c>
      <c r="U436" t="inlineStr">
        <is>
          <t>Documentação Aprovada</t>
        </is>
      </c>
      <c r="V436" t="inlineStr">
        <is>
          <t>Aprovado Diretoria</t>
        </is>
      </c>
      <c r="W436" t="inlineStr">
        <is>
          <t>Aprovado Caixa</t>
        </is>
      </c>
      <c r="X436" t="inlineStr">
        <is>
          <t>Parcela_Paga</t>
        </is>
      </c>
      <c r="Y436" t="inlineStr">
        <is>
          <t>Tempus - Kamino</t>
        </is>
      </c>
    </row>
    <row r="437">
      <c r="A437" t="n">
        <v>8275</v>
      </c>
      <c r="B437" t="n">
        <v>119401</v>
      </c>
      <c r="C437" t="inlineStr">
        <is>
          <t>Bar Brahma - Centro</t>
        </is>
      </c>
      <c r="D437" t="n">
        <v>114</v>
      </c>
      <c r="F437" t="inlineStr">
        <is>
          <t>FABIO BENSONE - MARCENARIA PARANA</t>
        </is>
      </c>
      <c r="G437" t="inlineStr">
        <is>
          <t>True</t>
        </is>
      </c>
      <c r="H437" t="n">
        <v>2</v>
      </c>
      <c r="I437" t="n">
        <v>1</v>
      </c>
      <c r="J437" t="n">
        <v>3060</v>
      </c>
      <c r="K437" s="27" t="n">
        <v>45740</v>
      </c>
      <c r="L437" s="27" t="n">
        <v>45740</v>
      </c>
      <c r="M437" s="27" t="n">
        <v>45740</v>
      </c>
      <c r="N437" t="n">
        <v>6120</v>
      </c>
      <c r="O437" t="n">
        <v>6120</v>
      </c>
      <c r="P437" s="27" t="n">
        <v>45735</v>
      </c>
      <c r="Q437" t="inlineStr">
        <is>
          <t>Transferência Bancária ou Pix</t>
        </is>
      </c>
      <c r="R437" t="inlineStr">
        <is>
          <t>61200032025</t>
        </is>
      </c>
      <c r="S437" t="inlineStr">
        <is>
          <t>Manutenção</t>
        </is>
      </c>
      <c r="T437" t="inlineStr">
        <is>
          <t>Manutenção de Mobiliário</t>
        </is>
      </c>
      <c r="U437" t="inlineStr">
        <is>
          <t>Documentação Aprovada</t>
        </is>
      </c>
      <c r="V437" t="inlineStr">
        <is>
          <t>Aprovado Diretoria</t>
        </is>
      </c>
      <c r="W437" t="inlineStr">
        <is>
          <t>Aprovado Caixa</t>
        </is>
      </c>
      <c r="X437" t="inlineStr">
        <is>
          <t>Parcela_Paga</t>
        </is>
      </c>
      <c r="Y437" t="inlineStr">
        <is>
          <t>Bar Brahma - Ypiranga Matriz - Kamino</t>
        </is>
      </c>
    </row>
    <row r="438">
      <c r="A438" t="n">
        <v>8247</v>
      </c>
      <c r="B438" t="n">
        <v>118593</v>
      </c>
      <c r="C438" t="inlineStr">
        <is>
          <t>Bar Brahma - Centro</t>
        </is>
      </c>
      <c r="D438" t="n">
        <v>114</v>
      </c>
      <c r="F438" t="inlineStr">
        <is>
          <t>THIAGO NASCIMENTO SILVA CRUZ</t>
        </is>
      </c>
      <c r="G438" t="inlineStr">
        <is>
          <t>True</t>
        </is>
      </c>
      <c r="H438" t="n">
        <v>2</v>
      </c>
      <c r="I438" t="n">
        <v>1</v>
      </c>
      <c r="J438" t="n">
        <v>1250</v>
      </c>
      <c r="K438" s="27" t="n">
        <v>45740</v>
      </c>
      <c r="L438" s="27" t="n">
        <v>45740</v>
      </c>
      <c r="M438" s="27" t="n">
        <v>45740</v>
      </c>
      <c r="N438" t="n">
        <v>2500</v>
      </c>
      <c r="O438" t="n">
        <v>2500</v>
      </c>
      <c r="P438" s="27" t="n">
        <v>45730</v>
      </c>
      <c r="Q438" t="inlineStr">
        <is>
          <t>Transferência Bancária ou Pix</t>
        </is>
      </c>
      <c r="R438" t="inlineStr">
        <is>
          <t>6</t>
        </is>
      </c>
      <c r="S438" t="inlineStr">
        <is>
          <t>Investimento - CAPEX</t>
        </is>
      </c>
      <c r="T438" t="inlineStr">
        <is>
          <t xml:space="preserve">Investimento - Construção - Obra </t>
        </is>
      </c>
      <c r="U438" t="inlineStr">
        <is>
          <t>Documentação Aprovada</t>
        </is>
      </c>
      <c r="V438" t="inlineStr">
        <is>
          <t>Aprovado Diretoria</t>
        </is>
      </c>
      <c r="W438" t="inlineStr">
        <is>
          <t>Aprovado Caixa</t>
        </is>
      </c>
      <c r="X438" t="inlineStr">
        <is>
          <t>Parcela_Paga</t>
        </is>
      </c>
      <c r="Y438" t="inlineStr">
        <is>
          <t>Bar Brahma - Ypiranga Matriz - Kamino</t>
        </is>
      </c>
    </row>
    <row r="439">
      <c r="A439" t="n">
        <v>8115</v>
      </c>
      <c r="B439" t="n">
        <v>116257</v>
      </c>
      <c r="C439" t="inlineStr">
        <is>
          <t>Bar Brahma - Centro</t>
        </is>
      </c>
      <c r="D439" t="n">
        <v>114</v>
      </c>
      <c r="F439" t="inlineStr">
        <is>
          <t>RONALDO MIGUEL MATOS DUARTE 00033104506</t>
        </is>
      </c>
      <c r="G439" t="inlineStr">
        <is>
          <t>True</t>
        </is>
      </c>
      <c r="H439" t="n">
        <v>3</v>
      </c>
      <c r="I439" t="n">
        <v>2</v>
      </c>
      <c r="J439" t="n">
        <v>6049.5</v>
      </c>
      <c r="K439" s="27" t="n">
        <v>45740</v>
      </c>
      <c r="L439" s="27" t="n">
        <v>45740</v>
      </c>
      <c r="M439" s="27" t="n">
        <v>45740</v>
      </c>
      <c r="N439" t="n">
        <v>20165</v>
      </c>
      <c r="O439" t="n">
        <v>20165</v>
      </c>
      <c r="P439" s="27" t="n">
        <v>45722</v>
      </c>
      <c r="Q439" t="inlineStr">
        <is>
          <t>Transferência Bancária ou Pix</t>
        </is>
      </c>
      <c r="R439" t="inlineStr">
        <is>
          <t>3</t>
        </is>
      </c>
      <c r="S439" t="inlineStr">
        <is>
          <t>Investimento - CAPEX</t>
        </is>
      </c>
      <c r="T439" t="inlineStr">
        <is>
          <t xml:space="preserve">Investimento - Construção - Obra </t>
        </is>
      </c>
      <c r="U439" t="inlineStr">
        <is>
          <t>Documentação Aprovada</t>
        </is>
      </c>
      <c r="V439" t="inlineStr">
        <is>
          <t>Aprovado Diretoria</t>
        </is>
      </c>
      <c r="W439" t="inlineStr">
        <is>
          <t>Aprovado Caixa</t>
        </is>
      </c>
      <c r="X439" t="inlineStr">
        <is>
          <t>Parcela_Paga</t>
        </is>
      </c>
      <c r="Y439" t="inlineStr">
        <is>
          <t>Bar Brahma - Ypiranga Matriz - Kamino</t>
        </is>
      </c>
    </row>
    <row r="440">
      <c r="A440" t="n">
        <v>7792</v>
      </c>
      <c r="B440" t="n">
        <v>110446</v>
      </c>
      <c r="C440" t="inlineStr">
        <is>
          <t>Bar Brahma - Centro</t>
        </is>
      </c>
      <c r="D440" t="n">
        <v>114</v>
      </c>
      <c r="F440" t="inlineStr">
        <is>
          <t>EDSON VITOR DA SILVA</t>
        </is>
      </c>
      <c r="G440" t="inlineStr">
        <is>
          <t>True</t>
        </is>
      </c>
      <c r="H440" t="n">
        <v>2</v>
      </c>
      <c r="I440" t="n">
        <v>2</v>
      </c>
      <c r="J440" t="n">
        <v>1281.77</v>
      </c>
      <c r="K440" s="27" t="n">
        <v>45740</v>
      </c>
      <c r="L440" s="27" t="n">
        <v>45740</v>
      </c>
      <c r="M440" s="27" t="n">
        <v>45740</v>
      </c>
      <c r="N440" t="n">
        <v>2563.54</v>
      </c>
      <c r="O440" t="n">
        <v>2563.54</v>
      </c>
      <c r="P440" s="27" t="n">
        <v>45702</v>
      </c>
      <c r="Q440" t="inlineStr">
        <is>
          <t>Transferência Bancária ou Pix</t>
        </is>
      </c>
      <c r="R440" t="inlineStr">
        <is>
          <t>.</t>
        </is>
      </c>
      <c r="S440" t="inlineStr">
        <is>
          <t>Endividamento</t>
        </is>
      </c>
      <c r="T440" t="inlineStr">
        <is>
          <t>Endividamento Geral</t>
        </is>
      </c>
      <c r="U440" t="inlineStr">
        <is>
          <t>Documentação Aprovada</t>
        </is>
      </c>
      <c r="V440" t="inlineStr">
        <is>
          <t>Aprovado Diretoria</t>
        </is>
      </c>
      <c r="W440" t="inlineStr">
        <is>
          <t>Aprovado Caixa</t>
        </is>
      </c>
      <c r="X440" t="inlineStr">
        <is>
          <t>Parcela_Paga</t>
        </is>
      </c>
      <c r="Y440" t="inlineStr">
        <is>
          <t>Tempus - Kamino</t>
        </is>
      </c>
    </row>
    <row r="441">
      <c r="A441" t="n">
        <v>1401</v>
      </c>
      <c r="B441" t="n">
        <v>48555</v>
      </c>
      <c r="C441" t="inlineStr">
        <is>
          <t>Bar Brahma - Centro</t>
        </is>
      </c>
      <c r="D441" t="n">
        <v>114</v>
      </c>
      <c r="F441" t="inlineStr">
        <is>
          <t xml:space="preserve">DIEGO ANTONIO FREITAS ALVES </t>
        </is>
      </c>
      <c r="G441" t="inlineStr">
        <is>
          <t>True</t>
        </is>
      </c>
      <c r="H441" t="n">
        <v>12</v>
      </c>
      <c r="I441" t="n">
        <v>12</v>
      </c>
      <c r="J441" t="n">
        <v>3333.33</v>
      </c>
      <c r="K441" s="27" t="n">
        <v>45740</v>
      </c>
      <c r="L441" s="27" t="n">
        <v>45740</v>
      </c>
      <c r="M441" s="27" t="n">
        <v>45740</v>
      </c>
      <c r="N441" t="n">
        <v>40000</v>
      </c>
      <c r="O441" t="n">
        <v>40000</v>
      </c>
      <c r="P441" s="27" t="n">
        <v>45390</v>
      </c>
      <c r="Q441" t="inlineStr">
        <is>
          <t>Transferência Bancária ou Pix</t>
        </is>
      </c>
      <c r="R441" t="inlineStr">
        <is>
          <t>.</t>
        </is>
      </c>
      <c r="S441" t="inlineStr">
        <is>
          <t>Endividamento</t>
        </is>
      </c>
      <c r="T441" t="inlineStr">
        <is>
          <t>Processo Judicial</t>
        </is>
      </c>
      <c r="U441" t="inlineStr">
        <is>
          <t>Documentação Aprovada</t>
        </is>
      </c>
      <c r="V441" t="inlineStr">
        <is>
          <t>Aprovado Diretoria</t>
        </is>
      </c>
      <c r="W441" t="inlineStr">
        <is>
          <t>Aprovado Caixa</t>
        </is>
      </c>
      <c r="X441" t="inlineStr">
        <is>
          <t>Parcela_Paga</t>
        </is>
      </c>
      <c r="Y441" t="inlineStr">
        <is>
          <t>Tempus - Kamino</t>
        </is>
      </c>
    </row>
    <row r="442">
      <c r="A442" t="n">
        <v>7999</v>
      </c>
      <c r="B442" t="n">
        <v>112549</v>
      </c>
      <c r="C442" t="inlineStr">
        <is>
          <t>Bar Brahma - Centro</t>
        </is>
      </c>
      <c r="D442" t="n">
        <v>114</v>
      </c>
      <c r="F442" t="inlineStr">
        <is>
          <t>ZAHIL IMPORTADORA LTDA</t>
        </is>
      </c>
      <c r="G442" t="inlineStr">
        <is>
          <t>True</t>
        </is>
      </c>
      <c r="H442" t="n">
        <v>2</v>
      </c>
      <c r="I442" t="n">
        <v>1</v>
      </c>
      <c r="J442" t="n">
        <v>693.5700000000001</v>
      </c>
      <c r="K442" s="27" t="n">
        <v>45736</v>
      </c>
      <c r="L442" s="27" t="n">
        <v>45736</v>
      </c>
      <c r="M442" s="27" t="n">
        <v>45737</v>
      </c>
      <c r="N442" t="n">
        <v>1387.14</v>
      </c>
      <c r="O442" t="n">
        <v>1387.14</v>
      </c>
      <c r="P442" s="27" t="n">
        <v>45709</v>
      </c>
      <c r="Q442" t="inlineStr">
        <is>
          <t>Boleto Bancário</t>
        </is>
      </c>
      <c r="R442" t="inlineStr">
        <is>
          <t>242635</t>
        </is>
      </c>
      <c r="S442" t="inlineStr">
        <is>
          <t>Custo Mercadoria Vendida</t>
        </is>
      </c>
      <c r="T442" t="inlineStr">
        <is>
          <t>Insumos - Bebidas</t>
        </is>
      </c>
      <c r="U442" t="inlineStr">
        <is>
          <t>Documentação Aprovada</t>
        </is>
      </c>
      <c r="V442" t="inlineStr">
        <is>
          <t>Aprovado Diretoria</t>
        </is>
      </c>
      <c r="W442" t="inlineStr">
        <is>
          <t>Aprovado Caixa</t>
        </is>
      </c>
      <c r="X442" t="inlineStr">
        <is>
          <t>Parcela_Paga</t>
        </is>
      </c>
      <c r="Y442" t="inlineStr">
        <is>
          <t>Tempus - Kamino</t>
        </is>
      </c>
    </row>
    <row r="443">
      <c r="A443" t="n">
        <v>8182</v>
      </c>
      <c r="B443" t="n">
        <v>116799</v>
      </c>
      <c r="C443" t="inlineStr">
        <is>
          <t>Bar Brahma - Centro</t>
        </is>
      </c>
      <c r="D443" t="n">
        <v>114</v>
      </c>
      <c r="F443" t="inlineStr">
        <is>
          <t>BB DISTRIBUIDORA DE CARNES LTDA</t>
        </is>
      </c>
      <c r="G443" t="inlineStr">
        <is>
          <t>True</t>
        </is>
      </c>
      <c r="H443" t="n">
        <v>2</v>
      </c>
      <c r="I443" t="n">
        <v>1</v>
      </c>
      <c r="J443" t="n">
        <v>3369.45</v>
      </c>
      <c r="K443" s="27" t="n">
        <v>45735</v>
      </c>
      <c r="L443" s="27" t="n">
        <v>45734</v>
      </c>
      <c r="M443" s="27" t="n">
        <v>45736</v>
      </c>
      <c r="N443" t="n">
        <v>6705.38</v>
      </c>
      <c r="O443" t="n">
        <v>6705.38</v>
      </c>
      <c r="P443" s="27" t="n">
        <v>45727</v>
      </c>
      <c r="Q443" t="inlineStr">
        <is>
          <t>Boleto Bancário</t>
        </is>
      </c>
      <c r="R443" t="inlineStr">
        <is>
          <t>387711</t>
        </is>
      </c>
      <c r="S443" t="inlineStr">
        <is>
          <t>Custo Mercadoria Vendida</t>
        </is>
      </c>
      <c r="T443" t="inlineStr">
        <is>
          <t>Insumos - Alimentos</t>
        </is>
      </c>
      <c r="U443" t="inlineStr">
        <is>
          <t>Documentação Aprovada</t>
        </is>
      </c>
      <c r="V443" t="inlineStr">
        <is>
          <t>Aprovado Diretoria</t>
        </is>
      </c>
      <c r="W443" t="inlineStr">
        <is>
          <t>Aprovado Caixa</t>
        </is>
      </c>
      <c r="X443" t="inlineStr">
        <is>
          <t>Parcela_Paga</t>
        </is>
      </c>
      <c r="Y443" t="inlineStr">
        <is>
          <t>Bar Brahma - Ypiranga Matriz - Bradesco</t>
        </is>
      </c>
    </row>
    <row r="444">
      <c r="A444" t="n">
        <v>8176</v>
      </c>
      <c r="B444" t="n">
        <v>116709</v>
      </c>
      <c r="C444" t="inlineStr">
        <is>
          <t>Bar Brahma - Centro</t>
        </is>
      </c>
      <c r="D444" t="n">
        <v>114</v>
      </c>
      <c r="F444" t="inlineStr">
        <is>
          <t>KING COMERCIO E IMPORTACAO DE BEBIDAS LT</t>
        </is>
      </c>
      <c r="G444" t="inlineStr">
        <is>
          <t>True</t>
        </is>
      </c>
      <c r="H444" t="n">
        <v>2</v>
      </c>
      <c r="I444" t="n">
        <v>1</v>
      </c>
      <c r="J444" t="n">
        <v>3339.77</v>
      </c>
      <c r="K444" s="27" t="n">
        <v>45735</v>
      </c>
      <c r="L444" s="27" t="n">
        <v>45734</v>
      </c>
      <c r="M444" s="27" t="n">
        <v>45736</v>
      </c>
      <c r="N444" t="n">
        <v>6679.54</v>
      </c>
      <c r="O444" t="n">
        <v>6679.54</v>
      </c>
      <c r="P444" s="27" t="n">
        <v>45726</v>
      </c>
      <c r="Q444" t="inlineStr">
        <is>
          <t>Boleto Bancário</t>
        </is>
      </c>
      <c r="R444" t="inlineStr">
        <is>
          <t>115666</t>
        </is>
      </c>
      <c r="S444" t="inlineStr">
        <is>
          <t>Custo Mercadoria Vendida</t>
        </is>
      </c>
      <c r="T444" t="inlineStr">
        <is>
          <t>Insumos - Bebidas</t>
        </is>
      </c>
      <c r="U444" t="inlineStr">
        <is>
          <t>Documentação Aprovada</t>
        </is>
      </c>
      <c r="V444" t="inlineStr">
        <is>
          <t>Aprovado Diretoria</t>
        </is>
      </c>
      <c r="W444" t="inlineStr">
        <is>
          <t>Aprovado Caixa</t>
        </is>
      </c>
      <c r="X444" t="inlineStr">
        <is>
          <t>Parcela_Paga</t>
        </is>
      </c>
      <c r="Y444" t="inlineStr">
        <is>
          <t>Bar Brahma - Ypiranga Matriz - Kamino</t>
        </is>
      </c>
    </row>
    <row r="445">
      <c r="A445" t="n">
        <v>8075</v>
      </c>
      <c r="B445" t="n">
        <v>115331</v>
      </c>
      <c r="C445" t="inlineStr">
        <is>
          <t>Bar Brahma - Centro</t>
        </is>
      </c>
      <c r="D445" t="n">
        <v>114</v>
      </c>
      <c r="F445" t="inlineStr">
        <is>
          <t xml:space="preserve">EMPORIO MEL </t>
        </is>
      </c>
      <c r="G445" t="inlineStr">
        <is>
          <t>True</t>
        </is>
      </c>
      <c r="H445" t="n">
        <v>2</v>
      </c>
      <c r="I445" t="n">
        <v>1</v>
      </c>
      <c r="J445" t="n">
        <v>2467.57</v>
      </c>
      <c r="K445" s="27" t="n">
        <v>45734</v>
      </c>
      <c r="L445" s="27" t="n">
        <v>45734</v>
      </c>
      <c r="M445" s="27" t="n">
        <v>45734</v>
      </c>
      <c r="N445" t="n">
        <v>4935.14</v>
      </c>
      <c r="O445" t="n">
        <v>4935.14</v>
      </c>
      <c r="P445" s="27" t="n">
        <v>45719</v>
      </c>
      <c r="Q445" t="inlineStr">
        <is>
          <t>Boleto Bancário</t>
        </is>
      </c>
      <c r="R445" t="inlineStr">
        <is>
          <t>442053</t>
        </is>
      </c>
      <c r="S445" t="inlineStr">
        <is>
          <t>Custo Mercadoria Vendida</t>
        </is>
      </c>
      <c r="T445" t="inlineStr">
        <is>
          <t>Insumos - Alimentos</t>
        </is>
      </c>
      <c r="U445" t="inlineStr">
        <is>
          <t>Documentação Aprovada</t>
        </is>
      </c>
      <c r="V445" t="inlineStr">
        <is>
          <t>Aprovado Diretoria</t>
        </is>
      </c>
      <c r="W445" t="inlineStr">
        <is>
          <t>Aprovado Caixa</t>
        </is>
      </c>
      <c r="X445" t="inlineStr">
        <is>
          <t>Parcela_Paga</t>
        </is>
      </c>
      <c r="Y445" t="inlineStr">
        <is>
          <t>Bar Brahma - Ypiranga Matriz - Bradesco</t>
        </is>
      </c>
    </row>
    <row r="446">
      <c r="A446" t="n">
        <v>8111</v>
      </c>
      <c r="B446" t="n">
        <v>116241</v>
      </c>
      <c r="C446" t="inlineStr">
        <is>
          <t>Bar Brahma - Centro</t>
        </is>
      </c>
      <c r="D446" t="n">
        <v>114</v>
      </c>
      <c r="F446" t="inlineStr">
        <is>
          <t>LATICINIOS PIRAMIDE LTDA</t>
        </is>
      </c>
      <c r="G446" t="inlineStr">
        <is>
          <t>True</t>
        </is>
      </c>
      <c r="H446" t="n">
        <v>3</v>
      </c>
      <c r="I446" t="n">
        <v>1</v>
      </c>
      <c r="J446" t="n">
        <v>3547.93</v>
      </c>
      <c r="K446" s="27" t="n">
        <v>45734</v>
      </c>
      <c r="L446" s="27" t="n">
        <v>45734</v>
      </c>
      <c r="M446" s="27" t="n">
        <v>45734</v>
      </c>
      <c r="N446" t="n">
        <v>10643.8</v>
      </c>
      <c r="O446" t="n">
        <v>10643.8</v>
      </c>
      <c r="P446" s="27" t="n">
        <v>45722</v>
      </c>
      <c r="Q446" t="inlineStr">
        <is>
          <t>Boleto Bancário</t>
        </is>
      </c>
      <c r="R446" t="inlineStr">
        <is>
          <t>75660</t>
        </is>
      </c>
      <c r="S446" t="inlineStr">
        <is>
          <t>Custo Mercadoria Vendida</t>
        </is>
      </c>
      <c r="T446" t="inlineStr">
        <is>
          <t>Insumos - Alimentos</t>
        </is>
      </c>
      <c r="U446" t="inlineStr">
        <is>
          <t>Documentação Aprovada</t>
        </is>
      </c>
      <c r="V446" t="inlineStr">
        <is>
          <t>Aprovado Diretoria</t>
        </is>
      </c>
      <c r="W446" t="inlineStr">
        <is>
          <t>Aprovado Caixa</t>
        </is>
      </c>
      <c r="X446" t="inlineStr">
        <is>
          <t>Parcela_Paga</t>
        </is>
      </c>
      <c r="Y446" t="inlineStr">
        <is>
          <t>Bar Brahma - Ypiranga Matriz - Bradesco</t>
        </is>
      </c>
    </row>
    <row r="447">
      <c r="A447" t="n">
        <v>8046</v>
      </c>
      <c r="B447" t="n">
        <v>114055</v>
      </c>
      <c r="C447" t="inlineStr">
        <is>
          <t>Bar Brahma - Centro</t>
        </is>
      </c>
      <c r="D447" t="n">
        <v>114</v>
      </c>
      <c r="F447" t="inlineStr">
        <is>
          <t>LATICINIOS PIRAMIDE LTDA</t>
        </is>
      </c>
      <c r="G447" t="inlineStr">
        <is>
          <t>True</t>
        </is>
      </c>
      <c r="H447" t="n">
        <v>2</v>
      </c>
      <c r="I447" t="n">
        <v>2</v>
      </c>
      <c r="J447" t="n">
        <v>4337.6</v>
      </c>
      <c r="K447" s="27" t="n">
        <v>45734</v>
      </c>
      <c r="L447" s="27" t="n">
        <v>45734</v>
      </c>
      <c r="M447" s="27" t="n">
        <v>45734</v>
      </c>
      <c r="N447" t="n">
        <v>8675.200000000001</v>
      </c>
      <c r="O447" t="n">
        <v>8675.200000000001</v>
      </c>
      <c r="P447" s="27" t="n">
        <v>45714</v>
      </c>
      <c r="Q447" t="inlineStr">
        <is>
          <t>Boleto Bancário</t>
        </is>
      </c>
      <c r="R447" t="inlineStr">
        <is>
          <t>25791</t>
        </is>
      </c>
      <c r="S447" t="inlineStr">
        <is>
          <t>Custo Mercadoria Vendida</t>
        </is>
      </c>
      <c r="T447" t="inlineStr">
        <is>
          <t>Insumos - Alimentos</t>
        </is>
      </c>
      <c r="U447" t="inlineStr">
        <is>
          <t>Documentação Aprovada</t>
        </is>
      </c>
      <c r="V447" t="inlineStr">
        <is>
          <t>Aprovado Diretoria</t>
        </is>
      </c>
      <c r="W447" t="inlineStr">
        <is>
          <t>Aprovado Caixa</t>
        </is>
      </c>
      <c r="X447" t="inlineStr">
        <is>
          <t>Parcela_Paga</t>
        </is>
      </c>
      <c r="Y447" t="inlineStr">
        <is>
          <t>Bar Brahma - Ypiranga Matriz - Bradesco</t>
        </is>
      </c>
    </row>
    <row r="448">
      <c r="A448" t="n">
        <v>8117</v>
      </c>
      <c r="B448" t="n">
        <v>116341</v>
      </c>
      <c r="C448" t="inlineStr">
        <is>
          <t>Bar Brahma - Centro</t>
        </is>
      </c>
      <c r="D448" t="n">
        <v>114</v>
      </c>
      <c r="F448" t="inlineStr">
        <is>
          <t>DTK COMERCIO DE ALIMENTOS LTDA</t>
        </is>
      </c>
      <c r="G448" t="inlineStr">
        <is>
          <t>True</t>
        </is>
      </c>
      <c r="H448" t="n">
        <v>2</v>
      </c>
      <c r="I448" t="n">
        <v>1</v>
      </c>
      <c r="J448" t="n">
        <v>4708.93</v>
      </c>
      <c r="K448" s="27" t="n">
        <v>45734</v>
      </c>
      <c r="L448" s="27" t="n">
        <v>45734</v>
      </c>
      <c r="M448" s="27" t="n">
        <v>45734</v>
      </c>
      <c r="N448" t="n">
        <v>9417.870000000001</v>
      </c>
      <c r="O448" t="n">
        <v>9417.870000000001</v>
      </c>
      <c r="P448" s="27" t="n">
        <v>45722</v>
      </c>
      <c r="Q448" t="inlineStr">
        <is>
          <t>Boleto Bancário</t>
        </is>
      </c>
      <c r="R448" t="inlineStr">
        <is>
          <t>24881</t>
        </is>
      </c>
      <c r="S448" t="inlineStr">
        <is>
          <t>Custo Mercadoria Vendida</t>
        </is>
      </c>
      <c r="T448" t="inlineStr">
        <is>
          <t>Insumos - Alimentos</t>
        </is>
      </c>
      <c r="U448" t="inlineStr">
        <is>
          <t>Documentação Aprovada</t>
        </is>
      </c>
      <c r="V448" t="inlineStr">
        <is>
          <t>Aprovado Diretoria</t>
        </is>
      </c>
      <c r="W448" t="inlineStr">
        <is>
          <t>Aprovado Caixa</t>
        </is>
      </c>
      <c r="X448" t="inlineStr">
        <is>
          <t>Parcela_Paga</t>
        </is>
      </c>
      <c r="Y448" t="inlineStr">
        <is>
          <t>Bar Brahma - Ypiranga Matriz - Bradesco</t>
        </is>
      </c>
    </row>
    <row r="449">
      <c r="A449" t="n">
        <v>7965</v>
      </c>
      <c r="B449" t="n">
        <v>112484</v>
      </c>
      <c r="C449" t="inlineStr">
        <is>
          <t>Bar Brahma - Centro</t>
        </is>
      </c>
      <c r="D449" t="n">
        <v>114</v>
      </c>
      <c r="F449" t="inlineStr">
        <is>
          <t xml:space="preserve">EMPORIO MEL </t>
        </is>
      </c>
      <c r="G449" t="inlineStr">
        <is>
          <t>True</t>
        </is>
      </c>
      <c r="H449" t="n">
        <v>2</v>
      </c>
      <c r="I449" t="n">
        <v>2</v>
      </c>
      <c r="J449" t="n">
        <v>3506.87</v>
      </c>
      <c r="K449" s="27" t="n">
        <v>45734</v>
      </c>
      <c r="L449" s="27" t="n">
        <v>45734</v>
      </c>
      <c r="M449" s="27" t="n">
        <v>45734</v>
      </c>
      <c r="N449" t="n">
        <v>7013.73</v>
      </c>
      <c r="O449" t="n">
        <v>7013.73</v>
      </c>
      <c r="P449" s="27" t="n">
        <v>45708</v>
      </c>
      <c r="Q449" t="inlineStr">
        <is>
          <t>Boleto Bancário</t>
        </is>
      </c>
      <c r="R449" t="inlineStr">
        <is>
          <t>441214</t>
        </is>
      </c>
      <c r="S449" t="inlineStr">
        <is>
          <t>Custo Mercadoria Vendida</t>
        </is>
      </c>
      <c r="T449" t="inlineStr">
        <is>
          <t>Insumos - Alimentos</t>
        </is>
      </c>
      <c r="U449" t="inlineStr">
        <is>
          <t>Documentação Aprovada</t>
        </is>
      </c>
      <c r="V449" t="inlineStr">
        <is>
          <t>Aprovado Diretoria</t>
        </is>
      </c>
      <c r="W449" t="inlineStr">
        <is>
          <t>Aprovado Caixa</t>
        </is>
      </c>
      <c r="X449" t="inlineStr">
        <is>
          <t>Parcela_Paga</t>
        </is>
      </c>
      <c r="Y449" t="inlineStr">
        <is>
          <t>Bar Brahma - Ypiranga Matriz - Bradesco</t>
        </is>
      </c>
    </row>
    <row r="450">
      <c r="A450" t="n">
        <v>7821</v>
      </c>
      <c r="B450" t="n">
        <v>111746</v>
      </c>
      <c r="C450" t="inlineStr">
        <is>
          <t>Bar Brahma - Centro</t>
        </is>
      </c>
      <c r="D450" t="n">
        <v>114</v>
      </c>
      <c r="F450" t="inlineStr">
        <is>
          <t>PJ 50950043000106</t>
        </is>
      </c>
      <c r="G450" t="inlineStr">
        <is>
          <t>True</t>
        </is>
      </c>
      <c r="H450" t="n">
        <v>2</v>
      </c>
      <c r="I450" t="n">
        <v>2</v>
      </c>
      <c r="J450" t="n">
        <v>2000</v>
      </c>
      <c r="K450" s="27" t="n">
        <v>45731</v>
      </c>
      <c r="L450" s="27" t="n">
        <v>45733</v>
      </c>
      <c r="M450" s="27" t="n">
        <v>45733</v>
      </c>
      <c r="N450" t="n">
        <v>4000</v>
      </c>
      <c r="O450" t="n">
        <v>4000</v>
      </c>
      <c r="P450" s="27" t="n">
        <v>45706</v>
      </c>
      <c r="Q450" t="inlineStr">
        <is>
          <t>Transferência Bancária ou Pix</t>
        </is>
      </c>
      <c r="R450" t="inlineStr">
        <is>
          <t>45</t>
        </is>
      </c>
      <c r="S450" t="inlineStr">
        <is>
          <t>Mão de Obra - PJ</t>
        </is>
      </c>
      <c r="T450" t="inlineStr">
        <is>
          <t>MDO PJ Fixo</t>
        </is>
      </c>
      <c r="U450" t="inlineStr">
        <is>
          <t>Documentação Aprovada</t>
        </is>
      </c>
      <c r="V450" t="inlineStr">
        <is>
          <t>Aprovado Diretoria</t>
        </is>
      </c>
      <c r="W450" t="inlineStr">
        <is>
          <t>Aprovado Caixa</t>
        </is>
      </c>
      <c r="X450" t="inlineStr">
        <is>
          <t>Parcela_Paga</t>
        </is>
      </c>
      <c r="Y450" t="inlineStr">
        <is>
          <t>Bar Brahma - Tutum Matriz - Kamino</t>
        </is>
      </c>
    </row>
    <row r="451">
      <c r="A451" t="n">
        <v>7819</v>
      </c>
      <c r="B451" t="n">
        <v>111744</v>
      </c>
      <c r="C451" t="inlineStr">
        <is>
          <t>Bar Brahma - Centro</t>
        </is>
      </c>
      <c r="D451" t="n">
        <v>114</v>
      </c>
      <c r="F451" t="inlineStr">
        <is>
          <t>PJ 58745232000159</t>
        </is>
      </c>
      <c r="G451" t="inlineStr">
        <is>
          <t>True</t>
        </is>
      </c>
      <c r="H451" t="n">
        <v>2</v>
      </c>
      <c r="I451" t="n">
        <v>2</v>
      </c>
      <c r="J451" t="n">
        <v>3250</v>
      </c>
      <c r="K451" s="27" t="n">
        <v>45731</v>
      </c>
      <c r="L451" s="27" t="n">
        <v>45733</v>
      </c>
      <c r="M451" s="27" t="n">
        <v>45733</v>
      </c>
      <c r="N451" t="n">
        <v>6500</v>
      </c>
      <c r="O451" t="n">
        <v>6500</v>
      </c>
      <c r="P451" s="27" t="n">
        <v>45706</v>
      </c>
      <c r="Q451" t="inlineStr">
        <is>
          <t>Transferência Bancária ou Pix</t>
        </is>
      </c>
      <c r="R451" t="inlineStr">
        <is>
          <t>2</t>
        </is>
      </c>
      <c r="S451" t="inlineStr">
        <is>
          <t>Mão de Obra - PJ</t>
        </is>
      </c>
      <c r="T451" t="inlineStr">
        <is>
          <t>MDO PJ Fixo</t>
        </is>
      </c>
      <c r="U451" t="inlineStr">
        <is>
          <t>Documentação Aprovada</t>
        </is>
      </c>
      <c r="V451" t="inlineStr">
        <is>
          <t>Aprovado Diretoria</t>
        </is>
      </c>
      <c r="W451" t="inlineStr">
        <is>
          <t>Aprovado Caixa</t>
        </is>
      </c>
      <c r="X451" t="inlineStr">
        <is>
          <t>Parcela_Paga</t>
        </is>
      </c>
      <c r="Y451" t="inlineStr">
        <is>
          <t>Bar Brahma - Tutum Matriz - Kamino</t>
        </is>
      </c>
    </row>
    <row r="452">
      <c r="A452" t="n">
        <v>7817</v>
      </c>
      <c r="B452" t="n">
        <v>111730</v>
      </c>
      <c r="C452" t="inlineStr">
        <is>
          <t>Bar Brahma - Centro</t>
        </is>
      </c>
      <c r="D452" t="n">
        <v>114</v>
      </c>
      <c r="F452" t="inlineStr">
        <is>
          <t>PJ 57461967000198</t>
        </is>
      </c>
      <c r="G452" t="inlineStr">
        <is>
          <t>True</t>
        </is>
      </c>
      <c r="H452" t="n">
        <v>2</v>
      </c>
      <c r="I452" t="n">
        <v>2</v>
      </c>
      <c r="J452" t="n">
        <v>2000</v>
      </c>
      <c r="K452" s="27" t="n">
        <v>45731</v>
      </c>
      <c r="L452" s="27" t="n">
        <v>45733</v>
      </c>
      <c r="M452" s="27" t="n">
        <v>45733</v>
      </c>
      <c r="N452" t="n">
        <v>4000</v>
      </c>
      <c r="O452" t="n">
        <v>4000</v>
      </c>
      <c r="P452" s="27" t="n">
        <v>45706</v>
      </c>
      <c r="Q452" t="inlineStr">
        <is>
          <t>Transferência Bancária ou Pix</t>
        </is>
      </c>
      <c r="R452" t="inlineStr">
        <is>
          <t>13</t>
        </is>
      </c>
      <c r="S452" t="inlineStr">
        <is>
          <t>Mão de Obra - PJ</t>
        </is>
      </c>
      <c r="T452" t="inlineStr">
        <is>
          <t>MDO PJ Fixo</t>
        </is>
      </c>
      <c r="U452" t="inlineStr">
        <is>
          <t>Documentação Aprovada</t>
        </is>
      </c>
      <c r="V452" t="inlineStr">
        <is>
          <t>Aprovado Diretoria</t>
        </is>
      </c>
      <c r="W452" t="inlineStr">
        <is>
          <t>Aprovado Caixa</t>
        </is>
      </c>
      <c r="X452" t="inlineStr">
        <is>
          <t>Parcela_Paga</t>
        </is>
      </c>
      <c r="Y452" t="inlineStr">
        <is>
          <t>Bar Brahma - Tutum Matriz - Kamino</t>
        </is>
      </c>
    </row>
    <row r="453">
      <c r="A453" t="n">
        <v>7813</v>
      </c>
      <c r="B453" t="n">
        <v>111709</v>
      </c>
      <c r="C453" t="inlineStr">
        <is>
          <t>Bar Brahma - Centro</t>
        </is>
      </c>
      <c r="D453" t="n">
        <v>114</v>
      </c>
      <c r="F453" t="inlineStr">
        <is>
          <t>PJ 47754702000124</t>
        </is>
      </c>
      <c r="G453" t="inlineStr">
        <is>
          <t>True</t>
        </is>
      </c>
      <c r="H453" t="n">
        <v>2</v>
      </c>
      <c r="I453" t="n">
        <v>2</v>
      </c>
      <c r="J453" t="n">
        <v>2000</v>
      </c>
      <c r="K453" s="27" t="n">
        <v>45731</v>
      </c>
      <c r="L453" s="27" t="n">
        <v>45733</v>
      </c>
      <c r="M453" s="27" t="n">
        <v>45733</v>
      </c>
      <c r="N453" t="n">
        <v>4000</v>
      </c>
      <c r="O453" t="n">
        <v>4000</v>
      </c>
      <c r="P453" s="27" t="n">
        <v>45706</v>
      </c>
      <c r="Q453" t="inlineStr">
        <is>
          <t>Transferência Bancária ou Pix</t>
        </is>
      </c>
      <c r="R453" t="inlineStr">
        <is>
          <t>7</t>
        </is>
      </c>
      <c r="S453" t="inlineStr">
        <is>
          <t>Mão de Obra - PJ</t>
        </is>
      </c>
      <c r="T453" t="inlineStr">
        <is>
          <t>MDO PJ Fixo</t>
        </is>
      </c>
      <c r="U453" t="inlineStr">
        <is>
          <t>Documentação Aprovada</t>
        </is>
      </c>
      <c r="V453" t="inlineStr">
        <is>
          <t>Aprovado Diretoria</t>
        </is>
      </c>
      <c r="W453" t="inlineStr">
        <is>
          <t>Aprovado Caixa</t>
        </is>
      </c>
      <c r="X453" t="inlineStr">
        <is>
          <t>Parcela_Paga</t>
        </is>
      </c>
      <c r="Y453" t="inlineStr">
        <is>
          <t>Bar Brahma - Tutum Matriz - Kamino</t>
        </is>
      </c>
    </row>
    <row r="454">
      <c r="A454" t="n">
        <v>7823</v>
      </c>
      <c r="B454" t="n">
        <v>111748</v>
      </c>
      <c r="C454" t="inlineStr">
        <is>
          <t>Bar Brahma - Centro</t>
        </is>
      </c>
      <c r="D454" t="n">
        <v>114</v>
      </c>
      <c r="F454" t="inlineStr">
        <is>
          <t>PJ 32518871000198</t>
        </is>
      </c>
      <c r="G454" t="inlineStr">
        <is>
          <t>True</t>
        </is>
      </c>
      <c r="H454" t="n">
        <v>2</v>
      </c>
      <c r="I454" t="n">
        <v>2</v>
      </c>
      <c r="J454" t="n">
        <v>3300</v>
      </c>
      <c r="K454" s="27" t="n">
        <v>45731</v>
      </c>
      <c r="L454" s="27" t="n">
        <v>45733</v>
      </c>
      <c r="M454" s="27" t="n">
        <v>45733</v>
      </c>
      <c r="N454" t="n">
        <v>6600</v>
      </c>
      <c r="O454" t="n">
        <v>6600</v>
      </c>
      <c r="P454" s="27" t="n">
        <v>45706</v>
      </c>
      <c r="Q454" t="inlineStr">
        <is>
          <t>Transferência Bancária ou Pix</t>
        </is>
      </c>
      <c r="R454" t="inlineStr">
        <is>
          <t>660000 022025</t>
        </is>
      </c>
      <c r="S454" t="inlineStr">
        <is>
          <t>Mão de Obra - PJ</t>
        </is>
      </c>
      <c r="T454" t="inlineStr">
        <is>
          <t>MDO PJ Fixo</t>
        </is>
      </c>
      <c r="U454" t="inlineStr">
        <is>
          <t>Documentação Aprovada</t>
        </is>
      </c>
      <c r="V454" t="inlineStr">
        <is>
          <t>Aprovado Diretoria</t>
        </is>
      </c>
      <c r="W454" t="inlineStr">
        <is>
          <t>Aprovado Caixa</t>
        </is>
      </c>
      <c r="X454" t="inlineStr">
        <is>
          <t>Parcela_Paga</t>
        </is>
      </c>
      <c r="Y454" t="inlineStr">
        <is>
          <t>Bar Brahma - Tutum Matriz - Kamino</t>
        </is>
      </c>
    </row>
    <row r="455">
      <c r="A455" t="n">
        <v>7811</v>
      </c>
      <c r="B455" t="n">
        <v>111707</v>
      </c>
      <c r="C455" t="inlineStr">
        <is>
          <t>Bar Brahma - Centro</t>
        </is>
      </c>
      <c r="D455" t="n">
        <v>114</v>
      </c>
      <c r="F455" t="inlineStr">
        <is>
          <t>PJ 51339692000138</t>
        </is>
      </c>
      <c r="G455" t="inlineStr">
        <is>
          <t>True</t>
        </is>
      </c>
      <c r="H455" t="n">
        <v>2</v>
      </c>
      <c r="I455" t="n">
        <v>2</v>
      </c>
      <c r="J455" t="n">
        <v>3300</v>
      </c>
      <c r="K455" s="27" t="n">
        <v>45731</v>
      </c>
      <c r="L455" s="27" t="n">
        <v>45733</v>
      </c>
      <c r="M455" s="27" t="n">
        <v>45733</v>
      </c>
      <c r="N455" t="n">
        <v>6600</v>
      </c>
      <c r="O455" t="n">
        <v>6600</v>
      </c>
      <c r="P455" s="27" t="n">
        <v>45706</v>
      </c>
      <c r="Q455" t="inlineStr">
        <is>
          <t>Transferência Bancária ou Pix</t>
        </is>
      </c>
      <c r="R455" t="inlineStr">
        <is>
          <t>40</t>
        </is>
      </c>
      <c r="S455" t="inlineStr">
        <is>
          <t>Mão de Obra - PJ</t>
        </is>
      </c>
      <c r="T455" t="inlineStr">
        <is>
          <t>MDO PJ Fixo</t>
        </is>
      </c>
      <c r="U455" t="inlineStr">
        <is>
          <t>Documentação Aprovada</t>
        </is>
      </c>
      <c r="V455" t="inlineStr">
        <is>
          <t>Aprovado Diretoria</t>
        </is>
      </c>
      <c r="W455" t="inlineStr">
        <is>
          <t>Aprovado Caixa</t>
        </is>
      </c>
      <c r="X455" t="inlineStr">
        <is>
          <t>Parcela_Paga</t>
        </is>
      </c>
      <c r="Y455" t="inlineStr">
        <is>
          <t>Bar Brahma - Tutum Matriz - Kamino</t>
        </is>
      </c>
    </row>
    <row r="456">
      <c r="A456" t="n">
        <v>7825</v>
      </c>
      <c r="B456" t="n">
        <v>111749</v>
      </c>
      <c r="C456" t="inlineStr">
        <is>
          <t>Bar Brahma - Centro</t>
        </is>
      </c>
      <c r="D456" t="n">
        <v>114</v>
      </c>
      <c r="F456" t="inlineStr">
        <is>
          <t>PJ 55217142000105</t>
        </is>
      </c>
      <c r="G456" t="inlineStr">
        <is>
          <t>True</t>
        </is>
      </c>
      <c r="H456" t="n">
        <v>2</v>
      </c>
      <c r="I456" t="n">
        <v>2</v>
      </c>
      <c r="J456" t="n">
        <v>2100</v>
      </c>
      <c r="K456" s="27" t="n">
        <v>45731</v>
      </c>
      <c r="L456" s="27" t="n">
        <v>45733</v>
      </c>
      <c r="M456" s="27" t="n">
        <v>45733</v>
      </c>
      <c r="N456" t="n">
        <v>4200</v>
      </c>
      <c r="O456" t="n">
        <v>4200</v>
      </c>
      <c r="P456" s="27" t="n">
        <v>45706</v>
      </c>
      <c r="Q456" t="inlineStr">
        <is>
          <t>Transferência Bancária ou Pix</t>
        </is>
      </c>
      <c r="R456" t="inlineStr">
        <is>
          <t>23</t>
        </is>
      </c>
      <c r="S456" t="inlineStr">
        <is>
          <t>Mão de Obra - PJ</t>
        </is>
      </c>
      <c r="T456" t="inlineStr">
        <is>
          <t>MDO PJ Fixo</t>
        </is>
      </c>
      <c r="U456" t="inlineStr">
        <is>
          <t>Documentação Aprovada</t>
        </is>
      </c>
      <c r="V456" t="inlineStr">
        <is>
          <t>Aprovado Diretoria</t>
        </is>
      </c>
      <c r="W456" t="inlineStr">
        <is>
          <t>Aprovado Caixa</t>
        </is>
      </c>
      <c r="X456" t="inlineStr">
        <is>
          <t>Parcela_Paga</t>
        </is>
      </c>
      <c r="Y456" t="inlineStr">
        <is>
          <t>Bar Brahma - Tutum Matriz - Kamino</t>
        </is>
      </c>
    </row>
    <row r="457">
      <c r="A457" t="n">
        <v>7827</v>
      </c>
      <c r="B457" t="n">
        <v>111751</v>
      </c>
      <c r="C457" t="inlineStr">
        <is>
          <t>Bar Brahma - Centro</t>
        </is>
      </c>
      <c r="D457" t="n">
        <v>114</v>
      </c>
      <c r="F457" t="inlineStr">
        <is>
          <t>MANUEL SERRA</t>
        </is>
      </c>
      <c r="G457" t="inlineStr">
        <is>
          <t>True</t>
        </is>
      </c>
      <c r="H457" t="n">
        <v>2</v>
      </c>
      <c r="I457" t="n">
        <v>2</v>
      </c>
      <c r="J457" t="n">
        <v>2250</v>
      </c>
      <c r="K457" s="27" t="n">
        <v>45731</v>
      </c>
      <c r="L457" s="27" t="n">
        <v>45733</v>
      </c>
      <c r="M457" s="27" t="n">
        <v>45733</v>
      </c>
      <c r="N457" t="n">
        <v>4500</v>
      </c>
      <c r="O457" t="n">
        <v>4500</v>
      </c>
      <c r="P457" s="27" t="n">
        <v>45706</v>
      </c>
      <c r="Q457" t="inlineStr">
        <is>
          <t>Transferência Bancária ou Pix</t>
        </is>
      </c>
      <c r="R457" t="inlineStr">
        <is>
          <t>prov</t>
        </is>
      </c>
      <c r="S457" t="inlineStr">
        <is>
          <t>Mão de Obra - PJ</t>
        </is>
      </c>
      <c r="T457" t="inlineStr">
        <is>
          <t>MDO PJ Fixo</t>
        </is>
      </c>
      <c r="U457" t="inlineStr">
        <is>
          <t>Documentação Aprovada</t>
        </is>
      </c>
      <c r="V457" t="inlineStr">
        <is>
          <t>Aprovado Diretoria</t>
        </is>
      </c>
      <c r="W457" t="inlineStr">
        <is>
          <t>Aprovado Caixa</t>
        </is>
      </c>
      <c r="X457" t="inlineStr">
        <is>
          <t>Parcela_Paga</t>
        </is>
      </c>
      <c r="Y457" t="inlineStr">
        <is>
          <t>Bar Brahma - Tutum Matriz - Kamino</t>
        </is>
      </c>
    </row>
    <row r="458">
      <c r="A458" t="n">
        <v>7829</v>
      </c>
      <c r="B458" t="n">
        <v>111752</v>
      </c>
      <c r="C458" t="inlineStr">
        <is>
          <t>Bar Brahma - Centro</t>
        </is>
      </c>
      <c r="D458" t="n">
        <v>114</v>
      </c>
      <c r="F458" t="inlineStr">
        <is>
          <t>PJ 47312234000138</t>
        </is>
      </c>
      <c r="G458" t="inlineStr">
        <is>
          <t>True</t>
        </is>
      </c>
      <c r="H458" t="n">
        <v>2</v>
      </c>
      <c r="I458" t="n">
        <v>2</v>
      </c>
      <c r="J458" t="n">
        <v>2250</v>
      </c>
      <c r="K458" s="27" t="n">
        <v>45731</v>
      </c>
      <c r="L458" s="27" t="n">
        <v>45733</v>
      </c>
      <c r="M458" s="27" t="n">
        <v>45733</v>
      </c>
      <c r="N458" t="n">
        <v>4500</v>
      </c>
      <c r="O458" t="n">
        <v>4500</v>
      </c>
      <c r="P458" s="27" t="n">
        <v>45706</v>
      </c>
      <c r="Q458" t="inlineStr">
        <is>
          <t>Transferência Bancária ou Pix</t>
        </is>
      </c>
      <c r="R458" t="inlineStr">
        <is>
          <t>47</t>
        </is>
      </c>
      <c r="S458" t="inlineStr">
        <is>
          <t>Mão de Obra - PJ</t>
        </is>
      </c>
      <c r="T458" t="inlineStr">
        <is>
          <t>MDO PJ Fixo</t>
        </is>
      </c>
      <c r="U458" t="inlineStr">
        <is>
          <t>Documentação Aprovada</t>
        </is>
      </c>
      <c r="V458" t="inlineStr">
        <is>
          <t>Aprovado Diretoria</t>
        </is>
      </c>
      <c r="W458" t="inlineStr">
        <is>
          <t>Aprovado Caixa</t>
        </is>
      </c>
      <c r="X458" t="inlineStr">
        <is>
          <t>Parcela_Paga</t>
        </is>
      </c>
      <c r="Y458" t="inlineStr">
        <is>
          <t>Bar Brahma - Tutum Matriz - Kamino</t>
        </is>
      </c>
    </row>
    <row r="459">
      <c r="A459" t="n">
        <v>7831</v>
      </c>
      <c r="B459" t="n">
        <v>111764</v>
      </c>
      <c r="C459" t="inlineStr">
        <is>
          <t>Bar Brahma - Centro</t>
        </is>
      </c>
      <c r="D459" t="n">
        <v>114</v>
      </c>
      <c r="F459" t="inlineStr">
        <is>
          <t>PJ 47329355000192</t>
        </is>
      </c>
      <c r="G459" t="inlineStr">
        <is>
          <t>True</t>
        </is>
      </c>
      <c r="H459" t="n">
        <v>2</v>
      </c>
      <c r="I459" t="n">
        <v>2</v>
      </c>
      <c r="J459" t="n">
        <v>2100</v>
      </c>
      <c r="K459" s="27" t="n">
        <v>45731</v>
      </c>
      <c r="L459" s="27" t="n">
        <v>45733</v>
      </c>
      <c r="M459" s="27" t="n">
        <v>45733</v>
      </c>
      <c r="N459" t="n">
        <v>4200</v>
      </c>
      <c r="O459" t="n">
        <v>4200</v>
      </c>
      <c r="P459" s="27" t="n">
        <v>45706</v>
      </c>
      <c r="Q459" t="inlineStr">
        <is>
          <t>Transferência Bancária ou Pix</t>
        </is>
      </c>
      <c r="R459" t="inlineStr">
        <is>
          <t>47</t>
        </is>
      </c>
      <c r="S459" t="inlineStr">
        <is>
          <t>Mão de Obra - PJ</t>
        </is>
      </c>
      <c r="T459" t="inlineStr">
        <is>
          <t>MDO PJ Fixo</t>
        </is>
      </c>
      <c r="U459" t="inlineStr">
        <is>
          <t>Documentação Aprovada</t>
        </is>
      </c>
      <c r="V459" t="inlineStr">
        <is>
          <t>Aprovado Diretoria</t>
        </is>
      </c>
      <c r="W459" t="inlineStr">
        <is>
          <t>Aprovado Caixa</t>
        </is>
      </c>
      <c r="X459" t="inlineStr">
        <is>
          <t>Parcela_Paga</t>
        </is>
      </c>
      <c r="Y459" t="inlineStr">
        <is>
          <t>Bar Brahma - Tutum Matriz - Kamino</t>
        </is>
      </c>
    </row>
    <row r="460">
      <c r="A460" t="n">
        <v>7815</v>
      </c>
      <c r="B460" t="n">
        <v>111713</v>
      </c>
      <c r="C460" t="inlineStr">
        <is>
          <t>Bar Brahma - Centro</t>
        </is>
      </c>
      <c r="D460" t="n">
        <v>114</v>
      </c>
      <c r="F460" t="inlineStr">
        <is>
          <t>PJ 26265817000185</t>
        </is>
      </c>
      <c r="G460" t="inlineStr">
        <is>
          <t>True</t>
        </is>
      </c>
      <c r="H460" t="n">
        <v>2</v>
      </c>
      <c r="I460" t="n">
        <v>2</v>
      </c>
      <c r="J460" t="n">
        <v>2100</v>
      </c>
      <c r="K460" s="27" t="n">
        <v>45731</v>
      </c>
      <c r="L460" s="27" t="n">
        <v>45733</v>
      </c>
      <c r="M460" s="27" t="n">
        <v>45733</v>
      </c>
      <c r="N460" t="n">
        <v>4200</v>
      </c>
      <c r="O460" t="n">
        <v>4200</v>
      </c>
      <c r="P460" s="27" t="n">
        <v>45706</v>
      </c>
      <c r="Q460" t="inlineStr">
        <is>
          <t>Transferência Bancária ou Pix</t>
        </is>
      </c>
      <c r="R460" t="inlineStr">
        <is>
          <t>95</t>
        </is>
      </c>
      <c r="S460" t="inlineStr">
        <is>
          <t>Mão de Obra - PJ</t>
        </is>
      </c>
      <c r="T460" t="inlineStr">
        <is>
          <t>MDO PJ Fixo</t>
        </is>
      </c>
      <c r="U460" t="inlineStr">
        <is>
          <t>Documentação Aprovada</t>
        </is>
      </c>
      <c r="V460" t="inlineStr">
        <is>
          <t>Aprovado Diretoria</t>
        </is>
      </c>
      <c r="W460" t="inlineStr">
        <is>
          <t>Aprovado Caixa</t>
        </is>
      </c>
      <c r="X460" t="inlineStr">
        <is>
          <t>Parcela_Paga</t>
        </is>
      </c>
      <c r="Y460" t="inlineStr">
        <is>
          <t>Bar Brahma - Tutum Matriz - Kamino</t>
        </is>
      </c>
    </row>
    <row r="461">
      <c r="A461" t="n">
        <v>7594</v>
      </c>
      <c r="B461" t="n">
        <v>106622</v>
      </c>
      <c r="C461" t="inlineStr">
        <is>
          <t>Bar Brahma - Centro</t>
        </is>
      </c>
      <c r="D461" t="n">
        <v>114</v>
      </c>
      <c r="F461" t="inlineStr">
        <is>
          <t>JURANDIR CARDOSO SIMEAO DOS SANTOS</t>
        </is>
      </c>
      <c r="G461" t="inlineStr">
        <is>
          <t>True</t>
        </is>
      </c>
      <c r="H461" t="n">
        <v>20</v>
      </c>
      <c r="I461" t="n">
        <v>2</v>
      </c>
      <c r="J461" t="n">
        <v>2000</v>
      </c>
      <c r="K461" s="27" t="n">
        <v>45733</v>
      </c>
      <c r="L461" s="27" t="n">
        <v>45733</v>
      </c>
      <c r="M461" s="27" t="n">
        <v>45733</v>
      </c>
      <c r="N461" t="n">
        <v>40000</v>
      </c>
      <c r="O461" t="n">
        <v>40000</v>
      </c>
      <c r="P461" s="27" t="n">
        <v>45688</v>
      </c>
      <c r="Q461" t="inlineStr">
        <is>
          <t>Transferência Bancária ou Pix</t>
        </is>
      </c>
      <c r="R461" t="inlineStr">
        <is>
          <t>20 PARC-FIM 17/09/2026</t>
        </is>
      </c>
      <c r="S461" t="inlineStr">
        <is>
          <t>Mão de Obra - Encargos e Provisões</t>
        </is>
      </c>
      <c r="T461" t="inlineStr">
        <is>
          <t xml:space="preserve">  -  Ações trabalhistas</t>
        </is>
      </c>
      <c r="U461" t="inlineStr">
        <is>
          <t>Documentação Aprovada</t>
        </is>
      </c>
      <c r="V461" t="inlineStr">
        <is>
          <t>Aprovado Diretoria</t>
        </is>
      </c>
      <c r="W461" t="inlineStr">
        <is>
          <t>Aprovado Caixa</t>
        </is>
      </c>
      <c r="X461" t="inlineStr">
        <is>
          <t>Parcela_Paga</t>
        </is>
      </c>
      <c r="Y461" t="inlineStr">
        <is>
          <t>Tempus - Kamino</t>
        </is>
      </c>
    </row>
    <row r="462">
      <c r="A462" t="n">
        <v>7833</v>
      </c>
      <c r="B462" t="n">
        <v>111766</v>
      </c>
      <c r="C462" t="inlineStr">
        <is>
          <t>Bar Brahma - Centro</t>
        </is>
      </c>
      <c r="D462" t="n">
        <v>114</v>
      </c>
      <c r="F462" t="inlineStr">
        <is>
          <t>PJ 54954004000138</t>
        </is>
      </c>
      <c r="G462" t="inlineStr">
        <is>
          <t>True</t>
        </is>
      </c>
      <c r="H462" t="n">
        <v>2</v>
      </c>
      <c r="I462" t="n">
        <v>2</v>
      </c>
      <c r="J462" t="n">
        <v>2100</v>
      </c>
      <c r="K462" s="27" t="n">
        <v>45731</v>
      </c>
      <c r="L462" s="27" t="n">
        <v>45733</v>
      </c>
      <c r="M462" s="27" t="n">
        <v>45733</v>
      </c>
      <c r="N462" t="n">
        <v>4200</v>
      </c>
      <c r="O462" t="n">
        <v>4200</v>
      </c>
      <c r="P462" s="27" t="n">
        <v>45706</v>
      </c>
      <c r="Q462" t="inlineStr">
        <is>
          <t>Transferência Bancária ou Pix</t>
        </is>
      </c>
      <c r="R462" t="inlineStr">
        <is>
          <t>24</t>
        </is>
      </c>
      <c r="S462" t="inlineStr">
        <is>
          <t>Mão de Obra - PJ</t>
        </is>
      </c>
      <c r="T462" t="inlineStr">
        <is>
          <t>MDO PJ Fixo</t>
        </is>
      </c>
      <c r="U462" t="inlineStr">
        <is>
          <t>Documentação Aprovada</t>
        </is>
      </c>
      <c r="V462" t="inlineStr">
        <is>
          <t>Aprovado Diretoria</t>
        </is>
      </c>
      <c r="W462" t="inlineStr">
        <is>
          <t>Aprovado Caixa</t>
        </is>
      </c>
      <c r="X462" t="inlineStr">
        <is>
          <t>Parcela_Paga</t>
        </is>
      </c>
      <c r="Y462" t="inlineStr">
        <is>
          <t>Bar Brahma - Tutum Matriz - Kamino</t>
        </is>
      </c>
    </row>
    <row r="463">
      <c r="A463" t="n">
        <v>8114</v>
      </c>
      <c r="B463" t="n">
        <v>116257</v>
      </c>
      <c r="C463" t="inlineStr">
        <is>
          <t>Bar Brahma - Centro</t>
        </is>
      </c>
      <c r="D463" t="n">
        <v>114</v>
      </c>
      <c r="F463" t="inlineStr">
        <is>
          <t>RONALDO MIGUEL MATOS DUARTE 00033104506</t>
        </is>
      </c>
      <c r="G463" t="inlineStr">
        <is>
          <t>True</t>
        </is>
      </c>
      <c r="H463" t="n">
        <v>3</v>
      </c>
      <c r="I463" t="n">
        <v>1</v>
      </c>
      <c r="J463" t="n">
        <v>8066</v>
      </c>
      <c r="K463" s="27" t="n">
        <v>45733</v>
      </c>
      <c r="L463" s="27" t="n">
        <v>45733</v>
      </c>
      <c r="M463" s="27" t="n">
        <v>45733</v>
      </c>
      <c r="N463" t="n">
        <v>20165</v>
      </c>
      <c r="O463" t="n">
        <v>20165</v>
      </c>
      <c r="P463" s="27" t="n">
        <v>45722</v>
      </c>
      <c r="Q463" t="inlineStr">
        <is>
          <t>Transferência Bancária ou Pix</t>
        </is>
      </c>
      <c r="R463" t="inlineStr">
        <is>
          <t>3</t>
        </is>
      </c>
      <c r="S463" t="inlineStr">
        <is>
          <t>Investimento - CAPEX</t>
        </is>
      </c>
      <c r="T463" t="inlineStr">
        <is>
          <t xml:space="preserve">Investimento - Construção - Obra </t>
        </is>
      </c>
      <c r="U463" t="inlineStr">
        <is>
          <t>Documentação Aprovada</t>
        </is>
      </c>
      <c r="V463" t="inlineStr">
        <is>
          <t>Aprovado Diretoria</t>
        </is>
      </c>
      <c r="W463" t="inlineStr">
        <is>
          <t>Aprovado Caixa</t>
        </is>
      </c>
      <c r="X463" t="inlineStr">
        <is>
          <t>Parcela_Paga</t>
        </is>
      </c>
      <c r="Y463" t="inlineStr">
        <is>
          <t>Tempus - Kamino</t>
        </is>
      </c>
    </row>
    <row r="464">
      <c r="A464" t="n">
        <v>3230</v>
      </c>
      <c r="B464" t="n">
        <v>63102</v>
      </c>
      <c r="C464" t="inlineStr">
        <is>
          <t>Bar Brahma - Centro</t>
        </is>
      </c>
      <c r="D464" t="n">
        <v>114</v>
      </c>
      <c r="F464" t="inlineStr">
        <is>
          <t>PROCESSO TRABALHISTA</t>
        </is>
      </c>
      <c r="G464" t="inlineStr">
        <is>
          <t>True</t>
        </is>
      </c>
      <c r="H464" t="n">
        <v>10</v>
      </c>
      <c r="I464" t="n">
        <v>9</v>
      </c>
      <c r="J464" t="n">
        <v>2500</v>
      </c>
      <c r="K464" s="27" t="n">
        <v>45733</v>
      </c>
      <c r="L464" s="27" t="n">
        <v>45733</v>
      </c>
      <c r="M464" s="27" t="n">
        <v>45733</v>
      </c>
      <c r="N464" t="n">
        <v>25000</v>
      </c>
      <c r="O464" t="n">
        <v>25000</v>
      </c>
      <c r="P464" s="27" t="n">
        <v>45477</v>
      </c>
      <c r="Q464" t="inlineStr">
        <is>
          <t>Transferência Bancária ou Pix</t>
        </is>
      </c>
      <c r="R464" t="inlineStr">
        <is>
          <t>.</t>
        </is>
      </c>
      <c r="S464" t="inlineStr">
        <is>
          <t>Endividamento</t>
        </is>
      </c>
      <c r="T464" t="inlineStr">
        <is>
          <t>Processo Judicial</t>
        </is>
      </c>
      <c r="U464" t="inlineStr">
        <is>
          <t>Documentação Aprovada</t>
        </is>
      </c>
      <c r="V464" t="inlineStr">
        <is>
          <t>Aprovado Diretoria</t>
        </is>
      </c>
      <c r="W464" t="inlineStr">
        <is>
          <t>Aprovado Caixa</t>
        </is>
      </c>
      <c r="X464" t="inlineStr">
        <is>
          <t>Parcela_Paga</t>
        </is>
      </c>
      <c r="Y464" t="inlineStr">
        <is>
          <t>Tempus - Kamino</t>
        </is>
      </c>
    </row>
    <row r="465">
      <c r="A465" t="n">
        <v>337</v>
      </c>
      <c r="B465" t="n">
        <v>33016</v>
      </c>
      <c r="C465" t="inlineStr">
        <is>
          <t>Bar Brahma - Centro</t>
        </is>
      </c>
      <c r="D465" t="n">
        <v>114</v>
      </c>
      <c r="F465" t="inlineStr">
        <is>
          <t>MULTIFOODS COM DE ALIM E BEBIDAS LTDA</t>
        </is>
      </c>
      <c r="G465" t="inlineStr">
        <is>
          <t>True</t>
        </is>
      </c>
      <c r="H465" t="n">
        <v>13</v>
      </c>
      <c r="I465" t="n">
        <v>13</v>
      </c>
      <c r="J465" t="n">
        <v>4615.38</v>
      </c>
      <c r="K465" s="27" t="n">
        <v>45731</v>
      </c>
      <c r="L465" s="27" t="n">
        <v>45733</v>
      </c>
      <c r="M465" s="27" t="n">
        <v>45733</v>
      </c>
      <c r="N465" t="n">
        <v>59999.94</v>
      </c>
      <c r="O465" t="n">
        <v>59999.94</v>
      </c>
      <c r="P465" s="27" t="n">
        <v>45338</v>
      </c>
      <c r="Q465" t="inlineStr">
        <is>
          <t>Transferência Bancária ou Pix</t>
        </is>
      </c>
      <c r="R465" t="inlineStr">
        <is>
          <t>.</t>
        </is>
      </c>
      <c r="S465" t="inlineStr">
        <is>
          <t>ENDIVIDAMENTO</t>
        </is>
      </c>
      <c r="T465" t="inlineStr">
        <is>
          <t xml:space="preserve"> ENDIVIDAMENTO</t>
        </is>
      </c>
      <c r="U465" t="inlineStr">
        <is>
          <t>Documentação Aprovada</t>
        </is>
      </c>
      <c r="V465" t="inlineStr">
        <is>
          <t>Aprovado Diretoria</t>
        </is>
      </c>
      <c r="W465" t="inlineStr">
        <is>
          <t>Aprovado Caixa</t>
        </is>
      </c>
      <c r="X465" t="inlineStr">
        <is>
          <t>Parcela_Paga</t>
        </is>
      </c>
      <c r="Y465" t="inlineStr">
        <is>
          <t>Tempus - Kamino</t>
        </is>
      </c>
    </row>
    <row r="466">
      <c r="A466" t="n">
        <v>3744</v>
      </c>
      <c r="B466" t="n">
        <v>67843</v>
      </c>
      <c r="C466" t="inlineStr">
        <is>
          <t>Bar Brahma - Centro</t>
        </is>
      </c>
      <c r="D466" t="n">
        <v>114</v>
      </c>
      <c r="F466" t="inlineStr">
        <is>
          <t>PROCESSO TRABALHISTA</t>
        </is>
      </c>
      <c r="G466" t="inlineStr">
        <is>
          <t>True</t>
        </is>
      </c>
      <c r="H466" t="n">
        <v>20</v>
      </c>
      <c r="I466" t="n">
        <v>8</v>
      </c>
      <c r="J466" t="n">
        <v>6000</v>
      </c>
      <c r="K466" s="27" t="n">
        <v>45733</v>
      </c>
      <c r="L466" s="27" t="n">
        <v>45733</v>
      </c>
      <c r="M466" s="27" t="n">
        <v>45733</v>
      </c>
      <c r="N466" t="n">
        <v>120000</v>
      </c>
      <c r="O466" t="n">
        <v>120000</v>
      </c>
      <c r="P466" s="27" t="n">
        <v>45504</v>
      </c>
      <c r="Q466" t="inlineStr">
        <is>
          <t>Transferência Bancária ou Pix</t>
        </is>
      </c>
      <c r="R466" t="inlineStr">
        <is>
          <t>20 PARC-FIM 16/03/2026</t>
        </is>
      </c>
      <c r="S466" t="inlineStr">
        <is>
          <t>Endividamento</t>
        </is>
      </c>
      <c r="T466" t="inlineStr">
        <is>
          <t>Processo Judicial</t>
        </is>
      </c>
      <c r="U466" t="inlineStr">
        <is>
          <t>Documentação Aprovada</t>
        </is>
      </c>
      <c r="V466" t="inlineStr">
        <is>
          <t>Aprovado Diretoria</t>
        </is>
      </c>
      <c r="W466" t="inlineStr">
        <is>
          <t>Aprovado Caixa</t>
        </is>
      </c>
      <c r="X466" t="inlineStr">
        <is>
          <t>Parcela_Paga</t>
        </is>
      </c>
      <c r="Y466" t="inlineStr">
        <is>
          <t>Tempus - Kamino</t>
        </is>
      </c>
    </row>
    <row r="467">
      <c r="A467" t="n">
        <v>8077</v>
      </c>
      <c r="B467" t="n">
        <v>115345</v>
      </c>
      <c r="C467" t="inlineStr">
        <is>
          <t>Bar Brahma - Centro</t>
        </is>
      </c>
      <c r="D467" t="n">
        <v>114</v>
      </c>
      <c r="F467" t="inlineStr">
        <is>
          <t>OSCARLINDO DE PAIVA</t>
        </is>
      </c>
      <c r="G467" t="inlineStr">
        <is>
          <t>True</t>
        </is>
      </c>
      <c r="H467" t="n">
        <v>2</v>
      </c>
      <c r="I467" t="n">
        <v>1</v>
      </c>
      <c r="J467" t="n">
        <v>1050</v>
      </c>
      <c r="K467" s="27" t="n">
        <v>45729</v>
      </c>
      <c r="L467" s="27" t="n">
        <v>45729</v>
      </c>
      <c r="M467" s="27" t="n">
        <v>45729</v>
      </c>
      <c r="N467" t="n">
        <v>2100</v>
      </c>
      <c r="O467" t="n">
        <v>2100</v>
      </c>
      <c r="P467" s="27" t="n">
        <v>45719</v>
      </c>
      <c r="Q467" t="inlineStr">
        <is>
          <t>Boleto Bancário</t>
        </is>
      </c>
      <c r="R467" t="inlineStr">
        <is>
          <t>1056</t>
        </is>
      </c>
      <c r="S467" t="inlineStr">
        <is>
          <t>Utilidades</t>
        </is>
      </c>
      <c r="T467" t="inlineStr">
        <is>
          <t>Utensilios</t>
        </is>
      </c>
      <c r="U467" t="inlineStr">
        <is>
          <t>Documentação Aprovada</t>
        </is>
      </c>
      <c r="V467" t="inlineStr">
        <is>
          <t>Aprovado Diretoria</t>
        </is>
      </c>
      <c r="W467" t="inlineStr">
        <is>
          <t>Aprovado Caixa</t>
        </is>
      </c>
      <c r="X467" t="inlineStr">
        <is>
          <t>Parcela_Paga</t>
        </is>
      </c>
      <c r="Y467" t="inlineStr">
        <is>
          <t>Tempus - Kamino</t>
        </is>
      </c>
    </row>
    <row r="468">
      <c r="A468" t="n">
        <v>4205</v>
      </c>
      <c r="B468" t="n">
        <v>71616</v>
      </c>
      <c r="C468" t="inlineStr">
        <is>
          <t>Bar Brahma - Centro</t>
        </is>
      </c>
      <c r="D468" t="n">
        <v>114</v>
      </c>
      <c r="F468" t="inlineStr">
        <is>
          <t>PROCESSO TRABALHISTA</t>
        </is>
      </c>
      <c r="G468" t="inlineStr">
        <is>
          <t>True</t>
        </is>
      </c>
      <c r="H468" t="n">
        <v>14</v>
      </c>
      <c r="I468" t="n">
        <v>7</v>
      </c>
      <c r="J468" t="n">
        <v>2000</v>
      </c>
      <c r="K468" s="27" t="n">
        <v>45728</v>
      </c>
      <c r="L468" s="27" t="n">
        <v>45728</v>
      </c>
      <c r="M468" s="27" t="n">
        <v>45728</v>
      </c>
      <c r="N468" t="n">
        <v>28000</v>
      </c>
      <c r="O468" t="n">
        <v>28000</v>
      </c>
      <c r="P468" s="27" t="n">
        <v>45526</v>
      </c>
      <c r="Q468" t="inlineStr">
        <is>
          <t>Transferência Bancária ou Pix</t>
        </is>
      </c>
      <c r="R468" t="inlineStr">
        <is>
          <t>14 PARC-FIM 13/10/2025</t>
        </is>
      </c>
      <c r="S468" t="inlineStr">
        <is>
          <t>Endividamento</t>
        </is>
      </c>
      <c r="T468" t="inlineStr">
        <is>
          <t>Processo Judicial</t>
        </is>
      </c>
      <c r="U468" t="inlineStr">
        <is>
          <t>Documentação Aprovada</t>
        </is>
      </c>
      <c r="V468" t="inlineStr">
        <is>
          <t>Aprovado Diretoria</t>
        </is>
      </c>
      <c r="W468" t="inlineStr">
        <is>
          <t>Aprovado Caixa</t>
        </is>
      </c>
      <c r="X468" t="inlineStr">
        <is>
          <t>Parcela_Paga</t>
        </is>
      </c>
      <c r="Y468" t="inlineStr">
        <is>
          <t>Tempus - Kamino</t>
        </is>
      </c>
    </row>
    <row r="469">
      <c r="A469" t="n">
        <v>3600</v>
      </c>
      <c r="B469" t="n">
        <v>66202</v>
      </c>
      <c r="C469" t="inlineStr">
        <is>
          <t>Bar Brahma - Centro</t>
        </is>
      </c>
      <c r="D469" t="n">
        <v>114</v>
      </c>
      <c r="F469" t="inlineStr">
        <is>
          <t>PROCESSO TRABALHISTA</t>
        </is>
      </c>
      <c r="G469" t="inlineStr">
        <is>
          <t>True</t>
        </is>
      </c>
      <c r="H469" t="n">
        <v>10</v>
      </c>
      <c r="I469" t="n">
        <v>8</v>
      </c>
      <c r="J469" t="n">
        <v>2500</v>
      </c>
      <c r="K469" s="27" t="n">
        <v>45728</v>
      </c>
      <c r="L469" s="27" t="n">
        <v>45728</v>
      </c>
      <c r="M469" s="27" t="n">
        <v>45728</v>
      </c>
      <c r="N469" t="n">
        <v>25000</v>
      </c>
      <c r="O469" t="n">
        <v>25000</v>
      </c>
      <c r="P469" s="27" t="n">
        <v>45495</v>
      </c>
      <c r="Q469" t="inlineStr">
        <is>
          <t>Transferência Bancária ou Pix</t>
        </is>
      </c>
      <c r="R469" t="inlineStr">
        <is>
          <t>.</t>
        </is>
      </c>
      <c r="S469" t="inlineStr">
        <is>
          <t>Endividamento</t>
        </is>
      </c>
      <c r="T469" t="inlineStr">
        <is>
          <t>Processo Judicial</t>
        </is>
      </c>
      <c r="U469" t="inlineStr">
        <is>
          <t>Documentação Aprovada</t>
        </is>
      </c>
      <c r="V469" t="inlineStr">
        <is>
          <t>Aprovado Diretoria</t>
        </is>
      </c>
      <c r="W469" t="inlineStr">
        <is>
          <t>Aprovado Caixa</t>
        </is>
      </c>
      <c r="X469" t="inlineStr">
        <is>
          <t>Parcela_Paga</t>
        </is>
      </c>
      <c r="Y469" t="inlineStr">
        <is>
          <t>Tempus - Kamino</t>
        </is>
      </c>
    </row>
    <row r="470">
      <c r="A470" t="n">
        <v>8002</v>
      </c>
      <c r="B470" t="n">
        <v>112554</v>
      </c>
      <c r="C470" t="inlineStr">
        <is>
          <t>Bar Brahma - Centro</t>
        </is>
      </c>
      <c r="D470" t="n">
        <v>114</v>
      </c>
      <c r="F470" t="inlineStr">
        <is>
          <t>LATICINIOS PIRAMIDE LTDA</t>
        </is>
      </c>
      <c r="G470" t="inlineStr">
        <is>
          <t>True</t>
        </is>
      </c>
      <c r="H470" t="n">
        <v>2</v>
      </c>
      <c r="I470" t="n">
        <v>2</v>
      </c>
      <c r="J470" t="n">
        <v>5526.6</v>
      </c>
      <c r="K470" s="27" t="n">
        <v>45728</v>
      </c>
      <c r="L470" s="27" t="n">
        <v>45728</v>
      </c>
      <c r="M470" s="27" t="n">
        <v>45728</v>
      </c>
      <c r="N470" t="n">
        <v>11053.2</v>
      </c>
      <c r="O470" t="n">
        <v>11053.2</v>
      </c>
      <c r="P470" s="27" t="n">
        <v>45709</v>
      </c>
      <c r="Q470" t="inlineStr">
        <is>
          <t>Boleto Bancário</t>
        </is>
      </c>
      <c r="R470" t="inlineStr">
        <is>
          <t>75484</t>
        </is>
      </c>
      <c r="S470" t="inlineStr">
        <is>
          <t>Custo Mercadoria Vendida</t>
        </is>
      </c>
      <c r="T470" t="inlineStr">
        <is>
          <t>Insumos - Alimentos</t>
        </is>
      </c>
      <c r="U470" t="inlineStr">
        <is>
          <t>Documentação Aprovada</t>
        </is>
      </c>
      <c r="V470" t="inlineStr">
        <is>
          <t>Aprovado Diretoria</t>
        </is>
      </c>
      <c r="W470" t="inlineStr">
        <is>
          <t>Aprovado Caixa</t>
        </is>
      </c>
      <c r="X470" t="inlineStr">
        <is>
          <t>Parcela_Paga</t>
        </is>
      </c>
      <c r="Y470" t="inlineStr">
        <is>
          <t>Bar Brahma - Ypiranga Matriz - Bradesco</t>
        </is>
      </c>
    </row>
    <row r="471">
      <c r="A471" t="n">
        <v>8004</v>
      </c>
      <c r="B471" t="n">
        <v>112567</v>
      </c>
      <c r="C471" t="inlineStr">
        <is>
          <t>Bar Brahma - Centro</t>
        </is>
      </c>
      <c r="D471" t="n">
        <v>114</v>
      </c>
      <c r="F471" t="inlineStr">
        <is>
          <t>BB DISTRIBUIDORA DE CARNES LTDA</t>
        </is>
      </c>
      <c r="G471" t="inlineStr">
        <is>
          <t>True</t>
        </is>
      </c>
      <c r="H471" t="n">
        <v>2</v>
      </c>
      <c r="I471" t="n">
        <v>2</v>
      </c>
      <c r="J471" t="n">
        <v>4251.98</v>
      </c>
      <c r="K471" s="27" t="n">
        <v>45728</v>
      </c>
      <c r="L471" s="27" t="n">
        <v>45728</v>
      </c>
      <c r="M471" s="27" t="n">
        <v>45728</v>
      </c>
      <c r="N471" t="n">
        <v>8503.959999999999</v>
      </c>
      <c r="O471" t="n">
        <v>8503.959999999999</v>
      </c>
      <c r="P471" s="27" t="n">
        <v>45709</v>
      </c>
      <c r="Q471" t="inlineStr">
        <is>
          <t>Boleto Bancário</t>
        </is>
      </c>
      <c r="R471" t="inlineStr">
        <is>
          <t>386846</t>
        </is>
      </c>
      <c r="S471" t="inlineStr">
        <is>
          <t>Custo Mercadoria Vendida</t>
        </is>
      </c>
      <c r="T471" t="inlineStr">
        <is>
          <t>Insumos - Alimentos</t>
        </is>
      </c>
      <c r="U471" t="inlineStr">
        <is>
          <t>Documentação Aprovada</t>
        </is>
      </c>
      <c r="V471" t="inlineStr">
        <is>
          <t>Aprovado Diretoria</t>
        </is>
      </c>
      <c r="W471" t="inlineStr">
        <is>
          <t>Aprovado Caixa</t>
        </is>
      </c>
      <c r="X471" t="inlineStr">
        <is>
          <t>Parcela_Paga</t>
        </is>
      </c>
      <c r="Y471" t="inlineStr">
        <is>
          <t>Bar Brahma - Ypiranga Matriz - Bradesco</t>
        </is>
      </c>
    </row>
    <row r="472">
      <c r="A472" t="n">
        <v>7964</v>
      </c>
      <c r="B472" t="n">
        <v>112484</v>
      </c>
      <c r="C472" t="inlineStr">
        <is>
          <t>Bar Brahma - Centro</t>
        </is>
      </c>
      <c r="D472" t="n">
        <v>114</v>
      </c>
      <c r="F472" t="inlineStr">
        <is>
          <t xml:space="preserve">EMPORIO MEL </t>
        </is>
      </c>
      <c r="G472" t="inlineStr">
        <is>
          <t>True</t>
        </is>
      </c>
      <c r="H472" t="n">
        <v>2</v>
      </c>
      <c r="I472" t="n">
        <v>1</v>
      </c>
      <c r="J472" t="n">
        <v>3506.86</v>
      </c>
      <c r="K472" s="27" t="n">
        <v>45727</v>
      </c>
      <c r="L472" s="27" t="n">
        <v>45727</v>
      </c>
      <c r="M472" s="27" t="n">
        <v>45727</v>
      </c>
      <c r="N472" t="n">
        <v>7013.73</v>
      </c>
      <c r="O472" t="n">
        <v>7013.73</v>
      </c>
      <c r="P472" s="27" t="n">
        <v>45708</v>
      </c>
      <c r="Q472" t="inlineStr">
        <is>
          <t>Boleto Bancário</t>
        </is>
      </c>
      <c r="R472" t="inlineStr">
        <is>
          <t>441214</t>
        </is>
      </c>
      <c r="S472" t="inlineStr">
        <is>
          <t>Custo Mercadoria Vendida</t>
        </is>
      </c>
      <c r="T472" t="inlineStr">
        <is>
          <t>Insumos - Alimentos</t>
        </is>
      </c>
      <c r="U472" t="inlineStr">
        <is>
          <t>Documentação Aprovada</t>
        </is>
      </c>
      <c r="V472" t="inlineStr">
        <is>
          <t>Aprovado Diretoria</t>
        </is>
      </c>
      <c r="W472" t="inlineStr">
        <is>
          <t>Aprovado Caixa</t>
        </is>
      </c>
      <c r="X472" t="inlineStr">
        <is>
          <t>Parcela_Paga</t>
        </is>
      </c>
      <c r="Y472" t="inlineStr">
        <is>
          <t>Tempus - Kamino</t>
        </is>
      </c>
    </row>
    <row r="473">
      <c r="A473" t="n">
        <v>7790</v>
      </c>
      <c r="B473" t="n">
        <v>110362</v>
      </c>
      <c r="C473" t="inlineStr">
        <is>
          <t>Bar Brahma - Centro</t>
        </is>
      </c>
      <c r="D473" t="n">
        <v>114</v>
      </c>
      <c r="F473" t="inlineStr">
        <is>
          <t xml:space="preserve">EMPORIO MEL </t>
        </is>
      </c>
      <c r="G473" t="inlineStr">
        <is>
          <t>True</t>
        </is>
      </c>
      <c r="H473" t="n">
        <v>2</v>
      </c>
      <c r="I473" t="n">
        <v>2</v>
      </c>
      <c r="J473" t="n">
        <v>3130.71</v>
      </c>
      <c r="K473" s="27" t="n">
        <v>45727</v>
      </c>
      <c r="L473" s="27" t="n">
        <v>45727</v>
      </c>
      <c r="M473" s="27" t="n">
        <v>45727</v>
      </c>
      <c r="N473" t="n">
        <v>6261.42</v>
      </c>
      <c r="O473" t="n">
        <v>6261.42</v>
      </c>
      <c r="P473" s="27" t="n">
        <v>45702</v>
      </c>
      <c r="Q473" t="inlineStr">
        <is>
          <t>Boleto Bancário</t>
        </is>
      </c>
      <c r="R473" t="inlineStr">
        <is>
          <t>439999</t>
        </is>
      </c>
      <c r="S473" t="inlineStr">
        <is>
          <t>Custo Mercadoria Vendida</t>
        </is>
      </c>
      <c r="T473" t="inlineStr">
        <is>
          <t>Insumos - Alimentos</t>
        </is>
      </c>
      <c r="U473" t="inlineStr">
        <is>
          <t>Documentação Aprovada</t>
        </is>
      </c>
      <c r="V473" t="inlineStr">
        <is>
          <t>Aprovado Diretoria</t>
        </is>
      </c>
      <c r="W473" t="inlineStr">
        <is>
          <t>Aprovado Caixa</t>
        </is>
      </c>
      <c r="X473" t="inlineStr">
        <is>
          <t>Parcela_Paga</t>
        </is>
      </c>
      <c r="Y473" t="inlineStr">
        <is>
          <t>Tempus - Kamino</t>
        </is>
      </c>
    </row>
    <row r="474">
      <c r="A474" t="n">
        <v>8045</v>
      </c>
      <c r="B474" t="n">
        <v>114055</v>
      </c>
      <c r="C474" t="inlineStr">
        <is>
          <t>Bar Brahma - Centro</t>
        </is>
      </c>
      <c r="D474" t="n">
        <v>114</v>
      </c>
      <c r="F474" t="inlineStr">
        <is>
          <t>LATICINIOS PIRAMIDE LTDA</t>
        </is>
      </c>
      <c r="G474" t="inlineStr">
        <is>
          <t>True</t>
        </is>
      </c>
      <c r="H474" t="n">
        <v>2</v>
      </c>
      <c r="I474" t="n">
        <v>1</v>
      </c>
      <c r="J474" t="n">
        <v>4337.6</v>
      </c>
      <c r="K474" s="27" t="n">
        <v>45727</v>
      </c>
      <c r="L474" s="27" t="n">
        <v>45727</v>
      </c>
      <c r="M474" s="27" t="n">
        <v>45727</v>
      </c>
      <c r="N474" t="n">
        <v>8675.200000000001</v>
      </c>
      <c r="O474" t="n">
        <v>8675.200000000001</v>
      </c>
      <c r="P474" s="27" t="n">
        <v>45714</v>
      </c>
      <c r="Q474" t="inlineStr">
        <is>
          <t>Boleto Bancário</t>
        </is>
      </c>
      <c r="R474" t="inlineStr">
        <is>
          <t>25791</t>
        </is>
      </c>
      <c r="S474" t="inlineStr">
        <is>
          <t>Custo Mercadoria Vendida</t>
        </is>
      </c>
      <c r="T474" t="inlineStr">
        <is>
          <t>Insumos - Alimentos</t>
        </is>
      </c>
      <c r="U474" t="inlineStr">
        <is>
          <t>Documentação Aprovada</t>
        </is>
      </c>
      <c r="V474" t="inlineStr">
        <is>
          <t>Aprovado Diretoria</t>
        </is>
      </c>
      <c r="W474" t="inlineStr">
        <is>
          <t>Aprovado Caixa</t>
        </is>
      </c>
      <c r="X474" t="inlineStr">
        <is>
          <t>Parcela_Paga</t>
        </is>
      </c>
      <c r="Y474" t="inlineStr">
        <is>
          <t>Tempus - Kamino</t>
        </is>
      </c>
    </row>
    <row r="475">
      <c r="A475" t="n">
        <v>8040</v>
      </c>
      <c r="B475" t="n">
        <v>113505</v>
      </c>
      <c r="C475" t="inlineStr">
        <is>
          <t>Bar Brahma - Centro</t>
        </is>
      </c>
      <c r="D475" t="n">
        <v>114</v>
      </c>
      <c r="F475" t="inlineStr">
        <is>
          <t>BIERTURM</t>
        </is>
      </c>
      <c r="G475" t="inlineStr">
        <is>
          <t>True</t>
        </is>
      </c>
      <c r="H475" t="n">
        <v>2</v>
      </c>
      <c r="I475" t="n">
        <v>2</v>
      </c>
      <c r="J475" t="n">
        <v>3007.02</v>
      </c>
      <c r="K475" s="27" t="n">
        <v>45726</v>
      </c>
      <c r="L475" s="27" t="n">
        <v>45726</v>
      </c>
      <c r="M475" s="27" t="n">
        <v>45726</v>
      </c>
      <c r="N475" t="n">
        <v>6015.04</v>
      </c>
      <c r="O475" t="n">
        <v>6015.04</v>
      </c>
      <c r="P475" s="27" t="n">
        <v>45713</v>
      </c>
      <c r="Q475" t="inlineStr">
        <is>
          <t>Transferência Bancária ou Pix</t>
        </is>
      </c>
      <c r="R475" t="inlineStr">
        <is>
          <t>10703</t>
        </is>
      </c>
      <c r="S475" t="inlineStr">
        <is>
          <t>Manutenção</t>
        </is>
      </c>
      <c r="T475" t="inlineStr">
        <is>
          <t>Manutenção de Equipamentos</t>
        </is>
      </c>
      <c r="U475" t="inlineStr">
        <is>
          <t>Documentação Aprovada</t>
        </is>
      </c>
      <c r="V475" t="inlineStr">
        <is>
          <t>Aprovado Diretoria</t>
        </is>
      </c>
      <c r="W475" t="inlineStr">
        <is>
          <t>Aprovado Caixa</t>
        </is>
      </c>
      <c r="X475" t="inlineStr">
        <is>
          <t>Parcela_Paga</t>
        </is>
      </c>
      <c r="Y475" t="inlineStr">
        <is>
          <t>Bar Brahma - Ypiranga Matriz - Kamino</t>
        </is>
      </c>
    </row>
    <row r="476">
      <c r="A476" t="n">
        <v>7970</v>
      </c>
      <c r="B476" t="n">
        <v>112502</v>
      </c>
      <c r="C476" t="inlineStr">
        <is>
          <t>Bar Brahma - Centro</t>
        </is>
      </c>
      <c r="D476" t="n">
        <v>114</v>
      </c>
      <c r="F476" t="inlineStr">
        <is>
          <t>RONALDO MIGUEL MATOS DUARTE 00033104506</t>
        </is>
      </c>
      <c r="G476" t="inlineStr">
        <is>
          <t>True</t>
        </is>
      </c>
      <c r="H476" t="n">
        <v>3</v>
      </c>
      <c r="I476" t="n">
        <v>3</v>
      </c>
      <c r="J476" t="n">
        <v>2497.5</v>
      </c>
      <c r="K476" s="27" t="n">
        <v>45726</v>
      </c>
      <c r="L476" s="27" t="n">
        <v>45726</v>
      </c>
      <c r="M476" s="27" t="n">
        <v>45726</v>
      </c>
      <c r="N476" t="n">
        <v>8325</v>
      </c>
      <c r="O476" t="n">
        <v>8325</v>
      </c>
      <c r="P476" s="27" t="n">
        <v>45708</v>
      </c>
      <c r="Q476" t="inlineStr">
        <is>
          <t>Transferência Bancária ou Pix</t>
        </is>
      </c>
      <c r="R476" t="inlineStr">
        <is>
          <t>2</t>
        </is>
      </c>
      <c r="S476" t="inlineStr">
        <is>
          <t>Investimento - CAPEX</t>
        </is>
      </c>
      <c r="T476" t="inlineStr">
        <is>
          <t xml:space="preserve">Investimento - Construção - Obra </t>
        </is>
      </c>
      <c r="U476" t="inlineStr">
        <is>
          <t>Documentação Aprovada</t>
        </is>
      </c>
      <c r="V476" t="inlineStr">
        <is>
          <t>Aprovado Diretoria</t>
        </is>
      </c>
      <c r="W476" t="inlineStr">
        <is>
          <t>Aprovado Caixa</t>
        </is>
      </c>
      <c r="X476" t="inlineStr">
        <is>
          <t>Parcela_Paga</t>
        </is>
      </c>
      <c r="Y476" t="inlineStr">
        <is>
          <t>Bar Brahma - Ypiranga Matriz - Kamino</t>
        </is>
      </c>
    </row>
    <row r="477">
      <c r="A477" t="n">
        <v>2867</v>
      </c>
      <c r="B477" t="n">
        <v>59352</v>
      </c>
      <c r="C477" t="inlineStr">
        <is>
          <t>Bar Brahma - Centro</t>
        </is>
      </c>
      <c r="D477" t="n">
        <v>114</v>
      </c>
      <c r="F477" t="inlineStr">
        <is>
          <t>PROCESSO TRABALHISTA</t>
        </is>
      </c>
      <c r="G477" t="inlineStr">
        <is>
          <t>True</t>
        </is>
      </c>
      <c r="H477" t="n">
        <v>22</v>
      </c>
      <c r="I477" t="n">
        <v>9</v>
      </c>
      <c r="J477" t="n">
        <v>2500</v>
      </c>
      <c r="K477" s="27" t="n">
        <v>45726</v>
      </c>
      <c r="L477" s="27" t="n">
        <v>45726</v>
      </c>
      <c r="M477" s="27" t="n">
        <v>45726</v>
      </c>
      <c r="N477" t="n">
        <v>55000</v>
      </c>
      <c r="O477" t="n">
        <v>55000</v>
      </c>
      <c r="P477" s="27" t="n">
        <v>45461</v>
      </c>
      <c r="Q477" t="inlineStr">
        <is>
          <t>Transferência Bancária ou Pix</t>
        </is>
      </c>
      <c r="R477" t="inlineStr">
        <is>
          <t>22 PARC-FIM 08/04/2026</t>
        </is>
      </c>
      <c r="S477" t="inlineStr">
        <is>
          <t>Endividamento</t>
        </is>
      </c>
      <c r="T477" t="inlineStr">
        <is>
          <t>Processo Judicial</t>
        </is>
      </c>
      <c r="U477" t="inlineStr">
        <is>
          <t>Documentação Aprovada</t>
        </is>
      </c>
      <c r="V477" t="inlineStr">
        <is>
          <t>Aprovado Diretoria</t>
        </is>
      </c>
      <c r="W477" t="inlineStr">
        <is>
          <t>Aprovado Caixa</t>
        </is>
      </c>
      <c r="X477" t="inlineStr">
        <is>
          <t>Parcela_Paga</t>
        </is>
      </c>
      <c r="Y477" t="inlineStr">
        <is>
          <t>Tempus - Kamino</t>
        </is>
      </c>
    </row>
    <row r="478">
      <c r="A478" t="n">
        <v>7786</v>
      </c>
      <c r="B478" t="n">
        <v>110350</v>
      </c>
      <c r="C478" t="inlineStr">
        <is>
          <t>Bar Brahma - Centro</t>
        </is>
      </c>
      <c r="D478" t="n">
        <v>114</v>
      </c>
      <c r="F478" t="inlineStr">
        <is>
          <t>MULTIFRANGOS COMERCIO DE ALIMENTOS LTDA</t>
        </is>
      </c>
      <c r="G478" t="inlineStr">
        <is>
          <t>True</t>
        </is>
      </c>
      <c r="H478" t="n">
        <v>2</v>
      </c>
      <c r="I478" t="n">
        <v>2</v>
      </c>
      <c r="J478" t="n">
        <v>2877.09</v>
      </c>
      <c r="K478" s="27" t="n">
        <v>45722</v>
      </c>
      <c r="L478" s="27" t="n">
        <v>45722</v>
      </c>
      <c r="M478" s="27" t="n">
        <v>45722</v>
      </c>
      <c r="N478" t="n">
        <v>5754.17</v>
      </c>
      <c r="O478" t="n">
        <v>5754.17</v>
      </c>
      <c r="P478" s="27" t="n">
        <v>45702</v>
      </c>
      <c r="Q478" t="inlineStr">
        <is>
          <t>Boleto Bancário</t>
        </is>
      </c>
      <c r="R478" t="inlineStr">
        <is>
          <t>874700</t>
        </is>
      </c>
      <c r="S478" t="inlineStr">
        <is>
          <t>Custo Mercadoria Vendida</t>
        </is>
      </c>
      <c r="T478" t="inlineStr">
        <is>
          <t>Insumos - Alimentos</t>
        </is>
      </c>
      <c r="U478" t="inlineStr">
        <is>
          <t>Documentação Aprovada</t>
        </is>
      </c>
      <c r="V478" t="inlineStr">
        <is>
          <t>Aprovado Diretoria</t>
        </is>
      </c>
      <c r="W478" t="inlineStr">
        <is>
          <t>Aprovado Caixa</t>
        </is>
      </c>
      <c r="X478" t="inlineStr">
        <is>
          <t>Parcela_Paga</t>
        </is>
      </c>
      <c r="Y478" t="inlineStr">
        <is>
          <t>Tempus - Kamino</t>
        </is>
      </c>
    </row>
    <row r="479">
      <c r="A479" t="n">
        <v>7807</v>
      </c>
      <c r="B479" t="n">
        <v>111159</v>
      </c>
      <c r="C479" t="inlineStr">
        <is>
          <t>Bar Brahma - Centro</t>
        </is>
      </c>
      <c r="D479" t="n">
        <v>114</v>
      </c>
      <c r="F479" t="inlineStr">
        <is>
          <t>MULTIFRANGOS COMERCIO DE ALIMENTOS LTDA</t>
        </is>
      </c>
      <c r="G479" t="inlineStr">
        <is>
          <t>True</t>
        </is>
      </c>
      <c r="H479" t="n">
        <v>2</v>
      </c>
      <c r="I479" t="n">
        <v>2</v>
      </c>
      <c r="J479" t="n">
        <v>3002.2</v>
      </c>
      <c r="K479" s="27" t="n">
        <v>45722</v>
      </c>
      <c r="L479" s="27" t="n">
        <v>45722</v>
      </c>
      <c r="M479" s="27" t="n">
        <v>45722</v>
      </c>
      <c r="N479" t="n">
        <v>6004.4</v>
      </c>
      <c r="O479" t="n">
        <v>6004.4</v>
      </c>
      <c r="P479" s="27" t="n">
        <v>45705</v>
      </c>
      <c r="Q479" t="inlineStr">
        <is>
          <t>Boleto Bancário</t>
        </is>
      </c>
      <c r="R479" t="inlineStr">
        <is>
          <t>874698</t>
        </is>
      </c>
      <c r="S479" t="inlineStr">
        <is>
          <t>Custo Mercadoria Vendida</t>
        </is>
      </c>
      <c r="T479" t="inlineStr">
        <is>
          <t>Insumos - Alimentos</t>
        </is>
      </c>
      <c r="U479" t="inlineStr">
        <is>
          <t>Documentação Aprovada</t>
        </is>
      </c>
      <c r="V479" t="inlineStr">
        <is>
          <t>Aprovado Diretoria</t>
        </is>
      </c>
      <c r="W479" t="inlineStr">
        <is>
          <t>Aprovado Caixa</t>
        </is>
      </c>
      <c r="X479" t="inlineStr">
        <is>
          <t>Parcela_Paga</t>
        </is>
      </c>
      <c r="Y479" t="inlineStr">
        <is>
          <t>Tempus - Kamino</t>
        </is>
      </c>
    </row>
    <row r="480">
      <c r="A480" t="n">
        <v>7826</v>
      </c>
      <c r="B480" t="n">
        <v>111751</v>
      </c>
      <c r="C480" t="inlineStr">
        <is>
          <t>Bar Brahma - Centro</t>
        </is>
      </c>
      <c r="D480" t="n">
        <v>114</v>
      </c>
      <c r="F480" t="inlineStr">
        <is>
          <t>MANUEL SERRA</t>
        </is>
      </c>
      <c r="G480" t="inlineStr">
        <is>
          <t>True</t>
        </is>
      </c>
      <c r="H480" t="n">
        <v>2</v>
      </c>
      <c r="I480" t="n">
        <v>1</v>
      </c>
      <c r="J480" t="n">
        <v>2250</v>
      </c>
      <c r="K480" s="27" t="n">
        <v>45717</v>
      </c>
      <c r="L480" s="27" t="n">
        <v>45721</v>
      </c>
      <c r="M480" s="27" t="n">
        <v>45722</v>
      </c>
      <c r="N480" t="n">
        <v>4500</v>
      </c>
      <c r="O480" t="n">
        <v>4500</v>
      </c>
      <c r="P480" s="27" t="n">
        <v>45706</v>
      </c>
      <c r="Q480" t="inlineStr">
        <is>
          <t>Transferência Bancária ou Pix</t>
        </is>
      </c>
      <c r="R480" t="inlineStr">
        <is>
          <t>prov</t>
        </is>
      </c>
      <c r="S480" t="inlineStr">
        <is>
          <t>Mão de Obra - PJ</t>
        </is>
      </c>
      <c r="T480" t="inlineStr">
        <is>
          <t>MDO PJ Fixo</t>
        </is>
      </c>
      <c r="U480" t="inlineStr">
        <is>
          <t>Documentação Aprovada</t>
        </is>
      </c>
      <c r="V480" t="inlineStr">
        <is>
          <t>Aprovado Diretoria</t>
        </is>
      </c>
      <c r="W480" t="inlineStr">
        <is>
          <t>Aprovado Caixa</t>
        </is>
      </c>
      <c r="X480" t="inlineStr">
        <is>
          <t>Parcela_Paga</t>
        </is>
      </c>
      <c r="Y480" t="inlineStr">
        <is>
          <t>Bar Brahma - Tutum Matriz - Kamino</t>
        </is>
      </c>
    </row>
    <row r="481">
      <c r="A481" t="n">
        <v>7788</v>
      </c>
      <c r="B481" t="n">
        <v>110351</v>
      </c>
      <c r="C481" t="inlineStr">
        <is>
          <t>Bar Brahma - Centro</t>
        </is>
      </c>
      <c r="D481" t="n">
        <v>114</v>
      </c>
      <c r="F481" t="inlineStr">
        <is>
          <t>MULTIFRANGOS COMERCIO DE ALIMENTOS LTDA</t>
        </is>
      </c>
      <c r="G481" t="inlineStr">
        <is>
          <t>True</t>
        </is>
      </c>
      <c r="H481" t="n">
        <v>2</v>
      </c>
      <c r="I481" t="n">
        <v>2</v>
      </c>
      <c r="J481" t="n">
        <v>3796.72</v>
      </c>
      <c r="K481" s="27" t="n">
        <v>45722</v>
      </c>
      <c r="L481" s="27" t="n">
        <v>45722</v>
      </c>
      <c r="M481" s="27" t="n">
        <v>45722</v>
      </c>
      <c r="N481" t="n">
        <v>7593.44</v>
      </c>
      <c r="O481" t="n">
        <v>7593.44</v>
      </c>
      <c r="P481" s="27" t="n">
        <v>45702</v>
      </c>
      <c r="Q481" t="inlineStr">
        <is>
          <t>Boleto Bancário</t>
        </is>
      </c>
      <c r="R481" t="inlineStr">
        <is>
          <t>874697</t>
        </is>
      </c>
      <c r="S481" t="inlineStr">
        <is>
          <t>Custo Mercadoria Vendida</t>
        </is>
      </c>
      <c r="T481" t="inlineStr">
        <is>
          <t>Insumos - Alimentos</t>
        </is>
      </c>
      <c r="U481" t="inlineStr">
        <is>
          <t>Documentação Aprovada</t>
        </is>
      </c>
      <c r="V481" t="inlineStr">
        <is>
          <t>Aprovado Diretoria</t>
        </is>
      </c>
      <c r="W481" t="inlineStr">
        <is>
          <t>Aprovado Caixa</t>
        </is>
      </c>
      <c r="X481" t="inlineStr">
        <is>
          <t>Parcela_Paga</t>
        </is>
      </c>
      <c r="Y481" t="inlineStr">
        <is>
          <t>Tempus - Kamino</t>
        </is>
      </c>
    </row>
    <row r="482">
      <c r="A482" t="n">
        <v>4991</v>
      </c>
      <c r="B482" t="n">
        <v>78483</v>
      </c>
      <c r="C482" t="inlineStr">
        <is>
          <t>Bar Brahma - Centro</t>
        </is>
      </c>
      <c r="D482" t="n">
        <v>114</v>
      </c>
      <c r="F482" t="inlineStr">
        <is>
          <t>PROCESSO TRABALHISTA</t>
        </is>
      </c>
      <c r="G482" t="inlineStr">
        <is>
          <t>True</t>
        </is>
      </c>
      <c r="H482" t="n">
        <v>15</v>
      </c>
      <c r="I482" t="n">
        <v>6</v>
      </c>
      <c r="J482" t="n">
        <v>15000</v>
      </c>
      <c r="K482" s="27" t="n">
        <v>45722</v>
      </c>
      <c r="L482" s="27" t="n">
        <v>45722</v>
      </c>
      <c r="M482" s="27" t="n">
        <v>45722</v>
      </c>
      <c r="N482" t="n">
        <v>225000</v>
      </c>
      <c r="O482" t="n">
        <v>225000</v>
      </c>
      <c r="P482" s="27" t="n">
        <v>45566</v>
      </c>
      <c r="Q482" t="inlineStr">
        <is>
          <t>Transferência Bancária ou Pix</t>
        </is>
      </c>
      <c r="R482" t="inlineStr">
        <is>
          <t>15 PARC-FIM 05/12/2025</t>
        </is>
      </c>
      <c r="S482" t="inlineStr">
        <is>
          <t>Endividamento</t>
        </is>
      </c>
      <c r="T482" t="inlineStr">
        <is>
          <t>Processo Judicial</t>
        </is>
      </c>
      <c r="U482" t="inlineStr">
        <is>
          <t>Documentação Aprovada</t>
        </is>
      </c>
      <c r="V482" t="inlineStr">
        <is>
          <t>Aprovado Diretoria</t>
        </is>
      </c>
      <c r="W482" t="inlineStr">
        <is>
          <t>Aprovado Caixa</t>
        </is>
      </c>
      <c r="X482" t="inlineStr">
        <is>
          <t>Parcela_Paga</t>
        </is>
      </c>
      <c r="Y482" t="inlineStr">
        <is>
          <t>Tempus - Kamino</t>
        </is>
      </c>
    </row>
    <row r="483">
      <c r="A483" t="n">
        <v>8039</v>
      </c>
      <c r="B483" t="n">
        <v>113505</v>
      </c>
      <c r="C483" t="inlineStr">
        <is>
          <t>Bar Brahma - Centro</t>
        </is>
      </c>
      <c r="D483" t="n">
        <v>114</v>
      </c>
      <c r="F483" t="inlineStr">
        <is>
          <t>BIERTURM</t>
        </is>
      </c>
      <c r="G483" t="inlineStr">
        <is>
          <t>True</t>
        </is>
      </c>
      <c r="H483" t="n">
        <v>2</v>
      </c>
      <c r="I483" t="n">
        <v>1</v>
      </c>
      <c r="J483" t="n">
        <v>3007.52</v>
      </c>
      <c r="K483" s="27" t="n">
        <v>45719</v>
      </c>
      <c r="L483" s="27" t="n">
        <v>45721</v>
      </c>
      <c r="M483" s="27" t="n">
        <v>45721</v>
      </c>
      <c r="N483" t="n">
        <v>6015.04</v>
      </c>
      <c r="O483" t="n">
        <v>6015.04</v>
      </c>
      <c r="P483" s="27" t="n">
        <v>45713</v>
      </c>
      <c r="Q483" t="inlineStr">
        <is>
          <t>Transferência Bancária ou Pix</t>
        </is>
      </c>
      <c r="R483" t="inlineStr">
        <is>
          <t>10703</t>
        </is>
      </c>
      <c r="S483" t="inlineStr">
        <is>
          <t>Manutenção</t>
        </is>
      </c>
      <c r="T483" t="inlineStr">
        <is>
          <t>Manutenção de Equipamentos</t>
        </is>
      </c>
      <c r="U483" t="inlineStr">
        <is>
          <t>Documentação Aprovada</t>
        </is>
      </c>
      <c r="V483" t="inlineStr">
        <is>
          <t>Aprovado Diretoria</t>
        </is>
      </c>
      <c r="W483" t="inlineStr">
        <is>
          <t>Aprovado Caixa</t>
        </is>
      </c>
      <c r="X483" t="inlineStr">
        <is>
          <t>Parcela_Paga</t>
        </is>
      </c>
      <c r="Y483" t="inlineStr">
        <is>
          <t>Bar Brahma - Ypiranga Matriz - Kamino</t>
        </is>
      </c>
    </row>
    <row r="484">
      <c r="A484" t="n">
        <v>7784</v>
      </c>
      <c r="B484" t="n">
        <v>110344</v>
      </c>
      <c r="C484" t="inlineStr">
        <is>
          <t>Bar Brahma - Centro</t>
        </is>
      </c>
      <c r="D484" t="n">
        <v>114</v>
      </c>
      <c r="F484" t="inlineStr">
        <is>
          <t>KING COMERCIO E IMPORTACAO DE BEBIDAS LT</t>
        </is>
      </c>
      <c r="G484" t="inlineStr">
        <is>
          <t>True</t>
        </is>
      </c>
      <c r="H484" t="n">
        <v>2</v>
      </c>
      <c r="I484" t="n">
        <v>2</v>
      </c>
      <c r="J484" t="n">
        <v>3004.84</v>
      </c>
      <c r="K484" s="27" t="n">
        <v>45720</v>
      </c>
      <c r="L484" s="27" t="n">
        <v>45721</v>
      </c>
      <c r="M484" s="27" t="n">
        <v>45721</v>
      </c>
      <c r="N484" t="n">
        <v>6009.67</v>
      </c>
      <c r="O484" t="n">
        <v>6009.67</v>
      </c>
      <c r="P484" s="27" t="n">
        <v>45702</v>
      </c>
      <c r="Q484" t="inlineStr">
        <is>
          <t>Boleto Bancário</t>
        </is>
      </c>
      <c r="R484" t="inlineStr">
        <is>
          <t>115112</t>
        </is>
      </c>
      <c r="S484" t="inlineStr">
        <is>
          <t>Custo Mercadoria Vendida</t>
        </is>
      </c>
      <c r="T484" t="inlineStr">
        <is>
          <t>Insumos - Bebidas</t>
        </is>
      </c>
      <c r="U484" t="inlineStr">
        <is>
          <t>Documentação Aprovada</t>
        </is>
      </c>
      <c r="V484" t="inlineStr">
        <is>
          <t>Aprovado Diretoria</t>
        </is>
      </c>
      <c r="W484" t="inlineStr">
        <is>
          <t>Aprovado Caixa</t>
        </is>
      </c>
      <c r="X484" t="inlineStr">
        <is>
          <t>Parcela_Paga</t>
        </is>
      </c>
      <c r="Y484" t="inlineStr">
        <is>
          <t>Bar Brahma - Ypiranga Matriz - Bradesco</t>
        </is>
      </c>
    </row>
    <row r="485">
      <c r="A485" t="n">
        <v>7822</v>
      </c>
      <c r="B485" t="n">
        <v>111748</v>
      </c>
      <c r="C485" t="inlineStr">
        <is>
          <t>Bar Brahma - Centro</t>
        </is>
      </c>
      <c r="D485" t="n">
        <v>114</v>
      </c>
      <c r="F485" t="inlineStr">
        <is>
          <t>PJ 32518871000198</t>
        </is>
      </c>
      <c r="G485" t="inlineStr">
        <is>
          <t>True</t>
        </is>
      </c>
      <c r="H485" t="n">
        <v>2</v>
      </c>
      <c r="I485" t="n">
        <v>1</v>
      </c>
      <c r="J485" t="n">
        <v>3300</v>
      </c>
      <c r="K485" s="27" t="n">
        <v>45717</v>
      </c>
      <c r="L485" s="27" t="n">
        <v>45721</v>
      </c>
      <c r="M485" s="27" t="n">
        <v>45721</v>
      </c>
      <c r="N485" t="n">
        <v>6600</v>
      </c>
      <c r="O485" t="n">
        <v>6600</v>
      </c>
      <c r="P485" s="27" t="n">
        <v>45706</v>
      </c>
      <c r="Q485" t="inlineStr">
        <is>
          <t>Transferência Bancária ou Pix</t>
        </is>
      </c>
      <c r="R485" t="inlineStr">
        <is>
          <t>660000 022025</t>
        </is>
      </c>
      <c r="S485" t="inlineStr">
        <is>
          <t>Mão de Obra - PJ</t>
        </is>
      </c>
      <c r="T485" t="inlineStr">
        <is>
          <t>MDO PJ Fixo</t>
        </is>
      </c>
      <c r="U485" t="inlineStr">
        <is>
          <t>Documentação Aprovada</t>
        </is>
      </c>
      <c r="V485" t="inlineStr">
        <is>
          <t>Aprovado Diretoria</t>
        </is>
      </c>
      <c r="W485" t="inlineStr">
        <is>
          <t>Aprovado Caixa</t>
        </is>
      </c>
      <c r="X485" t="inlineStr">
        <is>
          <t>Parcela_Paga</t>
        </is>
      </c>
      <c r="Y485" t="inlineStr">
        <is>
          <t>Bar Brahma - Tutum Matriz - Kamino</t>
        </is>
      </c>
    </row>
    <row r="486">
      <c r="A486" t="n">
        <v>7820</v>
      </c>
      <c r="B486" t="n">
        <v>111746</v>
      </c>
      <c r="C486" t="inlineStr">
        <is>
          <t>Bar Brahma - Centro</t>
        </is>
      </c>
      <c r="D486" t="n">
        <v>114</v>
      </c>
      <c r="F486" t="inlineStr">
        <is>
          <t>PJ 50950043000106</t>
        </is>
      </c>
      <c r="G486" t="inlineStr">
        <is>
          <t>True</t>
        </is>
      </c>
      <c r="H486" t="n">
        <v>2</v>
      </c>
      <c r="I486" t="n">
        <v>1</v>
      </c>
      <c r="J486" t="n">
        <v>2000</v>
      </c>
      <c r="K486" s="27" t="n">
        <v>45717</v>
      </c>
      <c r="L486" s="27" t="n">
        <v>45721</v>
      </c>
      <c r="M486" s="27" t="n">
        <v>45721</v>
      </c>
      <c r="N486" t="n">
        <v>4000</v>
      </c>
      <c r="O486" t="n">
        <v>4000</v>
      </c>
      <c r="P486" s="27" t="n">
        <v>45706</v>
      </c>
      <c r="Q486" t="inlineStr">
        <is>
          <t>Transferência Bancária ou Pix</t>
        </is>
      </c>
      <c r="R486" t="inlineStr">
        <is>
          <t>45</t>
        </is>
      </c>
      <c r="S486" t="inlineStr">
        <is>
          <t>Mão de Obra - PJ</t>
        </is>
      </c>
      <c r="T486" t="inlineStr">
        <is>
          <t>MDO PJ Fixo</t>
        </is>
      </c>
      <c r="U486" t="inlineStr">
        <is>
          <t>Documentação Aprovada</t>
        </is>
      </c>
      <c r="V486" t="inlineStr">
        <is>
          <t>Aprovado Diretoria</t>
        </is>
      </c>
      <c r="W486" t="inlineStr">
        <is>
          <t>Aprovado Caixa</t>
        </is>
      </c>
      <c r="X486" t="inlineStr">
        <is>
          <t>Parcela_Paga</t>
        </is>
      </c>
      <c r="Y486" t="inlineStr">
        <is>
          <t>Bar Brahma - Tutum Matriz - Kamino</t>
        </is>
      </c>
    </row>
    <row r="487">
      <c r="A487" t="n">
        <v>7818</v>
      </c>
      <c r="B487" t="n">
        <v>111744</v>
      </c>
      <c r="C487" t="inlineStr">
        <is>
          <t>Bar Brahma - Centro</t>
        </is>
      </c>
      <c r="D487" t="n">
        <v>114</v>
      </c>
      <c r="F487" t="inlineStr">
        <is>
          <t>PJ 58745232000159</t>
        </is>
      </c>
      <c r="G487" t="inlineStr">
        <is>
          <t>True</t>
        </is>
      </c>
      <c r="H487" t="n">
        <v>2</v>
      </c>
      <c r="I487" t="n">
        <v>1</v>
      </c>
      <c r="J487" t="n">
        <v>3250</v>
      </c>
      <c r="K487" s="27" t="n">
        <v>45717</v>
      </c>
      <c r="L487" s="27" t="n">
        <v>45721</v>
      </c>
      <c r="M487" s="27" t="n">
        <v>45721</v>
      </c>
      <c r="N487" t="n">
        <v>6500</v>
      </c>
      <c r="O487" t="n">
        <v>6500</v>
      </c>
      <c r="P487" s="27" t="n">
        <v>45706</v>
      </c>
      <c r="Q487" t="inlineStr">
        <is>
          <t>Transferência Bancária ou Pix</t>
        </is>
      </c>
      <c r="R487" t="inlineStr">
        <is>
          <t>2</t>
        </is>
      </c>
      <c r="S487" t="inlineStr">
        <is>
          <t>Mão de Obra - PJ</t>
        </is>
      </c>
      <c r="T487" t="inlineStr">
        <is>
          <t>MDO PJ Fixo</t>
        </is>
      </c>
      <c r="U487" t="inlineStr">
        <is>
          <t>Documentação Aprovada</t>
        </is>
      </c>
      <c r="V487" t="inlineStr">
        <is>
          <t>Aprovado Diretoria</t>
        </is>
      </c>
      <c r="W487" t="inlineStr">
        <is>
          <t>Aprovado Caixa</t>
        </is>
      </c>
      <c r="X487" t="inlineStr">
        <is>
          <t>Parcela_Paga</t>
        </is>
      </c>
      <c r="Y487" t="inlineStr">
        <is>
          <t>Bar Brahma - Tutum Matriz - Kamino</t>
        </is>
      </c>
    </row>
    <row r="488">
      <c r="A488" t="n">
        <v>7816</v>
      </c>
      <c r="B488" t="n">
        <v>111730</v>
      </c>
      <c r="C488" t="inlineStr">
        <is>
          <t>Bar Brahma - Centro</t>
        </is>
      </c>
      <c r="D488" t="n">
        <v>114</v>
      </c>
      <c r="F488" t="inlineStr">
        <is>
          <t>PJ 57461967000198</t>
        </is>
      </c>
      <c r="G488" t="inlineStr">
        <is>
          <t>True</t>
        </is>
      </c>
      <c r="H488" t="n">
        <v>2</v>
      </c>
      <c r="I488" t="n">
        <v>1</v>
      </c>
      <c r="J488" t="n">
        <v>2000</v>
      </c>
      <c r="K488" s="27" t="n">
        <v>45717</v>
      </c>
      <c r="L488" s="27" t="n">
        <v>45721</v>
      </c>
      <c r="M488" s="27" t="n">
        <v>45721</v>
      </c>
      <c r="N488" t="n">
        <v>4000</v>
      </c>
      <c r="O488" t="n">
        <v>4000</v>
      </c>
      <c r="P488" s="27" t="n">
        <v>45706</v>
      </c>
      <c r="Q488" t="inlineStr">
        <is>
          <t>Transferência Bancária ou Pix</t>
        </is>
      </c>
      <c r="R488" t="inlineStr">
        <is>
          <t>13</t>
        </is>
      </c>
      <c r="S488" t="inlineStr">
        <is>
          <t>Mão de Obra - PJ</t>
        </is>
      </c>
      <c r="T488" t="inlineStr">
        <is>
          <t>MDO PJ Fixo</t>
        </is>
      </c>
      <c r="U488" t="inlineStr">
        <is>
          <t>Documentação Aprovada</t>
        </is>
      </c>
      <c r="V488" t="inlineStr">
        <is>
          <t>Aprovado Diretoria</t>
        </is>
      </c>
      <c r="W488" t="inlineStr">
        <is>
          <t>Aprovado Caixa</t>
        </is>
      </c>
      <c r="X488" t="inlineStr">
        <is>
          <t>Parcela_Paga</t>
        </is>
      </c>
      <c r="Y488" t="inlineStr">
        <is>
          <t>Bar Brahma - Tutum Matriz - Kamino</t>
        </is>
      </c>
    </row>
    <row r="489">
      <c r="A489" t="n">
        <v>7789</v>
      </c>
      <c r="B489" t="n">
        <v>110362</v>
      </c>
      <c r="C489" t="inlineStr">
        <is>
          <t>Bar Brahma - Centro</t>
        </is>
      </c>
      <c r="D489" t="n">
        <v>114</v>
      </c>
      <c r="F489" t="inlineStr">
        <is>
          <t xml:space="preserve">EMPORIO MEL </t>
        </is>
      </c>
      <c r="G489" t="inlineStr">
        <is>
          <t>True</t>
        </is>
      </c>
      <c r="H489" t="n">
        <v>2</v>
      </c>
      <c r="I489" t="n">
        <v>1</v>
      </c>
      <c r="J489" t="n">
        <v>3130.71</v>
      </c>
      <c r="K489" s="27" t="n">
        <v>45720</v>
      </c>
      <c r="L489" s="27" t="n">
        <v>45721</v>
      </c>
      <c r="M489" s="27" t="n">
        <v>45721</v>
      </c>
      <c r="N489" t="n">
        <v>6261.42</v>
      </c>
      <c r="O489" t="n">
        <v>6261.42</v>
      </c>
      <c r="P489" s="27" t="n">
        <v>45702</v>
      </c>
      <c r="Q489" t="inlineStr">
        <is>
          <t>Boleto Bancário</t>
        </is>
      </c>
      <c r="R489" t="inlineStr">
        <is>
          <t>439999</t>
        </is>
      </c>
      <c r="S489" t="inlineStr">
        <is>
          <t>Custo Mercadoria Vendida</t>
        </is>
      </c>
      <c r="T489" t="inlineStr">
        <is>
          <t>Insumos - Alimentos</t>
        </is>
      </c>
      <c r="U489" t="inlineStr">
        <is>
          <t>Documentação Aprovada</t>
        </is>
      </c>
      <c r="V489" t="inlineStr">
        <is>
          <t>Aprovado Diretoria</t>
        </is>
      </c>
      <c r="W489" t="inlineStr">
        <is>
          <t>Aprovado Caixa</t>
        </is>
      </c>
      <c r="X489" t="inlineStr">
        <is>
          <t>Parcela_Paga</t>
        </is>
      </c>
      <c r="Y489" t="inlineStr">
        <is>
          <t>Bar Brahma - Ypiranga Matriz - Bradesco</t>
        </is>
      </c>
    </row>
    <row r="490">
      <c r="A490" t="n">
        <v>7814</v>
      </c>
      <c r="B490" t="n">
        <v>111713</v>
      </c>
      <c r="C490" t="inlineStr">
        <is>
          <t>Bar Brahma - Centro</t>
        </is>
      </c>
      <c r="D490" t="n">
        <v>114</v>
      </c>
      <c r="F490" t="inlineStr">
        <is>
          <t>PJ 26265817000185</t>
        </is>
      </c>
      <c r="G490" t="inlineStr">
        <is>
          <t>True</t>
        </is>
      </c>
      <c r="H490" t="n">
        <v>2</v>
      </c>
      <c r="I490" t="n">
        <v>1</v>
      </c>
      <c r="J490" t="n">
        <v>2100</v>
      </c>
      <c r="K490" s="27" t="n">
        <v>45717</v>
      </c>
      <c r="L490" s="27" t="n">
        <v>45721</v>
      </c>
      <c r="M490" s="27" t="n">
        <v>45721</v>
      </c>
      <c r="N490" t="n">
        <v>4200</v>
      </c>
      <c r="O490" t="n">
        <v>4200</v>
      </c>
      <c r="P490" s="27" t="n">
        <v>45706</v>
      </c>
      <c r="Q490" t="inlineStr">
        <is>
          <t>Transferência Bancária ou Pix</t>
        </is>
      </c>
      <c r="R490" t="inlineStr">
        <is>
          <t>95</t>
        </is>
      </c>
      <c r="S490" t="inlineStr">
        <is>
          <t>Mão de Obra - PJ</t>
        </is>
      </c>
      <c r="T490" t="inlineStr">
        <is>
          <t>MDO PJ Fixo</t>
        </is>
      </c>
      <c r="U490" t="inlineStr">
        <is>
          <t>Documentação Aprovada</t>
        </is>
      </c>
      <c r="V490" t="inlineStr">
        <is>
          <t>Aprovado Diretoria</t>
        </is>
      </c>
      <c r="W490" t="inlineStr">
        <is>
          <t>Aprovado Caixa</t>
        </is>
      </c>
      <c r="X490" t="inlineStr">
        <is>
          <t>Parcela_Paga</t>
        </is>
      </c>
      <c r="Y490" t="inlineStr">
        <is>
          <t>Bar Brahma - Tutum Matriz - Kamino</t>
        </is>
      </c>
    </row>
    <row r="491">
      <c r="A491" t="n">
        <v>7803</v>
      </c>
      <c r="B491" t="n">
        <v>111036</v>
      </c>
      <c r="C491" t="inlineStr">
        <is>
          <t>Bar Brahma - Centro</t>
        </is>
      </c>
      <c r="D491" t="n">
        <v>114</v>
      </c>
      <c r="F491" t="inlineStr">
        <is>
          <t>LATICINIOS PIRAMIDE LTDA</t>
        </is>
      </c>
      <c r="G491" t="inlineStr">
        <is>
          <t>True</t>
        </is>
      </c>
      <c r="H491" t="n">
        <v>2</v>
      </c>
      <c r="I491" t="n">
        <v>2</v>
      </c>
      <c r="J491" t="n">
        <v>5428.3</v>
      </c>
      <c r="K491" s="27" t="n">
        <v>45721</v>
      </c>
      <c r="L491" s="27" t="n">
        <v>45721</v>
      </c>
      <c r="M491" s="27" t="n">
        <v>45721</v>
      </c>
      <c r="N491" t="n">
        <v>10856.6</v>
      </c>
      <c r="O491" t="n">
        <v>10856.6</v>
      </c>
      <c r="P491" s="27" t="n">
        <v>45705</v>
      </c>
      <c r="Q491" t="inlineStr">
        <is>
          <t>Boleto Bancário</t>
        </is>
      </c>
      <c r="R491" t="inlineStr">
        <is>
          <t>75401</t>
        </is>
      </c>
      <c r="S491" t="inlineStr">
        <is>
          <t>Custo Mercadoria Vendida</t>
        </is>
      </c>
      <c r="T491" t="inlineStr">
        <is>
          <t>Insumos - Alimentos</t>
        </is>
      </c>
      <c r="U491" t="inlineStr">
        <is>
          <t>Documentação Aprovada</t>
        </is>
      </c>
      <c r="V491" t="inlineStr">
        <is>
          <t>Aprovado Diretoria</t>
        </is>
      </c>
      <c r="W491" t="inlineStr">
        <is>
          <t>Aprovado Caixa</t>
        </is>
      </c>
      <c r="X491" t="inlineStr">
        <is>
          <t>Parcela_Paga</t>
        </is>
      </c>
      <c r="Y491" t="inlineStr">
        <is>
          <t>Bar Brahma - Ypiranga Matriz - Bradesco</t>
        </is>
      </c>
    </row>
    <row r="492">
      <c r="A492" t="n">
        <v>7809</v>
      </c>
      <c r="B492" t="n">
        <v>111161</v>
      </c>
      <c r="C492" t="inlineStr">
        <is>
          <t>Bar Brahma - Centro</t>
        </is>
      </c>
      <c r="D492" t="n">
        <v>114</v>
      </c>
      <c r="F492" t="inlineStr">
        <is>
          <t>MULTIFRANGOS COMERCIO DE ALIMENTOS LTDA</t>
        </is>
      </c>
      <c r="G492" t="inlineStr">
        <is>
          <t>True</t>
        </is>
      </c>
      <c r="H492" t="n">
        <v>2</v>
      </c>
      <c r="I492" t="n">
        <v>2</v>
      </c>
      <c r="J492" t="n">
        <v>3135.65</v>
      </c>
      <c r="K492" s="27" t="n">
        <v>45720</v>
      </c>
      <c r="L492" s="27" t="n">
        <v>45721</v>
      </c>
      <c r="M492" s="27" t="n">
        <v>45721</v>
      </c>
      <c r="N492" t="n">
        <v>6271.3</v>
      </c>
      <c r="O492" t="n">
        <v>6271.3</v>
      </c>
      <c r="P492" s="27" t="n">
        <v>45705</v>
      </c>
      <c r="Q492" t="inlineStr">
        <is>
          <t>Boleto Bancário</t>
        </is>
      </c>
      <c r="R492" t="inlineStr">
        <is>
          <t>874096</t>
        </is>
      </c>
      <c r="S492" t="inlineStr">
        <is>
          <t>Custo Mercadoria Vendida</t>
        </is>
      </c>
      <c r="T492" t="inlineStr">
        <is>
          <t>Insumos - Alimentos</t>
        </is>
      </c>
      <c r="U492" t="inlineStr">
        <is>
          <t>Documentação Aprovada</t>
        </is>
      </c>
      <c r="V492" t="inlineStr">
        <is>
          <t>Aprovado Diretoria</t>
        </is>
      </c>
      <c r="W492" t="inlineStr">
        <is>
          <t>Aprovado Caixa</t>
        </is>
      </c>
      <c r="X492" t="inlineStr">
        <is>
          <t>Parcela_Paga</t>
        </is>
      </c>
      <c r="Y492" t="inlineStr">
        <is>
          <t>Bar Brahma - Ypiranga Matriz - Bradesco</t>
        </is>
      </c>
    </row>
    <row r="493">
      <c r="A493" t="n">
        <v>7812</v>
      </c>
      <c r="B493" t="n">
        <v>111709</v>
      </c>
      <c r="C493" t="inlineStr">
        <is>
          <t>Bar Brahma - Centro</t>
        </is>
      </c>
      <c r="D493" t="n">
        <v>114</v>
      </c>
      <c r="F493" t="inlineStr">
        <is>
          <t>PJ 47754702000124</t>
        </is>
      </c>
      <c r="G493" t="inlineStr">
        <is>
          <t>True</t>
        </is>
      </c>
      <c r="H493" t="n">
        <v>2</v>
      </c>
      <c r="I493" t="n">
        <v>1</v>
      </c>
      <c r="J493" t="n">
        <v>2000</v>
      </c>
      <c r="K493" s="27" t="n">
        <v>45717</v>
      </c>
      <c r="L493" s="27" t="n">
        <v>45721</v>
      </c>
      <c r="M493" s="27" t="n">
        <v>45721</v>
      </c>
      <c r="N493" t="n">
        <v>4000</v>
      </c>
      <c r="O493" t="n">
        <v>4000</v>
      </c>
      <c r="P493" s="27" t="n">
        <v>45706</v>
      </c>
      <c r="Q493" t="inlineStr">
        <is>
          <t>Transferência Bancária ou Pix</t>
        </is>
      </c>
      <c r="R493" t="inlineStr">
        <is>
          <t>7</t>
        </is>
      </c>
      <c r="S493" t="inlineStr">
        <is>
          <t>Mão de Obra - PJ</t>
        </is>
      </c>
      <c r="T493" t="inlineStr">
        <is>
          <t>MDO PJ Fixo</t>
        </is>
      </c>
      <c r="U493" t="inlineStr">
        <is>
          <t>Documentação Aprovada</t>
        </is>
      </c>
      <c r="V493" t="inlineStr">
        <is>
          <t>Aprovado Diretoria</t>
        </is>
      </c>
      <c r="W493" t="inlineStr">
        <is>
          <t>Aprovado Caixa</t>
        </is>
      </c>
      <c r="X493" t="inlineStr">
        <is>
          <t>Parcela_Paga</t>
        </is>
      </c>
      <c r="Y493" t="inlineStr">
        <is>
          <t>Bar Brahma - Tutum Matriz - Kamino</t>
        </is>
      </c>
    </row>
    <row r="494">
      <c r="A494" t="n">
        <v>7810</v>
      </c>
      <c r="B494" t="n">
        <v>111707</v>
      </c>
      <c r="C494" t="inlineStr">
        <is>
          <t>Bar Brahma - Centro</t>
        </is>
      </c>
      <c r="D494" t="n">
        <v>114</v>
      </c>
      <c r="F494" t="inlineStr">
        <is>
          <t>PJ 51339692000138</t>
        </is>
      </c>
      <c r="G494" t="inlineStr">
        <is>
          <t>True</t>
        </is>
      </c>
      <c r="H494" t="n">
        <v>2</v>
      </c>
      <c r="I494" t="n">
        <v>1</v>
      </c>
      <c r="J494" t="n">
        <v>3300</v>
      </c>
      <c r="K494" s="27" t="n">
        <v>45717</v>
      </c>
      <c r="L494" s="27" t="n">
        <v>45721</v>
      </c>
      <c r="M494" s="27" t="n">
        <v>45721</v>
      </c>
      <c r="N494" t="n">
        <v>6600</v>
      </c>
      <c r="O494" t="n">
        <v>6600</v>
      </c>
      <c r="P494" s="27" t="n">
        <v>45706</v>
      </c>
      <c r="Q494" t="inlineStr">
        <is>
          <t>Transferência Bancária ou Pix</t>
        </is>
      </c>
      <c r="R494" t="inlineStr">
        <is>
          <t>40</t>
        </is>
      </c>
      <c r="S494" t="inlineStr">
        <is>
          <t>Mão de Obra - PJ</t>
        </is>
      </c>
      <c r="T494" t="inlineStr">
        <is>
          <t>MDO PJ Fixo</t>
        </is>
      </c>
      <c r="U494" t="inlineStr">
        <is>
          <t>Documentação Aprovada</t>
        </is>
      </c>
      <c r="V494" t="inlineStr">
        <is>
          <t>Aprovado Diretoria</t>
        </is>
      </c>
      <c r="W494" t="inlineStr">
        <is>
          <t>Aprovado Caixa</t>
        </is>
      </c>
      <c r="X494" t="inlineStr">
        <is>
          <t>Parcela_Paga</t>
        </is>
      </c>
      <c r="Y494" t="inlineStr">
        <is>
          <t>Bar Brahma - Tutum Matriz - Kamino</t>
        </is>
      </c>
    </row>
    <row r="495">
      <c r="A495" t="n">
        <v>7832</v>
      </c>
      <c r="B495" t="n">
        <v>111766</v>
      </c>
      <c r="C495" t="inlineStr">
        <is>
          <t>Bar Brahma - Centro</t>
        </is>
      </c>
      <c r="D495" t="n">
        <v>114</v>
      </c>
      <c r="F495" t="inlineStr">
        <is>
          <t>PJ 54954004000138</t>
        </is>
      </c>
      <c r="G495" t="inlineStr">
        <is>
          <t>True</t>
        </is>
      </c>
      <c r="H495" t="n">
        <v>2</v>
      </c>
      <c r="I495" t="n">
        <v>1</v>
      </c>
      <c r="J495" t="n">
        <v>2100</v>
      </c>
      <c r="K495" s="27" t="n">
        <v>45717</v>
      </c>
      <c r="L495" s="27" t="n">
        <v>45721</v>
      </c>
      <c r="M495" s="27" t="n">
        <v>45721</v>
      </c>
      <c r="N495" t="n">
        <v>4200</v>
      </c>
      <c r="O495" t="n">
        <v>4200</v>
      </c>
      <c r="P495" s="27" t="n">
        <v>45706</v>
      </c>
      <c r="Q495" t="inlineStr">
        <is>
          <t>Transferência Bancária ou Pix</t>
        </is>
      </c>
      <c r="R495" t="inlineStr">
        <is>
          <t>24</t>
        </is>
      </c>
      <c r="S495" t="inlineStr">
        <is>
          <t>Mão de Obra - PJ</t>
        </is>
      </c>
      <c r="T495" t="inlineStr">
        <is>
          <t>MDO PJ Fixo</t>
        </is>
      </c>
      <c r="U495" t="inlineStr">
        <is>
          <t>Documentação Aprovada</t>
        </is>
      </c>
      <c r="V495" t="inlineStr">
        <is>
          <t>Aprovado Diretoria</t>
        </is>
      </c>
      <c r="W495" t="inlineStr">
        <is>
          <t>Aprovado Caixa</t>
        </is>
      </c>
      <c r="X495" t="inlineStr">
        <is>
          <t>Parcela_Paga</t>
        </is>
      </c>
      <c r="Y495" t="inlineStr">
        <is>
          <t>Bar Brahma - Tutum Matriz - Kamino</t>
        </is>
      </c>
    </row>
    <row r="496">
      <c r="A496" t="n">
        <v>7782</v>
      </c>
      <c r="B496" t="n">
        <v>110343</v>
      </c>
      <c r="C496" t="inlineStr">
        <is>
          <t>Bar Brahma - Centro</t>
        </is>
      </c>
      <c r="D496" t="n">
        <v>114</v>
      </c>
      <c r="F496" t="inlineStr">
        <is>
          <t>DTK COMERCIO DE ALIMENTOS LTDA</t>
        </is>
      </c>
      <c r="G496" t="inlineStr">
        <is>
          <t>True</t>
        </is>
      </c>
      <c r="H496" t="n">
        <v>2</v>
      </c>
      <c r="I496" t="n">
        <v>2</v>
      </c>
      <c r="J496" t="n">
        <v>3311.27</v>
      </c>
      <c r="K496" s="27" t="n">
        <v>45719</v>
      </c>
      <c r="L496" s="27" t="n">
        <v>45721</v>
      </c>
      <c r="M496" s="27" t="n">
        <v>45721</v>
      </c>
      <c r="N496" t="n">
        <v>6622.53</v>
      </c>
      <c r="O496" t="n">
        <v>6622.53</v>
      </c>
      <c r="P496" s="27" t="n">
        <v>45702</v>
      </c>
      <c r="Q496" t="inlineStr">
        <is>
          <t>Boleto Bancário</t>
        </is>
      </c>
      <c r="R496" t="inlineStr">
        <is>
          <t>23279</t>
        </is>
      </c>
      <c r="S496" t="inlineStr">
        <is>
          <t>Custo Mercadoria Vendida</t>
        </is>
      </c>
      <c r="T496" t="inlineStr">
        <is>
          <t>Insumos - Alimentos</t>
        </is>
      </c>
      <c r="U496" t="inlineStr">
        <is>
          <t>Documentação Aprovada</t>
        </is>
      </c>
      <c r="V496" t="inlineStr">
        <is>
          <t>Aprovado Diretoria</t>
        </is>
      </c>
      <c r="W496" t="inlineStr">
        <is>
          <t>Aprovado Caixa</t>
        </is>
      </c>
      <c r="X496" t="inlineStr">
        <is>
          <t>Parcela_Paga</t>
        </is>
      </c>
      <c r="Y496" t="inlineStr">
        <is>
          <t>Bar Brahma - Ypiranga Matriz - Bradesco</t>
        </is>
      </c>
    </row>
    <row r="497">
      <c r="A497" t="n">
        <v>7969</v>
      </c>
      <c r="B497" t="n">
        <v>112502</v>
      </c>
      <c r="C497" t="inlineStr">
        <is>
          <t>Bar Brahma - Centro</t>
        </is>
      </c>
      <c r="D497" t="n">
        <v>114</v>
      </c>
      <c r="F497" t="inlineStr">
        <is>
          <t>RONALDO MIGUEL MATOS DUARTE 00033104506</t>
        </is>
      </c>
      <c r="G497" t="inlineStr">
        <is>
          <t>True</t>
        </is>
      </c>
      <c r="H497" t="n">
        <v>3</v>
      </c>
      <c r="I497" t="n">
        <v>2</v>
      </c>
      <c r="J497" t="n">
        <v>2497.5</v>
      </c>
      <c r="K497" s="27" t="n">
        <v>45719</v>
      </c>
      <c r="L497" s="27" t="n">
        <v>45721</v>
      </c>
      <c r="M497" s="27" t="n">
        <v>45721</v>
      </c>
      <c r="N497" t="n">
        <v>8325</v>
      </c>
      <c r="O497" t="n">
        <v>8325</v>
      </c>
      <c r="P497" s="27" t="n">
        <v>45708</v>
      </c>
      <c r="Q497" t="inlineStr">
        <is>
          <t>Transferência Bancária ou Pix</t>
        </is>
      </c>
      <c r="R497" t="inlineStr">
        <is>
          <t>2</t>
        </is>
      </c>
      <c r="S497" t="inlineStr">
        <is>
          <t>Investimento - CAPEX</t>
        </is>
      </c>
      <c r="T497" t="inlineStr">
        <is>
          <t xml:space="preserve">Investimento - Construção - Obra </t>
        </is>
      </c>
      <c r="U497" t="inlineStr">
        <is>
          <t>Documentação Aprovada</t>
        </is>
      </c>
      <c r="V497" t="inlineStr">
        <is>
          <t>Aprovado Diretoria</t>
        </is>
      </c>
      <c r="W497" t="inlineStr">
        <is>
          <t>Aprovado Caixa</t>
        </is>
      </c>
      <c r="X497" t="inlineStr">
        <is>
          <t>Parcela_Paga</t>
        </is>
      </c>
      <c r="Y497" t="inlineStr">
        <is>
          <t>Bar Brahma - Ypiranga Matriz - Kamino</t>
        </is>
      </c>
    </row>
    <row r="498">
      <c r="A498" t="n">
        <v>8001</v>
      </c>
      <c r="B498" t="n">
        <v>112554</v>
      </c>
      <c r="C498" t="inlineStr">
        <is>
          <t>Bar Brahma - Centro</t>
        </is>
      </c>
      <c r="D498" t="n">
        <v>114</v>
      </c>
      <c r="F498" t="inlineStr">
        <is>
          <t>LATICINIOS PIRAMIDE LTDA</t>
        </is>
      </c>
      <c r="G498" t="inlineStr">
        <is>
          <t>True</t>
        </is>
      </c>
      <c r="H498" t="n">
        <v>2</v>
      </c>
      <c r="I498" t="n">
        <v>1</v>
      </c>
      <c r="J498" t="n">
        <v>5526.6</v>
      </c>
      <c r="K498" s="27" t="n">
        <v>45721</v>
      </c>
      <c r="L498" s="27" t="n">
        <v>45721</v>
      </c>
      <c r="M498" s="27" t="n">
        <v>45721</v>
      </c>
      <c r="N498" t="n">
        <v>11053.2</v>
      </c>
      <c r="O498" t="n">
        <v>11053.2</v>
      </c>
      <c r="P498" s="27" t="n">
        <v>45709</v>
      </c>
      <c r="Q498" t="inlineStr">
        <is>
          <t>Boleto Bancário</t>
        </is>
      </c>
      <c r="R498" t="inlineStr">
        <is>
          <t>75484</t>
        </is>
      </c>
      <c r="S498" t="inlineStr">
        <is>
          <t>Custo Mercadoria Vendida</t>
        </is>
      </c>
      <c r="T498" t="inlineStr">
        <is>
          <t>Insumos - Alimentos</t>
        </is>
      </c>
      <c r="U498" t="inlineStr">
        <is>
          <t>Documentação Aprovada</t>
        </is>
      </c>
      <c r="V498" t="inlineStr">
        <is>
          <t>Aprovado Diretoria</t>
        </is>
      </c>
      <c r="W498" t="inlineStr">
        <is>
          <t>Aprovado Caixa</t>
        </is>
      </c>
      <c r="X498" t="inlineStr">
        <is>
          <t>Parcela_Paga</t>
        </is>
      </c>
      <c r="Y498" t="inlineStr">
        <is>
          <t>Bar Brahma - Ypiranga Matriz - Bradesco</t>
        </is>
      </c>
    </row>
    <row r="499">
      <c r="A499" t="n">
        <v>7824</v>
      </c>
      <c r="B499" t="n">
        <v>111749</v>
      </c>
      <c r="C499" t="inlineStr">
        <is>
          <t>Bar Brahma - Centro</t>
        </is>
      </c>
      <c r="D499" t="n">
        <v>114</v>
      </c>
      <c r="F499" t="inlineStr">
        <is>
          <t>PJ 55217142000105</t>
        </is>
      </c>
      <c r="G499" t="inlineStr">
        <is>
          <t>True</t>
        </is>
      </c>
      <c r="H499" t="n">
        <v>2</v>
      </c>
      <c r="I499" t="n">
        <v>1</v>
      </c>
      <c r="J499" t="n">
        <v>2100</v>
      </c>
      <c r="K499" s="27" t="n">
        <v>45717</v>
      </c>
      <c r="L499" s="27" t="n">
        <v>45721</v>
      </c>
      <c r="M499" s="27" t="n">
        <v>45721</v>
      </c>
      <c r="N499" t="n">
        <v>4200</v>
      </c>
      <c r="O499" t="n">
        <v>4200</v>
      </c>
      <c r="P499" s="27" t="n">
        <v>45706</v>
      </c>
      <c r="Q499" t="inlineStr">
        <is>
          <t>Transferência Bancária ou Pix</t>
        </is>
      </c>
      <c r="R499" t="inlineStr">
        <is>
          <t>23</t>
        </is>
      </c>
      <c r="S499" t="inlineStr">
        <is>
          <t>Mão de Obra - PJ</t>
        </is>
      </c>
      <c r="T499" t="inlineStr">
        <is>
          <t>MDO PJ Fixo</t>
        </is>
      </c>
      <c r="U499" t="inlineStr">
        <is>
          <t>Documentação Aprovada</t>
        </is>
      </c>
      <c r="V499" t="inlineStr">
        <is>
          <t>Aprovado Diretoria</t>
        </is>
      </c>
      <c r="W499" t="inlineStr">
        <is>
          <t>Aprovado Caixa</t>
        </is>
      </c>
      <c r="X499" t="inlineStr">
        <is>
          <t>Parcela_Paga</t>
        </is>
      </c>
      <c r="Y499" t="inlineStr">
        <is>
          <t>Bar Brahma - Tutum Matriz - Kamino</t>
        </is>
      </c>
    </row>
    <row r="500">
      <c r="A500" t="n">
        <v>8003</v>
      </c>
      <c r="B500" t="n">
        <v>112567</v>
      </c>
      <c r="C500" t="inlineStr">
        <is>
          <t>Bar Brahma - Centro</t>
        </is>
      </c>
      <c r="D500" t="n">
        <v>114</v>
      </c>
      <c r="F500" t="inlineStr">
        <is>
          <t>BB DISTRIBUIDORA DE CARNES LTDA</t>
        </is>
      </c>
      <c r="G500" t="inlineStr">
        <is>
          <t>True</t>
        </is>
      </c>
      <c r="H500" t="n">
        <v>2</v>
      </c>
      <c r="I500" t="n">
        <v>1</v>
      </c>
      <c r="J500" t="n">
        <v>4251.98</v>
      </c>
      <c r="K500" s="27" t="n">
        <v>45721</v>
      </c>
      <c r="L500" s="27" t="n">
        <v>45721</v>
      </c>
      <c r="M500" s="27" t="n">
        <v>45721</v>
      </c>
      <c r="N500" t="n">
        <v>8503.959999999999</v>
      </c>
      <c r="O500" t="n">
        <v>8503.959999999999</v>
      </c>
      <c r="P500" s="27" t="n">
        <v>45709</v>
      </c>
      <c r="Q500" t="inlineStr">
        <is>
          <t>Boleto Bancário</t>
        </is>
      </c>
      <c r="R500" t="inlineStr">
        <is>
          <t>386846</t>
        </is>
      </c>
      <c r="S500" t="inlineStr">
        <is>
          <t>Custo Mercadoria Vendida</t>
        </is>
      </c>
      <c r="T500" t="inlineStr">
        <is>
          <t>Insumos - Alimentos</t>
        </is>
      </c>
      <c r="U500" t="inlineStr">
        <is>
          <t>Documentação Aprovada</t>
        </is>
      </c>
      <c r="V500" t="inlineStr">
        <is>
          <t>Aprovado Diretoria</t>
        </is>
      </c>
      <c r="W500" t="inlineStr">
        <is>
          <t>Aprovado Caixa</t>
        </is>
      </c>
      <c r="X500" t="inlineStr">
        <is>
          <t>Parcela_Paga</t>
        </is>
      </c>
      <c r="Y500" t="inlineStr">
        <is>
          <t>Bar Brahma - Ypiranga Matriz - Bradesco</t>
        </is>
      </c>
    </row>
    <row r="501">
      <c r="A501" t="n">
        <v>7683</v>
      </c>
      <c r="B501" t="n">
        <v>108096</v>
      </c>
      <c r="C501" t="inlineStr">
        <is>
          <t>Bar Brahma - Centro</t>
        </is>
      </c>
      <c r="D501" t="n">
        <v>114</v>
      </c>
      <c r="F501" t="inlineStr">
        <is>
          <t xml:space="preserve">EMPORIO MEL </t>
        </is>
      </c>
      <c r="G501" t="inlineStr">
        <is>
          <t>True</t>
        </is>
      </c>
      <c r="H501" t="n">
        <v>2</v>
      </c>
      <c r="I501" t="n">
        <v>2</v>
      </c>
      <c r="J501" t="n">
        <v>4547.99</v>
      </c>
      <c r="K501" s="27" t="n">
        <v>45720</v>
      </c>
      <c r="L501" s="27" t="n">
        <v>45721</v>
      </c>
      <c r="M501" s="27" t="n">
        <v>45721</v>
      </c>
      <c r="N501" t="n">
        <v>4547.99</v>
      </c>
      <c r="O501" t="n">
        <v>4547.99</v>
      </c>
      <c r="P501" s="27" t="n">
        <v>45694</v>
      </c>
      <c r="Q501" t="inlineStr">
        <is>
          <t>Boleto Bancário</t>
        </is>
      </c>
      <c r="R501" t="inlineStr">
        <is>
          <t>438931</t>
        </is>
      </c>
      <c r="S501" t="inlineStr">
        <is>
          <t>Custo Mercadoria Vendida</t>
        </is>
      </c>
      <c r="T501" t="inlineStr">
        <is>
          <t>Insumos - Alimentos</t>
        </is>
      </c>
      <c r="U501" t="inlineStr">
        <is>
          <t>Documentação Aprovada</t>
        </is>
      </c>
      <c r="V501" t="inlineStr">
        <is>
          <t>Aprovado Diretoria</t>
        </is>
      </c>
      <c r="W501" t="inlineStr">
        <is>
          <t>Aprovado Caixa</t>
        </is>
      </c>
      <c r="X501" t="inlineStr">
        <is>
          <t>Parcela_Paga</t>
        </is>
      </c>
      <c r="Y501" t="inlineStr">
        <is>
          <t>Bar Brahma - Ypiranga Matriz - Bradesco</t>
        </is>
      </c>
    </row>
    <row r="502">
      <c r="A502" t="n">
        <v>7828</v>
      </c>
      <c r="B502" t="n">
        <v>111752</v>
      </c>
      <c r="C502" t="inlineStr">
        <is>
          <t>Bar Brahma - Centro</t>
        </is>
      </c>
      <c r="D502" t="n">
        <v>114</v>
      </c>
      <c r="F502" t="inlineStr">
        <is>
          <t>PJ 47312234000138</t>
        </is>
      </c>
      <c r="G502" t="inlineStr">
        <is>
          <t>True</t>
        </is>
      </c>
      <c r="H502" t="n">
        <v>2</v>
      </c>
      <c r="I502" t="n">
        <v>1</v>
      </c>
      <c r="J502" t="n">
        <v>2250</v>
      </c>
      <c r="K502" s="27" t="n">
        <v>45717</v>
      </c>
      <c r="L502" s="27" t="n">
        <v>45721</v>
      </c>
      <c r="M502" s="27" t="n">
        <v>45721</v>
      </c>
      <c r="N502" t="n">
        <v>4500</v>
      </c>
      <c r="O502" t="n">
        <v>4500</v>
      </c>
      <c r="P502" s="27" t="n">
        <v>45706</v>
      </c>
      <c r="Q502" t="inlineStr">
        <is>
          <t>Transferência Bancária ou Pix</t>
        </is>
      </c>
      <c r="R502" t="inlineStr">
        <is>
          <t>47</t>
        </is>
      </c>
      <c r="S502" t="inlineStr">
        <is>
          <t>Mão de Obra - PJ</t>
        </is>
      </c>
      <c r="T502" t="inlineStr">
        <is>
          <t>MDO PJ Fixo</t>
        </is>
      </c>
      <c r="U502" t="inlineStr">
        <is>
          <t>Documentação Aprovada</t>
        </is>
      </c>
      <c r="V502" t="inlineStr">
        <is>
          <t>Aprovado Diretoria</t>
        </is>
      </c>
      <c r="W502" t="inlineStr">
        <is>
          <t>Aprovado Caixa</t>
        </is>
      </c>
      <c r="X502" t="inlineStr">
        <is>
          <t>Parcela_Paga</t>
        </is>
      </c>
      <c r="Y502" t="inlineStr">
        <is>
          <t>Bar Brahma - Tutum Matriz - Kamino</t>
        </is>
      </c>
    </row>
    <row r="503">
      <c r="A503" t="n">
        <v>7716</v>
      </c>
      <c r="B503" t="n">
        <v>109748</v>
      </c>
      <c r="C503" t="inlineStr">
        <is>
          <t>Bar Brahma - Centro</t>
        </is>
      </c>
      <c r="D503" t="n">
        <v>114</v>
      </c>
      <c r="F503" t="inlineStr">
        <is>
          <t>THIAGO NASCIMENTO SILVA CRUZ</t>
        </is>
      </c>
      <c r="G503" t="inlineStr">
        <is>
          <t>True</t>
        </is>
      </c>
      <c r="H503" t="n">
        <v>2</v>
      </c>
      <c r="I503" t="n">
        <v>2</v>
      </c>
      <c r="J503" t="n">
        <v>3500</v>
      </c>
      <c r="K503" s="27" t="n">
        <v>45720</v>
      </c>
      <c r="L503" s="27" t="n">
        <v>45721</v>
      </c>
      <c r="M503" s="27" t="n">
        <v>45721</v>
      </c>
      <c r="N503" t="n">
        <v>7000</v>
      </c>
      <c r="O503" t="n">
        <v>7000</v>
      </c>
      <c r="P503" s="27" t="n">
        <v>45699</v>
      </c>
      <c r="Q503" t="inlineStr">
        <is>
          <t>Transferência Bancária ou Pix</t>
        </is>
      </c>
      <c r="R503" t="inlineStr">
        <is>
          <t>3</t>
        </is>
      </c>
      <c r="S503" t="inlineStr">
        <is>
          <t>Investimento - CAPEX</t>
        </is>
      </c>
      <c r="T503" t="inlineStr">
        <is>
          <t xml:space="preserve">Investimento - Construção - Obra </t>
        </is>
      </c>
      <c r="U503" t="inlineStr">
        <is>
          <t>Documentação Aprovada</t>
        </is>
      </c>
      <c r="V503" t="inlineStr">
        <is>
          <t>Aprovado Diretoria</t>
        </is>
      </c>
      <c r="W503" t="inlineStr">
        <is>
          <t>Aprovado Caixa</t>
        </is>
      </c>
      <c r="X503" t="inlineStr">
        <is>
          <t>Parcela_Paga</t>
        </is>
      </c>
      <c r="Y503" t="inlineStr">
        <is>
          <t>Bar Brahma - Ypiranga Matriz - Kamino</t>
        </is>
      </c>
    </row>
    <row r="504">
      <c r="A504" t="n">
        <v>7830</v>
      </c>
      <c r="B504" t="n">
        <v>111764</v>
      </c>
      <c r="C504" t="inlineStr">
        <is>
          <t>Bar Brahma - Centro</t>
        </is>
      </c>
      <c r="D504" t="n">
        <v>114</v>
      </c>
      <c r="F504" t="inlineStr">
        <is>
          <t>PJ 47329355000192</t>
        </is>
      </c>
      <c r="G504" t="inlineStr">
        <is>
          <t>True</t>
        </is>
      </c>
      <c r="H504" t="n">
        <v>2</v>
      </c>
      <c r="I504" t="n">
        <v>1</v>
      </c>
      <c r="J504" t="n">
        <v>2100</v>
      </c>
      <c r="K504" s="27" t="n">
        <v>45717</v>
      </c>
      <c r="L504" s="27" t="n">
        <v>45721</v>
      </c>
      <c r="M504" s="27" t="n">
        <v>45721</v>
      </c>
      <c r="N504" t="n">
        <v>4200</v>
      </c>
      <c r="O504" t="n">
        <v>4200</v>
      </c>
      <c r="P504" s="27" t="n">
        <v>45706</v>
      </c>
      <c r="Q504" t="inlineStr">
        <is>
          <t>Transferência Bancária ou Pix</t>
        </is>
      </c>
      <c r="R504" t="inlineStr">
        <is>
          <t>47</t>
        </is>
      </c>
      <c r="S504" t="inlineStr">
        <is>
          <t>Mão de Obra - PJ</t>
        </is>
      </c>
      <c r="T504" t="inlineStr">
        <is>
          <t>MDO PJ Fixo</t>
        </is>
      </c>
      <c r="U504" t="inlineStr">
        <is>
          <t>Documentação Aprovada</t>
        </is>
      </c>
      <c r="V504" t="inlineStr">
        <is>
          <t>Aprovado Diretoria</t>
        </is>
      </c>
      <c r="W504" t="inlineStr">
        <is>
          <t>Aprovado Caixa</t>
        </is>
      </c>
      <c r="X504" t="inlineStr">
        <is>
          <t>Parcela_Paga</t>
        </is>
      </c>
      <c r="Y504" t="inlineStr">
        <is>
          <t>Bar Brahma - Tutum Matriz - Kamino</t>
        </is>
      </c>
    </row>
    <row r="505">
      <c r="A505" t="n">
        <v>7396</v>
      </c>
      <c r="B505" t="n">
        <v>104790</v>
      </c>
      <c r="C505" t="inlineStr">
        <is>
          <t>Bar Brahma - Centro</t>
        </is>
      </c>
      <c r="D505" t="n">
        <v>114</v>
      </c>
      <c r="F505" t="inlineStr">
        <is>
          <t>REMANOX INDUSTRIA E COMERCIO LTDA</t>
        </is>
      </c>
      <c r="G505" t="inlineStr">
        <is>
          <t>True</t>
        </is>
      </c>
      <c r="H505" t="n">
        <v>3</v>
      </c>
      <c r="I505" t="n">
        <v>3</v>
      </c>
      <c r="J505" t="n">
        <v>3337.25</v>
      </c>
      <c r="K505" s="27" t="n">
        <v>45716</v>
      </c>
      <c r="L505" s="27" t="n">
        <v>45715</v>
      </c>
      <c r="M505" s="27" t="n">
        <v>45715</v>
      </c>
      <c r="N505" t="n">
        <v>9535</v>
      </c>
      <c r="O505" t="n">
        <v>9535</v>
      </c>
      <c r="P505" s="27" t="n">
        <v>45679</v>
      </c>
      <c r="Q505" t="inlineStr">
        <is>
          <t>Transferência Bancária ou Pix</t>
        </is>
      </c>
      <c r="R505" t="inlineStr">
        <is>
          <t>4555</t>
        </is>
      </c>
      <c r="S505" t="inlineStr">
        <is>
          <t>Investimento - CAPEX</t>
        </is>
      </c>
      <c r="T505" t="inlineStr">
        <is>
          <t xml:space="preserve">Investimento - Construção - Obra </t>
        </is>
      </c>
      <c r="U505" t="inlineStr">
        <is>
          <t>Documentação Aprovada</t>
        </is>
      </c>
      <c r="V505" t="inlineStr">
        <is>
          <t>Aprovado Diretoria</t>
        </is>
      </c>
      <c r="W505" t="inlineStr">
        <is>
          <t>Aprovado Caixa</t>
        </is>
      </c>
      <c r="X505" t="inlineStr">
        <is>
          <t>Parcela_Paga</t>
        </is>
      </c>
      <c r="Y505" t="inlineStr">
        <is>
          <t>Bar Brahma - Ypiranga Matriz - Bradesco</t>
        </is>
      </c>
    </row>
    <row r="506">
      <c r="A506" t="n">
        <v>7710</v>
      </c>
      <c r="B506" t="n">
        <v>109630</v>
      </c>
      <c r="C506" t="inlineStr">
        <is>
          <t>Bar Brahma - Centro</t>
        </is>
      </c>
      <c r="D506" t="n">
        <v>114</v>
      </c>
      <c r="F506" t="inlineStr">
        <is>
          <t>MULTIFRANGOS COMERCIO DE ALIMENTOS LTDA</t>
        </is>
      </c>
      <c r="G506" t="inlineStr">
        <is>
          <t>True</t>
        </is>
      </c>
      <c r="H506" t="n">
        <v>2</v>
      </c>
      <c r="I506" t="n">
        <v>2</v>
      </c>
      <c r="J506" t="n">
        <v>3723.92</v>
      </c>
      <c r="K506" s="27" t="n">
        <v>45716</v>
      </c>
      <c r="L506" s="27" t="n">
        <v>45715</v>
      </c>
      <c r="M506" s="27" t="n">
        <v>45715</v>
      </c>
      <c r="N506" t="n">
        <v>7447.84</v>
      </c>
      <c r="O506" t="n">
        <v>7447.84</v>
      </c>
      <c r="P506" s="27" t="n">
        <v>45698</v>
      </c>
      <c r="Q506" t="inlineStr">
        <is>
          <t>Boleto Bancário</t>
        </is>
      </c>
      <c r="R506" t="inlineStr">
        <is>
          <t>873488</t>
        </is>
      </c>
      <c r="S506" t="inlineStr">
        <is>
          <t>Custo Mercadoria Vendida</t>
        </is>
      </c>
      <c r="T506" t="inlineStr">
        <is>
          <t>Insumos - Alimentos</t>
        </is>
      </c>
      <c r="U506" t="inlineStr">
        <is>
          <t>Documentação Aprovada</t>
        </is>
      </c>
      <c r="V506" t="inlineStr">
        <is>
          <t>Aprovado Diretoria</t>
        </is>
      </c>
      <c r="W506" t="inlineStr">
        <is>
          <t>Aprovado Caixa</t>
        </is>
      </c>
      <c r="X506" t="inlineStr">
        <is>
          <t>Parcela_Paga</t>
        </is>
      </c>
      <c r="Y506" t="inlineStr">
        <is>
          <t>Bar Brahma - Ypiranga Matriz - Bradesco</t>
        </is>
      </c>
    </row>
    <row r="507">
      <c r="A507" t="n">
        <v>7715</v>
      </c>
      <c r="B507" t="n">
        <v>109748</v>
      </c>
      <c r="C507" t="inlineStr">
        <is>
          <t>Bar Brahma - Centro</t>
        </is>
      </c>
      <c r="D507" t="n">
        <v>114</v>
      </c>
      <c r="F507" t="inlineStr">
        <is>
          <t>THIAGO NASCIMENTO SILVA CRUZ</t>
        </is>
      </c>
      <c r="G507" t="inlineStr">
        <is>
          <t>True</t>
        </is>
      </c>
      <c r="H507" t="n">
        <v>2</v>
      </c>
      <c r="I507" t="n">
        <v>1</v>
      </c>
      <c r="J507" t="n">
        <v>3500</v>
      </c>
      <c r="K507" s="27" t="n">
        <v>45714</v>
      </c>
      <c r="L507" s="27" t="n">
        <v>45714</v>
      </c>
      <c r="M507" s="27" t="n">
        <v>45715</v>
      </c>
      <c r="N507" t="n">
        <v>7000</v>
      </c>
      <c r="O507" t="n">
        <v>7000</v>
      </c>
      <c r="P507" s="27" t="n">
        <v>45699</v>
      </c>
      <c r="Q507" t="inlineStr">
        <is>
          <t>Transferência Bancária ou Pix</t>
        </is>
      </c>
      <c r="R507" t="inlineStr">
        <is>
          <t>3</t>
        </is>
      </c>
      <c r="S507" t="inlineStr">
        <is>
          <t>Investimento - CAPEX</t>
        </is>
      </c>
      <c r="T507" t="inlineStr">
        <is>
          <t xml:space="preserve">Investimento - Construção - Obra </t>
        </is>
      </c>
      <c r="U507" t="inlineStr">
        <is>
          <t>Documentação Aprovada</t>
        </is>
      </c>
      <c r="V507" t="inlineStr">
        <is>
          <t>Aprovado Diretoria</t>
        </is>
      </c>
      <c r="W507" t="inlineStr">
        <is>
          <t>Aprovado Caixa</t>
        </is>
      </c>
      <c r="X507" t="inlineStr">
        <is>
          <t>Parcela_Paga</t>
        </is>
      </c>
      <c r="Y507" t="inlineStr">
        <is>
          <t>Bar Brahma - Ypiranga Matriz - Kamino</t>
        </is>
      </c>
    </row>
    <row r="508">
      <c r="A508" t="n">
        <v>7681</v>
      </c>
      <c r="B508" t="n">
        <v>108076</v>
      </c>
      <c r="C508" t="inlineStr">
        <is>
          <t>Bar Brahma - Centro</t>
        </is>
      </c>
      <c r="D508" t="n">
        <v>114</v>
      </c>
      <c r="F508" t="inlineStr">
        <is>
          <t>MULTIFRANGOS COMERCIO DE ALIMENTOS LTDA</t>
        </is>
      </c>
      <c r="G508" t="inlineStr">
        <is>
          <t>True</t>
        </is>
      </c>
      <c r="H508" t="n">
        <v>2</v>
      </c>
      <c r="I508" t="n">
        <v>2</v>
      </c>
      <c r="J508" t="n">
        <v>2784.41</v>
      </c>
      <c r="K508" s="27" t="n">
        <v>45714</v>
      </c>
      <c r="L508" s="27" t="n">
        <v>45714</v>
      </c>
      <c r="M508" s="27" t="n">
        <v>45714</v>
      </c>
      <c r="N508" t="n">
        <v>5568.81</v>
      </c>
      <c r="O508" t="n">
        <v>5568.81</v>
      </c>
      <c r="P508" s="27" t="n">
        <v>45694</v>
      </c>
      <c r="Q508" t="inlineStr">
        <is>
          <t>Boleto Bancário</t>
        </is>
      </c>
      <c r="R508" t="inlineStr">
        <is>
          <t>872975</t>
        </is>
      </c>
      <c r="S508" t="inlineStr">
        <is>
          <t>Custo Mercadoria Vendida</t>
        </is>
      </c>
      <c r="T508" t="inlineStr">
        <is>
          <t>Insumos - Alimentos</t>
        </is>
      </c>
      <c r="U508" t="inlineStr">
        <is>
          <t>Documentação Aprovada</t>
        </is>
      </c>
      <c r="V508" t="inlineStr">
        <is>
          <t>Aprovado Diretoria</t>
        </is>
      </c>
      <c r="W508" t="inlineStr">
        <is>
          <t>Aprovado Caixa</t>
        </is>
      </c>
      <c r="X508" t="inlineStr">
        <is>
          <t>Parcela_Paga</t>
        </is>
      </c>
      <c r="Y508" t="inlineStr">
        <is>
          <t>Bar Brahma - Ypiranga Matriz - Bradesco</t>
        </is>
      </c>
    </row>
    <row r="509">
      <c r="A509" t="n">
        <v>7806</v>
      </c>
      <c r="B509" t="n">
        <v>111159</v>
      </c>
      <c r="C509" t="inlineStr">
        <is>
          <t>Bar Brahma - Centro</t>
        </is>
      </c>
      <c r="D509" t="n">
        <v>114</v>
      </c>
      <c r="F509" t="inlineStr">
        <is>
          <t>MULTIFRANGOS COMERCIO DE ALIMENTOS LTDA</t>
        </is>
      </c>
      <c r="G509" t="inlineStr">
        <is>
          <t>True</t>
        </is>
      </c>
      <c r="H509" t="n">
        <v>2</v>
      </c>
      <c r="I509" t="n">
        <v>1</v>
      </c>
      <c r="J509" t="n">
        <v>3002.2</v>
      </c>
      <c r="K509" s="27" t="n">
        <v>45715</v>
      </c>
      <c r="L509" s="27" t="n">
        <v>45714</v>
      </c>
      <c r="M509" s="27" t="n">
        <v>45714</v>
      </c>
      <c r="N509" t="n">
        <v>6004.4</v>
      </c>
      <c r="O509" t="n">
        <v>6004.4</v>
      </c>
      <c r="P509" s="27" t="n">
        <v>45705</v>
      </c>
      <c r="Q509" t="inlineStr">
        <is>
          <t>Boleto Bancário</t>
        </is>
      </c>
      <c r="R509" t="inlineStr">
        <is>
          <t>874698</t>
        </is>
      </c>
      <c r="S509" t="inlineStr">
        <is>
          <t>Custo Mercadoria Vendida</t>
        </is>
      </c>
      <c r="T509" t="inlineStr">
        <is>
          <t>Insumos - Alimentos</t>
        </is>
      </c>
      <c r="U509" t="inlineStr">
        <is>
          <t>Documentação Aprovada</t>
        </is>
      </c>
      <c r="V509" t="inlineStr">
        <is>
          <t>Aprovado Diretoria</t>
        </is>
      </c>
      <c r="W509" t="inlineStr">
        <is>
          <t>Aprovado Caixa</t>
        </is>
      </c>
      <c r="X509" t="inlineStr">
        <is>
          <t>Parcela_Paga</t>
        </is>
      </c>
      <c r="Y509" t="inlineStr">
        <is>
          <t>Bar Brahma - Ypiranga Matriz - Bradesco</t>
        </is>
      </c>
    </row>
    <row r="510">
      <c r="A510" t="n">
        <v>7802</v>
      </c>
      <c r="B510" t="n">
        <v>111036</v>
      </c>
      <c r="C510" t="inlineStr">
        <is>
          <t>Bar Brahma - Centro</t>
        </is>
      </c>
      <c r="D510" t="n">
        <v>114</v>
      </c>
      <c r="F510" t="inlineStr">
        <is>
          <t>LATICINIOS PIRAMIDE LTDA</t>
        </is>
      </c>
      <c r="G510" t="inlineStr">
        <is>
          <t>True</t>
        </is>
      </c>
      <c r="H510" t="n">
        <v>2</v>
      </c>
      <c r="I510" t="n">
        <v>1</v>
      </c>
      <c r="J510" t="n">
        <v>5428.3</v>
      </c>
      <c r="K510" s="27" t="n">
        <v>45714</v>
      </c>
      <c r="L510" s="27" t="n">
        <v>45714</v>
      </c>
      <c r="M510" s="27" t="n">
        <v>45714</v>
      </c>
      <c r="N510" t="n">
        <v>10856.6</v>
      </c>
      <c r="O510" t="n">
        <v>10856.6</v>
      </c>
      <c r="P510" s="27" t="n">
        <v>45705</v>
      </c>
      <c r="Q510" t="inlineStr">
        <is>
          <t>Boleto Bancário</t>
        </is>
      </c>
      <c r="R510" t="inlineStr">
        <is>
          <t>75401</t>
        </is>
      </c>
      <c r="S510" t="inlineStr">
        <is>
          <t>Custo Mercadoria Vendida</t>
        </is>
      </c>
      <c r="T510" t="inlineStr">
        <is>
          <t>Insumos - Alimentos</t>
        </is>
      </c>
      <c r="U510" t="inlineStr">
        <is>
          <t>Documentação Aprovada</t>
        </is>
      </c>
      <c r="V510" t="inlineStr">
        <is>
          <t>Aprovado Diretoria</t>
        </is>
      </c>
      <c r="W510" t="inlineStr">
        <is>
          <t>Aprovado Caixa</t>
        </is>
      </c>
      <c r="X510" t="inlineStr">
        <is>
          <t>Parcela_Paga</t>
        </is>
      </c>
      <c r="Y510" t="inlineStr">
        <is>
          <t>Bar Brahma - Ypiranga Matriz - Bradesco</t>
        </is>
      </c>
    </row>
    <row r="511">
      <c r="A511" t="n">
        <v>7687</v>
      </c>
      <c r="B511" t="n">
        <v>109300</v>
      </c>
      <c r="C511" t="inlineStr">
        <is>
          <t>Bar Brahma - Centro</t>
        </is>
      </c>
      <c r="D511" t="n">
        <v>114</v>
      </c>
      <c r="F511" t="inlineStr">
        <is>
          <t>LATICINIOS PIRAMIDE LTDA</t>
        </is>
      </c>
      <c r="G511" t="inlineStr">
        <is>
          <t>True</t>
        </is>
      </c>
      <c r="H511" t="n">
        <v>2</v>
      </c>
      <c r="I511" t="n">
        <v>2</v>
      </c>
      <c r="J511" t="n">
        <v>2750</v>
      </c>
      <c r="K511" s="27" t="n">
        <v>45715</v>
      </c>
      <c r="L511" s="27" t="n">
        <v>45714</v>
      </c>
      <c r="M511" s="27" t="n">
        <v>45714</v>
      </c>
      <c r="N511" t="n">
        <v>5500</v>
      </c>
      <c r="O511" t="n">
        <v>5500</v>
      </c>
      <c r="P511" s="27" t="n">
        <v>45695</v>
      </c>
      <c r="Q511" t="inlineStr">
        <is>
          <t>Boleto Bancário</t>
        </is>
      </c>
      <c r="R511" t="inlineStr">
        <is>
          <t>75306</t>
        </is>
      </c>
      <c r="S511" t="inlineStr">
        <is>
          <t>Custo Mercadoria Vendida</t>
        </is>
      </c>
      <c r="T511" t="inlineStr">
        <is>
          <t>Insumos - Alimentos</t>
        </is>
      </c>
      <c r="U511" t="inlineStr">
        <is>
          <t>Documentação Aprovada</t>
        </is>
      </c>
      <c r="V511" t="inlineStr">
        <is>
          <t>Aprovado Diretoria</t>
        </is>
      </c>
      <c r="W511" t="inlineStr">
        <is>
          <t>Aprovado Caixa</t>
        </is>
      </c>
      <c r="X511" t="inlineStr">
        <is>
          <t>Parcela_Paga</t>
        </is>
      </c>
      <c r="Y511" t="inlineStr">
        <is>
          <t>Bar Brahma - Ypiranga Matriz - Bradesco</t>
        </is>
      </c>
    </row>
    <row r="512">
      <c r="A512" t="n">
        <v>7679</v>
      </c>
      <c r="B512" t="n">
        <v>108070</v>
      </c>
      <c r="C512" t="inlineStr">
        <is>
          <t>Bar Brahma - Centro</t>
        </is>
      </c>
      <c r="D512" t="n">
        <v>114</v>
      </c>
      <c r="F512" t="inlineStr">
        <is>
          <t>MULTIFRANGOS COMERCIO DE ALIMENTOS LTDA</t>
        </is>
      </c>
      <c r="G512" t="inlineStr">
        <is>
          <t>True</t>
        </is>
      </c>
      <c r="H512" t="n">
        <v>2</v>
      </c>
      <c r="I512" t="n">
        <v>2</v>
      </c>
      <c r="J512" t="n">
        <v>3528.55</v>
      </c>
      <c r="K512" s="27" t="n">
        <v>45714</v>
      </c>
      <c r="L512" s="27" t="n">
        <v>45714</v>
      </c>
      <c r="M512" s="27" t="n">
        <v>45714</v>
      </c>
      <c r="N512" t="n">
        <v>7057.11</v>
      </c>
      <c r="O512" t="n">
        <v>7057.11</v>
      </c>
      <c r="P512" s="27" t="n">
        <v>45694</v>
      </c>
      <c r="Q512" t="inlineStr">
        <is>
          <t>Boleto Bancário</t>
        </is>
      </c>
      <c r="R512" t="inlineStr">
        <is>
          <t>872974</t>
        </is>
      </c>
      <c r="S512" t="inlineStr">
        <is>
          <t>Custo Mercadoria Vendida</t>
        </is>
      </c>
      <c r="T512" t="inlineStr">
        <is>
          <t>Insumos - Alimentos</t>
        </is>
      </c>
      <c r="U512" t="inlineStr">
        <is>
          <t>Documentação Aprovada</t>
        </is>
      </c>
      <c r="V512" t="inlineStr">
        <is>
          <t>Aprovado Diretoria</t>
        </is>
      </c>
      <c r="W512" t="inlineStr">
        <is>
          <t>Aprovado Caixa</t>
        </is>
      </c>
      <c r="X512" t="inlineStr">
        <is>
          <t>Parcela_Paga</t>
        </is>
      </c>
      <c r="Y512" t="inlineStr">
        <is>
          <t>Bar Brahma - Ypiranga Matriz - Bradesco</t>
        </is>
      </c>
    </row>
    <row r="513">
      <c r="A513" t="n">
        <v>7787</v>
      </c>
      <c r="B513" t="n">
        <v>110351</v>
      </c>
      <c r="C513" t="inlineStr">
        <is>
          <t>Bar Brahma - Centro</t>
        </is>
      </c>
      <c r="D513" t="n">
        <v>114</v>
      </c>
      <c r="F513" t="inlineStr">
        <is>
          <t>MULTIFRANGOS COMERCIO DE ALIMENTOS LTDA</t>
        </is>
      </c>
      <c r="G513" t="inlineStr">
        <is>
          <t>True</t>
        </is>
      </c>
      <c r="H513" t="n">
        <v>2</v>
      </c>
      <c r="I513" t="n">
        <v>1</v>
      </c>
      <c r="J513" t="n">
        <v>3796.72</v>
      </c>
      <c r="K513" s="27" t="n">
        <v>45715</v>
      </c>
      <c r="L513" s="27" t="n">
        <v>45714</v>
      </c>
      <c r="M513" s="27" t="n">
        <v>45714</v>
      </c>
      <c r="N513" t="n">
        <v>7593.44</v>
      </c>
      <c r="O513" t="n">
        <v>7593.44</v>
      </c>
      <c r="P513" s="27" t="n">
        <v>45702</v>
      </c>
      <c r="Q513" t="inlineStr">
        <is>
          <t>Boleto Bancário</t>
        </is>
      </c>
      <c r="R513" t="inlineStr">
        <is>
          <t>874697</t>
        </is>
      </c>
      <c r="S513" t="inlineStr">
        <is>
          <t>Custo Mercadoria Vendida</t>
        </is>
      </c>
      <c r="T513" t="inlineStr">
        <is>
          <t>Insumos - Alimentos</t>
        </is>
      </c>
      <c r="U513" t="inlineStr">
        <is>
          <t>Documentação Aprovada</t>
        </is>
      </c>
      <c r="V513" t="inlineStr">
        <is>
          <t>Aprovado Diretoria</t>
        </is>
      </c>
      <c r="W513" t="inlineStr">
        <is>
          <t>Aprovado Caixa</t>
        </is>
      </c>
      <c r="X513" t="inlineStr">
        <is>
          <t>Parcela_Paga</t>
        </is>
      </c>
      <c r="Y513" t="inlineStr">
        <is>
          <t>Bar Brahma - Ypiranga Matriz - Bradesco</t>
        </is>
      </c>
    </row>
    <row r="514">
      <c r="A514" t="n">
        <v>7785</v>
      </c>
      <c r="B514" t="n">
        <v>110350</v>
      </c>
      <c r="C514" t="inlineStr">
        <is>
          <t>Bar Brahma - Centro</t>
        </is>
      </c>
      <c r="D514" t="n">
        <v>114</v>
      </c>
      <c r="F514" t="inlineStr">
        <is>
          <t>MULTIFRANGOS COMERCIO DE ALIMENTOS LTDA</t>
        </is>
      </c>
      <c r="G514" t="inlineStr">
        <is>
          <t>True</t>
        </is>
      </c>
      <c r="H514" t="n">
        <v>2</v>
      </c>
      <c r="I514" t="n">
        <v>1</v>
      </c>
      <c r="J514" t="n">
        <v>2877.08</v>
      </c>
      <c r="K514" s="27" t="n">
        <v>45715</v>
      </c>
      <c r="L514" s="27" t="n">
        <v>45714</v>
      </c>
      <c r="M514" s="27" t="n">
        <v>45714</v>
      </c>
      <c r="N514" t="n">
        <v>5754.17</v>
      </c>
      <c r="O514" t="n">
        <v>5754.17</v>
      </c>
      <c r="P514" s="27" t="n">
        <v>45702</v>
      </c>
      <c r="Q514" t="inlineStr">
        <is>
          <t>Boleto Bancário</t>
        </is>
      </c>
      <c r="R514" t="inlineStr">
        <is>
          <t>874700</t>
        </is>
      </c>
      <c r="S514" t="inlineStr">
        <is>
          <t>Custo Mercadoria Vendida</t>
        </is>
      </c>
      <c r="T514" t="inlineStr">
        <is>
          <t>Insumos - Alimentos</t>
        </is>
      </c>
      <c r="U514" t="inlineStr">
        <is>
          <t>Documentação Aprovada</t>
        </is>
      </c>
      <c r="V514" t="inlineStr">
        <is>
          <t>Aprovado Diretoria</t>
        </is>
      </c>
      <c r="W514" t="inlineStr">
        <is>
          <t>Aprovado Caixa</t>
        </is>
      </c>
      <c r="X514" t="inlineStr">
        <is>
          <t>Parcela_Paga</t>
        </is>
      </c>
      <c r="Y514" t="inlineStr">
        <is>
          <t>Bar Brahma - Ypiranga Matriz - Bradesco</t>
        </is>
      </c>
    </row>
    <row r="515">
      <c r="A515" t="n">
        <v>6620</v>
      </c>
      <c r="B515" t="n">
        <v>93628</v>
      </c>
      <c r="C515" t="inlineStr">
        <is>
          <t>Bar Brahma - Centro</t>
        </is>
      </c>
      <c r="D515" t="n">
        <v>114</v>
      </c>
      <c r="F515" t="inlineStr">
        <is>
          <t>CALEBE EQUIPAMENTOS INDUSTRIAIS EIRELI</t>
        </is>
      </c>
      <c r="G515" t="inlineStr">
        <is>
          <t>True</t>
        </is>
      </c>
      <c r="H515" t="n">
        <v>3</v>
      </c>
      <c r="I515" t="n">
        <v>3</v>
      </c>
      <c r="J515" t="n">
        <v>933.34</v>
      </c>
      <c r="K515" s="27" t="n">
        <v>45714</v>
      </c>
      <c r="L515" s="27" t="n">
        <v>45714</v>
      </c>
      <c r="M515" s="27" t="n">
        <v>45714</v>
      </c>
      <c r="N515" t="n">
        <v>2800</v>
      </c>
      <c r="O515" t="n">
        <v>2800</v>
      </c>
      <c r="P515" s="27" t="n">
        <v>45632</v>
      </c>
      <c r="Q515" t="inlineStr">
        <is>
          <t>Boleto Bancário</t>
        </is>
      </c>
      <c r="R515" t="inlineStr">
        <is>
          <t>8889</t>
        </is>
      </c>
      <c r="S515" t="inlineStr">
        <is>
          <t>UTILIDADES</t>
        </is>
      </c>
      <c r="T515" t="inlineStr">
        <is>
          <t>UTENSILIOS</t>
        </is>
      </c>
      <c r="U515" t="inlineStr">
        <is>
          <t>Documentação Aprovada</t>
        </is>
      </c>
      <c r="V515" t="inlineStr">
        <is>
          <t>Aprovado Diretoria</t>
        </is>
      </c>
      <c r="W515" t="inlineStr">
        <is>
          <t>Aprovado Caixa</t>
        </is>
      </c>
      <c r="X515" t="inlineStr">
        <is>
          <t>Parcela_Paga</t>
        </is>
      </c>
      <c r="Y515" t="inlineStr">
        <is>
          <t>Bar Brahma - Ypiranga Matriz - Bradesco</t>
        </is>
      </c>
    </row>
    <row r="516">
      <c r="A516" t="n">
        <v>7808</v>
      </c>
      <c r="B516" t="n">
        <v>111161</v>
      </c>
      <c r="C516" t="inlineStr">
        <is>
          <t>Bar Brahma - Centro</t>
        </is>
      </c>
      <c r="D516" t="n">
        <v>114</v>
      </c>
      <c r="F516" t="inlineStr">
        <is>
          <t>MULTIFRANGOS COMERCIO DE ALIMENTOS LTDA</t>
        </is>
      </c>
      <c r="G516" t="inlineStr">
        <is>
          <t>True</t>
        </is>
      </c>
      <c r="H516" t="n">
        <v>2</v>
      </c>
      <c r="I516" t="n">
        <v>1</v>
      </c>
      <c r="J516" t="n">
        <v>3135.65</v>
      </c>
      <c r="K516" s="27" t="n">
        <v>45713</v>
      </c>
      <c r="L516" s="27" t="n">
        <v>45713</v>
      </c>
      <c r="M516" s="27" t="n">
        <v>45713</v>
      </c>
      <c r="N516" t="n">
        <v>6271.3</v>
      </c>
      <c r="O516" t="n">
        <v>6271.3</v>
      </c>
      <c r="P516" s="27" t="n">
        <v>45705</v>
      </c>
      <c r="Q516" t="inlineStr">
        <is>
          <t>Boleto Bancário</t>
        </is>
      </c>
      <c r="R516" t="inlineStr">
        <is>
          <t>874096</t>
        </is>
      </c>
      <c r="S516" t="inlineStr">
        <is>
          <t>Custo Mercadoria Vendida</t>
        </is>
      </c>
      <c r="T516" t="inlineStr">
        <is>
          <t>Insumos - Alimentos</t>
        </is>
      </c>
      <c r="U516" t="inlineStr">
        <is>
          <t>Documentação Aprovada</t>
        </is>
      </c>
      <c r="V516" t="inlineStr">
        <is>
          <t>Aprovado Diretoria</t>
        </is>
      </c>
      <c r="W516" t="inlineStr">
        <is>
          <t>Aprovado Caixa</t>
        </is>
      </c>
      <c r="X516" t="inlineStr">
        <is>
          <t>Parcela_Paga</t>
        </is>
      </c>
      <c r="Y516" t="inlineStr">
        <is>
          <t>Bar Brahma - Ypiranga Matriz - Bradesco</t>
        </is>
      </c>
    </row>
    <row r="517">
      <c r="A517" t="n">
        <v>7409</v>
      </c>
      <c r="B517" t="n">
        <v>105095</v>
      </c>
      <c r="C517" t="inlineStr">
        <is>
          <t>Bar Brahma - Centro</t>
        </is>
      </c>
      <c r="D517" t="n">
        <v>114</v>
      </c>
      <c r="F517" t="inlineStr">
        <is>
          <t xml:space="preserve">EMPORIO MEL </t>
        </is>
      </c>
      <c r="G517" t="inlineStr">
        <is>
          <t>True</t>
        </is>
      </c>
      <c r="H517" t="n">
        <v>3</v>
      </c>
      <c r="I517" t="n">
        <v>3</v>
      </c>
      <c r="J517" t="n">
        <v>3704.96</v>
      </c>
      <c r="K517" s="27" t="n">
        <v>45713</v>
      </c>
      <c r="L517" s="27" t="n">
        <v>45713</v>
      </c>
      <c r="M517" s="27" t="n">
        <v>45713</v>
      </c>
      <c r="N517" t="n">
        <v>11114.87</v>
      </c>
      <c r="O517" t="n">
        <v>11114.87</v>
      </c>
      <c r="P517" s="27" t="n">
        <v>45680</v>
      </c>
      <c r="Q517" t="inlineStr">
        <is>
          <t>Boleto Bancário</t>
        </is>
      </c>
      <c r="R517" t="inlineStr">
        <is>
          <t>437473</t>
        </is>
      </c>
      <c r="S517" t="inlineStr">
        <is>
          <t>Custo Mercadoria Vendida</t>
        </is>
      </c>
      <c r="T517" t="inlineStr">
        <is>
          <t>Insumos - Alimentos</t>
        </is>
      </c>
      <c r="U517" t="inlineStr">
        <is>
          <t>Documentação Aprovada</t>
        </is>
      </c>
      <c r="V517" t="inlineStr">
        <is>
          <t>Aprovado Diretoria</t>
        </is>
      </c>
      <c r="W517" t="inlineStr">
        <is>
          <t>Aprovado Caixa</t>
        </is>
      </c>
      <c r="X517" t="inlineStr">
        <is>
          <t>Parcela_Paga</t>
        </is>
      </c>
      <c r="Y517" t="inlineStr">
        <is>
          <t>Bar Brahma - Ypiranga Matriz - Bradesco</t>
        </is>
      </c>
    </row>
    <row r="518">
      <c r="A518" t="n">
        <v>7682</v>
      </c>
      <c r="B518" t="n">
        <v>108096</v>
      </c>
      <c r="C518" t="inlineStr">
        <is>
          <t>Bar Brahma - Centro</t>
        </is>
      </c>
      <c r="D518" t="n">
        <v>114</v>
      </c>
      <c r="F518" t="inlineStr">
        <is>
          <t xml:space="preserve">EMPORIO MEL </t>
        </is>
      </c>
      <c r="G518" t="inlineStr">
        <is>
          <t>True</t>
        </is>
      </c>
      <c r="H518" t="n">
        <v>2</v>
      </c>
      <c r="I518" t="n">
        <v>1</v>
      </c>
      <c r="J518" t="n">
        <v>4547.99</v>
      </c>
      <c r="K518" s="27" t="n">
        <v>45713</v>
      </c>
      <c r="L518" s="27" t="n">
        <v>45713</v>
      </c>
      <c r="M518" s="27" t="n">
        <v>45713</v>
      </c>
      <c r="N518" t="n">
        <v>4547.99</v>
      </c>
      <c r="O518" t="n">
        <v>4547.99</v>
      </c>
      <c r="P518" s="27" t="n">
        <v>45694</v>
      </c>
      <c r="Q518" t="inlineStr">
        <is>
          <t>Boleto Bancário</t>
        </is>
      </c>
      <c r="R518" t="inlineStr">
        <is>
          <t>438931</t>
        </is>
      </c>
      <c r="S518" t="inlineStr">
        <is>
          <t>Custo Mercadoria Vendida</t>
        </is>
      </c>
      <c r="T518" t="inlineStr">
        <is>
          <t>Insumos - Alimentos</t>
        </is>
      </c>
      <c r="U518" t="inlineStr">
        <is>
          <t>Documentação Aprovada</t>
        </is>
      </c>
      <c r="V518" t="inlineStr">
        <is>
          <t>Aprovado Diretoria</t>
        </is>
      </c>
      <c r="W518" t="inlineStr">
        <is>
          <t>Aprovado Caixa</t>
        </is>
      </c>
      <c r="X518" t="inlineStr">
        <is>
          <t>Parcela_Paga</t>
        </is>
      </c>
      <c r="Y518" t="inlineStr">
        <is>
          <t>Bar Brahma - Ypiranga Matriz - Bradesco</t>
        </is>
      </c>
    </row>
    <row r="519">
      <c r="A519" t="n">
        <v>7783</v>
      </c>
      <c r="B519" t="n">
        <v>110344</v>
      </c>
      <c r="C519" t="inlineStr">
        <is>
          <t>Bar Brahma - Centro</t>
        </is>
      </c>
      <c r="D519" t="n">
        <v>114</v>
      </c>
      <c r="F519" t="inlineStr">
        <is>
          <t>KING COMERCIO E IMPORTACAO DE BEBIDAS LT</t>
        </is>
      </c>
      <c r="G519" t="inlineStr">
        <is>
          <t>True</t>
        </is>
      </c>
      <c r="H519" t="n">
        <v>2</v>
      </c>
      <c r="I519" t="n">
        <v>1</v>
      </c>
      <c r="J519" t="n">
        <v>3004.83</v>
      </c>
      <c r="K519" s="27" t="n">
        <v>45713</v>
      </c>
      <c r="L519" s="27" t="n">
        <v>45713</v>
      </c>
      <c r="M519" s="27" t="n">
        <v>45713</v>
      </c>
      <c r="N519" t="n">
        <v>6009.67</v>
      </c>
      <c r="O519" t="n">
        <v>6009.67</v>
      </c>
      <c r="P519" s="27" t="n">
        <v>45702</v>
      </c>
      <c r="Q519" t="inlineStr">
        <is>
          <t>Boleto Bancário</t>
        </is>
      </c>
      <c r="R519" t="inlineStr">
        <is>
          <t>115112</t>
        </is>
      </c>
      <c r="S519" t="inlineStr">
        <is>
          <t>Custo Mercadoria Vendida</t>
        </is>
      </c>
      <c r="T519" t="inlineStr">
        <is>
          <t>Insumos - Bebidas</t>
        </is>
      </c>
      <c r="U519" t="inlineStr">
        <is>
          <t>Documentação Aprovada</t>
        </is>
      </c>
      <c r="V519" t="inlineStr">
        <is>
          <t>Aprovado Diretoria</t>
        </is>
      </c>
      <c r="W519" t="inlineStr">
        <is>
          <t>Aprovado Caixa</t>
        </is>
      </c>
      <c r="X519" t="inlineStr">
        <is>
          <t>Parcela_Paga</t>
        </is>
      </c>
      <c r="Y519" t="inlineStr">
        <is>
          <t>Bar Brahma - Ypiranga Matriz - Bradesco</t>
        </is>
      </c>
    </row>
    <row r="520">
      <c r="A520" t="n">
        <v>7590</v>
      </c>
      <c r="B520" t="n">
        <v>106523</v>
      </c>
      <c r="C520" t="inlineStr">
        <is>
          <t>Bar Brahma - Centro</t>
        </is>
      </c>
      <c r="D520" t="n">
        <v>114</v>
      </c>
      <c r="F520" t="inlineStr">
        <is>
          <t xml:space="preserve">EMPORIO MEL </t>
        </is>
      </c>
      <c r="G520" t="inlineStr">
        <is>
          <t>True</t>
        </is>
      </c>
      <c r="H520" t="n">
        <v>2</v>
      </c>
      <c r="I520" t="n">
        <v>2</v>
      </c>
      <c r="J520" t="n">
        <v>3524.44</v>
      </c>
      <c r="K520" s="27" t="n">
        <v>45713</v>
      </c>
      <c r="L520" s="27" t="n">
        <v>45713</v>
      </c>
      <c r="M520" s="27" t="n">
        <v>45713</v>
      </c>
      <c r="N520" t="n">
        <v>7048.87</v>
      </c>
      <c r="O520" t="n">
        <v>7048.87</v>
      </c>
      <c r="P520" s="27" t="n">
        <v>45687</v>
      </c>
      <c r="Q520" t="inlineStr">
        <is>
          <t>Boleto Bancário</t>
        </is>
      </c>
      <c r="R520" t="inlineStr">
        <is>
          <t>438150</t>
        </is>
      </c>
      <c r="S520" t="inlineStr">
        <is>
          <t>Custo Mercadoria Vendida</t>
        </is>
      </c>
      <c r="T520" t="inlineStr">
        <is>
          <t>Insumos - Alimentos</t>
        </is>
      </c>
      <c r="U520" t="inlineStr">
        <is>
          <t>Documentação Aprovada</t>
        </is>
      </c>
      <c r="V520" t="inlineStr">
        <is>
          <t>Aprovado Diretoria</t>
        </is>
      </c>
      <c r="W520" t="inlineStr">
        <is>
          <t>Aprovado Caixa</t>
        </is>
      </c>
      <c r="X520" t="inlineStr">
        <is>
          <t>Parcela_Paga</t>
        </is>
      </c>
      <c r="Y520" t="inlineStr">
        <is>
          <t>Bar Brahma - Ypiranga Matriz - Bradesco</t>
        </is>
      </c>
    </row>
    <row r="521">
      <c r="A521" t="n">
        <v>7712</v>
      </c>
      <c r="B521" t="n">
        <v>109738</v>
      </c>
      <c r="C521" t="inlineStr">
        <is>
          <t>Bar Brahma - Centro</t>
        </is>
      </c>
      <c r="D521" t="n">
        <v>114</v>
      </c>
      <c r="F521" t="inlineStr">
        <is>
          <t>DTK COMERCIO DE ALIMENTOS LTDA</t>
        </is>
      </c>
      <c r="G521" t="inlineStr">
        <is>
          <t>True</t>
        </is>
      </c>
      <c r="H521" t="n">
        <v>2</v>
      </c>
      <c r="I521" t="n">
        <v>2</v>
      </c>
      <c r="J521" t="n">
        <v>2702.32</v>
      </c>
      <c r="K521" s="27" t="n">
        <v>45712</v>
      </c>
      <c r="L521" s="27" t="n">
        <v>45712</v>
      </c>
      <c r="M521" s="27" t="n">
        <v>45712</v>
      </c>
      <c r="N521" t="n">
        <v>5527.67</v>
      </c>
      <c r="O521" t="n">
        <v>5527.67</v>
      </c>
      <c r="P521" s="27" t="n">
        <v>45699</v>
      </c>
      <c r="Q521" t="inlineStr">
        <is>
          <t>Boleto Bancário</t>
        </is>
      </c>
      <c r="R521" t="inlineStr">
        <is>
          <t>22691</t>
        </is>
      </c>
      <c r="S521" t="inlineStr">
        <is>
          <t>Custo Mercadoria Vendida</t>
        </is>
      </c>
      <c r="T521" t="inlineStr">
        <is>
          <t>Insumos - Alimentos</t>
        </is>
      </c>
      <c r="U521" t="inlineStr">
        <is>
          <t>Documentação Aprovada</t>
        </is>
      </c>
      <c r="V521" t="inlineStr">
        <is>
          <t>Aprovado Diretoria</t>
        </is>
      </c>
      <c r="W521" t="inlineStr">
        <is>
          <t>Aprovado Caixa</t>
        </is>
      </c>
      <c r="X521" t="inlineStr">
        <is>
          <t>Parcela_Paga</t>
        </is>
      </c>
      <c r="Y521" t="inlineStr">
        <is>
          <t>Bar Brahma - Ypiranga Matriz - Bradesco</t>
        </is>
      </c>
    </row>
    <row r="522">
      <c r="A522" t="n">
        <v>7968</v>
      </c>
      <c r="B522" t="n">
        <v>112502</v>
      </c>
      <c r="C522" t="inlineStr">
        <is>
          <t>Bar Brahma - Centro</t>
        </is>
      </c>
      <c r="D522" t="n">
        <v>114</v>
      </c>
      <c r="F522" t="inlineStr">
        <is>
          <t>RONALDO MIGUEL MATOS DUARTE 00033104506</t>
        </is>
      </c>
      <c r="G522" t="inlineStr">
        <is>
          <t>True</t>
        </is>
      </c>
      <c r="H522" t="n">
        <v>3</v>
      </c>
      <c r="I522" t="n">
        <v>1</v>
      </c>
      <c r="J522" t="n">
        <v>3330</v>
      </c>
      <c r="K522" s="27" t="n">
        <v>45712</v>
      </c>
      <c r="L522" s="27" t="n">
        <v>45712</v>
      </c>
      <c r="M522" s="27" t="n">
        <v>45712</v>
      </c>
      <c r="N522" t="n">
        <v>8325</v>
      </c>
      <c r="O522" t="n">
        <v>8325</v>
      </c>
      <c r="P522" s="27" t="n">
        <v>45708</v>
      </c>
      <c r="Q522" t="inlineStr">
        <is>
          <t>Transferência Bancária ou Pix</t>
        </is>
      </c>
      <c r="R522" t="inlineStr">
        <is>
          <t>2</t>
        </is>
      </c>
      <c r="S522" t="inlineStr">
        <is>
          <t>Investimento - CAPEX</t>
        </is>
      </c>
      <c r="T522" t="inlineStr">
        <is>
          <t xml:space="preserve">Investimento - Construção - Obra </t>
        </is>
      </c>
      <c r="U522" t="inlineStr">
        <is>
          <t>Documentação Aprovada</t>
        </is>
      </c>
      <c r="V522" t="inlineStr">
        <is>
          <t>Aprovado Diretoria</t>
        </is>
      </c>
      <c r="W522" t="inlineStr">
        <is>
          <t>Aprovado Caixa</t>
        </is>
      </c>
      <c r="X522" t="inlineStr">
        <is>
          <t>Parcela_Paga</t>
        </is>
      </c>
      <c r="Y522" t="inlineStr">
        <is>
          <t>Bar Brahma - Ypiranga Matriz - Kamino</t>
        </is>
      </c>
    </row>
    <row r="523">
      <c r="A523" t="n">
        <v>7781</v>
      </c>
      <c r="B523" t="n">
        <v>110343</v>
      </c>
      <c r="C523" t="inlineStr">
        <is>
          <t>Bar Brahma - Centro</t>
        </is>
      </c>
      <c r="D523" t="n">
        <v>114</v>
      </c>
      <c r="F523" t="inlineStr">
        <is>
          <t>DTK COMERCIO DE ALIMENTOS LTDA</t>
        </is>
      </c>
      <c r="G523" t="inlineStr">
        <is>
          <t>True</t>
        </is>
      </c>
      <c r="H523" t="n">
        <v>2</v>
      </c>
      <c r="I523" t="n">
        <v>1</v>
      </c>
      <c r="J523" t="n">
        <v>3311.26</v>
      </c>
      <c r="K523" s="27" t="n">
        <v>45712</v>
      </c>
      <c r="L523" s="27" t="n">
        <v>45712</v>
      </c>
      <c r="M523" s="27" t="n">
        <v>45712</v>
      </c>
      <c r="N523" t="n">
        <v>6622.53</v>
      </c>
      <c r="O523" t="n">
        <v>6622.53</v>
      </c>
      <c r="P523" s="27" t="n">
        <v>45702</v>
      </c>
      <c r="Q523" t="inlineStr">
        <is>
          <t>Boleto Bancário</t>
        </is>
      </c>
      <c r="R523" t="inlineStr">
        <is>
          <t>23279</t>
        </is>
      </c>
      <c r="S523" t="inlineStr">
        <is>
          <t>Custo Mercadoria Vendida</t>
        </is>
      </c>
      <c r="T523" t="inlineStr">
        <is>
          <t>Insumos - Alimentos</t>
        </is>
      </c>
      <c r="U523" t="inlineStr">
        <is>
          <t>Documentação Aprovada</t>
        </is>
      </c>
      <c r="V523" t="inlineStr">
        <is>
          <t>Aprovado Diretoria</t>
        </is>
      </c>
      <c r="W523" t="inlineStr">
        <is>
          <t>Aprovado Caixa</t>
        </is>
      </c>
      <c r="X523" t="inlineStr">
        <is>
          <t>Parcela_Paga</t>
        </is>
      </c>
      <c r="Y523" t="inlineStr">
        <is>
          <t>Bar Brahma - Ypiranga Matriz - Bradesco</t>
        </is>
      </c>
    </row>
    <row r="524">
      <c r="A524" t="n">
        <v>7791</v>
      </c>
      <c r="B524" t="n">
        <v>110446</v>
      </c>
      <c r="C524" t="inlineStr">
        <is>
          <t>Bar Brahma - Centro</t>
        </is>
      </c>
      <c r="D524" t="n">
        <v>114</v>
      </c>
      <c r="F524" t="inlineStr">
        <is>
          <t>EDSON VITOR DA SILVA</t>
        </is>
      </c>
      <c r="G524" t="inlineStr">
        <is>
          <t>True</t>
        </is>
      </c>
      <c r="H524" t="n">
        <v>2</v>
      </c>
      <c r="I524" t="n">
        <v>1</v>
      </c>
      <c r="J524" t="n">
        <v>1281.77</v>
      </c>
      <c r="K524" s="27" t="n">
        <v>45712</v>
      </c>
      <c r="L524" s="27" t="n">
        <v>45712</v>
      </c>
      <c r="M524" s="27" t="n">
        <v>45712</v>
      </c>
      <c r="N524" t="n">
        <v>2563.54</v>
      </c>
      <c r="O524" t="n">
        <v>2563.54</v>
      </c>
      <c r="P524" s="27" t="n">
        <v>45702</v>
      </c>
      <c r="Q524" t="inlineStr">
        <is>
          <t>Transferência Bancária ou Pix</t>
        </is>
      </c>
      <c r="R524" t="inlineStr">
        <is>
          <t>.</t>
        </is>
      </c>
      <c r="S524" t="inlineStr">
        <is>
          <t>Endividamento</t>
        </is>
      </c>
      <c r="T524" t="inlineStr">
        <is>
          <t>Endividamento Geral</t>
        </is>
      </c>
      <c r="U524" t="inlineStr">
        <is>
          <t>Documentação Aprovada</t>
        </is>
      </c>
      <c r="V524" t="inlineStr">
        <is>
          <t>Aprovado Diretoria</t>
        </is>
      </c>
      <c r="W524" t="inlineStr">
        <is>
          <t>Aprovado Caixa</t>
        </is>
      </c>
      <c r="X524" t="inlineStr">
        <is>
          <t>Parcela_Paga</t>
        </is>
      </c>
      <c r="Y524" t="inlineStr">
        <is>
          <t>Tempus - Kamino</t>
        </is>
      </c>
    </row>
    <row r="525">
      <c r="A525" t="n">
        <v>1400</v>
      </c>
      <c r="B525" t="n">
        <v>48555</v>
      </c>
      <c r="C525" t="inlineStr">
        <is>
          <t>Bar Brahma - Centro</t>
        </is>
      </c>
      <c r="D525" t="n">
        <v>114</v>
      </c>
      <c r="F525" t="inlineStr">
        <is>
          <t xml:space="preserve">DIEGO ANTONIO FREITAS ALVES </t>
        </is>
      </c>
      <c r="G525" t="inlineStr">
        <is>
          <t>True</t>
        </is>
      </c>
      <c r="H525" t="n">
        <v>12</v>
      </c>
      <c r="I525" t="n">
        <v>11</v>
      </c>
      <c r="J525" t="n">
        <v>3333.33</v>
      </c>
      <c r="K525" s="27" t="n">
        <v>45712</v>
      </c>
      <c r="L525" s="27" t="n">
        <v>45712</v>
      </c>
      <c r="M525" s="27" t="n">
        <v>45712</v>
      </c>
      <c r="N525" t="n">
        <v>40000</v>
      </c>
      <c r="O525" t="n">
        <v>40000</v>
      </c>
      <c r="P525" s="27" t="n">
        <v>45390</v>
      </c>
      <c r="Q525" t="inlineStr">
        <is>
          <t>Transferência Bancária ou Pix</t>
        </is>
      </c>
      <c r="R525" t="inlineStr">
        <is>
          <t>.</t>
        </is>
      </c>
      <c r="S525" t="inlineStr">
        <is>
          <t>Endividamento</t>
        </is>
      </c>
      <c r="T525" t="inlineStr">
        <is>
          <t>Processo Judicial</t>
        </is>
      </c>
      <c r="U525" t="inlineStr">
        <is>
          <t>Documentação Aprovada</t>
        </is>
      </c>
      <c r="V525" t="inlineStr">
        <is>
          <t>Aprovado Diretoria</t>
        </is>
      </c>
      <c r="W525" t="inlineStr">
        <is>
          <t>Aprovado Caixa</t>
        </is>
      </c>
      <c r="X525" t="inlineStr">
        <is>
          <t>Parcela_Paga</t>
        </is>
      </c>
      <c r="Y525" t="inlineStr">
        <is>
          <t>Tempus - Kamino</t>
        </is>
      </c>
    </row>
    <row r="526">
      <c r="A526" t="n">
        <v>7709</v>
      </c>
      <c r="B526" t="n">
        <v>109630</v>
      </c>
      <c r="C526" t="inlineStr">
        <is>
          <t>Bar Brahma - Centro</t>
        </is>
      </c>
      <c r="D526" t="n">
        <v>114</v>
      </c>
      <c r="F526" t="inlineStr">
        <is>
          <t>MULTIFRANGOS COMERCIO DE ALIMENTOS LTDA</t>
        </is>
      </c>
      <c r="G526" t="inlineStr">
        <is>
          <t>True</t>
        </is>
      </c>
      <c r="H526" t="n">
        <v>2</v>
      </c>
      <c r="I526" t="n">
        <v>1</v>
      </c>
      <c r="J526" t="n">
        <v>3723.92</v>
      </c>
      <c r="K526" s="27" t="n">
        <v>45709</v>
      </c>
      <c r="L526" s="27" t="n">
        <v>45709</v>
      </c>
      <c r="M526" s="27" t="n">
        <v>45709</v>
      </c>
      <c r="N526" t="n">
        <v>7447.84</v>
      </c>
      <c r="O526" t="n">
        <v>7447.84</v>
      </c>
      <c r="P526" s="27" t="n">
        <v>45698</v>
      </c>
      <c r="Q526" t="inlineStr">
        <is>
          <t>Boleto Bancário</t>
        </is>
      </c>
      <c r="R526" t="inlineStr">
        <is>
          <t>873488</t>
        </is>
      </c>
      <c r="S526" t="inlineStr">
        <is>
          <t>Custo Mercadoria Vendida</t>
        </is>
      </c>
      <c r="T526" t="inlineStr">
        <is>
          <t>Insumos - Alimentos</t>
        </is>
      </c>
      <c r="U526" t="inlineStr">
        <is>
          <t>Documentação Aprovada</t>
        </is>
      </c>
      <c r="V526" t="inlineStr">
        <is>
          <t>Aprovado Diretoria</t>
        </is>
      </c>
      <c r="W526" t="inlineStr">
        <is>
          <t>Aprovado Caixa</t>
        </is>
      </c>
      <c r="X526" t="inlineStr">
        <is>
          <t>Parcela_Paga</t>
        </is>
      </c>
      <c r="Y526" t="inlineStr">
        <is>
          <t>Bar Brahma - Ypiranga Matriz - Bradesco</t>
        </is>
      </c>
    </row>
    <row r="527">
      <c r="A527" t="n">
        <v>7686</v>
      </c>
      <c r="B527" t="n">
        <v>109300</v>
      </c>
      <c r="C527" t="inlineStr">
        <is>
          <t>Bar Brahma - Centro</t>
        </is>
      </c>
      <c r="D527" t="n">
        <v>114</v>
      </c>
      <c r="F527" t="inlineStr">
        <is>
          <t>LATICINIOS PIRAMIDE LTDA</t>
        </is>
      </c>
      <c r="G527" t="inlineStr">
        <is>
          <t>True</t>
        </is>
      </c>
      <c r="H527" t="n">
        <v>2</v>
      </c>
      <c r="I527" t="n">
        <v>1</v>
      </c>
      <c r="J527" t="n">
        <v>2750</v>
      </c>
      <c r="K527" s="27" t="n">
        <v>45708</v>
      </c>
      <c r="L527" s="27" t="n">
        <v>45708</v>
      </c>
      <c r="M527" s="27" t="n">
        <v>45708</v>
      </c>
      <c r="N527" t="n">
        <v>5500</v>
      </c>
      <c r="O527" t="n">
        <v>5500</v>
      </c>
      <c r="P527" s="27" t="n">
        <v>45695</v>
      </c>
      <c r="Q527" t="inlineStr">
        <is>
          <t>Boleto Bancário</t>
        </is>
      </c>
      <c r="R527" t="inlineStr">
        <is>
          <t>75306</t>
        </is>
      </c>
      <c r="S527" t="inlineStr">
        <is>
          <t>Custo Mercadoria Vendida</t>
        </is>
      </c>
      <c r="T527" t="inlineStr">
        <is>
          <t>Insumos - Alimentos</t>
        </is>
      </c>
      <c r="U527" t="inlineStr">
        <is>
          <t>Documentação Aprovada</t>
        </is>
      </c>
      <c r="V527" t="inlineStr">
        <is>
          <t>Aprovado Diretoria</t>
        </is>
      </c>
      <c r="W527" t="inlineStr">
        <is>
          <t>Aprovado Caixa</t>
        </is>
      </c>
      <c r="X527" t="inlineStr">
        <is>
          <t>Parcela_Paga</t>
        </is>
      </c>
      <c r="Y527" t="inlineStr">
        <is>
          <t>Bar Brahma - Ypiranga Matriz - Bradesco</t>
        </is>
      </c>
    </row>
    <row r="528">
      <c r="A528" t="n">
        <v>7617</v>
      </c>
      <c r="B528" t="n">
        <v>106762</v>
      </c>
      <c r="C528" t="inlineStr">
        <is>
          <t>Bar Brahma - Centro</t>
        </is>
      </c>
      <c r="D528" t="n">
        <v>114</v>
      </c>
      <c r="F528" t="inlineStr">
        <is>
          <t>LATICINIOS PIRAMIDE LTDA</t>
        </is>
      </c>
      <c r="G528" t="inlineStr">
        <is>
          <t>True</t>
        </is>
      </c>
      <c r="H528" t="n">
        <v>2</v>
      </c>
      <c r="I528" t="n">
        <v>2</v>
      </c>
      <c r="J528" t="n">
        <v>2750</v>
      </c>
      <c r="K528" s="27" t="n">
        <v>45708</v>
      </c>
      <c r="L528" s="27" t="n">
        <v>45708</v>
      </c>
      <c r="M528" s="27" t="n">
        <v>45708</v>
      </c>
      <c r="N528" t="n">
        <v>5500</v>
      </c>
      <c r="O528" t="n">
        <v>5500</v>
      </c>
      <c r="P528" s="27" t="n">
        <v>45688</v>
      </c>
      <c r="Q528" t="inlineStr">
        <is>
          <t>Boleto Bancário</t>
        </is>
      </c>
      <c r="R528" t="inlineStr">
        <is>
          <t>75189</t>
        </is>
      </c>
      <c r="S528" t="inlineStr">
        <is>
          <t>Custo Mercadoria Vendida</t>
        </is>
      </c>
      <c r="T528" t="inlineStr">
        <is>
          <t>Insumos - Alimentos</t>
        </is>
      </c>
      <c r="U528" t="inlineStr">
        <is>
          <t>Documentação Aprovada</t>
        </is>
      </c>
      <c r="V528" t="inlineStr">
        <is>
          <t>Aprovado Diretoria</t>
        </is>
      </c>
      <c r="W528" t="inlineStr">
        <is>
          <t>Aprovado Caixa</t>
        </is>
      </c>
      <c r="X528" t="inlineStr">
        <is>
          <t>Parcela_Paga</t>
        </is>
      </c>
      <c r="Y528" t="inlineStr">
        <is>
          <t>Bar Brahma - Ypiranga Matriz - Bradesco</t>
        </is>
      </c>
    </row>
    <row r="529">
      <c r="A529" t="n">
        <v>7102</v>
      </c>
      <c r="B529" t="n">
        <v>98898</v>
      </c>
      <c r="C529" t="inlineStr">
        <is>
          <t>Bar Brahma - Centro</t>
        </is>
      </c>
      <c r="D529" t="n">
        <v>114</v>
      </c>
      <c r="F529" t="inlineStr">
        <is>
          <t>KING COMERCIO E IMPORTACAO DE BEBIDAS LT</t>
        </is>
      </c>
      <c r="G529" t="inlineStr">
        <is>
          <t>True</t>
        </is>
      </c>
      <c r="H529" t="n">
        <v>4</v>
      </c>
      <c r="I529" t="n">
        <v>4</v>
      </c>
      <c r="J529" t="n">
        <v>5107.26</v>
      </c>
      <c r="K529" s="27" t="n">
        <v>45708</v>
      </c>
      <c r="L529" s="27" t="n">
        <v>45708</v>
      </c>
      <c r="M529" s="27" t="n">
        <v>45708</v>
      </c>
      <c r="N529" t="n">
        <v>20429.04</v>
      </c>
      <c r="O529" t="n">
        <v>20429.04</v>
      </c>
      <c r="P529" s="27" t="n">
        <v>45656</v>
      </c>
      <c r="Q529" t="inlineStr">
        <is>
          <t>Boleto Bancário</t>
        </is>
      </c>
      <c r="R529" t="inlineStr">
        <is>
          <t>114306</t>
        </is>
      </c>
      <c r="S529" t="inlineStr">
        <is>
          <t>Custo Mercadoria Vendida</t>
        </is>
      </c>
      <c r="T529" t="inlineStr">
        <is>
          <t>Insumos - Bebidas</t>
        </is>
      </c>
      <c r="U529" t="inlineStr">
        <is>
          <t>Documentação Aprovada</t>
        </is>
      </c>
      <c r="V529" t="inlineStr">
        <is>
          <t>Aprovado Diretoria</t>
        </is>
      </c>
      <c r="W529" t="inlineStr">
        <is>
          <t>Aprovado Caixa</t>
        </is>
      </c>
      <c r="X529" t="inlineStr">
        <is>
          <t>Parcela_Paga</t>
        </is>
      </c>
      <c r="Y529" t="inlineStr">
        <is>
          <t>Bar Brahma - Ypiranga Matriz - Bradesco</t>
        </is>
      </c>
    </row>
    <row r="530">
      <c r="A530" t="n">
        <v>7589</v>
      </c>
      <c r="B530" t="n">
        <v>106523</v>
      </c>
      <c r="C530" t="inlineStr">
        <is>
          <t>Bar Brahma - Centro</t>
        </is>
      </c>
      <c r="D530" t="n">
        <v>114</v>
      </c>
      <c r="F530" t="inlineStr">
        <is>
          <t xml:space="preserve">EMPORIO MEL </t>
        </is>
      </c>
      <c r="G530" t="inlineStr">
        <is>
          <t>True</t>
        </is>
      </c>
      <c r="H530" t="n">
        <v>2</v>
      </c>
      <c r="I530" t="n">
        <v>1</v>
      </c>
      <c r="J530" t="n">
        <v>3524.43</v>
      </c>
      <c r="K530" s="27" t="n">
        <v>45706</v>
      </c>
      <c r="L530" s="27" t="n">
        <v>45706</v>
      </c>
      <c r="M530" s="27" t="n">
        <v>45706</v>
      </c>
      <c r="N530" t="n">
        <v>7048.87</v>
      </c>
      <c r="O530" t="n">
        <v>7048.87</v>
      </c>
      <c r="P530" s="27" t="n">
        <v>45687</v>
      </c>
      <c r="Q530" t="inlineStr">
        <is>
          <t>Boleto Bancário</t>
        </is>
      </c>
      <c r="R530" t="inlineStr">
        <is>
          <t>438150</t>
        </is>
      </c>
      <c r="S530" t="inlineStr">
        <is>
          <t>Custo Mercadoria Vendida</t>
        </is>
      </c>
      <c r="T530" t="inlineStr">
        <is>
          <t>Insumos - Alimentos</t>
        </is>
      </c>
      <c r="U530" t="inlineStr">
        <is>
          <t>Documentação Aprovada</t>
        </is>
      </c>
      <c r="V530" t="inlineStr">
        <is>
          <t>Aprovado Diretoria</t>
        </is>
      </c>
      <c r="W530" t="inlineStr">
        <is>
          <t>Aprovado Caixa</t>
        </is>
      </c>
      <c r="X530" t="inlineStr">
        <is>
          <t>Parcela_Paga</t>
        </is>
      </c>
      <c r="Y530" t="inlineStr">
        <is>
          <t>Bar Brahma - Ypiranga Matriz - Bradesco</t>
        </is>
      </c>
    </row>
    <row r="531">
      <c r="A531" t="n">
        <v>7680</v>
      </c>
      <c r="B531" t="n">
        <v>108076</v>
      </c>
      <c r="C531" t="inlineStr">
        <is>
          <t>Bar Brahma - Centro</t>
        </is>
      </c>
      <c r="D531" t="n">
        <v>114</v>
      </c>
      <c r="F531" t="inlineStr">
        <is>
          <t>MULTIFRANGOS COMERCIO DE ALIMENTOS LTDA</t>
        </is>
      </c>
      <c r="G531" t="inlineStr">
        <is>
          <t>True</t>
        </is>
      </c>
      <c r="H531" t="n">
        <v>2</v>
      </c>
      <c r="I531" t="n">
        <v>1</v>
      </c>
      <c r="J531" t="n">
        <v>2784.4</v>
      </c>
      <c r="K531" s="27" t="n">
        <v>45707</v>
      </c>
      <c r="L531" s="27" t="n">
        <v>45706</v>
      </c>
      <c r="M531" s="27" t="n">
        <v>45706</v>
      </c>
      <c r="N531" t="n">
        <v>5568.81</v>
      </c>
      <c r="O531" t="n">
        <v>5568.81</v>
      </c>
      <c r="P531" s="27" t="n">
        <v>45694</v>
      </c>
      <c r="Q531" t="inlineStr">
        <is>
          <t>Boleto Bancário</t>
        </is>
      </c>
      <c r="R531" t="inlineStr">
        <is>
          <t>872975</t>
        </is>
      </c>
      <c r="S531" t="inlineStr">
        <is>
          <t>Custo Mercadoria Vendida</t>
        </is>
      </c>
      <c r="T531" t="inlineStr">
        <is>
          <t>Insumos - Alimentos</t>
        </is>
      </c>
      <c r="U531" t="inlineStr">
        <is>
          <t>Documentação Aprovada</t>
        </is>
      </c>
      <c r="V531" t="inlineStr">
        <is>
          <t>Aprovado Diretoria</t>
        </is>
      </c>
      <c r="W531" t="inlineStr">
        <is>
          <t>Aprovado Caixa</t>
        </is>
      </c>
      <c r="X531" t="inlineStr">
        <is>
          <t>Parcela_Paga</t>
        </is>
      </c>
      <c r="Y531" t="inlineStr">
        <is>
          <t>Bar Brahma - Ypiranga Matriz - Bradesco</t>
        </is>
      </c>
    </row>
    <row r="532">
      <c r="A532" t="n">
        <v>7678</v>
      </c>
      <c r="B532" t="n">
        <v>108070</v>
      </c>
      <c r="C532" t="inlineStr">
        <is>
          <t>Bar Brahma - Centro</t>
        </is>
      </c>
      <c r="D532" t="n">
        <v>114</v>
      </c>
      <c r="F532" t="inlineStr">
        <is>
          <t>MULTIFRANGOS COMERCIO DE ALIMENTOS LTDA</t>
        </is>
      </c>
      <c r="G532" t="inlineStr">
        <is>
          <t>True</t>
        </is>
      </c>
      <c r="H532" t="n">
        <v>2</v>
      </c>
      <c r="I532" t="n">
        <v>1</v>
      </c>
      <c r="J532" t="n">
        <v>3528.56</v>
      </c>
      <c r="K532" s="27" t="n">
        <v>45707</v>
      </c>
      <c r="L532" s="27" t="n">
        <v>45706</v>
      </c>
      <c r="M532" s="27" t="n">
        <v>45706</v>
      </c>
      <c r="N532" t="n">
        <v>7057.11</v>
      </c>
      <c r="O532" t="n">
        <v>7057.11</v>
      </c>
      <c r="P532" s="27" t="n">
        <v>45694</v>
      </c>
      <c r="Q532" t="inlineStr">
        <is>
          <t>Boleto Bancário</t>
        </is>
      </c>
      <c r="R532" t="inlineStr">
        <is>
          <t>872974</t>
        </is>
      </c>
      <c r="S532" t="inlineStr">
        <is>
          <t>Custo Mercadoria Vendida</t>
        </is>
      </c>
      <c r="T532" t="inlineStr">
        <is>
          <t>Insumos - Alimentos</t>
        </is>
      </c>
      <c r="U532" t="inlineStr">
        <is>
          <t>Documentação Aprovada</t>
        </is>
      </c>
      <c r="V532" t="inlineStr">
        <is>
          <t>Aprovado Diretoria</t>
        </is>
      </c>
      <c r="W532" t="inlineStr">
        <is>
          <t>Aprovado Caixa</t>
        </is>
      </c>
      <c r="X532" t="inlineStr">
        <is>
          <t>Parcela_Paga</t>
        </is>
      </c>
      <c r="Y532" t="inlineStr">
        <is>
          <t>Bar Brahma - Ypiranga Matriz - Bradesco</t>
        </is>
      </c>
    </row>
    <row r="533">
      <c r="A533" t="n">
        <v>7592</v>
      </c>
      <c r="B533" t="n">
        <v>106539</v>
      </c>
      <c r="C533" t="inlineStr">
        <is>
          <t>Bar Brahma - Centro</t>
        </is>
      </c>
      <c r="D533" t="n">
        <v>114</v>
      </c>
      <c r="F533" t="inlineStr">
        <is>
          <t>LATICINIOS PIRAMIDE LTDA</t>
        </is>
      </c>
      <c r="G533" t="inlineStr">
        <is>
          <t>True</t>
        </is>
      </c>
      <c r="H533" t="n">
        <v>2</v>
      </c>
      <c r="I533" t="n">
        <v>2</v>
      </c>
      <c r="J533" t="n">
        <v>2289.9</v>
      </c>
      <c r="K533" s="27" t="n">
        <v>45707</v>
      </c>
      <c r="L533" s="27" t="n">
        <v>45706</v>
      </c>
      <c r="M533" s="27" t="n">
        <v>45706</v>
      </c>
      <c r="N533" t="n">
        <v>4579.8</v>
      </c>
      <c r="O533" t="n">
        <v>4579.8</v>
      </c>
      <c r="P533" s="27" t="n">
        <v>45687</v>
      </c>
      <c r="Q533" t="inlineStr">
        <is>
          <t>Boleto Bancário</t>
        </is>
      </c>
      <c r="R533" t="inlineStr">
        <is>
          <t>75179</t>
        </is>
      </c>
      <c r="S533" t="inlineStr">
        <is>
          <t>Custo Mercadoria Vendida</t>
        </is>
      </c>
      <c r="T533" t="inlineStr">
        <is>
          <t>Insumos - Alimentos</t>
        </is>
      </c>
      <c r="U533" t="inlineStr">
        <is>
          <t>Documentação Aprovada</t>
        </is>
      </c>
      <c r="V533" t="inlineStr">
        <is>
          <t>Aprovado Diretoria</t>
        </is>
      </c>
      <c r="W533" t="inlineStr">
        <is>
          <t>Aprovado Caixa</t>
        </is>
      </c>
      <c r="X533" t="inlineStr">
        <is>
          <t>Parcela_Paga</t>
        </is>
      </c>
      <c r="Y533" t="inlineStr">
        <is>
          <t>Bar Brahma - Ypiranga Matriz - Bradesco</t>
        </is>
      </c>
    </row>
    <row r="534">
      <c r="A534" t="n">
        <v>7408</v>
      </c>
      <c r="B534" t="n">
        <v>105095</v>
      </c>
      <c r="C534" t="inlineStr">
        <is>
          <t>Bar Brahma - Centro</t>
        </is>
      </c>
      <c r="D534" t="n">
        <v>114</v>
      </c>
      <c r="F534" t="inlineStr">
        <is>
          <t xml:space="preserve">EMPORIO MEL </t>
        </is>
      </c>
      <c r="G534" t="inlineStr">
        <is>
          <t>True</t>
        </is>
      </c>
      <c r="H534" t="n">
        <v>3</v>
      </c>
      <c r="I534" t="n">
        <v>2</v>
      </c>
      <c r="J534" t="n">
        <v>3704.96</v>
      </c>
      <c r="K534" s="27" t="n">
        <v>45706</v>
      </c>
      <c r="L534" s="27" t="n">
        <v>45706</v>
      </c>
      <c r="M534" s="27" t="n">
        <v>45706</v>
      </c>
      <c r="N534" t="n">
        <v>11114.87</v>
      </c>
      <c r="O534" t="n">
        <v>11114.87</v>
      </c>
      <c r="P534" s="27" t="n">
        <v>45680</v>
      </c>
      <c r="Q534" t="inlineStr">
        <is>
          <t>Boleto Bancário</t>
        </is>
      </c>
      <c r="R534" t="inlineStr">
        <is>
          <t>437473</t>
        </is>
      </c>
      <c r="S534" t="inlineStr">
        <is>
          <t>Custo Mercadoria Vendida</t>
        </is>
      </c>
      <c r="T534" t="inlineStr">
        <is>
          <t>Insumos - Alimentos</t>
        </is>
      </c>
      <c r="U534" t="inlineStr">
        <is>
          <t>Documentação Aprovada</t>
        </is>
      </c>
      <c r="V534" t="inlineStr">
        <is>
          <t>Aprovado Diretoria</t>
        </is>
      </c>
      <c r="W534" t="inlineStr">
        <is>
          <t>Aprovado Caixa</t>
        </is>
      </c>
      <c r="X534" t="inlineStr">
        <is>
          <t>Parcela_Paga</t>
        </is>
      </c>
      <c r="Y534" t="inlineStr">
        <is>
          <t>Bar Brahma - Ypiranga Matriz - Bradesco</t>
        </is>
      </c>
    </row>
    <row r="535">
      <c r="A535" t="n">
        <v>7593</v>
      </c>
      <c r="B535" t="n">
        <v>106622</v>
      </c>
      <c r="C535" t="inlineStr">
        <is>
          <t>Bar Brahma - Centro</t>
        </is>
      </c>
      <c r="D535" t="n">
        <v>114</v>
      </c>
      <c r="F535" t="inlineStr">
        <is>
          <t>JURANDIR CARDOSO SIMEAO DOS SANTOS</t>
        </is>
      </c>
      <c r="G535" t="inlineStr">
        <is>
          <t>True</t>
        </is>
      </c>
      <c r="H535" t="n">
        <v>20</v>
      </c>
      <c r="I535" t="n">
        <v>1</v>
      </c>
      <c r="J535" t="n">
        <v>2000</v>
      </c>
      <c r="K535" s="27" t="n">
        <v>45705</v>
      </c>
      <c r="L535" s="27" t="n">
        <v>45705</v>
      </c>
      <c r="M535" s="27" t="n">
        <v>45705</v>
      </c>
      <c r="N535" t="n">
        <v>40000</v>
      </c>
      <c r="O535" t="n">
        <v>40000</v>
      </c>
      <c r="P535" s="27" t="n">
        <v>45688</v>
      </c>
      <c r="Q535" t="inlineStr">
        <is>
          <t>Transferência Bancária ou Pix</t>
        </is>
      </c>
      <c r="R535" t="inlineStr">
        <is>
          <t>20 PARC-FIM 17/09/2026</t>
        </is>
      </c>
      <c r="S535" t="inlineStr">
        <is>
          <t>Mão de Obra - Encargos e Provisões</t>
        </is>
      </c>
      <c r="T535" t="inlineStr">
        <is>
          <t xml:space="preserve">  -  Ações trabalhistas</t>
        </is>
      </c>
      <c r="U535" t="inlineStr">
        <is>
          <t>Documentação Aprovada</t>
        </is>
      </c>
      <c r="V535" t="inlineStr">
        <is>
          <t>Aprovado Diretoria</t>
        </is>
      </c>
      <c r="W535" t="inlineStr">
        <is>
          <t>Aprovado Caixa</t>
        </is>
      </c>
      <c r="X535" t="inlineStr">
        <is>
          <t>Parcela_Paga</t>
        </is>
      </c>
      <c r="Y535" t="inlineStr">
        <is>
          <t>Tempus - Kamino</t>
        </is>
      </c>
    </row>
    <row r="536">
      <c r="A536" t="n">
        <v>7588</v>
      </c>
      <c r="B536" t="n">
        <v>106522</v>
      </c>
      <c r="C536" t="inlineStr">
        <is>
          <t>Bar Brahma - Centro</t>
        </is>
      </c>
      <c r="D536" t="n">
        <v>114</v>
      </c>
      <c r="F536" t="inlineStr">
        <is>
          <t>DTK COMERCIO DE ALIMENTOS LTDA</t>
        </is>
      </c>
      <c r="G536" t="inlineStr">
        <is>
          <t>True</t>
        </is>
      </c>
      <c r="H536" t="n">
        <v>2</v>
      </c>
      <c r="I536" t="n">
        <v>2</v>
      </c>
      <c r="J536" t="n">
        <v>2724.92</v>
      </c>
      <c r="K536" s="27" t="n">
        <v>45705</v>
      </c>
      <c r="L536" s="27" t="n">
        <v>45705</v>
      </c>
      <c r="M536" s="27" t="n">
        <v>45705</v>
      </c>
      <c r="N536" t="n">
        <v>5447.83</v>
      </c>
      <c r="O536" t="n">
        <v>5447.83</v>
      </c>
      <c r="P536" s="27" t="n">
        <v>45687</v>
      </c>
      <c r="Q536" t="inlineStr">
        <is>
          <t>Boleto Bancário</t>
        </is>
      </c>
      <c r="R536" t="inlineStr">
        <is>
          <t>22048</t>
        </is>
      </c>
      <c r="S536" t="inlineStr">
        <is>
          <t>Custo Mercadoria Vendida</t>
        </is>
      </c>
      <c r="T536" t="inlineStr">
        <is>
          <t>Insumos - Alimentos</t>
        </is>
      </c>
      <c r="U536" t="inlineStr">
        <is>
          <t>Documentação Aprovada</t>
        </is>
      </c>
      <c r="V536" t="inlineStr">
        <is>
          <t>Aprovado Diretoria</t>
        </is>
      </c>
      <c r="W536" t="inlineStr">
        <is>
          <t>Aprovado Caixa</t>
        </is>
      </c>
      <c r="X536" t="inlineStr">
        <is>
          <t>Parcela_Paga</t>
        </is>
      </c>
      <c r="Y536" t="inlineStr">
        <is>
          <t>Bar Brahma - Ypiranga Matriz - Bradesco</t>
        </is>
      </c>
    </row>
    <row r="537">
      <c r="A537" t="n">
        <v>7711</v>
      </c>
      <c r="B537" t="n">
        <v>109738</v>
      </c>
      <c r="C537" t="inlineStr">
        <is>
          <t>Bar Brahma - Centro</t>
        </is>
      </c>
      <c r="D537" t="n">
        <v>114</v>
      </c>
      <c r="F537" t="inlineStr">
        <is>
          <t>DTK COMERCIO DE ALIMENTOS LTDA</t>
        </is>
      </c>
      <c r="G537" t="inlineStr">
        <is>
          <t>True</t>
        </is>
      </c>
      <c r="H537" t="n">
        <v>2</v>
      </c>
      <c r="I537" t="n">
        <v>1</v>
      </c>
      <c r="J537" t="n">
        <v>2702.31</v>
      </c>
      <c r="K537" s="27" t="n">
        <v>45705</v>
      </c>
      <c r="L537" s="27" t="n">
        <v>45705</v>
      </c>
      <c r="M537" s="27" t="n">
        <v>45705</v>
      </c>
      <c r="N537" t="n">
        <v>5527.67</v>
      </c>
      <c r="O537" t="n">
        <v>5527.67</v>
      </c>
      <c r="P537" s="27" t="n">
        <v>45699</v>
      </c>
      <c r="Q537" t="inlineStr">
        <is>
          <t>Boleto Bancário</t>
        </is>
      </c>
      <c r="R537" t="inlineStr">
        <is>
          <t>22691</t>
        </is>
      </c>
      <c r="S537" t="inlineStr">
        <is>
          <t>Custo Mercadoria Vendida</t>
        </is>
      </c>
      <c r="T537" t="inlineStr">
        <is>
          <t>Insumos - Alimentos</t>
        </is>
      </c>
      <c r="U537" t="inlineStr">
        <is>
          <t>Documentação Aprovada</t>
        </is>
      </c>
      <c r="V537" t="inlineStr">
        <is>
          <t>Aprovado Diretoria</t>
        </is>
      </c>
      <c r="W537" t="inlineStr">
        <is>
          <t>Aprovado Caixa</t>
        </is>
      </c>
      <c r="X537" t="inlineStr">
        <is>
          <t>Parcela_Paga</t>
        </is>
      </c>
      <c r="Y537" t="inlineStr">
        <is>
          <t>Bar Brahma - Ypiranga Matriz - Bradesco</t>
        </is>
      </c>
    </row>
    <row r="538">
      <c r="A538" t="n">
        <v>7192</v>
      </c>
      <c r="B538" t="n">
        <v>100505</v>
      </c>
      <c r="C538" t="inlineStr">
        <is>
          <t>Bar Brahma - Centro</t>
        </is>
      </c>
      <c r="D538" t="n">
        <v>114</v>
      </c>
      <c r="F538" t="inlineStr">
        <is>
          <t>ZAHIL IMPORTADORA LTDA</t>
        </is>
      </c>
      <c r="G538" t="inlineStr">
        <is>
          <t>True</t>
        </is>
      </c>
      <c r="H538" t="n">
        <v>2</v>
      </c>
      <c r="I538" t="n">
        <v>2</v>
      </c>
      <c r="J538" t="n">
        <v>693.5700000000001</v>
      </c>
      <c r="K538" s="27" t="n">
        <v>45705</v>
      </c>
      <c r="L538" s="27" t="n">
        <v>45705</v>
      </c>
      <c r="M538" s="27" t="n">
        <v>45705</v>
      </c>
      <c r="N538" t="n">
        <v>1302.14</v>
      </c>
      <c r="O538" t="n">
        <v>1302.14</v>
      </c>
      <c r="P538" s="27" t="n">
        <v>45665</v>
      </c>
      <c r="Q538" t="inlineStr">
        <is>
          <t>Boleto Bancário</t>
        </is>
      </c>
      <c r="R538" t="inlineStr">
        <is>
          <t>240582</t>
        </is>
      </c>
      <c r="S538" t="inlineStr">
        <is>
          <t>Custo Mercadoria Vendida</t>
        </is>
      </c>
      <c r="T538" t="inlineStr">
        <is>
          <t>Insumos - Bebidas</t>
        </is>
      </c>
      <c r="U538" t="inlineStr">
        <is>
          <t>Documentação Aprovada</t>
        </is>
      </c>
      <c r="V538" t="inlineStr">
        <is>
          <t>Aprovado Diretoria</t>
        </is>
      </c>
      <c r="W538" t="inlineStr">
        <is>
          <t>Aprovado Caixa</t>
        </is>
      </c>
      <c r="X538" t="inlineStr">
        <is>
          <t>Parcela_Paga</t>
        </is>
      </c>
      <c r="Y538" t="inlineStr">
        <is>
          <t>Bar Brahma - Ypiranga Matriz - Bradesco</t>
        </is>
      </c>
    </row>
    <row r="539">
      <c r="A539" t="n">
        <v>7253</v>
      </c>
      <c r="B539" t="n">
        <v>101729</v>
      </c>
      <c r="C539" t="inlineStr">
        <is>
          <t>Bar Brahma - Centro</t>
        </is>
      </c>
      <c r="D539" t="n">
        <v>114</v>
      </c>
      <c r="F539" t="inlineStr">
        <is>
          <t>PJ 51339692000138</t>
        </is>
      </c>
      <c r="G539" t="inlineStr">
        <is>
          <t>True</t>
        </is>
      </c>
      <c r="H539" t="n">
        <v>2</v>
      </c>
      <c r="I539" t="n">
        <v>2</v>
      </c>
      <c r="J539" t="n">
        <v>3300</v>
      </c>
      <c r="K539" s="27" t="n">
        <v>45703</v>
      </c>
      <c r="L539" s="27" t="n">
        <v>45705</v>
      </c>
      <c r="M539" s="27" t="n">
        <v>45705</v>
      </c>
      <c r="N539" t="n">
        <v>6600</v>
      </c>
      <c r="O539" t="n">
        <v>6600</v>
      </c>
      <c r="P539" s="27" t="n">
        <v>45668</v>
      </c>
      <c r="Q539" t="inlineStr">
        <is>
          <t>Transferência Bancária ou Pix</t>
        </is>
      </c>
      <c r="R539" t="inlineStr">
        <is>
          <t>39</t>
        </is>
      </c>
      <c r="S539" t="inlineStr">
        <is>
          <t>Mão de Obra - PJ</t>
        </is>
      </c>
      <c r="T539" t="inlineStr">
        <is>
          <t>MDO PJ Fixo</t>
        </is>
      </c>
      <c r="U539" t="inlineStr">
        <is>
          <t>Documentação Aprovada</t>
        </is>
      </c>
      <c r="V539" t="inlineStr">
        <is>
          <t>Aprovado Diretoria</t>
        </is>
      </c>
      <c r="W539" t="inlineStr">
        <is>
          <t>Aprovado Caixa</t>
        </is>
      </c>
      <c r="X539" t="inlineStr">
        <is>
          <t>Parcela_Paga</t>
        </is>
      </c>
      <c r="Y539" t="inlineStr">
        <is>
          <t>Bar Brahma - Tutum Matriz - Kamino</t>
        </is>
      </c>
    </row>
    <row r="540">
      <c r="A540" t="n">
        <v>7255</v>
      </c>
      <c r="B540" t="n">
        <v>101730</v>
      </c>
      <c r="C540" t="inlineStr">
        <is>
          <t>Bar Brahma - Centro</t>
        </is>
      </c>
      <c r="D540" t="n">
        <v>114</v>
      </c>
      <c r="F540" t="inlineStr">
        <is>
          <t>PJ 26265817000185</t>
        </is>
      </c>
      <c r="G540" t="inlineStr">
        <is>
          <t>True</t>
        </is>
      </c>
      <c r="H540" t="n">
        <v>2</v>
      </c>
      <c r="I540" t="n">
        <v>2</v>
      </c>
      <c r="J540" t="n">
        <v>2100</v>
      </c>
      <c r="K540" s="27" t="n">
        <v>45703</v>
      </c>
      <c r="L540" s="27" t="n">
        <v>45705</v>
      </c>
      <c r="M540" s="27" t="n">
        <v>45705</v>
      </c>
      <c r="N540" t="n">
        <v>4200</v>
      </c>
      <c r="O540" t="n">
        <v>4200</v>
      </c>
      <c r="P540" s="27" t="n">
        <v>45668</v>
      </c>
      <c r="Q540" t="inlineStr">
        <is>
          <t>Transferência Bancária ou Pix</t>
        </is>
      </c>
      <c r="R540" t="inlineStr">
        <is>
          <t>89</t>
        </is>
      </c>
      <c r="S540" t="inlineStr">
        <is>
          <t>Mão de Obra - PJ</t>
        </is>
      </c>
      <c r="T540" t="inlineStr">
        <is>
          <t>MDO PJ Fixo</t>
        </is>
      </c>
      <c r="U540" t="inlineStr">
        <is>
          <t>Documentação Aprovada</t>
        </is>
      </c>
      <c r="V540" t="inlineStr">
        <is>
          <t>Aprovado Diretoria</t>
        </is>
      </c>
      <c r="W540" t="inlineStr">
        <is>
          <t>Aprovado Caixa</t>
        </is>
      </c>
      <c r="X540" t="inlineStr">
        <is>
          <t>Parcela_Paga</t>
        </is>
      </c>
      <c r="Y540" t="inlineStr">
        <is>
          <t>Bar Brahma - Tutum Matriz - Kamino</t>
        </is>
      </c>
    </row>
    <row r="541">
      <c r="A541" t="n">
        <v>7257</v>
      </c>
      <c r="B541" t="n">
        <v>101733</v>
      </c>
      <c r="C541" t="inlineStr">
        <is>
          <t>Bar Brahma - Centro</t>
        </is>
      </c>
      <c r="D541" t="n">
        <v>114</v>
      </c>
      <c r="F541" t="inlineStr">
        <is>
          <t>PJ 58745232000159</t>
        </is>
      </c>
      <c r="G541" t="inlineStr">
        <is>
          <t>True</t>
        </is>
      </c>
      <c r="H541" t="n">
        <v>2</v>
      </c>
      <c r="I541" t="n">
        <v>2</v>
      </c>
      <c r="J541" t="n">
        <v>3250</v>
      </c>
      <c r="K541" s="27" t="n">
        <v>45703</v>
      </c>
      <c r="L541" s="27" t="n">
        <v>45705</v>
      </c>
      <c r="M541" s="27" t="n">
        <v>45705</v>
      </c>
      <c r="N541" t="n">
        <v>6600</v>
      </c>
      <c r="O541" t="n">
        <v>6600</v>
      </c>
      <c r="P541" s="27" t="n">
        <v>45668</v>
      </c>
      <c r="Q541" t="inlineStr">
        <is>
          <t>Transferência Bancária ou Pix</t>
        </is>
      </c>
      <c r="R541" t="inlineStr">
        <is>
          <t>0</t>
        </is>
      </c>
      <c r="S541" t="inlineStr">
        <is>
          <t>Mão de Obra - PJ</t>
        </is>
      </c>
      <c r="T541" t="inlineStr">
        <is>
          <t>MDO PJ Fixo</t>
        </is>
      </c>
      <c r="U541" t="inlineStr">
        <is>
          <t>Documentação Aprovada</t>
        </is>
      </c>
      <c r="V541" t="inlineStr">
        <is>
          <t>Aprovado Diretoria</t>
        </is>
      </c>
      <c r="W541" t="inlineStr">
        <is>
          <t>Aprovado Caixa</t>
        </is>
      </c>
      <c r="X541" t="inlineStr">
        <is>
          <t>Parcela_Paga</t>
        </is>
      </c>
      <c r="Y541" t="inlineStr">
        <is>
          <t>Bar Brahma - Tutum Matriz - Kamino</t>
        </is>
      </c>
    </row>
    <row r="542">
      <c r="A542" t="n">
        <v>7259</v>
      </c>
      <c r="B542" t="n">
        <v>101734</v>
      </c>
      <c r="C542" t="inlineStr">
        <is>
          <t>Bar Brahma - Centro</t>
        </is>
      </c>
      <c r="D542" t="n">
        <v>114</v>
      </c>
      <c r="F542" t="inlineStr">
        <is>
          <t>PJ 50950043000106</t>
        </is>
      </c>
      <c r="G542" t="inlineStr">
        <is>
          <t>True</t>
        </is>
      </c>
      <c r="H542" t="n">
        <v>2</v>
      </c>
      <c r="I542" t="n">
        <v>2</v>
      </c>
      <c r="J542" t="n">
        <v>2000</v>
      </c>
      <c r="K542" s="27" t="n">
        <v>45703</v>
      </c>
      <c r="L542" s="27" t="n">
        <v>45705</v>
      </c>
      <c r="M542" s="27" t="n">
        <v>45705</v>
      </c>
      <c r="N542" t="n">
        <v>4000</v>
      </c>
      <c r="O542" t="n">
        <v>4000</v>
      </c>
      <c r="P542" s="27" t="n">
        <v>45668</v>
      </c>
      <c r="Q542" t="inlineStr">
        <is>
          <t>Transferência Bancária ou Pix</t>
        </is>
      </c>
      <c r="R542" t="inlineStr">
        <is>
          <t>43</t>
        </is>
      </c>
      <c r="S542" t="inlineStr">
        <is>
          <t>Mão de Obra - PJ</t>
        </is>
      </c>
      <c r="T542" t="inlineStr">
        <is>
          <t>MDO PJ Fixo</t>
        </is>
      </c>
      <c r="U542" t="inlineStr">
        <is>
          <t>Documentação Aprovada</t>
        </is>
      </c>
      <c r="V542" t="inlineStr">
        <is>
          <t>Aprovado Diretoria</t>
        </is>
      </c>
      <c r="W542" t="inlineStr">
        <is>
          <t>Aprovado Caixa</t>
        </is>
      </c>
      <c r="X542" t="inlineStr">
        <is>
          <t>Parcela_Paga</t>
        </is>
      </c>
      <c r="Y542" t="inlineStr">
        <is>
          <t>Bar Brahma - Tutum Matriz - Kamino</t>
        </is>
      </c>
    </row>
    <row r="543">
      <c r="A543" t="n">
        <v>7261</v>
      </c>
      <c r="B543" t="n">
        <v>101735</v>
      </c>
      <c r="C543" t="inlineStr">
        <is>
          <t>Bar Brahma - Centro</t>
        </is>
      </c>
      <c r="D543" t="n">
        <v>114</v>
      </c>
      <c r="F543" t="inlineStr">
        <is>
          <t>PJ 32518871000198</t>
        </is>
      </c>
      <c r="G543" t="inlineStr">
        <is>
          <t>True</t>
        </is>
      </c>
      <c r="H543" t="n">
        <v>2</v>
      </c>
      <c r="I543" t="n">
        <v>2</v>
      </c>
      <c r="J543" t="n">
        <v>3300</v>
      </c>
      <c r="K543" s="27" t="n">
        <v>45703</v>
      </c>
      <c r="L543" s="27" t="n">
        <v>45705</v>
      </c>
      <c r="M543" s="27" t="n">
        <v>45705</v>
      </c>
      <c r="N543" t="n">
        <v>6600</v>
      </c>
      <c r="O543" t="n">
        <v>6600</v>
      </c>
      <c r="P543" s="27" t="n">
        <v>45668</v>
      </c>
      <c r="Q543" t="inlineStr">
        <is>
          <t>Transferência Bancária ou Pix</t>
        </is>
      </c>
      <c r="R543" t="inlineStr">
        <is>
          <t>0</t>
        </is>
      </c>
      <c r="S543" t="inlineStr">
        <is>
          <t>Mão de Obra - PJ</t>
        </is>
      </c>
      <c r="T543" t="inlineStr">
        <is>
          <t>MDO PJ Fixo</t>
        </is>
      </c>
      <c r="U543" t="inlineStr">
        <is>
          <t>Documentação Aprovada</t>
        </is>
      </c>
      <c r="V543" t="inlineStr">
        <is>
          <t>Aprovado Diretoria</t>
        </is>
      </c>
      <c r="W543" t="inlineStr">
        <is>
          <t>Aprovado Caixa</t>
        </is>
      </c>
      <c r="X543" t="inlineStr">
        <is>
          <t>Parcela_Paga</t>
        </is>
      </c>
      <c r="Y543" t="inlineStr">
        <is>
          <t>Bar Brahma - Tutum Matriz - Kamino</t>
        </is>
      </c>
    </row>
    <row r="544">
      <c r="A544" t="n">
        <v>7263</v>
      </c>
      <c r="B544" t="n">
        <v>101736</v>
      </c>
      <c r="C544" t="inlineStr">
        <is>
          <t>Bar Brahma - Centro</t>
        </is>
      </c>
      <c r="D544" t="n">
        <v>114</v>
      </c>
      <c r="F544" t="inlineStr">
        <is>
          <t>PJ 55217142000105</t>
        </is>
      </c>
      <c r="G544" t="inlineStr">
        <is>
          <t>True</t>
        </is>
      </c>
      <c r="H544" t="n">
        <v>2</v>
      </c>
      <c r="I544" t="n">
        <v>2</v>
      </c>
      <c r="J544" t="n">
        <v>2100</v>
      </c>
      <c r="K544" s="27" t="n">
        <v>45703</v>
      </c>
      <c r="L544" s="27" t="n">
        <v>45705</v>
      </c>
      <c r="M544" s="27" t="n">
        <v>45705</v>
      </c>
      <c r="N544" t="n">
        <v>4200</v>
      </c>
      <c r="O544" t="n">
        <v>4200</v>
      </c>
      <c r="P544" s="27" t="n">
        <v>45668</v>
      </c>
      <c r="Q544" t="inlineStr">
        <is>
          <t>Transferência Bancária ou Pix</t>
        </is>
      </c>
      <c r="R544" t="inlineStr">
        <is>
          <t>22</t>
        </is>
      </c>
      <c r="S544" t="inlineStr">
        <is>
          <t>Mão de Obra - PJ</t>
        </is>
      </c>
      <c r="T544" t="inlineStr">
        <is>
          <t>MDO PJ Fixo</t>
        </is>
      </c>
      <c r="U544" t="inlineStr">
        <is>
          <t>Documentação Aprovada</t>
        </is>
      </c>
      <c r="V544" t="inlineStr">
        <is>
          <t>Aprovado Diretoria</t>
        </is>
      </c>
      <c r="W544" t="inlineStr">
        <is>
          <t>Aprovado Caixa</t>
        </is>
      </c>
      <c r="X544" t="inlineStr">
        <is>
          <t>Parcela_Paga</t>
        </is>
      </c>
      <c r="Y544" t="inlineStr">
        <is>
          <t>Bar Brahma - Tutum Matriz - Kamino</t>
        </is>
      </c>
    </row>
    <row r="545">
      <c r="A545" t="n">
        <v>7273</v>
      </c>
      <c r="B545" t="n">
        <v>101743</v>
      </c>
      <c r="C545" t="inlineStr">
        <is>
          <t>Bar Brahma - Centro</t>
        </is>
      </c>
      <c r="D545" t="n">
        <v>114</v>
      </c>
      <c r="F545" t="inlineStr">
        <is>
          <t>PJ 47754702000124</t>
        </is>
      </c>
      <c r="G545" t="inlineStr">
        <is>
          <t>True</t>
        </is>
      </c>
      <c r="H545" t="n">
        <v>2</v>
      </c>
      <c r="I545" t="n">
        <v>2</v>
      </c>
      <c r="J545" t="n">
        <v>2000</v>
      </c>
      <c r="K545" s="27" t="n">
        <v>45703</v>
      </c>
      <c r="L545" s="27" t="n">
        <v>45705</v>
      </c>
      <c r="M545" s="27" t="n">
        <v>45705</v>
      </c>
      <c r="N545" t="n">
        <v>4000</v>
      </c>
      <c r="O545" t="n">
        <v>4000</v>
      </c>
      <c r="P545" s="27" t="n">
        <v>45668</v>
      </c>
      <c r="Q545" t="inlineStr">
        <is>
          <t>Transferência Bancária ou Pix</t>
        </is>
      </c>
      <c r="R545" t="inlineStr">
        <is>
          <t>6</t>
        </is>
      </c>
      <c r="S545" t="inlineStr">
        <is>
          <t>Mão de Obra - PJ</t>
        </is>
      </c>
      <c r="T545" t="inlineStr">
        <is>
          <t>MDO PJ Fixo</t>
        </is>
      </c>
      <c r="U545" t="inlineStr">
        <is>
          <t>Documentação Aprovada</t>
        </is>
      </c>
      <c r="V545" t="inlineStr">
        <is>
          <t>Aprovado Diretoria</t>
        </is>
      </c>
      <c r="W545" t="inlineStr">
        <is>
          <t>Aprovado Caixa</t>
        </is>
      </c>
      <c r="X545" t="inlineStr">
        <is>
          <t>Parcela_Paga</t>
        </is>
      </c>
      <c r="Y545" t="inlineStr">
        <is>
          <t>Bar Brahma - Tutum Matriz - Kamino</t>
        </is>
      </c>
    </row>
    <row r="546">
      <c r="A546" t="n">
        <v>7271</v>
      </c>
      <c r="B546" t="n">
        <v>101742</v>
      </c>
      <c r="C546" t="inlineStr">
        <is>
          <t>Bar Brahma - Centro</t>
        </is>
      </c>
      <c r="D546" t="n">
        <v>114</v>
      </c>
      <c r="F546" t="inlineStr">
        <is>
          <t>PJ 57461967000198</t>
        </is>
      </c>
      <c r="G546" t="inlineStr">
        <is>
          <t>True</t>
        </is>
      </c>
      <c r="H546" t="n">
        <v>2</v>
      </c>
      <c r="I546" t="n">
        <v>2</v>
      </c>
      <c r="J546" t="n">
        <v>2000</v>
      </c>
      <c r="K546" s="27" t="n">
        <v>45703</v>
      </c>
      <c r="L546" s="27" t="n">
        <v>45705</v>
      </c>
      <c r="M546" s="27" t="n">
        <v>45705</v>
      </c>
      <c r="N546" t="n">
        <v>4000</v>
      </c>
      <c r="O546" t="n">
        <v>4000</v>
      </c>
      <c r="P546" s="27" t="n">
        <v>45668</v>
      </c>
      <c r="Q546" t="inlineStr">
        <is>
          <t>Transferência Bancária ou Pix</t>
        </is>
      </c>
      <c r="R546" t="inlineStr">
        <is>
          <t>9</t>
        </is>
      </c>
      <c r="S546" t="inlineStr">
        <is>
          <t>Mão de Obra - PJ</t>
        </is>
      </c>
      <c r="T546" t="inlineStr">
        <is>
          <t>MDO PJ Fixo</t>
        </is>
      </c>
      <c r="U546" t="inlineStr">
        <is>
          <t>Documentação Aprovada</t>
        </is>
      </c>
      <c r="V546" t="inlineStr">
        <is>
          <t>Aprovado Diretoria</t>
        </is>
      </c>
      <c r="W546" t="inlineStr">
        <is>
          <t>Aprovado Caixa</t>
        </is>
      </c>
      <c r="X546" t="inlineStr">
        <is>
          <t>Parcela_Paga</t>
        </is>
      </c>
      <c r="Y546" t="inlineStr">
        <is>
          <t>Bar Brahma - Tutum Matriz - Kamino</t>
        </is>
      </c>
    </row>
    <row r="547">
      <c r="A547" t="n">
        <v>7269</v>
      </c>
      <c r="B547" t="n">
        <v>101741</v>
      </c>
      <c r="C547" t="inlineStr">
        <is>
          <t>Bar Brahma - Centro</t>
        </is>
      </c>
      <c r="D547" t="n">
        <v>114</v>
      </c>
      <c r="F547" t="inlineStr">
        <is>
          <t>PJ 54954004000138</t>
        </is>
      </c>
      <c r="G547" t="inlineStr">
        <is>
          <t>True</t>
        </is>
      </c>
      <c r="H547" t="n">
        <v>2</v>
      </c>
      <c r="I547" t="n">
        <v>2</v>
      </c>
      <c r="J547" t="n">
        <v>2100</v>
      </c>
      <c r="K547" s="27" t="n">
        <v>45703</v>
      </c>
      <c r="L547" s="27" t="n">
        <v>45705</v>
      </c>
      <c r="M547" s="27" t="n">
        <v>45705</v>
      </c>
      <c r="N547" t="n">
        <v>4200</v>
      </c>
      <c r="O547" t="n">
        <v>4200</v>
      </c>
      <c r="P547" s="27" t="n">
        <v>45668</v>
      </c>
      <c r="Q547" t="inlineStr">
        <is>
          <t>Transferência Bancária ou Pix</t>
        </is>
      </c>
      <c r="R547" t="inlineStr">
        <is>
          <t>19</t>
        </is>
      </c>
      <c r="S547" t="inlineStr">
        <is>
          <t>Mão de Obra - PJ</t>
        </is>
      </c>
      <c r="T547" t="inlineStr">
        <is>
          <t>MDO PJ Fixo</t>
        </is>
      </c>
      <c r="U547" t="inlineStr">
        <is>
          <t>Documentação Aprovada</t>
        </is>
      </c>
      <c r="V547" t="inlineStr">
        <is>
          <t>Aprovado Diretoria</t>
        </is>
      </c>
      <c r="W547" t="inlineStr">
        <is>
          <t>Aprovado Caixa</t>
        </is>
      </c>
      <c r="X547" t="inlineStr">
        <is>
          <t>Parcela_Paga</t>
        </is>
      </c>
      <c r="Y547" t="inlineStr">
        <is>
          <t>Bar Brahma - Tutum Matriz - Kamino</t>
        </is>
      </c>
    </row>
    <row r="548">
      <c r="A548" t="n">
        <v>7267</v>
      </c>
      <c r="B548" t="n">
        <v>101740</v>
      </c>
      <c r="C548" t="inlineStr">
        <is>
          <t>Bar Brahma - Centro</t>
        </is>
      </c>
      <c r="D548" t="n">
        <v>114</v>
      </c>
      <c r="F548" t="inlineStr">
        <is>
          <t>PJ 47329355000192</t>
        </is>
      </c>
      <c r="G548" t="inlineStr">
        <is>
          <t>True</t>
        </is>
      </c>
      <c r="H548" t="n">
        <v>2</v>
      </c>
      <c r="I548" t="n">
        <v>2</v>
      </c>
      <c r="J548" t="n">
        <v>2100</v>
      </c>
      <c r="K548" s="27" t="n">
        <v>45703</v>
      </c>
      <c r="L548" s="27" t="n">
        <v>45705</v>
      </c>
      <c r="M548" s="27" t="n">
        <v>45705</v>
      </c>
      <c r="N548" t="n">
        <v>4200</v>
      </c>
      <c r="O548" t="n">
        <v>4200</v>
      </c>
      <c r="P548" s="27" t="n">
        <v>45668</v>
      </c>
      <c r="Q548" t="inlineStr">
        <is>
          <t>Transferência Bancária ou Pix</t>
        </is>
      </c>
      <c r="R548" t="inlineStr">
        <is>
          <t>45</t>
        </is>
      </c>
      <c r="S548" t="inlineStr">
        <is>
          <t>Mão de Obra - PJ</t>
        </is>
      </c>
      <c r="T548" t="inlineStr">
        <is>
          <t>MDO PJ Fixo</t>
        </is>
      </c>
      <c r="U548" t="inlineStr">
        <is>
          <t>Documentação Aprovada</t>
        </is>
      </c>
      <c r="V548" t="inlineStr">
        <is>
          <t>Aprovado Diretoria</t>
        </is>
      </c>
      <c r="W548" t="inlineStr">
        <is>
          <t>Aprovado Caixa</t>
        </is>
      </c>
      <c r="X548" t="inlineStr">
        <is>
          <t>Parcela_Paga</t>
        </is>
      </c>
      <c r="Y548" t="inlineStr">
        <is>
          <t>Bar Brahma - Tutum Matriz - Kamino</t>
        </is>
      </c>
    </row>
    <row r="549">
      <c r="A549" t="n">
        <v>7265</v>
      </c>
      <c r="B549" t="n">
        <v>101738</v>
      </c>
      <c r="C549" t="inlineStr">
        <is>
          <t>Bar Brahma - Centro</t>
        </is>
      </c>
      <c r="D549" t="n">
        <v>114</v>
      </c>
      <c r="F549" t="inlineStr">
        <is>
          <t>PJ 47312234000138</t>
        </is>
      </c>
      <c r="G549" t="inlineStr">
        <is>
          <t>True</t>
        </is>
      </c>
      <c r="H549" t="n">
        <v>2</v>
      </c>
      <c r="I549" t="n">
        <v>2</v>
      </c>
      <c r="J549" t="n">
        <v>2250</v>
      </c>
      <c r="K549" s="27" t="n">
        <v>45703</v>
      </c>
      <c r="L549" s="27" t="n">
        <v>45705</v>
      </c>
      <c r="M549" s="27" t="n">
        <v>45705</v>
      </c>
      <c r="N549" t="n">
        <v>4500</v>
      </c>
      <c r="O549" t="n">
        <v>4500</v>
      </c>
      <c r="P549" s="27" t="n">
        <v>45668</v>
      </c>
      <c r="Q549" t="inlineStr">
        <is>
          <t>Transferência Bancária ou Pix</t>
        </is>
      </c>
      <c r="R549" t="inlineStr">
        <is>
          <t>46</t>
        </is>
      </c>
      <c r="S549" t="inlineStr">
        <is>
          <t>Mão de Obra - PJ</t>
        </is>
      </c>
      <c r="T549" t="inlineStr">
        <is>
          <t>MDO PJ Fixo</t>
        </is>
      </c>
      <c r="U549" t="inlineStr">
        <is>
          <t>Documentação Aprovada</t>
        </is>
      </c>
      <c r="V549" t="inlineStr">
        <is>
          <t>Aprovado Diretoria</t>
        </is>
      </c>
      <c r="W549" t="inlineStr">
        <is>
          <t>Aprovado Caixa</t>
        </is>
      </c>
      <c r="X549" t="inlineStr">
        <is>
          <t>Parcela_Paga</t>
        </is>
      </c>
      <c r="Y549" t="inlineStr">
        <is>
          <t>Bar Brahma - Tutum Matriz - Kamino</t>
        </is>
      </c>
    </row>
    <row r="550">
      <c r="A550" t="n">
        <v>3743</v>
      </c>
      <c r="B550" t="n">
        <v>67843</v>
      </c>
      <c r="C550" t="inlineStr">
        <is>
          <t>Bar Brahma - Centro</t>
        </is>
      </c>
      <c r="D550" t="n">
        <v>114</v>
      </c>
      <c r="F550" t="inlineStr">
        <is>
          <t>PROCESSO TRABALHISTA</t>
        </is>
      </c>
      <c r="G550" t="inlineStr">
        <is>
          <t>True</t>
        </is>
      </c>
      <c r="H550" t="n">
        <v>20</v>
      </c>
      <c r="I550" t="n">
        <v>7</v>
      </c>
      <c r="J550" t="n">
        <v>6000</v>
      </c>
      <c r="K550" s="27" t="n">
        <v>45705</v>
      </c>
      <c r="L550" s="27" t="n">
        <v>45705</v>
      </c>
      <c r="M550" s="27" t="n">
        <v>45705</v>
      </c>
      <c r="N550" t="n">
        <v>120000</v>
      </c>
      <c r="O550" t="n">
        <v>120000</v>
      </c>
      <c r="P550" s="27" t="n">
        <v>45504</v>
      </c>
      <c r="Q550" t="inlineStr">
        <is>
          <t>Transferência Bancária ou Pix</t>
        </is>
      </c>
      <c r="R550" t="inlineStr">
        <is>
          <t>20 PARC-FIM 16/03/2026</t>
        </is>
      </c>
      <c r="S550" t="inlineStr">
        <is>
          <t>Endividamento</t>
        </is>
      </c>
      <c r="T550" t="inlineStr">
        <is>
          <t>Processo Judicial</t>
        </is>
      </c>
      <c r="U550" t="inlineStr">
        <is>
          <t>Documentação Aprovada</t>
        </is>
      </c>
      <c r="V550" t="inlineStr">
        <is>
          <t>Aprovado Diretoria</t>
        </is>
      </c>
      <c r="W550" t="inlineStr">
        <is>
          <t>Aprovado Caixa</t>
        </is>
      </c>
      <c r="X550" t="inlineStr">
        <is>
          <t>Parcela_Paga</t>
        </is>
      </c>
      <c r="Y550" t="inlineStr">
        <is>
          <t>Tempus - Kamino</t>
        </is>
      </c>
    </row>
    <row r="551">
      <c r="A551" t="n">
        <v>3229</v>
      </c>
      <c r="B551" t="n">
        <v>63102</v>
      </c>
      <c r="C551" t="inlineStr">
        <is>
          <t>Bar Brahma - Centro</t>
        </is>
      </c>
      <c r="D551" t="n">
        <v>114</v>
      </c>
      <c r="F551" t="inlineStr">
        <is>
          <t>PROCESSO TRABALHISTA</t>
        </is>
      </c>
      <c r="G551" t="inlineStr">
        <is>
          <t>True</t>
        </is>
      </c>
      <c r="H551" t="n">
        <v>10</v>
      </c>
      <c r="I551" t="n">
        <v>8</v>
      </c>
      <c r="J551" t="n">
        <v>2500</v>
      </c>
      <c r="K551" s="27" t="n">
        <v>45705</v>
      </c>
      <c r="L551" s="27" t="n">
        <v>45705</v>
      </c>
      <c r="M551" s="27" t="n">
        <v>45705</v>
      </c>
      <c r="N551" t="n">
        <v>25000</v>
      </c>
      <c r="O551" t="n">
        <v>25000</v>
      </c>
      <c r="P551" s="27" t="n">
        <v>45477</v>
      </c>
      <c r="Q551" t="inlineStr">
        <is>
          <t>Transferência Bancária ou Pix</t>
        </is>
      </c>
      <c r="R551" t="inlineStr">
        <is>
          <t>.</t>
        </is>
      </c>
      <c r="S551" t="inlineStr">
        <is>
          <t>Endividamento</t>
        </is>
      </c>
      <c r="T551" t="inlineStr">
        <is>
          <t>Processo Judicial</t>
        </is>
      </c>
      <c r="U551" t="inlineStr">
        <is>
          <t>Documentação Aprovada</t>
        </is>
      </c>
      <c r="V551" t="inlineStr">
        <is>
          <t>Aprovado Diretoria</t>
        </is>
      </c>
      <c r="W551" t="inlineStr">
        <is>
          <t>Aprovado Caixa</t>
        </is>
      </c>
      <c r="X551" t="inlineStr">
        <is>
          <t>Parcela_Paga</t>
        </is>
      </c>
      <c r="Y551" t="inlineStr">
        <is>
          <t>Tempus - Kamino</t>
        </is>
      </c>
    </row>
    <row r="552">
      <c r="A552" t="n">
        <v>336</v>
      </c>
      <c r="B552" t="n">
        <v>33016</v>
      </c>
      <c r="C552" t="inlineStr">
        <is>
          <t>Bar Brahma - Centro</t>
        </is>
      </c>
      <c r="D552" t="n">
        <v>114</v>
      </c>
      <c r="F552" t="inlineStr">
        <is>
          <t>MULTIFOODS COM DE ALIM E BEBIDAS LTDA</t>
        </is>
      </c>
      <c r="G552" t="inlineStr">
        <is>
          <t>True</t>
        </is>
      </c>
      <c r="H552" t="n">
        <v>13</v>
      </c>
      <c r="I552" t="n">
        <v>12</v>
      </c>
      <c r="J552" t="n">
        <v>4615.38</v>
      </c>
      <c r="K552" s="27" t="n">
        <v>45703</v>
      </c>
      <c r="L552" s="27" t="n">
        <v>45705</v>
      </c>
      <c r="M552" s="27" t="n">
        <v>45705</v>
      </c>
      <c r="N552" t="n">
        <v>59999.94</v>
      </c>
      <c r="O552" t="n">
        <v>59999.94</v>
      </c>
      <c r="P552" s="27" t="n">
        <v>45338</v>
      </c>
      <c r="Q552" t="inlineStr">
        <is>
          <t>Transferência Bancária ou Pix</t>
        </is>
      </c>
      <c r="R552" t="inlineStr">
        <is>
          <t>.</t>
        </is>
      </c>
      <c r="S552" t="inlineStr">
        <is>
          <t>ENDIVIDAMENTO</t>
        </is>
      </c>
      <c r="T552" t="inlineStr">
        <is>
          <t xml:space="preserve"> ENDIVIDAMENTO</t>
        </is>
      </c>
      <c r="U552" t="inlineStr">
        <is>
          <t>Documentação Aprovada</t>
        </is>
      </c>
      <c r="V552" t="inlineStr">
        <is>
          <t>Aprovado Diretoria</t>
        </is>
      </c>
      <c r="W552" t="inlineStr">
        <is>
          <t>Aprovado Caixa</t>
        </is>
      </c>
      <c r="X552" t="inlineStr">
        <is>
          <t>Parcela_Paga</t>
        </is>
      </c>
      <c r="Y552" t="inlineStr">
        <is>
          <t>Tempus - Kamino</t>
        </is>
      </c>
    </row>
    <row r="553">
      <c r="A553" t="n">
        <v>7395</v>
      </c>
      <c r="B553" t="n">
        <v>104790</v>
      </c>
      <c r="C553" t="inlineStr">
        <is>
          <t>Bar Brahma - Centro</t>
        </is>
      </c>
      <c r="D553" t="n">
        <v>114</v>
      </c>
      <c r="F553" t="inlineStr">
        <is>
          <t>REMANOX INDUSTRIA E COMERCIO LTDA</t>
        </is>
      </c>
      <c r="G553" t="inlineStr">
        <is>
          <t>True</t>
        </is>
      </c>
      <c r="H553" t="n">
        <v>3</v>
      </c>
      <c r="I553" t="n">
        <v>2</v>
      </c>
      <c r="J553" t="n">
        <v>3337.25</v>
      </c>
      <c r="K553" s="27" t="n">
        <v>45702</v>
      </c>
      <c r="L553" s="27" t="n">
        <v>45702</v>
      </c>
      <c r="M553" s="27" t="n">
        <v>45702</v>
      </c>
      <c r="N553" t="n">
        <v>9535</v>
      </c>
      <c r="O553" t="n">
        <v>9535</v>
      </c>
      <c r="P553" s="27" t="n">
        <v>45679</v>
      </c>
      <c r="Q553" t="inlineStr">
        <is>
          <t>Transferência Bancária ou Pix</t>
        </is>
      </c>
      <c r="R553" t="inlineStr">
        <is>
          <t>4555</t>
        </is>
      </c>
      <c r="S553" t="inlineStr">
        <is>
          <t>Investimento - CAPEX</t>
        </is>
      </c>
      <c r="T553" t="inlineStr">
        <is>
          <t xml:space="preserve">Investimento - Construção - Obra </t>
        </is>
      </c>
      <c r="U553" t="inlineStr">
        <is>
          <t>Documentação Aprovada</t>
        </is>
      </c>
      <c r="V553" t="inlineStr">
        <is>
          <t>Aprovado Diretoria</t>
        </is>
      </c>
      <c r="W553" t="inlineStr">
        <is>
          <t>Aprovado Caixa</t>
        </is>
      </c>
      <c r="X553" t="inlineStr">
        <is>
          <t>Parcela_Paga</t>
        </is>
      </c>
      <c r="Y553" t="inlineStr">
        <is>
          <t>Bar Brahma - Ypiranga Matriz - Bradesco</t>
        </is>
      </c>
    </row>
    <row r="554">
      <c r="A554" t="n">
        <v>7406</v>
      </c>
      <c r="B554" t="n">
        <v>105090</v>
      </c>
      <c r="C554" t="inlineStr">
        <is>
          <t>Bar Brahma - Centro</t>
        </is>
      </c>
      <c r="D554" t="n">
        <v>114</v>
      </c>
      <c r="F554" t="inlineStr">
        <is>
          <t>LATICINIOS PIRAMIDE LTDA</t>
        </is>
      </c>
      <c r="G554" t="inlineStr">
        <is>
          <t>True</t>
        </is>
      </c>
      <c r="H554" t="n">
        <v>2</v>
      </c>
      <c r="I554" t="n">
        <v>2</v>
      </c>
      <c r="J554" t="n">
        <v>4698.4</v>
      </c>
      <c r="K554" s="27" t="n">
        <v>45700</v>
      </c>
      <c r="L554" s="27" t="n">
        <v>45700</v>
      </c>
      <c r="M554" s="27" t="n">
        <v>45700</v>
      </c>
      <c r="N554" t="n">
        <v>9396.799999999999</v>
      </c>
      <c r="O554" t="n">
        <v>9396.799999999999</v>
      </c>
      <c r="P554" s="27" t="n">
        <v>45680</v>
      </c>
      <c r="Q554" t="inlineStr">
        <is>
          <t>Boleto Bancário</t>
        </is>
      </c>
      <c r="R554" t="inlineStr">
        <is>
          <t>75083</t>
        </is>
      </c>
      <c r="S554" t="inlineStr">
        <is>
          <t>Custo Mercadoria Vendida</t>
        </is>
      </c>
      <c r="T554" t="inlineStr">
        <is>
          <t>Insumos - Alimentos</t>
        </is>
      </c>
      <c r="U554" t="inlineStr">
        <is>
          <t>Documentação Aprovada</t>
        </is>
      </c>
      <c r="V554" t="inlineStr">
        <is>
          <t>Aprovado Diretoria</t>
        </is>
      </c>
      <c r="W554" t="inlineStr">
        <is>
          <t>Aprovado Caixa</t>
        </is>
      </c>
      <c r="X554" t="inlineStr">
        <is>
          <t>Parcela_Paga</t>
        </is>
      </c>
      <c r="Y554" t="inlineStr">
        <is>
          <t>Bar Brahma - Ypiranga Matriz - Bradesco</t>
        </is>
      </c>
    </row>
    <row r="555">
      <c r="A555" t="n">
        <v>7616</v>
      </c>
      <c r="B555" t="n">
        <v>106762</v>
      </c>
      <c r="C555" t="inlineStr">
        <is>
          <t>Bar Brahma - Centro</t>
        </is>
      </c>
      <c r="D555" t="n">
        <v>114</v>
      </c>
      <c r="F555" t="inlineStr">
        <is>
          <t>LATICINIOS PIRAMIDE LTDA</t>
        </is>
      </c>
      <c r="G555" t="inlineStr">
        <is>
          <t>True</t>
        </is>
      </c>
      <c r="H555" t="n">
        <v>2</v>
      </c>
      <c r="I555" t="n">
        <v>1</v>
      </c>
      <c r="J555" t="n">
        <v>2750</v>
      </c>
      <c r="K555" s="27" t="n">
        <v>45701</v>
      </c>
      <c r="L555" s="27" t="n">
        <v>45700</v>
      </c>
      <c r="M555" s="27" t="n">
        <v>45700</v>
      </c>
      <c r="N555" t="n">
        <v>5500</v>
      </c>
      <c r="O555" t="n">
        <v>5500</v>
      </c>
      <c r="P555" s="27" t="n">
        <v>45688</v>
      </c>
      <c r="Q555" t="inlineStr">
        <is>
          <t>Boleto Bancário</t>
        </is>
      </c>
      <c r="R555" t="inlineStr">
        <is>
          <t>75189</t>
        </is>
      </c>
      <c r="S555" t="inlineStr">
        <is>
          <t>Custo Mercadoria Vendida</t>
        </is>
      </c>
      <c r="T555" t="inlineStr">
        <is>
          <t>Insumos - Alimentos</t>
        </is>
      </c>
      <c r="U555" t="inlineStr">
        <is>
          <t>Documentação Aprovada</t>
        </is>
      </c>
      <c r="V555" t="inlineStr">
        <is>
          <t>Aprovado Diretoria</t>
        </is>
      </c>
      <c r="W555" t="inlineStr">
        <is>
          <t>Aprovado Caixa</t>
        </is>
      </c>
      <c r="X555" t="inlineStr">
        <is>
          <t>Parcela_Paga</t>
        </is>
      </c>
      <c r="Y555" t="inlineStr">
        <is>
          <t>Bar Brahma - Ypiranga Matriz - Bradesco</t>
        </is>
      </c>
    </row>
    <row r="556">
      <c r="A556" t="n">
        <v>7462</v>
      </c>
      <c r="B556" t="n">
        <v>105331</v>
      </c>
      <c r="C556" t="inlineStr">
        <is>
          <t>Bar Brahma - Centro</t>
        </is>
      </c>
      <c r="D556" t="n">
        <v>114</v>
      </c>
      <c r="F556" t="inlineStr">
        <is>
          <t>BB DISTRIBUIDORA DE CARNES LTDA</t>
        </is>
      </c>
      <c r="G556" t="inlineStr">
        <is>
          <t>True</t>
        </is>
      </c>
      <c r="H556" t="n">
        <v>2</v>
      </c>
      <c r="I556" t="n">
        <v>2</v>
      </c>
      <c r="J556" t="n">
        <v>4067.35</v>
      </c>
      <c r="K556" s="27" t="n">
        <v>45700</v>
      </c>
      <c r="L556" s="27" t="n">
        <v>45700</v>
      </c>
      <c r="M556" s="27" t="n">
        <v>45700</v>
      </c>
      <c r="N556" t="n">
        <v>8134.71</v>
      </c>
      <c r="O556" t="n">
        <v>8134.71</v>
      </c>
      <c r="P556" s="27" t="n">
        <v>45681</v>
      </c>
      <c r="Q556" t="inlineStr">
        <is>
          <t>Boleto Bancário</t>
        </is>
      </c>
      <c r="R556" t="inlineStr">
        <is>
          <t>384944</t>
        </is>
      </c>
      <c r="S556" t="inlineStr">
        <is>
          <t>Custo Mercadoria Vendida</t>
        </is>
      </c>
      <c r="T556" t="inlineStr">
        <is>
          <t>Insumos - Alimentos</t>
        </is>
      </c>
      <c r="U556" t="inlineStr">
        <is>
          <t>Documentação Aprovada</t>
        </is>
      </c>
      <c r="V556" t="inlineStr">
        <is>
          <t>Aprovado Diretoria</t>
        </is>
      </c>
      <c r="W556" t="inlineStr">
        <is>
          <t>Aprovado Caixa</t>
        </is>
      </c>
      <c r="X556" t="inlineStr">
        <is>
          <t>Parcela_Paga</t>
        </is>
      </c>
      <c r="Y556" t="inlineStr">
        <is>
          <t>Bar Brahma - Ypiranga Matriz - Bradesco</t>
        </is>
      </c>
    </row>
    <row r="557">
      <c r="A557" t="n">
        <v>7591</v>
      </c>
      <c r="B557" t="n">
        <v>106539</v>
      </c>
      <c r="C557" t="inlineStr">
        <is>
          <t>Bar Brahma - Centro</t>
        </is>
      </c>
      <c r="D557" t="n">
        <v>114</v>
      </c>
      <c r="F557" t="inlineStr">
        <is>
          <t>LATICINIOS PIRAMIDE LTDA</t>
        </is>
      </c>
      <c r="G557" t="inlineStr">
        <is>
          <t>True</t>
        </is>
      </c>
      <c r="H557" t="n">
        <v>2</v>
      </c>
      <c r="I557" t="n">
        <v>1</v>
      </c>
      <c r="J557" t="n">
        <v>2289.9</v>
      </c>
      <c r="K557" s="27" t="n">
        <v>45700</v>
      </c>
      <c r="L557" s="27" t="n">
        <v>45700</v>
      </c>
      <c r="M557" s="27" t="n">
        <v>45700</v>
      </c>
      <c r="N557" t="n">
        <v>4579.8</v>
      </c>
      <c r="O557" t="n">
        <v>4579.8</v>
      </c>
      <c r="P557" s="27" t="n">
        <v>45687</v>
      </c>
      <c r="Q557" t="inlineStr">
        <is>
          <t>Boleto Bancário</t>
        </is>
      </c>
      <c r="R557" t="inlineStr">
        <is>
          <t>75179</t>
        </is>
      </c>
      <c r="S557" t="inlineStr">
        <is>
          <t>Custo Mercadoria Vendida</t>
        </is>
      </c>
      <c r="T557" t="inlineStr">
        <is>
          <t>Insumos - Alimentos</t>
        </is>
      </c>
      <c r="U557" t="inlineStr">
        <is>
          <t>Documentação Aprovada</t>
        </is>
      </c>
      <c r="V557" t="inlineStr">
        <is>
          <t>Aprovado Diretoria</t>
        </is>
      </c>
      <c r="W557" t="inlineStr">
        <is>
          <t>Aprovado Caixa</t>
        </is>
      </c>
      <c r="X557" t="inlineStr">
        <is>
          <t>Parcela_Paga</t>
        </is>
      </c>
      <c r="Y557" t="inlineStr">
        <is>
          <t>Bar Brahma - Ypiranga Matriz - Bradesco</t>
        </is>
      </c>
    </row>
    <row r="558">
      <c r="A558" t="n">
        <v>3599</v>
      </c>
      <c r="B558" t="n">
        <v>66202</v>
      </c>
      <c r="C558" t="inlineStr">
        <is>
          <t>Bar Brahma - Centro</t>
        </is>
      </c>
      <c r="D558" t="n">
        <v>114</v>
      </c>
      <c r="F558" t="inlineStr">
        <is>
          <t>PROCESSO TRABALHISTA</t>
        </is>
      </c>
      <c r="G558" t="inlineStr">
        <is>
          <t>True</t>
        </is>
      </c>
      <c r="H558" t="n">
        <v>10</v>
      </c>
      <c r="I558" t="n">
        <v>7</v>
      </c>
      <c r="J558" t="n">
        <v>2500</v>
      </c>
      <c r="K558" s="27" t="n">
        <v>45700</v>
      </c>
      <c r="L558" s="27" t="n">
        <v>45700</v>
      </c>
      <c r="M558" s="27" t="n">
        <v>45700</v>
      </c>
      <c r="N558" t="n">
        <v>25000</v>
      </c>
      <c r="O558" t="n">
        <v>25000</v>
      </c>
      <c r="P558" s="27" t="n">
        <v>45495</v>
      </c>
      <c r="Q558" t="inlineStr">
        <is>
          <t>Transferência Bancária ou Pix</t>
        </is>
      </c>
      <c r="R558" t="inlineStr">
        <is>
          <t>.</t>
        </is>
      </c>
      <c r="S558" t="inlineStr">
        <is>
          <t>Endividamento</t>
        </is>
      </c>
      <c r="T558" t="inlineStr">
        <is>
          <t>Processo Judicial</t>
        </is>
      </c>
      <c r="U558" t="inlineStr">
        <is>
          <t>Documentação Aprovada</t>
        </is>
      </c>
      <c r="V558" t="inlineStr">
        <is>
          <t>Aprovado Diretoria</t>
        </is>
      </c>
      <c r="W558" t="inlineStr">
        <is>
          <t>Aprovado Caixa</t>
        </is>
      </c>
      <c r="X558" t="inlineStr">
        <is>
          <t>Parcela_Paga</t>
        </is>
      </c>
      <c r="Y558" t="inlineStr">
        <is>
          <t>Tempus - Kamino</t>
        </is>
      </c>
    </row>
    <row r="559">
      <c r="A559" t="n">
        <v>4204</v>
      </c>
      <c r="B559" t="n">
        <v>71616</v>
      </c>
      <c r="C559" t="inlineStr">
        <is>
          <t>Bar Brahma - Centro</t>
        </is>
      </c>
      <c r="D559" t="n">
        <v>114</v>
      </c>
      <c r="F559" t="inlineStr">
        <is>
          <t>PROCESSO TRABALHISTA</t>
        </is>
      </c>
      <c r="G559" t="inlineStr">
        <is>
          <t>True</t>
        </is>
      </c>
      <c r="H559" t="n">
        <v>14</v>
      </c>
      <c r="I559" t="n">
        <v>6</v>
      </c>
      <c r="J559" t="n">
        <v>2000</v>
      </c>
      <c r="K559" s="27" t="n">
        <v>45700</v>
      </c>
      <c r="L559" s="27" t="n">
        <v>45700</v>
      </c>
      <c r="M559" s="27" t="n">
        <v>45700</v>
      </c>
      <c r="N559" t="n">
        <v>28000</v>
      </c>
      <c r="O559" t="n">
        <v>28000</v>
      </c>
      <c r="P559" s="27" t="n">
        <v>45526</v>
      </c>
      <c r="Q559" t="inlineStr">
        <is>
          <t>Transferência Bancária ou Pix</t>
        </is>
      </c>
      <c r="R559" t="inlineStr">
        <is>
          <t>14 PARC-FIM 13/10/2025</t>
        </is>
      </c>
      <c r="S559" t="inlineStr">
        <is>
          <t>Endividamento</t>
        </is>
      </c>
      <c r="T559" t="inlineStr">
        <is>
          <t>Processo Judicial</t>
        </is>
      </c>
      <c r="U559" t="inlineStr">
        <is>
          <t>Documentação Aprovada</t>
        </is>
      </c>
      <c r="V559" t="inlineStr">
        <is>
          <t>Aprovado Diretoria</t>
        </is>
      </c>
      <c r="W559" t="inlineStr">
        <is>
          <t>Aprovado Caixa</t>
        </is>
      </c>
      <c r="X559" t="inlineStr">
        <is>
          <t>Parcela_Paga</t>
        </is>
      </c>
      <c r="Y559" t="inlineStr">
        <is>
          <t>Tempus - Kamino</t>
        </is>
      </c>
    </row>
    <row r="560">
      <c r="A560" t="n">
        <v>7407</v>
      </c>
      <c r="B560" t="n">
        <v>105095</v>
      </c>
      <c r="C560" t="inlineStr">
        <is>
          <t>Bar Brahma - Centro</t>
        </is>
      </c>
      <c r="D560" t="n">
        <v>114</v>
      </c>
      <c r="F560" t="inlineStr">
        <is>
          <t xml:space="preserve">EMPORIO MEL </t>
        </is>
      </c>
      <c r="G560" t="inlineStr">
        <is>
          <t>True</t>
        </is>
      </c>
      <c r="H560" t="n">
        <v>3</v>
      </c>
      <c r="I560" t="n">
        <v>1</v>
      </c>
      <c r="J560" t="n">
        <v>3704.95</v>
      </c>
      <c r="K560" s="27" t="n">
        <v>45699</v>
      </c>
      <c r="L560" s="27" t="n">
        <v>45699</v>
      </c>
      <c r="M560" s="27" t="n">
        <v>45699</v>
      </c>
      <c r="N560" t="n">
        <v>11114.87</v>
      </c>
      <c r="O560" t="n">
        <v>11114.87</v>
      </c>
      <c r="P560" s="27" t="n">
        <v>45680</v>
      </c>
      <c r="Q560" t="inlineStr">
        <is>
          <t>Boleto Bancário</t>
        </is>
      </c>
      <c r="R560" t="inlineStr">
        <is>
          <t>437473</t>
        </is>
      </c>
      <c r="S560" t="inlineStr">
        <is>
          <t>Custo Mercadoria Vendida</t>
        </is>
      </c>
      <c r="T560" t="inlineStr">
        <is>
          <t>Insumos - Alimentos</t>
        </is>
      </c>
      <c r="U560" t="inlineStr">
        <is>
          <t>Documentação Aprovada</t>
        </is>
      </c>
      <c r="V560" t="inlineStr">
        <is>
          <t>Aprovado Diretoria</t>
        </is>
      </c>
      <c r="W560" t="inlineStr">
        <is>
          <t>Aprovado Caixa</t>
        </is>
      </c>
      <c r="X560" t="inlineStr">
        <is>
          <t>Parcela_Paga</t>
        </is>
      </c>
      <c r="Y560" t="inlineStr">
        <is>
          <t>Bar Brahma - Ypiranga Matriz - Bradesco</t>
        </is>
      </c>
    </row>
    <row r="561">
      <c r="A561" t="n">
        <v>7326</v>
      </c>
      <c r="B561" t="n">
        <v>103569</v>
      </c>
      <c r="C561" t="inlineStr">
        <is>
          <t>Bar Brahma - Centro</t>
        </is>
      </c>
      <c r="D561" t="n">
        <v>114</v>
      </c>
      <c r="F561" t="inlineStr">
        <is>
          <t xml:space="preserve">EMPORIO MEL </t>
        </is>
      </c>
      <c r="G561" t="inlineStr">
        <is>
          <t>True</t>
        </is>
      </c>
      <c r="H561" t="n">
        <v>2</v>
      </c>
      <c r="I561" t="n">
        <v>2</v>
      </c>
      <c r="J561" t="n">
        <v>2522.77</v>
      </c>
      <c r="K561" s="27" t="n">
        <v>45699</v>
      </c>
      <c r="L561" s="27" t="n">
        <v>45699</v>
      </c>
      <c r="M561" s="27" t="n">
        <v>45699</v>
      </c>
      <c r="N561" t="n">
        <v>5045.54</v>
      </c>
      <c r="O561" t="n">
        <v>5045.54</v>
      </c>
      <c r="P561" s="27" t="n">
        <v>45673</v>
      </c>
      <c r="Q561" t="inlineStr">
        <is>
          <t>Boleto Bancário</t>
        </is>
      </c>
      <c r="R561" t="inlineStr">
        <is>
          <t>436742</t>
        </is>
      </c>
      <c r="S561" t="inlineStr">
        <is>
          <t>Custo Mercadoria Vendida</t>
        </is>
      </c>
      <c r="T561" t="inlineStr">
        <is>
          <t>Insumos - Alimentos</t>
        </is>
      </c>
      <c r="U561" t="inlineStr">
        <is>
          <t>Documentação Aprovada</t>
        </is>
      </c>
      <c r="V561" t="inlineStr">
        <is>
          <t>Aprovado Diretoria</t>
        </is>
      </c>
      <c r="W561" t="inlineStr">
        <is>
          <t>Aprovado Caixa</t>
        </is>
      </c>
      <c r="X561" t="inlineStr">
        <is>
          <t>Parcela_Paga</t>
        </is>
      </c>
      <c r="Y561" t="inlineStr">
        <is>
          <t>Bar Brahma - Ypiranga Matriz - Bradesco</t>
        </is>
      </c>
    </row>
    <row r="562">
      <c r="A562" t="n">
        <v>7587</v>
      </c>
      <c r="B562" t="n">
        <v>106522</v>
      </c>
      <c r="C562" t="inlineStr">
        <is>
          <t>Bar Brahma - Centro</t>
        </is>
      </c>
      <c r="D562" t="n">
        <v>114</v>
      </c>
      <c r="F562" t="inlineStr">
        <is>
          <t>DTK COMERCIO DE ALIMENTOS LTDA</t>
        </is>
      </c>
      <c r="G562" t="inlineStr">
        <is>
          <t>True</t>
        </is>
      </c>
      <c r="H562" t="n">
        <v>2</v>
      </c>
      <c r="I562" t="n">
        <v>1</v>
      </c>
      <c r="J562" t="n">
        <v>2724.91</v>
      </c>
      <c r="K562" s="27" t="n">
        <v>45698</v>
      </c>
      <c r="L562" s="27" t="n">
        <v>45698</v>
      </c>
      <c r="M562" s="27" t="n">
        <v>45698</v>
      </c>
      <c r="N562" t="n">
        <v>5447.83</v>
      </c>
      <c r="O562" t="n">
        <v>5447.83</v>
      </c>
      <c r="P562" s="27" t="n">
        <v>45687</v>
      </c>
      <c r="Q562" t="inlineStr">
        <is>
          <t>Boleto Bancário</t>
        </is>
      </c>
      <c r="R562" t="inlineStr">
        <is>
          <t>22048</t>
        </is>
      </c>
      <c r="S562" t="inlineStr">
        <is>
          <t>Custo Mercadoria Vendida</t>
        </is>
      </c>
      <c r="T562" t="inlineStr">
        <is>
          <t>Insumos - Alimentos</t>
        </is>
      </c>
      <c r="U562" t="inlineStr">
        <is>
          <t>Documentação Aprovada</t>
        </is>
      </c>
      <c r="V562" t="inlineStr">
        <is>
          <t>Aprovado Diretoria</t>
        </is>
      </c>
      <c r="W562" t="inlineStr">
        <is>
          <t>Aprovado Caixa</t>
        </is>
      </c>
      <c r="X562" t="inlineStr">
        <is>
          <t>Parcela_Paga</t>
        </is>
      </c>
      <c r="Y562" t="inlineStr">
        <is>
          <t>Bar Brahma - Ypiranga Matriz - Bradesco</t>
        </is>
      </c>
    </row>
    <row r="563">
      <c r="A563" t="n">
        <v>7524</v>
      </c>
      <c r="B563" t="n">
        <v>105761</v>
      </c>
      <c r="C563" t="inlineStr">
        <is>
          <t>Bar Brahma - Centro</t>
        </is>
      </c>
      <c r="D563" t="n">
        <v>114</v>
      </c>
      <c r="F563" t="inlineStr">
        <is>
          <t>DTK COMERCIO DE ALIMENTOS LTDA</t>
        </is>
      </c>
      <c r="G563" t="inlineStr">
        <is>
          <t>True</t>
        </is>
      </c>
      <c r="H563" t="n">
        <v>2</v>
      </c>
      <c r="I563" t="n">
        <v>2</v>
      </c>
      <c r="J563" t="n">
        <v>2951.76</v>
      </c>
      <c r="K563" s="27" t="n">
        <v>45698</v>
      </c>
      <c r="L563" s="27" t="n">
        <v>45698</v>
      </c>
      <c r="M563" s="27" t="n">
        <v>45698</v>
      </c>
      <c r="N563" t="n">
        <v>5903.52</v>
      </c>
      <c r="O563" t="n">
        <v>5903.52</v>
      </c>
      <c r="P563" s="27" t="n">
        <v>45684</v>
      </c>
      <c r="Q563" t="inlineStr">
        <is>
          <t>Boleto Bancário</t>
        </is>
      </c>
      <c r="R563" t="inlineStr">
        <is>
          <t>21512</t>
        </is>
      </c>
      <c r="S563" t="inlineStr">
        <is>
          <t>Custo Mercadoria Vendida</t>
        </is>
      </c>
      <c r="T563" t="inlineStr">
        <is>
          <t>Insumos - Alimentos</t>
        </is>
      </c>
      <c r="U563" t="inlineStr">
        <is>
          <t>Documentação Aprovada</t>
        </is>
      </c>
      <c r="V563" t="inlineStr">
        <is>
          <t>Aprovado Diretoria</t>
        </is>
      </c>
      <c r="W563" t="inlineStr">
        <is>
          <t>Aprovado Caixa</t>
        </is>
      </c>
      <c r="X563" t="inlineStr">
        <is>
          <t>Parcela_Paga</t>
        </is>
      </c>
      <c r="Y563" t="inlineStr">
        <is>
          <t>Bar Brahma - Ypiranga Matriz - Bradesco</t>
        </is>
      </c>
    </row>
    <row r="564">
      <c r="A564" t="n">
        <v>2866</v>
      </c>
      <c r="B564" t="n">
        <v>59352</v>
      </c>
      <c r="C564" t="inlineStr">
        <is>
          <t>Bar Brahma - Centro</t>
        </is>
      </c>
      <c r="D564" t="n">
        <v>114</v>
      </c>
      <c r="F564" t="inlineStr">
        <is>
          <t>PROCESSO TRABALHISTA</t>
        </is>
      </c>
      <c r="G564" t="inlineStr">
        <is>
          <t>True</t>
        </is>
      </c>
      <c r="H564" t="n">
        <v>22</v>
      </c>
      <c r="I564" t="n">
        <v>8</v>
      </c>
      <c r="J564" t="n">
        <v>2500</v>
      </c>
      <c r="K564" s="27" t="n">
        <v>45698</v>
      </c>
      <c r="L564" s="27" t="n">
        <v>45698</v>
      </c>
      <c r="M564" s="27" t="n">
        <v>45698</v>
      </c>
      <c r="N564" t="n">
        <v>55000</v>
      </c>
      <c r="O564" t="n">
        <v>55000</v>
      </c>
      <c r="P564" s="27" t="n">
        <v>45461</v>
      </c>
      <c r="Q564" t="inlineStr">
        <is>
          <t>Transferência Bancária ou Pix</t>
        </is>
      </c>
      <c r="R564" t="inlineStr">
        <is>
          <t>22 PARC-FIM 08/04/2026</t>
        </is>
      </c>
      <c r="S564" t="inlineStr">
        <is>
          <t>Endividamento</t>
        </is>
      </c>
      <c r="T564" t="inlineStr">
        <is>
          <t>Processo Judicial</t>
        </is>
      </c>
      <c r="U564" t="inlineStr">
        <is>
          <t>Documentação Aprovada</t>
        </is>
      </c>
      <c r="V564" t="inlineStr">
        <is>
          <t>Aprovado Diretoria</t>
        </is>
      </c>
      <c r="W564" t="inlineStr">
        <is>
          <t>Aprovado Caixa</t>
        </is>
      </c>
      <c r="X564" t="inlineStr">
        <is>
          <t>Parcela_Paga</t>
        </is>
      </c>
      <c r="Y564" t="inlineStr">
        <is>
          <t>Tempus - Kamino</t>
        </is>
      </c>
    </row>
    <row r="565">
      <c r="A565" t="n">
        <v>7280</v>
      </c>
      <c r="B565" t="n">
        <v>101909</v>
      </c>
      <c r="C565" t="inlineStr">
        <is>
          <t>Bar Brahma - Centro</t>
        </is>
      </c>
      <c r="D565" t="n">
        <v>114</v>
      </c>
      <c r="F565" t="inlineStr">
        <is>
          <t xml:space="preserve">EMPORIO MEL </t>
        </is>
      </c>
      <c r="G565" t="inlineStr">
        <is>
          <t>True</t>
        </is>
      </c>
      <c r="H565" t="n">
        <v>3</v>
      </c>
      <c r="I565" t="n">
        <v>3</v>
      </c>
      <c r="J565" t="n">
        <v>2924.95</v>
      </c>
      <c r="K565" s="27" t="n">
        <v>45695</v>
      </c>
      <c r="L565" s="27" t="n">
        <v>45695</v>
      </c>
      <c r="M565" s="27" t="n">
        <v>45695</v>
      </c>
      <c r="N565" t="n">
        <v>8774.860000000001</v>
      </c>
      <c r="O565" t="n">
        <v>8774.860000000001</v>
      </c>
      <c r="P565" s="27" t="n">
        <v>45670</v>
      </c>
      <c r="Q565" t="inlineStr">
        <is>
          <t>Boleto Bancário</t>
        </is>
      </c>
      <c r="R565" t="inlineStr">
        <is>
          <t>435437</t>
        </is>
      </c>
      <c r="S565" t="inlineStr">
        <is>
          <t>Custo Mercadoria Vendida</t>
        </is>
      </c>
      <c r="T565" t="inlineStr">
        <is>
          <t>Insumos - Alimentos</t>
        </is>
      </c>
      <c r="U565" t="inlineStr">
        <is>
          <t>Documentação Aprovada</t>
        </is>
      </c>
      <c r="V565" t="inlineStr">
        <is>
          <t>Aprovado Diretoria</t>
        </is>
      </c>
      <c r="W565" t="inlineStr">
        <is>
          <t>Aprovado Caixa</t>
        </is>
      </c>
      <c r="X565" t="inlineStr">
        <is>
          <t>Parcela_Paga</t>
        </is>
      </c>
      <c r="Y565" t="inlineStr">
        <is>
          <t>Bar Brahma - Ypiranga Matriz - Bradesco</t>
        </is>
      </c>
    </row>
    <row r="566">
      <c r="A566" t="n">
        <v>7101</v>
      </c>
      <c r="B566" t="n">
        <v>98898</v>
      </c>
      <c r="C566" t="inlineStr">
        <is>
          <t>Bar Brahma - Centro</t>
        </is>
      </c>
      <c r="D566" t="n">
        <v>114</v>
      </c>
      <c r="F566" t="inlineStr">
        <is>
          <t>KING COMERCIO E IMPORTACAO DE BEBIDAS LT</t>
        </is>
      </c>
      <c r="G566" t="inlineStr">
        <is>
          <t>True</t>
        </is>
      </c>
      <c r="H566" t="n">
        <v>4</v>
      </c>
      <c r="I566" t="n">
        <v>3</v>
      </c>
      <c r="J566" t="n">
        <v>5107.26</v>
      </c>
      <c r="K566" s="27" t="n">
        <v>45694</v>
      </c>
      <c r="L566" s="27" t="n">
        <v>45694</v>
      </c>
      <c r="M566" s="27" t="n">
        <v>45694</v>
      </c>
      <c r="N566" t="n">
        <v>20429.04</v>
      </c>
      <c r="O566" t="n">
        <v>20429.04</v>
      </c>
      <c r="P566" s="27" t="n">
        <v>45656</v>
      </c>
      <c r="Q566" t="inlineStr">
        <is>
          <t>Boleto Bancário</t>
        </is>
      </c>
      <c r="R566" t="inlineStr">
        <is>
          <t>114306</t>
        </is>
      </c>
      <c r="S566" t="inlineStr">
        <is>
          <t>Custo Mercadoria Vendida</t>
        </is>
      </c>
      <c r="T566" t="inlineStr">
        <is>
          <t>Insumos - Bebidas</t>
        </is>
      </c>
      <c r="U566" t="inlineStr">
        <is>
          <t>Documentação Aprovada</t>
        </is>
      </c>
      <c r="V566" t="inlineStr">
        <is>
          <t>Aprovado Diretoria</t>
        </is>
      </c>
      <c r="W566" t="inlineStr">
        <is>
          <t>Aprovado Caixa</t>
        </is>
      </c>
      <c r="X566" t="inlineStr">
        <is>
          <t>Parcela_Paga</t>
        </is>
      </c>
      <c r="Y566" t="inlineStr">
        <is>
          <t>Bar Brahma - Ypiranga Matriz - Bradesco</t>
        </is>
      </c>
    </row>
    <row r="567">
      <c r="A567" t="n">
        <v>7283</v>
      </c>
      <c r="B567" t="n">
        <v>101916</v>
      </c>
      <c r="C567" t="inlineStr">
        <is>
          <t>Bar Brahma - Centro</t>
        </is>
      </c>
      <c r="D567" t="n">
        <v>114</v>
      </c>
      <c r="F567" t="inlineStr">
        <is>
          <t>LATICINIOS PIRAMIDE LTDA</t>
        </is>
      </c>
      <c r="G567" t="inlineStr">
        <is>
          <t>True</t>
        </is>
      </c>
      <c r="H567" t="n">
        <v>3</v>
      </c>
      <c r="I567" t="n">
        <v>3</v>
      </c>
      <c r="J567" t="n">
        <v>3850.86</v>
      </c>
      <c r="K567" s="27" t="n">
        <v>45693</v>
      </c>
      <c r="L567" s="27" t="n">
        <v>45693</v>
      </c>
      <c r="M567" s="27" t="n">
        <v>45693</v>
      </c>
      <c r="N567" t="n">
        <v>11552.6</v>
      </c>
      <c r="O567" t="n">
        <v>11552.6</v>
      </c>
      <c r="P567" s="27" t="n">
        <v>45670</v>
      </c>
      <c r="Q567" t="inlineStr">
        <is>
          <t>Boleto Bancário</t>
        </is>
      </c>
      <c r="R567" t="inlineStr">
        <is>
          <t>74893</t>
        </is>
      </c>
      <c r="S567" t="inlineStr">
        <is>
          <t>Custo Mercadoria Vendida</t>
        </is>
      </c>
      <c r="T567" t="inlineStr">
        <is>
          <t>Insumos - Alimentos</t>
        </is>
      </c>
      <c r="U567" t="inlineStr">
        <is>
          <t>Documentação Aprovada</t>
        </is>
      </c>
      <c r="V567" t="inlineStr">
        <is>
          <t>Aprovado Diretoria</t>
        </is>
      </c>
      <c r="W567" t="inlineStr">
        <is>
          <t>Aprovado Caixa</t>
        </is>
      </c>
      <c r="X567" t="inlineStr">
        <is>
          <t>Parcela_Paga</t>
        </is>
      </c>
      <c r="Y567" t="inlineStr">
        <is>
          <t>Bar Brahma - Ypiranga Matriz - Bradesco</t>
        </is>
      </c>
    </row>
    <row r="568">
      <c r="A568" t="n">
        <v>4990</v>
      </c>
      <c r="B568" t="n">
        <v>78483</v>
      </c>
      <c r="C568" t="inlineStr">
        <is>
          <t>Bar Brahma - Centro</t>
        </is>
      </c>
      <c r="D568" t="n">
        <v>114</v>
      </c>
      <c r="F568" t="inlineStr">
        <is>
          <t>PROCESSO TRABALHISTA</t>
        </is>
      </c>
      <c r="G568" t="inlineStr">
        <is>
          <t>True</t>
        </is>
      </c>
      <c r="H568" t="n">
        <v>15</v>
      </c>
      <c r="I568" t="n">
        <v>5</v>
      </c>
      <c r="J568" t="n">
        <v>15000</v>
      </c>
      <c r="K568" s="27" t="n">
        <v>45693</v>
      </c>
      <c r="L568" s="27" t="n">
        <v>45693</v>
      </c>
      <c r="M568" s="27" t="n">
        <v>45693</v>
      </c>
      <c r="N568" t="n">
        <v>225000</v>
      </c>
      <c r="O568" t="n">
        <v>225000</v>
      </c>
      <c r="P568" s="27" t="n">
        <v>45566</v>
      </c>
      <c r="Q568" t="inlineStr">
        <is>
          <t>Transferência Bancária ou Pix</t>
        </is>
      </c>
      <c r="R568" t="inlineStr">
        <is>
          <t>15 PARC-FIM 05/12/2025</t>
        </is>
      </c>
      <c r="S568" t="inlineStr">
        <is>
          <t>Endividamento</t>
        </is>
      </c>
      <c r="T568" t="inlineStr">
        <is>
          <t>Processo Judicial</t>
        </is>
      </c>
      <c r="U568" t="inlineStr">
        <is>
          <t>Documentação Aprovada</t>
        </is>
      </c>
      <c r="V568" t="inlineStr">
        <is>
          <t>Aprovado Diretoria</t>
        </is>
      </c>
      <c r="W568" t="inlineStr">
        <is>
          <t>Aprovado Caixa</t>
        </is>
      </c>
      <c r="X568" t="inlineStr">
        <is>
          <t>Parcela_Paga</t>
        </is>
      </c>
      <c r="Y568" t="inlineStr">
        <is>
          <t>Tempus - Kamino</t>
        </is>
      </c>
    </row>
    <row r="569">
      <c r="A569" t="n">
        <v>7328</v>
      </c>
      <c r="B569" t="n">
        <v>103570</v>
      </c>
      <c r="C569" t="inlineStr">
        <is>
          <t>Bar Brahma - Centro</t>
        </is>
      </c>
      <c r="D569" t="n">
        <v>114</v>
      </c>
      <c r="F569" t="inlineStr">
        <is>
          <t>LATICINIOS PIRAMIDE LTDA</t>
        </is>
      </c>
      <c r="G569" t="inlineStr">
        <is>
          <t>True</t>
        </is>
      </c>
      <c r="H569" t="n">
        <v>2</v>
      </c>
      <c r="I569" t="n">
        <v>2</v>
      </c>
      <c r="J569" t="n">
        <v>3135</v>
      </c>
      <c r="K569" s="27" t="n">
        <v>45693</v>
      </c>
      <c r="L569" s="27" t="n">
        <v>45693</v>
      </c>
      <c r="M569" s="27" t="n">
        <v>45693</v>
      </c>
      <c r="N569" t="n">
        <v>6270</v>
      </c>
      <c r="O569" t="n">
        <v>6270</v>
      </c>
      <c r="P569" s="27" t="n">
        <v>45673</v>
      </c>
      <c r="Q569" t="inlineStr">
        <is>
          <t>Boleto Bancário</t>
        </is>
      </c>
      <c r="R569" t="inlineStr">
        <is>
          <t>74991</t>
        </is>
      </c>
      <c r="S569" t="inlineStr">
        <is>
          <t>Custo Mercadoria Vendida</t>
        </is>
      </c>
      <c r="T569" t="inlineStr">
        <is>
          <t>Insumos - Alimentos</t>
        </is>
      </c>
      <c r="U569" t="inlineStr">
        <is>
          <t>Documentação Aprovada</t>
        </is>
      </c>
      <c r="V569" t="inlineStr">
        <is>
          <t>Aprovado Diretoria</t>
        </is>
      </c>
      <c r="W569" t="inlineStr">
        <is>
          <t>Aprovado Caixa</t>
        </is>
      </c>
      <c r="X569" t="inlineStr">
        <is>
          <t>Parcela_Paga</t>
        </is>
      </c>
      <c r="Y569" t="inlineStr">
        <is>
          <t>Bar Brahma - Ypiranga Matriz - Bradesco</t>
        </is>
      </c>
    </row>
    <row r="570">
      <c r="A570" t="n">
        <v>7461</v>
      </c>
      <c r="B570" t="n">
        <v>105331</v>
      </c>
      <c r="C570" t="inlineStr">
        <is>
          <t>Bar Brahma - Centro</t>
        </is>
      </c>
      <c r="D570" t="n">
        <v>114</v>
      </c>
      <c r="F570" t="inlineStr">
        <is>
          <t>BB DISTRIBUIDORA DE CARNES LTDA</t>
        </is>
      </c>
      <c r="G570" t="inlineStr">
        <is>
          <t>True</t>
        </is>
      </c>
      <c r="H570" t="n">
        <v>2</v>
      </c>
      <c r="I570" t="n">
        <v>1</v>
      </c>
      <c r="J570" t="n">
        <v>4067.36</v>
      </c>
      <c r="K570" s="27" t="n">
        <v>45693</v>
      </c>
      <c r="L570" s="27" t="n">
        <v>45693</v>
      </c>
      <c r="M570" s="27" t="n">
        <v>45693</v>
      </c>
      <c r="N570" t="n">
        <v>8134.71</v>
      </c>
      <c r="O570" t="n">
        <v>8134.71</v>
      </c>
      <c r="P570" s="27" t="n">
        <v>45681</v>
      </c>
      <c r="Q570" t="inlineStr">
        <is>
          <t>Boleto Bancário</t>
        </is>
      </c>
      <c r="R570" t="inlineStr">
        <is>
          <t>384944</t>
        </is>
      </c>
      <c r="S570" t="inlineStr">
        <is>
          <t>Custo Mercadoria Vendida</t>
        </is>
      </c>
      <c r="T570" t="inlineStr">
        <is>
          <t>Insumos - Alimentos</t>
        </is>
      </c>
      <c r="U570" t="inlineStr">
        <is>
          <t>Documentação Aprovada</t>
        </is>
      </c>
      <c r="V570" t="inlineStr">
        <is>
          <t>Aprovado Diretoria</t>
        </is>
      </c>
      <c r="W570" t="inlineStr">
        <is>
          <t>Aprovado Caixa</t>
        </is>
      </c>
      <c r="X570" t="inlineStr">
        <is>
          <t>Parcela_Paga</t>
        </is>
      </c>
      <c r="Y570" t="inlineStr">
        <is>
          <t>Bar Brahma - Ypiranga Matriz - Bradesco</t>
        </is>
      </c>
    </row>
    <row r="571">
      <c r="A571" t="n">
        <v>7405</v>
      </c>
      <c r="B571" t="n">
        <v>105090</v>
      </c>
      <c r="C571" t="inlineStr">
        <is>
          <t>Bar Brahma - Centro</t>
        </is>
      </c>
      <c r="D571" t="n">
        <v>114</v>
      </c>
      <c r="F571" t="inlineStr">
        <is>
          <t>LATICINIOS PIRAMIDE LTDA</t>
        </is>
      </c>
      <c r="G571" t="inlineStr">
        <is>
          <t>True</t>
        </is>
      </c>
      <c r="H571" t="n">
        <v>2</v>
      </c>
      <c r="I571" t="n">
        <v>1</v>
      </c>
      <c r="J571" t="n">
        <v>4698.4</v>
      </c>
      <c r="K571" s="27" t="n">
        <v>45693</v>
      </c>
      <c r="L571" s="27" t="n">
        <v>45693</v>
      </c>
      <c r="M571" s="27" t="n">
        <v>45693</v>
      </c>
      <c r="N571" t="n">
        <v>9396.799999999999</v>
      </c>
      <c r="O571" t="n">
        <v>9396.799999999999</v>
      </c>
      <c r="P571" s="27" t="n">
        <v>45680</v>
      </c>
      <c r="Q571" t="inlineStr">
        <is>
          <t>Boleto Bancário</t>
        </is>
      </c>
      <c r="R571" t="inlineStr">
        <is>
          <t>75083</t>
        </is>
      </c>
      <c r="S571" t="inlineStr">
        <is>
          <t>Custo Mercadoria Vendida</t>
        </is>
      </c>
      <c r="T571" t="inlineStr">
        <is>
          <t>Insumos - Alimentos</t>
        </is>
      </c>
      <c r="U571" t="inlineStr">
        <is>
          <t>Documentação Aprovada</t>
        </is>
      </c>
      <c r="V571" t="inlineStr">
        <is>
          <t>Aprovado Diretoria</t>
        </is>
      </c>
      <c r="W571" t="inlineStr">
        <is>
          <t>Aprovado Caixa</t>
        </is>
      </c>
      <c r="X571" t="inlineStr">
        <is>
          <t>Parcela_Paga</t>
        </is>
      </c>
      <c r="Y571" t="inlineStr">
        <is>
          <t>Bar Brahma - Ypiranga Matriz - Bradesco</t>
        </is>
      </c>
    </row>
    <row r="572">
      <c r="A572" t="n">
        <v>7325</v>
      </c>
      <c r="B572" t="n">
        <v>103569</v>
      </c>
      <c r="C572" t="inlineStr">
        <is>
          <t>Bar Brahma - Centro</t>
        </is>
      </c>
      <c r="D572" t="n">
        <v>114</v>
      </c>
      <c r="F572" t="inlineStr">
        <is>
          <t xml:space="preserve">EMPORIO MEL </t>
        </is>
      </c>
      <c r="G572" t="inlineStr">
        <is>
          <t>True</t>
        </is>
      </c>
      <c r="H572" t="n">
        <v>2</v>
      </c>
      <c r="I572" t="n">
        <v>1</v>
      </c>
      <c r="J572" t="n">
        <v>2522.77</v>
      </c>
      <c r="K572" s="27" t="n">
        <v>45692</v>
      </c>
      <c r="L572" s="27" t="n">
        <v>45692</v>
      </c>
      <c r="M572" s="27" t="n">
        <v>45692</v>
      </c>
      <c r="N572" t="n">
        <v>5045.54</v>
      </c>
      <c r="O572" t="n">
        <v>5045.54</v>
      </c>
      <c r="P572" s="27" t="n">
        <v>45673</v>
      </c>
      <c r="Q572" t="inlineStr">
        <is>
          <t>Boleto Bancário</t>
        </is>
      </c>
      <c r="R572" t="inlineStr">
        <is>
          <t>436742</t>
        </is>
      </c>
      <c r="S572" t="inlineStr">
        <is>
          <t>Custo Mercadoria Vendida</t>
        </is>
      </c>
      <c r="T572" t="inlineStr">
        <is>
          <t>Insumos - Alimentos</t>
        </is>
      </c>
      <c r="U572" t="inlineStr">
        <is>
          <t>Documentação Aprovada</t>
        </is>
      </c>
      <c r="V572" t="inlineStr">
        <is>
          <t>Aprovado Diretoria</t>
        </is>
      </c>
      <c r="W572" t="inlineStr">
        <is>
          <t>Aprovado Caixa</t>
        </is>
      </c>
      <c r="X572" t="inlineStr">
        <is>
          <t>Parcela_Paga</t>
        </is>
      </c>
      <c r="Y572" t="inlineStr">
        <is>
          <t>Bar Brahma - Ypiranga Matriz - Bradesco</t>
        </is>
      </c>
    </row>
    <row r="573">
      <c r="A573" t="n">
        <v>7324</v>
      </c>
      <c r="B573" t="n">
        <v>103383</v>
      </c>
      <c r="C573" t="inlineStr">
        <is>
          <t>Bar Brahma - Centro</t>
        </is>
      </c>
      <c r="D573" t="n">
        <v>114</v>
      </c>
      <c r="F573" t="inlineStr">
        <is>
          <t>MULTIFRANGOS COMERCIO DE ALIMENTOS LTDA</t>
        </is>
      </c>
      <c r="G573" t="inlineStr">
        <is>
          <t>True</t>
        </is>
      </c>
      <c r="H573" t="n">
        <v>2</v>
      </c>
      <c r="I573" t="n">
        <v>2</v>
      </c>
      <c r="J573" t="n">
        <v>3308.53</v>
      </c>
      <c r="K573" s="27" t="n">
        <v>45692</v>
      </c>
      <c r="L573" s="27" t="n">
        <v>45692</v>
      </c>
      <c r="M573" s="27" t="n">
        <v>45692</v>
      </c>
      <c r="N573" t="n">
        <v>6617.07</v>
      </c>
      <c r="O573" t="n">
        <v>6617.07</v>
      </c>
      <c r="P573" s="27" t="n">
        <v>45673</v>
      </c>
      <c r="Q573" t="inlineStr">
        <is>
          <t>Boleto Bancário</t>
        </is>
      </c>
      <c r="R573" t="inlineStr">
        <is>
          <t>868878</t>
        </is>
      </c>
      <c r="S573" t="inlineStr">
        <is>
          <t>Custo Mercadoria Vendida</t>
        </is>
      </c>
      <c r="T573" t="inlineStr">
        <is>
          <t>Insumos - Alimentos</t>
        </is>
      </c>
      <c r="U573" t="inlineStr">
        <is>
          <t>Documentação Aprovada</t>
        </is>
      </c>
      <c r="V573" t="inlineStr">
        <is>
          <t>Aprovado Diretoria</t>
        </is>
      </c>
      <c r="W573" t="inlineStr">
        <is>
          <t>Aprovado Caixa</t>
        </is>
      </c>
      <c r="X573" t="inlineStr">
        <is>
          <t>Parcela_Paga</t>
        </is>
      </c>
      <c r="Y573" t="inlineStr">
        <is>
          <t>Bar Brahma - Ypiranga Matriz - Bradesco</t>
        </is>
      </c>
    </row>
    <row r="574">
      <c r="A574" t="n">
        <v>7523</v>
      </c>
      <c r="B574" t="n">
        <v>105761</v>
      </c>
      <c r="C574" t="inlineStr">
        <is>
          <t>Bar Brahma - Centro</t>
        </is>
      </c>
      <c r="D574" t="n">
        <v>114</v>
      </c>
      <c r="F574" t="inlineStr">
        <is>
          <t>DTK COMERCIO DE ALIMENTOS LTDA</t>
        </is>
      </c>
      <c r="G574" t="inlineStr">
        <is>
          <t>True</t>
        </is>
      </c>
      <c r="H574" t="n">
        <v>2</v>
      </c>
      <c r="I574" t="n">
        <v>1</v>
      </c>
      <c r="J574" t="n">
        <v>2951.76</v>
      </c>
      <c r="K574" s="27" t="n">
        <v>45691</v>
      </c>
      <c r="L574" s="27" t="n">
        <v>45691</v>
      </c>
      <c r="M574" s="27" t="n">
        <v>45692</v>
      </c>
      <c r="N574" t="n">
        <v>5903.52</v>
      </c>
      <c r="O574" t="n">
        <v>5903.52</v>
      </c>
      <c r="P574" s="27" t="n">
        <v>45684</v>
      </c>
      <c r="Q574" t="inlineStr">
        <is>
          <t>Boleto Bancário</t>
        </is>
      </c>
      <c r="R574" t="inlineStr">
        <is>
          <t>21512</t>
        </is>
      </c>
      <c r="S574" t="inlineStr">
        <is>
          <t>Custo Mercadoria Vendida</t>
        </is>
      </c>
      <c r="T574" t="inlineStr">
        <is>
          <t>Insumos - Alimentos</t>
        </is>
      </c>
      <c r="U574" t="inlineStr">
        <is>
          <t>Documentação Aprovada</t>
        </is>
      </c>
      <c r="V574" t="inlineStr">
        <is>
          <t>Aprovado Diretoria</t>
        </is>
      </c>
      <c r="W574" t="inlineStr">
        <is>
          <t>Aprovado Caixa</t>
        </is>
      </c>
      <c r="X574" t="inlineStr">
        <is>
          <t>Parcela_Paga</t>
        </is>
      </c>
      <c r="Y574" t="inlineStr">
        <is>
          <t>Bar Brahma - Ypiranga Matriz - Kamino</t>
        </is>
      </c>
    </row>
    <row r="575">
      <c r="A575" t="n">
        <v>7322</v>
      </c>
      <c r="B575" t="n">
        <v>103334</v>
      </c>
      <c r="C575" t="inlineStr">
        <is>
          <t>Bar Brahma - Centro</t>
        </is>
      </c>
      <c r="D575" t="n">
        <v>114</v>
      </c>
      <c r="F575" t="inlineStr">
        <is>
          <t>MULTIFRANGOS COMERCIO DE ALIMENTOS LTDA</t>
        </is>
      </c>
      <c r="G575" t="inlineStr">
        <is>
          <t>True</t>
        </is>
      </c>
      <c r="H575" t="n">
        <v>2</v>
      </c>
      <c r="I575" t="n">
        <v>2</v>
      </c>
      <c r="J575" t="n">
        <v>3308.53</v>
      </c>
      <c r="K575" s="27" t="n">
        <v>45692</v>
      </c>
      <c r="L575" s="27" t="n">
        <v>45692</v>
      </c>
      <c r="M575" s="27" t="n">
        <v>45692</v>
      </c>
      <c r="N575" t="n">
        <v>6617.07</v>
      </c>
      <c r="O575" t="n">
        <v>6617.07</v>
      </c>
      <c r="P575" s="27" t="n">
        <v>45673</v>
      </c>
      <c r="Q575" t="inlineStr">
        <is>
          <t>Boleto Bancário</t>
        </is>
      </c>
      <c r="R575" t="inlineStr">
        <is>
          <t>868877</t>
        </is>
      </c>
      <c r="S575" t="inlineStr">
        <is>
          <t>Custo Mercadoria Vendida</t>
        </is>
      </c>
      <c r="T575" t="inlineStr">
        <is>
          <t>Insumos - Alimentos</t>
        </is>
      </c>
      <c r="U575" t="inlineStr">
        <is>
          <t>Documentação Aprovada</t>
        </is>
      </c>
      <c r="V575" t="inlineStr">
        <is>
          <t>Aprovado Diretoria</t>
        </is>
      </c>
      <c r="W575" t="inlineStr">
        <is>
          <t>Aprovado Caixa</t>
        </is>
      </c>
      <c r="X575" t="inlineStr">
        <is>
          <t>Parcela_Paga</t>
        </is>
      </c>
      <c r="Y575" t="inlineStr">
        <is>
          <t>Bar Brahma - Ypiranga Matriz - Bradesco</t>
        </is>
      </c>
    </row>
    <row r="576">
      <c r="A576" t="n">
        <v>7243</v>
      </c>
      <c r="B576" t="n">
        <v>101038</v>
      </c>
      <c r="C576" t="inlineStr">
        <is>
          <t>Bar Brahma - Centro</t>
        </is>
      </c>
      <c r="D576" t="n">
        <v>114</v>
      </c>
      <c r="F576" t="inlineStr">
        <is>
          <t xml:space="preserve">EMPORIO MEL </t>
        </is>
      </c>
      <c r="G576" t="inlineStr">
        <is>
          <t>True</t>
        </is>
      </c>
      <c r="H576" t="n">
        <v>2</v>
      </c>
      <c r="I576" t="n">
        <v>2</v>
      </c>
      <c r="J576" t="n">
        <v>4145.21</v>
      </c>
      <c r="K576" s="27" t="n">
        <v>45692</v>
      </c>
      <c r="L576" s="27" t="n">
        <v>45692</v>
      </c>
      <c r="M576" s="27" t="n">
        <v>45692</v>
      </c>
      <c r="N576" t="n">
        <v>8290.41</v>
      </c>
      <c r="O576" t="n">
        <v>8290.41</v>
      </c>
      <c r="P576" s="27" t="n">
        <v>45666</v>
      </c>
      <c r="Q576" t="inlineStr">
        <is>
          <t>Boleto Bancário</t>
        </is>
      </c>
      <c r="R576" t="inlineStr">
        <is>
          <t>435900</t>
        </is>
      </c>
      <c r="S576" t="inlineStr">
        <is>
          <t>Custo Mercadoria Vendida</t>
        </is>
      </c>
      <c r="T576" t="inlineStr">
        <is>
          <t>Insumos - Alimentos</t>
        </is>
      </c>
      <c r="U576" t="inlineStr">
        <is>
          <t>Documentação Aprovada</t>
        </is>
      </c>
      <c r="V576" t="inlineStr">
        <is>
          <t>Aprovado Diretoria</t>
        </is>
      </c>
      <c r="W576" t="inlineStr">
        <is>
          <t>Aprovado Caixa</t>
        </is>
      </c>
      <c r="X576" t="inlineStr">
        <is>
          <t>Parcela_Paga</t>
        </is>
      </c>
      <c r="Y576" t="inlineStr">
        <is>
          <t>Bar Brahma - Ypiranga Matriz - Bradesco</t>
        </is>
      </c>
    </row>
    <row r="577">
      <c r="A577" t="n">
        <v>7191</v>
      </c>
      <c r="B577" t="n">
        <v>100505</v>
      </c>
      <c r="C577" t="inlineStr">
        <is>
          <t>Bar Brahma - Centro</t>
        </is>
      </c>
      <c r="D577" t="n">
        <v>114</v>
      </c>
      <c r="F577" t="inlineStr">
        <is>
          <t>ZAHIL IMPORTADORA LTDA</t>
        </is>
      </c>
      <c r="G577" t="inlineStr">
        <is>
          <t>True</t>
        </is>
      </c>
      <c r="H577" t="n">
        <v>2</v>
      </c>
      <c r="I577" t="n">
        <v>1</v>
      </c>
      <c r="J577" t="n">
        <v>693.5700000000001</v>
      </c>
      <c r="K577" s="27" t="n">
        <v>45691</v>
      </c>
      <c r="L577" s="27" t="n">
        <v>45691</v>
      </c>
      <c r="M577" s="27" t="n">
        <v>45691</v>
      </c>
      <c r="N577" t="n">
        <v>1302.14</v>
      </c>
      <c r="O577" t="n">
        <v>1302.14</v>
      </c>
      <c r="P577" s="27" t="n">
        <v>45665</v>
      </c>
      <c r="Q577" t="inlineStr">
        <is>
          <t>Boleto Bancário</t>
        </is>
      </c>
      <c r="R577" t="inlineStr">
        <is>
          <t>240582</t>
        </is>
      </c>
      <c r="S577" t="inlineStr">
        <is>
          <t>Custo Mercadoria Vendida</t>
        </is>
      </c>
      <c r="T577" t="inlineStr">
        <is>
          <t>Insumos - Bebidas</t>
        </is>
      </c>
      <c r="U577" t="inlineStr">
        <is>
          <t>Documentação Aprovada</t>
        </is>
      </c>
      <c r="V577" t="inlineStr">
        <is>
          <t>Aprovado Diretoria</t>
        </is>
      </c>
      <c r="W577" t="inlineStr">
        <is>
          <t>Aprovado Caixa</t>
        </is>
      </c>
      <c r="X577" t="inlineStr">
        <is>
          <t>Parcela_Paga</t>
        </is>
      </c>
      <c r="Y577" t="inlineStr">
        <is>
          <t>Bar Brahma - Ypiranga Matriz - Bradesco</t>
        </is>
      </c>
    </row>
    <row r="578">
      <c r="A578" t="n">
        <v>7256</v>
      </c>
      <c r="B578" t="n">
        <v>101733</v>
      </c>
      <c r="C578" t="inlineStr">
        <is>
          <t>Bar Brahma - Centro</t>
        </is>
      </c>
      <c r="D578" t="n">
        <v>114</v>
      </c>
      <c r="F578" t="inlineStr">
        <is>
          <t>PJ 58745232000159</t>
        </is>
      </c>
      <c r="G578" t="inlineStr">
        <is>
          <t>True</t>
        </is>
      </c>
      <c r="H578" t="n">
        <v>2</v>
      </c>
      <c r="I578" t="n">
        <v>1</v>
      </c>
      <c r="J578" t="n">
        <v>3250</v>
      </c>
      <c r="K578" s="27" t="n">
        <v>45689</v>
      </c>
      <c r="L578" s="27" t="n">
        <v>45688</v>
      </c>
      <c r="M578" s="27" t="n">
        <v>45688</v>
      </c>
      <c r="N578" t="n">
        <v>6600</v>
      </c>
      <c r="O578" t="n">
        <v>6600</v>
      </c>
      <c r="P578" s="27" t="n">
        <v>45668</v>
      </c>
      <c r="Q578" t="inlineStr">
        <is>
          <t>Transferência Bancária ou Pix</t>
        </is>
      </c>
      <c r="R578" t="inlineStr">
        <is>
          <t>0</t>
        </is>
      </c>
      <c r="S578" t="inlineStr">
        <is>
          <t>Mão de Obra - PJ</t>
        </is>
      </c>
      <c r="T578" t="inlineStr">
        <is>
          <t>MDO PJ Fixo</t>
        </is>
      </c>
      <c r="U578" t="inlineStr">
        <is>
          <t>Documentação Aprovada</t>
        </is>
      </c>
      <c r="V578" t="inlineStr">
        <is>
          <t>Aprovado Diretoria</t>
        </is>
      </c>
      <c r="W578" t="inlineStr">
        <is>
          <t>Aprovado Caixa</t>
        </is>
      </c>
      <c r="X578" t="inlineStr">
        <is>
          <t>Parcela_Paga</t>
        </is>
      </c>
      <c r="Y578" t="inlineStr">
        <is>
          <t>Bar Brahma - Tutum Matriz - Kamino</t>
        </is>
      </c>
    </row>
    <row r="579">
      <c r="A579" t="n">
        <v>7262</v>
      </c>
      <c r="B579" t="n">
        <v>101736</v>
      </c>
      <c r="C579" t="inlineStr">
        <is>
          <t>Bar Brahma - Centro</t>
        </is>
      </c>
      <c r="D579" t="n">
        <v>114</v>
      </c>
      <c r="F579" t="inlineStr">
        <is>
          <t>PJ 55217142000105</t>
        </is>
      </c>
      <c r="G579" t="inlineStr">
        <is>
          <t>True</t>
        </is>
      </c>
      <c r="H579" t="n">
        <v>2</v>
      </c>
      <c r="I579" t="n">
        <v>1</v>
      </c>
      <c r="J579" t="n">
        <v>2100</v>
      </c>
      <c r="K579" s="27" t="n">
        <v>45689</v>
      </c>
      <c r="L579" s="27" t="n">
        <v>45688</v>
      </c>
      <c r="M579" s="27" t="n">
        <v>45688</v>
      </c>
      <c r="N579" t="n">
        <v>4200</v>
      </c>
      <c r="O579" t="n">
        <v>4200</v>
      </c>
      <c r="P579" s="27" t="n">
        <v>45668</v>
      </c>
      <c r="Q579" t="inlineStr">
        <is>
          <t>Transferência Bancária ou Pix</t>
        </is>
      </c>
      <c r="R579" t="inlineStr">
        <is>
          <t>22</t>
        </is>
      </c>
      <c r="S579" t="inlineStr">
        <is>
          <t>Mão de Obra - PJ</t>
        </is>
      </c>
      <c r="T579" t="inlineStr">
        <is>
          <t>MDO PJ Fixo</t>
        </is>
      </c>
      <c r="U579" t="inlineStr">
        <is>
          <t>Documentação Aprovada</t>
        </is>
      </c>
      <c r="V579" t="inlineStr">
        <is>
          <t>Aprovado Diretoria</t>
        </is>
      </c>
      <c r="W579" t="inlineStr">
        <is>
          <t>Aprovado Caixa</t>
        </is>
      </c>
      <c r="X579" t="inlineStr">
        <is>
          <t>Parcela_Paga</t>
        </is>
      </c>
      <c r="Y579" t="inlineStr">
        <is>
          <t>Bar Brahma - Tutum Matriz - Kamino</t>
        </is>
      </c>
    </row>
    <row r="580">
      <c r="A580" t="n">
        <v>7272</v>
      </c>
      <c r="B580" t="n">
        <v>101743</v>
      </c>
      <c r="C580" t="inlineStr">
        <is>
          <t>Bar Brahma - Centro</t>
        </is>
      </c>
      <c r="D580" t="n">
        <v>114</v>
      </c>
      <c r="F580" t="inlineStr">
        <is>
          <t>PJ 47754702000124</t>
        </is>
      </c>
      <c r="G580" t="inlineStr">
        <is>
          <t>True</t>
        </is>
      </c>
      <c r="H580" t="n">
        <v>2</v>
      </c>
      <c r="I580" t="n">
        <v>1</v>
      </c>
      <c r="J580" t="n">
        <v>2000</v>
      </c>
      <c r="K580" s="27" t="n">
        <v>45689</v>
      </c>
      <c r="L580" s="27" t="n">
        <v>45688</v>
      </c>
      <c r="M580" s="27" t="n">
        <v>45688</v>
      </c>
      <c r="N580" t="n">
        <v>4000</v>
      </c>
      <c r="O580" t="n">
        <v>4000</v>
      </c>
      <c r="P580" s="27" t="n">
        <v>45668</v>
      </c>
      <c r="Q580" t="inlineStr">
        <is>
          <t>Transferência Bancária ou Pix</t>
        </is>
      </c>
      <c r="R580" t="inlineStr">
        <is>
          <t>6</t>
        </is>
      </c>
      <c r="S580" t="inlineStr">
        <is>
          <t>Mão de Obra - PJ</t>
        </is>
      </c>
      <c r="T580" t="inlineStr">
        <is>
          <t>MDO PJ Fixo</t>
        </is>
      </c>
      <c r="U580" t="inlineStr">
        <is>
          <t>Documentação Aprovada</t>
        </is>
      </c>
      <c r="V580" t="inlineStr">
        <is>
          <t>Aprovado Diretoria</t>
        </is>
      </c>
      <c r="W580" t="inlineStr">
        <is>
          <t>Aprovado Caixa</t>
        </is>
      </c>
      <c r="X580" t="inlineStr">
        <is>
          <t>Parcela_Paga</t>
        </is>
      </c>
      <c r="Y580" t="inlineStr">
        <is>
          <t>Bar Brahma - Tutum Matriz - Kamino</t>
        </is>
      </c>
    </row>
    <row r="581">
      <c r="A581" t="n">
        <v>7260</v>
      </c>
      <c r="B581" t="n">
        <v>101735</v>
      </c>
      <c r="C581" t="inlineStr">
        <is>
          <t>Bar Brahma - Centro</t>
        </is>
      </c>
      <c r="D581" t="n">
        <v>114</v>
      </c>
      <c r="F581" t="inlineStr">
        <is>
          <t>PJ 32518871000198</t>
        </is>
      </c>
      <c r="G581" t="inlineStr">
        <is>
          <t>True</t>
        </is>
      </c>
      <c r="H581" t="n">
        <v>2</v>
      </c>
      <c r="I581" t="n">
        <v>1</v>
      </c>
      <c r="J581" t="n">
        <v>3300</v>
      </c>
      <c r="K581" s="27" t="n">
        <v>45689</v>
      </c>
      <c r="L581" s="27" t="n">
        <v>45688</v>
      </c>
      <c r="M581" s="27" t="n">
        <v>45688</v>
      </c>
      <c r="N581" t="n">
        <v>6600</v>
      </c>
      <c r="O581" t="n">
        <v>6600</v>
      </c>
      <c r="P581" s="27" t="n">
        <v>45668</v>
      </c>
      <c r="Q581" t="inlineStr">
        <is>
          <t>Transferência Bancária ou Pix</t>
        </is>
      </c>
      <c r="R581" t="inlineStr">
        <is>
          <t>0</t>
        </is>
      </c>
      <c r="S581" t="inlineStr">
        <is>
          <t>Mão de Obra - PJ</t>
        </is>
      </c>
      <c r="T581" t="inlineStr">
        <is>
          <t>MDO PJ Fixo</t>
        </is>
      </c>
      <c r="U581" t="inlineStr">
        <is>
          <t>Documentação Aprovada</t>
        </is>
      </c>
      <c r="V581" t="inlineStr">
        <is>
          <t>Aprovado Diretoria</t>
        </is>
      </c>
      <c r="W581" t="inlineStr">
        <is>
          <t>Aprovado Caixa</t>
        </is>
      </c>
      <c r="X581" t="inlineStr">
        <is>
          <t>Parcela_Paga</t>
        </is>
      </c>
      <c r="Y581" t="inlineStr">
        <is>
          <t>Bar Brahma - Tutum Matriz - Kamino</t>
        </is>
      </c>
    </row>
    <row r="582">
      <c r="A582" t="n">
        <v>7270</v>
      </c>
      <c r="B582" t="n">
        <v>101742</v>
      </c>
      <c r="C582" t="inlineStr">
        <is>
          <t>Bar Brahma - Centro</t>
        </is>
      </c>
      <c r="D582" t="n">
        <v>114</v>
      </c>
      <c r="F582" t="inlineStr">
        <is>
          <t>PJ 57461967000198</t>
        </is>
      </c>
      <c r="G582" t="inlineStr">
        <is>
          <t>True</t>
        </is>
      </c>
      <c r="H582" t="n">
        <v>2</v>
      </c>
      <c r="I582" t="n">
        <v>1</v>
      </c>
      <c r="J582" t="n">
        <v>2000</v>
      </c>
      <c r="K582" s="27" t="n">
        <v>45689</v>
      </c>
      <c r="L582" s="27" t="n">
        <v>45688</v>
      </c>
      <c r="M582" s="27" t="n">
        <v>45688</v>
      </c>
      <c r="N582" t="n">
        <v>4000</v>
      </c>
      <c r="O582" t="n">
        <v>4000</v>
      </c>
      <c r="P582" s="27" t="n">
        <v>45668</v>
      </c>
      <c r="Q582" t="inlineStr">
        <is>
          <t>Transferência Bancária ou Pix</t>
        </is>
      </c>
      <c r="R582" t="inlineStr">
        <is>
          <t>9</t>
        </is>
      </c>
      <c r="S582" t="inlineStr">
        <is>
          <t>Mão de Obra - PJ</t>
        </is>
      </c>
      <c r="T582" t="inlineStr">
        <is>
          <t>MDO PJ Fixo</t>
        </is>
      </c>
      <c r="U582" t="inlineStr">
        <is>
          <t>Documentação Aprovada</t>
        </is>
      </c>
      <c r="V582" t="inlineStr">
        <is>
          <t>Aprovado Diretoria</t>
        </is>
      </c>
      <c r="W582" t="inlineStr">
        <is>
          <t>Aprovado Caixa</t>
        </is>
      </c>
      <c r="X582" t="inlineStr">
        <is>
          <t>Parcela_Paga</t>
        </is>
      </c>
      <c r="Y582" t="inlineStr">
        <is>
          <t>Bar Brahma - Tutum Matriz - Kamino</t>
        </is>
      </c>
    </row>
    <row r="583">
      <c r="A583" t="n">
        <v>7264</v>
      </c>
      <c r="B583" t="n">
        <v>101738</v>
      </c>
      <c r="C583" t="inlineStr">
        <is>
          <t>Bar Brahma - Centro</t>
        </is>
      </c>
      <c r="D583" t="n">
        <v>114</v>
      </c>
      <c r="F583" t="inlineStr">
        <is>
          <t>PJ 47312234000138</t>
        </is>
      </c>
      <c r="G583" t="inlineStr">
        <is>
          <t>True</t>
        </is>
      </c>
      <c r="H583" t="n">
        <v>2</v>
      </c>
      <c r="I583" t="n">
        <v>1</v>
      </c>
      <c r="J583" t="n">
        <v>2250</v>
      </c>
      <c r="K583" s="27" t="n">
        <v>45689</v>
      </c>
      <c r="L583" s="27" t="n">
        <v>45688</v>
      </c>
      <c r="M583" s="27" t="n">
        <v>45688</v>
      </c>
      <c r="N583" t="n">
        <v>4500</v>
      </c>
      <c r="O583" t="n">
        <v>4500</v>
      </c>
      <c r="P583" s="27" t="n">
        <v>45668</v>
      </c>
      <c r="Q583" t="inlineStr">
        <is>
          <t>Transferência Bancária ou Pix</t>
        </is>
      </c>
      <c r="R583" t="inlineStr">
        <is>
          <t>46</t>
        </is>
      </c>
      <c r="S583" t="inlineStr">
        <is>
          <t>Mão de Obra - PJ</t>
        </is>
      </c>
      <c r="T583" t="inlineStr">
        <is>
          <t>MDO PJ Fixo</t>
        </is>
      </c>
      <c r="U583" t="inlineStr">
        <is>
          <t>Documentação Aprovada</t>
        </is>
      </c>
      <c r="V583" t="inlineStr">
        <is>
          <t>Aprovado Diretoria</t>
        </is>
      </c>
      <c r="W583" t="inlineStr">
        <is>
          <t>Aprovado Caixa</t>
        </is>
      </c>
      <c r="X583" t="inlineStr">
        <is>
          <t>Parcela_Paga</t>
        </is>
      </c>
      <c r="Y583" t="inlineStr">
        <is>
          <t>Bar Brahma - Tutum Matriz - Kamino</t>
        </is>
      </c>
    </row>
    <row r="584">
      <c r="A584" t="n">
        <v>7258</v>
      </c>
      <c r="B584" t="n">
        <v>101734</v>
      </c>
      <c r="C584" t="inlineStr">
        <is>
          <t>Bar Brahma - Centro</t>
        </is>
      </c>
      <c r="D584" t="n">
        <v>114</v>
      </c>
      <c r="F584" t="inlineStr">
        <is>
          <t>PJ 50950043000106</t>
        </is>
      </c>
      <c r="G584" t="inlineStr">
        <is>
          <t>True</t>
        </is>
      </c>
      <c r="H584" t="n">
        <v>2</v>
      </c>
      <c r="I584" t="n">
        <v>1</v>
      </c>
      <c r="J584" t="n">
        <v>2000</v>
      </c>
      <c r="K584" s="27" t="n">
        <v>45689</v>
      </c>
      <c r="L584" s="27" t="n">
        <v>45688</v>
      </c>
      <c r="M584" s="27" t="n">
        <v>45688</v>
      </c>
      <c r="N584" t="n">
        <v>4000</v>
      </c>
      <c r="O584" t="n">
        <v>4000</v>
      </c>
      <c r="P584" s="27" t="n">
        <v>45668</v>
      </c>
      <c r="Q584" t="inlineStr">
        <is>
          <t>Transferência Bancária ou Pix</t>
        </is>
      </c>
      <c r="R584" t="inlineStr">
        <is>
          <t>43</t>
        </is>
      </c>
      <c r="S584" t="inlineStr">
        <is>
          <t>Mão de Obra - PJ</t>
        </is>
      </c>
      <c r="T584" t="inlineStr">
        <is>
          <t>MDO PJ Fixo</t>
        </is>
      </c>
      <c r="U584" t="inlineStr">
        <is>
          <t>Documentação Aprovada</t>
        </is>
      </c>
      <c r="V584" t="inlineStr">
        <is>
          <t>Aprovado Diretoria</t>
        </is>
      </c>
      <c r="W584" t="inlineStr">
        <is>
          <t>Aprovado Caixa</t>
        </is>
      </c>
      <c r="X584" t="inlineStr">
        <is>
          <t>Parcela_Paga</t>
        </is>
      </c>
      <c r="Y584" t="inlineStr">
        <is>
          <t>Bar Brahma - Tutum Matriz - Kamino</t>
        </is>
      </c>
    </row>
    <row r="585">
      <c r="A585" t="n">
        <v>7266</v>
      </c>
      <c r="B585" t="n">
        <v>101740</v>
      </c>
      <c r="C585" t="inlineStr">
        <is>
          <t>Bar Brahma - Centro</t>
        </is>
      </c>
      <c r="D585" t="n">
        <v>114</v>
      </c>
      <c r="F585" t="inlineStr">
        <is>
          <t>PJ 47329355000192</t>
        </is>
      </c>
      <c r="G585" t="inlineStr">
        <is>
          <t>True</t>
        </is>
      </c>
      <c r="H585" t="n">
        <v>2</v>
      </c>
      <c r="I585" t="n">
        <v>1</v>
      </c>
      <c r="J585" t="n">
        <v>2100</v>
      </c>
      <c r="K585" s="27" t="n">
        <v>45689</v>
      </c>
      <c r="L585" s="27" t="n">
        <v>45688</v>
      </c>
      <c r="M585" s="27" t="n">
        <v>45688</v>
      </c>
      <c r="N585" t="n">
        <v>4200</v>
      </c>
      <c r="O585" t="n">
        <v>4200</v>
      </c>
      <c r="P585" s="27" t="n">
        <v>45668</v>
      </c>
      <c r="Q585" t="inlineStr">
        <is>
          <t>Transferência Bancária ou Pix</t>
        </is>
      </c>
      <c r="R585" t="inlineStr">
        <is>
          <t>45</t>
        </is>
      </c>
      <c r="S585" t="inlineStr">
        <is>
          <t>Mão de Obra - PJ</t>
        </is>
      </c>
      <c r="T585" t="inlineStr">
        <is>
          <t>MDO PJ Fixo</t>
        </is>
      </c>
      <c r="U585" t="inlineStr">
        <is>
          <t>Documentação Aprovada</t>
        </is>
      </c>
      <c r="V585" t="inlineStr">
        <is>
          <t>Aprovado Diretoria</t>
        </is>
      </c>
      <c r="W585" t="inlineStr">
        <is>
          <t>Aprovado Caixa</t>
        </is>
      </c>
      <c r="X585" t="inlineStr">
        <is>
          <t>Parcela_Paga</t>
        </is>
      </c>
      <c r="Y585" t="inlineStr">
        <is>
          <t>Bar Brahma - Tutum Matriz - Kamino</t>
        </is>
      </c>
    </row>
    <row r="586">
      <c r="A586" t="n">
        <v>7254</v>
      </c>
      <c r="B586" t="n">
        <v>101730</v>
      </c>
      <c r="C586" t="inlineStr">
        <is>
          <t>Bar Brahma - Centro</t>
        </is>
      </c>
      <c r="D586" t="n">
        <v>114</v>
      </c>
      <c r="F586" t="inlineStr">
        <is>
          <t>PJ 26265817000185</t>
        </is>
      </c>
      <c r="G586" t="inlineStr">
        <is>
          <t>True</t>
        </is>
      </c>
      <c r="H586" t="n">
        <v>2</v>
      </c>
      <c r="I586" t="n">
        <v>1</v>
      </c>
      <c r="J586" t="n">
        <v>2100</v>
      </c>
      <c r="K586" s="27" t="n">
        <v>45689</v>
      </c>
      <c r="L586" s="27" t="n">
        <v>45688</v>
      </c>
      <c r="M586" s="27" t="n">
        <v>45688</v>
      </c>
      <c r="N586" t="n">
        <v>4200</v>
      </c>
      <c r="O586" t="n">
        <v>4200</v>
      </c>
      <c r="P586" s="27" t="n">
        <v>45668</v>
      </c>
      <c r="Q586" t="inlineStr">
        <is>
          <t>Transferência Bancária ou Pix</t>
        </is>
      </c>
      <c r="R586" t="inlineStr">
        <is>
          <t>89</t>
        </is>
      </c>
      <c r="S586" t="inlineStr">
        <is>
          <t>Mão de Obra - PJ</t>
        </is>
      </c>
      <c r="T586" t="inlineStr">
        <is>
          <t>MDO PJ Fixo</t>
        </is>
      </c>
      <c r="U586" t="inlineStr">
        <is>
          <t>Documentação Aprovada</t>
        </is>
      </c>
      <c r="V586" t="inlineStr">
        <is>
          <t>Aprovado Diretoria</t>
        </is>
      </c>
      <c r="W586" t="inlineStr">
        <is>
          <t>Aprovado Caixa</t>
        </is>
      </c>
      <c r="X586" t="inlineStr">
        <is>
          <t>Parcela_Paga</t>
        </is>
      </c>
      <c r="Y586" t="inlineStr">
        <is>
          <t>Bar Brahma - Tutum Matriz - Kamino</t>
        </is>
      </c>
    </row>
    <row r="587">
      <c r="A587" t="n">
        <v>7252</v>
      </c>
      <c r="B587" t="n">
        <v>101729</v>
      </c>
      <c r="C587" t="inlineStr">
        <is>
          <t>Bar Brahma - Centro</t>
        </is>
      </c>
      <c r="D587" t="n">
        <v>114</v>
      </c>
      <c r="F587" t="inlineStr">
        <is>
          <t>PJ 51339692000138</t>
        </is>
      </c>
      <c r="G587" t="inlineStr">
        <is>
          <t>True</t>
        </is>
      </c>
      <c r="H587" t="n">
        <v>2</v>
      </c>
      <c r="I587" t="n">
        <v>1</v>
      </c>
      <c r="J587" t="n">
        <v>3300</v>
      </c>
      <c r="K587" s="27" t="n">
        <v>45689</v>
      </c>
      <c r="L587" s="27" t="n">
        <v>45688</v>
      </c>
      <c r="M587" s="27" t="n">
        <v>45688</v>
      </c>
      <c r="N587" t="n">
        <v>6600</v>
      </c>
      <c r="O587" t="n">
        <v>6600</v>
      </c>
      <c r="P587" s="27" t="n">
        <v>45668</v>
      </c>
      <c r="Q587" t="inlineStr">
        <is>
          <t>Transferência Bancária ou Pix</t>
        </is>
      </c>
      <c r="R587" t="inlineStr">
        <is>
          <t>39</t>
        </is>
      </c>
      <c r="S587" t="inlineStr">
        <is>
          <t>Mão de Obra - PJ</t>
        </is>
      </c>
      <c r="T587" t="inlineStr">
        <is>
          <t>MDO PJ Fixo</t>
        </is>
      </c>
      <c r="U587" t="inlineStr">
        <is>
          <t>Documentação Aprovada</t>
        </is>
      </c>
      <c r="V587" t="inlineStr">
        <is>
          <t>Aprovado Diretoria</t>
        </is>
      </c>
      <c r="W587" t="inlineStr">
        <is>
          <t>Aprovado Caixa</t>
        </is>
      </c>
      <c r="X587" t="inlineStr">
        <is>
          <t>Parcela_Paga</t>
        </is>
      </c>
      <c r="Y587" t="inlineStr">
        <is>
          <t>Bar Brahma - Tutum Matriz - Kamino</t>
        </is>
      </c>
    </row>
    <row r="588">
      <c r="A588" t="n">
        <v>7268</v>
      </c>
      <c r="B588" t="n">
        <v>101741</v>
      </c>
      <c r="C588" t="inlineStr">
        <is>
          <t>Bar Brahma - Centro</t>
        </is>
      </c>
      <c r="D588" t="n">
        <v>114</v>
      </c>
      <c r="F588" t="inlineStr">
        <is>
          <t>PJ 54954004000138</t>
        </is>
      </c>
      <c r="G588" t="inlineStr">
        <is>
          <t>True</t>
        </is>
      </c>
      <c r="H588" t="n">
        <v>2</v>
      </c>
      <c r="I588" t="n">
        <v>1</v>
      </c>
      <c r="J588" t="n">
        <v>2100</v>
      </c>
      <c r="K588" s="27" t="n">
        <v>45689</v>
      </c>
      <c r="L588" s="27" t="n">
        <v>45688</v>
      </c>
      <c r="M588" s="27" t="n">
        <v>45688</v>
      </c>
      <c r="N588" t="n">
        <v>4200</v>
      </c>
      <c r="O588" t="n">
        <v>4200</v>
      </c>
      <c r="P588" s="27" t="n">
        <v>45668</v>
      </c>
      <c r="Q588" t="inlineStr">
        <is>
          <t>Transferência Bancária ou Pix</t>
        </is>
      </c>
      <c r="R588" t="inlineStr">
        <is>
          <t>19</t>
        </is>
      </c>
      <c r="S588" t="inlineStr">
        <is>
          <t>Mão de Obra - PJ</t>
        </is>
      </c>
      <c r="T588" t="inlineStr">
        <is>
          <t>MDO PJ Fixo</t>
        </is>
      </c>
      <c r="U588" t="inlineStr">
        <is>
          <t>Documentação Aprovada</t>
        </is>
      </c>
      <c r="V588" t="inlineStr">
        <is>
          <t>Aprovado Diretoria</t>
        </is>
      </c>
      <c r="W588" t="inlineStr">
        <is>
          <t>Aprovado Caixa</t>
        </is>
      </c>
      <c r="X588" t="inlineStr">
        <is>
          <t>Parcela_Paga</t>
        </is>
      </c>
      <c r="Y588" t="inlineStr">
        <is>
          <t>Bar Brahma - Tutum Matriz - Kamino</t>
        </is>
      </c>
    </row>
    <row r="589">
      <c r="A589" t="n">
        <v>6892</v>
      </c>
      <c r="B589" t="n">
        <v>96232</v>
      </c>
      <c r="C589" t="inlineStr">
        <is>
          <t>Bar Brahma - Centro</t>
        </is>
      </c>
      <c r="D589" t="n">
        <v>114</v>
      </c>
      <c r="F589" t="inlineStr">
        <is>
          <t>ANTOINETE CHOUMAR CALICCHIO</t>
        </is>
      </c>
      <c r="G589" t="inlineStr">
        <is>
          <t>True</t>
        </is>
      </c>
      <c r="H589" t="n">
        <v>2</v>
      </c>
      <c r="I589" t="n">
        <v>2</v>
      </c>
      <c r="J589" t="n">
        <v>900</v>
      </c>
      <c r="K589" s="27" t="n">
        <v>45687</v>
      </c>
      <c r="L589" s="27" t="n">
        <v>45687</v>
      </c>
      <c r="M589" s="27" t="n">
        <v>45687</v>
      </c>
      <c r="N589" t="n">
        <v>1800</v>
      </c>
      <c r="O589" t="n">
        <v>1800</v>
      </c>
      <c r="P589" s="27" t="n">
        <v>45644</v>
      </c>
      <c r="Q589" t="inlineStr">
        <is>
          <t>Transferência Bancária ou Pix</t>
        </is>
      </c>
      <c r="R589" t="inlineStr">
        <is>
          <t>.</t>
        </is>
      </c>
      <c r="S589" t="inlineStr">
        <is>
          <t>SERVICOS DE TERCEIROS</t>
        </is>
      </c>
      <c r="T589" t="inlineStr">
        <is>
          <t>ASSESSORIA GERAL</t>
        </is>
      </c>
      <c r="U589" t="inlineStr">
        <is>
          <t>Documentação Aprovada</t>
        </is>
      </c>
      <c r="V589" t="inlineStr">
        <is>
          <t>Aprovado Diretoria</t>
        </is>
      </c>
      <c r="W589" t="inlineStr">
        <is>
          <t>Aprovado Caixa</t>
        </is>
      </c>
      <c r="X589" t="inlineStr">
        <is>
          <t>Parcela_Paga</t>
        </is>
      </c>
      <c r="Y589" t="inlineStr">
        <is>
          <t>Bar Brahma - Ypiranga Matriz - Kamino</t>
        </is>
      </c>
    </row>
    <row r="590">
      <c r="A590" t="n">
        <v>7279</v>
      </c>
      <c r="B590" t="n">
        <v>101909</v>
      </c>
      <c r="C590" t="inlineStr">
        <is>
          <t>Bar Brahma - Centro</t>
        </is>
      </c>
      <c r="D590" t="n">
        <v>114</v>
      </c>
      <c r="F590" t="inlineStr">
        <is>
          <t xml:space="preserve">EMPORIO MEL </t>
        </is>
      </c>
      <c r="G590" t="inlineStr">
        <is>
          <t>True</t>
        </is>
      </c>
      <c r="H590" t="n">
        <v>3</v>
      </c>
      <c r="I590" t="n">
        <v>2</v>
      </c>
      <c r="J590" t="n">
        <v>2924.95</v>
      </c>
      <c r="K590" s="27" t="n">
        <v>45688</v>
      </c>
      <c r="L590" s="27" t="n">
        <v>45687</v>
      </c>
      <c r="M590" s="27" t="n">
        <v>45687</v>
      </c>
      <c r="N590" t="n">
        <v>8774.860000000001</v>
      </c>
      <c r="O590" t="n">
        <v>8774.860000000001</v>
      </c>
      <c r="P590" s="27" t="n">
        <v>45670</v>
      </c>
      <c r="Q590" t="inlineStr">
        <is>
          <t>Boleto Bancário</t>
        </is>
      </c>
      <c r="R590" t="inlineStr">
        <is>
          <t>435437</t>
        </is>
      </c>
      <c r="S590" t="inlineStr">
        <is>
          <t>Custo Mercadoria Vendida</t>
        </is>
      </c>
      <c r="T590" t="inlineStr">
        <is>
          <t>Insumos - Alimentos</t>
        </is>
      </c>
      <c r="U590" t="inlineStr">
        <is>
          <t>Documentação Aprovada</t>
        </is>
      </c>
      <c r="V590" t="inlineStr">
        <is>
          <t>Aprovado Diretoria</t>
        </is>
      </c>
      <c r="W590" t="inlineStr">
        <is>
          <t>Aprovado Caixa</t>
        </is>
      </c>
      <c r="X590" t="inlineStr">
        <is>
          <t>Parcela_Paga</t>
        </is>
      </c>
      <c r="Y590" t="inlineStr">
        <is>
          <t>Bar Brahma - Ypiranga Matriz - Bradesco</t>
        </is>
      </c>
    </row>
    <row r="591">
      <c r="A591" t="n">
        <v>7251</v>
      </c>
      <c r="B591" t="n">
        <v>101608</v>
      </c>
      <c r="C591" t="inlineStr">
        <is>
          <t>Bar Brahma - Centro</t>
        </is>
      </c>
      <c r="D591" t="n">
        <v>114</v>
      </c>
      <c r="F591" t="inlineStr">
        <is>
          <t>BB DISTRIBUIDORA DE CARNES LTDA</t>
        </is>
      </c>
      <c r="G591" t="inlineStr">
        <is>
          <t>True</t>
        </is>
      </c>
      <c r="H591" t="n">
        <v>2</v>
      </c>
      <c r="I591" t="n">
        <v>2</v>
      </c>
      <c r="J591" t="n">
        <v>4409.68</v>
      </c>
      <c r="K591" s="27" t="n">
        <v>45687</v>
      </c>
      <c r="L591" s="27" t="n">
        <v>45687</v>
      </c>
      <c r="M591" s="27" t="n">
        <v>45687</v>
      </c>
      <c r="N591" t="n">
        <v>8819.370000000001</v>
      </c>
      <c r="O591" t="n">
        <v>8819.370000000001</v>
      </c>
      <c r="P591" s="27" t="n">
        <v>45667</v>
      </c>
      <c r="Q591" t="inlineStr">
        <is>
          <t>Boleto Bancário</t>
        </is>
      </c>
      <c r="R591" t="inlineStr">
        <is>
          <t>384180</t>
        </is>
      </c>
      <c r="S591" t="inlineStr">
        <is>
          <t>Custo Mercadoria Vendida</t>
        </is>
      </c>
      <c r="T591" t="inlineStr">
        <is>
          <t>Insumos - Alimentos</t>
        </is>
      </c>
      <c r="U591" t="inlineStr">
        <is>
          <t>Documentação Aprovada</t>
        </is>
      </c>
      <c r="V591" t="inlineStr">
        <is>
          <t>Aprovado Diretoria</t>
        </is>
      </c>
      <c r="W591" t="inlineStr">
        <is>
          <t>Aprovado Caixa</t>
        </is>
      </c>
      <c r="X591" t="inlineStr">
        <is>
          <t>Parcela_Paga</t>
        </is>
      </c>
      <c r="Y591" t="inlineStr">
        <is>
          <t>Bar Brahma - Ypiranga Matriz - Bradesco</t>
        </is>
      </c>
    </row>
    <row r="592">
      <c r="A592" t="n">
        <v>7199</v>
      </c>
      <c r="B592" t="n">
        <v>100512</v>
      </c>
      <c r="C592" t="inlineStr">
        <is>
          <t>Bar Brahma - Centro</t>
        </is>
      </c>
      <c r="D592" t="n">
        <v>114</v>
      </c>
      <c r="F592" t="inlineStr">
        <is>
          <t>FG7 COMERCIO E DISTRIBUICAO DE BEBIDAS -</t>
        </is>
      </c>
      <c r="G592" t="inlineStr">
        <is>
          <t>True</t>
        </is>
      </c>
      <c r="H592" t="n">
        <v>2</v>
      </c>
      <c r="I592" t="n">
        <v>2</v>
      </c>
      <c r="J592" t="n">
        <v>2716.34</v>
      </c>
      <c r="K592" s="27" t="n">
        <v>45686</v>
      </c>
      <c r="L592" s="27" t="n">
        <v>45686</v>
      </c>
      <c r="M592" s="27" t="n">
        <v>45686</v>
      </c>
      <c r="N592" t="n">
        <v>5432.67</v>
      </c>
      <c r="O592" t="n">
        <v>5432.67</v>
      </c>
      <c r="P592" s="27" t="n">
        <v>45665</v>
      </c>
      <c r="Q592" t="inlineStr">
        <is>
          <t>Boleto Bancário</t>
        </is>
      </c>
      <c r="R592" t="inlineStr">
        <is>
          <t>556485</t>
        </is>
      </c>
      <c r="S592" t="inlineStr">
        <is>
          <t>Custo Mercadoria Vendida</t>
        </is>
      </c>
      <c r="T592" t="inlineStr">
        <is>
          <t>Insumos - Bebidas</t>
        </is>
      </c>
      <c r="U592" t="inlineStr">
        <is>
          <t>Documentação Aprovada</t>
        </is>
      </c>
      <c r="V592" t="inlineStr">
        <is>
          <t>Aprovado Diretoria</t>
        </is>
      </c>
      <c r="W592" t="inlineStr">
        <is>
          <t>Aprovado Caixa</t>
        </is>
      </c>
      <c r="X592" t="inlineStr">
        <is>
          <t>Parcela_Paga</t>
        </is>
      </c>
      <c r="Y592" t="inlineStr">
        <is>
          <t>Bar Brahma - Ypiranga Matriz - Bradesco</t>
        </is>
      </c>
    </row>
    <row r="593">
      <c r="A593" t="n">
        <v>7197</v>
      </c>
      <c r="B593" t="n">
        <v>100509</v>
      </c>
      <c r="C593" t="inlineStr">
        <is>
          <t>Bar Brahma - Centro</t>
        </is>
      </c>
      <c r="D593" t="n">
        <v>114</v>
      </c>
      <c r="F593" t="inlineStr">
        <is>
          <t>MULTIFRANGOS COMERCIO DE ALIMENTOS LTDA</t>
        </is>
      </c>
      <c r="G593" t="inlineStr">
        <is>
          <t>True</t>
        </is>
      </c>
      <c r="H593" t="n">
        <v>3</v>
      </c>
      <c r="I593" t="n">
        <v>3</v>
      </c>
      <c r="J593" t="n">
        <v>4609.88</v>
      </c>
      <c r="K593" s="27" t="n">
        <v>45686</v>
      </c>
      <c r="L593" s="27" t="n">
        <v>45686</v>
      </c>
      <c r="M593" s="27" t="n">
        <v>45686</v>
      </c>
      <c r="N593" t="n">
        <v>13829.64</v>
      </c>
      <c r="O593" t="n">
        <v>13829.64</v>
      </c>
      <c r="P593" s="27" t="n">
        <v>45665</v>
      </c>
      <c r="Q593" t="inlineStr">
        <is>
          <t>Boleto Bancário</t>
        </is>
      </c>
      <c r="R593" t="inlineStr">
        <is>
          <t>867481</t>
        </is>
      </c>
      <c r="S593" t="inlineStr">
        <is>
          <t>Custo Mercadoria Vendida</t>
        </is>
      </c>
      <c r="T593" t="inlineStr">
        <is>
          <t>Insumos - Alimentos</t>
        </is>
      </c>
      <c r="U593" t="inlineStr">
        <is>
          <t>Documentação Aprovada</t>
        </is>
      </c>
      <c r="V593" t="inlineStr">
        <is>
          <t>Aprovado Diretoria</t>
        </is>
      </c>
      <c r="W593" t="inlineStr">
        <is>
          <t>Aprovado Caixa</t>
        </is>
      </c>
      <c r="X593" t="inlineStr">
        <is>
          <t>Parcela_Paga</t>
        </is>
      </c>
      <c r="Y593" t="inlineStr">
        <is>
          <t>Bar Brahma - Ypiranga Matriz - Bradesco</t>
        </is>
      </c>
    </row>
    <row r="594">
      <c r="A594" t="n">
        <v>7282</v>
      </c>
      <c r="B594" t="n">
        <v>101916</v>
      </c>
      <c r="C594" t="inlineStr">
        <is>
          <t>Bar Brahma - Centro</t>
        </is>
      </c>
      <c r="D594" t="n">
        <v>114</v>
      </c>
      <c r="F594" t="inlineStr">
        <is>
          <t>LATICINIOS PIRAMIDE LTDA</t>
        </is>
      </c>
      <c r="G594" t="inlineStr">
        <is>
          <t>True</t>
        </is>
      </c>
      <c r="H594" t="n">
        <v>3</v>
      </c>
      <c r="I594" t="n">
        <v>2</v>
      </c>
      <c r="J594" t="n">
        <v>3850.86</v>
      </c>
      <c r="K594" s="27" t="n">
        <v>45686</v>
      </c>
      <c r="L594" s="27" t="n">
        <v>45686</v>
      </c>
      <c r="M594" s="27" t="n">
        <v>45686</v>
      </c>
      <c r="N594" t="n">
        <v>11552.6</v>
      </c>
      <c r="O594" t="n">
        <v>11552.6</v>
      </c>
      <c r="P594" s="27" t="n">
        <v>45670</v>
      </c>
      <c r="Q594" t="inlineStr">
        <is>
          <t>Boleto Bancário</t>
        </is>
      </c>
      <c r="R594" t="inlineStr">
        <is>
          <t>74893</t>
        </is>
      </c>
      <c r="S594" t="inlineStr">
        <is>
          <t>Custo Mercadoria Vendida</t>
        </is>
      </c>
      <c r="T594" t="inlineStr">
        <is>
          <t>Insumos - Alimentos</t>
        </is>
      </c>
      <c r="U594" t="inlineStr">
        <is>
          <t>Documentação Aprovada</t>
        </is>
      </c>
      <c r="V594" t="inlineStr">
        <is>
          <t>Aprovado Diretoria</t>
        </is>
      </c>
      <c r="W594" t="inlineStr">
        <is>
          <t>Aprovado Caixa</t>
        </is>
      </c>
      <c r="X594" t="inlineStr">
        <is>
          <t>Parcela_Paga</t>
        </is>
      </c>
      <c r="Y594" t="inlineStr">
        <is>
          <t>Bar Brahma - Ypiranga Matriz - Bradesco</t>
        </is>
      </c>
    </row>
    <row r="595">
      <c r="A595" t="n">
        <v>7194</v>
      </c>
      <c r="B595" t="n">
        <v>100507</v>
      </c>
      <c r="C595" t="inlineStr">
        <is>
          <t>Bar Brahma - Centro</t>
        </is>
      </c>
      <c r="D595" t="n">
        <v>114</v>
      </c>
      <c r="F595" t="inlineStr">
        <is>
          <t>MULTIFRANGOS COMERCIO DE ALIMENTOS LTDA</t>
        </is>
      </c>
      <c r="G595" t="inlineStr">
        <is>
          <t>True</t>
        </is>
      </c>
      <c r="H595" t="n">
        <v>2</v>
      </c>
      <c r="I595" t="n">
        <v>2</v>
      </c>
      <c r="J595" t="n">
        <v>3135.05</v>
      </c>
      <c r="K595" s="27" t="n">
        <v>45686</v>
      </c>
      <c r="L595" s="27" t="n">
        <v>45686</v>
      </c>
      <c r="M595" s="27" t="n">
        <v>45686</v>
      </c>
      <c r="N595" t="n">
        <v>6270.09</v>
      </c>
      <c r="O595" t="n">
        <v>6270.09</v>
      </c>
      <c r="P595" s="27" t="n">
        <v>45665</v>
      </c>
      <c r="Q595" t="inlineStr">
        <is>
          <t>Boleto Bancário</t>
        </is>
      </c>
      <c r="R595" t="inlineStr">
        <is>
          <t>867454</t>
        </is>
      </c>
      <c r="S595" t="inlineStr">
        <is>
          <t>Custo Mercadoria Vendida</t>
        </is>
      </c>
      <c r="T595" t="inlineStr">
        <is>
          <t>Insumos - Alimentos</t>
        </is>
      </c>
      <c r="U595" t="inlineStr">
        <is>
          <t>Documentação Aprovada</t>
        </is>
      </c>
      <c r="V595" t="inlineStr">
        <is>
          <t>Aprovado Diretoria</t>
        </is>
      </c>
      <c r="W595" t="inlineStr">
        <is>
          <t>Aprovado Caixa</t>
        </is>
      </c>
      <c r="X595" t="inlineStr">
        <is>
          <t>Parcela_Paga</t>
        </is>
      </c>
      <c r="Y595" t="inlineStr">
        <is>
          <t>Bar Brahma - Ypiranga Matriz - Bradesco</t>
        </is>
      </c>
    </row>
    <row r="596">
      <c r="A596" t="n">
        <v>7327</v>
      </c>
      <c r="B596" t="n">
        <v>103570</v>
      </c>
      <c r="C596" t="inlineStr">
        <is>
          <t>Bar Brahma - Centro</t>
        </is>
      </c>
      <c r="D596" t="n">
        <v>114</v>
      </c>
      <c r="F596" t="inlineStr">
        <is>
          <t>LATICINIOS PIRAMIDE LTDA</t>
        </is>
      </c>
      <c r="G596" t="inlineStr">
        <is>
          <t>True</t>
        </is>
      </c>
      <c r="H596" t="n">
        <v>2</v>
      </c>
      <c r="I596" t="n">
        <v>1</v>
      </c>
      <c r="J596" t="n">
        <v>3135</v>
      </c>
      <c r="K596" s="27" t="n">
        <v>45686</v>
      </c>
      <c r="L596" s="27" t="n">
        <v>45686</v>
      </c>
      <c r="M596" s="27" t="n">
        <v>45686</v>
      </c>
      <c r="N596" t="n">
        <v>6270</v>
      </c>
      <c r="O596" t="n">
        <v>6270</v>
      </c>
      <c r="P596" s="27" t="n">
        <v>45673</v>
      </c>
      <c r="Q596" t="inlineStr">
        <is>
          <t>Boleto Bancário</t>
        </is>
      </c>
      <c r="R596" t="inlineStr">
        <is>
          <t>74991</t>
        </is>
      </c>
      <c r="S596" t="inlineStr">
        <is>
          <t>Custo Mercadoria Vendida</t>
        </is>
      </c>
      <c r="T596" t="inlineStr">
        <is>
          <t>Insumos - Alimentos</t>
        </is>
      </c>
      <c r="U596" t="inlineStr">
        <is>
          <t>Documentação Aprovada</t>
        </is>
      </c>
      <c r="V596" t="inlineStr">
        <is>
          <t>Aprovado Diretoria</t>
        </is>
      </c>
      <c r="W596" t="inlineStr">
        <is>
          <t>Aprovado Caixa</t>
        </is>
      </c>
      <c r="X596" t="inlineStr">
        <is>
          <t>Parcela_Paga</t>
        </is>
      </c>
      <c r="Y596" t="inlineStr">
        <is>
          <t>Bar Brahma - Ypiranga Matriz - Bradesco</t>
        </is>
      </c>
    </row>
    <row r="597">
      <c r="A597" t="n">
        <v>7321</v>
      </c>
      <c r="B597" t="n">
        <v>103334</v>
      </c>
      <c r="C597" t="inlineStr">
        <is>
          <t>Bar Brahma - Centro</t>
        </is>
      </c>
      <c r="D597" t="n">
        <v>114</v>
      </c>
      <c r="F597" t="inlineStr">
        <is>
          <t>MULTIFRANGOS COMERCIO DE ALIMENTOS LTDA</t>
        </is>
      </c>
      <c r="G597" t="inlineStr">
        <is>
          <t>True</t>
        </is>
      </c>
      <c r="H597" t="n">
        <v>2</v>
      </c>
      <c r="I597" t="n">
        <v>1</v>
      </c>
      <c r="J597" t="n">
        <v>3308.54</v>
      </c>
      <c r="K597" s="27" t="n">
        <v>45685</v>
      </c>
      <c r="L597" s="27" t="n">
        <v>45685</v>
      </c>
      <c r="M597" s="27" t="n">
        <v>45685</v>
      </c>
      <c r="N597" t="n">
        <v>6617.07</v>
      </c>
      <c r="O597" t="n">
        <v>6617.07</v>
      </c>
      <c r="P597" s="27" t="n">
        <v>45673</v>
      </c>
      <c r="Q597" t="inlineStr">
        <is>
          <t>Boleto Bancário</t>
        </is>
      </c>
      <c r="R597" t="inlineStr">
        <is>
          <t>868877</t>
        </is>
      </c>
      <c r="S597" t="inlineStr">
        <is>
          <t>Custo Mercadoria Vendida</t>
        </is>
      </c>
      <c r="T597" t="inlineStr">
        <is>
          <t>Insumos - Alimentos</t>
        </is>
      </c>
      <c r="U597" t="inlineStr">
        <is>
          <t>Documentação Aprovada</t>
        </is>
      </c>
      <c r="V597" t="inlineStr">
        <is>
          <t>Aprovado Diretoria</t>
        </is>
      </c>
      <c r="W597" t="inlineStr">
        <is>
          <t>Aprovado Caixa</t>
        </is>
      </c>
      <c r="X597" t="inlineStr">
        <is>
          <t>Parcela_Paga</t>
        </is>
      </c>
      <c r="Y597" t="inlineStr">
        <is>
          <t>Bar Brahma - Ypiranga Matriz - Bradesco</t>
        </is>
      </c>
    </row>
    <row r="598">
      <c r="A598" t="n">
        <v>7323</v>
      </c>
      <c r="B598" t="n">
        <v>103383</v>
      </c>
      <c r="C598" t="inlineStr">
        <is>
          <t>Bar Brahma - Centro</t>
        </is>
      </c>
      <c r="D598" t="n">
        <v>114</v>
      </c>
      <c r="F598" t="inlineStr">
        <is>
          <t>MULTIFRANGOS COMERCIO DE ALIMENTOS LTDA</t>
        </is>
      </c>
      <c r="G598" t="inlineStr">
        <is>
          <t>True</t>
        </is>
      </c>
      <c r="H598" t="n">
        <v>2</v>
      </c>
      <c r="I598" t="n">
        <v>1</v>
      </c>
      <c r="J598" t="n">
        <v>3308.54</v>
      </c>
      <c r="K598" s="27" t="n">
        <v>45685</v>
      </c>
      <c r="L598" s="27" t="n">
        <v>45685</v>
      </c>
      <c r="M598" s="27" t="n">
        <v>45685</v>
      </c>
      <c r="N598" t="n">
        <v>6617.07</v>
      </c>
      <c r="O598" t="n">
        <v>6617.07</v>
      </c>
      <c r="P598" s="27" t="n">
        <v>45673</v>
      </c>
      <c r="Q598" t="inlineStr">
        <is>
          <t>Boleto Bancário</t>
        </is>
      </c>
      <c r="R598" t="inlineStr">
        <is>
          <t>868878</t>
        </is>
      </c>
      <c r="S598" t="inlineStr">
        <is>
          <t>Custo Mercadoria Vendida</t>
        </is>
      </c>
      <c r="T598" t="inlineStr">
        <is>
          <t>Insumos - Alimentos</t>
        </is>
      </c>
      <c r="U598" t="inlineStr">
        <is>
          <t>Documentação Aprovada</t>
        </is>
      </c>
      <c r="V598" t="inlineStr">
        <is>
          <t>Aprovado Diretoria</t>
        </is>
      </c>
      <c r="W598" t="inlineStr">
        <is>
          <t>Aprovado Caixa</t>
        </is>
      </c>
      <c r="X598" t="inlineStr">
        <is>
          <t>Parcela_Paga</t>
        </is>
      </c>
      <c r="Y598" t="inlineStr">
        <is>
          <t>Bar Brahma - Ypiranga Matriz - Bradesco</t>
        </is>
      </c>
    </row>
    <row r="599">
      <c r="A599" t="n">
        <v>7092</v>
      </c>
      <c r="B599" t="n">
        <v>98754</v>
      </c>
      <c r="C599" t="inlineStr">
        <is>
          <t>Bar Brahma - Centro</t>
        </is>
      </c>
      <c r="D599" t="n">
        <v>114</v>
      </c>
      <c r="F599" t="inlineStr">
        <is>
          <t xml:space="preserve">EMPORIO MEL </t>
        </is>
      </c>
      <c r="G599" t="inlineStr">
        <is>
          <t>True</t>
        </is>
      </c>
      <c r="H599" t="n">
        <v>3</v>
      </c>
      <c r="I599" t="n">
        <v>3</v>
      </c>
      <c r="J599" t="n">
        <v>3739.34</v>
      </c>
      <c r="K599" s="27" t="n">
        <v>45685</v>
      </c>
      <c r="L599" s="27" t="n">
        <v>45685</v>
      </c>
      <c r="M599" s="27" t="n">
        <v>45685</v>
      </c>
      <c r="N599" t="n">
        <v>11218.02</v>
      </c>
      <c r="O599" t="n">
        <v>11218.02</v>
      </c>
      <c r="P599" s="27" t="n">
        <v>45653</v>
      </c>
      <c r="Q599" t="inlineStr">
        <is>
          <t>Boleto Bancário</t>
        </is>
      </c>
      <c r="R599" t="inlineStr">
        <is>
          <t>434836</t>
        </is>
      </c>
      <c r="S599" t="inlineStr">
        <is>
          <t>Custo Mercadoria Vendida</t>
        </is>
      </c>
      <c r="T599" t="inlineStr">
        <is>
          <t>Insumos - Alimentos</t>
        </is>
      </c>
      <c r="U599" t="inlineStr">
        <is>
          <t>Documentação Aprovada</t>
        </is>
      </c>
      <c r="V599" t="inlineStr">
        <is>
          <t>Aprovado Diretoria</t>
        </is>
      </c>
      <c r="W599" t="inlineStr">
        <is>
          <t>Aprovado Caixa</t>
        </is>
      </c>
      <c r="X599" t="inlineStr">
        <is>
          <t>Parcela_Paga</t>
        </is>
      </c>
      <c r="Y599" t="inlineStr">
        <is>
          <t>Bar Brahma - Ypiranga Matriz - Bradesco</t>
        </is>
      </c>
    </row>
    <row r="600">
      <c r="A600" t="n">
        <v>7247</v>
      </c>
      <c r="B600" t="n">
        <v>101180</v>
      </c>
      <c r="C600" t="inlineStr">
        <is>
          <t>Bar Brahma - Centro</t>
        </is>
      </c>
      <c r="D600" t="n">
        <v>114</v>
      </c>
      <c r="F600" t="inlineStr">
        <is>
          <t>ORTEGA E ABADE PISOS INDUSTRIAIS, CONSTRUÇÃO E REFORMA LTDA</t>
        </is>
      </c>
      <c r="G600" t="inlineStr">
        <is>
          <t>True</t>
        </is>
      </c>
      <c r="H600" t="n">
        <v>2</v>
      </c>
      <c r="I600" t="n">
        <v>2</v>
      </c>
      <c r="J600" t="n">
        <v>7717.5</v>
      </c>
      <c r="K600" s="27" t="n">
        <v>45674</v>
      </c>
      <c r="L600" s="27" t="n">
        <v>45685</v>
      </c>
      <c r="M600" s="27" t="n">
        <v>45685</v>
      </c>
      <c r="N600" t="n">
        <v>15435</v>
      </c>
      <c r="O600" t="n">
        <v>15435</v>
      </c>
      <c r="P600" s="27" t="n">
        <v>45667</v>
      </c>
      <c r="Q600" t="inlineStr">
        <is>
          <t>Transferência Bancária ou Pix</t>
        </is>
      </c>
      <c r="R600" t="inlineStr">
        <is>
          <t>012025</t>
        </is>
      </c>
      <c r="S600" t="inlineStr">
        <is>
          <t>Investimento - CAPEX</t>
        </is>
      </c>
      <c r="T600" t="inlineStr">
        <is>
          <t xml:space="preserve">Investimento - Construção - Obra </t>
        </is>
      </c>
      <c r="U600" t="inlineStr">
        <is>
          <t>Documentação Aprovada</t>
        </is>
      </c>
      <c r="V600" t="inlineStr">
        <is>
          <t>Aprovado Diretoria</t>
        </is>
      </c>
      <c r="W600" t="inlineStr">
        <is>
          <t>Aprovado Caixa</t>
        </is>
      </c>
      <c r="X600" t="inlineStr">
        <is>
          <t>Parcela_Paga</t>
        </is>
      </c>
      <c r="Y600" t="inlineStr">
        <is>
          <t>Bar Brahma - Ypiranga Matriz - Kamino</t>
        </is>
      </c>
    </row>
    <row r="601">
      <c r="A601" t="n">
        <v>7190</v>
      </c>
      <c r="B601" t="n">
        <v>100499</v>
      </c>
      <c r="C601" t="inlineStr">
        <is>
          <t>Bar Brahma - Centro</t>
        </is>
      </c>
      <c r="D601" t="n">
        <v>114</v>
      </c>
      <c r="F601" t="inlineStr">
        <is>
          <t>RM REVESTIMENTOS MONOLITICOS LTDA</t>
        </is>
      </c>
      <c r="G601" t="inlineStr">
        <is>
          <t>True</t>
        </is>
      </c>
      <c r="H601" t="n">
        <v>2</v>
      </c>
      <c r="I601" t="n">
        <v>2</v>
      </c>
      <c r="J601" t="n">
        <v>10142</v>
      </c>
      <c r="K601" s="27" t="n">
        <v>45674</v>
      </c>
      <c r="L601" s="27" t="n">
        <v>45685</v>
      </c>
      <c r="M601" s="27" t="n">
        <v>45685</v>
      </c>
      <c r="N601" t="n">
        <v>20266</v>
      </c>
      <c r="O601" t="n">
        <v>20266</v>
      </c>
      <c r="P601" s="27" t="n">
        <v>45665</v>
      </c>
      <c r="Q601" t="inlineStr">
        <is>
          <t>Transferência Bancária ou Pix</t>
        </is>
      </c>
      <c r="R601" t="inlineStr">
        <is>
          <t>24299</t>
        </is>
      </c>
      <c r="S601" t="inlineStr">
        <is>
          <t>Investimento - CAPEX</t>
        </is>
      </c>
      <c r="T601" t="inlineStr">
        <is>
          <t xml:space="preserve">Investimento - Construção - Obra </t>
        </is>
      </c>
      <c r="U601" t="inlineStr">
        <is>
          <t>Documentação Aprovada</t>
        </is>
      </c>
      <c r="V601" t="inlineStr">
        <is>
          <t>Aprovado Diretoria</t>
        </is>
      </c>
      <c r="W601" t="inlineStr">
        <is>
          <t>Aprovado Caixa</t>
        </is>
      </c>
      <c r="X601" t="inlineStr">
        <is>
          <t>Parcela_Paga</t>
        </is>
      </c>
      <c r="Y601" t="inlineStr">
        <is>
          <t>Bar Brahma - Ypiranga Matriz - Kamino</t>
        </is>
      </c>
    </row>
    <row r="602">
      <c r="A602" t="n">
        <v>7242</v>
      </c>
      <c r="B602" t="n">
        <v>101038</v>
      </c>
      <c r="C602" t="inlineStr">
        <is>
          <t>Bar Brahma - Centro</t>
        </is>
      </c>
      <c r="D602" t="n">
        <v>114</v>
      </c>
      <c r="F602" t="inlineStr">
        <is>
          <t xml:space="preserve">EMPORIO MEL </t>
        </is>
      </c>
      <c r="G602" t="inlineStr">
        <is>
          <t>True</t>
        </is>
      </c>
      <c r="H602" t="n">
        <v>2</v>
      </c>
      <c r="I602" t="n">
        <v>1</v>
      </c>
      <c r="J602" t="n">
        <v>4145.2</v>
      </c>
      <c r="K602" s="27" t="n">
        <v>45685</v>
      </c>
      <c r="L602" s="27" t="n">
        <v>45685</v>
      </c>
      <c r="M602" s="27" t="n">
        <v>45685</v>
      </c>
      <c r="N602" t="n">
        <v>8290.41</v>
      </c>
      <c r="O602" t="n">
        <v>8290.41</v>
      </c>
      <c r="P602" s="27" t="n">
        <v>45666</v>
      </c>
      <c r="Q602" t="inlineStr">
        <is>
          <t>Boleto Bancário</t>
        </is>
      </c>
      <c r="R602" t="inlineStr">
        <is>
          <t>435900</t>
        </is>
      </c>
      <c r="S602" t="inlineStr">
        <is>
          <t>Custo Mercadoria Vendida</t>
        </is>
      </c>
      <c r="T602" t="inlineStr">
        <is>
          <t>Insumos - Alimentos</t>
        </is>
      </c>
      <c r="U602" t="inlineStr">
        <is>
          <t>Documentação Aprovada</t>
        </is>
      </c>
      <c r="V602" t="inlineStr">
        <is>
          <t>Aprovado Diretoria</t>
        </is>
      </c>
      <c r="W602" t="inlineStr">
        <is>
          <t>Aprovado Caixa</t>
        </is>
      </c>
      <c r="X602" t="inlineStr">
        <is>
          <t>Parcela_Paga</t>
        </is>
      </c>
      <c r="Y602" t="inlineStr">
        <is>
          <t>Bar Brahma - Ypiranga Matriz - Bradesco</t>
        </is>
      </c>
    </row>
    <row r="603">
      <c r="A603" t="n">
        <v>6619</v>
      </c>
      <c r="B603" t="n">
        <v>93628</v>
      </c>
      <c r="C603" t="inlineStr">
        <is>
          <t>Bar Brahma - Centro</t>
        </is>
      </c>
      <c r="D603" t="n">
        <v>114</v>
      </c>
      <c r="F603" t="inlineStr">
        <is>
          <t>CALEBE EQUIPAMENTOS INDUSTRIAIS EIRELI</t>
        </is>
      </c>
      <c r="G603" t="inlineStr">
        <is>
          <t>True</t>
        </is>
      </c>
      <c r="H603" t="n">
        <v>3</v>
      </c>
      <c r="I603" t="n">
        <v>2</v>
      </c>
      <c r="J603" t="n">
        <v>933.33</v>
      </c>
      <c r="K603" s="27" t="n">
        <v>45684</v>
      </c>
      <c r="L603" s="27" t="n">
        <v>45684</v>
      </c>
      <c r="M603" s="27" t="n">
        <v>45684</v>
      </c>
      <c r="N603" t="n">
        <v>2800</v>
      </c>
      <c r="O603" t="n">
        <v>2800</v>
      </c>
      <c r="P603" s="27" t="n">
        <v>45632</v>
      </c>
      <c r="Q603" t="inlineStr">
        <is>
          <t>Boleto Bancário</t>
        </is>
      </c>
      <c r="R603" t="inlineStr">
        <is>
          <t>8889</t>
        </is>
      </c>
      <c r="S603" t="inlineStr">
        <is>
          <t>UTILIDADES</t>
        </is>
      </c>
      <c r="T603" t="inlineStr">
        <is>
          <t>UTENSILIOS</t>
        </is>
      </c>
      <c r="U603" t="inlineStr">
        <is>
          <t>Documentação Aprovada</t>
        </is>
      </c>
      <c r="V603" t="inlineStr">
        <is>
          <t>Aprovado Diretoria</t>
        </is>
      </c>
      <c r="W603" t="inlineStr">
        <is>
          <t>Aprovado Caixa</t>
        </is>
      </c>
      <c r="X603" t="inlineStr">
        <is>
          <t>Parcela_Paga</t>
        </is>
      </c>
      <c r="Y603" t="inlineStr">
        <is>
          <t>Bar Brahma - Ypiranga Matriz - Bradesco</t>
        </is>
      </c>
    </row>
    <row r="604">
      <c r="A604" t="n">
        <v>7166</v>
      </c>
      <c r="B604" t="n">
        <v>100247</v>
      </c>
      <c r="C604" t="inlineStr">
        <is>
          <t>Bar Brahma - Centro</t>
        </is>
      </c>
      <c r="D604" t="n">
        <v>114</v>
      </c>
      <c r="F604" t="inlineStr">
        <is>
          <t>MULTIFRANGOS COMERCIO DE ALIMENTOS LTDA</t>
        </is>
      </c>
      <c r="G604" t="inlineStr">
        <is>
          <t>True</t>
        </is>
      </c>
      <c r="H604" t="n">
        <v>2</v>
      </c>
      <c r="I604" t="n">
        <v>2</v>
      </c>
      <c r="J604" t="n">
        <v>4945.73</v>
      </c>
      <c r="K604" s="27" t="n">
        <v>45684</v>
      </c>
      <c r="L604" s="27" t="n">
        <v>45684</v>
      </c>
      <c r="M604" s="27" t="n">
        <v>45684</v>
      </c>
      <c r="N604" t="n">
        <v>9891.450000000001</v>
      </c>
      <c r="O604" t="n">
        <v>9891.450000000001</v>
      </c>
      <c r="P604" s="27" t="n">
        <v>45663</v>
      </c>
      <c r="Q604" t="inlineStr">
        <is>
          <t>Boleto Bancário</t>
        </is>
      </c>
      <c r="R604" t="inlineStr">
        <is>
          <t>866928</t>
        </is>
      </c>
      <c r="S604" t="inlineStr">
        <is>
          <t>Custo Mercadoria Vendida</t>
        </is>
      </c>
      <c r="T604" t="inlineStr">
        <is>
          <t>Insumos - Alimentos</t>
        </is>
      </c>
      <c r="U604" t="inlineStr">
        <is>
          <t>Documentação Aprovada</t>
        </is>
      </c>
      <c r="V604" t="inlineStr">
        <is>
          <t>Aprovado Diretoria</t>
        </is>
      </c>
      <c r="W604" t="inlineStr">
        <is>
          <t>Aprovado Caixa</t>
        </is>
      </c>
      <c r="X604" t="inlineStr">
        <is>
          <t>Parcela_Paga</t>
        </is>
      </c>
      <c r="Y604" t="inlineStr">
        <is>
          <t>Bar Brahma - Ypiranga Matriz - Bradesco</t>
        </is>
      </c>
    </row>
    <row r="605">
      <c r="A605" t="n">
        <v>7164</v>
      </c>
      <c r="B605" t="n">
        <v>100133</v>
      </c>
      <c r="C605" t="inlineStr">
        <is>
          <t>Bar Brahma - Centro</t>
        </is>
      </c>
      <c r="D605" t="n">
        <v>114</v>
      </c>
      <c r="F605" t="inlineStr">
        <is>
          <t>BB DISTRIBUIDORA DE CARNES LTDA</t>
        </is>
      </c>
      <c r="G605" t="inlineStr">
        <is>
          <t>True</t>
        </is>
      </c>
      <c r="H605" t="n">
        <v>3</v>
      </c>
      <c r="I605" t="n">
        <v>3</v>
      </c>
      <c r="J605" t="n">
        <v>4260.84</v>
      </c>
      <c r="K605" s="27" t="n">
        <v>45681</v>
      </c>
      <c r="L605" s="27" t="n">
        <v>45680</v>
      </c>
      <c r="M605" s="27" t="n">
        <v>45680</v>
      </c>
      <c r="N605" t="n">
        <v>12782.54</v>
      </c>
      <c r="O605" t="n">
        <v>12782.54</v>
      </c>
      <c r="P605" s="27" t="n">
        <v>45663</v>
      </c>
      <c r="Q605" t="inlineStr">
        <is>
          <t>Boleto Bancário</t>
        </is>
      </c>
      <c r="R605" t="inlineStr">
        <is>
          <t>383905</t>
        </is>
      </c>
      <c r="S605" t="inlineStr">
        <is>
          <t>Custo Mercadoria Vendida</t>
        </is>
      </c>
      <c r="T605" t="inlineStr">
        <is>
          <t>Insumos - Alimentos</t>
        </is>
      </c>
      <c r="U605" t="inlineStr">
        <is>
          <t>Documentação Aprovada</t>
        </is>
      </c>
      <c r="V605" t="inlineStr">
        <is>
          <t>Aprovado Diretoria</t>
        </is>
      </c>
      <c r="W605" t="inlineStr">
        <is>
          <t>Aprovado Caixa</t>
        </is>
      </c>
      <c r="X605" t="inlineStr">
        <is>
          <t>Parcela_Paga</t>
        </is>
      </c>
      <c r="Y605" t="inlineStr">
        <is>
          <t>Bar Brahma - Ypiranga Matriz - Bradesco</t>
        </is>
      </c>
    </row>
    <row r="606">
      <c r="A606" t="n">
        <v>7171</v>
      </c>
      <c r="B606" t="n">
        <v>100257</v>
      </c>
      <c r="C606" t="inlineStr">
        <is>
          <t>Bar Brahma - Centro</t>
        </is>
      </c>
      <c r="D606" t="n">
        <v>114</v>
      </c>
      <c r="F606" t="inlineStr">
        <is>
          <t>LATICINIOS PIRAMIDE LTDA</t>
        </is>
      </c>
      <c r="G606" t="inlineStr">
        <is>
          <t>True</t>
        </is>
      </c>
      <c r="H606" t="n">
        <v>2</v>
      </c>
      <c r="I606" t="n">
        <v>2</v>
      </c>
      <c r="J606" t="n">
        <v>3561.1</v>
      </c>
      <c r="K606" s="27" t="n">
        <v>45681</v>
      </c>
      <c r="L606" s="27" t="n">
        <v>45680</v>
      </c>
      <c r="M606" s="27" t="n">
        <v>45680</v>
      </c>
      <c r="N606" t="n">
        <v>7122.2</v>
      </c>
      <c r="O606" t="n">
        <v>7122.2</v>
      </c>
      <c r="P606" s="27" t="n">
        <v>45663</v>
      </c>
      <c r="Q606" t="inlineStr">
        <is>
          <t>Boleto Bancário</t>
        </is>
      </c>
      <c r="R606" t="inlineStr">
        <is>
          <t>74821</t>
        </is>
      </c>
      <c r="S606" t="inlineStr">
        <is>
          <t>Custo Mercadoria Vendida</t>
        </is>
      </c>
      <c r="T606" t="inlineStr">
        <is>
          <t>Insumos - Alimentos</t>
        </is>
      </c>
      <c r="U606" t="inlineStr">
        <is>
          <t>Documentação Aprovada</t>
        </is>
      </c>
      <c r="V606" t="inlineStr">
        <is>
          <t>Aprovado Diretoria</t>
        </is>
      </c>
      <c r="W606" t="inlineStr">
        <is>
          <t>Aprovado Caixa</t>
        </is>
      </c>
      <c r="X606" t="inlineStr">
        <is>
          <t>Parcela_Paga</t>
        </is>
      </c>
      <c r="Y606" t="inlineStr">
        <is>
          <t>Bar Brahma - Ypiranga Matriz - Bradesco</t>
        </is>
      </c>
    </row>
    <row r="607">
      <c r="A607" t="n">
        <v>7149</v>
      </c>
      <c r="B607" t="n">
        <v>99658</v>
      </c>
      <c r="C607" t="inlineStr">
        <is>
          <t>Bar Brahma - Centro</t>
        </is>
      </c>
      <c r="D607" t="n">
        <v>114</v>
      </c>
      <c r="F607" t="inlineStr">
        <is>
          <t>MARIO PEDRO FELICIANO HORTIFRUTI EPP</t>
        </is>
      </c>
      <c r="G607" t="inlineStr">
        <is>
          <t>True</t>
        </is>
      </c>
      <c r="H607" t="n">
        <v>2</v>
      </c>
      <c r="I607" t="n">
        <v>2</v>
      </c>
      <c r="J607" t="n">
        <v>1075.69</v>
      </c>
      <c r="K607" s="27" t="n">
        <v>45681</v>
      </c>
      <c r="L607" s="27" t="n">
        <v>45680</v>
      </c>
      <c r="M607" s="27" t="n">
        <v>45680</v>
      </c>
      <c r="N607" t="n">
        <v>2151.38</v>
      </c>
      <c r="O607" t="n">
        <v>2151.38</v>
      </c>
      <c r="P607" s="27" t="n">
        <v>45660</v>
      </c>
      <c r="Q607" t="inlineStr">
        <is>
          <t>Boleto Bancário</t>
        </is>
      </c>
      <c r="R607" t="inlineStr">
        <is>
          <t>425086</t>
        </is>
      </c>
      <c r="S607" t="inlineStr">
        <is>
          <t>Custo Mercadoria Vendida</t>
        </is>
      </c>
      <c r="T607" t="inlineStr">
        <is>
          <t>Insumos - Alimentos</t>
        </is>
      </c>
      <c r="U607" t="inlineStr">
        <is>
          <t>Documentação Aprovada</t>
        </is>
      </c>
      <c r="V607" t="inlineStr">
        <is>
          <t>Aprovado Diretoria</t>
        </is>
      </c>
      <c r="W607" t="inlineStr">
        <is>
          <t>Aprovado Caixa</t>
        </is>
      </c>
      <c r="X607" t="inlineStr">
        <is>
          <t>Parcela_Paga</t>
        </is>
      </c>
      <c r="Y607" t="inlineStr">
        <is>
          <t>Bar Brahma - Ypiranga Matriz - Bradesco</t>
        </is>
      </c>
    </row>
    <row r="608">
      <c r="A608" t="n">
        <v>7278</v>
      </c>
      <c r="B608" t="n">
        <v>101909</v>
      </c>
      <c r="C608" t="inlineStr">
        <is>
          <t>Bar Brahma - Centro</t>
        </is>
      </c>
      <c r="D608" t="n">
        <v>114</v>
      </c>
      <c r="F608" t="inlineStr">
        <is>
          <t xml:space="preserve">EMPORIO MEL </t>
        </is>
      </c>
      <c r="G608" t="inlineStr">
        <is>
          <t>True</t>
        </is>
      </c>
      <c r="H608" t="n">
        <v>3</v>
      </c>
      <c r="I608" t="n">
        <v>1</v>
      </c>
      <c r="J608" t="n">
        <v>2924.96</v>
      </c>
      <c r="K608" s="27" t="n">
        <v>45681</v>
      </c>
      <c r="L608" s="27" t="n">
        <v>45680</v>
      </c>
      <c r="M608" s="27" t="n">
        <v>45680</v>
      </c>
      <c r="N608" t="n">
        <v>8774.860000000001</v>
      </c>
      <c r="O608" t="n">
        <v>8774.860000000001</v>
      </c>
      <c r="P608" s="27" t="n">
        <v>45670</v>
      </c>
      <c r="Q608" t="inlineStr">
        <is>
          <t>Boleto Bancário</t>
        </is>
      </c>
      <c r="R608" t="inlineStr">
        <is>
          <t>435437</t>
        </is>
      </c>
      <c r="S608" t="inlineStr">
        <is>
          <t>Custo Mercadoria Vendida</t>
        </is>
      </c>
      <c r="T608" t="inlineStr">
        <is>
          <t>Insumos - Alimentos</t>
        </is>
      </c>
      <c r="U608" t="inlineStr">
        <is>
          <t>Documentação Aprovada</t>
        </is>
      </c>
      <c r="V608" t="inlineStr">
        <is>
          <t>Aprovado Diretoria</t>
        </is>
      </c>
      <c r="W608" t="inlineStr">
        <is>
          <t>Aprovado Caixa</t>
        </is>
      </c>
      <c r="X608" t="inlineStr">
        <is>
          <t>Parcela_Paga</t>
        </is>
      </c>
      <c r="Y608" t="inlineStr">
        <is>
          <t>Bar Brahma - Ypiranga Matriz - Bradesco</t>
        </is>
      </c>
    </row>
    <row r="609">
      <c r="A609" t="n">
        <v>7147</v>
      </c>
      <c r="B609" t="n">
        <v>99656</v>
      </c>
      <c r="C609" t="inlineStr">
        <is>
          <t>Bar Brahma - Centro</t>
        </is>
      </c>
      <c r="D609" t="n">
        <v>114</v>
      </c>
      <c r="F609" t="inlineStr">
        <is>
          <t>MULTIFRANGOS COMERCIO DE ALIMENTOS LTDA</t>
        </is>
      </c>
      <c r="G609" t="inlineStr">
        <is>
          <t>True</t>
        </is>
      </c>
      <c r="H609" t="n">
        <v>3</v>
      </c>
      <c r="I609" t="n">
        <v>3</v>
      </c>
      <c r="J609" t="n">
        <v>4140.63</v>
      </c>
      <c r="K609" s="27" t="n">
        <v>45681</v>
      </c>
      <c r="L609" s="27" t="n">
        <v>45680</v>
      </c>
      <c r="M609" s="27" t="n">
        <v>45680</v>
      </c>
      <c r="N609" t="n">
        <v>12421.91</v>
      </c>
      <c r="O609" t="n">
        <v>12421.91</v>
      </c>
      <c r="P609" s="27" t="n">
        <v>45660</v>
      </c>
      <c r="Q609" t="inlineStr">
        <is>
          <t>Boleto Bancário</t>
        </is>
      </c>
      <c r="R609" t="inlineStr">
        <is>
          <t>866487</t>
        </is>
      </c>
      <c r="S609" t="inlineStr">
        <is>
          <t>Custo Mercadoria Vendida</t>
        </is>
      </c>
      <c r="T609" t="inlineStr">
        <is>
          <t>Insumos - Alimentos</t>
        </is>
      </c>
      <c r="U609" t="inlineStr">
        <is>
          <t>Documentação Aprovada</t>
        </is>
      </c>
      <c r="V609" t="inlineStr">
        <is>
          <t>Aprovado Diretoria</t>
        </is>
      </c>
      <c r="W609" t="inlineStr">
        <is>
          <t>Aprovado Caixa</t>
        </is>
      </c>
      <c r="X609" t="inlineStr">
        <is>
          <t>Parcela_Paga</t>
        </is>
      </c>
      <c r="Y609" t="inlineStr">
        <is>
          <t>Bar Brahma - Ypiranga Matriz - Bradesco</t>
        </is>
      </c>
    </row>
    <row r="610">
      <c r="A610" t="n">
        <v>7100</v>
      </c>
      <c r="B610" t="n">
        <v>98898</v>
      </c>
      <c r="C610" t="inlineStr">
        <is>
          <t>Bar Brahma - Centro</t>
        </is>
      </c>
      <c r="D610" t="n">
        <v>114</v>
      </c>
      <c r="F610" t="inlineStr">
        <is>
          <t>KING COMERCIO E IMPORTACAO DE BEBIDAS LT</t>
        </is>
      </c>
      <c r="G610" t="inlineStr">
        <is>
          <t>True</t>
        </is>
      </c>
      <c r="H610" t="n">
        <v>4</v>
      </c>
      <c r="I610" t="n">
        <v>2</v>
      </c>
      <c r="J610" t="n">
        <v>5107.26</v>
      </c>
      <c r="K610" s="27" t="n">
        <v>45680</v>
      </c>
      <c r="L610" s="27" t="n">
        <v>45680</v>
      </c>
      <c r="M610" s="27" t="n">
        <v>45680</v>
      </c>
      <c r="N610" t="n">
        <v>20429.04</v>
      </c>
      <c r="O610" t="n">
        <v>20429.04</v>
      </c>
      <c r="P610" s="27" t="n">
        <v>45656</v>
      </c>
      <c r="Q610" t="inlineStr">
        <is>
          <t>Boleto Bancário</t>
        </is>
      </c>
      <c r="R610" t="inlineStr">
        <is>
          <t>114306</t>
        </is>
      </c>
      <c r="S610" t="inlineStr">
        <is>
          <t>Custo Mercadoria Vendida</t>
        </is>
      </c>
      <c r="T610" t="inlineStr">
        <is>
          <t>Insumos - Bebidas</t>
        </is>
      </c>
      <c r="U610" t="inlineStr">
        <is>
          <t>Documentação Aprovada</t>
        </is>
      </c>
      <c r="V610" t="inlineStr">
        <is>
          <t>Aprovado Diretoria</t>
        </is>
      </c>
      <c r="W610" t="inlineStr">
        <is>
          <t>Aprovado Caixa</t>
        </is>
      </c>
      <c r="X610" t="inlineStr">
        <is>
          <t>Parcela_Paga</t>
        </is>
      </c>
      <c r="Y610" t="inlineStr">
        <is>
          <t>Bar Brahma - Ypiranga Matriz - Bradesco</t>
        </is>
      </c>
    </row>
    <row r="611">
      <c r="A611" t="n">
        <v>7250</v>
      </c>
      <c r="B611" t="n">
        <v>101608</v>
      </c>
      <c r="C611" t="inlineStr">
        <is>
          <t>Bar Brahma - Centro</t>
        </is>
      </c>
      <c r="D611" t="n">
        <v>114</v>
      </c>
      <c r="F611" t="inlineStr">
        <is>
          <t>BB DISTRIBUIDORA DE CARNES LTDA</t>
        </is>
      </c>
      <c r="G611" t="inlineStr">
        <is>
          <t>True</t>
        </is>
      </c>
      <c r="H611" t="n">
        <v>2</v>
      </c>
      <c r="I611" t="n">
        <v>1</v>
      </c>
      <c r="J611" t="n">
        <v>4409.69</v>
      </c>
      <c r="K611" s="27" t="n">
        <v>45680</v>
      </c>
      <c r="L611" s="27" t="n">
        <v>45680</v>
      </c>
      <c r="M611" s="27" t="n">
        <v>45680</v>
      </c>
      <c r="N611" t="n">
        <v>8819.370000000001</v>
      </c>
      <c r="O611" t="n">
        <v>8819.370000000001</v>
      </c>
      <c r="P611" s="27" t="n">
        <v>45667</v>
      </c>
      <c r="Q611" t="inlineStr">
        <is>
          <t>Boleto Bancário</t>
        </is>
      </c>
      <c r="R611" t="inlineStr">
        <is>
          <t>384180</t>
        </is>
      </c>
      <c r="S611" t="inlineStr">
        <is>
          <t>Custo Mercadoria Vendida</t>
        </is>
      </c>
      <c r="T611" t="inlineStr">
        <is>
          <t>Insumos - Alimentos</t>
        </is>
      </c>
      <c r="U611" t="inlineStr">
        <is>
          <t>Documentação Aprovada</t>
        </is>
      </c>
      <c r="V611" t="inlineStr">
        <is>
          <t>Aprovado Diretoria</t>
        </is>
      </c>
      <c r="W611" t="inlineStr">
        <is>
          <t>Aprovado Caixa</t>
        </is>
      </c>
      <c r="X611" t="inlineStr">
        <is>
          <t>Parcela_Paga</t>
        </is>
      </c>
      <c r="Y611" t="inlineStr">
        <is>
          <t>Bar Brahma - Ypiranga Matriz - Bradesco</t>
        </is>
      </c>
    </row>
    <row r="612">
      <c r="A612" t="n">
        <v>7050</v>
      </c>
      <c r="B612" t="n">
        <v>98424</v>
      </c>
      <c r="C612" t="inlineStr">
        <is>
          <t>Bar Brahma - Centro</t>
        </is>
      </c>
      <c r="D612" t="n">
        <v>114</v>
      </c>
      <c r="F612" t="inlineStr">
        <is>
          <t>FG7 COMERCIO E DISTRIBUICAO DE BEBIDAS -</t>
        </is>
      </c>
      <c r="G612" t="inlineStr">
        <is>
          <t>True</t>
        </is>
      </c>
      <c r="H612" t="n">
        <v>3</v>
      </c>
      <c r="I612" t="n">
        <v>3</v>
      </c>
      <c r="J612" t="n">
        <v>2747.18</v>
      </c>
      <c r="K612" s="27" t="n">
        <v>45680</v>
      </c>
      <c r="L612" s="27" t="n">
        <v>45680</v>
      </c>
      <c r="M612" s="27" t="n">
        <v>45680</v>
      </c>
      <c r="N612" t="n">
        <v>8241.530000000001</v>
      </c>
      <c r="O612" t="n">
        <v>8241.530000000001</v>
      </c>
      <c r="P612" s="27" t="n">
        <v>45652</v>
      </c>
      <c r="Q612" t="inlineStr">
        <is>
          <t>Boleto Bancário</t>
        </is>
      </c>
      <c r="R612" t="inlineStr">
        <is>
          <t>552660</t>
        </is>
      </c>
      <c r="S612" t="inlineStr">
        <is>
          <t>Custo Mercadoria Vendida</t>
        </is>
      </c>
      <c r="T612" t="inlineStr">
        <is>
          <t>Insumos - Bebidas</t>
        </is>
      </c>
      <c r="U612" t="inlineStr">
        <is>
          <t>Documentação Aprovada</t>
        </is>
      </c>
      <c r="V612" t="inlineStr">
        <is>
          <t>Aprovado Diretoria</t>
        </is>
      </c>
      <c r="W612" t="inlineStr">
        <is>
          <t>Aprovado Caixa</t>
        </is>
      </c>
      <c r="X612" t="inlineStr">
        <is>
          <t>Parcela_Paga</t>
        </is>
      </c>
      <c r="Y612" t="inlineStr">
        <is>
          <t>Bar Brahma - Ypiranga Matriz - Bradesco</t>
        </is>
      </c>
    </row>
    <row r="613">
      <c r="A613" t="n">
        <v>7394</v>
      </c>
      <c r="B613" t="n">
        <v>104790</v>
      </c>
      <c r="C613" t="inlineStr">
        <is>
          <t>Bar Brahma - Centro</t>
        </is>
      </c>
      <c r="D613" t="n">
        <v>114</v>
      </c>
      <c r="F613" t="inlineStr">
        <is>
          <t>REMANOX INDUSTRIA E COMERCIO LTDA</t>
        </is>
      </c>
      <c r="G613" t="inlineStr">
        <is>
          <t>True</t>
        </is>
      </c>
      <c r="H613" t="n">
        <v>3</v>
      </c>
      <c r="I613" t="n">
        <v>1</v>
      </c>
      <c r="J613" t="n">
        <v>2860.5</v>
      </c>
      <c r="K613" s="27" t="n">
        <v>45680</v>
      </c>
      <c r="L613" s="27" t="n">
        <v>45680</v>
      </c>
      <c r="M613" s="27" t="n">
        <v>45680</v>
      </c>
      <c r="N613" t="n">
        <v>9535</v>
      </c>
      <c r="O613" t="n">
        <v>9535</v>
      </c>
      <c r="P613" s="27" t="n">
        <v>45679</v>
      </c>
      <c r="Q613" t="inlineStr">
        <is>
          <t>Transferência Bancária ou Pix</t>
        </is>
      </c>
      <c r="R613" t="inlineStr">
        <is>
          <t>4555</t>
        </is>
      </c>
      <c r="S613" t="inlineStr">
        <is>
          <t>Investimento - CAPEX</t>
        </is>
      </c>
      <c r="T613" t="inlineStr">
        <is>
          <t xml:space="preserve">Investimento - Construção - Obra </t>
        </is>
      </c>
      <c r="U613" t="inlineStr">
        <is>
          <t>Documentação Aprovada</t>
        </is>
      </c>
      <c r="V613" t="inlineStr">
        <is>
          <t>Aprovado Diretoria</t>
        </is>
      </c>
      <c r="W613" t="inlineStr">
        <is>
          <t>Aprovado Caixa</t>
        </is>
      </c>
      <c r="X613" t="inlineStr">
        <is>
          <t>Parcela_Paga</t>
        </is>
      </c>
      <c r="Y613" t="inlineStr">
        <is>
          <t>Bar Brahma - Ypiranga Matriz - Kamino</t>
        </is>
      </c>
    </row>
    <row r="614">
      <c r="A614" t="n">
        <v>7193</v>
      </c>
      <c r="B614" t="n">
        <v>100507</v>
      </c>
      <c r="C614" t="inlineStr">
        <is>
          <t>Bar Brahma - Centro</t>
        </is>
      </c>
      <c r="D614" t="n">
        <v>114</v>
      </c>
      <c r="F614" t="inlineStr">
        <is>
          <t>MULTIFRANGOS COMERCIO DE ALIMENTOS LTDA</t>
        </is>
      </c>
      <c r="G614" t="inlineStr">
        <is>
          <t>True</t>
        </is>
      </c>
      <c r="H614" t="n">
        <v>2</v>
      </c>
      <c r="I614" t="n">
        <v>1</v>
      </c>
      <c r="J614" t="n">
        <v>3135.04</v>
      </c>
      <c r="K614" s="27" t="n">
        <v>45679</v>
      </c>
      <c r="L614" s="27" t="n">
        <v>45679</v>
      </c>
      <c r="M614" s="27" t="n">
        <v>45679</v>
      </c>
      <c r="N614" t="n">
        <v>6270.09</v>
      </c>
      <c r="O614" t="n">
        <v>6270.09</v>
      </c>
      <c r="P614" s="27" t="n">
        <v>45665</v>
      </c>
      <c r="Q614" t="inlineStr">
        <is>
          <t>Boleto Bancário</t>
        </is>
      </c>
      <c r="R614" t="inlineStr">
        <is>
          <t>867454</t>
        </is>
      </c>
      <c r="S614" t="inlineStr">
        <is>
          <t>Custo Mercadoria Vendida</t>
        </is>
      </c>
      <c r="T614" t="inlineStr">
        <is>
          <t>Insumos - Alimentos</t>
        </is>
      </c>
      <c r="U614" t="inlineStr">
        <is>
          <t>Documentação Aprovada</t>
        </is>
      </c>
      <c r="V614" t="inlineStr">
        <is>
          <t>Aprovado Diretoria</t>
        </is>
      </c>
      <c r="W614" t="inlineStr">
        <is>
          <t>Aprovado Caixa</t>
        </is>
      </c>
      <c r="X614" t="inlineStr">
        <is>
          <t>Parcela_Paga</t>
        </is>
      </c>
      <c r="Y614" t="inlineStr">
        <is>
          <t>Bar Brahma - Ypiranga Matriz - Bradesco</t>
        </is>
      </c>
    </row>
    <row r="615">
      <c r="A615" t="n">
        <v>7281</v>
      </c>
      <c r="B615" t="n">
        <v>101916</v>
      </c>
      <c r="C615" t="inlineStr">
        <is>
          <t>Bar Brahma - Centro</t>
        </is>
      </c>
      <c r="D615" t="n">
        <v>114</v>
      </c>
      <c r="F615" t="inlineStr">
        <is>
          <t>LATICINIOS PIRAMIDE LTDA</t>
        </is>
      </c>
      <c r="G615" t="inlineStr">
        <is>
          <t>True</t>
        </is>
      </c>
      <c r="H615" t="n">
        <v>3</v>
      </c>
      <c r="I615" t="n">
        <v>1</v>
      </c>
      <c r="J615" t="n">
        <v>3850.86</v>
      </c>
      <c r="K615" s="27" t="n">
        <v>45679</v>
      </c>
      <c r="L615" s="27" t="n">
        <v>45679</v>
      </c>
      <c r="M615" s="27" t="n">
        <v>45679</v>
      </c>
      <c r="N615" t="n">
        <v>11552.6</v>
      </c>
      <c r="O615" t="n">
        <v>11552.6</v>
      </c>
      <c r="P615" s="27" t="n">
        <v>45670</v>
      </c>
      <c r="Q615" t="inlineStr">
        <is>
          <t>Boleto Bancário</t>
        </is>
      </c>
      <c r="R615" t="inlineStr">
        <is>
          <t>74893</t>
        </is>
      </c>
      <c r="S615" t="inlineStr">
        <is>
          <t>Custo Mercadoria Vendida</t>
        </is>
      </c>
      <c r="T615" t="inlineStr">
        <is>
          <t>Insumos - Alimentos</t>
        </is>
      </c>
      <c r="U615" t="inlineStr">
        <is>
          <t>Documentação Aprovada</t>
        </is>
      </c>
      <c r="V615" t="inlineStr">
        <is>
          <t>Aprovado Diretoria</t>
        </is>
      </c>
      <c r="W615" t="inlineStr">
        <is>
          <t>Aprovado Caixa</t>
        </is>
      </c>
      <c r="X615" t="inlineStr">
        <is>
          <t>Parcela_Paga</t>
        </is>
      </c>
      <c r="Y615" t="inlineStr">
        <is>
          <t>Bar Brahma - Ypiranga Matriz - Bradesco</t>
        </is>
      </c>
    </row>
    <row r="616">
      <c r="A616" t="n">
        <v>7198</v>
      </c>
      <c r="B616" t="n">
        <v>100512</v>
      </c>
      <c r="C616" t="inlineStr">
        <is>
          <t>Bar Brahma - Centro</t>
        </is>
      </c>
      <c r="D616" t="n">
        <v>114</v>
      </c>
      <c r="F616" t="inlineStr">
        <is>
          <t>FG7 COMERCIO E DISTRIBUICAO DE BEBIDAS -</t>
        </is>
      </c>
      <c r="G616" t="inlineStr">
        <is>
          <t>True</t>
        </is>
      </c>
      <c r="H616" t="n">
        <v>2</v>
      </c>
      <c r="I616" t="n">
        <v>1</v>
      </c>
      <c r="J616" t="n">
        <v>2716.33</v>
      </c>
      <c r="K616" s="27" t="n">
        <v>45679</v>
      </c>
      <c r="L616" s="27" t="n">
        <v>45679</v>
      </c>
      <c r="M616" s="27" t="n">
        <v>45679</v>
      </c>
      <c r="N616" t="n">
        <v>5432.67</v>
      </c>
      <c r="O616" t="n">
        <v>5432.67</v>
      </c>
      <c r="P616" s="27" t="n">
        <v>45665</v>
      </c>
      <c r="Q616" t="inlineStr">
        <is>
          <t>Boleto Bancário</t>
        </is>
      </c>
      <c r="R616" t="inlineStr">
        <is>
          <t>556485</t>
        </is>
      </c>
      <c r="S616" t="inlineStr">
        <is>
          <t>Custo Mercadoria Vendida</t>
        </is>
      </c>
      <c r="T616" t="inlineStr">
        <is>
          <t>Insumos - Bebidas</t>
        </is>
      </c>
      <c r="U616" t="inlineStr">
        <is>
          <t>Documentação Aprovada</t>
        </is>
      </c>
      <c r="V616" t="inlineStr">
        <is>
          <t>Aprovado Diretoria</t>
        </is>
      </c>
      <c r="W616" t="inlineStr">
        <is>
          <t>Aprovado Caixa</t>
        </is>
      </c>
      <c r="X616" t="inlineStr">
        <is>
          <t>Parcela_Paga</t>
        </is>
      </c>
      <c r="Y616" t="inlineStr">
        <is>
          <t>Bar Brahma - Ypiranga Matriz - Bradesco</t>
        </is>
      </c>
    </row>
    <row r="617">
      <c r="A617" t="n">
        <v>7196</v>
      </c>
      <c r="B617" t="n">
        <v>100509</v>
      </c>
      <c r="C617" t="inlineStr">
        <is>
          <t>Bar Brahma - Centro</t>
        </is>
      </c>
      <c r="D617" t="n">
        <v>114</v>
      </c>
      <c r="F617" t="inlineStr">
        <is>
          <t>MULTIFRANGOS COMERCIO DE ALIMENTOS LTDA</t>
        </is>
      </c>
      <c r="G617" t="inlineStr">
        <is>
          <t>True</t>
        </is>
      </c>
      <c r="H617" t="n">
        <v>3</v>
      </c>
      <c r="I617" t="n">
        <v>2</v>
      </c>
      <c r="J617" t="n">
        <v>4609.88</v>
      </c>
      <c r="K617" s="27" t="n">
        <v>45679</v>
      </c>
      <c r="L617" s="27" t="n">
        <v>45679</v>
      </c>
      <c r="M617" s="27" t="n">
        <v>45679</v>
      </c>
      <c r="N617" t="n">
        <v>13829.64</v>
      </c>
      <c r="O617" t="n">
        <v>13829.64</v>
      </c>
      <c r="P617" s="27" t="n">
        <v>45665</v>
      </c>
      <c r="Q617" t="inlineStr">
        <is>
          <t>Boleto Bancário</t>
        </is>
      </c>
      <c r="R617" t="inlineStr">
        <is>
          <t>867481</t>
        </is>
      </c>
      <c r="S617" t="inlineStr">
        <is>
          <t>Custo Mercadoria Vendida</t>
        </is>
      </c>
      <c r="T617" t="inlineStr">
        <is>
          <t>Insumos - Alimentos</t>
        </is>
      </c>
      <c r="U617" t="inlineStr">
        <is>
          <t>Documentação Aprovada</t>
        </is>
      </c>
      <c r="V617" t="inlineStr">
        <is>
          <t>Aprovado Diretoria</t>
        </is>
      </c>
      <c r="W617" t="inlineStr">
        <is>
          <t>Aprovado Caixa</t>
        </is>
      </c>
      <c r="X617" t="inlineStr">
        <is>
          <t>Parcela_Paga</t>
        </is>
      </c>
      <c r="Y617" t="inlineStr">
        <is>
          <t>Bar Brahma - Ypiranga Matriz - Bradesco</t>
        </is>
      </c>
    </row>
    <row r="618">
      <c r="A618" t="n">
        <v>1399</v>
      </c>
      <c r="B618" t="n">
        <v>48555</v>
      </c>
      <c r="C618" t="inlineStr">
        <is>
          <t>Bar Brahma - Centro</t>
        </is>
      </c>
      <c r="D618" t="n">
        <v>114</v>
      </c>
      <c r="F618" t="inlineStr">
        <is>
          <t xml:space="preserve">DIEGO ANTONIO FREITAS ALVES </t>
        </is>
      </c>
      <c r="G618" t="inlineStr">
        <is>
          <t>True</t>
        </is>
      </c>
      <c r="H618" t="n">
        <v>12</v>
      </c>
      <c r="I618" t="n">
        <v>10</v>
      </c>
      <c r="J618" t="n">
        <v>3333.33</v>
      </c>
      <c r="K618" s="27" t="n">
        <v>45679</v>
      </c>
      <c r="L618" s="27" t="n">
        <v>45679</v>
      </c>
      <c r="M618" s="27" t="n">
        <v>45679</v>
      </c>
      <c r="N618" t="n">
        <v>40000</v>
      </c>
      <c r="O618" t="n">
        <v>40000</v>
      </c>
      <c r="P618" s="27" t="n">
        <v>45390</v>
      </c>
      <c r="Q618" t="inlineStr">
        <is>
          <t>Transferência Bancária ou Pix</t>
        </is>
      </c>
      <c r="R618" t="inlineStr">
        <is>
          <t>.</t>
        </is>
      </c>
      <c r="S618" t="inlineStr">
        <is>
          <t>Endividamento</t>
        </is>
      </c>
      <c r="T618" t="inlineStr">
        <is>
          <t>Processo Judicial</t>
        </is>
      </c>
      <c r="U618" t="inlineStr">
        <is>
          <t>Documentação Aprovada</t>
        </is>
      </c>
      <c r="V618" t="inlineStr">
        <is>
          <t>Aprovado Diretoria</t>
        </is>
      </c>
      <c r="W618" t="inlineStr">
        <is>
          <t>Aprovado Caixa</t>
        </is>
      </c>
      <c r="X618" t="inlineStr">
        <is>
          <t>Parcela_Paga</t>
        </is>
      </c>
      <c r="Y618" t="inlineStr">
        <is>
          <t>Tempus - Kamino</t>
        </is>
      </c>
    </row>
    <row r="619">
      <c r="A619" t="n">
        <v>6797</v>
      </c>
      <c r="B619" t="n">
        <v>94885</v>
      </c>
      <c r="C619" t="inlineStr">
        <is>
          <t>Bar Brahma - Centro</t>
        </is>
      </c>
      <c r="D619" t="n">
        <v>114</v>
      </c>
      <c r="F619" t="inlineStr">
        <is>
          <t xml:space="preserve">EMPORIO MEL </t>
        </is>
      </c>
      <c r="G619" t="inlineStr">
        <is>
          <t>True</t>
        </is>
      </c>
      <c r="H619" t="n">
        <v>4</v>
      </c>
      <c r="I619" t="n">
        <v>4</v>
      </c>
      <c r="J619" t="n">
        <v>3753.01</v>
      </c>
      <c r="K619" s="27" t="n">
        <v>45678</v>
      </c>
      <c r="L619" s="27" t="n">
        <v>45678</v>
      </c>
      <c r="M619" s="27" t="n">
        <v>45678</v>
      </c>
      <c r="N619" t="n">
        <v>15012.03</v>
      </c>
      <c r="O619" t="n">
        <v>15012.03</v>
      </c>
      <c r="P619" s="27" t="n">
        <v>45638</v>
      </c>
      <c r="Q619" t="inlineStr">
        <is>
          <t>Boleto Bancário</t>
        </is>
      </c>
      <c r="R619" t="inlineStr">
        <is>
          <t>432858</t>
        </is>
      </c>
      <c r="S619" t="inlineStr">
        <is>
          <t>Custo Mercadoria Vendida</t>
        </is>
      </c>
      <c r="T619" t="inlineStr">
        <is>
          <t>Insumos - Alimentos</t>
        </is>
      </c>
      <c r="U619" t="inlineStr">
        <is>
          <t>Documentação Aprovada</t>
        </is>
      </c>
      <c r="V619" t="inlineStr">
        <is>
          <t>Aprovado Diretoria</t>
        </is>
      </c>
      <c r="W619" t="inlineStr">
        <is>
          <t>Aprovado Caixa</t>
        </is>
      </c>
      <c r="X619" t="inlineStr">
        <is>
          <t>Parcela_Paga</t>
        </is>
      </c>
      <c r="Y619" t="inlineStr">
        <is>
          <t>Bar Brahma - Ypiranga Matriz - Bradesco</t>
        </is>
      </c>
    </row>
    <row r="620">
      <c r="A620" t="n">
        <v>7091</v>
      </c>
      <c r="B620" t="n">
        <v>98754</v>
      </c>
      <c r="C620" t="inlineStr">
        <is>
          <t>Bar Brahma - Centro</t>
        </is>
      </c>
      <c r="D620" t="n">
        <v>114</v>
      </c>
      <c r="F620" t="inlineStr">
        <is>
          <t xml:space="preserve">EMPORIO MEL </t>
        </is>
      </c>
      <c r="G620" t="inlineStr">
        <is>
          <t>True</t>
        </is>
      </c>
      <c r="H620" t="n">
        <v>3</v>
      </c>
      <c r="I620" t="n">
        <v>2</v>
      </c>
      <c r="J620" t="n">
        <v>3739.34</v>
      </c>
      <c r="K620" s="27" t="n">
        <v>45678</v>
      </c>
      <c r="L620" s="27" t="n">
        <v>45678</v>
      </c>
      <c r="M620" s="27" t="n">
        <v>45678</v>
      </c>
      <c r="N620" t="n">
        <v>11218.02</v>
      </c>
      <c r="O620" t="n">
        <v>11218.02</v>
      </c>
      <c r="P620" s="27" t="n">
        <v>45653</v>
      </c>
      <c r="Q620" t="inlineStr">
        <is>
          <t>Boleto Bancário</t>
        </is>
      </c>
      <c r="R620" t="inlineStr">
        <is>
          <t>434836</t>
        </is>
      </c>
      <c r="S620" t="inlineStr">
        <is>
          <t>Custo Mercadoria Vendida</t>
        </is>
      </c>
      <c r="T620" t="inlineStr">
        <is>
          <t>Insumos - Alimentos</t>
        </is>
      </c>
      <c r="U620" t="inlineStr">
        <is>
          <t>Documentação Aprovada</t>
        </is>
      </c>
      <c r="V620" t="inlineStr">
        <is>
          <t>Aprovado Diretoria</t>
        </is>
      </c>
      <c r="W620" t="inlineStr">
        <is>
          <t>Aprovado Caixa</t>
        </is>
      </c>
      <c r="X620" t="inlineStr">
        <is>
          <t>Parcela_Paga</t>
        </is>
      </c>
      <c r="Y620" t="inlineStr">
        <is>
          <t>Bar Brahma - Ypiranga Matriz - Bradesco</t>
        </is>
      </c>
    </row>
    <row r="621">
      <c r="A621" t="n">
        <v>7165</v>
      </c>
      <c r="B621" t="n">
        <v>100247</v>
      </c>
      <c r="C621" t="inlineStr">
        <is>
          <t>Bar Brahma - Centro</t>
        </is>
      </c>
      <c r="D621" t="n">
        <v>114</v>
      </c>
      <c r="F621" t="inlineStr">
        <is>
          <t>MULTIFRANGOS COMERCIO DE ALIMENTOS LTDA</t>
        </is>
      </c>
      <c r="G621" t="inlineStr">
        <is>
          <t>True</t>
        </is>
      </c>
      <c r="H621" t="n">
        <v>2</v>
      </c>
      <c r="I621" t="n">
        <v>1</v>
      </c>
      <c r="J621" t="n">
        <v>4945.72</v>
      </c>
      <c r="K621" s="27" t="n">
        <v>45677</v>
      </c>
      <c r="L621" s="27" t="n">
        <v>45677</v>
      </c>
      <c r="M621" s="27" t="n">
        <v>45677</v>
      </c>
      <c r="N621" t="n">
        <v>9891.450000000001</v>
      </c>
      <c r="O621" t="n">
        <v>9891.450000000001</v>
      </c>
      <c r="P621" s="27" t="n">
        <v>45663</v>
      </c>
      <c r="Q621" t="inlineStr">
        <is>
          <t>Boleto Bancário</t>
        </is>
      </c>
      <c r="R621" t="inlineStr">
        <is>
          <t>866928</t>
        </is>
      </c>
      <c r="S621" t="inlineStr">
        <is>
          <t>Custo Mercadoria Vendida</t>
        </is>
      </c>
      <c r="T621" t="inlineStr">
        <is>
          <t>Insumos - Alimentos</t>
        </is>
      </c>
      <c r="U621" t="inlineStr">
        <is>
          <t>Documentação Aprovada</t>
        </is>
      </c>
      <c r="V621" t="inlineStr">
        <is>
          <t>Aprovado Diretoria</t>
        </is>
      </c>
      <c r="W621" t="inlineStr">
        <is>
          <t>Aprovado Caixa</t>
        </is>
      </c>
      <c r="X621" t="inlineStr">
        <is>
          <t>Parcela_Paga</t>
        </is>
      </c>
      <c r="Y621" t="inlineStr">
        <is>
          <t>Bar Brahma - Ypiranga Matriz - Bradesco</t>
        </is>
      </c>
    </row>
    <row r="622">
      <c r="A622" t="n">
        <v>7195</v>
      </c>
      <c r="B622" t="n">
        <v>100509</v>
      </c>
      <c r="C622" t="inlineStr">
        <is>
          <t>Bar Brahma - Centro</t>
        </is>
      </c>
      <c r="D622" t="n">
        <v>114</v>
      </c>
      <c r="F622" t="inlineStr">
        <is>
          <t>MULTIFRANGOS COMERCIO DE ALIMENTOS LTDA</t>
        </is>
      </c>
      <c r="G622" t="inlineStr">
        <is>
          <t>True</t>
        </is>
      </c>
      <c r="H622" t="n">
        <v>3</v>
      </c>
      <c r="I622" t="n">
        <v>1</v>
      </c>
      <c r="J622" t="n">
        <v>4609.88</v>
      </c>
      <c r="K622" s="27" t="n">
        <v>45675</v>
      </c>
      <c r="L622" s="27" t="n">
        <v>45677</v>
      </c>
      <c r="M622" s="27" t="n">
        <v>45677</v>
      </c>
      <c r="N622" t="n">
        <v>13829.64</v>
      </c>
      <c r="O622" t="n">
        <v>13829.64</v>
      </c>
      <c r="P622" s="27" t="n">
        <v>45665</v>
      </c>
      <c r="Q622" t="inlineStr">
        <is>
          <t>Boleto Bancário</t>
        </is>
      </c>
      <c r="R622" t="inlineStr">
        <is>
          <t>867481</t>
        </is>
      </c>
      <c r="S622" t="inlineStr">
        <is>
          <t>Custo Mercadoria Vendida</t>
        </is>
      </c>
      <c r="T622" t="inlineStr">
        <is>
          <t>Insumos - Alimentos</t>
        </is>
      </c>
      <c r="U622" t="inlineStr">
        <is>
          <t>Documentação Aprovada</t>
        </is>
      </c>
      <c r="V622" t="inlineStr">
        <is>
          <t>Aprovado Diretoria</t>
        </is>
      </c>
      <c r="W622" t="inlineStr">
        <is>
          <t>Aprovado Caixa</t>
        </is>
      </c>
      <c r="X622" t="inlineStr">
        <is>
          <t>Parcela_Paga</t>
        </is>
      </c>
      <c r="Y622" t="inlineStr">
        <is>
          <t>Bar Brahma - Ypiranga Matriz - Bradesco</t>
        </is>
      </c>
    </row>
    <row r="623">
      <c r="A623" t="n">
        <v>7049</v>
      </c>
      <c r="B623" t="n">
        <v>98424</v>
      </c>
      <c r="C623" t="inlineStr">
        <is>
          <t>Bar Brahma - Centro</t>
        </is>
      </c>
      <c r="D623" t="n">
        <v>114</v>
      </c>
      <c r="F623" t="inlineStr">
        <is>
          <t>FG7 COMERCIO E DISTRIBUICAO DE BEBIDAS -</t>
        </is>
      </c>
      <c r="G623" t="inlineStr">
        <is>
          <t>True</t>
        </is>
      </c>
      <c r="H623" t="n">
        <v>3</v>
      </c>
      <c r="I623" t="n">
        <v>2</v>
      </c>
      <c r="J623" t="n">
        <v>2747.18</v>
      </c>
      <c r="K623" s="27" t="n">
        <v>45673</v>
      </c>
      <c r="L623" s="27" t="n">
        <v>45673</v>
      </c>
      <c r="M623" s="27" t="n">
        <v>45673</v>
      </c>
      <c r="N623" t="n">
        <v>8241.530000000001</v>
      </c>
      <c r="O623" t="n">
        <v>8241.530000000001</v>
      </c>
      <c r="P623" s="27" t="n">
        <v>45652</v>
      </c>
      <c r="Q623" t="inlineStr">
        <is>
          <t>Boleto Bancário</t>
        </is>
      </c>
      <c r="R623" t="inlineStr">
        <is>
          <t>552660</t>
        </is>
      </c>
      <c r="S623" t="inlineStr">
        <is>
          <t>Custo Mercadoria Vendida</t>
        </is>
      </c>
      <c r="T623" t="inlineStr">
        <is>
          <t>Insumos - Bebidas</t>
        </is>
      </c>
      <c r="U623" t="inlineStr">
        <is>
          <t>Documentação Aprovada</t>
        </is>
      </c>
      <c r="V623" t="inlineStr">
        <is>
          <t>Aprovado Diretoria</t>
        </is>
      </c>
      <c r="W623" t="inlineStr">
        <is>
          <t>Aprovado Caixa</t>
        </is>
      </c>
      <c r="X623" t="inlineStr">
        <is>
          <t>Parcela_Paga</t>
        </is>
      </c>
      <c r="Y623" t="inlineStr">
        <is>
          <t>Bar Brahma - Ypiranga Matriz - Bradesco</t>
        </is>
      </c>
    </row>
    <row r="624">
      <c r="A624" t="n">
        <v>7047</v>
      </c>
      <c r="B624" t="n">
        <v>98416</v>
      </c>
      <c r="C624" t="inlineStr">
        <is>
          <t>Bar Brahma - Centro</t>
        </is>
      </c>
      <c r="D624" t="n">
        <v>114</v>
      </c>
      <c r="F624" t="inlineStr">
        <is>
          <t>MULTIFRANGOS COMERCIO DE ALIMENTOS LTDA</t>
        </is>
      </c>
      <c r="G624" t="inlineStr">
        <is>
          <t>True</t>
        </is>
      </c>
      <c r="H624" t="n">
        <v>2</v>
      </c>
      <c r="I624" t="n">
        <v>2</v>
      </c>
      <c r="J624" t="n">
        <v>3452</v>
      </c>
      <c r="K624" s="27" t="n">
        <v>45673</v>
      </c>
      <c r="L624" s="27" t="n">
        <v>45673</v>
      </c>
      <c r="M624" s="27" t="n">
        <v>45673</v>
      </c>
      <c r="N624" t="n">
        <v>6904</v>
      </c>
      <c r="O624" t="n">
        <v>6904</v>
      </c>
      <c r="P624" s="27" t="n">
        <v>45652</v>
      </c>
      <c r="Q624" t="inlineStr">
        <is>
          <t>Boleto Bancário</t>
        </is>
      </c>
      <c r="R624" t="inlineStr">
        <is>
          <t>865554</t>
        </is>
      </c>
      <c r="S624" t="inlineStr">
        <is>
          <t>Custo Mercadoria Vendida</t>
        </is>
      </c>
      <c r="T624" t="inlineStr">
        <is>
          <t>Insumos - Alimentos</t>
        </is>
      </c>
      <c r="U624" t="inlineStr">
        <is>
          <t>Documentação Aprovada</t>
        </is>
      </c>
      <c r="V624" t="inlineStr">
        <is>
          <t>Aprovado Diretoria</t>
        </is>
      </c>
      <c r="W624" t="inlineStr">
        <is>
          <t>Aprovado Caixa</t>
        </is>
      </c>
      <c r="X624" t="inlineStr">
        <is>
          <t>Parcela_Paga</t>
        </is>
      </c>
      <c r="Y624" t="inlineStr">
        <is>
          <t>Bar Brahma - Ypiranga Matriz - Bradesco</t>
        </is>
      </c>
    </row>
    <row r="625">
      <c r="A625" t="n">
        <v>7045</v>
      </c>
      <c r="B625" t="n">
        <v>98413</v>
      </c>
      <c r="C625" t="inlineStr">
        <is>
          <t>Bar Brahma - Centro</t>
        </is>
      </c>
      <c r="D625" t="n">
        <v>114</v>
      </c>
      <c r="F625" t="inlineStr">
        <is>
          <t xml:space="preserve">EMPORIO MEL </t>
        </is>
      </c>
      <c r="G625" t="inlineStr">
        <is>
          <t>True</t>
        </is>
      </c>
      <c r="H625" t="n">
        <v>2</v>
      </c>
      <c r="I625" t="n">
        <v>2</v>
      </c>
      <c r="J625" t="n">
        <v>3223.49</v>
      </c>
      <c r="K625" s="27" t="n">
        <v>45674</v>
      </c>
      <c r="L625" s="27" t="n">
        <v>45673</v>
      </c>
      <c r="M625" s="27" t="n">
        <v>45673</v>
      </c>
      <c r="N625" t="n">
        <v>6446.98</v>
      </c>
      <c r="O625" t="n">
        <v>6446.98</v>
      </c>
      <c r="P625" s="27" t="n">
        <v>45652</v>
      </c>
      <c r="Q625" t="inlineStr">
        <is>
          <t>Boleto Bancário</t>
        </is>
      </c>
      <c r="R625" t="inlineStr">
        <is>
          <t>434251</t>
        </is>
      </c>
      <c r="S625" t="inlineStr">
        <is>
          <t>Custo Mercadoria Vendida</t>
        </is>
      </c>
      <c r="T625" t="inlineStr">
        <is>
          <t>Insumos - Bebidas</t>
        </is>
      </c>
      <c r="U625" t="inlineStr">
        <is>
          <t>Documentação Aprovada</t>
        </is>
      </c>
      <c r="V625" t="inlineStr">
        <is>
          <t>Aprovado Diretoria</t>
        </is>
      </c>
      <c r="W625" t="inlineStr">
        <is>
          <t>Aprovado Caixa</t>
        </is>
      </c>
      <c r="X625" t="inlineStr">
        <is>
          <t>Parcela_Paga</t>
        </is>
      </c>
      <c r="Y625" t="inlineStr">
        <is>
          <t>Bar Brahma - Ypiranga Matriz - Bradesco</t>
        </is>
      </c>
    </row>
    <row r="626">
      <c r="A626" t="n">
        <v>7146</v>
      </c>
      <c r="B626" t="n">
        <v>99656</v>
      </c>
      <c r="C626" t="inlineStr">
        <is>
          <t>Bar Brahma - Centro</t>
        </is>
      </c>
      <c r="D626" t="n">
        <v>114</v>
      </c>
      <c r="F626" t="inlineStr">
        <is>
          <t>MULTIFRANGOS COMERCIO DE ALIMENTOS LTDA</t>
        </is>
      </c>
      <c r="G626" t="inlineStr">
        <is>
          <t>True</t>
        </is>
      </c>
      <c r="H626" t="n">
        <v>3</v>
      </c>
      <c r="I626" t="n">
        <v>2</v>
      </c>
      <c r="J626" t="n">
        <v>4140.64</v>
      </c>
      <c r="K626" s="27" t="n">
        <v>45674</v>
      </c>
      <c r="L626" s="27" t="n">
        <v>45673</v>
      </c>
      <c r="M626" s="27" t="n">
        <v>45673</v>
      </c>
      <c r="N626" t="n">
        <v>12421.91</v>
      </c>
      <c r="O626" t="n">
        <v>12421.91</v>
      </c>
      <c r="P626" s="27" t="n">
        <v>45660</v>
      </c>
      <c r="Q626" t="inlineStr">
        <is>
          <t>Boleto Bancário</t>
        </is>
      </c>
      <c r="R626" t="inlineStr">
        <is>
          <t>866487</t>
        </is>
      </c>
      <c r="S626" t="inlineStr">
        <is>
          <t>Custo Mercadoria Vendida</t>
        </is>
      </c>
      <c r="T626" t="inlineStr">
        <is>
          <t>Insumos - Alimentos</t>
        </is>
      </c>
      <c r="U626" t="inlineStr">
        <is>
          <t>Documentação Aprovada</t>
        </is>
      </c>
      <c r="V626" t="inlineStr">
        <is>
          <t>Aprovado Diretoria</t>
        </is>
      </c>
      <c r="W626" t="inlineStr">
        <is>
          <t>Aprovado Caixa</t>
        </is>
      </c>
      <c r="X626" t="inlineStr">
        <is>
          <t>Parcela_Paga</t>
        </is>
      </c>
      <c r="Y626" t="inlineStr">
        <is>
          <t>Bar Brahma - Ypiranga Matriz - Bradesco</t>
        </is>
      </c>
    </row>
    <row r="627">
      <c r="A627" t="n">
        <v>7148</v>
      </c>
      <c r="B627" t="n">
        <v>99658</v>
      </c>
      <c r="C627" t="inlineStr">
        <is>
          <t>Bar Brahma - Centro</t>
        </is>
      </c>
      <c r="D627" t="n">
        <v>114</v>
      </c>
      <c r="F627" t="inlineStr">
        <is>
          <t>MARIO PEDRO FELICIANO HORTIFRUTI EPP</t>
        </is>
      </c>
      <c r="G627" t="inlineStr">
        <is>
          <t>True</t>
        </is>
      </c>
      <c r="H627" t="n">
        <v>2</v>
      </c>
      <c r="I627" t="n">
        <v>1</v>
      </c>
      <c r="J627" t="n">
        <v>1075.69</v>
      </c>
      <c r="K627" s="27" t="n">
        <v>45674</v>
      </c>
      <c r="L627" s="27" t="n">
        <v>45673</v>
      </c>
      <c r="M627" s="27" t="n">
        <v>45673</v>
      </c>
      <c r="N627" t="n">
        <v>2151.38</v>
      </c>
      <c r="O627" t="n">
        <v>2151.38</v>
      </c>
      <c r="P627" s="27" t="n">
        <v>45660</v>
      </c>
      <c r="Q627" t="inlineStr">
        <is>
          <t>Boleto Bancário</t>
        </is>
      </c>
      <c r="R627" t="inlineStr">
        <is>
          <t>425086</t>
        </is>
      </c>
      <c r="S627" t="inlineStr">
        <is>
          <t>Custo Mercadoria Vendida</t>
        </is>
      </c>
      <c r="T627" t="inlineStr">
        <is>
          <t>Insumos - Alimentos</t>
        </is>
      </c>
      <c r="U627" t="inlineStr">
        <is>
          <t>Documentação Aprovada</t>
        </is>
      </c>
      <c r="V627" t="inlineStr">
        <is>
          <t>Aprovado Diretoria</t>
        </is>
      </c>
      <c r="W627" t="inlineStr">
        <is>
          <t>Aprovado Caixa</t>
        </is>
      </c>
      <c r="X627" t="inlineStr">
        <is>
          <t>Parcela_Paga</t>
        </is>
      </c>
      <c r="Y627" t="inlineStr">
        <is>
          <t>Bar Brahma - Ypiranga Matriz - Bradesco</t>
        </is>
      </c>
    </row>
    <row r="628">
      <c r="A628" t="n">
        <v>7104</v>
      </c>
      <c r="B628" t="n">
        <v>98899</v>
      </c>
      <c r="C628" t="inlineStr">
        <is>
          <t>Bar Brahma - Centro</t>
        </is>
      </c>
      <c r="D628" t="n">
        <v>114</v>
      </c>
      <c r="F628" t="inlineStr">
        <is>
          <t>LATICINIOS PIRAMIDE LTDA</t>
        </is>
      </c>
      <c r="G628" t="inlineStr">
        <is>
          <t>True</t>
        </is>
      </c>
      <c r="H628" t="n">
        <v>2</v>
      </c>
      <c r="I628" t="n">
        <v>2</v>
      </c>
      <c r="J628" t="n">
        <v>2822.8</v>
      </c>
      <c r="K628" s="27" t="n">
        <v>45674</v>
      </c>
      <c r="L628" s="27" t="n">
        <v>45673</v>
      </c>
      <c r="M628" s="27" t="n">
        <v>45673</v>
      </c>
      <c r="N628" t="n">
        <v>5645.6</v>
      </c>
      <c r="O628" t="n">
        <v>5645.6</v>
      </c>
      <c r="P628" s="27" t="n">
        <v>45656</v>
      </c>
      <c r="Q628" t="inlineStr">
        <is>
          <t>Boleto Bancário</t>
        </is>
      </c>
      <c r="R628" t="inlineStr">
        <is>
          <t>74768</t>
        </is>
      </c>
      <c r="S628" t="inlineStr">
        <is>
          <t>Custo Mercadoria Vendida</t>
        </is>
      </c>
      <c r="T628" t="inlineStr">
        <is>
          <t>Insumos - Alimentos</t>
        </is>
      </c>
      <c r="U628" t="inlineStr">
        <is>
          <t>Documentação Aprovada</t>
        </is>
      </c>
      <c r="V628" t="inlineStr">
        <is>
          <t>Aprovado Diretoria</t>
        </is>
      </c>
      <c r="W628" t="inlineStr">
        <is>
          <t>Aprovado Caixa</t>
        </is>
      </c>
      <c r="X628" t="inlineStr">
        <is>
          <t>Parcela_Paga</t>
        </is>
      </c>
      <c r="Y628" t="inlineStr">
        <is>
          <t>Bar Brahma - Ypiranga Matriz - Bradesco</t>
        </is>
      </c>
    </row>
    <row r="629">
      <c r="A629" t="n">
        <v>6916</v>
      </c>
      <c r="B629" t="n">
        <v>96345</v>
      </c>
      <c r="C629" t="inlineStr">
        <is>
          <t>Bar Brahma - Centro</t>
        </is>
      </c>
      <c r="D629" t="n">
        <v>114</v>
      </c>
      <c r="F629" t="inlineStr">
        <is>
          <t>REBAL COMERCIAL LTDA</t>
        </is>
      </c>
      <c r="G629" t="inlineStr">
        <is>
          <t>True</t>
        </is>
      </c>
      <c r="H629" t="n">
        <v>2</v>
      </c>
      <c r="I629" t="n">
        <v>2</v>
      </c>
      <c r="J629" t="n">
        <v>5115.25</v>
      </c>
      <c r="K629" s="27" t="n">
        <v>45674</v>
      </c>
      <c r="L629" s="27" t="n">
        <v>45673</v>
      </c>
      <c r="M629" s="27" t="n">
        <v>45673</v>
      </c>
      <c r="N629" t="n">
        <v>10230.49</v>
      </c>
      <c r="O629" t="n">
        <v>10230.49</v>
      </c>
      <c r="P629" s="27" t="n">
        <v>45644</v>
      </c>
      <c r="Q629" t="inlineStr">
        <is>
          <t>Boleto Bancário</t>
        </is>
      </c>
      <c r="R629" t="inlineStr">
        <is>
          <t>267332</t>
        </is>
      </c>
      <c r="S629" t="inlineStr">
        <is>
          <t>INVESTIMENTOS</t>
        </is>
      </c>
      <c r="T629" t="inlineStr">
        <is>
          <t>INVESTIMENTO EM EQUIPAMENTO</t>
        </is>
      </c>
      <c r="U629" t="inlineStr">
        <is>
          <t>Documentação Aprovada</t>
        </is>
      </c>
      <c r="V629" t="inlineStr">
        <is>
          <t>Aprovado Diretoria</t>
        </is>
      </c>
      <c r="W629" t="inlineStr">
        <is>
          <t>Aprovado Caixa</t>
        </is>
      </c>
      <c r="X629" t="inlineStr">
        <is>
          <t>Parcela_Paga</t>
        </is>
      </c>
      <c r="Y629" t="inlineStr">
        <is>
          <t>Bar Brahma - Ypiranga Matriz - Bradesco</t>
        </is>
      </c>
    </row>
    <row r="630">
      <c r="A630" t="n">
        <v>7163</v>
      </c>
      <c r="B630" t="n">
        <v>100133</v>
      </c>
      <c r="C630" t="inlineStr">
        <is>
          <t>Bar Brahma - Centro</t>
        </is>
      </c>
      <c r="D630" t="n">
        <v>114</v>
      </c>
      <c r="F630" t="inlineStr">
        <is>
          <t>BB DISTRIBUIDORA DE CARNES LTDA</t>
        </is>
      </c>
      <c r="G630" t="inlineStr">
        <is>
          <t>True</t>
        </is>
      </c>
      <c r="H630" t="n">
        <v>3</v>
      </c>
      <c r="I630" t="n">
        <v>2</v>
      </c>
      <c r="J630" t="n">
        <v>4260.85</v>
      </c>
      <c r="K630" s="27" t="n">
        <v>45674</v>
      </c>
      <c r="L630" s="27" t="n">
        <v>45673</v>
      </c>
      <c r="M630" s="27" t="n">
        <v>45673</v>
      </c>
      <c r="N630" t="n">
        <v>12782.54</v>
      </c>
      <c r="O630" t="n">
        <v>12782.54</v>
      </c>
      <c r="P630" s="27" t="n">
        <v>45663</v>
      </c>
      <c r="Q630" t="inlineStr">
        <is>
          <t>Boleto Bancário</t>
        </is>
      </c>
      <c r="R630" t="inlineStr">
        <is>
          <t>383905</t>
        </is>
      </c>
      <c r="S630" t="inlineStr">
        <is>
          <t>Custo Mercadoria Vendida</t>
        </is>
      </c>
      <c r="T630" t="inlineStr">
        <is>
          <t>Insumos - Alimentos</t>
        </is>
      </c>
      <c r="U630" t="inlineStr">
        <is>
          <t>Documentação Aprovada</t>
        </is>
      </c>
      <c r="V630" t="inlineStr">
        <is>
          <t>Aprovado Diretoria</t>
        </is>
      </c>
      <c r="W630" t="inlineStr">
        <is>
          <t>Aprovado Caixa</t>
        </is>
      </c>
      <c r="X630" t="inlineStr">
        <is>
          <t>Parcela_Paga</t>
        </is>
      </c>
      <c r="Y630" t="inlineStr">
        <is>
          <t>Bar Brahma - Ypiranga Matriz - Bradesco</t>
        </is>
      </c>
    </row>
    <row r="631">
      <c r="A631" t="n">
        <v>7170</v>
      </c>
      <c r="B631" t="n">
        <v>100257</v>
      </c>
      <c r="C631" t="inlineStr">
        <is>
          <t>Bar Brahma - Centro</t>
        </is>
      </c>
      <c r="D631" t="n">
        <v>114</v>
      </c>
      <c r="F631" t="inlineStr">
        <is>
          <t>LATICINIOS PIRAMIDE LTDA</t>
        </is>
      </c>
      <c r="G631" t="inlineStr">
        <is>
          <t>True</t>
        </is>
      </c>
      <c r="H631" t="n">
        <v>2</v>
      </c>
      <c r="I631" t="n">
        <v>1</v>
      </c>
      <c r="J631" t="n">
        <v>3561.1</v>
      </c>
      <c r="K631" s="27" t="n">
        <v>45674</v>
      </c>
      <c r="L631" s="27" t="n">
        <v>45673</v>
      </c>
      <c r="M631" s="27" t="n">
        <v>45673</v>
      </c>
      <c r="N631" t="n">
        <v>7122.2</v>
      </c>
      <c r="O631" t="n">
        <v>7122.2</v>
      </c>
      <c r="P631" s="27" t="n">
        <v>45663</v>
      </c>
      <c r="Q631" t="inlineStr">
        <is>
          <t>Boleto Bancário</t>
        </is>
      </c>
      <c r="R631" t="inlineStr">
        <is>
          <t>74821</t>
        </is>
      </c>
      <c r="S631" t="inlineStr">
        <is>
          <t>Custo Mercadoria Vendida</t>
        </is>
      </c>
      <c r="T631" t="inlineStr">
        <is>
          <t>Insumos - Alimentos</t>
        </is>
      </c>
      <c r="U631" t="inlineStr">
        <is>
          <t>Documentação Aprovada</t>
        </is>
      </c>
      <c r="V631" t="inlineStr">
        <is>
          <t>Aprovado Diretoria</t>
        </is>
      </c>
      <c r="W631" t="inlineStr">
        <is>
          <t>Aprovado Caixa</t>
        </is>
      </c>
      <c r="X631" t="inlineStr">
        <is>
          <t>Parcela_Paga</t>
        </is>
      </c>
      <c r="Y631" t="inlineStr">
        <is>
          <t>Bar Brahma - Ypiranga Matriz - Bradesco</t>
        </is>
      </c>
    </row>
    <row r="632">
      <c r="A632" t="n">
        <v>7129</v>
      </c>
      <c r="B632" t="n">
        <v>99141</v>
      </c>
      <c r="C632" t="inlineStr">
        <is>
          <t>Bar Brahma - Centro</t>
        </is>
      </c>
      <c r="D632" t="n">
        <v>114</v>
      </c>
      <c r="F632" t="inlineStr">
        <is>
          <t>VALE TRANSPORTE</t>
        </is>
      </c>
      <c r="G632" t="inlineStr">
        <is>
          <t>True</t>
        </is>
      </c>
      <c r="H632" t="n">
        <v>3</v>
      </c>
      <c r="I632" t="n">
        <v>3</v>
      </c>
      <c r="J632" t="n">
        <v>4300</v>
      </c>
      <c r="K632" s="27" t="n">
        <v>45672</v>
      </c>
      <c r="L632" s="27" t="n">
        <v>45672</v>
      </c>
      <c r="M632" s="27" t="n">
        <v>45672</v>
      </c>
      <c r="N632" t="n">
        <v>13400</v>
      </c>
      <c r="O632" t="n">
        <v>13400</v>
      </c>
      <c r="P632" s="27" t="n">
        <v>45659</v>
      </c>
      <c r="Q632" t="inlineStr">
        <is>
          <t>Transferência Bancária ou Pix</t>
        </is>
      </c>
      <c r="R632" t="inlineStr">
        <is>
          <t>012025</t>
        </is>
      </c>
      <c r="S632" t="inlineStr">
        <is>
          <t>Mão de Obra - Benefícios</t>
        </is>
      </c>
      <c r="T632" t="inlineStr">
        <is>
          <t xml:space="preserve">  -  Vale-transporte</t>
        </is>
      </c>
      <c r="U632" t="inlineStr">
        <is>
          <t>Documentação Aprovada</t>
        </is>
      </c>
      <c r="V632" t="inlineStr">
        <is>
          <t>Aprovado Diretoria</t>
        </is>
      </c>
      <c r="W632" t="inlineStr">
        <is>
          <t>Aprovado Caixa</t>
        </is>
      </c>
      <c r="X632" t="inlineStr">
        <is>
          <t>Parcela_Paga</t>
        </is>
      </c>
      <c r="Y632" t="inlineStr">
        <is>
          <t>Tesouraria</t>
        </is>
      </c>
    </row>
    <row r="633">
      <c r="A633" t="n">
        <v>3228</v>
      </c>
      <c r="B633" t="n">
        <v>63102</v>
      </c>
      <c r="C633" t="inlineStr">
        <is>
          <t>Bar Brahma - Centro</t>
        </is>
      </c>
      <c r="D633" t="n">
        <v>114</v>
      </c>
      <c r="F633" t="inlineStr">
        <is>
          <t>PROCESSO TRABALHISTA</t>
        </is>
      </c>
      <c r="G633" t="inlineStr">
        <is>
          <t>True</t>
        </is>
      </c>
      <c r="H633" t="n">
        <v>10</v>
      </c>
      <c r="I633" t="n">
        <v>7</v>
      </c>
      <c r="J633" t="n">
        <v>2500</v>
      </c>
      <c r="K633" s="27" t="n">
        <v>45672</v>
      </c>
      <c r="L633" s="27" t="n">
        <v>45672</v>
      </c>
      <c r="M633" s="27" t="n">
        <v>45672</v>
      </c>
      <c r="N633" t="n">
        <v>25000</v>
      </c>
      <c r="O633" t="n">
        <v>25000</v>
      </c>
      <c r="P633" s="27" t="n">
        <v>45477</v>
      </c>
      <c r="Q633" t="inlineStr">
        <is>
          <t>Transferência Bancária ou Pix</t>
        </is>
      </c>
      <c r="R633" t="inlineStr">
        <is>
          <t>.</t>
        </is>
      </c>
      <c r="S633" t="inlineStr">
        <is>
          <t>Endividamento</t>
        </is>
      </c>
      <c r="T633" t="inlineStr">
        <is>
          <t>Processo Judicial</t>
        </is>
      </c>
      <c r="U633" t="inlineStr">
        <is>
          <t>Documentação Aprovada</t>
        </is>
      </c>
      <c r="V633" t="inlineStr">
        <is>
          <t>Aprovado Diretoria</t>
        </is>
      </c>
      <c r="W633" t="inlineStr">
        <is>
          <t>Aprovado Caixa</t>
        </is>
      </c>
      <c r="X633" t="inlineStr">
        <is>
          <t>Parcela_Paga</t>
        </is>
      </c>
      <c r="Y633" t="inlineStr">
        <is>
          <t>Tempus - Kamino</t>
        </is>
      </c>
    </row>
    <row r="634">
      <c r="A634" t="n">
        <v>335</v>
      </c>
      <c r="B634" t="n">
        <v>33016</v>
      </c>
      <c r="C634" t="inlineStr">
        <is>
          <t>Bar Brahma - Centro</t>
        </is>
      </c>
      <c r="D634" t="n">
        <v>114</v>
      </c>
      <c r="F634" t="inlineStr">
        <is>
          <t>MULTIFOODS COM DE ALIM E BEBIDAS LTDA</t>
        </is>
      </c>
      <c r="G634" t="inlineStr">
        <is>
          <t>True</t>
        </is>
      </c>
      <c r="H634" t="n">
        <v>13</v>
      </c>
      <c r="I634" t="n">
        <v>11</v>
      </c>
      <c r="J634" t="n">
        <v>4615.38</v>
      </c>
      <c r="K634" s="27" t="n">
        <v>45672</v>
      </c>
      <c r="L634" s="27" t="n">
        <v>45672</v>
      </c>
      <c r="M634" s="27" t="n">
        <v>45672</v>
      </c>
      <c r="N634" t="n">
        <v>59999.94</v>
      </c>
      <c r="O634" t="n">
        <v>59999.94</v>
      </c>
      <c r="P634" s="27" t="n">
        <v>45338</v>
      </c>
      <c r="Q634" t="inlineStr">
        <is>
          <t>Transferência Bancária ou Pix</t>
        </is>
      </c>
      <c r="R634" t="inlineStr">
        <is>
          <t>.</t>
        </is>
      </c>
      <c r="S634" t="inlineStr">
        <is>
          <t>ENDIVIDAMENTO</t>
        </is>
      </c>
      <c r="T634" t="inlineStr">
        <is>
          <t xml:space="preserve"> ENDIVIDAMENTO</t>
        </is>
      </c>
      <c r="U634" t="inlineStr">
        <is>
          <t>Documentação Aprovada</t>
        </is>
      </c>
      <c r="V634" t="inlineStr">
        <is>
          <t>Aprovado Diretoria</t>
        </is>
      </c>
      <c r="W634" t="inlineStr">
        <is>
          <t>Aprovado Caixa</t>
        </is>
      </c>
      <c r="X634" t="inlineStr">
        <is>
          <t>Parcela_Paga</t>
        </is>
      </c>
      <c r="Y634" t="inlineStr">
        <is>
          <t>Tempus - Kamino</t>
        </is>
      </c>
    </row>
    <row r="635">
      <c r="A635" t="n">
        <v>3742</v>
      </c>
      <c r="B635" t="n">
        <v>67843</v>
      </c>
      <c r="C635" t="inlineStr">
        <is>
          <t>Bar Brahma - Centro</t>
        </is>
      </c>
      <c r="D635" t="n">
        <v>114</v>
      </c>
      <c r="F635" t="inlineStr">
        <is>
          <t>PROCESSO TRABALHISTA</t>
        </is>
      </c>
      <c r="G635" t="inlineStr">
        <is>
          <t>True</t>
        </is>
      </c>
      <c r="H635" t="n">
        <v>20</v>
      </c>
      <c r="I635" t="n">
        <v>6</v>
      </c>
      <c r="J635" t="n">
        <v>6000</v>
      </c>
      <c r="K635" s="27" t="n">
        <v>45672</v>
      </c>
      <c r="L635" s="27" t="n">
        <v>45672</v>
      </c>
      <c r="M635" s="27" t="n">
        <v>45672</v>
      </c>
      <c r="N635" t="n">
        <v>120000</v>
      </c>
      <c r="O635" t="n">
        <v>120000</v>
      </c>
      <c r="P635" s="27" t="n">
        <v>45504</v>
      </c>
      <c r="Q635" t="inlineStr">
        <is>
          <t>Transferência Bancária ou Pix</t>
        </is>
      </c>
      <c r="R635" t="inlineStr">
        <is>
          <t>20 PARC-FIM 16/03/2026</t>
        </is>
      </c>
      <c r="S635" t="inlineStr">
        <is>
          <t>Endividamento</t>
        </is>
      </c>
      <c r="T635" t="inlineStr">
        <is>
          <t>Processo Judicial</t>
        </is>
      </c>
      <c r="U635" t="inlineStr">
        <is>
          <t>Documentação Aprovada</t>
        </is>
      </c>
      <c r="V635" t="inlineStr">
        <is>
          <t>Aprovado Diretoria</t>
        </is>
      </c>
      <c r="W635" t="inlineStr">
        <is>
          <t>Aprovado Caixa</t>
        </is>
      </c>
      <c r="X635" t="inlineStr">
        <is>
          <t>Parcela_Paga</t>
        </is>
      </c>
      <c r="Y635" t="inlineStr">
        <is>
          <t>Tempus - Kamino</t>
        </is>
      </c>
    </row>
    <row r="636">
      <c r="A636" t="n">
        <v>6796</v>
      </c>
      <c r="B636" t="n">
        <v>94885</v>
      </c>
      <c r="C636" t="inlineStr">
        <is>
          <t>Bar Brahma - Centro</t>
        </is>
      </c>
      <c r="D636" t="n">
        <v>114</v>
      </c>
      <c r="F636" t="inlineStr">
        <is>
          <t xml:space="preserve">EMPORIO MEL </t>
        </is>
      </c>
      <c r="G636" t="inlineStr">
        <is>
          <t>True</t>
        </is>
      </c>
      <c r="H636" t="n">
        <v>4</v>
      </c>
      <c r="I636" t="n">
        <v>3</v>
      </c>
      <c r="J636" t="n">
        <v>3753.01</v>
      </c>
      <c r="K636" s="27" t="n">
        <v>45671</v>
      </c>
      <c r="L636" s="27" t="n">
        <v>45671</v>
      </c>
      <c r="M636" s="27" t="n">
        <v>45671</v>
      </c>
      <c r="N636" t="n">
        <v>15012.03</v>
      </c>
      <c r="O636" t="n">
        <v>15012.03</v>
      </c>
      <c r="P636" s="27" t="n">
        <v>45638</v>
      </c>
      <c r="Q636" t="inlineStr">
        <is>
          <t>Boleto Bancário</t>
        </is>
      </c>
      <c r="R636" t="inlineStr">
        <is>
          <t>432858</t>
        </is>
      </c>
      <c r="S636" t="inlineStr">
        <is>
          <t>Custo Mercadoria Vendida</t>
        </is>
      </c>
      <c r="T636" t="inlineStr">
        <is>
          <t>Insumos - Alimentos</t>
        </is>
      </c>
      <c r="U636" t="inlineStr">
        <is>
          <t>Documentação Aprovada</t>
        </is>
      </c>
      <c r="V636" t="inlineStr">
        <is>
          <t>Aprovado Diretoria</t>
        </is>
      </c>
      <c r="W636" t="inlineStr">
        <is>
          <t>Aprovado Caixa</t>
        </is>
      </c>
      <c r="X636" t="inlineStr">
        <is>
          <t>Parcela_Paga</t>
        </is>
      </c>
      <c r="Y636" t="inlineStr">
        <is>
          <t>Bar Brahma - Ypiranga Matriz - Bradesco</t>
        </is>
      </c>
    </row>
    <row r="637">
      <c r="A637" t="n">
        <v>7090</v>
      </c>
      <c r="B637" t="n">
        <v>98754</v>
      </c>
      <c r="C637" t="inlineStr">
        <is>
          <t>Bar Brahma - Centro</t>
        </is>
      </c>
      <c r="D637" t="n">
        <v>114</v>
      </c>
      <c r="F637" t="inlineStr">
        <is>
          <t xml:space="preserve">EMPORIO MEL </t>
        </is>
      </c>
      <c r="G637" t="inlineStr">
        <is>
          <t>True</t>
        </is>
      </c>
      <c r="H637" t="n">
        <v>3</v>
      </c>
      <c r="I637" t="n">
        <v>1</v>
      </c>
      <c r="J637" t="n">
        <v>3739.34</v>
      </c>
      <c r="K637" s="27" t="n">
        <v>45671</v>
      </c>
      <c r="L637" s="27" t="n">
        <v>45671</v>
      </c>
      <c r="M637" s="27" t="n">
        <v>45671</v>
      </c>
      <c r="N637" t="n">
        <v>11218.02</v>
      </c>
      <c r="O637" t="n">
        <v>11218.02</v>
      </c>
      <c r="P637" s="27" t="n">
        <v>45653</v>
      </c>
      <c r="Q637" t="inlineStr">
        <is>
          <t>Boleto Bancário</t>
        </is>
      </c>
      <c r="R637" t="inlineStr">
        <is>
          <t>434836</t>
        </is>
      </c>
      <c r="S637" t="inlineStr">
        <is>
          <t>Custo Mercadoria Vendida</t>
        </is>
      </c>
      <c r="T637" t="inlineStr">
        <is>
          <t>Insumos - Alimentos</t>
        </is>
      </c>
      <c r="U637" t="inlineStr">
        <is>
          <t>Documentação Aprovada</t>
        </is>
      </c>
      <c r="V637" t="inlineStr">
        <is>
          <t>Aprovado Diretoria</t>
        </is>
      </c>
      <c r="W637" t="inlineStr">
        <is>
          <t>Aprovado Caixa</t>
        </is>
      </c>
      <c r="X637" t="inlineStr">
        <is>
          <t>Parcela_Paga</t>
        </is>
      </c>
      <c r="Y637" t="inlineStr">
        <is>
          <t>Bar Brahma - Ypiranga Matriz - Kamino</t>
        </is>
      </c>
    </row>
    <row r="638">
      <c r="A638" t="n">
        <v>6441</v>
      </c>
      <c r="B638" t="n">
        <v>91341</v>
      </c>
      <c r="C638" t="inlineStr">
        <is>
          <t>Bar Brahma - Centro</t>
        </is>
      </c>
      <c r="D638" t="n">
        <v>114</v>
      </c>
      <c r="F638" t="inlineStr">
        <is>
          <t>PJ 47329355000192</t>
        </is>
      </c>
      <c r="G638" t="inlineStr">
        <is>
          <t>True</t>
        </is>
      </c>
      <c r="H638" t="n">
        <v>2</v>
      </c>
      <c r="I638" t="n">
        <v>2</v>
      </c>
      <c r="J638" t="n">
        <v>2100</v>
      </c>
      <c r="K638" s="27" t="n">
        <v>45672</v>
      </c>
      <c r="L638" s="27" t="n">
        <v>45671</v>
      </c>
      <c r="M638" s="27" t="n">
        <v>45671</v>
      </c>
      <c r="N638" t="n">
        <v>4200</v>
      </c>
      <c r="O638" t="n">
        <v>4200</v>
      </c>
      <c r="P638" s="27" t="n">
        <v>45631</v>
      </c>
      <c r="Q638" t="inlineStr">
        <is>
          <t>Transferência Bancária ou Pix</t>
        </is>
      </c>
      <c r="R638" t="inlineStr">
        <is>
          <t>0</t>
        </is>
      </c>
      <c r="S638" t="inlineStr">
        <is>
          <t>MAO DE OBRA FIXA/ TEMPORARIOS</t>
        </is>
      </c>
      <c r="T638" t="inlineStr">
        <is>
          <t>SALARIO PJ</t>
        </is>
      </c>
      <c r="U638" t="inlineStr">
        <is>
          <t>Documentação Aprovada</t>
        </is>
      </c>
      <c r="V638" t="inlineStr">
        <is>
          <t>Aprovado Diretoria</t>
        </is>
      </c>
      <c r="W638" t="inlineStr">
        <is>
          <t>Aprovado Caixa</t>
        </is>
      </c>
      <c r="X638" t="inlineStr">
        <is>
          <t>Parcela_Paga</t>
        </is>
      </c>
      <c r="Y638" t="inlineStr">
        <is>
          <t>Bar Brahma - Tutum Matriz - Kamino</t>
        </is>
      </c>
    </row>
    <row r="639">
      <c r="A639" t="n">
        <v>6443</v>
      </c>
      <c r="B639" t="n">
        <v>91347</v>
      </c>
      <c r="C639" t="inlineStr">
        <is>
          <t>Bar Brahma - Centro</t>
        </is>
      </c>
      <c r="D639" t="n">
        <v>114</v>
      </c>
      <c r="F639" t="inlineStr">
        <is>
          <t>PJ 54954004000138</t>
        </is>
      </c>
      <c r="G639" t="inlineStr">
        <is>
          <t>True</t>
        </is>
      </c>
      <c r="H639" t="n">
        <v>2</v>
      </c>
      <c r="I639" t="n">
        <v>2</v>
      </c>
      <c r="J639" t="n">
        <v>2100</v>
      </c>
      <c r="K639" s="27" t="n">
        <v>45672</v>
      </c>
      <c r="L639" s="27" t="n">
        <v>45671</v>
      </c>
      <c r="M639" s="27" t="n">
        <v>45671</v>
      </c>
      <c r="N639" t="n">
        <v>4200</v>
      </c>
      <c r="O639" t="n">
        <v>4200</v>
      </c>
      <c r="P639" s="27" t="n">
        <v>45631</v>
      </c>
      <c r="Q639" t="inlineStr">
        <is>
          <t>Transferência Bancária ou Pix</t>
        </is>
      </c>
      <c r="R639" t="inlineStr">
        <is>
          <t>0</t>
        </is>
      </c>
      <c r="S639" t="inlineStr">
        <is>
          <t>MAO DE OBRA FIXA/ TEMPORARIOS</t>
        </is>
      </c>
      <c r="T639" t="inlineStr">
        <is>
          <t>SALARIO PJ</t>
        </is>
      </c>
      <c r="U639" t="inlineStr">
        <is>
          <t>Documentação Aprovada</t>
        </is>
      </c>
      <c r="V639" t="inlineStr">
        <is>
          <t>Aprovado Diretoria</t>
        </is>
      </c>
      <c r="W639" t="inlineStr">
        <is>
          <t>Aprovado Caixa</t>
        </is>
      </c>
      <c r="X639" t="inlineStr">
        <is>
          <t>Parcela_Paga</t>
        </is>
      </c>
      <c r="Y639" t="inlineStr">
        <is>
          <t>Bar Brahma - Tutum Matriz - Kamino</t>
        </is>
      </c>
    </row>
    <row r="640">
      <c r="A640" t="n">
        <v>6445</v>
      </c>
      <c r="B640" t="n">
        <v>91349</v>
      </c>
      <c r="C640" t="inlineStr">
        <is>
          <t>Bar Brahma - Centro</t>
        </is>
      </c>
      <c r="D640" t="n">
        <v>114</v>
      </c>
      <c r="F640" t="inlineStr">
        <is>
          <t>PJ 57461967000198</t>
        </is>
      </c>
      <c r="G640" t="inlineStr">
        <is>
          <t>True</t>
        </is>
      </c>
      <c r="H640" t="n">
        <v>2</v>
      </c>
      <c r="I640" t="n">
        <v>2</v>
      </c>
      <c r="J640" t="n">
        <v>2000</v>
      </c>
      <c r="K640" s="27" t="n">
        <v>45672</v>
      </c>
      <c r="L640" s="27" t="n">
        <v>45671</v>
      </c>
      <c r="M640" s="27" t="n">
        <v>45671</v>
      </c>
      <c r="N640" t="n">
        <v>4000</v>
      </c>
      <c r="O640" t="n">
        <v>4000</v>
      </c>
      <c r="P640" s="27" t="n">
        <v>45631</v>
      </c>
      <c r="Q640" t="inlineStr">
        <is>
          <t>Transferência Bancária ou Pix</t>
        </is>
      </c>
      <c r="R640" t="inlineStr">
        <is>
          <t>0</t>
        </is>
      </c>
      <c r="S640" t="inlineStr">
        <is>
          <t>MAO DE OBRA FIXA/ TEMPORARIOS</t>
        </is>
      </c>
      <c r="T640" t="inlineStr">
        <is>
          <t>SALARIO PJ</t>
        </is>
      </c>
      <c r="U640" t="inlineStr">
        <is>
          <t>Documentação Aprovada</t>
        </is>
      </c>
      <c r="V640" t="inlineStr">
        <is>
          <t>Aprovado Diretoria</t>
        </is>
      </c>
      <c r="W640" t="inlineStr">
        <is>
          <t>Aprovado Caixa</t>
        </is>
      </c>
      <c r="X640" t="inlineStr">
        <is>
          <t>Parcela_Paga</t>
        </is>
      </c>
      <c r="Y640" t="inlineStr">
        <is>
          <t>Bar Brahma - Tutum Matriz - Kamino</t>
        </is>
      </c>
    </row>
    <row r="641">
      <c r="A641" t="n">
        <v>6433</v>
      </c>
      <c r="B641" t="n">
        <v>91331</v>
      </c>
      <c r="C641" t="inlineStr">
        <is>
          <t>Bar Brahma - Centro</t>
        </is>
      </c>
      <c r="D641" t="n">
        <v>114</v>
      </c>
      <c r="F641" t="inlineStr">
        <is>
          <t>PJ 50950043000106</t>
        </is>
      </c>
      <c r="G641" t="inlineStr">
        <is>
          <t>True</t>
        </is>
      </c>
      <c r="H641" t="n">
        <v>2</v>
      </c>
      <c r="I641" t="n">
        <v>2</v>
      </c>
      <c r="J641" t="n">
        <v>2000</v>
      </c>
      <c r="K641" s="27" t="n">
        <v>45672</v>
      </c>
      <c r="L641" s="27" t="n">
        <v>45671</v>
      </c>
      <c r="M641" s="27" t="n">
        <v>45671</v>
      </c>
      <c r="N641" t="n">
        <v>4000</v>
      </c>
      <c r="O641" t="n">
        <v>4000</v>
      </c>
      <c r="P641" s="27" t="n">
        <v>45631</v>
      </c>
      <c r="Q641" t="inlineStr">
        <is>
          <t>Transferência Bancária ou Pix</t>
        </is>
      </c>
      <c r="R641" t="inlineStr">
        <is>
          <t>0</t>
        </is>
      </c>
      <c r="S641" t="inlineStr">
        <is>
          <t>MAO DE OBRA FIXA/ TEMPORARIOS</t>
        </is>
      </c>
      <c r="T641" t="inlineStr">
        <is>
          <t>SALARIO PJ</t>
        </is>
      </c>
      <c r="U641" t="inlineStr">
        <is>
          <t>Documentação Aprovada</t>
        </is>
      </c>
      <c r="V641" t="inlineStr">
        <is>
          <t>Aprovado Diretoria</t>
        </is>
      </c>
      <c r="W641" t="inlineStr">
        <is>
          <t>Aprovado Caixa</t>
        </is>
      </c>
      <c r="X641" t="inlineStr">
        <is>
          <t>Parcela_Paga</t>
        </is>
      </c>
      <c r="Y641" t="inlineStr">
        <is>
          <t>Bar Brahma - Tutum Matriz - Kamino</t>
        </is>
      </c>
    </row>
    <row r="642">
      <c r="A642" t="n">
        <v>6447</v>
      </c>
      <c r="B642" t="n">
        <v>91350</v>
      </c>
      <c r="C642" t="inlineStr">
        <is>
          <t>Bar Brahma - Centro</t>
        </is>
      </c>
      <c r="D642" t="n">
        <v>114</v>
      </c>
      <c r="F642" t="inlineStr">
        <is>
          <t>PJ 47754702000124</t>
        </is>
      </c>
      <c r="G642" t="inlineStr">
        <is>
          <t>True</t>
        </is>
      </c>
      <c r="H642" t="n">
        <v>2</v>
      </c>
      <c r="I642" t="n">
        <v>2</v>
      </c>
      <c r="J642" t="n">
        <v>2000</v>
      </c>
      <c r="K642" s="27" t="n">
        <v>45672</v>
      </c>
      <c r="L642" s="27" t="n">
        <v>45671</v>
      </c>
      <c r="M642" s="27" t="n">
        <v>45671</v>
      </c>
      <c r="N642" t="n">
        <v>4000</v>
      </c>
      <c r="O642" t="n">
        <v>4000</v>
      </c>
      <c r="P642" s="27" t="n">
        <v>45631</v>
      </c>
      <c r="Q642" t="inlineStr">
        <is>
          <t>Transferência Bancária ou Pix</t>
        </is>
      </c>
      <c r="R642" t="inlineStr">
        <is>
          <t>0</t>
        </is>
      </c>
      <c r="S642" t="inlineStr">
        <is>
          <t>MAO DE OBRA FIXA/ TEMPORARIOS</t>
        </is>
      </c>
      <c r="T642" t="inlineStr">
        <is>
          <t>SALARIO PJ</t>
        </is>
      </c>
      <c r="U642" t="inlineStr">
        <is>
          <t>Documentação Aprovada</t>
        </is>
      </c>
      <c r="V642" t="inlineStr">
        <is>
          <t>Aprovado Diretoria</t>
        </is>
      </c>
      <c r="W642" t="inlineStr">
        <is>
          <t>Aprovado Caixa</t>
        </is>
      </c>
      <c r="X642" t="inlineStr">
        <is>
          <t>Parcela_Paga</t>
        </is>
      </c>
      <c r="Y642" t="inlineStr">
        <is>
          <t>Bar Brahma - Tutum Matriz - Kamino</t>
        </is>
      </c>
    </row>
    <row r="643">
      <c r="A643" t="n">
        <v>6248</v>
      </c>
      <c r="B643" t="n">
        <v>88135</v>
      </c>
      <c r="C643" t="inlineStr">
        <is>
          <t>Bar Brahma - Centro</t>
        </is>
      </c>
      <c r="D643" t="n">
        <v>114</v>
      </c>
      <c r="F643" t="inlineStr">
        <is>
          <t>BB DISTRIBUIDORA DE CARNES LTDA</t>
        </is>
      </c>
      <c r="G643" t="inlineStr">
        <is>
          <t>True</t>
        </is>
      </c>
      <c r="H643" t="n">
        <v>7</v>
      </c>
      <c r="I643" t="n">
        <v>7</v>
      </c>
      <c r="J643" t="n">
        <v>5035.04</v>
      </c>
      <c r="K643" s="27" t="n">
        <v>45671</v>
      </c>
      <c r="L643" s="27" t="n">
        <v>45671</v>
      </c>
      <c r="M643" s="27" t="n">
        <v>45671</v>
      </c>
      <c r="N643" t="n">
        <v>35245.28</v>
      </c>
      <c r="O643" t="n">
        <v>35245.28</v>
      </c>
      <c r="P643" s="27" t="n">
        <v>45620</v>
      </c>
      <c r="Q643" t="inlineStr">
        <is>
          <t>Boleto Bancário</t>
        </is>
      </c>
      <c r="R643" t="inlineStr">
        <is>
          <t>380703</t>
        </is>
      </c>
      <c r="S643" t="inlineStr">
        <is>
          <t>Custo Mercadoria Vendida</t>
        </is>
      </c>
      <c r="T643" t="inlineStr">
        <is>
          <t>Insumos - Alimentos</t>
        </is>
      </c>
      <c r="U643" t="inlineStr">
        <is>
          <t>Documentação Aprovada</t>
        </is>
      </c>
      <c r="V643" t="inlineStr">
        <is>
          <t>Aprovado Diretoria</t>
        </is>
      </c>
      <c r="W643" t="inlineStr">
        <is>
          <t>Aprovado Caixa</t>
        </is>
      </c>
      <c r="X643" t="inlineStr">
        <is>
          <t>Parcela_Paga</t>
        </is>
      </c>
      <c r="Y643" t="inlineStr">
        <is>
          <t>Bar Brahma - Ypiranga Matriz - Bradesco</t>
        </is>
      </c>
    </row>
    <row r="644">
      <c r="A644" t="n">
        <v>6439</v>
      </c>
      <c r="B644" t="n">
        <v>91337</v>
      </c>
      <c r="C644" t="inlineStr">
        <is>
          <t>Bar Brahma - Centro</t>
        </is>
      </c>
      <c r="D644" t="n">
        <v>114</v>
      </c>
      <c r="F644" t="inlineStr">
        <is>
          <t>PJ 47312234000138</t>
        </is>
      </c>
      <c r="G644" t="inlineStr">
        <is>
          <t>True</t>
        </is>
      </c>
      <c r="H644" t="n">
        <v>2</v>
      </c>
      <c r="I644" t="n">
        <v>2</v>
      </c>
      <c r="J644" t="n">
        <v>2250</v>
      </c>
      <c r="K644" s="27" t="n">
        <v>45672</v>
      </c>
      <c r="L644" s="27" t="n">
        <v>45671</v>
      </c>
      <c r="M644" s="27" t="n">
        <v>45671</v>
      </c>
      <c r="N644" t="n">
        <v>4500</v>
      </c>
      <c r="O644" t="n">
        <v>4500</v>
      </c>
      <c r="P644" s="27" t="n">
        <v>45631</v>
      </c>
      <c r="Q644" t="inlineStr">
        <is>
          <t>Transferência Bancária ou Pix</t>
        </is>
      </c>
      <c r="R644" t="inlineStr">
        <is>
          <t>0</t>
        </is>
      </c>
      <c r="S644" t="inlineStr">
        <is>
          <t>MAO DE OBRA FIXA/ TEMPORARIOS</t>
        </is>
      </c>
      <c r="T644" t="inlineStr">
        <is>
          <t>SALARIO PJ</t>
        </is>
      </c>
      <c r="U644" t="inlineStr">
        <is>
          <t>Documentação Aprovada</t>
        </is>
      </c>
      <c r="V644" t="inlineStr">
        <is>
          <t>Aprovado Diretoria</t>
        </is>
      </c>
      <c r="W644" t="inlineStr">
        <is>
          <t>Aprovado Caixa</t>
        </is>
      </c>
      <c r="X644" t="inlineStr">
        <is>
          <t>Parcela_Paga</t>
        </is>
      </c>
      <c r="Y644" t="inlineStr">
        <is>
          <t>Bar Brahma - Tutum Matriz - Kamino</t>
        </is>
      </c>
    </row>
    <row r="645">
      <c r="A645" t="n">
        <v>6437</v>
      </c>
      <c r="B645" t="n">
        <v>91333</v>
      </c>
      <c r="C645" t="inlineStr">
        <is>
          <t>Bar Brahma - Centro</t>
        </is>
      </c>
      <c r="D645" t="n">
        <v>114</v>
      </c>
      <c r="F645" t="inlineStr">
        <is>
          <t>PJ 55217142000105</t>
        </is>
      </c>
      <c r="G645" t="inlineStr">
        <is>
          <t>True</t>
        </is>
      </c>
      <c r="H645" t="n">
        <v>2</v>
      </c>
      <c r="I645" t="n">
        <v>2</v>
      </c>
      <c r="J645" t="n">
        <v>2100</v>
      </c>
      <c r="K645" s="27" t="n">
        <v>45672</v>
      </c>
      <c r="L645" s="27" t="n">
        <v>45671</v>
      </c>
      <c r="M645" s="27" t="n">
        <v>45671</v>
      </c>
      <c r="N645" t="n">
        <v>4200</v>
      </c>
      <c r="O645" t="n">
        <v>4200</v>
      </c>
      <c r="P645" s="27" t="n">
        <v>45631</v>
      </c>
      <c r="Q645" t="inlineStr">
        <is>
          <t>Transferência Bancária ou Pix</t>
        </is>
      </c>
      <c r="R645" t="inlineStr">
        <is>
          <t>0</t>
        </is>
      </c>
      <c r="S645" t="inlineStr">
        <is>
          <t>MAO DE OBRA FIXA/ TEMPORARIOS</t>
        </is>
      </c>
      <c r="T645" t="inlineStr">
        <is>
          <t>SALARIO PJ</t>
        </is>
      </c>
      <c r="U645" t="inlineStr">
        <is>
          <t>Documentação Aprovada</t>
        </is>
      </c>
      <c r="V645" t="inlineStr">
        <is>
          <t>Aprovado Diretoria</t>
        </is>
      </c>
      <c r="W645" t="inlineStr">
        <is>
          <t>Aprovado Caixa</t>
        </is>
      </c>
      <c r="X645" t="inlineStr">
        <is>
          <t>Parcela_Paga</t>
        </is>
      </c>
      <c r="Y645" t="inlineStr">
        <is>
          <t>Bar Brahma - Tutum Matriz - Kamino</t>
        </is>
      </c>
    </row>
    <row r="646">
      <c r="A646" t="n">
        <v>6431</v>
      </c>
      <c r="B646" t="n">
        <v>91330</v>
      </c>
      <c r="C646" t="inlineStr">
        <is>
          <t>Bar Brahma - Centro</t>
        </is>
      </c>
      <c r="D646" t="n">
        <v>114</v>
      </c>
      <c r="F646" t="inlineStr">
        <is>
          <t>PJ 58745232000159</t>
        </is>
      </c>
      <c r="G646" t="inlineStr">
        <is>
          <t>True</t>
        </is>
      </c>
      <c r="H646" t="n">
        <v>2</v>
      </c>
      <c r="I646" t="n">
        <v>2</v>
      </c>
      <c r="J646" t="n">
        <v>3250</v>
      </c>
      <c r="K646" s="27" t="n">
        <v>45672</v>
      </c>
      <c r="L646" s="27" t="n">
        <v>45671</v>
      </c>
      <c r="M646" s="27" t="n">
        <v>45671</v>
      </c>
      <c r="N646" t="n">
        <v>6500</v>
      </c>
      <c r="O646" t="n">
        <v>6500</v>
      </c>
      <c r="P646" s="27" t="n">
        <v>45631</v>
      </c>
      <c r="Q646" t="inlineStr">
        <is>
          <t>Transferência Bancária ou Pix</t>
        </is>
      </c>
      <c r="R646" t="inlineStr">
        <is>
          <t>0</t>
        </is>
      </c>
      <c r="S646" t="inlineStr">
        <is>
          <t>MAO DE OBRA FIXA/ TEMPORARIOS</t>
        </is>
      </c>
      <c r="T646" t="inlineStr">
        <is>
          <t>SALARIO PJ</t>
        </is>
      </c>
      <c r="U646" t="inlineStr">
        <is>
          <t>Documentação Aprovada</t>
        </is>
      </c>
      <c r="V646" t="inlineStr">
        <is>
          <t>Aprovado Diretoria</t>
        </is>
      </c>
      <c r="W646" t="inlineStr">
        <is>
          <t>Aprovado Caixa</t>
        </is>
      </c>
      <c r="X646" t="inlineStr">
        <is>
          <t>Parcela_Paga</t>
        </is>
      </c>
      <c r="Y646" t="inlineStr">
        <is>
          <t>Bar Brahma - Tutum Matriz - Kamino</t>
        </is>
      </c>
    </row>
    <row r="647">
      <c r="A647" t="n">
        <v>6435</v>
      </c>
      <c r="B647" t="n">
        <v>91332</v>
      </c>
      <c r="C647" t="inlineStr">
        <is>
          <t>Bar Brahma - Centro</t>
        </is>
      </c>
      <c r="D647" t="n">
        <v>114</v>
      </c>
      <c r="F647" t="inlineStr">
        <is>
          <t>PJ 32518871000198</t>
        </is>
      </c>
      <c r="G647" t="inlineStr">
        <is>
          <t>True</t>
        </is>
      </c>
      <c r="H647" t="n">
        <v>2</v>
      </c>
      <c r="I647" t="n">
        <v>2</v>
      </c>
      <c r="J647" t="n">
        <v>3300</v>
      </c>
      <c r="K647" s="27" t="n">
        <v>45672</v>
      </c>
      <c r="L647" s="27" t="n">
        <v>45671</v>
      </c>
      <c r="M647" s="27" t="n">
        <v>45671</v>
      </c>
      <c r="N647" t="n">
        <v>6600</v>
      </c>
      <c r="O647" t="n">
        <v>6600</v>
      </c>
      <c r="P647" s="27" t="n">
        <v>45631</v>
      </c>
      <c r="Q647" t="inlineStr">
        <is>
          <t>Transferência Bancária ou Pix</t>
        </is>
      </c>
      <c r="R647" t="inlineStr">
        <is>
          <t>0</t>
        </is>
      </c>
      <c r="S647" t="inlineStr">
        <is>
          <t>MAO DE OBRA FIXA/ TEMPORARIOS</t>
        </is>
      </c>
      <c r="T647" t="inlineStr">
        <is>
          <t>SALARIO PJ</t>
        </is>
      </c>
      <c r="U647" t="inlineStr">
        <is>
          <t>Documentação Aprovada</t>
        </is>
      </c>
      <c r="V647" t="inlineStr">
        <is>
          <t>Aprovado Diretoria</t>
        </is>
      </c>
      <c r="W647" t="inlineStr">
        <is>
          <t>Aprovado Caixa</t>
        </is>
      </c>
      <c r="X647" t="inlineStr">
        <is>
          <t>Parcela_Paga</t>
        </is>
      </c>
      <c r="Y647" t="inlineStr">
        <is>
          <t>Bar Brahma - Tutum Matriz - Kamino</t>
        </is>
      </c>
    </row>
    <row r="648">
      <c r="A648" t="n">
        <v>6429</v>
      </c>
      <c r="B648" t="n">
        <v>91327</v>
      </c>
      <c r="C648" t="inlineStr">
        <is>
          <t>Bar Brahma - Centro</t>
        </is>
      </c>
      <c r="D648" t="n">
        <v>114</v>
      </c>
      <c r="F648" t="inlineStr">
        <is>
          <t>PJ 26265817000185</t>
        </is>
      </c>
      <c r="G648" t="inlineStr">
        <is>
          <t>True</t>
        </is>
      </c>
      <c r="H648" t="n">
        <v>2</v>
      </c>
      <c r="I648" t="n">
        <v>2</v>
      </c>
      <c r="J648" t="n">
        <v>2100</v>
      </c>
      <c r="K648" s="27" t="n">
        <v>45672</v>
      </c>
      <c r="L648" s="27" t="n">
        <v>45671</v>
      </c>
      <c r="M648" s="27" t="n">
        <v>45671</v>
      </c>
      <c r="N648" t="n">
        <v>4200</v>
      </c>
      <c r="O648" t="n">
        <v>4200</v>
      </c>
      <c r="P648" s="27" t="n">
        <v>45631</v>
      </c>
      <c r="Q648" t="inlineStr">
        <is>
          <t>Transferência Bancária ou Pix</t>
        </is>
      </c>
      <c r="R648" t="inlineStr">
        <is>
          <t>0</t>
        </is>
      </c>
      <c r="S648" t="inlineStr">
        <is>
          <t>MAO DE OBRA FIXA/ TEMPORARIOS</t>
        </is>
      </c>
      <c r="T648" t="inlineStr">
        <is>
          <t>SALARIO PJ</t>
        </is>
      </c>
      <c r="U648" t="inlineStr">
        <is>
          <t>Documentação Aprovada</t>
        </is>
      </c>
      <c r="V648" t="inlineStr">
        <is>
          <t>Aprovado Diretoria</t>
        </is>
      </c>
      <c r="W648" t="inlineStr">
        <is>
          <t>Aprovado Caixa</t>
        </is>
      </c>
      <c r="X648" t="inlineStr">
        <is>
          <t>Parcela_Paga</t>
        </is>
      </c>
      <c r="Y648" t="inlineStr">
        <is>
          <t>Bar Brahma - Tutum Matriz - Kamino</t>
        </is>
      </c>
    </row>
    <row r="649">
      <c r="A649" t="n">
        <v>6427</v>
      </c>
      <c r="B649" t="n">
        <v>91325</v>
      </c>
      <c r="C649" t="inlineStr">
        <is>
          <t>Bar Brahma - Centro</t>
        </is>
      </c>
      <c r="D649" t="n">
        <v>114</v>
      </c>
      <c r="F649" t="inlineStr">
        <is>
          <t>PJ 51339692000138</t>
        </is>
      </c>
      <c r="G649" t="inlineStr">
        <is>
          <t>True</t>
        </is>
      </c>
      <c r="H649" t="n">
        <v>2</v>
      </c>
      <c r="I649" t="n">
        <v>2</v>
      </c>
      <c r="J649" t="n">
        <v>3300</v>
      </c>
      <c r="K649" s="27" t="n">
        <v>45672</v>
      </c>
      <c r="L649" s="27" t="n">
        <v>45671</v>
      </c>
      <c r="M649" s="27" t="n">
        <v>45671</v>
      </c>
      <c r="N649" t="n">
        <v>6600</v>
      </c>
      <c r="O649" t="n">
        <v>6600</v>
      </c>
      <c r="P649" s="27" t="n">
        <v>45631</v>
      </c>
      <c r="Q649" t="inlineStr">
        <is>
          <t>Transferência Bancária ou Pix</t>
        </is>
      </c>
      <c r="R649" t="inlineStr">
        <is>
          <t>0</t>
        </is>
      </c>
      <c r="S649" t="inlineStr">
        <is>
          <t>MAO DE OBRA FIXA/ TEMPORARIOS</t>
        </is>
      </c>
      <c r="T649" t="inlineStr">
        <is>
          <t>SALARIO PJ</t>
        </is>
      </c>
      <c r="U649" t="inlineStr">
        <is>
          <t>Documentação Aprovada</t>
        </is>
      </c>
      <c r="V649" t="inlineStr">
        <is>
          <t>Aprovado Diretoria</t>
        </is>
      </c>
      <c r="W649" t="inlineStr">
        <is>
          <t>Aprovado Caixa</t>
        </is>
      </c>
      <c r="X649" t="inlineStr">
        <is>
          <t>Parcela_Paga</t>
        </is>
      </c>
      <c r="Y649" t="inlineStr">
        <is>
          <t>Bar Brahma - Tutum Matriz - Kamino</t>
        </is>
      </c>
    </row>
    <row r="650">
      <c r="A650" t="n">
        <v>4203</v>
      </c>
      <c r="B650" t="n">
        <v>71616</v>
      </c>
      <c r="C650" t="inlineStr">
        <is>
          <t>Bar Brahma - Centro</t>
        </is>
      </c>
      <c r="D650" t="n">
        <v>114</v>
      </c>
      <c r="F650" t="inlineStr">
        <is>
          <t>PROCESSO TRABALHISTA</t>
        </is>
      </c>
      <c r="G650" t="inlineStr">
        <is>
          <t>True</t>
        </is>
      </c>
      <c r="H650" t="n">
        <v>14</v>
      </c>
      <c r="I650" t="n">
        <v>5</v>
      </c>
      <c r="J650" t="n">
        <v>2000</v>
      </c>
      <c r="K650" s="27" t="n">
        <v>45670</v>
      </c>
      <c r="L650" s="27" t="n">
        <v>45670</v>
      </c>
      <c r="M650" s="27" t="n">
        <v>45670</v>
      </c>
      <c r="N650" t="n">
        <v>28000</v>
      </c>
      <c r="O650" t="n">
        <v>28000</v>
      </c>
      <c r="P650" s="27" t="n">
        <v>45526</v>
      </c>
      <c r="Q650" t="inlineStr">
        <is>
          <t>Transferência Bancária ou Pix</t>
        </is>
      </c>
      <c r="R650" t="inlineStr">
        <is>
          <t>14 PARC-FIM 13/10/2025</t>
        </is>
      </c>
      <c r="S650" t="inlineStr">
        <is>
          <t>Endividamento</t>
        </is>
      </c>
      <c r="T650" t="inlineStr">
        <is>
          <t>Processo Judicial</t>
        </is>
      </c>
      <c r="U650" t="inlineStr">
        <is>
          <t>Documentação Aprovada</t>
        </is>
      </c>
      <c r="V650" t="inlineStr">
        <is>
          <t>Aprovado Diretoria</t>
        </is>
      </c>
      <c r="W650" t="inlineStr">
        <is>
          <t>Aprovado Caixa</t>
        </is>
      </c>
      <c r="X650" t="inlineStr">
        <is>
          <t>Parcela_Paga</t>
        </is>
      </c>
      <c r="Y650" t="inlineStr">
        <is>
          <t>Tempus - Kamino</t>
        </is>
      </c>
    </row>
    <row r="651">
      <c r="A651" t="n">
        <v>3598</v>
      </c>
      <c r="B651" t="n">
        <v>66202</v>
      </c>
      <c r="C651" t="inlineStr">
        <is>
          <t>Bar Brahma - Centro</t>
        </is>
      </c>
      <c r="D651" t="n">
        <v>114</v>
      </c>
      <c r="F651" t="inlineStr">
        <is>
          <t>PROCESSO TRABALHISTA</t>
        </is>
      </c>
      <c r="G651" t="inlineStr">
        <is>
          <t>True</t>
        </is>
      </c>
      <c r="H651" t="n">
        <v>10</v>
      </c>
      <c r="I651" t="n">
        <v>6</v>
      </c>
      <c r="J651" t="n">
        <v>2500</v>
      </c>
      <c r="K651" s="27" t="n">
        <v>45670</v>
      </c>
      <c r="L651" s="27" t="n">
        <v>45670</v>
      </c>
      <c r="M651" s="27" t="n">
        <v>45670</v>
      </c>
      <c r="N651" t="n">
        <v>25000</v>
      </c>
      <c r="O651" t="n">
        <v>25000</v>
      </c>
      <c r="P651" s="27" t="n">
        <v>45495</v>
      </c>
      <c r="Q651" t="inlineStr">
        <is>
          <t>Transferência Bancária ou Pix</t>
        </is>
      </c>
      <c r="R651" t="inlineStr">
        <is>
          <t>.</t>
        </is>
      </c>
      <c r="S651" t="inlineStr">
        <is>
          <t>Endividamento</t>
        </is>
      </c>
      <c r="T651" t="inlineStr">
        <is>
          <t>Processo Judicial</t>
        </is>
      </c>
      <c r="U651" t="inlineStr">
        <is>
          <t>Documentação Aprovada</t>
        </is>
      </c>
      <c r="V651" t="inlineStr">
        <is>
          <t>Aprovado Diretoria</t>
        </is>
      </c>
      <c r="W651" t="inlineStr">
        <is>
          <t>Aprovado Caixa</t>
        </is>
      </c>
      <c r="X651" t="inlineStr">
        <is>
          <t>Parcela_Paga</t>
        </is>
      </c>
      <c r="Y651" t="inlineStr">
        <is>
          <t>Tempus - Kamino</t>
        </is>
      </c>
    </row>
    <row r="652">
      <c r="A652" t="n">
        <v>5721</v>
      </c>
      <c r="B652" t="n">
        <v>83977</v>
      </c>
      <c r="C652" t="inlineStr">
        <is>
          <t>Bar Brahma - Centro</t>
        </is>
      </c>
      <c r="D652" t="n">
        <v>114</v>
      </c>
      <c r="F652" t="inlineStr">
        <is>
          <t>PROCESSO TRABALHISTA</t>
        </is>
      </c>
      <c r="G652" t="inlineStr">
        <is>
          <t>True</t>
        </is>
      </c>
      <c r="H652" t="n">
        <v>3</v>
      </c>
      <c r="I652" t="n">
        <v>3</v>
      </c>
      <c r="J652" t="n">
        <v>2000</v>
      </c>
      <c r="K652" s="27" t="n">
        <v>45670</v>
      </c>
      <c r="L652" s="27" t="n">
        <v>45670</v>
      </c>
      <c r="M652" s="27" t="n">
        <v>45670</v>
      </c>
      <c r="N652" t="n">
        <v>6000</v>
      </c>
      <c r="O652" t="n">
        <v>6000</v>
      </c>
      <c r="P652" s="27" t="n">
        <v>45597</v>
      </c>
      <c r="Q652" t="inlineStr">
        <is>
          <t>Transferência Bancária ou Pix</t>
        </is>
      </c>
      <c r="R652" t="inlineStr">
        <is>
          <t>.</t>
        </is>
      </c>
      <c r="S652" t="inlineStr">
        <is>
          <t>Endividamento</t>
        </is>
      </c>
      <c r="T652" t="inlineStr">
        <is>
          <t>Processo Judicial</t>
        </is>
      </c>
      <c r="U652" t="inlineStr">
        <is>
          <t>Documentação Aprovada</t>
        </is>
      </c>
      <c r="V652" t="inlineStr">
        <is>
          <t>Aprovado Diretoria</t>
        </is>
      </c>
      <c r="W652" t="inlineStr">
        <is>
          <t>Aprovado Caixa</t>
        </is>
      </c>
      <c r="X652" t="inlineStr">
        <is>
          <t>Parcela_Paga</t>
        </is>
      </c>
      <c r="Y652" t="inlineStr">
        <is>
          <t>Tempus - Kamino</t>
        </is>
      </c>
    </row>
    <row r="653">
      <c r="A653" t="n">
        <v>7089</v>
      </c>
      <c r="B653" t="n">
        <v>98752</v>
      </c>
      <c r="C653" t="inlineStr">
        <is>
          <t>Bar Brahma - Centro</t>
        </is>
      </c>
      <c r="D653" t="n">
        <v>114</v>
      </c>
      <c r="F653" t="inlineStr">
        <is>
          <t>LATICINIOS PIRAMIDE LTDA</t>
        </is>
      </c>
      <c r="G653" t="inlineStr">
        <is>
          <t>True</t>
        </is>
      </c>
      <c r="H653" t="n">
        <v>2</v>
      </c>
      <c r="I653" t="n">
        <v>2</v>
      </c>
      <c r="J653" t="n">
        <v>3411.7</v>
      </c>
      <c r="K653" s="27" t="n">
        <v>45670</v>
      </c>
      <c r="L653" s="27" t="n">
        <v>45670</v>
      </c>
      <c r="M653" s="27" t="n">
        <v>45670</v>
      </c>
      <c r="N653" t="n">
        <v>6823.4</v>
      </c>
      <c r="O653" t="n">
        <v>6823.4</v>
      </c>
      <c r="P653" s="27" t="n">
        <v>45653</v>
      </c>
      <c r="Q653" t="inlineStr">
        <is>
          <t>Boleto Bancário</t>
        </is>
      </c>
      <c r="R653" t="inlineStr">
        <is>
          <t>74726</t>
        </is>
      </c>
      <c r="S653" t="inlineStr">
        <is>
          <t>Custo Mercadoria Vendida</t>
        </is>
      </c>
      <c r="T653" t="inlineStr">
        <is>
          <t>Insumos - Alimentos</t>
        </is>
      </c>
      <c r="U653" t="inlineStr">
        <is>
          <t>Documentação Aprovada</t>
        </is>
      </c>
      <c r="V653" t="inlineStr">
        <is>
          <t>Aprovado Diretoria</t>
        </is>
      </c>
      <c r="W653" t="inlineStr">
        <is>
          <t>Aprovado Caixa</t>
        </is>
      </c>
      <c r="X653" t="inlineStr">
        <is>
          <t>Parcela_Paga</t>
        </is>
      </c>
      <c r="Y653" t="inlineStr">
        <is>
          <t>Bar Brahma - Ypiranga Matriz - Bradesco</t>
        </is>
      </c>
    </row>
    <row r="654">
      <c r="A654" t="n">
        <v>7145</v>
      </c>
      <c r="B654" t="n">
        <v>99656</v>
      </c>
      <c r="C654" t="inlineStr">
        <is>
          <t>Bar Brahma - Centro</t>
        </is>
      </c>
      <c r="D654" t="n">
        <v>114</v>
      </c>
      <c r="F654" t="inlineStr">
        <is>
          <t>MULTIFRANGOS COMERCIO DE ALIMENTOS LTDA</t>
        </is>
      </c>
      <c r="G654" t="inlineStr">
        <is>
          <t>True</t>
        </is>
      </c>
      <c r="H654" t="n">
        <v>3</v>
      </c>
      <c r="I654" t="n">
        <v>1</v>
      </c>
      <c r="J654" t="n">
        <v>4140.64</v>
      </c>
      <c r="K654" s="27" t="n">
        <v>45670</v>
      </c>
      <c r="L654" s="27" t="n">
        <v>45670</v>
      </c>
      <c r="M654" s="27" t="n">
        <v>45670</v>
      </c>
      <c r="N654" t="n">
        <v>12421.91</v>
      </c>
      <c r="O654" t="n">
        <v>12421.91</v>
      </c>
      <c r="P654" s="27" t="n">
        <v>45660</v>
      </c>
      <c r="Q654" t="inlineStr">
        <is>
          <t>Boleto Bancário</t>
        </is>
      </c>
      <c r="R654" t="inlineStr">
        <is>
          <t>866487</t>
        </is>
      </c>
      <c r="S654" t="inlineStr">
        <is>
          <t>Custo Mercadoria Vendida</t>
        </is>
      </c>
      <c r="T654" t="inlineStr">
        <is>
          <t>Insumos - Alimentos</t>
        </is>
      </c>
      <c r="U654" t="inlineStr">
        <is>
          <t>Documentação Aprovada</t>
        </is>
      </c>
      <c r="V654" t="inlineStr">
        <is>
          <t>Aprovado Diretoria</t>
        </is>
      </c>
      <c r="W654" t="inlineStr">
        <is>
          <t>Aprovado Caixa</t>
        </is>
      </c>
      <c r="X654" t="inlineStr">
        <is>
          <t>Parcela_Paga</t>
        </is>
      </c>
      <c r="Y654" t="inlineStr">
        <is>
          <t>Bar Brahma - Ypiranga Matriz - Bradesco</t>
        </is>
      </c>
    </row>
    <row r="655">
      <c r="A655" t="n">
        <v>7162</v>
      </c>
      <c r="B655" t="n">
        <v>100133</v>
      </c>
      <c r="C655" t="inlineStr">
        <is>
          <t>Bar Brahma - Centro</t>
        </is>
      </c>
      <c r="D655" t="n">
        <v>114</v>
      </c>
      <c r="F655" t="inlineStr">
        <is>
          <t>BB DISTRIBUIDORA DE CARNES LTDA</t>
        </is>
      </c>
      <c r="G655" t="inlineStr">
        <is>
          <t>True</t>
        </is>
      </c>
      <c r="H655" t="n">
        <v>3</v>
      </c>
      <c r="I655" t="n">
        <v>1</v>
      </c>
      <c r="J655" t="n">
        <v>4260.85</v>
      </c>
      <c r="K655" s="27" t="n">
        <v>45670</v>
      </c>
      <c r="L655" s="27" t="n">
        <v>45670</v>
      </c>
      <c r="M655" s="27" t="n">
        <v>45670</v>
      </c>
      <c r="N655" t="n">
        <v>12782.54</v>
      </c>
      <c r="O655" t="n">
        <v>12782.54</v>
      </c>
      <c r="P655" s="27" t="n">
        <v>45663</v>
      </c>
      <c r="Q655" t="inlineStr">
        <is>
          <t>Boleto Bancário</t>
        </is>
      </c>
      <c r="R655" t="inlineStr">
        <is>
          <t>383905</t>
        </is>
      </c>
      <c r="S655" t="inlineStr">
        <is>
          <t>Custo Mercadoria Vendida</t>
        </is>
      </c>
      <c r="T655" t="inlineStr">
        <is>
          <t>Insumos - Alimentos</t>
        </is>
      </c>
      <c r="U655" t="inlineStr">
        <is>
          <t>Documentação Aprovada</t>
        </is>
      </c>
      <c r="V655" t="inlineStr">
        <is>
          <t>Aprovado Diretoria</t>
        </is>
      </c>
      <c r="W655" t="inlineStr">
        <is>
          <t>Aprovado Caixa</t>
        </is>
      </c>
      <c r="X655" t="inlineStr">
        <is>
          <t>Parcela_Paga</t>
        </is>
      </c>
      <c r="Y655" t="inlineStr">
        <is>
          <t>Bar Brahma - Ypiranga Matriz - Bradesco</t>
        </is>
      </c>
    </row>
    <row r="656">
      <c r="A656" t="n">
        <v>7246</v>
      </c>
      <c r="B656" t="n">
        <v>101180</v>
      </c>
      <c r="C656" t="inlineStr">
        <is>
          <t>Bar Brahma - Centro</t>
        </is>
      </c>
      <c r="D656" t="n">
        <v>114</v>
      </c>
      <c r="F656" t="inlineStr">
        <is>
          <t>ORTEGA E ABADE PISOS INDUSTRIAIS, CONSTRUÇÃO E REFORMA LTDA</t>
        </is>
      </c>
      <c r="G656" t="inlineStr">
        <is>
          <t>True</t>
        </is>
      </c>
      <c r="H656" t="n">
        <v>2</v>
      </c>
      <c r="I656" t="n">
        <v>1</v>
      </c>
      <c r="J656" t="n">
        <v>7717.5</v>
      </c>
      <c r="K656" s="27" t="n">
        <v>45670</v>
      </c>
      <c r="L656" s="27" t="n">
        <v>45670</v>
      </c>
      <c r="M656" s="27" t="n">
        <v>45670</v>
      </c>
      <c r="N656" t="n">
        <v>15435</v>
      </c>
      <c r="O656" t="n">
        <v>15435</v>
      </c>
      <c r="P656" s="27" t="n">
        <v>45667</v>
      </c>
      <c r="Q656" t="inlineStr">
        <is>
          <t>Transferência Bancária ou Pix</t>
        </is>
      </c>
      <c r="R656" t="inlineStr">
        <is>
          <t>012025</t>
        </is>
      </c>
      <c r="S656" t="inlineStr">
        <is>
          <t>Investimento - CAPEX</t>
        </is>
      </c>
      <c r="T656" t="inlineStr">
        <is>
          <t xml:space="preserve">Investimento - Construção - Obra </t>
        </is>
      </c>
      <c r="U656" t="inlineStr">
        <is>
          <t>Documentação Aprovada</t>
        </is>
      </c>
      <c r="V656" t="inlineStr">
        <is>
          <t>Aprovado Diretoria</t>
        </is>
      </c>
      <c r="W656" t="inlineStr">
        <is>
          <t>Aprovado Caixa</t>
        </is>
      </c>
      <c r="X656" t="inlineStr">
        <is>
          <t>Parcela_Paga</t>
        </is>
      </c>
      <c r="Y656" t="inlineStr">
        <is>
          <t>Bar Brahma - Ypiranga Matriz - Kamino</t>
        </is>
      </c>
    </row>
    <row r="657">
      <c r="A657" t="n">
        <v>7040</v>
      </c>
      <c r="B657" t="n">
        <v>98361</v>
      </c>
      <c r="C657" t="inlineStr">
        <is>
          <t>Bar Brahma - Centro</t>
        </is>
      </c>
      <c r="D657" t="n">
        <v>114</v>
      </c>
      <c r="F657" t="inlineStr">
        <is>
          <t>SOU FORTE EMBALAGENS</t>
        </is>
      </c>
      <c r="G657" t="inlineStr">
        <is>
          <t>True</t>
        </is>
      </c>
      <c r="H657" t="n">
        <v>2</v>
      </c>
      <c r="I657" t="n">
        <v>2</v>
      </c>
      <c r="J657" t="n">
        <v>1277.9</v>
      </c>
      <c r="K657" s="27" t="n">
        <v>45670</v>
      </c>
      <c r="L657" s="27" t="n">
        <v>45670</v>
      </c>
      <c r="M657" s="27" t="n">
        <v>45670</v>
      </c>
      <c r="N657" t="n">
        <v>2550</v>
      </c>
      <c r="O657" t="n">
        <v>2550</v>
      </c>
      <c r="P657" s="27" t="n">
        <v>45652</v>
      </c>
      <c r="Q657" t="inlineStr">
        <is>
          <t>Transferência Bancária ou Pix</t>
        </is>
      </c>
      <c r="R657" t="inlineStr">
        <is>
          <t>NF 3379 - RECIBO A 83.539</t>
        </is>
      </c>
      <c r="S657" t="inlineStr">
        <is>
          <t>Custo Mercadoria Vendida</t>
        </is>
      </c>
      <c r="T657" t="inlineStr">
        <is>
          <t>Insumos - Embalagens</t>
        </is>
      </c>
      <c r="U657" t="inlineStr">
        <is>
          <t>Documentação Aprovada</t>
        </is>
      </c>
      <c r="V657" t="inlineStr">
        <is>
          <t>Aprovado Diretoria</t>
        </is>
      </c>
      <c r="W657" t="inlineStr">
        <is>
          <t>Aprovado Caixa</t>
        </is>
      </c>
      <c r="X657" t="inlineStr">
        <is>
          <t>Parcela_Paga</t>
        </is>
      </c>
      <c r="Y657" t="inlineStr">
        <is>
          <t>Bar Brahma - Ypiranga Matriz - Bradesco</t>
        </is>
      </c>
    </row>
    <row r="658">
      <c r="A658" t="n">
        <v>7189</v>
      </c>
      <c r="B658" t="n">
        <v>100499</v>
      </c>
      <c r="C658" t="inlineStr">
        <is>
          <t>Bar Brahma - Centro</t>
        </is>
      </c>
      <c r="D658" t="n">
        <v>114</v>
      </c>
      <c r="F658" t="inlineStr">
        <is>
          <t>RM REVESTIMENTOS MONOLITICOS LTDA</t>
        </is>
      </c>
      <c r="G658" t="inlineStr">
        <is>
          <t>True</t>
        </is>
      </c>
      <c r="H658" t="n">
        <v>2</v>
      </c>
      <c r="I658" t="n">
        <v>1</v>
      </c>
      <c r="J658" t="n">
        <v>10124</v>
      </c>
      <c r="K658" s="27" t="n">
        <v>45670</v>
      </c>
      <c r="L658" s="27" t="n">
        <v>45670</v>
      </c>
      <c r="M658" s="27" t="n">
        <v>45670</v>
      </c>
      <c r="N658" t="n">
        <v>20266</v>
      </c>
      <c r="O658" t="n">
        <v>20266</v>
      </c>
      <c r="P658" s="27" t="n">
        <v>45665</v>
      </c>
      <c r="Q658" t="inlineStr">
        <is>
          <t>Transferência Bancária ou Pix</t>
        </is>
      </c>
      <c r="R658" t="inlineStr">
        <is>
          <t>24299</t>
        </is>
      </c>
      <c r="S658" t="inlineStr">
        <is>
          <t>Investimento - CAPEX</t>
        </is>
      </c>
      <c r="T658" t="inlineStr">
        <is>
          <t xml:space="preserve">Investimento - Construção - Obra </t>
        </is>
      </c>
      <c r="U658" t="inlineStr">
        <is>
          <t>Documentação Aprovada</t>
        </is>
      </c>
      <c r="V658" t="inlineStr">
        <is>
          <t>Aprovado Diretoria</t>
        </is>
      </c>
      <c r="W658" t="inlineStr">
        <is>
          <t>Aprovado Caixa</t>
        </is>
      </c>
      <c r="X658" t="inlineStr">
        <is>
          <t>Parcela_Paga</t>
        </is>
      </c>
      <c r="Y658" t="inlineStr">
        <is>
          <t>Bar Brahma - Ypiranga Matriz - Kamino</t>
        </is>
      </c>
    </row>
    <row r="659">
      <c r="A659" t="n">
        <v>7096</v>
      </c>
      <c r="B659" t="n">
        <v>98892</v>
      </c>
      <c r="C659" t="inlineStr">
        <is>
          <t>Bar Brahma - Centro</t>
        </is>
      </c>
      <c r="D659" t="n">
        <v>114</v>
      </c>
      <c r="F659" t="inlineStr">
        <is>
          <t>FG7 COMERCIO E DISTRIBUICAO DE BEBIDAS -</t>
        </is>
      </c>
      <c r="G659" t="inlineStr">
        <is>
          <t>True</t>
        </is>
      </c>
      <c r="H659" t="n">
        <v>2</v>
      </c>
      <c r="I659" t="n">
        <v>2</v>
      </c>
      <c r="J659" t="n">
        <v>3969.04</v>
      </c>
      <c r="K659" s="27" t="n">
        <v>45667</v>
      </c>
      <c r="L659" s="27" t="n">
        <v>45667</v>
      </c>
      <c r="M659" s="27" t="n">
        <v>45667</v>
      </c>
      <c r="N659" t="n">
        <v>7938.09</v>
      </c>
      <c r="O659" t="n">
        <v>7938.09</v>
      </c>
      <c r="P659" s="27" t="n">
        <v>45656</v>
      </c>
      <c r="Q659" t="inlineStr">
        <is>
          <t>Boleto Bancário</t>
        </is>
      </c>
      <c r="R659" t="inlineStr">
        <is>
          <t>551805</t>
        </is>
      </c>
      <c r="S659" t="inlineStr">
        <is>
          <t>INSUMOS</t>
        </is>
      </c>
      <c r="T659" t="inlineStr">
        <is>
          <t>BEBIDAS</t>
        </is>
      </c>
      <c r="U659" t="inlineStr">
        <is>
          <t>Documentação Aprovada</t>
        </is>
      </c>
      <c r="V659" t="inlineStr">
        <is>
          <t>Aprovado Diretoria</t>
        </is>
      </c>
      <c r="W659" t="inlineStr">
        <is>
          <t>Aprovado Caixa</t>
        </is>
      </c>
      <c r="X659" t="inlineStr">
        <is>
          <t>Parcela_Paga</t>
        </is>
      </c>
      <c r="Y659" t="inlineStr">
        <is>
          <t>Bar Brahma - Ypiranga Matriz - Bradesco</t>
        </is>
      </c>
    </row>
    <row r="660">
      <c r="A660" t="n">
        <v>7044</v>
      </c>
      <c r="B660" t="n">
        <v>98413</v>
      </c>
      <c r="C660" t="inlineStr">
        <is>
          <t>Bar Brahma - Centro</t>
        </is>
      </c>
      <c r="D660" t="n">
        <v>114</v>
      </c>
      <c r="F660" t="inlineStr">
        <is>
          <t xml:space="preserve">EMPORIO MEL </t>
        </is>
      </c>
      <c r="G660" t="inlineStr">
        <is>
          <t>True</t>
        </is>
      </c>
      <c r="H660" t="n">
        <v>2</v>
      </c>
      <c r="I660" t="n">
        <v>1</v>
      </c>
      <c r="J660" t="n">
        <v>3223.49</v>
      </c>
      <c r="K660" s="27" t="n">
        <v>45667</v>
      </c>
      <c r="L660" s="27" t="n">
        <v>45667</v>
      </c>
      <c r="M660" s="27" t="n">
        <v>45667</v>
      </c>
      <c r="N660" t="n">
        <v>6446.98</v>
      </c>
      <c r="O660" t="n">
        <v>6446.98</v>
      </c>
      <c r="P660" s="27" t="n">
        <v>45652</v>
      </c>
      <c r="Q660" t="inlineStr">
        <is>
          <t>Boleto Bancário</t>
        </is>
      </c>
      <c r="R660" t="inlineStr">
        <is>
          <t>434251</t>
        </is>
      </c>
      <c r="S660" t="inlineStr">
        <is>
          <t>Custo Mercadoria Vendida</t>
        </is>
      </c>
      <c r="T660" t="inlineStr">
        <is>
          <t>Insumos - Bebidas</t>
        </is>
      </c>
      <c r="U660" t="inlineStr">
        <is>
          <t>Documentação Aprovada</t>
        </is>
      </c>
      <c r="V660" t="inlineStr">
        <is>
          <t>Aprovado Diretoria</t>
        </is>
      </c>
      <c r="W660" t="inlineStr">
        <is>
          <t>Aprovado Caixa</t>
        </is>
      </c>
      <c r="X660" t="inlineStr">
        <is>
          <t>Parcela_Paga</t>
        </is>
      </c>
      <c r="Y660" t="inlineStr">
        <is>
          <t>Bar Brahma - Ypiranga Matriz - Bradesco</t>
        </is>
      </c>
    </row>
    <row r="661">
      <c r="A661" t="n">
        <v>7103</v>
      </c>
      <c r="B661" t="n">
        <v>98899</v>
      </c>
      <c r="C661" t="inlineStr">
        <is>
          <t>Bar Brahma - Centro</t>
        </is>
      </c>
      <c r="D661" t="n">
        <v>114</v>
      </c>
      <c r="F661" t="inlineStr">
        <is>
          <t>LATICINIOS PIRAMIDE LTDA</t>
        </is>
      </c>
      <c r="G661" t="inlineStr">
        <is>
          <t>True</t>
        </is>
      </c>
      <c r="H661" t="n">
        <v>2</v>
      </c>
      <c r="I661" t="n">
        <v>1</v>
      </c>
      <c r="J661" t="n">
        <v>2822.8</v>
      </c>
      <c r="K661" s="27" t="n">
        <v>45667</v>
      </c>
      <c r="L661" s="27" t="n">
        <v>45667</v>
      </c>
      <c r="M661" s="27" t="n">
        <v>45667</v>
      </c>
      <c r="N661" t="n">
        <v>5645.6</v>
      </c>
      <c r="O661" t="n">
        <v>5645.6</v>
      </c>
      <c r="P661" s="27" t="n">
        <v>45656</v>
      </c>
      <c r="Q661" t="inlineStr">
        <is>
          <t>Boleto Bancário</t>
        </is>
      </c>
      <c r="R661" t="inlineStr">
        <is>
          <t>74768</t>
        </is>
      </c>
      <c r="S661" t="inlineStr">
        <is>
          <t>Custo Mercadoria Vendida</t>
        </is>
      </c>
      <c r="T661" t="inlineStr">
        <is>
          <t>Insumos - Alimentos</t>
        </is>
      </c>
      <c r="U661" t="inlineStr">
        <is>
          <t>Documentação Aprovada</t>
        </is>
      </c>
      <c r="V661" t="inlineStr">
        <is>
          <t>Aprovado Diretoria</t>
        </is>
      </c>
      <c r="W661" t="inlineStr">
        <is>
          <t>Aprovado Caixa</t>
        </is>
      </c>
      <c r="X661" t="inlineStr">
        <is>
          <t>Parcela_Paga</t>
        </is>
      </c>
      <c r="Y661" t="inlineStr">
        <is>
          <t>Bar Brahma - Ypiranga Matriz - Bradesco</t>
        </is>
      </c>
    </row>
    <row r="662">
      <c r="A662" t="n">
        <v>7046</v>
      </c>
      <c r="B662" t="n">
        <v>98416</v>
      </c>
      <c r="C662" t="inlineStr">
        <is>
          <t>Bar Brahma - Centro</t>
        </is>
      </c>
      <c r="D662" t="n">
        <v>114</v>
      </c>
      <c r="F662" t="inlineStr">
        <is>
          <t>MULTIFRANGOS COMERCIO DE ALIMENTOS LTDA</t>
        </is>
      </c>
      <c r="G662" t="inlineStr">
        <is>
          <t>True</t>
        </is>
      </c>
      <c r="H662" t="n">
        <v>2</v>
      </c>
      <c r="I662" t="n">
        <v>1</v>
      </c>
      <c r="J662" t="n">
        <v>3452</v>
      </c>
      <c r="K662" s="27" t="n">
        <v>45666</v>
      </c>
      <c r="L662" s="27" t="n">
        <v>45666</v>
      </c>
      <c r="M662" s="27" t="n">
        <v>45666</v>
      </c>
      <c r="N662" t="n">
        <v>6904</v>
      </c>
      <c r="O662" t="n">
        <v>6904</v>
      </c>
      <c r="P662" s="27" t="n">
        <v>45652</v>
      </c>
      <c r="Q662" t="inlineStr">
        <is>
          <t>Boleto Bancário</t>
        </is>
      </c>
      <c r="R662" t="inlineStr">
        <is>
          <t>865554</t>
        </is>
      </c>
      <c r="S662" t="inlineStr">
        <is>
          <t>Custo Mercadoria Vendida</t>
        </is>
      </c>
      <c r="T662" t="inlineStr">
        <is>
          <t>Insumos - Alimentos</t>
        </is>
      </c>
      <c r="U662" t="inlineStr">
        <is>
          <t>Documentação Aprovada</t>
        </is>
      </c>
      <c r="V662" t="inlineStr">
        <is>
          <t>Aprovado Diretoria</t>
        </is>
      </c>
      <c r="W662" t="inlineStr">
        <is>
          <t>Aprovado Caixa</t>
        </is>
      </c>
      <c r="X662" t="inlineStr">
        <is>
          <t>Parcela_Paga</t>
        </is>
      </c>
      <c r="Y662" t="inlineStr">
        <is>
          <t>Bar Brahma - Ypiranga Matriz - Bradesco</t>
        </is>
      </c>
    </row>
    <row r="663">
      <c r="A663" t="n">
        <v>7021</v>
      </c>
      <c r="B663" t="n">
        <v>98253</v>
      </c>
      <c r="C663" t="inlineStr">
        <is>
          <t>Bar Brahma - Centro</t>
        </is>
      </c>
      <c r="D663" t="n">
        <v>114</v>
      </c>
      <c r="F663" t="inlineStr">
        <is>
          <t>TEM TUDO DE UTENSILIOS PARA BARES E RESTAURANTES LTDA</t>
        </is>
      </c>
      <c r="G663" t="inlineStr">
        <is>
          <t>True</t>
        </is>
      </c>
      <c r="H663" t="n">
        <v>2</v>
      </c>
      <c r="I663" t="n">
        <v>2</v>
      </c>
      <c r="J663" t="n">
        <v>2697</v>
      </c>
      <c r="K663" s="27" t="n">
        <v>45666</v>
      </c>
      <c r="L663" s="27" t="n">
        <v>45666</v>
      </c>
      <c r="M663" s="27" t="n">
        <v>45666</v>
      </c>
      <c r="N663" t="n">
        <v>5394</v>
      </c>
      <c r="O663" t="n">
        <v>5394</v>
      </c>
      <c r="P663" s="27" t="n">
        <v>45652</v>
      </c>
      <c r="Q663" t="inlineStr">
        <is>
          <t>Boleto Bancário</t>
        </is>
      </c>
      <c r="R663" t="inlineStr">
        <is>
          <t>342</t>
        </is>
      </c>
      <c r="S663" t="inlineStr">
        <is>
          <t>UTILIDADES</t>
        </is>
      </c>
      <c r="T663" t="inlineStr">
        <is>
          <t>UTENSILIOS</t>
        </is>
      </c>
      <c r="U663" t="inlineStr">
        <is>
          <t>Documentação Aprovada</t>
        </is>
      </c>
      <c r="V663" t="inlineStr">
        <is>
          <t>Aprovado Diretoria</t>
        </is>
      </c>
      <c r="W663" t="inlineStr">
        <is>
          <t>Aprovado Caixa</t>
        </is>
      </c>
      <c r="X663" t="inlineStr">
        <is>
          <t>Parcela_Paga</t>
        </is>
      </c>
      <c r="Y663" t="inlineStr">
        <is>
          <t>Bar Brahma - Ypiranga Matriz - Bradesco</t>
        </is>
      </c>
    </row>
    <row r="664">
      <c r="A664" t="n">
        <v>7099</v>
      </c>
      <c r="B664" t="n">
        <v>98898</v>
      </c>
      <c r="C664" t="inlineStr">
        <is>
          <t>Bar Brahma - Centro</t>
        </is>
      </c>
      <c r="D664" t="n">
        <v>114</v>
      </c>
      <c r="F664" t="inlineStr">
        <is>
          <t>KING COMERCIO E IMPORTACAO DE BEBIDAS LT</t>
        </is>
      </c>
      <c r="G664" t="inlineStr">
        <is>
          <t>True</t>
        </is>
      </c>
      <c r="H664" t="n">
        <v>4</v>
      </c>
      <c r="I664" t="n">
        <v>1</v>
      </c>
      <c r="J664" t="n">
        <v>5107.26</v>
      </c>
      <c r="K664" s="27" t="n">
        <v>45666</v>
      </c>
      <c r="L664" s="27" t="n">
        <v>45666</v>
      </c>
      <c r="M664" s="27" t="n">
        <v>45666</v>
      </c>
      <c r="N664" t="n">
        <v>20429.04</v>
      </c>
      <c r="O664" t="n">
        <v>20429.04</v>
      </c>
      <c r="P664" s="27" t="n">
        <v>45656</v>
      </c>
      <c r="Q664" t="inlineStr">
        <is>
          <t>Boleto Bancário</t>
        </is>
      </c>
      <c r="R664" t="inlineStr">
        <is>
          <t>114306</t>
        </is>
      </c>
      <c r="S664" t="inlineStr">
        <is>
          <t>Custo Mercadoria Vendida</t>
        </is>
      </c>
      <c r="T664" t="inlineStr">
        <is>
          <t>Insumos - Bebidas</t>
        </is>
      </c>
      <c r="U664" t="inlineStr">
        <is>
          <t>Documentação Aprovada</t>
        </is>
      </c>
      <c r="V664" t="inlineStr">
        <is>
          <t>Aprovado Diretoria</t>
        </is>
      </c>
      <c r="W664" t="inlineStr">
        <is>
          <t>Aprovado Caixa</t>
        </is>
      </c>
      <c r="X664" t="inlineStr">
        <is>
          <t>Parcela_Paga</t>
        </is>
      </c>
      <c r="Y664" t="inlineStr">
        <is>
          <t>Bar Brahma - Ypiranga Matriz - Bradesco</t>
        </is>
      </c>
    </row>
    <row r="665">
      <c r="A665" t="n">
        <v>6869</v>
      </c>
      <c r="B665" t="n">
        <v>96108</v>
      </c>
      <c r="C665" t="inlineStr">
        <is>
          <t>Bar Brahma - Centro</t>
        </is>
      </c>
      <c r="D665" t="n">
        <v>114</v>
      </c>
      <c r="F665" t="inlineStr">
        <is>
          <t>RHEMACON COMERCIO DE SUPRIMENTOS LTDA</t>
        </is>
      </c>
      <c r="G665" t="inlineStr">
        <is>
          <t>True</t>
        </is>
      </c>
      <c r="H665" t="n">
        <v>2</v>
      </c>
      <c r="I665" t="n">
        <v>2</v>
      </c>
      <c r="J665" t="n">
        <v>1387.2</v>
      </c>
      <c r="K665" s="27" t="n">
        <v>45666</v>
      </c>
      <c r="L665" s="27" t="n">
        <v>45666</v>
      </c>
      <c r="M665" s="27" t="n">
        <v>45666</v>
      </c>
      <c r="N665" t="n">
        <v>2774.4</v>
      </c>
      <c r="O665" t="n">
        <v>2774.4</v>
      </c>
      <c r="P665" s="27" t="n">
        <v>45643</v>
      </c>
      <c r="Q665" t="inlineStr">
        <is>
          <t>Boleto Bancário</t>
        </is>
      </c>
      <c r="R665" t="inlineStr">
        <is>
          <t>9204</t>
        </is>
      </c>
      <c r="S665" t="inlineStr">
        <is>
          <t>UTILIDADES</t>
        </is>
      </c>
      <c r="T665" t="inlineStr">
        <is>
          <t>UTENSILIOS</t>
        </is>
      </c>
      <c r="U665" t="inlineStr">
        <is>
          <t>Documentação Aprovada</t>
        </is>
      </c>
      <c r="V665" t="inlineStr">
        <is>
          <t>Aprovado Diretoria</t>
        </is>
      </c>
      <c r="W665" t="inlineStr">
        <is>
          <t>Aprovado Caixa</t>
        </is>
      </c>
      <c r="X665" t="inlineStr">
        <is>
          <t>Parcela_Paga</t>
        </is>
      </c>
      <c r="Y665" t="inlineStr">
        <is>
          <t>Bar Brahma - Ypiranga Matriz - Bradesco</t>
        </is>
      </c>
    </row>
    <row r="666">
      <c r="A666" t="n">
        <v>7048</v>
      </c>
      <c r="B666" t="n">
        <v>98424</v>
      </c>
      <c r="C666" t="inlineStr">
        <is>
          <t>Bar Brahma - Centro</t>
        </is>
      </c>
      <c r="D666" t="n">
        <v>114</v>
      </c>
      <c r="F666" t="inlineStr">
        <is>
          <t>FG7 COMERCIO E DISTRIBUICAO DE BEBIDAS -</t>
        </is>
      </c>
      <c r="G666" t="inlineStr">
        <is>
          <t>True</t>
        </is>
      </c>
      <c r="H666" t="n">
        <v>3</v>
      </c>
      <c r="I666" t="n">
        <v>1</v>
      </c>
      <c r="J666" t="n">
        <v>2747.17</v>
      </c>
      <c r="K666" s="27" t="n">
        <v>45666</v>
      </c>
      <c r="L666" s="27" t="n">
        <v>45666</v>
      </c>
      <c r="M666" s="27" t="n">
        <v>45666</v>
      </c>
      <c r="N666" t="n">
        <v>8241.530000000001</v>
      </c>
      <c r="O666" t="n">
        <v>8241.530000000001</v>
      </c>
      <c r="P666" s="27" t="n">
        <v>45652</v>
      </c>
      <c r="Q666" t="inlineStr">
        <is>
          <t>Boleto Bancário</t>
        </is>
      </c>
      <c r="R666" t="inlineStr">
        <is>
          <t>552660</t>
        </is>
      </c>
      <c r="S666" t="inlineStr">
        <is>
          <t>Custo Mercadoria Vendida</t>
        </is>
      </c>
      <c r="T666" t="inlineStr">
        <is>
          <t>Insumos - Bebidas</t>
        </is>
      </c>
      <c r="U666" t="inlineStr">
        <is>
          <t>Documentação Aprovada</t>
        </is>
      </c>
      <c r="V666" t="inlineStr">
        <is>
          <t>Aprovado Diretoria</t>
        </is>
      </c>
      <c r="W666" t="inlineStr">
        <is>
          <t>Aprovado Caixa</t>
        </is>
      </c>
      <c r="X666" t="inlineStr">
        <is>
          <t>Parcela_Paga</t>
        </is>
      </c>
      <c r="Y666" t="inlineStr">
        <is>
          <t>Bar Brahma - Ypiranga Matriz - Bradesco</t>
        </is>
      </c>
    </row>
    <row r="667">
      <c r="A667" t="n">
        <v>6960</v>
      </c>
      <c r="B667" t="n">
        <v>97195</v>
      </c>
      <c r="C667" t="inlineStr">
        <is>
          <t>Bar Brahma - Centro</t>
        </is>
      </c>
      <c r="D667" t="n">
        <v>114</v>
      </c>
      <c r="F667" t="inlineStr">
        <is>
          <t>LATICINIOS PIRAMIDE LTDA</t>
        </is>
      </c>
      <c r="G667" t="inlineStr">
        <is>
          <t>True</t>
        </is>
      </c>
      <c r="H667" t="n">
        <v>2</v>
      </c>
      <c r="I667" t="n">
        <v>2</v>
      </c>
      <c r="J667" t="n">
        <v>3248.5</v>
      </c>
      <c r="K667" s="27" t="n">
        <v>45665</v>
      </c>
      <c r="L667" s="27" t="n">
        <v>45665</v>
      </c>
      <c r="M667" s="27" t="n">
        <v>45665</v>
      </c>
      <c r="N667" t="n">
        <v>6497</v>
      </c>
      <c r="O667" t="n">
        <v>6497</v>
      </c>
      <c r="P667" s="27" t="n">
        <v>45646</v>
      </c>
      <c r="Q667" t="inlineStr">
        <is>
          <t>Boleto Bancário</t>
        </is>
      </c>
      <c r="R667" t="inlineStr">
        <is>
          <t>74653</t>
        </is>
      </c>
      <c r="S667" t="inlineStr">
        <is>
          <t>INSUMOS</t>
        </is>
      </c>
      <c r="T667" t="inlineStr">
        <is>
          <t>ALIMENTOS</t>
        </is>
      </c>
      <c r="U667" t="inlineStr">
        <is>
          <t>Documentação Aprovada</t>
        </is>
      </c>
      <c r="V667" t="inlineStr">
        <is>
          <t>Aprovado Diretoria</t>
        </is>
      </c>
      <c r="W667" t="inlineStr">
        <is>
          <t>Aprovado Caixa</t>
        </is>
      </c>
      <c r="X667" t="inlineStr">
        <is>
          <t>Parcela_Paga</t>
        </is>
      </c>
      <c r="Y667" t="inlineStr">
        <is>
          <t>Bar Brahma - Ypiranga Matriz - Bradesco</t>
        </is>
      </c>
    </row>
    <row r="668">
      <c r="A668" t="n">
        <v>6694</v>
      </c>
      <c r="B668" t="n">
        <v>94012</v>
      </c>
      <c r="C668" t="inlineStr">
        <is>
          <t>Bar Brahma - Centro</t>
        </is>
      </c>
      <c r="D668" t="n">
        <v>114</v>
      </c>
      <c r="F668" t="inlineStr">
        <is>
          <t>BB DISTRIBUIDORA DE CARNES LTDA</t>
        </is>
      </c>
      <c r="G668" t="inlineStr">
        <is>
          <t>True</t>
        </is>
      </c>
      <c r="H668" t="n">
        <v>4</v>
      </c>
      <c r="I668" t="n">
        <v>4</v>
      </c>
      <c r="J668" t="n">
        <v>4143.07</v>
      </c>
      <c r="K668" s="27" t="n">
        <v>45665</v>
      </c>
      <c r="L668" s="27" t="n">
        <v>45665</v>
      </c>
      <c r="M668" s="27" t="n">
        <v>45665</v>
      </c>
      <c r="N668" t="n">
        <v>16572.28</v>
      </c>
      <c r="O668" t="n">
        <v>16572.28</v>
      </c>
      <c r="P668" s="27" t="n">
        <v>45636</v>
      </c>
      <c r="Q668" t="inlineStr">
        <is>
          <t>Boleto Bancário</t>
        </is>
      </c>
      <c r="R668" t="inlineStr">
        <is>
          <t>381902</t>
        </is>
      </c>
      <c r="S668" t="inlineStr">
        <is>
          <t>Custo Mercadoria Vendida</t>
        </is>
      </c>
      <c r="T668" t="inlineStr">
        <is>
          <t>Insumos - Alimentos</t>
        </is>
      </c>
      <c r="U668" t="inlineStr">
        <is>
          <t>Documentação Aprovada</t>
        </is>
      </c>
      <c r="V668" t="inlineStr">
        <is>
          <t>Aprovado Diretoria</t>
        </is>
      </c>
      <c r="W668" t="inlineStr">
        <is>
          <t>Aprovado Caixa</t>
        </is>
      </c>
      <c r="X668" t="inlineStr">
        <is>
          <t>Parcela_Paga</t>
        </is>
      </c>
      <c r="Y668" t="inlineStr">
        <is>
          <t>Bar Brahma - Ypiranga Matriz - Bradesco</t>
        </is>
      </c>
    </row>
    <row r="669">
      <c r="A669" t="n">
        <v>6936</v>
      </c>
      <c r="B669" t="n">
        <v>96562</v>
      </c>
      <c r="C669" t="inlineStr">
        <is>
          <t>Bar Brahma - Centro</t>
        </is>
      </c>
      <c r="D669" t="n">
        <v>114</v>
      </c>
      <c r="F669" t="inlineStr">
        <is>
          <t>MULTIFRANGOS COMERCIO DE ALIMENTOS LTDA</t>
        </is>
      </c>
      <c r="G669" t="inlineStr">
        <is>
          <t>True</t>
        </is>
      </c>
      <c r="H669" t="n">
        <v>4</v>
      </c>
      <c r="I669" t="n">
        <v>4</v>
      </c>
      <c r="J669" t="n">
        <v>4006.27</v>
      </c>
      <c r="K669" s="27" t="n">
        <v>45665</v>
      </c>
      <c r="L669" s="27" t="n">
        <v>45665</v>
      </c>
      <c r="M669" s="27" t="n">
        <v>45665</v>
      </c>
      <c r="N669" t="n">
        <v>16025.08</v>
      </c>
      <c r="O669" t="n">
        <v>16025.08</v>
      </c>
      <c r="P669" s="27" t="n">
        <v>45645</v>
      </c>
      <c r="Q669" t="inlineStr">
        <is>
          <t>Boleto Bancário</t>
        </is>
      </c>
      <c r="R669" t="inlineStr">
        <is>
          <t>864384</t>
        </is>
      </c>
      <c r="S669" t="inlineStr">
        <is>
          <t>Custo Mercadoria Vendida</t>
        </is>
      </c>
      <c r="T669" t="inlineStr">
        <is>
          <t>Insumos - Alimentos</t>
        </is>
      </c>
      <c r="U669" t="inlineStr">
        <is>
          <t>Documentação Aprovada</t>
        </is>
      </c>
      <c r="V669" t="inlineStr">
        <is>
          <t>Aprovado Diretoria</t>
        </is>
      </c>
      <c r="W669" t="inlineStr">
        <is>
          <t>Aprovado Caixa</t>
        </is>
      </c>
      <c r="X669" t="inlineStr">
        <is>
          <t>Parcela_Paga</t>
        </is>
      </c>
      <c r="Y669" t="inlineStr">
        <is>
          <t>Bar Brahma - Ypiranga Matriz - Bradesco</t>
        </is>
      </c>
    </row>
    <row r="670">
      <c r="A670" t="n">
        <v>6958</v>
      </c>
      <c r="B670" t="n">
        <v>97180</v>
      </c>
      <c r="C670" t="inlineStr">
        <is>
          <t>Bar Brahma - Centro</t>
        </is>
      </c>
      <c r="D670" t="n">
        <v>114</v>
      </c>
      <c r="F670" t="inlineStr">
        <is>
          <t>BB DISTRIBUIDORA DE CARNES LTDA</t>
        </is>
      </c>
      <c r="G670" t="inlineStr">
        <is>
          <t>True</t>
        </is>
      </c>
      <c r="H670" t="n">
        <v>2</v>
      </c>
      <c r="I670" t="n">
        <v>2</v>
      </c>
      <c r="J670" t="n">
        <v>4409.03</v>
      </c>
      <c r="K670" s="27" t="n">
        <v>45665</v>
      </c>
      <c r="L670" s="27" t="n">
        <v>45665</v>
      </c>
      <c r="M670" s="27" t="n">
        <v>45665</v>
      </c>
      <c r="N670" t="n">
        <v>8818.059999999999</v>
      </c>
      <c r="O670" t="n">
        <v>8818.059999999999</v>
      </c>
      <c r="P670" s="27" t="n">
        <v>45646</v>
      </c>
      <c r="Q670" t="inlineStr">
        <is>
          <t>Boleto Bancário</t>
        </is>
      </c>
      <c r="R670" t="inlineStr">
        <is>
          <t>383040</t>
        </is>
      </c>
      <c r="S670" t="inlineStr">
        <is>
          <t>Custo Mercadoria Vendida</t>
        </is>
      </c>
      <c r="T670" t="inlineStr">
        <is>
          <t>Insumos - Alimentos</t>
        </is>
      </c>
      <c r="U670" t="inlineStr">
        <is>
          <t>Documentação Aprovada</t>
        </is>
      </c>
      <c r="V670" t="inlineStr">
        <is>
          <t>Aprovado Diretoria</t>
        </is>
      </c>
      <c r="W670" t="inlineStr">
        <is>
          <t>Aprovado Caixa</t>
        </is>
      </c>
      <c r="X670" t="inlineStr">
        <is>
          <t>Parcela_Paga</t>
        </is>
      </c>
      <c r="Y670" t="inlineStr">
        <is>
          <t>Bar Brahma - Ypiranga Matriz - Bradesco</t>
        </is>
      </c>
    </row>
    <row r="671">
      <c r="A671" t="n">
        <v>6804</v>
      </c>
      <c r="B671" t="n">
        <v>94898</v>
      </c>
      <c r="C671" t="inlineStr">
        <is>
          <t>Bar Brahma - Centro</t>
        </is>
      </c>
      <c r="D671" t="n">
        <v>114</v>
      </c>
      <c r="F671" t="inlineStr">
        <is>
          <t>BB DISTRIBUIDORA DE CARNES LTDA</t>
        </is>
      </c>
      <c r="G671" t="inlineStr">
        <is>
          <t>True</t>
        </is>
      </c>
      <c r="H671" t="n">
        <v>3</v>
      </c>
      <c r="I671" t="n">
        <v>3</v>
      </c>
      <c r="J671" t="n">
        <v>4584.3</v>
      </c>
      <c r="K671" s="27" t="n">
        <v>45665</v>
      </c>
      <c r="L671" s="27" t="n">
        <v>45665</v>
      </c>
      <c r="M671" s="27" t="n">
        <v>45665</v>
      </c>
      <c r="N671" t="n">
        <v>13752.9</v>
      </c>
      <c r="O671" t="n">
        <v>13752.9</v>
      </c>
      <c r="P671" s="27" t="n">
        <v>45638</v>
      </c>
      <c r="Q671" t="inlineStr">
        <is>
          <t>Boleto Bancário</t>
        </is>
      </c>
      <c r="R671" t="inlineStr">
        <is>
          <t>382448</t>
        </is>
      </c>
      <c r="S671" t="inlineStr">
        <is>
          <t>Custo Mercadoria Vendida</t>
        </is>
      </c>
      <c r="T671" t="inlineStr">
        <is>
          <t>Insumos - Alimentos</t>
        </is>
      </c>
      <c r="U671" t="inlineStr">
        <is>
          <t>Documentação Aprovada</t>
        </is>
      </c>
      <c r="V671" t="inlineStr">
        <is>
          <t>Aprovado Diretoria</t>
        </is>
      </c>
      <c r="W671" t="inlineStr">
        <is>
          <t>Aprovado Caixa</t>
        </is>
      </c>
      <c r="X671" t="inlineStr">
        <is>
          <t>Parcela_Paga</t>
        </is>
      </c>
      <c r="Y671" t="inlineStr">
        <is>
          <t>Bar Brahma - Ypiranga Matriz - Bradesco</t>
        </is>
      </c>
    </row>
    <row r="672">
      <c r="A672" t="n">
        <v>7128</v>
      </c>
      <c r="B672" t="n">
        <v>99141</v>
      </c>
      <c r="C672" t="inlineStr">
        <is>
          <t>Bar Brahma - Centro</t>
        </is>
      </c>
      <c r="D672" t="n">
        <v>114</v>
      </c>
      <c r="F672" t="inlineStr">
        <is>
          <t>VALE TRANSPORTE</t>
        </is>
      </c>
      <c r="G672" t="inlineStr">
        <is>
          <t>True</t>
        </is>
      </c>
      <c r="H672" t="n">
        <v>3</v>
      </c>
      <c r="I672" t="n">
        <v>2</v>
      </c>
      <c r="J672" t="n">
        <v>4500</v>
      </c>
      <c r="K672" s="27" t="n">
        <v>45665</v>
      </c>
      <c r="L672" s="27" t="n">
        <v>45665</v>
      </c>
      <c r="M672" s="27" t="n">
        <v>45665</v>
      </c>
      <c r="N672" t="n">
        <v>13400</v>
      </c>
      <c r="O672" t="n">
        <v>13400</v>
      </c>
      <c r="P672" s="27" t="n">
        <v>45659</v>
      </c>
      <c r="Q672" t="inlineStr">
        <is>
          <t>Transferência Bancária ou Pix</t>
        </is>
      </c>
      <c r="R672" t="inlineStr">
        <is>
          <t>012025</t>
        </is>
      </c>
      <c r="S672" t="inlineStr">
        <is>
          <t>Mão de Obra - Benefícios</t>
        </is>
      </c>
      <c r="T672" t="inlineStr">
        <is>
          <t xml:space="preserve">  -  Vale-transporte</t>
        </is>
      </c>
      <c r="U672" t="inlineStr">
        <is>
          <t>Documentação Aprovada</t>
        </is>
      </c>
      <c r="V672" t="inlineStr">
        <is>
          <t>Aprovado Diretoria</t>
        </is>
      </c>
      <c r="W672" t="inlineStr">
        <is>
          <t>Aprovado Caixa</t>
        </is>
      </c>
      <c r="X672" t="inlineStr">
        <is>
          <t>Parcela_Paga</t>
        </is>
      </c>
      <c r="Y672" t="inlineStr">
        <is>
          <t>Tesouraria</t>
        </is>
      </c>
    </row>
    <row r="673">
      <c r="A673" t="n">
        <v>984</v>
      </c>
      <c r="B673" t="n">
        <v>45928</v>
      </c>
      <c r="C673" t="inlineStr">
        <is>
          <t>Bar Brahma - Centro</t>
        </is>
      </c>
      <c r="D673" t="n">
        <v>114</v>
      </c>
      <c r="F673" t="inlineStr">
        <is>
          <t xml:space="preserve">AMILTON JOSE GONÇALVES DOS SANTOS </t>
        </is>
      </c>
      <c r="G673" t="inlineStr">
        <is>
          <t>True</t>
        </is>
      </c>
      <c r="H673" t="n">
        <v>10</v>
      </c>
      <c r="I673" t="n">
        <v>10</v>
      </c>
      <c r="J673" t="n">
        <v>2000</v>
      </c>
      <c r="K673" s="27" t="n">
        <v>45665</v>
      </c>
      <c r="L673" s="27" t="n">
        <v>45665</v>
      </c>
      <c r="M673" s="27" t="n">
        <v>45665</v>
      </c>
      <c r="N673" t="n">
        <v>20000</v>
      </c>
      <c r="O673" t="n">
        <v>20000</v>
      </c>
      <c r="P673" s="27" t="n">
        <v>45372</v>
      </c>
      <c r="Q673" t="inlineStr">
        <is>
          <t>Transferência Bancária ou Pix</t>
        </is>
      </c>
      <c r="R673" t="inlineStr">
        <is>
          <t>.</t>
        </is>
      </c>
      <c r="S673" t="inlineStr">
        <is>
          <t>Endividamento</t>
        </is>
      </c>
      <c r="T673" t="inlineStr">
        <is>
          <t>Processo Judicial</t>
        </is>
      </c>
      <c r="U673" t="inlineStr">
        <is>
          <t>Documentação Aprovada</t>
        </is>
      </c>
      <c r="V673" t="inlineStr">
        <is>
          <t>Aprovado Diretoria</t>
        </is>
      </c>
      <c r="W673" t="inlineStr">
        <is>
          <t>Aprovado Caixa</t>
        </is>
      </c>
      <c r="X673" t="inlineStr">
        <is>
          <t>Parcela_Paga</t>
        </is>
      </c>
      <c r="Y673" t="inlineStr">
        <is>
          <t>Tempus - Kamino</t>
        </is>
      </c>
    </row>
    <row r="674">
      <c r="A674" t="n">
        <v>2865</v>
      </c>
      <c r="B674" t="n">
        <v>59352</v>
      </c>
      <c r="C674" t="inlineStr">
        <is>
          <t>Bar Brahma - Centro</t>
        </is>
      </c>
      <c r="D674" t="n">
        <v>114</v>
      </c>
      <c r="F674" t="inlineStr">
        <is>
          <t>PROCESSO TRABALHISTA</t>
        </is>
      </c>
      <c r="G674" t="inlineStr">
        <is>
          <t>True</t>
        </is>
      </c>
      <c r="H674" t="n">
        <v>22</v>
      </c>
      <c r="I674" t="n">
        <v>7</v>
      </c>
      <c r="J674" t="n">
        <v>2500</v>
      </c>
      <c r="K674" s="27" t="n">
        <v>45665</v>
      </c>
      <c r="L674" s="27" t="n">
        <v>45665</v>
      </c>
      <c r="M674" s="27" t="n">
        <v>45665</v>
      </c>
      <c r="N674" t="n">
        <v>55000</v>
      </c>
      <c r="O674" t="n">
        <v>55000</v>
      </c>
      <c r="P674" s="27" t="n">
        <v>45461</v>
      </c>
      <c r="Q674" t="inlineStr">
        <is>
          <t>Transferência Bancária ou Pix</t>
        </is>
      </c>
      <c r="R674" t="inlineStr">
        <is>
          <t>22 PARC-FIM 08/04/2026</t>
        </is>
      </c>
      <c r="S674" t="inlineStr">
        <is>
          <t>Endividamento</t>
        </is>
      </c>
      <c r="T674" t="inlineStr">
        <is>
          <t>Processo Judicial</t>
        </is>
      </c>
      <c r="U674" t="inlineStr">
        <is>
          <t>Documentação Aprovada</t>
        </is>
      </c>
      <c r="V674" t="inlineStr">
        <is>
          <t>Aprovado Diretoria</t>
        </is>
      </c>
      <c r="W674" t="inlineStr">
        <is>
          <t>Aprovado Caixa</t>
        </is>
      </c>
      <c r="X674" t="inlineStr">
        <is>
          <t>Parcela_Paga</t>
        </is>
      </c>
      <c r="Y674" t="inlineStr">
        <is>
          <t>Tempus - Kamino</t>
        </is>
      </c>
    </row>
    <row r="675">
      <c r="A675" t="n">
        <v>5896</v>
      </c>
      <c r="B675" t="n">
        <v>85805</v>
      </c>
      <c r="C675" t="inlineStr">
        <is>
          <t>Bar Brahma - Centro</t>
        </is>
      </c>
      <c r="D675" t="n">
        <v>114</v>
      </c>
      <c r="F675" t="inlineStr">
        <is>
          <t>WILLIAM SILVA DE ARAUJO</t>
        </is>
      </c>
      <c r="G675" t="inlineStr">
        <is>
          <t>True</t>
        </is>
      </c>
      <c r="H675" t="n">
        <v>4</v>
      </c>
      <c r="I675" t="n">
        <v>4</v>
      </c>
      <c r="J675" t="n">
        <v>3000</v>
      </c>
      <c r="K675" s="27" t="n">
        <v>45664</v>
      </c>
      <c r="L675" s="27" t="n">
        <v>45664</v>
      </c>
      <c r="M675" s="27" t="n">
        <v>45664</v>
      </c>
      <c r="N675" t="n">
        <v>12000</v>
      </c>
      <c r="O675" t="n">
        <v>12000</v>
      </c>
      <c r="P675" s="27" t="n">
        <v>45607</v>
      </c>
      <c r="Q675" t="inlineStr">
        <is>
          <t>Transferência Bancária ou Pix</t>
        </is>
      </c>
      <c r="R675" t="inlineStr">
        <is>
          <t>5</t>
        </is>
      </c>
      <c r="S675" t="inlineStr">
        <is>
          <t>INVESTIMENTOS</t>
        </is>
      </c>
      <c r="T675" t="inlineStr">
        <is>
          <t>INVESTIMENTO EM OBRA/ AMPLIACA</t>
        </is>
      </c>
      <c r="U675" t="inlineStr">
        <is>
          <t>Documentação Aprovada</t>
        </is>
      </c>
      <c r="V675" t="inlineStr">
        <is>
          <t>Aprovado Diretoria</t>
        </is>
      </c>
      <c r="W675" t="inlineStr">
        <is>
          <t>Aprovado Caixa</t>
        </is>
      </c>
      <c r="X675" t="inlineStr">
        <is>
          <t>Parcela_Paga</t>
        </is>
      </c>
      <c r="Y675" t="inlineStr">
        <is>
          <t>Bar Brahma - Ypiranga Matriz - Kamino</t>
        </is>
      </c>
    </row>
    <row r="676">
      <c r="A676" t="n">
        <v>5964</v>
      </c>
      <c r="B676" t="n">
        <v>86464</v>
      </c>
      <c r="C676" t="inlineStr">
        <is>
          <t>Bar Brahma - Centro</t>
        </is>
      </c>
      <c r="D676" t="n">
        <v>114</v>
      </c>
      <c r="F676" t="inlineStr">
        <is>
          <t>BB DISTRIBUIDORA DE CARNES LTDA</t>
        </is>
      </c>
      <c r="G676" t="inlineStr">
        <is>
          <t>True</t>
        </is>
      </c>
      <c r="H676" t="n">
        <v>7</v>
      </c>
      <c r="I676" t="n">
        <v>7</v>
      </c>
      <c r="J676" t="n">
        <v>4846.41</v>
      </c>
      <c r="K676" s="27" t="n">
        <v>45664</v>
      </c>
      <c r="L676" s="27" t="n">
        <v>45664</v>
      </c>
      <c r="M676" s="27" t="n">
        <v>45664</v>
      </c>
      <c r="N676" t="n">
        <v>33924.93</v>
      </c>
      <c r="O676" t="n">
        <v>33924.93</v>
      </c>
      <c r="P676" s="27" t="n">
        <v>45610</v>
      </c>
      <c r="Q676" t="inlineStr">
        <is>
          <t>Boleto Bancário</t>
        </is>
      </c>
      <c r="R676" t="inlineStr">
        <is>
          <t>380171</t>
        </is>
      </c>
      <c r="S676" t="inlineStr">
        <is>
          <t>Custo Mercadoria Vendida</t>
        </is>
      </c>
      <c r="T676" t="inlineStr">
        <is>
          <t>Insumos - Alimentos</t>
        </is>
      </c>
      <c r="U676" t="inlineStr">
        <is>
          <t>Documentação Aprovada</t>
        </is>
      </c>
      <c r="V676" t="inlineStr">
        <is>
          <t>Aprovado Diretoria</t>
        </is>
      </c>
      <c r="W676" t="inlineStr">
        <is>
          <t>Aprovado Caixa</t>
        </is>
      </c>
      <c r="X676" t="inlineStr">
        <is>
          <t>Parcela_Paga</t>
        </is>
      </c>
      <c r="Y676" t="inlineStr">
        <is>
          <t>Bar Brahma - Ypiranga Matriz - Bradesco</t>
        </is>
      </c>
    </row>
    <row r="677">
      <c r="A677" t="n">
        <v>6247</v>
      </c>
      <c r="B677" t="n">
        <v>88135</v>
      </c>
      <c r="C677" t="inlineStr">
        <is>
          <t>Bar Brahma - Centro</t>
        </is>
      </c>
      <c r="D677" t="n">
        <v>114</v>
      </c>
      <c r="F677" t="inlineStr">
        <is>
          <t>BB DISTRIBUIDORA DE CARNES LTDA</t>
        </is>
      </c>
      <c r="G677" t="inlineStr">
        <is>
          <t>True</t>
        </is>
      </c>
      <c r="H677" t="n">
        <v>7</v>
      </c>
      <c r="I677" t="n">
        <v>6</v>
      </c>
      <c r="J677" t="n">
        <v>5035.04</v>
      </c>
      <c r="K677" s="27" t="n">
        <v>45664</v>
      </c>
      <c r="L677" s="27" t="n">
        <v>45664</v>
      </c>
      <c r="M677" s="27" t="n">
        <v>45664</v>
      </c>
      <c r="N677" t="n">
        <v>35245.28</v>
      </c>
      <c r="O677" t="n">
        <v>35245.28</v>
      </c>
      <c r="P677" s="27" t="n">
        <v>45620</v>
      </c>
      <c r="Q677" t="inlineStr">
        <is>
          <t>Boleto Bancário</t>
        </is>
      </c>
      <c r="R677" t="inlineStr">
        <is>
          <t>380703</t>
        </is>
      </c>
      <c r="S677" t="inlineStr">
        <is>
          <t>Custo Mercadoria Vendida</t>
        </is>
      </c>
      <c r="T677" t="inlineStr">
        <is>
          <t>Insumos - Alimentos</t>
        </is>
      </c>
      <c r="U677" t="inlineStr">
        <is>
          <t>Documentação Aprovada</t>
        </is>
      </c>
      <c r="V677" t="inlineStr">
        <is>
          <t>Aprovado Diretoria</t>
        </is>
      </c>
      <c r="W677" t="inlineStr">
        <is>
          <t>Aprovado Caixa</t>
        </is>
      </c>
      <c r="X677" t="inlineStr">
        <is>
          <t>Parcela_Paga</t>
        </is>
      </c>
      <c r="Y677" t="inlineStr">
        <is>
          <t>Bar Brahma - Ypiranga Matriz - Bradesco</t>
        </is>
      </c>
    </row>
    <row r="678">
      <c r="A678" t="n">
        <v>6795</v>
      </c>
      <c r="B678" t="n">
        <v>94885</v>
      </c>
      <c r="C678" t="inlineStr">
        <is>
          <t>Bar Brahma - Centro</t>
        </is>
      </c>
      <c r="D678" t="n">
        <v>114</v>
      </c>
      <c r="F678" t="inlineStr">
        <is>
          <t xml:space="preserve">EMPORIO MEL </t>
        </is>
      </c>
      <c r="G678" t="inlineStr">
        <is>
          <t>True</t>
        </is>
      </c>
      <c r="H678" t="n">
        <v>4</v>
      </c>
      <c r="I678" t="n">
        <v>2</v>
      </c>
      <c r="J678" t="n">
        <v>3753.01</v>
      </c>
      <c r="K678" s="27" t="n">
        <v>45664</v>
      </c>
      <c r="L678" s="27" t="n">
        <v>45664</v>
      </c>
      <c r="M678" s="27" t="n">
        <v>45664</v>
      </c>
      <c r="N678" t="n">
        <v>15012.03</v>
      </c>
      <c r="O678" t="n">
        <v>15012.03</v>
      </c>
      <c r="P678" s="27" t="n">
        <v>45638</v>
      </c>
      <c r="Q678" t="inlineStr">
        <is>
          <t>Boleto Bancário</t>
        </is>
      </c>
      <c r="R678" t="inlineStr">
        <is>
          <t>432858</t>
        </is>
      </c>
      <c r="S678" t="inlineStr">
        <is>
          <t>Custo Mercadoria Vendida</t>
        </is>
      </c>
      <c r="T678" t="inlineStr">
        <is>
          <t>Insumos - Alimentos</t>
        </is>
      </c>
      <c r="U678" t="inlineStr">
        <is>
          <t>Documentação Aprovada</t>
        </is>
      </c>
      <c r="V678" t="inlineStr">
        <is>
          <t>Aprovado Diretoria</t>
        </is>
      </c>
      <c r="W678" t="inlineStr">
        <is>
          <t>Aprovado Caixa</t>
        </is>
      </c>
      <c r="X678" t="inlineStr">
        <is>
          <t>Parcela_Paga</t>
        </is>
      </c>
      <c r="Y678" t="inlineStr">
        <is>
          <t>Bar Brahma - Ypiranga Matriz - Bradesco</t>
        </is>
      </c>
    </row>
    <row r="679">
      <c r="A679" t="n">
        <v>7095</v>
      </c>
      <c r="B679" t="n">
        <v>98892</v>
      </c>
      <c r="C679" t="inlineStr">
        <is>
          <t>Bar Brahma - Centro</t>
        </is>
      </c>
      <c r="D679" t="n">
        <v>114</v>
      </c>
      <c r="F679" t="inlineStr">
        <is>
          <t>FG7 COMERCIO E DISTRIBUICAO DE BEBIDAS -</t>
        </is>
      </c>
      <c r="G679" t="inlineStr">
        <is>
          <t>True</t>
        </is>
      </c>
      <c r="H679" t="n">
        <v>2</v>
      </c>
      <c r="I679" t="n">
        <v>1</v>
      </c>
      <c r="J679" t="n">
        <v>3969.05</v>
      </c>
      <c r="K679" s="27" t="n">
        <v>45664</v>
      </c>
      <c r="L679" s="27" t="n">
        <v>45664</v>
      </c>
      <c r="M679" s="27" t="n">
        <v>45664</v>
      </c>
      <c r="N679" t="n">
        <v>7938.09</v>
      </c>
      <c r="O679" t="n">
        <v>7938.09</v>
      </c>
      <c r="P679" s="27" t="n">
        <v>45656</v>
      </c>
      <c r="Q679" t="inlineStr">
        <is>
          <t>Boleto Bancário</t>
        </is>
      </c>
      <c r="R679" t="inlineStr">
        <is>
          <t>551805</t>
        </is>
      </c>
      <c r="S679" t="inlineStr">
        <is>
          <t>INSUMOS</t>
        </is>
      </c>
      <c r="T679" t="inlineStr">
        <is>
          <t>BEBIDAS</t>
        </is>
      </c>
      <c r="U679" t="inlineStr">
        <is>
          <t>Documentação Aprovada</t>
        </is>
      </c>
      <c r="V679" t="inlineStr">
        <is>
          <t>Aprovado Diretoria</t>
        </is>
      </c>
      <c r="W679" t="inlineStr">
        <is>
          <t>Aprovado Caixa</t>
        </is>
      </c>
      <c r="X679" t="inlineStr">
        <is>
          <t>Parcela_Paga</t>
        </is>
      </c>
      <c r="Y679" t="inlineStr">
        <is>
          <t>Bar Brahma - Ypiranga Matriz - Bradesco</t>
        </is>
      </c>
    </row>
    <row r="680">
      <c r="A680" t="n">
        <v>6617</v>
      </c>
      <c r="B680" t="n">
        <v>93612</v>
      </c>
      <c r="C680" t="inlineStr">
        <is>
          <t>Bar Brahma - Centro</t>
        </is>
      </c>
      <c r="D680" t="n">
        <v>114</v>
      </c>
      <c r="F680" t="inlineStr">
        <is>
          <t xml:space="preserve">EMPORIO MEL </t>
        </is>
      </c>
      <c r="G680" t="inlineStr">
        <is>
          <t>True</t>
        </is>
      </c>
      <c r="H680" t="n">
        <v>3</v>
      </c>
      <c r="I680" t="n">
        <v>3</v>
      </c>
      <c r="J680" t="n">
        <v>3429.99</v>
      </c>
      <c r="K680" s="27" t="n">
        <v>45664</v>
      </c>
      <c r="L680" s="27" t="n">
        <v>45664</v>
      </c>
      <c r="M680" s="27" t="n">
        <v>45664</v>
      </c>
      <c r="N680" t="n">
        <v>10289.88</v>
      </c>
      <c r="O680" t="n">
        <v>10289.88</v>
      </c>
      <c r="P680" s="27" t="n">
        <v>45632</v>
      </c>
      <c r="Q680" t="inlineStr">
        <is>
          <t>Boleto Bancário</t>
        </is>
      </c>
      <c r="R680" t="inlineStr">
        <is>
          <t>431883</t>
        </is>
      </c>
      <c r="S680" t="inlineStr">
        <is>
          <t>Custo Mercadoria Vendida</t>
        </is>
      </c>
      <c r="T680" t="inlineStr">
        <is>
          <t>Insumos - Alimentos</t>
        </is>
      </c>
      <c r="U680" t="inlineStr">
        <is>
          <t>Documentação Aprovada</t>
        </is>
      </c>
      <c r="V680" t="inlineStr">
        <is>
          <t>Aprovado Diretoria</t>
        </is>
      </c>
      <c r="W680" t="inlineStr">
        <is>
          <t>Aprovado Caixa</t>
        </is>
      </c>
      <c r="X680" t="inlineStr">
        <is>
          <t>Parcela_Paga</t>
        </is>
      </c>
      <c r="Y680" t="inlineStr">
        <is>
          <t>Bar Brahma - Ypiranga Matriz - Bradesco</t>
        </is>
      </c>
    </row>
    <row r="681">
      <c r="A681" t="n">
        <v>6799</v>
      </c>
      <c r="B681" t="n">
        <v>94888</v>
      </c>
      <c r="C681" t="inlineStr">
        <is>
          <t>Bar Brahma - Centro</t>
        </is>
      </c>
      <c r="D681" t="n">
        <v>114</v>
      </c>
      <c r="F681" t="inlineStr">
        <is>
          <t xml:space="preserve">EMPORIO MEL </t>
        </is>
      </c>
      <c r="G681" t="inlineStr">
        <is>
          <t>True</t>
        </is>
      </c>
      <c r="H681" t="n">
        <v>2</v>
      </c>
      <c r="I681" t="n">
        <v>2</v>
      </c>
      <c r="J681" t="n">
        <v>1952.92</v>
      </c>
      <c r="K681" s="27" t="n">
        <v>45664</v>
      </c>
      <c r="L681" s="27" t="n">
        <v>45664</v>
      </c>
      <c r="M681" s="27" t="n">
        <v>45664</v>
      </c>
      <c r="N681" t="n">
        <v>3905.84</v>
      </c>
      <c r="O681" t="n">
        <v>3905.84</v>
      </c>
      <c r="P681" s="27" t="n">
        <v>45638</v>
      </c>
      <c r="Q681" t="inlineStr">
        <is>
          <t>Boleto Bancário</t>
        </is>
      </c>
      <c r="R681" t="inlineStr">
        <is>
          <t>432771</t>
        </is>
      </c>
      <c r="S681" t="inlineStr">
        <is>
          <t>Custo Mercadoria Vendida</t>
        </is>
      </c>
      <c r="T681" t="inlineStr">
        <is>
          <t>Insumos - Bebidas</t>
        </is>
      </c>
      <c r="U681" t="inlineStr">
        <is>
          <t>Documentação Aprovada</t>
        </is>
      </c>
      <c r="V681" t="inlineStr">
        <is>
          <t>Aprovado Diretoria</t>
        </is>
      </c>
      <c r="W681" t="inlineStr">
        <is>
          <t>Aprovado Caixa</t>
        </is>
      </c>
      <c r="X681" t="inlineStr">
        <is>
          <t>Parcela_Paga</t>
        </is>
      </c>
      <c r="Y681" t="inlineStr">
        <is>
          <t>Bar Brahma - Ypiranga Matriz - Bradesco</t>
        </is>
      </c>
    </row>
    <row r="682">
      <c r="A682" t="n">
        <v>6862</v>
      </c>
      <c r="B682" t="n">
        <v>96017</v>
      </c>
      <c r="C682" t="inlineStr">
        <is>
          <t>Bar Brahma - Centro</t>
        </is>
      </c>
      <c r="D682" t="n">
        <v>114</v>
      </c>
      <c r="F682" t="inlineStr">
        <is>
          <t>KING COMERCIO E IMPORTACAO DE BEBIDAS LT</t>
        </is>
      </c>
      <c r="G682" t="inlineStr">
        <is>
          <t>True</t>
        </is>
      </c>
      <c r="H682" t="n">
        <v>2</v>
      </c>
      <c r="I682" t="n">
        <v>2</v>
      </c>
      <c r="J682" t="n">
        <v>3510.95</v>
      </c>
      <c r="K682" s="27" t="n">
        <v>45663</v>
      </c>
      <c r="L682" s="27" t="n">
        <v>45663</v>
      </c>
      <c r="M682" s="27" t="n">
        <v>45663</v>
      </c>
      <c r="N682" t="n">
        <v>7021.9</v>
      </c>
      <c r="O682" t="n">
        <v>7021.9</v>
      </c>
      <c r="P682" s="27" t="n">
        <v>45643</v>
      </c>
      <c r="Q682" t="inlineStr">
        <is>
          <t>Boleto Bancário</t>
        </is>
      </c>
      <c r="R682" t="inlineStr">
        <is>
          <t>114032</t>
        </is>
      </c>
      <c r="S682" t="inlineStr">
        <is>
          <t>Custo Mercadoria Vendida</t>
        </is>
      </c>
      <c r="T682" t="inlineStr">
        <is>
          <t>Insumos - Bebidas</t>
        </is>
      </c>
      <c r="U682" t="inlineStr">
        <is>
          <t>Documentação Aprovada</t>
        </is>
      </c>
      <c r="V682" t="inlineStr">
        <is>
          <t>Aprovado Diretoria</t>
        </is>
      </c>
      <c r="W682" t="inlineStr">
        <is>
          <t>Aprovado Caixa</t>
        </is>
      </c>
      <c r="X682" t="inlineStr">
        <is>
          <t>Parcela_Paga</t>
        </is>
      </c>
      <c r="Y682" t="inlineStr">
        <is>
          <t>Bar Brahma - Ypiranga Matriz - Bradesco</t>
        </is>
      </c>
    </row>
    <row r="683">
      <c r="A683" t="n">
        <v>6935</v>
      </c>
      <c r="B683" t="n">
        <v>96562</v>
      </c>
      <c r="C683" t="inlineStr">
        <is>
          <t>Bar Brahma - Centro</t>
        </is>
      </c>
      <c r="D683" t="n">
        <v>114</v>
      </c>
      <c r="F683" t="inlineStr">
        <is>
          <t>MULTIFRANGOS COMERCIO DE ALIMENTOS LTDA</t>
        </is>
      </c>
      <c r="G683" t="inlineStr">
        <is>
          <t>True</t>
        </is>
      </c>
      <c r="H683" t="n">
        <v>4</v>
      </c>
      <c r="I683" t="n">
        <v>3</v>
      </c>
      <c r="J683" t="n">
        <v>4006.27</v>
      </c>
      <c r="K683" s="27" t="n">
        <v>45662</v>
      </c>
      <c r="L683" s="27" t="n">
        <v>45663</v>
      </c>
      <c r="M683" s="27" t="n">
        <v>45663</v>
      </c>
      <c r="N683" t="n">
        <v>16025.08</v>
      </c>
      <c r="O683" t="n">
        <v>16025.08</v>
      </c>
      <c r="P683" s="27" t="n">
        <v>45645</v>
      </c>
      <c r="Q683" t="inlineStr">
        <is>
          <t>Boleto Bancário</t>
        </is>
      </c>
      <c r="R683" t="inlineStr">
        <is>
          <t>864384</t>
        </is>
      </c>
      <c r="S683" t="inlineStr">
        <is>
          <t>Custo Mercadoria Vendida</t>
        </is>
      </c>
      <c r="T683" t="inlineStr">
        <is>
          <t>Insumos - Alimentos</t>
        </is>
      </c>
      <c r="U683" t="inlineStr">
        <is>
          <t>Documentação Aprovada</t>
        </is>
      </c>
      <c r="V683" t="inlineStr">
        <is>
          <t>Aprovado Diretoria</t>
        </is>
      </c>
      <c r="W683" t="inlineStr">
        <is>
          <t>Aprovado Caixa</t>
        </is>
      </c>
      <c r="X683" t="inlineStr">
        <is>
          <t>Parcela_Paga</t>
        </is>
      </c>
      <c r="Y683" t="inlineStr">
        <is>
          <t>Bar Brahma - Ypiranga Matriz - Bradesco</t>
        </is>
      </c>
    </row>
    <row r="684">
      <c r="A684" t="n">
        <v>6864</v>
      </c>
      <c r="B684" t="n">
        <v>96018</v>
      </c>
      <c r="C684" t="inlineStr">
        <is>
          <t>Bar Brahma - Centro</t>
        </is>
      </c>
      <c r="D684" t="n">
        <v>114</v>
      </c>
      <c r="F684" t="inlineStr">
        <is>
          <t>MULTIFRANGOS COMERCIO DE ALIMENTOS LTDA</t>
        </is>
      </c>
      <c r="G684" t="inlineStr">
        <is>
          <t>True</t>
        </is>
      </c>
      <c r="H684" t="n">
        <v>2</v>
      </c>
      <c r="I684" t="n">
        <v>2</v>
      </c>
      <c r="J684" t="n">
        <v>770.13</v>
      </c>
      <c r="K684" s="27" t="n">
        <v>45663</v>
      </c>
      <c r="L684" s="27" t="n">
        <v>45663</v>
      </c>
      <c r="M684" s="27" t="n">
        <v>45663</v>
      </c>
      <c r="N684" t="n">
        <v>1540.27</v>
      </c>
      <c r="O684" t="n">
        <v>1540.27</v>
      </c>
      <c r="P684" s="27" t="n">
        <v>45643</v>
      </c>
      <c r="Q684" t="inlineStr">
        <is>
          <t>Boleto Bancário</t>
        </is>
      </c>
      <c r="R684" t="inlineStr">
        <is>
          <t>864027</t>
        </is>
      </c>
      <c r="S684" t="inlineStr">
        <is>
          <t>Custo Mercadoria Vendida</t>
        </is>
      </c>
      <c r="T684" t="inlineStr">
        <is>
          <t>Insumos - Alimentos</t>
        </is>
      </c>
      <c r="U684" t="inlineStr">
        <is>
          <t>Documentação Aprovada</t>
        </is>
      </c>
      <c r="V684" t="inlineStr">
        <is>
          <t>Aprovado Diretoria</t>
        </is>
      </c>
      <c r="W684" t="inlineStr">
        <is>
          <t>Aprovado Caixa</t>
        </is>
      </c>
      <c r="X684" t="inlineStr">
        <is>
          <t>Parcela_Paga</t>
        </is>
      </c>
      <c r="Y684" t="inlineStr">
        <is>
          <t>Bar Brahma - Ypiranga Matriz - Bradesco</t>
        </is>
      </c>
    </row>
    <row r="685">
      <c r="A685" t="n">
        <v>7088</v>
      </c>
      <c r="B685" t="n">
        <v>98752</v>
      </c>
      <c r="C685" t="inlineStr">
        <is>
          <t>Bar Brahma - Centro</t>
        </is>
      </c>
      <c r="D685" t="n">
        <v>114</v>
      </c>
      <c r="F685" t="inlineStr">
        <is>
          <t>LATICINIOS PIRAMIDE LTDA</t>
        </is>
      </c>
      <c r="G685" t="inlineStr">
        <is>
          <t>True</t>
        </is>
      </c>
      <c r="H685" t="n">
        <v>2</v>
      </c>
      <c r="I685" t="n">
        <v>1</v>
      </c>
      <c r="J685" t="n">
        <v>3411.7</v>
      </c>
      <c r="K685" s="27" t="n">
        <v>45663</v>
      </c>
      <c r="L685" s="27" t="n">
        <v>45663</v>
      </c>
      <c r="M685" s="27" t="n">
        <v>45663</v>
      </c>
      <c r="N685" t="n">
        <v>6823.4</v>
      </c>
      <c r="O685" t="n">
        <v>6823.4</v>
      </c>
      <c r="P685" s="27" t="n">
        <v>45653</v>
      </c>
      <c r="Q685" t="inlineStr">
        <is>
          <t>Boleto Bancário</t>
        </is>
      </c>
      <c r="R685" t="inlineStr">
        <is>
          <t>74726</t>
        </is>
      </c>
      <c r="S685" t="inlineStr">
        <is>
          <t>Custo Mercadoria Vendida</t>
        </is>
      </c>
      <c r="T685" t="inlineStr">
        <is>
          <t>Insumos - Alimentos</t>
        </is>
      </c>
      <c r="U685" t="inlineStr">
        <is>
          <t>Documentação Aprovada</t>
        </is>
      </c>
      <c r="V685" t="inlineStr">
        <is>
          <t>Aprovado Diretoria</t>
        </is>
      </c>
      <c r="W685" t="inlineStr">
        <is>
          <t>Aprovado Caixa</t>
        </is>
      </c>
      <c r="X685" t="inlineStr">
        <is>
          <t>Parcela_Paga</t>
        </is>
      </c>
      <c r="Y685" t="inlineStr">
        <is>
          <t>Bar Brahma - Ypiranga Matriz - Bradesco</t>
        </is>
      </c>
    </row>
    <row r="686">
      <c r="A686" t="n">
        <v>4989</v>
      </c>
      <c r="B686" t="n">
        <v>78483</v>
      </c>
      <c r="C686" t="inlineStr">
        <is>
          <t>Bar Brahma - Centro</t>
        </is>
      </c>
      <c r="D686" t="n">
        <v>114</v>
      </c>
      <c r="F686" t="inlineStr">
        <is>
          <t>PROCESSO TRABALHISTA</t>
        </is>
      </c>
      <c r="G686" t="inlineStr">
        <is>
          <t>True</t>
        </is>
      </c>
      <c r="H686" t="n">
        <v>15</v>
      </c>
      <c r="I686" t="n">
        <v>4</v>
      </c>
      <c r="J686" t="n">
        <v>15000</v>
      </c>
      <c r="K686" s="27" t="n">
        <v>45663</v>
      </c>
      <c r="L686" s="27" t="n">
        <v>45663</v>
      </c>
      <c r="M686" s="27" t="n">
        <v>45663</v>
      </c>
      <c r="N686" t="n">
        <v>225000</v>
      </c>
      <c r="O686" t="n">
        <v>225000</v>
      </c>
      <c r="P686" s="27" t="n">
        <v>45566</v>
      </c>
      <c r="Q686" t="inlineStr">
        <is>
          <t>Transferência Bancária ou Pix</t>
        </is>
      </c>
      <c r="R686" t="inlineStr">
        <is>
          <t>15 PARC-FIM 05/12/2025</t>
        </is>
      </c>
      <c r="S686" t="inlineStr">
        <is>
          <t>Endividamento</t>
        </is>
      </c>
      <c r="T686" t="inlineStr">
        <is>
          <t>Processo Judicial</t>
        </is>
      </c>
      <c r="U686" t="inlineStr">
        <is>
          <t>Documentação Aprovada</t>
        </is>
      </c>
      <c r="V686" t="inlineStr">
        <is>
          <t>Aprovado Diretoria</t>
        </is>
      </c>
      <c r="W686" t="inlineStr">
        <is>
          <t>Aprovado Caixa</t>
        </is>
      </c>
      <c r="X686" t="inlineStr">
        <is>
          <t>Parcela_Paga</t>
        </is>
      </c>
      <c r="Y686" t="inlineStr">
        <is>
          <t>Tempus - Kamino</t>
        </is>
      </c>
    </row>
    <row r="687">
      <c r="A687" t="n">
        <v>6844</v>
      </c>
      <c r="B687" t="n">
        <v>95519</v>
      </c>
      <c r="C687" t="inlineStr">
        <is>
          <t>Bar Brahma - Centro</t>
        </is>
      </c>
      <c r="D687" t="n">
        <v>114</v>
      </c>
      <c r="F687" t="inlineStr">
        <is>
          <t>MULTIFRANGOS COMERCIO DE ALIMENTOS LTDA</t>
        </is>
      </c>
      <c r="G687" t="inlineStr">
        <is>
          <t>True</t>
        </is>
      </c>
      <c r="H687" t="n">
        <v>2</v>
      </c>
      <c r="I687" t="n">
        <v>2</v>
      </c>
      <c r="J687" t="n">
        <v>5346.53</v>
      </c>
      <c r="K687" s="27" t="n">
        <v>45660</v>
      </c>
      <c r="L687" s="27" t="n">
        <v>45660</v>
      </c>
      <c r="M687" s="27" t="n">
        <v>45660</v>
      </c>
      <c r="N687" t="n">
        <v>10693.06</v>
      </c>
      <c r="O687" t="n">
        <v>10693.06</v>
      </c>
      <c r="P687" s="27" t="n">
        <v>45642</v>
      </c>
      <c r="Q687" t="inlineStr">
        <is>
          <t>Boleto Bancário</t>
        </is>
      </c>
      <c r="R687" t="inlineStr">
        <is>
          <t>863366</t>
        </is>
      </c>
      <c r="S687" t="inlineStr">
        <is>
          <t>Custo Mercadoria Vendida</t>
        </is>
      </c>
      <c r="T687" t="inlineStr">
        <is>
          <t>Insumos - Alimentos</t>
        </is>
      </c>
      <c r="U687" t="inlineStr">
        <is>
          <t>Documentação Aprovada</t>
        </is>
      </c>
      <c r="V687" t="inlineStr">
        <is>
          <t>Aprovado Diretoria</t>
        </is>
      </c>
      <c r="W687" t="inlineStr">
        <is>
          <t>Aprovado Caixa</t>
        </is>
      </c>
      <c r="X687" t="inlineStr">
        <is>
          <t>Parcela_Paga</t>
        </is>
      </c>
      <c r="Y687" t="inlineStr">
        <is>
          <t>Bar Brahma - Ypiranga Matriz - Bradesco</t>
        </is>
      </c>
    </row>
    <row r="688">
      <c r="A688" t="n">
        <v>6934</v>
      </c>
      <c r="B688" t="n">
        <v>96562</v>
      </c>
      <c r="C688" t="inlineStr">
        <is>
          <t>Bar Brahma - Centro</t>
        </is>
      </c>
      <c r="D688" t="n">
        <v>114</v>
      </c>
      <c r="F688" t="inlineStr">
        <is>
          <t>MULTIFRANGOS COMERCIO DE ALIMENTOS LTDA</t>
        </is>
      </c>
      <c r="G688" t="inlineStr">
        <is>
          <t>True</t>
        </is>
      </c>
      <c r="H688" t="n">
        <v>4</v>
      </c>
      <c r="I688" t="n">
        <v>2</v>
      </c>
      <c r="J688" t="n">
        <v>4006.27</v>
      </c>
      <c r="K688" s="27" t="n">
        <v>45660</v>
      </c>
      <c r="L688" s="27" t="n">
        <v>45660</v>
      </c>
      <c r="M688" s="27" t="n">
        <v>45660</v>
      </c>
      <c r="N688" t="n">
        <v>16025.08</v>
      </c>
      <c r="O688" t="n">
        <v>16025.08</v>
      </c>
      <c r="P688" s="27" t="n">
        <v>45645</v>
      </c>
      <c r="Q688" t="inlineStr">
        <is>
          <t>Boleto Bancário</t>
        </is>
      </c>
      <c r="R688" t="inlineStr">
        <is>
          <t>864384</t>
        </is>
      </c>
      <c r="S688" t="inlineStr">
        <is>
          <t>Custo Mercadoria Vendida</t>
        </is>
      </c>
      <c r="T688" t="inlineStr">
        <is>
          <t>Insumos - Alimentos</t>
        </is>
      </c>
      <c r="U688" t="inlineStr">
        <is>
          <t>Documentação Aprovada</t>
        </is>
      </c>
      <c r="V688" t="inlineStr">
        <is>
          <t>Aprovado Diretoria</t>
        </is>
      </c>
      <c r="W688" t="inlineStr">
        <is>
          <t>Aprovado Caixa</t>
        </is>
      </c>
      <c r="X688" t="inlineStr">
        <is>
          <t>Parcela_Paga</t>
        </is>
      </c>
      <c r="Y688" t="inlineStr">
        <is>
          <t>Bar Brahma - Ypiranga Matriz - Bradesco</t>
        </is>
      </c>
    </row>
    <row r="689">
      <c r="A689" t="n">
        <v>6959</v>
      </c>
      <c r="B689" t="n">
        <v>97195</v>
      </c>
      <c r="C689" t="inlineStr">
        <is>
          <t>Bar Brahma - Centro</t>
        </is>
      </c>
      <c r="D689" t="n">
        <v>114</v>
      </c>
      <c r="F689" t="inlineStr">
        <is>
          <t>LATICINIOS PIRAMIDE LTDA</t>
        </is>
      </c>
      <c r="G689" t="inlineStr">
        <is>
          <t>True</t>
        </is>
      </c>
      <c r="H689" t="n">
        <v>2</v>
      </c>
      <c r="I689" t="n">
        <v>1</v>
      </c>
      <c r="J689" t="n">
        <v>3248.5</v>
      </c>
      <c r="K689" s="27" t="n">
        <v>45658</v>
      </c>
      <c r="L689" s="27" t="n">
        <v>45659</v>
      </c>
      <c r="M689" s="27" t="n">
        <v>45659</v>
      </c>
      <c r="N689" t="n">
        <v>6497</v>
      </c>
      <c r="O689" t="n">
        <v>6497</v>
      </c>
      <c r="P689" s="27" t="n">
        <v>45646</v>
      </c>
      <c r="Q689" t="inlineStr">
        <is>
          <t>Boleto Bancário</t>
        </is>
      </c>
      <c r="R689" t="inlineStr">
        <is>
          <t>74653</t>
        </is>
      </c>
      <c r="S689" t="inlineStr">
        <is>
          <t>INSUMOS</t>
        </is>
      </c>
      <c r="T689" t="inlineStr">
        <is>
          <t>ALIMENTOS</t>
        </is>
      </c>
      <c r="U689" t="inlineStr">
        <is>
          <t>Documentação Aprovada</t>
        </is>
      </c>
      <c r="V689" t="inlineStr">
        <is>
          <t>Aprovado Diretoria</t>
        </is>
      </c>
      <c r="W689" t="inlineStr">
        <is>
          <t>Aprovado Caixa</t>
        </is>
      </c>
      <c r="X689" t="inlineStr">
        <is>
          <t>Parcela_Paga</t>
        </is>
      </c>
      <c r="Y689" t="inlineStr">
        <is>
          <t>Bar Brahma - Ypiranga Matriz - Bradesco</t>
        </is>
      </c>
    </row>
    <row r="690">
      <c r="A690" t="n">
        <v>6957</v>
      </c>
      <c r="B690" t="n">
        <v>97180</v>
      </c>
      <c r="C690" t="inlineStr">
        <is>
          <t>Bar Brahma - Centro</t>
        </is>
      </c>
      <c r="D690" t="n">
        <v>114</v>
      </c>
      <c r="F690" t="inlineStr">
        <is>
          <t>BB DISTRIBUIDORA DE CARNES LTDA</t>
        </is>
      </c>
      <c r="G690" t="inlineStr">
        <is>
          <t>True</t>
        </is>
      </c>
      <c r="H690" t="n">
        <v>2</v>
      </c>
      <c r="I690" t="n">
        <v>1</v>
      </c>
      <c r="J690" t="n">
        <v>4409.03</v>
      </c>
      <c r="K690" s="27" t="n">
        <v>45658</v>
      </c>
      <c r="L690" s="27" t="n">
        <v>45659</v>
      </c>
      <c r="M690" s="27" t="n">
        <v>45659</v>
      </c>
      <c r="N690" t="n">
        <v>8818.059999999999</v>
      </c>
      <c r="O690" t="n">
        <v>8818.059999999999</v>
      </c>
      <c r="P690" s="27" t="n">
        <v>45646</v>
      </c>
      <c r="Q690" t="inlineStr">
        <is>
          <t>Boleto Bancário</t>
        </is>
      </c>
      <c r="R690" t="inlineStr">
        <is>
          <t>383040</t>
        </is>
      </c>
      <c r="S690" t="inlineStr">
        <is>
          <t>Custo Mercadoria Vendida</t>
        </is>
      </c>
      <c r="T690" t="inlineStr">
        <is>
          <t>Insumos - Alimentos</t>
        </is>
      </c>
      <c r="U690" t="inlineStr">
        <is>
          <t>Documentação Aprovada</t>
        </is>
      </c>
      <c r="V690" t="inlineStr">
        <is>
          <t>Aprovado Diretoria</t>
        </is>
      </c>
      <c r="W690" t="inlineStr">
        <is>
          <t>Aprovado Caixa</t>
        </is>
      </c>
      <c r="X690" t="inlineStr">
        <is>
          <t>Parcela_Paga</t>
        </is>
      </c>
      <c r="Y690" t="inlineStr">
        <is>
          <t>Bar Brahma - Ypiranga Matriz - Bradesco</t>
        </is>
      </c>
    </row>
    <row r="691">
      <c r="A691" t="n">
        <v>7020</v>
      </c>
      <c r="B691" t="n">
        <v>98253</v>
      </c>
      <c r="C691" t="inlineStr">
        <is>
          <t>Bar Brahma - Centro</t>
        </is>
      </c>
      <c r="D691" t="n">
        <v>114</v>
      </c>
      <c r="F691" t="inlineStr">
        <is>
          <t>TEM TUDO DE UTENSILIOS PARA BARES E RESTAURANTES LTDA</t>
        </is>
      </c>
      <c r="G691" t="inlineStr">
        <is>
          <t>True</t>
        </is>
      </c>
      <c r="H691" t="n">
        <v>2</v>
      </c>
      <c r="I691" t="n">
        <v>1</v>
      </c>
      <c r="J691" t="n">
        <v>2697</v>
      </c>
      <c r="K691" s="27" t="n">
        <v>45659</v>
      </c>
      <c r="L691" s="27" t="n">
        <v>45659</v>
      </c>
      <c r="M691" s="27" t="n">
        <v>45659</v>
      </c>
      <c r="N691" t="n">
        <v>5394</v>
      </c>
      <c r="O691" t="n">
        <v>5394</v>
      </c>
      <c r="P691" s="27" t="n">
        <v>45652</v>
      </c>
      <c r="Q691" t="inlineStr">
        <is>
          <t>Boleto Bancário</t>
        </is>
      </c>
      <c r="R691" t="inlineStr">
        <is>
          <t>342</t>
        </is>
      </c>
      <c r="S691" t="inlineStr">
        <is>
          <t>UTILIDADES</t>
        </is>
      </c>
      <c r="T691" t="inlineStr">
        <is>
          <t>UTENSILIOS</t>
        </is>
      </c>
      <c r="U691" t="inlineStr">
        <is>
          <t>Documentação Aprovada</t>
        </is>
      </c>
      <c r="V691" t="inlineStr">
        <is>
          <t>Aprovado Diretoria</t>
        </is>
      </c>
      <c r="W691" t="inlineStr">
        <is>
          <t>Aprovado Caixa</t>
        </is>
      </c>
      <c r="X691" t="inlineStr">
        <is>
          <t>Parcela_Paga</t>
        </is>
      </c>
      <c r="Y691" t="inlineStr">
        <is>
          <t>Bar Brahma - Ypiranga Matriz - Bradesco</t>
        </is>
      </c>
    </row>
    <row r="692">
      <c r="A692" t="n">
        <v>6803</v>
      </c>
      <c r="B692" t="n">
        <v>94898</v>
      </c>
      <c r="C692" t="inlineStr">
        <is>
          <t>Bar Brahma - Centro</t>
        </is>
      </c>
      <c r="D692" t="n">
        <v>114</v>
      </c>
      <c r="F692" t="inlineStr">
        <is>
          <t>BB DISTRIBUIDORA DE CARNES LTDA</t>
        </is>
      </c>
      <c r="G692" t="inlineStr">
        <is>
          <t>True</t>
        </is>
      </c>
      <c r="H692" t="n">
        <v>3</v>
      </c>
      <c r="I692" t="n">
        <v>2</v>
      </c>
      <c r="J692" t="n">
        <v>4584.3</v>
      </c>
      <c r="K692" s="27" t="n">
        <v>45658</v>
      </c>
      <c r="L692" s="27" t="n">
        <v>45659</v>
      </c>
      <c r="M692" s="27" t="n">
        <v>45659</v>
      </c>
      <c r="N692" t="n">
        <v>13752.9</v>
      </c>
      <c r="O692" t="n">
        <v>13752.9</v>
      </c>
      <c r="P692" s="27" t="n">
        <v>45638</v>
      </c>
      <c r="Q692" t="inlineStr">
        <is>
          <t>Boleto Bancário</t>
        </is>
      </c>
      <c r="R692" t="inlineStr">
        <is>
          <t>382448</t>
        </is>
      </c>
      <c r="S692" t="inlineStr">
        <is>
          <t>Custo Mercadoria Vendida</t>
        </is>
      </c>
      <c r="T692" t="inlineStr">
        <is>
          <t>Insumos - Alimentos</t>
        </is>
      </c>
      <c r="U692" t="inlineStr">
        <is>
          <t>Documentação Aprovada</t>
        </is>
      </c>
      <c r="V692" t="inlineStr">
        <is>
          <t>Aprovado Diretoria</t>
        </is>
      </c>
      <c r="W692" t="inlineStr">
        <is>
          <t>Aprovado Caixa</t>
        </is>
      </c>
      <c r="X692" t="inlineStr">
        <is>
          <t>Parcela_Paga</t>
        </is>
      </c>
      <c r="Y692" t="inlineStr">
        <is>
          <t>Bar Brahma - Ypiranga Matriz - Bradesco</t>
        </is>
      </c>
    </row>
    <row r="693">
      <c r="A693" t="n">
        <v>6801</v>
      </c>
      <c r="B693" t="n">
        <v>94890</v>
      </c>
      <c r="C693" t="inlineStr">
        <is>
          <t>Bar Brahma - Centro</t>
        </is>
      </c>
      <c r="D693" t="n">
        <v>114</v>
      </c>
      <c r="F693" t="inlineStr">
        <is>
          <t>KING COMERCIO E IMPORTACAO DE BEBIDAS LT</t>
        </is>
      </c>
      <c r="G693" t="inlineStr">
        <is>
          <t>True</t>
        </is>
      </c>
      <c r="H693" t="n">
        <v>2</v>
      </c>
      <c r="I693" t="n">
        <v>2</v>
      </c>
      <c r="J693" t="n">
        <v>2874.63</v>
      </c>
      <c r="K693" s="27" t="n">
        <v>45657</v>
      </c>
      <c r="L693" s="27" t="n">
        <v>45659</v>
      </c>
      <c r="M693" s="27" t="n">
        <v>45659</v>
      </c>
      <c r="N693" t="n">
        <v>5749.26</v>
      </c>
      <c r="O693" t="n">
        <v>5749.26</v>
      </c>
      <c r="P693" s="27" t="n">
        <v>45638</v>
      </c>
      <c r="Q693" t="inlineStr">
        <is>
          <t>Boleto Bancário</t>
        </is>
      </c>
      <c r="R693" t="inlineStr">
        <is>
          <t>113778</t>
        </is>
      </c>
      <c r="S693" t="inlineStr">
        <is>
          <t>Custo Mercadoria Vendida</t>
        </is>
      </c>
      <c r="T693" t="inlineStr">
        <is>
          <t>Insumos - Bebidas</t>
        </is>
      </c>
      <c r="U693" t="inlineStr">
        <is>
          <t>Documentação Aprovada</t>
        </is>
      </c>
      <c r="V693" t="inlineStr">
        <is>
          <t>Aprovado Diretoria</t>
        </is>
      </c>
      <c r="W693" t="inlineStr">
        <is>
          <t>Aprovado Caixa</t>
        </is>
      </c>
      <c r="X693" t="inlineStr">
        <is>
          <t>Parcela_Paga</t>
        </is>
      </c>
      <c r="Y693" t="inlineStr">
        <is>
          <t>Bar Brahma - Ypiranga Matriz - Bradesco</t>
        </is>
      </c>
    </row>
    <row r="694">
      <c r="A694" t="n">
        <v>6794</v>
      </c>
      <c r="B694" t="n">
        <v>94885</v>
      </c>
      <c r="C694" t="inlineStr">
        <is>
          <t>Bar Brahma - Centro</t>
        </is>
      </c>
      <c r="D694" t="n">
        <v>114</v>
      </c>
      <c r="F694" t="inlineStr">
        <is>
          <t xml:space="preserve">EMPORIO MEL </t>
        </is>
      </c>
      <c r="G694" t="inlineStr">
        <is>
          <t>True</t>
        </is>
      </c>
      <c r="H694" t="n">
        <v>4</v>
      </c>
      <c r="I694" t="n">
        <v>1</v>
      </c>
      <c r="J694" t="n">
        <v>3753</v>
      </c>
      <c r="K694" s="27" t="n">
        <v>45657</v>
      </c>
      <c r="L694" s="27" t="n">
        <v>45659</v>
      </c>
      <c r="M694" s="27" t="n">
        <v>45659</v>
      </c>
      <c r="N694" t="n">
        <v>15012.03</v>
      </c>
      <c r="O694" t="n">
        <v>15012.03</v>
      </c>
      <c r="P694" s="27" t="n">
        <v>45638</v>
      </c>
      <c r="Q694" t="inlineStr">
        <is>
          <t>Boleto Bancário</t>
        </is>
      </c>
      <c r="R694" t="inlineStr">
        <is>
          <t>432858</t>
        </is>
      </c>
      <c r="S694" t="inlineStr">
        <is>
          <t>Custo Mercadoria Vendida</t>
        </is>
      </c>
      <c r="T694" t="inlineStr">
        <is>
          <t>Insumos - Alimentos</t>
        </is>
      </c>
      <c r="U694" t="inlineStr">
        <is>
          <t>Documentação Aprovada</t>
        </is>
      </c>
      <c r="V694" t="inlineStr">
        <is>
          <t>Aprovado Diretoria</t>
        </is>
      </c>
      <c r="W694" t="inlineStr">
        <is>
          <t>Aprovado Caixa</t>
        </is>
      </c>
      <c r="X694" t="inlineStr">
        <is>
          <t>Parcela_Paga</t>
        </is>
      </c>
      <c r="Y694" t="inlineStr">
        <is>
          <t>Bar Brahma - Ypiranga Matriz - Bradesco</t>
        </is>
      </c>
    </row>
    <row r="695">
      <c r="A695" t="n">
        <v>6798</v>
      </c>
      <c r="B695" t="n">
        <v>94888</v>
      </c>
      <c r="C695" t="inlineStr">
        <is>
          <t>Bar Brahma - Centro</t>
        </is>
      </c>
      <c r="D695" t="n">
        <v>114</v>
      </c>
      <c r="F695" t="inlineStr">
        <is>
          <t xml:space="preserve">EMPORIO MEL </t>
        </is>
      </c>
      <c r="G695" t="inlineStr">
        <is>
          <t>True</t>
        </is>
      </c>
      <c r="H695" t="n">
        <v>2</v>
      </c>
      <c r="I695" t="n">
        <v>1</v>
      </c>
      <c r="J695" t="n">
        <v>1952.92</v>
      </c>
      <c r="K695" s="27" t="n">
        <v>45657</v>
      </c>
      <c r="L695" s="27" t="n">
        <v>45659</v>
      </c>
      <c r="M695" s="27" t="n">
        <v>45659</v>
      </c>
      <c r="N695" t="n">
        <v>3905.84</v>
      </c>
      <c r="O695" t="n">
        <v>3905.84</v>
      </c>
      <c r="P695" s="27" t="n">
        <v>45638</v>
      </c>
      <c r="Q695" t="inlineStr">
        <is>
          <t>Boleto Bancário</t>
        </is>
      </c>
      <c r="R695" t="inlineStr">
        <is>
          <t>432771</t>
        </is>
      </c>
      <c r="S695" t="inlineStr">
        <is>
          <t>Custo Mercadoria Vendida</t>
        </is>
      </c>
      <c r="T695" t="inlineStr">
        <is>
          <t>Insumos - Bebidas</t>
        </is>
      </c>
      <c r="U695" t="inlineStr">
        <is>
          <t>Documentação Aprovada</t>
        </is>
      </c>
      <c r="V695" t="inlineStr">
        <is>
          <t>Aprovado Diretoria</t>
        </is>
      </c>
      <c r="W695" t="inlineStr">
        <is>
          <t>Aprovado Caixa</t>
        </is>
      </c>
      <c r="X695" t="inlineStr">
        <is>
          <t>Parcela_Paga</t>
        </is>
      </c>
      <c r="Y695" t="inlineStr">
        <is>
          <t>Bar Brahma - Ypiranga Matriz - Bradesco</t>
        </is>
      </c>
    </row>
    <row r="696">
      <c r="A696" t="n">
        <v>6823</v>
      </c>
      <c r="B696" t="n">
        <v>95085</v>
      </c>
      <c r="C696" t="inlineStr">
        <is>
          <t>Bar Brahma - Centro</t>
        </is>
      </c>
      <c r="D696" t="n">
        <v>114</v>
      </c>
      <c r="F696" t="inlineStr">
        <is>
          <t>LATICINIOS PIRAMIDE LTDA</t>
        </is>
      </c>
      <c r="G696" t="inlineStr">
        <is>
          <t>True</t>
        </is>
      </c>
      <c r="H696" t="n">
        <v>2</v>
      </c>
      <c r="I696" t="n">
        <v>2</v>
      </c>
      <c r="J696" t="n">
        <v>4983.7</v>
      </c>
      <c r="K696" s="27" t="n">
        <v>45658</v>
      </c>
      <c r="L696" s="27" t="n">
        <v>45659</v>
      </c>
      <c r="M696" s="27" t="n">
        <v>45659</v>
      </c>
      <c r="N696" t="n">
        <v>9967.4</v>
      </c>
      <c r="O696" t="n">
        <v>9967.4</v>
      </c>
      <c r="P696" s="27" t="n">
        <v>45639</v>
      </c>
      <c r="Q696" t="inlineStr">
        <is>
          <t>Boleto Bancário</t>
        </is>
      </c>
      <c r="R696" t="inlineStr">
        <is>
          <t>74483</t>
        </is>
      </c>
      <c r="S696" t="inlineStr">
        <is>
          <t>Custo Mercadoria Vendida</t>
        </is>
      </c>
      <c r="T696" t="inlineStr">
        <is>
          <t>Insumos - Alimentos</t>
        </is>
      </c>
      <c r="U696" t="inlineStr">
        <is>
          <t>Documentação Aprovada</t>
        </is>
      </c>
      <c r="V696" t="inlineStr">
        <is>
          <t>Aprovado Diretoria</t>
        </is>
      </c>
      <c r="W696" t="inlineStr">
        <is>
          <t>Aprovado Caixa</t>
        </is>
      </c>
      <c r="X696" t="inlineStr">
        <is>
          <t>Parcela_Paga</t>
        </is>
      </c>
      <c r="Y696" t="inlineStr">
        <is>
          <t>Bar Brahma - Ypiranga Matriz - Bradesco</t>
        </is>
      </c>
    </row>
    <row r="697">
      <c r="A697" t="n">
        <v>6915</v>
      </c>
      <c r="B697" t="n">
        <v>96345</v>
      </c>
      <c r="C697" t="inlineStr">
        <is>
          <t>Bar Brahma - Centro</t>
        </is>
      </c>
      <c r="D697" t="n">
        <v>114</v>
      </c>
      <c r="F697" t="inlineStr">
        <is>
          <t>REBAL COMERCIAL LTDA</t>
        </is>
      </c>
      <c r="G697" t="inlineStr">
        <is>
          <t>True</t>
        </is>
      </c>
      <c r="H697" t="n">
        <v>2</v>
      </c>
      <c r="I697" t="n">
        <v>1</v>
      </c>
      <c r="J697" t="n">
        <v>5115.24</v>
      </c>
      <c r="K697" s="27" t="n">
        <v>45659</v>
      </c>
      <c r="L697" s="27" t="n">
        <v>45659</v>
      </c>
      <c r="M697" s="27" t="n">
        <v>45659</v>
      </c>
      <c r="N697" t="n">
        <v>10230.49</v>
      </c>
      <c r="O697" t="n">
        <v>10230.49</v>
      </c>
      <c r="P697" s="27" t="n">
        <v>45644</v>
      </c>
      <c r="Q697" t="inlineStr">
        <is>
          <t>Boleto Bancário</t>
        </is>
      </c>
      <c r="R697" t="inlineStr">
        <is>
          <t>267332</t>
        </is>
      </c>
      <c r="S697" t="inlineStr">
        <is>
          <t>INVESTIMENTOS</t>
        </is>
      </c>
      <c r="T697" t="inlineStr">
        <is>
          <t>INVESTIMENTO EM EQUIPAMENTO</t>
        </is>
      </c>
      <c r="U697" t="inlineStr">
        <is>
          <t>Documentação Aprovada</t>
        </is>
      </c>
      <c r="V697" t="inlineStr">
        <is>
          <t>Aprovado Diretoria</t>
        </is>
      </c>
      <c r="W697" t="inlineStr">
        <is>
          <t>Aprovado Caixa</t>
        </is>
      </c>
      <c r="X697" t="inlineStr">
        <is>
          <t>Parcela_Paga</t>
        </is>
      </c>
      <c r="Y697" t="inlineStr">
        <is>
          <t>Bar Brahma - Ypiranga Matriz - Bradesco</t>
        </is>
      </c>
    </row>
    <row r="698">
      <c r="A698" t="n">
        <v>6693</v>
      </c>
      <c r="B698" t="n">
        <v>94012</v>
      </c>
      <c r="C698" t="inlineStr">
        <is>
          <t>Bar Brahma - Centro</t>
        </is>
      </c>
      <c r="D698" t="n">
        <v>114</v>
      </c>
      <c r="F698" t="inlineStr">
        <is>
          <t>BB DISTRIBUIDORA DE CARNES LTDA</t>
        </is>
      </c>
      <c r="G698" t="inlineStr">
        <is>
          <t>True</t>
        </is>
      </c>
      <c r="H698" t="n">
        <v>4</v>
      </c>
      <c r="I698" t="n">
        <v>3</v>
      </c>
      <c r="J698" t="n">
        <v>4143.07</v>
      </c>
      <c r="K698" s="27" t="n">
        <v>45658</v>
      </c>
      <c r="L698" s="27" t="n">
        <v>45659</v>
      </c>
      <c r="M698" s="27" t="n">
        <v>45659</v>
      </c>
      <c r="N698" t="n">
        <v>16572.28</v>
      </c>
      <c r="O698" t="n">
        <v>16572.28</v>
      </c>
      <c r="P698" s="27" t="n">
        <v>45636</v>
      </c>
      <c r="Q698" t="inlineStr">
        <is>
          <t>Boleto Bancário</t>
        </is>
      </c>
      <c r="R698" t="inlineStr">
        <is>
          <t>381902</t>
        </is>
      </c>
      <c r="S698" t="inlineStr">
        <is>
          <t>Custo Mercadoria Vendida</t>
        </is>
      </c>
      <c r="T698" t="inlineStr">
        <is>
          <t>Insumos - Alimentos</t>
        </is>
      </c>
      <c r="U698" t="inlineStr">
        <is>
          <t>Documentação Aprovada</t>
        </is>
      </c>
      <c r="V698" t="inlineStr">
        <is>
          <t>Aprovado Diretoria</t>
        </is>
      </c>
      <c r="W698" t="inlineStr">
        <is>
          <t>Aprovado Caixa</t>
        </is>
      </c>
      <c r="X698" t="inlineStr">
        <is>
          <t>Parcela_Paga</t>
        </is>
      </c>
      <c r="Y698" t="inlineStr">
        <is>
          <t>Bar Brahma - Ypiranga Matriz - Bradesco</t>
        </is>
      </c>
    </row>
    <row r="699">
      <c r="A699" t="n">
        <v>6891</v>
      </c>
      <c r="B699" t="n">
        <v>96232</v>
      </c>
      <c r="C699" t="inlineStr">
        <is>
          <t>Bar Brahma - Centro</t>
        </is>
      </c>
      <c r="D699" t="n">
        <v>114</v>
      </c>
      <c r="F699" t="inlineStr">
        <is>
          <t>ANTOINETE CHOUMAR CALICCHIO</t>
        </is>
      </c>
      <c r="G699" t="inlineStr">
        <is>
          <t>True</t>
        </is>
      </c>
      <c r="H699" t="n">
        <v>2</v>
      </c>
      <c r="I699" t="n">
        <v>1</v>
      </c>
      <c r="J699" t="n">
        <v>900</v>
      </c>
      <c r="K699" s="27" t="n">
        <v>45657</v>
      </c>
      <c r="L699" s="27" t="n">
        <v>45659</v>
      </c>
      <c r="M699" s="27" t="n">
        <v>45659</v>
      </c>
      <c r="N699" t="n">
        <v>1800</v>
      </c>
      <c r="O699" t="n">
        <v>1800</v>
      </c>
      <c r="P699" s="27" t="n">
        <v>45644</v>
      </c>
      <c r="Q699" t="inlineStr">
        <is>
          <t>Transferência Bancária ou Pix</t>
        </is>
      </c>
      <c r="R699" t="inlineStr">
        <is>
          <t>.</t>
        </is>
      </c>
      <c r="S699" t="inlineStr">
        <is>
          <t>SERVICOS DE TERCEIROS</t>
        </is>
      </c>
      <c r="T699" t="inlineStr">
        <is>
          <t>ASSESSORIA GERAL</t>
        </is>
      </c>
      <c r="U699" t="inlineStr">
        <is>
          <t>Documentação Aprovada</t>
        </is>
      </c>
      <c r="V699" t="inlineStr">
        <is>
          <t>Aprovado Diretoria</t>
        </is>
      </c>
      <c r="W699" t="inlineStr">
        <is>
          <t>Aprovado Caixa</t>
        </is>
      </c>
      <c r="X699" t="inlineStr">
        <is>
          <t>Parcela_Paga</t>
        </is>
      </c>
      <c r="Y699" t="inlineStr">
        <is>
          <t>Bar Brahma - Ypiranga Matriz - Kamino</t>
        </is>
      </c>
    </row>
    <row r="700">
      <c r="A700" t="n">
        <v>7127</v>
      </c>
      <c r="B700" t="n">
        <v>99141</v>
      </c>
      <c r="C700" t="inlineStr">
        <is>
          <t>Bar Brahma - Centro</t>
        </is>
      </c>
      <c r="D700" t="n">
        <v>114</v>
      </c>
      <c r="F700" t="inlineStr">
        <is>
          <t>VALE TRANSPORTE</t>
        </is>
      </c>
      <c r="G700" t="inlineStr">
        <is>
          <t>True</t>
        </is>
      </c>
      <c r="H700" t="n">
        <v>3</v>
      </c>
      <c r="I700" t="n">
        <v>1</v>
      </c>
      <c r="J700" t="n">
        <v>4600</v>
      </c>
      <c r="K700" s="27" t="n">
        <v>45658</v>
      </c>
      <c r="L700" s="27" t="n">
        <v>45659</v>
      </c>
      <c r="M700" s="27" t="n">
        <v>45659</v>
      </c>
      <c r="N700" t="n">
        <v>13400</v>
      </c>
      <c r="O700" t="n">
        <v>13400</v>
      </c>
      <c r="P700" s="27" t="n">
        <v>45659</v>
      </c>
      <c r="Q700" t="inlineStr">
        <is>
          <t>Transferência Bancária ou Pix</t>
        </is>
      </c>
      <c r="R700" t="inlineStr">
        <is>
          <t>012025</t>
        </is>
      </c>
      <c r="S700" t="inlineStr">
        <is>
          <t>Mão de Obra - Benefícios</t>
        </is>
      </c>
      <c r="T700" t="inlineStr">
        <is>
          <t xml:space="preserve">  -  Vale-transporte</t>
        </is>
      </c>
      <c r="U700" t="inlineStr">
        <is>
          <t>Documentação Aprovada</t>
        </is>
      </c>
      <c r="V700" t="inlineStr">
        <is>
          <t>Aprovado Diretoria</t>
        </is>
      </c>
      <c r="W700" t="inlineStr">
        <is>
          <t>Aprovado Caixa</t>
        </is>
      </c>
      <c r="X700" t="inlineStr">
        <is>
          <t>Parcela_Paga</t>
        </is>
      </c>
      <c r="Y700" t="inlineStr">
        <is>
          <t>Tesouraria</t>
        </is>
      </c>
    </row>
    <row r="701">
      <c r="A701" t="n">
        <v>6616</v>
      </c>
      <c r="B701" t="n">
        <v>93612</v>
      </c>
      <c r="C701" t="inlineStr">
        <is>
          <t>Bar Brahma - Centro</t>
        </is>
      </c>
      <c r="D701" t="n">
        <v>114</v>
      </c>
      <c r="F701" t="inlineStr">
        <is>
          <t xml:space="preserve">EMPORIO MEL </t>
        </is>
      </c>
      <c r="G701" t="inlineStr">
        <is>
          <t>True</t>
        </is>
      </c>
      <c r="H701" t="n">
        <v>3</v>
      </c>
      <c r="I701" t="n">
        <v>2</v>
      </c>
      <c r="J701" t="n">
        <v>3429.99</v>
      </c>
      <c r="K701" s="27" t="n">
        <v>45657</v>
      </c>
      <c r="L701" s="27" t="n">
        <v>45659</v>
      </c>
      <c r="M701" s="27" t="n">
        <v>45659</v>
      </c>
      <c r="N701" t="n">
        <v>10289.88</v>
      </c>
      <c r="O701" t="n">
        <v>10289.88</v>
      </c>
      <c r="P701" s="27" t="n">
        <v>45632</v>
      </c>
      <c r="Q701" t="inlineStr">
        <is>
          <t>Boleto Bancário</t>
        </is>
      </c>
      <c r="R701" t="inlineStr">
        <is>
          <t>431883</t>
        </is>
      </c>
      <c r="S701" t="inlineStr">
        <is>
          <t>Custo Mercadoria Vendida</t>
        </is>
      </c>
      <c r="T701" t="inlineStr">
        <is>
          <t>Insumos - Alimentos</t>
        </is>
      </c>
      <c r="U701" t="inlineStr">
        <is>
          <t>Documentação Aprovada</t>
        </is>
      </c>
      <c r="V701" t="inlineStr">
        <is>
          <t>Aprovado Diretoria</t>
        </is>
      </c>
      <c r="W701" t="inlineStr">
        <is>
          <t>Aprovado Caixa</t>
        </is>
      </c>
      <c r="X701" t="inlineStr">
        <is>
          <t>Parcela_Paga</t>
        </is>
      </c>
      <c r="Y701" t="inlineStr">
        <is>
          <t>Bar Brahma - Ypiranga Matriz - Bradesco</t>
        </is>
      </c>
    </row>
    <row r="702">
      <c r="A702" t="n">
        <v>6618</v>
      </c>
      <c r="B702" t="n">
        <v>93628</v>
      </c>
      <c r="C702" t="inlineStr">
        <is>
          <t>Bar Brahma - Centro</t>
        </is>
      </c>
      <c r="D702" t="n">
        <v>114</v>
      </c>
      <c r="F702" t="inlineStr">
        <is>
          <t>CALEBE EQUIPAMENTOS INDUSTRIAIS EIRELI</t>
        </is>
      </c>
      <c r="G702" t="inlineStr">
        <is>
          <t>True</t>
        </is>
      </c>
      <c r="H702" t="n">
        <v>3</v>
      </c>
      <c r="I702" t="n">
        <v>1</v>
      </c>
      <c r="J702" t="n">
        <v>933.33</v>
      </c>
      <c r="K702" s="27" t="n">
        <v>45656</v>
      </c>
      <c r="L702" s="27" t="n">
        <v>45659</v>
      </c>
      <c r="M702" s="27" t="n">
        <v>45659</v>
      </c>
      <c r="N702" t="n">
        <v>2800</v>
      </c>
      <c r="O702" t="n">
        <v>2800</v>
      </c>
      <c r="P702" s="27" t="n">
        <v>45632</v>
      </c>
      <c r="Q702" t="inlineStr">
        <is>
          <t>Boleto Bancário</t>
        </is>
      </c>
      <c r="R702" t="inlineStr">
        <is>
          <t>8889</t>
        </is>
      </c>
      <c r="S702" t="inlineStr">
        <is>
          <t>UTILIDADES</t>
        </is>
      </c>
      <c r="T702" t="inlineStr">
        <is>
          <t>UTENSILIOS</t>
        </is>
      </c>
      <c r="U702" t="inlineStr">
        <is>
          <t>Documentação Aprovada</t>
        </is>
      </c>
      <c r="V702" t="inlineStr">
        <is>
          <t>Aprovado Diretoria</t>
        </is>
      </c>
      <c r="W702" t="inlineStr">
        <is>
          <t>Aprovado Caixa</t>
        </is>
      </c>
      <c r="X702" t="inlineStr">
        <is>
          <t>Parcela_Paga</t>
        </is>
      </c>
      <c r="Y702" t="inlineStr">
        <is>
          <t>Bar Brahma - Ypiranga Matriz - Bradesco</t>
        </is>
      </c>
    </row>
    <row r="703">
      <c r="A703" t="n">
        <v>6933</v>
      </c>
      <c r="B703" t="n">
        <v>96562</v>
      </c>
      <c r="C703" t="inlineStr">
        <is>
          <t>Bar Brahma - Centro</t>
        </is>
      </c>
      <c r="D703" t="n">
        <v>114</v>
      </c>
      <c r="F703" t="inlineStr">
        <is>
          <t>MULTIFRANGOS COMERCIO DE ALIMENTOS LTDA</t>
        </is>
      </c>
      <c r="G703" t="inlineStr">
        <is>
          <t>True</t>
        </is>
      </c>
      <c r="H703" t="n">
        <v>4</v>
      </c>
      <c r="I703" t="n">
        <v>1</v>
      </c>
      <c r="J703" t="n">
        <v>4006.27</v>
      </c>
      <c r="K703" s="27" t="n">
        <v>45658</v>
      </c>
      <c r="L703" s="27" t="n">
        <v>45659</v>
      </c>
      <c r="M703" s="27" t="n">
        <v>45659</v>
      </c>
      <c r="N703" t="n">
        <v>16025.08</v>
      </c>
      <c r="O703" t="n">
        <v>16025.08</v>
      </c>
      <c r="P703" s="27" t="n">
        <v>45645</v>
      </c>
      <c r="Q703" t="inlineStr">
        <is>
          <t>Boleto Bancário</t>
        </is>
      </c>
      <c r="R703" t="inlineStr">
        <is>
          <t>864384</t>
        </is>
      </c>
      <c r="S703" t="inlineStr">
        <is>
          <t>Custo Mercadoria Vendida</t>
        </is>
      </c>
      <c r="T703" t="inlineStr">
        <is>
          <t>Insumos - Alimentos</t>
        </is>
      </c>
      <c r="U703" t="inlineStr">
        <is>
          <t>Documentação Aprovada</t>
        </is>
      </c>
      <c r="V703" t="inlineStr">
        <is>
          <t>Aprovado Diretoria</t>
        </is>
      </c>
      <c r="W703" t="inlineStr">
        <is>
          <t>Aprovado Caixa</t>
        </is>
      </c>
      <c r="X703" t="inlineStr">
        <is>
          <t>Parcela_Paga</t>
        </is>
      </c>
      <c r="Y703" t="inlineStr">
        <is>
          <t>Bar Brahma - Ypiranga Matriz - Bradesco</t>
        </is>
      </c>
    </row>
    <row r="704">
      <c r="A704" t="n">
        <v>5963</v>
      </c>
      <c r="B704" t="n">
        <v>86464</v>
      </c>
      <c r="C704" t="inlineStr">
        <is>
          <t>Bar Brahma - Centro</t>
        </is>
      </c>
      <c r="D704" t="n">
        <v>114</v>
      </c>
      <c r="F704" t="inlineStr">
        <is>
          <t>BB DISTRIBUIDORA DE CARNES LTDA</t>
        </is>
      </c>
      <c r="G704" t="inlineStr">
        <is>
          <t>True</t>
        </is>
      </c>
      <c r="H704" t="n">
        <v>7</v>
      </c>
      <c r="I704" t="n">
        <v>6</v>
      </c>
      <c r="J704" t="n">
        <v>4846.42</v>
      </c>
      <c r="K704" s="27" t="n">
        <v>45657</v>
      </c>
      <c r="L704" s="27" t="n">
        <v>45659</v>
      </c>
      <c r="M704" s="27" t="n">
        <v>45659</v>
      </c>
      <c r="N704" t="n">
        <v>33924.93</v>
      </c>
      <c r="O704" t="n">
        <v>33924.93</v>
      </c>
      <c r="P704" s="27" t="n">
        <v>45610</v>
      </c>
      <c r="Q704" t="inlineStr">
        <is>
          <t>Boleto Bancário</t>
        </is>
      </c>
      <c r="R704" t="inlineStr">
        <is>
          <t>380171</t>
        </is>
      </c>
      <c r="S704" t="inlineStr">
        <is>
          <t>Custo Mercadoria Vendida</t>
        </is>
      </c>
      <c r="T704" t="inlineStr">
        <is>
          <t>Insumos - Alimentos</t>
        </is>
      </c>
      <c r="U704" t="inlineStr">
        <is>
          <t>Documentação Aprovada</t>
        </is>
      </c>
      <c r="V704" t="inlineStr">
        <is>
          <t>Aprovado Diretoria</t>
        </is>
      </c>
      <c r="W704" t="inlineStr">
        <is>
          <t>Aprovado Caixa</t>
        </is>
      </c>
      <c r="X704" t="inlineStr">
        <is>
          <t>Parcela_Paga</t>
        </is>
      </c>
      <c r="Y704" t="inlineStr">
        <is>
          <t>Bar Brahma - Ypiranga Matriz - Bradesco</t>
        </is>
      </c>
    </row>
    <row r="705">
      <c r="A705" t="n">
        <v>6434</v>
      </c>
      <c r="B705" t="n">
        <v>91332</v>
      </c>
      <c r="C705" t="inlineStr">
        <is>
          <t>Bar Brahma - Centro</t>
        </is>
      </c>
      <c r="D705" t="n">
        <v>114</v>
      </c>
      <c r="F705" t="inlineStr">
        <is>
          <t>PJ 32518871000198</t>
        </is>
      </c>
      <c r="G705" t="inlineStr">
        <is>
          <t>True</t>
        </is>
      </c>
      <c r="H705" t="n">
        <v>2</v>
      </c>
      <c r="I705" t="n">
        <v>1</v>
      </c>
      <c r="J705" t="n">
        <v>3300</v>
      </c>
      <c r="K705" s="27" t="n">
        <v>45658</v>
      </c>
      <c r="L705" s="27" t="n">
        <v>45659</v>
      </c>
      <c r="M705" s="27" t="n">
        <v>45659</v>
      </c>
      <c r="N705" t="n">
        <v>6600</v>
      </c>
      <c r="O705" t="n">
        <v>6600</v>
      </c>
      <c r="P705" s="27" t="n">
        <v>45631</v>
      </c>
      <c r="Q705" t="inlineStr">
        <is>
          <t>Transferência Bancária ou Pix</t>
        </is>
      </c>
      <c r="R705" t="inlineStr">
        <is>
          <t>0</t>
        </is>
      </c>
      <c r="S705" t="inlineStr">
        <is>
          <t>MAO DE OBRA FIXA/ TEMPORARIOS</t>
        </is>
      </c>
      <c r="T705" t="inlineStr">
        <is>
          <t>SALARIO PJ</t>
        </is>
      </c>
      <c r="U705" t="inlineStr">
        <is>
          <t>Documentação Aprovada</t>
        </is>
      </c>
      <c r="V705" t="inlineStr">
        <is>
          <t>Aprovado Diretoria</t>
        </is>
      </c>
      <c r="W705" t="inlineStr">
        <is>
          <t>Aprovado Caixa</t>
        </is>
      </c>
      <c r="X705" t="inlineStr">
        <is>
          <t>Parcela_Paga</t>
        </is>
      </c>
      <c r="Y705" t="inlineStr">
        <is>
          <t>Bar Brahma - Tutum Matriz - Kamino</t>
        </is>
      </c>
    </row>
    <row r="706">
      <c r="A706" t="n">
        <v>6432</v>
      </c>
      <c r="B706" t="n">
        <v>91331</v>
      </c>
      <c r="C706" t="inlineStr">
        <is>
          <t>Bar Brahma - Centro</t>
        </is>
      </c>
      <c r="D706" t="n">
        <v>114</v>
      </c>
      <c r="F706" t="inlineStr">
        <is>
          <t>PJ 50950043000106</t>
        </is>
      </c>
      <c r="G706" t="inlineStr">
        <is>
          <t>True</t>
        </is>
      </c>
      <c r="H706" t="n">
        <v>2</v>
      </c>
      <c r="I706" t="n">
        <v>1</v>
      </c>
      <c r="J706" t="n">
        <v>2000</v>
      </c>
      <c r="K706" s="27" t="n">
        <v>45658</v>
      </c>
      <c r="L706" s="27" t="n">
        <v>45659</v>
      </c>
      <c r="M706" s="27" t="n">
        <v>45659</v>
      </c>
      <c r="N706" t="n">
        <v>4000</v>
      </c>
      <c r="O706" t="n">
        <v>4000</v>
      </c>
      <c r="P706" s="27" t="n">
        <v>45631</v>
      </c>
      <c r="Q706" t="inlineStr">
        <is>
          <t>Transferência Bancária ou Pix</t>
        </is>
      </c>
      <c r="R706" t="inlineStr">
        <is>
          <t>0</t>
        </is>
      </c>
      <c r="S706" t="inlineStr">
        <is>
          <t>MAO DE OBRA FIXA/ TEMPORARIOS</t>
        </is>
      </c>
      <c r="T706" t="inlineStr">
        <is>
          <t>SALARIO PJ</t>
        </is>
      </c>
      <c r="U706" t="inlineStr">
        <is>
          <t>Documentação Aprovada</t>
        </is>
      </c>
      <c r="V706" t="inlineStr">
        <is>
          <t>Aprovado Diretoria</t>
        </is>
      </c>
      <c r="W706" t="inlineStr">
        <is>
          <t>Aprovado Caixa</t>
        </is>
      </c>
      <c r="X706" t="inlineStr">
        <is>
          <t>Parcela_Paga</t>
        </is>
      </c>
      <c r="Y706" t="inlineStr">
        <is>
          <t>Bar Brahma - Tutum Matriz - Kamino</t>
        </is>
      </c>
    </row>
    <row r="707">
      <c r="A707" t="n">
        <v>6430</v>
      </c>
      <c r="B707" t="n">
        <v>91330</v>
      </c>
      <c r="C707" t="inlineStr">
        <is>
          <t>Bar Brahma - Centro</t>
        </is>
      </c>
      <c r="D707" t="n">
        <v>114</v>
      </c>
      <c r="F707" t="inlineStr">
        <is>
          <t>PJ 58745232000159</t>
        </is>
      </c>
      <c r="G707" t="inlineStr">
        <is>
          <t>True</t>
        </is>
      </c>
      <c r="H707" t="n">
        <v>2</v>
      </c>
      <c r="I707" t="n">
        <v>1</v>
      </c>
      <c r="J707" t="n">
        <v>3250</v>
      </c>
      <c r="K707" s="27" t="n">
        <v>45658</v>
      </c>
      <c r="L707" s="27" t="n">
        <v>45659</v>
      </c>
      <c r="M707" s="27" t="n">
        <v>45659</v>
      </c>
      <c r="N707" t="n">
        <v>6500</v>
      </c>
      <c r="O707" t="n">
        <v>6500</v>
      </c>
      <c r="P707" s="27" t="n">
        <v>45631</v>
      </c>
      <c r="Q707" t="inlineStr">
        <is>
          <t>Transferência Bancária ou Pix</t>
        </is>
      </c>
      <c r="R707" t="inlineStr">
        <is>
          <t>0</t>
        </is>
      </c>
      <c r="S707" t="inlineStr">
        <is>
          <t>MAO DE OBRA FIXA/ TEMPORARIOS</t>
        </is>
      </c>
      <c r="T707" t="inlineStr">
        <is>
          <t>SALARIO PJ</t>
        </is>
      </c>
      <c r="U707" t="inlineStr">
        <is>
          <t>Documentação Aprovada</t>
        </is>
      </c>
      <c r="V707" t="inlineStr">
        <is>
          <t>Aprovado Diretoria</t>
        </is>
      </c>
      <c r="W707" t="inlineStr">
        <is>
          <t>Aprovado Caixa</t>
        </is>
      </c>
      <c r="X707" t="inlineStr">
        <is>
          <t>Parcela_Paga</t>
        </is>
      </c>
      <c r="Y707" t="inlineStr">
        <is>
          <t>Bar Brahma - Tutum Matriz - Kamino</t>
        </is>
      </c>
    </row>
    <row r="708">
      <c r="A708" t="n">
        <v>6428</v>
      </c>
      <c r="B708" t="n">
        <v>91327</v>
      </c>
      <c r="C708" t="inlineStr">
        <is>
          <t>Bar Brahma - Centro</t>
        </is>
      </c>
      <c r="D708" t="n">
        <v>114</v>
      </c>
      <c r="F708" t="inlineStr">
        <is>
          <t>PJ 26265817000185</t>
        </is>
      </c>
      <c r="G708" t="inlineStr">
        <is>
          <t>True</t>
        </is>
      </c>
      <c r="H708" t="n">
        <v>2</v>
      </c>
      <c r="I708" t="n">
        <v>1</v>
      </c>
      <c r="J708" t="n">
        <v>2100</v>
      </c>
      <c r="K708" s="27" t="n">
        <v>45658</v>
      </c>
      <c r="L708" s="27" t="n">
        <v>45659</v>
      </c>
      <c r="M708" s="27" t="n">
        <v>45659</v>
      </c>
      <c r="N708" t="n">
        <v>4200</v>
      </c>
      <c r="O708" t="n">
        <v>4200</v>
      </c>
      <c r="P708" s="27" t="n">
        <v>45631</v>
      </c>
      <c r="Q708" t="inlineStr">
        <is>
          <t>Transferência Bancária ou Pix</t>
        </is>
      </c>
      <c r="R708" t="inlineStr">
        <is>
          <t>0</t>
        </is>
      </c>
      <c r="S708" t="inlineStr">
        <is>
          <t>MAO DE OBRA FIXA/ TEMPORARIOS</t>
        </is>
      </c>
      <c r="T708" t="inlineStr">
        <is>
          <t>SALARIO PJ</t>
        </is>
      </c>
      <c r="U708" t="inlineStr">
        <is>
          <t>Documentação Aprovada</t>
        </is>
      </c>
      <c r="V708" t="inlineStr">
        <is>
          <t>Aprovado Diretoria</t>
        </is>
      </c>
      <c r="W708" t="inlineStr">
        <is>
          <t>Aprovado Caixa</t>
        </is>
      </c>
      <c r="X708" t="inlineStr">
        <is>
          <t>Parcela_Paga</t>
        </is>
      </c>
      <c r="Y708" t="inlineStr">
        <is>
          <t>Bar Brahma - Tutum Matriz - Kamino</t>
        </is>
      </c>
    </row>
    <row r="709">
      <c r="A709" t="n">
        <v>6426</v>
      </c>
      <c r="B709" t="n">
        <v>91325</v>
      </c>
      <c r="C709" t="inlineStr">
        <is>
          <t>Bar Brahma - Centro</t>
        </is>
      </c>
      <c r="D709" t="n">
        <v>114</v>
      </c>
      <c r="F709" t="inlineStr">
        <is>
          <t>PJ 51339692000138</t>
        </is>
      </c>
      <c r="G709" t="inlineStr">
        <is>
          <t>True</t>
        </is>
      </c>
      <c r="H709" t="n">
        <v>2</v>
      </c>
      <c r="I709" t="n">
        <v>1</v>
      </c>
      <c r="J709" t="n">
        <v>3300</v>
      </c>
      <c r="K709" s="27" t="n">
        <v>45658</v>
      </c>
      <c r="L709" s="27" t="n">
        <v>45659</v>
      </c>
      <c r="M709" s="27" t="n">
        <v>45659</v>
      </c>
      <c r="N709" t="n">
        <v>6600</v>
      </c>
      <c r="O709" t="n">
        <v>6600</v>
      </c>
      <c r="P709" s="27" t="n">
        <v>45631</v>
      </c>
      <c r="Q709" t="inlineStr">
        <is>
          <t>Transferência Bancária ou Pix</t>
        </is>
      </c>
      <c r="R709" t="inlineStr">
        <is>
          <t>0</t>
        </is>
      </c>
      <c r="S709" t="inlineStr">
        <is>
          <t>MAO DE OBRA FIXA/ TEMPORARIOS</t>
        </is>
      </c>
      <c r="T709" t="inlineStr">
        <is>
          <t>SALARIO PJ</t>
        </is>
      </c>
      <c r="U709" t="inlineStr">
        <is>
          <t>Documentação Aprovada</t>
        </is>
      </c>
      <c r="V709" t="inlineStr">
        <is>
          <t>Aprovado Diretoria</t>
        </is>
      </c>
      <c r="W709" t="inlineStr">
        <is>
          <t>Aprovado Caixa</t>
        </is>
      </c>
      <c r="X709" t="inlineStr">
        <is>
          <t>Parcela_Paga</t>
        </is>
      </c>
      <c r="Y709" t="inlineStr">
        <is>
          <t>Bar Brahma - Tutum Matriz - Kamino</t>
        </is>
      </c>
    </row>
    <row r="710">
      <c r="A710" t="n">
        <v>6440</v>
      </c>
      <c r="B710" t="n">
        <v>91341</v>
      </c>
      <c r="C710" t="inlineStr">
        <is>
          <t>Bar Brahma - Centro</t>
        </is>
      </c>
      <c r="D710" t="n">
        <v>114</v>
      </c>
      <c r="F710" t="inlineStr">
        <is>
          <t>PJ 47329355000192</t>
        </is>
      </c>
      <c r="G710" t="inlineStr">
        <is>
          <t>True</t>
        </is>
      </c>
      <c r="H710" t="n">
        <v>2</v>
      </c>
      <c r="I710" t="n">
        <v>1</v>
      </c>
      <c r="J710" t="n">
        <v>2100</v>
      </c>
      <c r="K710" s="27" t="n">
        <v>45658</v>
      </c>
      <c r="L710" s="27" t="n">
        <v>45659</v>
      </c>
      <c r="M710" s="27" t="n">
        <v>45659</v>
      </c>
      <c r="N710" t="n">
        <v>4200</v>
      </c>
      <c r="O710" t="n">
        <v>4200</v>
      </c>
      <c r="P710" s="27" t="n">
        <v>45631</v>
      </c>
      <c r="Q710" t="inlineStr">
        <is>
          <t>Transferência Bancária ou Pix</t>
        </is>
      </c>
      <c r="R710" t="inlineStr">
        <is>
          <t>0</t>
        </is>
      </c>
      <c r="S710" t="inlineStr">
        <is>
          <t>MAO DE OBRA FIXA/ TEMPORARIOS</t>
        </is>
      </c>
      <c r="T710" t="inlineStr">
        <is>
          <t>SALARIO PJ</t>
        </is>
      </c>
      <c r="U710" t="inlineStr">
        <is>
          <t>Documentação Aprovada</t>
        </is>
      </c>
      <c r="V710" t="inlineStr">
        <is>
          <t>Aprovado Diretoria</t>
        </is>
      </c>
      <c r="W710" t="inlineStr">
        <is>
          <t>Aprovado Caixa</t>
        </is>
      </c>
      <c r="X710" t="inlineStr">
        <is>
          <t>Parcela_Paga</t>
        </is>
      </c>
      <c r="Y710" t="inlineStr">
        <is>
          <t>Bar Brahma - Tutum Matriz - Kamino</t>
        </is>
      </c>
    </row>
    <row r="711">
      <c r="A711" t="n">
        <v>6436</v>
      </c>
      <c r="B711" t="n">
        <v>91333</v>
      </c>
      <c r="C711" t="inlineStr">
        <is>
          <t>Bar Brahma - Centro</t>
        </is>
      </c>
      <c r="D711" t="n">
        <v>114</v>
      </c>
      <c r="F711" t="inlineStr">
        <is>
          <t>PJ 55217142000105</t>
        </is>
      </c>
      <c r="G711" t="inlineStr">
        <is>
          <t>True</t>
        </is>
      </c>
      <c r="H711" t="n">
        <v>2</v>
      </c>
      <c r="I711" t="n">
        <v>1</v>
      </c>
      <c r="J711" t="n">
        <v>2100</v>
      </c>
      <c r="K711" s="27" t="n">
        <v>45658</v>
      </c>
      <c r="L711" s="27" t="n">
        <v>45659</v>
      </c>
      <c r="M711" s="27" t="n">
        <v>45659</v>
      </c>
      <c r="N711" t="n">
        <v>4200</v>
      </c>
      <c r="O711" t="n">
        <v>4200</v>
      </c>
      <c r="P711" s="27" t="n">
        <v>45631</v>
      </c>
      <c r="Q711" t="inlineStr">
        <is>
          <t>Transferência Bancária ou Pix</t>
        </is>
      </c>
      <c r="R711" t="inlineStr">
        <is>
          <t>0</t>
        </is>
      </c>
      <c r="S711" t="inlineStr">
        <is>
          <t>MAO DE OBRA FIXA/ TEMPORARIOS</t>
        </is>
      </c>
      <c r="T711" t="inlineStr">
        <is>
          <t>SALARIO PJ</t>
        </is>
      </c>
      <c r="U711" t="inlineStr">
        <is>
          <t>Documentação Aprovada</t>
        </is>
      </c>
      <c r="V711" t="inlineStr">
        <is>
          <t>Aprovado Diretoria</t>
        </is>
      </c>
      <c r="W711" t="inlineStr">
        <is>
          <t>Aprovado Caixa</t>
        </is>
      </c>
      <c r="X711" t="inlineStr">
        <is>
          <t>Parcela_Paga</t>
        </is>
      </c>
      <c r="Y711" t="inlineStr">
        <is>
          <t>Bar Brahma - Tutum Matriz - Kamino</t>
        </is>
      </c>
    </row>
    <row r="712">
      <c r="A712" t="n">
        <v>6438</v>
      </c>
      <c r="B712" t="n">
        <v>91337</v>
      </c>
      <c r="C712" t="inlineStr">
        <is>
          <t>Bar Brahma - Centro</t>
        </is>
      </c>
      <c r="D712" t="n">
        <v>114</v>
      </c>
      <c r="F712" t="inlineStr">
        <is>
          <t>PJ 47312234000138</t>
        </is>
      </c>
      <c r="G712" t="inlineStr">
        <is>
          <t>True</t>
        </is>
      </c>
      <c r="H712" t="n">
        <v>2</v>
      </c>
      <c r="I712" t="n">
        <v>1</v>
      </c>
      <c r="J712" t="n">
        <v>2250</v>
      </c>
      <c r="K712" s="27" t="n">
        <v>45658</v>
      </c>
      <c r="L712" s="27" t="n">
        <v>45659</v>
      </c>
      <c r="M712" s="27" t="n">
        <v>45659</v>
      </c>
      <c r="N712" t="n">
        <v>4500</v>
      </c>
      <c r="O712" t="n">
        <v>4500</v>
      </c>
      <c r="P712" s="27" t="n">
        <v>45631</v>
      </c>
      <c r="Q712" t="inlineStr">
        <is>
          <t>Transferência Bancária ou Pix</t>
        </is>
      </c>
      <c r="R712" t="inlineStr">
        <is>
          <t>0</t>
        </is>
      </c>
      <c r="S712" t="inlineStr">
        <is>
          <t>MAO DE OBRA FIXA/ TEMPORARIOS</t>
        </is>
      </c>
      <c r="T712" t="inlineStr">
        <is>
          <t>SALARIO PJ</t>
        </is>
      </c>
      <c r="U712" t="inlineStr">
        <is>
          <t>Documentação Aprovada</t>
        </is>
      </c>
      <c r="V712" t="inlineStr">
        <is>
          <t>Aprovado Diretoria</t>
        </is>
      </c>
      <c r="W712" t="inlineStr">
        <is>
          <t>Aprovado Caixa</t>
        </is>
      </c>
      <c r="X712" t="inlineStr">
        <is>
          <t>Parcela_Paga</t>
        </is>
      </c>
      <c r="Y712" t="inlineStr">
        <is>
          <t>Bar Brahma - Tutum Matriz - Kamino</t>
        </is>
      </c>
    </row>
    <row r="713">
      <c r="A713" t="n">
        <v>6442</v>
      </c>
      <c r="B713" t="n">
        <v>91347</v>
      </c>
      <c r="C713" t="inlineStr">
        <is>
          <t>Bar Brahma - Centro</t>
        </is>
      </c>
      <c r="D713" t="n">
        <v>114</v>
      </c>
      <c r="F713" t="inlineStr">
        <is>
          <t>PJ 54954004000138</t>
        </is>
      </c>
      <c r="G713" t="inlineStr">
        <is>
          <t>True</t>
        </is>
      </c>
      <c r="H713" t="n">
        <v>2</v>
      </c>
      <c r="I713" t="n">
        <v>1</v>
      </c>
      <c r="J713" t="n">
        <v>2100</v>
      </c>
      <c r="K713" s="27" t="n">
        <v>45658</v>
      </c>
      <c r="L713" s="27" t="n">
        <v>45659</v>
      </c>
      <c r="M713" s="27" t="n">
        <v>45659</v>
      </c>
      <c r="N713" t="n">
        <v>4200</v>
      </c>
      <c r="O713" t="n">
        <v>4200</v>
      </c>
      <c r="P713" s="27" t="n">
        <v>45631</v>
      </c>
      <c r="Q713" t="inlineStr">
        <is>
          <t>Transferência Bancária ou Pix</t>
        </is>
      </c>
      <c r="R713" t="inlineStr">
        <is>
          <t>0</t>
        </is>
      </c>
      <c r="S713" t="inlineStr">
        <is>
          <t>MAO DE OBRA FIXA/ TEMPORARIOS</t>
        </is>
      </c>
      <c r="T713" t="inlineStr">
        <is>
          <t>SALARIO PJ</t>
        </is>
      </c>
      <c r="U713" t="inlineStr">
        <is>
          <t>Documentação Aprovada</t>
        </is>
      </c>
      <c r="V713" t="inlineStr">
        <is>
          <t>Aprovado Diretoria</t>
        </is>
      </c>
      <c r="W713" t="inlineStr">
        <is>
          <t>Aprovado Caixa</t>
        </is>
      </c>
      <c r="X713" t="inlineStr">
        <is>
          <t>Parcela_Paga</t>
        </is>
      </c>
      <c r="Y713" t="inlineStr">
        <is>
          <t>Bar Brahma - Tutum Matriz - Kamino</t>
        </is>
      </c>
    </row>
    <row r="714">
      <c r="A714" t="n">
        <v>6444</v>
      </c>
      <c r="B714" t="n">
        <v>91349</v>
      </c>
      <c r="C714" t="inlineStr">
        <is>
          <t>Bar Brahma - Centro</t>
        </is>
      </c>
      <c r="D714" t="n">
        <v>114</v>
      </c>
      <c r="F714" t="inlineStr">
        <is>
          <t>PJ 57461967000198</t>
        </is>
      </c>
      <c r="G714" t="inlineStr">
        <is>
          <t>True</t>
        </is>
      </c>
      <c r="H714" t="n">
        <v>2</v>
      </c>
      <c r="I714" t="n">
        <v>1</v>
      </c>
      <c r="J714" t="n">
        <v>2000</v>
      </c>
      <c r="K714" s="27" t="n">
        <v>45658</v>
      </c>
      <c r="L714" s="27" t="n">
        <v>45659</v>
      </c>
      <c r="M714" s="27" t="n">
        <v>45659</v>
      </c>
      <c r="N714" t="n">
        <v>4000</v>
      </c>
      <c r="O714" t="n">
        <v>4000</v>
      </c>
      <c r="P714" s="27" t="n">
        <v>45631</v>
      </c>
      <c r="Q714" t="inlineStr">
        <is>
          <t>Transferência Bancária ou Pix</t>
        </is>
      </c>
      <c r="R714" t="inlineStr">
        <is>
          <t>0</t>
        </is>
      </c>
      <c r="S714" t="inlineStr">
        <is>
          <t>MAO DE OBRA FIXA/ TEMPORARIOS</t>
        </is>
      </c>
      <c r="T714" t="inlineStr">
        <is>
          <t>SALARIO PJ</t>
        </is>
      </c>
      <c r="U714" t="inlineStr">
        <is>
          <t>Documentação Aprovada</t>
        </is>
      </c>
      <c r="V714" t="inlineStr">
        <is>
          <t>Aprovado Diretoria</t>
        </is>
      </c>
      <c r="W714" t="inlineStr">
        <is>
          <t>Aprovado Caixa</t>
        </is>
      </c>
      <c r="X714" t="inlineStr">
        <is>
          <t>Parcela_Paga</t>
        </is>
      </c>
      <c r="Y714" t="inlineStr">
        <is>
          <t>Bar Brahma - Tutum Matriz - Kamino</t>
        </is>
      </c>
    </row>
    <row r="715">
      <c r="A715" t="n">
        <v>6446</v>
      </c>
      <c r="B715" t="n">
        <v>91350</v>
      </c>
      <c r="C715" t="inlineStr">
        <is>
          <t>Bar Brahma - Centro</t>
        </is>
      </c>
      <c r="D715" t="n">
        <v>114</v>
      </c>
      <c r="F715" t="inlineStr">
        <is>
          <t>PJ 47754702000124</t>
        </is>
      </c>
      <c r="G715" t="inlineStr">
        <is>
          <t>True</t>
        </is>
      </c>
      <c r="H715" t="n">
        <v>2</v>
      </c>
      <c r="I715" t="n">
        <v>1</v>
      </c>
      <c r="J715" t="n">
        <v>2000</v>
      </c>
      <c r="K715" s="27" t="n">
        <v>45658</v>
      </c>
      <c r="L715" s="27" t="n">
        <v>45659</v>
      </c>
      <c r="M715" s="27" t="n">
        <v>45659</v>
      </c>
      <c r="N715" t="n">
        <v>4000</v>
      </c>
      <c r="O715" t="n">
        <v>4000</v>
      </c>
      <c r="P715" s="27" t="n">
        <v>45631</v>
      </c>
      <c r="Q715" t="inlineStr">
        <is>
          <t>Transferência Bancária ou Pix</t>
        </is>
      </c>
      <c r="R715" t="inlineStr">
        <is>
          <t>0</t>
        </is>
      </c>
      <c r="S715" t="inlineStr">
        <is>
          <t>MAO DE OBRA FIXA/ TEMPORARIOS</t>
        </is>
      </c>
      <c r="T715" t="inlineStr">
        <is>
          <t>SALARIO PJ</t>
        </is>
      </c>
      <c r="U715" t="inlineStr">
        <is>
          <t>Documentação Aprovada</t>
        </is>
      </c>
      <c r="V715" t="inlineStr">
        <is>
          <t>Aprovado Diretoria</t>
        </is>
      </c>
      <c r="W715" t="inlineStr">
        <is>
          <t>Aprovado Caixa</t>
        </is>
      </c>
      <c r="X715" t="inlineStr">
        <is>
          <t>Parcela_Paga</t>
        </is>
      </c>
      <c r="Y715" t="inlineStr">
        <is>
          <t>Bar Brahma - Tutum Matriz - Kamino</t>
        </is>
      </c>
    </row>
    <row r="716">
      <c r="A716" t="n">
        <v>6246</v>
      </c>
      <c r="B716" t="n">
        <v>88135</v>
      </c>
      <c r="C716" t="inlineStr">
        <is>
          <t>Bar Brahma - Centro</t>
        </is>
      </c>
      <c r="D716" t="n">
        <v>114</v>
      </c>
      <c r="F716" t="inlineStr">
        <is>
          <t>BB DISTRIBUIDORA DE CARNES LTDA</t>
        </is>
      </c>
      <c r="G716" t="inlineStr">
        <is>
          <t>True</t>
        </is>
      </c>
      <c r="H716" t="n">
        <v>7</v>
      </c>
      <c r="I716" t="n">
        <v>5</v>
      </c>
      <c r="J716" t="n">
        <v>5035.04</v>
      </c>
      <c r="K716" s="27" t="n">
        <v>45657</v>
      </c>
      <c r="L716" s="27" t="n">
        <v>45659</v>
      </c>
      <c r="M716" s="27" t="n">
        <v>45659</v>
      </c>
      <c r="N716" t="n">
        <v>35245.28</v>
      </c>
      <c r="O716" t="n">
        <v>35245.28</v>
      </c>
      <c r="P716" s="27" t="n">
        <v>45620</v>
      </c>
      <c r="Q716" t="inlineStr">
        <is>
          <t>Boleto Bancário</t>
        </is>
      </c>
      <c r="R716" t="inlineStr">
        <is>
          <t>380703</t>
        </is>
      </c>
      <c r="S716" t="inlineStr">
        <is>
          <t>Custo Mercadoria Vendida</t>
        </is>
      </c>
      <c r="T716" t="inlineStr">
        <is>
          <t>Insumos - Alimentos</t>
        </is>
      </c>
      <c r="U716" t="inlineStr">
        <is>
          <t>Documentação Aprovada</t>
        </is>
      </c>
      <c r="V716" t="inlineStr">
        <is>
          <t>Aprovado Diretoria</t>
        </is>
      </c>
      <c r="W716" t="inlineStr">
        <is>
          <t>Aprovado Caixa</t>
        </is>
      </c>
      <c r="X716" t="inlineStr">
        <is>
          <t>Parcela_Paga</t>
        </is>
      </c>
      <c r="Y716" t="inlineStr">
        <is>
          <t>Tempus - Bradesco</t>
        </is>
      </c>
    </row>
    <row r="717">
      <c r="A717" t="n">
        <v>6237</v>
      </c>
      <c r="B717" t="n">
        <v>88100</v>
      </c>
      <c r="C717" t="inlineStr">
        <is>
          <t>Bar Brahma - Centro</t>
        </is>
      </c>
      <c r="D717" t="n">
        <v>114</v>
      </c>
      <c r="F717" t="inlineStr">
        <is>
          <t xml:space="preserve">EMPORIO MEL </t>
        </is>
      </c>
      <c r="G717" t="inlineStr">
        <is>
          <t>True</t>
        </is>
      </c>
      <c r="H717" t="n">
        <v>4</v>
      </c>
      <c r="I717" t="n">
        <v>4</v>
      </c>
      <c r="J717" t="n">
        <v>4145.06</v>
      </c>
      <c r="K717" s="27" t="n">
        <v>45657</v>
      </c>
      <c r="L717" s="27" t="n">
        <v>45659</v>
      </c>
      <c r="M717" s="27" t="n">
        <v>45659</v>
      </c>
      <c r="N717" t="n">
        <v>16580.25</v>
      </c>
      <c r="O717" t="n">
        <v>16580.25</v>
      </c>
      <c r="P717" s="27" t="n">
        <v>45620</v>
      </c>
      <c r="Q717" t="inlineStr">
        <is>
          <t>Boleto Bancário</t>
        </is>
      </c>
      <c r="R717" t="inlineStr">
        <is>
          <t>429871</t>
        </is>
      </c>
      <c r="S717" t="inlineStr">
        <is>
          <t>Custo Mercadoria Vendida</t>
        </is>
      </c>
      <c r="T717" t="inlineStr">
        <is>
          <t>Insumos - Alimentos</t>
        </is>
      </c>
      <c r="U717" t="inlineStr">
        <is>
          <t>Documentação Aprovada</t>
        </is>
      </c>
      <c r="V717" t="inlineStr">
        <is>
          <t>Aprovado Diretoria</t>
        </is>
      </c>
      <c r="W717" t="inlineStr">
        <is>
          <t>Aprovado Caixa</t>
        </is>
      </c>
      <c r="X717" t="inlineStr">
        <is>
          <t>Parcela_Paga</t>
        </is>
      </c>
      <c r="Y717" t="inlineStr">
        <is>
          <t>Bar Brahma - Ypiranga Matriz - Bradesco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65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ID_Extrato_Bancario</t>
        </is>
      </c>
      <c r="B1" t="inlineStr">
        <is>
          <t>ID_Conta_Bancaria</t>
        </is>
      </c>
      <c r="C1" t="inlineStr">
        <is>
          <t>Nome_Conta_Bancaria</t>
        </is>
      </c>
      <c r="D1" t="inlineStr">
        <is>
          <t>ID_Casa</t>
        </is>
      </c>
      <c r="E1" t="inlineStr">
        <is>
          <t>Casa</t>
        </is>
      </c>
      <c r="F1" t="inlineStr">
        <is>
          <t>Data_Transacao</t>
        </is>
      </c>
      <c r="G1" t="inlineStr">
        <is>
          <t>Tipo_Credito_Debito</t>
        </is>
      </c>
      <c r="H1" t="inlineStr">
        <is>
          <t>Descricao_Transacao</t>
        </is>
      </c>
      <c r="I1" t="inlineStr">
        <is>
          <t>Valor</t>
        </is>
      </c>
    </row>
    <row r="2">
      <c r="A2" t="n">
        <v>149420</v>
      </c>
      <c r="B2" t="n">
        <v>103</v>
      </c>
      <c r="C2" t="inlineStr">
        <is>
          <t>Bar Brahma - Ypiranga Matriz - Bradesco</t>
        </is>
      </c>
      <c r="D2" t="n">
        <v>114</v>
      </c>
      <c r="E2" t="inlineStr">
        <is>
          <t>Bar Brahma - Centro</t>
        </is>
      </c>
      <c r="F2" s="27" t="n">
        <v>45890.5</v>
      </c>
      <c r="G2" t="inlineStr">
        <is>
          <t>CREDITO</t>
        </is>
      </c>
      <c r="H2" t="inlineStr">
        <is>
          <t>TED-TRANSF ELET DISPON REMET.PLUXEE BENEFICIOS BR</t>
        </is>
      </c>
      <c r="I2" t="n">
        <v>187.21</v>
      </c>
    </row>
    <row r="3">
      <c r="A3" t="n">
        <v>149421</v>
      </c>
      <c r="B3" t="n">
        <v>103</v>
      </c>
      <c r="C3" t="inlineStr">
        <is>
          <t>Bar Brahma - Ypiranga Matriz - Bradesco</t>
        </is>
      </c>
      <c r="D3" t="n">
        <v>114</v>
      </c>
      <c r="E3" t="inlineStr">
        <is>
          <t>Bar Brahma - Centro</t>
        </is>
      </c>
      <c r="F3" s="27" t="n">
        <v>45890.5</v>
      </c>
      <c r="G3" t="inlineStr">
        <is>
          <t>CREDITO</t>
        </is>
      </c>
      <c r="H3" t="inlineStr">
        <is>
          <t>TED-TRANSF ELET DISPON REMET.PLUXEE BENEFICIOS BR</t>
        </is>
      </c>
      <c r="I3" t="n">
        <v>2070.56</v>
      </c>
    </row>
    <row r="4">
      <c r="A4" t="n">
        <v>149422</v>
      </c>
      <c r="B4" t="n">
        <v>103</v>
      </c>
      <c r="C4" t="inlineStr">
        <is>
          <t>Bar Brahma - Ypiranga Matriz - Bradesco</t>
        </is>
      </c>
      <c r="D4" t="n">
        <v>114</v>
      </c>
      <c r="E4" t="inlineStr">
        <is>
          <t>Bar Brahma - Centro</t>
        </is>
      </c>
      <c r="F4" s="27" t="n">
        <v>45890.5</v>
      </c>
      <c r="G4" t="inlineStr">
        <is>
          <t>DEBITO</t>
        </is>
      </c>
      <c r="H4" t="inlineStr">
        <is>
          <t>TRANSF CC PARA CC PJ TEMPUS FUGIT PARTICIPACOES E. LT</t>
        </is>
      </c>
      <c r="I4" t="n">
        <v>-2280</v>
      </c>
    </row>
    <row r="5">
      <c r="A5" t="n">
        <v>149454</v>
      </c>
      <c r="B5" t="n">
        <v>137</v>
      </c>
      <c r="C5" t="inlineStr">
        <is>
          <t>Bar Brahma - Ypiranga Matriz - Kamino</t>
        </is>
      </c>
      <c r="D5" t="n">
        <v>114</v>
      </c>
      <c r="E5" t="inlineStr">
        <is>
          <t>Bar Brahma - Centro</t>
        </is>
      </c>
      <c r="F5" s="27" t="n">
        <v>45890</v>
      </c>
      <c r="G5" t="inlineStr">
        <is>
          <t>DEBITO</t>
        </is>
      </c>
      <c r="H5" t="inlineStr">
        <is>
          <t>Emporio M &amp; L Comercio de Alimentos e Bebidas Ltda</t>
        </is>
      </c>
      <c r="I5" t="n">
        <v>-1175.87</v>
      </c>
    </row>
    <row r="6">
      <c r="A6" t="n">
        <v>149446</v>
      </c>
      <c r="B6" t="n">
        <v>137</v>
      </c>
      <c r="C6" t="inlineStr">
        <is>
          <t>Bar Brahma - Ypiranga Matriz - Kamino</t>
        </is>
      </c>
      <c r="D6" t="n">
        <v>114</v>
      </c>
      <c r="E6" t="inlineStr">
        <is>
          <t>Bar Brahma - Centro</t>
        </is>
      </c>
      <c r="F6" s="27" t="n">
        <v>45890</v>
      </c>
      <c r="G6" t="inlineStr">
        <is>
          <t>DEBITO</t>
        </is>
      </c>
      <c r="H6" t="inlineStr">
        <is>
          <t>Emporio M &amp; L Comercio de Alimentos e Bebidas Ltda</t>
        </is>
      </c>
      <c r="I6" t="n">
        <v>-701.4</v>
      </c>
    </row>
    <row r="7">
      <c r="A7" t="n">
        <v>149447</v>
      </c>
      <c r="B7" t="n">
        <v>137</v>
      </c>
      <c r="C7" t="inlineStr">
        <is>
          <t>Bar Brahma - Ypiranga Matriz - Kamino</t>
        </is>
      </c>
      <c r="D7" t="n">
        <v>114</v>
      </c>
      <c r="E7" t="inlineStr">
        <is>
          <t>Bar Brahma - Centro</t>
        </is>
      </c>
      <c r="F7" s="27" t="n">
        <v>45890</v>
      </c>
      <c r="G7" t="inlineStr">
        <is>
          <t>DEBITO</t>
        </is>
      </c>
      <c r="H7" t="inlineStr">
        <is>
          <t>Ng27 Consultoria e Gestao Empr</t>
        </is>
      </c>
      <c r="I7" t="n">
        <v>-229.52</v>
      </c>
    </row>
    <row r="8">
      <c r="A8" t="n">
        <v>149448</v>
      </c>
      <c r="B8" t="n">
        <v>137</v>
      </c>
      <c r="C8" t="inlineStr">
        <is>
          <t>Bar Brahma - Ypiranga Matriz - Kamino</t>
        </is>
      </c>
      <c r="D8" t="n">
        <v>114</v>
      </c>
      <c r="E8" t="inlineStr">
        <is>
          <t>Bar Brahma - Centro</t>
        </is>
      </c>
      <c r="F8" s="27" t="n">
        <v>45890</v>
      </c>
      <c r="G8" t="inlineStr">
        <is>
          <t>DEBITO</t>
        </is>
      </c>
      <c r="H8" t="inlineStr">
        <is>
          <t>Ng27 Consultoria e Gestao Empr</t>
        </is>
      </c>
      <c r="I8" t="n">
        <v>-134.4</v>
      </c>
    </row>
    <row r="9">
      <c r="A9" t="n">
        <v>149449</v>
      </c>
      <c r="B9" t="n">
        <v>137</v>
      </c>
      <c r="C9" t="inlineStr">
        <is>
          <t>Bar Brahma - Ypiranga Matriz - Kamino</t>
        </is>
      </c>
      <c r="D9" t="n">
        <v>114</v>
      </c>
      <c r="E9" t="inlineStr">
        <is>
          <t>Bar Brahma - Centro</t>
        </is>
      </c>
      <c r="F9" s="27" t="n">
        <v>45890</v>
      </c>
      <c r="G9" t="inlineStr">
        <is>
          <t>DEBITO</t>
        </is>
      </c>
      <c r="H9" t="inlineStr">
        <is>
          <t>Mario Pedro Feliciano Hortifru</t>
        </is>
      </c>
      <c r="I9" t="n">
        <v>-67.03</v>
      </c>
    </row>
    <row r="10">
      <c r="A10" t="n">
        <v>149450</v>
      </c>
      <c r="B10" t="n">
        <v>137</v>
      </c>
      <c r="C10" t="inlineStr">
        <is>
          <t>Bar Brahma - Ypiranga Matriz - Kamino</t>
        </is>
      </c>
      <c r="D10" t="n">
        <v>114</v>
      </c>
      <c r="E10" t="inlineStr">
        <is>
          <t>Bar Brahma - Centro</t>
        </is>
      </c>
      <c r="F10" s="27" t="n">
        <v>45890</v>
      </c>
      <c r="G10" t="inlineStr">
        <is>
          <t>DEBITO</t>
        </is>
      </c>
      <c r="H10" t="inlineStr">
        <is>
          <t>Dio Mio Gelato</t>
        </is>
      </c>
      <c r="I10" t="n">
        <v>-935.95</v>
      </c>
    </row>
    <row r="11">
      <c r="A11" t="n">
        <v>149451</v>
      </c>
      <c r="B11" t="n">
        <v>137</v>
      </c>
      <c r="C11" t="inlineStr">
        <is>
          <t>Bar Brahma - Ypiranga Matriz - Kamino</t>
        </is>
      </c>
      <c r="D11" t="n">
        <v>114</v>
      </c>
      <c r="E11" t="inlineStr">
        <is>
          <t>Bar Brahma - Centro</t>
        </is>
      </c>
      <c r="F11" s="27" t="n">
        <v>45890</v>
      </c>
      <c r="G11" t="inlineStr">
        <is>
          <t>DEBITO</t>
        </is>
      </c>
      <c r="H11" t="inlineStr">
        <is>
          <t>Emporio M &amp; L Comercio de Alimentos e Bebidas Ltda</t>
        </is>
      </c>
      <c r="I11" t="n">
        <v>-959.4</v>
      </c>
    </row>
    <row r="12">
      <c r="A12" t="n">
        <v>149452</v>
      </c>
      <c r="B12" t="n">
        <v>137</v>
      </c>
      <c r="C12" t="inlineStr">
        <is>
          <t>Bar Brahma - Ypiranga Matriz - Kamino</t>
        </is>
      </c>
      <c r="D12" t="n">
        <v>114</v>
      </c>
      <c r="E12" t="inlineStr">
        <is>
          <t>Bar Brahma - Centro</t>
        </is>
      </c>
      <c r="F12" s="27" t="n">
        <v>45890</v>
      </c>
      <c r="G12" t="inlineStr">
        <is>
          <t>DEBITO</t>
        </is>
      </c>
      <c r="H12" t="inlineStr">
        <is>
          <t>Hashtagtv Marketing e Publicidade S.A</t>
        </is>
      </c>
      <c r="I12" t="n">
        <v>-572.1</v>
      </c>
    </row>
    <row r="13">
      <c r="A13" t="n">
        <v>149453</v>
      </c>
      <c r="B13" t="n">
        <v>137</v>
      </c>
      <c r="C13" t="inlineStr">
        <is>
          <t>Bar Brahma - Ypiranga Matriz - Kamino</t>
        </is>
      </c>
      <c r="D13" t="n">
        <v>114</v>
      </c>
      <c r="E13" t="inlineStr">
        <is>
          <t>Bar Brahma - Centro</t>
        </is>
      </c>
      <c r="F13" s="27" t="n">
        <v>45890</v>
      </c>
      <c r="G13" t="inlineStr">
        <is>
          <t>DEBITO</t>
        </is>
      </c>
      <c r="H13" t="inlineStr">
        <is>
          <t>Ng27 Consultoria e Gestao Empr</t>
        </is>
      </c>
      <c r="I13" t="n">
        <v>-931.75</v>
      </c>
    </row>
    <row r="14">
      <c r="A14" t="n">
        <v>149466</v>
      </c>
      <c r="B14" t="n">
        <v>137</v>
      </c>
      <c r="C14" t="inlineStr">
        <is>
          <t>Bar Brahma - Ypiranga Matriz - Kamino</t>
        </is>
      </c>
      <c r="D14" t="n">
        <v>114</v>
      </c>
      <c r="E14" t="inlineStr">
        <is>
          <t>Bar Brahma - Centro</t>
        </is>
      </c>
      <c r="F14" s="27" t="n">
        <v>45890</v>
      </c>
      <c r="G14" t="inlineStr">
        <is>
          <t>DEBITO</t>
        </is>
      </c>
      <c r="H14" t="inlineStr">
        <is>
          <t>Ambev Sa</t>
        </is>
      </c>
      <c r="I14" t="n">
        <v>-1536.48</v>
      </c>
    </row>
    <row r="15">
      <c r="A15" t="n">
        <v>149455</v>
      </c>
      <c r="B15" t="n">
        <v>137</v>
      </c>
      <c r="C15" t="inlineStr">
        <is>
          <t>Bar Brahma - Ypiranga Matriz - Kamino</t>
        </is>
      </c>
      <c r="D15" t="n">
        <v>114</v>
      </c>
      <c r="E15" t="inlineStr">
        <is>
          <t>Bar Brahma - Centro</t>
        </is>
      </c>
      <c r="F15" s="27" t="n">
        <v>45890</v>
      </c>
      <c r="G15" t="inlineStr">
        <is>
          <t>DEBITO</t>
        </is>
      </c>
      <c r="H15" t="inlineStr">
        <is>
          <t>Plasticos Segantini Ltda</t>
        </is>
      </c>
      <c r="I15" t="n">
        <v>-1659.76</v>
      </c>
    </row>
    <row r="16">
      <c r="A16" t="n">
        <v>149456</v>
      </c>
      <c r="B16" t="n">
        <v>137</v>
      </c>
      <c r="C16" t="inlineStr">
        <is>
          <t>Bar Brahma - Ypiranga Matriz - Kamino</t>
        </is>
      </c>
      <c r="D16" t="n">
        <v>114</v>
      </c>
      <c r="E16" t="inlineStr">
        <is>
          <t>Bar Brahma - Centro</t>
        </is>
      </c>
      <c r="F16" s="27" t="n">
        <v>45890</v>
      </c>
      <c r="G16" t="inlineStr">
        <is>
          <t>DEBITO</t>
        </is>
      </c>
      <c r="H16" t="inlineStr">
        <is>
          <t>Dtk Comercio de Alimentos Ltda</t>
        </is>
      </c>
      <c r="I16" t="n">
        <v>-515.58</v>
      </c>
    </row>
    <row r="17">
      <c r="A17" t="n">
        <v>149457</v>
      </c>
      <c r="B17" t="n">
        <v>137</v>
      </c>
      <c r="C17" t="inlineStr">
        <is>
          <t>Bar Brahma - Ypiranga Matriz - Kamino</t>
        </is>
      </c>
      <c r="D17" t="n">
        <v>114</v>
      </c>
      <c r="E17" t="inlineStr">
        <is>
          <t>Bar Brahma - Centro</t>
        </is>
      </c>
      <c r="F17" s="27" t="n">
        <v>45890</v>
      </c>
      <c r="G17" t="inlineStr">
        <is>
          <t>DEBITO</t>
        </is>
      </c>
      <c r="H17" t="inlineStr">
        <is>
          <t>B. B. Distribuidora de Carnes Ltda</t>
        </is>
      </c>
      <c r="I17" t="n">
        <v>-412.38</v>
      </c>
    </row>
    <row r="18">
      <c r="A18" t="n">
        <v>149458</v>
      </c>
      <c r="B18" t="n">
        <v>137</v>
      </c>
      <c r="C18" t="inlineStr">
        <is>
          <t>Bar Brahma - Ypiranga Matriz - Kamino</t>
        </is>
      </c>
      <c r="D18" t="n">
        <v>114</v>
      </c>
      <c r="E18" t="inlineStr">
        <is>
          <t>Bar Brahma - Centro</t>
        </is>
      </c>
      <c r="F18" s="27" t="n">
        <v>45890</v>
      </c>
      <c r="G18" t="inlineStr">
        <is>
          <t>DEBITO</t>
        </is>
      </c>
      <c r="H18" t="inlineStr">
        <is>
          <t>B. B. Distribuidora de Carnes Ltda</t>
        </is>
      </c>
      <c r="I18" t="n">
        <v>-3246.03</v>
      </c>
    </row>
    <row r="19">
      <c r="A19" t="n">
        <v>149459</v>
      </c>
      <c r="B19" t="n">
        <v>137</v>
      </c>
      <c r="C19" t="inlineStr">
        <is>
          <t>Bar Brahma - Ypiranga Matriz - Kamino</t>
        </is>
      </c>
      <c r="D19" t="n">
        <v>114</v>
      </c>
      <c r="E19" t="inlineStr">
        <is>
          <t>Bar Brahma - Centro</t>
        </is>
      </c>
      <c r="F19" s="27" t="n">
        <v>45890</v>
      </c>
      <c r="G19" t="inlineStr">
        <is>
          <t>DEBITO</t>
        </is>
      </c>
      <c r="H19" t="inlineStr">
        <is>
          <t>Mario Pedro Feliciano Hortifru</t>
        </is>
      </c>
      <c r="I19" t="n">
        <v>-319.3</v>
      </c>
    </row>
    <row r="20">
      <c r="A20" t="n">
        <v>149460</v>
      </c>
      <c r="B20" t="n">
        <v>137</v>
      </c>
      <c r="C20" t="inlineStr">
        <is>
          <t>Bar Brahma - Ypiranga Matriz - Kamino</t>
        </is>
      </c>
      <c r="D20" t="n">
        <v>114</v>
      </c>
      <c r="E20" t="inlineStr">
        <is>
          <t>Bar Brahma - Centro</t>
        </is>
      </c>
      <c r="F20" s="27" t="n">
        <v>45890</v>
      </c>
      <c r="G20" t="inlineStr">
        <is>
          <t>DEBITO</t>
        </is>
      </c>
      <c r="H20" t="inlineStr">
        <is>
          <t>Nestle Brasil Ltda</t>
        </is>
      </c>
      <c r="I20" t="n">
        <v>-540</v>
      </c>
    </row>
    <row r="21">
      <c r="A21" t="n">
        <v>149462</v>
      </c>
      <c r="B21" t="n">
        <v>137</v>
      </c>
      <c r="C21" t="inlineStr">
        <is>
          <t>Bar Brahma - Ypiranga Matriz - Kamino</t>
        </is>
      </c>
      <c r="D21" t="n">
        <v>114</v>
      </c>
      <c r="E21" t="inlineStr">
        <is>
          <t>Bar Brahma - Centro</t>
        </is>
      </c>
      <c r="F21" s="27" t="n">
        <v>45890</v>
      </c>
      <c r="G21" t="inlineStr">
        <is>
          <t>DEBITO</t>
        </is>
      </c>
      <c r="H21" t="inlineStr">
        <is>
          <t>Laticinios Piramide Ltda</t>
        </is>
      </c>
      <c r="I21" t="n">
        <v>-790</v>
      </c>
    </row>
    <row r="22">
      <c r="A22" t="n">
        <v>149463</v>
      </c>
      <c r="B22" t="n">
        <v>137</v>
      </c>
      <c r="C22" t="inlineStr">
        <is>
          <t>Bar Brahma - Ypiranga Matriz - Kamino</t>
        </is>
      </c>
      <c r="D22" t="n">
        <v>114</v>
      </c>
      <c r="E22" t="inlineStr">
        <is>
          <t>Bar Brahma - Centro</t>
        </is>
      </c>
      <c r="F22" s="27" t="n">
        <v>45890</v>
      </c>
      <c r="G22" t="inlineStr">
        <is>
          <t>DEBITO</t>
        </is>
      </c>
      <c r="H22" t="inlineStr">
        <is>
          <t>Ambev Sa</t>
        </is>
      </c>
      <c r="I22" t="n">
        <v>-1205.25</v>
      </c>
    </row>
    <row r="23">
      <c r="A23" t="n">
        <v>149464</v>
      </c>
      <c r="B23" t="n">
        <v>137</v>
      </c>
      <c r="C23" t="inlineStr">
        <is>
          <t>Bar Brahma - Ypiranga Matriz - Kamino</t>
        </is>
      </c>
      <c r="D23" t="n">
        <v>114</v>
      </c>
      <c r="E23" t="inlineStr">
        <is>
          <t>Bar Brahma - Centro</t>
        </is>
      </c>
      <c r="F23" s="27" t="n">
        <v>45890</v>
      </c>
      <c r="G23" t="inlineStr">
        <is>
          <t>DEBITO</t>
        </is>
      </c>
      <c r="H23" t="inlineStr">
        <is>
          <t>Ambev Sa</t>
        </is>
      </c>
      <c r="I23" t="n">
        <v>-9752.49</v>
      </c>
    </row>
    <row r="24">
      <c r="A24" t="n">
        <v>149465</v>
      </c>
      <c r="B24" t="n">
        <v>137</v>
      </c>
      <c r="C24" t="inlineStr">
        <is>
          <t>Bar Brahma - Ypiranga Matriz - Kamino</t>
        </is>
      </c>
      <c r="D24" t="n">
        <v>114</v>
      </c>
      <c r="E24" t="inlineStr">
        <is>
          <t>Bar Brahma - Centro</t>
        </is>
      </c>
      <c r="F24" s="27" t="n">
        <v>45890</v>
      </c>
      <c r="G24" t="inlineStr">
        <is>
          <t>DEBITO</t>
        </is>
      </c>
      <c r="H24" t="inlineStr">
        <is>
          <t>Multifrangos com Alim Ltda Me</t>
        </is>
      </c>
      <c r="I24" t="n">
        <v>-1217.5</v>
      </c>
    </row>
    <row r="25">
      <c r="A25" t="n">
        <v>149461</v>
      </c>
      <c r="B25" t="n">
        <v>137</v>
      </c>
      <c r="C25" t="inlineStr">
        <is>
          <t>Bar Brahma - Ypiranga Matriz - Kamino</t>
        </is>
      </c>
      <c r="D25" t="n">
        <v>114</v>
      </c>
      <c r="E25" t="inlineStr">
        <is>
          <t>Bar Brahma - Centro</t>
        </is>
      </c>
      <c r="F25" s="27" t="n">
        <v>45890</v>
      </c>
      <c r="G25" t="inlineStr">
        <is>
          <t>DEBITO</t>
        </is>
      </c>
      <c r="H25" t="inlineStr">
        <is>
          <t>Multifrangos com Alim Ltda Me</t>
        </is>
      </c>
      <c r="I25" t="n">
        <v>-1179.49</v>
      </c>
    </row>
    <row r="26">
      <c r="A26" t="n">
        <v>149436</v>
      </c>
      <c r="B26" t="n">
        <v>137</v>
      </c>
      <c r="C26" t="inlineStr">
        <is>
          <t>Bar Brahma - Ypiranga Matriz - Kamino</t>
        </is>
      </c>
      <c r="D26" t="n">
        <v>114</v>
      </c>
      <c r="E26" t="inlineStr">
        <is>
          <t>Bar Brahma - Centro</t>
        </is>
      </c>
      <c r="F26" s="27" t="n">
        <v>45890</v>
      </c>
      <c r="G26" t="inlineStr">
        <is>
          <t>DEBITO</t>
        </is>
      </c>
      <c r="H26" t="inlineStr">
        <is>
          <t>Cecilia Tsuyaco Araki Silva Ltda</t>
        </is>
      </c>
      <c r="I26" t="n">
        <v>-222.5</v>
      </c>
    </row>
    <row r="27">
      <c r="A27" t="n">
        <v>149445</v>
      </c>
      <c r="B27" t="n">
        <v>137</v>
      </c>
      <c r="C27" t="inlineStr">
        <is>
          <t>Bar Brahma - Ypiranga Matriz - Kamino</t>
        </is>
      </c>
      <c r="D27" t="n">
        <v>114</v>
      </c>
      <c r="E27" t="inlineStr">
        <is>
          <t>Bar Brahma - Centro</t>
        </is>
      </c>
      <c r="F27" s="27" t="n">
        <v>45890</v>
      </c>
      <c r="G27" t="inlineStr">
        <is>
          <t>DEBITO</t>
        </is>
      </c>
      <c r="H27" t="inlineStr">
        <is>
          <t>Emporio M &amp; L Comercio de Alimentos e Bebidas Ltda</t>
        </is>
      </c>
      <c r="I27" t="n">
        <v>-1944.79</v>
      </c>
    </row>
    <row r="28">
      <c r="A28" t="n">
        <v>149444</v>
      </c>
      <c r="B28" t="n">
        <v>137</v>
      </c>
      <c r="C28" t="inlineStr">
        <is>
          <t>Bar Brahma - Ypiranga Matriz - Kamino</t>
        </is>
      </c>
      <c r="D28" t="n">
        <v>114</v>
      </c>
      <c r="E28" t="inlineStr">
        <is>
          <t>Bar Brahma - Centro</t>
        </is>
      </c>
      <c r="F28" s="27" t="n">
        <v>45890</v>
      </c>
      <c r="G28" t="inlineStr">
        <is>
          <t>DEBITO</t>
        </is>
      </c>
      <c r="H28" t="inlineStr">
        <is>
          <t>Marcos Silva do Nascimento 00753897547</t>
        </is>
      </c>
      <c r="I28" t="n">
        <v>-2799</v>
      </c>
    </row>
    <row r="29">
      <c r="A29" t="n">
        <v>149443</v>
      </c>
      <c r="B29" t="n">
        <v>137</v>
      </c>
      <c r="C29" t="inlineStr">
        <is>
          <t>Bar Brahma - Ypiranga Matriz - Kamino</t>
        </is>
      </c>
      <c r="D29" t="n">
        <v>114</v>
      </c>
      <c r="E29" t="inlineStr">
        <is>
          <t>Bar Brahma - Centro</t>
        </is>
      </c>
      <c r="F29" s="27" t="n">
        <v>45890</v>
      </c>
      <c r="G29" t="inlineStr">
        <is>
          <t>DEBITO</t>
        </is>
      </c>
      <c r="H29" t="inlineStr">
        <is>
          <t>Marcos Silva do Nascimento 00753897547</t>
        </is>
      </c>
      <c r="I29" t="n">
        <v>-1325.12</v>
      </c>
    </row>
    <row r="30">
      <c r="A30" t="n">
        <v>149442</v>
      </c>
      <c r="B30" t="n">
        <v>137</v>
      </c>
      <c r="C30" t="inlineStr">
        <is>
          <t>Bar Brahma - Ypiranga Matriz - Kamino</t>
        </is>
      </c>
      <c r="D30" t="n">
        <v>114</v>
      </c>
      <c r="E30" t="inlineStr">
        <is>
          <t>Bar Brahma - Centro</t>
        </is>
      </c>
      <c r="F30" s="27" t="n">
        <v>45890</v>
      </c>
      <c r="G30" t="inlineStr">
        <is>
          <t>DEBITO</t>
        </is>
      </c>
      <c r="H30" t="inlineStr">
        <is>
          <t>Cecilia Tsuyaco Araki Silva Ltda</t>
        </is>
      </c>
      <c r="I30" t="n">
        <v>-710.5</v>
      </c>
    </row>
    <row r="31">
      <c r="A31" t="n">
        <v>149441</v>
      </c>
      <c r="B31" t="n">
        <v>137</v>
      </c>
      <c r="C31" t="inlineStr">
        <is>
          <t>Bar Brahma - Ypiranga Matriz - Kamino</t>
        </is>
      </c>
      <c r="D31" t="n">
        <v>114</v>
      </c>
      <c r="E31" t="inlineStr">
        <is>
          <t>Bar Brahma - Centro</t>
        </is>
      </c>
      <c r="F31" s="27" t="n">
        <v>45890</v>
      </c>
      <c r="G31" t="inlineStr">
        <is>
          <t>DEBITO</t>
        </is>
      </c>
      <c r="H31" t="inlineStr">
        <is>
          <t>Bom Gosto Hortifruti Ltda</t>
        </is>
      </c>
      <c r="I31" t="n">
        <v>-519.85</v>
      </c>
    </row>
    <row r="32">
      <c r="A32" t="n">
        <v>149440</v>
      </c>
      <c r="B32" t="n">
        <v>137</v>
      </c>
      <c r="C32" t="inlineStr">
        <is>
          <t>Bar Brahma - Ypiranga Matriz - Kamino</t>
        </is>
      </c>
      <c r="D32" t="n">
        <v>114</v>
      </c>
      <c r="E32" t="inlineStr">
        <is>
          <t>Bar Brahma - Centro</t>
        </is>
      </c>
      <c r="F32" s="27" t="n">
        <v>45890</v>
      </c>
      <c r="G32" t="inlineStr">
        <is>
          <t>DEBITO</t>
        </is>
      </c>
      <c r="H32" t="inlineStr">
        <is>
          <t>Carol Nunes Fotografia</t>
        </is>
      </c>
      <c r="I32" t="n">
        <v>-1650</v>
      </c>
    </row>
    <row r="33">
      <c r="A33" t="n">
        <v>149439</v>
      </c>
      <c r="B33" t="n">
        <v>137</v>
      </c>
      <c r="C33" t="inlineStr">
        <is>
          <t>Bar Brahma - Ypiranga Matriz - Kamino</t>
        </is>
      </c>
      <c r="D33" t="n">
        <v>114</v>
      </c>
      <c r="E33" t="inlineStr">
        <is>
          <t>Bar Brahma - Centro</t>
        </is>
      </c>
      <c r="F33" s="27" t="n">
        <v>45890</v>
      </c>
      <c r="G33" t="inlineStr">
        <is>
          <t>DEBITO</t>
        </is>
      </c>
      <c r="H33" t="inlineStr">
        <is>
          <t>Cecilia Tsuyaco Araki Silva Ltda</t>
        </is>
      </c>
      <c r="I33" t="n">
        <v>-346.5</v>
      </c>
    </row>
    <row r="34">
      <c r="A34" t="n">
        <v>149438</v>
      </c>
      <c r="B34" t="n">
        <v>137</v>
      </c>
      <c r="C34" t="inlineStr">
        <is>
          <t>Bar Brahma - Ypiranga Matriz - Kamino</t>
        </is>
      </c>
      <c r="D34" t="n">
        <v>114</v>
      </c>
      <c r="E34" t="inlineStr">
        <is>
          <t>Bar Brahma - Centro</t>
        </is>
      </c>
      <c r="F34" s="27" t="n">
        <v>45890</v>
      </c>
      <c r="G34" t="inlineStr">
        <is>
          <t>DEBITO</t>
        </is>
      </c>
      <c r="H34" t="inlineStr">
        <is>
          <t>Psss Ltda</t>
        </is>
      </c>
      <c r="I34" t="n">
        <v>-1720</v>
      </c>
    </row>
    <row r="35">
      <c r="A35" t="n">
        <v>149437</v>
      </c>
      <c r="B35" t="n">
        <v>137</v>
      </c>
      <c r="C35" t="inlineStr">
        <is>
          <t>Bar Brahma - Ypiranga Matriz - Kamino</t>
        </is>
      </c>
      <c r="D35" t="n">
        <v>114</v>
      </c>
      <c r="E35" t="inlineStr">
        <is>
          <t>Bar Brahma - Centro</t>
        </is>
      </c>
      <c r="F35" s="27" t="n">
        <v>45890</v>
      </c>
      <c r="G35" t="inlineStr">
        <is>
          <t>DEBITO</t>
        </is>
      </c>
      <c r="H35" t="inlineStr">
        <is>
          <t>Bom Gosto Hortifruti Ltda</t>
        </is>
      </c>
      <c r="I35" t="n">
        <v>-586.11</v>
      </c>
    </row>
    <row r="36">
      <c r="A36" t="n">
        <v>149426</v>
      </c>
      <c r="B36" t="n">
        <v>137</v>
      </c>
      <c r="C36" t="inlineStr">
        <is>
          <t>Bar Brahma - Ypiranga Matriz - Kamino</t>
        </is>
      </c>
      <c r="D36" t="n">
        <v>114</v>
      </c>
      <c r="E36" t="inlineStr">
        <is>
          <t>Bar Brahma - Centro</t>
        </is>
      </c>
      <c r="F36" s="27" t="n">
        <v>45890</v>
      </c>
      <c r="G36" t="inlineStr">
        <is>
          <t>CREDITO</t>
        </is>
      </c>
      <c r="H36" t="inlineStr">
        <is>
          <t>TEMPUS FUGIT PARTICIPACOES E EMPREENDIMENTOS LTDA</t>
        </is>
      </c>
      <c r="I36" t="n">
        <v>200</v>
      </c>
    </row>
    <row r="37">
      <c r="A37" t="n">
        <v>149435</v>
      </c>
      <c r="B37" t="n">
        <v>137</v>
      </c>
      <c r="C37" t="inlineStr">
        <is>
          <t>Bar Brahma - Ypiranga Matriz - Kamino</t>
        </is>
      </c>
      <c r="D37" t="n">
        <v>114</v>
      </c>
      <c r="E37" t="inlineStr">
        <is>
          <t>Bar Brahma - Centro</t>
        </is>
      </c>
      <c r="F37" s="27" t="n">
        <v>45890</v>
      </c>
      <c r="G37" t="inlineStr">
        <is>
          <t>DEBITO</t>
        </is>
      </c>
      <c r="H37" t="inlineStr">
        <is>
          <t>Comercial Dede</t>
        </is>
      </c>
      <c r="I37" t="n">
        <v>-526</v>
      </c>
    </row>
    <row r="38">
      <c r="A38" t="n">
        <v>149434</v>
      </c>
      <c r="B38" t="n">
        <v>137</v>
      </c>
      <c r="C38" t="inlineStr">
        <is>
          <t>Bar Brahma - Ypiranga Matriz - Kamino</t>
        </is>
      </c>
      <c r="D38" t="n">
        <v>114</v>
      </c>
      <c r="E38" t="inlineStr">
        <is>
          <t>Bar Brahma - Centro</t>
        </is>
      </c>
      <c r="F38" s="27" t="n">
        <v>45890</v>
      </c>
      <c r="G38" t="inlineStr">
        <is>
          <t>CREDITO</t>
        </is>
      </c>
      <c r="H38" t="inlineStr">
        <is>
          <t>TEMPUS FUGIT PARTICIPACOES E EMPREENDIMENTOS LTDA</t>
        </is>
      </c>
      <c r="I38" t="n">
        <v>67420</v>
      </c>
    </row>
    <row r="39">
      <c r="A39" t="n">
        <v>149433</v>
      </c>
      <c r="B39" t="n">
        <v>137</v>
      </c>
      <c r="C39" t="inlineStr">
        <is>
          <t>Bar Brahma - Ypiranga Matriz - Kamino</t>
        </is>
      </c>
      <c r="D39" t="n">
        <v>114</v>
      </c>
      <c r="E39" t="inlineStr">
        <is>
          <t>Bar Brahma - Centro</t>
        </is>
      </c>
      <c r="F39" s="27" t="n">
        <v>45890</v>
      </c>
      <c r="G39" t="inlineStr">
        <is>
          <t>DEBITO</t>
        </is>
      </c>
      <c r="H39" t="inlineStr">
        <is>
          <t>Rn Distribuidora de Utensilios Domestico</t>
        </is>
      </c>
      <c r="I39" t="n">
        <v>-445</v>
      </c>
    </row>
    <row r="40">
      <c r="A40" t="n">
        <v>149432</v>
      </c>
      <c r="B40" t="n">
        <v>137</v>
      </c>
      <c r="C40" t="inlineStr">
        <is>
          <t>Bar Brahma - Ypiranga Matriz - Kamino</t>
        </is>
      </c>
      <c r="D40" t="n">
        <v>114</v>
      </c>
      <c r="E40" t="inlineStr">
        <is>
          <t>Bar Brahma - Centro</t>
        </is>
      </c>
      <c r="F40" s="27" t="n">
        <v>45890</v>
      </c>
      <c r="G40" t="inlineStr">
        <is>
          <t>DEBITO</t>
        </is>
      </c>
      <c r="H40" t="inlineStr">
        <is>
          <t>Estaff Solucoes Tecnologicas de Agenciam</t>
        </is>
      </c>
      <c r="I40" t="n">
        <v>-14729.33</v>
      </c>
    </row>
    <row r="41">
      <c r="A41" t="n">
        <v>149431</v>
      </c>
      <c r="B41" t="n">
        <v>137</v>
      </c>
      <c r="C41" t="inlineStr">
        <is>
          <t>Bar Brahma - Ypiranga Matriz - Kamino</t>
        </is>
      </c>
      <c r="D41" t="n">
        <v>114</v>
      </c>
      <c r="E41" t="inlineStr">
        <is>
          <t>Bar Brahma - Centro</t>
        </is>
      </c>
      <c r="F41" s="27" t="n">
        <v>45890</v>
      </c>
      <c r="G41" t="inlineStr">
        <is>
          <t>DEBITO</t>
        </is>
      </c>
      <c r="H41" t="inlineStr">
        <is>
          <t>Ambev Sa</t>
        </is>
      </c>
      <c r="I41" t="n">
        <v>-14768.24</v>
      </c>
    </row>
    <row r="42">
      <c r="A42" t="n">
        <v>149430</v>
      </c>
      <c r="B42" t="n">
        <v>137</v>
      </c>
      <c r="C42" t="inlineStr">
        <is>
          <t>Bar Brahma - Ypiranga Matriz - Kamino</t>
        </is>
      </c>
      <c r="D42" t="n">
        <v>114</v>
      </c>
      <c r="E42" t="inlineStr">
        <is>
          <t>Bar Brahma - Centro</t>
        </is>
      </c>
      <c r="F42" s="27" t="n">
        <v>45890</v>
      </c>
      <c r="G42" t="inlineStr">
        <is>
          <t>CREDITO</t>
        </is>
      </c>
      <c r="H42" t="inlineStr">
        <is>
          <t>TEMPUS FUGIT PARTICIPACOES E EMPREENDIMENTOS LTDA</t>
        </is>
      </c>
      <c r="I42" t="n">
        <v>30000</v>
      </c>
    </row>
    <row r="43">
      <c r="A43" t="n">
        <v>149429</v>
      </c>
      <c r="B43" t="n">
        <v>137</v>
      </c>
      <c r="C43" t="inlineStr">
        <is>
          <t>Bar Brahma - Ypiranga Matriz - Kamino</t>
        </is>
      </c>
      <c r="D43" t="n">
        <v>114</v>
      </c>
      <c r="E43" t="inlineStr">
        <is>
          <t>Bar Brahma - Centro</t>
        </is>
      </c>
      <c r="F43" s="27" t="n">
        <v>45890</v>
      </c>
      <c r="G43" t="inlineStr">
        <is>
          <t>DEBITO</t>
        </is>
      </c>
      <c r="H43" t="inlineStr">
        <is>
          <t>Paulo Cesar Medeiros Eyzano</t>
        </is>
      </c>
      <c r="I43" t="n">
        <v>-5000</v>
      </c>
    </row>
    <row r="44">
      <c r="A44" t="n">
        <v>149428</v>
      </c>
      <c r="B44" t="n">
        <v>137</v>
      </c>
      <c r="C44" t="inlineStr">
        <is>
          <t>Bar Brahma - Ypiranga Matriz - Kamino</t>
        </is>
      </c>
      <c r="D44" t="n">
        <v>114</v>
      </c>
      <c r="E44" t="inlineStr">
        <is>
          <t>Bar Brahma - Centro</t>
        </is>
      </c>
      <c r="F44" s="27" t="n">
        <v>45890</v>
      </c>
      <c r="G44" t="inlineStr">
        <is>
          <t>DEBITO</t>
        </is>
      </c>
      <c r="H44" t="inlineStr">
        <is>
          <t>Tarifa Transf Bancaria Enviada</t>
        </is>
      </c>
      <c r="I44" t="n">
        <v>-2</v>
      </c>
    </row>
    <row r="45">
      <c r="A45" t="n">
        <v>149427</v>
      </c>
      <c r="B45" t="n">
        <v>137</v>
      </c>
      <c r="C45" t="inlineStr">
        <is>
          <t>Bar Brahma - Ypiranga Matriz - Kamino</t>
        </is>
      </c>
      <c r="D45" t="n">
        <v>114</v>
      </c>
      <c r="E45" t="inlineStr">
        <is>
          <t>Bar Brahma - Centro</t>
        </is>
      </c>
      <c r="F45" s="27" t="n">
        <v>45890</v>
      </c>
      <c r="G45" t="inlineStr">
        <is>
          <t>CREDITO</t>
        </is>
      </c>
      <c r="H45" t="inlineStr">
        <is>
          <t>TEMPUS FUGIT PARTICIPACOES E EMPREENDIMENTOS LTDA</t>
        </is>
      </c>
      <c r="I45" t="n">
        <v>5000</v>
      </c>
    </row>
    <row r="46">
      <c r="A46" t="n">
        <v>149468</v>
      </c>
      <c r="B46" t="n">
        <v>137</v>
      </c>
      <c r="C46" t="inlineStr">
        <is>
          <t>Bar Brahma - Ypiranga Matriz - Kamino</t>
        </is>
      </c>
      <c r="D46" t="n">
        <v>114</v>
      </c>
      <c r="E46" t="inlineStr">
        <is>
          <t>Bar Brahma - Centro</t>
        </is>
      </c>
      <c r="F46" s="27" t="n">
        <v>45890</v>
      </c>
      <c r="G46" t="inlineStr">
        <is>
          <t>DEBITO</t>
        </is>
      </c>
      <c r="H46" t="inlineStr">
        <is>
          <t>Hortifrutigranjeiro Rodrigues</t>
        </is>
      </c>
      <c r="I46" t="n">
        <v>-226.4</v>
      </c>
    </row>
    <row r="47">
      <c r="A47" t="n">
        <v>149467</v>
      </c>
      <c r="B47" t="n">
        <v>137</v>
      </c>
      <c r="C47" t="inlineStr">
        <is>
          <t>Bar Brahma - Ypiranga Matriz - Kamino</t>
        </is>
      </c>
      <c r="D47" t="n">
        <v>114</v>
      </c>
      <c r="E47" t="inlineStr">
        <is>
          <t>Bar Brahma - Centro</t>
        </is>
      </c>
      <c r="F47" s="27" t="n">
        <v>45890</v>
      </c>
      <c r="G47" t="inlineStr">
        <is>
          <t>DEBITO</t>
        </is>
      </c>
      <c r="H47" t="inlineStr">
        <is>
          <t>Ambev Sa</t>
        </is>
      </c>
      <c r="I47" t="n">
        <v>-368.16</v>
      </c>
    </row>
    <row r="48">
      <c r="A48" t="n">
        <v>149476</v>
      </c>
      <c r="B48" t="n">
        <v>137</v>
      </c>
      <c r="C48" t="inlineStr">
        <is>
          <t>Bar Brahma - Ypiranga Matriz - Kamino</t>
        </is>
      </c>
      <c r="D48" t="n">
        <v>114</v>
      </c>
      <c r="E48" t="inlineStr">
        <is>
          <t>Bar Brahma - Centro</t>
        </is>
      </c>
      <c r="F48" s="27" t="n">
        <v>45890</v>
      </c>
      <c r="G48" t="inlineStr">
        <is>
          <t>CREDITO</t>
        </is>
      </c>
      <c r="H48" t="inlineStr">
        <is>
          <t>Maria De Fatima Fonseca Ruiz</t>
        </is>
      </c>
      <c r="I48" t="n">
        <v>2835</v>
      </c>
    </row>
    <row r="49">
      <c r="A49" t="n">
        <v>149475</v>
      </c>
      <c r="B49" t="n">
        <v>137</v>
      </c>
      <c r="C49" t="inlineStr">
        <is>
          <t>Bar Brahma - Ypiranga Matriz - Kamino</t>
        </is>
      </c>
      <c r="D49" t="n">
        <v>114</v>
      </c>
      <c r="E49" t="inlineStr">
        <is>
          <t>Bar Brahma - Centro</t>
        </is>
      </c>
      <c r="F49" s="27" t="n">
        <v>45890</v>
      </c>
      <c r="G49" t="inlineStr">
        <is>
          <t>DEBITO</t>
        </is>
      </c>
      <c r="H49" t="inlineStr">
        <is>
          <t>B. B. Distribuidora de Carnes Ltda</t>
        </is>
      </c>
      <c r="I49" t="n">
        <v>-3803.23</v>
      </c>
    </row>
    <row r="50">
      <c r="A50" t="n">
        <v>149474</v>
      </c>
      <c r="B50" t="n">
        <v>137</v>
      </c>
      <c r="C50" t="inlineStr">
        <is>
          <t>Bar Brahma - Ypiranga Matriz - Kamino</t>
        </is>
      </c>
      <c r="D50" t="n">
        <v>114</v>
      </c>
      <c r="E50" t="inlineStr">
        <is>
          <t>Bar Brahma - Centro</t>
        </is>
      </c>
      <c r="F50" s="27" t="n">
        <v>45890</v>
      </c>
      <c r="G50" t="inlineStr">
        <is>
          <t>DEBITO</t>
        </is>
      </c>
      <c r="H50" t="inlineStr">
        <is>
          <t>W P P C Carnes Eireli Epp</t>
        </is>
      </c>
      <c r="I50" t="n">
        <v>-888.28</v>
      </c>
    </row>
    <row r="51">
      <c r="A51" t="n">
        <v>149473</v>
      </c>
      <c r="B51" t="n">
        <v>137</v>
      </c>
      <c r="C51" t="inlineStr">
        <is>
          <t>Bar Brahma - Ypiranga Matriz - Kamino</t>
        </is>
      </c>
      <c r="D51" t="n">
        <v>114</v>
      </c>
      <c r="E51" t="inlineStr">
        <is>
          <t>Bar Brahma - Centro</t>
        </is>
      </c>
      <c r="F51" s="27" t="n">
        <v>45890</v>
      </c>
      <c r="G51" t="inlineStr">
        <is>
          <t>DEBITO</t>
        </is>
      </c>
      <c r="H51" t="inlineStr">
        <is>
          <t>Crystalmixx-Gas Comercio e Manutencao De</t>
        </is>
      </c>
      <c r="I51" t="n">
        <v>-586.08</v>
      </c>
    </row>
    <row r="52">
      <c r="A52" t="n">
        <v>149472</v>
      </c>
      <c r="B52" t="n">
        <v>137</v>
      </c>
      <c r="C52" t="inlineStr">
        <is>
          <t>Bar Brahma - Ypiranga Matriz - Kamino</t>
        </is>
      </c>
      <c r="D52" t="n">
        <v>114</v>
      </c>
      <c r="E52" t="inlineStr">
        <is>
          <t>Bar Brahma - Centro</t>
        </is>
      </c>
      <c r="F52" s="27" t="n">
        <v>45890</v>
      </c>
      <c r="G52" t="inlineStr">
        <is>
          <t>DEBITO</t>
        </is>
      </c>
      <c r="H52" t="inlineStr">
        <is>
          <t>Machine Seguranca Patrimonial Ltda</t>
        </is>
      </c>
      <c r="I52" t="n">
        <v>-15010</v>
      </c>
    </row>
    <row r="53">
      <c r="A53" t="n">
        <v>149471</v>
      </c>
      <c r="B53" t="n">
        <v>137</v>
      </c>
      <c r="C53" t="inlineStr">
        <is>
          <t>Bar Brahma - Ypiranga Matriz - Kamino</t>
        </is>
      </c>
      <c r="D53" t="n">
        <v>114</v>
      </c>
      <c r="E53" t="inlineStr">
        <is>
          <t>Bar Brahma - Centro</t>
        </is>
      </c>
      <c r="F53" s="27" t="n">
        <v>45890</v>
      </c>
      <c r="G53" t="inlineStr">
        <is>
          <t>DEBITO</t>
        </is>
      </c>
      <c r="H53" t="inlineStr">
        <is>
          <t>Alex Martins de Freitas</t>
        </is>
      </c>
      <c r="I53" t="n">
        <v>-1002</v>
      </c>
    </row>
    <row r="54">
      <c r="A54" t="n">
        <v>149470</v>
      </c>
      <c r="B54" t="n">
        <v>137</v>
      </c>
      <c r="C54" t="inlineStr">
        <is>
          <t>Bar Brahma - Ypiranga Matriz - Kamino</t>
        </is>
      </c>
      <c r="D54" t="n">
        <v>114</v>
      </c>
      <c r="E54" t="inlineStr">
        <is>
          <t>Bar Brahma - Centro</t>
        </is>
      </c>
      <c r="F54" s="27" t="n">
        <v>45890</v>
      </c>
      <c r="G54" t="inlineStr">
        <is>
          <t>DEBITO</t>
        </is>
      </c>
      <c r="H54" t="inlineStr">
        <is>
          <t>Laticinios Catupiry Ltda</t>
        </is>
      </c>
      <c r="I54" t="n">
        <v>-5002.37</v>
      </c>
    </row>
    <row r="55">
      <c r="A55" t="n">
        <v>149469</v>
      </c>
      <c r="B55" t="n">
        <v>137</v>
      </c>
      <c r="C55" t="inlineStr">
        <is>
          <t>Bar Brahma - Ypiranga Matriz - Kamino</t>
        </is>
      </c>
      <c r="D55" t="n">
        <v>114</v>
      </c>
      <c r="E55" t="inlineStr">
        <is>
          <t>Bar Brahma - Centro</t>
        </is>
      </c>
      <c r="F55" s="27" t="n">
        <v>45890</v>
      </c>
      <c r="G55" t="inlineStr">
        <is>
          <t>DEBITO</t>
        </is>
      </c>
      <c r="H55" t="inlineStr">
        <is>
          <t>Hortifrutigranjeiro Rodrigues</t>
        </is>
      </c>
      <c r="I55" t="n">
        <v>-353.8</v>
      </c>
    </row>
    <row r="56">
      <c r="A56" t="n">
        <v>149419</v>
      </c>
      <c r="B56" t="n">
        <v>103</v>
      </c>
      <c r="C56" t="inlineStr">
        <is>
          <t>Bar Brahma - Ypiranga Matriz - Bradesco</t>
        </is>
      </c>
      <c r="D56" t="n">
        <v>114</v>
      </c>
      <c r="E56" t="inlineStr">
        <is>
          <t>Bar Brahma - Centro</t>
        </is>
      </c>
      <c r="F56" s="27" t="n">
        <v>45889.5</v>
      </c>
      <c r="G56" t="inlineStr">
        <is>
          <t>DEBITO</t>
        </is>
      </c>
      <c r="H56" t="inlineStr">
        <is>
          <t>TRANSF CC PARA CC PJ TEMPUS FUGIT PARTICIPACOES E. LT</t>
        </is>
      </c>
      <c r="I56" t="n">
        <v>-6000</v>
      </c>
    </row>
    <row r="57">
      <c r="A57" t="n">
        <v>149418</v>
      </c>
      <c r="B57" t="n">
        <v>103</v>
      </c>
      <c r="C57" t="inlineStr">
        <is>
          <t>Bar Brahma - Ypiranga Matriz - Bradesco</t>
        </is>
      </c>
      <c r="D57" t="n">
        <v>114</v>
      </c>
      <c r="E57" t="inlineStr">
        <is>
          <t>Bar Brahma - Centro</t>
        </is>
      </c>
      <c r="F57" s="27" t="n">
        <v>45889.5</v>
      </c>
      <c r="G57" t="inlineStr">
        <is>
          <t>CREDITO</t>
        </is>
      </c>
      <c r="H57" t="inlineStr">
        <is>
          <t>BRAD CONSORCIOS 002446034301 CNPJ20297400000118</t>
        </is>
      </c>
      <c r="I57" t="n">
        <v>1934.49</v>
      </c>
    </row>
    <row r="58">
      <c r="A58" t="n">
        <v>149417</v>
      </c>
      <c r="B58" t="n">
        <v>103</v>
      </c>
      <c r="C58" t="inlineStr">
        <is>
          <t>Bar Brahma - Ypiranga Matriz - Bradesco</t>
        </is>
      </c>
      <c r="D58" t="n">
        <v>114</v>
      </c>
      <c r="E58" t="inlineStr">
        <is>
          <t>Bar Brahma - Centro</t>
        </is>
      </c>
      <c r="F58" s="27" t="n">
        <v>45889.5</v>
      </c>
      <c r="G58" t="inlineStr">
        <is>
          <t>CREDITO</t>
        </is>
      </c>
      <c r="H58" t="inlineStr">
        <is>
          <t>TRANSFERENCIA PIX REM: Castello E Hartmann T 20/08</t>
        </is>
      </c>
      <c r="I58" t="n">
        <v>2700</v>
      </c>
    </row>
    <row r="59">
      <c r="A59" t="n">
        <v>149416</v>
      </c>
      <c r="B59" t="n">
        <v>103</v>
      </c>
      <c r="C59" t="inlineStr">
        <is>
          <t>Bar Brahma - Ypiranga Matriz - Bradesco</t>
        </is>
      </c>
      <c r="D59" t="n">
        <v>114</v>
      </c>
      <c r="E59" t="inlineStr">
        <is>
          <t>Bar Brahma - Centro</t>
        </is>
      </c>
      <c r="F59" s="27" t="n">
        <v>45889.5</v>
      </c>
      <c r="G59" t="inlineStr">
        <is>
          <t>CREDITO</t>
        </is>
      </c>
      <c r="H59" t="inlineStr">
        <is>
          <t>TRANSFERENCIA PIX REM: VR BenefIcios Serv Pr 20/08</t>
        </is>
      </c>
      <c r="I59" t="n">
        <v>82.25</v>
      </c>
    </row>
    <row r="60">
      <c r="A60" t="n">
        <v>149415</v>
      </c>
      <c r="B60" t="n">
        <v>103</v>
      </c>
      <c r="C60" t="inlineStr">
        <is>
          <t>Bar Brahma - Ypiranga Matriz - Bradesco</t>
        </is>
      </c>
      <c r="D60" t="n">
        <v>114</v>
      </c>
      <c r="E60" t="inlineStr">
        <is>
          <t>Bar Brahma - Centro</t>
        </is>
      </c>
      <c r="F60" s="27" t="n">
        <v>45889.5</v>
      </c>
      <c r="G60" t="inlineStr">
        <is>
          <t>CREDITO</t>
        </is>
      </c>
      <c r="H60" t="inlineStr">
        <is>
          <t>TRANSFERENCIA PIX REM: IFOOD COM AGENCIA DE  20/08</t>
        </is>
      </c>
      <c r="I60" t="n">
        <v>84.59</v>
      </c>
    </row>
    <row r="61">
      <c r="A61" t="n">
        <v>149414</v>
      </c>
      <c r="B61" t="n">
        <v>103</v>
      </c>
      <c r="C61" t="inlineStr">
        <is>
          <t>Bar Brahma - Ypiranga Matriz - Bradesco</t>
        </is>
      </c>
      <c r="D61" t="n">
        <v>114</v>
      </c>
      <c r="E61" t="inlineStr">
        <is>
          <t>Bar Brahma - Centro</t>
        </is>
      </c>
      <c r="F61" s="27" t="n">
        <v>45889.5</v>
      </c>
      <c r="G61" t="inlineStr">
        <is>
          <t>CREDITO</t>
        </is>
      </c>
      <c r="H61" t="inlineStr">
        <is>
          <t>MASTER CREDITO IFOOD.COM AGENCIA DE RESTAURANTE</t>
        </is>
      </c>
      <c r="I61" t="n">
        <v>874.27</v>
      </c>
    </row>
    <row r="62">
      <c r="A62" t="n">
        <v>149413</v>
      </c>
      <c r="B62" t="n">
        <v>103</v>
      </c>
      <c r="C62" t="inlineStr">
        <is>
          <t>Bar Brahma - Ypiranga Matriz - Bradesco</t>
        </is>
      </c>
      <c r="D62" t="n">
        <v>114</v>
      </c>
      <c r="E62" t="inlineStr">
        <is>
          <t>Bar Brahma - Centro</t>
        </is>
      </c>
      <c r="F62" s="27" t="n">
        <v>45889.5</v>
      </c>
      <c r="G62" t="inlineStr">
        <is>
          <t>CREDITO</t>
        </is>
      </c>
      <c r="H62" t="inlineStr">
        <is>
          <t>RECEBIMENTO FORNECEDOR ALELO INSTITUICAO DE PAGAMENTO S</t>
        </is>
      </c>
      <c r="I62" t="n">
        <v>70.59</v>
      </c>
    </row>
    <row r="63">
      <c r="A63" t="n">
        <v>149412</v>
      </c>
      <c r="B63" t="n">
        <v>103</v>
      </c>
      <c r="C63" t="inlineStr">
        <is>
          <t>Bar Brahma - Ypiranga Matriz - Bradesco</t>
        </is>
      </c>
      <c r="D63" t="n">
        <v>114</v>
      </c>
      <c r="E63" t="inlineStr">
        <is>
          <t>Bar Brahma - Centro</t>
        </is>
      </c>
      <c r="F63" s="27" t="n">
        <v>45889.5</v>
      </c>
      <c r="G63" t="inlineStr">
        <is>
          <t>CREDITO</t>
        </is>
      </c>
      <c r="H63" t="inlineStr">
        <is>
          <t>TED-TRANSF ELET DISPON REMET.LIRIUM INDUSTRIA E C</t>
        </is>
      </c>
      <c r="I63" t="n">
        <v>270</v>
      </c>
    </row>
    <row r="64">
      <c r="A64" t="n">
        <v>149425</v>
      </c>
      <c r="B64" t="n">
        <v>137</v>
      </c>
      <c r="C64" t="inlineStr">
        <is>
          <t>Bar Brahma - Ypiranga Matriz - Kamino</t>
        </is>
      </c>
      <c r="D64" t="n">
        <v>114</v>
      </c>
      <c r="E64" t="inlineStr">
        <is>
          <t>Bar Brahma - Centro</t>
        </is>
      </c>
      <c r="F64" s="27" t="n">
        <v>45889</v>
      </c>
      <c r="G64" t="inlineStr">
        <is>
          <t>DEBITO</t>
        </is>
      </c>
      <c r="H64" t="inlineStr">
        <is>
          <t>Solucoes Tecnicas Ambiental Ltda Epp</t>
        </is>
      </c>
      <c r="I64" t="n">
        <v>-5694.41</v>
      </c>
    </row>
    <row r="65">
      <c r="A65" t="n">
        <v>149424</v>
      </c>
      <c r="B65" t="n">
        <v>137</v>
      </c>
      <c r="C65" t="inlineStr">
        <is>
          <t>Bar Brahma - Ypiranga Matriz - Kamino</t>
        </is>
      </c>
      <c r="D65" t="n">
        <v>114</v>
      </c>
      <c r="E65" t="inlineStr">
        <is>
          <t>Bar Brahma - Centro</t>
        </is>
      </c>
      <c r="F65" s="27" t="n">
        <v>45889</v>
      </c>
      <c r="G65" t="inlineStr">
        <is>
          <t>CREDITO</t>
        </is>
      </c>
      <c r="H65" t="inlineStr">
        <is>
          <t>TEMPUS FUGIT PARTICIPACOES E EMPREENDIMENTOS LTDA</t>
        </is>
      </c>
      <c r="I65" t="n">
        <v>2675</v>
      </c>
    </row>
    <row r="66">
      <c r="A66" t="n">
        <v>149423</v>
      </c>
      <c r="B66" t="n">
        <v>137</v>
      </c>
      <c r="C66" t="inlineStr">
        <is>
          <t>Bar Brahma - Ypiranga Matriz - Kamino</t>
        </is>
      </c>
      <c r="D66" t="n">
        <v>114</v>
      </c>
      <c r="E66" t="inlineStr">
        <is>
          <t>Bar Brahma - Centro</t>
        </is>
      </c>
      <c r="F66" s="27" t="n">
        <v>45889</v>
      </c>
      <c r="G66" t="inlineStr">
        <is>
          <t>CREDITO</t>
        </is>
      </c>
      <c r="H66" t="inlineStr">
        <is>
          <t>CINTHE TUR AGENCIA DE VIAGENS LTDA</t>
        </is>
      </c>
      <c r="I66" t="n">
        <v>3021</v>
      </c>
    </row>
    <row r="67">
      <c r="A67" t="n">
        <v>147136</v>
      </c>
      <c r="B67" t="n">
        <v>137</v>
      </c>
      <c r="C67" t="inlineStr">
        <is>
          <t>Bar Brahma - Ypiranga Matriz - Kamino</t>
        </is>
      </c>
      <c r="D67" t="n">
        <v>114</v>
      </c>
      <c r="E67" t="inlineStr">
        <is>
          <t>Bar Brahma - Centro</t>
        </is>
      </c>
      <c r="F67" s="27" t="n">
        <v>45888</v>
      </c>
      <c r="G67" t="inlineStr">
        <is>
          <t>DEBITO</t>
        </is>
      </c>
      <c r="H67" t="inlineStr">
        <is>
          <t>Bom Gosto Hortifruti Ltda</t>
        </is>
      </c>
      <c r="I67" t="n">
        <v>-388.35</v>
      </c>
    </row>
    <row r="68">
      <c r="A68" t="n">
        <v>147135</v>
      </c>
      <c r="B68" t="n">
        <v>137</v>
      </c>
      <c r="C68" t="inlineStr">
        <is>
          <t>Bar Brahma - Ypiranga Matriz - Kamino</t>
        </is>
      </c>
      <c r="D68" t="n">
        <v>114</v>
      </c>
      <c r="E68" t="inlineStr">
        <is>
          <t>Bar Brahma - Centro</t>
        </is>
      </c>
      <c r="F68" s="27" t="n">
        <v>45888</v>
      </c>
      <c r="G68" t="inlineStr">
        <is>
          <t>DEBITO</t>
        </is>
      </c>
      <c r="H68" t="inlineStr">
        <is>
          <t>Pagseguro Internet I.P. S.A.</t>
        </is>
      </c>
      <c r="I68" t="n">
        <v>-1235</v>
      </c>
    </row>
    <row r="69">
      <c r="A69" t="n">
        <v>147134</v>
      </c>
      <c r="B69" t="n">
        <v>137</v>
      </c>
      <c r="C69" t="inlineStr">
        <is>
          <t>Bar Brahma - Ypiranga Matriz - Kamino</t>
        </is>
      </c>
      <c r="D69" t="n">
        <v>114</v>
      </c>
      <c r="E69" t="inlineStr">
        <is>
          <t>Bar Brahma - Centro</t>
        </is>
      </c>
      <c r="F69" s="27" t="n">
        <v>45888</v>
      </c>
      <c r="G69" t="inlineStr">
        <is>
          <t>DEBITO</t>
        </is>
      </c>
      <c r="H69" t="inlineStr">
        <is>
          <t>Emporio M &amp; L Comercio de Alimentos e Bebidas Ltda</t>
        </is>
      </c>
      <c r="I69" t="n">
        <v>-965.36</v>
      </c>
    </row>
    <row r="70">
      <c r="A70" t="n">
        <v>147133</v>
      </c>
      <c r="B70" t="n">
        <v>137</v>
      </c>
      <c r="C70" t="inlineStr">
        <is>
          <t>Bar Brahma - Ypiranga Matriz - Kamino</t>
        </is>
      </c>
      <c r="D70" t="n">
        <v>114</v>
      </c>
      <c r="E70" t="inlineStr">
        <is>
          <t>Bar Brahma - Centro</t>
        </is>
      </c>
      <c r="F70" s="27" t="n">
        <v>45888</v>
      </c>
      <c r="G70" t="inlineStr">
        <is>
          <t>DEBITO</t>
        </is>
      </c>
      <c r="H70" t="inlineStr">
        <is>
          <t>Bom Gosto Hortifruti Ltda</t>
        </is>
      </c>
      <c r="I70" t="n">
        <v>-120.85</v>
      </c>
    </row>
    <row r="71">
      <c r="A71" t="n">
        <v>147132</v>
      </c>
      <c r="B71" t="n">
        <v>137</v>
      </c>
      <c r="C71" t="inlineStr">
        <is>
          <t>Bar Brahma - Ypiranga Matriz - Kamino</t>
        </is>
      </c>
      <c r="D71" t="n">
        <v>114</v>
      </c>
      <c r="E71" t="inlineStr">
        <is>
          <t>Bar Brahma - Centro</t>
        </is>
      </c>
      <c r="F71" s="27" t="n">
        <v>45888</v>
      </c>
      <c r="G71" t="inlineStr">
        <is>
          <t>DEBITO</t>
        </is>
      </c>
      <c r="H71" t="inlineStr">
        <is>
          <t>Star Copias Comercio e Servicos Ltd</t>
        </is>
      </c>
      <c r="I71" t="n">
        <v>-198.17</v>
      </c>
    </row>
    <row r="72">
      <c r="A72" t="n">
        <v>147131</v>
      </c>
      <c r="B72" t="n">
        <v>137</v>
      </c>
      <c r="C72" t="inlineStr">
        <is>
          <t>Bar Brahma - Ypiranga Matriz - Kamino</t>
        </is>
      </c>
      <c r="D72" t="n">
        <v>114</v>
      </c>
      <c r="E72" t="inlineStr">
        <is>
          <t>Bar Brahma - Centro</t>
        </is>
      </c>
      <c r="F72" s="27" t="n">
        <v>45888</v>
      </c>
      <c r="G72" t="inlineStr">
        <is>
          <t>DEBITO</t>
        </is>
      </c>
      <c r="H72" t="inlineStr">
        <is>
          <t>Associacao Brasileira de Bares</t>
        </is>
      </c>
      <c r="I72" t="n">
        <v>-185</v>
      </c>
    </row>
    <row r="73">
      <c r="A73" t="n">
        <v>147130</v>
      </c>
      <c r="B73" t="n">
        <v>137</v>
      </c>
      <c r="C73" t="inlineStr">
        <is>
          <t>Bar Brahma - Ypiranga Matriz - Kamino</t>
        </is>
      </c>
      <c r="D73" t="n">
        <v>114</v>
      </c>
      <c r="E73" t="inlineStr">
        <is>
          <t>Bar Brahma - Centro</t>
        </is>
      </c>
      <c r="F73" s="27" t="n">
        <v>45888</v>
      </c>
      <c r="G73" t="inlineStr">
        <is>
          <t>DEBITO</t>
        </is>
      </c>
      <c r="H73" t="inlineStr">
        <is>
          <t>Vortex L S V Ltda</t>
        </is>
      </c>
      <c r="I73" t="n">
        <v>-1248</v>
      </c>
    </row>
    <row r="74">
      <c r="A74" t="n">
        <v>147129</v>
      </c>
      <c r="B74" t="n">
        <v>137</v>
      </c>
      <c r="C74" t="inlineStr">
        <is>
          <t>Bar Brahma - Ypiranga Matriz - Kamino</t>
        </is>
      </c>
      <c r="D74" t="n">
        <v>114</v>
      </c>
      <c r="E74" t="inlineStr">
        <is>
          <t>Bar Brahma - Centro</t>
        </is>
      </c>
      <c r="F74" s="27" t="n">
        <v>45888</v>
      </c>
      <c r="G74" t="inlineStr">
        <is>
          <t>DEBITO</t>
        </is>
      </c>
      <c r="H74" t="inlineStr">
        <is>
          <t>Ministerio da Fazenda</t>
        </is>
      </c>
      <c r="I74" t="n">
        <v>-123.62</v>
      </c>
    </row>
    <row r="75">
      <c r="A75" t="n">
        <v>147128</v>
      </c>
      <c r="B75" t="n">
        <v>137</v>
      </c>
      <c r="C75" t="inlineStr">
        <is>
          <t>Bar Brahma - Ypiranga Matriz - Kamino</t>
        </is>
      </c>
      <c r="D75" t="n">
        <v>114</v>
      </c>
      <c r="E75" t="inlineStr">
        <is>
          <t>Bar Brahma - Centro</t>
        </is>
      </c>
      <c r="F75" s="27" t="n">
        <v>45888</v>
      </c>
      <c r="G75" t="inlineStr">
        <is>
          <t>DEBITO</t>
        </is>
      </c>
      <c r="H75" t="inlineStr">
        <is>
          <t>Edimar Moura Tartaglioni</t>
        </is>
      </c>
      <c r="I75" t="n">
        <v>-660</v>
      </c>
    </row>
    <row r="76">
      <c r="A76" t="n">
        <v>147127</v>
      </c>
      <c r="B76" t="n">
        <v>137</v>
      </c>
      <c r="C76" t="inlineStr">
        <is>
          <t>Bar Brahma - Ypiranga Matriz - Kamino</t>
        </is>
      </c>
      <c r="D76" t="n">
        <v>114</v>
      </c>
      <c r="E76" t="inlineStr">
        <is>
          <t>Bar Brahma - Centro</t>
        </is>
      </c>
      <c r="F76" s="27" t="n">
        <v>45888</v>
      </c>
      <c r="G76" t="inlineStr">
        <is>
          <t>DEBITO</t>
        </is>
      </c>
      <c r="H76" t="inlineStr">
        <is>
          <t>Edimar Moura Tartaglioni</t>
        </is>
      </c>
      <c r="I76" t="n">
        <v>-200</v>
      </c>
    </row>
    <row r="77">
      <c r="A77" t="n">
        <v>147126</v>
      </c>
      <c r="B77" t="n">
        <v>137</v>
      </c>
      <c r="C77" t="inlineStr">
        <is>
          <t>Bar Brahma - Ypiranga Matriz - Kamino</t>
        </is>
      </c>
      <c r="D77" t="n">
        <v>114</v>
      </c>
      <c r="E77" t="inlineStr">
        <is>
          <t>Bar Brahma - Centro</t>
        </is>
      </c>
      <c r="F77" s="27" t="n">
        <v>45888</v>
      </c>
      <c r="G77" t="inlineStr">
        <is>
          <t>CREDITO</t>
        </is>
      </c>
      <c r="H77" t="inlineStr">
        <is>
          <t>TEMPUS FUGIT PARTICIPACOES E EMPREENDIMENTOS LTDA</t>
        </is>
      </c>
      <c r="I77" t="n">
        <v>22300</v>
      </c>
    </row>
    <row r="78">
      <c r="A78" t="n">
        <v>147125</v>
      </c>
      <c r="B78" t="n">
        <v>137</v>
      </c>
      <c r="C78" t="inlineStr">
        <is>
          <t>Bar Brahma - Ypiranga Matriz - Kamino</t>
        </is>
      </c>
      <c r="D78" t="n">
        <v>114</v>
      </c>
      <c r="E78" t="inlineStr">
        <is>
          <t>Bar Brahma - Centro</t>
        </is>
      </c>
      <c r="F78" s="27" t="n">
        <v>45888</v>
      </c>
      <c r="G78" t="inlineStr">
        <is>
          <t>DEBITO</t>
        </is>
      </c>
      <c r="H78" t="inlineStr">
        <is>
          <t>Paulo Cesar Medeiros Eyzano</t>
        </is>
      </c>
      <c r="I78" t="n">
        <v>-2000</v>
      </c>
    </row>
    <row r="79">
      <c r="A79" t="n">
        <v>147137</v>
      </c>
      <c r="B79" t="n">
        <v>137</v>
      </c>
      <c r="C79" t="inlineStr">
        <is>
          <t>Bar Brahma - Ypiranga Matriz - Kamino</t>
        </is>
      </c>
      <c r="D79" t="n">
        <v>114</v>
      </c>
      <c r="E79" t="inlineStr">
        <is>
          <t>Bar Brahma - Centro</t>
        </is>
      </c>
      <c r="F79" s="27" t="n">
        <v>45888</v>
      </c>
      <c r="G79" t="inlineStr">
        <is>
          <t>DEBITO</t>
        </is>
      </c>
      <c r="H79" t="inlineStr">
        <is>
          <t>Opus Consultoria e Pesquisa Ltda</t>
        </is>
      </c>
      <c r="I79" t="n">
        <v>-300</v>
      </c>
    </row>
    <row r="80">
      <c r="A80" t="n">
        <v>147138</v>
      </c>
      <c r="B80" t="n">
        <v>137</v>
      </c>
      <c r="C80" t="inlineStr">
        <is>
          <t>Bar Brahma - Ypiranga Matriz - Kamino</t>
        </is>
      </c>
      <c r="D80" t="n">
        <v>114</v>
      </c>
      <c r="E80" t="inlineStr">
        <is>
          <t>Bar Brahma - Centro</t>
        </is>
      </c>
      <c r="F80" s="27" t="n">
        <v>45888</v>
      </c>
      <c r="G80" t="inlineStr">
        <is>
          <t>DEBITO</t>
        </is>
      </c>
      <c r="H80" t="inlineStr">
        <is>
          <t>Cecilia Tsuyaco Araki Silva Ltda</t>
        </is>
      </c>
      <c r="I80" t="n">
        <v>-403.4</v>
      </c>
    </row>
    <row r="81">
      <c r="A81" t="n">
        <v>147139</v>
      </c>
      <c r="B81" t="n">
        <v>137</v>
      </c>
      <c r="C81" t="inlineStr">
        <is>
          <t>Bar Brahma - Ypiranga Matriz - Kamino</t>
        </is>
      </c>
      <c r="D81" t="n">
        <v>114</v>
      </c>
      <c r="E81" t="inlineStr">
        <is>
          <t>Bar Brahma - Centro</t>
        </is>
      </c>
      <c r="F81" s="27" t="n">
        <v>45888</v>
      </c>
      <c r="G81" t="inlineStr">
        <is>
          <t>DEBITO</t>
        </is>
      </c>
      <c r="H81" t="inlineStr">
        <is>
          <t>Comercial Dede</t>
        </is>
      </c>
      <c r="I81" t="n">
        <v>-139.8</v>
      </c>
    </row>
    <row r="82">
      <c r="A82" t="n">
        <v>147140</v>
      </c>
      <c r="B82" t="n">
        <v>137</v>
      </c>
      <c r="C82" t="inlineStr">
        <is>
          <t>Bar Brahma - Ypiranga Matriz - Kamino</t>
        </is>
      </c>
      <c r="D82" t="n">
        <v>114</v>
      </c>
      <c r="E82" t="inlineStr">
        <is>
          <t>Bar Brahma - Centro</t>
        </is>
      </c>
      <c r="F82" s="27" t="n">
        <v>45888</v>
      </c>
      <c r="G82" t="inlineStr">
        <is>
          <t>DEBITO</t>
        </is>
      </c>
      <c r="H82" t="inlineStr">
        <is>
          <t>Emporio M &amp; L Comercio de Alimentos e Bebidas Ltda</t>
        </is>
      </c>
      <c r="I82" t="n">
        <v>-773.3</v>
      </c>
    </row>
    <row r="83">
      <c r="A83" t="n">
        <v>147141</v>
      </c>
      <c r="B83" t="n">
        <v>137</v>
      </c>
      <c r="C83" t="inlineStr">
        <is>
          <t>Bar Brahma - Ypiranga Matriz - Kamino</t>
        </is>
      </c>
      <c r="D83" t="n">
        <v>114</v>
      </c>
      <c r="E83" t="inlineStr">
        <is>
          <t>Bar Brahma - Centro</t>
        </is>
      </c>
      <c r="F83" s="27" t="n">
        <v>45888</v>
      </c>
      <c r="G83" t="inlineStr">
        <is>
          <t>DEBITO</t>
        </is>
      </c>
      <c r="H83" t="inlineStr">
        <is>
          <t>Cecilia Tsuyaco Araki Silva Ltda</t>
        </is>
      </c>
      <c r="I83" t="n">
        <v>-259.6</v>
      </c>
    </row>
    <row r="84">
      <c r="A84" t="n">
        <v>147142</v>
      </c>
      <c r="B84" t="n">
        <v>137</v>
      </c>
      <c r="C84" t="inlineStr">
        <is>
          <t>Bar Brahma - Ypiranga Matriz - Kamino</t>
        </is>
      </c>
      <c r="D84" t="n">
        <v>114</v>
      </c>
      <c r="E84" t="inlineStr">
        <is>
          <t>Bar Brahma - Centro</t>
        </is>
      </c>
      <c r="F84" s="27" t="n">
        <v>45888</v>
      </c>
      <c r="G84" t="inlineStr">
        <is>
          <t>DEBITO</t>
        </is>
      </c>
      <c r="H84" t="inlineStr">
        <is>
          <t>Pdo Alimentos e Comercio Ltda</t>
        </is>
      </c>
      <c r="I84" t="n">
        <v>-763.2</v>
      </c>
    </row>
    <row r="85">
      <c r="A85" t="n">
        <v>147143</v>
      </c>
      <c r="B85" t="n">
        <v>137</v>
      </c>
      <c r="C85" t="inlineStr">
        <is>
          <t>Bar Brahma - Ypiranga Matriz - Kamino</t>
        </is>
      </c>
      <c r="D85" t="n">
        <v>114</v>
      </c>
      <c r="E85" t="inlineStr">
        <is>
          <t>Bar Brahma - Centro</t>
        </is>
      </c>
      <c r="F85" s="27" t="n">
        <v>45888</v>
      </c>
      <c r="G85" t="inlineStr">
        <is>
          <t>DEBITO</t>
        </is>
      </c>
      <c r="H85" t="inlineStr">
        <is>
          <t>Marcos Silva do Nascimento 00753897547</t>
        </is>
      </c>
      <c r="I85" t="n">
        <v>-700.6</v>
      </c>
    </row>
    <row r="86">
      <c r="A86" t="n">
        <v>147144</v>
      </c>
      <c r="B86" t="n">
        <v>137</v>
      </c>
      <c r="C86" t="inlineStr">
        <is>
          <t>Bar Brahma - Ypiranga Matriz - Kamino</t>
        </is>
      </c>
      <c r="D86" t="n">
        <v>114</v>
      </c>
      <c r="E86" t="inlineStr">
        <is>
          <t>Bar Brahma - Centro</t>
        </is>
      </c>
      <c r="F86" s="27" t="n">
        <v>45888</v>
      </c>
      <c r="G86" t="inlineStr">
        <is>
          <t>DEBITO</t>
        </is>
      </c>
      <c r="H86" t="inlineStr">
        <is>
          <t>M. Barbosa dos Santos</t>
        </is>
      </c>
      <c r="I86" t="n">
        <v>-593.8</v>
      </c>
    </row>
    <row r="87">
      <c r="A87" t="n">
        <v>147145</v>
      </c>
      <c r="B87" t="n">
        <v>137</v>
      </c>
      <c r="C87" t="inlineStr">
        <is>
          <t>Bar Brahma - Ypiranga Matriz - Kamino</t>
        </is>
      </c>
      <c r="D87" t="n">
        <v>114</v>
      </c>
      <c r="E87" t="inlineStr">
        <is>
          <t>Bar Brahma - Centro</t>
        </is>
      </c>
      <c r="F87" s="27" t="n">
        <v>45888</v>
      </c>
      <c r="G87" t="inlineStr">
        <is>
          <t>DEBITO</t>
        </is>
      </c>
      <c r="H87" t="inlineStr">
        <is>
          <t>Ng27 Consultoria e Gestao Empr</t>
        </is>
      </c>
      <c r="I87" t="n">
        <v>-267.6</v>
      </c>
    </row>
    <row r="88">
      <c r="A88" t="n">
        <v>147146</v>
      </c>
      <c r="B88" t="n">
        <v>137</v>
      </c>
      <c r="C88" t="inlineStr">
        <is>
          <t>Bar Brahma - Ypiranga Matriz - Kamino</t>
        </is>
      </c>
      <c r="D88" t="n">
        <v>114</v>
      </c>
      <c r="E88" t="inlineStr">
        <is>
          <t>Bar Brahma - Centro</t>
        </is>
      </c>
      <c r="F88" s="27" t="n">
        <v>45888</v>
      </c>
      <c r="G88" t="inlineStr">
        <is>
          <t>DEBITO</t>
        </is>
      </c>
      <c r="H88" t="inlineStr">
        <is>
          <t>Distribuidora Cantaros B Ltda</t>
        </is>
      </c>
      <c r="I88" t="n">
        <v>-1233.6</v>
      </c>
    </row>
    <row r="89">
      <c r="A89" t="n">
        <v>147147</v>
      </c>
      <c r="B89" t="n">
        <v>137</v>
      </c>
      <c r="C89" t="inlineStr">
        <is>
          <t>Bar Brahma - Ypiranga Matriz - Kamino</t>
        </is>
      </c>
      <c r="D89" t="n">
        <v>114</v>
      </c>
      <c r="E89" t="inlineStr">
        <is>
          <t>Bar Brahma - Centro</t>
        </is>
      </c>
      <c r="F89" s="27" t="n">
        <v>45888</v>
      </c>
      <c r="G89" t="inlineStr">
        <is>
          <t>DEBITO</t>
        </is>
      </c>
      <c r="H89" t="inlineStr">
        <is>
          <t>Ng27 Consultoria e Gestao Empr</t>
        </is>
      </c>
      <c r="I89" t="n">
        <v>-250.32</v>
      </c>
    </row>
    <row r="90">
      <c r="A90" t="n">
        <v>147148</v>
      </c>
      <c r="B90" t="n">
        <v>137</v>
      </c>
      <c r="C90" t="inlineStr">
        <is>
          <t>Bar Brahma - Ypiranga Matriz - Kamino</t>
        </is>
      </c>
      <c r="D90" t="n">
        <v>114</v>
      </c>
      <c r="E90" t="inlineStr">
        <is>
          <t>Bar Brahma - Centro</t>
        </is>
      </c>
      <c r="F90" s="27" t="n">
        <v>45888</v>
      </c>
      <c r="G90" t="inlineStr">
        <is>
          <t>DEBITO</t>
        </is>
      </c>
      <c r="H90" t="inlineStr">
        <is>
          <t>Wide Stock com e Rep Ltda</t>
        </is>
      </c>
      <c r="I90" t="n">
        <v>-519.6</v>
      </c>
    </row>
    <row r="91">
      <c r="A91" t="n">
        <v>147069</v>
      </c>
      <c r="B91" t="n">
        <v>130</v>
      </c>
      <c r="C91" t="inlineStr">
        <is>
          <t>Bar Brahma - Tutum Matriz - Kamino</t>
        </is>
      </c>
      <c r="D91" t="n">
        <v>114</v>
      </c>
      <c r="E91" t="inlineStr">
        <is>
          <t>Bar Brahma - Centro</t>
        </is>
      </c>
      <c r="F91" s="27" t="n">
        <v>45888</v>
      </c>
      <c r="G91" t="inlineStr">
        <is>
          <t>DEBITO</t>
        </is>
      </c>
      <c r="H91" t="inlineStr">
        <is>
          <t>Paulo Eduardo Piazza de Castro</t>
        </is>
      </c>
      <c r="I91" t="n">
        <v>-850</v>
      </c>
    </row>
    <row r="92">
      <c r="A92" t="n">
        <v>147059</v>
      </c>
      <c r="B92" t="n">
        <v>130</v>
      </c>
      <c r="C92" t="inlineStr">
        <is>
          <t>Bar Brahma - Tutum Matriz - Kamino</t>
        </is>
      </c>
      <c r="D92" t="n">
        <v>114</v>
      </c>
      <c r="E92" t="inlineStr">
        <is>
          <t>Bar Brahma - Centro</t>
        </is>
      </c>
      <c r="F92" s="27" t="n">
        <v>45888</v>
      </c>
      <c r="G92" t="inlineStr">
        <is>
          <t>DEBITO</t>
        </is>
      </c>
      <c r="H92" t="inlineStr">
        <is>
          <t>Wendell Pessoa Cardoso</t>
        </is>
      </c>
      <c r="I92" t="n">
        <v>-800</v>
      </c>
    </row>
    <row r="93">
      <c r="A93" t="n">
        <v>147055</v>
      </c>
      <c r="B93" t="n">
        <v>130</v>
      </c>
      <c r="C93" t="inlineStr">
        <is>
          <t>Bar Brahma - Tutum Matriz - Kamino</t>
        </is>
      </c>
      <c r="D93" t="n">
        <v>114</v>
      </c>
      <c r="E93" t="inlineStr">
        <is>
          <t>Bar Brahma - Centro</t>
        </is>
      </c>
      <c r="F93" s="27" t="n">
        <v>45888</v>
      </c>
      <c r="G93" t="inlineStr">
        <is>
          <t>DEBITO</t>
        </is>
      </c>
      <c r="H93" t="inlineStr">
        <is>
          <t>Tarifa Pix Enviado-PJ</t>
        </is>
      </c>
      <c r="I93" t="n">
        <v>-0.5</v>
      </c>
    </row>
    <row r="94">
      <c r="A94" t="n">
        <v>147060</v>
      </c>
      <c r="B94" t="n">
        <v>130</v>
      </c>
      <c r="C94" t="inlineStr">
        <is>
          <t>Bar Brahma - Tutum Matriz - Kamino</t>
        </is>
      </c>
      <c r="D94" t="n">
        <v>114</v>
      </c>
      <c r="E94" t="inlineStr">
        <is>
          <t>Bar Brahma - Centro</t>
        </is>
      </c>
      <c r="F94" s="27" t="n">
        <v>45888</v>
      </c>
      <c r="G94" t="inlineStr">
        <is>
          <t>DEBITO</t>
        </is>
      </c>
      <c r="H94" t="inlineStr">
        <is>
          <t>Tarifa Pix Enviado-PJ</t>
        </is>
      </c>
      <c r="I94" t="n">
        <v>-0.5</v>
      </c>
    </row>
    <row r="95">
      <c r="A95" t="n">
        <v>147061</v>
      </c>
      <c r="B95" t="n">
        <v>130</v>
      </c>
      <c r="C95" t="inlineStr">
        <is>
          <t>Bar Brahma - Tutum Matriz - Kamino</t>
        </is>
      </c>
      <c r="D95" t="n">
        <v>114</v>
      </c>
      <c r="E95" t="inlineStr">
        <is>
          <t>Bar Brahma - Centro</t>
        </is>
      </c>
      <c r="F95" s="27" t="n">
        <v>45888</v>
      </c>
      <c r="G95" t="inlineStr">
        <is>
          <t>DEBITO</t>
        </is>
      </c>
      <c r="H95" t="inlineStr">
        <is>
          <t>Maria Edileuza da Silva</t>
        </is>
      </c>
      <c r="I95" t="n">
        <v>-700</v>
      </c>
    </row>
    <row r="96">
      <c r="A96" t="n">
        <v>147062</v>
      </c>
      <c r="B96" t="n">
        <v>130</v>
      </c>
      <c r="C96" t="inlineStr">
        <is>
          <t>Bar Brahma - Tutum Matriz - Kamino</t>
        </is>
      </c>
      <c r="D96" t="n">
        <v>114</v>
      </c>
      <c r="E96" t="inlineStr">
        <is>
          <t>Bar Brahma - Centro</t>
        </is>
      </c>
      <c r="F96" s="27" t="n">
        <v>45888</v>
      </c>
      <c r="G96" t="inlineStr">
        <is>
          <t>DEBITO</t>
        </is>
      </c>
      <c r="H96" t="inlineStr">
        <is>
          <t>Tarifa Pix Enviado-PJ</t>
        </is>
      </c>
      <c r="I96" t="n">
        <v>-0.5</v>
      </c>
    </row>
    <row r="97">
      <c r="A97" t="n">
        <v>147063</v>
      </c>
      <c r="B97" t="n">
        <v>130</v>
      </c>
      <c r="C97" t="inlineStr">
        <is>
          <t>Bar Brahma - Tutum Matriz - Kamino</t>
        </is>
      </c>
      <c r="D97" t="n">
        <v>114</v>
      </c>
      <c r="E97" t="inlineStr">
        <is>
          <t>Bar Brahma - Centro</t>
        </is>
      </c>
      <c r="F97" s="27" t="n">
        <v>45888</v>
      </c>
      <c r="G97" t="inlineStr">
        <is>
          <t>DEBITO</t>
        </is>
      </c>
      <c r="H97" t="inlineStr">
        <is>
          <t>Silane Conceio da Mata Correia</t>
        </is>
      </c>
      <c r="I97" t="n">
        <v>-700</v>
      </c>
    </row>
    <row r="98">
      <c r="A98" t="n">
        <v>147064</v>
      </c>
      <c r="B98" t="n">
        <v>130</v>
      </c>
      <c r="C98" t="inlineStr">
        <is>
          <t>Bar Brahma - Tutum Matriz - Kamino</t>
        </is>
      </c>
      <c r="D98" t="n">
        <v>114</v>
      </c>
      <c r="E98" t="inlineStr">
        <is>
          <t>Bar Brahma - Centro</t>
        </is>
      </c>
      <c r="F98" s="27" t="n">
        <v>45888</v>
      </c>
      <c r="G98" t="inlineStr">
        <is>
          <t>DEBITO</t>
        </is>
      </c>
      <c r="H98" t="inlineStr">
        <is>
          <t>Tarifa Pix Enviado-PJ</t>
        </is>
      </c>
      <c r="I98" t="n">
        <v>-0.5</v>
      </c>
    </row>
    <row r="99">
      <c r="A99" t="n">
        <v>147065</v>
      </c>
      <c r="B99" t="n">
        <v>130</v>
      </c>
      <c r="C99" t="inlineStr">
        <is>
          <t>Bar Brahma - Tutum Matriz - Kamino</t>
        </is>
      </c>
      <c r="D99" t="n">
        <v>114</v>
      </c>
      <c r="E99" t="inlineStr">
        <is>
          <t>Bar Brahma - Centro</t>
        </is>
      </c>
      <c r="F99" s="27" t="n">
        <v>45888</v>
      </c>
      <c r="G99" t="inlineStr">
        <is>
          <t>DEBITO</t>
        </is>
      </c>
      <c r="H99" t="inlineStr">
        <is>
          <t>Tarifa Pix Enviado-PJ</t>
        </is>
      </c>
      <c r="I99" t="n">
        <v>-0.5</v>
      </c>
    </row>
    <row r="100">
      <c r="A100" t="n">
        <v>147066</v>
      </c>
      <c r="B100" t="n">
        <v>130</v>
      </c>
      <c r="C100" t="inlineStr">
        <is>
          <t>Bar Brahma - Tutum Matriz - Kamino</t>
        </is>
      </c>
      <c r="D100" t="n">
        <v>114</v>
      </c>
      <c r="E100" t="inlineStr">
        <is>
          <t>Bar Brahma - Centro</t>
        </is>
      </c>
      <c r="F100" s="27" t="n">
        <v>45888</v>
      </c>
      <c r="G100" t="inlineStr">
        <is>
          <t>DEBITO</t>
        </is>
      </c>
      <c r="H100" t="inlineStr">
        <is>
          <t>Tarifa Pix Enviado-PJ</t>
        </is>
      </c>
      <c r="I100" t="n">
        <v>-0.5</v>
      </c>
    </row>
    <row r="101">
      <c r="A101" t="n">
        <v>147067</v>
      </c>
      <c r="B101" t="n">
        <v>130</v>
      </c>
      <c r="C101" t="inlineStr">
        <is>
          <t>Bar Brahma - Tutum Matriz - Kamino</t>
        </is>
      </c>
      <c r="D101" t="n">
        <v>114</v>
      </c>
      <c r="E101" t="inlineStr">
        <is>
          <t>Bar Brahma - Centro</t>
        </is>
      </c>
      <c r="F101" s="27" t="n">
        <v>45888</v>
      </c>
      <c r="G101" t="inlineStr">
        <is>
          <t>DEBITO</t>
        </is>
      </c>
      <c r="H101" t="inlineStr">
        <is>
          <t>Walter Adao Freitas Silva</t>
        </is>
      </c>
      <c r="I101" t="n">
        <v>-1250</v>
      </c>
    </row>
    <row r="102">
      <c r="A102" t="n">
        <v>147068</v>
      </c>
      <c r="B102" t="n">
        <v>130</v>
      </c>
      <c r="C102" t="inlineStr">
        <is>
          <t>Bar Brahma - Tutum Matriz - Kamino</t>
        </is>
      </c>
      <c r="D102" t="n">
        <v>114</v>
      </c>
      <c r="E102" t="inlineStr">
        <is>
          <t>Bar Brahma - Centro</t>
        </is>
      </c>
      <c r="F102" s="27" t="n">
        <v>45888</v>
      </c>
      <c r="G102" t="inlineStr">
        <is>
          <t>DEBITO</t>
        </is>
      </c>
      <c r="H102" t="inlineStr">
        <is>
          <t>Manoel Luiz da Silva Pereira</t>
        </is>
      </c>
      <c r="I102" t="n">
        <v>-1000</v>
      </c>
    </row>
    <row r="103">
      <c r="A103" t="n">
        <v>147124</v>
      </c>
      <c r="B103" t="n">
        <v>137</v>
      </c>
      <c r="C103" t="inlineStr">
        <is>
          <t>Bar Brahma - Ypiranga Matriz - Kamino</t>
        </is>
      </c>
      <c r="D103" t="n">
        <v>114</v>
      </c>
      <c r="E103" t="inlineStr">
        <is>
          <t>Bar Brahma - Centro</t>
        </is>
      </c>
      <c r="F103" s="27" t="n">
        <v>45888</v>
      </c>
      <c r="G103" t="inlineStr">
        <is>
          <t>DEBITO</t>
        </is>
      </c>
      <c r="H103" t="inlineStr">
        <is>
          <t>Tarifa Transf Bancaria Enviada</t>
        </is>
      </c>
      <c r="I103" t="n">
        <v>-2</v>
      </c>
    </row>
    <row r="104">
      <c r="A104" t="n">
        <v>147070</v>
      </c>
      <c r="B104" t="n">
        <v>130</v>
      </c>
      <c r="C104" t="inlineStr">
        <is>
          <t>Bar Brahma - Tutum Matriz - Kamino</t>
        </is>
      </c>
      <c r="D104" t="n">
        <v>114</v>
      </c>
      <c r="E104" t="inlineStr">
        <is>
          <t>Bar Brahma - Centro</t>
        </is>
      </c>
      <c r="F104" s="27" t="n">
        <v>45888</v>
      </c>
      <c r="G104" t="inlineStr">
        <is>
          <t>DEBITO</t>
        </is>
      </c>
      <c r="H104" t="inlineStr">
        <is>
          <t>Tarifa Pix Enviado-PJ</t>
        </is>
      </c>
      <c r="I104" t="n">
        <v>-0.5</v>
      </c>
    </row>
    <row r="105">
      <c r="A105" t="n">
        <v>147071</v>
      </c>
      <c r="B105" t="n">
        <v>130</v>
      </c>
      <c r="C105" t="inlineStr">
        <is>
          <t>Bar Brahma - Tutum Matriz - Kamino</t>
        </is>
      </c>
      <c r="D105" t="n">
        <v>114</v>
      </c>
      <c r="E105" t="inlineStr">
        <is>
          <t>Bar Brahma - Centro</t>
        </is>
      </c>
      <c r="F105" s="27" t="n">
        <v>45888</v>
      </c>
      <c r="G105" t="inlineStr">
        <is>
          <t>DEBITO</t>
        </is>
      </c>
      <c r="H105" t="inlineStr">
        <is>
          <t>Rafael Souza Delfino</t>
        </is>
      </c>
      <c r="I105" t="n">
        <v>-850</v>
      </c>
    </row>
    <row r="106">
      <c r="A106" t="n">
        <v>147072</v>
      </c>
      <c r="B106" t="n">
        <v>130</v>
      </c>
      <c r="C106" t="inlineStr">
        <is>
          <t>Bar Brahma - Tutum Matriz - Kamino</t>
        </is>
      </c>
      <c r="D106" t="n">
        <v>114</v>
      </c>
      <c r="E106" t="inlineStr">
        <is>
          <t>Bar Brahma - Centro</t>
        </is>
      </c>
      <c r="F106" s="27" t="n">
        <v>45888</v>
      </c>
      <c r="G106" t="inlineStr">
        <is>
          <t>DEBITO</t>
        </is>
      </c>
      <c r="H106" t="inlineStr">
        <is>
          <t>Rosilda Alves Bezerra</t>
        </is>
      </c>
      <c r="I106" t="n">
        <v>-700</v>
      </c>
    </row>
    <row r="107">
      <c r="A107" t="n">
        <v>147073</v>
      </c>
      <c r="B107" t="n">
        <v>130</v>
      </c>
      <c r="C107" t="inlineStr">
        <is>
          <t>Bar Brahma - Tutum Matriz - Kamino</t>
        </is>
      </c>
      <c r="D107" t="n">
        <v>114</v>
      </c>
      <c r="E107" t="inlineStr">
        <is>
          <t>Bar Brahma - Centro</t>
        </is>
      </c>
      <c r="F107" s="27" t="n">
        <v>45888</v>
      </c>
      <c r="G107" t="inlineStr">
        <is>
          <t>CREDITO</t>
        </is>
      </c>
      <c r="H107" t="inlineStr">
        <is>
          <t>TEMPUS FUGIT PARTICIPACOES E EMPREENDIMENTOS LTDA</t>
        </is>
      </c>
      <c r="I107" t="n">
        <v>5660</v>
      </c>
    </row>
    <row r="108">
      <c r="A108" t="n">
        <v>147074</v>
      </c>
      <c r="B108" t="n">
        <v>130</v>
      </c>
      <c r="C108" t="inlineStr">
        <is>
          <t>Bar Brahma - Tutum Matriz - Kamino</t>
        </is>
      </c>
      <c r="D108" t="n">
        <v>114</v>
      </c>
      <c r="E108" t="inlineStr">
        <is>
          <t>Bar Brahma - Centro</t>
        </is>
      </c>
      <c r="F108" s="27" t="n">
        <v>45888</v>
      </c>
      <c r="G108" t="inlineStr">
        <is>
          <t>DEBITO</t>
        </is>
      </c>
      <c r="H108" t="inlineStr">
        <is>
          <t>Ministerio da Fazenda</t>
        </is>
      </c>
      <c r="I108" t="n">
        <v>-12</v>
      </c>
    </row>
    <row r="109">
      <c r="A109" t="n">
        <v>147075</v>
      </c>
      <c r="B109" t="n">
        <v>130</v>
      </c>
      <c r="C109" t="inlineStr">
        <is>
          <t>Bar Brahma - Tutum Matriz - Kamino</t>
        </is>
      </c>
      <c r="D109" t="n">
        <v>114</v>
      </c>
      <c r="E109" t="inlineStr">
        <is>
          <t>Bar Brahma - Centro</t>
        </is>
      </c>
      <c r="F109" s="27" t="n">
        <v>45888</v>
      </c>
      <c r="G109" t="inlineStr">
        <is>
          <t>DEBITO</t>
        </is>
      </c>
      <c r="H109" t="inlineStr">
        <is>
          <t>Ministerio da Fazenda</t>
        </is>
      </c>
      <c r="I109" t="n">
        <v>-2310.02</v>
      </c>
    </row>
    <row r="110">
      <c r="A110" t="n">
        <v>147076</v>
      </c>
      <c r="B110" t="n">
        <v>130</v>
      </c>
      <c r="C110" t="inlineStr">
        <is>
          <t>Bar Brahma - Tutum Matriz - Kamino</t>
        </is>
      </c>
      <c r="D110" t="n">
        <v>114</v>
      </c>
      <c r="E110" t="inlineStr">
        <is>
          <t>Bar Brahma - Centro</t>
        </is>
      </c>
      <c r="F110" s="27" t="n">
        <v>45888</v>
      </c>
      <c r="G110" t="inlineStr">
        <is>
          <t>DEBITO</t>
        </is>
      </c>
      <c r="H110" t="inlineStr">
        <is>
          <t>CAIXA ECONOMICA FEDERAL</t>
        </is>
      </c>
      <c r="I110" t="n">
        <v>-1755.2</v>
      </c>
    </row>
    <row r="111">
      <c r="A111" t="n">
        <v>147077</v>
      </c>
      <c r="B111" t="n">
        <v>130</v>
      </c>
      <c r="C111" t="inlineStr">
        <is>
          <t>Bar Brahma - Tutum Matriz - Kamino</t>
        </is>
      </c>
      <c r="D111" t="n">
        <v>114</v>
      </c>
      <c r="E111" t="inlineStr">
        <is>
          <t>Bar Brahma - Centro</t>
        </is>
      </c>
      <c r="F111" s="27" t="n">
        <v>45888</v>
      </c>
      <c r="G111" t="inlineStr">
        <is>
          <t>DEBITO</t>
        </is>
      </c>
      <c r="H111" t="inlineStr">
        <is>
          <t>Tarifa Pix Enviado-PJ</t>
        </is>
      </c>
      <c r="I111" t="n">
        <v>-0.5</v>
      </c>
    </row>
    <row r="112">
      <c r="A112" t="n">
        <v>147078</v>
      </c>
      <c r="B112" t="n">
        <v>130</v>
      </c>
      <c r="C112" t="inlineStr">
        <is>
          <t>Bar Brahma - Tutum Matriz - Kamino</t>
        </is>
      </c>
      <c r="D112" t="n">
        <v>114</v>
      </c>
      <c r="E112" t="inlineStr">
        <is>
          <t>Bar Brahma - Centro</t>
        </is>
      </c>
      <c r="F112" s="27" t="n">
        <v>45888</v>
      </c>
      <c r="G112" t="inlineStr">
        <is>
          <t>DEBITO</t>
        </is>
      </c>
      <c r="H112" t="inlineStr">
        <is>
          <t>Ministerio da Fazenda</t>
        </is>
      </c>
      <c r="I112" t="n">
        <v>-1660.88</v>
      </c>
    </row>
    <row r="113">
      <c r="A113" t="n">
        <v>147122</v>
      </c>
      <c r="B113" t="n">
        <v>137</v>
      </c>
      <c r="C113" t="inlineStr">
        <is>
          <t>Bar Brahma - Ypiranga Matriz - Kamino</t>
        </is>
      </c>
      <c r="D113" t="n">
        <v>114</v>
      </c>
      <c r="E113" t="inlineStr">
        <is>
          <t>Bar Brahma - Centro</t>
        </is>
      </c>
      <c r="F113" s="27" t="n">
        <v>45888</v>
      </c>
      <c r="G113" t="inlineStr">
        <is>
          <t>CREDITO</t>
        </is>
      </c>
      <c r="H113" t="inlineStr">
        <is>
          <t>TEMPUS FUGIT PARTICIPACOES E EMPREENDIMENTOS LTDA</t>
        </is>
      </c>
      <c r="I113" t="n">
        <v>200</v>
      </c>
    </row>
    <row r="114">
      <c r="A114" t="n">
        <v>147123</v>
      </c>
      <c r="B114" t="n">
        <v>137</v>
      </c>
      <c r="C114" t="inlineStr">
        <is>
          <t>Bar Brahma - Ypiranga Matriz - Kamino</t>
        </is>
      </c>
      <c r="D114" t="n">
        <v>114</v>
      </c>
      <c r="E114" t="inlineStr">
        <is>
          <t>Bar Brahma - Centro</t>
        </is>
      </c>
      <c r="F114" s="27" t="n">
        <v>45888</v>
      </c>
      <c r="G114" t="inlineStr">
        <is>
          <t>CREDITO</t>
        </is>
      </c>
      <c r="H114" t="inlineStr">
        <is>
          <t>TEMPUS FUGIT PARTICIPACOES E EMPREENDIMENTOS LTDA</t>
        </is>
      </c>
      <c r="I114" t="n">
        <v>2000</v>
      </c>
    </row>
    <row r="115">
      <c r="A115" t="n">
        <v>147184</v>
      </c>
      <c r="B115" t="n">
        <v>137</v>
      </c>
      <c r="C115" t="inlineStr">
        <is>
          <t>Bar Brahma - Ypiranga Matriz - Kamino</t>
        </is>
      </c>
      <c r="D115" t="n">
        <v>114</v>
      </c>
      <c r="E115" t="inlineStr">
        <is>
          <t>Bar Brahma - Centro</t>
        </is>
      </c>
      <c r="F115" s="27" t="n">
        <v>45888</v>
      </c>
      <c r="G115" t="inlineStr">
        <is>
          <t>DEBITO</t>
        </is>
      </c>
      <c r="H115" t="inlineStr">
        <is>
          <t>C Trade Comercio Ltda</t>
        </is>
      </c>
      <c r="I115" t="n">
        <v>-631.9</v>
      </c>
    </row>
    <row r="116">
      <c r="A116" t="n">
        <v>147173</v>
      </c>
      <c r="B116" t="n">
        <v>137</v>
      </c>
      <c r="C116" t="inlineStr">
        <is>
          <t>Bar Brahma - Ypiranga Matriz - Kamino</t>
        </is>
      </c>
      <c r="D116" t="n">
        <v>114</v>
      </c>
      <c r="E116" t="inlineStr">
        <is>
          <t>Bar Brahma - Centro</t>
        </is>
      </c>
      <c r="F116" s="27" t="n">
        <v>45888</v>
      </c>
      <c r="G116" t="inlineStr">
        <is>
          <t>DEBITO</t>
        </is>
      </c>
      <c r="H116" t="inlineStr">
        <is>
          <t>M D Poc Delivery Eireli</t>
        </is>
      </c>
      <c r="I116" t="n">
        <v>-1410</v>
      </c>
    </row>
    <row r="117">
      <c r="A117" t="n">
        <v>147174</v>
      </c>
      <c r="B117" t="n">
        <v>137</v>
      </c>
      <c r="C117" t="inlineStr">
        <is>
          <t>Bar Brahma - Ypiranga Matriz - Kamino</t>
        </is>
      </c>
      <c r="D117" t="n">
        <v>114</v>
      </c>
      <c r="E117" t="inlineStr">
        <is>
          <t>Bar Brahma - Centro</t>
        </is>
      </c>
      <c r="F117" s="27" t="n">
        <v>45888</v>
      </c>
      <c r="G117" t="inlineStr">
        <is>
          <t>DEBITO</t>
        </is>
      </c>
      <c r="H117" t="inlineStr">
        <is>
          <t>Laticinios Piramide Ltda</t>
        </is>
      </c>
      <c r="I117" t="n">
        <v>-1595.82</v>
      </c>
    </row>
    <row r="118">
      <c r="A118" t="n">
        <v>147175</v>
      </c>
      <c r="B118" t="n">
        <v>137</v>
      </c>
      <c r="C118" t="inlineStr">
        <is>
          <t>Bar Brahma - Ypiranga Matriz - Kamino</t>
        </is>
      </c>
      <c r="D118" t="n">
        <v>114</v>
      </c>
      <c r="E118" t="inlineStr">
        <is>
          <t>Bar Brahma - Centro</t>
        </is>
      </c>
      <c r="F118" s="27" t="n">
        <v>45888</v>
      </c>
      <c r="G118" t="inlineStr">
        <is>
          <t>DEBITO</t>
        </is>
      </c>
      <c r="H118" t="inlineStr">
        <is>
          <t>Nestle Brasil Ltda</t>
        </is>
      </c>
      <c r="I118" t="n">
        <v>-1350</v>
      </c>
    </row>
    <row r="119">
      <c r="A119" t="n">
        <v>147176</v>
      </c>
      <c r="B119" t="n">
        <v>137</v>
      </c>
      <c r="C119" t="inlineStr">
        <is>
          <t>Bar Brahma - Ypiranga Matriz - Kamino</t>
        </is>
      </c>
      <c r="D119" t="n">
        <v>114</v>
      </c>
      <c r="E119" t="inlineStr">
        <is>
          <t>Bar Brahma - Centro</t>
        </is>
      </c>
      <c r="F119" s="27" t="n">
        <v>45888</v>
      </c>
      <c r="G119" t="inlineStr">
        <is>
          <t>DEBITO</t>
        </is>
      </c>
      <c r="H119" t="inlineStr">
        <is>
          <t>Mar Direto Poc Comercio de Pei</t>
        </is>
      </c>
      <c r="I119" t="n">
        <v>-1705.3</v>
      </c>
    </row>
    <row r="120">
      <c r="A120" t="n">
        <v>147177</v>
      </c>
      <c r="B120" t="n">
        <v>137</v>
      </c>
      <c r="C120" t="inlineStr">
        <is>
          <t>Bar Brahma - Ypiranga Matriz - Kamino</t>
        </is>
      </c>
      <c r="D120" t="n">
        <v>114</v>
      </c>
      <c r="E120" t="inlineStr">
        <is>
          <t>Bar Brahma - Centro</t>
        </is>
      </c>
      <c r="F120" s="27" t="n">
        <v>45888</v>
      </c>
      <c r="G120" t="inlineStr">
        <is>
          <t>DEBITO</t>
        </is>
      </c>
      <c r="H120" t="inlineStr">
        <is>
          <t>Marcos Silva do Nascimento 00753897547</t>
        </is>
      </c>
      <c r="I120" t="n">
        <v>-2799</v>
      </c>
    </row>
    <row r="121">
      <c r="A121" t="n">
        <v>147178</v>
      </c>
      <c r="B121" t="n">
        <v>137</v>
      </c>
      <c r="C121" t="inlineStr">
        <is>
          <t>Bar Brahma - Ypiranga Matriz - Kamino</t>
        </is>
      </c>
      <c r="D121" t="n">
        <v>114</v>
      </c>
      <c r="E121" t="inlineStr">
        <is>
          <t>Bar Brahma - Centro</t>
        </is>
      </c>
      <c r="F121" s="27" t="n">
        <v>45888</v>
      </c>
      <c r="G121" t="inlineStr">
        <is>
          <t>DEBITO</t>
        </is>
      </c>
      <c r="H121" t="inlineStr">
        <is>
          <t>Pss - Central da Limpeza Ltda</t>
        </is>
      </c>
      <c r="I121" t="n">
        <v>-3407.8</v>
      </c>
    </row>
    <row r="122">
      <c r="A122" t="n">
        <v>147179</v>
      </c>
      <c r="B122" t="n">
        <v>137</v>
      </c>
      <c r="C122" t="inlineStr">
        <is>
          <t>Bar Brahma - Ypiranga Matriz - Kamino</t>
        </is>
      </c>
      <c r="D122" t="n">
        <v>114</v>
      </c>
      <c r="E122" t="inlineStr">
        <is>
          <t>Bar Brahma - Centro</t>
        </is>
      </c>
      <c r="F122" s="27" t="n">
        <v>45888</v>
      </c>
      <c r="G122" t="inlineStr">
        <is>
          <t>DEBITO</t>
        </is>
      </c>
      <c r="H122" t="inlineStr">
        <is>
          <t>W P P C Carnes Eireli Epp</t>
        </is>
      </c>
      <c r="I122" t="n">
        <v>-3282.5</v>
      </c>
    </row>
    <row r="123">
      <c r="A123" t="n">
        <v>147180</v>
      </c>
      <c r="B123" t="n">
        <v>137</v>
      </c>
      <c r="C123" t="inlineStr">
        <is>
          <t>Bar Brahma - Ypiranga Matriz - Kamino</t>
        </is>
      </c>
      <c r="D123" t="n">
        <v>114</v>
      </c>
      <c r="E123" t="inlineStr">
        <is>
          <t>Bar Brahma - Centro</t>
        </is>
      </c>
      <c r="F123" s="27" t="n">
        <v>45888</v>
      </c>
      <c r="G123" t="inlineStr">
        <is>
          <t>CREDITO</t>
        </is>
      </c>
      <c r="H123" t="inlineStr">
        <is>
          <t>TEMPUS FUGIT PARTICIPACOES E EMPREENDIMENTOS LTDA</t>
        </is>
      </c>
      <c r="I123" t="n">
        <v>94000</v>
      </c>
    </row>
    <row r="124">
      <c r="A124" t="n">
        <v>147181</v>
      </c>
      <c r="B124" t="n">
        <v>137</v>
      </c>
      <c r="C124" t="inlineStr">
        <is>
          <t>Bar Brahma - Ypiranga Matriz - Kamino</t>
        </is>
      </c>
      <c r="D124" t="n">
        <v>114</v>
      </c>
      <c r="E124" t="inlineStr">
        <is>
          <t>Bar Brahma - Centro</t>
        </is>
      </c>
      <c r="F124" s="27" t="n">
        <v>45888</v>
      </c>
      <c r="G124" t="inlineStr">
        <is>
          <t>DEBITO</t>
        </is>
      </c>
      <c r="H124" t="inlineStr">
        <is>
          <t>Ministerio da Fazenda</t>
        </is>
      </c>
      <c r="I124" t="n">
        <v>-93732.83</v>
      </c>
    </row>
    <row r="125">
      <c r="A125" t="n">
        <v>147182</v>
      </c>
      <c r="B125" t="n">
        <v>137</v>
      </c>
      <c r="C125" t="inlineStr">
        <is>
          <t>Bar Brahma - Ypiranga Matriz - Kamino</t>
        </is>
      </c>
      <c r="D125" t="n">
        <v>114</v>
      </c>
      <c r="E125" t="inlineStr">
        <is>
          <t>Bar Brahma - Centro</t>
        </is>
      </c>
      <c r="F125" s="27" t="n">
        <v>45888</v>
      </c>
      <c r="G125" t="inlineStr">
        <is>
          <t>CREDITO</t>
        </is>
      </c>
      <c r="H125" t="inlineStr">
        <is>
          <t>TEMPUS FUGIT PARTICIPACOES E EMPREENDIMENTOS LTDA</t>
        </is>
      </c>
      <c r="I125" t="n">
        <v>38420</v>
      </c>
    </row>
    <row r="126">
      <c r="A126" t="n">
        <v>147183</v>
      </c>
      <c r="B126" t="n">
        <v>137</v>
      </c>
      <c r="C126" t="inlineStr">
        <is>
          <t>Bar Brahma - Ypiranga Matriz - Kamino</t>
        </is>
      </c>
      <c r="D126" t="n">
        <v>114</v>
      </c>
      <c r="E126" t="inlineStr">
        <is>
          <t>Bar Brahma - Centro</t>
        </is>
      </c>
      <c r="F126" s="27" t="n">
        <v>45888</v>
      </c>
      <c r="G126" t="inlineStr">
        <is>
          <t>DEBITO</t>
        </is>
      </c>
      <c r="H126" t="inlineStr">
        <is>
          <t>Hugo Eneas Salomone</t>
        </is>
      </c>
      <c r="I126" t="n">
        <v>-20384.84</v>
      </c>
    </row>
    <row r="127">
      <c r="A127" t="n">
        <v>147172</v>
      </c>
      <c r="B127" t="n">
        <v>137</v>
      </c>
      <c r="C127" t="inlineStr">
        <is>
          <t>Bar Brahma - Ypiranga Matriz - Kamino</t>
        </is>
      </c>
      <c r="D127" t="n">
        <v>114</v>
      </c>
      <c r="E127" t="inlineStr">
        <is>
          <t>Bar Brahma - Centro</t>
        </is>
      </c>
      <c r="F127" s="27" t="n">
        <v>45888</v>
      </c>
      <c r="G127" t="inlineStr">
        <is>
          <t>DEBITO</t>
        </is>
      </c>
      <c r="H127" t="inlineStr">
        <is>
          <t>Aurora Alvorada Estacionamento e Lanchon</t>
        </is>
      </c>
      <c r="I127" t="n">
        <v>-1520.7</v>
      </c>
    </row>
    <row r="128">
      <c r="A128" t="n">
        <v>147185</v>
      </c>
      <c r="B128" t="n">
        <v>137</v>
      </c>
      <c r="C128" t="inlineStr">
        <is>
          <t>Bar Brahma - Ypiranga Matriz - Kamino</t>
        </is>
      </c>
      <c r="D128" t="n">
        <v>114</v>
      </c>
      <c r="E128" t="inlineStr">
        <is>
          <t>Bar Brahma - Centro</t>
        </is>
      </c>
      <c r="F128" s="27" t="n">
        <v>45888</v>
      </c>
      <c r="G128" t="inlineStr">
        <is>
          <t>DEBITO</t>
        </is>
      </c>
      <c r="H128" t="inlineStr">
        <is>
          <t>Mercado Pago Instituicao de Pagamento Ltda</t>
        </is>
      </c>
      <c r="I128" t="n">
        <v>-489.99</v>
      </c>
    </row>
    <row r="129">
      <c r="A129" t="n">
        <v>147186</v>
      </c>
      <c r="B129" t="n">
        <v>137</v>
      </c>
      <c r="C129" t="inlineStr">
        <is>
          <t>Bar Brahma - Ypiranga Matriz - Kamino</t>
        </is>
      </c>
      <c r="D129" t="n">
        <v>114</v>
      </c>
      <c r="E129" t="inlineStr">
        <is>
          <t>Bar Brahma - Centro</t>
        </is>
      </c>
      <c r="F129" s="27" t="n">
        <v>45888</v>
      </c>
      <c r="G129" t="inlineStr">
        <is>
          <t>DEBITO</t>
        </is>
      </c>
      <c r="H129" t="inlineStr">
        <is>
          <t>B. B. Distribuidora de Carnes Ltda</t>
        </is>
      </c>
      <c r="I129" t="n">
        <v>-3998.12</v>
      </c>
    </row>
    <row r="130">
      <c r="A130" t="n">
        <v>147187</v>
      </c>
      <c r="B130" t="n">
        <v>137</v>
      </c>
      <c r="C130" t="inlineStr">
        <is>
          <t>Bar Brahma - Ypiranga Matriz - Kamino</t>
        </is>
      </c>
      <c r="D130" t="n">
        <v>114</v>
      </c>
      <c r="E130" t="inlineStr">
        <is>
          <t>Bar Brahma - Centro</t>
        </is>
      </c>
      <c r="F130" s="27" t="n">
        <v>45888</v>
      </c>
      <c r="G130" t="inlineStr">
        <is>
          <t>DEBITO</t>
        </is>
      </c>
      <c r="H130" t="inlineStr">
        <is>
          <t>Mercado Pago Instituicao de Pagamento Ltda</t>
        </is>
      </c>
      <c r="I130" t="n">
        <v>-33.9</v>
      </c>
    </row>
    <row r="131">
      <c r="A131" t="n">
        <v>147188</v>
      </c>
      <c r="B131" t="n">
        <v>137</v>
      </c>
      <c r="C131" t="inlineStr">
        <is>
          <t>Bar Brahma - Ypiranga Matriz - Kamino</t>
        </is>
      </c>
      <c r="D131" t="n">
        <v>114</v>
      </c>
      <c r="E131" t="inlineStr">
        <is>
          <t>Bar Brahma - Centro</t>
        </is>
      </c>
      <c r="F131" s="27" t="n">
        <v>45888</v>
      </c>
      <c r="G131" t="inlineStr">
        <is>
          <t>DEBITO</t>
        </is>
      </c>
      <c r="H131" t="inlineStr">
        <is>
          <t>Laticinios Piramide Ltda</t>
        </is>
      </c>
      <c r="I131" t="n">
        <v>-3141.3</v>
      </c>
    </row>
    <row r="132">
      <c r="A132" t="n">
        <v>147189</v>
      </c>
      <c r="B132" t="n">
        <v>137</v>
      </c>
      <c r="C132" t="inlineStr">
        <is>
          <t>Bar Brahma - Ypiranga Matriz - Kamino</t>
        </is>
      </c>
      <c r="D132" t="n">
        <v>114</v>
      </c>
      <c r="E132" t="inlineStr">
        <is>
          <t>Bar Brahma - Centro</t>
        </is>
      </c>
      <c r="F132" s="27" t="n">
        <v>45888</v>
      </c>
      <c r="G132" t="inlineStr">
        <is>
          <t>DEBITO</t>
        </is>
      </c>
      <c r="H132" t="inlineStr">
        <is>
          <t>Multifrangos com Alim Ltda Me</t>
        </is>
      </c>
      <c r="I132" t="n">
        <v>-3748.45</v>
      </c>
    </row>
    <row r="133">
      <c r="A133" t="n">
        <v>147190</v>
      </c>
      <c r="B133" t="n">
        <v>137</v>
      </c>
      <c r="C133" t="inlineStr">
        <is>
          <t>Bar Brahma - Ypiranga Matriz - Kamino</t>
        </is>
      </c>
      <c r="D133" t="n">
        <v>114</v>
      </c>
      <c r="E133" t="inlineStr">
        <is>
          <t>Bar Brahma - Centro</t>
        </is>
      </c>
      <c r="F133" s="27" t="n">
        <v>45888</v>
      </c>
      <c r="G133" t="inlineStr">
        <is>
          <t>DEBITO</t>
        </is>
      </c>
      <c r="H133" t="inlineStr">
        <is>
          <t>Lucio Salomone Jr</t>
        </is>
      </c>
      <c r="I133" t="n">
        <v>-3691.03</v>
      </c>
    </row>
    <row r="134">
      <c r="A134" t="n">
        <v>147191</v>
      </c>
      <c r="B134" t="n">
        <v>137</v>
      </c>
      <c r="C134" t="inlineStr">
        <is>
          <t>Bar Brahma - Ypiranga Matriz - Kamino</t>
        </is>
      </c>
      <c r="D134" t="n">
        <v>114</v>
      </c>
      <c r="E134" t="inlineStr">
        <is>
          <t>Bar Brahma - Centro</t>
        </is>
      </c>
      <c r="F134" s="27" t="n">
        <v>45888</v>
      </c>
      <c r="G134" t="inlineStr">
        <is>
          <t>DEBITO</t>
        </is>
      </c>
      <c r="H134" t="inlineStr">
        <is>
          <t>Emporio M &amp; L Comercio de Alimentos e Bebidas Ltda</t>
        </is>
      </c>
      <c r="I134" t="n">
        <v>-2836.51</v>
      </c>
    </row>
    <row r="135">
      <c r="A135" t="n">
        <v>147192</v>
      </c>
      <c r="B135" t="n">
        <v>137</v>
      </c>
      <c r="C135" t="inlineStr">
        <is>
          <t>Bar Brahma - Ypiranga Matriz - Kamino</t>
        </is>
      </c>
      <c r="D135" t="n">
        <v>114</v>
      </c>
      <c r="E135" t="inlineStr">
        <is>
          <t>Bar Brahma - Centro</t>
        </is>
      </c>
      <c r="F135" s="27" t="n">
        <v>45888</v>
      </c>
      <c r="G135" t="inlineStr">
        <is>
          <t>DEBITO</t>
        </is>
      </c>
      <c r="H135" t="inlineStr">
        <is>
          <t>Joseane Jesus Figueiredo</t>
        </is>
      </c>
      <c r="I135" t="n">
        <v>-112.22</v>
      </c>
    </row>
    <row r="136">
      <c r="A136" t="n">
        <v>147193</v>
      </c>
      <c r="B136" t="n">
        <v>137</v>
      </c>
      <c r="C136" t="inlineStr">
        <is>
          <t>Bar Brahma - Ypiranga Matriz - Kamino</t>
        </is>
      </c>
      <c r="D136" t="n">
        <v>114</v>
      </c>
      <c r="E136" t="inlineStr">
        <is>
          <t>Bar Brahma - Centro</t>
        </is>
      </c>
      <c r="F136" s="27" t="n">
        <v>45888</v>
      </c>
      <c r="G136" t="inlineStr">
        <is>
          <t>CREDITO</t>
        </is>
      </c>
      <c r="H136" t="inlineStr">
        <is>
          <t>TEMPUS FUGIT PARTICIPACOES E EMPREENDIMENTOS LTDA</t>
        </is>
      </c>
      <c r="I136" t="n">
        <v>290</v>
      </c>
    </row>
    <row r="137">
      <c r="A137" t="n">
        <v>147194</v>
      </c>
      <c r="B137" t="n">
        <v>137</v>
      </c>
      <c r="C137" t="inlineStr">
        <is>
          <t>Bar Brahma - Ypiranga Matriz - Kamino</t>
        </is>
      </c>
      <c r="D137" t="n">
        <v>114</v>
      </c>
      <c r="E137" t="inlineStr">
        <is>
          <t>Bar Brahma - Centro</t>
        </is>
      </c>
      <c r="F137" s="27" t="n">
        <v>45888</v>
      </c>
      <c r="G137" t="inlineStr">
        <is>
          <t>CREDITO</t>
        </is>
      </c>
      <c r="H137" t="inlineStr">
        <is>
          <t>TEMPUS FUGIT PARTICIPACOES E EMPREENDIMENTOS LTDA</t>
        </is>
      </c>
      <c r="I137" t="n">
        <v>2</v>
      </c>
    </row>
    <row r="138">
      <c r="A138" t="n">
        <v>147195</v>
      </c>
      <c r="B138" t="n">
        <v>137</v>
      </c>
      <c r="C138" t="inlineStr">
        <is>
          <t>Bar Brahma - Ypiranga Matriz - Kamino</t>
        </is>
      </c>
      <c r="D138" t="n">
        <v>114</v>
      </c>
      <c r="E138" t="inlineStr">
        <is>
          <t>Bar Brahma - Centro</t>
        </is>
      </c>
      <c r="F138" s="27" t="n">
        <v>45888</v>
      </c>
      <c r="G138" t="inlineStr">
        <is>
          <t>DEBITO</t>
        </is>
      </c>
      <c r="H138" t="inlineStr">
        <is>
          <t>Secretaria do Governo Municipal</t>
        </is>
      </c>
      <c r="I138" t="n">
        <v>-305.5</v>
      </c>
    </row>
    <row r="139">
      <c r="A139" t="n">
        <v>147161</v>
      </c>
      <c r="B139" t="n">
        <v>137</v>
      </c>
      <c r="C139" t="inlineStr">
        <is>
          <t>Bar Brahma - Ypiranga Matriz - Kamino</t>
        </is>
      </c>
      <c r="D139" t="n">
        <v>114</v>
      </c>
      <c r="E139" t="inlineStr">
        <is>
          <t>Bar Brahma - Centro</t>
        </is>
      </c>
      <c r="F139" s="27" t="n">
        <v>45888</v>
      </c>
      <c r="G139" t="inlineStr">
        <is>
          <t>DEBITO</t>
        </is>
      </c>
      <c r="H139" t="inlineStr">
        <is>
          <t>Eau Distribuidora a M Ltda</t>
        </is>
      </c>
      <c r="I139" t="n">
        <v>-1315</v>
      </c>
    </row>
    <row r="140">
      <c r="A140" t="n">
        <v>147150</v>
      </c>
      <c r="B140" t="n">
        <v>137</v>
      </c>
      <c r="C140" t="inlineStr">
        <is>
          <t>Bar Brahma - Ypiranga Matriz - Kamino</t>
        </is>
      </c>
      <c r="D140" t="n">
        <v>114</v>
      </c>
      <c r="E140" t="inlineStr">
        <is>
          <t>Bar Brahma - Centro</t>
        </is>
      </c>
      <c r="F140" s="27" t="n">
        <v>45888</v>
      </c>
      <c r="G140" t="inlineStr">
        <is>
          <t>DEBITO</t>
        </is>
      </c>
      <c r="H140" t="inlineStr">
        <is>
          <t>Fg7 Comercio D B Eireli Epp</t>
        </is>
      </c>
      <c r="I140" t="n">
        <v>-51.88</v>
      </c>
    </row>
    <row r="141">
      <c r="A141" t="n">
        <v>147151</v>
      </c>
      <c r="B141" t="n">
        <v>137</v>
      </c>
      <c r="C141" t="inlineStr">
        <is>
          <t>Bar Brahma - Ypiranga Matriz - Kamino</t>
        </is>
      </c>
      <c r="D141" t="n">
        <v>114</v>
      </c>
      <c r="E141" t="inlineStr">
        <is>
          <t>Bar Brahma - Centro</t>
        </is>
      </c>
      <c r="F141" s="27" t="n">
        <v>45888</v>
      </c>
      <c r="G141" t="inlineStr">
        <is>
          <t>DEBITO</t>
        </is>
      </c>
      <c r="H141" t="inlineStr">
        <is>
          <t>Cecilia Tsuyaco Araki Silva Ltda</t>
        </is>
      </c>
      <c r="I141" t="n">
        <v>-47.5</v>
      </c>
    </row>
    <row r="142">
      <c r="A142" t="n">
        <v>147152</v>
      </c>
      <c r="B142" t="n">
        <v>137</v>
      </c>
      <c r="C142" t="inlineStr">
        <is>
          <t>Bar Brahma - Ypiranga Matriz - Kamino</t>
        </is>
      </c>
      <c r="D142" t="n">
        <v>114</v>
      </c>
      <c r="E142" t="inlineStr">
        <is>
          <t>Bar Brahma - Centro</t>
        </is>
      </c>
      <c r="F142" s="27" t="n">
        <v>45888</v>
      </c>
      <c r="G142" t="inlineStr">
        <is>
          <t>DEBITO</t>
        </is>
      </c>
      <c r="H142" t="inlineStr">
        <is>
          <t>Aromizy Locacao e Distribuicao Ltda</t>
        </is>
      </c>
      <c r="I142" t="n">
        <v>-284.28</v>
      </c>
    </row>
    <row r="143">
      <c r="A143" t="n">
        <v>147153</v>
      </c>
      <c r="B143" t="n">
        <v>137</v>
      </c>
      <c r="C143" t="inlineStr">
        <is>
          <t>Bar Brahma - Ypiranga Matriz - Kamino</t>
        </is>
      </c>
      <c r="D143" t="n">
        <v>114</v>
      </c>
      <c r="E143" t="inlineStr">
        <is>
          <t>Bar Brahma - Centro</t>
        </is>
      </c>
      <c r="F143" s="27" t="n">
        <v>45888</v>
      </c>
      <c r="G143" t="inlineStr">
        <is>
          <t>DEBITO</t>
        </is>
      </c>
      <c r="H143" t="inlineStr">
        <is>
          <t>Hortifrutigranjeiro Rodrigues</t>
        </is>
      </c>
      <c r="I143" t="n">
        <v>-814</v>
      </c>
    </row>
    <row r="144">
      <c r="A144" t="n">
        <v>147154</v>
      </c>
      <c r="B144" t="n">
        <v>137</v>
      </c>
      <c r="C144" t="inlineStr">
        <is>
          <t>Bar Brahma - Ypiranga Matriz - Kamino</t>
        </is>
      </c>
      <c r="D144" t="n">
        <v>114</v>
      </c>
      <c r="E144" t="inlineStr">
        <is>
          <t>Bar Brahma - Centro</t>
        </is>
      </c>
      <c r="F144" s="27" t="n">
        <v>45888</v>
      </c>
      <c r="G144" t="inlineStr">
        <is>
          <t>DEBITO</t>
        </is>
      </c>
      <c r="H144" t="inlineStr">
        <is>
          <t>Mario Pedro Feliciano Hortifru</t>
        </is>
      </c>
      <c r="I144" t="n">
        <v>-101.85</v>
      </c>
    </row>
    <row r="145">
      <c r="A145" t="n">
        <v>147155</v>
      </c>
      <c r="B145" t="n">
        <v>137</v>
      </c>
      <c r="C145" t="inlineStr">
        <is>
          <t>Bar Brahma - Ypiranga Matriz - Kamino</t>
        </is>
      </c>
      <c r="D145" t="n">
        <v>114</v>
      </c>
      <c r="E145" t="inlineStr">
        <is>
          <t>Bar Brahma - Centro</t>
        </is>
      </c>
      <c r="F145" s="27" t="n">
        <v>45888</v>
      </c>
      <c r="G145" t="inlineStr">
        <is>
          <t>DEBITO</t>
        </is>
      </c>
      <c r="H145" t="inlineStr">
        <is>
          <t>Forte Alim com Imp Ltda</t>
        </is>
      </c>
      <c r="I145" t="n">
        <v>-979.05</v>
      </c>
    </row>
    <row r="146">
      <c r="A146" t="n">
        <v>147156</v>
      </c>
      <c r="B146" t="n">
        <v>137</v>
      </c>
      <c r="C146" t="inlineStr">
        <is>
          <t>Bar Brahma - Ypiranga Matriz - Kamino</t>
        </is>
      </c>
      <c r="D146" t="n">
        <v>114</v>
      </c>
      <c r="E146" t="inlineStr">
        <is>
          <t>Bar Brahma - Centro</t>
        </is>
      </c>
      <c r="F146" s="27" t="n">
        <v>45888</v>
      </c>
      <c r="G146" t="inlineStr">
        <is>
          <t>DEBITO</t>
        </is>
      </c>
      <c r="H146" t="inlineStr">
        <is>
          <t>Gelomaq Comercial e Industrial Ltda</t>
        </is>
      </c>
      <c r="I146" t="n">
        <v>-1135</v>
      </c>
    </row>
    <row r="147">
      <c r="A147" t="n">
        <v>147157</v>
      </c>
      <c r="B147" t="n">
        <v>137</v>
      </c>
      <c r="C147" t="inlineStr">
        <is>
          <t>Bar Brahma - Ypiranga Matriz - Kamino</t>
        </is>
      </c>
      <c r="D147" t="n">
        <v>114</v>
      </c>
      <c r="E147" t="inlineStr">
        <is>
          <t>Bar Brahma - Centro</t>
        </is>
      </c>
      <c r="F147" s="27" t="n">
        <v>45888</v>
      </c>
      <c r="G147" t="inlineStr">
        <is>
          <t>DEBITO</t>
        </is>
      </c>
      <c r="H147" t="inlineStr">
        <is>
          <t>Ice4pros Fabrica de Gelo Ltda</t>
        </is>
      </c>
      <c r="I147" t="n">
        <v>-729.24</v>
      </c>
    </row>
    <row r="148">
      <c r="A148" t="n">
        <v>147158</v>
      </c>
      <c r="B148" t="n">
        <v>137</v>
      </c>
      <c r="C148" t="inlineStr">
        <is>
          <t>Bar Brahma - Ypiranga Matriz - Kamino</t>
        </is>
      </c>
      <c r="D148" t="n">
        <v>114</v>
      </c>
      <c r="E148" t="inlineStr">
        <is>
          <t>Bar Brahma - Centro</t>
        </is>
      </c>
      <c r="F148" s="27" t="n">
        <v>45888</v>
      </c>
      <c r="G148" t="inlineStr">
        <is>
          <t>DEBITO</t>
        </is>
      </c>
      <c r="H148" t="inlineStr">
        <is>
          <t>B. B. Distribuidora de Carnes Ltda</t>
        </is>
      </c>
      <c r="I148" t="n">
        <v>-979.2</v>
      </c>
    </row>
    <row r="149">
      <c r="A149" t="n">
        <v>147159</v>
      </c>
      <c r="B149" t="n">
        <v>137</v>
      </c>
      <c r="C149" t="inlineStr">
        <is>
          <t>Bar Brahma - Ypiranga Matriz - Kamino</t>
        </is>
      </c>
      <c r="D149" t="n">
        <v>114</v>
      </c>
      <c r="E149" t="inlineStr">
        <is>
          <t>Bar Brahma - Centro</t>
        </is>
      </c>
      <c r="F149" s="27" t="n">
        <v>45888</v>
      </c>
      <c r="G149" t="inlineStr">
        <is>
          <t>DEBITO</t>
        </is>
      </c>
      <c r="H149" t="inlineStr">
        <is>
          <t>Nestle Brasil Ltda</t>
        </is>
      </c>
      <c r="I149" t="n">
        <v>-810</v>
      </c>
    </row>
    <row r="150">
      <c r="A150" t="n">
        <v>147160</v>
      </c>
      <c r="B150" t="n">
        <v>137</v>
      </c>
      <c r="C150" t="inlineStr">
        <is>
          <t>Bar Brahma - Ypiranga Matriz - Kamino</t>
        </is>
      </c>
      <c r="D150" t="n">
        <v>114</v>
      </c>
      <c r="E150" t="inlineStr">
        <is>
          <t>Bar Brahma - Centro</t>
        </is>
      </c>
      <c r="F150" s="27" t="n">
        <v>45888</v>
      </c>
      <c r="G150" t="inlineStr">
        <is>
          <t>DEBITO</t>
        </is>
      </c>
      <c r="H150" t="inlineStr">
        <is>
          <t>Multifrangos com Alim Ltda Me</t>
        </is>
      </c>
      <c r="I150" t="n">
        <v>-451.92</v>
      </c>
    </row>
    <row r="151">
      <c r="A151" t="n">
        <v>147149</v>
      </c>
      <c r="B151" t="n">
        <v>137</v>
      </c>
      <c r="C151" t="inlineStr">
        <is>
          <t>Bar Brahma - Ypiranga Matriz - Kamino</t>
        </is>
      </c>
      <c r="D151" t="n">
        <v>114</v>
      </c>
      <c r="E151" t="inlineStr">
        <is>
          <t>Bar Brahma - Centro</t>
        </is>
      </c>
      <c r="F151" s="27" t="n">
        <v>45888</v>
      </c>
      <c r="G151" t="inlineStr">
        <is>
          <t>DEBITO</t>
        </is>
      </c>
      <c r="H151" t="inlineStr">
        <is>
          <t>W P P C Carnes Eireli Epp</t>
        </is>
      </c>
      <c r="I151" t="n">
        <v>-700.1799999999999</v>
      </c>
    </row>
    <row r="152">
      <c r="A152" t="n">
        <v>147162</v>
      </c>
      <c r="B152" t="n">
        <v>137</v>
      </c>
      <c r="C152" t="inlineStr">
        <is>
          <t>Bar Brahma - Ypiranga Matriz - Kamino</t>
        </is>
      </c>
      <c r="D152" t="n">
        <v>114</v>
      </c>
      <c r="E152" t="inlineStr">
        <is>
          <t>Bar Brahma - Centro</t>
        </is>
      </c>
      <c r="F152" s="27" t="n">
        <v>45888</v>
      </c>
      <c r="G152" t="inlineStr">
        <is>
          <t>DEBITO</t>
        </is>
      </c>
      <c r="H152" t="inlineStr">
        <is>
          <t>Forte Alim com Imp Ltda</t>
        </is>
      </c>
      <c r="I152" t="n">
        <v>-719.8200000000001</v>
      </c>
    </row>
    <row r="153">
      <c r="A153" t="n">
        <v>147163</v>
      </c>
      <c r="B153" t="n">
        <v>137</v>
      </c>
      <c r="C153" t="inlineStr">
        <is>
          <t>Bar Brahma - Ypiranga Matriz - Kamino</t>
        </is>
      </c>
      <c r="D153" t="n">
        <v>114</v>
      </c>
      <c r="E153" t="inlineStr">
        <is>
          <t>Bar Brahma - Centro</t>
        </is>
      </c>
      <c r="F153" s="27" t="n">
        <v>45888</v>
      </c>
      <c r="G153" t="inlineStr">
        <is>
          <t>DEBITO</t>
        </is>
      </c>
      <c r="H153" t="inlineStr">
        <is>
          <t>Forte Alim com Imp Ltda</t>
        </is>
      </c>
      <c r="I153" t="n">
        <v>-783.11</v>
      </c>
    </row>
    <row r="154">
      <c r="A154" t="n">
        <v>147164</v>
      </c>
      <c r="B154" t="n">
        <v>137</v>
      </c>
      <c r="C154" t="inlineStr">
        <is>
          <t>Bar Brahma - Ypiranga Matriz - Kamino</t>
        </is>
      </c>
      <c r="D154" t="n">
        <v>114</v>
      </c>
      <c r="E154" t="inlineStr">
        <is>
          <t>Bar Brahma - Centro</t>
        </is>
      </c>
      <c r="F154" s="27" t="n">
        <v>45888</v>
      </c>
      <c r="G154" t="inlineStr">
        <is>
          <t>DEBITO</t>
        </is>
      </c>
      <c r="H154" t="inlineStr">
        <is>
          <t>Fg7 Comercio D B Eireli Epp</t>
        </is>
      </c>
      <c r="I154" t="n">
        <v>-137.76</v>
      </c>
    </row>
    <row r="155">
      <c r="A155" t="n">
        <v>147165</v>
      </c>
      <c r="B155" t="n">
        <v>137</v>
      </c>
      <c r="C155" t="inlineStr">
        <is>
          <t>Bar Brahma - Ypiranga Matriz - Kamino</t>
        </is>
      </c>
      <c r="D155" t="n">
        <v>114</v>
      </c>
      <c r="E155" t="inlineStr">
        <is>
          <t>Bar Brahma - Centro</t>
        </is>
      </c>
      <c r="F155" s="27" t="n">
        <v>45888</v>
      </c>
      <c r="G155" t="inlineStr">
        <is>
          <t>DEBITO</t>
        </is>
      </c>
      <c r="H155" t="inlineStr">
        <is>
          <t>Cg Food S Distr Alimentos Ltda</t>
        </is>
      </c>
      <c r="I155" t="n">
        <v>-329.45</v>
      </c>
    </row>
    <row r="156">
      <c r="A156" t="n">
        <v>147166</v>
      </c>
      <c r="B156" t="n">
        <v>137</v>
      </c>
      <c r="C156" t="inlineStr">
        <is>
          <t>Bar Brahma - Ypiranga Matriz - Kamino</t>
        </is>
      </c>
      <c r="D156" t="n">
        <v>114</v>
      </c>
      <c r="E156" t="inlineStr">
        <is>
          <t>Bar Brahma - Centro</t>
        </is>
      </c>
      <c r="F156" s="27" t="n">
        <v>45888</v>
      </c>
      <c r="G156" t="inlineStr">
        <is>
          <t>DEBITO</t>
        </is>
      </c>
      <c r="H156" t="inlineStr">
        <is>
          <t>Fg7 Comercio D B Eireli Epp</t>
        </is>
      </c>
      <c r="I156" t="n">
        <v>-108.75</v>
      </c>
    </row>
    <row r="157">
      <c r="A157" t="n">
        <v>147167</v>
      </c>
      <c r="B157" t="n">
        <v>137</v>
      </c>
      <c r="C157" t="inlineStr">
        <is>
          <t>Bar Brahma - Ypiranga Matriz - Kamino</t>
        </is>
      </c>
      <c r="D157" t="n">
        <v>114</v>
      </c>
      <c r="E157" t="inlineStr">
        <is>
          <t>Bar Brahma - Centro</t>
        </is>
      </c>
      <c r="F157" s="27" t="n">
        <v>45888</v>
      </c>
      <c r="G157" t="inlineStr">
        <is>
          <t>DEBITO</t>
        </is>
      </c>
      <c r="H157" t="inlineStr">
        <is>
          <t>Betel Solucoes em Higienizacao Ltda - Me</t>
        </is>
      </c>
      <c r="I157" t="n">
        <v>-291</v>
      </c>
    </row>
    <row r="158">
      <c r="A158" t="n">
        <v>147168</v>
      </c>
      <c r="B158" t="n">
        <v>137</v>
      </c>
      <c r="C158" t="inlineStr">
        <is>
          <t>Bar Brahma - Ypiranga Matriz - Kamino</t>
        </is>
      </c>
      <c r="D158" t="n">
        <v>114</v>
      </c>
      <c r="E158" t="inlineStr">
        <is>
          <t>Bar Brahma - Centro</t>
        </is>
      </c>
      <c r="F158" s="27" t="n">
        <v>45888</v>
      </c>
      <c r="G158" t="inlineStr">
        <is>
          <t>CREDITO</t>
        </is>
      </c>
      <c r="H158" t="inlineStr">
        <is>
          <t>TEMPUS FUGIT PARTICIPACOES E EMPREENDIMENTOS LTDA</t>
        </is>
      </c>
      <c r="I158" t="n">
        <v>26000</v>
      </c>
    </row>
    <row r="159">
      <c r="A159" t="n">
        <v>147169</v>
      </c>
      <c r="B159" t="n">
        <v>137</v>
      </c>
      <c r="C159" t="inlineStr">
        <is>
          <t>Bar Brahma - Ypiranga Matriz - Kamino</t>
        </is>
      </c>
      <c r="D159" t="n">
        <v>114</v>
      </c>
      <c r="E159" t="inlineStr">
        <is>
          <t>Bar Brahma - Centro</t>
        </is>
      </c>
      <c r="F159" s="27" t="n">
        <v>45888</v>
      </c>
      <c r="G159" t="inlineStr">
        <is>
          <t>DEBITO</t>
        </is>
      </c>
      <c r="H159" t="inlineStr">
        <is>
          <t>King Comercio e Importacao de Bebidas Ltda</t>
        </is>
      </c>
      <c r="I159" t="n">
        <v>-3238.55</v>
      </c>
    </row>
    <row r="160">
      <c r="A160" t="n">
        <v>147170</v>
      </c>
      <c r="B160" t="n">
        <v>137</v>
      </c>
      <c r="C160" t="inlineStr">
        <is>
          <t>Bar Brahma - Ypiranga Matriz - Kamino</t>
        </is>
      </c>
      <c r="D160" t="n">
        <v>114</v>
      </c>
      <c r="E160" t="inlineStr">
        <is>
          <t>Bar Brahma - Centro</t>
        </is>
      </c>
      <c r="F160" s="27" t="n">
        <v>45888</v>
      </c>
      <c r="G160" t="inlineStr">
        <is>
          <t>DEBITO</t>
        </is>
      </c>
      <c r="H160" t="inlineStr">
        <is>
          <t>Emporio M &amp; L Comercio de Alimentos e Bebidas Ltda</t>
        </is>
      </c>
      <c r="I160" t="n">
        <v>-3406.16</v>
      </c>
    </row>
    <row r="161">
      <c r="A161" t="n">
        <v>147171</v>
      </c>
      <c r="B161" t="n">
        <v>137</v>
      </c>
      <c r="C161" t="inlineStr">
        <is>
          <t>Bar Brahma - Ypiranga Matriz - Kamino</t>
        </is>
      </c>
      <c r="D161" t="n">
        <v>114</v>
      </c>
      <c r="E161" t="inlineStr">
        <is>
          <t>Bar Brahma - Centro</t>
        </is>
      </c>
      <c r="F161" s="27" t="n">
        <v>45888</v>
      </c>
      <c r="G161" t="inlineStr">
        <is>
          <t>DEBITO</t>
        </is>
      </c>
      <c r="H161" t="inlineStr">
        <is>
          <t>Pss - Central da Limpeza Ltda</t>
        </is>
      </c>
      <c r="I161" t="n">
        <v>-2100</v>
      </c>
    </row>
    <row r="162">
      <c r="A162" t="n">
        <v>147007</v>
      </c>
      <c r="B162" t="n">
        <v>130</v>
      </c>
      <c r="C162" t="inlineStr">
        <is>
          <t>Bar Brahma - Tutum Matriz - Kamino</t>
        </is>
      </c>
      <c r="D162" t="n">
        <v>114</v>
      </c>
      <c r="E162" t="inlineStr">
        <is>
          <t>Bar Brahma - Centro</t>
        </is>
      </c>
      <c r="F162" s="27" t="n">
        <v>45888</v>
      </c>
      <c r="G162" t="inlineStr">
        <is>
          <t>DEBITO</t>
        </is>
      </c>
      <c r="H162" t="inlineStr">
        <is>
          <t>Tarifa Pix Enviado-PJ</t>
        </is>
      </c>
      <c r="I162" t="n">
        <v>-0.5</v>
      </c>
    </row>
    <row r="163">
      <c r="A163" t="n">
        <v>147015</v>
      </c>
      <c r="B163" t="n">
        <v>130</v>
      </c>
      <c r="C163" t="inlineStr">
        <is>
          <t>Bar Brahma - Tutum Matriz - Kamino</t>
        </is>
      </c>
      <c r="D163" t="n">
        <v>114</v>
      </c>
      <c r="E163" t="inlineStr">
        <is>
          <t>Bar Brahma - Centro</t>
        </is>
      </c>
      <c r="F163" s="27" t="n">
        <v>45888</v>
      </c>
      <c r="G163" t="inlineStr">
        <is>
          <t>DEBITO</t>
        </is>
      </c>
      <c r="H163" t="inlineStr">
        <is>
          <t>Tarifa Pix Enviado-PJ</t>
        </is>
      </c>
      <c r="I163" t="n">
        <v>-0.5</v>
      </c>
    </row>
    <row r="164">
      <c r="A164" t="n">
        <v>147014</v>
      </c>
      <c r="B164" t="n">
        <v>130</v>
      </c>
      <c r="C164" t="inlineStr">
        <is>
          <t>Bar Brahma - Tutum Matriz - Kamino</t>
        </is>
      </c>
      <c r="D164" t="n">
        <v>114</v>
      </c>
      <c r="E164" t="inlineStr">
        <is>
          <t>Bar Brahma - Centro</t>
        </is>
      </c>
      <c r="F164" s="27" t="n">
        <v>45888</v>
      </c>
      <c r="G164" t="inlineStr">
        <is>
          <t>DEBITO</t>
        </is>
      </c>
      <c r="H164" t="inlineStr">
        <is>
          <t>Tarifa Pix Enviado-PJ</t>
        </is>
      </c>
      <c r="I164" t="n">
        <v>-0.5</v>
      </c>
    </row>
    <row r="165">
      <c r="A165" t="n">
        <v>147013</v>
      </c>
      <c r="B165" t="n">
        <v>130</v>
      </c>
      <c r="C165" t="inlineStr">
        <is>
          <t>Bar Brahma - Tutum Matriz - Kamino</t>
        </is>
      </c>
      <c r="D165" t="n">
        <v>114</v>
      </c>
      <c r="E165" t="inlineStr">
        <is>
          <t>Bar Brahma - Centro</t>
        </is>
      </c>
      <c r="F165" s="27" t="n">
        <v>45888</v>
      </c>
      <c r="G165" t="inlineStr">
        <is>
          <t>DEBITO</t>
        </is>
      </c>
      <c r="H165" t="inlineStr">
        <is>
          <t>Gabriel Figueredo de Frana</t>
        </is>
      </c>
      <c r="I165" t="n">
        <v>-850</v>
      </c>
    </row>
    <row r="166">
      <c r="A166" t="n">
        <v>147012</v>
      </c>
      <c r="B166" t="n">
        <v>130</v>
      </c>
      <c r="C166" t="inlineStr">
        <is>
          <t>Bar Brahma - Tutum Matriz - Kamino</t>
        </is>
      </c>
      <c r="D166" t="n">
        <v>114</v>
      </c>
      <c r="E166" t="inlineStr">
        <is>
          <t>Bar Brahma - Centro</t>
        </is>
      </c>
      <c r="F166" s="27" t="n">
        <v>45888</v>
      </c>
      <c r="G166" t="inlineStr">
        <is>
          <t>DEBITO</t>
        </is>
      </c>
      <c r="H166" t="inlineStr">
        <is>
          <t>Gustavo Silva de Souza</t>
        </is>
      </c>
      <c r="I166" t="n">
        <v>-1000</v>
      </c>
    </row>
    <row r="167">
      <c r="A167" t="n">
        <v>147011</v>
      </c>
      <c r="B167" t="n">
        <v>130</v>
      </c>
      <c r="C167" t="inlineStr">
        <is>
          <t>Bar Brahma - Tutum Matriz - Kamino</t>
        </is>
      </c>
      <c r="D167" t="n">
        <v>114</v>
      </c>
      <c r="E167" t="inlineStr">
        <is>
          <t>Bar Brahma - Centro</t>
        </is>
      </c>
      <c r="F167" s="27" t="n">
        <v>45888</v>
      </c>
      <c r="G167" t="inlineStr">
        <is>
          <t>DEBITO</t>
        </is>
      </c>
      <c r="H167" t="inlineStr">
        <is>
          <t>Jaciel Pereira da Cunha</t>
        </is>
      </c>
      <c r="I167" t="n">
        <v>-1000</v>
      </c>
    </row>
    <row r="168">
      <c r="A168" t="n">
        <v>147010</v>
      </c>
      <c r="B168" t="n">
        <v>130</v>
      </c>
      <c r="C168" t="inlineStr">
        <is>
          <t>Bar Brahma - Tutum Matriz - Kamino</t>
        </is>
      </c>
      <c r="D168" t="n">
        <v>114</v>
      </c>
      <c r="E168" t="inlineStr">
        <is>
          <t>Bar Brahma - Centro</t>
        </is>
      </c>
      <c r="F168" s="27" t="n">
        <v>45888</v>
      </c>
      <c r="G168" t="inlineStr">
        <is>
          <t>DEBITO</t>
        </is>
      </c>
      <c r="H168" t="inlineStr">
        <is>
          <t>Ismael Santos Silva</t>
        </is>
      </c>
      <c r="I168" t="n">
        <v>-1000</v>
      </c>
    </row>
    <row r="169">
      <c r="A169" t="n">
        <v>147009</v>
      </c>
      <c r="B169" t="n">
        <v>130</v>
      </c>
      <c r="C169" t="inlineStr">
        <is>
          <t>Bar Brahma - Tutum Matriz - Kamino</t>
        </is>
      </c>
      <c r="D169" t="n">
        <v>114</v>
      </c>
      <c r="E169" t="inlineStr">
        <is>
          <t>Bar Brahma - Centro</t>
        </is>
      </c>
      <c r="F169" s="27" t="n">
        <v>45888</v>
      </c>
      <c r="G169" t="inlineStr">
        <is>
          <t>DEBITO</t>
        </is>
      </c>
      <c r="H169" t="inlineStr">
        <is>
          <t>Fabiana Aparecida Lopes Brum</t>
        </is>
      </c>
      <c r="I169" t="n">
        <v>-1000</v>
      </c>
    </row>
    <row r="170">
      <c r="A170" t="n">
        <v>147008</v>
      </c>
      <c r="B170" t="n">
        <v>130</v>
      </c>
      <c r="C170" t="inlineStr">
        <is>
          <t>Bar Brahma - Tutum Matriz - Kamino</t>
        </is>
      </c>
      <c r="D170" t="n">
        <v>114</v>
      </c>
      <c r="E170" t="inlineStr">
        <is>
          <t>Bar Brahma - Centro</t>
        </is>
      </c>
      <c r="F170" s="27" t="n">
        <v>45888</v>
      </c>
      <c r="G170" t="inlineStr">
        <is>
          <t>DEBITO</t>
        </is>
      </c>
      <c r="H170" t="inlineStr">
        <is>
          <t>Edson Vitor da Silva</t>
        </is>
      </c>
      <c r="I170" t="n">
        <v>-1000</v>
      </c>
    </row>
    <row r="171">
      <c r="A171" t="n">
        <v>147016</v>
      </c>
      <c r="B171" t="n">
        <v>130</v>
      </c>
      <c r="C171" t="inlineStr">
        <is>
          <t>Bar Brahma - Tutum Matriz - Kamino</t>
        </is>
      </c>
      <c r="D171" t="n">
        <v>114</v>
      </c>
      <c r="E171" t="inlineStr">
        <is>
          <t>Bar Brahma - Centro</t>
        </is>
      </c>
      <c r="F171" s="27" t="n">
        <v>45888</v>
      </c>
      <c r="G171" t="inlineStr">
        <is>
          <t>DEBITO</t>
        </is>
      </c>
      <c r="H171" t="inlineStr">
        <is>
          <t>Tarifa Pix Enviado-PJ</t>
        </is>
      </c>
      <c r="I171" t="n">
        <v>-0.5</v>
      </c>
    </row>
    <row r="172">
      <c r="A172" t="n">
        <v>147006</v>
      </c>
      <c r="B172" t="n">
        <v>130</v>
      </c>
      <c r="C172" t="inlineStr">
        <is>
          <t>Bar Brahma - Tutum Matriz - Kamino</t>
        </is>
      </c>
      <c r="D172" t="n">
        <v>114</v>
      </c>
      <c r="E172" t="inlineStr">
        <is>
          <t>Bar Brahma - Centro</t>
        </is>
      </c>
      <c r="F172" s="27" t="n">
        <v>45888</v>
      </c>
      <c r="G172" t="inlineStr">
        <is>
          <t>DEBITO</t>
        </is>
      </c>
      <c r="H172" t="inlineStr">
        <is>
          <t>Clovis dos Santos Souza</t>
        </is>
      </c>
      <c r="I172" t="n">
        <v>-950</v>
      </c>
    </row>
    <row r="173">
      <c r="A173" t="n">
        <v>147005</v>
      </c>
      <c r="B173" t="n">
        <v>130</v>
      </c>
      <c r="C173" t="inlineStr">
        <is>
          <t>Bar Brahma - Tutum Matriz - Kamino</t>
        </is>
      </c>
      <c r="D173" t="n">
        <v>114</v>
      </c>
      <c r="E173" t="inlineStr">
        <is>
          <t>Bar Brahma - Centro</t>
        </is>
      </c>
      <c r="F173" s="27" t="n">
        <v>45888</v>
      </c>
      <c r="G173" t="inlineStr">
        <is>
          <t>DEBITO</t>
        </is>
      </c>
      <c r="H173" t="inlineStr">
        <is>
          <t>Tarifa Pix Enviado-PJ</t>
        </is>
      </c>
      <c r="I173" t="n">
        <v>-0.5</v>
      </c>
    </row>
    <row r="174">
      <c r="A174" t="n">
        <v>147004</v>
      </c>
      <c r="B174" t="n">
        <v>130</v>
      </c>
      <c r="C174" t="inlineStr">
        <is>
          <t>Bar Brahma - Tutum Matriz - Kamino</t>
        </is>
      </c>
      <c r="D174" t="n">
        <v>114</v>
      </c>
      <c r="E174" t="inlineStr">
        <is>
          <t>Bar Brahma - Centro</t>
        </is>
      </c>
      <c r="F174" s="27" t="n">
        <v>45888</v>
      </c>
      <c r="G174" t="inlineStr">
        <is>
          <t>DEBITO</t>
        </is>
      </c>
      <c r="H174" t="inlineStr">
        <is>
          <t>Carlos Eduardo Sotillet lvarez</t>
        </is>
      </c>
      <c r="I174" t="n">
        <v>-1000</v>
      </c>
    </row>
    <row r="175">
      <c r="A175" t="n">
        <v>147003</v>
      </c>
      <c r="B175" t="n">
        <v>130</v>
      </c>
      <c r="C175" t="inlineStr">
        <is>
          <t>Bar Brahma - Tutum Matriz - Kamino</t>
        </is>
      </c>
      <c r="D175" t="n">
        <v>114</v>
      </c>
      <c r="E175" t="inlineStr">
        <is>
          <t>Bar Brahma - Centro</t>
        </is>
      </c>
      <c r="F175" s="27" t="n">
        <v>45888</v>
      </c>
      <c r="G175" t="inlineStr">
        <is>
          <t>DEBITO</t>
        </is>
      </c>
      <c r="H175" t="inlineStr">
        <is>
          <t>Tarifa Pix Enviado-PJ</t>
        </is>
      </c>
      <c r="I175" t="n">
        <v>-0.5</v>
      </c>
    </row>
    <row r="176">
      <c r="A176" t="n">
        <v>147002</v>
      </c>
      <c r="B176" t="n">
        <v>130</v>
      </c>
      <c r="C176" t="inlineStr">
        <is>
          <t>Bar Brahma - Tutum Matriz - Kamino</t>
        </is>
      </c>
      <c r="D176" t="n">
        <v>114</v>
      </c>
      <c r="E176" t="inlineStr">
        <is>
          <t>Bar Brahma - Centro</t>
        </is>
      </c>
      <c r="F176" s="27" t="n">
        <v>45888</v>
      </c>
      <c r="G176" t="inlineStr">
        <is>
          <t>DEBITO</t>
        </is>
      </c>
      <c r="H176" t="inlineStr">
        <is>
          <t>Tarifa Pix Enviado-PJ</t>
        </is>
      </c>
      <c r="I176" t="n">
        <v>-0.5</v>
      </c>
    </row>
    <row r="177">
      <c r="A177" t="n">
        <v>147001</v>
      </c>
      <c r="B177" t="n">
        <v>130</v>
      </c>
      <c r="C177" t="inlineStr">
        <is>
          <t>Bar Brahma - Tutum Matriz - Kamino</t>
        </is>
      </c>
      <c r="D177" t="n">
        <v>114</v>
      </c>
      <c r="E177" t="inlineStr">
        <is>
          <t>Bar Brahma - Centro</t>
        </is>
      </c>
      <c r="F177" s="27" t="n">
        <v>45888</v>
      </c>
      <c r="G177" t="inlineStr">
        <is>
          <t>DEBITO</t>
        </is>
      </c>
      <c r="H177" t="inlineStr">
        <is>
          <t>Carlos Augusto Vieira da Cruz</t>
        </is>
      </c>
      <c r="I177" t="n">
        <v>-1000</v>
      </c>
    </row>
    <row r="178">
      <c r="A178" t="n">
        <v>147000</v>
      </c>
      <c r="B178" t="n">
        <v>130</v>
      </c>
      <c r="C178" t="inlineStr">
        <is>
          <t>Bar Brahma - Tutum Matriz - Kamino</t>
        </is>
      </c>
      <c r="D178" t="n">
        <v>114</v>
      </c>
      <c r="E178" t="inlineStr">
        <is>
          <t>Bar Brahma - Centro</t>
        </is>
      </c>
      <c r="F178" s="27" t="n">
        <v>45888</v>
      </c>
      <c r="G178" t="inlineStr">
        <is>
          <t>DEBITO</t>
        </is>
      </c>
      <c r="H178" t="inlineStr">
        <is>
          <t>Tarifa Pix Enviado-PJ</t>
        </is>
      </c>
      <c r="I178" t="n">
        <v>-0.5</v>
      </c>
    </row>
    <row r="179">
      <c r="A179" t="n">
        <v>147024</v>
      </c>
      <c r="B179" t="n">
        <v>130</v>
      </c>
      <c r="C179" t="inlineStr">
        <is>
          <t>Bar Brahma - Tutum Matriz - Kamino</t>
        </is>
      </c>
      <c r="D179" t="n">
        <v>114</v>
      </c>
      <c r="E179" t="inlineStr">
        <is>
          <t>Bar Brahma - Centro</t>
        </is>
      </c>
      <c r="F179" s="27" t="n">
        <v>45888</v>
      </c>
      <c r="G179" t="inlineStr">
        <is>
          <t>DEBITO</t>
        </is>
      </c>
      <c r="H179" t="inlineStr">
        <is>
          <t>Tarifa Pix Enviado-PJ</t>
        </is>
      </c>
      <c r="I179" t="n">
        <v>-0.5</v>
      </c>
    </row>
    <row r="180">
      <c r="A180" t="n">
        <v>147032</v>
      </c>
      <c r="B180" t="n">
        <v>130</v>
      </c>
      <c r="C180" t="inlineStr">
        <is>
          <t>Bar Brahma - Tutum Matriz - Kamino</t>
        </is>
      </c>
      <c r="D180" t="n">
        <v>114</v>
      </c>
      <c r="E180" t="inlineStr">
        <is>
          <t>Bar Brahma - Centro</t>
        </is>
      </c>
      <c r="F180" s="27" t="n">
        <v>45888</v>
      </c>
      <c r="G180" t="inlineStr">
        <is>
          <t>DEBITO</t>
        </is>
      </c>
      <c r="H180" t="inlineStr">
        <is>
          <t>Tarifa Pix Enviado-PJ</t>
        </is>
      </c>
      <c r="I180" t="n">
        <v>-0.5</v>
      </c>
    </row>
    <row r="181">
      <c r="A181" t="n">
        <v>147031</v>
      </c>
      <c r="B181" t="n">
        <v>130</v>
      </c>
      <c r="C181" t="inlineStr">
        <is>
          <t>Bar Brahma - Tutum Matriz - Kamino</t>
        </is>
      </c>
      <c r="D181" t="n">
        <v>114</v>
      </c>
      <c r="E181" t="inlineStr">
        <is>
          <t>Bar Brahma - Centro</t>
        </is>
      </c>
      <c r="F181" s="27" t="n">
        <v>45888</v>
      </c>
      <c r="G181" t="inlineStr">
        <is>
          <t>DEBITO</t>
        </is>
      </c>
      <c r="H181" t="inlineStr">
        <is>
          <t>Matheus Mussi de Oliveira</t>
        </is>
      </c>
      <c r="I181" t="n">
        <v>-1000</v>
      </c>
    </row>
    <row r="182">
      <c r="A182" t="n">
        <v>147030</v>
      </c>
      <c r="B182" t="n">
        <v>130</v>
      </c>
      <c r="C182" t="inlineStr">
        <is>
          <t>Bar Brahma - Tutum Matriz - Kamino</t>
        </is>
      </c>
      <c r="D182" t="n">
        <v>114</v>
      </c>
      <c r="E182" t="inlineStr">
        <is>
          <t>Bar Brahma - Centro</t>
        </is>
      </c>
      <c r="F182" s="27" t="n">
        <v>45888</v>
      </c>
      <c r="G182" t="inlineStr">
        <is>
          <t>DEBITO</t>
        </is>
      </c>
      <c r="H182" t="inlineStr">
        <is>
          <t>Tarifa Pix Enviado-PJ</t>
        </is>
      </c>
      <c r="I182" t="n">
        <v>-0.5</v>
      </c>
    </row>
    <row r="183">
      <c r="A183" t="n">
        <v>147029</v>
      </c>
      <c r="B183" t="n">
        <v>130</v>
      </c>
      <c r="C183" t="inlineStr">
        <is>
          <t>Bar Brahma - Tutum Matriz - Kamino</t>
        </is>
      </c>
      <c r="D183" t="n">
        <v>114</v>
      </c>
      <c r="E183" t="inlineStr">
        <is>
          <t>Bar Brahma - Centro</t>
        </is>
      </c>
      <c r="F183" s="27" t="n">
        <v>45888</v>
      </c>
      <c r="G183" t="inlineStr">
        <is>
          <t>DEBITO</t>
        </is>
      </c>
      <c r="H183" t="inlineStr">
        <is>
          <t>Lucas Pereira Antunes</t>
        </is>
      </c>
      <c r="I183" t="n">
        <v>-1000</v>
      </c>
    </row>
    <row r="184">
      <c r="A184" t="n">
        <v>147028</v>
      </c>
      <c r="B184" t="n">
        <v>130</v>
      </c>
      <c r="C184" t="inlineStr">
        <is>
          <t>Bar Brahma - Tutum Matriz - Kamino</t>
        </is>
      </c>
      <c r="D184" t="n">
        <v>114</v>
      </c>
      <c r="E184" t="inlineStr">
        <is>
          <t>Bar Brahma - Centro</t>
        </is>
      </c>
      <c r="F184" s="27" t="n">
        <v>45888</v>
      </c>
      <c r="G184" t="inlineStr">
        <is>
          <t>DEBITO</t>
        </is>
      </c>
      <c r="H184" t="inlineStr">
        <is>
          <t>Tarifa Pix Enviado-PJ</t>
        </is>
      </c>
      <c r="I184" t="n">
        <v>-0.5</v>
      </c>
    </row>
    <row r="185">
      <c r="A185" t="n">
        <v>147027</v>
      </c>
      <c r="B185" t="n">
        <v>130</v>
      </c>
      <c r="C185" t="inlineStr">
        <is>
          <t>Bar Brahma - Tutum Matriz - Kamino</t>
        </is>
      </c>
      <c r="D185" t="n">
        <v>114</v>
      </c>
      <c r="E185" t="inlineStr">
        <is>
          <t>Bar Brahma - Centro</t>
        </is>
      </c>
      <c r="F185" s="27" t="n">
        <v>45888</v>
      </c>
      <c r="G185" t="inlineStr">
        <is>
          <t>DEBITO</t>
        </is>
      </c>
      <c r="H185" t="inlineStr">
        <is>
          <t>Leila Cristina da Silva Lima</t>
        </is>
      </c>
      <c r="I185" t="n">
        <v>-1000</v>
      </c>
    </row>
    <row r="186">
      <c r="A186" t="n">
        <v>147026</v>
      </c>
      <c r="B186" t="n">
        <v>130</v>
      </c>
      <c r="C186" t="inlineStr">
        <is>
          <t>Bar Brahma - Tutum Matriz - Kamino</t>
        </is>
      </c>
      <c r="D186" t="n">
        <v>114</v>
      </c>
      <c r="E186" t="inlineStr">
        <is>
          <t>Bar Brahma - Centro</t>
        </is>
      </c>
      <c r="F186" s="27" t="n">
        <v>45888</v>
      </c>
      <c r="G186" t="inlineStr">
        <is>
          <t>DEBITO</t>
        </is>
      </c>
      <c r="H186" t="inlineStr">
        <is>
          <t>Tarifa Pix Enviado-PJ</t>
        </is>
      </c>
      <c r="I186" t="n">
        <v>-0.5</v>
      </c>
    </row>
    <row r="187">
      <c r="A187" t="n">
        <v>147025</v>
      </c>
      <c r="B187" t="n">
        <v>130</v>
      </c>
      <c r="C187" t="inlineStr">
        <is>
          <t>Bar Brahma - Tutum Matriz - Kamino</t>
        </is>
      </c>
      <c r="D187" t="n">
        <v>114</v>
      </c>
      <c r="E187" t="inlineStr">
        <is>
          <t>Bar Brahma - Centro</t>
        </is>
      </c>
      <c r="F187" s="27" t="n">
        <v>45888</v>
      </c>
      <c r="G187" t="inlineStr">
        <is>
          <t>DEBITO</t>
        </is>
      </c>
      <c r="H187" t="inlineStr">
        <is>
          <t>Tarifa Pix Enviado-PJ</t>
        </is>
      </c>
      <c r="I187" t="n">
        <v>-0.5</v>
      </c>
    </row>
    <row r="188">
      <c r="A188" t="n">
        <v>146999</v>
      </c>
      <c r="B188" t="n">
        <v>130</v>
      </c>
      <c r="C188" t="inlineStr">
        <is>
          <t>Bar Brahma - Tutum Matriz - Kamino</t>
        </is>
      </c>
      <c r="D188" t="n">
        <v>114</v>
      </c>
      <c r="E188" t="inlineStr">
        <is>
          <t>Bar Brahma - Centro</t>
        </is>
      </c>
      <c r="F188" s="27" t="n">
        <v>45888</v>
      </c>
      <c r="G188" t="inlineStr">
        <is>
          <t>DEBITO</t>
        </is>
      </c>
      <c r="H188" t="inlineStr">
        <is>
          <t>Armando Alves dos Santos</t>
        </is>
      </c>
      <c r="I188" t="n">
        <v>-700</v>
      </c>
    </row>
    <row r="189">
      <c r="A189" t="n">
        <v>147023</v>
      </c>
      <c r="B189" t="n">
        <v>130</v>
      </c>
      <c r="C189" t="inlineStr">
        <is>
          <t>Bar Brahma - Tutum Matriz - Kamino</t>
        </is>
      </c>
      <c r="D189" t="n">
        <v>114</v>
      </c>
      <c r="E189" t="inlineStr">
        <is>
          <t>Bar Brahma - Centro</t>
        </is>
      </c>
      <c r="F189" s="27" t="n">
        <v>45888</v>
      </c>
      <c r="G189" t="inlineStr">
        <is>
          <t>DEBITO</t>
        </is>
      </c>
      <c r="H189" t="inlineStr">
        <is>
          <t>Emanuela Tavares Barbosa</t>
        </is>
      </c>
      <c r="I189" t="n">
        <v>-950</v>
      </c>
    </row>
    <row r="190">
      <c r="A190" t="n">
        <v>147022</v>
      </c>
      <c r="B190" t="n">
        <v>130</v>
      </c>
      <c r="C190" t="inlineStr">
        <is>
          <t>Bar Brahma - Tutum Matriz - Kamino</t>
        </is>
      </c>
      <c r="D190" t="n">
        <v>114</v>
      </c>
      <c r="E190" t="inlineStr">
        <is>
          <t>Bar Brahma - Centro</t>
        </is>
      </c>
      <c r="F190" s="27" t="n">
        <v>45888</v>
      </c>
      <c r="G190" t="inlineStr">
        <is>
          <t>DEBITO</t>
        </is>
      </c>
      <c r="H190" t="inlineStr">
        <is>
          <t>Tarifa Pix Enviado-PJ</t>
        </is>
      </c>
      <c r="I190" t="n">
        <v>-0.5</v>
      </c>
    </row>
    <row r="191">
      <c r="A191" t="n">
        <v>147021</v>
      </c>
      <c r="B191" t="n">
        <v>130</v>
      </c>
      <c r="C191" t="inlineStr">
        <is>
          <t>Bar Brahma - Tutum Matriz - Kamino</t>
        </is>
      </c>
      <c r="D191" t="n">
        <v>114</v>
      </c>
      <c r="E191" t="inlineStr">
        <is>
          <t>Bar Brahma - Centro</t>
        </is>
      </c>
      <c r="F191" s="27" t="n">
        <v>45888</v>
      </c>
      <c r="G191" t="inlineStr">
        <is>
          <t>DEBITO</t>
        </is>
      </c>
      <c r="H191" t="inlineStr">
        <is>
          <t>Tarifa Pix Enviado-PJ</t>
        </is>
      </c>
      <c r="I191" t="n">
        <v>-0.5</v>
      </c>
    </row>
    <row r="192">
      <c r="A192" t="n">
        <v>147020</v>
      </c>
      <c r="B192" t="n">
        <v>130</v>
      </c>
      <c r="C192" t="inlineStr">
        <is>
          <t>Bar Brahma - Tutum Matriz - Kamino</t>
        </is>
      </c>
      <c r="D192" t="n">
        <v>114</v>
      </c>
      <c r="E192" t="inlineStr">
        <is>
          <t>Bar Brahma - Centro</t>
        </is>
      </c>
      <c r="F192" s="27" t="n">
        <v>45888</v>
      </c>
      <c r="G192" t="inlineStr">
        <is>
          <t>DEBITO</t>
        </is>
      </c>
      <c r="H192" t="inlineStr">
        <is>
          <t>Gabriela Alves Santos</t>
        </is>
      </c>
      <c r="I192" t="n">
        <v>-1000</v>
      </c>
    </row>
    <row r="193">
      <c r="A193" t="n">
        <v>147019</v>
      </c>
      <c r="B193" t="n">
        <v>130</v>
      </c>
      <c r="C193" t="inlineStr">
        <is>
          <t>Bar Brahma - Tutum Matriz - Kamino</t>
        </is>
      </c>
      <c r="D193" t="n">
        <v>114</v>
      </c>
      <c r="E193" t="inlineStr">
        <is>
          <t>Bar Brahma - Centro</t>
        </is>
      </c>
      <c r="F193" s="27" t="n">
        <v>45888</v>
      </c>
      <c r="G193" t="inlineStr">
        <is>
          <t>DEBITO</t>
        </is>
      </c>
      <c r="H193" t="inlineStr">
        <is>
          <t>Francisco Paulo Carneiro Santos</t>
        </is>
      </c>
      <c r="I193" t="n">
        <v>-1500</v>
      </c>
    </row>
    <row r="194">
      <c r="A194" t="n">
        <v>147018</v>
      </c>
      <c r="B194" t="n">
        <v>130</v>
      </c>
      <c r="C194" t="inlineStr">
        <is>
          <t>Bar Brahma - Tutum Matriz - Kamino</t>
        </is>
      </c>
      <c r="D194" t="n">
        <v>114</v>
      </c>
      <c r="E194" t="inlineStr">
        <is>
          <t>Bar Brahma - Centro</t>
        </is>
      </c>
      <c r="F194" s="27" t="n">
        <v>45888</v>
      </c>
      <c r="G194" t="inlineStr">
        <is>
          <t>DEBITO</t>
        </is>
      </c>
      <c r="H194" t="inlineStr">
        <is>
          <t>Tarifa Pix Enviado-PJ</t>
        </is>
      </c>
      <c r="I194" t="n">
        <v>-0.5</v>
      </c>
    </row>
    <row r="195">
      <c r="A195" t="n">
        <v>147017</v>
      </c>
      <c r="B195" t="n">
        <v>130</v>
      </c>
      <c r="C195" t="inlineStr">
        <is>
          <t>Bar Brahma - Tutum Matriz - Kamino</t>
        </is>
      </c>
      <c r="D195" t="n">
        <v>114</v>
      </c>
      <c r="E195" t="inlineStr">
        <is>
          <t>Bar Brahma - Centro</t>
        </is>
      </c>
      <c r="F195" s="27" t="n">
        <v>45888</v>
      </c>
      <c r="G195" t="inlineStr">
        <is>
          <t>DEBITO</t>
        </is>
      </c>
      <c r="H195" t="inlineStr">
        <is>
          <t>Tarifa Pix Enviado-PJ</t>
        </is>
      </c>
      <c r="I195" t="n">
        <v>-0.5</v>
      </c>
    </row>
    <row r="196">
      <c r="A196" t="n">
        <v>146973</v>
      </c>
      <c r="B196" t="n">
        <v>130</v>
      </c>
      <c r="C196" t="inlineStr">
        <is>
          <t>Bar Brahma - Tutum Matriz - Kamino</t>
        </is>
      </c>
      <c r="D196" t="n">
        <v>114</v>
      </c>
      <c r="E196" t="inlineStr">
        <is>
          <t>Bar Brahma - Centro</t>
        </is>
      </c>
      <c r="F196" s="27" t="n">
        <v>45888</v>
      </c>
      <c r="G196" t="inlineStr">
        <is>
          <t>DEBITO</t>
        </is>
      </c>
      <c r="H196" t="inlineStr">
        <is>
          <t>Tarifa Pix Enviado-PJ</t>
        </is>
      </c>
      <c r="I196" t="n">
        <v>-0.5</v>
      </c>
    </row>
    <row r="197">
      <c r="A197" t="n">
        <v>146981</v>
      </c>
      <c r="B197" t="n">
        <v>130</v>
      </c>
      <c r="C197" t="inlineStr">
        <is>
          <t>Bar Brahma - Tutum Matriz - Kamino</t>
        </is>
      </c>
      <c r="D197" t="n">
        <v>114</v>
      </c>
      <c r="E197" t="inlineStr">
        <is>
          <t>Bar Brahma - Centro</t>
        </is>
      </c>
      <c r="F197" s="27" t="n">
        <v>45888</v>
      </c>
      <c r="G197" t="inlineStr">
        <is>
          <t>DEBITO</t>
        </is>
      </c>
      <c r="H197" t="inlineStr">
        <is>
          <t>Bruno Rosa de Jesus</t>
        </is>
      </c>
      <c r="I197" t="n">
        <v>-1000</v>
      </c>
    </row>
    <row r="198">
      <c r="A198" t="n">
        <v>146980</v>
      </c>
      <c r="B198" t="n">
        <v>130</v>
      </c>
      <c r="C198" t="inlineStr">
        <is>
          <t>Bar Brahma - Tutum Matriz - Kamino</t>
        </is>
      </c>
      <c r="D198" t="n">
        <v>114</v>
      </c>
      <c r="E198" t="inlineStr">
        <is>
          <t>Bar Brahma - Centro</t>
        </is>
      </c>
      <c r="F198" s="27" t="n">
        <v>45888</v>
      </c>
      <c r="G198" t="inlineStr">
        <is>
          <t>DEBITO</t>
        </is>
      </c>
      <c r="H198" t="inlineStr">
        <is>
          <t>Andreia Bezerra de Meneses</t>
        </is>
      </c>
      <c r="I198" t="n">
        <v>-750</v>
      </c>
    </row>
    <row r="199">
      <c r="A199" t="n">
        <v>146979</v>
      </c>
      <c r="B199" t="n">
        <v>130</v>
      </c>
      <c r="C199" t="inlineStr">
        <is>
          <t>Bar Brahma - Tutum Matriz - Kamino</t>
        </is>
      </c>
      <c r="D199" t="n">
        <v>114</v>
      </c>
      <c r="E199" t="inlineStr">
        <is>
          <t>Bar Brahma - Centro</t>
        </is>
      </c>
      <c r="F199" s="27" t="n">
        <v>45888</v>
      </c>
      <c r="G199" t="inlineStr">
        <is>
          <t>DEBITO</t>
        </is>
      </c>
      <c r="H199" t="inlineStr">
        <is>
          <t>Tarifa Pix Enviado-PJ</t>
        </is>
      </c>
      <c r="I199" t="n">
        <v>-0.5</v>
      </c>
    </row>
    <row r="200">
      <c r="A200" t="n">
        <v>146978</v>
      </c>
      <c r="B200" t="n">
        <v>130</v>
      </c>
      <c r="C200" t="inlineStr">
        <is>
          <t>Bar Brahma - Tutum Matriz - Kamino</t>
        </is>
      </c>
      <c r="D200" t="n">
        <v>114</v>
      </c>
      <c r="E200" t="inlineStr">
        <is>
          <t>Bar Brahma - Centro</t>
        </is>
      </c>
      <c r="F200" s="27" t="n">
        <v>45888</v>
      </c>
      <c r="G200" t="inlineStr">
        <is>
          <t>DEBITO</t>
        </is>
      </c>
      <c r="H200" t="inlineStr">
        <is>
          <t>Beatriz Rocha Apelian de Oliveira</t>
        </is>
      </c>
      <c r="I200" t="n">
        <v>-847.76</v>
      </c>
    </row>
    <row r="201">
      <c r="A201" t="n">
        <v>146977</v>
      </c>
      <c r="B201" t="n">
        <v>130</v>
      </c>
      <c r="C201" t="inlineStr">
        <is>
          <t>Bar Brahma - Tutum Matriz - Kamino</t>
        </is>
      </c>
      <c r="D201" t="n">
        <v>114</v>
      </c>
      <c r="E201" t="inlineStr">
        <is>
          <t>Bar Brahma - Centro</t>
        </is>
      </c>
      <c r="F201" s="27" t="n">
        <v>45888</v>
      </c>
      <c r="G201" t="inlineStr">
        <is>
          <t>DEBITO</t>
        </is>
      </c>
      <c r="H201" t="inlineStr">
        <is>
          <t>Tarifa Pix Enviado-PJ</t>
        </is>
      </c>
      <c r="I201" t="n">
        <v>-0.5</v>
      </c>
    </row>
    <row r="202">
      <c r="A202" t="n">
        <v>146976</v>
      </c>
      <c r="B202" t="n">
        <v>130</v>
      </c>
      <c r="C202" t="inlineStr">
        <is>
          <t>Bar Brahma - Tutum Matriz - Kamino</t>
        </is>
      </c>
      <c r="D202" t="n">
        <v>114</v>
      </c>
      <c r="E202" t="inlineStr">
        <is>
          <t>Bar Brahma - Centro</t>
        </is>
      </c>
      <c r="F202" s="27" t="n">
        <v>45888</v>
      </c>
      <c r="G202" t="inlineStr">
        <is>
          <t>DEBITO</t>
        </is>
      </c>
      <c r="H202" t="inlineStr">
        <is>
          <t>Tarifa Pix Enviado-PJ</t>
        </is>
      </c>
      <c r="I202" t="n">
        <v>-0.5</v>
      </c>
    </row>
    <row r="203">
      <c r="A203" t="n">
        <v>146975</v>
      </c>
      <c r="B203" t="n">
        <v>130</v>
      </c>
      <c r="C203" t="inlineStr">
        <is>
          <t>Bar Brahma - Tutum Matriz - Kamino</t>
        </is>
      </c>
      <c r="D203" t="n">
        <v>114</v>
      </c>
      <c r="E203" t="inlineStr">
        <is>
          <t>Bar Brahma - Centro</t>
        </is>
      </c>
      <c r="F203" s="27" t="n">
        <v>45888</v>
      </c>
      <c r="G203" t="inlineStr">
        <is>
          <t>DEBITO</t>
        </is>
      </c>
      <c r="H203" t="inlineStr">
        <is>
          <t>Tarifa Pix Enviado-PJ</t>
        </is>
      </c>
      <c r="I203" t="n">
        <v>-0.5</v>
      </c>
    </row>
    <row r="204">
      <c r="A204" t="n">
        <v>146974</v>
      </c>
      <c r="B204" t="n">
        <v>130</v>
      </c>
      <c r="C204" t="inlineStr">
        <is>
          <t>Bar Brahma - Tutum Matriz - Kamino</t>
        </is>
      </c>
      <c r="D204" t="n">
        <v>114</v>
      </c>
      <c r="E204" t="inlineStr">
        <is>
          <t>Bar Brahma - Centro</t>
        </is>
      </c>
      <c r="F204" s="27" t="n">
        <v>45888</v>
      </c>
      <c r="G204" t="inlineStr">
        <is>
          <t>DEBITO</t>
        </is>
      </c>
      <c r="H204" t="inlineStr">
        <is>
          <t>Jurandi da Silva</t>
        </is>
      </c>
      <c r="I204" t="n">
        <v>-702.73</v>
      </c>
    </row>
    <row r="205">
      <c r="A205" t="n">
        <v>146982</v>
      </c>
      <c r="B205" t="n">
        <v>130</v>
      </c>
      <c r="C205" t="inlineStr">
        <is>
          <t>Bar Brahma - Tutum Matriz - Kamino</t>
        </is>
      </c>
      <c r="D205" t="n">
        <v>114</v>
      </c>
      <c r="E205" t="inlineStr">
        <is>
          <t>Bar Brahma - Centro</t>
        </is>
      </c>
      <c r="F205" s="27" t="n">
        <v>45888</v>
      </c>
      <c r="G205" t="inlineStr">
        <is>
          <t>DEBITO</t>
        </is>
      </c>
      <c r="H205" t="inlineStr">
        <is>
          <t>Vanessa Macedo da Silva</t>
        </is>
      </c>
      <c r="I205" t="n">
        <v>-801.04</v>
      </c>
    </row>
    <row r="206">
      <c r="A206" t="n">
        <v>146972</v>
      </c>
      <c r="B206" t="n">
        <v>130</v>
      </c>
      <c r="C206" t="inlineStr">
        <is>
          <t>Bar Brahma - Tutum Matriz - Kamino</t>
        </is>
      </c>
      <c r="D206" t="n">
        <v>114</v>
      </c>
      <c r="E206" t="inlineStr">
        <is>
          <t>Bar Brahma - Centro</t>
        </is>
      </c>
      <c r="F206" s="27" t="n">
        <v>45888</v>
      </c>
      <c r="G206" t="inlineStr">
        <is>
          <t>DEBITO</t>
        </is>
      </c>
      <c r="H206" t="inlineStr">
        <is>
          <t>Tarifa Pix Enviado-PJ</t>
        </is>
      </c>
      <c r="I206" t="n">
        <v>-0.5</v>
      </c>
    </row>
    <row r="207">
      <c r="A207" t="n">
        <v>146971</v>
      </c>
      <c r="B207" t="n">
        <v>130</v>
      </c>
      <c r="C207" t="inlineStr">
        <is>
          <t>Bar Brahma - Tutum Matriz - Kamino</t>
        </is>
      </c>
      <c r="D207" t="n">
        <v>114</v>
      </c>
      <c r="E207" t="inlineStr">
        <is>
          <t>Bar Brahma - Centro</t>
        </is>
      </c>
      <c r="F207" s="27" t="n">
        <v>45888</v>
      </c>
      <c r="G207" t="inlineStr">
        <is>
          <t>DEBITO</t>
        </is>
      </c>
      <c r="H207" t="inlineStr">
        <is>
          <t>Aparecido Arruda de Lucena</t>
        </is>
      </c>
      <c r="I207" t="n">
        <v>-700</v>
      </c>
    </row>
    <row r="208">
      <c r="A208" t="n">
        <v>146970</v>
      </c>
      <c r="B208" t="n">
        <v>130</v>
      </c>
      <c r="C208" t="inlineStr">
        <is>
          <t>Bar Brahma - Tutum Matriz - Kamino</t>
        </is>
      </c>
      <c r="D208" t="n">
        <v>114</v>
      </c>
      <c r="E208" t="inlineStr">
        <is>
          <t>Bar Brahma - Centro</t>
        </is>
      </c>
      <c r="F208" s="27" t="n">
        <v>45888</v>
      </c>
      <c r="G208" t="inlineStr">
        <is>
          <t>DEBITO</t>
        </is>
      </c>
      <c r="H208" t="inlineStr">
        <is>
          <t>Tarifa Pix Enviado-PJ</t>
        </is>
      </c>
      <c r="I208" t="n">
        <v>-0.5</v>
      </c>
    </row>
    <row r="209">
      <c r="A209" t="n">
        <v>146969</v>
      </c>
      <c r="B209" t="n">
        <v>130</v>
      </c>
      <c r="C209" t="inlineStr">
        <is>
          <t>Bar Brahma - Tutum Matriz - Kamino</t>
        </is>
      </c>
      <c r="D209" t="n">
        <v>114</v>
      </c>
      <c r="E209" t="inlineStr">
        <is>
          <t>Bar Brahma - Centro</t>
        </is>
      </c>
      <c r="F209" s="27" t="n">
        <v>45888</v>
      </c>
      <c r="G209" t="inlineStr">
        <is>
          <t>DEBITO</t>
        </is>
      </c>
      <c r="H209" t="inlineStr">
        <is>
          <t>Allan Ferreira Borges</t>
        </is>
      </c>
      <c r="I209" t="n">
        <v>-1000</v>
      </c>
    </row>
    <row r="210">
      <c r="A210" t="n">
        <v>146968</v>
      </c>
      <c r="B210" t="n">
        <v>130</v>
      </c>
      <c r="C210" t="inlineStr">
        <is>
          <t>Bar Brahma - Tutum Matriz - Kamino</t>
        </is>
      </c>
      <c r="D210" t="n">
        <v>114</v>
      </c>
      <c r="E210" t="inlineStr">
        <is>
          <t>Bar Brahma - Centro</t>
        </is>
      </c>
      <c r="F210" s="27" t="n">
        <v>45888</v>
      </c>
      <c r="G210" t="inlineStr">
        <is>
          <t>DEBITO</t>
        </is>
      </c>
      <c r="H210" t="inlineStr">
        <is>
          <t>Tarifa Pix Enviado-PJ</t>
        </is>
      </c>
      <c r="I210" t="n">
        <v>-0.5</v>
      </c>
    </row>
    <row r="211">
      <c r="A211" t="n">
        <v>146967</v>
      </c>
      <c r="B211" t="n">
        <v>130</v>
      </c>
      <c r="C211" t="inlineStr">
        <is>
          <t>Bar Brahma - Tutum Matriz - Kamino</t>
        </is>
      </c>
      <c r="D211" t="n">
        <v>114</v>
      </c>
      <c r="E211" t="inlineStr">
        <is>
          <t>Bar Brahma - Centro</t>
        </is>
      </c>
      <c r="F211" s="27" t="n">
        <v>45888</v>
      </c>
      <c r="G211" t="inlineStr">
        <is>
          <t>DEBITO</t>
        </is>
      </c>
      <c r="H211" t="inlineStr">
        <is>
          <t>Bruna Bomfim de Souza</t>
        </is>
      </c>
      <c r="I211" t="n">
        <v>-702.7</v>
      </c>
    </row>
    <row r="212">
      <c r="A212" t="n">
        <v>146966</v>
      </c>
      <c r="B212" t="n">
        <v>130</v>
      </c>
      <c r="C212" t="inlineStr">
        <is>
          <t>Bar Brahma - Tutum Matriz - Kamino</t>
        </is>
      </c>
      <c r="D212" t="n">
        <v>114</v>
      </c>
      <c r="E212" t="inlineStr">
        <is>
          <t>Bar Brahma - Centro</t>
        </is>
      </c>
      <c r="F212" s="27" t="n">
        <v>45888</v>
      </c>
      <c r="G212" t="inlineStr">
        <is>
          <t>CREDITO</t>
        </is>
      </c>
      <c r="H212" t="inlineStr">
        <is>
          <t>TEMPUS FUGIT PARTICIPACOES E EMPREENDIMENTOS LTDA</t>
        </is>
      </c>
      <c r="I212" t="n">
        <v>48100</v>
      </c>
    </row>
    <row r="213">
      <c r="A213" t="n">
        <v>146990</v>
      </c>
      <c r="B213" t="n">
        <v>130</v>
      </c>
      <c r="C213" t="inlineStr">
        <is>
          <t>Bar Brahma - Tutum Matriz - Kamino</t>
        </is>
      </c>
      <c r="D213" t="n">
        <v>114</v>
      </c>
      <c r="E213" t="inlineStr">
        <is>
          <t>Bar Brahma - Centro</t>
        </is>
      </c>
      <c r="F213" s="27" t="n">
        <v>45888</v>
      </c>
      <c r="G213" t="inlineStr">
        <is>
          <t>DEBITO</t>
        </is>
      </c>
      <c r="H213" t="inlineStr">
        <is>
          <t>Tarifa Pix Enviado-PJ</t>
        </is>
      </c>
      <c r="I213" t="n">
        <v>-0.5</v>
      </c>
    </row>
    <row r="214">
      <c r="A214" t="n">
        <v>146998</v>
      </c>
      <c r="B214" t="n">
        <v>130</v>
      </c>
      <c r="C214" t="inlineStr">
        <is>
          <t>Bar Brahma - Tutum Matriz - Kamino</t>
        </is>
      </c>
      <c r="D214" t="n">
        <v>114</v>
      </c>
      <c r="E214" t="inlineStr">
        <is>
          <t>Bar Brahma - Centro</t>
        </is>
      </c>
      <c r="F214" s="27" t="n">
        <v>45888</v>
      </c>
      <c r="G214" t="inlineStr">
        <is>
          <t>DEBITO</t>
        </is>
      </c>
      <c r="H214" t="inlineStr">
        <is>
          <t>Tarifa Pix Enviado-PJ</t>
        </is>
      </c>
      <c r="I214" t="n">
        <v>-0.5</v>
      </c>
    </row>
    <row r="215">
      <c r="A215" t="n">
        <v>146997</v>
      </c>
      <c r="B215" t="n">
        <v>130</v>
      </c>
      <c r="C215" t="inlineStr">
        <is>
          <t>Bar Brahma - Tutum Matriz - Kamino</t>
        </is>
      </c>
      <c r="D215" t="n">
        <v>114</v>
      </c>
      <c r="E215" t="inlineStr">
        <is>
          <t>Bar Brahma - Centro</t>
        </is>
      </c>
      <c r="F215" s="27" t="n">
        <v>45888</v>
      </c>
      <c r="G215" t="inlineStr">
        <is>
          <t>DEBITO</t>
        </is>
      </c>
      <c r="H215" t="inlineStr">
        <is>
          <t>Tarifa Pix Enviado-PJ</t>
        </is>
      </c>
      <c r="I215" t="n">
        <v>-0.5</v>
      </c>
    </row>
    <row r="216">
      <c r="A216" t="n">
        <v>146996</v>
      </c>
      <c r="B216" t="n">
        <v>130</v>
      </c>
      <c r="C216" t="inlineStr">
        <is>
          <t>Bar Brahma - Tutum Matriz - Kamino</t>
        </is>
      </c>
      <c r="D216" t="n">
        <v>114</v>
      </c>
      <c r="E216" t="inlineStr">
        <is>
          <t>Bar Brahma - Centro</t>
        </is>
      </c>
      <c r="F216" s="27" t="n">
        <v>45888</v>
      </c>
      <c r="G216" t="inlineStr">
        <is>
          <t>DEBITO</t>
        </is>
      </c>
      <c r="H216" t="inlineStr">
        <is>
          <t>Angela Cristina Fernandes Oliveira</t>
        </is>
      </c>
      <c r="I216" t="n">
        <v>-1000</v>
      </c>
    </row>
    <row r="217">
      <c r="A217" t="n">
        <v>146995</v>
      </c>
      <c r="B217" t="n">
        <v>130</v>
      </c>
      <c r="C217" t="inlineStr">
        <is>
          <t>Bar Brahma - Tutum Matriz - Kamino</t>
        </is>
      </c>
      <c r="D217" t="n">
        <v>114</v>
      </c>
      <c r="E217" t="inlineStr">
        <is>
          <t>Bar Brahma - Centro</t>
        </is>
      </c>
      <c r="F217" s="27" t="n">
        <v>45888</v>
      </c>
      <c r="G217" t="inlineStr">
        <is>
          <t>DEBITO</t>
        </is>
      </c>
      <c r="H217" t="inlineStr">
        <is>
          <t>Ana Cristina dos Santos</t>
        </is>
      </c>
      <c r="I217" t="n">
        <v>-700</v>
      </c>
    </row>
    <row r="218">
      <c r="A218" t="n">
        <v>146994</v>
      </c>
      <c r="B218" t="n">
        <v>130</v>
      </c>
      <c r="C218" t="inlineStr">
        <is>
          <t>Bar Brahma - Tutum Matriz - Kamino</t>
        </is>
      </c>
      <c r="D218" t="n">
        <v>114</v>
      </c>
      <c r="E218" t="inlineStr">
        <is>
          <t>Bar Brahma - Centro</t>
        </is>
      </c>
      <c r="F218" s="27" t="n">
        <v>45888</v>
      </c>
      <c r="G218" t="inlineStr">
        <is>
          <t>DEBITO</t>
        </is>
      </c>
      <c r="H218" t="inlineStr">
        <is>
          <t>Tarifa Pix Enviado-PJ</t>
        </is>
      </c>
      <c r="I218" t="n">
        <v>-0.5</v>
      </c>
    </row>
    <row r="219">
      <c r="A219" t="n">
        <v>146993</v>
      </c>
      <c r="B219" t="n">
        <v>130</v>
      </c>
      <c r="C219" t="inlineStr">
        <is>
          <t>Bar Brahma - Tutum Matriz - Kamino</t>
        </is>
      </c>
      <c r="D219" t="n">
        <v>114</v>
      </c>
      <c r="E219" t="inlineStr">
        <is>
          <t>Bar Brahma - Centro</t>
        </is>
      </c>
      <c r="F219" s="27" t="n">
        <v>45888</v>
      </c>
      <c r="G219" t="inlineStr">
        <is>
          <t>DEBITO</t>
        </is>
      </c>
      <c r="H219" t="inlineStr">
        <is>
          <t>Amanda Oliveira de Lima Fidelis</t>
        </is>
      </c>
      <c r="I219" t="n">
        <v>-1000</v>
      </c>
    </row>
    <row r="220">
      <c r="A220" t="n">
        <v>146992</v>
      </c>
      <c r="B220" t="n">
        <v>130</v>
      </c>
      <c r="C220" t="inlineStr">
        <is>
          <t>Bar Brahma - Tutum Matriz - Kamino</t>
        </is>
      </c>
      <c r="D220" t="n">
        <v>114</v>
      </c>
      <c r="E220" t="inlineStr">
        <is>
          <t>Bar Brahma - Centro</t>
        </is>
      </c>
      <c r="F220" s="27" t="n">
        <v>45888</v>
      </c>
      <c r="G220" t="inlineStr">
        <is>
          <t>DEBITO</t>
        </is>
      </c>
      <c r="H220" t="inlineStr">
        <is>
          <t>Tarifa Pix Enviado-PJ</t>
        </is>
      </c>
      <c r="I220" t="n">
        <v>-0.5</v>
      </c>
    </row>
    <row r="221">
      <c r="A221" t="n">
        <v>146991</v>
      </c>
      <c r="B221" t="n">
        <v>130</v>
      </c>
      <c r="C221" t="inlineStr">
        <is>
          <t>Bar Brahma - Tutum Matriz - Kamino</t>
        </is>
      </c>
      <c r="D221" t="n">
        <v>114</v>
      </c>
      <c r="E221" t="inlineStr">
        <is>
          <t>Bar Brahma - Centro</t>
        </is>
      </c>
      <c r="F221" s="27" t="n">
        <v>45888</v>
      </c>
      <c r="G221" t="inlineStr">
        <is>
          <t>DEBITO</t>
        </is>
      </c>
      <c r="H221" t="inlineStr">
        <is>
          <t>Catia Geroncio Silvestre</t>
        </is>
      </c>
      <c r="I221" t="n">
        <v>-1000</v>
      </c>
    </row>
    <row r="222">
      <c r="A222" t="n">
        <v>147057</v>
      </c>
      <c r="B222" t="n">
        <v>130</v>
      </c>
      <c r="C222" t="inlineStr">
        <is>
          <t>Bar Brahma - Tutum Matriz - Kamino</t>
        </is>
      </c>
      <c r="D222" t="n">
        <v>114</v>
      </c>
      <c r="E222" t="inlineStr">
        <is>
          <t>Bar Brahma - Centro</t>
        </is>
      </c>
      <c r="F222" s="27" t="n">
        <v>45888</v>
      </c>
      <c r="G222" t="inlineStr">
        <is>
          <t>DEBITO</t>
        </is>
      </c>
      <c r="H222" t="inlineStr">
        <is>
          <t>Manoel Antonio de Oliveira Matos</t>
        </is>
      </c>
      <c r="I222" t="n">
        <v>-1000</v>
      </c>
    </row>
    <row r="223">
      <c r="A223" t="n">
        <v>146989</v>
      </c>
      <c r="B223" t="n">
        <v>130</v>
      </c>
      <c r="C223" t="inlineStr">
        <is>
          <t>Bar Brahma - Tutum Matriz - Kamino</t>
        </is>
      </c>
      <c r="D223" t="n">
        <v>114</v>
      </c>
      <c r="E223" t="inlineStr">
        <is>
          <t>Bar Brahma - Centro</t>
        </is>
      </c>
      <c r="F223" s="27" t="n">
        <v>45888</v>
      </c>
      <c r="G223" t="inlineStr">
        <is>
          <t>DEBITO</t>
        </is>
      </c>
      <c r="H223" t="inlineStr">
        <is>
          <t>Tarifa Pix Enviado-PJ</t>
        </is>
      </c>
      <c r="I223" t="n">
        <v>-0.5</v>
      </c>
    </row>
    <row r="224">
      <c r="A224" t="n">
        <v>146988</v>
      </c>
      <c r="B224" t="n">
        <v>130</v>
      </c>
      <c r="C224" t="inlineStr">
        <is>
          <t>Bar Brahma - Tutum Matriz - Kamino</t>
        </is>
      </c>
      <c r="D224" t="n">
        <v>114</v>
      </c>
      <c r="E224" t="inlineStr">
        <is>
          <t>Bar Brahma - Centro</t>
        </is>
      </c>
      <c r="F224" s="27" t="n">
        <v>45888</v>
      </c>
      <c r="G224" t="inlineStr">
        <is>
          <t>DEBITO</t>
        </is>
      </c>
      <c r="H224" t="inlineStr">
        <is>
          <t>Tarifa Pix Enviado-PJ</t>
        </is>
      </c>
      <c r="I224" t="n">
        <v>-0.5</v>
      </c>
    </row>
    <row r="225">
      <c r="A225" t="n">
        <v>146987</v>
      </c>
      <c r="B225" t="n">
        <v>130</v>
      </c>
      <c r="C225" t="inlineStr">
        <is>
          <t>Bar Brahma - Tutum Matriz - Kamino</t>
        </is>
      </c>
      <c r="D225" t="n">
        <v>114</v>
      </c>
      <c r="E225" t="inlineStr">
        <is>
          <t>Bar Brahma - Centro</t>
        </is>
      </c>
      <c r="F225" s="27" t="n">
        <v>45888</v>
      </c>
      <c r="G225" t="inlineStr">
        <is>
          <t>DEBITO</t>
        </is>
      </c>
      <c r="H225" t="inlineStr">
        <is>
          <t>Josenice da Costa Dantas</t>
        </is>
      </c>
      <c r="I225" t="n">
        <v>-700</v>
      </c>
    </row>
    <row r="226">
      <c r="A226" t="n">
        <v>146986</v>
      </c>
      <c r="B226" t="n">
        <v>130</v>
      </c>
      <c r="C226" t="inlineStr">
        <is>
          <t>Bar Brahma - Tutum Matriz - Kamino</t>
        </is>
      </c>
      <c r="D226" t="n">
        <v>114</v>
      </c>
      <c r="E226" t="inlineStr">
        <is>
          <t>Bar Brahma - Centro</t>
        </is>
      </c>
      <c r="F226" s="27" t="n">
        <v>45888</v>
      </c>
      <c r="G226" t="inlineStr">
        <is>
          <t>DEBITO</t>
        </is>
      </c>
      <c r="H226" t="inlineStr">
        <is>
          <t>Tarifa Pix Enviado-PJ</t>
        </is>
      </c>
      <c r="I226" t="n">
        <v>-0.5</v>
      </c>
    </row>
    <row r="227">
      <c r="A227" t="n">
        <v>146985</v>
      </c>
      <c r="B227" t="n">
        <v>130</v>
      </c>
      <c r="C227" t="inlineStr">
        <is>
          <t>Bar Brahma - Tutum Matriz - Kamino</t>
        </is>
      </c>
      <c r="D227" t="n">
        <v>114</v>
      </c>
      <c r="E227" t="inlineStr">
        <is>
          <t>Bar Brahma - Centro</t>
        </is>
      </c>
      <c r="F227" s="27" t="n">
        <v>45888</v>
      </c>
      <c r="G227" t="inlineStr">
        <is>
          <t>DEBITO</t>
        </is>
      </c>
      <c r="H227" t="inlineStr">
        <is>
          <t>Tarifa Pix Enviado-PJ</t>
        </is>
      </c>
      <c r="I227" t="n">
        <v>-0.5</v>
      </c>
    </row>
    <row r="228">
      <c r="A228" t="n">
        <v>146984</v>
      </c>
      <c r="B228" t="n">
        <v>130</v>
      </c>
      <c r="C228" t="inlineStr">
        <is>
          <t>Bar Brahma - Tutum Matriz - Kamino</t>
        </is>
      </c>
      <c r="D228" t="n">
        <v>114</v>
      </c>
      <c r="E228" t="inlineStr">
        <is>
          <t>Bar Brahma - Centro</t>
        </is>
      </c>
      <c r="F228" s="27" t="n">
        <v>45888</v>
      </c>
      <c r="G228" t="inlineStr">
        <is>
          <t>DEBITO</t>
        </is>
      </c>
      <c r="H228" t="inlineStr">
        <is>
          <t>Antonia Maria Julio Pereira</t>
        </is>
      </c>
      <c r="I228" t="n">
        <v>-700</v>
      </c>
    </row>
    <row r="229">
      <c r="A229" t="n">
        <v>146983</v>
      </c>
      <c r="B229" t="n">
        <v>130</v>
      </c>
      <c r="C229" t="inlineStr">
        <is>
          <t>Bar Brahma - Tutum Matriz - Kamino</t>
        </is>
      </c>
      <c r="D229" t="n">
        <v>114</v>
      </c>
      <c r="E229" t="inlineStr">
        <is>
          <t>Bar Brahma - Centro</t>
        </is>
      </c>
      <c r="F229" s="27" t="n">
        <v>45888</v>
      </c>
      <c r="G229" t="inlineStr">
        <is>
          <t>DEBITO</t>
        </is>
      </c>
      <c r="H229" t="inlineStr">
        <is>
          <t>Tarifa Pix Enviado-PJ</t>
        </is>
      </c>
      <c r="I229" t="n">
        <v>-0.5</v>
      </c>
    </row>
    <row r="230">
      <c r="A230" t="n">
        <v>147034</v>
      </c>
      <c r="B230" t="n">
        <v>130</v>
      </c>
      <c r="C230" t="inlineStr">
        <is>
          <t>Bar Brahma - Tutum Matriz - Kamino</t>
        </is>
      </c>
      <c r="D230" t="n">
        <v>114</v>
      </c>
      <c r="E230" t="inlineStr">
        <is>
          <t>Bar Brahma - Centro</t>
        </is>
      </c>
      <c r="F230" s="27" t="n">
        <v>45888</v>
      </c>
      <c r="G230" t="inlineStr">
        <is>
          <t>DEBITO</t>
        </is>
      </c>
      <c r="H230" t="inlineStr">
        <is>
          <t>Juliana Marques Rodrigues</t>
        </is>
      </c>
      <c r="I230" t="n">
        <v>-1000</v>
      </c>
    </row>
    <row r="231">
      <c r="A231" t="n">
        <v>147033</v>
      </c>
      <c r="B231" t="n">
        <v>130</v>
      </c>
      <c r="C231" t="inlineStr">
        <is>
          <t>Bar Brahma - Tutum Matriz - Kamino</t>
        </is>
      </c>
      <c r="D231" t="n">
        <v>114</v>
      </c>
      <c r="E231" t="inlineStr">
        <is>
          <t>Bar Brahma - Centro</t>
        </is>
      </c>
      <c r="F231" s="27" t="n">
        <v>45888</v>
      </c>
      <c r="G231" t="inlineStr">
        <is>
          <t>DEBITO</t>
        </is>
      </c>
      <c r="H231" t="inlineStr">
        <is>
          <t>Mayara dos Santos Mares</t>
        </is>
      </c>
      <c r="I231" t="n">
        <v>-1000</v>
      </c>
    </row>
    <row r="232">
      <c r="A232" t="n">
        <v>147038</v>
      </c>
      <c r="B232" t="n">
        <v>130</v>
      </c>
      <c r="C232" t="inlineStr">
        <is>
          <t>Bar Brahma - Tutum Matriz - Kamino</t>
        </is>
      </c>
      <c r="D232" t="n">
        <v>114</v>
      </c>
      <c r="E232" t="inlineStr">
        <is>
          <t>Bar Brahma - Centro</t>
        </is>
      </c>
      <c r="F232" s="27" t="n">
        <v>45888</v>
      </c>
      <c r="G232" t="inlineStr">
        <is>
          <t>DEBITO</t>
        </is>
      </c>
      <c r="H232" t="inlineStr">
        <is>
          <t>Marcia Cristina da Costa Piedade</t>
        </is>
      </c>
      <c r="I232" t="n">
        <v>-700</v>
      </c>
    </row>
    <row r="233">
      <c r="A233" t="n">
        <v>147039</v>
      </c>
      <c r="B233" t="n">
        <v>130</v>
      </c>
      <c r="C233" t="inlineStr">
        <is>
          <t>Bar Brahma - Tutum Matriz - Kamino</t>
        </is>
      </c>
      <c r="D233" t="n">
        <v>114</v>
      </c>
      <c r="E233" t="inlineStr">
        <is>
          <t>Bar Brahma - Centro</t>
        </is>
      </c>
      <c r="F233" s="27" t="n">
        <v>45888</v>
      </c>
      <c r="G233" t="inlineStr">
        <is>
          <t>DEBITO</t>
        </is>
      </c>
      <c r="H233" t="inlineStr">
        <is>
          <t>Joseane Jesus Figueredo</t>
        </is>
      </c>
      <c r="I233" t="n">
        <v>-1000</v>
      </c>
    </row>
    <row r="234">
      <c r="A234" t="n">
        <v>147040</v>
      </c>
      <c r="B234" t="n">
        <v>130</v>
      </c>
      <c r="C234" t="inlineStr">
        <is>
          <t>Bar Brahma - Tutum Matriz - Kamino</t>
        </is>
      </c>
      <c r="D234" t="n">
        <v>114</v>
      </c>
      <c r="E234" t="inlineStr">
        <is>
          <t>Bar Brahma - Centro</t>
        </is>
      </c>
      <c r="F234" s="27" t="n">
        <v>45888</v>
      </c>
      <c r="G234" t="inlineStr">
        <is>
          <t>DEBITO</t>
        </is>
      </c>
      <c r="H234" t="inlineStr">
        <is>
          <t>Joelson Paulino</t>
        </is>
      </c>
      <c r="I234" t="n">
        <v>-1000</v>
      </c>
    </row>
    <row r="235">
      <c r="A235" t="n">
        <v>147041</v>
      </c>
      <c r="B235" t="n">
        <v>130</v>
      </c>
      <c r="C235" t="inlineStr">
        <is>
          <t>Bar Brahma - Tutum Matriz - Kamino</t>
        </is>
      </c>
      <c r="D235" t="n">
        <v>114</v>
      </c>
      <c r="E235" t="inlineStr">
        <is>
          <t>Bar Brahma - Centro</t>
        </is>
      </c>
      <c r="F235" s="27" t="n">
        <v>45888</v>
      </c>
      <c r="G235" t="inlineStr">
        <is>
          <t>DEBITO</t>
        </is>
      </c>
      <c r="H235" t="inlineStr">
        <is>
          <t>Ligia Goncalves da Costa</t>
        </is>
      </c>
      <c r="I235" t="n">
        <v>-1000</v>
      </c>
    </row>
    <row r="236">
      <c r="A236" t="n">
        <v>147042</v>
      </c>
      <c r="B236" t="n">
        <v>130</v>
      </c>
      <c r="C236" t="inlineStr">
        <is>
          <t>Bar Brahma - Tutum Matriz - Kamino</t>
        </is>
      </c>
      <c r="D236" t="n">
        <v>114</v>
      </c>
      <c r="E236" t="inlineStr">
        <is>
          <t>Bar Brahma - Centro</t>
        </is>
      </c>
      <c r="F236" s="27" t="n">
        <v>45888</v>
      </c>
      <c r="G236" t="inlineStr">
        <is>
          <t>DEBITO</t>
        </is>
      </c>
      <c r="H236" t="inlineStr">
        <is>
          <t>Jonathan de Mello Martins</t>
        </is>
      </c>
      <c r="I236" t="n">
        <v>-850</v>
      </c>
    </row>
    <row r="237">
      <c r="A237" t="n">
        <v>147043</v>
      </c>
      <c r="B237" t="n">
        <v>130</v>
      </c>
      <c r="C237" t="inlineStr">
        <is>
          <t>Bar Brahma - Tutum Matriz - Kamino</t>
        </is>
      </c>
      <c r="D237" t="n">
        <v>114</v>
      </c>
      <c r="E237" t="inlineStr">
        <is>
          <t>Bar Brahma - Centro</t>
        </is>
      </c>
      <c r="F237" s="27" t="n">
        <v>45888</v>
      </c>
      <c r="G237" t="inlineStr">
        <is>
          <t>DEBITO</t>
        </is>
      </c>
      <c r="H237" t="inlineStr">
        <is>
          <t>Tarifa Pix Enviado-PJ</t>
        </is>
      </c>
      <c r="I237" t="n">
        <v>-0.5</v>
      </c>
    </row>
    <row r="238">
      <c r="A238" t="n">
        <v>147044</v>
      </c>
      <c r="B238" t="n">
        <v>130</v>
      </c>
      <c r="C238" t="inlineStr">
        <is>
          <t>Bar Brahma - Tutum Matriz - Kamino</t>
        </is>
      </c>
      <c r="D238" t="n">
        <v>114</v>
      </c>
      <c r="E238" t="inlineStr">
        <is>
          <t>Bar Brahma - Centro</t>
        </is>
      </c>
      <c r="F238" s="27" t="n">
        <v>45888</v>
      </c>
      <c r="G238" t="inlineStr">
        <is>
          <t>DEBITO</t>
        </is>
      </c>
      <c r="H238" t="inlineStr">
        <is>
          <t>Raimundo Pedro Oliveira</t>
        </is>
      </c>
      <c r="I238" t="n">
        <v>-750</v>
      </c>
    </row>
    <row r="239">
      <c r="A239" t="n">
        <v>147045</v>
      </c>
      <c r="B239" t="n">
        <v>130</v>
      </c>
      <c r="C239" t="inlineStr">
        <is>
          <t>Bar Brahma - Tutum Matriz - Kamino</t>
        </is>
      </c>
      <c r="D239" t="n">
        <v>114</v>
      </c>
      <c r="E239" t="inlineStr">
        <is>
          <t>Bar Brahma - Centro</t>
        </is>
      </c>
      <c r="F239" s="27" t="n">
        <v>45888</v>
      </c>
      <c r="G239" t="inlineStr">
        <is>
          <t>DEBITO</t>
        </is>
      </c>
      <c r="H239" t="inlineStr">
        <is>
          <t>Luiza Aparecida Queregatte</t>
        </is>
      </c>
      <c r="I239" t="n">
        <v>-1000</v>
      </c>
    </row>
    <row r="240">
      <c r="A240" t="n">
        <v>147046</v>
      </c>
      <c r="B240" t="n">
        <v>130</v>
      </c>
      <c r="C240" t="inlineStr">
        <is>
          <t>Bar Brahma - Tutum Matriz - Kamino</t>
        </is>
      </c>
      <c r="D240" t="n">
        <v>114</v>
      </c>
      <c r="E240" t="inlineStr">
        <is>
          <t>Bar Brahma - Centro</t>
        </is>
      </c>
      <c r="F240" s="27" t="n">
        <v>45888</v>
      </c>
      <c r="G240" t="inlineStr">
        <is>
          <t>DEBITO</t>
        </is>
      </c>
      <c r="H240" t="inlineStr">
        <is>
          <t>Tarifa Pix Enviado-PJ</t>
        </is>
      </c>
      <c r="I240" t="n">
        <v>-0.5</v>
      </c>
    </row>
    <row r="241">
      <c r="A241" t="n">
        <v>147047</v>
      </c>
      <c r="B241" t="n">
        <v>130</v>
      </c>
      <c r="C241" t="inlineStr">
        <is>
          <t>Bar Brahma - Tutum Matriz - Kamino</t>
        </is>
      </c>
      <c r="D241" t="n">
        <v>114</v>
      </c>
      <c r="E241" t="inlineStr">
        <is>
          <t>Bar Brahma - Centro</t>
        </is>
      </c>
      <c r="F241" s="27" t="n">
        <v>45888</v>
      </c>
      <c r="G241" t="inlineStr">
        <is>
          <t>DEBITO</t>
        </is>
      </c>
      <c r="H241" t="inlineStr">
        <is>
          <t>Nelson Lukila Pendi</t>
        </is>
      </c>
      <c r="I241" t="n">
        <v>-850</v>
      </c>
    </row>
    <row r="242">
      <c r="A242" t="n">
        <v>147048</v>
      </c>
      <c r="B242" t="n">
        <v>130</v>
      </c>
      <c r="C242" t="inlineStr">
        <is>
          <t>Bar Brahma - Tutum Matriz - Kamino</t>
        </is>
      </c>
      <c r="D242" t="n">
        <v>114</v>
      </c>
      <c r="E242" t="inlineStr">
        <is>
          <t>Bar Brahma - Centro</t>
        </is>
      </c>
      <c r="F242" s="27" t="n">
        <v>45888</v>
      </c>
      <c r="G242" t="inlineStr">
        <is>
          <t>DEBITO</t>
        </is>
      </c>
      <c r="H242" t="inlineStr">
        <is>
          <t>Maria do Carmo Sotero de Souza</t>
        </is>
      </c>
      <c r="I242" t="n">
        <v>-1000</v>
      </c>
    </row>
    <row r="243">
      <c r="A243" t="n">
        <v>147049</v>
      </c>
      <c r="B243" t="n">
        <v>130</v>
      </c>
      <c r="C243" t="inlineStr">
        <is>
          <t>Bar Brahma - Tutum Matriz - Kamino</t>
        </is>
      </c>
      <c r="D243" t="n">
        <v>114</v>
      </c>
      <c r="E243" t="inlineStr">
        <is>
          <t>Bar Brahma - Centro</t>
        </is>
      </c>
      <c r="F243" s="27" t="n">
        <v>45888</v>
      </c>
      <c r="G243" t="inlineStr">
        <is>
          <t>DEBITO</t>
        </is>
      </c>
      <c r="H243" t="inlineStr">
        <is>
          <t>Tarifa Pix Enviado-PJ</t>
        </is>
      </c>
      <c r="I243" t="n">
        <v>-0.5</v>
      </c>
    </row>
    <row r="244">
      <c r="A244" t="n">
        <v>147050</v>
      </c>
      <c r="B244" t="n">
        <v>130</v>
      </c>
      <c r="C244" t="inlineStr">
        <is>
          <t>Bar Brahma - Tutum Matriz - Kamino</t>
        </is>
      </c>
      <c r="D244" t="n">
        <v>114</v>
      </c>
      <c r="E244" t="inlineStr">
        <is>
          <t>Bar Brahma - Centro</t>
        </is>
      </c>
      <c r="F244" s="27" t="n">
        <v>45888</v>
      </c>
      <c r="G244" t="inlineStr">
        <is>
          <t>DEBITO</t>
        </is>
      </c>
      <c r="H244" t="inlineStr">
        <is>
          <t>Tarifa Pix Enviado-PJ</t>
        </is>
      </c>
      <c r="I244" t="n">
        <v>-0.5</v>
      </c>
    </row>
    <row r="245">
      <c r="A245" t="n">
        <v>147051</v>
      </c>
      <c r="B245" t="n">
        <v>130</v>
      </c>
      <c r="C245" t="inlineStr">
        <is>
          <t>Bar Brahma - Tutum Matriz - Kamino</t>
        </is>
      </c>
      <c r="D245" t="n">
        <v>114</v>
      </c>
      <c r="E245" t="inlineStr">
        <is>
          <t>Bar Brahma - Centro</t>
        </is>
      </c>
      <c r="F245" s="27" t="n">
        <v>45888</v>
      </c>
      <c r="G245" t="inlineStr">
        <is>
          <t>DEBITO</t>
        </is>
      </c>
      <c r="H245" t="inlineStr">
        <is>
          <t>Ronit Benedito</t>
        </is>
      </c>
      <c r="I245" t="n">
        <v>-700</v>
      </c>
    </row>
    <row r="246">
      <c r="A246" t="n">
        <v>147052</v>
      </c>
      <c r="B246" t="n">
        <v>130</v>
      </c>
      <c r="C246" t="inlineStr">
        <is>
          <t>Bar Brahma - Tutum Matriz - Kamino</t>
        </is>
      </c>
      <c r="D246" t="n">
        <v>114</v>
      </c>
      <c r="E246" t="inlineStr">
        <is>
          <t>Bar Brahma - Centro</t>
        </is>
      </c>
      <c r="F246" s="27" t="n">
        <v>45888</v>
      </c>
      <c r="G246" t="inlineStr">
        <is>
          <t>DEBITO</t>
        </is>
      </c>
      <c r="H246" t="inlineStr">
        <is>
          <t>Tarifa Pix Enviado-PJ</t>
        </is>
      </c>
      <c r="I246" t="n">
        <v>-0.5</v>
      </c>
    </row>
    <row r="247">
      <c r="A247" t="n">
        <v>147053</v>
      </c>
      <c r="B247" t="n">
        <v>130</v>
      </c>
      <c r="C247" t="inlineStr">
        <is>
          <t>Bar Brahma - Tutum Matriz - Kamino</t>
        </is>
      </c>
      <c r="D247" t="n">
        <v>114</v>
      </c>
      <c r="E247" t="inlineStr">
        <is>
          <t>Bar Brahma - Centro</t>
        </is>
      </c>
      <c r="F247" s="27" t="n">
        <v>45888</v>
      </c>
      <c r="G247" t="inlineStr">
        <is>
          <t>DEBITO</t>
        </is>
      </c>
      <c r="H247" t="inlineStr">
        <is>
          <t>Tarifa Pix Enviado-PJ</t>
        </is>
      </c>
      <c r="I247" t="n">
        <v>-0.5</v>
      </c>
    </row>
    <row r="248">
      <c r="A248" t="n">
        <v>147054</v>
      </c>
      <c r="B248" t="n">
        <v>130</v>
      </c>
      <c r="C248" t="inlineStr">
        <is>
          <t>Bar Brahma - Tutum Matriz - Kamino</t>
        </is>
      </c>
      <c r="D248" t="n">
        <v>114</v>
      </c>
      <c r="E248" t="inlineStr">
        <is>
          <t>Bar Brahma - Centro</t>
        </is>
      </c>
      <c r="F248" s="27" t="n">
        <v>45888</v>
      </c>
      <c r="G248" t="inlineStr">
        <is>
          <t>DEBITO</t>
        </is>
      </c>
      <c r="H248" t="inlineStr">
        <is>
          <t>Tarifa Pix Enviado-PJ</t>
        </is>
      </c>
      <c r="I248" t="n">
        <v>-0.5</v>
      </c>
    </row>
    <row r="249">
      <c r="A249" t="n">
        <v>147056</v>
      </c>
      <c r="B249" t="n">
        <v>130</v>
      </c>
      <c r="C249" t="inlineStr">
        <is>
          <t>Bar Brahma - Tutum Matriz - Kamino</t>
        </is>
      </c>
      <c r="D249" t="n">
        <v>114</v>
      </c>
      <c r="E249" t="inlineStr">
        <is>
          <t>Bar Brahma - Centro</t>
        </is>
      </c>
      <c r="F249" s="27" t="n">
        <v>45888</v>
      </c>
      <c r="G249" t="inlineStr">
        <is>
          <t>DEBITO</t>
        </is>
      </c>
      <c r="H249" t="inlineStr">
        <is>
          <t>Tarifa Pix Enviado-PJ</t>
        </is>
      </c>
      <c r="I249" t="n">
        <v>-0.5</v>
      </c>
    </row>
    <row r="250">
      <c r="A250" t="n">
        <v>147058</v>
      </c>
      <c r="B250" t="n">
        <v>130</v>
      </c>
      <c r="C250" t="inlineStr">
        <is>
          <t>Bar Brahma - Tutum Matriz - Kamino</t>
        </is>
      </c>
      <c r="D250" t="n">
        <v>114</v>
      </c>
      <c r="E250" t="inlineStr">
        <is>
          <t>Bar Brahma - Centro</t>
        </is>
      </c>
      <c r="F250" s="27" t="n">
        <v>45888</v>
      </c>
      <c r="G250" t="inlineStr">
        <is>
          <t>DEBITO</t>
        </is>
      </c>
      <c r="H250" t="inlineStr">
        <is>
          <t>Tarifa Pix Enviado-PJ</t>
        </is>
      </c>
      <c r="I250" t="n">
        <v>-0.5</v>
      </c>
    </row>
    <row r="251">
      <c r="A251" t="n">
        <v>147037</v>
      </c>
      <c r="B251" t="n">
        <v>130</v>
      </c>
      <c r="C251" t="inlineStr">
        <is>
          <t>Bar Brahma - Tutum Matriz - Kamino</t>
        </is>
      </c>
      <c r="D251" t="n">
        <v>114</v>
      </c>
      <c r="E251" t="inlineStr">
        <is>
          <t>Bar Brahma - Centro</t>
        </is>
      </c>
      <c r="F251" s="27" t="n">
        <v>45888</v>
      </c>
      <c r="G251" t="inlineStr">
        <is>
          <t>DEBITO</t>
        </is>
      </c>
      <c r="H251" t="inlineStr">
        <is>
          <t>Tarifa Pix Enviado-PJ</t>
        </is>
      </c>
      <c r="I251" t="n">
        <v>-0.5</v>
      </c>
    </row>
    <row r="252">
      <c r="A252" t="n">
        <v>147036</v>
      </c>
      <c r="B252" t="n">
        <v>130</v>
      </c>
      <c r="C252" t="inlineStr">
        <is>
          <t>Bar Brahma - Tutum Matriz - Kamino</t>
        </is>
      </c>
      <c r="D252" t="n">
        <v>114</v>
      </c>
      <c r="E252" t="inlineStr">
        <is>
          <t>Bar Brahma - Centro</t>
        </is>
      </c>
      <c r="F252" s="27" t="n">
        <v>45888</v>
      </c>
      <c r="G252" t="inlineStr">
        <is>
          <t>DEBITO</t>
        </is>
      </c>
      <c r="H252" t="inlineStr">
        <is>
          <t>Jose Marcos Viana</t>
        </is>
      </c>
      <c r="I252" t="n">
        <v>-750</v>
      </c>
    </row>
    <row r="253">
      <c r="A253" t="n">
        <v>147035</v>
      </c>
      <c r="B253" t="n">
        <v>130</v>
      </c>
      <c r="C253" t="inlineStr">
        <is>
          <t>Bar Brahma - Tutum Matriz - Kamino</t>
        </is>
      </c>
      <c r="D253" t="n">
        <v>114</v>
      </c>
      <c r="E253" t="inlineStr">
        <is>
          <t>Bar Brahma - Centro</t>
        </is>
      </c>
      <c r="F253" s="27" t="n">
        <v>45888</v>
      </c>
      <c r="G253" t="inlineStr">
        <is>
          <t>DEBITO</t>
        </is>
      </c>
      <c r="H253" t="inlineStr">
        <is>
          <t>Jessica Juliana do Nascimento Matos</t>
        </is>
      </c>
      <c r="I253" t="n">
        <v>-1000</v>
      </c>
    </row>
    <row r="254">
      <c r="A254" t="n">
        <v>147081</v>
      </c>
      <c r="B254" t="n">
        <v>103</v>
      </c>
      <c r="C254" t="inlineStr">
        <is>
          <t>Bar Brahma - Ypiranga Matriz - Bradesco</t>
        </is>
      </c>
      <c r="D254" t="n">
        <v>114</v>
      </c>
      <c r="E254" t="inlineStr">
        <is>
          <t>Bar Brahma - Centro</t>
        </is>
      </c>
      <c r="F254" s="27" t="n">
        <v>45887.5</v>
      </c>
      <c r="G254" t="inlineStr">
        <is>
          <t>CREDITO</t>
        </is>
      </c>
      <c r="H254" t="inlineStr">
        <is>
          <t>TRANSF CC PARA CC PJ TEMPUS FUGIT PARTICIPACOES E. LT</t>
        </is>
      </c>
      <c r="I254" t="n">
        <v>14173.56</v>
      </c>
    </row>
    <row r="255">
      <c r="A255" t="n">
        <v>147082</v>
      </c>
      <c r="B255" t="n">
        <v>103</v>
      </c>
      <c r="C255" t="inlineStr">
        <is>
          <t>Bar Brahma - Ypiranga Matriz - Bradesco</t>
        </is>
      </c>
      <c r="D255" t="n">
        <v>114</v>
      </c>
      <c r="E255" t="inlineStr">
        <is>
          <t>Bar Brahma - Centro</t>
        </is>
      </c>
      <c r="F255" s="27" t="n">
        <v>45887.5</v>
      </c>
      <c r="G255" t="inlineStr">
        <is>
          <t>CREDITO</t>
        </is>
      </c>
      <c r="H255" t="inlineStr">
        <is>
          <t>RECEBIMENTO FORNECEDOR ALELO INSTITUICAO DE PAGAMENTO S</t>
        </is>
      </c>
      <c r="I255" t="n">
        <v>1254.88</v>
      </c>
    </row>
    <row r="256">
      <c r="A256" t="n">
        <v>147083</v>
      </c>
      <c r="B256" t="n">
        <v>103</v>
      </c>
      <c r="C256" t="inlineStr">
        <is>
          <t>Bar Brahma - Ypiranga Matriz - Bradesco</t>
        </is>
      </c>
      <c r="D256" t="n">
        <v>114</v>
      </c>
      <c r="E256" t="inlineStr">
        <is>
          <t>Bar Brahma - Centro</t>
        </is>
      </c>
      <c r="F256" s="27" t="n">
        <v>45887.5</v>
      </c>
      <c r="G256" t="inlineStr">
        <is>
          <t>CREDITO</t>
        </is>
      </c>
      <c r="H256" t="inlineStr">
        <is>
          <t>RECEBIMENTO FORNECEDOR TICKET SERVICOS S A</t>
        </is>
      </c>
      <c r="I256" t="n">
        <v>639.77</v>
      </c>
    </row>
    <row r="257">
      <c r="A257" t="n">
        <v>147084</v>
      </c>
      <c r="B257" t="n">
        <v>103</v>
      </c>
      <c r="C257" t="inlineStr">
        <is>
          <t>Bar Brahma - Ypiranga Matriz - Bradesco</t>
        </is>
      </c>
      <c r="D257" t="n">
        <v>114</v>
      </c>
      <c r="E257" t="inlineStr">
        <is>
          <t>Bar Brahma - Centro</t>
        </is>
      </c>
      <c r="F257" s="27" t="n">
        <v>45887.5</v>
      </c>
      <c r="G257" t="inlineStr">
        <is>
          <t>DEBITO</t>
        </is>
      </c>
      <c r="H257" t="inlineStr">
        <is>
          <t>OPERACAO CAPITAL GIRO CONTR 015474753 PARC 040/057</t>
        </is>
      </c>
      <c r="I257" t="n">
        <v>-14173.56</v>
      </c>
    </row>
    <row r="258">
      <c r="A258" t="n">
        <v>147085</v>
      </c>
      <c r="B258" t="n">
        <v>103</v>
      </c>
      <c r="C258" t="inlineStr">
        <is>
          <t>Bar Brahma - Ypiranga Matriz - Bradesco</t>
        </is>
      </c>
      <c r="D258" t="n">
        <v>114</v>
      </c>
      <c r="E258" t="inlineStr">
        <is>
          <t>Bar Brahma - Centro</t>
        </is>
      </c>
      <c r="F258" s="27" t="n">
        <v>45887.5</v>
      </c>
      <c r="G258" t="inlineStr">
        <is>
          <t>DEBITO</t>
        </is>
      </c>
      <c r="H258" t="inlineStr">
        <is>
          <t>TRANSF CC PARA CC PJ TEMPUS FUGIT PARTICIPACOES E. LT</t>
        </is>
      </c>
      <c r="I258" t="n">
        <v>-1900</v>
      </c>
    </row>
    <row r="259">
      <c r="A259" t="n">
        <v>147114</v>
      </c>
      <c r="B259" t="n">
        <v>137</v>
      </c>
      <c r="C259" t="inlineStr">
        <is>
          <t>Bar Brahma - Ypiranga Matriz - Kamino</t>
        </is>
      </c>
      <c r="D259" t="n">
        <v>114</v>
      </c>
      <c r="E259" t="inlineStr">
        <is>
          <t>Bar Brahma - Centro</t>
        </is>
      </c>
      <c r="F259" s="27" t="n">
        <v>45887</v>
      </c>
      <c r="G259" t="inlineStr">
        <is>
          <t>DEBITO</t>
        </is>
      </c>
      <c r="H259" t="inlineStr">
        <is>
          <t>Porco Feliz - Comercio de Carnes Ltda</t>
        </is>
      </c>
      <c r="I259" t="n">
        <v>-55.86</v>
      </c>
    </row>
    <row r="260">
      <c r="A260" t="n">
        <v>147105</v>
      </c>
      <c r="B260" t="n">
        <v>137</v>
      </c>
      <c r="C260" t="inlineStr">
        <is>
          <t>Bar Brahma - Ypiranga Matriz - Kamino</t>
        </is>
      </c>
      <c r="D260" t="n">
        <v>114</v>
      </c>
      <c r="E260" t="inlineStr">
        <is>
          <t>Bar Brahma - Centro</t>
        </is>
      </c>
      <c r="F260" s="27" t="n">
        <v>45887</v>
      </c>
      <c r="G260" t="inlineStr">
        <is>
          <t>DEBITO</t>
        </is>
      </c>
      <c r="H260" t="inlineStr">
        <is>
          <t>Ng27 Consultoria e Gestao Empr</t>
        </is>
      </c>
      <c r="I260" t="n">
        <v>-105.6</v>
      </c>
    </row>
    <row r="261">
      <c r="A261" t="n">
        <v>147106</v>
      </c>
      <c r="B261" t="n">
        <v>137</v>
      </c>
      <c r="C261" t="inlineStr">
        <is>
          <t>Bar Brahma - Ypiranga Matriz - Kamino</t>
        </is>
      </c>
      <c r="D261" t="n">
        <v>114</v>
      </c>
      <c r="E261" t="inlineStr">
        <is>
          <t>Bar Brahma - Centro</t>
        </is>
      </c>
      <c r="F261" s="27" t="n">
        <v>45887</v>
      </c>
      <c r="G261" t="inlineStr">
        <is>
          <t>DEBITO</t>
        </is>
      </c>
      <c r="H261" t="inlineStr">
        <is>
          <t>Dtk Comercio de Alimentos Ltda</t>
        </is>
      </c>
      <c r="I261" t="n">
        <v>-2805.31</v>
      </c>
    </row>
    <row r="262">
      <c r="A262" t="n">
        <v>147107</v>
      </c>
      <c r="B262" t="n">
        <v>137</v>
      </c>
      <c r="C262" t="inlineStr">
        <is>
          <t>Bar Brahma - Ypiranga Matriz - Kamino</t>
        </is>
      </c>
      <c r="D262" t="n">
        <v>114</v>
      </c>
      <c r="E262" t="inlineStr">
        <is>
          <t>Bar Brahma - Centro</t>
        </is>
      </c>
      <c r="F262" s="27" t="n">
        <v>45887</v>
      </c>
      <c r="G262" t="inlineStr">
        <is>
          <t>DEBITO</t>
        </is>
      </c>
      <c r="H262" t="inlineStr">
        <is>
          <t>Headchef Assessoria de Seguranca dos Ali</t>
        </is>
      </c>
      <c r="I262" t="n">
        <v>-2528.24</v>
      </c>
    </row>
    <row r="263">
      <c r="A263" t="n">
        <v>147108</v>
      </c>
      <c r="B263" t="n">
        <v>137</v>
      </c>
      <c r="C263" t="inlineStr">
        <is>
          <t>Bar Brahma - Ypiranga Matriz - Kamino</t>
        </is>
      </c>
      <c r="D263" t="n">
        <v>114</v>
      </c>
      <c r="E263" t="inlineStr">
        <is>
          <t>Bar Brahma - Centro</t>
        </is>
      </c>
      <c r="F263" s="27" t="n">
        <v>45887</v>
      </c>
      <c r="G263" t="inlineStr">
        <is>
          <t>DEBITO</t>
        </is>
      </c>
      <c r="H263" t="inlineStr">
        <is>
          <t>Nova Comercial do Peixe Eireli</t>
        </is>
      </c>
      <c r="I263" t="n">
        <v>-679</v>
      </c>
    </row>
    <row r="264">
      <c r="A264" t="n">
        <v>147109</v>
      </c>
      <c r="B264" t="n">
        <v>137</v>
      </c>
      <c r="C264" t="inlineStr">
        <is>
          <t>Bar Brahma - Ypiranga Matriz - Kamino</t>
        </is>
      </c>
      <c r="D264" t="n">
        <v>114</v>
      </c>
      <c r="E264" t="inlineStr">
        <is>
          <t>Bar Brahma - Centro</t>
        </is>
      </c>
      <c r="F264" s="27" t="n">
        <v>45887</v>
      </c>
      <c r="G264" t="inlineStr">
        <is>
          <t>DEBITO</t>
        </is>
      </c>
      <c r="H264" t="inlineStr">
        <is>
          <t>Mario Pedro Feliciano Hortifru</t>
        </is>
      </c>
      <c r="I264" t="n">
        <v>-35.88</v>
      </c>
    </row>
    <row r="265">
      <c r="A265" t="n">
        <v>147110</v>
      </c>
      <c r="B265" t="n">
        <v>137</v>
      </c>
      <c r="C265" t="inlineStr">
        <is>
          <t>Bar Brahma - Ypiranga Matriz - Kamino</t>
        </is>
      </c>
      <c r="D265" t="n">
        <v>114</v>
      </c>
      <c r="E265" t="inlineStr">
        <is>
          <t>Bar Brahma - Centro</t>
        </is>
      </c>
      <c r="F265" s="27" t="n">
        <v>45887</v>
      </c>
      <c r="G265" t="inlineStr">
        <is>
          <t>DEBITO</t>
        </is>
      </c>
      <c r="H265" t="inlineStr">
        <is>
          <t>Restaurante Gome'S &amp; Sampaio'S Ltda</t>
        </is>
      </c>
      <c r="I265" t="n">
        <v>-7434</v>
      </c>
    </row>
    <row r="266">
      <c r="A266" t="n">
        <v>147111</v>
      </c>
      <c r="B266" t="n">
        <v>137</v>
      </c>
      <c r="C266" t="inlineStr">
        <is>
          <t>Bar Brahma - Ypiranga Matriz - Kamino</t>
        </is>
      </c>
      <c r="D266" t="n">
        <v>114</v>
      </c>
      <c r="E266" t="inlineStr">
        <is>
          <t>Bar Brahma - Centro</t>
        </is>
      </c>
      <c r="F266" s="27" t="n">
        <v>45887</v>
      </c>
      <c r="G266" t="inlineStr">
        <is>
          <t>DEBITO</t>
        </is>
      </c>
      <c r="H266" t="inlineStr">
        <is>
          <t>Ambev Sa</t>
        </is>
      </c>
      <c r="I266" t="n">
        <v>-1337.04</v>
      </c>
    </row>
    <row r="267">
      <c r="A267" t="n">
        <v>147112</v>
      </c>
      <c r="B267" t="n">
        <v>137</v>
      </c>
      <c r="C267" t="inlineStr">
        <is>
          <t>Bar Brahma - Ypiranga Matriz - Kamino</t>
        </is>
      </c>
      <c r="D267" t="n">
        <v>114</v>
      </c>
      <c r="E267" t="inlineStr">
        <is>
          <t>Bar Brahma - Centro</t>
        </is>
      </c>
      <c r="F267" s="27" t="n">
        <v>45887</v>
      </c>
      <c r="G267" t="inlineStr">
        <is>
          <t>DEBITO</t>
        </is>
      </c>
      <c r="H267" t="inlineStr">
        <is>
          <t>Hortifrutigranjeiro Rodrigues</t>
        </is>
      </c>
      <c r="I267" t="n">
        <v>-367</v>
      </c>
    </row>
    <row r="268">
      <c r="A268" t="n">
        <v>147113</v>
      </c>
      <c r="B268" t="n">
        <v>137</v>
      </c>
      <c r="C268" t="inlineStr">
        <is>
          <t>Bar Brahma - Ypiranga Matriz - Kamino</t>
        </is>
      </c>
      <c r="D268" t="n">
        <v>114</v>
      </c>
      <c r="E268" t="inlineStr">
        <is>
          <t>Bar Brahma - Centro</t>
        </is>
      </c>
      <c r="F268" s="27" t="n">
        <v>45887</v>
      </c>
      <c r="G268" t="inlineStr">
        <is>
          <t>DEBITO</t>
        </is>
      </c>
      <c r="H268" t="inlineStr">
        <is>
          <t>Hortifrutigranjeiro Rodrigues</t>
        </is>
      </c>
      <c r="I268" t="n">
        <v>-878.5</v>
      </c>
    </row>
    <row r="269">
      <c r="A269" t="n">
        <v>147096</v>
      </c>
      <c r="B269" t="n">
        <v>137</v>
      </c>
      <c r="C269" t="inlineStr">
        <is>
          <t>Bar Brahma - Ypiranga Matriz - Kamino</t>
        </is>
      </c>
      <c r="D269" t="n">
        <v>114</v>
      </c>
      <c r="E269" t="inlineStr">
        <is>
          <t>Bar Brahma - Centro</t>
        </is>
      </c>
      <c r="F269" s="27" t="n">
        <v>45887</v>
      </c>
      <c r="G269" t="inlineStr">
        <is>
          <t>DEBITO</t>
        </is>
      </c>
      <c r="H269" t="inlineStr">
        <is>
          <t>Reginaldo Silva do Nascimento</t>
        </is>
      </c>
      <c r="I269" t="n">
        <v>-300</v>
      </c>
    </row>
    <row r="270">
      <c r="A270" t="n">
        <v>147115</v>
      </c>
      <c r="B270" t="n">
        <v>137</v>
      </c>
      <c r="C270" t="inlineStr">
        <is>
          <t>Bar Brahma - Ypiranga Matriz - Kamino</t>
        </is>
      </c>
      <c r="D270" t="n">
        <v>114</v>
      </c>
      <c r="E270" t="inlineStr">
        <is>
          <t>Bar Brahma - Centro</t>
        </is>
      </c>
      <c r="F270" s="27" t="n">
        <v>45887</v>
      </c>
      <c r="G270" t="inlineStr">
        <is>
          <t>DEBITO</t>
        </is>
      </c>
      <c r="H270" t="inlineStr">
        <is>
          <t>Ambev Sa</t>
        </is>
      </c>
      <c r="I270" t="n">
        <v>-594.09</v>
      </c>
    </row>
    <row r="271">
      <c r="A271" t="n">
        <v>147116</v>
      </c>
      <c r="B271" t="n">
        <v>137</v>
      </c>
      <c r="C271" t="inlineStr">
        <is>
          <t>Bar Brahma - Ypiranga Matriz - Kamino</t>
        </is>
      </c>
      <c r="D271" t="n">
        <v>114</v>
      </c>
      <c r="E271" t="inlineStr">
        <is>
          <t>Bar Brahma - Centro</t>
        </is>
      </c>
      <c r="F271" s="27" t="n">
        <v>45887</v>
      </c>
      <c r="G271" t="inlineStr">
        <is>
          <t>DEBITO</t>
        </is>
      </c>
      <c r="H271" t="inlineStr">
        <is>
          <t>Ambev Sa</t>
        </is>
      </c>
      <c r="I271" t="n">
        <v>-8923.200000000001</v>
      </c>
    </row>
    <row r="272">
      <c r="A272" t="n">
        <v>147117</v>
      </c>
      <c r="B272" t="n">
        <v>137</v>
      </c>
      <c r="C272" t="inlineStr">
        <is>
          <t>Bar Brahma - Ypiranga Matriz - Kamino</t>
        </is>
      </c>
      <c r="D272" t="n">
        <v>114</v>
      </c>
      <c r="E272" t="inlineStr">
        <is>
          <t>Bar Brahma - Centro</t>
        </is>
      </c>
      <c r="F272" s="27" t="n">
        <v>45887</v>
      </c>
      <c r="G272" t="inlineStr">
        <is>
          <t>DEBITO</t>
        </is>
      </c>
      <c r="H272" t="inlineStr">
        <is>
          <t>Hortifrutigranjeiro Rodrigues</t>
        </is>
      </c>
      <c r="I272" t="n">
        <v>-1832.5</v>
      </c>
    </row>
    <row r="273">
      <c r="A273" t="n">
        <v>147118</v>
      </c>
      <c r="B273" t="n">
        <v>137</v>
      </c>
      <c r="C273" t="inlineStr">
        <is>
          <t>Bar Brahma - Ypiranga Matriz - Kamino</t>
        </is>
      </c>
      <c r="D273" t="n">
        <v>114</v>
      </c>
      <c r="E273" t="inlineStr">
        <is>
          <t>Bar Brahma - Centro</t>
        </is>
      </c>
      <c r="F273" s="27" t="n">
        <v>45887</v>
      </c>
      <c r="G273" t="inlineStr">
        <is>
          <t>DEBITO</t>
        </is>
      </c>
      <c r="H273" t="inlineStr">
        <is>
          <t>Ambev Sa</t>
        </is>
      </c>
      <c r="I273" t="n">
        <v>-1115.04</v>
      </c>
    </row>
    <row r="274">
      <c r="A274" t="n">
        <v>147119</v>
      </c>
      <c r="B274" t="n">
        <v>137</v>
      </c>
      <c r="C274" t="inlineStr">
        <is>
          <t>Bar Brahma - Ypiranga Matriz - Kamino</t>
        </is>
      </c>
      <c r="D274" t="n">
        <v>114</v>
      </c>
      <c r="E274" t="inlineStr">
        <is>
          <t>Bar Brahma - Centro</t>
        </is>
      </c>
      <c r="F274" s="27" t="n">
        <v>45887</v>
      </c>
      <c r="G274" t="inlineStr">
        <is>
          <t>DEBITO</t>
        </is>
      </c>
      <c r="H274" t="inlineStr">
        <is>
          <t>Ambev Sa</t>
        </is>
      </c>
      <c r="I274" t="n">
        <v>-8924.49</v>
      </c>
    </row>
    <row r="275">
      <c r="A275" t="n">
        <v>147120</v>
      </c>
      <c r="B275" t="n">
        <v>137</v>
      </c>
      <c r="C275" t="inlineStr">
        <is>
          <t>Bar Brahma - Ypiranga Matriz - Kamino</t>
        </is>
      </c>
      <c r="D275" t="n">
        <v>114</v>
      </c>
      <c r="E275" t="inlineStr">
        <is>
          <t>Bar Brahma - Centro</t>
        </is>
      </c>
      <c r="F275" s="27" t="n">
        <v>45887</v>
      </c>
      <c r="G275" t="inlineStr">
        <is>
          <t>DEBITO</t>
        </is>
      </c>
      <c r="H275" t="inlineStr">
        <is>
          <t>Ambev Sa</t>
        </is>
      </c>
      <c r="I275" t="n">
        <v>-1563.61</v>
      </c>
    </row>
    <row r="276">
      <c r="A276" t="n">
        <v>147121</v>
      </c>
      <c r="B276" t="n">
        <v>137</v>
      </c>
      <c r="C276" t="inlineStr">
        <is>
          <t>Bar Brahma - Ypiranga Matriz - Kamino</t>
        </is>
      </c>
      <c r="D276" t="n">
        <v>114</v>
      </c>
      <c r="E276" t="inlineStr">
        <is>
          <t>Bar Brahma - Centro</t>
        </is>
      </c>
      <c r="F276" s="27" t="n">
        <v>45887</v>
      </c>
      <c r="G276" t="inlineStr">
        <is>
          <t>DEBITO</t>
        </is>
      </c>
      <c r="H276" t="inlineStr">
        <is>
          <t>Eshows Promocoes Artisticas Ltda</t>
        </is>
      </c>
      <c r="I276" t="n">
        <v>-51640</v>
      </c>
    </row>
    <row r="277">
      <c r="A277" t="n">
        <v>146965</v>
      </c>
      <c r="B277" t="n">
        <v>130</v>
      </c>
      <c r="C277" t="inlineStr">
        <is>
          <t>Bar Brahma - Tutum Matriz - Kamino</t>
        </is>
      </c>
      <c r="D277" t="n">
        <v>114</v>
      </c>
      <c r="E277" t="inlineStr">
        <is>
          <t>Bar Brahma - Centro</t>
        </is>
      </c>
      <c r="F277" s="27" t="n">
        <v>45887</v>
      </c>
      <c r="G277" t="inlineStr">
        <is>
          <t>DEBITO</t>
        </is>
      </c>
      <c r="H277" t="inlineStr">
        <is>
          <t>Kamino Instituicao de Pagamento Ltda</t>
        </is>
      </c>
      <c r="I277" t="n">
        <v>-700</v>
      </c>
    </row>
    <row r="278">
      <c r="A278" t="n">
        <v>146964</v>
      </c>
      <c r="B278" t="n">
        <v>130</v>
      </c>
      <c r="C278" t="inlineStr">
        <is>
          <t>Bar Brahma - Tutum Matriz - Kamino</t>
        </is>
      </c>
      <c r="D278" t="n">
        <v>114</v>
      </c>
      <c r="E278" t="inlineStr">
        <is>
          <t>Bar Brahma - Centro</t>
        </is>
      </c>
      <c r="F278" s="27" t="n">
        <v>45887</v>
      </c>
      <c r="G278" t="inlineStr">
        <is>
          <t>CREDITO</t>
        </is>
      </c>
      <c r="H278" t="inlineStr">
        <is>
          <t>TEMPUS FUGIT PARTICIPACOES E EMPREENDIMENTOS LTDA</t>
        </is>
      </c>
      <c r="I278" t="n">
        <v>700</v>
      </c>
    </row>
    <row r="279">
      <c r="A279" t="n">
        <v>147103</v>
      </c>
      <c r="B279" t="n">
        <v>137</v>
      </c>
      <c r="C279" t="inlineStr">
        <is>
          <t>Bar Brahma - Ypiranga Matriz - Kamino</t>
        </is>
      </c>
      <c r="D279" t="n">
        <v>114</v>
      </c>
      <c r="E279" t="inlineStr">
        <is>
          <t>Bar Brahma - Centro</t>
        </is>
      </c>
      <c r="F279" s="27" t="n">
        <v>45887</v>
      </c>
      <c r="G279" t="inlineStr">
        <is>
          <t>DEBITO</t>
        </is>
      </c>
      <c r="H279" t="inlineStr">
        <is>
          <t>Casa de Carnes P.J.J.Ltda</t>
        </is>
      </c>
      <c r="I279" t="n">
        <v>-292.23</v>
      </c>
    </row>
    <row r="280">
      <c r="A280" t="n">
        <v>147097</v>
      </c>
      <c r="B280" t="n">
        <v>137</v>
      </c>
      <c r="C280" t="inlineStr">
        <is>
          <t>Bar Brahma - Ypiranga Matriz - Kamino</t>
        </is>
      </c>
      <c r="D280" t="n">
        <v>114</v>
      </c>
      <c r="E280" t="inlineStr">
        <is>
          <t>Bar Brahma - Centro</t>
        </is>
      </c>
      <c r="F280" s="27" t="n">
        <v>45887</v>
      </c>
      <c r="G280" t="inlineStr">
        <is>
          <t>DEBITO</t>
        </is>
      </c>
      <c r="H280" t="inlineStr">
        <is>
          <t>Rafael Beluci Geribola</t>
        </is>
      </c>
      <c r="I280" t="n">
        <v>-700</v>
      </c>
    </row>
    <row r="281">
      <c r="A281" t="n">
        <v>147095</v>
      </c>
      <c r="B281" t="n">
        <v>137</v>
      </c>
      <c r="C281" t="inlineStr">
        <is>
          <t>Bar Brahma - Ypiranga Matriz - Kamino</t>
        </is>
      </c>
      <c r="D281" t="n">
        <v>114</v>
      </c>
      <c r="E281" t="inlineStr">
        <is>
          <t>Bar Brahma - Centro</t>
        </is>
      </c>
      <c r="F281" s="27" t="n">
        <v>45887</v>
      </c>
      <c r="G281" t="inlineStr">
        <is>
          <t>CREDITO</t>
        </is>
      </c>
      <c r="H281" t="inlineStr">
        <is>
          <t>TEMPUS FUGIT PARTICIPACOES E EMPREENDIMENTOS LTDA</t>
        </is>
      </c>
      <c r="I281" t="n">
        <v>86530</v>
      </c>
    </row>
    <row r="282">
      <c r="A282" t="n">
        <v>147094</v>
      </c>
      <c r="B282" t="n">
        <v>137</v>
      </c>
      <c r="C282" t="inlineStr">
        <is>
          <t>Bar Brahma - Ypiranga Matriz - Kamino</t>
        </is>
      </c>
      <c r="D282" t="n">
        <v>114</v>
      </c>
      <c r="E282" t="inlineStr">
        <is>
          <t>Bar Brahma - Centro</t>
        </is>
      </c>
      <c r="F282" s="27" t="n">
        <v>45887</v>
      </c>
      <c r="G282" t="inlineStr">
        <is>
          <t>DEBITO</t>
        </is>
      </c>
      <c r="H282" t="inlineStr">
        <is>
          <t>Gueratto Sociedade de Advogados</t>
        </is>
      </c>
      <c r="I282" t="n">
        <v>-22789.28</v>
      </c>
    </row>
    <row r="283">
      <c r="A283" t="n">
        <v>147093</v>
      </c>
      <c r="B283" t="n">
        <v>137</v>
      </c>
      <c r="C283" t="inlineStr">
        <is>
          <t>Bar Brahma - Ypiranga Matriz - Kamino</t>
        </is>
      </c>
      <c r="D283" t="n">
        <v>114</v>
      </c>
      <c r="E283" t="inlineStr">
        <is>
          <t>Bar Brahma - Centro</t>
        </is>
      </c>
      <c r="F283" s="27" t="n">
        <v>45887</v>
      </c>
      <c r="G283" t="inlineStr">
        <is>
          <t>CREDITO</t>
        </is>
      </c>
      <c r="H283" t="inlineStr">
        <is>
          <t>PAULO EDUARDO DE BARROS FONSECA</t>
        </is>
      </c>
      <c r="I283" t="n">
        <v>5880</v>
      </c>
    </row>
    <row r="284">
      <c r="A284" t="n">
        <v>147092</v>
      </c>
      <c r="B284" t="n">
        <v>137</v>
      </c>
      <c r="C284" t="inlineStr">
        <is>
          <t>Bar Brahma - Ypiranga Matriz - Kamino</t>
        </is>
      </c>
      <c r="D284" t="n">
        <v>114</v>
      </c>
      <c r="E284" t="inlineStr">
        <is>
          <t>Bar Brahma - Centro</t>
        </is>
      </c>
      <c r="F284" s="27" t="n">
        <v>45887</v>
      </c>
      <c r="G284" t="inlineStr">
        <is>
          <t>CREDITO</t>
        </is>
      </c>
      <c r="H284" t="inlineStr">
        <is>
          <t>ALESSANDRA BARROS CAMARA</t>
        </is>
      </c>
      <c r="I284" t="n">
        <v>33240</v>
      </c>
    </row>
    <row r="285">
      <c r="A285" t="n">
        <v>147091</v>
      </c>
      <c r="B285" t="n">
        <v>137</v>
      </c>
      <c r="C285" t="inlineStr">
        <is>
          <t>Bar Brahma - Ypiranga Matriz - Kamino</t>
        </is>
      </c>
      <c r="D285" t="n">
        <v>114</v>
      </c>
      <c r="E285" t="inlineStr">
        <is>
          <t>Bar Brahma - Centro</t>
        </is>
      </c>
      <c r="F285" s="27" t="n">
        <v>45887</v>
      </c>
      <c r="G285" t="inlineStr">
        <is>
          <t>DEBITO</t>
        </is>
      </c>
      <c r="H285" t="inlineStr">
        <is>
          <t>Paulo Cesar Medeiros Eyzano</t>
        </is>
      </c>
      <c r="I285" t="n">
        <v>-4000</v>
      </c>
    </row>
    <row r="286">
      <c r="A286" t="n">
        <v>147090</v>
      </c>
      <c r="B286" t="n">
        <v>137</v>
      </c>
      <c r="C286" t="inlineStr">
        <is>
          <t>Bar Brahma - Ypiranga Matriz - Kamino</t>
        </is>
      </c>
      <c r="D286" t="n">
        <v>114</v>
      </c>
      <c r="E286" t="inlineStr">
        <is>
          <t>Bar Brahma - Centro</t>
        </is>
      </c>
      <c r="F286" s="27" t="n">
        <v>45887</v>
      </c>
      <c r="G286" t="inlineStr">
        <is>
          <t>DEBITO</t>
        </is>
      </c>
      <c r="H286" t="inlineStr">
        <is>
          <t>Tarifa Transf Bancaria Enviada</t>
        </is>
      </c>
      <c r="I286" t="n">
        <v>-2</v>
      </c>
    </row>
    <row r="287">
      <c r="A287" t="n">
        <v>147089</v>
      </c>
      <c r="B287" t="n">
        <v>137</v>
      </c>
      <c r="C287" t="inlineStr">
        <is>
          <t>Bar Brahma - Ypiranga Matriz - Kamino</t>
        </is>
      </c>
      <c r="D287" t="n">
        <v>114</v>
      </c>
      <c r="E287" t="inlineStr">
        <is>
          <t>Bar Brahma - Centro</t>
        </is>
      </c>
      <c r="F287" s="27" t="n">
        <v>45887</v>
      </c>
      <c r="G287" t="inlineStr">
        <is>
          <t>CREDITO</t>
        </is>
      </c>
      <c r="H287" t="inlineStr">
        <is>
          <t>TEMPUS FUGIT PARTICIPACOES E EMPREENDIMENTOS LTDA</t>
        </is>
      </c>
      <c r="I287" t="n">
        <v>4000</v>
      </c>
    </row>
    <row r="288">
      <c r="A288" t="n">
        <v>147088</v>
      </c>
      <c r="B288" t="n">
        <v>137</v>
      </c>
      <c r="C288" t="inlineStr">
        <is>
          <t>Bar Brahma - Ypiranga Matriz - Kamino</t>
        </is>
      </c>
      <c r="D288" t="n">
        <v>114</v>
      </c>
      <c r="E288" t="inlineStr">
        <is>
          <t>Bar Brahma - Centro</t>
        </is>
      </c>
      <c r="F288" s="27" t="n">
        <v>45887</v>
      </c>
      <c r="G288" t="inlineStr">
        <is>
          <t>CREDITO</t>
        </is>
      </c>
      <c r="H288" t="inlineStr">
        <is>
          <t>TEMPUS FUGIT PARTICIPACOES E EMPREENDIMENTOS LTDA</t>
        </is>
      </c>
      <c r="I288" t="n">
        <v>200</v>
      </c>
    </row>
    <row r="289">
      <c r="A289" t="n">
        <v>147104</v>
      </c>
      <c r="B289" t="n">
        <v>137</v>
      </c>
      <c r="C289" t="inlineStr">
        <is>
          <t>Bar Brahma - Ypiranga Matriz - Kamino</t>
        </is>
      </c>
      <c r="D289" t="n">
        <v>114</v>
      </c>
      <c r="E289" t="inlineStr">
        <is>
          <t>Bar Brahma - Centro</t>
        </is>
      </c>
      <c r="F289" s="27" t="n">
        <v>45887</v>
      </c>
      <c r="G289" t="inlineStr">
        <is>
          <t>DEBITO</t>
        </is>
      </c>
      <c r="H289" t="inlineStr">
        <is>
          <t>B. B. Distribuidora de Carnes Ltda</t>
        </is>
      </c>
      <c r="I289" t="n">
        <v>-549.45</v>
      </c>
    </row>
    <row r="290">
      <c r="A290" t="n">
        <v>147098</v>
      </c>
      <c r="B290" t="n">
        <v>137</v>
      </c>
      <c r="C290" t="inlineStr">
        <is>
          <t>Bar Brahma - Ypiranga Matriz - Kamino</t>
        </is>
      </c>
      <c r="D290" t="n">
        <v>114</v>
      </c>
      <c r="E290" t="inlineStr">
        <is>
          <t>Bar Brahma - Centro</t>
        </is>
      </c>
      <c r="F290" s="27" t="n">
        <v>45887</v>
      </c>
      <c r="G290" t="inlineStr">
        <is>
          <t>DEBITO</t>
        </is>
      </c>
      <c r="H290" t="inlineStr">
        <is>
          <t>Arena Bebidas</t>
        </is>
      </c>
      <c r="I290" t="n">
        <v>-4304.56</v>
      </c>
    </row>
    <row r="291">
      <c r="A291" t="n">
        <v>147099</v>
      </c>
      <c r="B291" t="n">
        <v>137</v>
      </c>
      <c r="C291" t="inlineStr">
        <is>
          <t>Bar Brahma - Ypiranga Matriz - Kamino</t>
        </is>
      </c>
      <c r="D291" t="n">
        <v>114</v>
      </c>
      <c r="E291" t="inlineStr">
        <is>
          <t>Bar Brahma - Centro</t>
        </is>
      </c>
      <c r="F291" s="27" t="n">
        <v>45887</v>
      </c>
      <c r="G291" t="inlineStr">
        <is>
          <t>DEBITO</t>
        </is>
      </c>
      <c r="H291" t="inlineStr">
        <is>
          <t>Kamino Processamento de Dados Ltda</t>
        </is>
      </c>
      <c r="I291" t="n">
        <v>-700</v>
      </c>
    </row>
    <row r="292">
      <c r="A292" t="n">
        <v>147100</v>
      </c>
      <c r="B292" t="n">
        <v>137</v>
      </c>
      <c r="C292" t="inlineStr">
        <is>
          <t>Bar Brahma - Ypiranga Matriz - Kamino</t>
        </is>
      </c>
      <c r="D292" t="n">
        <v>114</v>
      </c>
      <c r="E292" t="inlineStr">
        <is>
          <t>Bar Brahma - Centro</t>
        </is>
      </c>
      <c r="F292" s="27" t="n">
        <v>45887</v>
      </c>
      <c r="G292" t="inlineStr">
        <is>
          <t>DEBITO</t>
        </is>
      </c>
      <c r="H292" t="inlineStr">
        <is>
          <t>Andreia Santos Freitas Duarte</t>
        </is>
      </c>
      <c r="I292" t="n">
        <v>-1274.24</v>
      </c>
    </row>
    <row r="293">
      <c r="A293" t="n">
        <v>147101</v>
      </c>
      <c r="B293" t="n">
        <v>137</v>
      </c>
      <c r="C293" t="inlineStr">
        <is>
          <t>Bar Brahma - Ypiranga Matriz - Kamino</t>
        </is>
      </c>
      <c r="D293" t="n">
        <v>114</v>
      </c>
      <c r="E293" t="inlineStr">
        <is>
          <t>Bar Brahma - Centro</t>
        </is>
      </c>
      <c r="F293" s="27" t="n">
        <v>45887</v>
      </c>
      <c r="G293" t="inlineStr">
        <is>
          <t>DEBITO</t>
        </is>
      </c>
      <c r="H293" t="inlineStr">
        <is>
          <t>Andreia Santos Freitas Duarte</t>
        </is>
      </c>
      <c r="I293" t="n">
        <v>-3907.48</v>
      </c>
    </row>
    <row r="294">
      <c r="A294" t="n">
        <v>147102</v>
      </c>
      <c r="B294" t="n">
        <v>137</v>
      </c>
      <c r="C294" t="inlineStr">
        <is>
          <t>Bar Brahma - Ypiranga Matriz - Kamino</t>
        </is>
      </c>
      <c r="D294" t="n">
        <v>114</v>
      </c>
      <c r="E294" t="inlineStr">
        <is>
          <t>Bar Brahma - Centro</t>
        </is>
      </c>
      <c r="F294" s="27" t="n">
        <v>45887</v>
      </c>
      <c r="G294" t="inlineStr">
        <is>
          <t>DEBITO</t>
        </is>
      </c>
      <c r="H294" t="inlineStr">
        <is>
          <t>Cecilia Tsuyaco Araki Silva Ltda</t>
        </is>
      </c>
      <c r="I294" t="n">
        <v>-221</v>
      </c>
    </row>
    <row r="295">
      <c r="A295" t="n">
        <v>147079</v>
      </c>
      <c r="B295" t="n">
        <v>103</v>
      </c>
      <c r="C295" t="inlineStr">
        <is>
          <t>Bar Brahma - Ypiranga Matriz - Bradesco</t>
        </is>
      </c>
      <c r="D295" t="n">
        <v>114</v>
      </c>
      <c r="E295" t="inlineStr">
        <is>
          <t>Bar Brahma - Centro</t>
        </is>
      </c>
      <c r="F295" s="27" t="n">
        <v>45884.5</v>
      </c>
      <c r="G295" t="inlineStr">
        <is>
          <t>CREDITO</t>
        </is>
      </c>
      <c r="H295" t="inlineStr">
        <is>
          <t>RECEBIMENTO FORNECEDOR ALELO INSTITUICAO DE PAGAMENTO S</t>
        </is>
      </c>
      <c r="I295" t="n">
        <v>172.99</v>
      </c>
    </row>
    <row r="296">
      <c r="A296" t="n">
        <v>147080</v>
      </c>
      <c r="B296" t="n">
        <v>103</v>
      </c>
      <c r="C296" t="inlineStr">
        <is>
          <t>Bar Brahma - Ypiranga Matriz - Bradesco</t>
        </is>
      </c>
      <c r="D296" t="n">
        <v>114</v>
      </c>
      <c r="E296" t="inlineStr">
        <is>
          <t>Bar Brahma - Centro</t>
        </is>
      </c>
      <c r="F296" s="27" t="n">
        <v>45884.5</v>
      </c>
      <c r="G296" t="inlineStr">
        <is>
          <t>DEBITO</t>
        </is>
      </c>
      <c r="H296" t="inlineStr">
        <is>
          <t>TARIFA BANCARIA CestaEmpresarial2</t>
        </is>
      </c>
      <c r="I296" t="n">
        <v>-177.05</v>
      </c>
    </row>
    <row r="297">
      <c r="A297" t="n">
        <v>147086</v>
      </c>
      <c r="B297" t="n">
        <v>137</v>
      </c>
      <c r="C297" t="inlineStr">
        <is>
          <t>Bar Brahma - Ypiranga Matriz - Kamino</t>
        </is>
      </c>
      <c r="D297" t="n">
        <v>114</v>
      </c>
      <c r="E297" t="inlineStr">
        <is>
          <t>Bar Brahma - Centro</t>
        </is>
      </c>
      <c r="F297" s="27" t="n">
        <v>45884</v>
      </c>
      <c r="G297" t="inlineStr">
        <is>
          <t>CREDITO</t>
        </is>
      </c>
      <c r="H297" t="inlineStr">
        <is>
          <t>BULGARELLI - SOCIEDADE DE ADVOGADOS</t>
        </is>
      </c>
      <c r="I297" t="n">
        <v>14743</v>
      </c>
    </row>
    <row r="298">
      <c r="A298" t="n">
        <v>147087</v>
      </c>
      <c r="B298" t="n">
        <v>137</v>
      </c>
      <c r="C298" t="inlineStr">
        <is>
          <t>Bar Brahma - Ypiranga Matriz - Kamino</t>
        </is>
      </c>
      <c r="D298" t="n">
        <v>114</v>
      </c>
      <c r="E298" t="inlineStr">
        <is>
          <t>Bar Brahma - Centro</t>
        </is>
      </c>
      <c r="F298" s="27" t="n">
        <v>45884</v>
      </c>
      <c r="G298" t="inlineStr">
        <is>
          <t>DEBITO</t>
        </is>
      </c>
      <c r="H298" t="inlineStr">
        <is>
          <t>Tempus</t>
        </is>
      </c>
      <c r="I298" t="n">
        <v>-14780</v>
      </c>
    </row>
    <row r="299">
      <c r="A299" t="n">
        <v>139076</v>
      </c>
      <c r="B299" t="n">
        <v>103</v>
      </c>
      <c r="C299" t="inlineStr">
        <is>
          <t>Bar Brahma - Ypiranga Matriz - Bradesco</t>
        </is>
      </c>
      <c r="D299" t="n">
        <v>114</v>
      </c>
      <c r="E299" t="inlineStr">
        <is>
          <t>Bar Brahma - Centro</t>
        </is>
      </c>
      <c r="F299" s="27" t="n">
        <v>45883.5</v>
      </c>
      <c r="G299" t="inlineStr">
        <is>
          <t>CREDITO</t>
        </is>
      </c>
      <c r="H299" t="inlineStr">
        <is>
          <t>TED-TRANSF ELET DISPON REMET.PLUXEE BENEFICIOS BR</t>
        </is>
      </c>
      <c r="I299" t="n">
        <v>218.98</v>
      </c>
    </row>
    <row r="300">
      <c r="A300" t="n">
        <v>139077</v>
      </c>
      <c r="B300" t="n">
        <v>103</v>
      </c>
      <c r="C300" t="inlineStr">
        <is>
          <t>Bar Brahma - Ypiranga Matriz - Bradesco</t>
        </is>
      </c>
      <c r="D300" t="n">
        <v>114</v>
      </c>
      <c r="E300" t="inlineStr">
        <is>
          <t>Bar Brahma - Centro</t>
        </is>
      </c>
      <c r="F300" s="27" t="n">
        <v>45883.5</v>
      </c>
      <c r="G300" t="inlineStr">
        <is>
          <t>CREDITO</t>
        </is>
      </c>
      <c r="H300" t="inlineStr">
        <is>
          <t>TED-TRANSF ELET DISPON REMET.PLUXEE BENEFICIOS BR</t>
        </is>
      </c>
      <c r="I300" t="n">
        <v>1914.09</v>
      </c>
    </row>
    <row r="301">
      <c r="A301" t="n">
        <v>139079</v>
      </c>
      <c r="B301" t="n">
        <v>103</v>
      </c>
      <c r="C301" t="inlineStr">
        <is>
          <t>Bar Brahma - Ypiranga Matriz - Bradesco</t>
        </is>
      </c>
      <c r="D301" t="n">
        <v>114</v>
      </c>
      <c r="E301" t="inlineStr">
        <is>
          <t>Bar Brahma - Centro</t>
        </is>
      </c>
      <c r="F301" s="27" t="n">
        <v>45883.5</v>
      </c>
      <c r="G301" t="inlineStr">
        <is>
          <t>DEBITO</t>
        </is>
      </c>
      <c r="H301" t="inlineStr">
        <is>
          <t>TRANSF CC PARA CC PJ TEMPUS FUGIT PARTICIPACOES E. LT</t>
        </is>
      </c>
      <c r="I301" t="n">
        <v>-4400</v>
      </c>
    </row>
    <row r="302">
      <c r="A302" t="n">
        <v>139104</v>
      </c>
      <c r="B302" t="n">
        <v>137</v>
      </c>
      <c r="C302" t="inlineStr">
        <is>
          <t>Bar Brahma - Ypiranga Matriz - Kamino</t>
        </is>
      </c>
      <c r="D302" t="n">
        <v>114</v>
      </c>
      <c r="E302" t="inlineStr">
        <is>
          <t>Bar Brahma - Centro</t>
        </is>
      </c>
      <c r="F302" s="27" t="n">
        <v>45883</v>
      </c>
      <c r="G302" t="inlineStr">
        <is>
          <t>DEBITO</t>
        </is>
      </c>
      <c r="H302" t="inlineStr">
        <is>
          <t>Bgc Comercio de Utensilios para Bares e Restaurantes Ltda</t>
        </is>
      </c>
      <c r="I302" t="n">
        <v>-666.11</v>
      </c>
    </row>
    <row r="303">
      <c r="A303" t="n">
        <v>139105</v>
      </c>
      <c r="B303" t="n">
        <v>137</v>
      </c>
      <c r="C303" t="inlineStr">
        <is>
          <t>Bar Brahma - Ypiranga Matriz - Kamino</t>
        </is>
      </c>
      <c r="D303" t="n">
        <v>114</v>
      </c>
      <c r="E303" t="inlineStr">
        <is>
          <t>Bar Brahma - Centro</t>
        </is>
      </c>
      <c r="F303" s="27" t="n">
        <v>45883</v>
      </c>
      <c r="G303" t="inlineStr">
        <is>
          <t>DEBITO</t>
        </is>
      </c>
      <c r="H303" t="inlineStr">
        <is>
          <t>Bgc Comercio de Utensilios para Bares e Restaurantes Ltda</t>
        </is>
      </c>
      <c r="I303" t="n">
        <v>-3412.8</v>
      </c>
    </row>
    <row r="304">
      <c r="A304" t="n">
        <v>139103</v>
      </c>
      <c r="B304" t="n">
        <v>137</v>
      </c>
      <c r="C304" t="inlineStr">
        <is>
          <t>Bar Brahma - Ypiranga Matriz - Kamino</t>
        </is>
      </c>
      <c r="D304" t="n">
        <v>114</v>
      </c>
      <c r="E304" t="inlineStr">
        <is>
          <t>Bar Brahma - Centro</t>
        </is>
      </c>
      <c r="F304" s="27" t="n">
        <v>45883</v>
      </c>
      <c r="G304" t="inlineStr">
        <is>
          <t>DEBITO</t>
        </is>
      </c>
      <c r="H304" t="inlineStr">
        <is>
          <t>Marcos Silva do Nascimento 00753897547</t>
        </is>
      </c>
      <c r="I304" t="n">
        <v>-2799</v>
      </c>
    </row>
    <row r="305">
      <c r="A305" t="n">
        <v>139102</v>
      </c>
      <c r="B305" t="n">
        <v>137</v>
      </c>
      <c r="C305" t="inlineStr">
        <is>
          <t>Bar Brahma - Ypiranga Matriz - Kamino</t>
        </is>
      </c>
      <c r="D305" t="n">
        <v>114</v>
      </c>
      <c r="E305" t="inlineStr">
        <is>
          <t>Bar Brahma - Centro</t>
        </is>
      </c>
      <c r="F305" s="27" t="n">
        <v>45883</v>
      </c>
      <c r="G305" t="inlineStr">
        <is>
          <t>DEBITO</t>
        </is>
      </c>
      <c r="H305" t="inlineStr">
        <is>
          <t>Zigpay Meios de Pagamentos Sa</t>
        </is>
      </c>
      <c r="I305" t="n">
        <v>-1000</v>
      </c>
    </row>
    <row r="306">
      <c r="A306" t="n">
        <v>139101</v>
      </c>
      <c r="B306" t="n">
        <v>137</v>
      </c>
      <c r="C306" t="inlineStr">
        <is>
          <t>Bar Brahma - Ypiranga Matriz - Kamino</t>
        </is>
      </c>
      <c r="D306" t="n">
        <v>114</v>
      </c>
      <c r="E306" t="inlineStr">
        <is>
          <t>Bar Brahma - Centro</t>
        </is>
      </c>
      <c r="F306" s="27" t="n">
        <v>45883</v>
      </c>
      <c r="G306" t="inlineStr">
        <is>
          <t>DEBITO</t>
        </is>
      </c>
      <c r="H306" t="inlineStr">
        <is>
          <t>Get In Tecnologia Sa</t>
        </is>
      </c>
      <c r="I306" t="n">
        <v>-219</v>
      </c>
    </row>
    <row r="307">
      <c r="A307" t="n">
        <v>139100</v>
      </c>
      <c r="B307" t="n">
        <v>137</v>
      </c>
      <c r="C307" t="inlineStr">
        <is>
          <t>Bar Brahma - Ypiranga Matriz - Kamino</t>
        </is>
      </c>
      <c r="D307" t="n">
        <v>114</v>
      </c>
      <c r="E307" t="inlineStr">
        <is>
          <t>Bar Brahma - Centro</t>
        </is>
      </c>
      <c r="F307" s="27" t="n">
        <v>45883</v>
      </c>
      <c r="G307" t="inlineStr">
        <is>
          <t>DEBITO</t>
        </is>
      </c>
      <c r="H307" t="inlineStr">
        <is>
          <t>Cecilia Tsuyaco Araki Silva Ltda</t>
        </is>
      </c>
      <c r="I307" t="n">
        <v>-529.35</v>
      </c>
    </row>
    <row r="308">
      <c r="A308" t="n">
        <v>139099</v>
      </c>
      <c r="B308" t="n">
        <v>137</v>
      </c>
      <c r="C308" t="inlineStr">
        <is>
          <t>Bar Brahma - Ypiranga Matriz - Kamino</t>
        </is>
      </c>
      <c r="D308" t="n">
        <v>114</v>
      </c>
      <c r="E308" t="inlineStr">
        <is>
          <t>Bar Brahma - Centro</t>
        </is>
      </c>
      <c r="F308" s="27" t="n">
        <v>45883</v>
      </c>
      <c r="G308" t="inlineStr">
        <is>
          <t>DEBITO</t>
        </is>
      </c>
      <c r="H308" t="inlineStr">
        <is>
          <t>Cecilia Tsuyaco Araki Silva Ltda</t>
        </is>
      </c>
      <c r="I308" t="n">
        <v>-100.55</v>
      </c>
    </row>
    <row r="309">
      <c r="A309" t="n">
        <v>139098</v>
      </c>
      <c r="B309" t="n">
        <v>137</v>
      </c>
      <c r="C309" t="inlineStr">
        <is>
          <t>Bar Brahma - Ypiranga Matriz - Kamino</t>
        </is>
      </c>
      <c r="D309" t="n">
        <v>114</v>
      </c>
      <c r="E309" t="inlineStr">
        <is>
          <t>Bar Brahma - Centro</t>
        </is>
      </c>
      <c r="F309" s="27" t="n">
        <v>45883</v>
      </c>
      <c r="G309" t="inlineStr">
        <is>
          <t>DEBITO</t>
        </is>
      </c>
      <c r="H309" t="inlineStr">
        <is>
          <t>Andreia Santos Freitas Duarte</t>
        </is>
      </c>
      <c r="I309" t="n">
        <v>-767.88</v>
      </c>
    </row>
    <row r="310">
      <c r="A310" t="n">
        <v>139097</v>
      </c>
      <c r="B310" t="n">
        <v>137</v>
      </c>
      <c r="C310" t="inlineStr">
        <is>
          <t>Bar Brahma - Ypiranga Matriz - Kamino</t>
        </is>
      </c>
      <c r="D310" t="n">
        <v>114</v>
      </c>
      <c r="E310" t="inlineStr">
        <is>
          <t>Bar Brahma - Centro</t>
        </is>
      </c>
      <c r="F310" s="27" t="n">
        <v>45883</v>
      </c>
      <c r="G310" t="inlineStr">
        <is>
          <t>DEBITO</t>
        </is>
      </c>
      <c r="H310" t="inlineStr">
        <is>
          <t>Cecilia Tsuyaco Araki Silva Ltda</t>
        </is>
      </c>
      <c r="I310" t="n">
        <v>-761.88</v>
      </c>
    </row>
    <row r="311">
      <c r="A311" t="n">
        <v>139096</v>
      </c>
      <c r="B311" t="n">
        <v>137</v>
      </c>
      <c r="C311" t="inlineStr">
        <is>
          <t>Bar Brahma - Ypiranga Matriz - Kamino</t>
        </is>
      </c>
      <c r="D311" t="n">
        <v>114</v>
      </c>
      <c r="E311" t="inlineStr">
        <is>
          <t>Bar Brahma - Centro</t>
        </is>
      </c>
      <c r="F311" s="27" t="n">
        <v>45883</v>
      </c>
      <c r="G311" t="inlineStr">
        <is>
          <t>DEBITO</t>
        </is>
      </c>
      <c r="H311" t="inlineStr">
        <is>
          <t>Fablab I e S T Ltda</t>
        </is>
      </c>
      <c r="I311" t="n">
        <v>-489</v>
      </c>
    </row>
    <row r="312">
      <c r="A312" t="n">
        <v>139095</v>
      </c>
      <c r="B312" t="n">
        <v>137</v>
      </c>
      <c r="C312" t="inlineStr">
        <is>
          <t>Bar Brahma - Ypiranga Matriz - Kamino</t>
        </is>
      </c>
      <c r="D312" t="n">
        <v>114</v>
      </c>
      <c r="E312" t="inlineStr">
        <is>
          <t>Bar Brahma - Centro</t>
        </is>
      </c>
      <c r="F312" s="27" t="n">
        <v>45883</v>
      </c>
      <c r="G312" t="inlineStr">
        <is>
          <t>DEBITO</t>
        </is>
      </c>
      <c r="H312" t="inlineStr">
        <is>
          <t>Telefonica Brasil S.A.</t>
        </is>
      </c>
      <c r="I312" t="n">
        <v>-119.65</v>
      </c>
    </row>
    <row r="313">
      <c r="A313" t="n">
        <v>139094</v>
      </c>
      <c r="B313" t="n">
        <v>137</v>
      </c>
      <c r="C313" t="inlineStr">
        <is>
          <t>Bar Brahma - Ypiranga Matriz - Kamino</t>
        </is>
      </c>
      <c r="D313" t="n">
        <v>114</v>
      </c>
      <c r="E313" t="inlineStr">
        <is>
          <t>Bar Brahma - Centro</t>
        </is>
      </c>
      <c r="F313" s="27" t="n">
        <v>45883</v>
      </c>
      <c r="G313" t="inlineStr">
        <is>
          <t>DEBITO</t>
        </is>
      </c>
      <c r="H313" t="inlineStr">
        <is>
          <t>Emporio M &amp; L Comercio de Alimentos e Bebidas Ltda</t>
        </is>
      </c>
      <c r="I313" t="n">
        <v>-677.08</v>
      </c>
    </row>
    <row r="314">
      <c r="A314" t="n">
        <v>139093</v>
      </c>
      <c r="B314" t="n">
        <v>137</v>
      </c>
      <c r="C314" t="inlineStr">
        <is>
          <t>Bar Brahma - Ypiranga Matriz - Kamino</t>
        </is>
      </c>
      <c r="D314" t="n">
        <v>114</v>
      </c>
      <c r="E314" t="inlineStr">
        <is>
          <t>Bar Brahma - Centro</t>
        </is>
      </c>
      <c r="F314" s="27" t="n">
        <v>45883</v>
      </c>
      <c r="G314" t="inlineStr">
        <is>
          <t>DEBITO</t>
        </is>
      </c>
      <c r="H314" t="inlineStr">
        <is>
          <t>Pss - Central da Limpeza Ltda</t>
        </is>
      </c>
      <c r="I314" t="n">
        <v>-99</v>
      </c>
    </row>
    <row r="315">
      <c r="A315" t="n">
        <v>139092</v>
      </c>
      <c r="B315" t="n">
        <v>137</v>
      </c>
      <c r="C315" t="inlineStr">
        <is>
          <t>Bar Brahma - Ypiranga Matriz - Kamino</t>
        </is>
      </c>
      <c r="D315" t="n">
        <v>114</v>
      </c>
      <c r="E315" t="inlineStr">
        <is>
          <t>Bar Brahma - Centro</t>
        </is>
      </c>
      <c r="F315" s="27" t="n">
        <v>45883</v>
      </c>
      <c r="G315" t="inlineStr">
        <is>
          <t>DEBITO</t>
        </is>
      </c>
      <c r="H315" t="inlineStr">
        <is>
          <t>Bom Gosto Hortifruti Ltda</t>
        </is>
      </c>
      <c r="I315" t="n">
        <v>-466.36</v>
      </c>
    </row>
    <row r="316">
      <c r="A316" t="n">
        <v>139091</v>
      </c>
      <c r="B316" t="n">
        <v>137</v>
      </c>
      <c r="C316" t="inlineStr">
        <is>
          <t>Bar Brahma - Ypiranga Matriz - Kamino</t>
        </is>
      </c>
      <c r="D316" t="n">
        <v>114</v>
      </c>
      <c r="E316" t="inlineStr">
        <is>
          <t>Bar Brahma - Centro</t>
        </is>
      </c>
      <c r="F316" s="27" t="n">
        <v>45883</v>
      </c>
      <c r="G316" t="inlineStr">
        <is>
          <t>DEBITO</t>
        </is>
      </c>
      <c r="H316" t="inlineStr">
        <is>
          <t>Emporio M &amp; L Comercio de Alimentos e Bebidas Ltda</t>
        </is>
      </c>
      <c r="I316" t="n">
        <v>-285.9</v>
      </c>
    </row>
    <row r="317">
      <c r="A317" t="n">
        <v>139090</v>
      </c>
      <c r="B317" t="n">
        <v>137</v>
      </c>
      <c r="C317" t="inlineStr">
        <is>
          <t>Bar Brahma - Ypiranga Matriz - Kamino</t>
        </is>
      </c>
      <c r="D317" t="n">
        <v>114</v>
      </c>
      <c r="E317" t="inlineStr">
        <is>
          <t>Bar Brahma - Centro</t>
        </is>
      </c>
      <c r="F317" s="27" t="n">
        <v>45883</v>
      </c>
      <c r="G317" t="inlineStr">
        <is>
          <t>DEBITO</t>
        </is>
      </c>
      <c r="H317" t="inlineStr">
        <is>
          <t>Bom Gosto Hortifruti Ltda</t>
        </is>
      </c>
      <c r="I317" t="n">
        <v>-121.55</v>
      </c>
    </row>
    <row r="318">
      <c r="A318" t="n">
        <v>139089</v>
      </c>
      <c r="B318" t="n">
        <v>137</v>
      </c>
      <c r="C318" t="inlineStr">
        <is>
          <t>Bar Brahma - Ypiranga Matriz - Kamino</t>
        </is>
      </c>
      <c r="D318" t="n">
        <v>114</v>
      </c>
      <c r="E318" t="inlineStr">
        <is>
          <t>Bar Brahma - Centro</t>
        </is>
      </c>
      <c r="F318" s="27" t="n">
        <v>45883</v>
      </c>
      <c r="G318" t="inlineStr">
        <is>
          <t>DEBITO</t>
        </is>
      </c>
      <c r="H318" t="inlineStr">
        <is>
          <t>Marcos Silva do Nascimento 00753897547</t>
        </is>
      </c>
      <c r="I318" t="n">
        <v>-1099.42</v>
      </c>
    </row>
    <row r="319">
      <c r="A319" t="n">
        <v>139114</v>
      </c>
      <c r="B319" t="n">
        <v>137</v>
      </c>
      <c r="C319" t="inlineStr">
        <is>
          <t>Bar Brahma - Ypiranga Matriz - Kamino</t>
        </is>
      </c>
      <c r="D319" t="n">
        <v>114</v>
      </c>
      <c r="E319" t="inlineStr">
        <is>
          <t>Bar Brahma - Centro</t>
        </is>
      </c>
      <c r="F319" s="27" t="n">
        <v>45883</v>
      </c>
      <c r="G319" t="inlineStr">
        <is>
          <t>DEBITO</t>
        </is>
      </c>
      <c r="H319" t="inlineStr">
        <is>
          <t>Cepel Comercio de Papeis e Emb</t>
        </is>
      </c>
      <c r="I319" t="n">
        <v>-1188</v>
      </c>
    </row>
    <row r="320">
      <c r="A320" t="n">
        <v>139124</v>
      </c>
      <c r="B320" t="n">
        <v>137</v>
      </c>
      <c r="C320" t="inlineStr">
        <is>
          <t>Bar Brahma - Ypiranga Matriz - Kamino</t>
        </is>
      </c>
      <c r="D320" t="n">
        <v>114</v>
      </c>
      <c r="E320" t="inlineStr">
        <is>
          <t>Bar Brahma - Centro</t>
        </is>
      </c>
      <c r="F320" s="27" t="n">
        <v>45883</v>
      </c>
      <c r="G320" t="inlineStr">
        <is>
          <t>DEBITO</t>
        </is>
      </c>
      <c r="H320" t="inlineStr">
        <is>
          <t>Cg Food S Distr Alimentos Ltda</t>
        </is>
      </c>
      <c r="I320" t="n">
        <v>-931</v>
      </c>
    </row>
    <row r="321">
      <c r="A321" t="n">
        <v>139122</v>
      </c>
      <c r="B321" t="n">
        <v>137</v>
      </c>
      <c r="C321" t="inlineStr">
        <is>
          <t>Bar Brahma - Ypiranga Matriz - Kamino</t>
        </is>
      </c>
      <c r="D321" t="n">
        <v>114</v>
      </c>
      <c r="E321" t="inlineStr">
        <is>
          <t>Bar Brahma - Centro</t>
        </is>
      </c>
      <c r="F321" s="27" t="n">
        <v>45883</v>
      </c>
      <c r="G321" t="inlineStr">
        <is>
          <t>DEBITO</t>
        </is>
      </c>
      <c r="H321" t="inlineStr">
        <is>
          <t>Ambev Sa</t>
        </is>
      </c>
      <c r="I321" t="n">
        <v>-1383.44</v>
      </c>
    </row>
    <row r="322">
      <c r="A322" t="n">
        <v>139121</v>
      </c>
      <c r="B322" t="n">
        <v>137</v>
      </c>
      <c r="C322" t="inlineStr">
        <is>
          <t>Bar Brahma - Ypiranga Matriz - Kamino</t>
        </is>
      </c>
      <c r="D322" t="n">
        <v>114</v>
      </c>
      <c r="E322" t="inlineStr">
        <is>
          <t>Bar Brahma - Centro</t>
        </is>
      </c>
      <c r="F322" s="27" t="n">
        <v>45883</v>
      </c>
      <c r="G322" t="inlineStr">
        <is>
          <t>DEBITO</t>
        </is>
      </c>
      <c r="H322" t="inlineStr">
        <is>
          <t>Ambev Sa</t>
        </is>
      </c>
      <c r="I322" t="n">
        <v>-1382.15</v>
      </c>
    </row>
    <row r="323">
      <c r="A323" t="n">
        <v>139120</v>
      </c>
      <c r="B323" t="n">
        <v>137</v>
      </c>
      <c r="C323" t="inlineStr">
        <is>
          <t>Bar Brahma - Ypiranga Matriz - Kamino</t>
        </is>
      </c>
      <c r="D323" t="n">
        <v>114</v>
      </c>
      <c r="E323" t="inlineStr">
        <is>
          <t>Bar Brahma - Centro</t>
        </is>
      </c>
      <c r="F323" s="27" t="n">
        <v>45883</v>
      </c>
      <c r="G323" t="inlineStr">
        <is>
          <t>DEBITO</t>
        </is>
      </c>
      <c r="H323" t="inlineStr">
        <is>
          <t>Ambev Sa</t>
        </is>
      </c>
      <c r="I323" t="n">
        <v>-8924.49</v>
      </c>
    </row>
    <row r="324">
      <c r="A324" t="n">
        <v>139119</v>
      </c>
      <c r="B324" t="n">
        <v>137</v>
      </c>
      <c r="C324" t="inlineStr">
        <is>
          <t>Bar Brahma - Ypiranga Matriz - Kamino</t>
        </is>
      </c>
      <c r="D324" t="n">
        <v>114</v>
      </c>
      <c r="E324" t="inlineStr">
        <is>
          <t>Bar Brahma - Centro</t>
        </is>
      </c>
      <c r="F324" s="27" t="n">
        <v>45883</v>
      </c>
      <c r="G324" t="inlineStr">
        <is>
          <t>DEBITO</t>
        </is>
      </c>
      <c r="H324" t="inlineStr">
        <is>
          <t>Multifrangos com Alim Ltda Me</t>
        </is>
      </c>
      <c r="I324" t="n">
        <v>-1183.96</v>
      </c>
    </row>
    <row r="325">
      <c r="A325" t="n">
        <v>139118</v>
      </c>
      <c r="B325" t="n">
        <v>137</v>
      </c>
      <c r="C325" t="inlineStr">
        <is>
          <t>Bar Brahma - Ypiranga Matriz - Kamino</t>
        </is>
      </c>
      <c r="D325" t="n">
        <v>114</v>
      </c>
      <c r="E325" t="inlineStr">
        <is>
          <t>Bar Brahma - Centro</t>
        </is>
      </c>
      <c r="F325" s="27" t="n">
        <v>45883</v>
      </c>
      <c r="G325" t="inlineStr">
        <is>
          <t>DEBITO</t>
        </is>
      </c>
      <c r="H325" t="inlineStr">
        <is>
          <t>Laticinios Catupiry Ltda</t>
        </is>
      </c>
      <c r="I325" t="n">
        <v>-3331.37</v>
      </c>
    </row>
    <row r="326">
      <c r="A326" t="n">
        <v>139117</v>
      </c>
      <c r="B326" t="n">
        <v>137</v>
      </c>
      <c r="C326" t="inlineStr">
        <is>
          <t>Bar Brahma - Ypiranga Matriz - Kamino</t>
        </is>
      </c>
      <c r="D326" t="n">
        <v>114</v>
      </c>
      <c r="E326" t="inlineStr">
        <is>
          <t>Bar Brahma - Centro</t>
        </is>
      </c>
      <c r="F326" s="27" t="n">
        <v>45883</v>
      </c>
      <c r="G326" t="inlineStr">
        <is>
          <t>DEBITO</t>
        </is>
      </c>
      <c r="H326" t="inlineStr">
        <is>
          <t>Fsm Fazenda Santa Margarida</t>
        </is>
      </c>
      <c r="I326" t="n">
        <v>-420</v>
      </c>
    </row>
    <row r="327">
      <c r="A327" t="n">
        <v>139116</v>
      </c>
      <c r="B327" t="n">
        <v>137</v>
      </c>
      <c r="C327" t="inlineStr">
        <is>
          <t>Bar Brahma - Ypiranga Matriz - Kamino</t>
        </is>
      </c>
      <c r="D327" t="n">
        <v>114</v>
      </c>
      <c r="E327" t="inlineStr">
        <is>
          <t>Bar Brahma - Centro</t>
        </is>
      </c>
      <c r="F327" s="27" t="n">
        <v>45883</v>
      </c>
      <c r="G327" t="inlineStr">
        <is>
          <t>DEBITO</t>
        </is>
      </c>
      <c r="H327" t="inlineStr">
        <is>
          <t>Ng27 Consultoria e Gestao Empr</t>
        </is>
      </c>
      <c r="I327" t="n">
        <v>-663.64</v>
      </c>
    </row>
    <row r="328">
      <c r="A328" t="n">
        <v>139115</v>
      </c>
      <c r="B328" t="n">
        <v>137</v>
      </c>
      <c r="C328" t="inlineStr">
        <is>
          <t>Bar Brahma - Ypiranga Matriz - Kamino</t>
        </is>
      </c>
      <c r="D328" t="n">
        <v>114</v>
      </c>
      <c r="E328" t="inlineStr">
        <is>
          <t>Bar Brahma - Centro</t>
        </is>
      </c>
      <c r="F328" s="27" t="n">
        <v>45883</v>
      </c>
      <c r="G328" t="inlineStr">
        <is>
          <t>DEBITO</t>
        </is>
      </c>
      <c r="H328" t="inlineStr">
        <is>
          <t>Porco Feliz - Comercio de Carnes Ltda</t>
        </is>
      </c>
      <c r="I328" t="n">
        <v>-360.44</v>
      </c>
    </row>
    <row r="329">
      <c r="A329" t="n">
        <v>139087</v>
      </c>
      <c r="B329" t="n">
        <v>137</v>
      </c>
      <c r="C329" t="inlineStr">
        <is>
          <t>Bar Brahma - Ypiranga Matriz - Kamino</t>
        </is>
      </c>
      <c r="D329" t="n">
        <v>114</v>
      </c>
      <c r="E329" t="inlineStr">
        <is>
          <t>Bar Brahma - Centro</t>
        </is>
      </c>
      <c r="F329" s="27" t="n">
        <v>45883</v>
      </c>
      <c r="G329" t="inlineStr">
        <is>
          <t>DEBITO</t>
        </is>
      </c>
      <c r="H329" t="inlineStr">
        <is>
          <t>Sindicato dos Empregados no Comercio Hot</t>
        </is>
      </c>
      <c r="I329" t="n">
        <v>-2000</v>
      </c>
    </row>
    <row r="330">
      <c r="A330" t="n">
        <v>139113</v>
      </c>
      <c r="B330" t="n">
        <v>137</v>
      </c>
      <c r="C330" t="inlineStr">
        <is>
          <t>Bar Brahma - Ypiranga Matriz - Kamino</t>
        </is>
      </c>
      <c r="D330" t="n">
        <v>114</v>
      </c>
      <c r="E330" t="inlineStr">
        <is>
          <t>Bar Brahma - Centro</t>
        </is>
      </c>
      <c r="F330" s="27" t="n">
        <v>45883</v>
      </c>
      <c r="G330" t="inlineStr">
        <is>
          <t>DEBITO</t>
        </is>
      </c>
      <c r="H330" t="inlineStr">
        <is>
          <t>Ng27 Consultoria e Gestao Empr</t>
        </is>
      </c>
      <c r="I330" t="n">
        <v>-344.4</v>
      </c>
    </row>
    <row r="331">
      <c r="A331" t="n">
        <v>139112</v>
      </c>
      <c r="B331" t="n">
        <v>137</v>
      </c>
      <c r="C331" t="inlineStr">
        <is>
          <t>Bar Brahma - Ypiranga Matriz - Kamino</t>
        </is>
      </c>
      <c r="D331" t="n">
        <v>114</v>
      </c>
      <c r="E331" t="inlineStr">
        <is>
          <t>Bar Brahma - Centro</t>
        </is>
      </c>
      <c r="F331" s="27" t="n">
        <v>45883</v>
      </c>
      <c r="G331" t="inlineStr">
        <is>
          <t>DEBITO</t>
        </is>
      </c>
      <c r="H331" t="inlineStr">
        <is>
          <t>Ng27 Consultoria e Gestao Empr</t>
        </is>
      </c>
      <c r="I331" t="n">
        <v>-350</v>
      </c>
    </row>
    <row r="332">
      <c r="A332" t="n">
        <v>139111</v>
      </c>
      <c r="B332" t="n">
        <v>137</v>
      </c>
      <c r="C332" t="inlineStr">
        <is>
          <t>Bar Brahma - Ypiranga Matriz - Kamino</t>
        </is>
      </c>
      <c r="D332" t="n">
        <v>114</v>
      </c>
      <c r="E332" t="inlineStr">
        <is>
          <t>Bar Brahma - Centro</t>
        </is>
      </c>
      <c r="F332" s="27" t="n">
        <v>45883</v>
      </c>
      <c r="G332" t="inlineStr">
        <is>
          <t>DEBITO</t>
        </is>
      </c>
      <c r="H332" t="inlineStr">
        <is>
          <t>Zahil Importadora Ltda</t>
        </is>
      </c>
      <c r="I332" t="n">
        <v>-693.5700000000001</v>
      </c>
    </row>
    <row r="333">
      <c r="A333" t="n">
        <v>139110</v>
      </c>
      <c r="B333" t="n">
        <v>137</v>
      </c>
      <c r="C333" t="inlineStr">
        <is>
          <t>Bar Brahma - Ypiranga Matriz - Kamino</t>
        </is>
      </c>
      <c r="D333" t="n">
        <v>114</v>
      </c>
      <c r="E333" t="inlineStr">
        <is>
          <t>Bar Brahma - Centro</t>
        </is>
      </c>
      <c r="F333" s="27" t="n">
        <v>45883</v>
      </c>
      <c r="G333" t="inlineStr">
        <is>
          <t>DEBITO</t>
        </is>
      </c>
      <c r="H333" t="inlineStr">
        <is>
          <t>M. Barbosa dos Santos</t>
        </is>
      </c>
      <c r="I333" t="n">
        <v>-341</v>
      </c>
    </row>
    <row r="334">
      <c r="A334" t="n">
        <v>139109</v>
      </c>
      <c r="B334" t="n">
        <v>137</v>
      </c>
      <c r="C334" t="inlineStr">
        <is>
          <t>Bar Brahma - Ypiranga Matriz - Kamino</t>
        </is>
      </c>
      <c r="D334" t="n">
        <v>114</v>
      </c>
      <c r="E334" t="inlineStr">
        <is>
          <t>Bar Brahma - Centro</t>
        </is>
      </c>
      <c r="F334" s="27" t="n">
        <v>45883</v>
      </c>
      <c r="G334" t="inlineStr">
        <is>
          <t>DEBITO</t>
        </is>
      </c>
      <c r="H334" t="inlineStr">
        <is>
          <t>Ng27 Consultoria e Gestao Empr</t>
        </is>
      </c>
      <c r="I334" t="n">
        <v>-890.0700000000001</v>
      </c>
    </row>
    <row r="335">
      <c r="A335" t="n">
        <v>139108</v>
      </c>
      <c r="B335" t="n">
        <v>137</v>
      </c>
      <c r="C335" t="inlineStr">
        <is>
          <t>Bar Brahma - Ypiranga Matriz - Kamino</t>
        </is>
      </c>
      <c r="D335" t="n">
        <v>114</v>
      </c>
      <c r="E335" t="inlineStr">
        <is>
          <t>Bar Brahma - Centro</t>
        </is>
      </c>
      <c r="F335" s="27" t="n">
        <v>45883</v>
      </c>
      <c r="G335" t="inlineStr">
        <is>
          <t>DEBITO</t>
        </is>
      </c>
      <c r="H335" t="inlineStr">
        <is>
          <t>Hugo Eneas Salomone</t>
        </is>
      </c>
      <c r="I335" t="n">
        <v>-1816.53</v>
      </c>
    </row>
    <row r="336">
      <c r="A336" t="n">
        <v>139107</v>
      </c>
      <c r="B336" t="n">
        <v>137</v>
      </c>
      <c r="C336" t="inlineStr">
        <is>
          <t>Bar Brahma - Ypiranga Matriz - Kamino</t>
        </is>
      </c>
      <c r="D336" t="n">
        <v>114</v>
      </c>
      <c r="E336" t="inlineStr">
        <is>
          <t>Bar Brahma - Centro</t>
        </is>
      </c>
      <c r="F336" s="27" t="n">
        <v>45883</v>
      </c>
      <c r="G336" t="inlineStr">
        <is>
          <t>DEBITO</t>
        </is>
      </c>
      <c r="H336" t="inlineStr">
        <is>
          <t>Bella Ipiranga Cafe e Restaurante Ltda</t>
        </is>
      </c>
      <c r="I336" t="n">
        <v>-3383</v>
      </c>
    </row>
    <row r="337">
      <c r="A337" t="n">
        <v>139106</v>
      </c>
      <c r="B337" t="n">
        <v>137</v>
      </c>
      <c r="C337" t="inlineStr">
        <is>
          <t>Bar Brahma - Ypiranga Matriz - Kamino</t>
        </is>
      </c>
      <c r="D337" t="n">
        <v>114</v>
      </c>
      <c r="E337" t="inlineStr">
        <is>
          <t>Bar Brahma - Centro</t>
        </is>
      </c>
      <c r="F337" s="27" t="n">
        <v>45883</v>
      </c>
      <c r="G337" t="inlineStr">
        <is>
          <t>DEBITO</t>
        </is>
      </c>
      <c r="H337" t="inlineStr">
        <is>
          <t>Macro Contabilidade e Consultoria Ltda.</t>
        </is>
      </c>
      <c r="I337" t="n">
        <v>-2815.5</v>
      </c>
    </row>
    <row r="338">
      <c r="A338" t="n">
        <v>139054</v>
      </c>
      <c r="B338" t="n">
        <v>130</v>
      </c>
      <c r="C338" t="inlineStr">
        <is>
          <t>Bar Brahma - Tutum Matriz - Kamino</t>
        </is>
      </c>
      <c r="D338" t="n">
        <v>114</v>
      </c>
      <c r="E338" t="inlineStr">
        <is>
          <t>Bar Brahma - Centro</t>
        </is>
      </c>
      <c r="F338" s="27" t="n">
        <v>45883</v>
      </c>
      <c r="G338" t="inlineStr">
        <is>
          <t>DEBITO</t>
        </is>
      </c>
      <c r="H338" t="inlineStr">
        <is>
          <t>Fabio Nunes de Oliveira</t>
        </is>
      </c>
      <c r="I338" t="n">
        <v>-4500</v>
      </c>
    </row>
    <row r="339">
      <c r="A339" t="n">
        <v>139062</v>
      </c>
      <c r="B339" t="n">
        <v>130</v>
      </c>
      <c r="C339" t="inlineStr">
        <is>
          <t>Bar Brahma - Tutum Matriz - Kamino</t>
        </is>
      </c>
      <c r="D339" t="n">
        <v>114</v>
      </c>
      <c r="E339" t="inlineStr">
        <is>
          <t>Bar Brahma - Centro</t>
        </is>
      </c>
      <c r="F339" s="27" t="n">
        <v>45883</v>
      </c>
      <c r="G339" t="inlineStr">
        <is>
          <t>DEBITO</t>
        </is>
      </c>
      <c r="H339" t="inlineStr">
        <is>
          <t>Tarifa Pix Enviado-PJ</t>
        </is>
      </c>
      <c r="I339" t="n">
        <v>-0.5</v>
      </c>
    </row>
    <row r="340">
      <c r="A340" t="n">
        <v>139061</v>
      </c>
      <c r="B340" t="n">
        <v>130</v>
      </c>
      <c r="C340" t="inlineStr">
        <is>
          <t>Bar Brahma - Tutum Matriz - Kamino</t>
        </is>
      </c>
      <c r="D340" t="n">
        <v>114</v>
      </c>
      <c r="E340" t="inlineStr">
        <is>
          <t>Bar Brahma - Centro</t>
        </is>
      </c>
      <c r="F340" s="27" t="n">
        <v>45883</v>
      </c>
      <c r="G340" t="inlineStr">
        <is>
          <t>DEBITO</t>
        </is>
      </c>
      <c r="H340" t="inlineStr">
        <is>
          <t>Robson Moreira Rodrigues</t>
        </is>
      </c>
      <c r="I340" t="n">
        <v>-2100</v>
      </c>
    </row>
    <row r="341">
      <c r="A341" t="n">
        <v>139060</v>
      </c>
      <c r="B341" t="n">
        <v>130</v>
      </c>
      <c r="C341" t="inlineStr">
        <is>
          <t>Bar Brahma - Tutum Matriz - Kamino</t>
        </is>
      </c>
      <c r="D341" t="n">
        <v>114</v>
      </c>
      <c r="E341" t="inlineStr">
        <is>
          <t>Bar Brahma - Centro</t>
        </is>
      </c>
      <c r="F341" s="27" t="n">
        <v>45883</v>
      </c>
      <c r="G341" t="inlineStr">
        <is>
          <t>DEBITO</t>
        </is>
      </c>
      <c r="H341" t="inlineStr">
        <is>
          <t>Tarifa Pix Enviado-PJ</t>
        </is>
      </c>
      <c r="I341" t="n">
        <v>-0.5</v>
      </c>
    </row>
    <row r="342">
      <c r="A342" t="n">
        <v>139059</v>
      </c>
      <c r="B342" t="n">
        <v>130</v>
      </c>
      <c r="C342" t="inlineStr">
        <is>
          <t>Bar Brahma - Tutum Matriz - Kamino</t>
        </is>
      </c>
      <c r="D342" t="n">
        <v>114</v>
      </c>
      <c r="E342" t="inlineStr">
        <is>
          <t>Bar Brahma - Centro</t>
        </is>
      </c>
      <c r="F342" s="27" t="n">
        <v>45883</v>
      </c>
      <c r="G342" t="inlineStr">
        <is>
          <t>DEBITO</t>
        </is>
      </c>
      <c r="H342" t="inlineStr">
        <is>
          <t>Israel Pereira da Cunha</t>
        </is>
      </c>
      <c r="I342" t="n">
        <v>-3250</v>
      </c>
    </row>
    <row r="343">
      <c r="A343" t="n">
        <v>139058</v>
      </c>
      <c r="B343" t="n">
        <v>130</v>
      </c>
      <c r="C343" t="inlineStr">
        <is>
          <t>Bar Brahma - Tutum Matriz - Kamino</t>
        </is>
      </c>
      <c r="D343" t="n">
        <v>114</v>
      </c>
      <c r="E343" t="inlineStr">
        <is>
          <t>Bar Brahma - Centro</t>
        </is>
      </c>
      <c r="F343" s="27" t="n">
        <v>45883</v>
      </c>
      <c r="G343" t="inlineStr">
        <is>
          <t>DEBITO</t>
        </is>
      </c>
      <c r="H343" t="inlineStr">
        <is>
          <t>Tarifa Pix Enviado-PJ</t>
        </is>
      </c>
      <c r="I343" t="n">
        <v>-0.5</v>
      </c>
    </row>
    <row r="344">
      <c r="A344" t="n">
        <v>139057</v>
      </c>
      <c r="B344" t="n">
        <v>130</v>
      </c>
      <c r="C344" t="inlineStr">
        <is>
          <t>Bar Brahma - Tutum Matriz - Kamino</t>
        </is>
      </c>
      <c r="D344" t="n">
        <v>114</v>
      </c>
      <c r="E344" t="inlineStr">
        <is>
          <t>Bar Brahma - Centro</t>
        </is>
      </c>
      <c r="F344" s="27" t="n">
        <v>45883</v>
      </c>
      <c r="G344" t="inlineStr">
        <is>
          <t>CREDITO</t>
        </is>
      </c>
      <c r="H344" t="inlineStr">
        <is>
          <t>Pix Env No Processado</t>
        </is>
      </c>
      <c r="I344" t="n">
        <v>2500</v>
      </c>
    </row>
    <row r="345">
      <c r="A345" t="n">
        <v>139056</v>
      </c>
      <c r="B345" t="n">
        <v>130</v>
      </c>
      <c r="C345" t="inlineStr">
        <is>
          <t>Bar Brahma - Tutum Matriz - Kamino</t>
        </is>
      </c>
      <c r="D345" t="n">
        <v>114</v>
      </c>
      <c r="E345" t="inlineStr">
        <is>
          <t>Bar Brahma - Centro</t>
        </is>
      </c>
      <c r="F345" s="27" t="n">
        <v>45883</v>
      </c>
      <c r="G345" t="inlineStr">
        <is>
          <t>DEBITO</t>
        </is>
      </c>
      <c r="H345" t="inlineStr">
        <is>
          <t>Gildo Lima de Souza</t>
        </is>
      </c>
      <c r="I345" t="n">
        <v>-2000</v>
      </c>
    </row>
    <row r="346">
      <c r="A346" t="n">
        <v>139055</v>
      </c>
      <c r="B346" t="n">
        <v>130</v>
      </c>
      <c r="C346" t="inlineStr">
        <is>
          <t>Bar Brahma - Tutum Matriz - Kamino</t>
        </is>
      </c>
      <c r="D346" t="n">
        <v>114</v>
      </c>
      <c r="E346" t="inlineStr">
        <is>
          <t>Bar Brahma - Centro</t>
        </is>
      </c>
      <c r="F346" s="27" t="n">
        <v>45883</v>
      </c>
      <c r="G346" t="inlineStr">
        <is>
          <t>DEBITO</t>
        </is>
      </c>
      <c r="H346" t="inlineStr">
        <is>
          <t>Tarifa Pix Enviado-PJ</t>
        </is>
      </c>
      <c r="I346" t="n">
        <v>-0.5</v>
      </c>
    </row>
    <row r="347">
      <c r="A347" t="n">
        <v>139063</v>
      </c>
      <c r="B347" t="n">
        <v>130</v>
      </c>
      <c r="C347" t="inlineStr">
        <is>
          <t>Bar Brahma - Tutum Matriz - Kamino</t>
        </is>
      </c>
      <c r="D347" t="n">
        <v>114</v>
      </c>
      <c r="E347" t="inlineStr">
        <is>
          <t>Bar Brahma - Centro</t>
        </is>
      </c>
      <c r="F347" s="27" t="n">
        <v>45883</v>
      </c>
      <c r="G347" t="inlineStr">
        <is>
          <t>DEBITO</t>
        </is>
      </c>
      <c r="H347" t="inlineStr">
        <is>
          <t>Karina Cristina Goncalves de Souza</t>
        </is>
      </c>
      <c r="I347" t="n">
        <v>-2500</v>
      </c>
    </row>
    <row r="348">
      <c r="A348" t="n">
        <v>139053</v>
      </c>
      <c r="B348" t="n">
        <v>130</v>
      </c>
      <c r="C348" t="inlineStr">
        <is>
          <t>Bar Brahma - Tutum Matriz - Kamino</t>
        </is>
      </c>
      <c r="D348" t="n">
        <v>114</v>
      </c>
      <c r="E348" t="inlineStr">
        <is>
          <t>Bar Brahma - Centro</t>
        </is>
      </c>
      <c r="F348" s="27" t="n">
        <v>45883</v>
      </c>
      <c r="G348" t="inlineStr">
        <is>
          <t>DEBITO</t>
        </is>
      </c>
      <c r="H348" t="inlineStr">
        <is>
          <t>Tarifa Pix Enviado-PJ</t>
        </is>
      </c>
      <c r="I348" t="n">
        <v>-0.5</v>
      </c>
    </row>
    <row r="349">
      <c r="A349" t="n">
        <v>139052</v>
      </c>
      <c r="B349" t="n">
        <v>130</v>
      </c>
      <c r="C349" t="inlineStr">
        <is>
          <t>Bar Brahma - Tutum Matriz - Kamino</t>
        </is>
      </c>
      <c r="D349" t="n">
        <v>114</v>
      </c>
      <c r="E349" t="inlineStr">
        <is>
          <t>Bar Brahma - Centro</t>
        </is>
      </c>
      <c r="F349" s="27" t="n">
        <v>45883</v>
      </c>
      <c r="G349" t="inlineStr">
        <is>
          <t>DEBITO</t>
        </is>
      </c>
      <c r="H349" t="inlineStr">
        <is>
          <t>Marcio Moraes Leal</t>
        </is>
      </c>
      <c r="I349" t="n">
        <v>-2250</v>
      </c>
    </row>
    <row r="350">
      <c r="A350" t="n">
        <v>139051</v>
      </c>
      <c r="B350" t="n">
        <v>130</v>
      </c>
      <c r="C350" t="inlineStr">
        <is>
          <t>Bar Brahma - Tutum Matriz - Kamino</t>
        </is>
      </c>
      <c r="D350" t="n">
        <v>114</v>
      </c>
      <c r="E350" t="inlineStr">
        <is>
          <t>Bar Brahma - Centro</t>
        </is>
      </c>
      <c r="F350" s="27" t="n">
        <v>45883</v>
      </c>
      <c r="G350" t="inlineStr">
        <is>
          <t>DEBITO</t>
        </is>
      </c>
      <c r="H350" t="inlineStr">
        <is>
          <t>James Leonardo Dias da Silva</t>
        </is>
      </c>
      <c r="I350" t="n">
        <v>-3300</v>
      </c>
    </row>
    <row r="351">
      <c r="A351" t="n">
        <v>139050</v>
      </c>
      <c r="B351" t="n">
        <v>130</v>
      </c>
      <c r="C351" t="inlineStr">
        <is>
          <t>Bar Brahma - Tutum Matriz - Kamino</t>
        </is>
      </c>
      <c r="D351" t="n">
        <v>114</v>
      </c>
      <c r="E351" t="inlineStr">
        <is>
          <t>Bar Brahma - Centro</t>
        </is>
      </c>
      <c r="F351" s="27" t="n">
        <v>45883</v>
      </c>
      <c r="G351" t="inlineStr">
        <is>
          <t>DEBITO</t>
        </is>
      </c>
      <c r="H351" t="inlineStr">
        <is>
          <t>50.950.043 Ivanildo Sousa dos Santos</t>
        </is>
      </c>
      <c r="I351" t="n">
        <v>-2000</v>
      </c>
    </row>
    <row r="352">
      <c r="A352" t="n">
        <v>139049</v>
      </c>
      <c r="B352" t="n">
        <v>130</v>
      </c>
      <c r="C352" t="inlineStr">
        <is>
          <t>Bar Brahma - Tutum Matriz - Kamino</t>
        </is>
      </c>
      <c r="D352" t="n">
        <v>114</v>
      </c>
      <c r="E352" t="inlineStr">
        <is>
          <t>Bar Brahma - Centro</t>
        </is>
      </c>
      <c r="F352" s="27" t="n">
        <v>45883</v>
      </c>
      <c r="G352" t="inlineStr">
        <is>
          <t>DEBITO</t>
        </is>
      </c>
      <c r="H352" t="inlineStr">
        <is>
          <t>Tarifa Pix Enviado-PJ</t>
        </is>
      </c>
      <c r="I352" t="n">
        <v>-0.5</v>
      </c>
    </row>
    <row r="353">
      <c r="A353" t="n">
        <v>139048</v>
      </c>
      <c r="B353" t="n">
        <v>130</v>
      </c>
      <c r="C353" t="inlineStr">
        <is>
          <t>Bar Brahma - Tutum Matriz - Kamino</t>
        </is>
      </c>
      <c r="D353" t="n">
        <v>114</v>
      </c>
      <c r="E353" t="inlineStr">
        <is>
          <t>Bar Brahma - Centro</t>
        </is>
      </c>
      <c r="F353" s="27" t="n">
        <v>45883</v>
      </c>
      <c r="G353" t="inlineStr">
        <is>
          <t>DEBITO</t>
        </is>
      </c>
      <c r="H353" t="inlineStr">
        <is>
          <t>Antonio Vitorino Filho</t>
        </is>
      </c>
      <c r="I353" t="n">
        <v>-2100</v>
      </c>
    </row>
    <row r="354">
      <c r="A354" t="n">
        <v>139047</v>
      </c>
      <c r="B354" t="n">
        <v>130</v>
      </c>
      <c r="C354" t="inlineStr">
        <is>
          <t>Bar Brahma - Tutum Matriz - Kamino</t>
        </is>
      </c>
      <c r="D354" t="n">
        <v>114</v>
      </c>
      <c r="E354" t="inlineStr">
        <is>
          <t>Bar Brahma - Centro</t>
        </is>
      </c>
      <c r="F354" s="27" t="n">
        <v>45883</v>
      </c>
      <c r="G354" t="inlineStr">
        <is>
          <t>DEBITO</t>
        </is>
      </c>
      <c r="H354" t="inlineStr">
        <is>
          <t>Tarifa Pix Enviado-PJ</t>
        </is>
      </c>
      <c r="I354" t="n">
        <v>-0.5</v>
      </c>
    </row>
    <row r="355">
      <c r="A355" t="n">
        <v>139046</v>
      </c>
      <c r="B355" t="n">
        <v>130</v>
      </c>
      <c r="C355" t="inlineStr">
        <is>
          <t>Bar Brahma - Tutum Matriz - Kamino</t>
        </is>
      </c>
      <c r="D355" t="n">
        <v>114</v>
      </c>
      <c r="E355" t="inlineStr">
        <is>
          <t>Bar Brahma - Centro</t>
        </is>
      </c>
      <c r="F355" s="27" t="n">
        <v>45883</v>
      </c>
      <c r="G355" t="inlineStr">
        <is>
          <t>DEBITO</t>
        </is>
      </c>
      <c r="H355" t="inlineStr">
        <is>
          <t>Valdenir Jose de Lima</t>
        </is>
      </c>
      <c r="I355" t="n">
        <v>-2100</v>
      </c>
    </row>
    <row r="356">
      <c r="A356" t="n">
        <v>139071</v>
      </c>
      <c r="B356" t="n">
        <v>130</v>
      </c>
      <c r="C356" t="inlineStr">
        <is>
          <t>Bar Brahma - Tutum Matriz - Kamino</t>
        </is>
      </c>
      <c r="D356" t="n">
        <v>114</v>
      </c>
      <c r="E356" t="inlineStr">
        <is>
          <t>Bar Brahma - Centro</t>
        </is>
      </c>
      <c r="F356" s="27" t="n">
        <v>45883</v>
      </c>
      <c r="G356" t="inlineStr">
        <is>
          <t>DEBITO</t>
        </is>
      </c>
      <c r="H356" t="inlineStr">
        <is>
          <t>Brh Saude Ocupacional Ltda</t>
        </is>
      </c>
      <c r="I356" t="n">
        <v>-1152.24</v>
      </c>
    </row>
    <row r="357">
      <c r="A357" t="n">
        <v>139123</v>
      </c>
      <c r="B357" t="n">
        <v>137</v>
      </c>
      <c r="C357" t="inlineStr">
        <is>
          <t>Bar Brahma - Ypiranga Matriz - Kamino</t>
        </is>
      </c>
      <c r="D357" t="n">
        <v>114</v>
      </c>
      <c r="E357" t="inlineStr">
        <is>
          <t>Bar Brahma - Centro</t>
        </is>
      </c>
      <c r="F357" s="27" t="n">
        <v>45883</v>
      </c>
      <c r="G357" t="inlineStr">
        <is>
          <t>DEBITO</t>
        </is>
      </c>
      <c r="H357" t="inlineStr">
        <is>
          <t>Ambev Sa</t>
        </is>
      </c>
      <c r="I357" t="n">
        <v>-1142.2</v>
      </c>
    </row>
    <row r="358">
      <c r="A358" t="n">
        <v>139086</v>
      </c>
      <c r="B358" t="n">
        <v>137</v>
      </c>
      <c r="C358" t="inlineStr">
        <is>
          <t>Bar Brahma - Ypiranga Matriz - Kamino</t>
        </is>
      </c>
      <c r="D358" t="n">
        <v>114</v>
      </c>
      <c r="E358" t="inlineStr">
        <is>
          <t>Bar Brahma - Centro</t>
        </is>
      </c>
      <c r="F358" s="27" t="n">
        <v>45883</v>
      </c>
      <c r="G358" t="inlineStr">
        <is>
          <t>DEBITO</t>
        </is>
      </c>
      <c r="H358" t="inlineStr">
        <is>
          <t>Estaff Solucoes Tecnologicas de Agenciam</t>
        </is>
      </c>
      <c r="I358" t="n">
        <v>-15476.7</v>
      </c>
    </row>
    <row r="359">
      <c r="A359" t="n">
        <v>139085</v>
      </c>
      <c r="B359" t="n">
        <v>137</v>
      </c>
      <c r="C359" t="inlineStr">
        <is>
          <t>Bar Brahma - Ypiranga Matriz - Kamino</t>
        </is>
      </c>
      <c r="D359" t="n">
        <v>114</v>
      </c>
      <c r="E359" t="inlineStr">
        <is>
          <t>Bar Brahma - Centro</t>
        </is>
      </c>
      <c r="F359" s="27" t="n">
        <v>45883</v>
      </c>
      <c r="G359" t="inlineStr">
        <is>
          <t>DEBITO</t>
        </is>
      </c>
      <c r="H359" t="inlineStr">
        <is>
          <t>Marcelo Cesar Rezende 15376989828</t>
        </is>
      </c>
      <c r="I359" t="n">
        <v>-400</v>
      </c>
    </row>
    <row r="360">
      <c r="A360" t="n">
        <v>139084</v>
      </c>
      <c r="B360" t="n">
        <v>137</v>
      </c>
      <c r="C360" t="inlineStr">
        <is>
          <t>Bar Brahma - Ypiranga Matriz - Kamino</t>
        </is>
      </c>
      <c r="D360" t="n">
        <v>114</v>
      </c>
      <c r="E360" t="inlineStr">
        <is>
          <t>Bar Brahma - Centro</t>
        </is>
      </c>
      <c r="F360" s="27" t="n">
        <v>45883</v>
      </c>
      <c r="G360" t="inlineStr">
        <is>
          <t>CREDITO</t>
        </is>
      </c>
      <c r="H360" t="inlineStr">
        <is>
          <t>TEMPUS FUGIT PARTICIPACOES E EMPREENDIMENTOS LTDA</t>
        </is>
      </c>
      <c r="I360" t="n">
        <v>80300</v>
      </c>
    </row>
    <row r="361">
      <c r="A361" t="n">
        <v>139083</v>
      </c>
      <c r="B361" t="n">
        <v>137</v>
      </c>
      <c r="C361" t="inlineStr">
        <is>
          <t>Bar Brahma - Ypiranga Matriz - Kamino</t>
        </is>
      </c>
      <c r="D361" t="n">
        <v>114</v>
      </c>
      <c r="E361" t="inlineStr">
        <is>
          <t>Bar Brahma - Centro</t>
        </is>
      </c>
      <c r="F361" s="27" t="n">
        <v>45883</v>
      </c>
      <c r="G361" t="inlineStr">
        <is>
          <t>DEBITO</t>
        </is>
      </c>
      <c r="H361" t="inlineStr">
        <is>
          <t>Paulo Cesar Medeiros Eyzano</t>
        </is>
      </c>
      <c r="I361" t="n">
        <v>-8000</v>
      </c>
    </row>
    <row r="362">
      <c r="A362" t="n">
        <v>139082</v>
      </c>
      <c r="B362" t="n">
        <v>137</v>
      </c>
      <c r="C362" t="inlineStr">
        <is>
          <t>Bar Brahma - Ypiranga Matriz - Kamino</t>
        </is>
      </c>
      <c r="D362" t="n">
        <v>114</v>
      </c>
      <c r="E362" t="inlineStr">
        <is>
          <t>Bar Brahma - Centro</t>
        </is>
      </c>
      <c r="F362" s="27" t="n">
        <v>45883</v>
      </c>
      <c r="G362" t="inlineStr">
        <is>
          <t>DEBITO</t>
        </is>
      </c>
      <c r="H362" t="inlineStr">
        <is>
          <t>Tarifa Transf Bancaria Enviada-Cta Pgto</t>
        </is>
      </c>
      <c r="I362" t="n">
        <v>-2</v>
      </c>
    </row>
    <row r="363">
      <c r="A363" t="n">
        <v>139081</v>
      </c>
      <c r="B363" t="n">
        <v>137</v>
      </c>
      <c r="C363" t="inlineStr">
        <is>
          <t>Bar Brahma - Ypiranga Matriz - Kamino</t>
        </is>
      </c>
      <c r="D363" t="n">
        <v>114</v>
      </c>
      <c r="E363" t="inlineStr">
        <is>
          <t>Bar Brahma - Centro</t>
        </is>
      </c>
      <c r="F363" s="27" t="n">
        <v>45883</v>
      </c>
      <c r="G363" t="inlineStr">
        <is>
          <t>CREDITO</t>
        </is>
      </c>
      <c r="H363" t="inlineStr">
        <is>
          <t>TEMPUS FUGIT PARTICIPACOES E EMPREENDIMENTOS LTDA</t>
        </is>
      </c>
      <c r="I363" t="n">
        <v>8000</v>
      </c>
    </row>
    <row r="364">
      <c r="A364" t="n">
        <v>139080</v>
      </c>
      <c r="B364" t="n">
        <v>137</v>
      </c>
      <c r="C364" t="inlineStr">
        <is>
          <t>Bar Brahma - Ypiranga Matriz - Kamino</t>
        </is>
      </c>
      <c r="D364" t="n">
        <v>114</v>
      </c>
      <c r="E364" t="inlineStr">
        <is>
          <t>Bar Brahma - Centro</t>
        </is>
      </c>
      <c r="F364" s="27" t="n">
        <v>45883</v>
      </c>
      <c r="G364" t="inlineStr">
        <is>
          <t>CREDITO</t>
        </is>
      </c>
      <c r="H364" t="inlineStr">
        <is>
          <t>TEMPUS FUGIT PARTICIPACOES E EMPREENDIMENTOS LTDA</t>
        </is>
      </c>
      <c r="I364" t="n">
        <v>200</v>
      </c>
    </row>
    <row r="365">
      <c r="A365" t="n">
        <v>139088</v>
      </c>
      <c r="B365" t="n">
        <v>137</v>
      </c>
      <c r="C365" t="inlineStr">
        <is>
          <t>Bar Brahma - Ypiranga Matriz - Kamino</t>
        </is>
      </c>
      <c r="D365" t="n">
        <v>114</v>
      </c>
      <c r="E365" t="inlineStr">
        <is>
          <t>Bar Brahma - Centro</t>
        </is>
      </c>
      <c r="F365" s="27" t="n">
        <v>45883</v>
      </c>
      <c r="G365" t="inlineStr">
        <is>
          <t>DEBITO</t>
        </is>
      </c>
      <c r="H365" t="inlineStr">
        <is>
          <t>Emporio M &amp; L Comercio de Alimentos e Bebidas Ltda</t>
        </is>
      </c>
      <c r="I365" t="n">
        <v>-153</v>
      </c>
    </row>
    <row r="366">
      <c r="A366" t="n">
        <v>139070</v>
      </c>
      <c r="B366" t="n">
        <v>130</v>
      </c>
      <c r="C366" t="inlineStr">
        <is>
          <t>Bar Brahma - Tutum Matriz - Kamino</t>
        </is>
      </c>
      <c r="D366" t="n">
        <v>114</v>
      </c>
      <c r="E366" t="inlineStr">
        <is>
          <t>Bar Brahma - Centro</t>
        </is>
      </c>
      <c r="F366" s="27" t="n">
        <v>45883</v>
      </c>
      <c r="G366" t="inlineStr">
        <is>
          <t>DEBITO</t>
        </is>
      </c>
      <c r="H366" t="inlineStr">
        <is>
          <t>Macro Contabilidade e Consultoria Ltda.</t>
        </is>
      </c>
      <c r="I366" t="n">
        <v>-788</v>
      </c>
    </row>
    <row r="367">
      <c r="A367" t="n">
        <v>139069</v>
      </c>
      <c r="B367" t="n">
        <v>130</v>
      </c>
      <c r="C367" t="inlineStr">
        <is>
          <t>Bar Brahma - Tutum Matriz - Kamino</t>
        </is>
      </c>
      <c r="D367" t="n">
        <v>114</v>
      </c>
      <c r="E367" t="inlineStr">
        <is>
          <t>Bar Brahma - Centro</t>
        </is>
      </c>
      <c r="F367" s="27" t="n">
        <v>45883</v>
      </c>
      <c r="G367" t="inlineStr">
        <is>
          <t>DEBITO</t>
        </is>
      </c>
      <c r="H367" t="inlineStr">
        <is>
          <t>Tarifa Pix Enviado-PJ</t>
        </is>
      </c>
      <c r="I367" t="n">
        <v>-0.5</v>
      </c>
    </row>
    <row r="368">
      <c r="A368" t="n">
        <v>139068</v>
      </c>
      <c r="B368" t="n">
        <v>130</v>
      </c>
      <c r="C368" t="inlineStr">
        <is>
          <t>Bar Brahma - Tutum Matriz - Kamino</t>
        </is>
      </c>
      <c r="D368" t="n">
        <v>114</v>
      </c>
      <c r="E368" t="inlineStr">
        <is>
          <t>Bar Brahma - Centro</t>
        </is>
      </c>
      <c r="F368" s="27" t="n">
        <v>45883</v>
      </c>
      <c r="G368" t="inlineStr">
        <is>
          <t>DEBITO</t>
        </is>
      </c>
      <c r="H368" t="inlineStr">
        <is>
          <t>48.836.502 Karina Cristina Goncalves de Souza</t>
        </is>
      </c>
      <c r="I368" t="n">
        <v>-2500</v>
      </c>
    </row>
    <row r="369">
      <c r="A369" t="n">
        <v>139067</v>
      </c>
      <c r="B369" t="n">
        <v>130</v>
      </c>
      <c r="C369" t="inlineStr">
        <is>
          <t>Bar Brahma - Tutum Matriz - Kamino</t>
        </is>
      </c>
      <c r="D369" t="n">
        <v>114</v>
      </c>
      <c r="E369" t="inlineStr">
        <is>
          <t>Bar Brahma - Centro</t>
        </is>
      </c>
      <c r="F369" s="27" t="n">
        <v>45883</v>
      </c>
      <c r="G369" t="inlineStr">
        <is>
          <t>DEBITO</t>
        </is>
      </c>
      <c r="H369" t="inlineStr">
        <is>
          <t>Nathalia Santos Cabral</t>
        </is>
      </c>
      <c r="I369" t="n">
        <v>-3400</v>
      </c>
    </row>
    <row r="370">
      <c r="A370" t="n">
        <v>139066</v>
      </c>
      <c r="B370" t="n">
        <v>130</v>
      </c>
      <c r="C370" t="inlineStr">
        <is>
          <t>Bar Brahma - Tutum Matriz - Kamino</t>
        </is>
      </c>
      <c r="D370" t="n">
        <v>114</v>
      </c>
      <c r="E370" t="inlineStr">
        <is>
          <t>Bar Brahma - Centro</t>
        </is>
      </c>
      <c r="F370" s="27" t="n">
        <v>45883</v>
      </c>
      <c r="G370" t="inlineStr">
        <is>
          <t>DEBITO</t>
        </is>
      </c>
      <c r="H370" t="inlineStr">
        <is>
          <t>Tarifa Pix Enviado-PJ</t>
        </is>
      </c>
      <c r="I370" t="n">
        <v>-0.5</v>
      </c>
    </row>
    <row r="371">
      <c r="A371" t="n">
        <v>139065</v>
      </c>
      <c r="B371" t="n">
        <v>130</v>
      </c>
      <c r="C371" t="inlineStr">
        <is>
          <t>Bar Brahma - Tutum Matriz - Kamino</t>
        </is>
      </c>
      <c r="D371" t="n">
        <v>114</v>
      </c>
      <c r="E371" t="inlineStr">
        <is>
          <t>Bar Brahma - Centro</t>
        </is>
      </c>
      <c r="F371" s="27" t="n">
        <v>45883</v>
      </c>
      <c r="G371" t="inlineStr">
        <is>
          <t>DEBITO</t>
        </is>
      </c>
      <c r="H371" t="inlineStr">
        <is>
          <t>Anderson Costa de Farias</t>
        </is>
      </c>
      <c r="I371" t="n">
        <v>-2000</v>
      </c>
    </row>
    <row r="372">
      <c r="A372" t="n">
        <v>139064</v>
      </c>
      <c r="B372" t="n">
        <v>130</v>
      </c>
      <c r="C372" t="inlineStr">
        <is>
          <t>Bar Brahma - Tutum Matriz - Kamino</t>
        </is>
      </c>
      <c r="D372" t="n">
        <v>114</v>
      </c>
      <c r="E372" t="inlineStr">
        <is>
          <t>Bar Brahma - Centro</t>
        </is>
      </c>
      <c r="F372" s="27" t="n">
        <v>45883</v>
      </c>
      <c r="G372" t="inlineStr">
        <is>
          <t>DEBITO</t>
        </is>
      </c>
      <c r="H372" t="inlineStr">
        <is>
          <t>Tarifa Pix Enviado-PJ</t>
        </is>
      </c>
      <c r="I372" t="n">
        <v>-0.5</v>
      </c>
    </row>
    <row r="373">
      <c r="A373" t="n">
        <v>139039</v>
      </c>
      <c r="B373" t="n">
        <v>130</v>
      </c>
      <c r="C373" t="inlineStr">
        <is>
          <t>Bar Brahma - Tutum Matriz - Kamino</t>
        </is>
      </c>
      <c r="D373" t="n">
        <v>114</v>
      </c>
      <c r="E373" t="inlineStr">
        <is>
          <t>Bar Brahma - Centro</t>
        </is>
      </c>
      <c r="F373" s="27" t="n">
        <v>45883</v>
      </c>
      <c r="G373" t="inlineStr">
        <is>
          <t>DEBITO</t>
        </is>
      </c>
      <c r="H373" t="inlineStr">
        <is>
          <t>Tarifa Pix Enviado-PJ</t>
        </is>
      </c>
      <c r="I373" t="n">
        <v>-0.5</v>
      </c>
    </row>
    <row r="374">
      <c r="A374" t="n">
        <v>139043</v>
      </c>
      <c r="B374" t="n">
        <v>130</v>
      </c>
      <c r="C374" t="inlineStr">
        <is>
          <t>Bar Brahma - Tutum Matriz - Kamino</t>
        </is>
      </c>
      <c r="D374" t="n">
        <v>114</v>
      </c>
      <c r="E374" t="inlineStr">
        <is>
          <t>Bar Brahma - Centro</t>
        </is>
      </c>
      <c r="F374" s="27" t="n">
        <v>45883</v>
      </c>
      <c r="G374" t="inlineStr">
        <is>
          <t>DEBITO</t>
        </is>
      </c>
      <c r="H374" t="inlineStr">
        <is>
          <t>Fernando da Silva</t>
        </is>
      </c>
      <c r="I374" t="n">
        <v>-2550</v>
      </c>
    </row>
    <row r="375">
      <c r="A375" t="n">
        <v>139042</v>
      </c>
      <c r="B375" t="n">
        <v>130</v>
      </c>
      <c r="C375" t="inlineStr">
        <is>
          <t>Bar Brahma - Tutum Matriz - Kamino</t>
        </is>
      </c>
      <c r="D375" t="n">
        <v>114</v>
      </c>
      <c r="E375" t="inlineStr">
        <is>
          <t>Bar Brahma - Centro</t>
        </is>
      </c>
      <c r="F375" s="27" t="n">
        <v>45883</v>
      </c>
      <c r="G375" t="inlineStr">
        <is>
          <t>DEBITO</t>
        </is>
      </c>
      <c r="H375" t="inlineStr">
        <is>
          <t>Tarifa Pix Enviado-PJ</t>
        </is>
      </c>
      <c r="I375" t="n">
        <v>-0.5</v>
      </c>
    </row>
    <row r="376">
      <c r="A376" t="n">
        <v>139041</v>
      </c>
      <c r="B376" t="n">
        <v>130</v>
      </c>
      <c r="C376" t="inlineStr">
        <is>
          <t>Bar Brahma - Tutum Matriz - Kamino</t>
        </is>
      </c>
      <c r="D376" t="n">
        <v>114</v>
      </c>
      <c r="E376" t="inlineStr">
        <is>
          <t>Bar Brahma - Centro</t>
        </is>
      </c>
      <c r="F376" s="27" t="n">
        <v>45883</v>
      </c>
      <c r="G376" t="inlineStr">
        <is>
          <t>DEBITO</t>
        </is>
      </c>
      <c r="H376" t="inlineStr">
        <is>
          <t>Juarez Cesar Paim</t>
        </is>
      </c>
      <c r="I376" t="n">
        <v>-2100</v>
      </c>
    </row>
    <row r="377">
      <c r="A377" t="n">
        <v>139044</v>
      </c>
      <c r="B377" t="n">
        <v>130</v>
      </c>
      <c r="C377" t="inlineStr">
        <is>
          <t>Bar Brahma - Tutum Matriz - Kamino</t>
        </is>
      </c>
      <c r="D377" t="n">
        <v>114</v>
      </c>
      <c r="E377" t="inlineStr">
        <is>
          <t>Bar Brahma - Centro</t>
        </is>
      </c>
      <c r="F377" s="27" t="n">
        <v>45883</v>
      </c>
      <c r="G377" t="inlineStr">
        <is>
          <t>DEBITO</t>
        </is>
      </c>
      <c r="H377" t="inlineStr">
        <is>
          <t>Tarifa Pix Enviado-PJ</t>
        </is>
      </c>
      <c r="I377" t="n">
        <v>-0.5</v>
      </c>
    </row>
    <row r="378">
      <c r="A378" t="n">
        <v>139045</v>
      </c>
      <c r="B378" t="n">
        <v>130</v>
      </c>
      <c r="C378" t="inlineStr">
        <is>
          <t>Bar Brahma - Tutum Matriz - Kamino</t>
        </is>
      </c>
      <c r="D378" t="n">
        <v>114</v>
      </c>
      <c r="E378" t="inlineStr">
        <is>
          <t>Bar Brahma - Centro</t>
        </is>
      </c>
      <c r="F378" s="27" t="n">
        <v>45883</v>
      </c>
      <c r="G378" t="inlineStr">
        <is>
          <t>DEBITO</t>
        </is>
      </c>
      <c r="H378" t="inlineStr">
        <is>
          <t>Tarifa Pix Enviado-PJ</t>
        </is>
      </c>
      <c r="I378" t="n">
        <v>-0.5</v>
      </c>
    </row>
    <row r="379">
      <c r="A379" t="n">
        <v>139125</v>
      </c>
      <c r="B379" t="n">
        <v>137</v>
      </c>
      <c r="C379" t="inlineStr">
        <is>
          <t>Bar Brahma - Ypiranga Matriz - Kamino</t>
        </is>
      </c>
      <c r="D379" t="n">
        <v>114</v>
      </c>
      <c r="E379" t="inlineStr">
        <is>
          <t>Bar Brahma - Centro</t>
        </is>
      </c>
      <c r="F379" s="27" t="n">
        <v>45883</v>
      </c>
      <c r="G379" t="inlineStr">
        <is>
          <t>DEBITO</t>
        </is>
      </c>
      <c r="H379" t="inlineStr">
        <is>
          <t>Ambev Sa</t>
        </is>
      </c>
      <c r="I379" t="n">
        <v>-8923.200000000001</v>
      </c>
    </row>
    <row r="380">
      <c r="A380" t="n">
        <v>139040</v>
      </c>
      <c r="B380" t="n">
        <v>130</v>
      </c>
      <c r="C380" t="inlineStr">
        <is>
          <t>Bar Brahma - Tutum Matriz - Kamino</t>
        </is>
      </c>
      <c r="D380" t="n">
        <v>114</v>
      </c>
      <c r="E380" t="inlineStr">
        <is>
          <t>Bar Brahma - Centro</t>
        </is>
      </c>
      <c r="F380" s="27" t="n">
        <v>45883</v>
      </c>
      <c r="G380" t="inlineStr">
        <is>
          <t>DEBITO</t>
        </is>
      </c>
      <c r="H380" t="inlineStr">
        <is>
          <t>Alex Martins de Freitas</t>
        </is>
      </c>
      <c r="I380" t="n">
        <v>-3300</v>
      </c>
    </row>
    <row r="381">
      <c r="A381" t="n">
        <v>139038</v>
      </c>
      <c r="B381" t="n">
        <v>130</v>
      </c>
      <c r="C381" t="inlineStr">
        <is>
          <t>Bar Brahma - Tutum Matriz - Kamino</t>
        </is>
      </c>
      <c r="D381" t="n">
        <v>114</v>
      </c>
      <c r="E381" t="inlineStr">
        <is>
          <t>Bar Brahma - Centro</t>
        </is>
      </c>
      <c r="F381" s="27" t="n">
        <v>45883</v>
      </c>
      <c r="G381" t="inlineStr">
        <is>
          <t>DEBITO</t>
        </is>
      </c>
      <c r="H381" t="inlineStr">
        <is>
          <t>Tarifa Pix Enviado-PJ</t>
        </is>
      </c>
      <c r="I381" t="n">
        <v>-0.5</v>
      </c>
    </row>
    <row r="382">
      <c r="A382" t="n">
        <v>139037</v>
      </c>
      <c r="B382" t="n">
        <v>130</v>
      </c>
      <c r="C382" t="inlineStr">
        <is>
          <t>Bar Brahma - Tutum Matriz - Kamino</t>
        </is>
      </c>
      <c r="D382" t="n">
        <v>114</v>
      </c>
      <c r="E382" t="inlineStr">
        <is>
          <t>Bar Brahma - Centro</t>
        </is>
      </c>
      <c r="F382" s="27" t="n">
        <v>45883</v>
      </c>
      <c r="G382" t="inlineStr">
        <is>
          <t>DEBITO</t>
        </is>
      </c>
      <c r="H382" t="inlineStr">
        <is>
          <t>Encarnacion Ruiz Serra</t>
        </is>
      </c>
      <c r="I382" t="n">
        <v>-2250</v>
      </c>
    </row>
    <row r="383">
      <c r="A383" t="n">
        <v>139036</v>
      </c>
      <c r="B383" t="n">
        <v>130</v>
      </c>
      <c r="C383" t="inlineStr">
        <is>
          <t>Bar Brahma - Tutum Matriz - Kamino</t>
        </is>
      </c>
      <c r="D383" t="n">
        <v>114</v>
      </c>
      <c r="E383" t="inlineStr">
        <is>
          <t>Bar Brahma - Centro</t>
        </is>
      </c>
      <c r="F383" s="27" t="n">
        <v>45883</v>
      </c>
      <c r="G383" t="inlineStr">
        <is>
          <t>DEBITO</t>
        </is>
      </c>
      <c r="H383" t="inlineStr">
        <is>
          <t>Tarifa Pix Enviado-PJ</t>
        </is>
      </c>
      <c r="I383" t="n">
        <v>-0.5</v>
      </c>
    </row>
    <row r="384">
      <c r="A384" t="n">
        <v>139133</v>
      </c>
      <c r="B384" t="n">
        <v>137</v>
      </c>
      <c r="C384" t="inlineStr">
        <is>
          <t>Bar Brahma - Ypiranga Matriz - Kamino</t>
        </is>
      </c>
      <c r="D384" t="n">
        <v>114</v>
      </c>
      <c r="E384" t="inlineStr">
        <is>
          <t>Bar Brahma - Centro</t>
        </is>
      </c>
      <c r="F384" s="27" t="n">
        <v>45883</v>
      </c>
      <c r="G384" t="inlineStr">
        <is>
          <t>DEBITO</t>
        </is>
      </c>
      <c r="H384" t="inlineStr">
        <is>
          <t>Fg7 Comercio D B Eireli Epp</t>
        </is>
      </c>
      <c r="I384" t="n">
        <v>-188</v>
      </c>
    </row>
    <row r="385">
      <c r="A385" t="n">
        <v>139132</v>
      </c>
      <c r="B385" t="n">
        <v>137</v>
      </c>
      <c r="C385" t="inlineStr">
        <is>
          <t>Bar Brahma - Ypiranga Matriz - Kamino</t>
        </is>
      </c>
      <c r="D385" t="n">
        <v>114</v>
      </c>
      <c r="E385" t="inlineStr">
        <is>
          <t>Bar Brahma - Centro</t>
        </is>
      </c>
      <c r="F385" s="27" t="n">
        <v>45883</v>
      </c>
      <c r="G385" t="inlineStr">
        <is>
          <t>DEBITO</t>
        </is>
      </c>
      <c r="H385" t="inlineStr">
        <is>
          <t>Fg7 Comercio D B Eireli Epp</t>
        </is>
      </c>
      <c r="I385" t="n">
        <v>-886.5599999999999</v>
      </c>
    </row>
    <row r="386">
      <c r="A386" t="n">
        <v>139131</v>
      </c>
      <c r="B386" t="n">
        <v>137</v>
      </c>
      <c r="C386" t="inlineStr">
        <is>
          <t>Bar Brahma - Ypiranga Matriz - Kamino</t>
        </is>
      </c>
      <c r="D386" t="n">
        <v>114</v>
      </c>
      <c r="E386" t="inlineStr">
        <is>
          <t>Bar Brahma - Centro</t>
        </is>
      </c>
      <c r="F386" s="27" t="n">
        <v>45883</v>
      </c>
      <c r="G386" t="inlineStr">
        <is>
          <t>DEBITO</t>
        </is>
      </c>
      <c r="H386" t="inlineStr">
        <is>
          <t>Crystalmixx-Gas Comercio e Manutencao De</t>
        </is>
      </c>
      <c r="I386" t="n">
        <v>-586.08</v>
      </c>
    </row>
    <row r="387">
      <c r="A387" t="n">
        <v>139130</v>
      </c>
      <c r="B387" t="n">
        <v>137</v>
      </c>
      <c r="C387" t="inlineStr">
        <is>
          <t>Bar Brahma - Ypiranga Matriz - Kamino</t>
        </is>
      </c>
      <c r="D387" t="n">
        <v>114</v>
      </c>
      <c r="E387" t="inlineStr">
        <is>
          <t>Bar Brahma - Centro</t>
        </is>
      </c>
      <c r="F387" s="27" t="n">
        <v>45883</v>
      </c>
      <c r="G387" t="inlineStr">
        <is>
          <t>DEBITO</t>
        </is>
      </c>
      <c r="H387" t="inlineStr">
        <is>
          <t>Hortifrutigranjeiro Rodrigues</t>
        </is>
      </c>
      <c r="I387" t="n">
        <v>-521.4</v>
      </c>
    </row>
    <row r="388">
      <c r="A388" t="n">
        <v>139129</v>
      </c>
      <c r="B388" t="n">
        <v>137</v>
      </c>
      <c r="C388" t="inlineStr">
        <is>
          <t>Bar Brahma - Ypiranga Matriz - Kamino</t>
        </is>
      </c>
      <c r="D388" t="n">
        <v>114</v>
      </c>
      <c r="E388" t="inlineStr">
        <is>
          <t>Bar Brahma - Centro</t>
        </is>
      </c>
      <c r="F388" s="27" t="n">
        <v>45883</v>
      </c>
      <c r="G388" t="inlineStr">
        <is>
          <t>DEBITO</t>
        </is>
      </c>
      <c r="H388" t="inlineStr">
        <is>
          <t>Hortifrutigranjeiro Rodrigues</t>
        </is>
      </c>
      <c r="I388" t="n">
        <v>-432.5</v>
      </c>
    </row>
    <row r="389">
      <c r="A389" t="n">
        <v>139128</v>
      </c>
      <c r="B389" t="n">
        <v>137</v>
      </c>
      <c r="C389" t="inlineStr">
        <is>
          <t>Bar Brahma - Ypiranga Matriz - Kamino</t>
        </is>
      </c>
      <c r="D389" t="n">
        <v>114</v>
      </c>
      <c r="E389" t="inlineStr">
        <is>
          <t>Bar Brahma - Centro</t>
        </is>
      </c>
      <c r="F389" s="27" t="n">
        <v>45883</v>
      </c>
      <c r="G389" t="inlineStr">
        <is>
          <t>DEBITO</t>
        </is>
      </c>
      <c r="H389" t="inlineStr">
        <is>
          <t>Mario Pedro Feliciano Hortifru</t>
        </is>
      </c>
      <c r="I389" t="n">
        <v>-209.75</v>
      </c>
    </row>
    <row r="390">
      <c r="A390" t="n">
        <v>139127</v>
      </c>
      <c r="B390" t="n">
        <v>137</v>
      </c>
      <c r="C390" t="inlineStr">
        <is>
          <t>Bar Brahma - Ypiranga Matriz - Kamino</t>
        </is>
      </c>
      <c r="D390" t="n">
        <v>114</v>
      </c>
      <c r="E390" t="inlineStr">
        <is>
          <t>Bar Brahma - Centro</t>
        </is>
      </c>
      <c r="F390" s="27" t="n">
        <v>45883</v>
      </c>
      <c r="G390" t="inlineStr">
        <is>
          <t>DEBITO</t>
        </is>
      </c>
      <c r="H390" t="inlineStr">
        <is>
          <t>Mario Pedro Feliciano Hortifru</t>
        </is>
      </c>
      <c r="I390" t="n">
        <v>-623.8099999999999</v>
      </c>
    </row>
    <row r="391">
      <c r="A391" t="n">
        <v>139035</v>
      </c>
      <c r="B391" t="n">
        <v>130</v>
      </c>
      <c r="C391" t="inlineStr">
        <is>
          <t>Bar Brahma - Tutum Matriz - Kamino</t>
        </is>
      </c>
      <c r="D391" t="n">
        <v>114</v>
      </c>
      <c r="E391" t="inlineStr">
        <is>
          <t>Bar Brahma - Centro</t>
        </is>
      </c>
      <c r="F391" s="27" t="n">
        <v>45883</v>
      </c>
      <c r="G391" t="inlineStr">
        <is>
          <t>CREDITO</t>
        </is>
      </c>
      <c r="H391" t="inlineStr">
        <is>
          <t>TEMPUS FUGIT PARTICIPACOES E EMPREENDIMENTOS LTDA</t>
        </is>
      </c>
      <c r="I391" t="n">
        <v>43640</v>
      </c>
    </row>
    <row r="392">
      <c r="A392" t="n">
        <v>139126</v>
      </c>
      <c r="B392" t="n">
        <v>137</v>
      </c>
      <c r="C392" t="inlineStr">
        <is>
          <t>Bar Brahma - Ypiranga Matriz - Kamino</t>
        </is>
      </c>
      <c r="D392" t="n">
        <v>114</v>
      </c>
      <c r="E392" t="inlineStr">
        <is>
          <t>Bar Brahma - Centro</t>
        </is>
      </c>
      <c r="F392" s="27" t="n">
        <v>45883</v>
      </c>
      <c r="G392" t="inlineStr">
        <is>
          <t>DEBITO</t>
        </is>
      </c>
      <c r="H392" t="inlineStr">
        <is>
          <t>B. B. Distribuidora de Carnes Ltda</t>
        </is>
      </c>
      <c r="I392" t="n">
        <v>-4888.06</v>
      </c>
    </row>
    <row r="393">
      <c r="A393" t="n">
        <v>139072</v>
      </c>
      <c r="B393" t="n">
        <v>103</v>
      </c>
      <c r="C393" t="inlineStr">
        <is>
          <t>Bar Brahma - Ypiranga Matriz - Bradesco</t>
        </is>
      </c>
      <c r="D393" t="n">
        <v>114</v>
      </c>
      <c r="E393" t="inlineStr">
        <is>
          <t>Bar Brahma - Centro</t>
        </is>
      </c>
      <c r="F393" s="27" t="n">
        <v>45882.5</v>
      </c>
      <c r="G393" t="inlineStr">
        <is>
          <t>CREDITO</t>
        </is>
      </c>
      <c r="H393" t="inlineStr">
        <is>
          <t>TED-TRANSF ELET DISPON REMET.LIRIUM INDUSTRIA E C</t>
        </is>
      </c>
      <c r="I393" t="n">
        <v>405</v>
      </c>
    </row>
    <row r="394">
      <c r="A394" t="n">
        <v>139073</v>
      </c>
      <c r="B394" t="n">
        <v>103</v>
      </c>
      <c r="C394" t="inlineStr">
        <is>
          <t>Bar Brahma - Ypiranga Matriz - Bradesco</t>
        </is>
      </c>
      <c r="D394" t="n">
        <v>114</v>
      </c>
      <c r="E394" t="inlineStr">
        <is>
          <t>Bar Brahma - Centro</t>
        </is>
      </c>
      <c r="F394" s="27" t="n">
        <v>45882.5</v>
      </c>
      <c r="G394" t="inlineStr">
        <is>
          <t>CREDITO</t>
        </is>
      </c>
      <c r="H394" t="inlineStr">
        <is>
          <t>MASTER CREDITO IFOOD.COM AGENCIA DE RESTAURANTE</t>
        </is>
      </c>
      <c r="I394" t="n">
        <v>1202.63</v>
      </c>
    </row>
    <row r="395">
      <c r="A395" t="n">
        <v>139075</v>
      </c>
      <c r="B395" t="n">
        <v>103</v>
      </c>
      <c r="C395" t="inlineStr">
        <is>
          <t>Bar Brahma - Ypiranga Matriz - Bradesco</t>
        </is>
      </c>
      <c r="D395" t="n">
        <v>114</v>
      </c>
      <c r="E395" t="inlineStr">
        <is>
          <t>Bar Brahma - Centro</t>
        </is>
      </c>
      <c r="F395" s="27" t="n">
        <v>45882.5</v>
      </c>
      <c r="G395" t="inlineStr">
        <is>
          <t>CREDITO</t>
        </is>
      </c>
      <c r="H395" t="inlineStr">
        <is>
          <t>TRANSFERENCIA PIX REM: VR BenefIcios Serv Pr 13/08</t>
        </is>
      </c>
      <c r="I395" t="n">
        <v>274.52</v>
      </c>
    </row>
    <row r="396">
      <c r="A396" t="n">
        <v>139074</v>
      </c>
      <c r="B396" t="n">
        <v>103</v>
      </c>
      <c r="C396" t="inlineStr">
        <is>
          <t>Bar Brahma - Ypiranga Matriz - Bradesco</t>
        </is>
      </c>
      <c r="D396" t="n">
        <v>114</v>
      </c>
      <c r="E396" t="inlineStr">
        <is>
          <t>Bar Brahma - Centro</t>
        </is>
      </c>
      <c r="F396" s="27" t="n">
        <v>45882.5</v>
      </c>
      <c r="G396" t="inlineStr">
        <is>
          <t>CREDITO</t>
        </is>
      </c>
      <c r="H396" t="inlineStr">
        <is>
          <t>TRANSFERENCIA PIX REM: IFOOD COM AGENCIA DE  13/08</t>
        </is>
      </c>
      <c r="I396" t="n">
        <v>400.21</v>
      </c>
    </row>
    <row r="397">
      <c r="A397" t="n">
        <v>134955</v>
      </c>
      <c r="B397" t="n">
        <v>103</v>
      </c>
      <c r="C397" t="inlineStr">
        <is>
          <t>Bar Brahma - Ypiranga Matriz - Bradesco</t>
        </is>
      </c>
      <c r="D397" t="n">
        <v>114</v>
      </c>
      <c r="E397" t="inlineStr">
        <is>
          <t>Bar Brahma - Centro</t>
        </is>
      </c>
      <c r="F397" s="27" t="n">
        <v>45881.5</v>
      </c>
      <c r="G397" t="inlineStr">
        <is>
          <t>DEBITO</t>
        </is>
      </c>
      <c r="H397" t="inlineStr">
        <is>
          <t>TRANSF CC PARA CC PJ TEMPUS FUGIT PARTICIPACOES E. LT</t>
        </is>
      </c>
      <c r="I397" t="n">
        <v>-300</v>
      </c>
    </row>
    <row r="398">
      <c r="A398" t="n">
        <v>134954</v>
      </c>
      <c r="B398" t="n">
        <v>103</v>
      </c>
      <c r="C398" t="inlineStr">
        <is>
          <t>Bar Brahma - Ypiranga Matriz - Bradesco</t>
        </is>
      </c>
      <c r="D398" t="n">
        <v>114</v>
      </c>
      <c r="E398" t="inlineStr">
        <is>
          <t>Bar Brahma - Centro</t>
        </is>
      </c>
      <c r="F398" s="27" t="n">
        <v>45881.5</v>
      </c>
      <c r="G398" t="inlineStr">
        <is>
          <t>CREDITO</t>
        </is>
      </c>
      <c r="H398" t="inlineStr">
        <is>
          <t>RECEBIMENTO FORNECEDOR ALELO INSTITUICAO DE PAGAMENTO S</t>
        </is>
      </c>
      <c r="I398" t="n">
        <v>106.01</v>
      </c>
    </row>
    <row r="399">
      <c r="A399" t="n">
        <v>135014</v>
      </c>
      <c r="B399" t="n">
        <v>137</v>
      </c>
      <c r="C399" t="inlineStr">
        <is>
          <t>Bar Brahma - Ypiranga Matriz - Kamino</t>
        </is>
      </c>
      <c r="D399" t="n">
        <v>114</v>
      </c>
      <c r="E399" t="inlineStr">
        <is>
          <t>Bar Brahma - Centro</t>
        </is>
      </c>
      <c r="F399" s="27" t="n">
        <v>45881</v>
      </c>
      <c r="G399" t="inlineStr">
        <is>
          <t>DEBITO</t>
        </is>
      </c>
      <c r="H399" t="inlineStr">
        <is>
          <t>Pdo Alimentos e Comercio Ltda</t>
        </is>
      </c>
      <c r="I399" t="n">
        <v>-224</v>
      </c>
    </row>
    <row r="400">
      <c r="A400" t="n">
        <v>135006</v>
      </c>
      <c r="B400" t="n">
        <v>137</v>
      </c>
      <c r="C400" t="inlineStr">
        <is>
          <t>Bar Brahma - Ypiranga Matriz - Kamino</t>
        </is>
      </c>
      <c r="D400" t="n">
        <v>114</v>
      </c>
      <c r="E400" t="inlineStr">
        <is>
          <t>Bar Brahma - Centro</t>
        </is>
      </c>
      <c r="F400" s="27" t="n">
        <v>45881</v>
      </c>
      <c r="G400" t="inlineStr">
        <is>
          <t>DEBITO</t>
        </is>
      </c>
      <c r="H400" t="inlineStr">
        <is>
          <t>Pagseguro Internet I.P. S.A.</t>
        </is>
      </c>
      <c r="I400" t="n">
        <v>-1235</v>
      </c>
    </row>
    <row r="401">
      <c r="A401" t="n">
        <v>135007</v>
      </c>
      <c r="B401" t="n">
        <v>137</v>
      </c>
      <c r="C401" t="inlineStr">
        <is>
          <t>Bar Brahma - Ypiranga Matriz - Kamino</t>
        </is>
      </c>
      <c r="D401" t="n">
        <v>114</v>
      </c>
      <c r="E401" t="inlineStr">
        <is>
          <t>Bar Brahma - Centro</t>
        </is>
      </c>
      <c r="F401" s="27" t="n">
        <v>45881</v>
      </c>
      <c r="G401" t="inlineStr">
        <is>
          <t>DEBITO</t>
        </is>
      </c>
      <c r="H401" t="inlineStr">
        <is>
          <t>Emporio M &amp; L Comercio de Alimentos e Bebidas Ltda</t>
        </is>
      </c>
      <c r="I401" t="n">
        <v>-517.4</v>
      </c>
    </row>
    <row r="402">
      <c r="A402" t="n">
        <v>135008</v>
      </c>
      <c r="B402" t="n">
        <v>137</v>
      </c>
      <c r="C402" t="inlineStr">
        <is>
          <t>Bar Brahma - Ypiranga Matriz - Kamino</t>
        </is>
      </c>
      <c r="D402" t="n">
        <v>114</v>
      </c>
      <c r="E402" t="inlineStr">
        <is>
          <t>Bar Brahma - Centro</t>
        </is>
      </c>
      <c r="F402" s="27" t="n">
        <v>45881</v>
      </c>
      <c r="G402" t="inlineStr">
        <is>
          <t>DEBITO</t>
        </is>
      </c>
      <c r="H402" t="inlineStr">
        <is>
          <t>Andreia Santos Freitas Duarte</t>
        </is>
      </c>
      <c r="I402" t="n">
        <v>-120</v>
      </c>
    </row>
    <row r="403">
      <c r="A403" t="n">
        <v>135009</v>
      </c>
      <c r="B403" t="n">
        <v>137</v>
      </c>
      <c r="C403" t="inlineStr">
        <is>
          <t>Bar Brahma - Ypiranga Matriz - Kamino</t>
        </is>
      </c>
      <c r="D403" t="n">
        <v>114</v>
      </c>
      <c r="E403" t="inlineStr">
        <is>
          <t>Bar Brahma - Centro</t>
        </is>
      </c>
      <c r="F403" s="27" t="n">
        <v>45881</v>
      </c>
      <c r="G403" t="inlineStr">
        <is>
          <t>DEBITO</t>
        </is>
      </c>
      <c r="H403" t="inlineStr">
        <is>
          <t>Cecilia Tsuyaco Araki Silva Ltda</t>
        </is>
      </c>
      <c r="I403" t="n">
        <v>-114</v>
      </c>
    </row>
    <row r="404">
      <c r="A404" t="n">
        <v>135010</v>
      </c>
      <c r="B404" t="n">
        <v>137</v>
      </c>
      <c r="C404" t="inlineStr">
        <is>
          <t>Bar Brahma - Ypiranga Matriz - Kamino</t>
        </is>
      </c>
      <c r="D404" t="n">
        <v>114</v>
      </c>
      <c r="E404" t="inlineStr">
        <is>
          <t>Bar Brahma - Centro</t>
        </is>
      </c>
      <c r="F404" s="27" t="n">
        <v>45881</v>
      </c>
      <c r="G404" t="inlineStr">
        <is>
          <t>DEBITO</t>
        </is>
      </c>
      <c r="H404" t="inlineStr">
        <is>
          <t>Cecilia Tsuyaco Araki Silva Ltda</t>
        </is>
      </c>
      <c r="I404" t="n">
        <v>-170</v>
      </c>
    </row>
    <row r="405">
      <c r="A405" t="n">
        <v>135011</v>
      </c>
      <c r="B405" t="n">
        <v>137</v>
      </c>
      <c r="C405" t="inlineStr">
        <is>
          <t>Bar Brahma - Ypiranga Matriz - Kamino</t>
        </is>
      </c>
      <c r="D405" t="n">
        <v>114</v>
      </c>
      <c r="E405" t="inlineStr">
        <is>
          <t>Bar Brahma - Centro</t>
        </is>
      </c>
      <c r="F405" s="27" t="n">
        <v>45881</v>
      </c>
      <c r="G405" t="inlineStr">
        <is>
          <t>DEBITO</t>
        </is>
      </c>
      <c r="H405" t="inlineStr">
        <is>
          <t>Pdo Alimentos e Comercio Ltda</t>
        </is>
      </c>
      <c r="I405" t="n">
        <v>-400.4</v>
      </c>
    </row>
    <row r="406">
      <c r="A406" t="n">
        <v>135012</v>
      </c>
      <c r="B406" t="n">
        <v>137</v>
      </c>
      <c r="C406" t="inlineStr">
        <is>
          <t>Bar Brahma - Ypiranga Matriz - Kamino</t>
        </is>
      </c>
      <c r="D406" t="n">
        <v>114</v>
      </c>
      <c r="E406" t="inlineStr">
        <is>
          <t>Bar Brahma - Centro</t>
        </is>
      </c>
      <c r="F406" s="27" t="n">
        <v>45881</v>
      </c>
      <c r="G406" t="inlineStr">
        <is>
          <t>DEBITO</t>
        </is>
      </c>
      <c r="H406" t="inlineStr">
        <is>
          <t>Emporio M &amp; L Comercio de Alimentos e Bebidas Ltda</t>
        </is>
      </c>
      <c r="I406" t="n">
        <v>-2836.5</v>
      </c>
    </row>
    <row r="407">
      <c r="A407" t="n">
        <v>135013</v>
      </c>
      <c r="B407" t="n">
        <v>137</v>
      </c>
      <c r="C407" t="inlineStr">
        <is>
          <t>Bar Brahma - Ypiranga Matriz - Kamino</t>
        </is>
      </c>
      <c r="D407" t="n">
        <v>114</v>
      </c>
      <c r="E407" t="inlineStr">
        <is>
          <t>Bar Brahma - Centro</t>
        </is>
      </c>
      <c r="F407" s="27" t="n">
        <v>45881</v>
      </c>
      <c r="G407" t="inlineStr">
        <is>
          <t>DEBITO</t>
        </is>
      </c>
      <c r="H407" t="inlineStr">
        <is>
          <t>Cecilia Tsuyaco Araki Silva Ltda</t>
        </is>
      </c>
      <c r="I407" t="n">
        <v>-484.36</v>
      </c>
    </row>
    <row r="408">
      <c r="A408" t="n">
        <v>135004</v>
      </c>
      <c r="B408" t="n">
        <v>137</v>
      </c>
      <c r="C408" t="inlineStr">
        <is>
          <t>Bar Brahma - Ypiranga Matriz - Kamino</t>
        </is>
      </c>
      <c r="D408" t="n">
        <v>114</v>
      </c>
      <c r="E408" t="inlineStr">
        <is>
          <t>Bar Brahma - Centro</t>
        </is>
      </c>
      <c r="F408" s="27" t="n">
        <v>45881</v>
      </c>
      <c r="G408" t="inlineStr">
        <is>
          <t>DEBITO</t>
        </is>
      </c>
      <c r="H408" t="inlineStr">
        <is>
          <t>Dtk Comercio de Alimentos Ltda</t>
        </is>
      </c>
      <c r="I408" t="n">
        <v>-2416.63</v>
      </c>
    </row>
    <row r="409">
      <c r="A409" t="n">
        <v>135015</v>
      </c>
      <c r="B409" t="n">
        <v>137</v>
      </c>
      <c r="C409" t="inlineStr">
        <is>
          <t>Bar Brahma - Ypiranga Matriz - Kamino</t>
        </is>
      </c>
      <c r="D409" t="n">
        <v>114</v>
      </c>
      <c r="E409" t="inlineStr">
        <is>
          <t>Bar Brahma - Centro</t>
        </is>
      </c>
      <c r="F409" s="27" t="n">
        <v>45881</v>
      </c>
      <c r="G409" t="inlineStr">
        <is>
          <t>DEBITO</t>
        </is>
      </c>
      <c r="H409" t="inlineStr">
        <is>
          <t>Marcos Silva do Nascimento 00753897547</t>
        </is>
      </c>
      <c r="I409" t="n">
        <v>-2799</v>
      </c>
    </row>
    <row r="410">
      <c r="A410" t="n">
        <v>135016</v>
      </c>
      <c r="B410" t="n">
        <v>137</v>
      </c>
      <c r="C410" t="inlineStr">
        <is>
          <t>Bar Brahma - Ypiranga Matriz - Kamino</t>
        </is>
      </c>
      <c r="D410" t="n">
        <v>114</v>
      </c>
      <c r="E410" t="inlineStr">
        <is>
          <t>Bar Brahma - Centro</t>
        </is>
      </c>
      <c r="F410" s="27" t="n">
        <v>45881</v>
      </c>
      <c r="G410" t="inlineStr">
        <is>
          <t>DEBITO</t>
        </is>
      </c>
      <c r="H410" t="inlineStr">
        <is>
          <t>Ambev Sa</t>
        </is>
      </c>
      <c r="I410" t="n">
        <v>-4462.89</v>
      </c>
    </row>
    <row r="411">
      <c r="A411" t="n">
        <v>135017</v>
      </c>
      <c r="B411" t="n">
        <v>137</v>
      </c>
      <c r="C411" t="inlineStr">
        <is>
          <t>Bar Brahma - Ypiranga Matriz - Kamino</t>
        </is>
      </c>
      <c r="D411" t="n">
        <v>114</v>
      </c>
      <c r="E411" t="inlineStr">
        <is>
          <t>Bar Brahma - Centro</t>
        </is>
      </c>
      <c r="F411" s="27" t="n">
        <v>45881</v>
      </c>
      <c r="G411" t="inlineStr">
        <is>
          <t>DEBITO</t>
        </is>
      </c>
      <c r="H411" t="inlineStr">
        <is>
          <t>W P P C Carnes Eireli Epp</t>
        </is>
      </c>
      <c r="I411" t="n">
        <v>-4025.7</v>
      </c>
    </row>
    <row r="412">
      <c r="A412" t="n">
        <v>135018</v>
      </c>
      <c r="B412" t="n">
        <v>137</v>
      </c>
      <c r="C412" t="inlineStr">
        <is>
          <t>Bar Brahma - Ypiranga Matriz - Kamino</t>
        </is>
      </c>
      <c r="D412" t="n">
        <v>114</v>
      </c>
      <c r="E412" t="inlineStr">
        <is>
          <t>Bar Brahma - Centro</t>
        </is>
      </c>
      <c r="F412" s="27" t="n">
        <v>45881</v>
      </c>
      <c r="G412" t="inlineStr">
        <is>
          <t>DEBITO</t>
        </is>
      </c>
      <c r="H412" t="inlineStr">
        <is>
          <t>Hortifrutigranjeiro Rodrigues</t>
        </is>
      </c>
      <c r="I412" t="n">
        <v>-733.5</v>
      </c>
    </row>
    <row r="413">
      <c r="A413" t="n">
        <v>135019</v>
      </c>
      <c r="B413" t="n">
        <v>137</v>
      </c>
      <c r="C413" t="inlineStr">
        <is>
          <t>Bar Brahma - Ypiranga Matriz - Kamino</t>
        </is>
      </c>
      <c r="D413" t="n">
        <v>114</v>
      </c>
      <c r="E413" t="inlineStr">
        <is>
          <t>Bar Brahma - Centro</t>
        </is>
      </c>
      <c r="F413" s="27" t="n">
        <v>45881</v>
      </c>
      <c r="G413" t="inlineStr">
        <is>
          <t>DEBITO</t>
        </is>
      </c>
      <c r="H413" t="inlineStr">
        <is>
          <t>Ambev Sa</t>
        </is>
      </c>
      <c r="I413" t="n">
        <v>-1248</v>
      </c>
    </row>
    <row r="414">
      <c r="A414" t="n">
        <v>135005</v>
      </c>
      <c r="B414" t="n">
        <v>137</v>
      </c>
      <c r="C414" t="inlineStr">
        <is>
          <t>Bar Brahma - Ypiranga Matriz - Kamino</t>
        </is>
      </c>
      <c r="D414" t="n">
        <v>114</v>
      </c>
      <c r="E414" t="inlineStr">
        <is>
          <t>Bar Brahma - Centro</t>
        </is>
      </c>
      <c r="F414" s="27" t="n">
        <v>45881</v>
      </c>
      <c r="G414" t="inlineStr">
        <is>
          <t>DEBITO</t>
        </is>
      </c>
      <c r="H414" t="inlineStr">
        <is>
          <t>Pss - Central da Limpeza Ltda</t>
        </is>
      </c>
      <c r="I414" t="n">
        <v>-1330.5</v>
      </c>
    </row>
    <row r="415">
      <c r="A415" t="n">
        <v>135029</v>
      </c>
      <c r="B415" t="n">
        <v>137</v>
      </c>
      <c r="C415" t="inlineStr">
        <is>
          <t>Bar Brahma - Ypiranga Matriz - Kamino</t>
        </is>
      </c>
      <c r="D415" t="n">
        <v>114</v>
      </c>
      <c r="E415" t="inlineStr">
        <is>
          <t>Bar Brahma - Centro</t>
        </is>
      </c>
      <c r="F415" s="27" t="n">
        <v>45881</v>
      </c>
      <c r="G415" t="inlineStr">
        <is>
          <t>DEBITO</t>
        </is>
      </c>
      <c r="H415" t="inlineStr">
        <is>
          <t>B. B. Distribuidora de Carnes Ltda</t>
        </is>
      </c>
      <c r="I415" t="n">
        <v>-3654.88</v>
      </c>
    </row>
    <row r="416">
      <c r="A416" t="n">
        <v>135003</v>
      </c>
      <c r="B416" t="n">
        <v>137</v>
      </c>
      <c r="C416" t="inlineStr">
        <is>
          <t>Bar Brahma - Ypiranga Matriz - Kamino</t>
        </is>
      </c>
      <c r="D416" t="n">
        <v>114</v>
      </c>
      <c r="E416" t="inlineStr">
        <is>
          <t>Bar Brahma - Centro</t>
        </is>
      </c>
      <c r="F416" s="27" t="n">
        <v>45881</v>
      </c>
      <c r="G416" t="inlineStr">
        <is>
          <t>DEBITO</t>
        </is>
      </c>
      <c r="H416" t="inlineStr">
        <is>
          <t>Duo Comunica Ltda</t>
        </is>
      </c>
      <c r="I416" t="n">
        <v>-2100</v>
      </c>
    </row>
    <row r="417">
      <c r="A417" t="n">
        <v>135002</v>
      </c>
      <c r="B417" t="n">
        <v>137</v>
      </c>
      <c r="C417" t="inlineStr">
        <is>
          <t>Bar Brahma - Ypiranga Matriz - Kamino</t>
        </is>
      </c>
      <c r="D417" t="n">
        <v>114</v>
      </c>
      <c r="E417" t="inlineStr">
        <is>
          <t>Bar Brahma - Centro</t>
        </is>
      </c>
      <c r="F417" s="27" t="n">
        <v>45881</v>
      </c>
      <c r="G417" t="inlineStr">
        <is>
          <t>DEBITO</t>
        </is>
      </c>
      <c r="H417" t="inlineStr">
        <is>
          <t>Hugo Eneas Salomone</t>
        </is>
      </c>
      <c r="I417" t="n">
        <v>-19804.36</v>
      </c>
    </row>
    <row r="418">
      <c r="A418" t="n">
        <v>135001</v>
      </c>
      <c r="B418" t="n">
        <v>137</v>
      </c>
      <c r="C418" t="inlineStr">
        <is>
          <t>Bar Brahma - Ypiranga Matriz - Kamino</t>
        </is>
      </c>
      <c r="D418" t="n">
        <v>114</v>
      </c>
      <c r="E418" t="inlineStr">
        <is>
          <t>Bar Brahma - Centro</t>
        </is>
      </c>
      <c r="F418" s="27" t="n">
        <v>45881</v>
      </c>
      <c r="G418" t="inlineStr">
        <is>
          <t>DEBITO</t>
        </is>
      </c>
      <c r="H418" t="inlineStr">
        <is>
          <t>Lucio Salomone Jr</t>
        </is>
      </c>
      <c r="I418" t="n">
        <v>-3608.11</v>
      </c>
    </row>
    <row r="419">
      <c r="A419" t="n">
        <v>135000</v>
      </c>
      <c r="B419" t="n">
        <v>137</v>
      </c>
      <c r="C419" t="inlineStr">
        <is>
          <t>Bar Brahma - Ypiranga Matriz - Kamino</t>
        </is>
      </c>
      <c r="D419" t="n">
        <v>114</v>
      </c>
      <c r="E419" t="inlineStr">
        <is>
          <t>Bar Brahma - Centro</t>
        </is>
      </c>
      <c r="F419" s="27" t="n">
        <v>45881</v>
      </c>
      <c r="G419" t="inlineStr">
        <is>
          <t>DEBITO</t>
        </is>
      </c>
      <c r="H419" t="inlineStr">
        <is>
          <t>Bom Gosto Hortifruti Ltda</t>
        </is>
      </c>
      <c r="I419" t="n">
        <v>-544</v>
      </c>
    </row>
    <row r="420">
      <c r="A420" t="n">
        <v>134999</v>
      </c>
      <c r="B420" t="n">
        <v>137</v>
      </c>
      <c r="C420" t="inlineStr">
        <is>
          <t>Bar Brahma - Ypiranga Matriz - Kamino</t>
        </is>
      </c>
      <c r="D420" t="n">
        <v>114</v>
      </c>
      <c r="E420" t="inlineStr">
        <is>
          <t>Bar Brahma - Centro</t>
        </is>
      </c>
      <c r="F420" s="27" t="n">
        <v>45881</v>
      </c>
      <c r="G420" t="inlineStr">
        <is>
          <t>CREDITO</t>
        </is>
      </c>
      <c r="H420" t="inlineStr">
        <is>
          <t>TEMPUS FUGIT PARTICIPACOES E EMPREENDIMENTOS LTDA</t>
        </is>
      </c>
      <c r="I420" t="n">
        <v>91170</v>
      </c>
    </row>
    <row r="421">
      <c r="A421" t="n">
        <v>134998</v>
      </c>
      <c r="B421" t="n">
        <v>137</v>
      </c>
      <c r="C421" t="inlineStr">
        <is>
          <t>Bar Brahma - Ypiranga Matriz - Kamino</t>
        </is>
      </c>
      <c r="D421" t="n">
        <v>114</v>
      </c>
      <c r="E421" t="inlineStr">
        <is>
          <t>Bar Brahma - Centro</t>
        </is>
      </c>
      <c r="F421" s="27" t="n">
        <v>45881</v>
      </c>
      <c r="G421" t="inlineStr">
        <is>
          <t>DEBITO</t>
        </is>
      </c>
      <c r="H421" t="inlineStr">
        <is>
          <t>Paulo Cesar Medeiros Eyzano</t>
        </is>
      </c>
      <c r="I421" t="n">
        <v>-2000</v>
      </c>
    </row>
    <row r="422">
      <c r="A422" t="n">
        <v>134997</v>
      </c>
      <c r="B422" t="n">
        <v>137</v>
      </c>
      <c r="C422" t="inlineStr">
        <is>
          <t>Bar Brahma - Ypiranga Matriz - Kamino</t>
        </is>
      </c>
      <c r="D422" t="n">
        <v>114</v>
      </c>
      <c r="E422" t="inlineStr">
        <is>
          <t>Bar Brahma - Centro</t>
        </is>
      </c>
      <c r="F422" s="27" t="n">
        <v>45881</v>
      </c>
      <c r="G422" t="inlineStr">
        <is>
          <t>DEBITO</t>
        </is>
      </c>
      <c r="H422" t="inlineStr">
        <is>
          <t>Tarifa Transf Bancaria Enviada</t>
        </is>
      </c>
      <c r="I422" t="n">
        <v>-2</v>
      </c>
    </row>
    <row r="423">
      <c r="A423" t="n">
        <v>134996</v>
      </c>
      <c r="B423" t="n">
        <v>137</v>
      </c>
      <c r="C423" t="inlineStr">
        <is>
          <t>Bar Brahma - Ypiranga Matriz - Kamino</t>
        </is>
      </c>
      <c r="D423" t="n">
        <v>114</v>
      </c>
      <c r="E423" t="inlineStr">
        <is>
          <t>Bar Brahma - Centro</t>
        </is>
      </c>
      <c r="F423" s="27" t="n">
        <v>45881</v>
      </c>
      <c r="G423" t="inlineStr">
        <is>
          <t>CREDITO</t>
        </is>
      </c>
      <c r="H423" t="inlineStr">
        <is>
          <t>TEMPUS FUGIT PARTICIPACOES E EMPREENDIMENTOS LTDA</t>
        </is>
      </c>
      <c r="I423" t="n">
        <v>2000</v>
      </c>
    </row>
    <row r="424">
      <c r="A424" t="n">
        <v>134995</v>
      </c>
      <c r="B424" t="n">
        <v>137</v>
      </c>
      <c r="C424" t="inlineStr">
        <is>
          <t>Bar Brahma - Ypiranga Matriz - Kamino</t>
        </is>
      </c>
      <c r="D424" t="n">
        <v>114</v>
      </c>
      <c r="E424" t="inlineStr">
        <is>
          <t>Bar Brahma - Centro</t>
        </is>
      </c>
      <c r="F424" s="27" t="n">
        <v>45881</v>
      </c>
      <c r="G424" t="inlineStr">
        <is>
          <t>CREDITO</t>
        </is>
      </c>
      <c r="H424" t="inlineStr">
        <is>
          <t>TEMPUS FUGIT PARTICIPACOES E EMPREENDIMENTOS LTDA</t>
        </is>
      </c>
      <c r="I424" t="n">
        <v>200</v>
      </c>
    </row>
    <row r="425">
      <c r="A425" t="n">
        <v>134946</v>
      </c>
      <c r="B425" t="n">
        <v>130</v>
      </c>
      <c r="C425" t="inlineStr">
        <is>
          <t>Bar Brahma - Tutum Matriz - Kamino</t>
        </is>
      </c>
      <c r="D425" t="n">
        <v>114</v>
      </c>
      <c r="E425" t="inlineStr">
        <is>
          <t>Bar Brahma - Centro</t>
        </is>
      </c>
      <c r="F425" s="27" t="n">
        <v>45881</v>
      </c>
      <c r="G425" t="inlineStr">
        <is>
          <t>CREDITO</t>
        </is>
      </c>
      <c r="H425" t="inlineStr">
        <is>
          <t>TEMPUS FUGIT PARTICIPACOES E EMPREENDIMENTOS LTDA</t>
        </is>
      </c>
      <c r="I425" t="n">
        <v>2500</v>
      </c>
    </row>
    <row r="426">
      <c r="A426" t="n">
        <v>134947</v>
      </c>
      <c r="B426" t="n">
        <v>130</v>
      </c>
      <c r="C426" t="inlineStr">
        <is>
          <t>Bar Brahma - Tutum Matriz - Kamino</t>
        </is>
      </c>
      <c r="D426" t="n">
        <v>114</v>
      </c>
      <c r="E426" t="inlineStr">
        <is>
          <t>Bar Brahma - Centro</t>
        </is>
      </c>
      <c r="F426" s="27" t="n">
        <v>45881</v>
      </c>
      <c r="G426" t="inlineStr">
        <is>
          <t>DEBITO</t>
        </is>
      </c>
      <c r="H426" t="inlineStr">
        <is>
          <t>Sindicato dos Empregados no Comercio Hoteleiro e Similares de Sao Paulo</t>
        </is>
      </c>
      <c r="I426" t="n">
        <v>-2500</v>
      </c>
    </row>
    <row r="427">
      <c r="A427" t="n">
        <v>135028</v>
      </c>
      <c r="B427" t="n">
        <v>137</v>
      </c>
      <c r="C427" t="inlineStr">
        <is>
          <t>Bar Brahma - Ypiranga Matriz - Kamino</t>
        </is>
      </c>
      <c r="D427" t="n">
        <v>114</v>
      </c>
      <c r="E427" t="inlineStr">
        <is>
          <t>Bar Brahma - Centro</t>
        </is>
      </c>
      <c r="F427" s="27" t="n">
        <v>45881</v>
      </c>
      <c r="G427" t="inlineStr">
        <is>
          <t>DEBITO</t>
        </is>
      </c>
      <c r="H427" t="inlineStr">
        <is>
          <t>Ng27 Consultoria e Gestao Empr</t>
        </is>
      </c>
      <c r="I427" t="n">
        <v>-166.8</v>
      </c>
    </row>
    <row r="428">
      <c r="A428" t="n">
        <v>135037</v>
      </c>
      <c r="B428" t="n">
        <v>137</v>
      </c>
      <c r="C428" t="inlineStr">
        <is>
          <t>Bar Brahma - Ypiranga Matriz - Kamino</t>
        </is>
      </c>
      <c r="D428" t="n">
        <v>114</v>
      </c>
      <c r="E428" t="inlineStr">
        <is>
          <t>Bar Brahma - Centro</t>
        </is>
      </c>
      <c r="F428" s="27" t="n">
        <v>45881</v>
      </c>
      <c r="G428" t="inlineStr">
        <is>
          <t>DEBITO</t>
        </is>
      </c>
      <c r="H428" t="inlineStr">
        <is>
          <t>Mario Pedro Feliciano Hortifru</t>
        </is>
      </c>
      <c r="I428" t="n">
        <v>-189.76</v>
      </c>
    </row>
    <row r="429">
      <c r="A429" t="n">
        <v>135031</v>
      </c>
      <c r="B429" t="n">
        <v>137</v>
      </c>
      <c r="C429" t="inlineStr">
        <is>
          <t>Bar Brahma - Ypiranga Matriz - Kamino</t>
        </is>
      </c>
      <c r="D429" t="n">
        <v>114</v>
      </c>
      <c r="E429" t="inlineStr">
        <is>
          <t>Bar Brahma - Centro</t>
        </is>
      </c>
      <c r="F429" s="27" t="n">
        <v>45881</v>
      </c>
      <c r="G429" t="inlineStr">
        <is>
          <t>DEBITO</t>
        </is>
      </c>
      <c r="H429" t="inlineStr">
        <is>
          <t>Forte Alim com Imp Ltda</t>
        </is>
      </c>
      <c r="I429" t="n">
        <v>-1702.44</v>
      </c>
    </row>
    <row r="430">
      <c r="A430" t="n">
        <v>135030</v>
      </c>
      <c r="B430" t="n">
        <v>137</v>
      </c>
      <c r="C430" t="inlineStr">
        <is>
          <t>Bar Brahma - Ypiranga Matriz - Kamino</t>
        </is>
      </c>
      <c r="D430" t="n">
        <v>114</v>
      </c>
      <c r="E430" t="inlineStr">
        <is>
          <t>Bar Brahma - Centro</t>
        </is>
      </c>
      <c r="F430" s="27" t="n">
        <v>45881</v>
      </c>
      <c r="G430" t="inlineStr">
        <is>
          <t>DEBITO</t>
        </is>
      </c>
      <c r="H430" t="inlineStr">
        <is>
          <t>Sousa Quimica Prod e Manut Lav</t>
        </is>
      </c>
      <c r="I430" t="n">
        <v>-440</v>
      </c>
    </row>
    <row r="431">
      <c r="A431" t="n">
        <v>135032</v>
      </c>
      <c r="B431" t="n">
        <v>137</v>
      </c>
      <c r="C431" t="inlineStr">
        <is>
          <t>Bar Brahma - Ypiranga Matriz - Kamino</t>
        </is>
      </c>
      <c r="D431" t="n">
        <v>114</v>
      </c>
      <c r="E431" t="inlineStr">
        <is>
          <t>Bar Brahma - Centro</t>
        </is>
      </c>
      <c r="F431" s="27" t="n">
        <v>45881</v>
      </c>
      <c r="G431" t="inlineStr">
        <is>
          <t>DEBITO</t>
        </is>
      </c>
      <c r="H431" t="inlineStr">
        <is>
          <t>Ng27 Consultoria e Gestao Empr</t>
        </is>
      </c>
      <c r="I431" t="n">
        <v>-629</v>
      </c>
    </row>
    <row r="432">
      <c r="A432" t="n">
        <v>135033</v>
      </c>
      <c r="B432" t="n">
        <v>137</v>
      </c>
      <c r="C432" t="inlineStr">
        <is>
          <t>Bar Brahma - Ypiranga Matriz - Kamino</t>
        </is>
      </c>
      <c r="D432" t="n">
        <v>114</v>
      </c>
      <c r="E432" t="inlineStr">
        <is>
          <t>Bar Brahma - Centro</t>
        </is>
      </c>
      <c r="F432" s="27" t="n">
        <v>45881</v>
      </c>
      <c r="G432" t="inlineStr">
        <is>
          <t>DEBITO</t>
        </is>
      </c>
      <c r="H432" t="inlineStr">
        <is>
          <t>B. B. Distribuidora de Carnes Ltda</t>
        </is>
      </c>
      <c r="I432" t="n">
        <v>-1563.15</v>
      </c>
    </row>
    <row r="433">
      <c r="A433" t="n">
        <v>135020</v>
      </c>
      <c r="B433" t="n">
        <v>137</v>
      </c>
      <c r="C433" t="inlineStr">
        <is>
          <t>Bar Brahma - Ypiranga Matriz - Kamino</t>
        </is>
      </c>
      <c r="D433" t="n">
        <v>114</v>
      </c>
      <c r="E433" t="inlineStr">
        <is>
          <t>Bar Brahma - Centro</t>
        </is>
      </c>
      <c r="F433" s="27" t="n">
        <v>45881</v>
      </c>
      <c r="G433" t="inlineStr">
        <is>
          <t>DEBITO</t>
        </is>
      </c>
      <c r="H433" t="inlineStr">
        <is>
          <t>King Comercio e Importacao de Bebidas Ltda</t>
        </is>
      </c>
      <c r="I433" t="n">
        <v>-394.08</v>
      </c>
    </row>
    <row r="434">
      <c r="A434" t="n">
        <v>135034</v>
      </c>
      <c r="B434" t="n">
        <v>137</v>
      </c>
      <c r="C434" t="inlineStr">
        <is>
          <t>Bar Brahma - Ypiranga Matriz - Kamino</t>
        </is>
      </c>
      <c r="D434" t="n">
        <v>114</v>
      </c>
      <c r="E434" t="inlineStr">
        <is>
          <t>Bar Brahma - Centro</t>
        </is>
      </c>
      <c r="F434" s="27" t="n">
        <v>45881</v>
      </c>
      <c r="G434" t="inlineStr">
        <is>
          <t>DEBITO</t>
        </is>
      </c>
      <c r="H434" t="inlineStr">
        <is>
          <t>W P P C Carnes Eireli Epp</t>
        </is>
      </c>
      <c r="I434" t="n">
        <v>-3805.36</v>
      </c>
    </row>
    <row r="435">
      <c r="A435" t="n">
        <v>135035</v>
      </c>
      <c r="B435" t="n">
        <v>137</v>
      </c>
      <c r="C435" t="inlineStr">
        <is>
          <t>Bar Brahma - Ypiranga Matriz - Kamino</t>
        </is>
      </c>
      <c r="D435" t="n">
        <v>114</v>
      </c>
      <c r="E435" t="inlineStr">
        <is>
          <t>Bar Brahma - Centro</t>
        </is>
      </c>
      <c r="F435" s="27" t="n">
        <v>45881</v>
      </c>
      <c r="G435" t="inlineStr">
        <is>
          <t>DEBITO</t>
        </is>
      </c>
      <c r="H435" t="inlineStr">
        <is>
          <t>Mario Pedro Feliciano Hortifru</t>
        </is>
      </c>
      <c r="I435" t="n">
        <v>-309.34</v>
      </c>
    </row>
    <row r="436">
      <c r="A436" t="n">
        <v>135036</v>
      </c>
      <c r="B436" t="n">
        <v>137</v>
      </c>
      <c r="C436" t="inlineStr">
        <is>
          <t>Bar Brahma - Ypiranga Matriz - Kamino</t>
        </is>
      </c>
      <c r="D436" t="n">
        <v>114</v>
      </c>
      <c r="E436" t="inlineStr">
        <is>
          <t>Bar Brahma - Centro</t>
        </is>
      </c>
      <c r="F436" s="27" t="n">
        <v>45881</v>
      </c>
      <c r="G436" t="inlineStr">
        <is>
          <t>DEBITO</t>
        </is>
      </c>
      <c r="H436" t="inlineStr">
        <is>
          <t>Laticinios Piramide Ltda</t>
        </is>
      </c>
      <c r="I436" t="n">
        <v>-1816.6</v>
      </c>
    </row>
    <row r="437">
      <c r="A437" t="n">
        <v>135038</v>
      </c>
      <c r="B437" t="n">
        <v>137</v>
      </c>
      <c r="C437" t="inlineStr">
        <is>
          <t>Bar Brahma - Ypiranga Matriz - Kamino</t>
        </is>
      </c>
      <c r="D437" t="n">
        <v>114</v>
      </c>
      <c r="E437" t="inlineStr">
        <is>
          <t>Bar Brahma - Centro</t>
        </is>
      </c>
      <c r="F437" s="27" t="n">
        <v>45881</v>
      </c>
      <c r="G437" t="inlineStr">
        <is>
          <t>DEBITO</t>
        </is>
      </c>
      <c r="H437" t="inlineStr">
        <is>
          <t>Multifrangos com Alim Ltda Me</t>
        </is>
      </c>
      <c r="I437" t="n">
        <v>-3076.19</v>
      </c>
    </row>
    <row r="438">
      <c r="A438" t="n">
        <v>135039</v>
      </c>
      <c r="B438" t="n">
        <v>137</v>
      </c>
      <c r="C438" t="inlineStr">
        <is>
          <t>Bar Brahma - Ypiranga Matriz - Kamino</t>
        </is>
      </c>
      <c r="D438" t="n">
        <v>114</v>
      </c>
      <c r="E438" t="inlineStr">
        <is>
          <t>Bar Brahma - Centro</t>
        </is>
      </c>
      <c r="F438" s="27" t="n">
        <v>45881</v>
      </c>
      <c r="G438" t="inlineStr">
        <is>
          <t>DEBITO</t>
        </is>
      </c>
      <c r="H438" t="inlineStr">
        <is>
          <t>Laticinios Piramide Ltda</t>
        </is>
      </c>
      <c r="I438" t="n">
        <v>-2212.2</v>
      </c>
    </row>
    <row r="439">
      <c r="A439" t="n">
        <v>135040</v>
      </c>
      <c r="B439" t="n">
        <v>137</v>
      </c>
      <c r="C439" t="inlineStr">
        <is>
          <t>Bar Brahma - Ypiranga Matriz - Kamino</t>
        </is>
      </c>
      <c r="D439" t="n">
        <v>114</v>
      </c>
      <c r="E439" t="inlineStr">
        <is>
          <t>Bar Brahma - Centro</t>
        </is>
      </c>
      <c r="F439" s="27" t="n">
        <v>45881</v>
      </c>
      <c r="G439" t="inlineStr">
        <is>
          <t>DEBITO</t>
        </is>
      </c>
      <c r="H439" t="inlineStr">
        <is>
          <t>Laticinios Piramide Ltda</t>
        </is>
      </c>
      <c r="I439" t="n">
        <v>-3581.6</v>
      </c>
    </row>
    <row r="440">
      <c r="A440" t="n">
        <v>135041</v>
      </c>
      <c r="B440" t="n">
        <v>137</v>
      </c>
      <c r="C440" t="inlineStr">
        <is>
          <t>Bar Brahma - Ypiranga Matriz - Kamino</t>
        </is>
      </c>
      <c r="D440" t="n">
        <v>114</v>
      </c>
      <c r="E440" t="inlineStr">
        <is>
          <t>Bar Brahma - Centro</t>
        </is>
      </c>
      <c r="F440" s="27" t="n">
        <v>45881</v>
      </c>
      <c r="G440" t="inlineStr">
        <is>
          <t>DEBITO</t>
        </is>
      </c>
      <c r="H440" t="inlineStr">
        <is>
          <t>Laticinios Piramide Ltda</t>
        </is>
      </c>
      <c r="I440" t="n">
        <v>-912.5599999999999</v>
      </c>
    </row>
    <row r="441">
      <c r="A441" t="n">
        <v>135042</v>
      </c>
      <c r="B441" t="n">
        <v>137</v>
      </c>
      <c r="C441" t="inlineStr">
        <is>
          <t>Bar Brahma - Ypiranga Matriz - Kamino</t>
        </is>
      </c>
      <c r="D441" t="n">
        <v>114</v>
      </c>
      <c r="E441" t="inlineStr">
        <is>
          <t>Bar Brahma - Centro</t>
        </is>
      </c>
      <c r="F441" s="27" t="n">
        <v>45881</v>
      </c>
      <c r="G441" t="inlineStr">
        <is>
          <t>DEBITO</t>
        </is>
      </c>
      <c r="H441" t="inlineStr">
        <is>
          <t>W P P C Carnes Eireli Epp</t>
        </is>
      </c>
      <c r="I441" t="n">
        <v>-3266.25</v>
      </c>
    </row>
    <row r="442">
      <c r="A442" t="n">
        <v>135043</v>
      </c>
      <c r="B442" t="n">
        <v>137</v>
      </c>
      <c r="C442" t="inlineStr">
        <is>
          <t>Bar Brahma - Ypiranga Matriz - Kamino</t>
        </is>
      </c>
      <c r="D442" t="n">
        <v>114</v>
      </c>
      <c r="E442" t="inlineStr">
        <is>
          <t>Bar Brahma - Centro</t>
        </is>
      </c>
      <c r="F442" s="27" t="n">
        <v>45881</v>
      </c>
      <c r="G442" t="inlineStr">
        <is>
          <t>DEBITO</t>
        </is>
      </c>
      <c r="H442" t="inlineStr">
        <is>
          <t>Betel Solucoes em Higienizacao Ltda - Me</t>
        </is>
      </c>
      <c r="I442" t="n">
        <v>-436.5</v>
      </c>
    </row>
    <row r="443">
      <c r="A443" t="n">
        <v>135045</v>
      </c>
      <c r="B443" t="n">
        <v>137</v>
      </c>
      <c r="C443" t="inlineStr">
        <is>
          <t>Bar Brahma - Ypiranga Matriz - Kamino</t>
        </is>
      </c>
      <c r="D443" t="n">
        <v>114</v>
      </c>
      <c r="E443" t="inlineStr">
        <is>
          <t>Bar Brahma - Centro</t>
        </is>
      </c>
      <c r="F443" s="27" t="n">
        <v>45881</v>
      </c>
      <c r="G443" t="inlineStr">
        <is>
          <t>DEBITO</t>
        </is>
      </c>
      <c r="H443" t="inlineStr">
        <is>
          <t>M D Poc Delivery Eireli</t>
        </is>
      </c>
      <c r="I443" t="n">
        <v>-535.5</v>
      </c>
    </row>
    <row r="444">
      <c r="A444" t="n">
        <v>135021</v>
      </c>
      <c r="B444" t="n">
        <v>137</v>
      </c>
      <c r="C444" t="inlineStr">
        <is>
          <t>Bar Brahma - Ypiranga Matriz - Kamino</t>
        </is>
      </c>
      <c r="D444" t="n">
        <v>114</v>
      </c>
      <c r="E444" t="inlineStr">
        <is>
          <t>Bar Brahma - Centro</t>
        </is>
      </c>
      <c r="F444" s="27" t="n">
        <v>45881</v>
      </c>
      <c r="G444" t="inlineStr">
        <is>
          <t>DEBITO</t>
        </is>
      </c>
      <c r="H444" t="inlineStr">
        <is>
          <t>Eau Distribuidora a M Ltda</t>
        </is>
      </c>
      <c r="I444" t="n">
        <v>-1645</v>
      </c>
    </row>
    <row r="445">
      <c r="A445" t="n">
        <v>135022</v>
      </c>
      <c r="B445" t="n">
        <v>137</v>
      </c>
      <c r="C445" t="inlineStr">
        <is>
          <t>Bar Brahma - Ypiranga Matriz - Kamino</t>
        </is>
      </c>
      <c r="D445" t="n">
        <v>114</v>
      </c>
      <c r="E445" t="inlineStr">
        <is>
          <t>Bar Brahma - Centro</t>
        </is>
      </c>
      <c r="F445" s="27" t="n">
        <v>45881</v>
      </c>
      <c r="G445" t="inlineStr">
        <is>
          <t>DEBITO</t>
        </is>
      </c>
      <c r="H445" t="inlineStr">
        <is>
          <t>Distribuidora Cantaros B Ltda</t>
        </is>
      </c>
      <c r="I445" t="n">
        <v>-838.8</v>
      </c>
    </row>
    <row r="446">
      <c r="A446" t="n">
        <v>135023</v>
      </c>
      <c r="B446" t="n">
        <v>137</v>
      </c>
      <c r="C446" t="inlineStr">
        <is>
          <t>Bar Brahma - Ypiranga Matriz - Kamino</t>
        </is>
      </c>
      <c r="D446" t="n">
        <v>114</v>
      </c>
      <c r="E446" t="inlineStr">
        <is>
          <t>Bar Brahma - Centro</t>
        </is>
      </c>
      <c r="F446" s="27" t="n">
        <v>45881</v>
      </c>
      <c r="G446" t="inlineStr">
        <is>
          <t>DEBITO</t>
        </is>
      </c>
      <c r="H446" t="inlineStr">
        <is>
          <t>Casa de Carnes P.J.J.Ltda</t>
        </is>
      </c>
      <c r="I446" t="n">
        <v>-371.96</v>
      </c>
    </row>
    <row r="447">
      <c r="A447" t="n">
        <v>135024</v>
      </c>
      <c r="B447" t="n">
        <v>137</v>
      </c>
      <c r="C447" t="inlineStr">
        <is>
          <t>Bar Brahma - Ypiranga Matriz - Kamino</t>
        </is>
      </c>
      <c r="D447" t="n">
        <v>114</v>
      </c>
      <c r="E447" t="inlineStr">
        <is>
          <t>Bar Brahma - Centro</t>
        </is>
      </c>
      <c r="F447" s="27" t="n">
        <v>45881</v>
      </c>
      <c r="G447" t="inlineStr">
        <is>
          <t>DEBITO</t>
        </is>
      </c>
      <c r="H447" t="inlineStr">
        <is>
          <t>Cristiano Candido Goncalves</t>
        </is>
      </c>
      <c r="I447" t="n">
        <v>-83.26000000000001</v>
      </c>
    </row>
    <row r="448">
      <c r="A448" t="n">
        <v>135025</v>
      </c>
      <c r="B448" t="n">
        <v>137</v>
      </c>
      <c r="C448" t="inlineStr">
        <is>
          <t>Bar Brahma - Ypiranga Matriz - Kamino</t>
        </is>
      </c>
      <c r="D448" t="n">
        <v>114</v>
      </c>
      <c r="E448" t="inlineStr">
        <is>
          <t>Bar Brahma - Centro</t>
        </is>
      </c>
      <c r="F448" s="27" t="n">
        <v>45881</v>
      </c>
      <c r="G448" t="inlineStr">
        <is>
          <t>DEBITO</t>
        </is>
      </c>
      <c r="H448" t="inlineStr">
        <is>
          <t>Wide Stock com e Rep Ltda</t>
        </is>
      </c>
      <c r="I448" t="n">
        <v>-384.35</v>
      </c>
    </row>
    <row r="449">
      <c r="A449" t="n">
        <v>135026</v>
      </c>
      <c r="B449" t="n">
        <v>137</v>
      </c>
      <c r="C449" t="inlineStr">
        <is>
          <t>Bar Brahma - Ypiranga Matriz - Kamino</t>
        </is>
      </c>
      <c r="D449" t="n">
        <v>114</v>
      </c>
      <c r="E449" t="inlineStr">
        <is>
          <t>Bar Brahma - Centro</t>
        </is>
      </c>
      <c r="F449" s="27" t="n">
        <v>45881</v>
      </c>
      <c r="G449" t="inlineStr">
        <is>
          <t>DEBITO</t>
        </is>
      </c>
      <c r="H449" t="inlineStr">
        <is>
          <t>Mar Direto Poc Comercio de Pei</t>
        </is>
      </c>
      <c r="I449" t="n">
        <v>-316.2</v>
      </c>
    </row>
    <row r="450">
      <c r="A450" t="n">
        <v>135027</v>
      </c>
      <c r="B450" t="n">
        <v>137</v>
      </c>
      <c r="C450" t="inlineStr">
        <is>
          <t>Bar Brahma - Ypiranga Matriz - Kamino</t>
        </is>
      </c>
      <c r="D450" t="n">
        <v>114</v>
      </c>
      <c r="E450" t="inlineStr">
        <is>
          <t>Bar Brahma - Centro</t>
        </is>
      </c>
      <c r="F450" s="27" t="n">
        <v>45881</v>
      </c>
      <c r="G450" t="inlineStr">
        <is>
          <t>DEBITO</t>
        </is>
      </c>
      <c r="H450" t="inlineStr">
        <is>
          <t>Cepel Comercio de Papeis e Emb</t>
        </is>
      </c>
      <c r="I450" t="n">
        <v>-448.35</v>
      </c>
    </row>
    <row r="451">
      <c r="A451" t="n">
        <v>135044</v>
      </c>
      <c r="B451" t="n">
        <v>137</v>
      </c>
      <c r="C451" t="inlineStr">
        <is>
          <t>Bar Brahma - Ypiranga Matriz - Kamino</t>
        </is>
      </c>
      <c r="D451" t="n">
        <v>114</v>
      </c>
      <c r="E451" t="inlineStr">
        <is>
          <t>Bar Brahma - Centro</t>
        </is>
      </c>
      <c r="F451" s="27" t="n">
        <v>45881</v>
      </c>
      <c r="G451" t="inlineStr">
        <is>
          <t>DEBITO</t>
        </is>
      </c>
      <c r="H451" t="inlineStr">
        <is>
          <t>Fsm Fazenda Santa Margarida</t>
        </is>
      </c>
      <c r="I451" t="n">
        <v>-439.3</v>
      </c>
    </row>
    <row r="452">
      <c r="A452" t="n">
        <v>135049</v>
      </c>
      <c r="B452" t="n">
        <v>137</v>
      </c>
      <c r="C452" t="inlineStr">
        <is>
          <t>Bar Brahma - Ypiranga Matriz - Kamino</t>
        </is>
      </c>
      <c r="D452" t="n">
        <v>114</v>
      </c>
      <c r="E452" t="inlineStr">
        <is>
          <t>Bar Brahma - Centro</t>
        </is>
      </c>
      <c r="F452" s="27" t="n">
        <v>45881</v>
      </c>
      <c r="G452" t="inlineStr">
        <is>
          <t>DEBITO</t>
        </is>
      </c>
      <c r="H452" t="inlineStr">
        <is>
          <t>Elizabeth Bispo 17087401807</t>
        </is>
      </c>
      <c r="I452" t="n">
        <v>-156</v>
      </c>
    </row>
    <row r="453">
      <c r="A453" t="n">
        <v>135046</v>
      </c>
      <c r="B453" t="n">
        <v>137</v>
      </c>
      <c r="C453" t="inlineStr">
        <is>
          <t>Bar Brahma - Ypiranga Matriz - Kamino</t>
        </is>
      </c>
      <c r="D453" t="n">
        <v>114</v>
      </c>
      <c r="E453" t="inlineStr">
        <is>
          <t>Bar Brahma - Centro</t>
        </is>
      </c>
      <c r="F453" s="27" t="n">
        <v>45881</v>
      </c>
      <c r="G453" t="inlineStr">
        <is>
          <t>DEBITO</t>
        </is>
      </c>
      <c r="H453" t="inlineStr">
        <is>
          <t>Qualimais Distribuidora e Comercio de Be</t>
        </is>
      </c>
      <c r="I453" t="n">
        <v>-3040.8</v>
      </c>
    </row>
    <row r="454">
      <c r="A454" t="n">
        <v>135047</v>
      </c>
      <c r="B454" t="n">
        <v>137</v>
      </c>
      <c r="C454" t="inlineStr">
        <is>
          <t>Bar Brahma - Ypiranga Matriz - Kamino</t>
        </is>
      </c>
      <c r="D454" t="n">
        <v>114</v>
      </c>
      <c r="E454" t="inlineStr">
        <is>
          <t>Bar Brahma - Centro</t>
        </is>
      </c>
      <c r="F454" s="27" t="n">
        <v>45881</v>
      </c>
      <c r="G454" t="inlineStr">
        <is>
          <t>DEBITO</t>
        </is>
      </c>
      <c r="H454" t="inlineStr">
        <is>
          <t>W P P C Carnes Eireli Epp</t>
        </is>
      </c>
      <c r="I454" t="n">
        <v>-3818.69</v>
      </c>
    </row>
    <row r="455">
      <c r="A455" t="n">
        <v>135050</v>
      </c>
      <c r="B455" t="n">
        <v>137</v>
      </c>
      <c r="C455" t="inlineStr">
        <is>
          <t>Bar Brahma - Ypiranga Matriz - Kamino</t>
        </is>
      </c>
      <c r="D455" t="n">
        <v>114</v>
      </c>
      <c r="E455" t="inlineStr">
        <is>
          <t>Bar Brahma - Centro</t>
        </is>
      </c>
      <c r="F455" s="27" t="n">
        <v>45881</v>
      </c>
      <c r="G455" t="inlineStr">
        <is>
          <t>DEBITO</t>
        </is>
      </c>
      <c r="H455" t="inlineStr">
        <is>
          <t>Gelomaq Comercial e Industrial Ltda</t>
        </is>
      </c>
      <c r="I455" t="n">
        <v>-1386.5</v>
      </c>
    </row>
    <row r="456">
      <c r="A456" t="n">
        <v>135048</v>
      </c>
      <c r="B456" t="n">
        <v>137</v>
      </c>
      <c r="C456" t="inlineStr">
        <is>
          <t>Bar Brahma - Ypiranga Matriz - Kamino</t>
        </is>
      </c>
      <c r="D456" t="n">
        <v>114</v>
      </c>
      <c r="E456" t="inlineStr">
        <is>
          <t>Bar Brahma - Centro</t>
        </is>
      </c>
      <c r="F456" s="27" t="n">
        <v>45881</v>
      </c>
      <c r="G456" t="inlineStr">
        <is>
          <t>DEBITO</t>
        </is>
      </c>
      <c r="H456" t="inlineStr">
        <is>
          <t>Casa de Carnes P.J.J.Ltda</t>
        </is>
      </c>
      <c r="I456" t="n">
        <v>-564.9</v>
      </c>
    </row>
    <row r="457">
      <c r="A457" t="n">
        <v>134953</v>
      </c>
      <c r="B457" t="n">
        <v>103</v>
      </c>
      <c r="C457" t="inlineStr">
        <is>
          <t>Bar Brahma - Ypiranga Matriz - Bradesco</t>
        </is>
      </c>
      <c r="D457" t="n">
        <v>114</v>
      </c>
      <c r="E457" t="inlineStr">
        <is>
          <t>Bar Brahma - Centro</t>
        </is>
      </c>
      <c r="F457" s="27" t="n">
        <v>45880.5</v>
      </c>
      <c r="G457" t="inlineStr">
        <is>
          <t>DEBITO</t>
        </is>
      </c>
      <c r="H457" t="inlineStr">
        <is>
          <t>TRANSF CC PARA CC PJ TEMPUS FUGIT PARTICIPACOES E. LT</t>
        </is>
      </c>
      <c r="I457" t="n">
        <v>-1400</v>
      </c>
    </row>
    <row r="458">
      <c r="A458" t="n">
        <v>134952</v>
      </c>
      <c r="B458" t="n">
        <v>103</v>
      </c>
      <c r="C458" t="inlineStr">
        <is>
          <t>Bar Brahma - Ypiranga Matriz - Bradesco</t>
        </is>
      </c>
      <c r="D458" t="n">
        <v>114</v>
      </c>
      <c r="E458" t="inlineStr">
        <is>
          <t>Bar Brahma - Centro</t>
        </is>
      </c>
      <c r="F458" s="27" t="n">
        <v>45880.5</v>
      </c>
      <c r="G458" t="inlineStr">
        <is>
          <t>DEBITO</t>
        </is>
      </c>
      <c r="H458" t="inlineStr">
        <is>
          <t>GASTOS CARTAO DE CREDITO</t>
        </is>
      </c>
      <c r="I458" t="n">
        <v>-120.07</v>
      </c>
    </row>
    <row r="459">
      <c r="A459" t="n">
        <v>134951</v>
      </c>
      <c r="B459" t="n">
        <v>103</v>
      </c>
      <c r="C459" t="inlineStr">
        <is>
          <t>Bar Brahma - Ypiranga Matriz - Bradesco</t>
        </is>
      </c>
      <c r="D459" t="n">
        <v>114</v>
      </c>
      <c r="E459" t="inlineStr">
        <is>
          <t>Bar Brahma - Centro</t>
        </is>
      </c>
      <c r="F459" s="27" t="n">
        <v>45880.5</v>
      </c>
      <c r="G459" t="inlineStr">
        <is>
          <t>CREDITO</t>
        </is>
      </c>
      <c r="H459" t="inlineStr">
        <is>
          <t>RECEBIMENTO FORNECEDOR TICKET SERVICOS S A</t>
        </is>
      </c>
      <c r="I459" t="n">
        <v>1261.05</v>
      </c>
    </row>
    <row r="460">
      <c r="A460" t="n">
        <v>134950</v>
      </c>
      <c r="B460" t="n">
        <v>103</v>
      </c>
      <c r="C460" t="inlineStr">
        <is>
          <t>Bar Brahma - Ypiranga Matriz - Bradesco</t>
        </is>
      </c>
      <c r="D460" t="n">
        <v>114</v>
      </c>
      <c r="E460" t="inlineStr">
        <is>
          <t>Bar Brahma - Centro</t>
        </is>
      </c>
      <c r="F460" s="27" t="n">
        <v>45880.5</v>
      </c>
      <c r="G460" t="inlineStr">
        <is>
          <t>CREDITO</t>
        </is>
      </c>
      <c r="H460" t="inlineStr">
        <is>
          <t>RECEBIMENTO FORNECEDOR ALELO INSTITUICAO DE PAGAMENTO S</t>
        </is>
      </c>
      <c r="I460" t="n">
        <v>467.41</v>
      </c>
    </row>
    <row r="461">
      <c r="A461" t="n">
        <v>134924</v>
      </c>
      <c r="B461" t="n">
        <v>130</v>
      </c>
      <c r="C461" t="inlineStr">
        <is>
          <t>Bar Brahma - Tutum Matriz - Kamino</t>
        </is>
      </c>
      <c r="D461" t="n">
        <v>114</v>
      </c>
      <c r="E461" t="inlineStr">
        <is>
          <t>Bar Brahma - Centro</t>
        </is>
      </c>
      <c r="F461" s="27" t="n">
        <v>45880</v>
      </c>
      <c r="G461" t="inlineStr">
        <is>
          <t>DEBITO</t>
        </is>
      </c>
      <c r="H461" t="inlineStr">
        <is>
          <t>Josenice da Costa Dantas</t>
        </is>
      </c>
      <c r="I461" t="n">
        <v>-700</v>
      </c>
    </row>
    <row r="462">
      <c r="A462" t="n">
        <v>134925</v>
      </c>
      <c r="B462" t="n">
        <v>130</v>
      </c>
      <c r="C462" t="inlineStr">
        <is>
          <t>Bar Brahma - Tutum Matriz - Kamino</t>
        </is>
      </c>
      <c r="D462" t="n">
        <v>114</v>
      </c>
      <c r="E462" t="inlineStr">
        <is>
          <t>Bar Brahma - Centro</t>
        </is>
      </c>
      <c r="F462" s="27" t="n">
        <v>45880</v>
      </c>
      <c r="G462" t="inlineStr">
        <is>
          <t>DEBITO</t>
        </is>
      </c>
      <c r="H462" t="inlineStr">
        <is>
          <t>Manoel Luiz da Silva Pereira</t>
        </is>
      </c>
      <c r="I462" t="n">
        <v>-1000</v>
      </c>
    </row>
    <row r="463">
      <c r="A463" t="n">
        <v>134923</v>
      </c>
      <c r="B463" t="n">
        <v>130</v>
      </c>
      <c r="C463" t="inlineStr">
        <is>
          <t>Bar Brahma - Tutum Matriz - Kamino</t>
        </is>
      </c>
      <c r="D463" t="n">
        <v>114</v>
      </c>
      <c r="E463" t="inlineStr">
        <is>
          <t>Bar Brahma - Centro</t>
        </is>
      </c>
      <c r="F463" s="27" t="n">
        <v>45880</v>
      </c>
      <c r="G463" t="inlineStr">
        <is>
          <t>DEBITO</t>
        </is>
      </c>
      <c r="H463" t="inlineStr">
        <is>
          <t>Maria Edileuza da Silva</t>
        </is>
      </c>
      <c r="I463" t="n">
        <v>-700</v>
      </c>
    </row>
    <row r="464">
      <c r="A464" t="n">
        <v>134922</v>
      </c>
      <c r="B464" t="n">
        <v>130</v>
      </c>
      <c r="C464" t="inlineStr">
        <is>
          <t>Bar Brahma - Tutum Matriz - Kamino</t>
        </is>
      </c>
      <c r="D464" t="n">
        <v>114</v>
      </c>
      <c r="E464" t="inlineStr">
        <is>
          <t>Bar Brahma - Centro</t>
        </is>
      </c>
      <c r="F464" s="27" t="n">
        <v>45880</v>
      </c>
      <c r="G464" t="inlineStr">
        <is>
          <t>DEBITO</t>
        </is>
      </c>
      <c r="H464" t="inlineStr">
        <is>
          <t>Marcia Cristina da Costa Piedade</t>
        </is>
      </c>
      <c r="I464" t="n">
        <v>-700</v>
      </c>
    </row>
    <row r="465">
      <c r="A465" t="n">
        <v>134921</v>
      </c>
      <c r="B465" t="n">
        <v>130</v>
      </c>
      <c r="C465" t="inlineStr">
        <is>
          <t>Bar Brahma - Tutum Matriz - Kamino</t>
        </is>
      </c>
      <c r="D465" t="n">
        <v>114</v>
      </c>
      <c r="E465" t="inlineStr">
        <is>
          <t>Bar Brahma - Centro</t>
        </is>
      </c>
      <c r="F465" s="27" t="n">
        <v>45880</v>
      </c>
      <c r="G465" t="inlineStr">
        <is>
          <t>DEBITO</t>
        </is>
      </c>
      <c r="H465" t="inlineStr">
        <is>
          <t>Leila Cristina da Silva Lima</t>
        </is>
      </c>
      <c r="I465" t="n">
        <v>-1000</v>
      </c>
    </row>
    <row r="466">
      <c r="A466" t="n">
        <v>134920</v>
      </c>
      <c r="B466" t="n">
        <v>130</v>
      </c>
      <c r="C466" t="inlineStr">
        <is>
          <t>Bar Brahma - Tutum Matriz - Kamino</t>
        </is>
      </c>
      <c r="D466" t="n">
        <v>114</v>
      </c>
      <c r="E466" t="inlineStr">
        <is>
          <t>Bar Brahma - Centro</t>
        </is>
      </c>
      <c r="F466" s="27" t="n">
        <v>45880</v>
      </c>
      <c r="G466" t="inlineStr">
        <is>
          <t>DEBITO</t>
        </is>
      </c>
      <c r="H466" t="inlineStr">
        <is>
          <t>Francisco Paulo Carneiro Santos</t>
        </is>
      </c>
      <c r="I466" t="n">
        <v>-1500</v>
      </c>
    </row>
    <row r="467">
      <c r="A467" t="n">
        <v>134919</v>
      </c>
      <c r="B467" t="n">
        <v>130</v>
      </c>
      <c r="C467" t="inlineStr">
        <is>
          <t>Bar Brahma - Tutum Matriz - Kamino</t>
        </is>
      </c>
      <c r="D467" t="n">
        <v>114</v>
      </c>
      <c r="E467" t="inlineStr">
        <is>
          <t>Bar Brahma - Centro</t>
        </is>
      </c>
      <c r="F467" s="27" t="n">
        <v>45880</v>
      </c>
      <c r="G467" t="inlineStr">
        <is>
          <t>DEBITO</t>
        </is>
      </c>
      <c r="H467" t="inlineStr">
        <is>
          <t>Gabriel Figueredo de Frana</t>
        </is>
      </c>
      <c r="I467" t="n">
        <v>-850</v>
      </c>
    </row>
    <row r="468">
      <c r="A468" t="n">
        <v>134936</v>
      </c>
      <c r="B468" t="n">
        <v>130</v>
      </c>
      <c r="C468" t="inlineStr">
        <is>
          <t>Bar Brahma - Tutum Matriz - Kamino</t>
        </is>
      </c>
      <c r="D468" t="n">
        <v>114</v>
      </c>
      <c r="E468" t="inlineStr">
        <is>
          <t>Bar Brahma - Centro</t>
        </is>
      </c>
      <c r="F468" s="27" t="n">
        <v>45880</v>
      </c>
      <c r="G468" t="inlineStr">
        <is>
          <t>DEBITO</t>
        </is>
      </c>
      <c r="H468" t="inlineStr">
        <is>
          <t>Rafael Souza Delfino</t>
        </is>
      </c>
      <c r="I468" t="n">
        <v>-850</v>
      </c>
    </row>
    <row r="469">
      <c r="A469" t="n">
        <v>134918</v>
      </c>
      <c r="B469" t="n">
        <v>130</v>
      </c>
      <c r="C469" t="inlineStr">
        <is>
          <t>Bar Brahma - Tutum Matriz - Kamino</t>
        </is>
      </c>
      <c r="D469" t="n">
        <v>114</v>
      </c>
      <c r="E469" t="inlineStr">
        <is>
          <t>Bar Brahma - Centro</t>
        </is>
      </c>
      <c r="F469" s="27" t="n">
        <v>45880</v>
      </c>
      <c r="G469" t="inlineStr">
        <is>
          <t>DEBITO</t>
        </is>
      </c>
      <c r="H469" t="inlineStr">
        <is>
          <t>Joseane Jesus Figueredo</t>
        </is>
      </c>
      <c r="I469" t="n">
        <v>-1000</v>
      </c>
    </row>
    <row r="470">
      <c r="A470" t="n">
        <v>134917</v>
      </c>
      <c r="B470" t="n">
        <v>130</v>
      </c>
      <c r="C470" t="inlineStr">
        <is>
          <t>Bar Brahma - Tutum Matriz - Kamino</t>
        </is>
      </c>
      <c r="D470" t="n">
        <v>114</v>
      </c>
      <c r="E470" t="inlineStr">
        <is>
          <t>Bar Brahma - Centro</t>
        </is>
      </c>
      <c r="F470" s="27" t="n">
        <v>45880</v>
      </c>
      <c r="G470" t="inlineStr">
        <is>
          <t>DEBITO</t>
        </is>
      </c>
      <c r="H470" t="inlineStr">
        <is>
          <t>Luiza Aparecida Queregatte</t>
        </is>
      </c>
      <c r="I470" t="n">
        <v>-1000</v>
      </c>
    </row>
    <row r="471">
      <c r="A471" t="n">
        <v>134926</v>
      </c>
      <c r="B471" t="n">
        <v>130</v>
      </c>
      <c r="C471" t="inlineStr">
        <is>
          <t>Bar Brahma - Tutum Matriz - Kamino</t>
        </is>
      </c>
      <c r="D471" t="n">
        <v>114</v>
      </c>
      <c r="E471" t="inlineStr">
        <is>
          <t>Bar Brahma - Centro</t>
        </is>
      </c>
      <c r="F471" s="27" t="n">
        <v>45880</v>
      </c>
      <c r="G471" t="inlineStr">
        <is>
          <t>DEBITO</t>
        </is>
      </c>
      <c r="H471" t="inlineStr">
        <is>
          <t>Jonathan de Melo Martins</t>
        </is>
      </c>
      <c r="I471" t="n">
        <v>-850</v>
      </c>
    </row>
    <row r="472">
      <c r="A472" t="n">
        <v>134927</v>
      </c>
      <c r="B472" t="n">
        <v>130</v>
      </c>
      <c r="C472" t="inlineStr">
        <is>
          <t>Bar Brahma - Tutum Matriz - Kamino</t>
        </is>
      </c>
      <c r="D472" t="n">
        <v>114</v>
      </c>
      <c r="E472" t="inlineStr">
        <is>
          <t>Bar Brahma - Centro</t>
        </is>
      </c>
      <c r="F472" s="27" t="n">
        <v>45880</v>
      </c>
      <c r="G472" t="inlineStr">
        <is>
          <t>DEBITO</t>
        </is>
      </c>
      <c r="H472" t="inlineStr">
        <is>
          <t>Matheus Mussi de Oliveira</t>
        </is>
      </c>
      <c r="I472" t="n">
        <v>-1000</v>
      </c>
    </row>
    <row r="473">
      <c r="A473" t="n">
        <v>134928</v>
      </c>
      <c r="B473" t="n">
        <v>130</v>
      </c>
      <c r="C473" t="inlineStr">
        <is>
          <t>Bar Brahma - Tutum Matriz - Kamino</t>
        </is>
      </c>
      <c r="D473" t="n">
        <v>114</v>
      </c>
      <c r="E473" t="inlineStr">
        <is>
          <t>Bar Brahma - Centro</t>
        </is>
      </c>
      <c r="F473" s="27" t="n">
        <v>45880</v>
      </c>
      <c r="G473" t="inlineStr">
        <is>
          <t>CREDITO</t>
        </is>
      </c>
      <c r="H473" t="inlineStr">
        <is>
          <t>Pix Env No Processado</t>
        </is>
      </c>
      <c r="I473" t="n">
        <v>850</v>
      </c>
    </row>
    <row r="474">
      <c r="A474" t="n">
        <v>134929</v>
      </c>
      <c r="B474" t="n">
        <v>130</v>
      </c>
      <c r="C474" t="inlineStr">
        <is>
          <t>Bar Brahma - Tutum Matriz - Kamino</t>
        </is>
      </c>
      <c r="D474" t="n">
        <v>114</v>
      </c>
      <c r="E474" t="inlineStr">
        <is>
          <t>Bar Brahma - Centro</t>
        </is>
      </c>
      <c r="F474" s="27" t="n">
        <v>45880</v>
      </c>
      <c r="G474" t="inlineStr">
        <is>
          <t>DEBITO</t>
        </is>
      </c>
      <c r="H474" t="inlineStr">
        <is>
          <t>Maria do Carmo Sotero de Souza</t>
        </is>
      </c>
      <c r="I474" t="n">
        <v>-1000</v>
      </c>
    </row>
    <row r="475">
      <c r="A475" t="n">
        <v>134930</v>
      </c>
      <c r="B475" t="n">
        <v>130</v>
      </c>
      <c r="C475" t="inlineStr">
        <is>
          <t>Bar Brahma - Tutum Matriz - Kamino</t>
        </is>
      </c>
      <c r="D475" t="n">
        <v>114</v>
      </c>
      <c r="E475" t="inlineStr">
        <is>
          <t>Bar Brahma - Centro</t>
        </is>
      </c>
      <c r="F475" s="27" t="n">
        <v>45880</v>
      </c>
      <c r="G475" t="inlineStr">
        <is>
          <t>DEBITO</t>
        </is>
      </c>
      <c r="H475" t="inlineStr">
        <is>
          <t>Mayara dos Santos Mares</t>
        </is>
      </c>
      <c r="I475" t="n">
        <v>-1000</v>
      </c>
    </row>
    <row r="476">
      <c r="A476" t="n">
        <v>134931</v>
      </c>
      <c r="B476" t="n">
        <v>130</v>
      </c>
      <c r="C476" t="inlineStr">
        <is>
          <t>Bar Brahma - Tutum Matriz - Kamino</t>
        </is>
      </c>
      <c r="D476" t="n">
        <v>114</v>
      </c>
      <c r="E476" t="inlineStr">
        <is>
          <t>Bar Brahma - Centro</t>
        </is>
      </c>
      <c r="F476" s="27" t="n">
        <v>45880</v>
      </c>
      <c r="G476" t="inlineStr">
        <is>
          <t>DEBITO</t>
        </is>
      </c>
      <c r="H476" t="inlineStr">
        <is>
          <t>Paulo Eduardo Piazza de Castro</t>
        </is>
      </c>
      <c r="I476" t="n">
        <v>-850</v>
      </c>
    </row>
    <row r="477">
      <c r="A477" t="n">
        <v>134932</v>
      </c>
      <c r="B477" t="n">
        <v>130</v>
      </c>
      <c r="C477" t="inlineStr">
        <is>
          <t>Bar Brahma - Tutum Matriz - Kamino</t>
        </is>
      </c>
      <c r="D477" t="n">
        <v>114</v>
      </c>
      <c r="E477" t="inlineStr">
        <is>
          <t>Bar Brahma - Centro</t>
        </is>
      </c>
      <c r="F477" s="27" t="n">
        <v>45880</v>
      </c>
      <c r="G477" t="inlineStr">
        <is>
          <t>DEBITO</t>
        </is>
      </c>
      <c r="H477" t="inlineStr">
        <is>
          <t>Rosilda Alves Bezerra</t>
        </is>
      </c>
      <c r="I477" t="n">
        <v>-700</v>
      </c>
    </row>
    <row r="478">
      <c r="A478" t="n">
        <v>134933</v>
      </c>
      <c r="B478" t="n">
        <v>130</v>
      </c>
      <c r="C478" t="inlineStr">
        <is>
          <t>Bar Brahma - Tutum Matriz - Kamino</t>
        </is>
      </c>
      <c r="D478" t="n">
        <v>114</v>
      </c>
      <c r="E478" t="inlineStr">
        <is>
          <t>Bar Brahma - Centro</t>
        </is>
      </c>
      <c r="F478" s="27" t="n">
        <v>45880</v>
      </c>
      <c r="G478" t="inlineStr">
        <is>
          <t>DEBITO</t>
        </is>
      </c>
      <c r="H478" t="inlineStr">
        <is>
          <t>Carolina Angel de Oliveira Marinho Sampaio</t>
        </is>
      </c>
      <c r="I478" t="n">
        <v>-1500</v>
      </c>
    </row>
    <row r="479">
      <c r="A479" t="n">
        <v>134934</v>
      </c>
      <c r="B479" t="n">
        <v>130</v>
      </c>
      <c r="C479" t="inlineStr">
        <is>
          <t>Bar Brahma - Tutum Matriz - Kamino</t>
        </is>
      </c>
      <c r="D479" t="n">
        <v>114</v>
      </c>
      <c r="E479" t="inlineStr">
        <is>
          <t>Bar Brahma - Centro</t>
        </is>
      </c>
      <c r="F479" s="27" t="n">
        <v>45880</v>
      </c>
      <c r="G479" t="inlineStr">
        <is>
          <t>DEBITO</t>
        </is>
      </c>
      <c r="H479" t="inlineStr">
        <is>
          <t>Raimundo Pedro Oliveira</t>
        </is>
      </c>
      <c r="I479" t="n">
        <v>-750</v>
      </c>
    </row>
    <row r="480">
      <c r="A480" t="n">
        <v>134935</v>
      </c>
      <c r="B480" t="n">
        <v>130</v>
      </c>
      <c r="C480" t="inlineStr">
        <is>
          <t>Bar Brahma - Tutum Matriz - Kamino</t>
        </is>
      </c>
      <c r="D480" t="n">
        <v>114</v>
      </c>
      <c r="E480" t="inlineStr">
        <is>
          <t>Bar Brahma - Centro</t>
        </is>
      </c>
      <c r="F480" s="27" t="n">
        <v>45880</v>
      </c>
      <c r="G480" t="inlineStr">
        <is>
          <t>DEBITO</t>
        </is>
      </c>
      <c r="H480" t="inlineStr">
        <is>
          <t>Nilza Vanderley Borges Vicentini 06444183898</t>
        </is>
      </c>
      <c r="I480" t="n">
        <v>-11000</v>
      </c>
    </row>
    <row r="481">
      <c r="A481" t="n">
        <v>134968</v>
      </c>
      <c r="B481" t="n">
        <v>137</v>
      </c>
      <c r="C481" t="inlineStr">
        <is>
          <t>Bar Brahma - Ypiranga Matriz - Kamino</t>
        </is>
      </c>
      <c r="D481" t="n">
        <v>114</v>
      </c>
      <c r="E481" t="inlineStr">
        <is>
          <t>Bar Brahma - Centro</t>
        </is>
      </c>
      <c r="F481" s="27" t="n">
        <v>45880</v>
      </c>
      <c r="G481" t="inlineStr">
        <is>
          <t>DEBITO</t>
        </is>
      </c>
      <c r="H481" t="inlineStr">
        <is>
          <t>Preshh Bar Ltda</t>
        </is>
      </c>
      <c r="I481" t="n">
        <v>-383.4</v>
      </c>
    </row>
    <row r="482">
      <c r="A482" t="n">
        <v>134902</v>
      </c>
      <c r="B482" t="n">
        <v>130</v>
      </c>
      <c r="C482" t="inlineStr">
        <is>
          <t>Bar Brahma - Tutum Matriz - Kamino</t>
        </is>
      </c>
      <c r="D482" t="n">
        <v>114</v>
      </c>
      <c r="E482" t="inlineStr">
        <is>
          <t>Bar Brahma - Centro</t>
        </is>
      </c>
      <c r="F482" s="27" t="n">
        <v>45880</v>
      </c>
      <c r="G482" t="inlineStr">
        <is>
          <t>DEBITO</t>
        </is>
      </c>
      <c r="H482" t="inlineStr">
        <is>
          <t>Jaciel Pereira da Cunha</t>
        </is>
      </c>
      <c r="I482" t="n">
        <v>-1000</v>
      </c>
    </row>
    <row r="483">
      <c r="A483" t="n">
        <v>134888</v>
      </c>
      <c r="B483" t="n">
        <v>130</v>
      </c>
      <c r="C483" t="inlineStr">
        <is>
          <t>Bar Brahma - Tutum Matriz - Kamino</t>
        </is>
      </c>
      <c r="D483" t="n">
        <v>114</v>
      </c>
      <c r="E483" t="inlineStr">
        <is>
          <t>Bar Brahma - Centro</t>
        </is>
      </c>
      <c r="F483" s="27" t="n">
        <v>45880</v>
      </c>
      <c r="G483" t="inlineStr">
        <is>
          <t>CREDITO</t>
        </is>
      </c>
      <c r="H483" t="inlineStr">
        <is>
          <t>TEMPUS FUGIT PARTICIPACOES E EMPREENDIMENTOS LTDA</t>
        </is>
      </c>
      <c r="I483" t="n">
        <v>56730</v>
      </c>
    </row>
    <row r="484">
      <c r="A484" t="n">
        <v>134889</v>
      </c>
      <c r="B484" t="n">
        <v>130</v>
      </c>
      <c r="C484" t="inlineStr">
        <is>
          <t>Bar Brahma - Tutum Matriz - Kamino</t>
        </is>
      </c>
      <c r="D484" t="n">
        <v>114</v>
      </c>
      <c r="E484" t="inlineStr">
        <is>
          <t>Bar Brahma - Centro</t>
        </is>
      </c>
      <c r="F484" s="27" t="n">
        <v>45880</v>
      </c>
      <c r="G484" t="inlineStr">
        <is>
          <t>DEBITO</t>
        </is>
      </c>
      <c r="H484" t="inlineStr">
        <is>
          <t>Amanda Oliveira de Lima Fidelis</t>
        </is>
      </c>
      <c r="I484" t="n">
        <v>-1000</v>
      </c>
    </row>
    <row r="485">
      <c r="A485" t="n">
        <v>134890</v>
      </c>
      <c r="B485" t="n">
        <v>130</v>
      </c>
      <c r="C485" t="inlineStr">
        <is>
          <t>Bar Brahma - Tutum Matriz - Kamino</t>
        </is>
      </c>
      <c r="D485" t="n">
        <v>114</v>
      </c>
      <c r="E485" t="inlineStr">
        <is>
          <t>Bar Brahma - Centro</t>
        </is>
      </c>
      <c r="F485" s="27" t="n">
        <v>45880</v>
      </c>
      <c r="G485" t="inlineStr">
        <is>
          <t>DEBITO</t>
        </is>
      </c>
      <c r="H485" t="inlineStr">
        <is>
          <t>Andreia Bezerra de Meneses</t>
        </is>
      </c>
      <c r="I485" t="n">
        <v>-750</v>
      </c>
    </row>
    <row r="486">
      <c r="A486" t="n">
        <v>134891</v>
      </c>
      <c r="B486" t="n">
        <v>130</v>
      </c>
      <c r="C486" t="inlineStr">
        <is>
          <t>Bar Brahma - Tutum Matriz - Kamino</t>
        </is>
      </c>
      <c r="D486" t="n">
        <v>114</v>
      </c>
      <c r="E486" t="inlineStr">
        <is>
          <t>Bar Brahma - Centro</t>
        </is>
      </c>
      <c r="F486" s="27" t="n">
        <v>45880</v>
      </c>
      <c r="G486" t="inlineStr">
        <is>
          <t>DEBITO</t>
        </is>
      </c>
      <c r="H486" t="inlineStr">
        <is>
          <t>Armando Alves dos Santos</t>
        </is>
      </c>
      <c r="I486" t="n">
        <v>-700</v>
      </c>
    </row>
    <row r="487">
      <c r="A487" t="n">
        <v>134892</v>
      </c>
      <c r="B487" t="n">
        <v>130</v>
      </c>
      <c r="C487" t="inlineStr">
        <is>
          <t>Bar Brahma - Tutum Matriz - Kamino</t>
        </is>
      </c>
      <c r="D487" t="n">
        <v>114</v>
      </c>
      <c r="E487" t="inlineStr">
        <is>
          <t>Bar Brahma - Centro</t>
        </is>
      </c>
      <c r="F487" s="27" t="n">
        <v>45880</v>
      </c>
      <c r="G487" t="inlineStr">
        <is>
          <t>DEBITO</t>
        </is>
      </c>
      <c r="H487" t="inlineStr">
        <is>
          <t>Carlos Augusto Vieira da Cruz</t>
        </is>
      </c>
      <c r="I487" t="n">
        <v>-1000</v>
      </c>
    </row>
    <row r="488">
      <c r="A488" t="n">
        <v>134893</v>
      </c>
      <c r="B488" t="n">
        <v>130</v>
      </c>
      <c r="C488" t="inlineStr">
        <is>
          <t>Bar Brahma - Tutum Matriz - Kamino</t>
        </is>
      </c>
      <c r="D488" t="n">
        <v>114</v>
      </c>
      <c r="E488" t="inlineStr">
        <is>
          <t>Bar Brahma - Centro</t>
        </is>
      </c>
      <c r="F488" s="27" t="n">
        <v>45880</v>
      </c>
      <c r="G488" t="inlineStr">
        <is>
          <t>DEBITO</t>
        </is>
      </c>
      <c r="H488" t="inlineStr">
        <is>
          <t>Edson Vitor da Silva</t>
        </is>
      </c>
      <c r="I488" t="n">
        <v>-1000</v>
      </c>
    </row>
    <row r="489">
      <c r="A489" t="n">
        <v>134894</v>
      </c>
      <c r="B489" t="n">
        <v>130</v>
      </c>
      <c r="C489" t="inlineStr">
        <is>
          <t>Bar Brahma - Tutum Matriz - Kamino</t>
        </is>
      </c>
      <c r="D489" t="n">
        <v>114</v>
      </c>
      <c r="E489" t="inlineStr">
        <is>
          <t>Bar Brahma - Centro</t>
        </is>
      </c>
      <c r="F489" s="27" t="n">
        <v>45880</v>
      </c>
      <c r="G489" t="inlineStr">
        <is>
          <t>DEBITO</t>
        </is>
      </c>
      <c r="H489" t="inlineStr">
        <is>
          <t>Ana Cristina dos Santos</t>
        </is>
      </c>
      <c r="I489" t="n">
        <v>-700</v>
      </c>
    </row>
    <row r="490">
      <c r="A490" t="n">
        <v>134895</v>
      </c>
      <c r="B490" t="n">
        <v>130</v>
      </c>
      <c r="C490" t="inlineStr">
        <is>
          <t>Bar Brahma - Tutum Matriz - Kamino</t>
        </is>
      </c>
      <c r="D490" t="n">
        <v>114</v>
      </c>
      <c r="E490" t="inlineStr">
        <is>
          <t>Bar Brahma - Centro</t>
        </is>
      </c>
      <c r="F490" s="27" t="n">
        <v>45880</v>
      </c>
      <c r="G490" t="inlineStr">
        <is>
          <t>DEBITO</t>
        </is>
      </c>
      <c r="H490" t="inlineStr">
        <is>
          <t>Carlos Eduardo Sotillet lvarez</t>
        </is>
      </c>
      <c r="I490" t="n">
        <v>-1000</v>
      </c>
    </row>
    <row r="491">
      <c r="A491" t="n">
        <v>134896</v>
      </c>
      <c r="B491" t="n">
        <v>130</v>
      </c>
      <c r="C491" t="inlineStr">
        <is>
          <t>Bar Brahma - Tutum Matriz - Kamino</t>
        </is>
      </c>
      <c r="D491" t="n">
        <v>114</v>
      </c>
      <c r="E491" t="inlineStr">
        <is>
          <t>Bar Brahma - Centro</t>
        </is>
      </c>
      <c r="F491" s="27" t="n">
        <v>45880</v>
      </c>
      <c r="G491" t="inlineStr">
        <is>
          <t>DEBITO</t>
        </is>
      </c>
      <c r="H491" t="inlineStr">
        <is>
          <t>Bruno Rosa de Jesus</t>
        </is>
      </c>
      <c r="I491" t="n">
        <v>-1000</v>
      </c>
    </row>
    <row r="492">
      <c r="A492" t="n">
        <v>134897</v>
      </c>
      <c r="B492" t="n">
        <v>130</v>
      </c>
      <c r="C492" t="inlineStr">
        <is>
          <t>Bar Brahma - Tutum Matriz - Kamino</t>
        </is>
      </c>
      <c r="D492" t="n">
        <v>114</v>
      </c>
      <c r="E492" t="inlineStr">
        <is>
          <t>Bar Brahma - Centro</t>
        </is>
      </c>
      <c r="F492" s="27" t="n">
        <v>45880</v>
      </c>
      <c r="G492" t="inlineStr">
        <is>
          <t>DEBITO</t>
        </is>
      </c>
      <c r="H492" t="inlineStr">
        <is>
          <t>Aparecido Arruda de Lucena</t>
        </is>
      </c>
      <c r="I492" t="n">
        <v>-700</v>
      </c>
    </row>
    <row r="493">
      <c r="A493" t="n">
        <v>134898</v>
      </c>
      <c r="B493" t="n">
        <v>130</v>
      </c>
      <c r="C493" t="inlineStr">
        <is>
          <t>Bar Brahma - Tutum Matriz - Kamino</t>
        </is>
      </c>
      <c r="D493" t="n">
        <v>114</v>
      </c>
      <c r="E493" t="inlineStr">
        <is>
          <t>Bar Brahma - Centro</t>
        </is>
      </c>
      <c r="F493" s="27" t="n">
        <v>45880</v>
      </c>
      <c r="G493" t="inlineStr">
        <is>
          <t>DEBITO</t>
        </is>
      </c>
      <c r="H493" t="inlineStr">
        <is>
          <t>Emanuela Tavares Barbosa</t>
        </is>
      </c>
      <c r="I493" t="n">
        <v>-950</v>
      </c>
    </row>
    <row r="494">
      <c r="A494" t="n">
        <v>134899</v>
      </c>
      <c r="B494" t="n">
        <v>130</v>
      </c>
      <c r="C494" t="inlineStr">
        <is>
          <t>Bar Brahma - Tutum Matriz - Kamino</t>
        </is>
      </c>
      <c r="D494" t="n">
        <v>114</v>
      </c>
      <c r="E494" t="inlineStr">
        <is>
          <t>Bar Brahma - Centro</t>
        </is>
      </c>
      <c r="F494" s="27" t="n">
        <v>45880</v>
      </c>
      <c r="G494" t="inlineStr">
        <is>
          <t>DEBITO</t>
        </is>
      </c>
      <c r="H494" t="inlineStr">
        <is>
          <t>Allan Ferreira Borges</t>
        </is>
      </c>
      <c r="I494" t="n">
        <v>-1000</v>
      </c>
    </row>
    <row r="495">
      <c r="A495" t="n">
        <v>134900</v>
      </c>
      <c r="B495" t="n">
        <v>130</v>
      </c>
      <c r="C495" t="inlineStr">
        <is>
          <t>Bar Brahma - Tutum Matriz - Kamino</t>
        </is>
      </c>
      <c r="D495" t="n">
        <v>114</v>
      </c>
      <c r="E495" t="inlineStr">
        <is>
          <t>Bar Brahma - Centro</t>
        </is>
      </c>
      <c r="F495" s="27" t="n">
        <v>45880</v>
      </c>
      <c r="G495" t="inlineStr">
        <is>
          <t>DEBITO</t>
        </is>
      </c>
      <c r="H495" t="inlineStr">
        <is>
          <t>Gustavo Silva de Souza</t>
        </is>
      </c>
      <c r="I495" t="n">
        <v>-1000</v>
      </c>
    </row>
    <row r="496">
      <c r="A496" t="n">
        <v>134901</v>
      </c>
      <c r="B496" t="n">
        <v>130</v>
      </c>
      <c r="C496" t="inlineStr">
        <is>
          <t>Bar Brahma - Tutum Matriz - Kamino</t>
        </is>
      </c>
      <c r="D496" t="n">
        <v>114</v>
      </c>
      <c r="E496" t="inlineStr">
        <is>
          <t>Bar Brahma - Centro</t>
        </is>
      </c>
      <c r="F496" s="27" t="n">
        <v>45880</v>
      </c>
      <c r="G496" t="inlineStr">
        <is>
          <t>DEBITO</t>
        </is>
      </c>
      <c r="H496" t="inlineStr">
        <is>
          <t>Lucas Pereira Antunes</t>
        </is>
      </c>
      <c r="I496" t="n">
        <v>-1000</v>
      </c>
    </row>
    <row r="497">
      <c r="A497" t="n">
        <v>134916</v>
      </c>
      <c r="B497" t="n">
        <v>130</v>
      </c>
      <c r="C497" t="inlineStr">
        <is>
          <t>Bar Brahma - Tutum Matriz - Kamino</t>
        </is>
      </c>
      <c r="D497" t="n">
        <v>114</v>
      </c>
      <c r="E497" t="inlineStr">
        <is>
          <t>Bar Brahma - Centro</t>
        </is>
      </c>
      <c r="F497" s="27" t="n">
        <v>45880</v>
      </c>
      <c r="G497" t="inlineStr">
        <is>
          <t>DEBITO</t>
        </is>
      </c>
      <c r="H497" t="inlineStr">
        <is>
          <t>Gabriela Alves Santos</t>
        </is>
      </c>
      <c r="I497" t="n">
        <v>-1000</v>
      </c>
    </row>
    <row r="498">
      <c r="A498" t="n">
        <v>134903</v>
      </c>
      <c r="B498" t="n">
        <v>130</v>
      </c>
      <c r="C498" t="inlineStr">
        <is>
          <t>Bar Brahma - Tutum Matriz - Kamino</t>
        </is>
      </c>
      <c r="D498" t="n">
        <v>114</v>
      </c>
      <c r="E498" t="inlineStr">
        <is>
          <t>Bar Brahma - Centro</t>
        </is>
      </c>
      <c r="F498" s="27" t="n">
        <v>45880</v>
      </c>
      <c r="G498" t="inlineStr">
        <is>
          <t>DEBITO</t>
        </is>
      </c>
      <c r="H498" t="inlineStr">
        <is>
          <t>Antonia Maria Julio Pereira</t>
        </is>
      </c>
      <c r="I498" t="n">
        <v>-700</v>
      </c>
    </row>
    <row r="499">
      <c r="A499" t="n">
        <v>134904</v>
      </c>
      <c r="B499" t="n">
        <v>130</v>
      </c>
      <c r="C499" t="inlineStr">
        <is>
          <t>Bar Brahma - Tutum Matriz - Kamino</t>
        </is>
      </c>
      <c r="D499" t="n">
        <v>114</v>
      </c>
      <c r="E499" t="inlineStr">
        <is>
          <t>Bar Brahma - Centro</t>
        </is>
      </c>
      <c r="F499" s="27" t="n">
        <v>45880</v>
      </c>
      <c r="G499" t="inlineStr">
        <is>
          <t>DEBITO</t>
        </is>
      </c>
      <c r="H499" t="inlineStr">
        <is>
          <t>Catia Geroncio Silvestre</t>
        </is>
      </c>
      <c r="I499" t="n">
        <v>-1000</v>
      </c>
    </row>
    <row r="500">
      <c r="A500" t="n">
        <v>134905</v>
      </c>
      <c r="B500" t="n">
        <v>130</v>
      </c>
      <c r="C500" t="inlineStr">
        <is>
          <t>Bar Brahma - Tutum Matriz - Kamino</t>
        </is>
      </c>
      <c r="D500" t="n">
        <v>114</v>
      </c>
      <c r="E500" t="inlineStr">
        <is>
          <t>Bar Brahma - Centro</t>
        </is>
      </c>
      <c r="F500" s="27" t="n">
        <v>45880</v>
      </c>
      <c r="G500" t="inlineStr">
        <is>
          <t>DEBITO</t>
        </is>
      </c>
      <c r="H500" t="inlineStr">
        <is>
          <t>Clovis dos Santos Souza</t>
        </is>
      </c>
      <c r="I500" t="n">
        <v>-950</v>
      </c>
    </row>
    <row r="501">
      <c r="A501" t="n">
        <v>134906</v>
      </c>
      <c r="B501" t="n">
        <v>130</v>
      </c>
      <c r="C501" t="inlineStr">
        <is>
          <t>Bar Brahma - Tutum Matriz - Kamino</t>
        </is>
      </c>
      <c r="D501" t="n">
        <v>114</v>
      </c>
      <c r="E501" t="inlineStr">
        <is>
          <t>Bar Brahma - Centro</t>
        </is>
      </c>
      <c r="F501" s="27" t="n">
        <v>45880</v>
      </c>
      <c r="G501" t="inlineStr">
        <is>
          <t>DEBITO</t>
        </is>
      </c>
      <c r="H501" t="inlineStr">
        <is>
          <t>Angela Cristina Fernandes Oliveira</t>
        </is>
      </c>
      <c r="I501" t="n">
        <v>-1000</v>
      </c>
    </row>
    <row r="502">
      <c r="A502" t="n">
        <v>134907</v>
      </c>
      <c r="B502" t="n">
        <v>130</v>
      </c>
      <c r="C502" t="inlineStr">
        <is>
          <t>Bar Brahma - Tutum Matriz - Kamino</t>
        </is>
      </c>
      <c r="D502" t="n">
        <v>114</v>
      </c>
      <c r="E502" t="inlineStr">
        <is>
          <t>Bar Brahma - Centro</t>
        </is>
      </c>
      <c r="F502" s="27" t="n">
        <v>45880</v>
      </c>
      <c r="G502" t="inlineStr">
        <is>
          <t>DEBITO</t>
        </is>
      </c>
      <c r="H502" t="inlineStr">
        <is>
          <t>Fabiana Aparecida Lopes Brum</t>
        </is>
      </c>
      <c r="I502" t="n">
        <v>-1000</v>
      </c>
    </row>
    <row r="503">
      <c r="A503" t="n">
        <v>134908</v>
      </c>
      <c r="B503" t="n">
        <v>130</v>
      </c>
      <c r="C503" t="inlineStr">
        <is>
          <t>Bar Brahma - Tutum Matriz - Kamino</t>
        </is>
      </c>
      <c r="D503" t="n">
        <v>114</v>
      </c>
      <c r="E503" t="inlineStr">
        <is>
          <t>Bar Brahma - Centro</t>
        </is>
      </c>
      <c r="F503" s="27" t="n">
        <v>45880</v>
      </c>
      <c r="G503" t="inlineStr">
        <is>
          <t>DEBITO</t>
        </is>
      </c>
      <c r="H503" t="inlineStr">
        <is>
          <t>Jessica Juliana do Nascimento Matos</t>
        </is>
      </c>
      <c r="I503" t="n">
        <v>-1000</v>
      </c>
    </row>
    <row r="504">
      <c r="A504" t="n">
        <v>134909</v>
      </c>
      <c r="B504" t="n">
        <v>130</v>
      </c>
      <c r="C504" t="inlineStr">
        <is>
          <t>Bar Brahma - Tutum Matriz - Kamino</t>
        </is>
      </c>
      <c r="D504" t="n">
        <v>114</v>
      </c>
      <c r="E504" t="inlineStr">
        <is>
          <t>Bar Brahma - Centro</t>
        </is>
      </c>
      <c r="F504" s="27" t="n">
        <v>45880</v>
      </c>
      <c r="G504" t="inlineStr">
        <is>
          <t>DEBITO</t>
        </is>
      </c>
      <c r="H504" t="inlineStr">
        <is>
          <t>Ismael Santos Silva</t>
        </is>
      </c>
      <c r="I504" t="n">
        <v>-1000</v>
      </c>
    </row>
    <row r="505">
      <c r="A505" t="n">
        <v>134910</v>
      </c>
      <c r="B505" t="n">
        <v>130</v>
      </c>
      <c r="C505" t="inlineStr">
        <is>
          <t>Bar Brahma - Tutum Matriz - Kamino</t>
        </is>
      </c>
      <c r="D505" t="n">
        <v>114</v>
      </c>
      <c r="E505" t="inlineStr">
        <is>
          <t>Bar Brahma - Centro</t>
        </is>
      </c>
      <c r="F505" s="27" t="n">
        <v>45880</v>
      </c>
      <c r="G505" t="inlineStr">
        <is>
          <t>DEBITO</t>
        </is>
      </c>
      <c r="H505" t="inlineStr">
        <is>
          <t>Joelson Paulino</t>
        </is>
      </c>
      <c r="I505" t="n">
        <v>-1000</v>
      </c>
    </row>
    <row r="506">
      <c r="A506" t="n">
        <v>134911</v>
      </c>
      <c r="B506" t="n">
        <v>130</v>
      </c>
      <c r="C506" t="inlineStr">
        <is>
          <t>Bar Brahma - Tutum Matriz - Kamino</t>
        </is>
      </c>
      <c r="D506" t="n">
        <v>114</v>
      </c>
      <c r="E506" t="inlineStr">
        <is>
          <t>Bar Brahma - Centro</t>
        </is>
      </c>
      <c r="F506" s="27" t="n">
        <v>45880</v>
      </c>
      <c r="G506" t="inlineStr">
        <is>
          <t>DEBITO</t>
        </is>
      </c>
      <c r="H506" t="inlineStr">
        <is>
          <t>Jose Marcos Viana</t>
        </is>
      </c>
      <c r="I506" t="n">
        <v>-750</v>
      </c>
    </row>
    <row r="507">
      <c r="A507" t="n">
        <v>134912</v>
      </c>
      <c r="B507" t="n">
        <v>130</v>
      </c>
      <c r="C507" t="inlineStr">
        <is>
          <t>Bar Brahma - Tutum Matriz - Kamino</t>
        </is>
      </c>
      <c r="D507" t="n">
        <v>114</v>
      </c>
      <c r="E507" t="inlineStr">
        <is>
          <t>Bar Brahma - Centro</t>
        </is>
      </c>
      <c r="F507" s="27" t="n">
        <v>45880</v>
      </c>
      <c r="G507" t="inlineStr">
        <is>
          <t>DEBITO</t>
        </is>
      </c>
      <c r="H507" t="inlineStr">
        <is>
          <t>Ligia Goncalves da Costa</t>
        </is>
      </c>
      <c r="I507" t="n">
        <v>-1000</v>
      </c>
    </row>
    <row r="508">
      <c r="A508" t="n">
        <v>134913</v>
      </c>
      <c r="B508" t="n">
        <v>130</v>
      </c>
      <c r="C508" t="inlineStr">
        <is>
          <t>Bar Brahma - Tutum Matriz - Kamino</t>
        </is>
      </c>
      <c r="D508" t="n">
        <v>114</v>
      </c>
      <c r="E508" t="inlineStr">
        <is>
          <t>Bar Brahma - Centro</t>
        </is>
      </c>
      <c r="F508" s="27" t="n">
        <v>45880</v>
      </c>
      <c r="G508" t="inlineStr">
        <is>
          <t>DEBITO</t>
        </is>
      </c>
      <c r="H508" t="inlineStr">
        <is>
          <t>Juliana Marques Rodrigues</t>
        </is>
      </c>
      <c r="I508" t="n">
        <v>-1000</v>
      </c>
    </row>
    <row r="509">
      <c r="A509" t="n">
        <v>134914</v>
      </c>
      <c r="B509" t="n">
        <v>130</v>
      </c>
      <c r="C509" t="inlineStr">
        <is>
          <t>Bar Brahma - Tutum Matriz - Kamino</t>
        </is>
      </c>
      <c r="D509" t="n">
        <v>114</v>
      </c>
      <c r="E509" t="inlineStr">
        <is>
          <t>Bar Brahma - Centro</t>
        </is>
      </c>
      <c r="F509" s="27" t="n">
        <v>45880</v>
      </c>
      <c r="G509" t="inlineStr">
        <is>
          <t>DEBITO</t>
        </is>
      </c>
      <c r="H509" t="inlineStr">
        <is>
          <t>Manoel Antonio de Oliveira Matos</t>
        </is>
      </c>
      <c r="I509" t="n">
        <v>-1000</v>
      </c>
    </row>
    <row r="510">
      <c r="A510" t="n">
        <v>134915</v>
      </c>
      <c r="B510" t="n">
        <v>130</v>
      </c>
      <c r="C510" t="inlineStr">
        <is>
          <t>Bar Brahma - Tutum Matriz - Kamino</t>
        </is>
      </c>
      <c r="D510" t="n">
        <v>114</v>
      </c>
      <c r="E510" t="inlineStr">
        <is>
          <t>Bar Brahma - Centro</t>
        </is>
      </c>
      <c r="F510" s="27" t="n">
        <v>45880</v>
      </c>
      <c r="G510" t="inlineStr">
        <is>
          <t>DEBITO</t>
        </is>
      </c>
      <c r="H510" t="inlineStr">
        <is>
          <t>Nelson Lukila Pendi</t>
        </is>
      </c>
      <c r="I510" t="n">
        <v>-850</v>
      </c>
    </row>
    <row r="511">
      <c r="A511" t="n">
        <v>134983</v>
      </c>
      <c r="B511" t="n">
        <v>137</v>
      </c>
      <c r="C511" t="inlineStr">
        <is>
          <t>Bar Brahma - Ypiranga Matriz - Kamino</t>
        </is>
      </c>
      <c r="D511" t="n">
        <v>114</v>
      </c>
      <c r="E511" t="inlineStr">
        <is>
          <t>Bar Brahma - Centro</t>
        </is>
      </c>
      <c r="F511" s="27" t="n">
        <v>45880</v>
      </c>
      <c r="G511" t="inlineStr">
        <is>
          <t>DEBITO</t>
        </is>
      </c>
      <c r="H511" t="inlineStr">
        <is>
          <t>Sociedade Agricola Cachoeira Limitada</t>
        </is>
      </c>
      <c r="I511" t="n">
        <v>-15082.83</v>
      </c>
    </row>
    <row r="512">
      <c r="A512" t="n">
        <v>134971</v>
      </c>
      <c r="B512" t="n">
        <v>137</v>
      </c>
      <c r="C512" t="inlineStr">
        <is>
          <t>Bar Brahma - Ypiranga Matriz - Kamino</t>
        </is>
      </c>
      <c r="D512" t="n">
        <v>114</v>
      </c>
      <c r="E512" t="inlineStr">
        <is>
          <t>Bar Brahma - Centro</t>
        </is>
      </c>
      <c r="F512" s="27" t="n">
        <v>45880</v>
      </c>
      <c r="G512" t="inlineStr">
        <is>
          <t>DEBITO</t>
        </is>
      </c>
      <c r="H512" t="inlineStr">
        <is>
          <t>Ng27 Consultoria e Gestao Empr</t>
        </is>
      </c>
      <c r="I512" t="n">
        <v>-494.72</v>
      </c>
    </row>
    <row r="513">
      <c r="A513" t="n">
        <v>134972</v>
      </c>
      <c r="B513" t="n">
        <v>137</v>
      </c>
      <c r="C513" t="inlineStr">
        <is>
          <t>Bar Brahma - Ypiranga Matriz - Kamino</t>
        </is>
      </c>
      <c r="D513" t="n">
        <v>114</v>
      </c>
      <c r="E513" t="inlineStr">
        <is>
          <t>Bar Brahma - Centro</t>
        </is>
      </c>
      <c r="F513" s="27" t="n">
        <v>45880</v>
      </c>
      <c r="G513" t="inlineStr">
        <is>
          <t>DEBITO</t>
        </is>
      </c>
      <c r="H513" t="inlineStr">
        <is>
          <t>Mario Pedro Feliciano Hortifru</t>
        </is>
      </c>
      <c r="I513" t="n">
        <v>-166.4</v>
      </c>
    </row>
    <row r="514">
      <c r="A514" t="n">
        <v>134973</v>
      </c>
      <c r="B514" t="n">
        <v>137</v>
      </c>
      <c r="C514" t="inlineStr">
        <is>
          <t>Bar Brahma - Ypiranga Matriz - Kamino</t>
        </is>
      </c>
      <c r="D514" t="n">
        <v>114</v>
      </c>
      <c r="E514" t="inlineStr">
        <is>
          <t>Bar Brahma - Centro</t>
        </is>
      </c>
      <c r="F514" s="27" t="n">
        <v>45880</v>
      </c>
      <c r="G514" t="inlineStr">
        <is>
          <t>DEBITO</t>
        </is>
      </c>
      <c r="H514" t="inlineStr">
        <is>
          <t>Gelomaq Comercial e Industrial Ltda</t>
        </is>
      </c>
      <c r="I514" t="n">
        <v>-1135</v>
      </c>
    </row>
    <row r="515">
      <c r="A515" t="n">
        <v>134974</v>
      </c>
      <c r="B515" t="n">
        <v>137</v>
      </c>
      <c r="C515" t="inlineStr">
        <is>
          <t>Bar Brahma - Ypiranga Matriz - Kamino</t>
        </is>
      </c>
      <c r="D515" t="n">
        <v>114</v>
      </c>
      <c r="E515" t="inlineStr">
        <is>
          <t>Bar Brahma - Centro</t>
        </is>
      </c>
      <c r="F515" s="27" t="n">
        <v>45880</v>
      </c>
      <c r="G515" t="inlineStr">
        <is>
          <t>DEBITO</t>
        </is>
      </c>
      <c r="H515" t="inlineStr">
        <is>
          <t>Ambev Sa</t>
        </is>
      </c>
      <c r="I515" t="n">
        <v>-395.49</v>
      </c>
    </row>
    <row r="516">
      <c r="A516" t="n">
        <v>134975</v>
      </c>
      <c r="B516" t="n">
        <v>137</v>
      </c>
      <c r="C516" t="inlineStr">
        <is>
          <t>Bar Brahma - Ypiranga Matriz - Kamino</t>
        </is>
      </c>
      <c r="D516" t="n">
        <v>114</v>
      </c>
      <c r="E516" t="inlineStr">
        <is>
          <t>Bar Brahma - Centro</t>
        </is>
      </c>
      <c r="F516" s="27" t="n">
        <v>45880</v>
      </c>
      <c r="G516" t="inlineStr">
        <is>
          <t>DEBITO</t>
        </is>
      </c>
      <c r="H516" t="inlineStr">
        <is>
          <t>Ambev Sa</t>
        </is>
      </c>
      <c r="I516" t="n">
        <v>-10306.64</v>
      </c>
    </row>
    <row r="517">
      <c r="A517" t="n">
        <v>134976</v>
      </c>
      <c r="B517" t="n">
        <v>137</v>
      </c>
      <c r="C517" t="inlineStr">
        <is>
          <t>Bar Brahma - Ypiranga Matriz - Kamino</t>
        </is>
      </c>
      <c r="D517" t="n">
        <v>114</v>
      </c>
      <c r="E517" t="inlineStr">
        <is>
          <t>Bar Brahma - Centro</t>
        </is>
      </c>
      <c r="F517" s="27" t="n">
        <v>45880</v>
      </c>
      <c r="G517" t="inlineStr">
        <is>
          <t>DEBITO</t>
        </is>
      </c>
      <c r="H517" t="inlineStr">
        <is>
          <t>Ambev Sa</t>
        </is>
      </c>
      <c r="I517" t="n">
        <v>-1699.2</v>
      </c>
    </row>
    <row r="518">
      <c r="A518" t="n">
        <v>134977</v>
      </c>
      <c r="B518" t="n">
        <v>137</v>
      </c>
      <c r="C518" t="inlineStr">
        <is>
          <t>Bar Brahma - Ypiranga Matriz - Kamino</t>
        </is>
      </c>
      <c r="D518" t="n">
        <v>114</v>
      </c>
      <c r="E518" t="inlineStr">
        <is>
          <t>Bar Brahma - Centro</t>
        </is>
      </c>
      <c r="F518" s="27" t="n">
        <v>45880</v>
      </c>
      <c r="G518" t="inlineStr">
        <is>
          <t>DEBITO</t>
        </is>
      </c>
      <c r="H518" t="inlineStr">
        <is>
          <t>Restaurante Gome'S &amp; Sampaio'S Ltda</t>
        </is>
      </c>
      <c r="I518" t="n">
        <v>-6876</v>
      </c>
    </row>
    <row r="519">
      <c r="A519" t="n">
        <v>134978</v>
      </c>
      <c r="B519" t="n">
        <v>137</v>
      </c>
      <c r="C519" t="inlineStr">
        <is>
          <t>Bar Brahma - Ypiranga Matriz - Kamino</t>
        </is>
      </c>
      <c r="D519" t="n">
        <v>114</v>
      </c>
      <c r="E519" t="inlineStr">
        <is>
          <t>Bar Brahma - Centro</t>
        </is>
      </c>
      <c r="F519" s="27" t="n">
        <v>45880</v>
      </c>
      <c r="G519" t="inlineStr">
        <is>
          <t>DEBITO</t>
        </is>
      </c>
      <c r="H519" t="inlineStr">
        <is>
          <t>Ronaldo Miguel Matos Duarte</t>
        </is>
      </c>
      <c r="I519" t="n">
        <v>-6684</v>
      </c>
    </row>
    <row r="520">
      <c r="A520" t="n">
        <v>134979</v>
      </c>
      <c r="B520" t="n">
        <v>137</v>
      </c>
      <c r="C520" t="inlineStr">
        <is>
          <t>Bar Brahma - Ypiranga Matriz - Kamino</t>
        </is>
      </c>
      <c r="D520" t="n">
        <v>114</v>
      </c>
      <c r="E520" t="inlineStr">
        <is>
          <t>Bar Brahma - Centro</t>
        </is>
      </c>
      <c r="F520" s="27" t="n">
        <v>45880</v>
      </c>
      <c r="G520" t="inlineStr">
        <is>
          <t>DEBITO</t>
        </is>
      </c>
      <c r="H520" t="inlineStr">
        <is>
          <t>Sociedade Agricola Cachoeira Limitada</t>
        </is>
      </c>
      <c r="I520" t="n">
        <v>-727.28</v>
      </c>
    </row>
    <row r="521">
      <c r="A521" t="n">
        <v>134980</v>
      </c>
      <c r="B521" t="n">
        <v>137</v>
      </c>
      <c r="C521" t="inlineStr">
        <is>
          <t>Bar Brahma - Ypiranga Matriz - Kamino</t>
        </is>
      </c>
      <c r="D521" t="n">
        <v>114</v>
      </c>
      <c r="E521" t="inlineStr">
        <is>
          <t>Bar Brahma - Centro</t>
        </is>
      </c>
      <c r="F521" s="27" t="n">
        <v>45880</v>
      </c>
      <c r="G521" t="inlineStr">
        <is>
          <t>DEBITO</t>
        </is>
      </c>
      <c r="H521" t="inlineStr">
        <is>
          <t>W P P C Carnes Eireli Epp</t>
        </is>
      </c>
      <c r="I521" t="n">
        <v>-1006.5</v>
      </c>
    </row>
    <row r="522">
      <c r="A522" t="n">
        <v>134981</v>
      </c>
      <c r="B522" t="n">
        <v>137</v>
      </c>
      <c r="C522" t="inlineStr">
        <is>
          <t>Bar Brahma - Ypiranga Matriz - Kamino</t>
        </is>
      </c>
      <c r="D522" t="n">
        <v>114</v>
      </c>
      <c r="E522" t="inlineStr">
        <is>
          <t>Bar Brahma - Centro</t>
        </is>
      </c>
      <c r="F522" s="27" t="n">
        <v>45880</v>
      </c>
      <c r="G522" t="inlineStr">
        <is>
          <t>DEBITO</t>
        </is>
      </c>
      <c r="H522" t="inlineStr">
        <is>
          <t>Ambev Sa</t>
        </is>
      </c>
      <c r="I522" t="n">
        <v>-818.4</v>
      </c>
    </row>
    <row r="523">
      <c r="A523" t="n">
        <v>134982</v>
      </c>
      <c r="B523" t="n">
        <v>137</v>
      </c>
      <c r="C523" t="inlineStr">
        <is>
          <t>Bar Brahma - Ypiranga Matriz - Kamino</t>
        </is>
      </c>
      <c r="D523" t="n">
        <v>114</v>
      </c>
      <c r="E523" t="inlineStr">
        <is>
          <t>Bar Brahma - Centro</t>
        </is>
      </c>
      <c r="F523" s="27" t="n">
        <v>45880</v>
      </c>
      <c r="G523" t="inlineStr">
        <is>
          <t>DEBITO</t>
        </is>
      </c>
      <c r="H523" t="inlineStr">
        <is>
          <t>Ambev Sa</t>
        </is>
      </c>
      <c r="I523" t="n">
        <v>-829.29</v>
      </c>
    </row>
    <row r="524">
      <c r="A524" t="n">
        <v>134938</v>
      </c>
      <c r="B524" t="n">
        <v>130</v>
      </c>
      <c r="C524" t="inlineStr">
        <is>
          <t>Bar Brahma - Tutum Matriz - Kamino</t>
        </is>
      </c>
      <c r="D524" t="n">
        <v>114</v>
      </c>
      <c r="E524" t="inlineStr">
        <is>
          <t>Bar Brahma - Centro</t>
        </is>
      </c>
      <c r="F524" s="27" t="n">
        <v>45880</v>
      </c>
      <c r="G524" t="inlineStr">
        <is>
          <t>DEBITO</t>
        </is>
      </c>
      <c r="H524" t="inlineStr">
        <is>
          <t>Ronit Benedito</t>
        </is>
      </c>
      <c r="I524" t="n">
        <v>-700</v>
      </c>
    </row>
    <row r="525">
      <c r="A525" t="n">
        <v>134984</v>
      </c>
      <c r="B525" t="n">
        <v>137</v>
      </c>
      <c r="C525" t="inlineStr">
        <is>
          <t>Bar Brahma - Ypiranga Matriz - Kamino</t>
        </is>
      </c>
      <c r="D525" t="n">
        <v>114</v>
      </c>
      <c r="E525" t="inlineStr">
        <is>
          <t>Bar Brahma - Centro</t>
        </is>
      </c>
      <c r="F525" s="27" t="n">
        <v>45880</v>
      </c>
      <c r="G525" t="inlineStr">
        <is>
          <t>DEBITO</t>
        </is>
      </c>
      <c r="H525" t="inlineStr">
        <is>
          <t>Andreia Santos Freitas Duarte</t>
        </is>
      </c>
      <c r="I525" t="n">
        <v>-2033.74</v>
      </c>
    </row>
    <row r="526">
      <c r="A526" t="n">
        <v>134985</v>
      </c>
      <c r="B526" t="n">
        <v>137</v>
      </c>
      <c r="C526" t="inlineStr">
        <is>
          <t>Bar Brahma - Ypiranga Matriz - Kamino</t>
        </is>
      </c>
      <c r="D526" t="n">
        <v>114</v>
      </c>
      <c r="E526" t="inlineStr">
        <is>
          <t>Bar Brahma - Centro</t>
        </is>
      </c>
      <c r="F526" s="27" t="n">
        <v>45880</v>
      </c>
      <c r="G526" t="inlineStr">
        <is>
          <t>DEBITO</t>
        </is>
      </c>
      <c r="H526" t="inlineStr">
        <is>
          <t>Eshows Promocoes Artisticas Ltda</t>
        </is>
      </c>
      <c r="I526" t="n">
        <v>-51588</v>
      </c>
    </row>
    <row r="527">
      <c r="A527" t="n">
        <v>134986</v>
      </c>
      <c r="B527" t="n">
        <v>137</v>
      </c>
      <c r="C527" t="inlineStr">
        <is>
          <t>Bar Brahma - Ypiranga Matriz - Kamino</t>
        </is>
      </c>
      <c r="D527" t="n">
        <v>114</v>
      </c>
      <c r="E527" t="inlineStr">
        <is>
          <t>Bar Brahma - Centro</t>
        </is>
      </c>
      <c r="F527" s="27" t="n">
        <v>45880</v>
      </c>
      <c r="G527" t="inlineStr">
        <is>
          <t>DEBITO</t>
        </is>
      </c>
      <c r="H527" t="inlineStr">
        <is>
          <t>Sociedade Agricola Cachoeira Limitada</t>
        </is>
      </c>
      <c r="I527" t="n">
        <v>-15485.38</v>
      </c>
    </row>
    <row r="528">
      <c r="A528" t="n">
        <v>134987</v>
      </c>
      <c r="B528" t="n">
        <v>137</v>
      </c>
      <c r="C528" t="inlineStr">
        <is>
          <t>Bar Brahma - Ypiranga Matriz - Kamino</t>
        </is>
      </c>
      <c r="D528" t="n">
        <v>114</v>
      </c>
      <c r="E528" t="inlineStr">
        <is>
          <t>Bar Brahma - Centro</t>
        </is>
      </c>
      <c r="F528" s="27" t="n">
        <v>45880</v>
      </c>
      <c r="G528" t="inlineStr">
        <is>
          <t>DEBITO</t>
        </is>
      </c>
      <c r="H528" t="inlineStr">
        <is>
          <t>Mario Pedro Feliciano Hortifru</t>
        </is>
      </c>
      <c r="I528" t="n">
        <v>-253.13</v>
      </c>
    </row>
    <row r="529">
      <c r="A529" t="n">
        <v>134988</v>
      </c>
      <c r="B529" t="n">
        <v>137</v>
      </c>
      <c r="C529" t="inlineStr">
        <is>
          <t>Bar Brahma - Ypiranga Matriz - Kamino</t>
        </is>
      </c>
      <c r="D529" t="n">
        <v>114</v>
      </c>
      <c r="E529" t="inlineStr">
        <is>
          <t>Bar Brahma - Centro</t>
        </is>
      </c>
      <c r="F529" s="27" t="n">
        <v>45880</v>
      </c>
      <c r="G529" t="inlineStr">
        <is>
          <t>DEBITO</t>
        </is>
      </c>
      <c r="H529" t="inlineStr">
        <is>
          <t>Hortifrutigranjeiro Rodrigues</t>
        </is>
      </c>
      <c r="I529" t="n">
        <v>-151.5</v>
      </c>
    </row>
    <row r="530">
      <c r="A530" t="n">
        <v>134989</v>
      </c>
      <c r="B530" t="n">
        <v>137</v>
      </c>
      <c r="C530" t="inlineStr">
        <is>
          <t>Bar Brahma - Ypiranga Matriz - Kamino</t>
        </is>
      </c>
      <c r="D530" t="n">
        <v>114</v>
      </c>
      <c r="E530" t="inlineStr">
        <is>
          <t>Bar Brahma - Centro</t>
        </is>
      </c>
      <c r="F530" s="27" t="n">
        <v>45880</v>
      </c>
      <c r="G530" t="inlineStr">
        <is>
          <t>DEBITO</t>
        </is>
      </c>
      <c r="H530" t="inlineStr">
        <is>
          <t>Hortifrutigranjeiro Rodrigues</t>
        </is>
      </c>
      <c r="I530" t="n">
        <v>-414.3</v>
      </c>
    </row>
    <row r="531">
      <c r="A531" t="n">
        <v>134990</v>
      </c>
      <c r="B531" t="n">
        <v>137</v>
      </c>
      <c r="C531" t="inlineStr">
        <is>
          <t>Bar Brahma - Ypiranga Matriz - Kamino</t>
        </is>
      </c>
      <c r="D531" t="n">
        <v>114</v>
      </c>
      <c r="E531" t="inlineStr">
        <is>
          <t>Bar Brahma - Centro</t>
        </is>
      </c>
      <c r="F531" s="27" t="n">
        <v>45880</v>
      </c>
      <c r="G531" t="inlineStr">
        <is>
          <t>DEBITO</t>
        </is>
      </c>
      <c r="H531" t="inlineStr">
        <is>
          <t>Ng27 Consultoria e Gestao Empr</t>
        </is>
      </c>
      <c r="I531" t="n">
        <v>-1268.16</v>
      </c>
    </row>
    <row r="532">
      <c r="A532" t="n">
        <v>134991</v>
      </c>
      <c r="B532" t="n">
        <v>137</v>
      </c>
      <c r="C532" t="inlineStr">
        <is>
          <t>Bar Brahma - Ypiranga Matriz - Kamino</t>
        </is>
      </c>
      <c r="D532" t="n">
        <v>114</v>
      </c>
      <c r="E532" t="inlineStr">
        <is>
          <t>Bar Brahma - Centro</t>
        </is>
      </c>
      <c r="F532" s="27" t="n">
        <v>45880</v>
      </c>
      <c r="G532" t="inlineStr">
        <is>
          <t>DEBITO</t>
        </is>
      </c>
      <c r="H532" t="inlineStr">
        <is>
          <t>Sociedade Agricola Cachoeira Limitada</t>
        </is>
      </c>
      <c r="I532" t="n">
        <v>-1500.65</v>
      </c>
    </row>
    <row r="533">
      <c r="A533" t="n">
        <v>134992</v>
      </c>
      <c r="B533" t="n">
        <v>137</v>
      </c>
      <c r="C533" t="inlineStr">
        <is>
          <t>Bar Brahma - Ypiranga Matriz - Kamino</t>
        </is>
      </c>
      <c r="D533" t="n">
        <v>114</v>
      </c>
      <c r="E533" t="inlineStr">
        <is>
          <t>Bar Brahma - Centro</t>
        </is>
      </c>
      <c r="F533" s="27" t="n">
        <v>45880</v>
      </c>
      <c r="G533" t="inlineStr">
        <is>
          <t>DEBITO</t>
        </is>
      </c>
      <c r="H533" t="inlineStr">
        <is>
          <t>Ambev Sa</t>
        </is>
      </c>
      <c r="I533" t="n">
        <v>-1369.2</v>
      </c>
    </row>
    <row r="534">
      <c r="A534" t="n">
        <v>134993</v>
      </c>
      <c r="B534" t="n">
        <v>137</v>
      </c>
      <c r="C534" t="inlineStr">
        <is>
          <t>Bar Brahma - Ypiranga Matriz - Kamino</t>
        </is>
      </c>
      <c r="D534" t="n">
        <v>114</v>
      </c>
      <c r="E534" t="inlineStr">
        <is>
          <t>Bar Brahma - Centro</t>
        </is>
      </c>
      <c r="F534" s="27" t="n">
        <v>45880</v>
      </c>
      <c r="G534" t="inlineStr">
        <is>
          <t>DEBITO</t>
        </is>
      </c>
      <c r="H534" t="inlineStr">
        <is>
          <t>Aurora Alvorada Estacionamento e Lanchon</t>
        </is>
      </c>
      <c r="I534" t="n">
        <v>-1835.44</v>
      </c>
    </row>
    <row r="535">
      <c r="A535" t="n">
        <v>134994</v>
      </c>
      <c r="B535" t="n">
        <v>137</v>
      </c>
      <c r="C535" t="inlineStr">
        <is>
          <t>Bar Brahma - Ypiranga Matriz - Kamino</t>
        </is>
      </c>
      <c r="D535" t="n">
        <v>114</v>
      </c>
      <c r="E535" t="inlineStr">
        <is>
          <t>Bar Brahma - Centro</t>
        </is>
      </c>
      <c r="F535" s="27" t="n">
        <v>45880</v>
      </c>
      <c r="G535" t="inlineStr">
        <is>
          <t>DEBITO</t>
        </is>
      </c>
      <c r="H535" t="inlineStr">
        <is>
          <t>Tempus</t>
        </is>
      </c>
      <c r="I535" t="n">
        <v>-212</v>
      </c>
    </row>
    <row r="536">
      <c r="A536" t="n">
        <v>134937</v>
      </c>
      <c r="B536" t="n">
        <v>130</v>
      </c>
      <c r="C536" t="inlineStr">
        <is>
          <t>Bar Brahma - Tutum Matriz - Kamino</t>
        </is>
      </c>
      <c r="D536" t="n">
        <v>114</v>
      </c>
      <c r="E536" t="inlineStr">
        <is>
          <t>Bar Brahma - Centro</t>
        </is>
      </c>
      <c r="F536" s="27" t="n">
        <v>45880</v>
      </c>
      <c r="G536" t="inlineStr">
        <is>
          <t>DEBITO</t>
        </is>
      </c>
      <c r="H536" t="inlineStr">
        <is>
          <t>Walter Adao Freitas Silva</t>
        </is>
      </c>
      <c r="I536" t="n">
        <v>-1250</v>
      </c>
    </row>
    <row r="537">
      <c r="A537" t="n">
        <v>134941</v>
      </c>
      <c r="B537" t="n">
        <v>130</v>
      </c>
      <c r="C537" t="inlineStr">
        <is>
          <t>Bar Brahma - Tutum Matriz - Kamino</t>
        </is>
      </c>
      <c r="D537" t="n">
        <v>114</v>
      </c>
      <c r="E537" t="inlineStr">
        <is>
          <t>Bar Brahma - Centro</t>
        </is>
      </c>
      <c r="F537" s="27" t="n">
        <v>45880</v>
      </c>
      <c r="G537" t="inlineStr">
        <is>
          <t>DEBITO</t>
        </is>
      </c>
      <c r="H537" t="inlineStr">
        <is>
          <t>Tarifa Pix Enviado-PJ</t>
        </is>
      </c>
      <c r="I537" t="n">
        <v>-0.5</v>
      </c>
    </row>
    <row r="538">
      <c r="A538" t="n">
        <v>134942</v>
      </c>
      <c r="B538" t="n">
        <v>130</v>
      </c>
      <c r="C538" t="inlineStr">
        <is>
          <t>Bar Brahma - Tutum Matriz - Kamino</t>
        </is>
      </c>
      <c r="D538" t="n">
        <v>114</v>
      </c>
      <c r="E538" t="inlineStr">
        <is>
          <t>Bar Brahma - Centro</t>
        </is>
      </c>
      <c r="F538" s="27" t="n">
        <v>45880</v>
      </c>
      <c r="G538" t="inlineStr">
        <is>
          <t>DEBITO</t>
        </is>
      </c>
      <c r="H538" t="inlineStr">
        <is>
          <t>Tarifa Pix Enviado-PJ</t>
        </is>
      </c>
      <c r="I538" t="n">
        <v>-0.5</v>
      </c>
    </row>
    <row r="539">
      <c r="A539" t="n">
        <v>134943</v>
      </c>
      <c r="B539" t="n">
        <v>130</v>
      </c>
      <c r="C539" t="inlineStr">
        <is>
          <t>Bar Brahma - Tutum Matriz - Kamino</t>
        </is>
      </c>
      <c r="D539" t="n">
        <v>114</v>
      </c>
      <c r="E539" t="inlineStr">
        <is>
          <t>Bar Brahma - Centro</t>
        </is>
      </c>
      <c r="F539" s="27" t="n">
        <v>45880</v>
      </c>
      <c r="G539" t="inlineStr">
        <is>
          <t>DEBITO</t>
        </is>
      </c>
      <c r="H539" t="inlineStr">
        <is>
          <t>Sindicato dos Empregados no Comercio Hoteleiro e Similares de Sao Paulo</t>
        </is>
      </c>
      <c r="I539" t="n">
        <v>-57</v>
      </c>
    </row>
    <row r="540">
      <c r="A540" t="n">
        <v>134944</v>
      </c>
      <c r="B540" t="n">
        <v>130</v>
      </c>
      <c r="C540" t="inlineStr">
        <is>
          <t>Bar Brahma - Tutum Matriz - Kamino</t>
        </is>
      </c>
      <c r="D540" t="n">
        <v>114</v>
      </c>
      <c r="E540" t="inlineStr">
        <is>
          <t>Bar Brahma - Centro</t>
        </is>
      </c>
      <c r="F540" s="27" t="n">
        <v>45880</v>
      </c>
      <c r="G540" t="inlineStr">
        <is>
          <t>DEBITO</t>
        </is>
      </c>
      <c r="H540" t="inlineStr">
        <is>
          <t>Tarifa Pix Enviado-PJ</t>
        </is>
      </c>
      <c r="I540" t="n">
        <v>-0.5</v>
      </c>
    </row>
    <row r="541">
      <c r="A541" t="n">
        <v>134945</v>
      </c>
      <c r="B541" t="n">
        <v>130</v>
      </c>
      <c r="C541" t="inlineStr">
        <is>
          <t>Bar Brahma - Tutum Matriz - Kamino</t>
        </is>
      </c>
      <c r="D541" t="n">
        <v>114</v>
      </c>
      <c r="E541" t="inlineStr">
        <is>
          <t>Bar Brahma - Centro</t>
        </is>
      </c>
      <c r="F541" s="27" t="n">
        <v>45880</v>
      </c>
      <c r="G541" t="inlineStr">
        <is>
          <t>DEBITO</t>
        </is>
      </c>
      <c r="H541" t="inlineStr">
        <is>
          <t>Jonathan de Mello Martins</t>
        </is>
      </c>
      <c r="I541" t="n">
        <v>-850</v>
      </c>
    </row>
    <row r="542">
      <c r="A542" t="n">
        <v>134940</v>
      </c>
      <c r="B542" t="n">
        <v>130</v>
      </c>
      <c r="C542" t="inlineStr">
        <is>
          <t>Bar Brahma - Tutum Matriz - Kamino</t>
        </is>
      </c>
      <c r="D542" t="n">
        <v>114</v>
      </c>
      <c r="E542" t="inlineStr">
        <is>
          <t>Bar Brahma - Centro</t>
        </is>
      </c>
      <c r="F542" s="27" t="n">
        <v>45880</v>
      </c>
      <c r="G542" t="inlineStr">
        <is>
          <t>DEBITO</t>
        </is>
      </c>
      <c r="H542" t="inlineStr">
        <is>
          <t>Silane Conceio da Mata Correia</t>
        </is>
      </c>
      <c r="I542" t="n">
        <v>-700</v>
      </c>
    </row>
    <row r="543">
      <c r="A543" t="n">
        <v>134970</v>
      </c>
      <c r="B543" t="n">
        <v>137</v>
      </c>
      <c r="C543" t="inlineStr">
        <is>
          <t>Bar Brahma - Ypiranga Matriz - Kamino</t>
        </is>
      </c>
      <c r="D543" t="n">
        <v>114</v>
      </c>
      <c r="E543" t="inlineStr">
        <is>
          <t>Bar Brahma - Centro</t>
        </is>
      </c>
      <c r="F543" s="27" t="n">
        <v>45880</v>
      </c>
      <c r="G543" t="inlineStr">
        <is>
          <t>DEBITO</t>
        </is>
      </c>
      <c r="H543" t="inlineStr">
        <is>
          <t>Arena Bebidas</t>
        </is>
      </c>
      <c r="I543" t="n">
        <v>-887.6799999999999</v>
      </c>
    </row>
    <row r="544">
      <c r="A544" t="n">
        <v>134939</v>
      </c>
      <c r="B544" t="n">
        <v>130</v>
      </c>
      <c r="C544" t="inlineStr">
        <is>
          <t>Bar Brahma - Tutum Matriz - Kamino</t>
        </is>
      </c>
      <c r="D544" t="n">
        <v>114</v>
      </c>
      <c r="E544" t="inlineStr">
        <is>
          <t>Bar Brahma - Centro</t>
        </is>
      </c>
      <c r="F544" s="27" t="n">
        <v>45880</v>
      </c>
      <c r="G544" t="inlineStr">
        <is>
          <t>DEBITO</t>
        </is>
      </c>
      <c r="H544" t="inlineStr">
        <is>
          <t>Tarifa Pix Enviado-PJ</t>
        </is>
      </c>
      <c r="I544" t="n">
        <v>-0.5</v>
      </c>
    </row>
    <row r="545">
      <c r="A545" t="n">
        <v>134960</v>
      </c>
      <c r="B545" t="n">
        <v>137</v>
      </c>
      <c r="C545" t="inlineStr">
        <is>
          <t>Bar Brahma - Ypiranga Matriz - Kamino</t>
        </is>
      </c>
      <c r="D545" t="n">
        <v>114</v>
      </c>
      <c r="E545" t="inlineStr">
        <is>
          <t>Bar Brahma - Centro</t>
        </is>
      </c>
      <c r="F545" s="27" t="n">
        <v>45880</v>
      </c>
      <c r="G545" t="inlineStr">
        <is>
          <t>CREDITO</t>
        </is>
      </c>
      <c r="H545" t="inlineStr">
        <is>
          <t>TEMPUS FUGIT PARTICIPACOES E EMPREENDIMENTOS LTDA</t>
        </is>
      </c>
      <c r="I545" t="n">
        <v>200</v>
      </c>
    </row>
    <row r="546">
      <c r="A546" t="n">
        <v>134961</v>
      </c>
      <c r="B546" t="n">
        <v>137</v>
      </c>
      <c r="C546" t="inlineStr">
        <is>
          <t>Bar Brahma - Ypiranga Matriz - Kamino</t>
        </is>
      </c>
      <c r="D546" t="n">
        <v>114</v>
      </c>
      <c r="E546" t="inlineStr">
        <is>
          <t>Bar Brahma - Centro</t>
        </is>
      </c>
      <c r="F546" s="27" t="n">
        <v>45880</v>
      </c>
      <c r="G546" t="inlineStr">
        <is>
          <t>CREDITO</t>
        </is>
      </c>
      <c r="H546" t="inlineStr">
        <is>
          <t>TEMPUS FUGIT PARTICIPACOES E EMPREENDIMENTOS LTDA</t>
        </is>
      </c>
      <c r="I546" t="n">
        <v>135600</v>
      </c>
    </row>
    <row r="547">
      <c r="A547" t="n">
        <v>134962</v>
      </c>
      <c r="B547" t="n">
        <v>137</v>
      </c>
      <c r="C547" t="inlineStr">
        <is>
          <t>Bar Brahma - Ypiranga Matriz - Kamino</t>
        </is>
      </c>
      <c r="D547" t="n">
        <v>114</v>
      </c>
      <c r="E547" t="inlineStr">
        <is>
          <t>Bar Brahma - Centro</t>
        </is>
      </c>
      <c r="F547" s="27" t="n">
        <v>45880</v>
      </c>
      <c r="G547" t="inlineStr">
        <is>
          <t>DEBITO</t>
        </is>
      </c>
      <c r="H547" t="inlineStr">
        <is>
          <t>Antonio Alfred Karam</t>
        </is>
      </c>
      <c r="I547" t="n">
        <v>-451</v>
      </c>
    </row>
    <row r="548">
      <c r="A548" t="n">
        <v>134963</v>
      </c>
      <c r="B548" t="n">
        <v>137</v>
      </c>
      <c r="C548" t="inlineStr">
        <is>
          <t>Bar Brahma - Ypiranga Matriz - Kamino</t>
        </is>
      </c>
      <c r="D548" t="n">
        <v>114</v>
      </c>
      <c r="E548" t="inlineStr">
        <is>
          <t>Bar Brahma - Centro</t>
        </is>
      </c>
      <c r="F548" s="27" t="n">
        <v>45880</v>
      </c>
      <c r="G548" t="inlineStr">
        <is>
          <t>DEBITO</t>
        </is>
      </c>
      <c r="H548" t="inlineStr">
        <is>
          <t>Nivaldo Alves Horas</t>
        </is>
      </c>
      <c r="I548" t="n">
        <v>-5000</v>
      </c>
    </row>
    <row r="549">
      <c r="A549" t="n">
        <v>134964</v>
      </c>
      <c r="B549" t="n">
        <v>137</v>
      </c>
      <c r="C549" t="inlineStr">
        <is>
          <t>Bar Brahma - Ypiranga Matriz - Kamino</t>
        </is>
      </c>
      <c r="D549" t="n">
        <v>114</v>
      </c>
      <c r="E549" t="inlineStr">
        <is>
          <t>Bar Brahma - Centro</t>
        </is>
      </c>
      <c r="F549" s="27" t="n">
        <v>45880</v>
      </c>
      <c r="G549" t="inlineStr">
        <is>
          <t>DEBITO</t>
        </is>
      </c>
      <c r="H549" t="inlineStr">
        <is>
          <t>Ronaldo Miguel Matos Duarte</t>
        </is>
      </c>
      <c r="I549" t="n">
        <v>-2465</v>
      </c>
    </row>
    <row r="550">
      <c r="A550" t="n">
        <v>134965</v>
      </c>
      <c r="B550" t="n">
        <v>137</v>
      </c>
      <c r="C550" t="inlineStr">
        <is>
          <t>Bar Brahma - Ypiranga Matriz - Kamino</t>
        </is>
      </c>
      <c r="D550" t="n">
        <v>114</v>
      </c>
      <c r="E550" t="inlineStr">
        <is>
          <t>Bar Brahma - Centro</t>
        </is>
      </c>
      <c r="F550" s="27" t="n">
        <v>45880</v>
      </c>
      <c r="G550" t="inlineStr">
        <is>
          <t>DEBITO</t>
        </is>
      </c>
      <c r="H550" t="inlineStr">
        <is>
          <t>Julio Cesar Bernardo</t>
        </is>
      </c>
      <c r="I550" t="n">
        <v>-3000</v>
      </c>
    </row>
    <row r="551">
      <c r="A551" t="n">
        <v>134966</v>
      </c>
      <c r="B551" t="n">
        <v>137</v>
      </c>
      <c r="C551" t="inlineStr">
        <is>
          <t>Bar Brahma - Ypiranga Matriz - Kamino</t>
        </is>
      </c>
      <c r="D551" t="n">
        <v>114</v>
      </c>
      <c r="E551" t="inlineStr">
        <is>
          <t>Bar Brahma - Centro</t>
        </is>
      </c>
      <c r="F551" s="27" t="n">
        <v>45880</v>
      </c>
      <c r="G551" t="inlineStr">
        <is>
          <t>DEBITO</t>
        </is>
      </c>
      <c r="H551" t="inlineStr">
        <is>
          <t>Cecilia Tsuyaco Araki Silva Ltda</t>
        </is>
      </c>
      <c r="I551" t="n">
        <v>-122</v>
      </c>
    </row>
    <row r="552">
      <c r="A552" t="n">
        <v>134967</v>
      </c>
      <c r="B552" t="n">
        <v>137</v>
      </c>
      <c r="C552" t="inlineStr">
        <is>
          <t>Bar Brahma - Ypiranga Matriz - Kamino</t>
        </is>
      </c>
      <c r="D552" t="n">
        <v>114</v>
      </c>
      <c r="E552" t="inlineStr">
        <is>
          <t>Bar Brahma - Centro</t>
        </is>
      </c>
      <c r="F552" s="27" t="n">
        <v>45880</v>
      </c>
      <c r="G552" t="inlineStr">
        <is>
          <t>DEBITO</t>
        </is>
      </c>
      <c r="H552" t="inlineStr">
        <is>
          <t>Andreia Santos Freitas Duarte</t>
        </is>
      </c>
      <c r="I552" t="n">
        <v>-906.98</v>
      </c>
    </row>
    <row r="553">
      <c r="A553" t="n">
        <v>134969</v>
      </c>
      <c r="B553" t="n">
        <v>137</v>
      </c>
      <c r="C553" t="inlineStr">
        <is>
          <t>Bar Brahma - Ypiranga Matriz - Kamino</t>
        </is>
      </c>
      <c r="D553" t="n">
        <v>114</v>
      </c>
      <c r="E553" t="inlineStr">
        <is>
          <t>Bar Brahma - Centro</t>
        </is>
      </c>
      <c r="F553" s="27" t="n">
        <v>45880</v>
      </c>
      <c r="G553" t="inlineStr">
        <is>
          <t>DEBITO</t>
        </is>
      </c>
      <c r="H553" t="inlineStr">
        <is>
          <t>Stemme Telecomunicacoes do Brasil Ltda.</t>
        </is>
      </c>
      <c r="I553" t="n">
        <v>-249.9</v>
      </c>
    </row>
    <row r="554">
      <c r="A554" t="n">
        <v>134949</v>
      </c>
      <c r="B554" t="n">
        <v>103</v>
      </c>
      <c r="C554" t="inlineStr">
        <is>
          <t>Bar Brahma - Ypiranga Matriz - Bradesco</t>
        </is>
      </c>
      <c r="D554" t="n">
        <v>114</v>
      </c>
      <c r="E554" t="inlineStr">
        <is>
          <t>Bar Brahma - Centro</t>
        </is>
      </c>
      <c r="F554" s="27" t="n">
        <v>45877.5</v>
      </c>
      <c r="G554" t="inlineStr">
        <is>
          <t>DEBITO</t>
        </is>
      </c>
      <c r="H554" t="inlineStr">
        <is>
          <t>BLOQUEIO-ORDEM JUDICIAL OFICIO 20250043136462-00017</t>
        </is>
      </c>
      <c r="I554" t="n">
        <v>-604.77</v>
      </c>
    </row>
    <row r="555">
      <c r="A555" t="n">
        <v>134948</v>
      </c>
      <c r="B555" t="n">
        <v>103</v>
      </c>
      <c r="C555" t="inlineStr">
        <is>
          <t>Bar Brahma - Ypiranga Matriz - Bradesco</t>
        </is>
      </c>
      <c r="D555" t="n">
        <v>114</v>
      </c>
      <c r="E555" t="inlineStr">
        <is>
          <t>Bar Brahma - Centro</t>
        </is>
      </c>
      <c r="F555" s="27" t="n">
        <v>45877.5</v>
      </c>
      <c r="G555" t="inlineStr">
        <is>
          <t>CREDITO</t>
        </is>
      </c>
      <c r="H555" t="inlineStr">
        <is>
          <t>RECEBIMENTO FORNECEDOR ALELO INSTITUICAO DE PAGAMENTO S</t>
        </is>
      </c>
      <c r="I555" t="n">
        <v>604.77</v>
      </c>
    </row>
    <row r="556">
      <c r="A556" t="n">
        <v>134957</v>
      </c>
      <c r="B556" t="n">
        <v>137</v>
      </c>
      <c r="C556" t="inlineStr">
        <is>
          <t>Bar Brahma - Ypiranga Matriz - Kamino</t>
        </is>
      </c>
      <c r="D556" t="n">
        <v>114</v>
      </c>
      <c r="E556" t="inlineStr">
        <is>
          <t>Bar Brahma - Centro</t>
        </is>
      </c>
      <c r="F556" s="27" t="n">
        <v>45877</v>
      </c>
      <c r="G556" t="inlineStr">
        <is>
          <t>CREDITO</t>
        </is>
      </c>
      <c r="H556" t="inlineStr">
        <is>
          <t>TEMPUS FUGIT PARTICIPACOES E EMPREENDIMENTOS LTDA</t>
        </is>
      </c>
      <c r="I556" t="n">
        <v>50652</v>
      </c>
    </row>
    <row r="557">
      <c r="A557" t="n">
        <v>134956</v>
      </c>
      <c r="B557" t="n">
        <v>137</v>
      </c>
      <c r="C557" t="inlineStr">
        <is>
          <t>Bar Brahma - Ypiranga Matriz - Kamino</t>
        </is>
      </c>
      <c r="D557" t="n">
        <v>114</v>
      </c>
      <c r="E557" t="inlineStr">
        <is>
          <t>Bar Brahma - Centro</t>
        </is>
      </c>
      <c r="F557" s="27" t="n">
        <v>45877</v>
      </c>
      <c r="G557" t="inlineStr">
        <is>
          <t>DEBITO</t>
        </is>
      </c>
      <c r="H557" t="inlineStr">
        <is>
          <t>655 Bloq BacenJud-Cta Pre-paga</t>
        </is>
      </c>
      <c r="I557" t="n">
        <v>-6.42</v>
      </c>
    </row>
    <row r="558">
      <c r="A558" t="n">
        <v>134958</v>
      </c>
      <c r="B558" t="n">
        <v>137</v>
      </c>
      <c r="C558" t="inlineStr">
        <is>
          <t>Bar Brahma - Ypiranga Matriz - Kamino</t>
        </is>
      </c>
      <c r="D558" t="n">
        <v>114</v>
      </c>
      <c r="E558" t="inlineStr">
        <is>
          <t>Bar Brahma - Centro</t>
        </is>
      </c>
      <c r="F558" s="27" t="n">
        <v>45877</v>
      </c>
      <c r="G558" t="inlineStr">
        <is>
          <t>DEBITO</t>
        </is>
      </c>
      <c r="H558" t="inlineStr">
        <is>
          <t>655 Bloq BacenJud-Cta Pre-paga</t>
        </is>
      </c>
      <c r="I558" t="n">
        <v>-48869.07</v>
      </c>
    </row>
    <row r="559">
      <c r="A559" t="n">
        <v>134959</v>
      </c>
      <c r="B559" t="n">
        <v>137</v>
      </c>
      <c r="C559" t="inlineStr">
        <is>
          <t>Bar Brahma - Ypiranga Matriz - Kamino</t>
        </is>
      </c>
      <c r="D559" t="n">
        <v>114</v>
      </c>
      <c r="E559" t="inlineStr">
        <is>
          <t>Bar Brahma - Centro</t>
        </is>
      </c>
      <c r="F559" s="27" t="n">
        <v>45877</v>
      </c>
      <c r="G559" t="inlineStr">
        <is>
          <t>DEBITO</t>
        </is>
      </c>
      <c r="H559" t="inlineStr">
        <is>
          <t>Tempus</t>
        </is>
      </c>
      <c r="I559" t="n">
        <v>-1782.93</v>
      </c>
    </row>
    <row r="560">
      <c r="A560" t="n">
        <v>132212</v>
      </c>
      <c r="B560" t="n">
        <v>103</v>
      </c>
      <c r="C560" t="inlineStr">
        <is>
          <t>Bar Brahma - Ypiranga Matriz - Bradesco</t>
        </is>
      </c>
      <c r="D560" t="n">
        <v>114</v>
      </c>
      <c r="E560" t="inlineStr">
        <is>
          <t>Bar Brahma - Centro</t>
        </is>
      </c>
      <c r="F560" s="27" t="n">
        <v>45876.5</v>
      </c>
      <c r="G560" t="inlineStr">
        <is>
          <t>DEBITO</t>
        </is>
      </c>
      <c r="H560" t="inlineStr">
        <is>
          <t>BLOQUEIO-ORDEM JUDICIAL OFICIO 20250043136462-00017</t>
        </is>
      </c>
      <c r="I560" t="n">
        <v>-3.45</v>
      </c>
    </row>
    <row r="561">
      <c r="A561" t="n">
        <v>132210</v>
      </c>
      <c r="B561" t="n">
        <v>103</v>
      </c>
      <c r="C561" t="inlineStr">
        <is>
          <t>Bar Brahma - Ypiranga Matriz - Bradesco</t>
        </is>
      </c>
      <c r="D561" t="n">
        <v>114</v>
      </c>
      <c r="E561" t="inlineStr">
        <is>
          <t>Bar Brahma - Centro</t>
        </is>
      </c>
      <c r="F561" s="27" t="n">
        <v>45876.5</v>
      </c>
      <c r="G561" t="inlineStr">
        <is>
          <t>CREDITO</t>
        </is>
      </c>
      <c r="H561" t="inlineStr">
        <is>
          <t>RECEBIMENTO FORNECEDOR ALELO INSTITUICAO DE PAGAMENTO S</t>
        </is>
      </c>
      <c r="I561" t="n">
        <v>272.88</v>
      </c>
    </row>
    <row r="562">
      <c r="A562" t="n">
        <v>132211</v>
      </c>
      <c r="B562" t="n">
        <v>103</v>
      </c>
      <c r="C562" t="inlineStr">
        <is>
          <t>Bar Brahma - Ypiranga Matriz - Bradesco</t>
        </is>
      </c>
      <c r="D562" t="n">
        <v>114</v>
      </c>
      <c r="E562" t="inlineStr">
        <is>
          <t>Bar Brahma - Centro</t>
        </is>
      </c>
      <c r="F562" s="27" t="n">
        <v>45876.5</v>
      </c>
      <c r="G562" t="inlineStr">
        <is>
          <t>DEBITO</t>
        </is>
      </c>
      <c r="H562" t="inlineStr">
        <is>
          <t>TRANSF CC PARA CC PJ TEMPUS FUGIT PARTICIPACOES E. LT</t>
        </is>
      </c>
      <c r="I562" t="n">
        <v>-2430</v>
      </c>
    </row>
    <row r="563">
      <c r="A563" t="n">
        <v>132208</v>
      </c>
      <c r="B563" t="n">
        <v>103</v>
      </c>
      <c r="C563" t="inlineStr">
        <is>
          <t>Bar Brahma - Ypiranga Matriz - Bradesco</t>
        </is>
      </c>
      <c r="D563" t="n">
        <v>114</v>
      </c>
      <c r="E563" t="inlineStr">
        <is>
          <t>Bar Brahma - Centro</t>
        </is>
      </c>
      <c r="F563" s="27" t="n">
        <v>45876.5</v>
      </c>
      <c r="G563" t="inlineStr">
        <is>
          <t>CREDITO</t>
        </is>
      </c>
      <c r="H563" t="inlineStr">
        <is>
          <t>TED-TRANSF ELET DISPON REMET.PLUXEE BENEFICIOS BR</t>
        </is>
      </c>
      <c r="I563" t="n">
        <v>125.45</v>
      </c>
    </row>
    <row r="564">
      <c r="A564" t="n">
        <v>132209</v>
      </c>
      <c r="B564" t="n">
        <v>103</v>
      </c>
      <c r="C564" t="inlineStr">
        <is>
          <t>Bar Brahma - Ypiranga Matriz - Bradesco</t>
        </is>
      </c>
      <c r="D564" t="n">
        <v>114</v>
      </c>
      <c r="E564" t="inlineStr">
        <is>
          <t>Bar Brahma - Centro</t>
        </is>
      </c>
      <c r="F564" s="27" t="n">
        <v>45876.5</v>
      </c>
      <c r="G564" t="inlineStr">
        <is>
          <t>CREDITO</t>
        </is>
      </c>
      <c r="H564" t="inlineStr">
        <is>
          <t>TED-TRANSF ELET DISPON REMET.PLUXEE BENEFICIOS BR</t>
        </is>
      </c>
      <c r="I564" t="n">
        <v>1935.46</v>
      </c>
    </row>
    <row r="565">
      <c r="A565" t="n">
        <v>132308</v>
      </c>
      <c r="B565" t="n">
        <v>137</v>
      </c>
      <c r="C565" t="inlineStr">
        <is>
          <t>Bar Brahma - Ypiranga Matriz - Kamino</t>
        </is>
      </c>
      <c r="D565" t="n">
        <v>114</v>
      </c>
      <c r="E565" t="inlineStr">
        <is>
          <t>Bar Brahma - Centro</t>
        </is>
      </c>
      <c r="F565" s="27" t="n">
        <v>45876</v>
      </c>
      <c r="G565" t="inlineStr">
        <is>
          <t>DEBITO</t>
        </is>
      </c>
      <c r="H565" t="inlineStr">
        <is>
          <t>Bgc Comercio de Utensilios para Bares e Restaurantes Ltda</t>
        </is>
      </c>
      <c r="I565" t="n">
        <v>-2582.84</v>
      </c>
    </row>
    <row r="566">
      <c r="A566" t="n">
        <v>132290</v>
      </c>
      <c r="B566" t="n">
        <v>137</v>
      </c>
      <c r="C566" t="inlineStr">
        <is>
          <t>Bar Brahma - Ypiranga Matriz - Kamino</t>
        </is>
      </c>
      <c r="D566" t="n">
        <v>114</v>
      </c>
      <c r="E566" t="inlineStr">
        <is>
          <t>Bar Brahma - Centro</t>
        </is>
      </c>
      <c r="F566" s="27" t="n">
        <v>45876</v>
      </c>
      <c r="G566" t="inlineStr">
        <is>
          <t>DEBITO</t>
        </is>
      </c>
      <c r="H566" t="inlineStr">
        <is>
          <t>Cecilia Tsuyaco Araki Silva Ltda</t>
        </is>
      </c>
      <c r="I566" t="n">
        <v>-457.95</v>
      </c>
    </row>
    <row r="567">
      <c r="A567" t="n">
        <v>132307</v>
      </c>
      <c r="B567" t="n">
        <v>137</v>
      </c>
      <c r="C567" t="inlineStr">
        <is>
          <t>Bar Brahma - Ypiranga Matriz - Kamino</t>
        </is>
      </c>
      <c r="D567" t="n">
        <v>114</v>
      </c>
      <c r="E567" t="inlineStr">
        <is>
          <t>Bar Brahma - Centro</t>
        </is>
      </c>
      <c r="F567" s="27" t="n">
        <v>45876</v>
      </c>
      <c r="G567" t="inlineStr">
        <is>
          <t>DEBITO</t>
        </is>
      </c>
      <c r="H567" t="inlineStr">
        <is>
          <t>Ambev Sa</t>
        </is>
      </c>
      <c r="I567" t="n">
        <v>-1822.56</v>
      </c>
    </row>
    <row r="568">
      <c r="A568" t="n">
        <v>132306</v>
      </c>
      <c r="B568" t="n">
        <v>137</v>
      </c>
      <c r="C568" t="inlineStr">
        <is>
          <t>Bar Brahma - Ypiranga Matriz - Kamino</t>
        </is>
      </c>
      <c r="D568" t="n">
        <v>114</v>
      </c>
      <c r="E568" t="inlineStr">
        <is>
          <t>Bar Brahma - Centro</t>
        </is>
      </c>
      <c r="F568" s="27" t="n">
        <v>45876</v>
      </c>
      <c r="G568" t="inlineStr">
        <is>
          <t>CREDITO</t>
        </is>
      </c>
      <c r="H568" t="inlineStr">
        <is>
          <t>TEMPUS FUGIT PARTICIPACOES E EMPREENDIMENTOS LTDA</t>
        </is>
      </c>
      <c r="I568" t="n">
        <v>26970</v>
      </c>
    </row>
    <row r="569">
      <c r="A569" t="n">
        <v>132305</v>
      </c>
      <c r="B569" t="n">
        <v>137</v>
      </c>
      <c r="C569" t="inlineStr">
        <is>
          <t>Bar Brahma - Ypiranga Matriz - Kamino</t>
        </is>
      </c>
      <c r="D569" t="n">
        <v>114</v>
      </c>
      <c r="E569" t="inlineStr">
        <is>
          <t>Bar Brahma - Centro</t>
        </is>
      </c>
      <c r="F569" s="27" t="n">
        <v>45876</v>
      </c>
      <c r="G569" t="inlineStr">
        <is>
          <t>DEBITO</t>
        </is>
      </c>
      <c r="H569" t="inlineStr">
        <is>
          <t>Ng27 Consultoria e Gestao Empr</t>
        </is>
      </c>
      <c r="I569" t="n">
        <v>-671.6</v>
      </c>
    </row>
    <row r="570">
      <c r="A570" t="n">
        <v>132304</v>
      </c>
      <c r="B570" t="n">
        <v>137</v>
      </c>
      <c r="C570" t="inlineStr">
        <is>
          <t>Bar Brahma - Ypiranga Matriz - Kamino</t>
        </is>
      </c>
      <c r="D570" t="n">
        <v>114</v>
      </c>
      <c r="E570" t="inlineStr">
        <is>
          <t>Bar Brahma - Centro</t>
        </is>
      </c>
      <c r="F570" s="27" t="n">
        <v>45876</v>
      </c>
      <c r="G570" t="inlineStr">
        <is>
          <t>DEBITO</t>
        </is>
      </c>
      <c r="H570" t="inlineStr">
        <is>
          <t>Mario Pedro Feliciano Hortifru</t>
        </is>
      </c>
      <c r="I570" t="n">
        <v>-152.96</v>
      </c>
    </row>
    <row r="571">
      <c r="A571" t="n">
        <v>132303</v>
      </c>
      <c r="B571" t="n">
        <v>137</v>
      </c>
      <c r="C571" t="inlineStr">
        <is>
          <t>Bar Brahma - Ypiranga Matriz - Kamino</t>
        </is>
      </c>
      <c r="D571" t="n">
        <v>114</v>
      </c>
      <c r="E571" t="inlineStr">
        <is>
          <t>Bar Brahma - Centro</t>
        </is>
      </c>
      <c r="F571" s="27" t="n">
        <v>45876</v>
      </c>
      <c r="G571" t="inlineStr">
        <is>
          <t>DEBITO</t>
        </is>
      </c>
      <c r="H571" t="inlineStr">
        <is>
          <t>B. B. Distribuidora de Carnes Ltda</t>
        </is>
      </c>
      <c r="I571" t="n">
        <v>-720</v>
      </c>
    </row>
    <row r="572">
      <c r="A572" t="n">
        <v>132302</v>
      </c>
      <c r="B572" t="n">
        <v>137</v>
      </c>
      <c r="C572" t="inlineStr">
        <is>
          <t>Bar Brahma - Ypiranga Matriz - Kamino</t>
        </is>
      </c>
      <c r="D572" t="n">
        <v>114</v>
      </c>
      <c r="E572" t="inlineStr">
        <is>
          <t>Bar Brahma - Centro</t>
        </is>
      </c>
      <c r="F572" s="27" t="n">
        <v>45876</v>
      </c>
      <c r="G572" t="inlineStr">
        <is>
          <t>DEBITO</t>
        </is>
      </c>
      <c r="H572" t="inlineStr">
        <is>
          <t>Ng27 Consultoria e Gestao Empr</t>
        </is>
      </c>
      <c r="I572" t="n">
        <v>-207.58</v>
      </c>
    </row>
    <row r="573">
      <c r="A573" t="n">
        <v>132301</v>
      </c>
      <c r="B573" t="n">
        <v>137</v>
      </c>
      <c r="C573" t="inlineStr">
        <is>
          <t>Bar Brahma - Ypiranga Matriz - Kamino</t>
        </is>
      </c>
      <c r="D573" t="n">
        <v>114</v>
      </c>
      <c r="E573" t="inlineStr">
        <is>
          <t>Bar Brahma - Centro</t>
        </is>
      </c>
      <c r="F573" s="27" t="n">
        <v>45876</v>
      </c>
      <c r="G573" t="inlineStr">
        <is>
          <t>DEBITO</t>
        </is>
      </c>
      <c r="H573" t="inlineStr">
        <is>
          <t>B. B. Distribuidora de Carnes Ltda</t>
        </is>
      </c>
      <c r="I573" t="n">
        <v>-135.52</v>
      </c>
    </row>
    <row r="574">
      <c r="A574" t="n">
        <v>132300</v>
      </c>
      <c r="B574" t="n">
        <v>137</v>
      </c>
      <c r="C574" t="inlineStr">
        <is>
          <t>Bar Brahma - Ypiranga Matriz - Kamino</t>
        </is>
      </c>
      <c r="D574" t="n">
        <v>114</v>
      </c>
      <c r="E574" t="inlineStr">
        <is>
          <t>Bar Brahma - Centro</t>
        </is>
      </c>
      <c r="F574" s="27" t="n">
        <v>45876</v>
      </c>
      <c r="G574" t="inlineStr">
        <is>
          <t>DEBITO</t>
        </is>
      </c>
      <c r="H574" t="inlineStr">
        <is>
          <t>Ng27 Consultoria e Gestao Empr</t>
        </is>
      </c>
      <c r="I574" t="n">
        <v>-431.26</v>
      </c>
    </row>
    <row r="575">
      <c r="A575" t="n">
        <v>132299</v>
      </c>
      <c r="B575" t="n">
        <v>137</v>
      </c>
      <c r="C575" t="inlineStr">
        <is>
          <t>Bar Brahma - Ypiranga Matriz - Kamino</t>
        </is>
      </c>
      <c r="D575" t="n">
        <v>114</v>
      </c>
      <c r="E575" t="inlineStr">
        <is>
          <t>Bar Brahma - Centro</t>
        </is>
      </c>
      <c r="F575" s="27" t="n">
        <v>45876</v>
      </c>
      <c r="G575" t="inlineStr">
        <is>
          <t>DEBITO</t>
        </is>
      </c>
      <c r="H575" t="inlineStr">
        <is>
          <t>W P P C Carnes Eireli Epp</t>
        </is>
      </c>
      <c r="I575" t="n">
        <v>-3405.21</v>
      </c>
    </row>
    <row r="576">
      <c r="A576" t="n">
        <v>132298</v>
      </c>
      <c r="B576" t="n">
        <v>137</v>
      </c>
      <c r="C576" t="inlineStr">
        <is>
          <t>Bar Brahma - Ypiranga Matriz - Kamino</t>
        </is>
      </c>
      <c r="D576" t="n">
        <v>114</v>
      </c>
      <c r="E576" t="inlineStr">
        <is>
          <t>Bar Brahma - Centro</t>
        </is>
      </c>
      <c r="F576" s="27" t="n">
        <v>45876</v>
      </c>
      <c r="G576" t="inlineStr">
        <is>
          <t>DEBITO</t>
        </is>
      </c>
      <c r="H576" t="inlineStr">
        <is>
          <t>Rn Distribuidora de Utensilios Domestico</t>
        </is>
      </c>
      <c r="I576" t="n">
        <v>-519.6</v>
      </c>
    </row>
    <row r="577">
      <c r="A577" t="n">
        <v>132297</v>
      </c>
      <c r="B577" t="n">
        <v>137</v>
      </c>
      <c r="C577" t="inlineStr">
        <is>
          <t>Bar Brahma - Ypiranga Matriz - Kamino</t>
        </is>
      </c>
      <c r="D577" t="n">
        <v>114</v>
      </c>
      <c r="E577" t="inlineStr">
        <is>
          <t>Bar Brahma - Centro</t>
        </is>
      </c>
      <c r="F577" s="27" t="n">
        <v>45876</v>
      </c>
      <c r="G577" t="inlineStr">
        <is>
          <t>DEBITO</t>
        </is>
      </c>
      <c r="H577" t="inlineStr">
        <is>
          <t>Qualimais Distribuidora e Comercio de Be</t>
        </is>
      </c>
      <c r="I577" t="n">
        <v>-3746.4</v>
      </c>
    </row>
    <row r="578">
      <c r="A578" t="n">
        <v>132296</v>
      </c>
      <c r="B578" t="n">
        <v>137</v>
      </c>
      <c r="C578" t="inlineStr">
        <is>
          <t>Bar Brahma - Ypiranga Matriz - Kamino</t>
        </is>
      </c>
      <c r="D578" t="n">
        <v>114</v>
      </c>
      <c r="E578" t="inlineStr">
        <is>
          <t>Bar Brahma - Centro</t>
        </is>
      </c>
      <c r="F578" s="27" t="n">
        <v>45876</v>
      </c>
      <c r="G578" t="inlineStr">
        <is>
          <t>CREDITO</t>
        </is>
      </c>
      <c r="H578" t="inlineStr">
        <is>
          <t>TEMPUS FUGIT PARTICIPACOES E EMPREENDIMENTOS LTDA</t>
        </is>
      </c>
      <c r="I578" t="n">
        <v>10000</v>
      </c>
    </row>
    <row r="579">
      <c r="A579" t="n">
        <v>132295</v>
      </c>
      <c r="B579" t="n">
        <v>137</v>
      </c>
      <c r="C579" t="inlineStr">
        <is>
          <t>Bar Brahma - Ypiranga Matriz - Kamino</t>
        </is>
      </c>
      <c r="D579" t="n">
        <v>114</v>
      </c>
      <c r="E579" t="inlineStr">
        <is>
          <t>Bar Brahma - Centro</t>
        </is>
      </c>
      <c r="F579" s="27" t="n">
        <v>45876</v>
      </c>
      <c r="G579" t="inlineStr">
        <is>
          <t>DEBITO</t>
        </is>
      </c>
      <c r="H579" t="inlineStr">
        <is>
          <t>Dtk Comercio de Alimentos Ltda</t>
        </is>
      </c>
      <c r="I579" t="n">
        <v>-1152.83</v>
      </c>
    </row>
    <row r="580">
      <c r="A580" t="n">
        <v>132294</v>
      </c>
      <c r="B580" t="n">
        <v>137</v>
      </c>
      <c r="C580" t="inlineStr">
        <is>
          <t>Bar Brahma - Ypiranga Matriz - Kamino</t>
        </is>
      </c>
      <c r="D580" t="n">
        <v>114</v>
      </c>
      <c r="E580" t="inlineStr">
        <is>
          <t>Bar Brahma - Centro</t>
        </is>
      </c>
      <c r="F580" s="27" t="n">
        <v>45876</v>
      </c>
      <c r="G580" t="inlineStr">
        <is>
          <t>DEBITO</t>
        </is>
      </c>
      <c r="H580" t="inlineStr">
        <is>
          <t>Ms Frangos Ltda</t>
        </is>
      </c>
      <c r="I580" t="n">
        <v>-181.72</v>
      </c>
    </row>
    <row r="581">
      <c r="A581" t="n">
        <v>132293</v>
      </c>
      <c r="B581" t="n">
        <v>137</v>
      </c>
      <c r="C581" t="inlineStr">
        <is>
          <t>Bar Brahma - Ypiranga Matriz - Kamino</t>
        </is>
      </c>
      <c r="D581" t="n">
        <v>114</v>
      </c>
      <c r="E581" t="inlineStr">
        <is>
          <t>Bar Brahma - Centro</t>
        </is>
      </c>
      <c r="F581" s="27" t="n">
        <v>45876</v>
      </c>
      <c r="G581" t="inlineStr">
        <is>
          <t>DEBITO</t>
        </is>
      </c>
      <c r="H581" t="inlineStr">
        <is>
          <t>Vibel Comercio e Distribuicao de Vidros</t>
        </is>
      </c>
      <c r="I581" t="n">
        <v>-1603.2</v>
      </c>
    </row>
    <row r="582">
      <c r="A582" t="n">
        <v>132292</v>
      </c>
      <c r="B582" t="n">
        <v>137</v>
      </c>
      <c r="C582" t="inlineStr">
        <is>
          <t>Bar Brahma - Ypiranga Matriz - Kamino</t>
        </is>
      </c>
      <c r="D582" t="n">
        <v>114</v>
      </c>
      <c r="E582" t="inlineStr">
        <is>
          <t>Bar Brahma - Centro</t>
        </is>
      </c>
      <c r="F582" s="27" t="n">
        <v>45876</v>
      </c>
      <c r="G582" t="inlineStr">
        <is>
          <t>DEBITO</t>
        </is>
      </c>
      <c r="H582" t="inlineStr">
        <is>
          <t>Emporio M &amp; L Comercio de Alimentos e Bebidas Ltda</t>
        </is>
      </c>
      <c r="I582" t="n">
        <v>-396</v>
      </c>
    </row>
    <row r="583">
      <c r="A583" t="n">
        <v>132291</v>
      </c>
      <c r="B583" t="n">
        <v>137</v>
      </c>
      <c r="C583" t="inlineStr">
        <is>
          <t>Bar Brahma - Ypiranga Matriz - Kamino</t>
        </is>
      </c>
      <c r="D583" t="n">
        <v>114</v>
      </c>
      <c r="E583" t="inlineStr">
        <is>
          <t>Bar Brahma - Centro</t>
        </is>
      </c>
      <c r="F583" s="27" t="n">
        <v>45876</v>
      </c>
      <c r="G583" t="inlineStr">
        <is>
          <t>DEBITO</t>
        </is>
      </c>
      <c r="H583" t="inlineStr">
        <is>
          <t>Emporio M &amp; L Comercio de Alimentos e Bebidas Ltda</t>
        </is>
      </c>
      <c r="I583" t="n">
        <v>-1061.66</v>
      </c>
    </row>
    <row r="584">
      <c r="A584" t="n">
        <v>132318</v>
      </c>
      <c r="B584" t="n">
        <v>137</v>
      </c>
      <c r="C584" t="inlineStr">
        <is>
          <t>Bar Brahma - Ypiranga Matriz - Kamino</t>
        </is>
      </c>
      <c r="D584" t="n">
        <v>114</v>
      </c>
      <c r="E584" t="inlineStr">
        <is>
          <t>Bar Brahma - Centro</t>
        </is>
      </c>
      <c r="F584" s="27" t="n">
        <v>45876</v>
      </c>
      <c r="G584" t="inlineStr">
        <is>
          <t>DEBITO</t>
        </is>
      </c>
      <c r="H584" t="inlineStr">
        <is>
          <t>Mario Pedro Feliciano Hortifru</t>
        </is>
      </c>
      <c r="I584" t="n">
        <v>-313.53</v>
      </c>
    </row>
    <row r="585">
      <c r="A585" t="n">
        <v>132282</v>
      </c>
      <c r="B585" t="n">
        <v>137</v>
      </c>
      <c r="C585" t="inlineStr">
        <is>
          <t>Bar Brahma - Ypiranga Matriz - Kamino</t>
        </is>
      </c>
      <c r="D585" t="n">
        <v>114</v>
      </c>
      <c r="E585" t="inlineStr">
        <is>
          <t>Bar Brahma - Centro</t>
        </is>
      </c>
      <c r="F585" s="27" t="n">
        <v>45876</v>
      </c>
      <c r="G585" t="inlineStr">
        <is>
          <t>CREDITO</t>
        </is>
      </c>
      <c r="H585" t="inlineStr">
        <is>
          <t>TEMPUS FUGIT PARTICIPACOES E EMPREENDIMENTOS LTDA</t>
        </is>
      </c>
      <c r="I585" t="n">
        <v>200</v>
      </c>
    </row>
    <row r="586">
      <c r="A586" t="n">
        <v>132283</v>
      </c>
      <c r="B586" t="n">
        <v>137</v>
      </c>
      <c r="C586" t="inlineStr">
        <is>
          <t>Bar Brahma - Ypiranga Matriz - Kamino</t>
        </is>
      </c>
      <c r="D586" t="n">
        <v>114</v>
      </c>
      <c r="E586" t="inlineStr">
        <is>
          <t>Bar Brahma - Centro</t>
        </is>
      </c>
      <c r="F586" s="27" t="n">
        <v>45876</v>
      </c>
      <c r="G586" t="inlineStr">
        <is>
          <t>CREDITO</t>
        </is>
      </c>
      <c r="H586" t="inlineStr">
        <is>
          <t>TEMPUS FUGIT PARTICIPACOES E EMPREENDIMENTOS LTDA</t>
        </is>
      </c>
      <c r="I586" t="n">
        <v>2500</v>
      </c>
    </row>
    <row r="587">
      <c r="A587" t="n">
        <v>132284</v>
      </c>
      <c r="B587" t="n">
        <v>137</v>
      </c>
      <c r="C587" t="inlineStr">
        <is>
          <t>Bar Brahma - Ypiranga Matriz - Kamino</t>
        </is>
      </c>
      <c r="D587" t="n">
        <v>114</v>
      </c>
      <c r="E587" t="inlineStr">
        <is>
          <t>Bar Brahma - Centro</t>
        </is>
      </c>
      <c r="F587" s="27" t="n">
        <v>45876</v>
      </c>
      <c r="G587" t="inlineStr">
        <is>
          <t>DEBITO</t>
        </is>
      </c>
      <c r="H587" t="inlineStr">
        <is>
          <t>Tarifa Transf Bancaria Enviada</t>
        </is>
      </c>
      <c r="I587" t="n">
        <v>-2</v>
      </c>
    </row>
    <row r="588">
      <c r="A588" t="n">
        <v>132285</v>
      </c>
      <c r="B588" t="n">
        <v>137</v>
      </c>
      <c r="C588" t="inlineStr">
        <is>
          <t>Bar Brahma - Ypiranga Matriz - Kamino</t>
        </is>
      </c>
      <c r="D588" t="n">
        <v>114</v>
      </c>
      <c r="E588" t="inlineStr">
        <is>
          <t>Bar Brahma - Centro</t>
        </is>
      </c>
      <c r="F588" s="27" t="n">
        <v>45876</v>
      </c>
      <c r="G588" t="inlineStr">
        <is>
          <t>DEBITO</t>
        </is>
      </c>
      <c r="H588" t="inlineStr">
        <is>
          <t>Paulo Cesar Medeiros Eyzano</t>
        </is>
      </c>
      <c r="I588" t="n">
        <v>-2500</v>
      </c>
    </row>
    <row r="589">
      <c r="A589" t="n">
        <v>132286</v>
      </c>
      <c r="B589" t="n">
        <v>137</v>
      </c>
      <c r="C589" t="inlineStr">
        <is>
          <t>Bar Brahma - Ypiranga Matriz - Kamino</t>
        </is>
      </c>
      <c r="D589" t="n">
        <v>114</v>
      </c>
      <c r="E589" t="inlineStr">
        <is>
          <t>Bar Brahma - Centro</t>
        </is>
      </c>
      <c r="F589" s="27" t="n">
        <v>45876</v>
      </c>
      <c r="G589" t="inlineStr">
        <is>
          <t>CREDITO</t>
        </is>
      </c>
      <c r="H589" t="inlineStr">
        <is>
          <t>MONICA BUASSALLI</t>
        </is>
      </c>
      <c r="I589" t="n">
        <v>6500</v>
      </c>
    </row>
    <row r="590">
      <c r="A590" t="n">
        <v>132287</v>
      </c>
      <c r="B590" t="n">
        <v>137</v>
      </c>
      <c r="C590" t="inlineStr">
        <is>
          <t>Bar Brahma - Ypiranga Matriz - Kamino</t>
        </is>
      </c>
      <c r="D590" t="n">
        <v>114</v>
      </c>
      <c r="E590" t="inlineStr">
        <is>
          <t>Bar Brahma - Centro</t>
        </is>
      </c>
      <c r="F590" s="27" t="n">
        <v>45876</v>
      </c>
      <c r="G590" t="inlineStr">
        <is>
          <t>DEBITO</t>
        </is>
      </c>
      <c r="H590" t="inlineStr">
        <is>
          <t>Kalvin Ozeas Afonso</t>
        </is>
      </c>
      <c r="I590" t="n">
        <v>-700</v>
      </c>
    </row>
    <row r="591">
      <c r="A591" t="n">
        <v>132288</v>
      </c>
      <c r="B591" t="n">
        <v>137</v>
      </c>
      <c r="C591" t="inlineStr">
        <is>
          <t>Bar Brahma - Ypiranga Matriz - Kamino</t>
        </is>
      </c>
      <c r="D591" t="n">
        <v>114</v>
      </c>
      <c r="E591" t="inlineStr">
        <is>
          <t>Bar Brahma - Centro</t>
        </is>
      </c>
      <c r="F591" s="27" t="n">
        <v>45876</v>
      </c>
      <c r="G591" t="inlineStr">
        <is>
          <t>DEBITO</t>
        </is>
      </c>
      <c r="H591" t="inlineStr">
        <is>
          <t>Cecilia Tsuyaco Araki Silva Ltda</t>
        </is>
      </c>
      <c r="I591" t="n">
        <v>-465.76</v>
      </c>
    </row>
    <row r="592">
      <c r="A592" t="n">
        <v>132289</v>
      </c>
      <c r="B592" t="n">
        <v>137</v>
      </c>
      <c r="C592" t="inlineStr">
        <is>
          <t>Bar Brahma - Ypiranga Matriz - Kamino</t>
        </is>
      </c>
      <c r="D592" t="n">
        <v>114</v>
      </c>
      <c r="E592" t="inlineStr">
        <is>
          <t>Bar Brahma - Centro</t>
        </is>
      </c>
      <c r="F592" s="27" t="n">
        <v>45876</v>
      </c>
      <c r="G592" t="inlineStr">
        <is>
          <t>DEBITO</t>
        </is>
      </c>
      <c r="H592" t="inlineStr">
        <is>
          <t>Cecilia Tsuyaco Araki Silva Ltda</t>
        </is>
      </c>
      <c r="I592" t="n">
        <v>-635.52</v>
      </c>
    </row>
    <row r="593">
      <c r="A593" t="n">
        <v>132319</v>
      </c>
      <c r="B593" t="n">
        <v>137</v>
      </c>
      <c r="C593" t="inlineStr">
        <is>
          <t>Bar Brahma - Ypiranga Matriz - Kamino</t>
        </is>
      </c>
      <c r="D593" t="n">
        <v>114</v>
      </c>
      <c r="E593" t="inlineStr">
        <is>
          <t>Bar Brahma - Centro</t>
        </is>
      </c>
      <c r="F593" s="27" t="n">
        <v>45876</v>
      </c>
      <c r="G593" t="inlineStr">
        <is>
          <t>DEBITO</t>
        </is>
      </c>
      <c r="H593" t="inlineStr">
        <is>
          <t>Cepel Comercio de Papeis e Emb</t>
        </is>
      </c>
      <c r="I593" t="n">
        <v>-1188</v>
      </c>
    </row>
    <row r="594">
      <c r="A594" t="n">
        <v>132309</v>
      </c>
      <c r="B594" t="n">
        <v>137</v>
      </c>
      <c r="C594" t="inlineStr">
        <is>
          <t>Bar Brahma - Ypiranga Matriz - Kamino</t>
        </is>
      </c>
      <c r="D594" t="n">
        <v>114</v>
      </c>
      <c r="E594" t="inlineStr">
        <is>
          <t>Bar Brahma - Centro</t>
        </is>
      </c>
      <c r="F594" s="27" t="n">
        <v>45876</v>
      </c>
      <c r="G594" t="inlineStr">
        <is>
          <t>DEBITO</t>
        </is>
      </c>
      <c r="H594" t="inlineStr">
        <is>
          <t>Ambev Sa</t>
        </is>
      </c>
      <c r="I594" t="n">
        <v>-105.12</v>
      </c>
    </row>
    <row r="595">
      <c r="A595" t="n">
        <v>132317</v>
      </c>
      <c r="B595" t="n">
        <v>137</v>
      </c>
      <c r="C595" t="inlineStr">
        <is>
          <t>Bar Brahma - Ypiranga Matriz - Kamino</t>
        </is>
      </c>
      <c r="D595" t="n">
        <v>114</v>
      </c>
      <c r="E595" t="inlineStr">
        <is>
          <t>Bar Brahma - Centro</t>
        </is>
      </c>
      <c r="F595" s="27" t="n">
        <v>45876</v>
      </c>
      <c r="G595" t="inlineStr">
        <is>
          <t>DEBITO</t>
        </is>
      </c>
      <c r="H595" t="inlineStr">
        <is>
          <t>Multifrangos com Alim Ltda Me</t>
        </is>
      </c>
      <c r="I595" t="n">
        <v>-1243.22</v>
      </c>
    </row>
    <row r="596">
      <c r="A596" t="n">
        <v>132316</v>
      </c>
      <c r="B596" t="n">
        <v>137</v>
      </c>
      <c r="C596" t="inlineStr">
        <is>
          <t>Bar Brahma - Ypiranga Matriz - Kamino</t>
        </is>
      </c>
      <c r="D596" t="n">
        <v>114</v>
      </c>
      <c r="E596" t="inlineStr">
        <is>
          <t>Bar Brahma - Centro</t>
        </is>
      </c>
      <c r="F596" s="27" t="n">
        <v>45876</v>
      </c>
      <c r="G596" t="inlineStr">
        <is>
          <t>DEBITO</t>
        </is>
      </c>
      <c r="H596" t="inlineStr">
        <is>
          <t>Hortifrutigranjeiro Rodrigues</t>
        </is>
      </c>
      <c r="I596" t="n">
        <v>-486.6</v>
      </c>
    </row>
    <row r="597">
      <c r="A597" t="n">
        <v>132315</v>
      </c>
      <c r="B597" t="n">
        <v>137</v>
      </c>
      <c r="C597" t="inlineStr">
        <is>
          <t>Bar Brahma - Ypiranga Matriz - Kamino</t>
        </is>
      </c>
      <c r="D597" t="n">
        <v>114</v>
      </c>
      <c r="E597" t="inlineStr">
        <is>
          <t>Bar Brahma - Centro</t>
        </is>
      </c>
      <c r="F597" s="27" t="n">
        <v>45876</v>
      </c>
      <c r="G597" t="inlineStr">
        <is>
          <t>DEBITO</t>
        </is>
      </c>
      <c r="H597" t="inlineStr">
        <is>
          <t>Multifrangos com Alim Ltda Me</t>
        </is>
      </c>
      <c r="I597" t="n">
        <v>-1123.59</v>
      </c>
    </row>
    <row r="598">
      <c r="A598" t="n">
        <v>132314</v>
      </c>
      <c r="B598" t="n">
        <v>137</v>
      </c>
      <c r="C598" t="inlineStr">
        <is>
          <t>Bar Brahma - Ypiranga Matriz - Kamino</t>
        </is>
      </c>
      <c r="D598" t="n">
        <v>114</v>
      </c>
      <c r="E598" t="inlineStr">
        <is>
          <t>Bar Brahma - Centro</t>
        </is>
      </c>
      <c r="F598" s="27" t="n">
        <v>45876</v>
      </c>
      <c r="G598" t="inlineStr">
        <is>
          <t>DEBITO</t>
        </is>
      </c>
      <c r="H598" t="inlineStr">
        <is>
          <t>Estaff Solucoes Tecnologicas de Agenciam</t>
        </is>
      </c>
      <c r="I598" t="n">
        <v>-13687.07</v>
      </c>
    </row>
    <row r="599">
      <c r="A599" t="n">
        <v>132313</v>
      </c>
      <c r="B599" t="n">
        <v>137</v>
      </c>
      <c r="C599" t="inlineStr">
        <is>
          <t>Bar Brahma - Ypiranga Matriz - Kamino</t>
        </is>
      </c>
      <c r="D599" t="n">
        <v>114</v>
      </c>
      <c r="E599" t="inlineStr">
        <is>
          <t>Bar Brahma - Centro</t>
        </is>
      </c>
      <c r="F599" s="27" t="n">
        <v>45876</v>
      </c>
      <c r="G599" t="inlineStr">
        <is>
          <t>DEBITO</t>
        </is>
      </c>
      <c r="H599" t="inlineStr">
        <is>
          <t>Rn Distribuidora de Utensilios Domestico</t>
        </is>
      </c>
      <c r="I599" t="n">
        <v>-1118.4</v>
      </c>
    </row>
    <row r="600">
      <c r="A600" t="n">
        <v>132312</v>
      </c>
      <c r="B600" t="n">
        <v>137</v>
      </c>
      <c r="C600" t="inlineStr">
        <is>
          <t>Bar Brahma - Ypiranga Matriz - Kamino</t>
        </is>
      </c>
      <c r="D600" t="n">
        <v>114</v>
      </c>
      <c r="E600" t="inlineStr">
        <is>
          <t>Bar Brahma - Centro</t>
        </is>
      </c>
      <c r="F600" s="27" t="n">
        <v>45876</v>
      </c>
      <c r="G600" t="inlineStr">
        <is>
          <t>DEBITO</t>
        </is>
      </c>
      <c r="H600" t="inlineStr">
        <is>
          <t>Crystalmixx-Gas Comercio e Manutencao De</t>
        </is>
      </c>
      <c r="I600" t="n">
        <v>-586.08</v>
      </c>
    </row>
    <row r="601">
      <c r="A601" t="n">
        <v>132311</v>
      </c>
      <c r="B601" t="n">
        <v>137</v>
      </c>
      <c r="C601" t="inlineStr">
        <is>
          <t>Bar Brahma - Ypiranga Matriz - Kamino</t>
        </is>
      </c>
      <c r="D601" t="n">
        <v>114</v>
      </c>
      <c r="E601" t="inlineStr">
        <is>
          <t>Bar Brahma - Centro</t>
        </is>
      </c>
      <c r="F601" s="27" t="n">
        <v>45876</v>
      </c>
      <c r="G601" t="inlineStr">
        <is>
          <t>DEBITO</t>
        </is>
      </c>
      <c r="H601" t="inlineStr">
        <is>
          <t>Hortifrutigranjeiro Rodrigues</t>
        </is>
      </c>
      <c r="I601" t="n">
        <v>-327</v>
      </c>
    </row>
    <row r="602">
      <c r="A602" t="n">
        <v>132310</v>
      </c>
      <c r="B602" t="n">
        <v>137</v>
      </c>
      <c r="C602" t="inlineStr">
        <is>
          <t>Bar Brahma - Ypiranga Matriz - Kamino</t>
        </is>
      </c>
      <c r="D602" t="n">
        <v>114</v>
      </c>
      <c r="E602" t="inlineStr">
        <is>
          <t>Bar Brahma - Centro</t>
        </is>
      </c>
      <c r="F602" s="27" t="n">
        <v>45876</v>
      </c>
      <c r="G602" t="inlineStr">
        <is>
          <t>DEBITO</t>
        </is>
      </c>
      <c r="H602" t="inlineStr">
        <is>
          <t>Laticinios Catupiry Ltda</t>
        </is>
      </c>
      <c r="I602" t="n">
        <v>-2432.8</v>
      </c>
    </row>
    <row r="603">
      <c r="A603" t="n">
        <v>132200</v>
      </c>
      <c r="B603" t="n">
        <v>103</v>
      </c>
      <c r="C603" t="inlineStr">
        <is>
          <t>Bar Brahma - Ypiranga Matriz - Bradesco</t>
        </is>
      </c>
      <c r="D603" t="n">
        <v>114</v>
      </c>
      <c r="E603" t="inlineStr">
        <is>
          <t>Bar Brahma - Centro</t>
        </is>
      </c>
      <c r="F603" s="27" t="n">
        <v>45875.5</v>
      </c>
      <c r="G603" t="inlineStr">
        <is>
          <t>CREDITO</t>
        </is>
      </c>
      <c r="H603" t="inlineStr">
        <is>
          <t>TED-TRANSF ELET DISPON REMET.LIRIUM INDUSTRIA E C</t>
        </is>
      </c>
      <c r="I603" t="n">
        <v>540</v>
      </c>
    </row>
    <row r="604">
      <c r="A604" t="n">
        <v>132201</v>
      </c>
      <c r="B604" t="n">
        <v>103</v>
      </c>
      <c r="C604" t="inlineStr">
        <is>
          <t>Bar Brahma - Ypiranga Matriz - Bradesco</t>
        </is>
      </c>
      <c r="D604" t="n">
        <v>114</v>
      </c>
      <c r="E604" t="inlineStr">
        <is>
          <t>Bar Brahma - Centro</t>
        </is>
      </c>
      <c r="F604" s="27" t="n">
        <v>45875.5</v>
      </c>
      <c r="G604" t="inlineStr">
        <is>
          <t>CREDITO</t>
        </is>
      </c>
      <c r="H604" t="inlineStr">
        <is>
          <t>RECEBIMENTO FORNECEDOR ALELO INSTITUICAO DE PAGAMENTO S</t>
        </is>
      </c>
      <c r="I604" t="n">
        <v>195.35</v>
      </c>
    </row>
    <row r="605">
      <c r="A605" t="n">
        <v>132202</v>
      </c>
      <c r="B605" t="n">
        <v>103</v>
      </c>
      <c r="C605" t="inlineStr">
        <is>
          <t>Bar Brahma - Ypiranga Matriz - Bradesco</t>
        </is>
      </c>
      <c r="D605" t="n">
        <v>114</v>
      </c>
      <c r="E605" t="inlineStr">
        <is>
          <t>Bar Brahma - Centro</t>
        </is>
      </c>
      <c r="F605" s="27" t="n">
        <v>45875.5</v>
      </c>
      <c r="G605" t="inlineStr">
        <is>
          <t>CREDITO</t>
        </is>
      </c>
      <c r="H605" t="inlineStr">
        <is>
          <t>CIELO VDA DEBITO MASTER CIELO S.A - INSTITUICAO DE PAG</t>
        </is>
      </c>
      <c r="I605" t="n">
        <v>60.71</v>
      </c>
    </row>
    <row r="606">
      <c r="A606" t="n">
        <v>132203</v>
      </c>
      <c r="B606" t="n">
        <v>103</v>
      </c>
      <c r="C606" t="inlineStr">
        <is>
          <t>Bar Brahma - Ypiranga Matriz - Bradesco</t>
        </is>
      </c>
      <c r="D606" t="n">
        <v>114</v>
      </c>
      <c r="E606" t="inlineStr">
        <is>
          <t>Bar Brahma - Centro</t>
        </is>
      </c>
      <c r="F606" s="27" t="n">
        <v>45875.5</v>
      </c>
      <c r="G606" t="inlineStr">
        <is>
          <t>CREDITO</t>
        </is>
      </c>
      <c r="H606" t="inlineStr">
        <is>
          <t>VISA CREDITO IFOOD.COM AGENCIA DE RESTAURANTE</t>
        </is>
      </c>
      <c r="I606" t="n">
        <v>957.46</v>
      </c>
    </row>
    <row r="607">
      <c r="A607" t="n">
        <v>132204</v>
      </c>
      <c r="B607" t="n">
        <v>103</v>
      </c>
      <c r="C607" t="inlineStr">
        <is>
          <t>Bar Brahma - Ypiranga Matriz - Bradesco</t>
        </is>
      </c>
      <c r="D607" t="n">
        <v>114</v>
      </c>
      <c r="E607" t="inlineStr">
        <is>
          <t>Bar Brahma - Centro</t>
        </is>
      </c>
      <c r="F607" s="27" t="n">
        <v>45875.5</v>
      </c>
      <c r="G607" t="inlineStr">
        <is>
          <t>CREDITO</t>
        </is>
      </c>
      <c r="H607" t="inlineStr">
        <is>
          <t>TRANSFERENCIA PIX REM: IFOOD COM AGENCIA DE  06/08</t>
        </is>
      </c>
      <c r="I607" t="n">
        <v>377.69</v>
      </c>
    </row>
    <row r="608">
      <c r="A608" t="n">
        <v>132205</v>
      </c>
      <c r="B608" t="n">
        <v>103</v>
      </c>
      <c r="C608" t="inlineStr">
        <is>
          <t>Bar Brahma - Ypiranga Matriz - Bradesco</t>
        </is>
      </c>
      <c r="D608" t="n">
        <v>114</v>
      </c>
      <c r="E608" t="inlineStr">
        <is>
          <t>Bar Brahma - Centro</t>
        </is>
      </c>
      <c r="F608" s="27" t="n">
        <v>45875.5</v>
      </c>
      <c r="G608" t="inlineStr">
        <is>
          <t>CREDITO</t>
        </is>
      </c>
      <c r="H608" t="inlineStr">
        <is>
          <t>TRANSFERENCIA PIX REM: VR BenefIcios Serv Pr 06/08</t>
        </is>
      </c>
      <c r="I608" t="n">
        <v>816.5</v>
      </c>
    </row>
    <row r="609">
      <c r="A609" t="n">
        <v>132206</v>
      </c>
      <c r="B609" t="n">
        <v>103</v>
      </c>
      <c r="C609" t="inlineStr">
        <is>
          <t>Bar Brahma - Ypiranga Matriz - Bradesco</t>
        </is>
      </c>
      <c r="D609" t="n">
        <v>114</v>
      </c>
      <c r="E609" t="inlineStr">
        <is>
          <t>Bar Brahma - Centro</t>
        </is>
      </c>
      <c r="F609" s="27" t="n">
        <v>45875.5</v>
      </c>
      <c r="G609" t="inlineStr">
        <is>
          <t>CREDITO</t>
        </is>
      </c>
      <c r="H609" t="inlineStr">
        <is>
          <t>TRANSFERENCIA PIX REM: J. SONEGO ROCHA CONFE 06/08</t>
        </is>
      </c>
      <c r="I609" t="n">
        <v>100</v>
      </c>
    </row>
    <row r="610">
      <c r="A610" t="n">
        <v>132207</v>
      </c>
      <c r="B610" t="n">
        <v>103</v>
      </c>
      <c r="C610" t="inlineStr">
        <is>
          <t>Bar Brahma - Ypiranga Matriz - Bradesco</t>
        </is>
      </c>
      <c r="D610" t="n">
        <v>114</v>
      </c>
      <c r="E610" t="inlineStr">
        <is>
          <t>Bar Brahma - Centro</t>
        </is>
      </c>
      <c r="F610" s="27" t="n">
        <v>45875.5</v>
      </c>
      <c r="G610" t="inlineStr">
        <is>
          <t>DEBITO</t>
        </is>
      </c>
      <c r="H610" t="inlineStr">
        <is>
          <t>TRANSF CC PARA CC PJ TEMPUS FUGIT PARTICIPACOES E. LT</t>
        </is>
      </c>
      <c r="I610" t="n">
        <v>-2949.18</v>
      </c>
    </row>
    <row r="611">
      <c r="A611" t="n">
        <v>132198</v>
      </c>
      <c r="B611" t="n">
        <v>103</v>
      </c>
      <c r="C611" t="inlineStr">
        <is>
          <t>Bar Brahma - Ypiranga Matriz - Bradesco</t>
        </is>
      </c>
      <c r="D611" t="n">
        <v>114</v>
      </c>
      <c r="E611" t="inlineStr">
        <is>
          <t>Bar Brahma - Centro</t>
        </is>
      </c>
      <c r="F611" s="27" t="n">
        <v>45874.5</v>
      </c>
      <c r="G611" t="inlineStr">
        <is>
          <t>CREDITO</t>
        </is>
      </c>
      <c r="H611" t="inlineStr">
        <is>
          <t>RECEBIMENTO FORNECEDOR ALELO INSTITUICAO DE PAGAMENTO S</t>
        </is>
      </c>
      <c r="I611" t="n">
        <v>591.13</v>
      </c>
    </row>
    <row r="612">
      <c r="A612" t="n">
        <v>132199</v>
      </c>
      <c r="B612" t="n">
        <v>103</v>
      </c>
      <c r="C612" t="inlineStr">
        <is>
          <t>Bar Brahma - Ypiranga Matriz - Bradesco</t>
        </is>
      </c>
      <c r="D612" t="n">
        <v>114</v>
      </c>
      <c r="E612" t="inlineStr">
        <is>
          <t>Bar Brahma - Centro</t>
        </is>
      </c>
      <c r="F612" s="27" t="n">
        <v>45874.5</v>
      </c>
      <c r="G612" t="inlineStr">
        <is>
          <t>DEBITO</t>
        </is>
      </c>
      <c r="H612" t="inlineStr">
        <is>
          <t>TRANSF CC PARA CC PJ TEMPUS FUGIT PARTICIPACOES E. LT</t>
        </is>
      </c>
      <c r="I612" t="n">
        <v>-590</v>
      </c>
    </row>
    <row r="613">
      <c r="A613" t="n">
        <v>132161</v>
      </c>
      <c r="B613" t="n">
        <v>130</v>
      </c>
      <c r="C613" t="inlineStr">
        <is>
          <t>Bar Brahma - Tutum Matriz - Kamino</t>
        </is>
      </c>
      <c r="D613" t="n">
        <v>114</v>
      </c>
      <c r="E613" t="inlineStr">
        <is>
          <t>Bar Brahma - Centro</t>
        </is>
      </c>
      <c r="F613" s="27" t="n">
        <v>45874</v>
      </c>
      <c r="G613" t="inlineStr">
        <is>
          <t>DEBITO</t>
        </is>
      </c>
      <c r="H613" t="inlineStr">
        <is>
          <t>Jurandi da Silva</t>
        </is>
      </c>
      <c r="I613" t="n">
        <v>-4129.05</v>
      </c>
    </row>
    <row r="614">
      <c r="A614" t="n">
        <v>132158</v>
      </c>
      <c r="B614" t="n">
        <v>130</v>
      </c>
      <c r="C614" t="inlineStr">
        <is>
          <t>Bar Brahma - Tutum Matriz - Kamino</t>
        </is>
      </c>
      <c r="D614" t="n">
        <v>114</v>
      </c>
      <c r="E614" t="inlineStr">
        <is>
          <t>Bar Brahma - Centro</t>
        </is>
      </c>
      <c r="F614" s="27" t="n">
        <v>45874</v>
      </c>
      <c r="G614" t="inlineStr">
        <is>
          <t>DEBITO</t>
        </is>
      </c>
      <c r="H614" t="inlineStr">
        <is>
          <t>Bruna Bomfim de Souza</t>
        </is>
      </c>
      <c r="I614" t="n">
        <v>-3930.88</v>
      </c>
    </row>
    <row r="615">
      <c r="A615" t="n">
        <v>132159</v>
      </c>
      <c r="B615" t="n">
        <v>130</v>
      </c>
      <c r="C615" t="inlineStr">
        <is>
          <t>Bar Brahma - Tutum Matriz - Kamino</t>
        </is>
      </c>
      <c r="D615" t="n">
        <v>114</v>
      </c>
      <c r="E615" t="inlineStr">
        <is>
          <t>Bar Brahma - Centro</t>
        </is>
      </c>
      <c r="F615" s="27" t="n">
        <v>45874</v>
      </c>
      <c r="G615" t="inlineStr">
        <is>
          <t>CREDITO</t>
        </is>
      </c>
      <c r="H615" t="inlineStr">
        <is>
          <t>TEMPUS FUGIT PARTICIPACOES E EMPREENDIMENTOS LTDA</t>
        </is>
      </c>
      <c r="I615" t="n">
        <v>5000</v>
      </c>
    </row>
    <row r="616">
      <c r="A616" t="n">
        <v>132160</v>
      </c>
      <c r="B616" t="n">
        <v>130</v>
      </c>
      <c r="C616" t="inlineStr">
        <is>
          <t>Bar Brahma - Tutum Matriz - Kamino</t>
        </is>
      </c>
      <c r="D616" t="n">
        <v>114</v>
      </c>
      <c r="E616" t="inlineStr">
        <is>
          <t>Bar Brahma - Centro</t>
        </is>
      </c>
      <c r="F616" s="27" t="n">
        <v>45874</v>
      </c>
      <c r="G616" t="inlineStr">
        <is>
          <t>DEBITO</t>
        </is>
      </c>
      <c r="H616" t="inlineStr">
        <is>
          <t>Beatriz Rocha Apelian de Oliveira</t>
        </is>
      </c>
      <c r="I616" t="n">
        <v>-3157.83</v>
      </c>
    </row>
    <row r="617">
      <c r="A617" t="n">
        <v>132243</v>
      </c>
      <c r="B617" t="n">
        <v>137</v>
      </c>
      <c r="C617" t="inlineStr">
        <is>
          <t>Bar Brahma - Ypiranga Matriz - Kamino</t>
        </is>
      </c>
      <c r="D617" t="n">
        <v>114</v>
      </c>
      <c r="E617" t="inlineStr">
        <is>
          <t>Bar Brahma - Centro</t>
        </is>
      </c>
      <c r="F617" s="27" t="n">
        <v>45874</v>
      </c>
      <c r="G617" t="inlineStr">
        <is>
          <t>DEBITO</t>
        </is>
      </c>
      <c r="H617" t="inlineStr">
        <is>
          <t>Cecilia Tsuyaco Araki Silva Ltda</t>
        </is>
      </c>
      <c r="I617" t="n">
        <v>-576.5</v>
      </c>
    </row>
    <row r="618">
      <c r="A618" t="n">
        <v>132162</v>
      </c>
      <c r="B618" t="n">
        <v>130</v>
      </c>
      <c r="C618" t="inlineStr">
        <is>
          <t>Bar Brahma - Tutum Matriz - Kamino</t>
        </is>
      </c>
      <c r="D618" t="n">
        <v>114</v>
      </c>
      <c r="E618" t="inlineStr">
        <is>
          <t>Bar Brahma - Centro</t>
        </is>
      </c>
      <c r="F618" s="27" t="n">
        <v>45874</v>
      </c>
      <c r="G618" t="inlineStr">
        <is>
          <t>DEBITO</t>
        </is>
      </c>
      <c r="H618" t="inlineStr">
        <is>
          <t>Vanessa Macedo da Silva</t>
        </is>
      </c>
      <c r="I618" t="n">
        <v>-3814.68</v>
      </c>
    </row>
    <row r="619">
      <c r="A619" t="n">
        <v>132232</v>
      </c>
      <c r="B619" t="n">
        <v>137</v>
      </c>
      <c r="C619" t="inlineStr">
        <is>
          <t>Bar Brahma - Ypiranga Matriz - Kamino</t>
        </is>
      </c>
      <c r="D619" t="n">
        <v>114</v>
      </c>
      <c r="E619" t="inlineStr">
        <is>
          <t>Bar Brahma - Centro</t>
        </is>
      </c>
      <c r="F619" s="27" t="n">
        <v>45874</v>
      </c>
      <c r="G619" t="inlineStr">
        <is>
          <t>DEBITO</t>
        </is>
      </c>
      <c r="H619" t="inlineStr">
        <is>
          <t>Hugo Eneas Salomone</t>
        </is>
      </c>
      <c r="I619" t="n">
        <v>-313.74</v>
      </c>
    </row>
    <row r="620">
      <c r="A620" t="n">
        <v>132233</v>
      </c>
      <c r="B620" t="n">
        <v>137</v>
      </c>
      <c r="C620" t="inlineStr">
        <is>
          <t>Bar Brahma - Ypiranga Matriz - Kamino</t>
        </is>
      </c>
      <c r="D620" t="n">
        <v>114</v>
      </c>
      <c r="E620" t="inlineStr">
        <is>
          <t>Bar Brahma - Centro</t>
        </is>
      </c>
      <c r="F620" s="27" t="n">
        <v>45874</v>
      </c>
      <c r="G620" t="inlineStr">
        <is>
          <t>DEBITO</t>
        </is>
      </c>
      <c r="H620" t="inlineStr">
        <is>
          <t>Wew Importacao e Exportacao Lt</t>
        </is>
      </c>
      <c r="I620" t="n">
        <v>-882</v>
      </c>
    </row>
    <row r="621">
      <c r="A621" t="n">
        <v>132234</v>
      </c>
      <c r="B621" t="n">
        <v>137</v>
      </c>
      <c r="C621" t="inlineStr">
        <is>
          <t>Bar Brahma - Ypiranga Matriz - Kamino</t>
        </is>
      </c>
      <c r="D621" t="n">
        <v>114</v>
      </c>
      <c r="E621" t="inlineStr">
        <is>
          <t>Bar Brahma - Centro</t>
        </is>
      </c>
      <c r="F621" s="27" t="n">
        <v>45874</v>
      </c>
      <c r="G621" t="inlineStr">
        <is>
          <t>DEBITO</t>
        </is>
      </c>
      <c r="H621" t="inlineStr">
        <is>
          <t>Hugo Eneas Salomone</t>
        </is>
      </c>
      <c r="I621" t="n">
        <v>-4202.61</v>
      </c>
    </row>
    <row r="622">
      <c r="A622" t="n">
        <v>132235</v>
      </c>
      <c r="B622" t="n">
        <v>137</v>
      </c>
      <c r="C622" t="inlineStr">
        <is>
          <t>Bar Brahma - Ypiranga Matriz - Kamino</t>
        </is>
      </c>
      <c r="D622" t="n">
        <v>114</v>
      </c>
      <c r="E622" t="inlineStr">
        <is>
          <t>Bar Brahma - Centro</t>
        </is>
      </c>
      <c r="F622" s="27" t="n">
        <v>45874</v>
      </c>
      <c r="G622" t="inlineStr">
        <is>
          <t>DEBITO</t>
        </is>
      </c>
      <c r="H622" t="inlineStr">
        <is>
          <t>Hugo Eneas Salomone</t>
        </is>
      </c>
      <c r="I622" t="n">
        <v>-1889.41</v>
      </c>
    </row>
    <row r="623">
      <c r="A623" t="n">
        <v>132236</v>
      </c>
      <c r="B623" t="n">
        <v>137</v>
      </c>
      <c r="C623" t="inlineStr">
        <is>
          <t>Bar Brahma - Ypiranga Matriz - Kamino</t>
        </is>
      </c>
      <c r="D623" t="n">
        <v>114</v>
      </c>
      <c r="E623" t="inlineStr">
        <is>
          <t>Bar Brahma - Centro</t>
        </is>
      </c>
      <c r="F623" s="27" t="n">
        <v>45874</v>
      </c>
      <c r="G623" t="inlineStr">
        <is>
          <t>DEBITO</t>
        </is>
      </c>
      <c r="H623" t="inlineStr">
        <is>
          <t>Reginaldo Silva do Nascimento</t>
        </is>
      </c>
      <c r="I623" t="n">
        <v>-1000</v>
      </c>
    </row>
    <row r="624">
      <c r="A624" t="n">
        <v>132237</v>
      </c>
      <c r="B624" t="n">
        <v>137</v>
      </c>
      <c r="C624" t="inlineStr">
        <is>
          <t>Bar Brahma - Ypiranga Matriz - Kamino</t>
        </is>
      </c>
      <c r="D624" t="n">
        <v>114</v>
      </c>
      <c r="E624" t="inlineStr">
        <is>
          <t>Bar Brahma - Centro</t>
        </is>
      </c>
      <c r="F624" s="27" t="n">
        <v>45874</v>
      </c>
      <c r="G624" t="inlineStr">
        <is>
          <t>DEBITO</t>
        </is>
      </c>
      <c r="H624" t="inlineStr">
        <is>
          <t>Sky Servicos de Banda Larga Ltda.</t>
        </is>
      </c>
      <c r="I624" t="n">
        <v>-629.9299999999999</v>
      </c>
    </row>
    <row r="625">
      <c r="A625" t="n">
        <v>132238</v>
      </c>
      <c r="B625" t="n">
        <v>137</v>
      </c>
      <c r="C625" t="inlineStr">
        <is>
          <t>Bar Brahma - Ypiranga Matriz - Kamino</t>
        </is>
      </c>
      <c r="D625" t="n">
        <v>114</v>
      </c>
      <c r="E625" t="inlineStr">
        <is>
          <t>Bar Brahma - Centro</t>
        </is>
      </c>
      <c r="F625" s="27" t="n">
        <v>45874</v>
      </c>
      <c r="G625" t="inlineStr">
        <is>
          <t>DEBITO</t>
        </is>
      </c>
      <c r="H625" t="inlineStr">
        <is>
          <t>Mercado Pago Instituicao de Pagamento Ltda</t>
        </is>
      </c>
      <c r="I625" t="n">
        <v>-24.93</v>
      </c>
    </row>
    <row r="626">
      <c r="A626" t="n">
        <v>132239</v>
      </c>
      <c r="B626" t="n">
        <v>137</v>
      </c>
      <c r="C626" t="inlineStr">
        <is>
          <t>Bar Brahma - Ypiranga Matriz - Kamino</t>
        </is>
      </c>
      <c r="D626" t="n">
        <v>114</v>
      </c>
      <c r="E626" t="inlineStr">
        <is>
          <t>Bar Brahma - Centro</t>
        </is>
      </c>
      <c r="F626" s="27" t="n">
        <v>45874</v>
      </c>
      <c r="G626" t="inlineStr">
        <is>
          <t>DEBITO</t>
        </is>
      </c>
      <c r="H626" t="inlineStr">
        <is>
          <t>Pagseguro Internet I.P. S.A.</t>
        </is>
      </c>
      <c r="I626" t="n">
        <v>-1235</v>
      </c>
    </row>
    <row r="627">
      <c r="A627" t="n">
        <v>132240</v>
      </c>
      <c r="B627" t="n">
        <v>137</v>
      </c>
      <c r="C627" t="inlineStr">
        <is>
          <t>Bar Brahma - Ypiranga Matriz - Kamino</t>
        </is>
      </c>
      <c r="D627" t="n">
        <v>114</v>
      </c>
      <c r="E627" t="inlineStr">
        <is>
          <t>Bar Brahma - Centro</t>
        </is>
      </c>
      <c r="F627" s="27" t="n">
        <v>45874</v>
      </c>
      <c r="G627" t="inlineStr">
        <is>
          <t>DEBITO</t>
        </is>
      </c>
      <c r="H627" t="inlineStr">
        <is>
          <t>Emporio M &amp; L Comercio de Alimentos e Bebidas Ltda</t>
        </is>
      </c>
      <c r="I627" t="n">
        <v>-2598.03</v>
      </c>
    </row>
    <row r="628">
      <c r="A628" t="n">
        <v>132241</v>
      </c>
      <c r="B628" t="n">
        <v>137</v>
      </c>
      <c r="C628" t="inlineStr">
        <is>
          <t>Bar Brahma - Ypiranga Matriz - Kamino</t>
        </is>
      </c>
      <c r="D628" t="n">
        <v>114</v>
      </c>
      <c r="E628" t="inlineStr">
        <is>
          <t>Bar Brahma - Centro</t>
        </is>
      </c>
      <c r="F628" s="27" t="n">
        <v>45874</v>
      </c>
      <c r="G628" t="inlineStr">
        <is>
          <t>DEBITO</t>
        </is>
      </c>
      <c r="H628" t="inlineStr">
        <is>
          <t>Dtk Comercio de Alimentos Ltda</t>
        </is>
      </c>
      <c r="I628" t="n">
        <v>-2756.59</v>
      </c>
    </row>
    <row r="629">
      <c r="A629" t="n">
        <v>132242</v>
      </c>
      <c r="B629" t="n">
        <v>137</v>
      </c>
      <c r="C629" t="inlineStr">
        <is>
          <t>Bar Brahma - Ypiranga Matriz - Kamino</t>
        </is>
      </c>
      <c r="D629" t="n">
        <v>114</v>
      </c>
      <c r="E629" t="inlineStr">
        <is>
          <t>Bar Brahma - Centro</t>
        </is>
      </c>
      <c r="F629" s="27" t="n">
        <v>45874</v>
      </c>
      <c r="G629" t="inlineStr">
        <is>
          <t>DEBITO</t>
        </is>
      </c>
      <c r="H629" t="inlineStr">
        <is>
          <t>Mercado Pago Instituicao de Pagamento Ltda</t>
        </is>
      </c>
      <c r="I629" t="n">
        <v>-38.9</v>
      </c>
    </row>
    <row r="630">
      <c r="A630" t="n">
        <v>132249</v>
      </c>
      <c r="B630" t="n">
        <v>137</v>
      </c>
      <c r="C630" t="inlineStr">
        <is>
          <t>Bar Brahma - Ypiranga Matriz - Kamino</t>
        </is>
      </c>
      <c r="D630" t="n">
        <v>114</v>
      </c>
      <c r="E630" t="inlineStr">
        <is>
          <t>Bar Brahma - Centro</t>
        </is>
      </c>
      <c r="F630" s="27" t="n">
        <v>45874</v>
      </c>
      <c r="G630" t="inlineStr">
        <is>
          <t>DEBITO</t>
        </is>
      </c>
      <c r="H630" t="inlineStr">
        <is>
          <t>Porte Engenharia S L Ltda</t>
        </is>
      </c>
      <c r="I630" t="n">
        <v>-173.73</v>
      </c>
    </row>
    <row r="631">
      <c r="A631" t="n">
        <v>132275</v>
      </c>
      <c r="B631" t="n">
        <v>137</v>
      </c>
      <c r="C631" t="inlineStr">
        <is>
          <t>Bar Brahma - Ypiranga Matriz - Kamino</t>
        </is>
      </c>
      <c r="D631" t="n">
        <v>114</v>
      </c>
      <c r="E631" t="inlineStr">
        <is>
          <t>Bar Brahma - Centro</t>
        </is>
      </c>
      <c r="F631" s="27" t="n">
        <v>45874</v>
      </c>
      <c r="G631" t="inlineStr">
        <is>
          <t>DEBITO</t>
        </is>
      </c>
      <c r="H631" t="inlineStr">
        <is>
          <t>Hortifrutigranjeiro Rodrigues</t>
        </is>
      </c>
      <c r="I631" t="n">
        <v>-1119.7</v>
      </c>
    </row>
    <row r="632">
      <c r="A632" t="n">
        <v>132231</v>
      </c>
      <c r="B632" t="n">
        <v>137</v>
      </c>
      <c r="C632" t="inlineStr">
        <is>
          <t>Bar Brahma - Ypiranga Matriz - Kamino</t>
        </is>
      </c>
      <c r="D632" t="n">
        <v>114</v>
      </c>
      <c r="E632" t="inlineStr">
        <is>
          <t>Bar Brahma - Centro</t>
        </is>
      </c>
      <c r="F632" s="27" t="n">
        <v>45874</v>
      </c>
      <c r="G632" t="inlineStr">
        <is>
          <t>DEBITO</t>
        </is>
      </c>
      <c r="H632" t="inlineStr">
        <is>
          <t>Hugo Eneas Salomone</t>
        </is>
      </c>
      <c r="I632" t="n">
        <v>-915.6799999999999</v>
      </c>
    </row>
    <row r="633">
      <c r="A633" t="n">
        <v>132230</v>
      </c>
      <c r="B633" t="n">
        <v>137</v>
      </c>
      <c r="C633" t="inlineStr">
        <is>
          <t>Bar Brahma - Ypiranga Matriz - Kamino</t>
        </is>
      </c>
      <c r="D633" t="n">
        <v>114</v>
      </c>
      <c r="E633" t="inlineStr">
        <is>
          <t>Bar Brahma - Centro</t>
        </is>
      </c>
      <c r="F633" s="27" t="n">
        <v>45874</v>
      </c>
      <c r="G633" t="inlineStr">
        <is>
          <t>DEBITO</t>
        </is>
      </c>
      <c r="H633" t="inlineStr">
        <is>
          <t>Lucio Salomone Jr</t>
        </is>
      </c>
      <c r="I633" t="n">
        <v>-820.52</v>
      </c>
    </row>
    <row r="634">
      <c r="A634" t="n">
        <v>132281</v>
      </c>
      <c r="B634" t="n">
        <v>137</v>
      </c>
      <c r="C634" t="inlineStr">
        <is>
          <t>Bar Brahma - Ypiranga Matriz - Kamino</t>
        </is>
      </c>
      <c r="D634" t="n">
        <v>114</v>
      </c>
      <c r="E634" t="inlineStr">
        <is>
          <t>Bar Brahma - Centro</t>
        </is>
      </c>
      <c r="F634" s="27" t="n">
        <v>45874</v>
      </c>
      <c r="G634" t="inlineStr">
        <is>
          <t>DEBITO</t>
        </is>
      </c>
      <c r="H634" t="inlineStr">
        <is>
          <t>Tempus</t>
        </is>
      </c>
      <c r="I634" t="n">
        <v>-43.05</v>
      </c>
    </row>
    <row r="635">
      <c r="A635" t="n">
        <v>132280</v>
      </c>
      <c r="B635" t="n">
        <v>137</v>
      </c>
      <c r="C635" t="inlineStr">
        <is>
          <t>Bar Brahma - Ypiranga Matriz - Kamino</t>
        </is>
      </c>
      <c r="D635" t="n">
        <v>114</v>
      </c>
      <c r="E635" t="inlineStr">
        <is>
          <t>Bar Brahma - Centro</t>
        </is>
      </c>
      <c r="F635" s="27" t="n">
        <v>45874</v>
      </c>
      <c r="G635" t="inlineStr">
        <is>
          <t>DEBITO</t>
        </is>
      </c>
      <c r="H635" t="inlineStr">
        <is>
          <t>PIX Marketplace</t>
        </is>
      </c>
      <c r="I635" t="n">
        <v>-47.08</v>
      </c>
    </row>
    <row r="636">
      <c r="A636" t="n">
        <v>132279</v>
      </c>
      <c r="B636" t="n">
        <v>137</v>
      </c>
      <c r="C636" t="inlineStr">
        <is>
          <t>Bar Brahma - Ypiranga Matriz - Kamino</t>
        </is>
      </c>
      <c r="D636" t="n">
        <v>114</v>
      </c>
      <c r="E636" t="inlineStr">
        <is>
          <t>Bar Brahma - Centro</t>
        </is>
      </c>
      <c r="F636" s="27" t="n">
        <v>45874</v>
      </c>
      <c r="G636" t="inlineStr">
        <is>
          <t>DEBITO</t>
        </is>
      </c>
      <c r="H636" t="inlineStr">
        <is>
          <t>KAMINO INSTITUICAO DE PAGAMENTO LTDA</t>
        </is>
      </c>
      <c r="I636" t="n">
        <v>-5736.15</v>
      </c>
    </row>
    <row r="637">
      <c r="A637" t="n">
        <v>132278</v>
      </c>
      <c r="B637" t="n">
        <v>137</v>
      </c>
      <c r="C637" t="inlineStr">
        <is>
          <t>Bar Brahma - Ypiranga Matriz - Kamino</t>
        </is>
      </c>
      <c r="D637" t="n">
        <v>114</v>
      </c>
      <c r="E637" t="inlineStr">
        <is>
          <t>Bar Brahma - Centro</t>
        </is>
      </c>
      <c r="F637" s="27" t="n">
        <v>45874</v>
      </c>
      <c r="G637" t="inlineStr">
        <is>
          <t>DEBITO</t>
        </is>
      </c>
      <c r="H637" t="inlineStr">
        <is>
          <t>Multifrangos com Alim Ltda Me</t>
        </is>
      </c>
      <c r="I637" t="n">
        <v>-3688.23</v>
      </c>
    </row>
    <row r="638">
      <c r="A638" t="n">
        <v>132277</v>
      </c>
      <c r="B638" t="n">
        <v>137</v>
      </c>
      <c r="C638" t="inlineStr">
        <is>
          <t>Bar Brahma - Ypiranga Matriz - Kamino</t>
        </is>
      </c>
      <c r="D638" t="n">
        <v>114</v>
      </c>
      <c r="E638" t="inlineStr">
        <is>
          <t>Bar Brahma - Centro</t>
        </is>
      </c>
      <c r="F638" s="27" t="n">
        <v>45874</v>
      </c>
      <c r="G638" t="inlineStr">
        <is>
          <t>DEBITO</t>
        </is>
      </c>
      <c r="H638" t="inlineStr">
        <is>
          <t>Laticinios Piramide Ltda</t>
        </is>
      </c>
      <c r="I638" t="n">
        <v>-631.8</v>
      </c>
    </row>
    <row r="639">
      <c r="A639" t="n">
        <v>132276</v>
      </c>
      <c r="B639" t="n">
        <v>137</v>
      </c>
      <c r="C639" t="inlineStr">
        <is>
          <t>Bar Brahma - Ypiranga Matriz - Kamino</t>
        </is>
      </c>
      <c r="D639" t="n">
        <v>114</v>
      </c>
      <c r="E639" t="inlineStr">
        <is>
          <t>Bar Brahma - Centro</t>
        </is>
      </c>
      <c r="F639" s="27" t="n">
        <v>45874</v>
      </c>
      <c r="G639" t="inlineStr">
        <is>
          <t>DEBITO</t>
        </is>
      </c>
      <c r="H639" t="inlineStr">
        <is>
          <t>W P P C Carnes Eireli Epp</t>
        </is>
      </c>
      <c r="I639" t="n">
        <v>-3805.36</v>
      </c>
    </row>
    <row r="640">
      <c r="A640" t="n">
        <v>132157</v>
      </c>
      <c r="B640" t="n">
        <v>130</v>
      </c>
      <c r="C640" t="inlineStr">
        <is>
          <t>Bar Brahma - Tutum Matriz - Kamino</t>
        </is>
      </c>
      <c r="D640" t="n">
        <v>114</v>
      </c>
      <c r="E640" t="inlineStr">
        <is>
          <t>Bar Brahma - Centro</t>
        </is>
      </c>
      <c r="F640" s="27" t="n">
        <v>45874</v>
      </c>
      <c r="G640" t="inlineStr">
        <is>
          <t>CREDITO</t>
        </is>
      </c>
      <c r="H640" t="inlineStr">
        <is>
          <t>TEMPUS FUGIT PARTICIPACOES E EMPREENDIMENTOS LTDA</t>
        </is>
      </c>
      <c r="I640" t="n">
        <v>10035</v>
      </c>
    </row>
    <row r="641">
      <c r="A641" t="n">
        <v>132274</v>
      </c>
      <c r="B641" t="n">
        <v>137</v>
      </c>
      <c r="C641" t="inlineStr">
        <is>
          <t>Bar Brahma - Ypiranga Matriz - Kamino</t>
        </is>
      </c>
      <c r="D641" t="n">
        <v>114</v>
      </c>
      <c r="E641" t="inlineStr">
        <is>
          <t>Bar Brahma - Centro</t>
        </is>
      </c>
      <c r="F641" s="27" t="n">
        <v>45874</v>
      </c>
      <c r="G641" t="inlineStr">
        <is>
          <t>DEBITO</t>
        </is>
      </c>
      <c r="H641" t="inlineStr">
        <is>
          <t>Mario Pedro Feliciano Hortifru</t>
        </is>
      </c>
      <c r="I641" t="n">
        <v>-250.83</v>
      </c>
    </row>
    <row r="642">
      <c r="A642" t="n">
        <v>132273</v>
      </c>
      <c r="B642" t="n">
        <v>137</v>
      </c>
      <c r="C642" t="inlineStr">
        <is>
          <t>Bar Brahma - Ypiranga Matriz - Kamino</t>
        </is>
      </c>
      <c r="D642" t="n">
        <v>114</v>
      </c>
      <c r="E642" t="inlineStr">
        <is>
          <t>Bar Brahma - Centro</t>
        </is>
      </c>
      <c r="F642" s="27" t="n">
        <v>45874</v>
      </c>
      <c r="G642" t="inlineStr">
        <is>
          <t>DEBITO</t>
        </is>
      </c>
      <c r="H642" t="inlineStr">
        <is>
          <t>Wide Stock com e Rep Ltda</t>
        </is>
      </c>
      <c r="I642" t="n">
        <v>-424.55</v>
      </c>
    </row>
    <row r="643">
      <c r="A643" t="n">
        <v>132272</v>
      </c>
      <c r="B643" t="n">
        <v>137</v>
      </c>
      <c r="C643" t="inlineStr">
        <is>
          <t>Bar Brahma - Ypiranga Matriz - Kamino</t>
        </is>
      </c>
      <c r="D643" t="n">
        <v>114</v>
      </c>
      <c r="E643" t="inlineStr">
        <is>
          <t>Bar Brahma - Centro</t>
        </is>
      </c>
      <c r="F643" s="27" t="n">
        <v>45874</v>
      </c>
      <c r="G643" t="inlineStr">
        <is>
          <t>DEBITO</t>
        </is>
      </c>
      <c r="H643" t="inlineStr">
        <is>
          <t>B. B. Distribuidora de Carnes Ltda</t>
        </is>
      </c>
      <c r="I643" t="n">
        <v>-4818.73</v>
      </c>
    </row>
    <row r="644">
      <c r="A644" t="n">
        <v>132271</v>
      </c>
      <c r="B644" t="n">
        <v>137</v>
      </c>
      <c r="C644" t="inlineStr">
        <is>
          <t>Bar Brahma - Ypiranga Matriz - Kamino</t>
        </is>
      </c>
      <c r="D644" t="n">
        <v>114</v>
      </c>
      <c r="E644" t="inlineStr">
        <is>
          <t>Bar Brahma - Centro</t>
        </is>
      </c>
      <c r="F644" s="27" t="n">
        <v>45874</v>
      </c>
      <c r="G644" t="inlineStr">
        <is>
          <t>DEBITO</t>
        </is>
      </c>
      <c r="H644" t="inlineStr">
        <is>
          <t>B. B. Distribuidora de Carnes Ltda</t>
        </is>
      </c>
      <c r="I644" t="n">
        <v>-3857.88</v>
      </c>
    </row>
    <row r="645">
      <c r="A645" t="n">
        <v>132270</v>
      </c>
      <c r="B645" t="n">
        <v>137</v>
      </c>
      <c r="C645" t="inlineStr">
        <is>
          <t>Bar Brahma - Ypiranga Matriz - Kamino</t>
        </is>
      </c>
      <c r="D645" t="n">
        <v>114</v>
      </c>
      <c r="E645" t="inlineStr">
        <is>
          <t>Bar Brahma - Centro</t>
        </is>
      </c>
      <c r="F645" s="27" t="n">
        <v>45874</v>
      </c>
      <c r="G645" t="inlineStr">
        <is>
          <t>DEBITO</t>
        </is>
      </c>
      <c r="H645" t="inlineStr">
        <is>
          <t>Cepel Comercio de Papeis e Emb</t>
        </is>
      </c>
      <c r="I645" t="n">
        <v>-1249.38</v>
      </c>
    </row>
    <row r="646">
      <c r="A646" t="n">
        <v>132269</v>
      </c>
      <c r="B646" t="n">
        <v>137</v>
      </c>
      <c r="C646" t="inlineStr">
        <is>
          <t>Bar Brahma - Ypiranga Matriz - Kamino</t>
        </is>
      </c>
      <c r="D646" t="n">
        <v>114</v>
      </c>
      <c r="E646" t="inlineStr">
        <is>
          <t>Bar Brahma - Centro</t>
        </is>
      </c>
      <c r="F646" s="27" t="n">
        <v>45874</v>
      </c>
      <c r="G646" t="inlineStr">
        <is>
          <t>DEBITO</t>
        </is>
      </c>
      <c r="H646" t="inlineStr">
        <is>
          <t>Emporio M &amp; L Comercio de Alimentos e Bebidas Ltda</t>
        </is>
      </c>
      <c r="I646" t="n">
        <v>-913.2</v>
      </c>
    </row>
    <row r="647">
      <c r="A647" t="n">
        <v>132268</v>
      </c>
      <c r="B647" t="n">
        <v>137</v>
      </c>
      <c r="C647" t="inlineStr">
        <is>
          <t>Bar Brahma - Ypiranga Matriz - Kamino</t>
        </is>
      </c>
      <c r="D647" t="n">
        <v>114</v>
      </c>
      <c r="E647" t="inlineStr">
        <is>
          <t>Bar Brahma - Centro</t>
        </is>
      </c>
      <c r="F647" s="27" t="n">
        <v>45874</v>
      </c>
      <c r="G647" t="inlineStr">
        <is>
          <t>DEBITO</t>
        </is>
      </c>
      <c r="H647" t="inlineStr">
        <is>
          <t>Rebal Comercial Ltda</t>
        </is>
      </c>
      <c r="I647" t="n">
        <v>-2099.34</v>
      </c>
    </row>
    <row r="648">
      <c r="A648" t="n">
        <v>132267</v>
      </c>
      <c r="B648" t="n">
        <v>137</v>
      </c>
      <c r="C648" t="inlineStr">
        <is>
          <t>Bar Brahma - Ypiranga Matriz - Kamino</t>
        </is>
      </c>
      <c r="D648" t="n">
        <v>114</v>
      </c>
      <c r="E648" t="inlineStr">
        <is>
          <t>Bar Brahma - Centro</t>
        </is>
      </c>
      <c r="F648" s="27" t="n">
        <v>45874</v>
      </c>
      <c r="G648" t="inlineStr">
        <is>
          <t>DEBITO</t>
        </is>
      </c>
      <c r="H648" t="inlineStr">
        <is>
          <t>Eau Distribuidora a M Ltda</t>
        </is>
      </c>
      <c r="I648" t="n">
        <v>-1645</v>
      </c>
    </row>
    <row r="649">
      <c r="A649" t="n">
        <v>132260</v>
      </c>
      <c r="B649" t="n">
        <v>137</v>
      </c>
      <c r="C649" t="inlineStr">
        <is>
          <t>Bar Brahma - Ypiranga Matriz - Kamino</t>
        </is>
      </c>
      <c r="D649" t="n">
        <v>114</v>
      </c>
      <c r="E649" t="inlineStr">
        <is>
          <t>Bar Brahma - Centro</t>
        </is>
      </c>
      <c r="F649" s="27" t="n">
        <v>45874</v>
      </c>
      <c r="G649" t="inlineStr">
        <is>
          <t>DEBITO</t>
        </is>
      </c>
      <c r="H649" t="inlineStr">
        <is>
          <t>Forte Alim com Imp Ltda</t>
        </is>
      </c>
      <c r="I649" t="n">
        <v>-1911.5</v>
      </c>
    </row>
    <row r="650">
      <c r="A650" t="n">
        <v>132229</v>
      </c>
      <c r="B650" t="n">
        <v>137</v>
      </c>
      <c r="C650" t="inlineStr">
        <is>
          <t>Bar Brahma - Ypiranga Matriz - Kamino</t>
        </is>
      </c>
      <c r="D650" t="n">
        <v>114</v>
      </c>
      <c r="E650" t="inlineStr">
        <is>
          <t>Bar Brahma - Centro</t>
        </is>
      </c>
      <c r="F650" s="27" t="n">
        <v>45874</v>
      </c>
      <c r="G650" t="inlineStr">
        <is>
          <t>DEBITO</t>
        </is>
      </c>
      <c r="H650" t="inlineStr">
        <is>
          <t>C Trade Comercio Ltda</t>
        </is>
      </c>
      <c r="I650" t="n">
        <v>-631.9</v>
      </c>
    </row>
    <row r="651">
      <c r="A651" t="n">
        <v>132228</v>
      </c>
      <c r="B651" t="n">
        <v>137</v>
      </c>
      <c r="C651" t="inlineStr">
        <is>
          <t>Bar Brahma - Ypiranga Matriz - Kamino</t>
        </is>
      </c>
      <c r="D651" t="n">
        <v>114</v>
      </c>
      <c r="E651" t="inlineStr">
        <is>
          <t>Bar Brahma - Centro</t>
        </is>
      </c>
      <c r="F651" s="27" t="n">
        <v>45874</v>
      </c>
      <c r="G651" t="inlineStr">
        <is>
          <t>CREDITO</t>
        </is>
      </c>
      <c r="H651" t="inlineStr">
        <is>
          <t>TEMPUS FUGIT PARTICIPACOES E EMPREENDIMENTOS LTDA</t>
        </is>
      </c>
      <c r="I651" t="n">
        <v>92945</v>
      </c>
    </row>
    <row r="652">
      <c r="A652" t="n">
        <v>132227</v>
      </c>
      <c r="B652" t="n">
        <v>137</v>
      </c>
      <c r="C652" t="inlineStr">
        <is>
          <t>Bar Brahma - Ypiranga Matriz - Kamino</t>
        </is>
      </c>
      <c r="D652" t="n">
        <v>114</v>
      </c>
      <c r="E652" t="inlineStr">
        <is>
          <t>Bar Brahma - Centro</t>
        </is>
      </c>
      <c r="F652" s="27" t="n">
        <v>45874</v>
      </c>
      <c r="G652" t="inlineStr">
        <is>
          <t>DEBITO</t>
        </is>
      </c>
      <c r="H652" t="inlineStr">
        <is>
          <t>Paulo Cesar Medeiros Eyzano</t>
        </is>
      </c>
      <c r="I652" t="n">
        <v>-15000</v>
      </c>
    </row>
    <row r="653">
      <c r="A653" t="n">
        <v>132226</v>
      </c>
      <c r="B653" t="n">
        <v>137</v>
      </c>
      <c r="C653" t="inlineStr">
        <is>
          <t>Bar Brahma - Ypiranga Matriz - Kamino</t>
        </is>
      </c>
      <c r="D653" t="n">
        <v>114</v>
      </c>
      <c r="E653" t="inlineStr">
        <is>
          <t>Bar Brahma - Centro</t>
        </is>
      </c>
      <c r="F653" s="27" t="n">
        <v>45874</v>
      </c>
      <c r="G653" t="inlineStr">
        <is>
          <t>DEBITO</t>
        </is>
      </c>
      <c r="H653" t="inlineStr">
        <is>
          <t>Tarifa Transf Bancaria Enviada</t>
        </is>
      </c>
      <c r="I653" t="n">
        <v>-2</v>
      </c>
    </row>
    <row r="654">
      <c r="A654" t="n">
        <v>132225</v>
      </c>
      <c r="B654" t="n">
        <v>137</v>
      </c>
      <c r="C654" t="inlineStr">
        <is>
          <t>Bar Brahma - Ypiranga Matriz - Kamino</t>
        </is>
      </c>
      <c r="D654" t="n">
        <v>114</v>
      </c>
      <c r="E654" t="inlineStr">
        <is>
          <t>Bar Brahma - Centro</t>
        </is>
      </c>
      <c r="F654" s="27" t="n">
        <v>45874</v>
      </c>
      <c r="G654" t="inlineStr">
        <is>
          <t>CREDITO</t>
        </is>
      </c>
      <c r="H654" t="inlineStr">
        <is>
          <t>TEMPUS FUGIT PARTICIPACOES E EMPREENDIMENTOS LTDA</t>
        </is>
      </c>
      <c r="I654" t="n">
        <v>15000</v>
      </c>
    </row>
    <row r="655">
      <c r="A655" t="n">
        <v>132257</v>
      </c>
      <c r="B655" t="n">
        <v>137</v>
      </c>
      <c r="C655" t="inlineStr">
        <is>
          <t>Bar Brahma - Ypiranga Matriz - Kamino</t>
        </is>
      </c>
      <c r="D655" t="n">
        <v>114</v>
      </c>
      <c r="E655" t="inlineStr">
        <is>
          <t>Bar Brahma - Centro</t>
        </is>
      </c>
      <c r="F655" s="27" t="n">
        <v>45874</v>
      </c>
      <c r="G655" t="inlineStr">
        <is>
          <t>DEBITO</t>
        </is>
      </c>
      <c r="H655" t="inlineStr">
        <is>
          <t>Forte Alim com Imp Ltda</t>
        </is>
      </c>
      <c r="I655" t="n">
        <v>-410</v>
      </c>
    </row>
    <row r="656">
      <c r="A656" t="n">
        <v>132258</v>
      </c>
      <c r="B656" t="n">
        <v>137</v>
      </c>
      <c r="C656" t="inlineStr">
        <is>
          <t>Bar Brahma - Ypiranga Matriz - Kamino</t>
        </is>
      </c>
      <c r="D656" t="n">
        <v>114</v>
      </c>
      <c r="E656" t="inlineStr">
        <is>
          <t>Bar Brahma - Centro</t>
        </is>
      </c>
      <c r="F656" s="27" t="n">
        <v>45874</v>
      </c>
      <c r="G656" t="inlineStr">
        <is>
          <t>DEBITO</t>
        </is>
      </c>
      <c r="H656" t="inlineStr">
        <is>
          <t>Ng27 Consultoria e Gestao Empr</t>
        </is>
      </c>
      <c r="I656" t="n">
        <v>-556.84</v>
      </c>
    </row>
    <row r="657">
      <c r="A657" t="n">
        <v>132259</v>
      </c>
      <c r="B657" t="n">
        <v>137</v>
      </c>
      <c r="C657" t="inlineStr">
        <is>
          <t>Bar Brahma - Ypiranga Matriz - Kamino</t>
        </is>
      </c>
      <c r="D657" t="n">
        <v>114</v>
      </c>
      <c r="E657" t="inlineStr">
        <is>
          <t>Bar Brahma - Centro</t>
        </is>
      </c>
      <c r="F657" s="27" t="n">
        <v>45874</v>
      </c>
      <c r="G657" t="inlineStr">
        <is>
          <t>DEBITO</t>
        </is>
      </c>
      <c r="H657" t="inlineStr">
        <is>
          <t>B. B. Distribuidora de Carnes Ltda</t>
        </is>
      </c>
      <c r="I657" t="n">
        <v>-2323.02</v>
      </c>
    </row>
    <row r="658">
      <c r="A658" t="n">
        <v>132245</v>
      </c>
      <c r="B658" t="n">
        <v>137</v>
      </c>
      <c r="C658" t="inlineStr">
        <is>
          <t>Bar Brahma - Ypiranga Matriz - Kamino</t>
        </is>
      </c>
      <c r="D658" t="n">
        <v>114</v>
      </c>
      <c r="E658" t="inlineStr">
        <is>
          <t>Bar Brahma - Centro</t>
        </is>
      </c>
      <c r="F658" s="27" t="n">
        <v>45874</v>
      </c>
      <c r="G658" t="inlineStr">
        <is>
          <t>DEBITO</t>
        </is>
      </c>
      <c r="H658" t="inlineStr">
        <is>
          <t>Emporio M &amp; L Comercio de Alimentos e Bebidas Ltda</t>
        </is>
      </c>
      <c r="I658" t="n">
        <v>-2707.47</v>
      </c>
    </row>
    <row r="659">
      <c r="A659" t="n">
        <v>132261</v>
      </c>
      <c r="B659" t="n">
        <v>137</v>
      </c>
      <c r="C659" t="inlineStr">
        <is>
          <t>Bar Brahma - Ypiranga Matriz - Kamino</t>
        </is>
      </c>
      <c r="D659" t="n">
        <v>114</v>
      </c>
      <c r="E659" t="inlineStr">
        <is>
          <t>Bar Brahma - Centro</t>
        </is>
      </c>
      <c r="F659" s="27" t="n">
        <v>45874</v>
      </c>
      <c r="G659" t="inlineStr">
        <is>
          <t>DEBITO</t>
        </is>
      </c>
      <c r="H659" t="inlineStr">
        <is>
          <t>B. B. Distribuidora de Carnes Ltda</t>
        </is>
      </c>
      <c r="I659" t="n">
        <v>-2816.5</v>
      </c>
    </row>
    <row r="660">
      <c r="A660" t="n">
        <v>132262</v>
      </c>
      <c r="B660" t="n">
        <v>137</v>
      </c>
      <c r="C660" t="inlineStr">
        <is>
          <t>Bar Brahma - Ypiranga Matriz - Kamino</t>
        </is>
      </c>
      <c r="D660" t="n">
        <v>114</v>
      </c>
      <c r="E660" t="inlineStr">
        <is>
          <t>Bar Brahma - Centro</t>
        </is>
      </c>
      <c r="F660" s="27" t="n">
        <v>45874</v>
      </c>
      <c r="G660" t="inlineStr">
        <is>
          <t>DEBITO</t>
        </is>
      </c>
      <c r="H660" t="inlineStr">
        <is>
          <t>Mario Pedro Feliciano Hortifru</t>
        </is>
      </c>
      <c r="I660" t="n">
        <v>-263.63</v>
      </c>
    </row>
    <row r="661">
      <c r="A661" t="n">
        <v>132263</v>
      </c>
      <c r="B661" t="n">
        <v>137</v>
      </c>
      <c r="C661" t="inlineStr">
        <is>
          <t>Bar Brahma - Ypiranga Matriz - Kamino</t>
        </is>
      </c>
      <c r="D661" t="n">
        <v>114</v>
      </c>
      <c r="E661" t="inlineStr">
        <is>
          <t>Bar Brahma - Centro</t>
        </is>
      </c>
      <c r="F661" s="27" t="n">
        <v>45874</v>
      </c>
      <c r="G661" t="inlineStr">
        <is>
          <t>DEBITO</t>
        </is>
      </c>
      <c r="H661" t="inlineStr">
        <is>
          <t>Laticinios Piramide Ltda</t>
        </is>
      </c>
      <c r="I661" t="n">
        <v>-2212.2</v>
      </c>
    </row>
    <row r="662">
      <c r="A662" t="n">
        <v>132264</v>
      </c>
      <c r="B662" t="n">
        <v>137</v>
      </c>
      <c r="C662" t="inlineStr">
        <is>
          <t>Bar Brahma - Ypiranga Matriz - Kamino</t>
        </is>
      </c>
      <c r="D662" t="n">
        <v>114</v>
      </c>
      <c r="E662" t="inlineStr">
        <is>
          <t>Bar Brahma - Centro</t>
        </is>
      </c>
      <c r="F662" s="27" t="n">
        <v>45874</v>
      </c>
      <c r="G662" t="inlineStr">
        <is>
          <t>DEBITO</t>
        </is>
      </c>
      <c r="H662" t="inlineStr">
        <is>
          <t>Hortifrutigranjeiro Rodrigues</t>
        </is>
      </c>
      <c r="I662" t="n">
        <v>-490</v>
      </c>
    </row>
    <row r="663">
      <c r="A663" t="n">
        <v>132265</v>
      </c>
      <c r="B663" t="n">
        <v>137</v>
      </c>
      <c r="C663" t="inlineStr">
        <is>
          <t>Bar Brahma - Ypiranga Matriz - Kamino</t>
        </is>
      </c>
      <c r="D663" t="n">
        <v>114</v>
      </c>
      <c r="E663" t="inlineStr">
        <is>
          <t>Bar Brahma - Centro</t>
        </is>
      </c>
      <c r="F663" s="27" t="n">
        <v>45874</v>
      </c>
      <c r="G663" t="inlineStr">
        <is>
          <t>DEBITO</t>
        </is>
      </c>
      <c r="H663" t="inlineStr">
        <is>
          <t>Fg7 Comercio D B Eireli Epp</t>
        </is>
      </c>
      <c r="I663" t="n">
        <v>-1077.15</v>
      </c>
    </row>
    <row r="664">
      <c r="A664" t="n">
        <v>132266</v>
      </c>
      <c r="B664" t="n">
        <v>137</v>
      </c>
      <c r="C664" t="inlineStr">
        <is>
          <t>Bar Brahma - Ypiranga Matriz - Kamino</t>
        </is>
      </c>
      <c r="D664" t="n">
        <v>114</v>
      </c>
      <c r="E664" t="inlineStr">
        <is>
          <t>Bar Brahma - Centro</t>
        </is>
      </c>
      <c r="F664" s="27" t="n">
        <v>45874</v>
      </c>
      <c r="G664" t="inlineStr">
        <is>
          <t>DEBITO</t>
        </is>
      </c>
      <c r="H664" t="inlineStr">
        <is>
          <t>Laticinios Piramide Ltda</t>
        </is>
      </c>
      <c r="I664" t="n">
        <v>-500.83</v>
      </c>
    </row>
    <row r="665">
      <c r="A665" t="n">
        <v>132224</v>
      </c>
      <c r="B665" t="n">
        <v>137</v>
      </c>
      <c r="C665" t="inlineStr">
        <is>
          <t>Bar Brahma - Ypiranga Matriz - Kamino</t>
        </is>
      </c>
      <c r="D665" t="n">
        <v>114</v>
      </c>
      <c r="E665" t="inlineStr">
        <is>
          <t>Bar Brahma - Centro</t>
        </is>
      </c>
      <c r="F665" s="27" t="n">
        <v>45874</v>
      </c>
      <c r="G665" t="inlineStr">
        <is>
          <t>CREDITO</t>
        </is>
      </c>
      <c r="H665" t="inlineStr">
        <is>
          <t>TEMPUS FUGIT PARTICIPACOES E EMPREENDIMENTOS LTDA</t>
        </is>
      </c>
      <c r="I665" t="n">
        <v>200</v>
      </c>
    </row>
    <row r="666">
      <c r="A666" t="n">
        <v>132254</v>
      </c>
      <c r="B666" t="n">
        <v>137</v>
      </c>
      <c r="C666" t="inlineStr">
        <is>
          <t>Bar Brahma - Ypiranga Matriz - Kamino</t>
        </is>
      </c>
      <c r="D666" t="n">
        <v>114</v>
      </c>
      <c r="E666" t="inlineStr">
        <is>
          <t>Bar Brahma - Centro</t>
        </is>
      </c>
      <c r="F666" s="27" t="n">
        <v>45874</v>
      </c>
      <c r="G666" t="inlineStr">
        <is>
          <t>DEBITO</t>
        </is>
      </c>
      <c r="H666" t="inlineStr">
        <is>
          <t>Cristiano Candido Goncalves</t>
        </is>
      </c>
      <c r="I666" t="n">
        <v>-83.26000000000001</v>
      </c>
    </row>
    <row r="667">
      <c r="A667" t="n">
        <v>132244</v>
      </c>
      <c r="B667" t="n">
        <v>137</v>
      </c>
      <c r="C667" t="inlineStr">
        <is>
          <t>Bar Brahma - Ypiranga Matriz - Kamino</t>
        </is>
      </c>
      <c r="D667" t="n">
        <v>114</v>
      </c>
      <c r="E667" t="inlineStr">
        <is>
          <t>Bar Brahma - Centro</t>
        </is>
      </c>
      <c r="F667" s="27" t="n">
        <v>45874</v>
      </c>
      <c r="G667" t="inlineStr">
        <is>
          <t>DEBITO</t>
        </is>
      </c>
      <c r="H667" t="inlineStr">
        <is>
          <t>Cecilia Tsuyaco Araki Silva Ltda</t>
        </is>
      </c>
      <c r="I667" t="n">
        <v>-525.5</v>
      </c>
    </row>
    <row r="668">
      <c r="A668" t="n">
        <v>132246</v>
      </c>
      <c r="B668" t="n">
        <v>137</v>
      </c>
      <c r="C668" t="inlineStr">
        <is>
          <t>Bar Brahma - Ypiranga Matriz - Kamino</t>
        </is>
      </c>
      <c r="D668" t="n">
        <v>114</v>
      </c>
      <c r="E668" t="inlineStr">
        <is>
          <t>Bar Brahma - Centro</t>
        </is>
      </c>
      <c r="F668" s="27" t="n">
        <v>45874</v>
      </c>
      <c r="G668" t="inlineStr">
        <is>
          <t>DEBITO</t>
        </is>
      </c>
      <c r="H668" t="inlineStr">
        <is>
          <t>Pss - Central da Limpeza Ltda</t>
        </is>
      </c>
      <c r="I668" t="n">
        <v>-3258.2</v>
      </c>
    </row>
    <row r="669">
      <c r="A669" t="n">
        <v>132247</v>
      </c>
      <c r="B669" t="n">
        <v>137</v>
      </c>
      <c r="C669" t="inlineStr">
        <is>
          <t>Bar Brahma - Ypiranga Matriz - Kamino</t>
        </is>
      </c>
      <c r="D669" t="n">
        <v>114</v>
      </c>
      <c r="E669" t="inlineStr">
        <is>
          <t>Bar Brahma - Centro</t>
        </is>
      </c>
      <c r="F669" s="27" t="n">
        <v>45874</v>
      </c>
      <c r="G669" t="inlineStr">
        <is>
          <t>DEBITO</t>
        </is>
      </c>
      <c r="H669" t="inlineStr">
        <is>
          <t>Marcos Silva do Nascimento 00753897547</t>
        </is>
      </c>
      <c r="I669" t="n">
        <v>-2799</v>
      </c>
    </row>
    <row r="670">
      <c r="A670" t="n">
        <v>132248</v>
      </c>
      <c r="B670" t="n">
        <v>137</v>
      </c>
      <c r="C670" t="inlineStr">
        <is>
          <t>Bar Brahma - Ypiranga Matriz - Kamino</t>
        </is>
      </c>
      <c r="D670" t="n">
        <v>114</v>
      </c>
      <c r="E670" t="inlineStr">
        <is>
          <t>Bar Brahma - Centro</t>
        </is>
      </c>
      <c r="F670" s="27" t="n">
        <v>45874</v>
      </c>
      <c r="G670" t="inlineStr">
        <is>
          <t>DEBITO</t>
        </is>
      </c>
      <c r="H670" t="inlineStr">
        <is>
          <t>Fsm Fazenda Santa Margarida</t>
        </is>
      </c>
      <c r="I670" t="n">
        <v>-439.3</v>
      </c>
    </row>
    <row r="671">
      <c r="A671" t="n">
        <v>132250</v>
      </c>
      <c r="B671" t="n">
        <v>137</v>
      </c>
      <c r="C671" t="inlineStr">
        <is>
          <t>Bar Brahma - Ypiranga Matriz - Kamino</t>
        </is>
      </c>
      <c r="D671" t="n">
        <v>114</v>
      </c>
      <c r="E671" t="inlineStr">
        <is>
          <t>Bar Brahma - Centro</t>
        </is>
      </c>
      <c r="F671" s="27" t="n">
        <v>45874</v>
      </c>
      <c r="G671" t="inlineStr">
        <is>
          <t>DEBITO</t>
        </is>
      </c>
      <c r="H671" t="inlineStr">
        <is>
          <t>Marcos Silva do Nascimento 00753897547</t>
        </is>
      </c>
      <c r="I671" t="n">
        <v>-1085.55</v>
      </c>
    </row>
    <row r="672">
      <c r="A672" t="n">
        <v>132251</v>
      </c>
      <c r="B672" t="n">
        <v>137</v>
      </c>
      <c r="C672" t="inlineStr">
        <is>
          <t>Bar Brahma - Ypiranga Matriz - Kamino</t>
        </is>
      </c>
      <c r="D672" t="n">
        <v>114</v>
      </c>
      <c r="E672" t="inlineStr">
        <is>
          <t>Bar Brahma - Centro</t>
        </is>
      </c>
      <c r="F672" s="27" t="n">
        <v>45874</v>
      </c>
      <c r="G672" t="inlineStr">
        <is>
          <t>DEBITO</t>
        </is>
      </c>
      <c r="H672" t="inlineStr">
        <is>
          <t>M. Barbosa dos Santos</t>
        </is>
      </c>
      <c r="I672" t="n">
        <v>-106</v>
      </c>
    </row>
    <row r="673">
      <c r="A673" t="n">
        <v>132252</v>
      </c>
      <c r="B673" t="n">
        <v>137</v>
      </c>
      <c r="C673" t="inlineStr">
        <is>
          <t>Bar Brahma - Ypiranga Matriz - Kamino</t>
        </is>
      </c>
      <c r="D673" t="n">
        <v>114</v>
      </c>
      <c r="E673" t="inlineStr">
        <is>
          <t>Bar Brahma - Centro</t>
        </is>
      </c>
      <c r="F673" s="27" t="n">
        <v>45874</v>
      </c>
      <c r="G673" t="inlineStr">
        <is>
          <t>DEBITO</t>
        </is>
      </c>
      <c r="H673" t="inlineStr">
        <is>
          <t>Ng27 Consultoria e Gestao Empr</t>
        </is>
      </c>
      <c r="I673" t="n">
        <v>-435.6</v>
      </c>
    </row>
    <row r="674">
      <c r="A674" t="n">
        <v>132253</v>
      </c>
      <c r="B674" t="n">
        <v>137</v>
      </c>
      <c r="C674" t="inlineStr">
        <is>
          <t>Bar Brahma - Ypiranga Matriz - Kamino</t>
        </is>
      </c>
      <c r="D674" t="n">
        <v>114</v>
      </c>
      <c r="E674" t="inlineStr">
        <is>
          <t>Bar Brahma - Centro</t>
        </is>
      </c>
      <c r="F674" s="27" t="n">
        <v>45874</v>
      </c>
      <c r="G674" t="inlineStr">
        <is>
          <t>DEBITO</t>
        </is>
      </c>
      <c r="H674" t="inlineStr">
        <is>
          <t>Mar Direto Poc Comercio de Pei</t>
        </is>
      </c>
      <c r="I674" t="n">
        <v>-343</v>
      </c>
    </row>
    <row r="675">
      <c r="A675" t="n">
        <v>132255</v>
      </c>
      <c r="B675" t="n">
        <v>137</v>
      </c>
      <c r="C675" t="inlineStr">
        <is>
          <t>Bar Brahma - Ypiranga Matriz - Kamino</t>
        </is>
      </c>
      <c r="D675" t="n">
        <v>114</v>
      </c>
      <c r="E675" t="inlineStr">
        <is>
          <t>Bar Brahma - Centro</t>
        </is>
      </c>
      <c r="F675" s="27" t="n">
        <v>45874</v>
      </c>
      <c r="G675" t="inlineStr">
        <is>
          <t>DEBITO</t>
        </is>
      </c>
      <c r="H675" t="inlineStr">
        <is>
          <t>Machine Seguranca Patrimonial Ltda</t>
        </is>
      </c>
      <c r="I675" t="n">
        <v>-15960</v>
      </c>
    </row>
    <row r="676">
      <c r="A676" t="n">
        <v>132256</v>
      </c>
      <c r="B676" t="n">
        <v>137</v>
      </c>
      <c r="C676" t="inlineStr">
        <is>
          <t>Bar Brahma - Ypiranga Matriz - Kamino</t>
        </is>
      </c>
      <c r="D676" t="n">
        <v>114</v>
      </c>
      <c r="E676" t="inlineStr">
        <is>
          <t>Bar Brahma - Centro</t>
        </is>
      </c>
      <c r="F676" s="27" t="n">
        <v>45874</v>
      </c>
      <c r="G676" t="inlineStr">
        <is>
          <t>DEBITO</t>
        </is>
      </c>
      <c r="H676" t="inlineStr">
        <is>
          <t>W P P C Carnes Eireli Epp</t>
        </is>
      </c>
      <c r="I676" t="n">
        <v>-3818.7</v>
      </c>
    </row>
    <row r="677">
      <c r="A677" t="n">
        <v>132195</v>
      </c>
      <c r="B677" t="n">
        <v>103</v>
      </c>
      <c r="C677" t="inlineStr">
        <is>
          <t>Bar Brahma - Ypiranga Matriz - Bradesco</t>
        </is>
      </c>
      <c r="D677" t="n">
        <v>114</v>
      </c>
      <c r="E677" t="inlineStr">
        <is>
          <t>Bar Brahma - Centro</t>
        </is>
      </c>
      <c r="F677" s="27" t="n">
        <v>45873.5</v>
      </c>
      <c r="G677" t="inlineStr">
        <is>
          <t>DEBITO</t>
        </is>
      </c>
      <c r="H677" t="inlineStr">
        <is>
          <t>TED-TRANSF ELET DISPON OFICIO 20250038654936-00001</t>
        </is>
      </c>
      <c r="I677" t="n">
        <v>-599.13</v>
      </c>
    </row>
    <row r="678">
      <c r="A678" t="n">
        <v>132191</v>
      </c>
      <c r="B678" t="n">
        <v>103</v>
      </c>
      <c r="C678" t="inlineStr">
        <is>
          <t>Bar Brahma - Ypiranga Matriz - Bradesco</t>
        </is>
      </c>
      <c r="D678" t="n">
        <v>114</v>
      </c>
      <c r="E678" t="inlineStr">
        <is>
          <t>Bar Brahma - Centro</t>
        </is>
      </c>
      <c r="F678" s="27" t="n">
        <v>45873.5</v>
      </c>
      <c r="G678" t="inlineStr">
        <is>
          <t>CREDITO</t>
        </is>
      </c>
      <c r="H678" t="inlineStr">
        <is>
          <t>TED-TRANSF ELET DISPON REMET.TICKET SERVICOS SA</t>
        </is>
      </c>
      <c r="I678" t="n">
        <v>1920.57</v>
      </c>
    </row>
    <row r="679">
      <c r="A679" t="n">
        <v>132192</v>
      </c>
      <c r="B679" t="n">
        <v>103</v>
      </c>
      <c r="C679" t="inlineStr">
        <is>
          <t>Bar Brahma - Ypiranga Matriz - Bradesco</t>
        </is>
      </c>
      <c r="D679" t="n">
        <v>114</v>
      </c>
      <c r="E679" t="inlineStr">
        <is>
          <t>Bar Brahma - Centro</t>
        </is>
      </c>
      <c r="F679" s="27" t="n">
        <v>45873.5</v>
      </c>
      <c r="G679" t="inlineStr">
        <is>
          <t>CREDITO</t>
        </is>
      </c>
      <c r="H679" t="inlineStr">
        <is>
          <t>RECEBIMENTO FORNECEDOR ALELO INSTITUICAO DE PAGAMENTO S</t>
        </is>
      </c>
      <c r="I679" t="n">
        <v>608.9400000000001</v>
      </c>
    </row>
    <row r="680">
      <c r="A680" t="n">
        <v>132193</v>
      </c>
      <c r="B680" t="n">
        <v>103</v>
      </c>
      <c r="C680" t="inlineStr">
        <is>
          <t>Bar Brahma - Ypiranga Matriz - Bradesco</t>
        </is>
      </c>
      <c r="D680" t="n">
        <v>114</v>
      </c>
      <c r="E680" t="inlineStr">
        <is>
          <t>Bar Brahma - Centro</t>
        </is>
      </c>
      <c r="F680" s="27" t="n">
        <v>45873.5</v>
      </c>
      <c r="G680" t="inlineStr">
        <is>
          <t>CREDITO</t>
        </is>
      </c>
      <c r="H680" t="inlineStr">
        <is>
          <t>VALOR TRANSF.JUDICIAL OFICIO 20250038654936-00001</t>
        </is>
      </c>
      <c r="I680" t="n">
        <v>599.13</v>
      </c>
    </row>
    <row r="681">
      <c r="A681" t="n">
        <v>132194</v>
      </c>
      <c r="B681" t="n">
        <v>103</v>
      </c>
      <c r="C681" t="inlineStr">
        <is>
          <t>Bar Brahma - Ypiranga Matriz - Bradesco</t>
        </is>
      </c>
      <c r="D681" t="n">
        <v>114</v>
      </c>
      <c r="E681" t="inlineStr">
        <is>
          <t>Bar Brahma - Centro</t>
        </is>
      </c>
      <c r="F681" s="27" t="n">
        <v>45873.5</v>
      </c>
      <c r="G681" t="inlineStr">
        <is>
          <t>CREDITO</t>
        </is>
      </c>
      <c r="H681" t="inlineStr">
        <is>
          <t>VALOR TRANSF.JUDICIAL OFICIO 20250038917487-00006</t>
        </is>
      </c>
      <c r="I681" t="n">
        <v>3518.91</v>
      </c>
    </row>
    <row r="682">
      <c r="A682" t="n">
        <v>132197</v>
      </c>
      <c r="B682" t="n">
        <v>103</v>
      </c>
      <c r="C682" t="inlineStr">
        <is>
          <t>Bar Brahma - Ypiranga Matriz - Bradesco</t>
        </is>
      </c>
      <c r="D682" t="n">
        <v>114</v>
      </c>
      <c r="E682" t="inlineStr">
        <is>
          <t>Bar Brahma - Centro</t>
        </is>
      </c>
      <c r="F682" s="27" t="n">
        <v>45873.5</v>
      </c>
      <c r="G682" t="inlineStr">
        <is>
          <t>DEBITO</t>
        </is>
      </c>
      <c r="H682" t="inlineStr">
        <is>
          <t>BLOQUEIO-ORDEM JUDICIAL OFICIO 20250042609927-00013</t>
        </is>
      </c>
      <c r="I682" t="n">
        <v>-2529.51</v>
      </c>
    </row>
    <row r="683">
      <c r="A683" t="n">
        <v>132196</v>
      </c>
      <c r="B683" t="n">
        <v>103</v>
      </c>
      <c r="C683" t="inlineStr">
        <is>
          <t>Bar Brahma - Ypiranga Matriz - Bradesco</t>
        </is>
      </c>
      <c r="D683" t="n">
        <v>114</v>
      </c>
      <c r="E683" t="inlineStr">
        <is>
          <t>Bar Brahma - Centro</t>
        </is>
      </c>
      <c r="F683" s="27" t="n">
        <v>45873.5</v>
      </c>
      <c r="G683" t="inlineStr">
        <is>
          <t>DEBITO</t>
        </is>
      </c>
      <c r="H683" t="inlineStr">
        <is>
          <t>TED-TRANSF ELET DISPON OFICIO 20250038917487-00006</t>
        </is>
      </c>
      <c r="I683" t="n">
        <v>-3518.91</v>
      </c>
    </row>
    <row r="684">
      <c r="A684" t="n">
        <v>132223</v>
      </c>
      <c r="B684" t="n">
        <v>137</v>
      </c>
      <c r="C684" t="inlineStr">
        <is>
          <t>Bar Brahma - Ypiranga Matriz - Kamino</t>
        </is>
      </c>
      <c r="D684" t="n">
        <v>114</v>
      </c>
      <c r="E684" t="inlineStr">
        <is>
          <t>Bar Brahma - Centro</t>
        </is>
      </c>
      <c r="F684" s="27" t="n">
        <v>45873</v>
      </c>
      <c r="G684" t="inlineStr">
        <is>
          <t>DEBITO</t>
        </is>
      </c>
      <c r="H684" t="inlineStr">
        <is>
          <t>655 Bloqueio BacenJud-Cta Pre-paga</t>
        </is>
      </c>
      <c r="I684" t="n">
        <v>-2.56</v>
      </c>
    </row>
    <row r="685">
      <c r="A685" t="n">
        <v>132164</v>
      </c>
      <c r="B685" t="n">
        <v>103</v>
      </c>
      <c r="C685" t="inlineStr">
        <is>
          <t>Bar Brahma - Ypiranga Matriz - Bradesco</t>
        </is>
      </c>
      <c r="D685" t="n">
        <v>114</v>
      </c>
      <c r="E685" t="inlineStr">
        <is>
          <t>Bar Brahma - Centro</t>
        </is>
      </c>
      <c r="F685" s="27" t="n">
        <v>45870.5</v>
      </c>
      <c r="G685" t="inlineStr">
        <is>
          <t>CREDITO</t>
        </is>
      </c>
      <c r="H685" t="inlineStr">
        <is>
          <t>RECEBIMENTO FORNECEDOR TICKET SERVICOS S A</t>
        </is>
      </c>
      <c r="I685" t="n">
        <v>119.86</v>
      </c>
    </row>
    <row r="686">
      <c r="A686" t="n">
        <v>132190</v>
      </c>
      <c r="B686" t="n">
        <v>103</v>
      </c>
      <c r="C686" t="inlineStr">
        <is>
          <t>Bar Brahma - Ypiranga Matriz - Bradesco</t>
        </is>
      </c>
      <c r="D686" t="n">
        <v>114</v>
      </c>
      <c r="E686" t="inlineStr">
        <is>
          <t>Bar Brahma - Centro</t>
        </is>
      </c>
      <c r="F686" s="27" t="n">
        <v>45870.5</v>
      </c>
      <c r="G686" t="inlineStr">
        <is>
          <t>DEBITO</t>
        </is>
      </c>
      <c r="H686" t="inlineStr">
        <is>
          <t>TRANSF CC PARA CC PJ TEMPUS FUGIT PARTICIPACOES E. LT</t>
        </is>
      </c>
      <c r="I686" t="n">
        <v>-252</v>
      </c>
    </row>
    <row r="687">
      <c r="A687" t="n">
        <v>132189</v>
      </c>
      <c r="B687" t="n">
        <v>103</v>
      </c>
      <c r="C687" t="inlineStr">
        <is>
          <t>Bar Brahma - Ypiranga Matriz - Bradesco</t>
        </is>
      </c>
      <c r="D687" t="n">
        <v>114</v>
      </c>
      <c r="E687" t="inlineStr">
        <is>
          <t>Bar Brahma - Centro</t>
        </is>
      </c>
      <c r="F687" s="27" t="n">
        <v>45870.5</v>
      </c>
      <c r="G687" t="inlineStr">
        <is>
          <t>DEBITO</t>
        </is>
      </c>
      <c r="H687" t="inlineStr">
        <is>
          <t>BLOQUEIO-ORDEM JUDICIAL</t>
        </is>
      </c>
      <c r="I687" t="n">
        <v>-1373.83</v>
      </c>
    </row>
    <row r="688">
      <c r="A688" t="n">
        <v>132188</v>
      </c>
      <c r="B688" t="n">
        <v>103</v>
      </c>
      <c r="C688" t="inlineStr">
        <is>
          <t>Bar Brahma - Ypiranga Matriz - Bradesco</t>
        </is>
      </c>
      <c r="D688" t="n">
        <v>114</v>
      </c>
      <c r="E688" t="inlineStr">
        <is>
          <t>Bar Brahma - Centro</t>
        </is>
      </c>
      <c r="F688" s="27" t="n">
        <v>45870.5</v>
      </c>
      <c r="G688" t="inlineStr">
        <is>
          <t>DEBITO</t>
        </is>
      </c>
      <c r="H688" t="inlineStr">
        <is>
          <t>BLOQUEIO-ORDEM JUDICIAL</t>
        </is>
      </c>
      <c r="I688" t="n">
        <v>-172.26</v>
      </c>
    </row>
    <row r="689">
      <c r="A689" t="n">
        <v>132187</v>
      </c>
      <c r="B689" t="n">
        <v>103</v>
      </c>
      <c r="C689" t="inlineStr">
        <is>
          <t>Bar Brahma - Ypiranga Matriz - Bradesco</t>
        </is>
      </c>
      <c r="D689" t="n">
        <v>114</v>
      </c>
      <c r="E689" t="inlineStr">
        <is>
          <t>Bar Brahma - Centro</t>
        </is>
      </c>
      <c r="F689" s="27" t="n">
        <v>45870.5</v>
      </c>
      <c r="G689" t="inlineStr">
        <is>
          <t>DEBITO</t>
        </is>
      </c>
      <c r="H689" t="inlineStr">
        <is>
          <t>BLOQUEIO-ORDEM JUDICIAL</t>
        </is>
      </c>
      <c r="I689" t="n">
        <v>-104.16</v>
      </c>
    </row>
    <row r="690">
      <c r="A690" t="n">
        <v>132186</v>
      </c>
      <c r="B690" t="n">
        <v>103</v>
      </c>
      <c r="C690" t="inlineStr">
        <is>
          <t>Bar Brahma - Ypiranga Matriz - Bradesco</t>
        </is>
      </c>
      <c r="D690" t="n">
        <v>114</v>
      </c>
      <c r="E690" t="inlineStr">
        <is>
          <t>Bar Brahma - Centro</t>
        </is>
      </c>
      <c r="F690" s="27" t="n">
        <v>45870.5</v>
      </c>
      <c r="G690" t="inlineStr">
        <is>
          <t>DEBITO</t>
        </is>
      </c>
      <c r="H690" t="inlineStr">
        <is>
          <t>BLOQUEIO-ORDEM JUDICIAL OFICIO 20250042609927-00013</t>
        </is>
      </c>
      <c r="I690" t="n">
        <v>-1.74</v>
      </c>
    </row>
    <row r="691">
      <c r="A691" t="n">
        <v>132185</v>
      </c>
      <c r="B691" t="n">
        <v>103</v>
      </c>
      <c r="C691" t="inlineStr">
        <is>
          <t>Bar Brahma - Ypiranga Matriz - Bradesco</t>
        </is>
      </c>
      <c r="D691" t="n">
        <v>114</v>
      </c>
      <c r="E691" t="inlineStr">
        <is>
          <t>Bar Brahma - Centro</t>
        </is>
      </c>
      <c r="F691" s="27" t="n">
        <v>45870.5</v>
      </c>
      <c r="G691" t="inlineStr">
        <is>
          <t>DEBITO</t>
        </is>
      </c>
      <c r="H691" t="inlineStr">
        <is>
          <t>TED-TRANSF ELET DISPON OFICIO 20250040553990-00002</t>
        </is>
      </c>
      <c r="I691" t="n">
        <v>-3188.87</v>
      </c>
    </row>
    <row r="692">
      <c r="A692" t="n">
        <v>132184</v>
      </c>
      <c r="B692" t="n">
        <v>103</v>
      </c>
      <c r="C692" t="inlineStr">
        <is>
          <t>Bar Brahma - Ypiranga Matriz - Bradesco</t>
        </is>
      </c>
      <c r="D692" t="n">
        <v>114</v>
      </c>
      <c r="E692" t="inlineStr">
        <is>
          <t>Bar Brahma - Centro</t>
        </is>
      </c>
      <c r="F692" s="27" t="n">
        <v>45870.5</v>
      </c>
      <c r="G692" t="inlineStr">
        <is>
          <t>DEBITO</t>
        </is>
      </c>
      <c r="H692" t="inlineStr">
        <is>
          <t>TED-TRANSF ELET DISPON OFICIO 20250039195203-00002</t>
        </is>
      </c>
      <c r="I692" t="n">
        <v>-2934.9</v>
      </c>
    </row>
    <row r="693">
      <c r="A693" t="n">
        <v>132183</v>
      </c>
      <c r="B693" t="n">
        <v>103</v>
      </c>
      <c r="C693" t="inlineStr">
        <is>
          <t>Bar Brahma - Ypiranga Matriz - Bradesco</t>
        </is>
      </c>
      <c r="D693" t="n">
        <v>114</v>
      </c>
      <c r="E693" t="inlineStr">
        <is>
          <t>Bar Brahma - Centro</t>
        </is>
      </c>
      <c r="F693" s="27" t="n">
        <v>45870.5</v>
      </c>
      <c r="G693" t="inlineStr">
        <is>
          <t>DEBITO</t>
        </is>
      </c>
      <c r="H693" t="inlineStr">
        <is>
          <t>TED-TRANSF ELET DISPON OFICIO 20250041620002-00004</t>
        </is>
      </c>
      <c r="I693" t="n">
        <v>-2453.35</v>
      </c>
    </row>
    <row r="694">
      <c r="A694" t="n">
        <v>132182</v>
      </c>
      <c r="B694" t="n">
        <v>103</v>
      </c>
      <c r="C694" t="inlineStr">
        <is>
          <t>Bar Brahma - Ypiranga Matriz - Bradesco</t>
        </is>
      </c>
      <c r="D694" t="n">
        <v>114</v>
      </c>
      <c r="E694" t="inlineStr">
        <is>
          <t>Bar Brahma - Centro</t>
        </is>
      </c>
      <c r="F694" s="27" t="n">
        <v>45870.5</v>
      </c>
      <c r="G694" t="inlineStr">
        <is>
          <t>DEBITO</t>
        </is>
      </c>
      <c r="H694" t="inlineStr">
        <is>
          <t>TED-TRANSF ELET DISPON OFICIO 20250040281079-00001</t>
        </is>
      </c>
      <c r="I694" t="n">
        <v>-1982.73</v>
      </c>
    </row>
    <row r="695">
      <c r="A695" t="n">
        <v>132181</v>
      </c>
      <c r="B695" t="n">
        <v>103</v>
      </c>
      <c r="C695" t="inlineStr">
        <is>
          <t>Bar Brahma - Ypiranga Matriz - Bradesco</t>
        </is>
      </c>
      <c r="D695" t="n">
        <v>114</v>
      </c>
      <c r="E695" t="inlineStr">
        <is>
          <t>Bar Brahma - Centro</t>
        </is>
      </c>
      <c r="F695" s="27" t="n">
        <v>45870.5</v>
      </c>
      <c r="G695" t="inlineStr">
        <is>
          <t>DEBITO</t>
        </is>
      </c>
      <c r="H695" t="inlineStr">
        <is>
          <t>TED-TRANSF ELET DISPON OFICIO 20250039482642-00006</t>
        </is>
      </c>
      <c r="I695" t="n">
        <v>-1112.09</v>
      </c>
    </row>
    <row r="696">
      <c r="A696" t="n">
        <v>132180</v>
      </c>
      <c r="B696" t="n">
        <v>103</v>
      </c>
      <c r="C696" t="inlineStr">
        <is>
          <t>Bar Brahma - Ypiranga Matriz - Bradesco</t>
        </is>
      </c>
      <c r="D696" t="n">
        <v>114</v>
      </c>
      <c r="E696" t="inlineStr">
        <is>
          <t>Bar Brahma - Centro</t>
        </is>
      </c>
      <c r="F696" s="27" t="n">
        <v>45870.5</v>
      </c>
      <c r="G696" t="inlineStr">
        <is>
          <t>DEBITO</t>
        </is>
      </c>
      <c r="H696" t="inlineStr">
        <is>
          <t>TED-TRANSF ELET DISPON OFICIO 20250040008310-00004</t>
        </is>
      </c>
      <c r="I696" t="n">
        <v>-519.6</v>
      </c>
    </row>
    <row r="697">
      <c r="A697" t="n">
        <v>132179</v>
      </c>
      <c r="B697" t="n">
        <v>103</v>
      </c>
      <c r="C697" t="inlineStr">
        <is>
          <t>Bar Brahma - Ypiranga Matriz - Bradesco</t>
        </is>
      </c>
      <c r="D697" t="n">
        <v>114</v>
      </c>
      <c r="E697" t="inlineStr">
        <is>
          <t>Bar Brahma - Centro</t>
        </is>
      </c>
      <c r="F697" s="27" t="n">
        <v>45870.5</v>
      </c>
      <c r="G697" t="inlineStr">
        <is>
          <t>DEBITO</t>
        </is>
      </c>
      <c r="H697" t="inlineStr">
        <is>
          <t>TED-TRANSF ELET DISPON OFICIO 20250041359553-00002</t>
        </is>
      </c>
      <c r="I697" t="n">
        <v>-223.76</v>
      </c>
    </row>
    <row r="698">
      <c r="A698" t="n">
        <v>132177</v>
      </c>
      <c r="B698" t="n">
        <v>103</v>
      </c>
      <c r="C698" t="inlineStr">
        <is>
          <t>Bar Brahma - Ypiranga Matriz - Bradesco</t>
        </is>
      </c>
      <c r="D698" t="n">
        <v>114</v>
      </c>
      <c r="E698" t="inlineStr">
        <is>
          <t>Bar Brahma - Centro</t>
        </is>
      </c>
      <c r="F698" s="27" t="n">
        <v>45870.5</v>
      </c>
      <c r="G698" t="inlineStr">
        <is>
          <t>DEBITO</t>
        </is>
      </c>
      <c r="H698" t="inlineStr">
        <is>
          <t>TED-TRANSF ELET DISPON OFICIO 20250039741459-00001</t>
        </is>
      </c>
      <c r="I698" t="n">
        <v>-93.73999999999999</v>
      </c>
    </row>
    <row r="699">
      <c r="A699" t="n">
        <v>132163</v>
      </c>
      <c r="B699" t="n">
        <v>103</v>
      </c>
      <c r="C699" t="inlineStr">
        <is>
          <t>Bar Brahma - Ypiranga Matriz - Bradesco</t>
        </is>
      </c>
      <c r="D699" t="n">
        <v>114</v>
      </c>
      <c r="E699" t="inlineStr">
        <is>
          <t>Bar Brahma - Centro</t>
        </is>
      </c>
      <c r="F699" s="27" t="n">
        <v>45870.5</v>
      </c>
      <c r="G699" t="inlineStr">
        <is>
          <t>CREDITO</t>
        </is>
      </c>
      <c r="H699" t="inlineStr">
        <is>
          <t>RECEBIMENTO FORNECEDOR ALELO INSTITUICAO DE PAGAMENTO S</t>
        </is>
      </c>
      <c r="I699" t="n">
        <v>132.92</v>
      </c>
    </row>
    <row r="700">
      <c r="A700" t="n">
        <v>132165</v>
      </c>
      <c r="B700" t="n">
        <v>103</v>
      </c>
      <c r="C700" t="inlineStr">
        <is>
          <t>Bar Brahma - Ypiranga Matriz - Bradesco</t>
        </is>
      </c>
      <c r="D700" t="n">
        <v>114</v>
      </c>
      <c r="E700" t="inlineStr">
        <is>
          <t>Bar Brahma - Centro</t>
        </is>
      </c>
      <c r="F700" s="27" t="n">
        <v>45870.5</v>
      </c>
      <c r="G700" t="inlineStr">
        <is>
          <t>CREDITO</t>
        </is>
      </c>
      <c r="H700" t="inlineStr">
        <is>
          <t>VALOR TRANSF.JUDICIAL OFICIO 20250039741459-00001</t>
        </is>
      </c>
      <c r="I700" t="n">
        <v>93.73999999999999</v>
      </c>
    </row>
    <row r="701">
      <c r="A701" t="n">
        <v>132166</v>
      </c>
      <c r="B701" t="n">
        <v>103</v>
      </c>
      <c r="C701" t="inlineStr">
        <is>
          <t>Bar Brahma - Ypiranga Matriz - Bradesco</t>
        </is>
      </c>
      <c r="D701" t="n">
        <v>114</v>
      </c>
      <c r="E701" t="inlineStr">
        <is>
          <t>Bar Brahma - Centro</t>
        </is>
      </c>
      <c r="F701" s="27" t="n">
        <v>45870.5</v>
      </c>
      <c r="G701" t="inlineStr">
        <is>
          <t>CREDITO</t>
        </is>
      </c>
      <c r="H701" t="inlineStr">
        <is>
          <t>VALOR TRANSF.JUDICIAL OFICIO 20250041093293-00001</t>
        </is>
      </c>
      <c r="I701" t="n">
        <v>197.04</v>
      </c>
    </row>
    <row r="702">
      <c r="A702" t="n">
        <v>132167</v>
      </c>
      <c r="B702" t="n">
        <v>103</v>
      </c>
      <c r="C702" t="inlineStr">
        <is>
          <t>Bar Brahma - Ypiranga Matriz - Bradesco</t>
        </is>
      </c>
      <c r="D702" t="n">
        <v>114</v>
      </c>
      <c r="E702" t="inlineStr">
        <is>
          <t>Bar Brahma - Centro</t>
        </is>
      </c>
      <c r="F702" s="27" t="n">
        <v>45870.5</v>
      </c>
      <c r="G702" t="inlineStr">
        <is>
          <t>CREDITO</t>
        </is>
      </c>
      <c r="H702" t="inlineStr">
        <is>
          <t>VALOR TRANSF.JUDICIAL OFICIO 20250041359553-00002</t>
        </is>
      </c>
      <c r="I702" t="n">
        <v>223.76</v>
      </c>
    </row>
    <row r="703">
      <c r="A703" t="n">
        <v>132168</v>
      </c>
      <c r="B703" t="n">
        <v>103</v>
      </c>
      <c r="C703" t="inlineStr">
        <is>
          <t>Bar Brahma - Ypiranga Matriz - Bradesco</t>
        </is>
      </c>
      <c r="D703" t="n">
        <v>114</v>
      </c>
      <c r="E703" t="inlineStr">
        <is>
          <t>Bar Brahma - Centro</t>
        </is>
      </c>
      <c r="F703" s="27" t="n">
        <v>45870.5</v>
      </c>
      <c r="G703" t="inlineStr">
        <is>
          <t>CREDITO</t>
        </is>
      </c>
      <c r="H703" t="inlineStr">
        <is>
          <t>VALOR TRANSF.JUDICIAL OFICIO 20250040008310-00004</t>
        </is>
      </c>
      <c r="I703" t="n">
        <v>519.6</v>
      </c>
    </row>
    <row r="704">
      <c r="A704" t="n">
        <v>132170</v>
      </c>
      <c r="B704" t="n">
        <v>103</v>
      </c>
      <c r="C704" t="inlineStr">
        <is>
          <t>Bar Brahma - Ypiranga Matriz - Bradesco</t>
        </is>
      </c>
      <c r="D704" t="n">
        <v>114</v>
      </c>
      <c r="E704" t="inlineStr">
        <is>
          <t>Bar Brahma - Centro</t>
        </is>
      </c>
      <c r="F704" s="27" t="n">
        <v>45870.5</v>
      </c>
      <c r="G704" t="inlineStr">
        <is>
          <t>CREDITO</t>
        </is>
      </c>
      <c r="H704" t="inlineStr">
        <is>
          <t>VALOR TRANSF.JUDICIAL OFICIO 20250040281079-00001</t>
        </is>
      </c>
      <c r="I704" t="n">
        <v>1982.73</v>
      </c>
    </row>
    <row r="705">
      <c r="A705" t="n">
        <v>132171</v>
      </c>
      <c r="B705" t="n">
        <v>103</v>
      </c>
      <c r="C705" t="inlineStr">
        <is>
          <t>Bar Brahma - Ypiranga Matriz - Bradesco</t>
        </is>
      </c>
      <c r="D705" t="n">
        <v>114</v>
      </c>
      <c r="E705" t="inlineStr">
        <is>
          <t>Bar Brahma - Centro</t>
        </is>
      </c>
      <c r="F705" s="27" t="n">
        <v>45870.5</v>
      </c>
      <c r="G705" t="inlineStr">
        <is>
          <t>CREDITO</t>
        </is>
      </c>
      <c r="H705" t="inlineStr">
        <is>
          <t>VALOR TRANSF.JUDICIAL OFICIO 20250041620002-00004</t>
        </is>
      </c>
      <c r="I705" t="n">
        <v>2453.35</v>
      </c>
    </row>
    <row r="706">
      <c r="A706" t="n">
        <v>132172</v>
      </c>
      <c r="B706" t="n">
        <v>103</v>
      </c>
      <c r="C706" t="inlineStr">
        <is>
          <t>Bar Brahma - Ypiranga Matriz - Bradesco</t>
        </is>
      </c>
      <c r="D706" t="n">
        <v>114</v>
      </c>
      <c r="E706" t="inlineStr">
        <is>
          <t>Bar Brahma - Centro</t>
        </is>
      </c>
      <c r="F706" s="27" t="n">
        <v>45870.5</v>
      </c>
      <c r="G706" t="inlineStr">
        <is>
          <t>CREDITO</t>
        </is>
      </c>
      <c r="H706" t="inlineStr">
        <is>
          <t>VALOR TRANSF.JUDICIAL OFICIO 20250039195203-00002</t>
        </is>
      </c>
      <c r="I706" t="n">
        <v>2934.9</v>
      </c>
    </row>
    <row r="707">
      <c r="A707" t="n">
        <v>132173</v>
      </c>
      <c r="B707" t="n">
        <v>103</v>
      </c>
      <c r="C707" t="inlineStr">
        <is>
          <t>Bar Brahma - Ypiranga Matriz - Bradesco</t>
        </is>
      </c>
      <c r="D707" t="n">
        <v>114</v>
      </c>
      <c r="E707" t="inlineStr">
        <is>
          <t>Bar Brahma - Centro</t>
        </is>
      </c>
      <c r="F707" s="27" t="n">
        <v>45870.5</v>
      </c>
      <c r="G707" t="inlineStr">
        <is>
          <t>CREDITO</t>
        </is>
      </c>
      <c r="H707" t="inlineStr">
        <is>
          <t>VALOR TRANSF.JUDICIAL OFICIO 20250040553990-00002</t>
        </is>
      </c>
      <c r="I707" t="n">
        <v>3188.87</v>
      </c>
    </row>
    <row r="708">
      <c r="A708" t="n">
        <v>132178</v>
      </c>
      <c r="B708" t="n">
        <v>103</v>
      </c>
      <c r="C708" t="inlineStr">
        <is>
          <t>Bar Brahma - Ypiranga Matriz - Bradesco</t>
        </is>
      </c>
      <c r="D708" t="n">
        <v>114</v>
      </c>
      <c r="E708" t="inlineStr">
        <is>
          <t>Bar Brahma - Centro</t>
        </is>
      </c>
      <c r="F708" s="27" t="n">
        <v>45870.5</v>
      </c>
      <c r="G708" t="inlineStr">
        <is>
          <t>DEBITO</t>
        </is>
      </c>
      <c r="H708" t="inlineStr">
        <is>
          <t>TED-TRANSF ELET DISPON OFICIO 20250041093293-00001</t>
        </is>
      </c>
      <c r="I708" t="n">
        <v>-197.04</v>
      </c>
    </row>
    <row r="709">
      <c r="A709" t="n">
        <v>132169</v>
      </c>
      <c r="B709" t="n">
        <v>103</v>
      </c>
      <c r="C709" t="inlineStr">
        <is>
          <t>Bar Brahma - Ypiranga Matriz - Bradesco</t>
        </is>
      </c>
      <c r="D709" t="n">
        <v>114</v>
      </c>
      <c r="E709" t="inlineStr">
        <is>
          <t>Bar Brahma - Centro</t>
        </is>
      </c>
      <c r="F709" s="27" t="n">
        <v>45870.5</v>
      </c>
      <c r="G709" t="inlineStr">
        <is>
          <t>CREDITO</t>
        </is>
      </c>
      <c r="H709" t="inlineStr">
        <is>
          <t>VALOR TRANSF.JUDICIAL OFICIO 20250039482642-00006</t>
        </is>
      </c>
      <c r="I709" t="n">
        <v>1112.09</v>
      </c>
    </row>
    <row r="710">
      <c r="A710" t="n">
        <v>132215</v>
      </c>
      <c r="B710" t="n">
        <v>137</v>
      </c>
      <c r="C710" t="inlineStr">
        <is>
          <t>Bar Brahma - Ypiranga Matriz - Kamino</t>
        </is>
      </c>
      <c r="D710" t="n">
        <v>114</v>
      </c>
      <c r="E710" t="inlineStr">
        <is>
          <t>Bar Brahma - Centro</t>
        </is>
      </c>
      <c r="F710" s="27" t="n">
        <v>45870</v>
      </c>
      <c r="G710" t="inlineStr">
        <is>
          <t>CREDITO</t>
        </is>
      </c>
      <c r="H710" t="inlineStr">
        <is>
          <t>655 Desbloqueio BacenJud</t>
        </is>
      </c>
      <c r="I710" t="n">
        <v>17482.5</v>
      </c>
    </row>
    <row r="711">
      <c r="A711" t="n">
        <v>132222</v>
      </c>
      <c r="B711" t="n">
        <v>137</v>
      </c>
      <c r="C711" t="inlineStr">
        <is>
          <t>Bar Brahma - Ypiranga Matriz - Kamino</t>
        </is>
      </c>
      <c r="D711" t="n">
        <v>114</v>
      </c>
      <c r="E711" t="inlineStr">
        <is>
          <t>Bar Brahma - Centro</t>
        </is>
      </c>
      <c r="F711" s="27" t="n">
        <v>45870</v>
      </c>
      <c r="G711" t="inlineStr">
        <is>
          <t>DEBITO</t>
        </is>
      </c>
      <c r="H711" t="inlineStr">
        <is>
          <t>Tempus</t>
        </is>
      </c>
      <c r="I711" t="n">
        <v>-45</v>
      </c>
    </row>
    <row r="712">
      <c r="A712" t="n">
        <v>132221</v>
      </c>
      <c r="B712" t="n">
        <v>137</v>
      </c>
      <c r="C712" t="inlineStr">
        <is>
          <t>Bar Brahma - Ypiranga Matriz - Kamino</t>
        </is>
      </c>
      <c r="D712" t="n">
        <v>114</v>
      </c>
      <c r="E712" t="inlineStr">
        <is>
          <t>Bar Brahma - Centro</t>
        </is>
      </c>
      <c r="F712" s="27" t="n">
        <v>45870</v>
      </c>
      <c r="G712" t="inlineStr">
        <is>
          <t>DEBITO</t>
        </is>
      </c>
      <c r="H712" t="inlineStr">
        <is>
          <t>Tempus</t>
        </is>
      </c>
      <c r="I712" t="n">
        <v>-3900</v>
      </c>
    </row>
    <row r="713">
      <c r="A713" t="n">
        <v>132220</v>
      </c>
      <c r="B713" t="n">
        <v>137</v>
      </c>
      <c r="C713" t="inlineStr">
        <is>
          <t>Bar Brahma - Ypiranga Matriz - Kamino</t>
        </is>
      </c>
      <c r="D713" t="n">
        <v>114</v>
      </c>
      <c r="E713" t="inlineStr">
        <is>
          <t>Bar Brahma - Centro</t>
        </is>
      </c>
      <c r="F713" s="27" t="n">
        <v>45870</v>
      </c>
      <c r="G713" t="inlineStr">
        <is>
          <t>CREDITO</t>
        </is>
      </c>
      <c r="H713" t="inlineStr">
        <is>
          <t>655 Desbloqueio BacenJud</t>
        </is>
      </c>
      <c r="I713" t="n">
        <v>1.02</v>
      </c>
    </row>
    <row r="714">
      <c r="A714" t="n">
        <v>132219</v>
      </c>
      <c r="B714" t="n">
        <v>137</v>
      </c>
      <c r="C714" t="inlineStr">
        <is>
          <t>Bar Brahma - Ypiranga Matriz - Kamino</t>
        </is>
      </c>
      <c r="D714" t="n">
        <v>114</v>
      </c>
      <c r="E714" t="inlineStr">
        <is>
          <t>Bar Brahma - Centro</t>
        </is>
      </c>
      <c r="F714" s="27" t="n">
        <v>45870</v>
      </c>
      <c r="G714" t="inlineStr">
        <is>
          <t>CREDITO</t>
        </is>
      </c>
      <c r="H714" t="inlineStr">
        <is>
          <t>655 Desbloqueio BacenJud</t>
        </is>
      </c>
      <c r="I714" t="n">
        <v>3946.54</v>
      </c>
    </row>
    <row r="715">
      <c r="A715" t="n">
        <v>132218</v>
      </c>
      <c r="B715" t="n">
        <v>137</v>
      </c>
      <c r="C715" t="inlineStr">
        <is>
          <t>Bar Brahma - Ypiranga Matriz - Kamino</t>
        </is>
      </c>
      <c r="D715" t="n">
        <v>114</v>
      </c>
      <c r="E715" t="inlineStr">
        <is>
          <t>Bar Brahma - Centro</t>
        </is>
      </c>
      <c r="F715" s="27" t="n">
        <v>45870</v>
      </c>
      <c r="G715" t="inlineStr">
        <is>
          <t>CREDITO</t>
        </is>
      </c>
      <c r="H715" t="inlineStr">
        <is>
          <t>655 Desbloqueio BacenJud</t>
        </is>
      </c>
      <c r="I715" t="n">
        <v>3500</v>
      </c>
    </row>
    <row r="716">
      <c r="A716" t="n">
        <v>132217</v>
      </c>
      <c r="B716" t="n">
        <v>137</v>
      </c>
      <c r="C716" t="inlineStr">
        <is>
          <t>Bar Brahma - Ypiranga Matriz - Kamino</t>
        </is>
      </c>
      <c r="D716" t="n">
        <v>114</v>
      </c>
      <c r="E716" t="inlineStr">
        <is>
          <t>Bar Brahma - Centro</t>
        </is>
      </c>
      <c r="F716" s="27" t="n">
        <v>45870</v>
      </c>
      <c r="G716" t="inlineStr">
        <is>
          <t>CREDITO</t>
        </is>
      </c>
      <c r="H716" t="inlineStr">
        <is>
          <t>655 Desbloqueio BacenJud</t>
        </is>
      </c>
      <c r="I716" t="n">
        <v>6645</v>
      </c>
    </row>
    <row r="717">
      <c r="A717" t="n">
        <v>132216</v>
      </c>
      <c r="B717" t="n">
        <v>137</v>
      </c>
      <c r="C717" t="inlineStr">
        <is>
          <t>Bar Brahma - Ypiranga Matriz - Kamino</t>
        </is>
      </c>
      <c r="D717" t="n">
        <v>114</v>
      </c>
      <c r="E717" t="inlineStr">
        <is>
          <t>Bar Brahma - Centro</t>
        </is>
      </c>
      <c r="F717" s="27" t="n">
        <v>45870</v>
      </c>
      <c r="G717" t="inlineStr">
        <is>
          <t>DEBITO</t>
        </is>
      </c>
      <c r="H717" t="inlineStr">
        <is>
          <t>655 Transferencia BacenJud</t>
        </is>
      </c>
      <c r="I717" t="n">
        <v>-3500</v>
      </c>
    </row>
    <row r="718">
      <c r="A718" t="n">
        <v>132214</v>
      </c>
      <c r="B718" t="n">
        <v>137</v>
      </c>
      <c r="C718" t="inlineStr">
        <is>
          <t>Bar Brahma - Ypiranga Matriz - Kamino</t>
        </is>
      </c>
      <c r="D718" t="n">
        <v>114</v>
      </c>
      <c r="E718" t="inlineStr">
        <is>
          <t>Bar Brahma - Centro</t>
        </is>
      </c>
      <c r="F718" s="27" t="n">
        <v>45870</v>
      </c>
      <c r="G718" t="inlineStr">
        <is>
          <t>DEBITO</t>
        </is>
      </c>
      <c r="H718" t="inlineStr">
        <is>
          <t>655 Transferencia BacenJud</t>
        </is>
      </c>
      <c r="I718" t="n">
        <v>-6645</v>
      </c>
    </row>
    <row r="719">
      <c r="A719" t="n">
        <v>132213</v>
      </c>
      <c r="B719" t="n">
        <v>137</v>
      </c>
      <c r="C719" t="inlineStr">
        <is>
          <t>Bar Brahma - Ypiranga Matriz - Kamino</t>
        </is>
      </c>
      <c r="D719" t="n">
        <v>114</v>
      </c>
      <c r="E719" t="inlineStr">
        <is>
          <t>Bar Brahma - Centro</t>
        </is>
      </c>
      <c r="F719" s="27" t="n">
        <v>45870</v>
      </c>
      <c r="G719" t="inlineStr">
        <is>
          <t>DEBITO</t>
        </is>
      </c>
      <c r="H719" t="inlineStr">
        <is>
          <t>655 Transferencia BacenJud</t>
        </is>
      </c>
      <c r="I719" t="n">
        <v>-17482.5</v>
      </c>
    </row>
    <row r="720">
      <c r="A720" t="n">
        <v>127951</v>
      </c>
      <c r="B720" t="n">
        <v>103</v>
      </c>
      <c r="C720" t="inlineStr">
        <is>
          <t>Bar Brahma - Ypiranga Matriz - Bradesco</t>
        </is>
      </c>
      <c r="D720" t="n">
        <v>114</v>
      </c>
      <c r="E720" t="inlineStr">
        <is>
          <t>Bar Brahma - Centro</t>
        </is>
      </c>
      <c r="F720" s="27" t="n">
        <v>45869.5</v>
      </c>
      <c r="G720" t="inlineStr">
        <is>
          <t>DEBITO</t>
        </is>
      </c>
      <c r="H720" t="inlineStr">
        <is>
          <t>BLOQUEIO-ORDEM JUDICIAL OFICIO 20250042346192-00010</t>
        </is>
      </c>
      <c r="I720" t="n">
        <v>-3134.27</v>
      </c>
    </row>
    <row r="721">
      <c r="A721" t="n">
        <v>127950</v>
      </c>
      <c r="B721" t="n">
        <v>103</v>
      </c>
      <c r="C721" t="inlineStr">
        <is>
          <t>Bar Brahma - Ypiranga Matriz - Bradesco</t>
        </is>
      </c>
      <c r="D721" t="n">
        <v>114</v>
      </c>
      <c r="E721" t="inlineStr">
        <is>
          <t>Bar Brahma - Centro</t>
        </is>
      </c>
      <c r="F721" s="27" t="n">
        <v>45869.5</v>
      </c>
      <c r="G721" t="inlineStr">
        <is>
          <t>CREDITO</t>
        </is>
      </c>
      <c r="H721" t="inlineStr">
        <is>
          <t>TED-TRANSF ELET DISPON REMET.PLUXEE BENEFICIOS BR</t>
        </is>
      </c>
      <c r="I721" t="n">
        <v>2836.56</v>
      </c>
    </row>
    <row r="722">
      <c r="A722" t="n">
        <v>127949</v>
      </c>
      <c r="B722" t="n">
        <v>103</v>
      </c>
      <c r="C722" t="inlineStr">
        <is>
          <t>Bar Brahma - Ypiranga Matriz - Bradesco</t>
        </is>
      </c>
      <c r="D722" t="n">
        <v>114</v>
      </c>
      <c r="E722" t="inlineStr">
        <is>
          <t>Bar Brahma - Centro</t>
        </is>
      </c>
      <c r="F722" s="27" t="n">
        <v>45869.5</v>
      </c>
      <c r="G722" t="inlineStr">
        <is>
          <t>CREDITO</t>
        </is>
      </c>
      <c r="H722" t="inlineStr">
        <is>
          <t>TED-TRANSF ELET DISPON REMET.PLUXEE BENEFICIOS BR</t>
        </is>
      </c>
      <c r="I722" t="n">
        <v>144.75</v>
      </c>
    </row>
    <row r="723">
      <c r="A723" t="n">
        <v>127948</v>
      </c>
      <c r="B723" t="n">
        <v>103</v>
      </c>
      <c r="C723" t="inlineStr">
        <is>
          <t>Bar Brahma - Ypiranga Matriz - Bradesco</t>
        </is>
      </c>
      <c r="D723" t="n">
        <v>114</v>
      </c>
      <c r="E723" t="inlineStr">
        <is>
          <t>Bar Brahma - Centro</t>
        </is>
      </c>
      <c r="F723" s="27" t="n">
        <v>45869.5</v>
      </c>
      <c r="G723" t="inlineStr">
        <is>
          <t>CREDITO</t>
        </is>
      </c>
      <c r="H723" t="inlineStr">
        <is>
          <t>TED-TRANSF ELET DISPON REMET.PLUXEE BENEFICIOS BR</t>
        </is>
      </c>
      <c r="I723" t="n">
        <v>152.96</v>
      </c>
    </row>
    <row r="724">
      <c r="A724" t="n">
        <v>126772</v>
      </c>
      <c r="B724" t="n">
        <v>130</v>
      </c>
      <c r="C724" t="inlineStr">
        <is>
          <t>Bar Brahma - Tutum Matriz - Kamino</t>
        </is>
      </c>
      <c r="D724" t="n">
        <v>114</v>
      </c>
      <c r="E724" t="inlineStr">
        <is>
          <t>Bar Brahma - Centro</t>
        </is>
      </c>
      <c r="F724" s="27" t="n">
        <v>45869</v>
      </c>
      <c r="G724" t="inlineStr">
        <is>
          <t>DEBITO</t>
        </is>
      </c>
      <c r="H724" t="inlineStr">
        <is>
          <t>Tarifa Pix Enviado-PJ</t>
        </is>
      </c>
      <c r="I724" t="n">
        <v>-0.5</v>
      </c>
    </row>
    <row r="725">
      <c r="A725" t="n">
        <v>126764</v>
      </c>
      <c r="B725" t="n">
        <v>130</v>
      </c>
      <c r="C725" t="inlineStr">
        <is>
          <t>Bar Brahma - Tutum Matriz - Kamino</t>
        </is>
      </c>
      <c r="D725" t="n">
        <v>114</v>
      </c>
      <c r="E725" t="inlineStr">
        <is>
          <t>Bar Brahma - Centro</t>
        </is>
      </c>
      <c r="F725" s="27" t="n">
        <v>45869</v>
      </c>
      <c r="G725" t="inlineStr">
        <is>
          <t>DEBITO</t>
        </is>
      </c>
      <c r="H725" t="inlineStr">
        <is>
          <t>Encarnacion Ruiz Serra</t>
        </is>
      </c>
      <c r="I725" t="n">
        <v>-2250</v>
      </c>
    </row>
    <row r="726">
      <c r="A726" t="n">
        <v>126765</v>
      </c>
      <c r="B726" t="n">
        <v>130</v>
      </c>
      <c r="C726" t="inlineStr">
        <is>
          <t>Bar Brahma - Tutum Matriz - Kamino</t>
        </is>
      </c>
      <c r="D726" t="n">
        <v>114</v>
      </c>
      <c r="E726" t="inlineStr">
        <is>
          <t>Bar Brahma - Centro</t>
        </is>
      </c>
      <c r="F726" s="27" t="n">
        <v>45869</v>
      </c>
      <c r="G726" t="inlineStr">
        <is>
          <t>DEBITO</t>
        </is>
      </c>
      <c r="H726" t="inlineStr">
        <is>
          <t>Tarifa Pix Enviado-PJ</t>
        </is>
      </c>
      <c r="I726" t="n">
        <v>-0.5</v>
      </c>
    </row>
    <row r="727">
      <c r="A727" t="n">
        <v>126766</v>
      </c>
      <c r="B727" t="n">
        <v>130</v>
      </c>
      <c r="C727" t="inlineStr">
        <is>
          <t>Bar Brahma - Tutum Matriz - Kamino</t>
        </is>
      </c>
      <c r="D727" t="n">
        <v>114</v>
      </c>
      <c r="E727" t="inlineStr">
        <is>
          <t>Bar Brahma - Centro</t>
        </is>
      </c>
      <c r="F727" s="27" t="n">
        <v>45869</v>
      </c>
      <c r="G727" t="inlineStr">
        <is>
          <t>DEBITO</t>
        </is>
      </c>
      <c r="H727" t="inlineStr">
        <is>
          <t>Robson Moreira Rodrigues</t>
        </is>
      </c>
      <c r="I727" t="n">
        <v>-2100</v>
      </c>
    </row>
    <row r="728">
      <c r="A728" t="n">
        <v>126767</v>
      </c>
      <c r="B728" t="n">
        <v>130</v>
      </c>
      <c r="C728" t="inlineStr">
        <is>
          <t>Bar Brahma - Tutum Matriz - Kamino</t>
        </is>
      </c>
      <c r="D728" t="n">
        <v>114</v>
      </c>
      <c r="E728" t="inlineStr">
        <is>
          <t>Bar Brahma - Centro</t>
        </is>
      </c>
      <c r="F728" s="27" t="n">
        <v>45869</v>
      </c>
      <c r="G728" t="inlineStr">
        <is>
          <t>DEBITO</t>
        </is>
      </c>
      <c r="H728" t="inlineStr">
        <is>
          <t>James Leonardo Dias da Silva</t>
        </is>
      </c>
      <c r="I728" t="n">
        <v>-3300</v>
      </c>
    </row>
    <row r="729">
      <c r="A729" t="n">
        <v>126768</v>
      </c>
      <c r="B729" t="n">
        <v>130</v>
      </c>
      <c r="C729" t="inlineStr">
        <is>
          <t>Bar Brahma - Tutum Matriz - Kamino</t>
        </is>
      </c>
      <c r="D729" t="n">
        <v>114</v>
      </c>
      <c r="E729" t="inlineStr">
        <is>
          <t>Bar Brahma - Centro</t>
        </is>
      </c>
      <c r="F729" s="27" t="n">
        <v>45869</v>
      </c>
      <c r="G729" t="inlineStr">
        <is>
          <t>DEBITO</t>
        </is>
      </c>
      <c r="H729" t="inlineStr">
        <is>
          <t>Tarifa Pix Enviado-PJ</t>
        </is>
      </c>
      <c r="I729" t="n">
        <v>-0.5</v>
      </c>
    </row>
    <row r="730">
      <c r="A730" t="n">
        <v>126769</v>
      </c>
      <c r="B730" t="n">
        <v>130</v>
      </c>
      <c r="C730" t="inlineStr">
        <is>
          <t>Bar Brahma - Tutum Matriz - Kamino</t>
        </is>
      </c>
      <c r="D730" t="n">
        <v>114</v>
      </c>
      <c r="E730" t="inlineStr">
        <is>
          <t>Bar Brahma - Centro</t>
        </is>
      </c>
      <c r="F730" s="27" t="n">
        <v>45869</v>
      </c>
      <c r="G730" t="inlineStr">
        <is>
          <t>DEBITO</t>
        </is>
      </c>
      <c r="H730" t="inlineStr">
        <is>
          <t>Antonio Vitorino Filho</t>
        </is>
      </c>
      <c r="I730" t="n">
        <v>-2100</v>
      </c>
    </row>
    <row r="731">
      <c r="A731" t="n">
        <v>126770</v>
      </c>
      <c r="B731" t="n">
        <v>130</v>
      </c>
      <c r="C731" t="inlineStr">
        <is>
          <t>Bar Brahma - Tutum Matriz - Kamino</t>
        </is>
      </c>
      <c r="D731" t="n">
        <v>114</v>
      </c>
      <c r="E731" t="inlineStr">
        <is>
          <t>Bar Brahma - Centro</t>
        </is>
      </c>
      <c r="F731" s="27" t="n">
        <v>45869</v>
      </c>
      <c r="G731" t="inlineStr">
        <is>
          <t>DEBITO</t>
        </is>
      </c>
      <c r="H731" t="inlineStr">
        <is>
          <t>Tarifa Pix Enviado-PJ</t>
        </is>
      </c>
      <c r="I731" t="n">
        <v>-0.5</v>
      </c>
    </row>
    <row r="732">
      <c r="A732" t="n">
        <v>126771</v>
      </c>
      <c r="B732" t="n">
        <v>130</v>
      </c>
      <c r="C732" t="inlineStr">
        <is>
          <t>Bar Brahma - Tutum Matriz - Kamino</t>
        </is>
      </c>
      <c r="D732" t="n">
        <v>114</v>
      </c>
      <c r="E732" t="inlineStr">
        <is>
          <t>Bar Brahma - Centro</t>
        </is>
      </c>
      <c r="F732" s="27" t="n">
        <v>45869</v>
      </c>
      <c r="G732" t="inlineStr">
        <is>
          <t>DEBITO</t>
        </is>
      </c>
      <c r="H732" t="inlineStr">
        <is>
          <t>Gildo Lima de Souza</t>
        </is>
      </c>
      <c r="I732" t="n">
        <v>-2000</v>
      </c>
    </row>
    <row r="733">
      <c r="A733" t="n">
        <v>126763</v>
      </c>
      <c r="B733" t="n">
        <v>130</v>
      </c>
      <c r="C733" t="inlineStr">
        <is>
          <t>Bar Brahma - Tutum Matriz - Kamino</t>
        </is>
      </c>
      <c r="D733" t="n">
        <v>114</v>
      </c>
      <c r="E733" t="inlineStr">
        <is>
          <t>Bar Brahma - Centro</t>
        </is>
      </c>
      <c r="F733" s="27" t="n">
        <v>45869</v>
      </c>
      <c r="G733" t="inlineStr">
        <is>
          <t>DEBITO</t>
        </is>
      </c>
      <c r="H733" t="inlineStr">
        <is>
          <t>Tarifa Pix Enviado-PJ</t>
        </is>
      </c>
      <c r="I733" t="n">
        <v>-0.5</v>
      </c>
    </row>
    <row r="734">
      <c r="A734" t="n">
        <v>126773</v>
      </c>
      <c r="B734" t="n">
        <v>130</v>
      </c>
      <c r="C734" t="inlineStr">
        <is>
          <t>Bar Brahma - Tutum Matriz - Kamino</t>
        </is>
      </c>
      <c r="D734" t="n">
        <v>114</v>
      </c>
      <c r="E734" t="inlineStr">
        <is>
          <t>Bar Brahma - Centro</t>
        </is>
      </c>
      <c r="F734" s="27" t="n">
        <v>45869</v>
      </c>
      <c r="G734" t="inlineStr">
        <is>
          <t>DEBITO</t>
        </is>
      </c>
      <c r="H734" t="inlineStr">
        <is>
          <t>Fernando da Silva</t>
        </is>
      </c>
      <c r="I734" t="n">
        <v>-2550</v>
      </c>
    </row>
    <row r="735">
      <c r="A735" t="n">
        <v>126774</v>
      </c>
      <c r="B735" t="n">
        <v>130</v>
      </c>
      <c r="C735" t="inlineStr">
        <is>
          <t>Bar Brahma - Tutum Matriz - Kamino</t>
        </is>
      </c>
      <c r="D735" t="n">
        <v>114</v>
      </c>
      <c r="E735" t="inlineStr">
        <is>
          <t>Bar Brahma - Centro</t>
        </is>
      </c>
      <c r="F735" s="27" t="n">
        <v>45869</v>
      </c>
      <c r="G735" t="inlineStr">
        <is>
          <t>DEBITO</t>
        </is>
      </c>
      <c r="H735" t="inlineStr">
        <is>
          <t>Israel Pereira da Cunha</t>
        </is>
      </c>
      <c r="I735" t="n">
        <v>-3250</v>
      </c>
    </row>
    <row r="736">
      <c r="A736" t="n">
        <v>126775</v>
      </c>
      <c r="B736" t="n">
        <v>130</v>
      </c>
      <c r="C736" t="inlineStr">
        <is>
          <t>Bar Brahma - Tutum Matriz - Kamino</t>
        </is>
      </c>
      <c r="D736" t="n">
        <v>114</v>
      </c>
      <c r="E736" t="inlineStr">
        <is>
          <t>Bar Brahma - Centro</t>
        </is>
      </c>
      <c r="F736" s="27" t="n">
        <v>45869</v>
      </c>
      <c r="G736" t="inlineStr">
        <is>
          <t>DEBITO</t>
        </is>
      </c>
      <c r="H736" t="inlineStr">
        <is>
          <t>Tarifa Pix Enviado-PJ</t>
        </is>
      </c>
      <c r="I736" t="n">
        <v>-0.5</v>
      </c>
    </row>
    <row r="737">
      <c r="A737" t="n">
        <v>126776</v>
      </c>
      <c r="B737" t="n">
        <v>130</v>
      </c>
      <c r="C737" t="inlineStr">
        <is>
          <t>Bar Brahma - Tutum Matriz - Kamino</t>
        </is>
      </c>
      <c r="D737" t="n">
        <v>114</v>
      </c>
      <c r="E737" t="inlineStr">
        <is>
          <t>Bar Brahma - Centro</t>
        </is>
      </c>
      <c r="F737" s="27" t="n">
        <v>45869</v>
      </c>
      <c r="G737" t="inlineStr">
        <is>
          <t>DEBITO</t>
        </is>
      </c>
      <c r="H737" t="inlineStr">
        <is>
          <t>Tarifa Pix Enviado-PJ</t>
        </is>
      </c>
      <c r="I737" t="n">
        <v>-0.5</v>
      </c>
    </row>
    <row r="738">
      <c r="A738" t="n">
        <v>126777</v>
      </c>
      <c r="B738" t="n">
        <v>130</v>
      </c>
      <c r="C738" t="inlineStr">
        <is>
          <t>Bar Brahma - Tutum Matriz - Kamino</t>
        </is>
      </c>
      <c r="D738" t="n">
        <v>114</v>
      </c>
      <c r="E738" t="inlineStr">
        <is>
          <t>Bar Brahma - Centro</t>
        </is>
      </c>
      <c r="F738" s="27" t="n">
        <v>45869</v>
      </c>
      <c r="G738" t="inlineStr">
        <is>
          <t>CREDITO</t>
        </is>
      </c>
      <c r="H738" t="inlineStr">
        <is>
          <t>TEMPUS FUGIT PARTICIPACOES E EMPREENDIMENTOS LTDA</t>
        </is>
      </c>
      <c r="I738" t="n">
        <v>730</v>
      </c>
    </row>
    <row r="739">
      <c r="A739" t="n">
        <v>126779</v>
      </c>
      <c r="B739" t="n">
        <v>130</v>
      </c>
      <c r="C739" t="inlineStr">
        <is>
          <t>Bar Brahma - Tutum Matriz - Kamino</t>
        </is>
      </c>
      <c r="D739" t="n">
        <v>114</v>
      </c>
      <c r="E739" t="inlineStr">
        <is>
          <t>Bar Brahma - Centro</t>
        </is>
      </c>
      <c r="F739" s="27" t="n">
        <v>45869</v>
      </c>
      <c r="G739" t="inlineStr">
        <is>
          <t>DEBITO</t>
        </is>
      </c>
      <c r="H739" t="inlineStr">
        <is>
          <t>Sao Paulo Transporte S.A.</t>
        </is>
      </c>
      <c r="I739" t="n">
        <v>-95.66</v>
      </c>
    </row>
    <row r="740">
      <c r="A740" t="n">
        <v>126778</v>
      </c>
      <c r="B740" t="n">
        <v>130</v>
      </c>
      <c r="C740" t="inlineStr">
        <is>
          <t>Bar Brahma - Tutum Matriz - Kamino</t>
        </is>
      </c>
      <c r="D740" t="n">
        <v>114</v>
      </c>
      <c r="E740" t="inlineStr">
        <is>
          <t>Bar Brahma - Centro</t>
        </is>
      </c>
      <c r="F740" s="27" t="n">
        <v>45869</v>
      </c>
      <c r="G740" t="inlineStr">
        <is>
          <t>DEBITO</t>
        </is>
      </c>
      <c r="H740" t="inlineStr">
        <is>
          <t>Sao Paulo Transporte S.A.</t>
        </is>
      </c>
      <c r="I740" t="n">
        <v>-1338.92</v>
      </c>
    </row>
    <row r="741">
      <c r="A741" t="n">
        <v>126762</v>
      </c>
      <c r="B741" t="n">
        <v>130</v>
      </c>
      <c r="C741" t="inlineStr">
        <is>
          <t>Bar Brahma - Tutum Matriz - Kamino</t>
        </is>
      </c>
      <c r="D741" t="n">
        <v>114</v>
      </c>
      <c r="E741" t="inlineStr">
        <is>
          <t>Bar Brahma - Centro</t>
        </is>
      </c>
      <c r="F741" s="27" t="n">
        <v>45869</v>
      </c>
      <c r="G741" t="inlineStr">
        <is>
          <t>DEBITO</t>
        </is>
      </c>
      <c r="H741" t="inlineStr">
        <is>
          <t>Tarifa Pix Enviado-PJ</t>
        </is>
      </c>
      <c r="I741" t="n">
        <v>-0.5</v>
      </c>
    </row>
    <row r="742">
      <c r="A742" t="n">
        <v>126761</v>
      </c>
      <c r="B742" t="n">
        <v>130</v>
      </c>
      <c r="C742" t="inlineStr">
        <is>
          <t>Bar Brahma - Tutum Matriz - Kamino</t>
        </is>
      </c>
      <c r="D742" t="n">
        <v>114</v>
      </c>
      <c r="E742" t="inlineStr">
        <is>
          <t>Bar Brahma - Centro</t>
        </is>
      </c>
      <c r="F742" s="27" t="n">
        <v>45869</v>
      </c>
      <c r="G742" t="inlineStr">
        <is>
          <t>DEBITO</t>
        </is>
      </c>
      <c r="H742" t="inlineStr">
        <is>
          <t>Anderson Costa de Farias</t>
        </is>
      </c>
      <c r="I742" t="n">
        <v>-2000</v>
      </c>
    </row>
    <row r="743">
      <c r="A743" t="n">
        <v>126760</v>
      </c>
      <c r="B743" t="n">
        <v>130</v>
      </c>
      <c r="C743" t="inlineStr">
        <is>
          <t>Bar Brahma - Tutum Matriz - Kamino</t>
        </is>
      </c>
      <c r="D743" t="n">
        <v>114</v>
      </c>
      <c r="E743" t="inlineStr">
        <is>
          <t>Bar Brahma - Centro</t>
        </is>
      </c>
      <c r="F743" s="27" t="n">
        <v>45869</v>
      </c>
      <c r="G743" t="inlineStr">
        <is>
          <t>DEBITO</t>
        </is>
      </c>
      <c r="H743" t="inlineStr">
        <is>
          <t>Alex Martins de Freitas</t>
        </is>
      </c>
      <c r="I743" t="n">
        <v>-3300</v>
      </c>
    </row>
    <row r="744">
      <c r="A744" t="n">
        <v>126759</v>
      </c>
      <c r="B744" t="n">
        <v>130</v>
      </c>
      <c r="C744" t="inlineStr">
        <is>
          <t>Bar Brahma - Tutum Matriz - Kamino</t>
        </is>
      </c>
      <c r="D744" t="n">
        <v>114</v>
      </c>
      <c r="E744" t="inlineStr">
        <is>
          <t>Bar Brahma - Centro</t>
        </is>
      </c>
      <c r="F744" s="27" t="n">
        <v>45869</v>
      </c>
      <c r="G744" t="inlineStr">
        <is>
          <t>DEBITO</t>
        </is>
      </c>
      <c r="H744" t="inlineStr">
        <is>
          <t>Tarifa Pix Enviado-PJ</t>
        </is>
      </c>
      <c r="I744" t="n">
        <v>-0.5</v>
      </c>
    </row>
    <row r="745">
      <c r="A745" t="n">
        <v>126758</v>
      </c>
      <c r="B745" t="n">
        <v>130</v>
      </c>
      <c r="C745" t="inlineStr">
        <is>
          <t>Bar Brahma - Tutum Matriz - Kamino</t>
        </is>
      </c>
      <c r="D745" t="n">
        <v>114</v>
      </c>
      <c r="E745" t="inlineStr">
        <is>
          <t>Bar Brahma - Centro</t>
        </is>
      </c>
      <c r="F745" s="27" t="n">
        <v>45869</v>
      </c>
      <c r="G745" t="inlineStr">
        <is>
          <t>DEBITO</t>
        </is>
      </c>
      <c r="H745" t="inlineStr">
        <is>
          <t>Tarifa Pix Enviado-PJ</t>
        </is>
      </c>
      <c r="I745" t="n">
        <v>-0.5</v>
      </c>
    </row>
    <row r="746">
      <c r="A746" t="n">
        <v>126757</v>
      </c>
      <c r="B746" t="n">
        <v>130</v>
      </c>
      <c r="C746" t="inlineStr">
        <is>
          <t>Bar Brahma - Tutum Matriz - Kamino</t>
        </is>
      </c>
      <c r="D746" t="n">
        <v>114</v>
      </c>
      <c r="E746" t="inlineStr">
        <is>
          <t>Bar Brahma - Centro</t>
        </is>
      </c>
      <c r="F746" s="27" t="n">
        <v>45869</v>
      </c>
      <c r="G746" t="inlineStr">
        <is>
          <t>DEBITO</t>
        </is>
      </c>
      <c r="H746" t="inlineStr">
        <is>
          <t>50.950.043 Ivanildo Sousa dos Santos</t>
        </is>
      </c>
      <c r="I746" t="n">
        <v>-2000</v>
      </c>
    </row>
    <row r="747">
      <c r="A747" t="n">
        <v>126756</v>
      </c>
      <c r="B747" t="n">
        <v>130</v>
      </c>
      <c r="C747" t="inlineStr">
        <is>
          <t>Bar Brahma - Tutum Matriz - Kamino</t>
        </is>
      </c>
      <c r="D747" t="n">
        <v>114</v>
      </c>
      <c r="E747" t="inlineStr">
        <is>
          <t>Bar Brahma - Centro</t>
        </is>
      </c>
      <c r="F747" s="27" t="n">
        <v>45869</v>
      </c>
      <c r="G747" t="inlineStr">
        <is>
          <t>DEBITO</t>
        </is>
      </c>
      <c r="H747" t="inlineStr">
        <is>
          <t>Tarifa Pix Enviado-PJ</t>
        </is>
      </c>
      <c r="I747" t="n">
        <v>-0.5</v>
      </c>
    </row>
    <row r="748">
      <c r="A748" t="n">
        <v>126755</v>
      </c>
      <c r="B748" t="n">
        <v>130</v>
      </c>
      <c r="C748" t="inlineStr">
        <is>
          <t>Bar Brahma - Tutum Matriz - Kamino</t>
        </is>
      </c>
      <c r="D748" t="n">
        <v>114</v>
      </c>
      <c r="E748" t="inlineStr">
        <is>
          <t>Bar Brahma - Centro</t>
        </is>
      </c>
      <c r="F748" s="27" t="n">
        <v>45869</v>
      </c>
      <c r="G748" t="inlineStr">
        <is>
          <t>DEBITO</t>
        </is>
      </c>
      <c r="H748" t="inlineStr">
        <is>
          <t>Tarifa Pix Enviado-PJ</t>
        </is>
      </c>
      <c r="I748" t="n">
        <v>-0.5</v>
      </c>
    </row>
    <row r="749">
      <c r="A749" t="n">
        <v>126754</v>
      </c>
      <c r="B749" t="n">
        <v>130</v>
      </c>
      <c r="C749" t="inlineStr">
        <is>
          <t>Bar Brahma - Tutum Matriz - Kamino</t>
        </is>
      </c>
      <c r="D749" t="n">
        <v>114</v>
      </c>
      <c r="E749" t="inlineStr">
        <is>
          <t>Bar Brahma - Centro</t>
        </is>
      </c>
      <c r="F749" s="27" t="n">
        <v>45869</v>
      </c>
      <c r="G749" t="inlineStr">
        <is>
          <t>DEBITO</t>
        </is>
      </c>
      <c r="H749" t="inlineStr">
        <is>
          <t>Juarez Cesar Paim</t>
        </is>
      </c>
      <c r="I749" t="n">
        <v>-2100</v>
      </c>
    </row>
    <row r="750">
      <c r="A750" t="n">
        <v>126753</v>
      </c>
      <c r="B750" t="n">
        <v>130</v>
      </c>
      <c r="C750" t="inlineStr">
        <is>
          <t>Bar Brahma - Tutum Matriz - Kamino</t>
        </is>
      </c>
      <c r="D750" t="n">
        <v>114</v>
      </c>
      <c r="E750" t="inlineStr">
        <is>
          <t>Bar Brahma - Centro</t>
        </is>
      </c>
      <c r="F750" s="27" t="n">
        <v>45869</v>
      </c>
      <c r="G750" t="inlineStr">
        <is>
          <t>DEBITO</t>
        </is>
      </c>
      <c r="H750" t="inlineStr">
        <is>
          <t>Tarifa Pix Enviado-PJ</t>
        </is>
      </c>
      <c r="I750" t="n">
        <v>-0.5</v>
      </c>
    </row>
    <row r="751">
      <c r="A751" t="n">
        <v>126752</v>
      </c>
      <c r="B751" t="n">
        <v>130</v>
      </c>
      <c r="C751" t="inlineStr">
        <is>
          <t>Bar Brahma - Tutum Matriz - Kamino</t>
        </is>
      </c>
      <c r="D751" t="n">
        <v>114</v>
      </c>
      <c r="E751" t="inlineStr">
        <is>
          <t>Bar Brahma - Centro</t>
        </is>
      </c>
      <c r="F751" s="27" t="n">
        <v>45869</v>
      </c>
      <c r="G751" t="inlineStr">
        <is>
          <t>DEBITO</t>
        </is>
      </c>
      <c r="H751" t="inlineStr">
        <is>
          <t>Valdenir Jose de Lima</t>
        </is>
      </c>
      <c r="I751" t="n">
        <v>-2100</v>
      </c>
    </row>
    <row r="752">
      <c r="A752" t="n">
        <v>126751</v>
      </c>
      <c r="B752" t="n">
        <v>130</v>
      </c>
      <c r="C752" t="inlineStr">
        <is>
          <t>Bar Brahma - Tutum Matriz - Kamino</t>
        </is>
      </c>
      <c r="D752" t="n">
        <v>114</v>
      </c>
      <c r="E752" t="inlineStr">
        <is>
          <t>Bar Brahma - Centro</t>
        </is>
      </c>
      <c r="F752" s="27" t="n">
        <v>45869</v>
      </c>
      <c r="G752" t="inlineStr">
        <is>
          <t>DEBITO</t>
        </is>
      </c>
      <c r="H752" t="inlineStr">
        <is>
          <t>Marcio Moraes Leal</t>
        </is>
      </c>
      <c r="I752" t="n">
        <v>-2250</v>
      </c>
    </row>
    <row r="753">
      <c r="A753" t="n">
        <v>126750</v>
      </c>
      <c r="B753" t="n">
        <v>130</v>
      </c>
      <c r="C753" t="inlineStr">
        <is>
          <t>Bar Brahma - Tutum Matriz - Kamino</t>
        </is>
      </c>
      <c r="D753" t="n">
        <v>114</v>
      </c>
      <c r="E753" t="inlineStr">
        <is>
          <t>Bar Brahma - Centro</t>
        </is>
      </c>
      <c r="F753" s="27" t="n">
        <v>45869</v>
      </c>
      <c r="G753" t="inlineStr">
        <is>
          <t>CREDITO</t>
        </is>
      </c>
      <c r="H753" t="inlineStr">
        <is>
          <t>TEMPUS FUGIT PARTICIPACOES E EMPREENDIMENTOS LTDA</t>
        </is>
      </c>
      <c r="I753" t="n">
        <v>32000</v>
      </c>
    </row>
    <row r="754">
      <c r="A754" t="n">
        <v>127947</v>
      </c>
      <c r="B754" t="n">
        <v>103</v>
      </c>
      <c r="C754" t="inlineStr">
        <is>
          <t>Bar Brahma - Ypiranga Matriz - Bradesco</t>
        </is>
      </c>
      <c r="D754" t="n">
        <v>114</v>
      </c>
      <c r="E754" t="inlineStr">
        <is>
          <t>Bar Brahma - Centro</t>
        </is>
      </c>
      <c r="F754" s="27" t="n">
        <v>45868.5</v>
      </c>
      <c r="G754" t="inlineStr">
        <is>
          <t>DEBITO</t>
        </is>
      </c>
      <c r="H754" t="inlineStr">
        <is>
          <t>BLOQUEIO-ORDEM JUDICIAL OFICIO 20250042346192-00010</t>
        </is>
      </c>
      <c r="I754" t="n">
        <v>-0.29</v>
      </c>
    </row>
    <row r="755">
      <c r="A755" t="n">
        <v>127946</v>
      </c>
      <c r="B755" t="n">
        <v>103</v>
      </c>
      <c r="C755" t="inlineStr">
        <is>
          <t>Bar Brahma - Ypiranga Matriz - Bradesco</t>
        </is>
      </c>
      <c r="D755" t="n">
        <v>114</v>
      </c>
      <c r="E755" t="inlineStr">
        <is>
          <t>Bar Brahma - Centro</t>
        </is>
      </c>
      <c r="F755" s="27" t="n">
        <v>45868.5</v>
      </c>
      <c r="G755" t="inlineStr">
        <is>
          <t>DEBITO</t>
        </is>
      </c>
      <c r="H755" t="inlineStr">
        <is>
          <t>TRANSF CC PARA CC PJ TEMPUS FUGIT PARTICIPACOES E. LT</t>
        </is>
      </c>
      <c r="I755" t="n">
        <v>-5800</v>
      </c>
    </row>
    <row r="756">
      <c r="A756" t="n">
        <v>127945</v>
      </c>
      <c r="B756" t="n">
        <v>103</v>
      </c>
      <c r="C756" t="inlineStr">
        <is>
          <t>Bar Brahma - Ypiranga Matriz - Bradesco</t>
        </is>
      </c>
      <c r="D756" t="n">
        <v>114</v>
      </c>
      <c r="E756" t="inlineStr">
        <is>
          <t>Bar Brahma - Centro</t>
        </is>
      </c>
      <c r="F756" s="27" t="n">
        <v>45868.5</v>
      </c>
      <c r="G756" t="inlineStr">
        <is>
          <t>DEBITO</t>
        </is>
      </c>
      <c r="H756" t="inlineStr">
        <is>
          <t>BLOQUEIO-ORDEM JUDICIAL OFICIO 20250042346192-00010</t>
        </is>
      </c>
      <c r="I756" t="n">
        <v>-0.29</v>
      </c>
    </row>
    <row r="757">
      <c r="A757" t="n">
        <v>127944</v>
      </c>
      <c r="B757" t="n">
        <v>103</v>
      </c>
      <c r="C757" t="inlineStr">
        <is>
          <t>Bar Brahma - Ypiranga Matriz - Bradesco</t>
        </is>
      </c>
      <c r="D757" t="n">
        <v>114</v>
      </c>
      <c r="E757" t="inlineStr">
        <is>
          <t>Bar Brahma - Centro</t>
        </is>
      </c>
      <c r="F757" s="27" t="n">
        <v>45868.5</v>
      </c>
      <c r="G757" t="inlineStr">
        <is>
          <t>CREDITO</t>
        </is>
      </c>
      <c r="H757" t="inlineStr">
        <is>
          <t>TRANSFERENCIA PIX REM: MARLI GONCALVES SONEG 30/07</t>
        </is>
      </c>
      <c r="I757" t="n">
        <v>3000</v>
      </c>
    </row>
    <row r="758">
      <c r="A758" t="n">
        <v>127943</v>
      </c>
      <c r="B758" t="n">
        <v>103</v>
      </c>
      <c r="C758" t="inlineStr">
        <is>
          <t>Bar Brahma - Ypiranga Matriz - Bradesco</t>
        </is>
      </c>
      <c r="D758" t="n">
        <v>114</v>
      </c>
      <c r="E758" t="inlineStr">
        <is>
          <t>Bar Brahma - Centro</t>
        </is>
      </c>
      <c r="F758" s="27" t="n">
        <v>45868.5</v>
      </c>
      <c r="G758" t="inlineStr">
        <is>
          <t>CREDITO</t>
        </is>
      </c>
      <c r="H758" t="inlineStr">
        <is>
          <t>TRANSFERENCIA PIX REM: VR BenefIcios Serv Pr 30/07</t>
        </is>
      </c>
      <c r="I758" t="n">
        <v>671.24</v>
      </c>
    </row>
    <row r="759">
      <c r="A759" t="n">
        <v>127942</v>
      </c>
      <c r="B759" t="n">
        <v>103</v>
      </c>
      <c r="C759" t="inlineStr">
        <is>
          <t>Bar Brahma - Ypiranga Matriz - Bradesco</t>
        </is>
      </c>
      <c r="D759" t="n">
        <v>114</v>
      </c>
      <c r="E759" t="inlineStr">
        <is>
          <t>Bar Brahma - Centro</t>
        </is>
      </c>
      <c r="F759" s="27" t="n">
        <v>45868.5</v>
      </c>
      <c r="G759" t="inlineStr">
        <is>
          <t>CREDITO</t>
        </is>
      </c>
      <c r="H759" t="inlineStr">
        <is>
          <t>TRANSFERENCIA PIX REM: IFOOD COM AGENCIA DE  30/07</t>
        </is>
      </c>
      <c r="I759" t="n">
        <v>276.75</v>
      </c>
    </row>
    <row r="760">
      <c r="A760" t="n">
        <v>127938</v>
      </c>
      <c r="B760" t="n">
        <v>103</v>
      </c>
      <c r="C760" t="inlineStr">
        <is>
          <t>Bar Brahma - Ypiranga Matriz - Bradesco</t>
        </is>
      </c>
      <c r="D760" t="n">
        <v>114</v>
      </c>
      <c r="E760" t="inlineStr">
        <is>
          <t>Bar Brahma - Centro</t>
        </is>
      </c>
      <c r="F760" s="27" t="n">
        <v>45868.5</v>
      </c>
      <c r="G760" t="inlineStr">
        <is>
          <t>CREDITO</t>
        </is>
      </c>
      <c r="H760" t="inlineStr">
        <is>
          <t>TED-TRANSF ELET DISPON REMET.LIRIUM INDUSTRIA E C</t>
        </is>
      </c>
      <c r="I760" t="n">
        <v>405</v>
      </c>
    </row>
    <row r="761">
      <c r="A761" t="n">
        <v>127941</v>
      </c>
      <c r="B761" t="n">
        <v>103</v>
      </c>
      <c r="C761" t="inlineStr">
        <is>
          <t>Bar Brahma - Ypiranga Matriz - Bradesco</t>
        </is>
      </c>
      <c r="D761" t="n">
        <v>114</v>
      </c>
      <c r="E761" t="inlineStr">
        <is>
          <t>Bar Brahma - Centro</t>
        </is>
      </c>
      <c r="F761" s="27" t="n">
        <v>45868.5</v>
      </c>
      <c r="G761" t="inlineStr">
        <is>
          <t>CREDITO</t>
        </is>
      </c>
      <c r="H761" t="inlineStr">
        <is>
          <t>MASTER CREDITO IFOOD.COM AGENCIA DE RESTAURANTE</t>
        </is>
      </c>
      <c r="I761" t="n">
        <v>780.35</v>
      </c>
    </row>
    <row r="762">
      <c r="A762" t="n">
        <v>127940</v>
      </c>
      <c r="B762" t="n">
        <v>103</v>
      </c>
      <c r="C762" t="inlineStr">
        <is>
          <t>Bar Brahma - Ypiranga Matriz - Bradesco</t>
        </is>
      </c>
      <c r="D762" t="n">
        <v>114</v>
      </c>
      <c r="E762" t="inlineStr">
        <is>
          <t>Bar Brahma - Centro</t>
        </is>
      </c>
      <c r="F762" s="27" t="n">
        <v>45868.5</v>
      </c>
      <c r="G762" t="inlineStr">
        <is>
          <t>CREDITO</t>
        </is>
      </c>
      <c r="H762" t="inlineStr">
        <is>
          <t>VISA DEBITO IFOOD.COM AGENCIA DE RESTAURANTE</t>
        </is>
      </c>
      <c r="I762" t="n">
        <v>54.61</v>
      </c>
    </row>
    <row r="763">
      <c r="A763" t="n">
        <v>127939</v>
      </c>
      <c r="B763" t="n">
        <v>103</v>
      </c>
      <c r="C763" t="inlineStr">
        <is>
          <t>Bar Brahma - Ypiranga Matriz - Bradesco</t>
        </is>
      </c>
      <c r="D763" t="n">
        <v>114</v>
      </c>
      <c r="E763" t="inlineStr">
        <is>
          <t>Bar Brahma - Centro</t>
        </is>
      </c>
      <c r="F763" s="27" t="n">
        <v>45868.5</v>
      </c>
      <c r="G763" t="inlineStr">
        <is>
          <t>CREDITO</t>
        </is>
      </c>
      <c r="H763" t="inlineStr">
        <is>
          <t>RECEBIMENTO FORNECEDOR ALELO INSTITUICAO DE PAGAMENTO S</t>
        </is>
      </c>
      <c r="I763" t="n">
        <v>612.34</v>
      </c>
    </row>
    <row r="764">
      <c r="A764" t="n">
        <v>127936</v>
      </c>
      <c r="B764" t="n">
        <v>103</v>
      </c>
      <c r="C764" t="inlineStr">
        <is>
          <t>Bar Brahma - Ypiranga Matriz - Bradesco</t>
        </is>
      </c>
      <c r="D764" t="n">
        <v>114</v>
      </c>
      <c r="E764" t="inlineStr">
        <is>
          <t>Bar Brahma - Centro</t>
        </is>
      </c>
      <c r="F764" s="27" t="n">
        <v>45867.5</v>
      </c>
      <c r="G764" t="inlineStr">
        <is>
          <t>CREDITO</t>
        </is>
      </c>
      <c r="H764" t="inlineStr">
        <is>
          <t>RECEBIMENTO FORNECEDOR ALELO INSTITUICAO DE PAGAMENTO S</t>
        </is>
      </c>
      <c r="I764" t="n">
        <v>372.24</v>
      </c>
    </row>
    <row r="765">
      <c r="A765" t="n">
        <v>127937</v>
      </c>
      <c r="B765" t="n">
        <v>103</v>
      </c>
      <c r="C765" t="inlineStr">
        <is>
          <t>Bar Brahma - Ypiranga Matriz - Bradesco</t>
        </is>
      </c>
      <c r="D765" t="n">
        <v>114</v>
      </c>
      <c r="E765" t="inlineStr">
        <is>
          <t>Bar Brahma - Centro</t>
        </is>
      </c>
      <c r="F765" s="27" t="n">
        <v>45867.5</v>
      </c>
      <c r="G765" t="inlineStr">
        <is>
          <t>DEBITO</t>
        </is>
      </c>
      <c r="H765" t="inlineStr">
        <is>
          <t>BLOQUEIO-ORDEM JUDICIAL OFICIO 20250042077336-00015</t>
        </is>
      </c>
      <c r="I765" t="n">
        <v>-372.24</v>
      </c>
    </row>
    <row r="766">
      <c r="A766" t="n">
        <v>126844</v>
      </c>
      <c r="B766" t="n">
        <v>137</v>
      </c>
      <c r="C766" t="inlineStr">
        <is>
          <t>Bar Brahma - Ypiranga Matriz - Kamino</t>
        </is>
      </c>
      <c r="D766" t="n">
        <v>114</v>
      </c>
      <c r="E766" t="inlineStr">
        <is>
          <t>Bar Brahma - Centro</t>
        </is>
      </c>
      <c r="F766" s="27" t="n">
        <v>45867</v>
      </c>
      <c r="G766" t="inlineStr">
        <is>
          <t>DEBITO</t>
        </is>
      </c>
      <c r="H766" t="inlineStr">
        <is>
          <t>655 Bloq BacenJud-Cta Pre-paga</t>
        </is>
      </c>
      <c r="I766" t="n">
        <v>-0.73</v>
      </c>
    </row>
    <row r="767">
      <c r="A767" t="n">
        <v>126749</v>
      </c>
      <c r="B767" t="n">
        <v>130</v>
      </c>
      <c r="C767" t="inlineStr">
        <is>
          <t>Bar Brahma - Tutum Matriz - Kamino</t>
        </is>
      </c>
      <c r="D767" t="n">
        <v>114</v>
      </c>
      <c r="E767" t="inlineStr">
        <is>
          <t>Bar Brahma - Centro</t>
        </is>
      </c>
      <c r="F767" s="27" t="n">
        <v>45867</v>
      </c>
      <c r="G767" t="inlineStr">
        <is>
          <t>DEBITO</t>
        </is>
      </c>
      <c r="H767" t="inlineStr">
        <is>
          <t>Porto Seguro Companhia de Seguros Gerais</t>
        </is>
      </c>
      <c r="I767" t="n">
        <v>-55.37</v>
      </c>
    </row>
    <row r="768">
      <c r="A768" t="n">
        <v>126748</v>
      </c>
      <c r="B768" t="n">
        <v>130</v>
      </c>
      <c r="C768" t="inlineStr">
        <is>
          <t>Bar Brahma - Tutum Matriz - Kamino</t>
        </is>
      </c>
      <c r="D768" t="n">
        <v>114</v>
      </c>
      <c r="E768" t="inlineStr">
        <is>
          <t>Bar Brahma - Centro</t>
        </is>
      </c>
      <c r="F768" s="27" t="n">
        <v>45867</v>
      </c>
      <c r="G768" t="inlineStr">
        <is>
          <t>CREDITO</t>
        </is>
      </c>
      <c r="H768" t="inlineStr">
        <is>
          <t>TEMPUS FUGIT PARTICIPACOES E EMPREENDIMENTOS LTDA</t>
        </is>
      </c>
      <c r="I768" t="n">
        <v>55</v>
      </c>
    </row>
    <row r="769">
      <c r="A769" t="n">
        <v>127932</v>
      </c>
      <c r="B769" t="n">
        <v>103</v>
      </c>
      <c r="C769" t="inlineStr">
        <is>
          <t>Bar Brahma - Ypiranga Matriz - Bradesco</t>
        </is>
      </c>
      <c r="D769" t="n">
        <v>114</v>
      </c>
      <c r="E769" t="inlineStr">
        <is>
          <t>Bar Brahma - Centro</t>
        </is>
      </c>
      <c r="F769" s="27" t="n">
        <v>45866.5</v>
      </c>
      <c r="G769" t="inlineStr">
        <is>
          <t>CREDITO</t>
        </is>
      </c>
      <c r="H769" t="inlineStr">
        <is>
          <t>RECEBIMENTO FORNECEDOR ALELO INSTITUICAO DE PAGAMENTO S</t>
        </is>
      </c>
      <c r="I769" t="n">
        <v>1684.15</v>
      </c>
    </row>
    <row r="770">
      <c r="A770" t="n">
        <v>127934</v>
      </c>
      <c r="B770" t="n">
        <v>103</v>
      </c>
      <c r="C770" t="inlineStr">
        <is>
          <t>Bar Brahma - Ypiranga Matriz - Bradesco</t>
        </is>
      </c>
      <c r="D770" t="n">
        <v>114</v>
      </c>
      <c r="E770" t="inlineStr">
        <is>
          <t>Bar Brahma - Centro</t>
        </is>
      </c>
      <c r="F770" s="27" t="n">
        <v>45866.5</v>
      </c>
      <c r="G770" t="inlineStr">
        <is>
          <t>DEBITO</t>
        </is>
      </c>
      <c r="H770" t="inlineStr">
        <is>
          <t>BLOQUEIO-ORDEM JUDICIAL OFICIO 20250042077336-00015</t>
        </is>
      </c>
      <c r="I770" t="n">
        <v>-27.09</v>
      </c>
    </row>
    <row r="771">
      <c r="A771" t="n">
        <v>127933</v>
      </c>
      <c r="B771" t="n">
        <v>103</v>
      </c>
      <c r="C771" t="inlineStr">
        <is>
          <t>Bar Brahma - Ypiranga Matriz - Bradesco</t>
        </is>
      </c>
      <c r="D771" t="n">
        <v>114</v>
      </c>
      <c r="E771" t="inlineStr">
        <is>
          <t>Bar Brahma - Centro</t>
        </is>
      </c>
      <c r="F771" s="27" t="n">
        <v>45866.5</v>
      </c>
      <c r="G771" t="inlineStr">
        <is>
          <t>CREDITO</t>
        </is>
      </c>
      <c r="H771" t="inlineStr">
        <is>
          <t>RECEBIMENTO FORNECEDOR TICKET SERVICOS S A</t>
        </is>
      </c>
      <c r="I771" t="n">
        <v>592.9400000000001</v>
      </c>
    </row>
    <row r="772">
      <c r="A772" t="n">
        <v>127935</v>
      </c>
      <c r="B772" t="n">
        <v>103</v>
      </c>
      <c r="C772" t="inlineStr">
        <is>
          <t>Bar Brahma - Ypiranga Matriz - Bradesco</t>
        </is>
      </c>
      <c r="D772" t="n">
        <v>114</v>
      </c>
      <c r="E772" t="inlineStr">
        <is>
          <t>Bar Brahma - Centro</t>
        </is>
      </c>
      <c r="F772" s="27" t="n">
        <v>45866.5</v>
      </c>
      <c r="G772" t="inlineStr">
        <is>
          <t>DEBITO</t>
        </is>
      </c>
      <c r="H772" t="inlineStr">
        <is>
          <t>TRANSF CC PARA CC PJ TEMPUS FUGIT PARTICIPACOES E. LT</t>
        </is>
      </c>
      <c r="I772" t="n">
        <v>-2250</v>
      </c>
    </row>
    <row r="773">
      <c r="A773" t="n">
        <v>126832</v>
      </c>
      <c r="B773" t="n">
        <v>137</v>
      </c>
      <c r="C773" t="inlineStr">
        <is>
          <t>Bar Brahma - Ypiranga Matriz - Kamino</t>
        </is>
      </c>
      <c r="D773" t="n">
        <v>114</v>
      </c>
      <c r="E773" t="inlineStr">
        <is>
          <t>Bar Brahma - Centro</t>
        </is>
      </c>
      <c r="F773" s="27" t="n">
        <v>45866</v>
      </c>
      <c r="G773" t="inlineStr">
        <is>
          <t>DEBITO</t>
        </is>
      </c>
      <c r="H773" t="inlineStr">
        <is>
          <t>Hortifrutigranjeiro Rodrigues</t>
        </is>
      </c>
      <c r="I773" t="n">
        <v>-198.1</v>
      </c>
    </row>
    <row r="774">
      <c r="A774" t="n">
        <v>126833</v>
      </c>
      <c r="B774" t="n">
        <v>137</v>
      </c>
      <c r="C774" t="inlineStr">
        <is>
          <t>Bar Brahma - Ypiranga Matriz - Kamino</t>
        </is>
      </c>
      <c r="D774" t="n">
        <v>114</v>
      </c>
      <c r="E774" t="inlineStr">
        <is>
          <t>Bar Brahma - Centro</t>
        </is>
      </c>
      <c r="F774" s="27" t="n">
        <v>45866</v>
      </c>
      <c r="G774" t="inlineStr">
        <is>
          <t>DEBITO</t>
        </is>
      </c>
      <c r="H774" t="inlineStr">
        <is>
          <t>Hortifrutigranjeiro Rodrigues</t>
        </is>
      </c>
      <c r="I774" t="n">
        <v>-283.5</v>
      </c>
    </row>
    <row r="775">
      <c r="A775" t="n">
        <v>126834</v>
      </c>
      <c r="B775" t="n">
        <v>137</v>
      </c>
      <c r="C775" t="inlineStr">
        <is>
          <t>Bar Brahma - Ypiranga Matriz - Kamino</t>
        </is>
      </c>
      <c r="D775" t="n">
        <v>114</v>
      </c>
      <c r="E775" t="inlineStr">
        <is>
          <t>Bar Brahma - Centro</t>
        </is>
      </c>
      <c r="F775" s="27" t="n">
        <v>45866</v>
      </c>
      <c r="G775" t="inlineStr">
        <is>
          <t>DEBITO</t>
        </is>
      </c>
      <c r="H775" t="inlineStr">
        <is>
          <t>Rummenick Nogueira da Silva</t>
        </is>
      </c>
      <c r="I775" t="n">
        <v>-400</v>
      </c>
    </row>
    <row r="776">
      <c r="A776" t="n">
        <v>126843</v>
      </c>
      <c r="B776" t="n">
        <v>137</v>
      </c>
      <c r="C776" t="inlineStr">
        <is>
          <t>Bar Brahma - Ypiranga Matriz - Kamino</t>
        </is>
      </c>
      <c r="D776" t="n">
        <v>114</v>
      </c>
      <c r="E776" t="inlineStr">
        <is>
          <t>Bar Brahma - Centro</t>
        </is>
      </c>
      <c r="F776" s="27" t="n">
        <v>45866</v>
      </c>
      <c r="G776" t="inlineStr">
        <is>
          <t>DEBITO</t>
        </is>
      </c>
      <c r="H776" t="inlineStr">
        <is>
          <t>Tempus</t>
        </is>
      </c>
      <c r="I776" t="n">
        <v>-5.5</v>
      </c>
    </row>
    <row r="777">
      <c r="A777" t="n">
        <v>126842</v>
      </c>
      <c r="B777" t="n">
        <v>137</v>
      </c>
      <c r="C777" t="inlineStr">
        <is>
          <t>Bar Brahma - Ypiranga Matriz - Kamino</t>
        </is>
      </c>
      <c r="D777" t="n">
        <v>114</v>
      </c>
      <c r="E777" t="inlineStr">
        <is>
          <t>Bar Brahma - Centro</t>
        </is>
      </c>
      <c r="F777" s="27" t="n">
        <v>45866</v>
      </c>
      <c r="G777" t="inlineStr">
        <is>
          <t>DEBITO</t>
        </is>
      </c>
      <c r="H777" t="inlineStr">
        <is>
          <t>Ambev Sa</t>
        </is>
      </c>
      <c r="I777" t="n">
        <v>-5904.43</v>
      </c>
    </row>
    <row r="778">
      <c r="A778" t="n">
        <v>126841</v>
      </c>
      <c r="B778" t="n">
        <v>137</v>
      </c>
      <c r="C778" t="inlineStr">
        <is>
          <t>Bar Brahma - Ypiranga Matriz - Kamino</t>
        </is>
      </c>
      <c r="D778" t="n">
        <v>114</v>
      </c>
      <c r="E778" t="inlineStr">
        <is>
          <t>Bar Brahma - Centro</t>
        </is>
      </c>
      <c r="F778" s="27" t="n">
        <v>45866</v>
      </c>
      <c r="G778" t="inlineStr">
        <is>
          <t>DEBITO</t>
        </is>
      </c>
      <c r="H778" t="inlineStr">
        <is>
          <t>Rebal Comercial Ltda</t>
        </is>
      </c>
      <c r="I778" t="n">
        <v>-574</v>
      </c>
    </row>
    <row r="779">
      <c r="A779" t="n">
        <v>126840</v>
      </c>
      <c r="B779" t="n">
        <v>137</v>
      </c>
      <c r="C779" t="inlineStr">
        <is>
          <t>Bar Brahma - Ypiranga Matriz - Kamino</t>
        </is>
      </c>
      <c r="D779" t="n">
        <v>114</v>
      </c>
      <c r="E779" t="inlineStr">
        <is>
          <t>Bar Brahma - Centro</t>
        </is>
      </c>
      <c r="F779" s="27" t="n">
        <v>45866</v>
      </c>
      <c r="G779" t="inlineStr">
        <is>
          <t>DEBITO</t>
        </is>
      </c>
      <c r="H779" t="inlineStr">
        <is>
          <t>Ministerio da Fazenda</t>
        </is>
      </c>
      <c r="I779" t="n">
        <v>-3423.21</v>
      </c>
    </row>
    <row r="780">
      <c r="A780" t="n">
        <v>126839</v>
      </c>
      <c r="B780" t="n">
        <v>137</v>
      </c>
      <c r="C780" t="inlineStr">
        <is>
          <t>Bar Brahma - Ypiranga Matriz - Kamino</t>
        </is>
      </c>
      <c r="D780" t="n">
        <v>114</v>
      </c>
      <c r="E780" t="inlineStr">
        <is>
          <t>Bar Brahma - Centro</t>
        </is>
      </c>
      <c r="F780" s="27" t="n">
        <v>45866</v>
      </c>
      <c r="G780" t="inlineStr">
        <is>
          <t>DEBITO</t>
        </is>
      </c>
      <c r="H780" t="inlineStr">
        <is>
          <t>Aurora Alvorada Estacionamento e Lanchon</t>
        </is>
      </c>
      <c r="I780" t="n">
        <v>-1527.02</v>
      </c>
    </row>
    <row r="781">
      <c r="A781" t="n">
        <v>126838</v>
      </c>
      <c r="B781" t="n">
        <v>137</v>
      </c>
      <c r="C781" t="inlineStr">
        <is>
          <t>Bar Brahma - Ypiranga Matriz - Kamino</t>
        </is>
      </c>
      <c r="D781" t="n">
        <v>114</v>
      </c>
      <c r="E781" t="inlineStr">
        <is>
          <t>Bar Brahma - Centro</t>
        </is>
      </c>
      <c r="F781" s="27" t="n">
        <v>45866</v>
      </c>
      <c r="G781" t="inlineStr">
        <is>
          <t>DEBITO</t>
        </is>
      </c>
      <c r="H781" t="inlineStr">
        <is>
          <t>Crystalmixx-Gas Comercio e Manutencao De</t>
        </is>
      </c>
      <c r="I781" t="n">
        <v>-586.08</v>
      </c>
    </row>
    <row r="782">
      <c r="A782" t="n">
        <v>126837</v>
      </c>
      <c r="B782" t="n">
        <v>137</v>
      </c>
      <c r="C782" t="inlineStr">
        <is>
          <t>Bar Brahma - Ypiranga Matriz - Kamino</t>
        </is>
      </c>
      <c r="D782" t="n">
        <v>114</v>
      </c>
      <c r="E782" t="inlineStr">
        <is>
          <t>Bar Brahma - Centro</t>
        </is>
      </c>
      <c r="F782" s="27" t="n">
        <v>45866</v>
      </c>
      <c r="G782" t="inlineStr">
        <is>
          <t>DEBITO</t>
        </is>
      </c>
      <c r="H782" t="inlineStr">
        <is>
          <t>Ronaldo Miguel Matos Duarte</t>
        </is>
      </c>
      <c r="I782" t="n">
        <v>-2650</v>
      </c>
    </row>
    <row r="783">
      <c r="A783" t="n">
        <v>126835</v>
      </c>
      <c r="B783" t="n">
        <v>137</v>
      </c>
      <c r="C783" t="inlineStr">
        <is>
          <t>Bar Brahma - Ypiranga Matriz - Kamino</t>
        </is>
      </c>
      <c r="D783" t="n">
        <v>114</v>
      </c>
      <c r="E783" t="inlineStr">
        <is>
          <t>Bar Brahma - Centro</t>
        </is>
      </c>
      <c r="F783" s="27" t="n">
        <v>45866</v>
      </c>
      <c r="G783" t="inlineStr">
        <is>
          <t>DEBITO</t>
        </is>
      </c>
      <c r="H783" t="inlineStr">
        <is>
          <t>Restaurante Gome'S &amp; Sampaio'S Ltda</t>
        </is>
      </c>
      <c r="I783" t="n">
        <v>-6570</v>
      </c>
    </row>
    <row r="784">
      <c r="A784" t="n">
        <v>126836</v>
      </c>
      <c r="B784" t="n">
        <v>137</v>
      </c>
      <c r="C784" t="inlineStr">
        <is>
          <t>Bar Brahma - Ypiranga Matriz - Kamino</t>
        </is>
      </c>
      <c r="D784" t="n">
        <v>114</v>
      </c>
      <c r="E784" t="inlineStr">
        <is>
          <t>Bar Brahma - Centro</t>
        </is>
      </c>
      <c r="F784" s="27" t="n">
        <v>45866</v>
      </c>
      <c r="G784" t="inlineStr">
        <is>
          <t>DEBITO</t>
        </is>
      </c>
      <c r="H784" t="inlineStr">
        <is>
          <t>Ronaldo Miguel Matos Duarte</t>
        </is>
      </c>
      <c r="I784" t="n">
        <v>-6683</v>
      </c>
    </row>
    <row r="785">
      <c r="A785" t="n">
        <v>126831</v>
      </c>
      <c r="B785" t="n">
        <v>137</v>
      </c>
      <c r="C785" t="inlineStr">
        <is>
          <t>Bar Brahma - Ypiranga Matriz - Kamino</t>
        </is>
      </c>
      <c r="D785" t="n">
        <v>114</v>
      </c>
      <c r="E785" t="inlineStr">
        <is>
          <t>Bar Brahma - Centro</t>
        </is>
      </c>
      <c r="F785" s="27" t="n">
        <v>45866</v>
      </c>
      <c r="G785" t="inlineStr">
        <is>
          <t>DEBITO</t>
        </is>
      </c>
      <c r="H785" t="inlineStr">
        <is>
          <t>Sociedade Agricola Cachoeira Limitada</t>
        </is>
      </c>
      <c r="I785" t="n">
        <v>-250.55</v>
      </c>
    </row>
    <row r="786">
      <c r="A786" t="n">
        <v>126803</v>
      </c>
      <c r="B786" t="n">
        <v>137</v>
      </c>
      <c r="C786" t="inlineStr">
        <is>
          <t>Bar Brahma - Ypiranga Matriz - Kamino</t>
        </is>
      </c>
      <c r="D786" t="n">
        <v>114</v>
      </c>
      <c r="E786" t="inlineStr">
        <is>
          <t>Bar Brahma - Centro</t>
        </is>
      </c>
      <c r="F786" s="27" t="n">
        <v>45866</v>
      </c>
      <c r="G786" t="inlineStr">
        <is>
          <t>CREDITO</t>
        </is>
      </c>
      <c r="H786" t="inlineStr">
        <is>
          <t>TEMPUS FUGIT PARTICIPACOES E EMPREENDIMENTOS LTDA</t>
        </is>
      </c>
      <c r="I786" t="n">
        <v>3200</v>
      </c>
    </row>
    <row r="787">
      <c r="A787" t="n">
        <v>126802</v>
      </c>
      <c r="B787" t="n">
        <v>137</v>
      </c>
      <c r="C787" t="inlineStr">
        <is>
          <t>Bar Brahma - Ypiranga Matriz - Kamino</t>
        </is>
      </c>
      <c r="D787" t="n">
        <v>114</v>
      </c>
      <c r="E787" t="inlineStr">
        <is>
          <t>Bar Brahma - Centro</t>
        </is>
      </c>
      <c r="F787" s="27" t="n">
        <v>45866</v>
      </c>
      <c r="G787" t="inlineStr">
        <is>
          <t>CREDITO</t>
        </is>
      </c>
      <c r="H787" t="inlineStr">
        <is>
          <t>TEMPUS FUGIT PARTICIPACOES E EMPREENDIMENTOS LTDA</t>
        </is>
      </c>
      <c r="I787" t="n">
        <v>200</v>
      </c>
    </row>
    <row r="788">
      <c r="A788" t="n">
        <v>126830</v>
      </c>
      <c r="B788" t="n">
        <v>137</v>
      </c>
      <c r="C788" t="inlineStr">
        <is>
          <t>Bar Brahma - Ypiranga Matriz - Kamino</t>
        </is>
      </c>
      <c r="D788" t="n">
        <v>114</v>
      </c>
      <c r="E788" t="inlineStr">
        <is>
          <t>Bar Brahma - Centro</t>
        </is>
      </c>
      <c r="F788" s="27" t="n">
        <v>45866</v>
      </c>
      <c r="G788" t="inlineStr">
        <is>
          <t>DEBITO</t>
        </is>
      </c>
      <c r="H788" t="inlineStr">
        <is>
          <t>Hortifrutigranjeiro Rodrigues</t>
        </is>
      </c>
      <c r="I788" t="n">
        <v>-867.8</v>
      </c>
    </row>
    <row r="789">
      <c r="A789" t="n">
        <v>126829</v>
      </c>
      <c r="B789" t="n">
        <v>137</v>
      </c>
      <c r="C789" t="inlineStr">
        <is>
          <t>Bar Brahma - Ypiranga Matriz - Kamino</t>
        </is>
      </c>
      <c r="D789" t="n">
        <v>114</v>
      </c>
      <c r="E789" t="inlineStr">
        <is>
          <t>Bar Brahma - Centro</t>
        </is>
      </c>
      <c r="F789" s="27" t="n">
        <v>45866</v>
      </c>
      <c r="G789" t="inlineStr">
        <is>
          <t>DEBITO</t>
        </is>
      </c>
      <c r="H789" t="inlineStr">
        <is>
          <t>Ambev Sa</t>
        </is>
      </c>
      <c r="I789" t="n">
        <v>-829.29</v>
      </c>
    </row>
    <row r="790">
      <c r="A790" t="n">
        <v>126828</v>
      </c>
      <c r="B790" t="n">
        <v>137</v>
      </c>
      <c r="C790" t="inlineStr">
        <is>
          <t>Bar Brahma - Ypiranga Matriz - Kamino</t>
        </is>
      </c>
      <c r="D790" t="n">
        <v>114</v>
      </c>
      <c r="E790" t="inlineStr">
        <is>
          <t>Bar Brahma - Centro</t>
        </is>
      </c>
      <c r="F790" s="27" t="n">
        <v>45866</v>
      </c>
      <c r="G790" t="inlineStr">
        <is>
          <t>DEBITO</t>
        </is>
      </c>
      <c r="H790" t="inlineStr">
        <is>
          <t>Ambev Sa</t>
        </is>
      </c>
      <c r="I790" t="n">
        <v>-884.49</v>
      </c>
    </row>
    <row r="791">
      <c r="A791" t="n">
        <v>126827</v>
      </c>
      <c r="B791" t="n">
        <v>137</v>
      </c>
      <c r="C791" t="inlineStr">
        <is>
          <t>Bar Brahma - Ypiranga Matriz - Kamino</t>
        </is>
      </c>
      <c r="D791" t="n">
        <v>114</v>
      </c>
      <c r="E791" t="inlineStr">
        <is>
          <t>Bar Brahma - Centro</t>
        </is>
      </c>
      <c r="F791" s="27" t="n">
        <v>45866</v>
      </c>
      <c r="G791" t="inlineStr">
        <is>
          <t>DEBITO</t>
        </is>
      </c>
      <c r="H791" t="inlineStr">
        <is>
          <t>Sociedade Agricola Cachoeira Limitada</t>
        </is>
      </c>
      <c r="I791" t="n">
        <v>-2898.07</v>
      </c>
    </row>
    <row r="792">
      <c r="A792" t="n">
        <v>126826</v>
      </c>
      <c r="B792" t="n">
        <v>137</v>
      </c>
      <c r="C792" t="inlineStr">
        <is>
          <t>Bar Brahma - Ypiranga Matriz - Kamino</t>
        </is>
      </c>
      <c r="D792" t="n">
        <v>114</v>
      </c>
      <c r="E792" t="inlineStr">
        <is>
          <t>Bar Brahma - Centro</t>
        </is>
      </c>
      <c r="F792" s="27" t="n">
        <v>45866</v>
      </c>
      <c r="G792" t="inlineStr">
        <is>
          <t>DEBITO</t>
        </is>
      </c>
      <c r="H792" t="inlineStr">
        <is>
          <t>Ambev Sa</t>
        </is>
      </c>
      <c r="I792" t="n">
        <v>-6080.2</v>
      </c>
    </row>
    <row r="793">
      <c r="A793" t="n">
        <v>126825</v>
      </c>
      <c r="B793" t="n">
        <v>137</v>
      </c>
      <c r="C793" t="inlineStr">
        <is>
          <t>Bar Brahma - Ypiranga Matriz - Kamino</t>
        </is>
      </c>
      <c r="D793" t="n">
        <v>114</v>
      </c>
      <c r="E793" t="inlineStr">
        <is>
          <t>Bar Brahma - Centro</t>
        </is>
      </c>
      <c r="F793" s="27" t="n">
        <v>45866</v>
      </c>
      <c r="G793" t="inlineStr">
        <is>
          <t>DEBITO</t>
        </is>
      </c>
      <c r="H793" t="inlineStr">
        <is>
          <t>Nova Comercial do Peixe Eireli</t>
        </is>
      </c>
      <c r="I793" t="n">
        <v>-679</v>
      </c>
    </row>
    <row r="794">
      <c r="A794" t="n">
        <v>126824</v>
      </c>
      <c r="B794" t="n">
        <v>137</v>
      </c>
      <c r="C794" t="inlineStr">
        <is>
          <t>Bar Brahma - Ypiranga Matriz - Kamino</t>
        </is>
      </c>
      <c r="D794" t="n">
        <v>114</v>
      </c>
      <c r="E794" t="inlineStr">
        <is>
          <t>Bar Brahma - Centro</t>
        </is>
      </c>
      <c r="F794" s="27" t="n">
        <v>45866</v>
      </c>
      <c r="G794" t="inlineStr">
        <is>
          <t>DEBITO</t>
        </is>
      </c>
      <c r="H794" t="inlineStr">
        <is>
          <t>Ambev Sa</t>
        </is>
      </c>
      <c r="I794" t="n">
        <v>-3569.28</v>
      </c>
    </row>
    <row r="795">
      <c r="A795" t="n">
        <v>126823</v>
      </c>
      <c r="B795" t="n">
        <v>137</v>
      </c>
      <c r="C795" t="inlineStr">
        <is>
          <t>Bar Brahma - Ypiranga Matriz - Kamino</t>
        </is>
      </c>
      <c r="D795" t="n">
        <v>114</v>
      </c>
      <c r="E795" t="inlineStr">
        <is>
          <t>Bar Brahma - Centro</t>
        </is>
      </c>
      <c r="F795" s="27" t="n">
        <v>45866</v>
      </c>
      <c r="G795" t="inlineStr">
        <is>
          <t>DEBITO</t>
        </is>
      </c>
      <c r="H795" t="inlineStr">
        <is>
          <t>Marcos Silva do Nascimento 00753897547</t>
        </is>
      </c>
      <c r="I795" t="n">
        <v>-2799</v>
      </c>
    </row>
    <row r="796">
      <c r="A796" t="n">
        <v>126822</v>
      </c>
      <c r="B796" t="n">
        <v>137</v>
      </c>
      <c r="C796" t="inlineStr">
        <is>
          <t>Bar Brahma - Ypiranga Matriz - Kamino</t>
        </is>
      </c>
      <c r="D796" t="n">
        <v>114</v>
      </c>
      <c r="E796" t="inlineStr">
        <is>
          <t>Bar Brahma - Centro</t>
        </is>
      </c>
      <c r="F796" s="27" t="n">
        <v>45866</v>
      </c>
      <c r="G796" t="inlineStr">
        <is>
          <t>DEBITO</t>
        </is>
      </c>
      <c r="H796" t="inlineStr">
        <is>
          <t>Ambev Sa</t>
        </is>
      </c>
      <c r="I796" t="n">
        <v>-3569.28</v>
      </c>
    </row>
    <row r="797">
      <c r="A797" t="n">
        <v>126821</v>
      </c>
      <c r="B797" t="n">
        <v>137</v>
      </c>
      <c r="C797" t="inlineStr">
        <is>
          <t>Bar Brahma - Ypiranga Matriz - Kamino</t>
        </is>
      </c>
      <c r="D797" t="n">
        <v>114</v>
      </c>
      <c r="E797" t="inlineStr">
        <is>
          <t>Bar Brahma - Centro</t>
        </is>
      </c>
      <c r="F797" s="27" t="n">
        <v>45866</v>
      </c>
      <c r="G797" t="inlineStr">
        <is>
          <t>DEBITO</t>
        </is>
      </c>
      <c r="H797" t="inlineStr">
        <is>
          <t>Zahil Importadora Ltda</t>
        </is>
      </c>
      <c r="I797" t="n">
        <v>-1468.48</v>
      </c>
    </row>
    <row r="798">
      <c r="A798" t="n">
        <v>126820</v>
      </c>
      <c r="B798" t="n">
        <v>137</v>
      </c>
      <c r="C798" t="inlineStr">
        <is>
          <t>Bar Brahma - Ypiranga Matriz - Kamino</t>
        </is>
      </c>
      <c r="D798" t="n">
        <v>114</v>
      </c>
      <c r="E798" t="inlineStr">
        <is>
          <t>Bar Brahma - Centro</t>
        </is>
      </c>
      <c r="F798" s="27" t="n">
        <v>45866</v>
      </c>
      <c r="G798" t="inlineStr">
        <is>
          <t>DEBITO</t>
        </is>
      </c>
      <c r="H798" t="inlineStr">
        <is>
          <t>Ambev Sa</t>
        </is>
      </c>
      <c r="I798" t="n">
        <v>-2232.09</v>
      </c>
    </row>
    <row r="799">
      <c r="A799" t="n">
        <v>126819</v>
      </c>
      <c r="B799" t="n">
        <v>137</v>
      </c>
      <c r="C799" t="inlineStr">
        <is>
          <t>Bar Brahma - Ypiranga Matriz - Kamino</t>
        </is>
      </c>
      <c r="D799" t="n">
        <v>114</v>
      </c>
      <c r="E799" t="inlineStr">
        <is>
          <t>Bar Brahma - Centro</t>
        </is>
      </c>
      <c r="F799" s="27" t="n">
        <v>45866</v>
      </c>
      <c r="G799" t="inlineStr">
        <is>
          <t>DEBITO</t>
        </is>
      </c>
      <c r="H799" t="inlineStr">
        <is>
          <t>Mario Pedro Feliciano Hortifru</t>
        </is>
      </c>
      <c r="I799" t="n">
        <v>-607.34</v>
      </c>
    </row>
    <row r="800">
      <c r="A800" t="n">
        <v>126818</v>
      </c>
      <c r="B800" t="n">
        <v>137</v>
      </c>
      <c r="C800" t="inlineStr">
        <is>
          <t>Bar Brahma - Ypiranga Matriz - Kamino</t>
        </is>
      </c>
      <c r="D800" t="n">
        <v>114</v>
      </c>
      <c r="E800" t="inlineStr">
        <is>
          <t>Bar Brahma - Centro</t>
        </is>
      </c>
      <c r="F800" s="27" t="n">
        <v>45866</v>
      </c>
      <c r="G800" t="inlineStr">
        <is>
          <t>DEBITO</t>
        </is>
      </c>
      <c r="H800" t="inlineStr">
        <is>
          <t>Cepel Comercio de Papeis e Emb</t>
        </is>
      </c>
      <c r="I800" t="n">
        <v>-1782</v>
      </c>
    </row>
    <row r="801">
      <c r="A801" t="n">
        <v>126817</v>
      </c>
      <c r="B801" t="n">
        <v>137</v>
      </c>
      <c r="C801" t="inlineStr">
        <is>
          <t>Bar Brahma - Ypiranga Matriz - Kamino</t>
        </is>
      </c>
      <c r="D801" t="n">
        <v>114</v>
      </c>
      <c r="E801" t="inlineStr">
        <is>
          <t>Bar Brahma - Centro</t>
        </is>
      </c>
      <c r="F801" s="27" t="n">
        <v>45866</v>
      </c>
      <c r="G801" t="inlineStr">
        <is>
          <t>DEBITO</t>
        </is>
      </c>
      <c r="H801" t="inlineStr">
        <is>
          <t>Cecilia Tsuyaco Araki Silva Ltda</t>
        </is>
      </c>
      <c r="I801" t="n">
        <v>-614.9</v>
      </c>
    </row>
    <row r="802">
      <c r="A802" t="n">
        <v>126816</v>
      </c>
      <c r="B802" t="n">
        <v>137</v>
      </c>
      <c r="C802" t="inlineStr">
        <is>
          <t>Bar Brahma - Ypiranga Matriz - Kamino</t>
        </is>
      </c>
      <c r="D802" t="n">
        <v>114</v>
      </c>
      <c r="E802" t="inlineStr">
        <is>
          <t>Bar Brahma - Centro</t>
        </is>
      </c>
      <c r="F802" s="27" t="n">
        <v>45866</v>
      </c>
      <c r="G802" t="inlineStr">
        <is>
          <t>DEBITO</t>
        </is>
      </c>
      <c r="H802" t="inlineStr">
        <is>
          <t>Mario Pedro Feliciano Hortifru</t>
        </is>
      </c>
      <c r="I802" t="n">
        <v>-171.91</v>
      </c>
    </row>
    <row r="803">
      <c r="A803" t="n">
        <v>126815</v>
      </c>
      <c r="B803" t="n">
        <v>137</v>
      </c>
      <c r="C803" t="inlineStr">
        <is>
          <t>Bar Brahma - Ypiranga Matriz - Kamino</t>
        </is>
      </c>
      <c r="D803" t="n">
        <v>114</v>
      </c>
      <c r="E803" t="inlineStr">
        <is>
          <t>Bar Brahma - Centro</t>
        </is>
      </c>
      <c r="F803" s="27" t="n">
        <v>45866</v>
      </c>
      <c r="G803" t="inlineStr">
        <is>
          <t>DEBITO</t>
        </is>
      </c>
      <c r="H803" t="inlineStr">
        <is>
          <t>Ambev Sa</t>
        </is>
      </c>
      <c r="I803" t="n">
        <v>-3569.28</v>
      </c>
    </row>
    <row r="804">
      <c r="A804" t="n">
        <v>126814</v>
      </c>
      <c r="B804" t="n">
        <v>137</v>
      </c>
      <c r="C804" t="inlineStr">
        <is>
          <t>Bar Brahma - Ypiranga Matriz - Kamino</t>
        </is>
      </c>
      <c r="D804" t="n">
        <v>114</v>
      </c>
      <c r="E804" t="inlineStr">
        <is>
          <t>Bar Brahma - Centro</t>
        </is>
      </c>
      <c r="F804" s="27" t="n">
        <v>45866</v>
      </c>
      <c r="G804" t="inlineStr">
        <is>
          <t>DEBITO</t>
        </is>
      </c>
      <c r="H804" t="inlineStr">
        <is>
          <t>Ambev Sa</t>
        </is>
      </c>
      <c r="I804" t="n">
        <v>-862.89</v>
      </c>
    </row>
    <row r="805">
      <c r="A805" t="n">
        <v>126813</v>
      </c>
      <c r="B805" t="n">
        <v>137</v>
      </c>
      <c r="C805" t="inlineStr">
        <is>
          <t>Bar Brahma - Ypiranga Matriz - Kamino</t>
        </is>
      </c>
      <c r="D805" t="n">
        <v>114</v>
      </c>
      <c r="E805" t="inlineStr">
        <is>
          <t>Bar Brahma - Centro</t>
        </is>
      </c>
      <c r="F805" s="27" t="n">
        <v>45866</v>
      </c>
      <c r="G805" t="inlineStr">
        <is>
          <t>DEBITO</t>
        </is>
      </c>
      <c r="H805" t="inlineStr">
        <is>
          <t>Andreia Santos Freitas Duarte</t>
        </is>
      </c>
      <c r="I805" t="n">
        <v>-2358.48</v>
      </c>
    </row>
    <row r="806">
      <c r="A806" t="n">
        <v>126812</v>
      </c>
      <c r="B806" t="n">
        <v>137</v>
      </c>
      <c r="C806" t="inlineStr">
        <is>
          <t>Bar Brahma - Ypiranga Matriz - Kamino</t>
        </is>
      </c>
      <c r="D806" t="n">
        <v>114</v>
      </c>
      <c r="E806" t="inlineStr">
        <is>
          <t>Bar Brahma - Centro</t>
        </is>
      </c>
      <c r="F806" s="27" t="n">
        <v>45866</v>
      </c>
      <c r="G806" t="inlineStr">
        <is>
          <t>DEBITO</t>
        </is>
      </c>
      <c r="H806" t="inlineStr">
        <is>
          <t>Marcos Silva do Nascimento 00753897547</t>
        </is>
      </c>
      <c r="I806" t="n">
        <v>-2799</v>
      </c>
    </row>
    <row r="807">
      <c r="A807" t="n">
        <v>126811</v>
      </c>
      <c r="B807" t="n">
        <v>137</v>
      </c>
      <c r="C807" t="inlineStr">
        <is>
          <t>Bar Brahma - Ypiranga Matriz - Kamino</t>
        </is>
      </c>
      <c r="D807" t="n">
        <v>114</v>
      </c>
      <c r="E807" t="inlineStr">
        <is>
          <t>Bar Brahma - Centro</t>
        </is>
      </c>
      <c r="F807" s="27" t="n">
        <v>45866</v>
      </c>
      <c r="G807" t="inlineStr">
        <is>
          <t>DEBITO</t>
        </is>
      </c>
      <c r="H807" t="inlineStr">
        <is>
          <t>Ng27 Consultoria e Gestao Empr</t>
        </is>
      </c>
      <c r="I807" t="n">
        <v>-304</v>
      </c>
    </row>
    <row r="808">
      <c r="A808" t="n">
        <v>126810</v>
      </c>
      <c r="B808" t="n">
        <v>137</v>
      </c>
      <c r="C808" t="inlineStr">
        <is>
          <t>Bar Brahma - Ypiranga Matriz - Kamino</t>
        </is>
      </c>
      <c r="D808" t="n">
        <v>114</v>
      </c>
      <c r="E808" t="inlineStr">
        <is>
          <t>Bar Brahma - Centro</t>
        </is>
      </c>
      <c r="F808" s="27" t="n">
        <v>45866</v>
      </c>
      <c r="G808" t="inlineStr">
        <is>
          <t>DEBITO</t>
        </is>
      </c>
      <c r="H808" t="inlineStr">
        <is>
          <t>Eshows Promocoes Artisticas Ltda</t>
        </is>
      </c>
      <c r="I808" t="n">
        <v>-49722</v>
      </c>
    </row>
    <row r="809">
      <c r="A809" t="n">
        <v>126809</v>
      </c>
      <c r="B809" t="n">
        <v>137</v>
      </c>
      <c r="C809" t="inlineStr">
        <is>
          <t>Bar Brahma - Ypiranga Matriz - Kamino</t>
        </is>
      </c>
      <c r="D809" t="n">
        <v>114</v>
      </c>
      <c r="E809" t="inlineStr">
        <is>
          <t>Bar Brahma - Centro</t>
        </is>
      </c>
      <c r="F809" s="27" t="n">
        <v>45866</v>
      </c>
      <c r="G809" t="inlineStr">
        <is>
          <t>DEBITO</t>
        </is>
      </c>
      <c r="H809" t="inlineStr">
        <is>
          <t>Andreia Santos Freitas Duarte</t>
        </is>
      </c>
      <c r="I809" t="n">
        <v>-1521.99</v>
      </c>
    </row>
    <row r="810">
      <c r="A810" t="n">
        <v>126808</v>
      </c>
      <c r="B810" t="n">
        <v>137</v>
      </c>
      <c r="C810" t="inlineStr">
        <is>
          <t>Bar Brahma - Ypiranga Matriz - Kamino</t>
        </is>
      </c>
      <c r="D810" t="n">
        <v>114</v>
      </c>
      <c r="E810" t="inlineStr">
        <is>
          <t>Bar Brahma - Centro</t>
        </is>
      </c>
      <c r="F810" s="27" t="n">
        <v>45866</v>
      </c>
      <c r="G810" t="inlineStr">
        <is>
          <t>DEBITO</t>
        </is>
      </c>
      <c r="H810" t="inlineStr">
        <is>
          <t>Marcos Silva do Nascimento 00753897547</t>
        </is>
      </c>
      <c r="I810" t="n">
        <v>-982.98</v>
      </c>
    </row>
    <row r="811">
      <c r="A811" t="n">
        <v>126807</v>
      </c>
      <c r="B811" t="n">
        <v>137</v>
      </c>
      <c r="C811" t="inlineStr">
        <is>
          <t>Bar Brahma - Ypiranga Matriz - Kamino</t>
        </is>
      </c>
      <c r="D811" t="n">
        <v>114</v>
      </c>
      <c r="E811" t="inlineStr">
        <is>
          <t>Bar Brahma - Centro</t>
        </is>
      </c>
      <c r="F811" s="27" t="n">
        <v>45866</v>
      </c>
      <c r="G811" t="inlineStr">
        <is>
          <t>DEBITO</t>
        </is>
      </c>
      <c r="H811" t="inlineStr">
        <is>
          <t>Ambev Sa</t>
        </is>
      </c>
      <c r="I811" t="n">
        <v>-13384.8</v>
      </c>
    </row>
    <row r="812">
      <c r="A812" t="n">
        <v>126806</v>
      </c>
      <c r="B812" t="n">
        <v>137</v>
      </c>
      <c r="C812" t="inlineStr">
        <is>
          <t>Bar Brahma - Ypiranga Matriz - Kamino</t>
        </is>
      </c>
      <c r="D812" t="n">
        <v>114</v>
      </c>
      <c r="E812" t="inlineStr">
        <is>
          <t>Bar Brahma - Centro</t>
        </is>
      </c>
      <c r="F812" s="27" t="n">
        <v>45866</v>
      </c>
      <c r="G812" t="inlineStr">
        <is>
          <t>CREDITO</t>
        </is>
      </c>
      <c r="H812" t="inlineStr">
        <is>
          <t>TEMPUS FUGIT PARTICIPACOES E EMPREENDIMENTOS LTDA</t>
        </is>
      </c>
      <c r="I812" t="n">
        <v>133550</v>
      </c>
    </row>
    <row r="813">
      <c r="A813" t="n">
        <v>126805</v>
      </c>
      <c r="B813" t="n">
        <v>137</v>
      </c>
      <c r="C813" t="inlineStr">
        <is>
          <t>Bar Brahma - Ypiranga Matriz - Kamino</t>
        </is>
      </c>
      <c r="D813" t="n">
        <v>114</v>
      </c>
      <c r="E813" t="inlineStr">
        <is>
          <t>Bar Brahma - Centro</t>
        </is>
      </c>
      <c r="F813" s="27" t="n">
        <v>45866</v>
      </c>
      <c r="G813" t="inlineStr">
        <is>
          <t>DEBITO</t>
        </is>
      </c>
      <c r="H813" t="inlineStr">
        <is>
          <t>Paulo Cesar Medeiros Eyzano</t>
        </is>
      </c>
      <c r="I813" t="n">
        <v>-3333.33</v>
      </c>
    </row>
    <row r="814">
      <c r="A814" t="n">
        <v>126804</v>
      </c>
      <c r="B814" t="n">
        <v>137</v>
      </c>
      <c r="C814" t="inlineStr">
        <is>
          <t>Bar Brahma - Ypiranga Matriz - Kamino</t>
        </is>
      </c>
      <c r="D814" t="n">
        <v>114</v>
      </c>
      <c r="E814" t="inlineStr">
        <is>
          <t>Bar Brahma - Centro</t>
        </is>
      </c>
      <c r="F814" s="27" t="n">
        <v>45866</v>
      </c>
      <c r="G814" t="inlineStr">
        <is>
          <t>DEBITO</t>
        </is>
      </c>
      <c r="H814" t="inlineStr">
        <is>
          <t>Tarifa Transf Bancaria Enviada-Cta Pgto</t>
        </is>
      </c>
      <c r="I814" t="n">
        <v>-2</v>
      </c>
    </row>
    <row r="815">
      <c r="A815" t="n">
        <v>127931</v>
      </c>
      <c r="B815" t="n">
        <v>103</v>
      </c>
      <c r="C815" t="inlineStr">
        <is>
          <t>Bar Brahma - Ypiranga Matriz - Bradesco</t>
        </is>
      </c>
      <c r="D815" t="n">
        <v>114</v>
      </c>
      <c r="E815" t="inlineStr">
        <is>
          <t>Bar Brahma - Centro</t>
        </is>
      </c>
      <c r="F815" s="27" t="n">
        <v>45863.5</v>
      </c>
      <c r="G815" t="inlineStr">
        <is>
          <t>DEBITO</t>
        </is>
      </c>
      <c r="H815" t="inlineStr">
        <is>
          <t>BLOQUEIO-ORDEM JUDICIAL OFICIO 20250041792002-00009</t>
        </is>
      </c>
      <c r="I815" t="n">
        <v>-176.01</v>
      </c>
    </row>
    <row r="816">
      <c r="A816" t="n">
        <v>127930</v>
      </c>
      <c r="B816" t="n">
        <v>103</v>
      </c>
      <c r="C816" t="inlineStr">
        <is>
          <t>Bar Brahma - Ypiranga Matriz - Bradesco</t>
        </is>
      </c>
      <c r="D816" t="n">
        <v>114</v>
      </c>
      <c r="E816" t="inlineStr">
        <is>
          <t>Bar Brahma - Centro</t>
        </is>
      </c>
      <c r="F816" s="27" t="n">
        <v>45863.5</v>
      </c>
      <c r="G816" t="inlineStr">
        <is>
          <t>CREDITO</t>
        </is>
      </c>
      <c r="H816" t="inlineStr">
        <is>
          <t>RECEBIMENTO FORNECEDOR ALELO INSTITUICAO DE PAGAMENTO S</t>
        </is>
      </c>
      <c r="I816" t="n">
        <v>176.01</v>
      </c>
    </row>
    <row r="817">
      <c r="A817" t="n">
        <v>124838</v>
      </c>
      <c r="B817" t="n">
        <v>137</v>
      </c>
      <c r="C817" t="inlineStr">
        <is>
          <t>Bar Brahma - Ypiranga Matriz - Kamino</t>
        </is>
      </c>
      <c r="D817" t="n">
        <v>114</v>
      </c>
      <c r="E817" t="inlineStr">
        <is>
          <t>Bar Brahma - Centro</t>
        </is>
      </c>
      <c r="F817" s="27" t="n">
        <v>45863</v>
      </c>
      <c r="G817" t="inlineStr">
        <is>
          <t>DEBITO</t>
        </is>
      </c>
      <c r="H817" t="inlineStr">
        <is>
          <t>655 Bloq BacenJud-Cta Pre-paga</t>
        </is>
      </c>
      <c r="I817" t="n">
        <v>-4000</v>
      </c>
    </row>
    <row r="818">
      <c r="A818" t="n">
        <v>124837</v>
      </c>
      <c r="B818" t="n">
        <v>137</v>
      </c>
      <c r="C818" t="inlineStr">
        <is>
          <t>Bar Brahma - Ypiranga Matriz - Kamino</t>
        </is>
      </c>
      <c r="D818" t="n">
        <v>114</v>
      </c>
      <c r="E818" t="inlineStr">
        <is>
          <t>Bar Brahma - Centro</t>
        </is>
      </c>
      <c r="F818" s="27" t="n">
        <v>45863</v>
      </c>
      <c r="G818" t="inlineStr">
        <is>
          <t>CREDITO</t>
        </is>
      </c>
      <c r="H818" t="inlineStr">
        <is>
          <t>655 Desbloqueio BacenJud</t>
        </is>
      </c>
      <c r="I818" t="n">
        <v>4000</v>
      </c>
    </row>
    <row r="819">
      <c r="A819" t="n">
        <v>127925</v>
      </c>
      <c r="B819" t="n">
        <v>103</v>
      </c>
      <c r="C819" t="inlineStr">
        <is>
          <t>Bar Brahma - Ypiranga Matriz - Bradesco</t>
        </is>
      </c>
      <c r="D819" t="n">
        <v>114</v>
      </c>
      <c r="E819" t="inlineStr">
        <is>
          <t>Bar Brahma - Centro</t>
        </is>
      </c>
      <c r="F819" s="27" t="n">
        <v>45862.5</v>
      </c>
      <c r="G819" t="inlineStr">
        <is>
          <t>CREDITO</t>
        </is>
      </c>
      <c r="H819" t="inlineStr">
        <is>
          <t>TED-TRANSF ELET DISPON REMET.PLUXEE BENEFICIOS BR</t>
        </is>
      </c>
      <c r="I819" t="n">
        <v>1319.53</v>
      </c>
    </row>
    <row r="820">
      <c r="A820" t="n">
        <v>127929</v>
      </c>
      <c r="B820" t="n">
        <v>103</v>
      </c>
      <c r="C820" t="inlineStr">
        <is>
          <t>Bar Brahma - Ypiranga Matriz - Bradesco</t>
        </is>
      </c>
      <c r="D820" t="n">
        <v>114</v>
      </c>
      <c r="E820" t="inlineStr">
        <is>
          <t>Bar Brahma - Centro</t>
        </is>
      </c>
      <c r="F820" s="27" t="n">
        <v>45862.5</v>
      </c>
      <c r="G820" t="inlineStr">
        <is>
          <t>DEBITO</t>
        </is>
      </c>
      <c r="H820" t="inlineStr">
        <is>
          <t>BLOQUEIO-ORDEM JUDICIAL OFICIO 20250041620002-00004</t>
        </is>
      </c>
      <c r="I820" t="n">
        <v>-2453.35</v>
      </c>
    </row>
    <row r="821">
      <c r="A821" t="n">
        <v>127928</v>
      </c>
      <c r="B821" t="n">
        <v>103</v>
      </c>
      <c r="C821" t="inlineStr">
        <is>
          <t>Bar Brahma - Ypiranga Matriz - Bradesco</t>
        </is>
      </c>
      <c r="D821" t="n">
        <v>114</v>
      </c>
      <c r="E821" t="inlineStr">
        <is>
          <t>Bar Brahma - Centro</t>
        </is>
      </c>
      <c r="F821" s="27" t="n">
        <v>45862.5</v>
      </c>
      <c r="G821" t="inlineStr">
        <is>
          <t>CREDITO</t>
        </is>
      </c>
      <c r="H821" t="inlineStr">
        <is>
          <t>RECEBIMENTO FORNECEDOR ALELO INSTITUICAO DE PAGAMENTO S</t>
        </is>
      </c>
      <c r="I821" t="n">
        <v>374.45</v>
      </c>
    </row>
    <row r="822">
      <c r="A822" t="n">
        <v>127927</v>
      </c>
      <c r="B822" t="n">
        <v>103</v>
      </c>
      <c r="C822" t="inlineStr">
        <is>
          <t>Bar Brahma - Ypiranga Matriz - Bradesco</t>
        </is>
      </c>
      <c r="D822" t="n">
        <v>114</v>
      </c>
      <c r="E822" t="inlineStr">
        <is>
          <t>Bar Brahma - Centro</t>
        </is>
      </c>
      <c r="F822" s="27" t="n">
        <v>45862.5</v>
      </c>
      <c r="G822" t="inlineStr">
        <is>
          <t>CREDITO</t>
        </is>
      </c>
      <c r="H822" t="inlineStr">
        <is>
          <t>TED-TRANSF ELET DISPON REMET.LIRIUM INDUSTRIA E C</t>
        </is>
      </c>
      <c r="I822" t="n">
        <v>540</v>
      </c>
    </row>
    <row r="823">
      <c r="A823" t="n">
        <v>127926</v>
      </c>
      <c r="B823" t="n">
        <v>103</v>
      </c>
      <c r="C823" t="inlineStr">
        <is>
          <t>Bar Brahma - Ypiranga Matriz - Bradesco</t>
        </is>
      </c>
      <c r="D823" t="n">
        <v>114</v>
      </c>
      <c r="E823" t="inlineStr">
        <is>
          <t>Bar Brahma - Centro</t>
        </is>
      </c>
      <c r="F823" s="27" t="n">
        <v>45862.5</v>
      </c>
      <c r="G823" t="inlineStr">
        <is>
          <t>CREDITO</t>
        </is>
      </c>
      <c r="H823" t="inlineStr">
        <is>
          <t>TED-TRANSF ELET DISPON REMET.PLUXEE BENEFICIOS BR</t>
        </is>
      </c>
      <c r="I823" t="n">
        <v>219.37</v>
      </c>
    </row>
    <row r="824">
      <c r="A824" t="n">
        <v>121338</v>
      </c>
      <c r="B824" t="n">
        <v>130</v>
      </c>
      <c r="C824" t="inlineStr">
        <is>
          <t>Bar Brahma - Tutum Matriz - Kamino</t>
        </is>
      </c>
      <c r="D824" t="n">
        <v>114</v>
      </c>
      <c r="E824" t="inlineStr">
        <is>
          <t>Bar Brahma - Centro</t>
        </is>
      </c>
      <c r="F824" s="27" t="n">
        <v>45862</v>
      </c>
      <c r="G824" t="inlineStr">
        <is>
          <t>DEBITO</t>
        </is>
      </c>
      <c r="H824" t="inlineStr">
        <is>
          <t>Tarifa Pix Enviado-PJ</t>
        </is>
      </c>
      <c r="I824" t="n">
        <v>-0.5</v>
      </c>
    </row>
    <row r="825">
      <c r="A825" t="n">
        <v>121350</v>
      </c>
      <c r="B825" t="n">
        <v>130</v>
      </c>
      <c r="C825" t="inlineStr">
        <is>
          <t>Bar Brahma - Tutum Matriz - Kamino</t>
        </is>
      </c>
      <c r="D825" t="n">
        <v>114</v>
      </c>
      <c r="E825" t="inlineStr">
        <is>
          <t>Bar Brahma - Centro</t>
        </is>
      </c>
      <c r="F825" s="27" t="n">
        <v>45862</v>
      </c>
      <c r="G825" t="inlineStr">
        <is>
          <t>DEBITO</t>
        </is>
      </c>
      <c r="H825" t="inlineStr">
        <is>
          <t>Valdenilson de Oliveira Melo</t>
        </is>
      </c>
      <c r="I825" t="n">
        <v>-3600</v>
      </c>
    </row>
    <row r="826">
      <c r="A826" t="n">
        <v>121339</v>
      </c>
      <c r="B826" t="n">
        <v>130</v>
      </c>
      <c r="C826" t="inlineStr">
        <is>
          <t>Bar Brahma - Tutum Matriz - Kamino</t>
        </is>
      </c>
      <c r="D826" t="n">
        <v>114</v>
      </c>
      <c r="E826" t="inlineStr">
        <is>
          <t>Bar Brahma - Centro</t>
        </is>
      </c>
      <c r="F826" s="27" t="n">
        <v>45862</v>
      </c>
      <c r="G826" t="inlineStr">
        <is>
          <t>DEBITO</t>
        </is>
      </c>
      <c r="H826" t="inlineStr">
        <is>
          <t>Tarifa Pix Enviado-PJ</t>
        </is>
      </c>
      <c r="I826" t="n">
        <v>-0.5</v>
      </c>
    </row>
    <row r="827">
      <c r="A827" t="n">
        <v>121340</v>
      </c>
      <c r="B827" t="n">
        <v>130</v>
      </c>
      <c r="C827" t="inlineStr">
        <is>
          <t>Bar Brahma - Tutum Matriz - Kamino</t>
        </is>
      </c>
      <c r="D827" t="n">
        <v>114</v>
      </c>
      <c r="E827" t="inlineStr">
        <is>
          <t>Bar Brahma - Centro</t>
        </is>
      </c>
      <c r="F827" s="27" t="n">
        <v>45862</v>
      </c>
      <c r="G827" t="inlineStr">
        <is>
          <t>DEBITO</t>
        </is>
      </c>
      <c r="H827" t="inlineStr">
        <is>
          <t>Tarifa Pix Enviado-PJ</t>
        </is>
      </c>
      <c r="I827" t="n">
        <v>-0.5</v>
      </c>
    </row>
    <row r="828">
      <c r="A828" t="n">
        <v>121341</v>
      </c>
      <c r="B828" t="n">
        <v>130</v>
      </c>
      <c r="C828" t="inlineStr">
        <is>
          <t>Bar Brahma - Tutum Matriz - Kamino</t>
        </is>
      </c>
      <c r="D828" t="n">
        <v>114</v>
      </c>
      <c r="E828" t="inlineStr">
        <is>
          <t>Bar Brahma - Centro</t>
        </is>
      </c>
      <c r="F828" s="27" t="n">
        <v>45862</v>
      </c>
      <c r="G828" t="inlineStr">
        <is>
          <t>DEBITO</t>
        </is>
      </c>
      <c r="H828" t="inlineStr">
        <is>
          <t>Luiza Aparecida Queregatte</t>
        </is>
      </c>
      <c r="I828" t="n">
        <v>-4300</v>
      </c>
    </row>
    <row r="829">
      <c r="A829" t="n">
        <v>121342</v>
      </c>
      <c r="B829" t="n">
        <v>130</v>
      </c>
      <c r="C829" t="inlineStr">
        <is>
          <t>Bar Brahma - Tutum Matriz - Kamino</t>
        </is>
      </c>
      <c r="D829" t="n">
        <v>114</v>
      </c>
      <c r="E829" t="inlineStr">
        <is>
          <t>Bar Brahma - Centro</t>
        </is>
      </c>
      <c r="F829" s="27" t="n">
        <v>45862</v>
      </c>
      <c r="G829" t="inlineStr">
        <is>
          <t>DEBITO</t>
        </is>
      </c>
      <c r="H829" t="inlineStr">
        <is>
          <t>Tarifa Pix Enviado-PJ</t>
        </is>
      </c>
      <c r="I829" t="n">
        <v>-0.5</v>
      </c>
    </row>
    <row r="830">
      <c r="A830" t="n">
        <v>121343</v>
      </c>
      <c r="B830" t="n">
        <v>130</v>
      </c>
      <c r="C830" t="inlineStr">
        <is>
          <t>Bar Brahma - Tutum Matriz - Kamino</t>
        </is>
      </c>
      <c r="D830" t="n">
        <v>114</v>
      </c>
      <c r="E830" t="inlineStr">
        <is>
          <t>Bar Brahma - Centro</t>
        </is>
      </c>
      <c r="F830" s="27" t="n">
        <v>45862</v>
      </c>
      <c r="G830" t="inlineStr">
        <is>
          <t>DEBITO</t>
        </is>
      </c>
      <c r="H830" t="inlineStr">
        <is>
          <t>Marcia Cristina da Costa Piedade</t>
        </is>
      </c>
      <c r="I830" t="n">
        <v>-2550</v>
      </c>
    </row>
    <row r="831">
      <c r="A831" t="n">
        <v>121344</v>
      </c>
      <c r="B831" t="n">
        <v>130</v>
      </c>
      <c r="C831" t="inlineStr">
        <is>
          <t>Bar Brahma - Tutum Matriz - Kamino</t>
        </is>
      </c>
      <c r="D831" t="n">
        <v>114</v>
      </c>
      <c r="E831" t="inlineStr">
        <is>
          <t>Bar Brahma - Centro</t>
        </is>
      </c>
      <c r="F831" s="27" t="n">
        <v>45862</v>
      </c>
      <c r="G831" t="inlineStr">
        <is>
          <t>DEBITO</t>
        </is>
      </c>
      <c r="H831" t="inlineStr">
        <is>
          <t>Tarifa Pix Enviado-PJ</t>
        </is>
      </c>
      <c r="I831" t="n">
        <v>-0.5</v>
      </c>
    </row>
    <row r="832">
      <c r="A832" t="n">
        <v>121345</v>
      </c>
      <c r="B832" t="n">
        <v>130</v>
      </c>
      <c r="C832" t="inlineStr">
        <is>
          <t>Bar Brahma - Tutum Matriz - Kamino</t>
        </is>
      </c>
      <c r="D832" t="n">
        <v>114</v>
      </c>
      <c r="E832" t="inlineStr">
        <is>
          <t>Bar Brahma - Centro</t>
        </is>
      </c>
      <c r="F832" s="27" t="n">
        <v>45862</v>
      </c>
      <c r="G832" t="inlineStr">
        <is>
          <t>DEBITO</t>
        </is>
      </c>
      <c r="H832" t="inlineStr">
        <is>
          <t>Tarifa Pix Enviado-PJ</t>
        </is>
      </c>
      <c r="I832" t="n">
        <v>-0.5</v>
      </c>
    </row>
    <row r="833">
      <c r="A833" t="n">
        <v>121346</v>
      </c>
      <c r="B833" t="n">
        <v>130</v>
      </c>
      <c r="C833" t="inlineStr">
        <is>
          <t>Bar Brahma - Tutum Matriz - Kamino</t>
        </is>
      </c>
      <c r="D833" t="n">
        <v>114</v>
      </c>
      <c r="E833" t="inlineStr">
        <is>
          <t>Bar Brahma - Centro</t>
        </is>
      </c>
      <c r="F833" s="27" t="n">
        <v>45862</v>
      </c>
      <c r="G833" t="inlineStr">
        <is>
          <t>DEBITO</t>
        </is>
      </c>
      <c r="H833" t="inlineStr">
        <is>
          <t>Tarifa Pix Enviado-PJ</t>
        </is>
      </c>
      <c r="I833" t="n">
        <v>-0.5</v>
      </c>
    </row>
    <row r="834">
      <c r="A834" t="n">
        <v>121347</v>
      </c>
      <c r="B834" t="n">
        <v>130</v>
      </c>
      <c r="C834" t="inlineStr">
        <is>
          <t>Bar Brahma - Tutum Matriz - Kamino</t>
        </is>
      </c>
      <c r="D834" t="n">
        <v>114</v>
      </c>
      <c r="E834" t="inlineStr">
        <is>
          <t>Bar Brahma - Centro</t>
        </is>
      </c>
      <c r="F834" s="27" t="n">
        <v>45862</v>
      </c>
      <c r="G834" t="inlineStr">
        <is>
          <t>DEBITO</t>
        </is>
      </c>
      <c r="H834" t="inlineStr">
        <is>
          <t>Ligia Goncalves da Costa</t>
        </is>
      </c>
      <c r="I834" t="n">
        <v>-2920</v>
      </c>
    </row>
    <row r="835">
      <c r="A835" t="n">
        <v>121348</v>
      </c>
      <c r="B835" t="n">
        <v>130</v>
      </c>
      <c r="C835" t="inlineStr">
        <is>
          <t>Bar Brahma - Tutum Matriz - Kamino</t>
        </is>
      </c>
      <c r="D835" t="n">
        <v>114</v>
      </c>
      <c r="E835" t="inlineStr">
        <is>
          <t>Bar Brahma - Centro</t>
        </is>
      </c>
      <c r="F835" s="27" t="n">
        <v>45862</v>
      </c>
      <c r="G835" t="inlineStr">
        <is>
          <t>DEBITO</t>
        </is>
      </c>
      <c r="H835" t="inlineStr">
        <is>
          <t>Tarifa Pix Enviado-PJ</t>
        </is>
      </c>
      <c r="I835" t="n">
        <v>-0.5</v>
      </c>
    </row>
    <row r="836">
      <c r="A836" t="n">
        <v>121349</v>
      </c>
      <c r="B836" t="n">
        <v>130</v>
      </c>
      <c r="C836" t="inlineStr">
        <is>
          <t>Bar Brahma - Tutum Matriz - Kamino</t>
        </is>
      </c>
      <c r="D836" t="n">
        <v>114</v>
      </c>
      <c r="E836" t="inlineStr">
        <is>
          <t>Bar Brahma - Centro</t>
        </is>
      </c>
      <c r="F836" s="27" t="n">
        <v>45862</v>
      </c>
      <c r="G836" t="inlineStr">
        <is>
          <t>DEBITO</t>
        </is>
      </c>
      <c r="H836" t="inlineStr">
        <is>
          <t>Rosilda Alves Bezerra</t>
        </is>
      </c>
      <c r="I836" t="n">
        <v>-3130</v>
      </c>
    </row>
    <row r="837">
      <c r="A837" t="n">
        <v>121337</v>
      </c>
      <c r="B837" t="n">
        <v>130</v>
      </c>
      <c r="C837" t="inlineStr">
        <is>
          <t>Bar Brahma - Tutum Matriz - Kamino</t>
        </is>
      </c>
      <c r="D837" t="n">
        <v>114</v>
      </c>
      <c r="E837" t="inlineStr">
        <is>
          <t>Bar Brahma - Centro</t>
        </is>
      </c>
      <c r="F837" s="27" t="n">
        <v>45862</v>
      </c>
      <c r="G837" t="inlineStr">
        <is>
          <t>DEBITO</t>
        </is>
      </c>
      <c r="H837" t="inlineStr">
        <is>
          <t>Juliana Marques Rodrigues</t>
        </is>
      </c>
      <c r="I837" t="n">
        <v>-3600</v>
      </c>
    </row>
    <row r="838">
      <c r="A838" t="n">
        <v>121336</v>
      </c>
      <c r="B838" t="n">
        <v>130</v>
      </c>
      <c r="C838" t="inlineStr">
        <is>
          <t>Bar Brahma - Tutum Matriz - Kamino</t>
        </is>
      </c>
      <c r="D838" t="n">
        <v>114</v>
      </c>
      <c r="E838" t="inlineStr">
        <is>
          <t>Bar Brahma - Centro</t>
        </is>
      </c>
      <c r="F838" s="27" t="n">
        <v>45862</v>
      </c>
      <c r="G838" t="inlineStr">
        <is>
          <t>DEBITO</t>
        </is>
      </c>
      <c r="H838" t="inlineStr">
        <is>
          <t>Tarifa Pix Enviado-PJ</t>
        </is>
      </c>
      <c r="I838" t="n">
        <v>-0.5</v>
      </c>
    </row>
    <row r="839">
      <c r="A839" t="n">
        <v>121335</v>
      </c>
      <c r="B839" t="n">
        <v>130</v>
      </c>
      <c r="C839" t="inlineStr">
        <is>
          <t>Bar Brahma - Tutum Matriz - Kamino</t>
        </is>
      </c>
      <c r="D839" t="n">
        <v>114</v>
      </c>
      <c r="E839" t="inlineStr">
        <is>
          <t>Bar Brahma - Centro</t>
        </is>
      </c>
      <c r="F839" s="27" t="n">
        <v>45862</v>
      </c>
      <c r="G839" t="inlineStr">
        <is>
          <t>DEBITO</t>
        </is>
      </c>
      <c r="H839" t="inlineStr">
        <is>
          <t>Josenice da Costa Dantas</t>
        </is>
      </c>
      <c r="I839" t="n">
        <v>-2550</v>
      </c>
    </row>
    <row r="840">
      <c r="A840" t="n">
        <v>121334</v>
      </c>
      <c r="B840" t="n">
        <v>130</v>
      </c>
      <c r="C840" t="inlineStr">
        <is>
          <t>Bar Brahma - Tutum Matriz - Kamino</t>
        </is>
      </c>
      <c r="D840" t="n">
        <v>114</v>
      </c>
      <c r="E840" t="inlineStr">
        <is>
          <t>Bar Brahma - Centro</t>
        </is>
      </c>
      <c r="F840" s="27" t="n">
        <v>45862</v>
      </c>
      <c r="G840" t="inlineStr">
        <is>
          <t>DEBITO</t>
        </is>
      </c>
      <c r="H840" t="inlineStr">
        <is>
          <t>Tarifa Pix Enviado-PJ</t>
        </is>
      </c>
      <c r="I840" t="n">
        <v>-0.5</v>
      </c>
    </row>
    <row r="841">
      <c r="A841" t="n">
        <v>121333</v>
      </c>
      <c r="B841" t="n">
        <v>130</v>
      </c>
      <c r="C841" t="inlineStr">
        <is>
          <t>Bar Brahma - Tutum Matriz - Kamino</t>
        </is>
      </c>
      <c r="D841" t="n">
        <v>114</v>
      </c>
      <c r="E841" t="inlineStr">
        <is>
          <t>Bar Brahma - Centro</t>
        </is>
      </c>
      <c r="F841" s="27" t="n">
        <v>45862</v>
      </c>
      <c r="G841" t="inlineStr">
        <is>
          <t>DEBITO</t>
        </is>
      </c>
      <c r="H841" t="inlineStr">
        <is>
          <t>Jose Marcos Viana</t>
        </is>
      </c>
      <c r="I841" t="n">
        <v>-3640</v>
      </c>
    </row>
    <row r="842">
      <c r="A842" t="n">
        <v>121332</v>
      </c>
      <c r="B842" t="n">
        <v>130</v>
      </c>
      <c r="C842" t="inlineStr">
        <is>
          <t>Bar Brahma - Tutum Matriz - Kamino</t>
        </is>
      </c>
      <c r="D842" t="n">
        <v>114</v>
      </c>
      <c r="E842" t="inlineStr">
        <is>
          <t>Bar Brahma - Centro</t>
        </is>
      </c>
      <c r="F842" s="27" t="n">
        <v>45862</v>
      </c>
      <c r="G842" t="inlineStr">
        <is>
          <t>DEBITO</t>
        </is>
      </c>
      <c r="H842" t="inlineStr">
        <is>
          <t>Tarifa Pix Enviado-PJ</t>
        </is>
      </c>
      <c r="I842" t="n">
        <v>-0.5</v>
      </c>
    </row>
    <row r="843">
      <c r="A843" t="n">
        <v>121331</v>
      </c>
      <c r="B843" t="n">
        <v>130</v>
      </c>
      <c r="C843" t="inlineStr">
        <is>
          <t>Bar Brahma - Tutum Matriz - Kamino</t>
        </is>
      </c>
      <c r="D843" t="n">
        <v>114</v>
      </c>
      <c r="E843" t="inlineStr">
        <is>
          <t>Bar Brahma - Centro</t>
        </is>
      </c>
      <c r="F843" s="27" t="n">
        <v>45862</v>
      </c>
      <c r="G843" t="inlineStr">
        <is>
          <t>DEBITO</t>
        </is>
      </c>
      <c r="H843" t="inlineStr">
        <is>
          <t>Joelson Paulino</t>
        </is>
      </c>
      <c r="I843" t="n">
        <v>-3130</v>
      </c>
    </row>
    <row r="844">
      <c r="A844" t="n">
        <v>121330</v>
      </c>
      <c r="B844" t="n">
        <v>130</v>
      </c>
      <c r="C844" t="inlineStr">
        <is>
          <t>Bar Brahma - Tutum Matriz - Kamino</t>
        </is>
      </c>
      <c r="D844" t="n">
        <v>114</v>
      </c>
      <c r="E844" t="inlineStr">
        <is>
          <t>Bar Brahma - Centro</t>
        </is>
      </c>
      <c r="F844" s="27" t="n">
        <v>45862</v>
      </c>
      <c r="G844" t="inlineStr">
        <is>
          <t>DEBITO</t>
        </is>
      </c>
      <c r="H844" t="inlineStr">
        <is>
          <t>Tarifa Pix Enviado-PJ</t>
        </is>
      </c>
      <c r="I844" t="n">
        <v>-0.5</v>
      </c>
    </row>
    <row r="845">
      <c r="A845" t="n">
        <v>121329</v>
      </c>
      <c r="B845" t="n">
        <v>130</v>
      </c>
      <c r="C845" t="inlineStr">
        <is>
          <t>Bar Brahma - Tutum Matriz - Kamino</t>
        </is>
      </c>
      <c r="D845" t="n">
        <v>114</v>
      </c>
      <c r="E845" t="inlineStr">
        <is>
          <t>Bar Brahma - Centro</t>
        </is>
      </c>
      <c r="F845" s="27" t="n">
        <v>45862</v>
      </c>
      <c r="G845" t="inlineStr">
        <is>
          <t>DEBITO</t>
        </is>
      </c>
      <c r="H845" t="inlineStr">
        <is>
          <t>Jessica Juliana do Nascimento Matos</t>
        </is>
      </c>
      <c r="I845" t="n">
        <v>-3690</v>
      </c>
    </row>
    <row r="846">
      <c r="A846" t="n">
        <v>121328</v>
      </c>
      <c r="B846" t="n">
        <v>130</v>
      </c>
      <c r="C846" t="inlineStr">
        <is>
          <t>Bar Brahma - Tutum Matriz - Kamino</t>
        </is>
      </c>
      <c r="D846" t="n">
        <v>114</v>
      </c>
      <c r="E846" t="inlineStr">
        <is>
          <t>Bar Brahma - Centro</t>
        </is>
      </c>
      <c r="F846" s="27" t="n">
        <v>45862</v>
      </c>
      <c r="G846" t="inlineStr">
        <is>
          <t>DEBITO</t>
        </is>
      </c>
      <c r="H846" t="inlineStr">
        <is>
          <t>Tarifa Pix Enviado-PJ</t>
        </is>
      </c>
      <c r="I846" t="n">
        <v>-0.5</v>
      </c>
    </row>
    <row r="847">
      <c r="A847" t="n">
        <v>121327</v>
      </c>
      <c r="B847" t="n">
        <v>130</v>
      </c>
      <c r="C847" t="inlineStr">
        <is>
          <t>Bar Brahma - Tutum Matriz - Kamino</t>
        </is>
      </c>
      <c r="D847" t="n">
        <v>114</v>
      </c>
      <c r="E847" t="inlineStr">
        <is>
          <t>Bar Brahma - Centro</t>
        </is>
      </c>
      <c r="F847" s="27" t="n">
        <v>45862</v>
      </c>
      <c r="G847" t="inlineStr">
        <is>
          <t>DEBITO</t>
        </is>
      </c>
      <c r="H847" t="inlineStr">
        <is>
          <t>Rafael Souza Delfino</t>
        </is>
      </c>
      <c r="I847" t="n">
        <v>-4480</v>
      </c>
    </row>
    <row r="848">
      <c r="A848" t="n">
        <v>121326</v>
      </c>
      <c r="B848" t="n">
        <v>130</v>
      </c>
      <c r="C848" t="inlineStr">
        <is>
          <t>Bar Brahma - Tutum Matriz - Kamino</t>
        </is>
      </c>
      <c r="D848" t="n">
        <v>114</v>
      </c>
      <c r="E848" t="inlineStr">
        <is>
          <t>Bar Brahma - Centro</t>
        </is>
      </c>
      <c r="F848" s="27" t="n">
        <v>45862</v>
      </c>
      <c r="G848" t="inlineStr">
        <is>
          <t>DEBITO</t>
        </is>
      </c>
      <c r="H848" t="inlineStr">
        <is>
          <t>Nelson Lukila Pendi</t>
        </is>
      </c>
      <c r="I848" t="n">
        <v>-4500</v>
      </c>
    </row>
    <row r="849">
      <c r="A849" t="n">
        <v>121325</v>
      </c>
      <c r="B849" t="n">
        <v>130</v>
      </c>
      <c r="C849" t="inlineStr">
        <is>
          <t>Bar Brahma - Tutum Matriz - Kamino</t>
        </is>
      </c>
      <c r="D849" t="n">
        <v>114</v>
      </c>
      <c r="E849" t="inlineStr">
        <is>
          <t>Bar Brahma - Centro</t>
        </is>
      </c>
      <c r="F849" s="27" t="n">
        <v>45862</v>
      </c>
      <c r="G849" t="inlineStr">
        <is>
          <t>DEBITO</t>
        </is>
      </c>
      <c r="H849" t="inlineStr">
        <is>
          <t>Tarifa Pix Enviado-PJ</t>
        </is>
      </c>
      <c r="I849" t="n">
        <v>-0.5</v>
      </c>
    </row>
    <row r="850">
      <c r="A850" t="n">
        <v>121324</v>
      </c>
      <c r="B850" t="n">
        <v>130</v>
      </c>
      <c r="C850" t="inlineStr">
        <is>
          <t>Bar Brahma - Tutum Matriz - Kamino</t>
        </is>
      </c>
      <c r="D850" t="n">
        <v>114</v>
      </c>
      <c r="E850" t="inlineStr">
        <is>
          <t>Bar Brahma - Centro</t>
        </is>
      </c>
      <c r="F850" s="27" t="n">
        <v>45862</v>
      </c>
      <c r="G850" t="inlineStr">
        <is>
          <t>DEBITO</t>
        </is>
      </c>
      <c r="H850" t="inlineStr">
        <is>
          <t>Tarifa Pix Enviado-PJ</t>
        </is>
      </c>
      <c r="I850" t="n">
        <v>-0.5</v>
      </c>
    </row>
    <row r="851">
      <c r="A851" t="n">
        <v>121365</v>
      </c>
      <c r="B851" t="n">
        <v>130</v>
      </c>
      <c r="C851" t="inlineStr">
        <is>
          <t>Bar Brahma - Tutum Matriz - Kamino</t>
        </is>
      </c>
      <c r="D851" t="n">
        <v>114</v>
      </c>
      <c r="E851" t="inlineStr">
        <is>
          <t>Bar Brahma - Centro</t>
        </is>
      </c>
      <c r="F851" s="27" t="n">
        <v>45862</v>
      </c>
      <c r="G851" t="inlineStr">
        <is>
          <t>DEBITO</t>
        </is>
      </c>
      <c r="H851" t="inlineStr">
        <is>
          <t>Walter Adao Freitas Silva</t>
        </is>
      </c>
      <c r="I851" t="n">
        <v>-3720</v>
      </c>
    </row>
    <row r="852">
      <c r="A852" t="n">
        <v>121377</v>
      </c>
      <c r="B852" t="n">
        <v>130</v>
      </c>
      <c r="C852" t="inlineStr">
        <is>
          <t>Bar Brahma - Tutum Matriz - Kamino</t>
        </is>
      </c>
      <c r="D852" t="n">
        <v>114</v>
      </c>
      <c r="E852" t="inlineStr">
        <is>
          <t>Bar Brahma - Centro</t>
        </is>
      </c>
      <c r="F852" s="27" t="n">
        <v>45862</v>
      </c>
      <c r="G852" t="inlineStr">
        <is>
          <t>DEBITO</t>
        </is>
      </c>
      <c r="H852" t="inlineStr">
        <is>
          <t>Tarifa Pix Enviado-PJ</t>
        </is>
      </c>
      <c r="I852" t="n">
        <v>-0.5</v>
      </c>
    </row>
    <row r="853">
      <c r="A853" t="n">
        <v>121316</v>
      </c>
      <c r="B853" t="n">
        <v>130</v>
      </c>
      <c r="C853" t="inlineStr">
        <is>
          <t>Bar Brahma - Tutum Matriz - Kamino</t>
        </is>
      </c>
      <c r="D853" t="n">
        <v>114</v>
      </c>
      <c r="E853" t="inlineStr">
        <is>
          <t>Bar Brahma - Centro</t>
        </is>
      </c>
      <c r="F853" s="27" t="n">
        <v>45862</v>
      </c>
      <c r="G853" t="inlineStr">
        <is>
          <t>DEBITO</t>
        </is>
      </c>
      <c r="H853" t="inlineStr">
        <is>
          <t>Tarifa Pix Enviado-PJ</t>
        </is>
      </c>
      <c r="I853" t="n">
        <v>-0.5</v>
      </c>
    </row>
    <row r="854">
      <c r="A854" t="n">
        <v>121376</v>
      </c>
      <c r="B854" t="n">
        <v>130</v>
      </c>
      <c r="C854" t="inlineStr">
        <is>
          <t>Bar Brahma - Tutum Matriz - Kamino</t>
        </is>
      </c>
      <c r="D854" t="n">
        <v>114</v>
      </c>
      <c r="E854" t="inlineStr">
        <is>
          <t>Bar Brahma - Centro</t>
        </is>
      </c>
      <c r="F854" s="27" t="n">
        <v>45862</v>
      </c>
      <c r="G854" t="inlineStr">
        <is>
          <t>DEBITO</t>
        </is>
      </c>
      <c r="H854" t="inlineStr">
        <is>
          <t>Valdenir Jose de Lima</t>
        </is>
      </c>
      <c r="I854" t="n">
        <v>-5550</v>
      </c>
    </row>
    <row r="855">
      <c r="A855" t="n">
        <v>121375</v>
      </c>
      <c r="B855" t="n">
        <v>130</v>
      </c>
      <c r="C855" t="inlineStr">
        <is>
          <t>Bar Brahma - Tutum Matriz - Kamino</t>
        </is>
      </c>
      <c r="D855" t="n">
        <v>114</v>
      </c>
      <c r="E855" t="inlineStr">
        <is>
          <t>Bar Brahma - Centro</t>
        </is>
      </c>
      <c r="F855" s="27" t="n">
        <v>45862</v>
      </c>
      <c r="G855" t="inlineStr">
        <is>
          <t>DEBITO</t>
        </is>
      </c>
      <c r="H855" t="inlineStr">
        <is>
          <t>Robson Moreira Rodrigues</t>
        </is>
      </c>
      <c r="I855" t="n">
        <v>-5550</v>
      </c>
    </row>
    <row r="856">
      <c r="A856" t="n">
        <v>121374</v>
      </c>
      <c r="B856" t="n">
        <v>130</v>
      </c>
      <c r="C856" t="inlineStr">
        <is>
          <t>Bar Brahma - Tutum Matriz - Kamino</t>
        </is>
      </c>
      <c r="D856" t="n">
        <v>114</v>
      </c>
      <c r="E856" t="inlineStr">
        <is>
          <t>Bar Brahma - Centro</t>
        </is>
      </c>
      <c r="F856" s="27" t="n">
        <v>45862</v>
      </c>
      <c r="G856" t="inlineStr">
        <is>
          <t>DEBITO</t>
        </is>
      </c>
      <c r="H856" t="inlineStr">
        <is>
          <t>Tarifa Pix Enviado-PJ</t>
        </is>
      </c>
      <c r="I856" t="n">
        <v>-0.5</v>
      </c>
    </row>
    <row r="857">
      <c r="A857" t="n">
        <v>121373</v>
      </c>
      <c r="B857" t="n">
        <v>130</v>
      </c>
      <c r="C857" t="inlineStr">
        <is>
          <t>Bar Brahma - Tutum Matriz - Kamino</t>
        </is>
      </c>
      <c r="D857" t="n">
        <v>114</v>
      </c>
      <c r="E857" t="inlineStr">
        <is>
          <t>Bar Brahma - Centro</t>
        </is>
      </c>
      <c r="F857" s="27" t="n">
        <v>45862</v>
      </c>
      <c r="G857" t="inlineStr">
        <is>
          <t>DEBITO</t>
        </is>
      </c>
      <c r="H857" t="inlineStr">
        <is>
          <t>Tarifa Pix Enviado-PJ</t>
        </is>
      </c>
      <c r="I857" t="n">
        <v>-0.5</v>
      </c>
    </row>
    <row r="858">
      <c r="A858" t="n">
        <v>121372</v>
      </c>
      <c r="B858" t="n">
        <v>130</v>
      </c>
      <c r="C858" t="inlineStr">
        <is>
          <t>Bar Brahma - Tutum Matriz - Kamino</t>
        </is>
      </c>
      <c r="D858" t="n">
        <v>114</v>
      </c>
      <c r="E858" t="inlineStr">
        <is>
          <t>Bar Brahma - Centro</t>
        </is>
      </c>
      <c r="F858" s="27" t="n">
        <v>45862</v>
      </c>
      <c r="G858" t="inlineStr">
        <is>
          <t>DEBITO</t>
        </is>
      </c>
      <c r="H858" t="inlineStr">
        <is>
          <t>50.950.043 Ivanildo Sousa dos Santos</t>
        </is>
      </c>
      <c r="I858" t="n">
        <v>-4630</v>
      </c>
    </row>
    <row r="859">
      <c r="A859" t="n">
        <v>121371</v>
      </c>
      <c r="B859" t="n">
        <v>130</v>
      </c>
      <c r="C859" t="inlineStr">
        <is>
          <t>Bar Brahma - Tutum Matriz - Kamino</t>
        </is>
      </c>
      <c r="D859" t="n">
        <v>114</v>
      </c>
      <c r="E859" t="inlineStr">
        <is>
          <t>Bar Brahma - Centro</t>
        </is>
      </c>
      <c r="F859" s="27" t="n">
        <v>45862</v>
      </c>
      <c r="G859" t="inlineStr">
        <is>
          <t>DEBITO</t>
        </is>
      </c>
      <c r="H859" t="inlineStr">
        <is>
          <t>Anderson Costa de Farias</t>
        </is>
      </c>
      <c r="I859" t="n">
        <v>-5550</v>
      </c>
    </row>
    <row r="860">
      <c r="A860" t="n">
        <v>121370</v>
      </c>
      <c r="B860" t="n">
        <v>130</v>
      </c>
      <c r="C860" t="inlineStr">
        <is>
          <t>Bar Brahma - Tutum Matriz - Kamino</t>
        </is>
      </c>
      <c r="D860" t="n">
        <v>114</v>
      </c>
      <c r="E860" t="inlineStr">
        <is>
          <t>Bar Brahma - Centro</t>
        </is>
      </c>
      <c r="F860" s="27" t="n">
        <v>45862</v>
      </c>
      <c r="G860" t="inlineStr">
        <is>
          <t>DEBITO</t>
        </is>
      </c>
      <c r="H860" t="inlineStr">
        <is>
          <t>Tarifa Pix Enviado-PJ</t>
        </is>
      </c>
      <c r="I860" t="n">
        <v>-0.5</v>
      </c>
    </row>
    <row r="861">
      <c r="A861" t="n">
        <v>121369</v>
      </c>
      <c r="B861" t="n">
        <v>130</v>
      </c>
      <c r="C861" t="inlineStr">
        <is>
          <t>Bar Brahma - Tutum Matriz - Kamino</t>
        </is>
      </c>
      <c r="D861" t="n">
        <v>114</v>
      </c>
      <c r="E861" t="inlineStr">
        <is>
          <t>Bar Brahma - Centro</t>
        </is>
      </c>
      <c r="F861" s="27" t="n">
        <v>45862</v>
      </c>
      <c r="G861" t="inlineStr">
        <is>
          <t>DEBITO</t>
        </is>
      </c>
      <c r="H861" t="inlineStr">
        <is>
          <t>Tarifa Pix Enviado-PJ</t>
        </is>
      </c>
      <c r="I861" t="n">
        <v>-0.5</v>
      </c>
    </row>
    <row r="862">
      <c r="A862" t="n">
        <v>121368</v>
      </c>
      <c r="B862" t="n">
        <v>130</v>
      </c>
      <c r="C862" t="inlineStr">
        <is>
          <t>Bar Brahma - Tutum Matriz - Kamino</t>
        </is>
      </c>
      <c r="D862" t="n">
        <v>114</v>
      </c>
      <c r="E862" t="inlineStr">
        <is>
          <t>Bar Brahma - Centro</t>
        </is>
      </c>
      <c r="F862" s="27" t="n">
        <v>45862</v>
      </c>
      <c r="G862" t="inlineStr">
        <is>
          <t>DEBITO</t>
        </is>
      </c>
      <c r="H862" t="inlineStr">
        <is>
          <t>Gildo Lima de Souza</t>
        </is>
      </c>
      <c r="I862" t="n">
        <v>-4630</v>
      </c>
    </row>
    <row r="863">
      <c r="A863" t="n">
        <v>121367</v>
      </c>
      <c r="B863" t="n">
        <v>130</v>
      </c>
      <c r="C863" t="inlineStr">
        <is>
          <t>Bar Brahma - Tutum Matriz - Kamino</t>
        </is>
      </c>
      <c r="D863" t="n">
        <v>114</v>
      </c>
      <c r="E863" t="inlineStr">
        <is>
          <t>Bar Brahma - Centro</t>
        </is>
      </c>
      <c r="F863" s="27" t="n">
        <v>45862</v>
      </c>
      <c r="G863" t="inlineStr">
        <is>
          <t>DEBITO</t>
        </is>
      </c>
      <c r="H863" t="inlineStr">
        <is>
          <t>James Leonardo Dias da Silva</t>
        </is>
      </c>
      <c r="I863" t="n">
        <v>-6920</v>
      </c>
    </row>
    <row r="864">
      <c r="A864" t="n">
        <v>121366</v>
      </c>
      <c r="B864" t="n">
        <v>130</v>
      </c>
      <c r="C864" t="inlineStr">
        <is>
          <t>Bar Brahma - Tutum Matriz - Kamino</t>
        </is>
      </c>
      <c r="D864" t="n">
        <v>114</v>
      </c>
      <c r="E864" t="inlineStr">
        <is>
          <t>Bar Brahma - Centro</t>
        </is>
      </c>
      <c r="F864" s="27" t="n">
        <v>45862</v>
      </c>
      <c r="G864" t="inlineStr">
        <is>
          <t>CREDITO</t>
        </is>
      </c>
      <c r="H864" t="inlineStr">
        <is>
          <t>TEMPUS FUGIT PARTICIPACOES E EMPREENDIMENTOS LTDA</t>
        </is>
      </c>
      <c r="I864" t="n">
        <v>63850</v>
      </c>
    </row>
    <row r="865">
      <c r="A865" t="n">
        <v>121351</v>
      </c>
      <c r="B865" t="n">
        <v>130</v>
      </c>
      <c r="C865" t="inlineStr">
        <is>
          <t>Bar Brahma - Tutum Matriz - Kamino</t>
        </is>
      </c>
      <c r="D865" t="n">
        <v>114</v>
      </c>
      <c r="E865" t="inlineStr">
        <is>
          <t>Bar Brahma - Centro</t>
        </is>
      </c>
      <c r="F865" s="27" t="n">
        <v>45862</v>
      </c>
      <c r="G865" t="inlineStr">
        <is>
          <t>DEBITO</t>
        </is>
      </c>
      <c r="H865" t="inlineStr">
        <is>
          <t>Tarifa Pix Enviado-PJ</t>
        </is>
      </c>
      <c r="I865" t="n">
        <v>-0.5</v>
      </c>
    </row>
    <row r="866">
      <c r="A866" t="n">
        <v>121364</v>
      </c>
      <c r="B866" t="n">
        <v>130</v>
      </c>
      <c r="C866" t="inlineStr">
        <is>
          <t>Bar Brahma - Tutum Matriz - Kamino</t>
        </is>
      </c>
      <c r="D866" t="n">
        <v>114</v>
      </c>
      <c r="E866" t="inlineStr">
        <is>
          <t>Bar Brahma - Centro</t>
        </is>
      </c>
      <c r="F866" s="27" t="n">
        <v>45862</v>
      </c>
      <c r="G866" t="inlineStr">
        <is>
          <t>DEBITO</t>
        </is>
      </c>
      <c r="H866" t="inlineStr">
        <is>
          <t>Tarifa Pix Enviado-PJ</t>
        </is>
      </c>
      <c r="I866" t="n">
        <v>-0.5</v>
      </c>
    </row>
    <row r="867">
      <c r="A867" t="n">
        <v>121363</v>
      </c>
      <c r="B867" t="n">
        <v>130</v>
      </c>
      <c r="C867" t="inlineStr">
        <is>
          <t>Bar Brahma - Tutum Matriz - Kamino</t>
        </is>
      </c>
      <c r="D867" t="n">
        <v>114</v>
      </c>
      <c r="E867" t="inlineStr">
        <is>
          <t>Bar Brahma - Centro</t>
        </is>
      </c>
      <c r="F867" s="27" t="n">
        <v>45862</v>
      </c>
      <c r="G867" t="inlineStr">
        <is>
          <t>DEBITO</t>
        </is>
      </c>
      <c r="H867" t="inlineStr">
        <is>
          <t>Tarifa Pix Enviado-PJ</t>
        </is>
      </c>
      <c r="I867" t="n">
        <v>-0.5</v>
      </c>
    </row>
    <row r="868">
      <c r="A868" t="n">
        <v>121362</v>
      </c>
      <c r="B868" t="n">
        <v>130</v>
      </c>
      <c r="C868" t="inlineStr">
        <is>
          <t>Bar Brahma - Tutum Matriz - Kamino</t>
        </is>
      </c>
      <c r="D868" t="n">
        <v>114</v>
      </c>
      <c r="E868" t="inlineStr">
        <is>
          <t>Bar Brahma - Centro</t>
        </is>
      </c>
      <c r="F868" s="27" t="n">
        <v>45862</v>
      </c>
      <c r="G868" t="inlineStr">
        <is>
          <t>DEBITO</t>
        </is>
      </c>
      <c r="H868" t="inlineStr">
        <is>
          <t>Paulo Eduardo Piazza de Castro</t>
        </is>
      </c>
      <c r="I868" t="n">
        <v>-3550</v>
      </c>
    </row>
    <row r="869">
      <c r="A869" t="n">
        <v>121361</v>
      </c>
      <c r="B869" t="n">
        <v>130</v>
      </c>
      <c r="C869" t="inlineStr">
        <is>
          <t>Bar Brahma - Tutum Matriz - Kamino</t>
        </is>
      </c>
      <c r="D869" t="n">
        <v>114</v>
      </c>
      <c r="E869" t="inlineStr">
        <is>
          <t>Bar Brahma - Centro</t>
        </is>
      </c>
      <c r="F869" s="27" t="n">
        <v>45862</v>
      </c>
      <c r="G869" t="inlineStr">
        <is>
          <t>DEBITO</t>
        </is>
      </c>
      <c r="H869" t="inlineStr">
        <is>
          <t>Silane Conceio da Mata Correia</t>
        </is>
      </c>
      <c r="I869" t="n">
        <v>-2550</v>
      </c>
    </row>
    <row r="870">
      <c r="A870" t="n">
        <v>121360</v>
      </c>
      <c r="B870" t="n">
        <v>130</v>
      </c>
      <c r="C870" t="inlineStr">
        <is>
          <t>Bar Brahma - Tutum Matriz - Kamino</t>
        </is>
      </c>
      <c r="D870" t="n">
        <v>114</v>
      </c>
      <c r="E870" t="inlineStr">
        <is>
          <t>Bar Brahma - Centro</t>
        </is>
      </c>
      <c r="F870" s="27" t="n">
        <v>45862</v>
      </c>
      <c r="G870" t="inlineStr">
        <is>
          <t>DEBITO</t>
        </is>
      </c>
      <c r="H870" t="inlineStr">
        <is>
          <t>Milena Marques Alves</t>
        </is>
      </c>
      <c r="I870" t="n">
        <v>-2380</v>
      </c>
    </row>
    <row r="871">
      <c r="A871" t="n">
        <v>121359</v>
      </c>
      <c r="B871" t="n">
        <v>130</v>
      </c>
      <c r="C871" t="inlineStr">
        <is>
          <t>Bar Brahma - Tutum Matriz - Kamino</t>
        </is>
      </c>
      <c r="D871" t="n">
        <v>114</v>
      </c>
      <c r="E871" t="inlineStr">
        <is>
          <t>Bar Brahma - Centro</t>
        </is>
      </c>
      <c r="F871" s="27" t="n">
        <v>45862</v>
      </c>
      <c r="G871" t="inlineStr">
        <is>
          <t>DEBITO</t>
        </is>
      </c>
      <c r="H871" t="inlineStr">
        <is>
          <t>Tarifa Pix Enviado-PJ</t>
        </is>
      </c>
      <c r="I871" t="n">
        <v>-0.5</v>
      </c>
    </row>
    <row r="872">
      <c r="A872" t="n">
        <v>121358</v>
      </c>
      <c r="B872" t="n">
        <v>130</v>
      </c>
      <c r="C872" t="inlineStr">
        <is>
          <t>Bar Brahma - Tutum Matriz - Kamino</t>
        </is>
      </c>
      <c r="D872" t="n">
        <v>114</v>
      </c>
      <c r="E872" t="inlineStr">
        <is>
          <t>Bar Brahma - Centro</t>
        </is>
      </c>
      <c r="F872" s="27" t="n">
        <v>45862</v>
      </c>
      <c r="G872" t="inlineStr">
        <is>
          <t>DEBITO</t>
        </is>
      </c>
      <c r="H872" t="inlineStr">
        <is>
          <t>Tarifa Pix Enviado-PJ</t>
        </is>
      </c>
      <c r="I872" t="n">
        <v>-0.5</v>
      </c>
    </row>
    <row r="873">
      <c r="A873" t="n">
        <v>121357</v>
      </c>
      <c r="B873" t="n">
        <v>130</v>
      </c>
      <c r="C873" t="inlineStr">
        <is>
          <t>Bar Brahma - Tutum Matriz - Kamino</t>
        </is>
      </c>
      <c r="D873" t="n">
        <v>114</v>
      </c>
      <c r="E873" t="inlineStr">
        <is>
          <t>Bar Brahma - Centro</t>
        </is>
      </c>
      <c r="F873" s="27" t="n">
        <v>45862</v>
      </c>
      <c r="G873" t="inlineStr">
        <is>
          <t>DEBITO</t>
        </is>
      </c>
      <c r="H873" t="inlineStr">
        <is>
          <t>Manoel Antonio de Oliveira Matos</t>
        </is>
      </c>
      <c r="I873" t="n">
        <v>-2850</v>
      </c>
    </row>
    <row r="874">
      <c r="A874" t="n">
        <v>121356</v>
      </c>
      <c r="B874" t="n">
        <v>130</v>
      </c>
      <c r="C874" t="inlineStr">
        <is>
          <t>Bar Brahma - Tutum Matriz - Kamino</t>
        </is>
      </c>
      <c r="D874" t="n">
        <v>114</v>
      </c>
      <c r="E874" t="inlineStr">
        <is>
          <t>Bar Brahma - Centro</t>
        </is>
      </c>
      <c r="F874" s="27" t="n">
        <v>45862</v>
      </c>
      <c r="G874" t="inlineStr">
        <is>
          <t>DEBITO</t>
        </is>
      </c>
      <c r="H874" t="inlineStr">
        <is>
          <t>Maria Edileuza da Silva</t>
        </is>
      </c>
      <c r="I874" t="n">
        <v>-2550</v>
      </c>
    </row>
    <row r="875">
      <c r="A875" t="n">
        <v>121355</v>
      </c>
      <c r="B875" t="n">
        <v>130</v>
      </c>
      <c r="C875" t="inlineStr">
        <is>
          <t>Bar Brahma - Tutum Matriz - Kamino</t>
        </is>
      </c>
      <c r="D875" t="n">
        <v>114</v>
      </c>
      <c r="E875" t="inlineStr">
        <is>
          <t>Bar Brahma - Centro</t>
        </is>
      </c>
      <c r="F875" s="27" t="n">
        <v>45862</v>
      </c>
      <c r="G875" t="inlineStr">
        <is>
          <t>DEBITO</t>
        </is>
      </c>
      <c r="H875" t="inlineStr">
        <is>
          <t>Raimundo Pedro Oliveira</t>
        </is>
      </c>
      <c r="I875" t="n">
        <v>-3600</v>
      </c>
    </row>
    <row r="876">
      <c r="A876" t="n">
        <v>121354</v>
      </c>
      <c r="B876" t="n">
        <v>130</v>
      </c>
      <c r="C876" t="inlineStr">
        <is>
          <t>Bar Brahma - Tutum Matriz - Kamino</t>
        </is>
      </c>
      <c r="D876" t="n">
        <v>114</v>
      </c>
      <c r="E876" t="inlineStr">
        <is>
          <t>Bar Brahma - Centro</t>
        </is>
      </c>
      <c r="F876" s="27" t="n">
        <v>45862</v>
      </c>
      <c r="G876" t="inlineStr">
        <is>
          <t>DEBITO</t>
        </is>
      </c>
      <c r="H876" t="inlineStr">
        <is>
          <t>Tarifa Pix Enviado-PJ</t>
        </is>
      </c>
      <c r="I876" t="n">
        <v>-0.5</v>
      </c>
    </row>
    <row r="877">
      <c r="A877" t="n">
        <v>121353</v>
      </c>
      <c r="B877" t="n">
        <v>130</v>
      </c>
      <c r="C877" t="inlineStr">
        <is>
          <t>Bar Brahma - Tutum Matriz - Kamino</t>
        </is>
      </c>
      <c r="D877" t="n">
        <v>114</v>
      </c>
      <c r="E877" t="inlineStr">
        <is>
          <t>Bar Brahma - Centro</t>
        </is>
      </c>
      <c r="F877" s="27" t="n">
        <v>45862</v>
      </c>
      <c r="G877" t="inlineStr">
        <is>
          <t>DEBITO</t>
        </is>
      </c>
      <c r="H877" t="inlineStr">
        <is>
          <t>Paulo Henrique da Silva Luz</t>
        </is>
      </c>
      <c r="I877" t="n">
        <v>-3130</v>
      </c>
    </row>
    <row r="878">
      <c r="A878" t="n">
        <v>121352</v>
      </c>
      <c r="B878" t="n">
        <v>130</v>
      </c>
      <c r="C878" t="inlineStr">
        <is>
          <t>Bar Brahma - Tutum Matriz - Kamino</t>
        </is>
      </c>
      <c r="D878" t="n">
        <v>114</v>
      </c>
      <c r="E878" t="inlineStr">
        <is>
          <t>Bar Brahma - Centro</t>
        </is>
      </c>
      <c r="F878" s="27" t="n">
        <v>45862</v>
      </c>
      <c r="G878" t="inlineStr">
        <is>
          <t>DEBITO</t>
        </is>
      </c>
      <c r="H878" t="inlineStr">
        <is>
          <t>Tarifa Pix Enviado-PJ</t>
        </is>
      </c>
      <c r="I878" t="n">
        <v>-0.5</v>
      </c>
    </row>
    <row r="879">
      <c r="A879" t="n">
        <v>121281</v>
      </c>
      <c r="B879" t="n">
        <v>130</v>
      </c>
      <c r="C879" t="inlineStr">
        <is>
          <t>Bar Brahma - Tutum Matriz - Kamino</t>
        </is>
      </c>
      <c r="D879" t="n">
        <v>114</v>
      </c>
      <c r="E879" t="inlineStr">
        <is>
          <t>Bar Brahma - Centro</t>
        </is>
      </c>
      <c r="F879" s="27" t="n">
        <v>45862</v>
      </c>
      <c r="G879" t="inlineStr">
        <is>
          <t>DEBITO</t>
        </is>
      </c>
      <c r="H879" t="inlineStr">
        <is>
          <t>Tarifa Pix Enviado-PJ</t>
        </is>
      </c>
      <c r="I879" t="n">
        <v>-0.5</v>
      </c>
    </row>
    <row r="880">
      <c r="A880" t="n">
        <v>121294</v>
      </c>
      <c r="B880" t="n">
        <v>130</v>
      </c>
      <c r="C880" t="inlineStr">
        <is>
          <t>Bar Brahma - Tutum Matriz - Kamino</t>
        </is>
      </c>
      <c r="D880" t="n">
        <v>114</v>
      </c>
      <c r="E880" t="inlineStr">
        <is>
          <t>Bar Brahma - Centro</t>
        </is>
      </c>
      <c r="F880" s="27" t="n">
        <v>45862</v>
      </c>
      <c r="G880" t="inlineStr">
        <is>
          <t>DEBITO</t>
        </is>
      </c>
      <c r="H880" t="inlineStr">
        <is>
          <t>Tarifa Pix Enviado-PJ</t>
        </is>
      </c>
      <c r="I880" t="n">
        <v>-0.5</v>
      </c>
    </row>
    <row r="881">
      <c r="A881" t="n">
        <v>121293</v>
      </c>
      <c r="B881" t="n">
        <v>130</v>
      </c>
      <c r="C881" t="inlineStr">
        <is>
          <t>Bar Brahma - Tutum Matriz - Kamino</t>
        </is>
      </c>
      <c r="D881" t="n">
        <v>114</v>
      </c>
      <c r="E881" t="inlineStr">
        <is>
          <t>Bar Brahma - Centro</t>
        </is>
      </c>
      <c r="F881" s="27" t="n">
        <v>45862</v>
      </c>
      <c r="G881" t="inlineStr">
        <is>
          <t>DEBITO</t>
        </is>
      </c>
      <c r="H881" t="inlineStr">
        <is>
          <t>Tarifa Pix Enviado-PJ</t>
        </is>
      </c>
      <c r="I881" t="n">
        <v>-0.5</v>
      </c>
    </row>
    <row r="882">
      <c r="A882" t="n">
        <v>121292</v>
      </c>
      <c r="B882" t="n">
        <v>130</v>
      </c>
      <c r="C882" t="inlineStr">
        <is>
          <t>Bar Brahma - Tutum Matriz - Kamino</t>
        </is>
      </c>
      <c r="D882" t="n">
        <v>114</v>
      </c>
      <c r="E882" t="inlineStr">
        <is>
          <t>Bar Brahma - Centro</t>
        </is>
      </c>
      <c r="F882" s="27" t="n">
        <v>45862</v>
      </c>
      <c r="G882" t="inlineStr">
        <is>
          <t>DEBITO</t>
        </is>
      </c>
      <c r="H882" t="inlineStr">
        <is>
          <t>Edson Vitor da Silva</t>
        </is>
      </c>
      <c r="I882" t="n">
        <v>-3690</v>
      </c>
    </row>
    <row r="883">
      <c r="A883" t="n">
        <v>121291</v>
      </c>
      <c r="B883" t="n">
        <v>130</v>
      </c>
      <c r="C883" t="inlineStr">
        <is>
          <t>Bar Brahma - Tutum Matriz - Kamino</t>
        </is>
      </c>
      <c r="D883" t="n">
        <v>114</v>
      </c>
      <c r="E883" t="inlineStr">
        <is>
          <t>Bar Brahma - Centro</t>
        </is>
      </c>
      <c r="F883" s="27" t="n">
        <v>45862</v>
      </c>
      <c r="G883" t="inlineStr">
        <is>
          <t>DEBITO</t>
        </is>
      </c>
      <c r="H883" t="inlineStr">
        <is>
          <t>Tarifa Pix Enviado-PJ</t>
        </is>
      </c>
      <c r="I883" t="n">
        <v>-0.5</v>
      </c>
    </row>
    <row r="884">
      <c r="A884" t="n">
        <v>121290</v>
      </c>
      <c r="B884" t="n">
        <v>130</v>
      </c>
      <c r="C884" t="inlineStr">
        <is>
          <t>Bar Brahma - Tutum Matriz - Kamino</t>
        </is>
      </c>
      <c r="D884" t="n">
        <v>114</v>
      </c>
      <c r="E884" t="inlineStr">
        <is>
          <t>Bar Brahma - Centro</t>
        </is>
      </c>
      <c r="F884" s="27" t="n">
        <v>45862</v>
      </c>
      <c r="G884" t="inlineStr">
        <is>
          <t>DEBITO</t>
        </is>
      </c>
      <c r="H884" t="inlineStr">
        <is>
          <t>Tarifa Pix Enviado-PJ</t>
        </is>
      </c>
      <c r="I884" t="n">
        <v>-0.5</v>
      </c>
    </row>
    <row r="885">
      <c r="A885" t="n">
        <v>121289</v>
      </c>
      <c r="B885" t="n">
        <v>130</v>
      </c>
      <c r="C885" t="inlineStr">
        <is>
          <t>Bar Brahma - Tutum Matriz - Kamino</t>
        </is>
      </c>
      <c r="D885" t="n">
        <v>114</v>
      </c>
      <c r="E885" t="inlineStr">
        <is>
          <t>Bar Brahma - Centro</t>
        </is>
      </c>
      <c r="F885" s="27" t="n">
        <v>45862</v>
      </c>
      <c r="G885" t="inlineStr">
        <is>
          <t>DEBITO</t>
        </is>
      </c>
      <c r="H885" t="inlineStr">
        <is>
          <t>Tarifa Pix Enviado-PJ</t>
        </is>
      </c>
      <c r="I885" t="n">
        <v>-0.5</v>
      </c>
    </row>
    <row r="886">
      <c r="A886" t="n">
        <v>121288</v>
      </c>
      <c r="B886" t="n">
        <v>130</v>
      </c>
      <c r="C886" t="inlineStr">
        <is>
          <t>Bar Brahma - Tutum Matriz - Kamino</t>
        </is>
      </c>
      <c r="D886" t="n">
        <v>114</v>
      </c>
      <c r="E886" t="inlineStr">
        <is>
          <t>Bar Brahma - Centro</t>
        </is>
      </c>
      <c r="F886" s="27" t="n">
        <v>45862</v>
      </c>
      <c r="G886" t="inlineStr">
        <is>
          <t>DEBITO</t>
        </is>
      </c>
      <c r="H886" t="inlineStr">
        <is>
          <t>Tarifa Pix Enviado-PJ</t>
        </is>
      </c>
      <c r="I886" t="n">
        <v>-0.5</v>
      </c>
    </row>
    <row r="887">
      <c r="A887" t="n">
        <v>121287</v>
      </c>
      <c r="B887" t="n">
        <v>130</v>
      </c>
      <c r="C887" t="inlineStr">
        <is>
          <t>Bar Brahma - Tutum Matriz - Kamino</t>
        </is>
      </c>
      <c r="D887" t="n">
        <v>114</v>
      </c>
      <c r="E887" t="inlineStr">
        <is>
          <t>Bar Brahma - Centro</t>
        </is>
      </c>
      <c r="F887" s="27" t="n">
        <v>45862</v>
      </c>
      <c r="G887" t="inlineStr">
        <is>
          <t>DEBITO</t>
        </is>
      </c>
      <c r="H887" t="inlineStr">
        <is>
          <t>Tarifa Pix Enviado-PJ</t>
        </is>
      </c>
      <c r="I887" t="n">
        <v>-0.5</v>
      </c>
    </row>
    <row r="888">
      <c r="A888" t="n">
        <v>121286</v>
      </c>
      <c r="B888" t="n">
        <v>130</v>
      </c>
      <c r="C888" t="inlineStr">
        <is>
          <t>Bar Brahma - Tutum Matriz - Kamino</t>
        </is>
      </c>
      <c r="D888" t="n">
        <v>114</v>
      </c>
      <c r="E888" t="inlineStr">
        <is>
          <t>Bar Brahma - Centro</t>
        </is>
      </c>
      <c r="F888" s="27" t="n">
        <v>45862</v>
      </c>
      <c r="G888" t="inlineStr">
        <is>
          <t>DEBITO</t>
        </is>
      </c>
      <c r="H888" t="inlineStr">
        <is>
          <t>Tarifa Pix Enviado-PJ</t>
        </is>
      </c>
      <c r="I888" t="n">
        <v>-0.5</v>
      </c>
    </row>
    <row r="889">
      <c r="A889" t="n">
        <v>121285</v>
      </c>
      <c r="B889" t="n">
        <v>130</v>
      </c>
      <c r="C889" t="inlineStr">
        <is>
          <t>Bar Brahma - Tutum Matriz - Kamino</t>
        </is>
      </c>
      <c r="D889" t="n">
        <v>114</v>
      </c>
      <c r="E889" t="inlineStr">
        <is>
          <t>Bar Brahma - Centro</t>
        </is>
      </c>
      <c r="F889" s="27" t="n">
        <v>45862</v>
      </c>
      <c r="G889" t="inlineStr">
        <is>
          <t>DEBITO</t>
        </is>
      </c>
      <c r="H889" t="inlineStr">
        <is>
          <t>Bruno Rosa de Jesus</t>
        </is>
      </c>
      <c r="I889" t="n">
        <v>-2590</v>
      </c>
    </row>
    <row r="890">
      <c r="A890" t="n">
        <v>121284</v>
      </c>
      <c r="B890" t="n">
        <v>130</v>
      </c>
      <c r="C890" t="inlineStr">
        <is>
          <t>Bar Brahma - Tutum Matriz - Kamino</t>
        </is>
      </c>
      <c r="D890" t="n">
        <v>114</v>
      </c>
      <c r="E890" t="inlineStr">
        <is>
          <t>Bar Brahma - Centro</t>
        </is>
      </c>
      <c r="F890" s="27" t="n">
        <v>45862</v>
      </c>
      <c r="G890" t="inlineStr">
        <is>
          <t>DEBITO</t>
        </is>
      </c>
      <c r="H890" t="inlineStr">
        <is>
          <t>Tarifa Pix Enviado-PJ</t>
        </is>
      </c>
      <c r="I890" t="n">
        <v>-0.5</v>
      </c>
    </row>
    <row r="891">
      <c r="A891" t="n">
        <v>121283</v>
      </c>
      <c r="B891" t="n">
        <v>130</v>
      </c>
      <c r="C891" t="inlineStr">
        <is>
          <t>Bar Brahma - Tutum Matriz - Kamino</t>
        </is>
      </c>
      <c r="D891" t="n">
        <v>114</v>
      </c>
      <c r="E891" t="inlineStr">
        <is>
          <t>Bar Brahma - Centro</t>
        </is>
      </c>
      <c r="F891" s="27" t="n">
        <v>45862</v>
      </c>
      <c r="G891" t="inlineStr">
        <is>
          <t>DEBITO</t>
        </is>
      </c>
      <c r="H891" t="inlineStr">
        <is>
          <t>Carlos Augusto Vieira da Cruz</t>
        </is>
      </c>
      <c r="I891" t="n">
        <v>-3600</v>
      </c>
    </row>
    <row r="892">
      <c r="A892" t="n">
        <v>121282</v>
      </c>
      <c r="B892" t="n">
        <v>130</v>
      </c>
      <c r="C892" t="inlineStr">
        <is>
          <t>Bar Brahma - Tutum Matriz - Kamino</t>
        </is>
      </c>
      <c r="D892" t="n">
        <v>114</v>
      </c>
      <c r="E892" t="inlineStr">
        <is>
          <t>Bar Brahma - Centro</t>
        </is>
      </c>
      <c r="F892" s="27" t="n">
        <v>45862</v>
      </c>
      <c r="G892" t="inlineStr">
        <is>
          <t>DEBITO</t>
        </is>
      </c>
      <c r="H892" t="inlineStr">
        <is>
          <t>Tarifa Pix Enviado-PJ</t>
        </is>
      </c>
      <c r="I892" t="n">
        <v>-0.5</v>
      </c>
    </row>
    <row r="893">
      <c r="A893" t="n">
        <v>121295</v>
      </c>
      <c r="B893" t="n">
        <v>130</v>
      </c>
      <c r="C893" t="inlineStr">
        <is>
          <t>Bar Brahma - Tutum Matriz - Kamino</t>
        </is>
      </c>
      <c r="D893" t="n">
        <v>114</v>
      </c>
      <c r="E893" t="inlineStr">
        <is>
          <t>Bar Brahma - Centro</t>
        </is>
      </c>
      <c r="F893" s="27" t="n">
        <v>45862</v>
      </c>
      <c r="G893" t="inlineStr">
        <is>
          <t>DEBITO</t>
        </is>
      </c>
      <c r="H893" t="inlineStr">
        <is>
          <t>Gabriel Figueredo de Frana</t>
        </is>
      </c>
      <c r="I893" t="n">
        <v>-3320</v>
      </c>
    </row>
    <row r="894">
      <c r="A894" t="n">
        <v>121280</v>
      </c>
      <c r="B894" t="n">
        <v>130</v>
      </c>
      <c r="C894" t="inlineStr">
        <is>
          <t>Bar Brahma - Tutum Matriz - Kamino</t>
        </is>
      </c>
      <c r="D894" t="n">
        <v>114</v>
      </c>
      <c r="E894" t="inlineStr">
        <is>
          <t>Bar Brahma - Centro</t>
        </is>
      </c>
      <c r="F894" s="27" t="n">
        <v>45862</v>
      </c>
      <c r="G894" t="inlineStr">
        <is>
          <t>DEBITO</t>
        </is>
      </c>
      <c r="H894" t="inlineStr">
        <is>
          <t>Angela Cristina Fernandes Oliveira</t>
        </is>
      </c>
      <c r="I894" t="n">
        <v>-5560</v>
      </c>
    </row>
    <row r="895">
      <c r="A895" t="n">
        <v>121279</v>
      </c>
      <c r="B895" t="n">
        <v>130</v>
      </c>
      <c r="C895" t="inlineStr">
        <is>
          <t>Bar Brahma - Tutum Matriz - Kamino</t>
        </is>
      </c>
      <c r="D895" t="n">
        <v>114</v>
      </c>
      <c r="E895" t="inlineStr">
        <is>
          <t>Bar Brahma - Centro</t>
        </is>
      </c>
      <c r="F895" s="27" t="n">
        <v>45862</v>
      </c>
      <c r="G895" t="inlineStr">
        <is>
          <t>DEBITO</t>
        </is>
      </c>
      <c r="H895" t="inlineStr">
        <is>
          <t>Tarifa Pix Enviado-PJ</t>
        </is>
      </c>
      <c r="I895" t="n">
        <v>-0.5</v>
      </c>
    </row>
    <row r="896">
      <c r="A896" t="n">
        <v>121278</v>
      </c>
      <c r="B896" t="n">
        <v>130</v>
      </c>
      <c r="C896" t="inlineStr">
        <is>
          <t>Bar Brahma - Tutum Matriz - Kamino</t>
        </is>
      </c>
      <c r="D896" t="n">
        <v>114</v>
      </c>
      <c r="E896" t="inlineStr">
        <is>
          <t>Bar Brahma - Centro</t>
        </is>
      </c>
      <c r="F896" s="27" t="n">
        <v>45862</v>
      </c>
      <c r="G896" t="inlineStr">
        <is>
          <t>DEBITO</t>
        </is>
      </c>
      <c r="H896" t="inlineStr">
        <is>
          <t>Tarifa Pix Enviado-PJ</t>
        </is>
      </c>
      <c r="I896" t="n">
        <v>-0.5</v>
      </c>
    </row>
    <row r="897">
      <c r="A897" t="n">
        <v>121277</v>
      </c>
      <c r="B897" t="n">
        <v>130</v>
      </c>
      <c r="C897" t="inlineStr">
        <is>
          <t>Bar Brahma - Tutum Matriz - Kamino</t>
        </is>
      </c>
      <c r="D897" t="n">
        <v>114</v>
      </c>
      <c r="E897" t="inlineStr">
        <is>
          <t>Bar Brahma - Centro</t>
        </is>
      </c>
      <c r="F897" s="27" t="n">
        <v>45862</v>
      </c>
      <c r="G897" t="inlineStr">
        <is>
          <t>DEBITO</t>
        </is>
      </c>
      <c r="H897" t="inlineStr">
        <is>
          <t>Amanda Oliveira de Lima Fidelis</t>
        </is>
      </c>
      <c r="I897" t="n">
        <v>-3160</v>
      </c>
    </row>
    <row r="898">
      <c r="A898" t="n">
        <v>121276</v>
      </c>
      <c r="B898" t="n">
        <v>130</v>
      </c>
      <c r="C898" t="inlineStr">
        <is>
          <t>Bar Brahma - Tutum Matriz - Kamino</t>
        </is>
      </c>
      <c r="D898" t="n">
        <v>114</v>
      </c>
      <c r="E898" t="inlineStr">
        <is>
          <t>Bar Brahma - Centro</t>
        </is>
      </c>
      <c r="F898" s="27" t="n">
        <v>45862</v>
      </c>
      <c r="G898" t="inlineStr">
        <is>
          <t>DEBITO</t>
        </is>
      </c>
      <c r="H898" t="inlineStr">
        <is>
          <t>Ana Cristina dos Santos</t>
        </is>
      </c>
      <c r="I898" t="n">
        <v>-2550</v>
      </c>
    </row>
    <row r="899">
      <c r="A899" t="n">
        <v>121275</v>
      </c>
      <c r="B899" t="n">
        <v>130</v>
      </c>
      <c r="C899" t="inlineStr">
        <is>
          <t>Bar Brahma - Tutum Matriz - Kamino</t>
        </is>
      </c>
      <c r="D899" t="n">
        <v>114</v>
      </c>
      <c r="E899" t="inlineStr">
        <is>
          <t>Bar Brahma - Centro</t>
        </is>
      </c>
      <c r="F899" s="27" t="n">
        <v>45862</v>
      </c>
      <c r="G899" t="inlineStr">
        <is>
          <t>DEBITO</t>
        </is>
      </c>
      <c r="H899" t="inlineStr">
        <is>
          <t>Andreia Bezerra de Meneses</t>
        </is>
      </c>
      <c r="I899" t="n">
        <v>-2600</v>
      </c>
    </row>
    <row r="900">
      <c r="A900" t="n">
        <v>121274</v>
      </c>
      <c r="B900" t="n">
        <v>130</v>
      </c>
      <c r="C900" t="inlineStr">
        <is>
          <t>Bar Brahma - Tutum Matriz - Kamino</t>
        </is>
      </c>
      <c r="D900" t="n">
        <v>114</v>
      </c>
      <c r="E900" t="inlineStr">
        <is>
          <t>Bar Brahma - Centro</t>
        </is>
      </c>
      <c r="F900" s="27" t="n">
        <v>45862</v>
      </c>
      <c r="G900" t="inlineStr">
        <is>
          <t>DEBITO</t>
        </is>
      </c>
      <c r="H900" t="inlineStr">
        <is>
          <t>Allan Ferreira Borges</t>
        </is>
      </c>
      <c r="I900" t="n">
        <v>-3690</v>
      </c>
    </row>
    <row r="901">
      <c r="A901" t="n">
        <v>121273</v>
      </c>
      <c r="B901" t="n">
        <v>130</v>
      </c>
      <c r="C901" t="inlineStr">
        <is>
          <t>Bar Brahma - Tutum Matriz - Kamino</t>
        </is>
      </c>
      <c r="D901" t="n">
        <v>114</v>
      </c>
      <c r="E901" t="inlineStr">
        <is>
          <t>Bar Brahma - Centro</t>
        </is>
      </c>
      <c r="F901" s="27" t="n">
        <v>45862</v>
      </c>
      <c r="G901" t="inlineStr">
        <is>
          <t>DEBITO</t>
        </is>
      </c>
      <c r="H901" t="inlineStr">
        <is>
          <t>Manoel Luiz da Silva Pereira</t>
        </is>
      </c>
      <c r="I901" t="n">
        <v>-3640</v>
      </c>
    </row>
    <row r="902">
      <c r="A902" t="n">
        <v>121272</v>
      </c>
      <c r="B902" t="n">
        <v>130</v>
      </c>
      <c r="C902" t="inlineStr">
        <is>
          <t>Bar Brahma - Tutum Matriz - Kamino</t>
        </is>
      </c>
      <c r="D902" t="n">
        <v>114</v>
      </c>
      <c r="E902" t="inlineStr">
        <is>
          <t>Bar Brahma - Centro</t>
        </is>
      </c>
      <c r="F902" s="27" t="n">
        <v>45862</v>
      </c>
      <c r="G902" t="inlineStr">
        <is>
          <t>DEBITO</t>
        </is>
      </c>
      <c r="H902" t="inlineStr">
        <is>
          <t>Tarifa Pix Enviado-PJ</t>
        </is>
      </c>
      <c r="I902" t="n">
        <v>-0.5</v>
      </c>
    </row>
    <row r="903">
      <c r="A903" t="n">
        <v>121271</v>
      </c>
      <c r="B903" t="n">
        <v>130</v>
      </c>
      <c r="C903" t="inlineStr">
        <is>
          <t>Bar Brahma - Tutum Matriz - Kamino</t>
        </is>
      </c>
      <c r="D903" t="n">
        <v>114</v>
      </c>
      <c r="E903" t="inlineStr">
        <is>
          <t>Bar Brahma - Centro</t>
        </is>
      </c>
      <c r="F903" s="27" t="n">
        <v>45862</v>
      </c>
      <c r="G903" t="inlineStr">
        <is>
          <t>DEBITO</t>
        </is>
      </c>
      <c r="H903" t="inlineStr">
        <is>
          <t>Tarifa Pix Enviado-PJ</t>
        </is>
      </c>
      <c r="I903" t="n">
        <v>-0.5</v>
      </c>
    </row>
    <row r="904">
      <c r="A904" t="n">
        <v>121270</v>
      </c>
      <c r="B904" t="n">
        <v>130</v>
      </c>
      <c r="C904" t="inlineStr">
        <is>
          <t>Bar Brahma - Tutum Matriz - Kamino</t>
        </is>
      </c>
      <c r="D904" t="n">
        <v>114</v>
      </c>
      <c r="E904" t="inlineStr">
        <is>
          <t>Bar Brahma - Centro</t>
        </is>
      </c>
      <c r="F904" s="27" t="n">
        <v>45862</v>
      </c>
      <c r="G904" t="inlineStr">
        <is>
          <t>DEBITO</t>
        </is>
      </c>
      <c r="H904" t="inlineStr">
        <is>
          <t>Ronit Benedito</t>
        </is>
      </c>
      <c r="I904" t="n">
        <v>-1350</v>
      </c>
    </row>
    <row r="905">
      <c r="A905" t="n">
        <v>121269</v>
      </c>
      <c r="B905" t="n">
        <v>130</v>
      </c>
      <c r="C905" t="inlineStr">
        <is>
          <t>Bar Brahma - Tutum Matriz - Kamino</t>
        </is>
      </c>
      <c r="D905" t="n">
        <v>114</v>
      </c>
      <c r="E905" t="inlineStr">
        <is>
          <t>Bar Brahma - Centro</t>
        </is>
      </c>
      <c r="F905" s="27" t="n">
        <v>45862</v>
      </c>
      <c r="G905" t="inlineStr">
        <is>
          <t>CREDITO</t>
        </is>
      </c>
      <c r="H905" t="inlineStr">
        <is>
          <t>TEMPUS FUGIT PARTICIPACOES E EMPREENDIMENTOS LTDA</t>
        </is>
      </c>
      <c r="I905" t="n">
        <v>157000</v>
      </c>
    </row>
    <row r="906">
      <c r="A906" t="n">
        <v>121308</v>
      </c>
      <c r="B906" t="n">
        <v>130</v>
      </c>
      <c r="C906" t="inlineStr">
        <is>
          <t>Bar Brahma - Tutum Matriz - Kamino</t>
        </is>
      </c>
      <c r="D906" t="n">
        <v>114</v>
      </c>
      <c r="E906" t="inlineStr">
        <is>
          <t>Bar Brahma - Centro</t>
        </is>
      </c>
      <c r="F906" s="27" t="n">
        <v>45862</v>
      </c>
      <c r="G906" t="inlineStr">
        <is>
          <t>DEBITO</t>
        </is>
      </c>
      <c r="H906" t="inlineStr">
        <is>
          <t>Tarifa Pix Enviado-PJ</t>
        </is>
      </c>
      <c r="I906" t="n">
        <v>-0.5</v>
      </c>
    </row>
    <row r="907">
      <c r="A907" t="n">
        <v>121322</v>
      </c>
      <c r="B907" t="n">
        <v>130</v>
      </c>
      <c r="C907" t="inlineStr">
        <is>
          <t>Bar Brahma - Tutum Matriz - Kamino</t>
        </is>
      </c>
      <c r="D907" t="n">
        <v>114</v>
      </c>
      <c r="E907" t="inlineStr">
        <is>
          <t>Bar Brahma - Centro</t>
        </is>
      </c>
      <c r="F907" s="27" t="n">
        <v>45862</v>
      </c>
      <c r="G907" t="inlineStr">
        <is>
          <t>DEBITO</t>
        </is>
      </c>
      <c r="H907" t="inlineStr">
        <is>
          <t>Joseane Jesus Figueredo</t>
        </is>
      </c>
      <c r="I907" t="n">
        <v>-3130</v>
      </c>
    </row>
    <row r="908">
      <c r="A908" t="n">
        <v>121321</v>
      </c>
      <c r="B908" t="n">
        <v>130</v>
      </c>
      <c r="C908" t="inlineStr">
        <is>
          <t>Bar Brahma - Tutum Matriz - Kamino</t>
        </is>
      </c>
      <c r="D908" t="n">
        <v>114</v>
      </c>
      <c r="E908" t="inlineStr">
        <is>
          <t>Bar Brahma - Centro</t>
        </is>
      </c>
      <c r="F908" s="27" t="n">
        <v>45862</v>
      </c>
      <c r="G908" t="inlineStr">
        <is>
          <t>DEBITO</t>
        </is>
      </c>
      <c r="H908" t="inlineStr">
        <is>
          <t>Tarifa Pix Enviado-PJ</t>
        </is>
      </c>
      <c r="I908" t="n">
        <v>-0.5</v>
      </c>
    </row>
    <row r="909">
      <c r="A909" t="n">
        <v>121320</v>
      </c>
      <c r="B909" t="n">
        <v>130</v>
      </c>
      <c r="C909" t="inlineStr">
        <is>
          <t>Bar Brahma - Tutum Matriz - Kamino</t>
        </is>
      </c>
      <c r="D909" t="n">
        <v>114</v>
      </c>
      <c r="E909" t="inlineStr">
        <is>
          <t>Bar Brahma - Centro</t>
        </is>
      </c>
      <c r="F909" s="27" t="n">
        <v>45862</v>
      </c>
      <c r="G909" t="inlineStr">
        <is>
          <t>DEBITO</t>
        </is>
      </c>
      <c r="H909" t="inlineStr">
        <is>
          <t>Francisco Paulo Carneiro Santos</t>
        </is>
      </c>
      <c r="I909" t="n">
        <v>-4310</v>
      </c>
    </row>
    <row r="910">
      <c r="A910" t="n">
        <v>121319</v>
      </c>
      <c r="B910" t="n">
        <v>130</v>
      </c>
      <c r="C910" t="inlineStr">
        <is>
          <t>Bar Brahma - Tutum Matriz - Kamino</t>
        </is>
      </c>
      <c r="D910" t="n">
        <v>114</v>
      </c>
      <c r="E910" t="inlineStr">
        <is>
          <t>Bar Brahma - Centro</t>
        </is>
      </c>
      <c r="F910" s="27" t="n">
        <v>45862</v>
      </c>
      <c r="G910" t="inlineStr">
        <is>
          <t>DEBITO</t>
        </is>
      </c>
      <c r="H910" t="inlineStr">
        <is>
          <t>Tarifa Pix Enviado-PJ</t>
        </is>
      </c>
      <c r="I910" t="n">
        <v>-0.5</v>
      </c>
    </row>
    <row r="911">
      <c r="A911" t="n">
        <v>121318</v>
      </c>
      <c r="B911" t="n">
        <v>130</v>
      </c>
      <c r="C911" t="inlineStr">
        <is>
          <t>Bar Brahma - Tutum Matriz - Kamino</t>
        </is>
      </c>
      <c r="D911" t="n">
        <v>114</v>
      </c>
      <c r="E911" t="inlineStr">
        <is>
          <t>Bar Brahma - Centro</t>
        </is>
      </c>
      <c r="F911" s="27" t="n">
        <v>45862</v>
      </c>
      <c r="G911" t="inlineStr">
        <is>
          <t>DEBITO</t>
        </is>
      </c>
      <c r="H911" t="inlineStr">
        <is>
          <t>Ismael Santos Silva</t>
        </is>
      </c>
      <c r="I911" t="n">
        <v>-2720</v>
      </c>
    </row>
    <row r="912">
      <c r="A912" t="n">
        <v>121317</v>
      </c>
      <c r="B912" t="n">
        <v>130</v>
      </c>
      <c r="C912" t="inlineStr">
        <is>
          <t>Bar Brahma - Tutum Matriz - Kamino</t>
        </is>
      </c>
      <c r="D912" t="n">
        <v>114</v>
      </c>
      <c r="E912" t="inlineStr">
        <is>
          <t>Bar Brahma - Centro</t>
        </is>
      </c>
      <c r="F912" s="27" t="n">
        <v>45862</v>
      </c>
      <c r="G912" t="inlineStr">
        <is>
          <t>DEBITO</t>
        </is>
      </c>
      <c r="H912" t="inlineStr">
        <is>
          <t>Tarifa Pix Enviado-PJ</t>
        </is>
      </c>
      <c r="I912" t="n">
        <v>-0.5</v>
      </c>
    </row>
    <row r="913">
      <c r="A913" t="n">
        <v>121315</v>
      </c>
      <c r="B913" t="n">
        <v>130</v>
      </c>
      <c r="C913" t="inlineStr">
        <is>
          <t>Bar Brahma - Tutum Matriz - Kamino</t>
        </is>
      </c>
      <c r="D913" t="n">
        <v>114</v>
      </c>
      <c r="E913" t="inlineStr">
        <is>
          <t>Bar Brahma - Centro</t>
        </is>
      </c>
      <c r="F913" s="27" t="n">
        <v>45862</v>
      </c>
      <c r="G913" t="inlineStr">
        <is>
          <t>DEBITO</t>
        </is>
      </c>
      <c r="H913" t="inlineStr">
        <is>
          <t>Emanuela Tavares Barbosa</t>
        </is>
      </c>
      <c r="I913" t="n">
        <v>-3690</v>
      </c>
    </row>
    <row r="914">
      <c r="A914" t="n">
        <v>121314</v>
      </c>
      <c r="B914" t="n">
        <v>130</v>
      </c>
      <c r="C914" t="inlineStr">
        <is>
          <t>Bar Brahma - Tutum Matriz - Kamino</t>
        </is>
      </c>
      <c r="D914" t="n">
        <v>114</v>
      </c>
      <c r="E914" t="inlineStr">
        <is>
          <t>Bar Brahma - Centro</t>
        </is>
      </c>
      <c r="F914" s="27" t="n">
        <v>45862</v>
      </c>
      <c r="G914" t="inlineStr">
        <is>
          <t>DEBITO</t>
        </is>
      </c>
      <c r="H914" t="inlineStr">
        <is>
          <t>Gabriela Alves Santos</t>
        </is>
      </c>
      <c r="I914" t="n">
        <v>-2990</v>
      </c>
    </row>
    <row r="915">
      <c r="A915" t="n">
        <v>121313</v>
      </c>
      <c r="B915" t="n">
        <v>130</v>
      </c>
      <c r="C915" t="inlineStr">
        <is>
          <t>Bar Brahma - Tutum Matriz - Kamino</t>
        </is>
      </c>
      <c r="D915" t="n">
        <v>114</v>
      </c>
      <c r="E915" t="inlineStr">
        <is>
          <t>Bar Brahma - Centro</t>
        </is>
      </c>
      <c r="F915" s="27" t="n">
        <v>45862</v>
      </c>
      <c r="G915" t="inlineStr">
        <is>
          <t>DEBITO</t>
        </is>
      </c>
      <c r="H915" t="inlineStr">
        <is>
          <t>Leila Cristina da Silva Lima</t>
        </is>
      </c>
      <c r="I915" t="n">
        <v>-3980</v>
      </c>
    </row>
    <row r="916">
      <c r="A916" t="n">
        <v>121312</v>
      </c>
      <c r="B916" t="n">
        <v>130</v>
      </c>
      <c r="C916" t="inlineStr">
        <is>
          <t>Bar Brahma - Tutum Matriz - Kamino</t>
        </is>
      </c>
      <c r="D916" t="n">
        <v>114</v>
      </c>
      <c r="E916" t="inlineStr">
        <is>
          <t>Bar Brahma - Centro</t>
        </is>
      </c>
      <c r="F916" s="27" t="n">
        <v>45862</v>
      </c>
      <c r="G916" t="inlineStr">
        <is>
          <t>DEBITO</t>
        </is>
      </c>
      <c r="H916" t="inlineStr">
        <is>
          <t>Tarifa Pix Enviado-PJ</t>
        </is>
      </c>
      <c r="I916" t="n">
        <v>-0.5</v>
      </c>
    </row>
    <row r="917">
      <c r="A917" t="n">
        <v>121311</v>
      </c>
      <c r="B917" t="n">
        <v>130</v>
      </c>
      <c r="C917" t="inlineStr">
        <is>
          <t>Bar Brahma - Tutum Matriz - Kamino</t>
        </is>
      </c>
      <c r="D917" t="n">
        <v>114</v>
      </c>
      <c r="E917" t="inlineStr">
        <is>
          <t>Bar Brahma - Centro</t>
        </is>
      </c>
      <c r="F917" s="27" t="n">
        <v>45862</v>
      </c>
      <c r="G917" t="inlineStr">
        <is>
          <t>DEBITO</t>
        </is>
      </c>
      <c r="H917" t="inlineStr">
        <is>
          <t>Tarifa Pix Enviado-PJ</t>
        </is>
      </c>
      <c r="I917" t="n">
        <v>-0.5</v>
      </c>
    </row>
    <row r="918">
      <c r="A918" t="n">
        <v>121310</v>
      </c>
      <c r="B918" t="n">
        <v>130</v>
      </c>
      <c r="C918" t="inlineStr">
        <is>
          <t>Bar Brahma - Tutum Matriz - Kamino</t>
        </is>
      </c>
      <c r="D918" t="n">
        <v>114</v>
      </c>
      <c r="E918" t="inlineStr">
        <is>
          <t>Bar Brahma - Centro</t>
        </is>
      </c>
      <c r="F918" s="27" t="n">
        <v>45862</v>
      </c>
      <c r="G918" t="inlineStr">
        <is>
          <t>DEBITO</t>
        </is>
      </c>
      <c r="H918" t="inlineStr">
        <is>
          <t>Clovis dos Santos Souza</t>
        </is>
      </c>
      <c r="I918" t="n">
        <v>-4280</v>
      </c>
    </row>
    <row r="919">
      <c r="A919" t="n">
        <v>121309</v>
      </c>
      <c r="B919" t="n">
        <v>130</v>
      </c>
      <c r="C919" t="inlineStr">
        <is>
          <t>Bar Brahma - Tutum Matriz - Kamino</t>
        </is>
      </c>
      <c r="D919" t="n">
        <v>114</v>
      </c>
      <c r="E919" t="inlineStr">
        <is>
          <t>Bar Brahma - Centro</t>
        </is>
      </c>
      <c r="F919" s="27" t="n">
        <v>45862</v>
      </c>
      <c r="G919" t="inlineStr">
        <is>
          <t>DEBITO</t>
        </is>
      </c>
      <c r="H919" t="inlineStr">
        <is>
          <t>Tarifa Pix Enviado-PJ</t>
        </is>
      </c>
      <c r="I919" t="n">
        <v>-0.5</v>
      </c>
    </row>
    <row r="920">
      <c r="A920" t="n">
        <v>121323</v>
      </c>
      <c r="B920" t="n">
        <v>130</v>
      </c>
      <c r="C920" t="inlineStr">
        <is>
          <t>Bar Brahma - Tutum Matriz - Kamino</t>
        </is>
      </c>
      <c r="D920" t="n">
        <v>114</v>
      </c>
      <c r="E920" t="inlineStr">
        <is>
          <t>Bar Brahma - Centro</t>
        </is>
      </c>
      <c r="F920" s="27" t="n">
        <v>45862</v>
      </c>
      <c r="G920" t="inlineStr">
        <is>
          <t>DEBITO</t>
        </is>
      </c>
      <c r="H920" t="inlineStr">
        <is>
          <t>Fabiana Aparecida Lopes Brum</t>
        </is>
      </c>
      <c r="I920" t="n">
        <v>-3970</v>
      </c>
    </row>
    <row r="921">
      <c r="A921" t="n">
        <v>121307</v>
      </c>
      <c r="B921" t="n">
        <v>130</v>
      </c>
      <c r="C921" t="inlineStr">
        <is>
          <t>Bar Brahma - Tutum Matriz - Kamino</t>
        </is>
      </c>
      <c r="D921" t="n">
        <v>114</v>
      </c>
      <c r="E921" t="inlineStr">
        <is>
          <t>Bar Brahma - Centro</t>
        </is>
      </c>
      <c r="F921" s="27" t="n">
        <v>45862</v>
      </c>
      <c r="G921" t="inlineStr">
        <is>
          <t>DEBITO</t>
        </is>
      </c>
      <c r="H921" t="inlineStr">
        <is>
          <t>Catia Geroncio Silvestre</t>
        </is>
      </c>
      <c r="I921" t="n">
        <v>-3430</v>
      </c>
    </row>
    <row r="922">
      <c r="A922" t="n">
        <v>121306</v>
      </c>
      <c r="B922" t="n">
        <v>130</v>
      </c>
      <c r="C922" t="inlineStr">
        <is>
          <t>Bar Brahma - Tutum Matriz - Kamino</t>
        </is>
      </c>
      <c r="D922" t="n">
        <v>114</v>
      </c>
      <c r="E922" t="inlineStr">
        <is>
          <t>Bar Brahma - Centro</t>
        </is>
      </c>
      <c r="F922" s="27" t="n">
        <v>45862</v>
      </c>
      <c r="G922" t="inlineStr">
        <is>
          <t>DEBITO</t>
        </is>
      </c>
      <c r="H922" t="inlineStr">
        <is>
          <t>Carlos Eduardo Sotillet lvarez</t>
        </is>
      </c>
      <c r="I922" t="n">
        <v>-3130</v>
      </c>
    </row>
    <row r="923">
      <c r="A923" t="n">
        <v>121305</v>
      </c>
      <c r="B923" t="n">
        <v>130</v>
      </c>
      <c r="C923" t="inlineStr">
        <is>
          <t>Bar Brahma - Tutum Matriz - Kamino</t>
        </is>
      </c>
      <c r="D923" t="n">
        <v>114</v>
      </c>
      <c r="E923" t="inlineStr">
        <is>
          <t>Bar Brahma - Centro</t>
        </is>
      </c>
      <c r="F923" s="27" t="n">
        <v>45862</v>
      </c>
      <c r="G923" t="inlineStr">
        <is>
          <t>DEBITO</t>
        </is>
      </c>
      <c r="H923" t="inlineStr">
        <is>
          <t>Tarifa Pix Enviado-PJ</t>
        </is>
      </c>
      <c r="I923" t="n">
        <v>-0.5</v>
      </c>
    </row>
    <row r="924">
      <c r="A924" t="n">
        <v>121304</v>
      </c>
      <c r="B924" t="n">
        <v>130</v>
      </c>
      <c r="C924" t="inlineStr">
        <is>
          <t>Bar Brahma - Tutum Matriz - Kamino</t>
        </is>
      </c>
      <c r="D924" t="n">
        <v>114</v>
      </c>
      <c r="E924" t="inlineStr">
        <is>
          <t>Bar Brahma - Centro</t>
        </is>
      </c>
      <c r="F924" s="27" t="n">
        <v>45862</v>
      </c>
      <c r="G924" t="inlineStr">
        <is>
          <t>DEBITO</t>
        </is>
      </c>
      <c r="H924" t="inlineStr">
        <is>
          <t>Matheus Mussi de Oliveira</t>
        </is>
      </c>
      <c r="I924" t="n">
        <v>-1940</v>
      </c>
    </row>
    <row r="925">
      <c r="A925" t="n">
        <v>121303</v>
      </c>
      <c r="B925" t="n">
        <v>130</v>
      </c>
      <c r="C925" t="inlineStr">
        <is>
          <t>Bar Brahma - Tutum Matriz - Kamino</t>
        </is>
      </c>
      <c r="D925" t="n">
        <v>114</v>
      </c>
      <c r="E925" t="inlineStr">
        <is>
          <t>Bar Brahma - Centro</t>
        </is>
      </c>
      <c r="F925" s="27" t="n">
        <v>45862</v>
      </c>
      <c r="G925" t="inlineStr">
        <is>
          <t>DEBITO</t>
        </is>
      </c>
      <c r="H925" t="inlineStr">
        <is>
          <t>Tarifa Pix Enviado-PJ</t>
        </is>
      </c>
      <c r="I925" t="n">
        <v>-0.5</v>
      </c>
    </row>
    <row r="926">
      <c r="A926" t="n">
        <v>121302</v>
      </c>
      <c r="B926" t="n">
        <v>130</v>
      </c>
      <c r="C926" t="inlineStr">
        <is>
          <t>Bar Brahma - Tutum Matriz - Kamino</t>
        </is>
      </c>
      <c r="D926" t="n">
        <v>114</v>
      </c>
      <c r="E926" t="inlineStr">
        <is>
          <t>Bar Brahma - Centro</t>
        </is>
      </c>
      <c r="F926" s="27" t="n">
        <v>45862</v>
      </c>
      <c r="G926" t="inlineStr">
        <is>
          <t>DEBITO</t>
        </is>
      </c>
      <c r="H926" t="inlineStr">
        <is>
          <t>Maria do Carmo Sotero de Souza</t>
        </is>
      </c>
      <c r="I926" t="n">
        <v>-3160</v>
      </c>
    </row>
    <row r="927">
      <c r="A927" t="n">
        <v>121301</v>
      </c>
      <c r="B927" t="n">
        <v>130</v>
      </c>
      <c r="C927" t="inlineStr">
        <is>
          <t>Bar Brahma - Tutum Matriz - Kamino</t>
        </is>
      </c>
      <c r="D927" t="n">
        <v>114</v>
      </c>
      <c r="E927" t="inlineStr">
        <is>
          <t>Bar Brahma - Centro</t>
        </is>
      </c>
      <c r="F927" s="27" t="n">
        <v>45862</v>
      </c>
      <c r="G927" t="inlineStr">
        <is>
          <t>DEBITO</t>
        </is>
      </c>
      <c r="H927" t="inlineStr">
        <is>
          <t>Antonia Maria Julio Pereira</t>
        </is>
      </c>
      <c r="I927" t="n">
        <v>-2550</v>
      </c>
    </row>
    <row r="928">
      <c r="A928" t="n">
        <v>121300</v>
      </c>
      <c r="B928" t="n">
        <v>130</v>
      </c>
      <c r="C928" t="inlineStr">
        <is>
          <t>Bar Brahma - Tutum Matriz - Kamino</t>
        </is>
      </c>
      <c r="D928" t="n">
        <v>114</v>
      </c>
      <c r="E928" t="inlineStr">
        <is>
          <t>Bar Brahma - Centro</t>
        </is>
      </c>
      <c r="F928" s="27" t="n">
        <v>45862</v>
      </c>
      <c r="G928" t="inlineStr">
        <is>
          <t>DEBITO</t>
        </is>
      </c>
      <c r="H928" t="inlineStr">
        <is>
          <t>Gustavo Silva de Souza</t>
        </is>
      </c>
      <c r="I928" t="n">
        <v>-2040</v>
      </c>
    </row>
    <row r="929">
      <c r="A929" t="n">
        <v>121299</v>
      </c>
      <c r="B929" t="n">
        <v>130</v>
      </c>
      <c r="C929" t="inlineStr">
        <is>
          <t>Bar Brahma - Tutum Matriz - Kamino</t>
        </is>
      </c>
      <c r="D929" t="n">
        <v>114</v>
      </c>
      <c r="E929" t="inlineStr">
        <is>
          <t>Bar Brahma - Centro</t>
        </is>
      </c>
      <c r="F929" s="27" t="n">
        <v>45862</v>
      </c>
      <c r="G929" t="inlineStr">
        <is>
          <t>DEBITO</t>
        </is>
      </c>
      <c r="H929" t="inlineStr">
        <is>
          <t>Lucas Pereira Antunes</t>
        </is>
      </c>
      <c r="I929" t="n">
        <v>-3600</v>
      </c>
    </row>
    <row r="930">
      <c r="A930" t="n">
        <v>121298</v>
      </c>
      <c r="B930" t="n">
        <v>130</v>
      </c>
      <c r="C930" t="inlineStr">
        <is>
          <t>Bar Brahma - Tutum Matriz - Kamino</t>
        </is>
      </c>
      <c r="D930" t="n">
        <v>114</v>
      </c>
      <c r="E930" t="inlineStr">
        <is>
          <t>Bar Brahma - Centro</t>
        </is>
      </c>
      <c r="F930" s="27" t="n">
        <v>45862</v>
      </c>
      <c r="G930" t="inlineStr">
        <is>
          <t>DEBITO</t>
        </is>
      </c>
      <c r="H930" t="inlineStr">
        <is>
          <t>Jonathan de Mello Martins</t>
        </is>
      </c>
      <c r="I930" t="n">
        <v>-3140</v>
      </c>
    </row>
    <row r="931">
      <c r="A931" t="n">
        <v>121297</v>
      </c>
      <c r="B931" t="n">
        <v>130</v>
      </c>
      <c r="C931" t="inlineStr">
        <is>
          <t>Bar Brahma - Tutum Matriz - Kamino</t>
        </is>
      </c>
      <c r="D931" t="n">
        <v>114</v>
      </c>
      <c r="E931" t="inlineStr">
        <is>
          <t>Bar Brahma - Centro</t>
        </is>
      </c>
      <c r="F931" s="27" t="n">
        <v>45862</v>
      </c>
      <c r="G931" t="inlineStr">
        <is>
          <t>DEBITO</t>
        </is>
      </c>
      <c r="H931" t="inlineStr">
        <is>
          <t>Tarifa Pix Enviado-PJ</t>
        </is>
      </c>
      <c r="I931" t="n">
        <v>-0.5</v>
      </c>
    </row>
    <row r="932">
      <c r="A932" t="n">
        <v>121296</v>
      </c>
      <c r="B932" t="n">
        <v>130</v>
      </c>
      <c r="C932" t="inlineStr">
        <is>
          <t>Bar Brahma - Tutum Matriz - Kamino</t>
        </is>
      </c>
      <c r="D932" t="n">
        <v>114</v>
      </c>
      <c r="E932" t="inlineStr">
        <is>
          <t>Bar Brahma - Centro</t>
        </is>
      </c>
      <c r="F932" s="27" t="n">
        <v>45862</v>
      </c>
      <c r="G932" t="inlineStr">
        <is>
          <t>DEBITO</t>
        </is>
      </c>
      <c r="H932" t="inlineStr">
        <is>
          <t>Aparecido Arruda de Lucena</t>
        </is>
      </c>
      <c r="I932" t="n">
        <v>-2550</v>
      </c>
    </row>
    <row r="933">
      <c r="A933" t="n">
        <v>121379</v>
      </c>
      <c r="B933" t="n">
        <v>130</v>
      </c>
      <c r="C933" t="inlineStr">
        <is>
          <t>Bar Brahma - Tutum Matriz - Kamino</t>
        </is>
      </c>
      <c r="D933" t="n">
        <v>114</v>
      </c>
      <c r="E933" t="inlineStr">
        <is>
          <t>Bar Brahma - Centro</t>
        </is>
      </c>
      <c r="F933" s="27" t="n">
        <v>45862</v>
      </c>
      <c r="G933" t="inlineStr">
        <is>
          <t>DEBITO</t>
        </is>
      </c>
      <c r="H933" t="inlineStr">
        <is>
          <t>Alex Martins de Freitas</t>
        </is>
      </c>
      <c r="I933" t="n">
        <v>-6920</v>
      </c>
    </row>
    <row r="934">
      <c r="A934" t="n">
        <v>121378</v>
      </c>
      <c r="B934" t="n">
        <v>130</v>
      </c>
      <c r="C934" t="inlineStr">
        <is>
          <t>Bar Brahma - Tutum Matriz - Kamino</t>
        </is>
      </c>
      <c r="D934" t="n">
        <v>114</v>
      </c>
      <c r="E934" t="inlineStr">
        <is>
          <t>Bar Brahma - Centro</t>
        </is>
      </c>
      <c r="F934" s="27" t="n">
        <v>45862</v>
      </c>
      <c r="G934" t="inlineStr">
        <is>
          <t>DEBITO</t>
        </is>
      </c>
      <c r="H934" t="inlineStr">
        <is>
          <t>Antonio Vitorino Filho</t>
        </is>
      </c>
      <c r="I934" t="n">
        <v>-5550</v>
      </c>
    </row>
    <row r="935">
      <c r="A935" t="n">
        <v>121397</v>
      </c>
      <c r="B935" t="n">
        <v>130</v>
      </c>
      <c r="C935" t="inlineStr">
        <is>
          <t>Bar Brahma - Tutum Matriz - Kamino</t>
        </is>
      </c>
      <c r="D935" t="n">
        <v>114</v>
      </c>
      <c r="E935" t="inlineStr">
        <is>
          <t>Bar Brahma - Centro</t>
        </is>
      </c>
      <c r="F935" s="27" t="n">
        <v>45862</v>
      </c>
      <c r="G935" t="inlineStr">
        <is>
          <t>DEBITO</t>
        </is>
      </c>
      <c r="H935" t="inlineStr">
        <is>
          <t>Tarifa Pix Enviado-PJ</t>
        </is>
      </c>
      <c r="I935" t="n">
        <v>-0.5</v>
      </c>
    </row>
    <row r="936">
      <c r="A936" t="n">
        <v>121396</v>
      </c>
      <c r="B936" t="n">
        <v>130</v>
      </c>
      <c r="C936" t="inlineStr">
        <is>
          <t>Bar Brahma - Tutum Matriz - Kamino</t>
        </is>
      </c>
      <c r="D936" t="n">
        <v>114</v>
      </c>
      <c r="E936" t="inlineStr">
        <is>
          <t>Bar Brahma - Centro</t>
        </is>
      </c>
      <c r="F936" s="27" t="n">
        <v>45862</v>
      </c>
      <c r="G936" t="inlineStr">
        <is>
          <t>DEBITO</t>
        </is>
      </c>
      <c r="H936" t="inlineStr">
        <is>
          <t>Tarifa Pix Enviado-PJ</t>
        </is>
      </c>
      <c r="I936" t="n">
        <v>-0.5</v>
      </c>
    </row>
    <row r="937">
      <c r="A937" t="n">
        <v>121395</v>
      </c>
      <c r="B937" t="n">
        <v>130</v>
      </c>
      <c r="C937" t="inlineStr">
        <is>
          <t>Bar Brahma - Tutum Matriz - Kamino</t>
        </is>
      </c>
      <c r="D937" t="n">
        <v>114</v>
      </c>
      <c r="E937" t="inlineStr">
        <is>
          <t>Bar Brahma - Centro</t>
        </is>
      </c>
      <c r="F937" s="27" t="n">
        <v>45862</v>
      </c>
      <c r="G937" t="inlineStr">
        <is>
          <t>DEBITO</t>
        </is>
      </c>
      <c r="H937" t="inlineStr">
        <is>
          <t>Nathalia Santos Cabral</t>
        </is>
      </c>
      <c r="I937" t="n">
        <v>-1918.98</v>
      </c>
    </row>
    <row r="938">
      <c r="A938" t="n">
        <v>121394</v>
      </c>
      <c r="B938" t="n">
        <v>130</v>
      </c>
      <c r="C938" t="inlineStr">
        <is>
          <t>Bar Brahma - Tutum Matriz - Kamino</t>
        </is>
      </c>
      <c r="D938" t="n">
        <v>114</v>
      </c>
      <c r="E938" t="inlineStr">
        <is>
          <t>Bar Brahma - Centro</t>
        </is>
      </c>
      <c r="F938" s="27" t="n">
        <v>45862</v>
      </c>
      <c r="G938" t="inlineStr">
        <is>
          <t>DEBITO</t>
        </is>
      </c>
      <c r="H938" t="inlineStr">
        <is>
          <t>Marcio Moraes Leal</t>
        </is>
      </c>
      <c r="I938" t="n">
        <v>-5550</v>
      </c>
    </row>
    <row r="939">
      <c r="A939" t="n">
        <v>121393</v>
      </c>
      <c r="B939" t="n">
        <v>130</v>
      </c>
      <c r="C939" t="inlineStr">
        <is>
          <t>Bar Brahma - Tutum Matriz - Kamino</t>
        </is>
      </c>
      <c r="D939" t="n">
        <v>114</v>
      </c>
      <c r="E939" t="inlineStr">
        <is>
          <t>Bar Brahma - Centro</t>
        </is>
      </c>
      <c r="F939" s="27" t="n">
        <v>45862</v>
      </c>
      <c r="G939" t="inlineStr">
        <is>
          <t>DEBITO</t>
        </is>
      </c>
      <c r="H939" t="inlineStr">
        <is>
          <t>Tarifa Pix Enviado-PJ</t>
        </is>
      </c>
      <c r="I939" t="n">
        <v>-0.5</v>
      </c>
    </row>
    <row r="940">
      <c r="A940" t="n">
        <v>121392</v>
      </c>
      <c r="B940" t="n">
        <v>130</v>
      </c>
      <c r="C940" t="inlineStr">
        <is>
          <t>Bar Brahma - Tutum Matriz - Kamino</t>
        </is>
      </c>
      <c r="D940" t="n">
        <v>114</v>
      </c>
      <c r="E940" t="inlineStr">
        <is>
          <t>Bar Brahma - Centro</t>
        </is>
      </c>
      <c r="F940" s="27" t="n">
        <v>45862</v>
      </c>
      <c r="G940" t="inlineStr">
        <is>
          <t>DEBITO</t>
        </is>
      </c>
      <c r="H940" t="inlineStr">
        <is>
          <t>Alessandra  Lourenco da Silva</t>
        </is>
      </c>
      <c r="I940" t="n">
        <v>-75</v>
      </c>
    </row>
    <row r="941">
      <c r="A941" t="n">
        <v>121391</v>
      </c>
      <c r="B941" t="n">
        <v>130</v>
      </c>
      <c r="C941" t="inlineStr">
        <is>
          <t>Bar Brahma - Tutum Matriz - Kamino</t>
        </is>
      </c>
      <c r="D941" t="n">
        <v>114</v>
      </c>
      <c r="E941" t="inlineStr">
        <is>
          <t>Bar Brahma - Centro</t>
        </is>
      </c>
      <c r="F941" s="27" t="n">
        <v>45862</v>
      </c>
      <c r="G941" t="inlineStr">
        <is>
          <t>CREDITO</t>
        </is>
      </c>
      <c r="H941" t="inlineStr">
        <is>
          <t>TEMPUS FUGIT PARTICIPACOES E EMPREENDIMENTOS LTDA</t>
        </is>
      </c>
      <c r="I941" t="n">
        <v>7540</v>
      </c>
    </row>
    <row r="942">
      <c r="A942" t="n">
        <v>121390</v>
      </c>
      <c r="B942" t="n">
        <v>130</v>
      </c>
      <c r="C942" t="inlineStr">
        <is>
          <t>Bar Brahma - Tutum Matriz - Kamino</t>
        </is>
      </c>
      <c r="D942" t="n">
        <v>114</v>
      </c>
      <c r="E942" t="inlineStr">
        <is>
          <t>Bar Brahma - Centro</t>
        </is>
      </c>
      <c r="F942" s="27" t="n">
        <v>45862</v>
      </c>
      <c r="G942" t="inlineStr">
        <is>
          <t>DEBITO</t>
        </is>
      </c>
      <c r="H942" t="inlineStr">
        <is>
          <t>Tarifa Pix Enviado-PJ</t>
        </is>
      </c>
      <c r="I942" t="n">
        <v>-0.5</v>
      </c>
    </row>
    <row r="943">
      <c r="A943" t="n">
        <v>121389</v>
      </c>
      <c r="B943" t="n">
        <v>130</v>
      </c>
      <c r="C943" t="inlineStr">
        <is>
          <t>Bar Brahma - Tutum Matriz - Kamino</t>
        </is>
      </c>
      <c r="D943" t="n">
        <v>114</v>
      </c>
      <c r="E943" t="inlineStr">
        <is>
          <t>Bar Brahma - Centro</t>
        </is>
      </c>
      <c r="F943" s="27" t="n">
        <v>45862</v>
      </c>
      <c r="G943" t="inlineStr">
        <is>
          <t>DEBITO</t>
        </is>
      </c>
      <c r="H943" t="inlineStr">
        <is>
          <t>Tarifa Pix Enviado-PJ</t>
        </is>
      </c>
      <c r="I943" t="n">
        <v>-0.5</v>
      </c>
    </row>
    <row r="944">
      <c r="A944" t="n">
        <v>121387</v>
      </c>
      <c r="B944" t="n">
        <v>130</v>
      </c>
      <c r="C944" t="inlineStr">
        <is>
          <t>Bar Brahma - Tutum Matriz - Kamino</t>
        </is>
      </c>
      <c r="D944" t="n">
        <v>114</v>
      </c>
      <c r="E944" t="inlineStr">
        <is>
          <t>Bar Brahma - Centro</t>
        </is>
      </c>
      <c r="F944" s="27" t="n">
        <v>45862</v>
      </c>
      <c r="G944" t="inlineStr">
        <is>
          <t>DEBITO</t>
        </is>
      </c>
      <c r="H944" t="inlineStr">
        <is>
          <t>Karina Cristina Goncalves de Souza</t>
        </is>
      </c>
      <c r="I944" t="n">
        <v>-2080</v>
      </c>
    </row>
    <row r="945">
      <c r="A945" t="n">
        <v>121386</v>
      </c>
      <c r="B945" t="n">
        <v>130</v>
      </c>
      <c r="C945" t="inlineStr">
        <is>
          <t>Bar Brahma - Tutum Matriz - Kamino</t>
        </is>
      </c>
      <c r="D945" t="n">
        <v>114</v>
      </c>
      <c r="E945" t="inlineStr">
        <is>
          <t>Bar Brahma - Centro</t>
        </is>
      </c>
      <c r="F945" s="27" t="n">
        <v>45862</v>
      </c>
      <c r="G945" t="inlineStr">
        <is>
          <t>DEBITO</t>
        </is>
      </c>
      <c r="H945" t="inlineStr">
        <is>
          <t>Israel Pereira da Cunha</t>
        </is>
      </c>
      <c r="I945" t="n">
        <v>-5550</v>
      </c>
    </row>
    <row r="946">
      <c r="A946" t="n">
        <v>121385</v>
      </c>
      <c r="B946" t="n">
        <v>130</v>
      </c>
      <c r="C946" t="inlineStr">
        <is>
          <t>Bar Brahma - Tutum Matriz - Kamino</t>
        </is>
      </c>
      <c r="D946" t="n">
        <v>114</v>
      </c>
      <c r="E946" t="inlineStr">
        <is>
          <t>Bar Brahma - Centro</t>
        </is>
      </c>
      <c r="F946" s="27" t="n">
        <v>45862</v>
      </c>
      <c r="G946" t="inlineStr">
        <is>
          <t>DEBITO</t>
        </is>
      </c>
      <c r="H946" t="inlineStr">
        <is>
          <t>Tarifa Pix Enviado-PJ</t>
        </is>
      </c>
      <c r="I946" t="n">
        <v>-0.5</v>
      </c>
    </row>
    <row r="947">
      <c r="A947" t="n">
        <v>121384</v>
      </c>
      <c r="B947" t="n">
        <v>130</v>
      </c>
      <c r="C947" t="inlineStr">
        <is>
          <t>Bar Brahma - Tutum Matriz - Kamino</t>
        </is>
      </c>
      <c r="D947" t="n">
        <v>114</v>
      </c>
      <c r="E947" t="inlineStr">
        <is>
          <t>Bar Brahma - Centro</t>
        </is>
      </c>
      <c r="F947" s="27" t="n">
        <v>45862</v>
      </c>
      <c r="G947" t="inlineStr">
        <is>
          <t>DEBITO</t>
        </is>
      </c>
      <c r="H947" t="inlineStr">
        <is>
          <t>Encarnacion Ruiz Serra</t>
        </is>
      </c>
      <c r="I947" t="n">
        <v>-5550</v>
      </c>
    </row>
    <row r="948">
      <c r="A948" t="n">
        <v>121383</v>
      </c>
      <c r="B948" t="n">
        <v>130</v>
      </c>
      <c r="C948" t="inlineStr">
        <is>
          <t>Bar Brahma - Tutum Matriz - Kamino</t>
        </is>
      </c>
      <c r="D948" t="n">
        <v>114</v>
      </c>
      <c r="E948" t="inlineStr">
        <is>
          <t>Bar Brahma - Centro</t>
        </is>
      </c>
      <c r="F948" s="27" t="n">
        <v>45862</v>
      </c>
      <c r="G948" t="inlineStr">
        <is>
          <t>DEBITO</t>
        </is>
      </c>
      <c r="H948" t="inlineStr">
        <is>
          <t>Juarez Cesar Paim</t>
        </is>
      </c>
      <c r="I948" t="n">
        <v>-5550</v>
      </c>
    </row>
    <row r="949">
      <c r="A949" t="n">
        <v>121382</v>
      </c>
      <c r="B949" t="n">
        <v>130</v>
      </c>
      <c r="C949" t="inlineStr">
        <is>
          <t>Bar Brahma - Tutum Matriz - Kamino</t>
        </is>
      </c>
      <c r="D949" t="n">
        <v>114</v>
      </c>
      <c r="E949" t="inlineStr">
        <is>
          <t>Bar Brahma - Centro</t>
        </is>
      </c>
      <c r="F949" s="27" t="n">
        <v>45862</v>
      </c>
      <c r="G949" t="inlineStr">
        <is>
          <t>DEBITO</t>
        </is>
      </c>
      <c r="H949" t="inlineStr">
        <is>
          <t>Tarifa Pix Enviado-PJ</t>
        </is>
      </c>
      <c r="I949" t="n">
        <v>-0.5</v>
      </c>
    </row>
    <row r="950">
      <c r="A950" t="n">
        <v>121381</v>
      </c>
      <c r="B950" t="n">
        <v>130</v>
      </c>
      <c r="C950" t="inlineStr">
        <is>
          <t>Bar Brahma - Tutum Matriz - Kamino</t>
        </is>
      </c>
      <c r="D950" t="n">
        <v>114</v>
      </c>
      <c r="E950" t="inlineStr">
        <is>
          <t>Bar Brahma - Centro</t>
        </is>
      </c>
      <c r="F950" s="27" t="n">
        <v>45862</v>
      </c>
      <c r="G950" t="inlineStr">
        <is>
          <t>DEBITO</t>
        </is>
      </c>
      <c r="H950" t="inlineStr">
        <is>
          <t>Tarifa Pix Enviado-PJ</t>
        </is>
      </c>
      <c r="I950" t="n">
        <v>-0.5</v>
      </c>
    </row>
    <row r="951">
      <c r="A951" t="n">
        <v>121380</v>
      </c>
      <c r="B951" t="n">
        <v>130</v>
      </c>
      <c r="C951" t="inlineStr">
        <is>
          <t>Bar Brahma - Tutum Matriz - Kamino</t>
        </is>
      </c>
      <c r="D951" t="n">
        <v>114</v>
      </c>
      <c r="E951" t="inlineStr">
        <is>
          <t>Bar Brahma - Centro</t>
        </is>
      </c>
      <c r="F951" s="27" t="n">
        <v>45862</v>
      </c>
      <c r="G951" t="inlineStr">
        <is>
          <t>DEBITO</t>
        </is>
      </c>
      <c r="H951" t="inlineStr">
        <is>
          <t>Tarifa Pix Enviado-PJ</t>
        </is>
      </c>
      <c r="I951" t="n">
        <v>-0.5</v>
      </c>
    </row>
    <row r="952">
      <c r="A952" t="n">
        <v>121388</v>
      </c>
      <c r="B952" t="n">
        <v>130</v>
      </c>
      <c r="C952" t="inlineStr">
        <is>
          <t>Bar Brahma - Tutum Matriz - Kamino</t>
        </is>
      </c>
      <c r="D952" t="n">
        <v>114</v>
      </c>
      <c r="E952" t="inlineStr">
        <is>
          <t>Bar Brahma - Centro</t>
        </is>
      </c>
      <c r="F952" s="27" t="n">
        <v>45862</v>
      </c>
      <c r="G952" t="inlineStr">
        <is>
          <t>DEBITO</t>
        </is>
      </c>
      <c r="H952" t="inlineStr">
        <is>
          <t>Tarifa Pix Enviado-PJ</t>
        </is>
      </c>
      <c r="I952" t="n">
        <v>-0.5</v>
      </c>
    </row>
    <row r="953">
      <c r="A953" t="n">
        <v>127924</v>
      </c>
      <c r="B953" t="n">
        <v>103</v>
      </c>
      <c r="C953" t="inlineStr">
        <is>
          <t>Bar Brahma - Ypiranga Matriz - Bradesco</t>
        </is>
      </c>
      <c r="D953" t="n">
        <v>114</v>
      </c>
      <c r="E953" t="inlineStr">
        <is>
          <t>Bar Brahma - Centro</t>
        </is>
      </c>
      <c r="F953" s="27" t="n">
        <v>45861.5</v>
      </c>
      <c r="G953" t="inlineStr">
        <is>
          <t>DEBITO</t>
        </is>
      </c>
      <c r="H953" t="inlineStr">
        <is>
          <t>BLOQUEIO-ORDEM JUDICIAL OFICIO 20250041525018-00003</t>
        </is>
      </c>
      <c r="I953" t="n">
        <v>-1003.47</v>
      </c>
    </row>
    <row r="954">
      <c r="A954" t="n">
        <v>127923</v>
      </c>
      <c r="B954" t="n">
        <v>103</v>
      </c>
      <c r="C954" t="inlineStr">
        <is>
          <t>Bar Brahma - Ypiranga Matriz - Bradesco</t>
        </is>
      </c>
      <c r="D954" t="n">
        <v>114</v>
      </c>
      <c r="E954" t="inlineStr">
        <is>
          <t>Bar Brahma - Centro</t>
        </is>
      </c>
      <c r="F954" s="27" t="n">
        <v>45861.5</v>
      </c>
      <c r="G954" t="inlineStr">
        <is>
          <t>CREDITO</t>
        </is>
      </c>
      <c r="H954" t="inlineStr">
        <is>
          <t>TRANSFERENCIA PIX REM: VR BenefIcios Serv Pr 23/07</t>
        </is>
      </c>
      <c r="I954" t="n">
        <v>311.59</v>
      </c>
    </row>
    <row r="955">
      <c r="A955" t="n">
        <v>127922</v>
      </c>
      <c r="B955" t="n">
        <v>103</v>
      </c>
      <c r="C955" t="inlineStr">
        <is>
          <t>Bar Brahma - Ypiranga Matriz - Bradesco</t>
        </is>
      </c>
      <c r="D955" t="n">
        <v>114</v>
      </c>
      <c r="E955" t="inlineStr">
        <is>
          <t>Bar Brahma - Centro</t>
        </is>
      </c>
      <c r="F955" s="27" t="n">
        <v>45861.5</v>
      </c>
      <c r="G955" t="inlineStr">
        <is>
          <t>CREDITO</t>
        </is>
      </c>
      <c r="H955" t="inlineStr">
        <is>
          <t>MASTER CREDITO IFOOD.COM AGENCIA DE RESTAURANTE</t>
        </is>
      </c>
      <c r="I955" t="n">
        <v>691.88</v>
      </c>
    </row>
    <row r="956">
      <c r="A956" t="n">
        <v>127921</v>
      </c>
      <c r="B956" t="n">
        <v>103</v>
      </c>
      <c r="C956" t="inlineStr">
        <is>
          <t>Bar Brahma - Ypiranga Matriz - Bradesco</t>
        </is>
      </c>
      <c r="D956" t="n">
        <v>114</v>
      </c>
      <c r="E956" t="inlineStr">
        <is>
          <t>Bar Brahma - Centro</t>
        </is>
      </c>
      <c r="F956" s="27" t="n">
        <v>45860.5</v>
      </c>
      <c r="G956" t="inlineStr">
        <is>
          <t>DEBITO</t>
        </is>
      </c>
      <c r="H956" t="inlineStr">
        <is>
          <t>BLOQUEIO-ORDEM JUDICIAL OFICIO 20250041359553-00002</t>
        </is>
      </c>
      <c r="I956" t="n">
        <v>-223.76</v>
      </c>
    </row>
    <row r="957">
      <c r="A957" t="n">
        <v>127920</v>
      </c>
      <c r="B957" t="n">
        <v>103</v>
      </c>
      <c r="C957" t="inlineStr">
        <is>
          <t>Bar Brahma - Ypiranga Matriz - Bradesco</t>
        </is>
      </c>
      <c r="D957" t="n">
        <v>114</v>
      </c>
      <c r="E957" t="inlineStr">
        <is>
          <t>Bar Brahma - Centro</t>
        </is>
      </c>
      <c r="F957" s="27" t="n">
        <v>45860.5</v>
      </c>
      <c r="G957" t="inlineStr">
        <is>
          <t>CREDITO</t>
        </is>
      </c>
      <c r="H957" t="inlineStr">
        <is>
          <t>RECEBIMENTO FORNECEDOR ALELO INSTITUICAO DE PAGAMENTO S</t>
        </is>
      </c>
      <c r="I957" t="n">
        <v>223.76</v>
      </c>
    </row>
    <row r="958">
      <c r="A958" t="n">
        <v>127919</v>
      </c>
      <c r="B958" t="n">
        <v>103</v>
      </c>
      <c r="C958" t="inlineStr">
        <is>
          <t>Bar Brahma - Ypiranga Matriz - Bradesco</t>
        </is>
      </c>
      <c r="D958" t="n">
        <v>114</v>
      </c>
      <c r="E958" t="inlineStr">
        <is>
          <t>Bar Brahma - Centro</t>
        </is>
      </c>
      <c r="F958" s="27" t="n">
        <v>45859.5</v>
      </c>
      <c r="G958" t="inlineStr">
        <is>
          <t>DEBITO</t>
        </is>
      </c>
      <c r="H958" t="inlineStr">
        <is>
          <t>BLOQUEIO-ORDEM JUDICIAL OFICIO 20250041262577-00005</t>
        </is>
      </c>
      <c r="I958" t="n">
        <v>-1600.59</v>
      </c>
    </row>
    <row r="959">
      <c r="A959" t="n">
        <v>127917</v>
      </c>
      <c r="B959" t="n">
        <v>103</v>
      </c>
      <c r="C959" t="inlineStr">
        <is>
          <t>Bar Brahma - Ypiranga Matriz - Bradesco</t>
        </is>
      </c>
      <c r="D959" t="n">
        <v>114</v>
      </c>
      <c r="E959" t="inlineStr">
        <is>
          <t>Bar Brahma - Centro</t>
        </is>
      </c>
      <c r="F959" s="27" t="n">
        <v>45859.5</v>
      </c>
      <c r="G959" t="inlineStr">
        <is>
          <t>CREDITO</t>
        </is>
      </c>
      <c r="H959" t="inlineStr">
        <is>
          <t>RECEBIMENTO FORNECEDOR ALELO INSTITUICAO DE PAGAMENTO S</t>
        </is>
      </c>
      <c r="I959" t="n">
        <v>904.49</v>
      </c>
    </row>
    <row r="960">
      <c r="A960" t="n">
        <v>127918</v>
      </c>
      <c r="B960" t="n">
        <v>103</v>
      </c>
      <c r="C960" t="inlineStr">
        <is>
          <t>Bar Brahma - Ypiranga Matriz - Bradesco</t>
        </is>
      </c>
      <c r="D960" t="n">
        <v>114</v>
      </c>
      <c r="E960" t="inlineStr">
        <is>
          <t>Bar Brahma - Centro</t>
        </is>
      </c>
      <c r="F960" s="27" t="n">
        <v>45859.5</v>
      </c>
      <c r="G960" t="inlineStr">
        <is>
          <t>CREDITO</t>
        </is>
      </c>
      <c r="H960" t="inlineStr">
        <is>
          <t>RECEBIMENTO FORNECEDOR TICKET SERVICOS S A</t>
        </is>
      </c>
      <c r="I960" t="n">
        <v>696.1</v>
      </c>
    </row>
    <row r="961">
      <c r="A961" t="n">
        <v>120221</v>
      </c>
      <c r="B961" t="n">
        <v>130</v>
      </c>
      <c r="C961" t="inlineStr">
        <is>
          <t>Bar Brahma - Tutum Matriz - Kamino</t>
        </is>
      </c>
      <c r="D961" t="n">
        <v>114</v>
      </c>
      <c r="E961" t="inlineStr">
        <is>
          <t>Bar Brahma - Centro</t>
        </is>
      </c>
      <c r="F961" s="27" t="n">
        <v>45859</v>
      </c>
      <c r="G961" t="inlineStr">
        <is>
          <t>DEBITO</t>
        </is>
      </c>
      <c r="H961" t="inlineStr">
        <is>
          <t>Tarifa Pix Enviado-PJ</t>
        </is>
      </c>
      <c r="I961" t="n">
        <v>-0.5</v>
      </c>
    </row>
    <row r="962">
      <c r="A962" t="n">
        <v>120222</v>
      </c>
      <c r="B962" t="n">
        <v>130</v>
      </c>
      <c r="C962" t="inlineStr">
        <is>
          <t>Bar Brahma - Tutum Matriz - Kamino</t>
        </is>
      </c>
      <c r="D962" t="n">
        <v>114</v>
      </c>
      <c r="E962" t="inlineStr">
        <is>
          <t>Bar Brahma - Centro</t>
        </is>
      </c>
      <c r="F962" s="27" t="n">
        <v>45859</v>
      </c>
      <c r="G962" t="inlineStr">
        <is>
          <t>DEBITO</t>
        </is>
      </c>
      <c r="H962" t="inlineStr">
        <is>
          <t>Joseane Jesus Figueredo</t>
        </is>
      </c>
      <c r="I962" t="n">
        <v>-1000</v>
      </c>
    </row>
    <row r="963">
      <c r="A963" t="n">
        <v>120223</v>
      </c>
      <c r="B963" t="n">
        <v>130</v>
      </c>
      <c r="C963" t="inlineStr">
        <is>
          <t>Bar Brahma - Tutum Matriz - Kamino</t>
        </is>
      </c>
      <c r="D963" t="n">
        <v>114</v>
      </c>
      <c r="E963" t="inlineStr">
        <is>
          <t>Bar Brahma - Centro</t>
        </is>
      </c>
      <c r="F963" s="27" t="n">
        <v>45859</v>
      </c>
      <c r="G963" t="inlineStr">
        <is>
          <t>DEBITO</t>
        </is>
      </c>
      <c r="H963" t="inlineStr">
        <is>
          <t>Tarifa Pix Enviado-PJ</t>
        </is>
      </c>
      <c r="I963" t="n">
        <v>-0.5</v>
      </c>
    </row>
    <row r="964">
      <c r="A964" t="n">
        <v>120224</v>
      </c>
      <c r="B964" t="n">
        <v>130</v>
      </c>
      <c r="C964" t="inlineStr">
        <is>
          <t>Bar Brahma - Tutum Matriz - Kamino</t>
        </is>
      </c>
      <c r="D964" t="n">
        <v>114</v>
      </c>
      <c r="E964" t="inlineStr">
        <is>
          <t>Bar Brahma - Centro</t>
        </is>
      </c>
      <c r="F964" s="27" t="n">
        <v>45859</v>
      </c>
      <c r="G964" t="inlineStr">
        <is>
          <t>DEBITO</t>
        </is>
      </c>
      <c r="H964" t="inlineStr">
        <is>
          <t>Tarifa Pix Enviado-PJ</t>
        </is>
      </c>
      <c r="I964" t="n">
        <v>-0.5</v>
      </c>
    </row>
    <row r="965">
      <c r="A965" t="n">
        <v>120225</v>
      </c>
      <c r="B965" t="n">
        <v>130</v>
      </c>
      <c r="C965" t="inlineStr">
        <is>
          <t>Bar Brahma - Tutum Matriz - Kamino</t>
        </is>
      </c>
      <c r="D965" t="n">
        <v>114</v>
      </c>
      <c r="E965" t="inlineStr">
        <is>
          <t>Bar Brahma - Centro</t>
        </is>
      </c>
      <c r="F965" s="27" t="n">
        <v>45859</v>
      </c>
      <c r="G965" t="inlineStr">
        <is>
          <t>DEBITO</t>
        </is>
      </c>
      <c r="H965" t="inlineStr">
        <is>
          <t>Manoel Luiz da Silva Pereira</t>
        </is>
      </c>
      <c r="I965" t="n">
        <v>-1000</v>
      </c>
    </row>
    <row r="966">
      <c r="A966" t="n">
        <v>120226</v>
      </c>
      <c r="B966" t="n">
        <v>130</v>
      </c>
      <c r="C966" t="inlineStr">
        <is>
          <t>Bar Brahma - Tutum Matriz - Kamino</t>
        </is>
      </c>
      <c r="D966" t="n">
        <v>114</v>
      </c>
      <c r="E966" t="inlineStr">
        <is>
          <t>Bar Brahma - Centro</t>
        </is>
      </c>
      <c r="F966" s="27" t="n">
        <v>45859</v>
      </c>
      <c r="G966" t="inlineStr">
        <is>
          <t>DEBITO</t>
        </is>
      </c>
      <c r="H966" t="inlineStr">
        <is>
          <t>Jonathan de Mello Martins</t>
        </is>
      </c>
      <c r="I966" t="n">
        <v>-850</v>
      </c>
    </row>
    <row r="967">
      <c r="A967" t="n">
        <v>120227</v>
      </c>
      <c r="B967" t="n">
        <v>130</v>
      </c>
      <c r="C967" t="inlineStr">
        <is>
          <t>Bar Brahma - Tutum Matriz - Kamino</t>
        </is>
      </c>
      <c r="D967" t="n">
        <v>114</v>
      </c>
      <c r="E967" t="inlineStr">
        <is>
          <t>Bar Brahma - Centro</t>
        </is>
      </c>
      <c r="F967" s="27" t="n">
        <v>45859</v>
      </c>
      <c r="G967" t="inlineStr">
        <is>
          <t>DEBITO</t>
        </is>
      </c>
      <c r="H967" t="inlineStr">
        <is>
          <t>Jose Marcos Viana</t>
        </is>
      </c>
      <c r="I967" t="n">
        <v>-750</v>
      </c>
    </row>
    <row r="968">
      <c r="A968" t="n">
        <v>120228</v>
      </c>
      <c r="B968" t="n">
        <v>130</v>
      </c>
      <c r="C968" t="inlineStr">
        <is>
          <t>Bar Brahma - Tutum Matriz - Kamino</t>
        </is>
      </c>
      <c r="D968" t="n">
        <v>114</v>
      </c>
      <c r="E968" t="inlineStr">
        <is>
          <t>Bar Brahma - Centro</t>
        </is>
      </c>
      <c r="F968" s="27" t="n">
        <v>45859</v>
      </c>
      <c r="G968" t="inlineStr">
        <is>
          <t>DEBITO</t>
        </is>
      </c>
      <c r="H968" t="inlineStr">
        <is>
          <t>Juliana Marques Rodrigues</t>
        </is>
      </c>
      <c r="I968" t="n">
        <v>-1000</v>
      </c>
    </row>
    <row r="969">
      <c r="A969" t="n">
        <v>120229</v>
      </c>
      <c r="B969" t="n">
        <v>130</v>
      </c>
      <c r="C969" t="inlineStr">
        <is>
          <t>Bar Brahma - Tutum Matriz - Kamino</t>
        </is>
      </c>
      <c r="D969" t="n">
        <v>114</v>
      </c>
      <c r="E969" t="inlineStr">
        <is>
          <t>Bar Brahma - Centro</t>
        </is>
      </c>
      <c r="F969" s="27" t="n">
        <v>45859</v>
      </c>
      <c r="G969" t="inlineStr">
        <is>
          <t>DEBITO</t>
        </is>
      </c>
      <c r="H969" t="inlineStr">
        <is>
          <t>Tarifa Pix Enviado-PJ</t>
        </is>
      </c>
      <c r="I969" t="n">
        <v>-0.5</v>
      </c>
    </row>
    <row r="970">
      <c r="A970" t="n">
        <v>120211</v>
      </c>
      <c r="B970" t="n">
        <v>130</v>
      </c>
      <c r="C970" t="inlineStr">
        <is>
          <t>Bar Brahma - Tutum Matriz - Kamino</t>
        </is>
      </c>
      <c r="D970" t="n">
        <v>114</v>
      </c>
      <c r="E970" t="inlineStr">
        <is>
          <t>Bar Brahma - Centro</t>
        </is>
      </c>
      <c r="F970" s="27" t="n">
        <v>45859</v>
      </c>
      <c r="G970" t="inlineStr">
        <is>
          <t>DEBITO</t>
        </is>
      </c>
      <c r="H970" t="inlineStr">
        <is>
          <t>Clovis dos Santos Souza</t>
        </is>
      </c>
      <c r="I970" t="n">
        <v>-950</v>
      </c>
    </row>
    <row r="971">
      <c r="A971" t="n">
        <v>120220</v>
      </c>
      <c r="B971" t="n">
        <v>130</v>
      </c>
      <c r="C971" t="inlineStr">
        <is>
          <t>Bar Brahma - Tutum Matriz - Kamino</t>
        </is>
      </c>
      <c r="D971" t="n">
        <v>114</v>
      </c>
      <c r="E971" t="inlineStr">
        <is>
          <t>Bar Brahma - Centro</t>
        </is>
      </c>
      <c r="F971" s="27" t="n">
        <v>45859</v>
      </c>
      <c r="G971" t="inlineStr">
        <is>
          <t>DEBITO</t>
        </is>
      </c>
      <c r="H971" t="inlineStr">
        <is>
          <t>Joelson Paulino</t>
        </is>
      </c>
      <c r="I971" t="n">
        <v>-1000</v>
      </c>
    </row>
    <row r="972">
      <c r="A972" t="n">
        <v>120219</v>
      </c>
      <c r="B972" t="n">
        <v>130</v>
      </c>
      <c r="C972" t="inlineStr">
        <is>
          <t>Bar Brahma - Tutum Matriz - Kamino</t>
        </is>
      </c>
      <c r="D972" t="n">
        <v>114</v>
      </c>
      <c r="E972" t="inlineStr">
        <is>
          <t>Bar Brahma - Centro</t>
        </is>
      </c>
      <c r="F972" s="27" t="n">
        <v>45859</v>
      </c>
      <c r="G972" t="inlineStr">
        <is>
          <t>DEBITO</t>
        </is>
      </c>
      <c r="H972" t="inlineStr">
        <is>
          <t>Tarifa Pix Enviado-PJ</t>
        </is>
      </c>
      <c r="I972" t="n">
        <v>-0.5</v>
      </c>
    </row>
    <row r="973">
      <c r="A973" t="n">
        <v>120218</v>
      </c>
      <c r="B973" t="n">
        <v>130</v>
      </c>
      <c r="C973" t="inlineStr">
        <is>
          <t>Bar Brahma - Tutum Matriz - Kamino</t>
        </is>
      </c>
      <c r="D973" t="n">
        <v>114</v>
      </c>
      <c r="E973" t="inlineStr">
        <is>
          <t>Bar Brahma - Centro</t>
        </is>
      </c>
      <c r="F973" s="27" t="n">
        <v>45859</v>
      </c>
      <c r="G973" t="inlineStr">
        <is>
          <t>DEBITO</t>
        </is>
      </c>
      <c r="H973" t="inlineStr">
        <is>
          <t>Tarifa Pix Enviado-PJ</t>
        </is>
      </c>
      <c r="I973" t="n">
        <v>-0.5</v>
      </c>
    </row>
    <row r="974">
      <c r="A974" t="n">
        <v>120217</v>
      </c>
      <c r="B974" t="n">
        <v>130</v>
      </c>
      <c r="C974" t="inlineStr">
        <is>
          <t>Bar Brahma - Tutum Matriz - Kamino</t>
        </is>
      </c>
      <c r="D974" t="n">
        <v>114</v>
      </c>
      <c r="E974" t="inlineStr">
        <is>
          <t>Bar Brahma - Centro</t>
        </is>
      </c>
      <c r="F974" s="27" t="n">
        <v>45859</v>
      </c>
      <c r="G974" t="inlineStr">
        <is>
          <t>DEBITO</t>
        </is>
      </c>
      <c r="H974" t="inlineStr">
        <is>
          <t>Tarifa Pix Enviado-PJ</t>
        </is>
      </c>
      <c r="I974" t="n">
        <v>-0.5</v>
      </c>
    </row>
    <row r="975">
      <c r="A975" t="n">
        <v>120216</v>
      </c>
      <c r="B975" t="n">
        <v>130</v>
      </c>
      <c r="C975" t="inlineStr">
        <is>
          <t>Bar Brahma - Tutum Matriz - Kamino</t>
        </is>
      </c>
      <c r="D975" t="n">
        <v>114</v>
      </c>
      <c r="E975" t="inlineStr">
        <is>
          <t>Bar Brahma - Centro</t>
        </is>
      </c>
      <c r="F975" s="27" t="n">
        <v>45859</v>
      </c>
      <c r="G975" t="inlineStr">
        <is>
          <t>DEBITO</t>
        </is>
      </c>
      <c r="H975" t="inlineStr">
        <is>
          <t>Leila Cristina da Silva Lima</t>
        </is>
      </c>
      <c r="I975" t="n">
        <v>-1000</v>
      </c>
    </row>
    <row r="976">
      <c r="A976" t="n">
        <v>120215</v>
      </c>
      <c r="B976" t="n">
        <v>130</v>
      </c>
      <c r="C976" t="inlineStr">
        <is>
          <t>Bar Brahma - Tutum Matriz - Kamino</t>
        </is>
      </c>
      <c r="D976" t="n">
        <v>114</v>
      </c>
      <c r="E976" t="inlineStr">
        <is>
          <t>Bar Brahma - Centro</t>
        </is>
      </c>
      <c r="F976" s="27" t="n">
        <v>45859</v>
      </c>
      <c r="G976" t="inlineStr">
        <is>
          <t>DEBITO</t>
        </is>
      </c>
      <c r="H976" t="inlineStr">
        <is>
          <t>Jaciel Pereira da Cunha</t>
        </is>
      </c>
      <c r="I976" t="n">
        <v>-1000</v>
      </c>
    </row>
    <row r="977">
      <c r="A977" t="n">
        <v>120214</v>
      </c>
      <c r="B977" t="n">
        <v>130</v>
      </c>
      <c r="C977" t="inlineStr">
        <is>
          <t>Bar Brahma - Tutum Matriz - Kamino</t>
        </is>
      </c>
      <c r="D977" t="n">
        <v>114</v>
      </c>
      <c r="E977" t="inlineStr">
        <is>
          <t>Bar Brahma - Centro</t>
        </is>
      </c>
      <c r="F977" s="27" t="n">
        <v>45859</v>
      </c>
      <c r="G977" t="inlineStr">
        <is>
          <t>DEBITO</t>
        </is>
      </c>
      <c r="H977" t="inlineStr">
        <is>
          <t>Tarifa Pix Enviado-PJ</t>
        </is>
      </c>
      <c r="I977" t="n">
        <v>-0.5</v>
      </c>
    </row>
    <row r="978">
      <c r="A978" t="n">
        <v>120213</v>
      </c>
      <c r="B978" t="n">
        <v>130</v>
      </c>
      <c r="C978" t="inlineStr">
        <is>
          <t>Bar Brahma - Tutum Matriz - Kamino</t>
        </is>
      </c>
      <c r="D978" t="n">
        <v>114</v>
      </c>
      <c r="E978" t="inlineStr">
        <is>
          <t>Bar Brahma - Centro</t>
        </is>
      </c>
      <c r="F978" s="27" t="n">
        <v>45859</v>
      </c>
      <c r="G978" t="inlineStr">
        <is>
          <t>DEBITO</t>
        </is>
      </c>
      <c r="H978" t="inlineStr">
        <is>
          <t>Edson Vitor da Silva</t>
        </is>
      </c>
      <c r="I978" t="n">
        <v>-1000</v>
      </c>
    </row>
    <row r="979">
      <c r="A979" t="n">
        <v>120212</v>
      </c>
      <c r="B979" t="n">
        <v>130</v>
      </c>
      <c r="C979" t="inlineStr">
        <is>
          <t>Bar Brahma - Tutum Matriz - Kamino</t>
        </is>
      </c>
      <c r="D979" t="n">
        <v>114</v>
      </c>
      <c r="E979" t="inlineStr">
        <is>
          <t>Bar Brahma - Centro</t>
        </is>
      </c>
      <c r="F979" s="27" t="n">
        <v>45859</v>
      </c>
      <c r="G979" t="inlineStr">
        <is>
          <t>DEBITO</t>
        </is>
      </c>
      <c r="H979" t="inlineStr">
        <is>
          <t>Ismael Santos Silva</t>
        </is>
      </c>
      <c r="I979" t="n">
        <v>-1000</v>
      </c>
    </row>
    <row r="980">
      <c r="A980" t="n">
        <v>120250</v>
      </c>
      <c r="B980" t="n">
        <v>130</v>
      </c>
      <c r="C980" t="inlineStr">
        <is>
          <t>Bar Brahma - Tutum Matriz - Kamino</t>
        </is>
      </c>
      <c r="D980" t="n">
        <v>114</v>
      </c>
      <c r="E980" t="inlineStr">
        <is>
          <t>Bar Brahma - Centro</t>
        </is>
      </c>
      <c r="F980" s="27" t="n">
        <v>45859</v>
      </c>
      <c r="G980" t="inlineStr">
        <is>
          <t>DEBITO</t>
        </is>
      </c>
      <c r="H980" t="inlineStr">
        <is>
          <t>Manoel Antonio de Oliveira Matos</t>
        </is>
      </c>
      <c r="I980" t="n">
        <v>-1000</v>
      </c>
    </row>
    <row r="981">
      <c r="A981" t="n">
        <v>120240</v>
      </c>
      <c r="B981" t="n">
        <v>130</v>
      </c>
      <c r="C981" t="inlineStr">
        <is>
          <t>Bar Brahma - Tutum Matriz - Kamino</t>
        </is>
      </c>
      <c r="D981" t="n">
        <v>114</v>
      </c>
      <c r="E981" t="inlineStr">
        <is>
          <t>Bar Brahma - Centro</t>
        </is>
      </c>
      <c r="F981" s="27" t="n">
        <v>45859</v>
      </c>
      <c r="G981" t="inlineStr">
        <is>
          <t>DEBITO</t>
        </is>
      </c>
      <c r="H981" t="inlineStr">
        <is>
          <t>Tarifa Pix Enviado-PJ</t>
        </is>
      </c>
      <c r="I981" t="n">
        <v>-0.5</v>
      </c>
    </row>
    <row r="982">
      <c r="A982" t="n">
        <v>120169</v>
      </c>
      <c r="B982" t="n">
        <v>130</v>
      </c>
      <c r="C982" t="inlineStr">
        <is>
          <t>Bar Brahma - Tutum Matriz - Kamino</t>
        </is>
      </c>
      <c r="D982" t="n">
        <v>114</v>
      </c>
      <c r="E982" t="inlineStr">
        <is>
          <t>Bar Brahma - Centro</t>
        </is>
      </c>
      <c r="F982" s="27" t="n">
        <v>45859</v>
      </c>
      <c r="G982" t="inlineStr">
        <is>
          <t>CREDITO</t>
        </is>
      </c>
      <c r="H982" t="inlineStr">
        <is>
          <t>TEMPUS FUGIT PARTICIPACOES E EMPREENDIMENTOS LTDA</t>
        </is>
      </c>
      <c r="I982" t="n">
        <v>43640</v>
      </c>
    </row>
    <row r="983">
      <c r="A983" t="n">
        <v>120249</v>
      </c>
      <c r="B983" t="n">
        <v>130</v>
      </c>
      <c r="C983" t="inlineStr">
        <is>
          <t>Bar Brahma - Tutum Matriz - Kamino</t>
        </is>
      </c>
      <c r="D983" t="n">
        <v>114</v>
      </c>
      <c r="E983" t="inlineStr">
        <is>
          <t>Bar Brahma - Centro</t>
        </is>
      </c>
      <c r="F983" s="27" t="n">
        <v>45859</v>
      </c>
      <c r="G983" t="inlineStr">
        <is>
          <t>DEBITO</t>
        </is>
      </c>
      <c r="H983" t="inlineStr">
        <is>
          <t>Maria do Carmo Sotero de Souza</t>
        </is>
      </c>
      <c r="I983" t="n">
        <v>-1000</v>
      </c>
    </row>
    <row r="984">
      <c r="A984" t="n">
        <v>120248</v>
      </c>
      <c r="B984" t="n">
        <v>130</v>
      </c>
      <c r="C984" t="inlineStr">
        <is>
          <t>Bar Brahma - Tutum Matriz - Kamino</t>
        </is>
      </c>
      <c r="D984" t="n">
        <v>114</v>
      </c>
      <c r="E984" t="inlineStr">
        <is>
          <t>Bar Brahma - Centro</t>
        </is>
      </c>
      <c r="F984" s="27" t="n">
        <v>45859</v>
      </c>
      <c r="G984" t="inlineStr">
        <is>
          <t>DEBITO</t>
        </is>
      </c>
      <c r="H984" t="inlineStr">
        <is>
          <t>Tarifa Pix Enviado-PJ</t>
        </is>
      </c>
      <c r="I984" t="n">
        <v>-0.5</v>
      </c>
    </row>
    <row r="985">
      <c r="A985" t="n">
        <v>120247</v>
      </c>
      <c r="B985" t="n">
        <v>130</v>
      </c>
      <c r="C985" t="inlineStr">
        <is>
          <t>Bar Brahma - Tutum Matriz - Kamino</t>
        </is>
      </c>
      <c r="D985" t="n">
        <v>114</v>
      </c>
      <c r="E985" t="inlineStr">
        <is>
          <t>Bar Brahma - Centro</t>
        </is>
      </c>
      <c r="F985" s="27" t="n">
        <v>45859</v>
      </c>
      <c r="G985" t="inlineStr">
        <is>
          <t>DEBITO</t>
        </is>
      </c>
      <c r="H985" t="inlineStr">
        <is>
          <t>Tarifa Pix Enviado-PJ</t>
        </is>
      </c>
      <c r="I985" t="n">
        <v>-0.5</v>
      </c>
    </row>
    <row r="986">
      <c r="A986" t="n">
        <v>120246</v>
      </c>
      <c r="B986" t="n">
        <v>130</v>
      </c>
      <c r="C986" t="inlineStr">
        <is>
          <t>Bar Brahma - Tutum Matriz - Kamino</t>
        </is>
      </c>
      <c r="D986" t="n">
        <v>114</v>
      </c>
      <c r="E986" t="inlineStr">
        <is>
          <t>Bar Brahma - Centro</t>
        </is>
      </c>
      <c r="F986" s="27" t="n">
        <v>45859</v>
      </c>
      <c r="G986" t="inlineStr">
        <is>
          <t>DEBITO</t>
        </is>
      </c>
      <c r="H986" t="inlineStr">
        <is>
          <t>Tarifa Pix Enviado-PJ</t>
        </is>
      </c>
      <c r="I986" t="n">
        <v>-0.5</v>
      </c>
    </row>
    <row r="987">
      <c r="A987" t="n">
        <v>120245</v>
      </c>
      <c r="B987" t="n">
        <v>130</v>
      </c>
      <c r="C987" t="inlineStr">
        <is>
          <t>Bar Brahma - Tutum Matriz - Kamino</t>
        </is>
      </c>
      <c r="D987" t="n">
        <v>114</v>
      </c>
      <c r="E987" t="inlineStr">
        <is>
          <t>Bar Brahma - Centro</t>
        </is>
      </c>
      <c r="F987" s="27" t="n">
        <v>45859</v>
      </c>
      <c r="G987" t="inlineStr">
        <is>
          <t>DEBITO</t>
        </is>
      </c>
      <c r="H987" t="inlineStr">
        <is>
          <t>Maria Edileuza da Silva</t>
        </is>
      </c>
      <c r="I987" t="n">
        <v>-700</v>
      </c>
    </row>
    <row r="988">
      <c r="A988" t="n">
        <v>120244</v>
      </c>
      <c r="B988" t="n">
        <v>130</v>
      </c>
      <c r="C988" t="inlineStr">
        <is>
          <t>Bar Brahma - Tutum Matriz - Kamino</t>
        </is>
      </c>
      <c r="D988" t="n">
        <v>114</v>
      </c>
      <c r="E988" t="inlineStr">
        <is>
          <t>Bar Brahma - Centro</t>
        </is>
      </c>
      <c r="F988" s="27" t="n">
        <v>45859</v>
      </c>
      <c r="G988" t="inlineStr">
        <is>
          <t>DEBITO</t>
        </is>
      </c>
      <c r="H988" t="inlineStr">
        <is>
          <t>Tarifa Pix Enviado-PJ</t>
        </is>
      </c>
      <c r="I988" t="n">
        <v>-0.5</v>
      </c>
    </row>
    <row r="989">
      <c r="A989" t="n">
        <v>120243</v>
      </c>
      <c r="B989" t="n">
        <v>130</v>
      </c>
      <c r="C989" t="inlineStr">
        <is>
          <t>Bar Brahma - Tutum Matriz - Kamino</t>
        </is>
      </c>
      <c r="D989" t="n">
        <v>114</v>
      </c>
      <c r="E989" t="inlineStr">
        <is>
          <t>Bar Brahma - Centro</t>
        </is>
      </c>
      <c r="F989" s="27" t="n">
        <v>45859</v>
      </c>
      <c r="G989" t="inlineStr">
        <is>
          <t>DEBITO</t>
        </is>
      </c>
      <c r="H989" t="inlineStr">
        <is>
          <t>Mayara dos Santos Mares</t>
        </is>
      </c>
      <c r="I989" t="n">
        <v>-133.33</v>
      </c>
    </row>
    <row r="990">
      <c r="A990" t="n">
        <v>120242</v>
      </c>
      <c r="B990" t="n">
        <v>130</v>
      </c>
      <c r="C990" t="inlineStr">
        <is>
          <t>Bar Brahma - Tutum Matriz - Kamino</t>
        </is>
      </c>
      <c r="D990" t="n">
        <v>114</v>
      </c>
      <c r="E990" t="inlineStr">
        <is>
          <t>Bar Brahma - Centro</t>
        </is>
      </c>
      <c r="F990" s="27" t="n">
        <v>45859</v>
      </c>
      <c r="G990" t="inlineStr">
        <is>
          <t>DEBITO</t>
        </is>
      </c>
      <c r="H990" t="inlineStr">
        <is>
          <t>Tarifa Pix Enviado-PJ</t>
        </is>
      </c>
      <c r="I990" t="n">
        <v>-0.5</v>
      </c>
    </row>
    <row r="991">
      <c r="A991" t="n">
        <v>120241</v>
      </c>
      <c r="B991" t="n">
        <v>130</v>
      </c>
      <c r="C991" t="inlineStr">
        <is>
          <t>Bar Brahma - Tutum Matriz - Kamino</t>
        </is>
      </c>
      <c r="D991" t="n">
        <v>114</v>
      </c>
      <c r="E991" t="inlineStr">
        <is>
          <t>Bar Brahma - Centro</t>
        </is>
      </c>
      <c r="F991" s="27" t="n">
        <v>45859</v>
      </c>
      <c r="G991" t="inlineStr">
        <is>
          <t>DEBITO</t>
        </is>
      </c>
      <c r="H991" t="inlineStr">
        <is>
          <t>Marcia Cristina da Costa Piedade</t>
        </is>
      </c>
      <c r="I991" t="n">
        <v>-700</v>
      </c>
    </row>
    <row r="992">
      <c r="A992" t="n">
        <v>120230</v>
      </c>
      <c r="B992" t="n">
        <v>130</v>
      </c>
      <c r="C992" t="inlineStr">
        <is>
          <t>Bar Brahma - Tutum Matriz - Kamino</t>
        </is>
      </c>
      <c r="D992" t="n">
        <v>114</v>
      </c>
      <c r="E992" t="inlineStr">
        <is>
          <t>Bar Brahma - Centro</t>
        </is>
      </c>
      <c r="F992" s="27" t="n">
        <v>45859</v>
      </c>
      <c r="G992" t="inlineStr">
        <is>
          <t>DEBITO</t>
        </is>
      </c>
      <c r="H992" t="inlineStr">
        <is>
          <t>Tarifa Pix Enviado-PJ</t>
        </is>
      </c>
      <c r="I992" t="n">
        <v>-0.5</v>
      </c>
    </row>
    <row r="993">
      <c r="A993" t="n">
        <v>120239</v>
      </c>
      <c r="B993" t="n">
        <v>130</v>
      </c>
      <c r="C993" t="inlineStr">
        <is>
          <t>Bar Brahma - Tutum Matriz - Kamino</t>
        </is>
      </c>
      <c r="D993" t="n">
        <v>114</v>
      </c>
      <c r="E993" t="inlineStr">
        <is>
          <t>Bar Brahma - Centro</t>
        </is>
      </c>
      <c r="F993" s="27" t="n">
        <v>45859</v>
      </c>
      <c r="G993" t="inlineStr">
        <is>
          <t>DEBITO</t>
        </is>
      </c>
      <c r="H993" t="inlineStr">
        <is>
          <t>Tarifa Pix Enviado-PJ</t>
        </is>
      </c>
      <c r="I993" t="n">
        <v>-0.5</v>
      </c>
    </row>
    <row r="994">
      <c r="A994" t="n">
        <v>120238</v>
      </c>
      <c r="B994" t="n">
        <v>130</v>
      </c>
      <c r="C994" t="inlineStr">
        <is>
          <t>Bar Brahma - Tutum Matriz - Kamino</t>
        </is>
      </c>
      <c r="D994" t="n">
        <v>114</v>
      </c>
      <c r="E994" t="inlineStr">
        <is>
          <t>Bar Brahma - Centro</t>
        </is>
      </c>
      <c r="F994" s="27" t="n">
        <v>45859</v>
      </c>
      <c r="G994" t="inlineStr">
        <is>
          <t>DEBITO</t>
        </is>
      </c>
      <c r="H994" t="inlineStr">
        <is>
          <t>Tarifa Pix Enviado-PJ</t>
        </is>
      </c>
      <c r="I994" t="n">
        <v>-0.5</v>
      </c>
    </row>
    <row r="995">
      <c r="A995" t="n">
        <v>120237</v>
      </c>
      <c r="B995" t="n">
        <v>130</v>
      </c>
      <c r="C995" t="inlineStr">
        <is>
          <t>Bar Brahma - Tutum Matriz - Kamino</t>
        </is>
      </c>
      <c r="D995" t="n">
        <v>114</v>
      </c>
      <c r="E995" t="inlineStr">
        <is>
          <t>Bar Brahma - Centro</t>
        </is>
      </c>
      <c r="F995" s="27" t="n">
        <v>45859</v>
      </c>
      <c r="G995" t="inlineStr">
        <is>
          <t>DEBITO</t>
        </is>
      </c>
      <c r="H995" t="inlineStr">
        <is>
          <t>Luiza Aparecida Queregatte</t>
        </is>
      </c>
      <c r="I995" t="n">
        <v>-1000</v>
      </c>
    </row>
    <row r="996">
      <c r="A996" t="n">
        <v>120236</v>
      </c>
      <c r="B996" t="n">
        <v>130</v>
      </c>
      <c r="C996" t="inlineStr">
        <is>
          <t>Bar Brahma - Tutum Matriz - Kamino</t>
        </is>
      </c>
      <c r="D996" t="n">
        <v>114</v>
      </c>
      <c r="E996" t="inlineStr">
        <is>
          <t>Bar Brahma - Centro</t>
        </is>
      </c>
      <c r="F996" s="27" t="n">
        <v>45859</v>
      </c>
      <c r="G996" t="inlineStr">
        <is>
          <t>DEBITO</t>
        </is>
      </c>
      <c r="H996" t="inlineStr">
        <is>
          <t>Tarifa Pix Enviado-PJ</t>
        </is>
      </c>
      <c r="I996" t="n">
        <v>-0.5</v>
      </c>
    </row>
    <row r="997">
      <c r="A997" t="n">
        <v>120235</v>
      </c>
      <c r="B997" t="n">
        <v>130</v>
      </c>
      <c r="C997" t="inlineStr">
        <is>
          <t>Bar Brahma - Tutum Matriz - Kamino</t>
        </is>
      </c>
      <c r="D997" t="n">
        <v>114</v>
      </c>
      <c r="E997" t="inlineStr">
        <is>
          <t>Bar Brahma - Centro</t>
        </is>
      </c>
      <c r="F997" s="27" t="n">
        <v>45859</v>
      </c>
      <c r="G997" t="inlineStr">
        <is>
          <t>DEBITO</t>
        </is>
      </c>
      <c r="H997" t="inlineStr">
        <is>
          <t>Lucas Pereira Antunes</t>
        </is>
      </c>
      <c r="I997" t="n">
        <v>-1000</v>
      </c>
    </row>
    <row r="998">
      <c r="A998" t="n">
        <v>120234</v>
      </c>
      <c r="B998" t="n">
        <v>130</v>
      </c>
      <c r="C998" t="inlineStr">
        <is>
          <t>Bar Brahma - Tutum Matriz - Kamino</t>
        </is>
      </c>
      <c r="D998" t="n">
        <v>114</v>
      </c>
      <c r="E998" t="inlineStr">
        <is>
          <t>Bar Brahma - Centro</t>
        </is>
      </c>
      <c r="F998" s="27" t="n">
        <v>45859</v>
      </c>
      <c r="G998" t="inlineStr">
        <is>
          <t>DEBITO</t>
        </is>
      </c>
      <c r="H998" t="inlineStr">
        <is>
          <t>Tarifa Pix Enviado-PJ</t>
        </is>
      </c>
      <c r="I998" t="n">
        <v>-0.5</v>
      </c>
    </row>
    <row r="999">
      <c r="A999" t="n">
        <v>120233</v>
      </c>
      <c r="B999" t="n">
        <v>130</v>
      </c>
      <c r="C999" t="inlineStr">
        <is>
          <t>Bar Brahma - Tutum Matriz - Kamino</t>
        </is>
      </c>
      <c r="D999" t="n">
        <v>114</v>
      </c>
      <c r="E999" t="inlineStr">
        <is>
          <t>Bar Brahma - Centro</t>
        </is>
      </c>
      <c r="F999" s="27" t="n">
        <v>45859</v>
      </c>
      <c r="G999" t="inlineStr">
        <is>
          <t>DEBITO</t>
        </is>
      </c>
      <c r="H999" t="inlineStr">
        <is>
          <t>Ligia Goncalves da Costa</t>
        </is>
      </c>
      <c r="I999" t="n">
        <v>-1000</v>
      </c>
    </row>
    <row r="1000">
      <c r="A1000" t="n">
        <v>120232</v>
      </c>
      <c r="B1000" t="n">
        <v>130</v>
      </c>
      <c r="C1000" t="inlineStr">
        <is>
          <t>Bar Brahma - Tutum Matriz - Kamino</t>
        </is>
      </c>
      <c r="D1000" t="n">
        <v>114</v>
      </c>
      <c r="E1000" t="inlineStr">
        <is>
          <t>Bar Brahma - Centro</t>
        </is>
      </c>
      <c r="F1000" s="27" t="n">
        <v>45859</v>
      </c>
      <c r="G1000" t="inlineStr">
        <is>
          <t>DEBITO</t>
        </is>
      </c>
      <c r="H1000" t="inlineStr">
        <is>
          <t>Tarifa Pix Enviado-PJ</t>
        </is>
      </c>
      <c r="I1000" t="n">
        <v>-0.5</v>
      </c>
    </row>
    <row r="1001">
      <c r="A1001" t="n">
        <v>120231</v>
      </c>
      <c r="B1001" t="n">
        <v>130</v>
      </c>
      <c r="C1001" t="inlineStr">
        <is>
          <t>Bar Brahma - Tutum Matriz - Kamino</t>
        </is>
      </c>
      <c r="D1001" t="n">
        <v>114</v>
      </c>
      <c r="E1001" t="inlineStr">
        <is>
          <t>Bar Brahma - Centro</t>
        </is>
      </c>
      <c r="F1001" s="27" t="n">
        <v>45859</v>
      </c>
      <c r="G1001" t="inlineStr">
        <is>
          <t>DEBITO</t>
        </is>
      </c>
      <c r="H1001" t="inlineStr">
        <is>
          <t>Josenice da Costa Dantas</t>
        </is>
      </c>
      <c r="I1001" t="n">
        <v>-700</v>
      </c>
    </row>
    <row r="1002">
      <c r="A1002" t="n">
        <v>120179</v>
      </c>
      <c r="B1002" t="n">
        <v>130</v>
      </c>
      <c r="C1002" t="inlineStr">
        <is>
          <t>Bar Brahma - Tutum Matriz - Kamino</t>
        </is>
      </c>
      <c r="D1002" t="n">
        <v>114</v>
      </c>
      <c r="E1002" t="inlineStr">
        <is>
          <t>Bar Brahma - Centro</t>
        </is>
      </c>
      <c r="F1002" s="27" t="n">
        <v>45859</v>
      </c>
      <c r="G1002" t="inlineStr">
        <is>
          <t>DEBITO</t>
        </is>
      </c>
      <c r="H1002" t="inlineStr">
        <is>
          <t>Tarifa Pix Enviado-PJ</t>
        </is>
      </c>
      <c r="I1002" t="n">
        <v>-0.5</v>
      </c>
    </row>
    <row r="1003">
      <c r="A1003" t="n">
        <v>120189</v>
      </c>
      <c r="B1003" t="n">
        <v>130</v>
      </c>
      <c r="C1003" t="inlineStr">
        <is>
          <t>Bar Brahma - Tutum Matriz - Kamino</t>
        </is>
      </c>
      <c r="D1003" t="n">
        <v>114</v>
      </c>
      <c r="E1003" t="inlineStr">
        <is>
          <t>Bar Brahma - Centro</t>
        </is>
      </c>
      <c r="F1003" s="27" t="n">
        <v>45859</v>
      </c>
      <c r="G1003" t="inlineStr">
        <is>
          <t>DEBITO</t>
        </is>
      </c>
      <c r="H1003" t="inlineStr">
        <is>
          <t>Tarifa Pix Enviado-PJ</t>
        </is>
      </c>
      <c r="I1003" t="n">
        <v>-0.5</v>
      </c>
    </row>
    <row r="1004">
      <c r="A1004" t="n">
        <v>120188</v>
      </c>
      <c r="B1004" t="n">
        <v>130</v>
      </c>
      <c r="C1004" t="inlineStr">
        <is>
          <t>Bar Brahma - Tutum Matriz - Kamino</t>
        </is>
      </c>
      <c r="D1004" t="n">
        <v>114</v>
      </c>
      <c r="E1004" t="inlineStr">
        <is>
          <t>Bar Brahma - Centro</t>
        </is>
      </c>
      <c r="F1004" s="27" t="n">
        <v>45859</v>
      </c>
      <c r="G1004" t="inlineStr">
        <is>
          <t>DEBITO</t>
        </is>
      </c>
      <c r="H1004" t="inlineStr">
        <is>
          <t>Tarifa Pix Enviado-PJ</t>
        </is>
      </c>
      <c r="I1004" t="n">
        <v>-0.5</v>
      </c>
    </row>
    <row r="1005">
      <c r="A1005" t="n">
        <v>120187</v>
      </c>
      <c r="B1005" t="n">
        <v>130</v>
      </c>
      <c r="C1005" t="inlineStr">
        <is>
          <t>Bar Brahma - Tutum Matriz - Kamino</t>
        </is>
      </c>
      <c r="D1005" t="n">
        <v>114</v>
      </c>
      <c r="E1005" t="inlineStr">
        <is>
          <t>Bar Brahma - Centro</t>
        </is>
      </c>
      <c r="F1005" s="27" t="n">
        <v>45859</v>
      </c>
      <c r="G1005" t="inlineStr">
        <is>
          <t>DEBITO</t>
        </is>
      </c>
      <c r="H1005" t="inlineStr">
        <is>
          <t>Tarifa Pix Enviado-PJ</t>
        </is>
      </c>
      <c r="I1005" t="n">
        <v>-0.5</v>
      </c>
    </row>
    <row r="1006">
      <c r="A1006" t="n">
        <v>120186</v>
      </c>
      <c r="B1006" t="n">
        <v>130</v>
      </c>
      <c r="C1006" t="inlineStr">
        <is>
          <t>Bar Brahma - Tutum Matriz - Kamino</t>
        </is>
      </c>
      <c r="D1006" t="n">
        <v>114</v>
      </c>
      <c r="E1006" t="inlineStr">
        <is>
          <t>Bar Brahma - Centro</t>
        </is>
      </c>
      <c r="F1006" s="27" t="n">
        <v>45859</v>
      </c>
      <c r="G1006" t="inlineStr">
        <is>
          <t>DEBITO</t>
        </is>
      </c>
      <c r="H1006" t="inlineStr">
        <is>
          <t>Tarifa Pix Enviado-PJ</t>
        </is>
      </c>
      <c r="I1006" t="n">
        <v>-0.5</v>
      </c>
    </row>
    <row r="1007">
      <c r="A1007" t="n">
        <v>120185</v>
      </c>
      <c r="B1007" t="n">
        <v>130</v>
      </c>
      <c r="C1007" t="inlineStr">
        <is>
          <t>Bar Brahma - Tutum Matriz - Kamino</t>
        </is>
      </c>
      <c r="D1007" t="n">
        <v>114</v>
      </c>
      <c r="E1007" t="inlineStr">
        <is>
          <t>Bar Brahma - Centro</t>
        </is>
      </c>
      <c r="F1007" s="27" t="n">
        <v>45859</v>
      </c>
      <c r="G1007" t="inlineStr">
        <is>
          <t>DEBITO</t>
        </is>
      </c>
      <c r="H1007" t="inlineStr">
        <is>
          <t>Tarifa Pix Enviado-PJ</t>
        </is>
      </c>
      <c r="I1007" t="n">
        <v>-0.5</v>
      </c>
    </row>
    <row r="1008">
      <c r="A1008" t="n">
        <v>120184</v>
      </c>
      <c r="B1008" t="n">
        <v>130</v>
      </c>
      <c r="C1008" t="inlineStr">
        <is>
          <t>Bar Brahma - Tutum Matriz - Kamino</t>
        </is>
      </c>
      <c r="D1008" t="n">
        <v>114</v>
      </c>
      <c r="E1008" t="inlineStr">
        <is>
          <t>Bar Brahma - Centro</t>
        </is>
      </c>
      <c r="F1008" s="27" t="n">
        <v>45859</v>
      </c>
      <c r="G1008" t="inlineStr">
        <is>
          <t>DEBITO</t>
        </is>
      </c>
      <c r="H1008" t="inlineStr">
        <is>
          <t>Ana Cristina dos Santos</t>
        </is>
      </c>
      <c r="I1008" t="n">
        <v>-700</v>
      </c>
    </row>
    <row r="1009">
      <c r="A1009" t="n">
        <v>120183</v>
      </c>
      <c r="B1009" t="n">
        <v>130</v>
      </c>
      <c r="C1009" t="inlineStr">
        <is>
          <t>Bar Brahma - Tutum Matriz - Kamino</t>
        </is>
      </c>
      <c r="D1009" t="n">
        <v>114</v>
      </c>
      <c r="E1009" t="inlineStr">
        <is>
          <t>Bar Brahma - Centro</t>
        </is>
      </c>
      <c r="F1009" s="27" t="n">
        <v>45859</v>
      </c>
      <c r="G1009" t="inlineStr">
        <is>
          <t>DEBITO</t>
        </is>
      </c>
      <c r="H1009" t="inlineStr">
        <is>
          <t>Tarifa Pix Enviado-PJ</t>
        </is>
      </c>
      <c r="I1009" t="n">
        <v>-0.5</v>
      </c>
    </row>
    <row r="1010">
      <c r="A1010" t="n">
        <v>120182</v>
      </c>
      <c r="B1010" t="n">
        <v>130</v>
      </c>
      <c r="C1010" t="inlineStr">
        <is>
          <t>Bar Brahma - Tutum Matriz - Kamino</t>
        </is>
      </c>
      <c r="D1010" t="n">
        <v>114</v>
      </c>
      <c r="E1010" t="inlineStr">
        <is>
          <t>Bar Brahma - Centro</t>
        </is>
      </c>
      <c r="F1010" s="27" t="n">
        <v>45859</v>
      </c>
      <c r="G1010" t="inlineStr">
        <is>
          <t>DEBITO</t>
        </is>
      </c>
      <c r="H1010" t="inlineStr">
        <is>
          <t>Allan Ferreira Borges</t>
        </is>
      </c>
      <c r="I1010" t="n">
        <v>-1000</v>
      </c>
    </row>
    <row r="1011">
      <c r="A1011" t="n">
        <v>120181</v>
      </c>
      <c r="B1011" t="n">
        <v>130</v>
      </c>
      <c r="C1011" t="inlineStr">
        <is>
          <t>Bar Brahma - Tutum Matriz - Kamino</t>
        </is>
      </c>
      <c r="D1011" t="n">
        <v>114</v>
      </c>
      <c r="E1011" t="inlineStr">
        <is>
          <t>Bar Brahma - Centro</t>
        </is>
      </c>
      <c r="F1011" s="27" t="n">
        <v>45859</v>
      </c>
      <c r="G1011" t="inlineStr">
        <is>
          <t>DEBITO</t>
        </is>
      </c>
      <c r="H1011" t="inlineStr">
        <is>
          <t>Tarifa Pix Enviado-PJ</t>
        </is>
      </c>
      <c r="I1011" t="n">
        <v>-0.5</v>
      </c>
    </row>
    <row r="1012">
      <c r="A1012" t="n">
        <v>120180</v>
      </c>
      <c r="B1012" t="n">
        <v>130</v>
      </c>
      <c r="C1012" t="inlineStr">
        <is>
          <t>Bar Brahma - Tutum Matriz - Kamino</t>
        </is>
      </c>
      <c r="D1012" t="n">
        <v>114</v>
      </c>
      <c r="E1012" t="inlineStr">
        <is>
          <t>Bar Brahma - Centro</t>
        </is>
      </c>
      <c r="F1012" s="27" t="n">
        <v>45859</v>
      </c>
      <c r="G1012" t="inlineStr">
        <is>
          <t>DEBITO</t>
        </is>
      </c>
      <c r="H1012" t="inlineStr">
        <is>
          <t>Tarifa Pix Enviado-PJ</t>
        </is>
      </c>
      <c r="I1012" t="n">
        <v>-0.5</v>
      </c>
    </row>
    <row r="1013">
      <c r="A1013" t="n">
        <v>120190</v>
      </c>
      <c r="B1013" t="n">
        <v>130</v>
      </c>
      <c r="C1013" t="inlineStr">
        <is>
          <t>Bar Brahma - Tutum Matriz - Kamino</t>
        </is>
      </c>
      <c r="D1013" t="n">
        <v>114</v>
      </c>
      <c r="E1013" t="inlineStr">
        <is>
          <t>Bar Brahma - Centro</t>
        </is>
      </c>
      <c r="F1013" s="27" t="n">
        <v>45859</v>
      </c>
      <c r="G1013" t="inlineStr">
        <is>
          <t>DEBITO</t>
        </is>
      </c>
      <c r="H1013" t="inlineStr">
        <is>
          <t>Antonia Maria Julio Pereira</t>
        </is>
      </c>
      <c r="I1013" t="n">
        <v>-700</v>
      </c>
    </row>
    <row r="1014">
      <c r="A1014" t="n">
        <v>120178</v>
      </c>
      <c r="B1014" t="n">
        <v>130</v>
      </c>
      <c r="C1014" t="inlineStr">
        <is>
          <t>Bar Brahma - Tutum Matriz - Kamino</t>
        </is>
      </c>
      <c r="D1014" t="n">
        <v>114</v>
      </c>
      <c r="E1014" t="inlineStr">
        <is>
          <t>Bar Brahma - Centro</t>
        </is>
      </c>
      <c r="F1014" s="27" t="n">
        <v>45859</v>
      </c>
      <c r="G1014" t="inlineStr">
        <is>
          <t>DEBITO</t>
        </is>
      </c>
      <c r="H1014" t="inlineStr">
        <is>
          <t>Catia Geroncio Silvestre</t>
        </is>
      </c>
      <c r="I1014" t="n">
        <v>-1000</v>
      </c>
    </row>
    <row r="1015">
      <c r="A1015" t="n">
        <v>120177</v>
      </c>
      <c r="B1015" t="n">
        <v>130</v>
      </c>
      <c r="C1015" t="inlineStr">
        <is>
          <t>Bar Brahma - Tutum Matriz - Kamino</t>
        </is>
      </c>
      <c r="D1015" t="n">
        <v>114</v>
      </c>
      <c r="E1015" t="inlineStr">
        <is>
          <t>Bar Brahma - Centro</t>
        </is>
      </c>
      <c r="F1015" s="27" t="n">
        <v>45859</v>
      </c>
      <c r="G1015" t="inlineStr">
        <is>
          <t>DEBITO</t>
        </is>
      </c>
      <c r="H1015" t="inlineStr">
        <is>
          <t>Carlos Eduardo Sotillet lvarez</t>
        </is>
      </c>
      <c r="I1015" t="n">
        <v>-1000</v>
      </c>
    </row>
    <row r="1016">
      <c r="A1016" t="n">
        <v>120176</v>
      </c>
      <c r="B1016" t="n">
        <v>130</v>
      </c>
      <c r="C1016" t="inlineStr">
        <is>
          <t>Bar Brahma - Tutum Matriz - Kamino</t>
        </is>
      </c>
      <c r="D1016" t="n">
        <v>114</v>
      </c>
      <c r="E1016" t="inlineStr">
        <is>
          <t>Bar Brahma - Centro</t>
        </is>
      </c>
      <c r="F1016" s="27" t="n">
        <v>45859</v>
      </c>
      <c r="G1016" t="inlineStr">
        <is>
          <t>DEBITO</t>
        </is>
      </c>
      <c r="H1016" t="inlineStr">
        <is>
          <t>Amanda Oliveira de Lima Fidelis</t>
        </is>
      </c>
      <c r="I1016" t="n">
        <v>-1000</v>
      </c>
    </row>
    <row r="1017">
      <c r="A1017" t="n">
        <v>120175</v>
      </c>
      <c r="B1017" t="n">
        <v>130</v>
      </c>
      <c r="C1017" t="inlineStr">
        <is>
          <t>Bar Brahma - Tutum Matriz - Kamino</t>
        </is>
      </c>
      <c r="D1017" t="n">
        <v>114</v>
      </c>
      <c r="E1017" t="inlineStr">
        <is>
          <t>Bar Brahma - Centro</t>
        </is>
      </c>
      <c r="F1017" s="27" t="n">
        <v>45859</v>
      </c>
      <c r="G1017" t="inlineStr">
        <is>
          <t>DEBITO</t>
        </is>
      </c>
      <c r="H1017" t="inlineStr">
        <is>
          <t>Andreia Bezerra de Meneses</t>
        </is>
      </c>
      <c r="I1017" t="n">
        <v>-750</v>
      </c>
    </row>
    <row r="1018">
      <c r="A1018" t="n">
        <v>120174</v>
      </c>
      <c r="B1018" t="n">
        <v>130</v>
      </c>
      <c r="C1018" t="inlineStr">
        <is>
          <t>Bar Brahma - Tutum Matriz - Kamino</t>
        </is>
      </c>
      <c r="D1018" t="n">
        <v>114</v>
      </c>
      <c r="E1018" t="inlineStr">
        <is>
          <t>Bar Brahma - Centro</t>
        </is>
      </c>
      <c r="F1018" s="27" t="n">
        <v>45859</v>
      </c>
      <c r="G1018" t="inlineStr">
        <is>
          <t>DEBITO</t>
        </is>
      </c>
      <c r="H1018" t="inlineStr">
        <is>
          <t>Carlos Augusto Vieira da Cruz</t>
        </is>
      </c>
      <c r="I1018" t="n">
        <v>-1000</v>
      </c>
    </row>
    <row r="1019">
      <c r="A1019" t="n">
        <v>120173</v>
      </c>
      <c r="B1019" t="n">
        <v>130</v>
      </c>
      <c r="C1019" t="inlineStr">
        <is>
          <t>Bar Brahma - Tutum Matriz - Kamino</t>
        </is>
      </c>
      <c r="D1019" t="n">
        <v>114</v>
      </c>
      <c r="E1019" t="inlineStr">
        <is>
          <t>Bar Brahma - Centro</t>
        </is>
      </c>
      <c r="F1019" s="27" t="n">
        <v>45859</v>
      </c>
      <c r="G1019" t="inlineStr">
        <is>
          <t>DEBITO</t>
        </is>
      </c>
      <c r="H1019" t="inlineStr">
        <is>
          <t>Armando Alves dos Santos</t>
        </is>
      </c>
      <c r="I1019" t="n">
        <v>-560</v>
      </c>
    </row>
    <row r="1020">
      <c r="A1020" t="n">
        <v>120172</v>
      </c>
      <c r="B1020" t="n">
        <v>130</v>
      </c>
      <c r="C1020" t="inlineStr">
        <is>
          <t>Bar Brahma - Tutum Matriz - Kamino</t>
        </is>
      </c>
      <c r="D1020" t="n">
        <v>114</v>
      </c>
      <c r="E1020" t="inlineStr">
        <is>
          <t>Bar Brahma - Centro</t>
        </is>
      </c>
      <c r="F1020" s="27" t="n">
        <v>45859</v>
      </c>
      <c r="G1020" t="inlineStr">
        <is>
          <t>DEBITO</t>
        </is>
      </c>
      <c r="H1020" t="inlineStr">
        <is>
          <t>Tarifa Pix Enviado-PJ</t>
        </is>
      </c>
      <c r="I1020" t="n">
        <v>-0.5</v>
      </c>
    </row>
    <row r="1021">
      <c r="A1021" t="n">
        <v>120171</v>
      </c>
      <c r="B1021" t="n">
        <v>130</v>
      </c>
      <c r="C1021" t="inlineStr">
        <is>
          <t>Bar Brahma - Tutum Matriz - Kamino</t>
        </is>
      </c>
      <c r="D1021" t="n">
        <v>114</v>
      </c>
      <c r="E1021" t="inlineStr">
        <is>
          <t>Bar Brahma - Centro</t>
        </is>
      </c>
      <c r="F1021" s="27" t="n">
        <v>45859</v>
      </c>
      <c r="G1021" t="inlineStr">
        <is>
          <t>DEBITO</t>
        </is>
      </c>
      <c r="H1021" t="inlineStr">
        <is>
          <t>Angela Cristina Fernandes Oliveira</t>
        </is>
      </c>
      <c r="I1021" t="n">
        <v>-1000</v>
      </c>
    </row>
    <row r="1022">
      <c r="A1022" t="n">
        <v>120170</v>
      </c>
      <c r="B1022" t="n">
        <v>130</v>
      </c>
      <c r="C1022" t="inlineStr">
        <is>
          <t>Bar Brahma - Tutum Matriz - Kamino</t>
        </is>
      </c>
      <c r="D1022" t="n">
        <v>114</v>
      </c>
      <c r="E1022" t="inlineStr">
        <is>
          <t>Bar Brahma - Centro</t>
        </is>
      </c>
      <c r="F1022" s="27" t="n">
        <v>45859</v>
      </c>
      <c r="G1022" t="inlineStr">
        <is>
          <t>DEBITO</t>
        </is>
      </c>
      <c r="H1022" t="inlineStr">
        <is>
          <t>Rafael Souza Delfino</t>
        </is>
      </c>
      <c r="I1022" t="n">
        <v>-850</v>
      </c>
    </row>
    <row r="1023">
      <c r="A1023" t="n">
        <v>120200</v>
      </c>
      <c r="B1023" t="n">
        <v>130</v>
      </c>
      <c r="C1023" t="inlineStr">
        <is>
          <t>Bar Brahma - Tutum Matriz - Kamino</t>
        </is>
      </c>
      <c r="D1023" t="n">
        <v>114</v>
      </c>
      <c r="E1023" t="inlineStr">
        <is>
          <t>Bar Brahma - Centro</t>
        </is>
      </c>
      <c r="F1023" s="27" t="n">
        <v>45859</v>
      </c>
      <c r="G1023" t="inlineStr">
        <is>
          <t>DEBITO</t>
        </is>
      </c>
      <c r="H1023" t="inlineStr">
        <is>
          <t>Fabiana Aparecida Lopes Brum</t>
        </is>
      </c>
      <c r="I1023" t="n">
        <v>-1000</v>
      </c>
    </row>
    <row r="1024">
      <c r="A1024" t="n">
        <v>120209</v>
      </c>
      <c r="B1024" t="n">
        <v>130</v>
      </c>
      <c r="C1024" t="inlineStr">
        <is>
          <t>Bar Brahma - Tutum Matriz - Kamino</t>
        </is>
      </c>
      <c r="D1024" t="n">
        <v>114</v>
      </c>
      <c r="E1024" t="inlineStr">
        <is>
          <t>Bar Brahma - Centro</t>
        </is>
      </c>
      <c r="F1024" s="27" t="n">
        <v>45859</v>
      </c>
      <c r="G1024" t="inlineStr">
        <is>
          <t>DEBITO</t>
        </is>
      </c>
      <c r="H1024" t="inlineStr">
        <is>
          <t>Gustavo Silva de Souza</t>
        </is>
      </c>
      <c r="I1024" t="n">
        <v>-1000</v>
      </c>
    </row>
    <row r="1025">
      <c r="A1025" t="n">
        <v>120208</v>
      </c>
      <c r="B1025" t="n">
        <v>130</v>
      </c>
      <c r="C1025" t="inlineStr">
        <is>
          <t>Bar Brahma - Tutum Matriz - Kamino</t>
        </is>
      </c>
      <c r="D1025" t="n">
        <v>114</v>
      </c>
      <c r="E1025" t="inlineStr">
        <is>
          <t>Bar Brahma - Centro</t>
        </is>
      </c>
      <c r="F1025" s="27" t="n">
        <v>45859</v>
      </c>
      <c r="G1025" t="inlineStr">
        <is>
          <t>DEBITO</t>
        </is>
      </c>
      <c r="H1025" t="inlineStr">
        <is>
          <t>Gabriela Alves Santos</t>
        </is>
      </c>
      <c r="I1025" t="n">
        <v>-1000</v>
      </c>
    </row>
    <row r="1026">
      <c r="A1026" t="n">
        <v>120207</v>
      </c>
      <c r="B1026" t="n">
        <v>130</v>
      </c>
      <c r="C1026" t="inlineStr">
        <is>
          <t>Bar Brahma - Tutum Matriz - Kamino</t>
        </is>
      </c>
      <c r="D1026" t="n">
        <v>114</v>
      </c>
      <c r="E1026" t="inlineStr">
        <is>
          <t>Bar Brahma - Centro</t>
        </is>
      </c>
      <c r="F1026" s="27" t="n">
        <v>45859</v>
      </c>
      <c r="G1026" t="inlineStr">
        <is>
          <t>DEBITO</t>
        </is>
      </c>
      <c r="H1026" t="inlineStr">
        <is>
          <t>Gabriel Figueredo de Frana</t>
        </is>
      </c>
      <c r="I1026" t="n">
        <v>-850</v>
      </c>
    </row>
    <row r="1027">
      <c r="A1027" t="n">
        <v>120206</v>
      </c>
      <c r="B1027" t="n">
        <v>130</v>
      </c>
      <c r="C1027" t="inlineStr">
        <is>
          <t>Bar Brahma - Tutum Matriz - Kamino</t>
        </is>
      </c>
      <c r="D1027" t="n">
        <v>114</v>
      </c>
      <c r="E1027" t="inlineStr">
        <is>
          <t>Bar Brahma - Centro</t>
        </is>
      </c>
      <c r="F1027" s="27" t="n">
        <v>45859</v>
      </c>
      <c r="G1027" t="inlineStr">
        <is>
          <t>DEBITO</t>
        </is>
      </c>
      <c r="H1027" t="inlineStr">
        <is>
          <t>Francisco Paulo Carneiro Santos</t>
        </is>
      </c>
      <c r="I1027" t="n">
        <v>-1500</v>
      </c>
    </row>
    <row r="1028">
      <c r="A1028" t="n">
        <v>120205</v>
      </c>
      <c r="B1028" t="n">
        <v>130</v>
      </c>
      <c r="C1028" t="inlineStr">
        <is>
          <t>Bar Brahma - Tutum Matriz - Kamino</t>
        </is>
      </c>
      <c r="D1028" t="n">
        <v>114</v>
      </c>
      <c r="E1028" t="inlineStr">
        <is>
          <t>Bar Brahma - Centro</t>
        </is>
      </c>
      <c r="F1028" s="27" t="n">
        <v>45859</v>
      </c>
      <c r="G1028" t="inlineStr">
        <is>
          <t>DEBITO</t>
        </is>
      </c>
      <c r="H1028" t="inlineStr">
        <is>
          <t>Tarifa Pix Enviado-PJ</t>
        </is>
      </c>
      <c r="I1028" t="n">
        <v>-0.5</v>
      </c>
    </row>
    <row r="1029">
      <c r="A1029" t="n">
        <v>120204</v>
      </c>
      <c r="B1029" t="n">
        <v>130</v>
      </c>
      <c r="C1029" t="inlineStr">
        <is>
          <t>Bar Brahma - Tutum Matriz - Kamino</t>
        </is>
      </c>
      <c r="D1029" t="n">
        <v>114</v>
      </c>
      <c r="E1029" t="inlineStr">
        <is>
          <t>Bar Brahma - Centro</t>
        </is>
      </c>
      <c r="F1029" s="27" t="n">
        <v>45859</v>
      </c>
      <c r="G1029" t="inlineStr">
        <is>
          <t>DEBITO</t>
        </is>
      </c>
      <c r="H1029" t="inlineStr">
        <is>
          <t>Tarifa Pix Enviado-PJ</t>
        </is>
      </c>
      <c r="I1029" t="n">
        <v>-0.5</v>
      </c>
    </row>
    <row r="1030">
      <c r="A1030" t="n">
        <v>120203</v>
      </c>
      <c r="B1030" t="n">
        <v>130</v>
      </c>
      <c r="C1030" t="inlineStr">
        <is>
          <t>Bar Brahma - Tutum Matriz - Kamino</t>
        </is>
      </c>
      <c r="D1030" t="n">
        <v>114</v>
      </c>
      <c r="E1030" t="inlineStr">
        <is>
          <t>Bar Brahma - Centro</t>
        </is>
      </c>
      <c r="F1030" s="27" t="n">
        <v>45859</v>
      </c>
      <c r="G1030" t="inlineStr">
        <is>
          <t>DEBITO</t>
        </is>
      </c>
      <c r="H1030" t="inlineStr">
        <is>
          <t>Tarifa Pix Enviado-PJ</t>
        </is>
      </c>
      <c r="I1030" t="n">
        <v>-0.5</v>
      </c>
    </row>
    <row r="1031">
      <c r="A1031" t="n">
        <v>120202</v>
      </c>
      <c r="B1031" t="n">
        <v>130</v>
      </c>
      <c r="C1031" t="inlineStr">
        <is>
          <t>Bar Brahma - Tutum Matriz - Kamino</t>
        </is>
      </c>
      <c r="D1031" t="n">
        <v>114</v>
      </c>
      <c r="E1031" t="inlineStr">
        <is>
          <t>Bar Brahma - Centro</t>
        </is>
      </c>
      <c r="F1031" s="27" t="n">
        <v>45859</v>
      </c>
      <c r="G1031" t="inlineStr">
        <is>
          <t>DEBITO</t>
        </is>
      </c>
      <c r="H1031" t="inlineStr">
        <is>
          <t>Jessica Juliana do Nascimento Matos</t>
        </is>
      </c>
      <c r="I1031" t="n">
        <v>-1000</v>
      </c>
    </row>
    <row r="1032">
      <c r="A1032" t="n">
        <v>120201</v>
      </c>
      <c r="B1032" t="n">
        <v>130</v>
      </c>
      <c r="C1032" t="inlineStr">
        <is>
          <t>Bar Brahma - Tutum Matriz - Kamino</t>
        </is>
      </c>
      <c r="D1032" t="n">
        <v>114</v>
      </c>
      <c r="E1032" t="inlineStr">
        <is>
          <t>Bar Brahma - Centro</t>
        </is>
      </c>
      <c r="F1032" s="27" t="n">
        <v>45859</v>
      </c>
      <c r="G1032" t="inlineStr">
        <is>
          <t>DEBITO</t>
        </is>
      </c>
      <c r="H1032" t="inlineStr">
        <is>
          <t>Tarifa Pix Enviado-PJ</t>
        </is>
      </c>
      <c r="I1032" t="n">
        <v>-0.5</v>
      </c>
    </row>
    <row r="1033">
      <c r="A1033" t="n">
        <v>120210</v>
      </c>
      <c r="B1033" t="n">
        <v>130</v>
      </c>
      <c r="C1033" t="inlineStr">
        <is>
          <t>Bar Brahma - Tutum Matriz - Kamino</t>
        </is>
      </c>
      <c r="D1033" t="n">
        <v>114</v>
      </c>
      <c r="E1033" t="inlineStr">
        <is>
          <t>Bar Brahma - Centro</t>
        </is>
      </c>
      <c r="F1033" s="27" t="n">
        <v>45859</v>
      </c>
      <c r="G1033" t="inlineStr">
        <is>
          <t>DEBITO</t>
        </is>
      </c>
      <c r="H1033" t="inlineStr">
        <is>
          <t>Tarifa Pix Enviado-PJ</t>
        </is>
      </c>
      <c r="I1033" t="n">
        <v>-0.5</v>
      </c>
    </row>
    <row r="1034">
      <c r="A1034" t="n">
        <v>120199</v>
      </c>
      <c r="B1034" t="n">
        <v>130</v>
      </c>
      <c r="C1034" t="inlineStr">
        <is>
          <t>Bar Brahma - Tutum Matriz - Kamino</t>
        </is>
      </c>
      <c r="D1034" t="n">
        <v>114</v>
      </c>
      <c r="E1034" t="inlineStr">
        <is>
          <t>Bar Brahma - Centro</t>
        </is>
      </c>
      <c r="F1034" s="27" t="n">
        <v>45859</v>
      </c>
      <c r="G1034" t="inlineStr">
        <is>
          <t>DEBITO</t>
        </is>
      </c>
      <c r="H1034" t="inlineStr">
        <is>
          <t>Tarifa Pix Enviado-PJ</t>
        </is>
      </c>
      <c r="I1034" t="n">
        <v>-0.5</v>
      </c>
    </row>
    <row r="1035">
      <c r="A1035" t="n">
        <v>120198</v>
      </c>
      <c r="B1035" t="n">
        <v>130</v>
      </c>
      <c r="C1035" t="inlineStr">
        <is>
          <t>Bar Brahma - Tutum Matriz - Kamino</t>
        </is>
      </c>
      <c r="D1035" t="n">
        <v>114</v>
      </c>
      <c r="E1035" t="inlineStr">
        <is>
          <t>Bar Brahma - Centro</t>
        </is>
      </c>
      <c r="F1035" s="27" t="n">
        <v>45859</v>
      </c>
      <c r="G1035" t="inlineStr">
        <is>
          <t>DEBITO</t>
        </is>
      </c>
      <c r="H1035" t="inlineStr">
        <is>
          <t>Emanuela Tavares Barbosa</t>
        </is>
      </c>
      <c r="I1035" t="n">
        <v>-950</v>
      </c>
    </row>
    <row r="1036">
      <c r="A1036" t="n">
        <v>120197</v>
      </c>
      <c r="B1036" t="n">
        <v>130</v>
      </c>
      <c r="C1036" t="inlineStr">
        <is>
          <t>Bar Brahma - Tutum Matriz - Kamino</t>
        </is>
      </c>
      <c r="D1036" t="n">
        <v>114</v>
      </c>
      <c r="E1036" t="inlineStr">
        <is>
          <t>Bar Brahma - Centro</t>
        </is>
      </c>
      <c r="F1036" s="27" t="n">
        <v>45859</v>
      </c>
      <c r="G1036" t="inlineStr">
        <is>
          <t>DEBITO</t>
        </is>
      </c>
      <c r="H1036" t="inlineStr">
        <is>
          <t>Tarifa Pix Enviado-PJ</t>
        </is>
      </c>
      <c r="I1036" t="n">
        <v>-0.5</v>
      </c>
    </row>
    <row r="1037">
      <c r="A1037" t="n">
        <v>120196</v>
      </c>
      <c r="B1037" t="n">
        <v>130</v>
      </c>
      <c r="C1037" t="inlineStr">
        <is>
          <t>Bar Brahma - Tutum Matriz - Kamino</t>
        </is>
      </c>
      <c r="D1037" t="n">
        <v>114</v>
      </c>
      <c r="E1037" t="inlineStr">
        <is>
          <t>Bar Brahma - Centro</t>
        </is>
      </c>
      <c r="F1037" s="27" t="n">
        <v>45859</v>
      </c>
      <c r="G1037" t="inlineStr">
        <is>
          <t>DEBITO</t>
        </is>
      </c>
      <c r="H1037" t="inlineStr">
        <is>
          <t>Tarifa Pix Enviado-PJ</t>
        </is>
      </c>
      <c r="I1037" t="n">
        <v>-0.5</v>
      </c>
    </row>
    <row r="1038">
      <c r="A1038" t="n">
        <v>120195</v>
      </c>
      <c r="B1038" t="n">
        <v>130</v>
      </c>
      <c r="C1038" t="inlineStr">
        <is>
          <t>Bar Brahma - Tutum Matriz - Kamino</t>
        </is>
      </c>
      <c r="D1038" t="n">
        <v>114</v>
      </c>
      <c r="E1038" t="inlineStr">
        <is>
          <t>Bar Brahma - Centro</t>
        </is>
      </c>
      <c r="F1038" s="27" t="n">
        <v>45859</v>
      </c>
      <c r="G1038" t="inlineStr">
        <is>
          <t>DEBITO</t>
        </is>
      </c>
      <c r="H1038" t="inlineStr">
        <is>
          <t>Tarifa Pix Enviado-PJ</t>
        </is>
      </c>
      <c r="I1038" t="n">
        <v>-0.5</v>
      </c>
    </row>
    <row r="1039">
      <c r="A1039" t="n">
        <v>120194</v>
      </c>
      <c r="B1039" t="n">
        <v>130</v>
      </c>
      <c r="C1039" t="inlineStr">
        <is>
          <t>Bar Brahma - Tutum Matriz - Kamino</t>
        </is>
      </c>
      <c r="D1039" t="n">
        <v>114</v>
      </c>
      <c r="E1039" t="inlineStr">
        <is>
          <t>Bar Brahma - Centro</t>
        </is>
      </c>
      <c r="F1039" s="27" t="n">
        <v>45859</v>
      </c>
      <c r="G1039" t="inlineStr">
        <is>
          <t>DEBITO</t>
        </is>
      </c>
      <c r="H1039" t="inlineStr">
        <is>
          <t>Tarifa Pix Enviado-PJ</t>
        </is>
      </c>
      <c r="I1039" t="n">
        <v>-0.5</v>
      </c>
    </row>
    <row r="1040">
      <c r="A1040" t="n">
        <v>120193</v>
      </c>
      <c r="B1040" t="n">
        <v>130</v>
      </c>
      <c r="C1040" t="inlineStr">
        <is>
          <t>Bar Brahma - Tutum Matriz - Kamino</t>
        </is>
      </c>
      <c r="D1040" t="n">
        <v>114</v>
      </c>
      <c r="E1040" t="inlineStr">
        <is>
          <t>Bar Brahma - Centro</t>
        </is>
      </c>
      <c r="F1040" s="27" t="n">
        <v>45859</v>
      </c>
      <c r="G1040" t="inlineStr">
        <is>
          <t>DEBITO</t>
        </is>
      </c>
      <c r="H1040" t="inlineStr">
        <is>
          <t>Bruno Rosa de Jesus</t>
        </is>
      </c>
      <c r="I1040" t="n">
        <v>-1000</v>
      </c>
    </row>
    <row r="1041">
      <c r="A1041" t="n">
        <v>120192</v>
      </c>
      <c r="B1041" t="n">
        <v>130</v>
      </c>
      <c r="C1041" t="inlineStr">
        <is>
          <t>Bar Brahma - Tutum Matriz - Kamino</t>
        </is>
      </c>
      <c r="D1041" t="n">
        <v>114</v>
      </c>
      <c r="E1041" t="inlineStr">
        <is>
          <t>Bar Brahma - Centro</t>
        </is>
      </c>
      <c r="F1041" s="27" t="n">
        <v>45859</v>
      </c>
      <c r="G1041" t="inlineStr">
        <is>
          <t>DEBITO</t>
        </is>
      </c>
      <c r="H1041" t="inlineStr">
        <is>
          <t>Tarifa Pix Enviado-PJ</t>
        </is>
      </c>
      <c r="I1041" t="n">
        <v>-0.5</v>
      </c>
    </row>
    <row r="1042">
      <c r="A1042" t="n">
        <v>120191</v>
      </c>
      <c r="B1042" t="n">
        <v>130</v>
      </c>
      <c r="C1042" t="inlineStr">
        <is>
          <t>Bar Brahma - Tutum Matriz - Kamino</t>
        </is>
      </c>
      <c r="D1042" t="n">
        <v>114</v>
      </c>
      <c r="E1042" t="inlineStr">
        <is>
          <t>Bar Brahma - Centro</t>
        </is>
      </c>
      <c r="F1042" s="27" t="n">
        <v>45859</v>
      </c>
      <c r="G1042" t="inlineStr">
        <is>
          <t>DEBITO</t>
        </is>
      </c>
      <c r="H1042" t="inlineStr">
        <is>
          <t>Aparecido Arruda de Lucena</t>
        </is>
      </c>
      <c r="I1042" t="n">
        <v>-700</v>
      </c>
    </row>
    <row r="1043">
      <c r="A1043" t="n">
        <v>120252</v>
      </c>
      <c r="B1043" t="n">
        <v>130</v>
      </c>
      <c r="C1043" t="inlineStr">
        <is>
          <t>Bar Brahma - Tutum Matriz - Kamino</t>
        </is>
      </c>
      <c r="D1043" t="n">
        <v>114</v>
      </c>
      <c r="E1043" t="inlineStr">
        <is>
          <t>Bar Brahma - Centro</t>
        </is>
      </c>
      <c r="F1043" s="27" t="n">
        <v>45859</v>
      </c>
      <c r="G1043" t="inlineStr">
        <is>
          <t>DEBITO</t>
        </is>
      </c>
      <c r="H1043" t="inlineStr">
        <is>
          <t>Matheus Mussi de Oliveira</t>
        </is>
      </c>
      <c r="I1043" t="n">
        <v>-1000</v>
      </c>
    </row>
    <row r="1044">
      <c r="A1044" t="n">
        <v>120251</v>
      </c>
      <c r="B1044" t="n">
        <v>130</v>
      </c>
      <c r="C1044" t="inlineStr">
        <is>
          <t>Bar Brahma - Tutum Matriz - Kamino</t>
        </is>
      </c>
      <c r="D1044" t="n">
        <v>114</v>
      </c>
      <c r="E1044" t="inlineStr">
        <is>
          <t>Bar Brahma - Centro</t>
        </is>
      </c>
      <c r="F1044" s="27" t="n">
        <v>45859</v>
      </c>
      <c r="G1044" t="inlineStr">
        <is>
          <t>DEBITO</t>
        </is>
      </c>
      <c r="H1044" t="inlineStr">
        <is>
          <t>Tarifa Pix Enviado-PJ</t>
        </is>
      </c>
      <c r="I1044" t="n">
        <v>-0.5</v>
      </c>
    </row>
    <row r="1045">
      <c r="A1045" t="n">
        <v>120267</v>
      </c>
      <c r="B1045" t="n">
        <v>130</v>
      </c>
      <c r="C1045" t="inlineStr">
        <is>
          <t>Bar Brahma - Tutum Matriz - Kamino</t>
        </is>
      </c>
      <c r="D1045" t="n">
        <v>114</v>
      </c>
      <c r="E1045" t="inlineStr">
        <is>
          <t>Bar Brahma - Centro</t>
        </is>
      </c>
      <c r="F1045" s="27" t="n">
        <v>45859</v>
      </c>
      <c r="G1045" t="inlineStr">
        <is>
          <t>DEBITO</t>
        </is>
      </c>
      <c r="H1045" t="inlineStr">
        <is>
          <t>Nelson Lukila Pendi</t>
        </is>
      </c>
      <c r="I1045" t="n">
        <v>-850</v>
      </c>
    </row>
    <row r="1046">
      <c r="A1046" t="n">
        <v>120266</v>
      </c>
      <c r="B1046" t="n">
        <v>130</v>
      </c>
      <c r="C1046" t="inlineStr">
        <is>
          <t>Bar Brahma - Tutum Matriz - Kamino</t>
        </is>
      </c>
      <c r="D1046" t="n">
        <v>114</v>
      </c>
      <c r="E1046" t="inlineStr">
        <is>
          <t>Bar Brahma - Centro</t>
        </is>
      </c>
      <c r="F1046" s="27" t="n">
        <v>45859</v>
      </c>
      <c r="G1046" t="inlineStr">
        <is>
          <t>DEBITO</t>
        </is>
      </c>
      <c r="H1046" t="inlineStr">
        <is>
          <t>Tarifa Pix Enviado-PJ</t>
        </is>
      </c>
      <c r="I1046" t="n">
        <v>-0.5</v>
      </c>
    </row>
    <row r="1047">
      <c r="A1047" t="n">
        <v>120265</v>
      </c>
      <c r="B1047" t="n">
        <v>130</v>
      </c>
      <c r="C1047" t="inlineStr">
        <is>
          <t>Bar Brahma - Tutum Matriz - Kamino</t>
        </is>
      </c>
      <c r="D1047" t="n">
        <v>114</v>
      </c>
      <c r="E1047" t="inlineStr">
        <is>
          <t>Bar Brahma - Centro</t>
        </is>
      </c>
      <c r="F1047" s="27" t="n">
        <v>45859</v>
      </c>
      <c r="G1047" t="inlineStr">
        <is>
          <t>DEBITO</t>
        </is>
      </c>
      <c r="H1047" t="inlineStr">
        <is>
          <t>Tarifa Pix Enviado-PJ</t>
        </is>
      </c>
      <c r="I1047" t="n">
        <v>-0.5</v>
      </c>
    </row>
    <row r="1048">
      <c r="A1048" t="n">
        <v>120264</v>
      </c>
      <c r="B1048" t="n">
        <v>130</v>
      </c>
      <c r="C1048" t="inlineStr">
        <is>
          <t>Bar Brahma - Tutum Matriz - Kamino</t>
        </is>
      </c>
      <c r="D1048" t="n">
        <v>114</v>
      </c>
      <c r="E1048" t="inlineStr">
        <is>
          <t>Bar Brahma - Centro</t>
        </is>
      </c>
      <c r="F1048" s="27" t="n">
        <v>45859</v>
      </c>
      <c r="G1048" t="inlineStr">
        <is>
          <t>DEBITO</t>
        </is>
      </c>
      <c r="H1048" t="inlineStr">
        <is>
          <t>Tarifa Pix Enviado-PJ</t>
        </is>
      </c>
      <c r="I1048" t="n">
        <v>-0.5</v>
      </c>
    </row>
    <row r="1049">
      <c r="A1049" t="n">
        <v>120263</v>
      </c>
      <c r="B1049" t="n">
        <v>130</v>
      </c>
      <c r="C1049" t="inlineStr">
        <is>
          <t>Bar Brahma - Tutum Matriz - Kamino</t>
        </is>
      </c>
      <c r="D1049" t="n">
        <v>114</v>
      </c>
      <c r="E1049" t="inlineStr">
        <is>
          <t>Bar Brahma - Centro</t>
        </is>
      </c>
      <c r="F1049" s="27" t="n">
        <v>45859</v>
      </c>
      <c r="G1049" t="inlineStr">
        <is>
          <t>DEBITO</t>
        </is>
      </c>
      <c r="H1049" t="inlineStr">
        <is>
          <t>Walter Adao Freitas Silva</t>
        </is>
      </c>
      <c r="I1049" t="n">
        <v>-1250</v>
      </c>
    </row>
    <row r="1050">
      <c r="A1050" t="n">
        <v>120262</v>
      </c>
      <c r="B1050" t="n">
        <v>130</v>
      </c>
      <c r="C1050" t="inlineStr">
        <is>
          <t>Bar Brahma - Tutum Matriz - Kamino</t>
        </is>
      </c>
      <c r="D1050" t="n">
        <v>114</v>
      </c>
      <c r="E1050" t="inlineStr">
        <is>
          <t>Bar Brahma - Centro</t>
        </is>
      </c>
      <c r="F1050" s="27" t="n">
        <v>45859</v>
      </c>
      <c r="G1050" t="inlineStr">
        <is>
          <t>DEBITO</t>
        </is>
      </c>
      <c r="H1050" t="inlineStr">
        <is>
          <t>Tarifa Pix Enviado-PJ</t>
        </is>
      </c>
      <c r="I1050" t="n">
        <v>-0.5</v>
      </c>
    </row>
    <row r="1051">
      <c r="A1051" t="n">
        <v>120261</v>
      </c>
      <c r="B1051" t="n">
        <v>130</v>
      </c>
      <c r="C1051" t="inlineStr">
        <is>
          <t>Bar Brahma - Tutum Matriz - Kamino</t>
        </is>
      </c>
      <c r="D1051" t="n">
        <v>114</v>
      </c>
      <c r="E1051" t="inlineStr">
        <is>
          <t>Bar Brahma - Centro</t>
        </is>
      </c>
      <c r="F1051" s="27" t="n">
        <v>45859</v>
      </c>
      <c r="G1051" t="inlineStr">
        <is>
          <t>DEBITO</t>
        </is>
      </c>
      <c r="H1051" t="inlineStr">
        <is>
          <t>Raimundo Pedro Oliveira</t>
        </is>
      </c>
      <c r="I1051" t="n">
        <v>-750</v>
      </c>
    </row>
    <row r="1052">
      <c r="A1052" t="n">
        <v>120259</v>
      </c>
      <c r="B1052" t="n">
        <v>130</v>
      </c>
      <c r="C1052" t="inlineStr">
        <is>
          <t>Bar Brahma - Tutum Matriz - Kamino</t>
        </is>
      </c>
      <c r="D1052" t="n">
        <v>114</v>
      </c>
      <c r="E1052" t="inlineStr">
        <is>
          <t>Bar Brahma - Centro</t>
        </is>
      </c>
      <c r="F1052" s="27" t="n">
        <v>45859</v>
      </c>
      <c r="G1052" t="inlineStr">
        <is>
          <t>DEBITO</t>
        </is>
      </c>
      <c r="H1052" t="inlineStr">
        <is>
          <t>Valdenilson de Oliveira Melo</t>
        </is>
      </c>
      <c r="I1052" t="n">
        <v>-466.67</v>
      </c>
    </row>
    <row r="1053">
      <c r="A1053" t="n">
        <v>120258</v>
      </c>
      <c r="B1053" t="n">
        <v>130</v>
      </c>
      <c r="C1053" t="inlineStr">
        <is>
          <t>Bar Brahma - Tutum Matriz - Kamino</t>
        </is>
      </c>
      <c r="D1053" t="n">
        <v>114</v>
      </c>
      <c r="E1053" t="inlineStr">
        <is>
          <t>Bar Brahma - Centro</t>
        </is>
      </c>
      <c r="F1053" s="27" t="n">
        <v>45859</v>
      </c>
      <c r="G1053" t="inlineStr">
        <is>
          <t>DEBITO</t>
        </is>
      </c>
      <c r="H1053" t="inlineStr">
        <is>
          <t>Rosilda Alves Bezerra</t>
        </is>
      </c>
      <c r="I1053" t="n">
        <v>-700</v>
      </c>
    </row>
    <row r="1054">
      <c r="A1054" t="n">
        <v>120257</v>
      </c>
      <c r="B1054" t="n">
        <v>130</v>
      </c>
      <c r="C1054" t="inlineStr">
        <is>
          <t>Bar Brahma - Tutum Matriz - Kamino</t>
        </is>
      </c>
      <c r="D1054" t="n">
        <v>114</v>
      </c>
      <c r="E1054" t="inlineStr">
        <is>
          <t>Bar Brahma - Centro</t>
        </is>
      </c>
      <c r="F1054" s="27" t="n">
        <v>45859</v>
      </c>
      <c r="G1054" t="inlineStr">
        <is>
          <t>DEBITO</t>
        </is>
      </c>
      <c r="H1054" t="inlineStr">
        <is>
          <t>Silane Conceio da Mata Correia</t>
        </is>
      </c>
      <c r="I1054" t="n">
        <v>-700</v>
      </c>
    </row>
    <row r="1055">
      <c r="A1055" t="n">
        <v>120256</v>
      </c>
      <c r="B1055" t="n">
        <v>130</v>
      </c>
      <c r="C1055" t="inlineStr">
        <is>
          <t>Bar Brahma - Tutum Matriz - Kamino</t>
        </is>
      </c>
      <c r="D1055" t="n">
        <v>114</v>
      </c>
      <c r="E1055" t="inlineStr">
        <is>
          <t>Bar Brahma - Centro</t>
        </is>
      </c>
      <c r="F1055" s="27" t="n">
        <v>45859</v>
      </c>
      <c r="G1055" t="inlineStr">
        <is>
          <t>DEBITO</t>
        </is>
      </c>
      <c r="H1055" t="inlineStr">
        <is>
          <t>Tarifa Pix Enviado-PJ</t>
        </is>
      </c>
      <c r="I1055" t="n">
        <v>-0.5</v>
      </c>
    </row>
    <row r="1056">
      <c r="A1056" t="n">
        <v>120255</v>
      </c>
      <c r="B1056" t="n">
        <v>130</v>
      </c>
      <c r="C1056" t="inlineStr">
        <is>
          <t>Bar Brahma - Tutum Matriz - Kamino</t>
        </is>
      </c>
      <c r="D1056" t="n">
        <v>114</v>
      </c>
      <c r="E1056" t="inlineStr">
        <is>
          <t>Bar Brahma - Centro</t>
        </is>
      </c>
      <c r="F1056" s="27" t="n">
        <v>45859</v>
      </c>
      <c r="G1056" t="inlineStr">
        <is>
          <t>DEBITO</t>
        </is>
      </c>
      <c r="H1056" t="inlineStr">
        <is>
          <t>Tarifa Pix Enviado-PJ</t>
        </is>
      </c>
      <c r="I1056" t="n">
        <v>-0.5</v>
      </c>
    </row>
    <row r="1057">
      <c r="A1057" t="n">
        <v>120254</v>
      </c>
      <c r="B1057" t="n">
        <v>130</v>
      </c>
      <c r="C1057" t="inlineStr">
        <is>
          <t>Bar Brahma - Tutum Matriz - Kamino</t>
        </is>
      </c>
      <c r="D1057" t="n">
        <v>114</v>
      </c>
      <c r="E1057" t="inlineStr">
        <is>
          <t>Bar Brahma - Centro</t>
        </is>
      </c>
      <c r="F1057" s="27" t="n">
        <v>45859</v>
      </c>
      <c r="G1057" t="inlineStr">
        <is>
          <t>DEBITO</t>
        </is>
      </c>
      <c r="H1057" t="inlineStr">
        <is>
          <t>Ronit Benedito</t>
        </is>
      </c>
      <c r="I1057" t="n">
        <v>-700</v>
      </c>
    </row>
    <row r="1058">
      <c r="A1058" t="n">
        <v>120253</v>
      </c>
      <c r="B1058" t="n">
        <v>130</v>
      </c>
      <c r="C1058" t="inlineStr">
        <is>
          <t>Bar Brahma - Tutum Matriz - Kamino</t>
        </is>
      </c>
      <c r="D1058" t="n">
        <v>114</v>
      </c>
      <c r="E1058" t="inlineStr">
        <is>
          <t>Bar Brahma - Centro</t>
        </is>
      </c>
      <c r="F1058" s="27" t="n">
        <v>45859</v>
      </c>
      <c r="G1058" t="inlineStr">
        <is>
          <t>DEBITO</t>
        </is>
      </c>
      <c r="H1058" t="inlineStr">
        <is>
          <t>Paulo Eduardo Piazza de Castro</t>
        </is>
      </c>
      <c r="I1058" t="n">
        <v>-850</v>
      </c>
    </row>
    <row r="1059">
      <c r="A1059" t="n">
        <v>120260</v>
      </c>
      <c r="B1059" t="n">
        <v>130</v>
      </c>
      <c r="C1059" t="inlineStr">
        <is>
          <t>Bar Brahma - Tutum Matriz - Kamino</t>
        </is>
      </c>
      <c r="D1059" t="n">
        <v>114</v>
      </c>
      <c r="E1059" t="inlineStr">
        <is>
          <t>Bar Brahma - Centro</t>
        </is>
      </c>
      <c r="F1059" s="27" t="n">
        <v>45859</v>
      </c>
      <c r="G1059" t="inlineStr">
        <is>
          <t>DEBITO</t>
        </is>
      </c>
      <c r="H1059" t="inlineStr">
        <is>
          <t>Tarifa Pix Enviado-PJ</t>
        </is>
      </c>
      <c r="I1059" t="n">
        <v>-0.5</v>
      </c>
    </row>
    <row r="1060">
      <c r="A1060" t="n">
        <v>127916</v>
      </c>
      <c r="B1060" t="n">
        <v>103</v>
      </c>
      <c r="C1060" t="inlineStr">
        <is>
          <t>Bar Brahma - Ypiranga Matriz - Bradesco</t>
        </is>
      </c>
      <c r="D1060" t="n">
        <v>114</v>
      </c>
      <c r="E1060" t="inlineStr">
        <is>
          <t>Bar Brahma - Centro</t>
        </is>
      </c>
      <c r="F1060" s="27" t="n">
        <v>45856.5</v>
      </c>
      <c r="G1060" t="inlineStr">
        <is>
          <t>DEBITO</t>
        </is>
      </c>
      <c r="H1060" t="inlineStr">
        <is>
          <t>BLOQUEIO-ORDEM JUDICIAL OFICIO 20250041093293-00001</t>
        </is>
      </c>
      <c r="I1060" t="n">
        <v>-197.04</v>
      </c>
    </row>
    <row r="1061">
      <c r="A1061" t="n">
        <v>127915</v>
      </c>
      <c r="B1061" t="n">
        <v>103</v>
      </c>
      <c r="C1061" t="inlineStr">
        <is>
          <t>Bar Brahma - Ypiranga Matriz - Bradesco</t>
        </is>
      </c>
      <c r="D1061" t="n">
        <v>114</v>
      </c>
      <c r="E1061" t="inlineStr">
        <is>
          <t>Bar Brahma - Centro</t>
        </is>
      </c>
      <c r="F1061" s="27" t="n">
        <v>45856.5</v>
      </c>
      <c r="G1061" t="inlineStr">
        <is>
          <t>CREDITO</t>
        </is>
      </c>
      <c r="H1061" t="inlineStr">
        <is>
          <t>RECEBIMENTO FORNECEDOR ALELO INSTITUICAO DE PAGAMENTO S</t>
        </is>
      </c>
      <c r="I1061" t="n">
        <v>197.04</v>
      </c>
    </row>
    <row r="1062">
      <c r="A1062" t="n">
        <v>127914</v>
      </c>
      <c r="B1062" t="n">
        <v>103</v>
      </c>
      <c r="C1062" t="inlineStr">
        <is>
          <t>Bar Brahma - Ypiranga Matriz - Bradesco</t>
        </is>
      </c>
      <c r="D1062" t="n">
        <v>114</v>
      </c>
      <c r="E1062" t="inlineStr">
        <is>
          <t>Bar Brahma - Centro</t>
        </is>
      </c>
      <c r="F1062" s="27" t="n">
        <v>45855.5</v>
      </c>
      <c r="G1062" t="inlineStr">
        <is>
          <t>DEBITO</t>
        </is>
      </c>
      <c r="H1062" t="inlineStr">
        <is>
          <t>TARIFA BANCARIA CestaEmpresarial2</t>
        </is>
      </c>
      <c r="I1062" t="n">
        <v>-0.01</v>
      </c>
    </row>
    <row r="1063">
      <c r="A1063" t="n">
        <v>127913</v>
      </c>
      <c r="B1063" t="n">
        <v>103</v>
      </c>
      <c r="C1063" t="inlineStr">
        <is>
          <t>Bar Brahma - Ypiranga Matriz - Bradesco</t>
        </is>
      </c>
      <c r="D1063" t="n">
        <v>114</v>
      </c>
      <c r="E1063" t="inlineStr">
        <is>
          <t>Bar Brahma - Centro</t>
        </is>
      </c>
      <c r="F1063" s="27" t="n">
        <v>45855.5</v>
      </c>
      <c r="G1063" t="inlineStr">
        <is>
          <t>DEBITO</t>
        </is>
      </c>
      <c r="H1063" t="inlineStr">
        <is>
          <t>BLOQUEIO-ORDEM JUDICIAL OFICIO 20250040978246-00009</t>
        </is>
      </c>
      <c r="I1063" t="n">
        <v>-832.8200000000001</v>
      </c>
    </row>
    <row r="1064">
      <c r="A1064" t="n">
        <v>127912</v>
      </c>
      <c r="B1064" t="n">
        <v>103</v>
      </c>
      <c r="C1064" t="inlineStr">
        <is>
          <t>Bar Brahma - Ypiranga Matriz - Bradesco</t>
        </is>
      </c>
      <c r="D1064" t="n">
        <v>114</v>
      </c>
      <c r="E1064" t="inlineStr">
        <is>
          <t>Bar Brahma - Centro</t>
        </is>
      </c>
      <c r="F1064" s="27" t="n">
        <v>45855.5</v>
      </c>
      <c r="G1064" t="inlineStr">
        <is>
          <t>CREDITO</t>
        </is>
      </c>
      <c r="H1064" t="inlineStr">
        <is>
          <t>TED-TRANSF ELET DISPON REMET.PLUXEE BENEFICIOS BR</t>
        </is>
      </c>
      <c r="I1064" t="n">
        <v>832.83</v>
      </c>
    </row>
    <row r="1065">
      <c r="A1065" t="n">
        <v>124836</v>
      </c>
      <c r="B1065" t="n">
        <v>137</v>
      </c>
      <c r="C1065" t="inlineStr">
        <is>
          <t>Bar Brahma - Ypiranga Matriz - Kamino</t>
        </is>
      </c>
      <c r="D1065" t="n">
        <v>114</v>
      </c>
      <c r="E1065" t="inlineStr">
        <is>
          <t>Bar Brahma - Centro</t>
        </is>
      </c>
      <c r="F1065" s="27" t="n">
        <v>45855</v>
      </c>
      <c r="G1065" t="inlineStr">
        <is>
          <t>DEBITO</t>
        </is>
      </c>
      <c r="H1065" t="inlineStr">
        <is>
          <t>655 Bloqueio BacenJud-Cta Pre-paga</t>
        </is>
      </c>
      <c r="I1065" t="n">
        <v>-4000</v>
      </c>
    </row>
    <row r="1066">
      <c r="A1066" t="n">
        <v>124835</v>
      </c>
      <c r="B1066" t="n">
        <v>137</v>
      </c>
      <c r="C1066" t="inlineStr">
        <is>
          <t>Bar Brahma - Ypiranga Matriz - Kamino</t>
        </is>
      </c>
      <c r="D1066" t="n">
        <v>114</v>
      </c>
      <c r="E1066" t="inlineStr">
        <is>
          <t>Bar Brahma - Centro</t>
        </is>
      </c>
      <c r="F1066" s="27" t="n">
        <v>45855</v>
      </c>
      <c r="G1066" t="inlineStr">
        <is>
          <t>CREDITO</t>
        </is>
      </c>
      <c r="H1066" t="inlineStr">
        <is>
          <t>CAP-LAB INDUSTRIA E COMERCIO LTDA.</t>
        </is>
      </c>
      <c r="I1066" t="n">
        <v>4000</v>
      </c>
    </row>
    <row r="1067">
      <c r="A1067" t="n">
        <v>118134</v>
      </c>
      <c r="B1067" t="n">
        <v>130</v>
      </c>
      <c r="C1067" t="inlineStr">
        <is>
          <t>Bar Brahma - Tutum Matriz - Kamino</t>
        </is>
      </c>
      <c r="D1067" t="n">
        <v>114</v>
      </c>
      <c r="E1067" t="inlineStr">
        <is>
          <t>Bar Brahma - Centro</t>
        </is>
      </c>
      <c r="F1067" s="27" t="n">
        <v>45855</v>
      </c>
      <c r="G1067" t="inlineStr">
        <is>
          <t>CREDITO</t>
        </is>
      </c>
      <c r="H1067" t="inlineStr">
        <is>
          <t>TEMPUS FUGIT PARTICIPACOES E EMPREENDIMENTOS LTDA</t>
        </is>
      </c>
      <c r="I1067" t="n">
        <v>2925</v>
      </c>
    </row>
    <row r="1068">
      <c r="A1068" t="n">
        <v>118135</v>
      </c>
      <c r="B1068" t="n">
        <v>130</v>
      </c>
      <c r="C1068" t="inlineStr">
        <is>
          <t>Bar Brahma - Tutum Matriz - Kamino</t>
        </is>
      </c>
      <c r="D1068" t="n">
        <v>114</v>
      </c>
      <c r="E1068" t="inlineStr">
        <is>
          <t>Bar Brahma - Centro</t>
        </is>
      </c>
      <c r="F1068" s="27" t="n">
        <v>45855</v>
      </c>
      <c r="G1068" t="inlineStr">
        <is>
          <t>DEBITO</t>
        </is>
      </c>
      <c r="H1068" t="inlineStr">
        <is>
          <t>Beatriz Rocha Apelian de Oliveira</t>
        </is>
      </c>
      <c r="I1068" t="n">
        <v>-842.3</v>
      </c>
    </row>
    <row r="1069">
      <c r="A1069" t="n">
        <v>118136</v>
      </c>
      <c r="B1069" t="n">
        <v>130</v>
      </c>
      <c r="C1069" t="inlineStr">
        <is>
          <t>Bar Brahma - Tutum Matriz - Kamino</t>
        </is>
      </c>
      <c r="D1069" t="n">
        <v>114</v>
      </c>
      <c r="E1069" t="inlineStr">
        <is>
          <t>Bar Brahma - Centro</t>
        </is>
      </c>
      <c r="F1069" s="27" t="n">
        <v>45855</v>
      </c>
      <c r="G1069" t="inlineStr">
        <is>
          <t>DEBITO</t>
        </is>
      </c>
      <c r="H1069" t="inlineStr">
        <is>
          <t>Tarifa Pix Enviado-PJ</t>
        </is>
      </c>
      <c r="I1069" t="n">
        <v>-0.5</v>
      </c>
    </row>
    <row r="1070">
      <c r="A1070" t="n">
        <v>118137</v>
      </c>
      <c r="B1070" t="n">
        <v>130</v>
      </c>
      <c r="C1070" t="inlineStr">
        <is>
          <t>Bar Brahma - Tutum Matriz - Kamino</t>
        </is>
      </c>
      <c r="D1070" t="n">
        <v>114</v>
      </c>
      <c r="E1070" t="inlineStr">
        <is>
          <t>Bar Brahma - Centro</t>
        </is>
      </c>
      <c r="F1070" s="27" t="n">
        <v>45855</v>
      </c>
      <c r="G1070" t="inlineStr">
        <is>
          <t>DEBITO</t>
        </is>
      </c>
      <c r="H1070" t="inlineStr">
        <is>
          <t>Bruna Bomfim de Souza</t>
        </is>
      </c>
      <c r="I1070" t="n">
        <v>-661.6799999999999</v>
      </c>
    </row>
    <row r="1071">
      <c r="A1071" t="n">
        <v>118138</v>
      </c>
      <c r="B1071" t="n">
        <v>130</v>
      </c>
      <c r="C1071" t="inlineStr">
        <is>
          <t>Bar Brahma - Tutum Matriz - Kamino</t>
        </is>
      </c>
      <c r="D1071" t="n">
        <v>114</v>
      </c>
      <c r="E1071" t="inlineStr">
        <is>
          <t>Bar Brahma - Centro</t>
        </is>
      </c>
      <c r="F1071" s="27" t="n">
        <v>45855</v>
      </c>
      <c r="G1071" t="inlineStr">
        <is>
          <t>DEBITO</t>
        </is>
      </c>
      <c r="H1071" t="inlineStr">
        <is>
          <t>Vanessa Macedo da Silva</t>
        </is>
      </c>
      <c r="I1071" t="n">
        <v>-762.29</v>
      </c>
    </row>
    <row r="1072">
      <c r="A1072" t="n">
        <v>118144</v>
      </c>
      <c r="B1072" t="n">
        <v>130</v>
      </c>
      <c r="C1072" t="inlineStr">
        <is>
          <t>Bar Brahma - Tutum Matriz - Kamino</t>
        </is>
      </c>
      <c r="D1072" t="n">
        <v>114</v>
      </c>
      <c r="E1072" t="inlineStr">
        <is>
          <t>Bar Brahma - Centro</t>
        </is>
      </c>
      <c r="F1072" s="27" t="n">
        <v>45855</v>
      </c>
      <c r="G1072" t="inlineStr">
        <is>
          <t>DEBITO</t>
        </is>
      </c>
      <c r="H1072" t="inlineStr">
        <is>
          <t>CAIXA ECONOMICA FEDERAL</t>
        </is>
      </c>
      <c r="I1072" t="n">
        <v>-1727.65</v>
      </c>
    </row>
    <row r="1073">
      <c r="A1073" t="n">
        <v>118139</v>
      </c>
      <c r="B1073" t="n">
        <v>130</v>
      </c>
      <c r="C1073" t="inlineStr">
        <is>
          <t>Bar Brahma - Tutum Matriz - Kamino</t>
        </is>
      </c>
      <c r="D1073" t="n">
        <v>114</v>
      </c>
      <c r="E1073" t="inlineStr">
        <is>
          <t>Bar Brahma - Centro</t>
        </is>
      </c>
      <c r="F1073" s="27" t="n">
        <v>45855</v>
      </c>
      <c r="G1073" t="inlineStr">
        <is>
          <t>DEBITO</t>
        </is>
      </c>
      <c r="H1073" t="inlineStr">
        <is>
          <t>Tarifa Pix Enviado-PJ</t>
        </is>
      </c>
      <c r="I1073" t="n">
        <v>-0.5</v>
      </c>
    </row>
    <row r="1074">
      <c r="A1074" t="n">
        <v>118140</v>
      </c>
      <c r="B1074" t="n">
        <v>130</v>
      </c>
      <c r="C1074" t="inlineStr">
        <is>
          <t>Bar Brahma - Tutum Matriz - Kamino</t>
        </is>
      </c>
      <c r="D1074" t="n">
        <v>114</v>
      </c>
      <c r="E1074" t="inlineStr">
        <is>
          <t>Bar Brahma - Centro</t>
        </is>
      </c>
      <c r="F1074" s="27" t="n">
        <v>45855</v>
      </c>
      <c r="G1074" t="inlineStr">
        <is>
          <t>DEBITO</t>
        </is>
      </c>
      <c r="H1074" t="inlineStr">
        <is>
          <t>Tarifa Pix Enviado-PJ</t>
        </is>
      </c>
      <c r="I1074" t="n">
        <v>-0.5</v>
      </c>
    </row>
    <row r="1075">
      <c r="A1075" t="n">
        <v>118142</v>
      </c>
      <c r="B1075" t="n">
        <v>130</v>
      </c>
      <c r="C1075" t="inlineStr">
        <is>
          <t>Bar Brahma - Tutum Matriz - Kamino</t>
        </is>
      </c>
      <c r="D1075" t="n">
        <v>114</v>
      </c>
      <c r="E1075" t="inlineStr">
        <is>
          <t>Bar Brahma - Centro</t>
        </is>
      </c>
      <c r="F1075" s="27" t="n">
        <v>45855</v>
      </c>
      <c r="G1075" t="inlineStr">
        <is>
          <t>DEBITO</t>
        </is>
      </c>
      <c r="H1075" t="inlineStr">
        <is>
          <t>Jurandi da Silva</t>
        </is>
      </c>
      <c r="I1075" t="n">
        <v>-660.37</v>
      </c>
    </row>
    <row r="1076">
      <c r="A1076" t="n">
        <v>118143</v>
      </c>
      <c r="B1076" t="n">
        <v>130</v>
      </c>
      <c r="C1076" t="inlineStr">
        <is>
          <t>Bar Brahma - Tutum Matriz - Kamino</t>
        </is>
      </c>
      <c r="D1076" t="n">
        <v>114</v>
      </c>
      <c r="E1076" t="inlineStr">
        <is>
          <t>Bar Brahma - Centro</t>
        </is>
      </c>
      <c r="F1076" s="27" t="n">
        <v>45855</v>
      </c>
      <c r="G1076" t="inlineStr">
        <is>
          <t>CREDITO</t>
        </is>
      </c>
      <c r="H1076" t="inlineStr">
        <is>
          <t>TEMPUS FUGIT PARTICIPACOES E EMPREENDIMENTOS LTDA</t>
        </is>
      </c>
      <c r="I1076" t="n">
        <v>6390</v>
      </c>
    </row>
    <row r="1077">
      <c r="A1077" t="n">
        <v>118145</v>
      </c>
      <c r="B1077" t="n">
        <v>130</v>
      </c>
      <c r="C1077" t="inlineStr">
        <is>
          <t>Bar Brahma - Tutum Matriz - Kamino</t>
        </is>
      </c>
      <c r="D1077" t="n">
        <v>114</v>
      </c>
      <c r="E1077" t="inlineStr">
        <is>
          <t>Bar Brahma - Centro</t>
        </is>
      </c>
      <c r="F1077" s="27" t="n">
        <v>45855</v>
      </c>
      <c r="G1077" t="inlineStr">
        <is>
          <t>DEBITO</t>
        </is>
      </c>
      <c r="H1077" t="inlineStr">
        <is>
          <t>Tarifa Pix Enviado-PJ</t>
        </is>
      </c>
      <c r="I1077" t="n">
        <v>-0.5</v>
      </c>
    </row>
    <row r="1078">
      <c r="A1078" t="n">
        <v>118146</v>
      </c>
      <c r="B1078" t="n">
        <v>130</v>
      </c>
      <c r="C1078" t="inlineStr">
        <is>
          <t>Bar Brahma - Tutum Matriz - Kamino</t>
        </is>
      </c>
      <c r="D1078" t="n">
        <v>114</v>
      </c>
      <c r="E1078" t="inlineStr">
        <is>
          <t>Bar Brahma - Centro</t>
        </is>
      </c>
      <c r="F1078" s="27" t="n">
        <v>45855</v>
      </c>
      <c r="G1078" t="inlineStr">
        <is>
          <t>DEBITO</t>
        </is>
      </c>
      <c r="H1078" t="inlineStr">
        <is>
          <t>Ministerio da Fazenda</t>
        </is>
      </c>
      <c r="I1078" t="n">
        <v>-12</v>
      </c>
    </row>
    <row r="1079">
      <c r="A1079" t="n">
        <v>118147</v>
      </c>
      <c r="B1079" t="n">
        <v>130</v>
      </c>
      <c r="C1079" t="inlineStr">
        <is>
          <t>Bar Brahma - Tutum Matriz - Kamino</t>
        </is>
      </c>
      <c r="D1079" t="n">
        <v>114</v>
      </c>
      <c r="E1079" t="inlineStr">
        <is>
          <t>Bar Brahma - Centro</t>
        </is>
      </c>
      <c r="F1079" s="27" t="n">
        <v>45855</v>
      </c>
      <c r="G1079" t="inlineStr">
        <is>
          <t>DEBITO</t>
        </is>
      </c>
      <c r="H1079" t="inlineStr">
        <is>
          <t>Kamino Instituicao de Pagamento Ltda</t>
        </is>
      </c>
      <c r="I1079" t="n">
        <v>-700</v>
      </c>
    </row>
    <row r="1080">
      <c r="A1080" t="n">
        <v>118148</v>
      </c>
      <c r="B1080" t="n">
        <v>130</v>
      </c>
      <c r="C1080" t="inlineStr">
        <is>
          <t>Bar Brahma - Tutum Matriz - Kamino</t>
        </is>
      </c>
      <c r="D1080" t="n">
        <v>114</v>
      </c>
      <c r="E1080" t="inlineStr">
        <is>
          <t>Bar Brahma - Centro</t>
        </is>
      </c>
      <c r="F1080" s="27" t="n">
        <v>45855</v>
      </c>
      <c r="G1080" t="inlineStr">
        <is>
          <t>DEBITO</t>
        </is>
      </c>
      <c r="H1080" t="inlineStr">
        <is>
          <t>Ministerio da Fazenda</t>
        </is>
      </c>
      <c r="I1080" t="n">
        <v>-1696.35</v>
      </c>
    </row>
    <row r="1081">
      <c r="A1081" t="n">
        <v>118149</v>
      </c>
      <c r="B1081" t="n">
        <v>130</v>
      </c>
      <c r="C1081" t="inlineStr">
        <is>
          <t>Bar Brahma - Tutum Matriz - Kamino</t>
        </is>
      </c>
      <c r="D1081" t="n">
        <v>114</v>
      </c>
      <c r="E1081" t="inlineStr">
        <is>
          <t>Bar Brahma - Centro</t>
        </is>
      </c>
      <c r="F1081" s="27" t="n">
        <v>45855</v>
      </c>
      <c r="G1081" t="inlineStr">
        <is>
          <t>DEBITO</t>
        </is>
      </c>
      <c r="H1081" t="inlineStr">
        <is>
          <t>Ministerio da Fazenda</t>
        </is>
      </c>
      <c r="I1081" t="n">
        <v>-2261.07</v>
      </c>
    </row>
    <row r="1082">
      <c r="A1082" t="n">
        <v>118141</v>
      </c>
      <c r="B1082" t="n">
        <v>130</v>
      </c>
      <c r="C1082" t="inlineStr">
        <is>
          <t>Bar Brahma - Tutum Matriz - Kamino</t>
        </is>
      </c>
      <c r="D1082" t="n">
        <v>114</v>
      </c>
      <c r="E1082" t="inlineStr">
        <is>
          <t>Bar Brahma - Centro</t>
        </is>
      </c>
      <c r="F1082" s="27" t="n">
        <v>45855</v>
      </c>
      <c r="G1082" t="inlineStr">
        <is>
          <t>DEBITO</t>
        </is>
      </c>
      <c r="H1082" t="inlineStr">
        <is>
          <t>Tarifa Pix Enviado-PJ</t>
        </is>
      </c>
      <c r="I1082" t="n">
        <v>-0.5</v>
      </c>
    </row>
    <row r="1083">
      <c r="A1083" t="n">
        <v>127905</v>
      </c>
      <c r="B1083" t="n">
        <v>103</v>
      </c>
      <c r="C1083" t="inlineStr">
        <is>
          <t>Bar Brahma - Ypiranga Matriz - Bradesco</t>
        </is>
      </c>
      <c r="D1083" t="n">
        <v>114</v>
      </c>
      <c r="E1083" t="inlineStr">
        <is>
          <t>Bar Brahma - Centro</t>
        </is>
      </c>
      <c r="F1083" s="27" t="n">
        <v>45854.5</v>
      </c>
      <c r="G1083" t="inlineStr">
        <is>
          <t>CREDITO</t>
        </is>
      </c>
      <c r="H1083" t="inlineStr">
        <is>
          <t>MASTER CREDITO IFOOD.COM AGENCIA DE RESTAURANTE</t>
        </is>
      </c>
      <c r="I1083" t="n">
        <v>946.03</v>
      </c>
    </row>
    <row r="1084">
      <c r="A1084" t="n">
        <v>127911</v>
      </c>
      <c r="B1084" t="n">
        <v>103</v>
      </c>
      <c r="C1084" t="inlineStr">
        <is>
          <t>Bar Brahma - Ypiranga Matriz - Bradesco</t>
        </is>
      </c>
      <c r="D1084" t="n">
        <v>114</v>
      </c>
      <c r="E1084" t="inlineStr">
        <is>
          <t>Bar Brahma - Centro</t>
        </is>
      </c>
      <c r="F1084" s="27" t="n">
        <v>45854.5</v>
      </c>
      <c r="G1084" t="inlineStr">
        <is>
          <t>DEBITO</t>
        </is>
      </c>
      <c r="H1084" t="inlineStr">
        <is>
          <t>TRANSF CC PARA CC PJ TEMPUS FUGIT PARTICIPACOES E. LT</t>
        </is>
      </c>
      <c r="I1084" t="n">
        <v>-2169</v>
      </c>
    </row>
    <row r="1085">
      <c r="A1085" t="n">
        <v>127910</v>
      </c>
      <c r="B1085" t="n">
        <v>103</v>
      </c>
      <c r="C1085" t="inlineStr">
        <is>
          <t>Bar Brahma - Ypiranga Matriz - Bradesco</t>
        </is>
      </c>
      <c r="D1085" t="n">
        <v>114</v>
      </c>
      <c r="E1085" t="inlineStr">
        <is>
          <t>Bar Brahma - Centro</t>
        </is>
      </c>
      <c r="F1085" s="27" t="n">
        <v>45854.5</v>
      </c>
      <c r="G1085" t="inlineStr">
        <is>
          <t>DEBITO</t>
        </is>
      </c>
      <c r="H1085" t="inlineStr">
        <is>
          <t>OPERACAO CAPITAL GIRO CONTR 015474753 PARC 039/057</t>
        </is>
      </c>
      <c r="I1085" t="n">
        <v>-14173.56</v>
      </c>
    </row>
    <row r="1086">
      <c r="A1086" t="n">
        <v>127909</v>
      </c>
      <c r="B1086" t="n">
        <v>103</v>
      </c>
      <c r="C1086" t="inlineStr">
        <is>
          <t>Bar Brahma - Ypiranga Matriz - Bradesco</t>
        </is>
      </c>
      <c r="D1086" t="n">
        <v>114</v>
      </c>
      <c r="E1086" t="inlineStr">
        <is>
          <t>Bar Brahma - Centro</t>
        </is>
      </c>
      <c r="F1086" s="27" t="n">
        <v>45854.5</v>
      </c>
      <c r="G1086" t="inlineStr">
        <is>
          <t>DEBITO</t>
        </is>
      </c>
      <c r="H1086" t="inlineStr">
        <is>
          <t>TARIFA BANCARIA VR.PARCIAL CestaEmpresarial2</t>
        </is>
      </c>
      <c r="I1086" t="n">
        <v>-0.59</v>
      </c>
    </row>
    <row r="1087">
      <c r="A1087" t="n">
        <v>127908</v>
      </c>
      <c r="B1087" t="n">
        <v>103</v>
      </c>
      <c r="C1087" t="inlineStr">
        <is>
          <t>Bar Brahma - Ypiranga Matriz - Bradesco</t>
        </is>
      </c>
      <c r="D1087" t="n">
        <v>114</v>
      </c>
      <c r="E1087" t="inlineStr">
        <is>
          <t>Bar Brahma - Centro</t>
        </is>
      </c>
      <c r="F1087" s="27" t="n">
        <v>45854.5</v>
      </c>
      <c r="G1087" t="inlineStr">
        <is>
          <t>CREDITO</t>
        </is>
      </c>
      <c r="H1087" t="inlineStr">
        <is>
          <t>TRANSFERENCIA PIX REM: TEMPUS FUGIT PARTICIP 16/07</t>
        </is>
      </c>
      <c r="I1087" t="n">
        <v>14173.56</v>
      </c>
    </row>
    <row r="1088">
      <c r="A1088" t="n">
        <v>127906</v>
      </c>
      <c r="B1088" t="n">
        <v>103</v>
      </c>
      <c r="C1088" t="inlineStr">
        <is>
          <t>Bar Brahma - Ypiranga Matriz - Bradesco</t>
        </is>
      </c>
      <c r="D1088" t="n">
        <v>114</v>
      </c>
      <c r="E1088" t="inlineStr">
        <is>
          <t>Bar Brahma - Centro</t>
        </is>
      </c>
      <c r="F1088" s="27" t="n">
        <v>45854.5</v>
      </c>
      <c r="G1088" t="inlineStr">
        <is>
          <t>CREDITO</t>
        </is>
      </c>
      <c r="H1088" t="inlineStr">
        <is>
          <t>TRANSFERENCIA PIX REM: VR BenefIcios Serv Pr 16/07</t>
        </is>
      </c>
      <c r="I1088" t="n">
        <v>497.71</v>
      </c>
    </row>
    <row r="1089">
      <c r="A1089" t="n">
        <v>127904</v>
      </c>
      <c r="B1089" t="n">
        <v>103</v>
      </c>
      <c r="C1089" t="inlineStr">
        <is>
          <t>Bar Brahma - Ypiranga Matriz - Bradesco</t>
        </is>
      </c>
      <c r="D1089" t="n">
        <v>114</v>
      </c>
      <c r="E1089" t="inlineStr">
        <is>
          <t>Bar Brahma - Centro</t>
        </is>
      </c>
      <c r="F1089" s="27" t="n">
        <v>45854.5</v>
      </c>
      <c r="G1089" t="inlineStr">
        <is>
          <t>CREDITO</t>
        </is>
      </c>
      <c r="H1089" t="inlineStr">
        <is>
          <t>RECEBIMENTO FORNECEDOR ALELO INSTITUICAO DE PAGAMENTO S</t>
        </is>
      </c>
      <c r="I1089" t="n">
        <v>69</v>
      </c>
    </row>
    <row r="1090">
      <c r="A1090" t="n">
        <v>127903</v>
      </c>
      <c r="B1090" t="n">
        <v>103</v>
      </c>
      <c r="C1090" t="inlineStr">
        <is>
          <t>Bar Brahma - Ypiranga Matriz - Bradesco</t>
        </is>
      </c>
      <c r="D1090" t="n">
        <v>114</v>
      </c>
      <c r="E1090" t="inlineStr">
        <is>
          <t>Bar Brahma - Centro</t>
        </is>
      </c>
      <c r="F1090" s="27" t="n">
        <v>45854.5</v>
      </c>
      <c r="G1090" t="inlineStr">
        <is>
          <t>CREDITO</t>
        </is>
      </c>
      <c r="H1090" t="inlineStr">
        <is>
          <t>TED-TRANSF ELET DISPON REMET.LIRIUM INDUSTRIA E C</t>
        </is>
      </c>
      <c r="I1090" t="n">
        <v>324</v>
      </c>
    </row>
    <row r="1091">
      <c r="A1091" t="n">
        <v>127907</v>
      </c>
      <c r="B1091" t="n">
        <v>103</v>
      </c>
      <c r="C1091" t="inlineStr">
        <is>
          <t>Bar Brahma - Ypiranga Matriz - Bradesco</t>
        </is>
      </c>
      <c r="D1091" t="n">
        <v>114</v>
      </c>
      <c r="E1091" t="inlineStr">
        <is>
          <t>Bar Brahma - Centro</t>
        </is>
      </c>
      <c r="F1091" s="27" t="n">
        <v>45854.5</v>
      </c>
      <c r="G1091" t="inlineStr">
        <is>
          <t>CREDITO</t>
        </is>
      </c>
      <c r="H1091" t="inlineStr">
        <is>
          <t>TRANSFERENCIA PIX REM: IFOOD COM AGENCIA DE  16/07</t>
        </is>
      </c>
      <c r="I1091" t="n">
        <v>332.85</v>
      </c>
    </row>
    <row r="1092">
      <c r="A1092" t="n">
        <v>127902</v>
      </c>
      <c r="B1092" t="n">
        <v>103</v>
      </c>
      <c r="C1092" t="inlineStr">
        <is>
          <t>Bar Brahma - Ypiranga Matriz - Bradesco</t>
        </is>
      </c>
      <c r="D1092" t="n">
        <v>114</v>
      </c>
      <c r="E1092" t="inlineStr">
        <is>
          <t>Bar Brahma - Centro</t>
        </is>
      </c>
      <c r="F1092" s="27" t="n">
        <v>45853.5</v>
      </c>
      <c r="G1092" t="inlineStr">
        <is>
          <t>DEBITO</t>
        </is>
      </c>
      <c r="H1092" t="inlineStr">
        <is>
          <t>TARIFA BANCARIA VR.PARCIAL CestaEmpresarial2</t>
        </is>
      </c>
      <c r="I1092" t="n">
        <v>-176.45</v>
      </c>
    </row>
    <row r="1093">
      <c r="A1093" t="n">
        <v>127901</v>
      </c>
      <c r="B1093" t="n">
        <v>103</v>
      </c>
      <c r="C1093" t="inlineStr">
        <is>
          <t>Bar Brahma - Ypiranga Matriz - Bradesco</t>
        </is>
      </c>
      <c r="D1093" t="n">
        <v>114</v>
      </c>
      <c r="E1093" t="inlineStr">
        <is>
          <t>Bar Brahma - Centro</t>
        </is>
      </c>
      <c r="F1093" s="27" t="n">
        <v>45853.5</v>
      </c>
      <c r="G1093" t="inlineStr">
        <is>
          <t>CREDITO</t>
        </is>
      </c>
      <c r="H1093" t="inlineStr">
        <is>
          <t>RECEBIMENTO FORNECEDOR ALELO INSTITUICAO DE PAGAMENTO S</t>
        </is>
      </c>
      <c r="I1093" t="n">
        <v>72.84</v>
      </c>
    </row>
    <row r="1094">
      <c r="A1094" t="n">
        <v>127900</v>
      </c>
      <c r="B1094" t="n">
        <v>103</v>
      </c>
      <c r="C1094" t="inlineStr">
        <is>
          <t>Bar Brahma - Ypiranga Matriz - Bradesco</t>
        </is>
      </c>
      <c r="D1094" t="n">
        <v>114</v>
      </c>
      <c r="E1094" t="inlineStr">
        <is>
          <t>Bar Brahma - Centro</t>
        </is>
      </c>
      <c r="F1094" s="27" t="n">
        <v>45853.5</v>
      </c>
      <c r="G1094" t="inlineStr">
        <is>
          <t>CREDITO</t>
        </is>
      </c>
      <c r="H1094" t="inlineStr">
        <is>
          <t>TRANSF CC PARA CC PJ TEMPUS FUGIT PARTICIPACOES E. LT</t>
        </is>
      </c>
      <c r="I1094" t="n">
        <v>103.61</v>
      </c>
    </row>
    <row r="1095">
      <c r="A1095" t="n">
        <v>118115</v>
      </c>
      <c r="B1095" t="n">
        <v>130</v>
      </c>
      <c r="C1095" t="inlineStr">
        <is>
          <t>Bar Brahma - Tutum Matriz - Kamino</t>
        </is>
      </c>
      <c r="D1095" t="n">
        <v>114</v>
      </c>
      <c r="E1095" t="inlineStr">
        <is>
          <t>Bar Brahma - Centro</t>
        </is>
      </c>
      <c r="F1095" s="27" t="n">
        <v>45853</v>
      </c>
      <c r="G1095" t="inlineStr">
        <is>
          <t>DEBITO</t>
        </is>
      </c>
      <c r="H1095" t="inlineStr">
        <is>
          <t>Tarifa Pix Enviado-PJ</t>
        </is>
      </c>
      <c r="I1095" t="n">
        <v>-0.5</v>
      </c>
    </row>
    <row r="1096">
      <c r="A1096" t="n">
        <v>118120</v>
      </c>
      <c r="B1096" t="n">
        <v>130</v>
      </c>
      <c r="C1096" t="inlineStr">
        <is>
          <t>Bar Brahma - Tutum Matriz - Kamino</t>
        </is>
      </c>
      <c r="D1096" t="n">
        <v>114</v>
      </c>
      <c r="E1096" t="inlineStr">
        <is>
          <t>Bar Brahma - Centro</t>
        </is>
      </c>
      <c r="F1096" s="27" t="n">
        <v>45853</v>
      </c>
      <c r="G1096" t="inlineStr">
        <is>
          <t>DEBITO</t>
        </is>
      </c>
      <c r="H1096" t="inlineStr">
        <is>
          <t>Anderson Costa de Farias</t>
        </is>
      </c>
      <c r="I1096" t="n">
        <v>-2000</v>
      </c>
    </row>
    <row r="1097">
      <c r="A1097" t="n">
        <v>118114</v>
      </c>
      <c r="B1097" t="n">
        <v>130</v>
      </c>
      <c r="C1097" t="inlineStr">
        <is>
          <t>Bar Brahma - Tutum Matriz - Kamino</t>
        </is>
      </c>
      <c r="D1097" t="n">
        <v>114</v>
      </c>
      <c r="E1097" t="inlineStr">
        <is>
          <t>Bar Brahma - Centro</t>
        </is>
      </c>
      <c r="F1097" s="27" t="n">
        <v>45853</v>
      </c>
      <c r="G1097" t="inlineStr">
        <is>
          <t>DEBITO</t>
        </is>
      </c>
      <c r="H1097" t="inlineStr">
        <is>
          <t>Tarifa Pix Enviado-PJ</t>
        </is>
      </c>
      <c r="I1097" t="n">
        <v>-0.5</v>
      </c>
    </row>
    <row r="1098">
      <c r="A1098" t="n">
        <v>118113</v>
      </c>
      <c r="B1098" t="n">
        <v>130</v>
      </c>
      <c r="C1098" t="inlineStr">
        <is>
          <t>Bar Brahma - Tutum Matriz - Kamino</t>
        </is>
      </c>
      <c r="D1098" t="n">
        <v>114</v>
      </c>
      <c r="E1098" t="inlineStr">
        <is>
          <t>Bar Brahma - Centro</t>
        </is>
      </c>
      <c r="F1098" s="27" t="n">
        <v>45853</v>
      </c>
      <c r="G1098" t="inlineStr">
        <is>
          <t>DEBITO</t>
        </is>
      </c>
      <c r="H1098" t="inlineStr">
        <is>
          <t>Tarifa Pix Enviado-PJ</t>
        </is>
      </c>
      <c r="I1098" t="n">
        <v>-0.5</v>
      </c>
    </row>
    <row r="1099">
      <c r="A1099" t="n">
        <v>118112</v>
      </c>
      <c r="B1099" t="n">
        <v>130</v>
      </c>
      <c r="C1099" t="inlineStr">
        <is>
          <t>Bar Brahma - Tutum Matriz - Kamino</t>
        </is>
      </c>
      <c r="D1099" t="n">
        <v>114</v>
      </c>
      <c r="E1099" t="inlineStr">
        <is>
          <t>Bar Brahma - Centro</t>
        </is>
      </c>
      <c r="F1099" s="27" t="n">
        <v>45853</v>
      </c>
      <c r="G1099" t="inlineStr">
        <is>
          <t>DEBITO</t>
        </is>
      </c>
      <c r="H1099" t="inlineStr">
        <is>
          <t>Tarifa Pix Enviado-PJ</t>
        </is>
      </c>
      <c r="I1099" t="n">
        <v>-0.5</v>
      </c>
    </row>
    <row r="1100">
      <c r="A1100" t="n">
        <v>118111</v>
      </c>
      <c r="B1100" t="n">
        <v>130</v>
      </c>
      <c r="C1100" t="inlineStr">
        <is>
          <t>Bar Brahma - Tutum Matriz - Kamino</t>
        </is>
      </c>
      <c r="D1100" t="n">
        <v>114</v>
      </c>
      <c r="E1100" t="inlineStr">
        <is>
          <t>Bar Brahma - Centro</t>
        </is>
      </c>
      <c r="F1100" s="27" t="n">
        <v>45853</v>
      </c>
      <c r="G1100" t="inlineStr">
        <is>
          <t>DEBITO</t>
        </is>
      </c>
      <c r="H1100" t="inlineStr">
        <is>
          <t>Tarifa Pix Enviado-PJ</t>
        </is>
      </c>
      <c r="I1100" t="n">
        <v>-0.5</v>
      </c>
    </row>
    <row r="1101">
      <c r="A1101" t="n">
        <v>118110</v>
      </c>
      <c r="B1101" t="n">
        <v>130</v>
      </c>
      <c r="C1101" t="inlineStr">
        <is>
          <t>Bar Brahma - Tutum Matriz - Kamino</t>
        </is>
      </c>
      <c r="D1101" t="n">
        <v>114</v>
      </c>
      <c r="E1101" t="inlineStr">
        <is>
          <t>Bar Brahma - Centro</t>
        </is>
      </c>
      <c r="F1101" s="27" t="n">
        <v>45853</v>
      </c>
      <c r="G1101" t="inlineStr">
        <is>
          <t>DEBITO</t>
        </is>
      </c>
      <c r="H1101" t="inlineStr">
        <is>
          <t>James Leonardo Dias da Silva</t>
        </is>
      </c>
      <c r="I1101" t="n">
        <v>-3300</v>
      </c>
    </row>
    <row r="1102">
      <c r="A1102" t="n">
        <v>118109</v>
      </c>
      <c r="B1102" t="n">
        <v>130</v>
      </c>
      <c r="C1102" t="inlineStr">
        <is>
          <t>Bar Brahma - Tutum Matriz - Kamino</t>
        </is>
      </c>
      <c r="D1102" t="n">
        <v>114</v>
      </c>
      <c r="E1102" t="inlineStr">
        <is>
          <t>Bar Brahma - Centro</t>
        </is>
      </c>
      <c r="F1102" s="27" t="n">
        <v>45853</v>
      </c>
      <c r="G1102" t="inlineStr">
        <is>
          <t>DEBITO</t>
        </is>
      </c>
      <c r="H1102" t="inlineStr">
        <is>
          <t>Tarifa Pix Enviado-PJ</t>
        </is>
      </c>
      <c r="I1102" t="n">
        <v>-0.5</v>
      </c>
    </row>
    <row r="1103">
      <c r="A1103" t="n">
        <v>118108</v>
      </c>
      <c r="B1103" t="n">
        <v>130</v>
      </c>
      <c r="C1103" t="inlineStr">
        <is>
          <t>Bar Brahma - Tutum Matriz - Kamino</t>
        </is>
      </c>
      <c r="D1103" t="n">
        <v>114</v>
      </c>
      <c r="E1103" t="inlineStr">
        <is>
          <t>Bar Brahma - Centro</t>
        </is>
      </c>
      <c r="F1103" s="27" t="n">
        <v>45853</v>
      </c>
      <c r="G1103" t="inlineStr">
        <is>
          <t>DEBITO</t>
        </is>
      </c>
      <c r="H1103" t="inlineStr">
        <is>
          <t>Tarifa Pix Enviado-PJ</t>
        </is>
      </c>
      <c r="I1103" t="n">
        <v>-0.5</v>
      </c>
    </row>
    <row r="1104">
      <c r="A1104" t="n">
        <v>118107</v>
      </c>
      <c r="B1104" t="n">
        <v>130</v>
      </c>
      <c r="C1104" t="inlineStr">
        <is>
          <t>Bar Brahma - Tutum Matriz - Kamino</t>
        </is>
      </c>
      <c r="D1104" t="n">
        <v>114</v>
      </c>
      <c r="E1104" t="inlineStr">
        <is>
          <t>Bar Brahma - Centro</t>
        </is>
      </c>
      <c r="F1104" s="27" t="n">
        <v>45853</v>
      </c>
      <c r="G1104" t="inlineStr">
        <is>
          <t>DEBITO</t>
        </is>
      </c>
      <c r="H1104" t="inlineStr">
        <is>
          <t>Tarifa Pix Enviado-PJ</t>
        </is>
      </c>
      <c r="I1104" t="n">
        <v>-0.5</v>
      </c>
    </row>
    <row r="1105">
      <c r="A1105" t="n">
        <v>118106</v>
      </c>
      <c r="B1105" t="n">
        <v>130</v>
      </c>
      <c r="C1105" t="inlineStr">
        <is>
          <t>Bar Brahma - Tutum Matriz - Kamino</t>
        </is>
      </c>
      <c r="D1105" t="n">
        <v>114</v>
      </c>
      <c r="E1105" t="inlineStr">
        <is>
          <t>Bar Brahma - Centro</t>
        </is>
      </c>
      <c r="F1105" s="27" t="n">
        <v>45853</v>
      </c>
      <c r="G1105" t="inlineStr">
        <is>
          <t>DEBITO</t>
        </is>
      </c>
      <c r="H1105" t="inlineStr">
        <is>
          <t>Tarifa Pix Enviado-PJ</t>
        </is>
      </c>
      <c r="I1105" t="n">
        <v>-0.5</v>
      </c>
    </row>
    <row r="1106">
      <c r="A1106" t="n">
        <v>118105</v>
      </c>
      <c r="B1106" t="n">
        <v>130</v>
      </c>
      <c r="C1106" t="inlineStr">
        <is>
          <t>Bar Brahma - Tutum Matriz - Kamino</t>
        </is>
      </c>
      <c r="D1106" t="n">
        <v>114</v>
      </c>
      <c r="E1106" t="inlineStr">
        <is>
          <t>Bar Brahma - Centro</t>
        </is>
      </c>
      <c r="F1106" s="27" t="n">
        <v>45853</v>
      </c>
      <c r="G1106" t="inlineStr">
        <is>
          <t>DEBITO</t>
        </is>
      </c>
      <c r="H1106" t="inlineStr">
        <is>
          <t>Tarifa Pix Enviado-PJ</t>
        </is>
      </c>
      <c r="I1106" t="n">
        <v>-0.5</v>
      </c>
    </row>
    <row r="1107">
      <c r="A1107" t="n">
        <v>118104</v>
      </c>
      <c r="B1107" t="n">
        <v>130</v>
      </c>
      <c r="C1107" t="inlineStr">
        <is>
          <t>Bar Brahma - Tutum Matriz - Kamino</t>
        </is>
      </c>
      <c r="D1107" t="n">
        <v>114</v>
      </c>
      <c r="E1107" t="inlineStr">
        <is>
          <t>Bar Brahma - Centro</t>
        </is>
      </c>
      <c r="F1107" s="27" t="n">
        <v>45853</v>
      </c>
      <c r="G1107" t="inlineStr">
        <is>
          <t>DEBITO</t>
        </is>
      </c>
      <c r="H1107" t="inlineStr">
        <is>
          <t>Tarifa Pix Enviado-PJ</t>
        </is>
      </c>
      <c r="I1107" t="n">
        <v>-0.5</v>
      </c>
    </row>
    <row r="1108">
      <c r="A1108" t="n">
        <v>118103</v>
      </c>
      <c r="B1108" t="n">
        <v>130</v>
      </c>
      <c r="C1108" t="inlineStr">
        <is>
          <t>Bar Brahma - Tutum Matriz - Kamino</t>
        </is>
      </c>
      <c r="D1108" t="n">
        <v>114</v>
      </c>
      <c r="E1108" t="inlineStr">
        <is>
          <t>Bar Brahma - Centro</t>
        </is>
      </c>
      <c r="F1108" s="27" t="n">
        <v>45853</v>
      </c>
      <c r="G1108" t="inlineStr">
        <is>
          <t>DEBITO</t>
        </is>
      </c>
      <c r="H1108" t="inlineStr">
        <is>
          <t>Fabio Nunes de Oliveira</t>
        </is>
      </c>
      <c r="I1108" t="n">
        <v>-4500</v>
      </c>
    </row>
    <row r="1109">
      <c r="A1109" t="n">
        <v>118102</v>
      </c>
      <c r="B1109" t="n">
        <v>130</v>
      </c>
      <c r="C1109" t="inlineStr">
        <is>
          <t>Bar Brahma - Tutum Matriz - Kamino</t>
        </is>
      </c>
      <c r="D1109" t="n">
        <v>114</v>
      </c>
      <c r="E1109" t="inlineStr">
        <is>
          <t>Bar Brahma - Centro</t>
        </is>
      </c>
      <c r="F1109" s="27" t="n">
        <v>45853</v>
      </c>
      <c r="G1109" t="inlineStr">
        <is>
          <t>DEBITO</t>
        </is>
      </c>
      <c r="H1109" t="inlineStr">
        <is>
          <t>Tarifa Pix Enviado-PJ</t>
        </is>
      </c>
      <c r="I1109" t="n">
        <v>-0.5</v>
      </c>
    </row>
    <row r="1110">
      <c r="A1110" t="n">
        <v>118101</v>
      </c>
      <c r="B1110" t="n">
        <v>130</v>
      </c>
      <c r="C1110" t="inlineStr">
        <is>
          <t>Bar Brahma - Tutum Matriz - Kamino</t>
        </is>
      </c>
      <c r="D1110" t="n">
        <v>114</v>
      </c>
      <c r="E1110" t="inlineStr">
        <is>
          <t>Bar Brahma - Centro</t>
        </is>
      </c>
      <c r="F1110" s="27" t="n">
        <v>45853</v>
      </c>
      <c r="G1110" t="inlineStr">
        <is>
          <t>DEBITO</t>
        </is>
      </c>
      <c r="H1110" t="inlineStr">
        <is>
          <t>Valdenir Jose de Lima</t>
        </is>
      </c>
      <c r="I1110" t="n">
        <v>-2100</v>
      </c>
    </row>
    <row r="1111">
      <c r="A1111" t="n">
        <v>118100</v>
      </c>
      <c r="B1111" t="n">
        <v>130</v>
      </c>
      <c r="C1111" t="inlineStr">
        <is>
          <t>Bar Brahma - Tutum Matriz - Kamino</t>
        </is>
      </c>
      <c r="D1111" t="n">
        <v>114</v>
      </c>
      <c r="E1111" t="inlineStr">
        <is>
          <t>Bar Brahma - Centro</t>
        </is>
      </c>
      <c r="F1111" s="27" t="n">
        <v>45853</v>
      </c>
      <c r="G1111" t="inlineStr">
        <is>
          <t>CREDITO</t>
        </is>
      </c>
      <c r="H1111" t="inlineStr">
        <is>
          <t>TEMPUS FUGIT PARTICIPACOES E EMPREENDIMENTOS LTDA</t>
        </is>
      </c>
      <c r="I1111" t="n">
        <v>39650</v>
      </c>
    </row>
    <row r="1112">
      <c r="A1112" t="n">
        <v>118117</v>
      </c>
      <c r="B1112" t="n">
        <v>130</v>
      </c>
      <c r="C1112" t="inlineStr">
        <is>
          <t>Bar Brahma - Tutum Matriz - Kamino</t>
        </is>
      </c>
      <c r="D1112" t="n">
        <v>114</v>
      </c>
      <c r="E1112" t="inlineStr">
        <is>
          <t>Bar Brahma - Centro</t>
        </is>
      </c>
      <c r="F1112" s="27" t="n">
        <v>45853</v>
      </c>
      <c r="G1112" t="inlineStr">
        <is>
          <t>DEBITO</t>
        </is>
      </c>
      <c r="H1112" t="inlineStr">
        <is>
          <t>Robson Moreira Rodrigues</t>
        </is>
      </c>
      <c r="I1112" t="n">
        <v>-2100</v>
      </c>
    </row>
    <row r="1113">
      <c r="A1113" t="n">
        <v>118133</v>
      </c>
      <c r="B1113" t="n">
        <v>130</v>
      </c>
      <c r="C1113" t="inlineStr">
        <is>
          <t>Bar Brahma - Tutum Matriz - Kamino</t>
        </is>
      </c>
      <c r="D1113" t="n">
        <v>114</v>
      </c>
      <c r="E1113" t="inlineStr">
        <is>
          <t>Bar Brahma - Centro</t>
        </is>
      </c>
      <c r="F1113" s="27" t="n">
        <v>45853</v>
      </c>
      <c r="G1113" t="inlineStr">
        <is>
          <t>DEBITO</t>
        </is>
      </c>
      <c r="H1113" t="inlineStr">
        <is>
          <t>Macro Contabilidade e Consultoria Ltda.</t>
        </is>
      </c>
      <c r="I1113" t="n">
        <v>-788</v>
      </c>
    </row>
    <row r="1114">
      <c r="A1114" t="n">
        <v>118132</v>
      </c>
      <c r="B1114" t="n">
        <v>130</v>
      </c>
      <c r="C1114" t="inlineStr">
        <is>
          <t>Bar Brahma - Tutum Matriz - Kamino</t>
        </is>
      </c>
      <c r="D1114" t="n">
        <v>114</v>
      </c>
      <c r="E1114" t="inlineStr">
        <is>
          <t>Bar Brahma - Centro</t>
        </is>
      </c>
      <c r="F1114" s="27" t="n">
        <v>45853</v>
      </c>
      <c r="G1114" t="inlineStr">
        <is>
          <t>CREDITO</t>
        </is>
      </c>
      <c r="H1114" t="inlineStr">
        <is>
          <t>TEMPUS FUGIT PARTICIPACOES E EMPREENDIMENTOS LTDA</t>
        </is>
      </c>
      <c r="I1114" t="n">
        <v>790</v>
      </c>
    </row>
    <row r="1115">
      <c r="A1115" t="n">
        <v>118131</v>
      </c>
      <c r="B1115" t="n">
        <v>130</v>
      </c>
      <c r="C1115" t="inlineStr">
        <is>
          <t>Bar Brahma - Tutum Matriz - Kamino</t>
        </is>
      </c>
      <c r="D1115" t="n">
        <v>114</v>
      </c>
      <c r="E1115" t="inlineStr">
        <is>
          <t>Bar Brahma - Centro</t>
        </is>
      </c>
      <c r="F1115" s="27" t="n">
        <v>45853</v>
      </c>
      <c r="G1115" t="inlineStr">
        <is>
          <t>DEBITO</t>
        </is>
      </c>
      <c r="H1115" t="inlineStr">
        <is>
          <t>Brh Saude Ocupacional Ltda</t>
        </is>
      </c>
      <c r="I1115" t="n">
        <v>-500.65</v>
      </c>
    </row>
    <row r="1116">
      <c r="A1116" t="n">
        <v>118130</v>
      </c>
      <c r="B1116" t="n">
        <v>130</v>
      </c>
      <c r="C1116" t="inlineStr">
        <is>
          <t>Bar Brahma - Tutum Matriz - Kamino</t>
        </is>
      </c>
      <c r="D1116" t="n">
        <v>114</v>
      </c>
      <c r="E1116" t="inlineStr">
        <is>
          <t>Bar Brahma - Centro</t>
        </is>
      </c>
      <c r="F1116" s="27" t="n">
        <v>45853</v>
      </c>
      <c r="G1116" t="inlineStr">
        <is>
          <t>DEBITO</t>
        </is>
      </c>
      <c r="H1116" t="inlineStr">
        <is>
          <t>Tarifa Pix Enviado-PJ</t>
        </is>
      </c>
      <c r="I1116" t="n">
        <v>-0.5</v>
      </c>
    </row>
    <row r="1117">
      <c r="A1117" t="n">
        <v>118129</v>
      </c>
      <c r="B1117" t="n">
        <v>130</v>
      </c>
      <c r="C1117" t="inlineStr">
        <is>
          <t>Bar Brahma - Tutum Matriz - Kamino</t>
        </is>
      </c>
      <c r="D1117" t="n">
        <v>114</v>
      </c>
      <c r="E1117" t="inlineStr">
        <is>
          <t>Bar Brahma - Centro</t>
        </is>
      </c>
      <c r="F1117" s="27" t="n">
        <v>45853</v>
      </c>
      <c r="G1117" t="inlineStr">
        <is>
          <t>DEBITO</t>
        </is>
      </c>
      <c r="H1117" t="inlineStr">
        <is>
          <t>Nathalia Santos Cabral</t>
        </is>
      </c>
      <c r="I1117" t="n">
        <v>-3400</v>
      </c>
    </row>
    <row r="1118">
      <c r="A1118" t="n">
        <v>118128</v>
      </c>
      <c r="B1118" t="n">
        <v>130</v>
      </c>
      <c r="C1118" t="inlineStr">
        <is>
          <t>Bar Brahma - Tutum Matriz - Kamino</t>
        </is>
      </c>
      <c r="D1118" t="n">
        <v>114</v>
      </c>
      <c r="E1118" t="inlineStr">
        <is>
          <t>Bar Brahma - Centro</t>
        </is>
      </c>
      <c r="F1118" s="27" t="n">
        <v>45853</v>
      </c>
      <c r="G1118" t="inlineStr">
        <is>
          <t>DEBITO</t>
        </is>
      </c>
      <c r="H1118" t="inlineStr">
        <is>
          <t>Karina Cristina Goncalves de Souza</t>
        </is>
      </c>
      <c r="I1118" t="n">
        <v>-2500</v>
      </c>
    </row>
    <row r="1119">
      <c r="A1119" t="n">
        <v>118127</v>
      </c>
      <c r="B1119" t="n">
        <v>130</v>
      </c>
      <c r="C1119" t="inlineStr">
        <is>
          <t>Bar Brahma - Tutum Matriz - Kamino</t>
        </is>
      </c>
      <c r="D1119" t="n">
        <v>114</v>
      </c>
      <c r="E1119" t="inlineStr">
        <is>
          <t>Bar Brahma - Centro</t>
        </is>
      </c>
      <c r="F1119" s="27" t="n">
        <v>45853</v>
      </c>
      <c r="G1119" t="inlineStr">
        <is>
          <t>DEBITO</t>
        </is>
      </c>
      <c r="H1119" t="inlineStr">
        <is>
          <t>Alex Martins de Freitas</t>
        </is>
      </c>
      <c r="I1119" t="n">
        <v>-3300</v>
      </c>
    </row>
    <row r="1120">
      <c r="A1120" t="n">
        <v>118126</v>
      </c>
      <c r="B1120" t="n">
        <v>130</v>
      </c>
      <c r="C1120" t="inlineStr">
        <is>
          <t>Bar Brahma - Tutum Matriz - Kamino</t>
        </is>
      </c>
      <c r="D1120" t="n">
        <v>114</v>
      </c>
      <c r="E1120" t="inlineStr">
        <is>
          <t>Bar Brahma - Centro</t>
        </is>
      </c>
      <c r="F1120" s="27" t="n">
        <v>45853</v>
      </c>
      <c r="G1120" t="inlineStr">
        <is>
          <t>DEBITO</t>
        </is>
      </c>
      <c r="H1120" t="inlineStr">
        <is>
          <t>Gildo Lima de Souza</t>
        </is>
      </c>
      <c r="I1120" t="n">
        <v>-2000</v>
      </c>
    </row>
    <row r="1121">
      <c r="A1121" t="n">
        <v>118125</v>
      </c>
      <c r="B1121" t="n">
        <v>130</v>
      </c>
      <c r="C1121" t="inlineStr">
        <is>
          <t>Bar Brahma - Tutum Matriz - Kamino</t>
        </is>
      </c>
      <c r="D1121" t="n">
        <v>114</v>
      </c>
      <c r="E1121" t="inlineStr">
        <is>
          <t>Bar Brahma - Centro</t>
        </is>
      </c>
      <c r="F1121" s="27" t="n">
        <v>45853</v>
      </c>
      <c r="G1121" t="inlineStr">
        <is>
          <t>DEBITO</t>
        </is>
      </c>
      <c r="H1121" t="inlineStr">
        <is>
          <t>Tarifa Pix Enviado-PJ</t>
        </is>
      </c>
      <c r="I1121" t="n">
        <v>-0.5</v>
      </c>
    </row>
    <row r="1122">
      <c r="A1122" t="n">
        <v>118124</v>
      </c>
      <c r="B1122" t="n">
        <v>130</v>
      </c>
      <c r="C1122" t="inlineStr">
        <is>
          <t>Bar Brahma - Tutum Matriz - Kamino</t>
        </is>
      </c>
      <c r="D1122" t="n">
        <v>114</v>
      </c>
      <c r="E1122" t="inlineStr">
        <is>
          <t>Bar Brahma - Centro</t>
        </is>
      </c>
      <c r="F1122" s="27" t="n">
        <v>45853</v>
      </c>
      <c r="G1122" t="inlineStr">
        <is>
          <t>DEBITO</t>
        </is>
      </c>
      <c r="H1122" t="inlineStr">
        <is>
          <t>Israel Pereira da Cunha</t>
        </is>
      </c>
      <c r="I1122" t="n">
        <v>-3250</v>
      </c>
    </row>
    <row r="1123">
      <c r="A1123" t="n">
        <v>118123</v>
      </c>
      <c r="B1123" t="n">
        <v>130</v>
      </c>
      <c r="C1123" t="inlineStr">
        <is>
          <t>Bar Brahma - Tutum Matriz - Kamino</t>
        </is>
      </c>
      <c r="D1123" t="n">
        <v>114</v>
      </c>
      <c r="E1123" t="inlineStr">
        <is>
          <t>Bar Brahma - Centro</t>
        </is>
      </c>
      <c r="F1123" s="27" t="n">
        <v>45853</v>
      </c>
      <c r="G1123" t="inlineStr">
        <is>
          <t>DEBITO</t>
        </is>
      </c>
      <c r="H1123" t="inlineStr">
        <is>
          <t>Tarifa Pix Enviado-PJ</t>
        </is>
      </c>
      <c r="I1123" t="n">
        <v>-0.5</v>
      </c>
    </row>
    <row r="1124">
      <c r="A1124" t="n">
        <v>118122</v>
      </c>
      <c r="B1124" t="n">
        <v>130</v>
      </c>
      <c r="C1124" t="inlineStr">
        <is>
          <t>Bar Brahma - Tutum Matriz - Kamino</t>
        </is>
      </c>
      <c r="D1124" t="n">
        <v>114</v>
      </c>
      <c r="E1124" t="inlineStr">
        <is>
          <t>Bar Brahma - Centro</t>
        </is>
      </c>
      <c r="F1124" s="27" t="n">
        <v>45853</v>
      </c>
      <c r="G1124" t="inlineStr">
        <is>
          <t>DEBITO</t>
        </is>
      </c>
      <c r="H1124" t="inlineStr">
        <is>
          <t>Juarez Cesar Paim</t>
        </is>
      </c>
      <c r="I1124" t="n">
        <v>-2100</v>
      </c>
    </row>
    <row r="1125">
      <c r="A1125" t="n">
        <v>118121</v>
      </c>
      <c r="B1125" t="n">
        <v>130</v>
      </c>
      <c r="C1125" t="inlineStr">
        <is>
          <t>Bar Brahma - Tutum Matriz - Kamino</t>
        </is>
      </c>
      <c r="D1125" t="n">
        <v>114</v>
      </c>
      <c r="E1125" t="inlineStr">
        <is>
          <t>Bar Brahma - Centro</t>
        </is>
      </c>
      <c r="F1125" s="27" t="n">
        <v>45853</v>
      </c>
      <c r="G1125" t="inlineStr">
        <is>
          <t>DEBITO</t>
        </is>
      </c>
      <c r="H1125" t="inlineStr">
        <is>
          <t>Antonio Vitorino Filho</t>
        </is>
      </c>
      <c r="I1125" t="n">
        <v>-2100</v>
      </c>
    </row>
    <row r="1126">
      <c r="A1126" t="n">
        <v>118119</v>
      </c>
      <c r="B1126" t="n">
        <v>130</v>
      </c>
      <c r="C1126" t="inlineStr">
        <is>
          <t>Bar Brahma - Tutum Matriz - Kamino</t>
        </is>
      </c>
      <c r="D1126" t="n">
        <v>114</v>
      </c>
      <c r="E1126" t="inlineStr">
        <is>
          <t>Bar Brahma - Centro</t>
        </is>
      </c>
      <c r="F1126" s="27" t="n">
        <v>45853</v>
      </c>
      <c r="G1126" t="inlineStr">
        <is>
          <t>DEBITO</t>
        </is>
      </c>
      <c r="H1126" t="inlineStr">
        <is>
          <t>50.950.043 Ivanildo Sousa dos Santos</t>
        </is>
      </c>
      <c r="I1126" t="n">
        <v>-2000</v>
      </c>
    </row>
    <row r="1127">
      <c r="A1127" t="n">
        <v>118118</v>
      </c>
      <c r="B1127" t="n">
        <v>130</v>
      </c>
      <c r="C1127" t="inlineStr">
        <is>
          <t>Bar Brahma - Tutum Matriz - Kamino</t>
        </is>
      </c>
      <c r="D1127" t="n">
        <v>114</v>
      </c>
      <c r="E1127" t="inlineStr">
        <is>
          <t>Bar Brahma - Centro</t>
        </is>
      </c>
      <c r="F1127" s="27" t="n">
        <v>45853</v>
      </c>
      <c r="G1127" t="inlineStr">
        <is>
          <t>DEBITO</t>
        </is>
      </c>
      <c r="H1127" t="inlineStr">
        <is>
          <t>Encarnacion Ruiz Serra</t>
        </is>
      </c>
      <c r="I1127" t="n">
        <v>-2250</v>
      </c>
    </row>
    <row r="1128">
      <c r="A1128" t="n">
        <v>118116</v>
      </c>
      <c r="B1128" t="n">
        <v>130</v>
      </c>
      <c r="C1128" t="inlineStr">
        <is>
          <t>Bar Brahma - Tutum Matriz - Kamino</t>
        </is>
      </c>
      <c r="D1128" t="n">
        <v>114</v>
      </c>
      <c r="E1128" t="inlineStr">
        <is>
          <t>Bar Brahma - Centro</t>
        </is>
      </c>
      <c r="F1128" s="27" t="n">
        <v>45853</v>
      </c>
      <c r="G1128" t="inlineStr">
        <is>
          <t>DEBITO</t>
        </is>
      </c>
      <c r="H1128" t="inlineStr">
        <is>
          <t>Marcio Moraes Leal</t>
        </is>
      </c>
      <c r="I1128" t="n">
        <v>-2250</v>
      </c>
    </row>
    <row r="1129">
      <c r="A1129" t="n">
        <v>127898</v>
      </c>
      <c r="B1129" t="n">
        <v>103</v>
      </c>
      <c r="C1129" t="inlineStr">
        <is>
          <t>Bar Brahma - Ypiranga Matriz - Bradesco</t>
        </is>
      </c>
      <c r="D1129" t="n">
        <v>114</v>
      </c>
      <c r="E1129" t="inlineStr">
        <is>
          <t>Bar Brahma - Centro</t>
        </is>
      </c>
      <c r="F1129" s="27" t="n">
        <v>45852.5</v>
      </c>
      <c r="G1129" t="inlineStr">
        <is>
          <t>CREDITO</t>
        </is>
      </c>
      <c r="H1129" t="inlineStr">
        <is>
          <t>RECEBIMENTO FORNECEDOR ALELO INSTITUICAO DE PAGAMENTO S</t>
        </is>
      </c>
      <c r="I1129" t="n">
        <v>906.73</v>
      </c>
    </row>
    <row r="1130">
      <c r="A1130" t="n">
        <v>127897</v>
      </c>
      <c r="B1130" t="n">
        <v>103</v>
      </c>
      <c r="C1130" t="inlineStr">
        <is>
          <t>Bar Brahma - Ypiranga Matriz - Bradesco</t>
        </is>
      </c>
      <c r="D1130" t="n">
        <v>114</v>
      </c>
      <c r="E1130" t="inlineStr">
        <is>
          <t>Bar Brahma - Centro</t>
        </is>
      </c>
      <c r="F1130" s="27" t="n">
        <v>45852.5</v>
      </c>
      <c r="G1130" t="inlineStr">
        <is>
          <t>CREDITO</t>
        </is>
      </c>
      <c r="H1130" t="inlineStr">
        <is>
          <t>TED-TRANSF ELET DISPON REMET.TICKET SERVICOS SA</t>
        </is>
      </c>
      <c r="I1130" t="n">
        <v>2281.7</v>
      </c>
    </row>
    <row r="1131">
      <c r="A1131" t="n">
        <v>127899</v>
      </c>
      <c r="B1131" t="n">
        <v>103</v>
      </c>
      <c r="C1131" t="inlineStr">
        <is>
          <t>Bar Brahma - Ypiranga Matriz - Bradesco</t>
        </is>
      </c>
      <c r="D1131" t="n">
        <v>114</v>
      </c>
      <c r="E1131" t="inlineStr">
        <is>
          <t>Bar Brahma - Centro</t>
        </is>
      </c>
      <c r="F1131" s="27" t="n">
        <v>45852.5</v>
      </c>
      <c r="G1131" t="inlineStr">
        <is>
          <t>DEBITO</t>
        </is>
      </c>
      <c r="H1131" t="inlineStr">
        <is>
          <t>BLOQUEIO-ORDEM JUDICIAL OFICIO 20250040553990-00002</t>
        </is>
      </c>
      <c r="I1131" t="n">
        <v>-3188.43</v>
      </c>
    </row>
    <row r="1132">
      <c r="A1132" t="n">
        <v>118098</v>
      </c>
      <c r="B1132" t="n">
        <v>130</v>
      </c>
      <c r="C1132" t="inlineStr">
        <is>
          <t>Bar Brahma - Tutum Matriz - Kamino</t>
        </is>
      </c>
      <c r="D1132" t="n">
        <v>114</v>
      </c>
      <c r="E1132" t="inlineStr">
        <is>
          <t>Bar Brahma - Centro</t>
        </is>
      </c>
      <c r="F1132" s="27" t="n">
        <v>45852</v>
      </c>
      <c r="G1132" t="inlineStr">
        <is>
          <t>DEBITO</t>
        </is>
      </c>
      <c r="H1132" t="inlineStr">
        <is>
          <t>Sindicato dos Empregados no Comercio Hoteleiro e Similares de Sao Paulo</t>
        </is>
      </c>
      <c r="I1132" t="n">
        <v>-2500</v>
      </c>
    </row>
    <row r="1133">
      <c r="A1133" t="n">
        <v>118097</v>
      </c>
      <c r="B1133" t="n">
        <v>130</v>
      </c>
      <c r="C1133" t="inlineStr">
        <is>
          <t>Bar Brahma - Tutum Matriz - Kamino</t>
        </is>
      </c>
      <c r="D1133" t="n">
        <v>114</v>
      </c>
      <c r="E1133" t="inlineStr">
        <is>
          <t>Bar Brahma - Centro</t>
        </is>
      </c>
      <c r="F1133" s="27" t="n">
        <v>45852</v>
      </c>
      <c r="G1133" t="inlineStr">
        <is>
          <t>CREDITO</t>
        </is>
      </c>
      <c r="H1133" t="inlineStr">
        <is>
          <t>TEMPUS FUGIT PARTICIPACOES E EMPREENDIMENTOS LTDA</t>
        </is>
      </c>
      <c r="I1133" t="n">
        <v>4500</v>
      </c>
    </row>
    <row r="1134">
      <c r="A1134" t="n">
        <v>118099</v>
      </c>
      <c r="B1134" t="n">
        <v>130</v>
      </c>
      <c r="C1134" t="inlineStr">
        <is>
          <t>Bar Brahma - Tutum Matriz - Kamino</t>
        </is>
      </c>
      <c r="D1134" t="n">
        <v>114</v>
      </c>
      <c r="E1134" t="inlineStr">
        <is>
          <t>Bar Brahma - Centro</t>
        </is>
      </c>
      <c r="F1134" s="27" t="n">
        <v>45852</v>
      </c>
      <c r="G1134" t="inlineStr">
        <is>
          <t>DEBITO</t>
        </is>
      </c>
      <c r="H1134" t="inlineStr">
        <is>
          <t>Sindicato dos Empregados no Comercio Hoteleiro e Similares de Sao Paulo</t>
        </is>
      </c>
      <c r="I1134" t="n">
        <v>-2000</v>
      </c>
    </row>
    <row r="1135">
      <c r="A1135" t="n">
        <v>124834</v>
      </c>
      <c r="B1135" t="n">
        <v>137</v>
      </c>
      <c r="C1135" t="inlineStr">
        <is>
          <t>Bar Brahma - Ypiranga Matriz - Kamino</t>
        </is>
      </c>
      <c r="D1135" t="n">
        <v>114</v>
      </c>
      <c r="E1135" t="inlineStr">
        <is>
          <t>Bar Brahma - Centro</t>
        </is>
      </c>
      <c r="F1135" s="27" t="n">
        <v>45852</v>
      </c>
      <c r="G1135" t="inlineStr">
        <is>
          <t>DEBITO</t>
        </is>
      </c>
      <c r="H1135" t="inlineStr">
        <is>
          <t>655 Bloqueio BacenJud-Cta Pre-paga</t>
        </is>
      </c>
      <c r="I1135" t="n">
        <v>-17482.5</v>
      </c>
    </row>
    <row r="1136">
      <c r="A1136" t="n">
        <v>124833</v>
      </c>
      <c r="B1136" t="n">
        <v>137</v>
      </c>
      <c r="C1136" t="inlineStr">
        <is>
          <t>Bar Brahma - Ypiranga Matriz - Kamino</t>
        </is>
      </c>
      <c r="D1136" t="n">
        <v>114</v>
      </c>
      <c r="E1136" t="inlineStr">
        <is>
          <t>Bar Brahma - Centro</t>
        </is>
      </c>
      <c r="F1136" s="27" t="n">
        <v>45852</v>
      </c>
      <c r="G1136" t="inlineStr">
        <is>
          <t>CREDITO</t>
        </is>
      </c>
      <c r="H1136" t="inlineStr">
        <is>
          <t>PAULO ANTONIO MARCHIORETO</t>
        </is>
      </c>
      <c r="I1136" t="n">
        <v>17482.5</v>
      </c>
    </row>
    <row r="1137">
      <c r="A1137" t="n">
        <v>124832</v>
      </c>
      <c r="B1137" t="n">
        <v>137</v>
      </c>
      <c r="C1137" t="inlineStr">
        <is>
          <t>Bar Brahma - Ypiranga Matriz - Kamino</t>
        </is>
      </c>
      <c r="D1137" t="n">
        <v>114</v>
      </c>
      <c r="E1137" t="inlineStr">
        <is>
          <t>Bar Brahma - Centro</t>
        </is>
      </c>
      <c r="F1137" s="27" t="n">
        <v>45852</v>
      </c>
      <c r="G1137" t="inlineStr">
        <is>
          <t>DEBITO</t>
        </is>
      </c>
      <c r="H1137" t="inlineStr">
        <is>
          <t>Tempus</t>
        </is>
      </c>
      <c r="I1137" t="n">
        <v>-4000</v>
      </c>
    </row>
    <row r="1138">
      <c r="A1138" t="n">
        <v>127896</v>
      </c>
      <c r="B1138" t="n">
        <v>103</v>
      </c>
      <c r="C1138" t="inlineStr">
        <is>
          <t>Bar Brahma - Ypiranga Matriz - Bradesco</t>
        </is>
      </c>
      <c r="D1138" t="n">
        <v>114</v>
      </c>
      <c r="E1138" t="inlineStr">
        <is>
          <t>Bar Brahma - Centro</t>
        </is>
      </c>
      <c r="F1138" s="27" t="n">
        <v>45849.5</v>
      </c>
      <c r="G1138" t="inlineStr">
        <is>
          <t>DEBITO</t>
        </is>
      </c>
      <c r="H1138" t="inlineStr">
        <is>
          <t>GASTOS CARTAO DE CREDITO</t>
        </is>
      </c>
      <c r="I1138" t="n">
        <v>-3184.87</v>
      </c>
    </row>
    <row r="1139">
      <c r="A1139" t="n">
        <v>127895</v>
      </c>
      <c r="B1139" t="n">
        <v>103</v>
      </c>
      <c r="C1139" t="inlineStr">
        <is>
          <t>Bar Brahma - Ypiranga Matriz - Bradesco</t>
        </is>
      </c>
      <c r="D1139" t="n">
        <v>114</v>
      </c>
      <c r="E1139" t="inlineStr">
        <is>
          <t>Bar Brahma - Centro</t>
        </is>
      </c>
      <c r="F1139" s="27" t="n">
        <v>45849.5</v>
      </c>
      <c r="G1139" t="inlineStr">
        <is>
          <t>DEBITO</t>
        </is>
      </c>
      <c r="H1139" t="inlineStr">
        <is>
          <t>BLOQUEIO-ORDEM JUDICIAL OFICIO 20250040553990-00002</t>
        </is>
      </c>
      <c r="I1139" t="n">
        <v>-0.44</v>
      </c>
    </row>
    <row r="1140">
      <c r="A1140" t="n">
        <v>127894</v>
      </c>
      <c r="B1140" t="n">
        <v>103</v>
      </c>
      <c r="C1140" t="inlineStr">
        <is>
          <t>Bar Brahma - Ypiranga Matriz - Bradesco</t>
        </is>
      </c>
      <c r="D1140" t="n">
        <v>114</v>
      </c>
      <c r="E1140" t="inlineStr">
        <is>
          <t>Bar Brahma - Centro</t>
        </is>
      </c>
      <c r="F1140" s="27" t="n">
        <v>45849.5</v>
      </c>
      <c r="G1140" t="inlineStr">
        <is>
          <t>DEBITO</t>
        </is>
      </c>
      <c r="H1140" t="inlineStr">
        <is>
          <t>TED-TRANSF ELET DISPON OFICIO 20250039905822-00003</t>
        </is>
      </c>
      <c r="I1140" t="n">
        <v>-4450.88</v>
      </c>
    </row>
    <row r="1141">
      <c r="A1141" t="n">
        <v>127893</v>
      </c>
      <c r="B1141" t="n">
        <v>103</v>
      </c>
      <c r="C1141" t="inlineStr">
        <is>
          <t>Bar Brahma - Ypiranga Matriz - Bradesco</t>
        </is>
      </c>
      <c r="D1141" t="n">
        <v>114</v>
      </c>
      <c r="E1141" t="inlineStr">
        <is>
          <t>Bar Brahma - Centro</t>
        </is>
      </c>
      <c r="F1141" s="27" t="n">
        <v>45849.5</v>
      </c>
      <c r="G1141" t="inlineStr">
        <is>
          <t>CREDITO</t>
        </is>
      </c>
      <c r="H1141" t="inlineStr">
        <is>
          <t>VALOR TRANSF.JUDICIAL OFICIO 20250039905822-00003</t>
        </is>
      </c>
      <c r="I1141" t="n">
        <v>4450.88</v>
      </c>
    </row>
    <row r="1142">
      <c r="A1142" t="n">
        <v>127892</v>
      </c>
      <c r="B1142" t="n">
        <v>103</v>
      </c>
      <c r="C1142" t="inlineStr">
        <is>
          <t>Bar Brahma - Ypiranga Matriz - Bradesco</t>
        </is>
      </c>
      <c r="D1142" t="n">
        <v>114</v>
      </c>
      <c r="E1142" t="inlineStr">
        <is>
          <t>Bar Brahma - Centro</t>
        </is>
      </c>
      <c r="F1142" s="27" t="n">
        <v>45849.5</v>
      </c>
      <c r="G1142" t="inlineStr">
        <is>
          <t>CREDITO</t>
        </is>
      </c>
      <c r="H1142" t="inlineStr">
        <is>
          <t>RECEBIMENTO FORNECEDOR ALELO INSTITUICAO DE PAGAMENTO S</t>
        </is>
      </c>
      <c r="I1142" t="n">
        <v>367.31</v>
      </c>
    </row>
    <row r="1143">
      <c r="A1143" t="n">
        <v>127891</v>
      </c>
      <c r="B1143" t="n">
        <v>103</v>
      </c>
      <c r="C1143" t="inlineStr">
        <is>
          <t>Bar Brahma - Ypiranga Matriz - Bradesco</t>
        </is>
      </c>
      <c r="D1143" t="n">
        <v>114</v>
      </c>
      <c r="E1143" t="inlineStr">
        <is>
          <t>Bar Brahma - Centro</t>
        </is>
      </c>
      <c r="F1143" s="27" t="n">
        <v>45849.5</v>
      </c>
      <c r="G1143" t="inlineStr">
        <is>
          <t>CREDITO</t>
        </is>
      </c>
      <c r="H1143" t="inlineStr">
        <is>
          <t>TRANSF CC PARA CC PJ TEMPUS FUGIT PARTICIPACOES E. LT</t>
        </is>
      </c>
      <c r="I1143" t="n">
        <v>2818</v>
      </c>
    </row>
    <row r="1144">
      <c r="A1144" t="n">
        <v>124831</v>
      </c>
      <c r="B1144" t="n">
        <v>137</v>
      </c>
      <c r="C1144" t="inlineStr">
        <is>
          <t>Bar Brahma - Ypiranga Matriz - Kamino</t>
        </is>
      </c>
      <c r="D1144" t="n">
        <v>114</v>
      </c>
      <c r="E1144" t="inlineStr">
        <is>
          <t>Bar Brahma - Centro</t>
        </is>
      </c>
      <c r="F1144" s="27" t="n">
        <v>45849</v>
      </c>
      <c r="G1144" t="inlineStr">
        <is>
          <t>CREDITO</t>
        </is>
      </c>
      <c r="H1144" t="inlineStr">
        <is>
          <t>JULIANA RIBEIRO MENDES</t>
        </is>
      </c>
      <c r="I1144" t="n">
        <v>4000</v>
      </c>
    </row>
    <row r="1145">
      <c r="A1145" t="n">
        <v>127886</v>
      </c>
      <c r="B1145" t="n">
        <v>103</v>
      </c>
      <c r="C1145" t="inlineStr">
        <is>
          <t>Bar Brahma - Ypiranga Matriz - Bradesco</t>
        </is>
      </c>
      <c r="D1145" t="n">
        <v>114</v>
      </c>
      <c r="E1145" t="inlineStr">
        <is>
          <t>Bar Brahma - Centro</t>
        </is>
      </c>
      <c r="F1145" s="27" t="n">
        <v>45848.5</v>
      </c>
      <c r="G1145" t="inlineStr">
        <is>
          <t>CREDITO</t>
        </is>
      </c>
      <c r="H1145" t="inlineStr">
        <is>
          <t>RECEBIMENTO FORNECEDOR ALELO INSTITUICAO DE PAGAMENTO S</t>
        </is>
      </c>
      <c r="I1145" t="n">
        <v>53.08</v>
      </c>
    </row>
    <row r="1146">
      <c r="A1146" t="n">
        <v>127884</v>
      </c>
      <c r="B1146" t="n">
        <v>103</v>
      </c>
      <c r="C1146" t="inlineStr">
        <is>
          <t>Bar Brahma - Ypiranga Matriz - Bradesco</t>
        </is>
      </c>
      <c r="D1146" t="n">
        <v>114</v>
      </c>
      <c r="E1146" t="inlineStr">
        <is>
          <t>Bar Brahma - Centro</t>
        </is>
      </c>
      <c r="F1146" s="27" t="n">
        <v>45848.5</v>
      </c>
      <c r="G1146" t="inlineStr">
        <is>
          <t>CREDITO</t>
        </is>
      </c>
      <c r="H1146" t="inlineStr">
        <is>
          <t>TED-TRANSF ELET DISPON REMET.PLUXEE BENEFICIOS BR</t>
        </is>
      </c>
      <c r="I1146" t="n">
        <v>1605.65</v>
      </c>
    </row>
    <row r="1147">
      <c r="A1147" t="n">
        <v>127890</v>
      </c>
      <c r="B1147" t="n">
        <v>103</v>
      </c>
      <c r="C1147" t="inlineStr">
        <is>
          <t>Bar Brahma - Ypiranga Matriz - Bradesco</t>
        </is>
      </c>
      <c r="D1147" t="n">
        <v>114</v>
      </c>
      <c r="E1147" t="inlineStr">
        <is>
          <t>Bar Brahma - Centro</t>
        </is>
      </c>
      <c r="F1147" s="27" t="n">
        <v>45848.5</v>
      </c>
      <c r="G1147" t="inlineStr">
        <is>
          <t>DEBITO</t>
        </is>
      </c>
      <c r="H1147" t="inlineStr">
        <is>
          <t>BLOQUEIO-ORDEM JUDICIAL OFICIO 20250040281079-00001</t>
        </is>
      </c>
      <c r="I1147" t="n">
        <v>-1982.73</v>
      </c>
    </row>
    <row r="1148">
      <c r="A1148" t="n">
        <v>127889</v>
      </c>
      <c r="B1148" t="n">
        <v>103</v>
      </c>
      <c r="C1148" t="inlineStr">
        <is>
          <t>Bar Brahma - Ypiranga Matriz - Bradesco</t>
        </is>
      </c>
      <c r="D1148" t="n">
        <v>114</v>
      </c>
      <c r="E1148" t="inlineStr">
        <is>
          <t>Bar Brahma - Centro</t>
        </is>
      </c>
      <c r="F1148" s="27" t="n">
        <v>45848.5</v>
      </c>
      <c r="G1148" t="inlineStr">
        <is>
          <t>DEBITO</t>
        </is>
      </c>
      <c r="H1148" t="inlineStr">
        <is>
          <t>BLOQUEIO-ORDEM JUDICIAL OFICIO 20250040174281-00004</t>
        </is>
      </c>
      <c r="I1148" t="n">
        <v>-1046.38</v>
      </c>
    </row>
    <row r="1149">
      <c r="A1149" t="n">
        <v>127888</v>
      </c>
      <c r="B1149" t="n">
        <v>103</v>
      </c>
      <c r="C1149" t="inlineStr">
        <is>
          <t>Bar Brahma - Ypiranga Matriz - Bradesco</t>
        </is>
      </c>
      <c r="D1149" t="n">
        <v>114</v>
      </c>
      <c r="E1149" t="inlineStr">
        <is>
          <t>Bar Brahma - Centro</t>
        </is>
      </c>
      <c r="F1149" s="27" t="n">
        <v>45848.5</v>
      </c>
      <c r="G1149" t="inlineStr">
        <is>
          <t>CREDITO</t>
        </is>
      </c>
      <c r="H1149" t="inlineStr">
        <is>
          <t>TRANSFERENCIA PIX REM: IFOOD COM AGENCIA DE  09/07</t>
        </is>
      </c>
      <c r="I1149" t="n">
        <v>120.43</v>
      </c>
    </row>
    <row r="1150">
      <c r="A1150" t="n">
        <v>127887</v>
      </c>
      <c r="B1150" t="n">
        <v>103</v>
      </c>
      <c r="C1150" t="inlineStr">
        <is>
          <t>Bar Brahma - Ypiranga Matriz - Bradesco</t>
        </is>
      </c>
      <c r="D1150" t="n">
        <v>114</v>
      </c>
      <c r="E1150" t="inlineStr">
        <is>
          <t>Bar Brahma - Centro</t>
        </is>
      </c>
      <c r="F1150" s="27" t="n">
        <v>45848.5</v>
      </c>
      <c r="G1150" t="inlineStr">
        <is>
          <t>CREDITO</t>
        </is>
      </c>
      <c r="H1150" t="inlineStr">
        <is>
          <t>VISA CREDITO IFOOD.COM AGENCIA DE RESTAURANTE</t>
        </is>
      </c>
      <c r="I1150" t="n">
        <v>925.95</v>
      </c>
    </row>
    <row r="1151">
      <c r="A1151" t="n">
        <v>127885</v>
      </c>
      <c r="B1151" t="n">
        <v>103</v>
      </c>
      <c r="C1151" t="inlineStr">
        <is>
          <t>Bar Brahma - Ypiranga Matriz - Bradesco</t>
        </is>
      </c>
      <c r="D1151" t="n">
        <v>114</v>
      </c>
      <c r="E1151" t="inlineStr">
        <is>
          <t>Bar Brahma - Centro</t>
        </is>
      </c>
      <c r="F1151" s="27" t="n">
        <v>45848.5</v>
      </c>
      <c r="G1151" t="inlineStr">
        <is>
          <t>CREDITO</t>
        </is>
      </c>
      <c r="H1151" t="inlineStr">
        <is>
          <t>TED-TRANSF ELET DISPON REMET.LIRIUM INDUSTRIA E C</t>
        </is>
      </c>
      <c r="I1151" t="n">
        <v>324</v>
      </c>
    </row>
    <row r="1152">
      <c r="A1152" t="n">
        <v>124830</v>
      </c>
      <c r="B1152" t="n">
        <v>137</v>
      </c>
      <c r="C1152" t="inlineStr">
        <is>
          <t>Bar Brahma - Ypiranga Matriz - Kamino</t>
        </is>
      </c>
      <c r="D1152" t="n">
        <v>114</v>
      </c>
      <c r="E1152" t="inlineStr">
        <is>
          <t>Bar Brahma - Centro</t>
        </is>
      </c>
      <c r="F1152" s="27" t="n">
        <v>45848</v>
      </c>
      <c r="G1152" t="inlineStr">
        <is>
          <t>DEBITO</t>
        </is>
      </c>
      <c r="H1152" t="inlineStr">
        <is>
          <t>Tempus</t>
        </is>
      </c>
      <c r="I1152" t="n">
        <v>-15606</v>
      </c>
    </row>
    <row r="1153">
      <c r="A1153" t="n">
        <v>124829</v>
      </c>
      <c r="B1153" t="n">
        <v>137</v>
      </c>
      <c r="C1153" t="inlineStr">
        <is>
          <t>Bar Brahma - Ypiranga Matriz - Kamino</t>
        </is>
      </c>
      <c r="D1153" t="n">
        <v>114</v>
      </c>
      <c r="E1153" t="inlineStr">
        <is>
          <t>Bar Brahma - Centro</t>
        </is>
      </c>
      <c r="F1153" s="27" t="n">
        <v>45848</v>
      </c>
      <c r="G1153" t="inlineStr">
        <is>
          <t>CREDITO</t>
        </is>
      </c>
      <c r="H1153" t="inlineStr">
        <is>
          <t>CAPRICORNIO TEXTIL SA</t>
        </is>
      </c>
      <c r="I1153" t="n">
        <v>15606</v>
      </c>
    </row>
    <row r="1154">
      <c r="A1154" t="n">
        <v>115686</v>
      </c>
      <c r="B1154" t="n">
        <v>130</v>
      </c>
      <c r="C1154" t="inlineStr">
        <is>
          <t>Bar Brahma - Tutum Matriz - Kamino</t>
        </is>
      </c>
      <c r="D1154" t="n">
        <v>114</v>
      </c>
      <c r="E1154" t="inlineStr">
        <is>
          <t>Bar Brahma - Centro</t>
        </is>
      </c>
      <c r="F1154" s="27" t="n">
        <v>45848</v>
      </c>
      <c r="G1154" t="inlineStr">
        <is>
          <t>DEBITO</t>
        </is>
      </c>
      <c r="H1154" t="inlineStr">
        <is>
          <t>Bruno Rosa de Jesus</t>
        </is>
      </c>
      <c r="I1154" t="n">
        <v>-1000</v>
      </c>
    </row>
    <row r="1155">
      <c r="A1155" t="n">
        <v>115687</v>
      </c>
      <c r="B1155" t="n">
        <v>130</v>
      </c>
      <c r="C1155" t="inlineStr">
        <is>
          <t>Bar Brahma - Tutum Matriz - Kamino</t>
        </is>
      </c>
      <c r="D1155" t="n">
        <v>114</v>
      </c>
      <c r="E1155" t="inlineStr">
        <is>
          <t>Bar Brahma - Centro</t>
        </is>
      </c>
      <c r="F1155" s="27" t="n">
        <v>45848</v>
      </c>
      <c r="G1155" t="inlineStr">
        <is>
          <t>DEBITO</t>
        </is>
      </c>
      <c r="H1155" t="inlineStr">
        <is>
          <t>Carlos Augusto Vieira da Cruz</t>
        </is>
      </c>
      <c r="I1155" t="n">
        <v>-1000</v>
      </c>
    </row>
    <row r="1156">
      <c r="A1156" t="n">
        <v>115688</v>
      </c>
      <c r="B1156" t="n">
        <v>130</v>
      </c>
      <c r="C1156" t="inlineStr">
        <is>
          <t>Bar Brahma - Tutum Matriz - Kamino</t>
        </is>
      </c>
      <c r="D1156" t="n">
        <v>114</v>
      </c>
      <c r="E1156" t="inlineStr">
        <is>
          <t>Bar Brahma - Centro</t>
        </is>
      </c>
      <c r="F1156" s="27" t="n">
        <v>45848</v>
      </c>
      <c r="G1156" t="inlineStr">
        <is>
          <t>DEBITO</t>
        </is>
      </c>
      <c r="H1156" t="inlineStr">
        <is>
          <t>Gabriel Figueredo de Frana</t>
        </is>
      </c>
      <c r="I1156" t="n">
        <v>-850</v>
      </c>
    </row>
    <row r="1157">
      <c r="A1157" t="n">
        <v>115689</v>
      </c>
      <c r="B1157" t="n">
        <v>130</v>
      </c>
      <c r="C1157" t="inlineStr">
        <is>
          <t>Bar Brahma - Tutum Matriz - Kamino</t>
        </is>
      </c>
      <c r="D1157" t="n">
        <v>114</v>
      </c>
      <c r="E1157" t="inlineStr">
        <is>
          <t>Bar Brahma - Centro</t>
        </is>
      </c>
      <c r="F1157" s="27" t="n">
        <v>45848</v>
      </c>
      <c r="G1157" t="inlineStr">
        <is>
          <t>DEBITO</t>
        </is>
      </c>
      <c r="H1157" t="inlineStr">
        <is>
          <t>Gustavo Silva de Souza</t>
        </is>
      </c>
      <c r="I1157" t="n">
        <v>-1000</v>
      </c>
    </row>
    <row r="1158">
      <c r="A1158" t="n">
        <v>115690</v>
      </c>
      <c r="B1158" t="n">
        <v>130</v>
      </c>
      <c r="C1158" t="inlineStr">
        <is>
          <t>Bar Brahma - Tutum Matriz - Kamino</t>
        </is>
      </c>
      <c r="D1158" t="n">
        <v>114</v>
      </c>
      <c r="E1158" t="inlineStr">
        <is>
          <t>Bar Brahma - Centro</t>
        </is>
      </c>
      <c r="F1158" s="27" t="n">
        <v>45848</v>
      </c>
      <c r="G1158" t="inlineStr">
        <is>
          <t>DEBITO</t>
        </is>
      </c>
      <c r="H1158" t="inlineStr">
        <is>
          <t>Emanuela Tavares Barbosa</t>
        </is>
      </c>
      <c r="I1158" t="n">
        <v>-950</v>
      </c>
    </row>
    <row r="1159">
      <c r="A1159" t="n">
        <v>115691</v>
      </c>
      <c r="B1159" t="n">
        <v>130</v>
      </c>
      <c r="C1159" t="inlineStr">
        <is>
          <t>Bar Brahma - Tutum Matriz - Kamino</t>
        </is>
      </c>
      <c r="D1159" t="n">
        <v>114</v>
      </c>
      <c r="E1159" t="inlineStr">
        <is>
          <t>Bar Brahma - Centro</t>
        </is>
      </c>
      <c r="F1159" s="27" t="n">
        <v>45848</v>
      </c>
      <c r="G1159" t="inlineStr">
        <is>
          <t>DEBITO</t>
        </is>
      </c>
      <c r="H1159" t="inlineStr">
        <is>
          <t>Ismael Santos Silva</t>
        </is>
      </c>
      <c r="I1159" t="n">
        <v>-1000</v>
      </c>
    </row>
    <row r="1160">
      <c r="A1160" t="n">
        <v>115692</v>
      </c>
      <c r="B1160" t="n">
        <v>130</v>
      </c>
      <c r="C1160" t="inlineStr">
        <is>
          <t>Bar Brahma - Tutum Matriz - Kamino</t>
        </is>
      </c>
      <c r="D1160" t="n">
        <v>114</v>
      </c>
      <c r="E1160" t="inlineStr">
        <is>
          <t>Bar Brahma - Centro</t>
        </is>
      </c>
      <c r="F1160" s="27" t="n">
        <v>45848</v>
      </c>
      <c r="G1160" t="inlineStr">
        <is>
          <t>DEBITO</t>
        </is>
      </c>
      <c r="H1160" t="inlineStr">
        <is>
          <t>Gabriela Alves Santos</t>
        </is>
      </c>
      <c r="I1160" t="n">
        <v>-1000</v>
      </c>
    </row>
    <row r="1161">
      <c r="A1161" t="n">
        <v>115693</v>
      </c>
      <c r="B1161" t="n">
        <v>130</v>
      </c>
      <c r="C1161" t="inlineStr">
        <is>
          <t>Bar Brahma - Tutum Matriz - Kamino</t>
        </is>
      </c>
      <c r="D1161" t="n">
        <v>114</v>
      </c>
      <c r="E1161" t="inlineStr">
        <is>
          <t>Bar Brahma - Centro</t>
        </is>
      </c>
      <c r="F1161" s="27" t="n">
        <v>45848</v>
      </c>
      <c r="G1161" t="inlineStr">
        <is>
          <t>DEBITO</t>
        </is>
      </c>
      <c r="H1161" t="inlineStr">
        <is>
          <t>Milena Marques Alves</t>
        </is>
      </c>
      <c r="I1161" t="n">
        <v>-733.33</v>
      </c>
    </row>
    <row r="1162">
      <c r="A1162" t="n">
        <v>115694</v>
      </c>
      <c r="B1162" t="n">
        <v>130</v>
      </c>
      <c r="C1162" t="inlineStr">
        <is>
          <t>Bar Brahma - Tutum Matriz - Kamino</t>
        </is>
      </c>
      <c r="D1162" t="n">
        <v>114</v>
      </c>
      <c r="E1162" t="inlineStr">
        <is>
          <t>Bar Brahma - Centro</t>
        </is>
      </c>
      <c r="F1162" s="27" t="n">
        <v>45848</v>
      </c>
      <c r="G1162" t="inlineStr">
        <is>
          <t>DEBITO</t>
        </is>
      </c>
      <c r="H1162" t="inlineStr">
        <is>
          <t>Leila Cristina da Silva Lima</t>
        </is>
      </c>
      <c r="I1162" t="n">
        <v>-1000</v>
      </c>
    </row>
    <row r="1163">
      <c r="A1163" t="n">
        <v>115695</v>
      </c>
      <c r="B1163" t="n">
        <v>130</v>
      </c>
      <c r="C1163" t="inlineStr">
        <is>
          <t>Bar Brahma - Tutum Matriz - Kamino</t>
        </is>
      </c>
      <c r="D1163" t="n">
        <v>114</v>
      </c>
      <c r="E1163" t="inlineStr">
        <is>
          <t>Bar Brahma - Centro</t>
        </is>
      </c>
      <c r="F1163" s="27" t="n">
        <v>45848</v>
      </c>
      <c r="G1163" t="inlineStr">
        <is>
          <t>DEBITO</t>
        </is>
      </c>
      <c r="H1163" t="inlineStr">
        <is>
          <t>Luiza Aparecida Queregatte</t>
        </is>
      </c>
      <c r="I1163" t="n">
        <v>-1000</v>
      </c>
    </row>
    <row r="1164">
      <c r="A1164" t="n">
        <v>115696</v>
      </c>
      <c r="B1164" t="n">
        <v>130</v>
      </c>
      <c r="C1164" t="inlineStr">
        <is>
          <t>Bar Brahma - Tutum Matriz - Kamino</t>
        </is>
      </c>
      <c r="D1164" t="n">
        <v>114</v>
      </c>
      <c r="E1164" t="inlineStr">
        <is>
          <t>Bar Brahma - Centro</t>
        </is>
      </c>
      <c r="F1164" s="27" t="n">
        <v>45848</v>
      </c>
      <c r="G1164" t="inlineStr">
        <is>
          <t>DEBITO</t>
        </is>
      </c>
      <c r="H1164" t="inlineStr">
        <is>
          <t>Walter Adao Freitas Silva</t>
        </is>
      </c>
      <c r="I1164" t="n">
        <v>-1250</v>
      </c>
    </row>
    <row r="1165">
      <c r="A1165" t="n">
        <v>115697</v>
      </c>
      <c r="B1165" t="n">
        <v>130</v>
      </c>
      <c r="C1165" t="inlineStr">
        <is>
          <t>Bar Brahma - Tutum Matriz - Kamino</t>
        </is>
      </c>
      <c r="D1165" t="n">
        <v>114</v>
      </c>
      <c r="E1165" t="inlineStr">
        <is>
          <t>Bar Brahma - Centro</t>
        </is>
      </c>
      <c r="F1165" s="27" t="n">
        <v>45848</v>
      </c>
      <c r="G1165" t="inlineStr">
        <is>
          <t>DEBITO</t>
        </is>
      </c>
      <c r="H1165" t="inlineStr">
        <is>
          <t>Josenice da Costa Dantas</t>
        </is>
      </c>
      <c r="I1165" t="n">
        <v>-700</v>
      </c>
    </row>
    <row r="1166">
      <c r="A1166" t="n">
        <v>115698</v>
      </c>
      <c r="B1166" t="n">
        <v>130</v>
      </c>
      <c r="C1166" t="inlineStr">
        <is>
          <t>Bar Brahma - Tutum Matriz - Kamino</t>
        </is>
      </c>
      <c r="D1166" t="n">
        <v>114</v>
      </c>
      <c r="E1166" t="inlineStr">
        <is>
          <t>Bar Brahma - Centro</t>
        </is>
      </c>
      <c r="F1166" s="27" t="n">
        <v>45848</v>
      </c>
      <c r="G1166" t="inlineStr">
        <is>
          <t>DEBITO</t>
        </is>
      </c>
      <c r="H1166" t="inlineStr">
        <is>
          <t>Jessica Juliana do Nascimento Matos</t>
        </is>
      </c>
      <c r="I1166" t="n">
        <v>-1000</v>
      </c>
    </row>
    <row r="1167">
      <c r="A1167" t="n">
        <v>115699</v>
      </c>
      <c r="B1167" t="n">
        <v>130</v>
      </c>
      <c r="C1167" t="inlineStr">
        <is>
          <t>Bar Brahma - Tutum Matriz - Kamino</t>
        </is>
      </c>
      <c r="D1167" t="n">
        <v>114</v>
      </c>
      <c r="E1167" t="inlineStr">
        <is>
          <t>Bar Brahma - Centro</t>
        </is>
      </c>
      <c r="F1167" s="27" t="n">
        <v>45848</v>
      </c>
      <c r="G1167" t="inlineStr">
        <is>
          <t>DEBITO</t>
        </is>
      </c>
      <c r="H1167" t="inlineStr">
        <is>
          <t>Ligia Goncalves da Costa</t>
        </is>
      </c>
      <c r="I1167" t="n">
        <v>-1000</v>
      </c>
    </row>
    <row r="1168">
      <c r="A1168" t="n">
        <v>115702</v>
      </c>
      <c r="B1168" t="n">
        <v>130</v>
      </c>
      <c r="C1168" t="inlineStr">
        <is>
          <t>Bar Brahma - Tutum Matriz - Kamino</t>
        </is>
      </c>
      <c r="D1168" t="n">
        <v>114</v>
      </c>
      <c r="E1168" t="inlineStr">
        <is>
          <t>Bar Brahma - Centro</t>
        </is>
      </c>
      <c r="F1168" s="27" t="n">
        <v>45848</v>
      </c>
      <c r="G1168" t="inlineStr">
        <is>
          <t>DEBITO</t>
        </is>
      </c>
      <c r="H1168" t="inlineStr">
        <is>
          <t>Manoel Luiz da Silva Pereira</t>
        </is>
      </c>
      <c r="I1168" t="n">
        <v>-1000</v>
      </c>
    </row>
    <row r="1169">
      <c r="A1169" t="n">
        <v>115701</v>
      </c>
      <c r="B1169" t="n">
        <v>130</v>
      </c>
      <c r="C1169" t="inlineStr">
        <is>
          <t>Bar Brahma - Tutum Matriz - Kamino</t>
        </is>
      </c>
      <c r="D1169" t="n">
        <v>114</v>
      </c>
      <c r="E1169" t="inlineStr">
        <is>
          <t>Bar Brahma - Centro</t>
        </is>
      </c>
      <c r="F1169" s="27" t="n">
        <v>45848</v>
      </c>
      <c r="G1169" t="inlineStr">
        <is>
          <t>DEBITO</t>
        </is>
      </c>
      <c r="H1169" t="inlineStr">
        <is>
          <t>Matheus Mussi de Oliveira</t>
        </is>
      </c>
      <c r="I1169" t="n">
        <v>-1000</v>
      </c>
    </row>
    <row r="1170">
      <c r="A1170" t="n">
        <v>115700</v>
      </c>
      <c r="B1170" t="n">
        <v>130</v>
      </c>
      <c r="C1170" t="inlineStr">
        <is>
          <t>Bar Brahma - Tutum Matriz - Kamino</t>
        </is>
      </c>
      <c r="D1170" t="n">
        <v>114</v>
      </c>
      <c r="E1170" t="inlineStr">
        <is>
          <t>Bar Brahma - Centro</t>
        </is>
      </c>
      <c r="F1170" s="27" t="n">
        <v>45848</v>
      </c>
      <c r="G1170" t="inlineStr">
        <is>
          <t>DEBITO</t>
        </is>
      </c>
      <c r="H1170" t="inlineStr">
        <is>
          <t>Tarifa Pix Enviado-PJ</t>
        </is>
      </c>
      <c r="I1170" t="n">
        <v>-0.5</v>
      </c>
    </row>
    <row r="1171">
      <c r="A1171" t="n">
        <v>115676</v>
      </c>
      <c r="B1171" t="n">
        <v>130</v>
      </c>
      <c r="C1171" t="inlineStr">
        <is>
          <t>Bar Brahma - Tutum Matriz - Kamino</t>
        </is>
      </c>
      <c r="D1171" t="n">
        <v>114</v>
      </c>
      <c r="E1171" t="inlineStr">
        <is>
          <t>Bar Brahma - Centro</t>
        </is>
      </c>
      <c r="F1171" s="27" t="n">
        <v>45848</v>
      </c>
      <c r="G1171" t="inlineStr">
        <is>
          <t>DEBITO</t>
        </is>
      </c>
      <c r="H1171" t="inlineStr">
        <is>
          <t>Raimundo Pedro Oliveira</t>
        </is>
      </c>
      <c r="I1171" t="n">
        <v>-750</v>
      </c>
    </row>
    <row r="1172">
      <c r="A1172" t="n">
        <v>115668</v>
      </c>
      <c r="B1172" t="n">
        <v>130</v>
      </c>
      <c r="C1172" t="inlineStr">
        <is>
          <t>Bar Brahma - Tutum Matriz - Kamino</t>
        </is>
      </c>
      <c r="D1172" t="n">
        <v>114</v>
      </c>
      <c r="E1172" t="inlineStr">
        <is>
          <t>Bar Brahma - Centro</t>
        </is>
      </c>
      <c r="F1172" s="27" t="n">
        <v>45848</v>
      </c>
      <c r="G1172" t="inlineStr">
        <is>
          <t>CREDITO</t>
        </is>
      </c>
      <c r="H1172" t="inlineStr">
        <is>
          <t>TEMPUS FUGIT PARTICIPACOES E EMPREENDIMENTOS LTDA</t>
        </is>
      </c>
      <c r="I1172" t="n">
        <v>43545</v>
      </c>
    </row>
    <row r="1173">
      <c r="A1173" t="n">
        <v>115669</v>
      </c>
      <c r="B1173" t="n">
        <v>130</v>
      </c>
      <c r="C1173" t="inlineStr">
        <is>
          <t>Bar Brahma - Tutum Matriz - Kamino</t>
        </is>
      </c>
      <c r="D1173" t="n">
        <v>114</v>
      </c>
      <c r="E1173" t="inlineStr">
        <is>
          <t>Bar Brahma - Centro</t>
        </is>
      </c>
      <c r="F1173" s="27" t="n">
        <v>45848</v>
      </c>
      <c r="G1173" t="inlineStr">
        <is>
          <t>DEBITO</t>
        </is>
      </c>
      <c r="H1173" t="inlineStr">
        <is>
          <t>Andreia Bezerra de Meneses</t>
        </is>
      </c>
      <c r="I1173" t="n">
        <v>-750</v>
      </c>
    </row>
    <row r="1174">
      <c r="A1174" t="n">
        <v>115670</v>
      </c>
      <c r="B1174" t="n">
        <v>130</v>
      </c>
      <c r="C1174" t="inlineStr">
        <is>
          <t>Bar Brahma - Tutum Matriz - Kamino</t>
        </is>
      </c>
      <c r="D1174" t="n">
        <v>114</v>
      </c>
      <c r="E1174" t="inlineStr">
        <is>
          <t>Bar Brahma - Centro</t>
        </is>
      </c>
      <c r="F1174" s="27" t="n">
        <v>45848</v>
      </c>
      <c r="G1174" t="inlineStr">
        <is>
          <t>DEBITO</t>
        </is>
      </c>
      <c r="H1174" t="inlineStr">
        <is>
          <t>Angela Cristina Fernandes Oliveira</t>
        </is>
      </c>
      <c r="I1174" t="n">
        <v>-1000</v>
      </c>
    </row>
    <row r="1175">
      <c r="A1175" t="n">
        <v>115671</v>
      </c>
      <c r="B1175" t="n">
        <v>130</v>
      </c>
      <c r="C1175" t="inlineStr">
        <is>
          <t>Bar Brahma - Tutum Matriz - Kamino</t>
        </is>
      </c>
      <c r="D1175" t="n">
        <v>114</v>
      </c>
      <c r="E1175" t="inlineStr">
        <is>
          <t>Bar Brahma - Centro</t>
        </is>
      </c>
      <c r="F1175" s="27" t="n">
        <v>45848</v>
      </c>
      <c r="G1175" t="inlineStr">
        <is>
          <t>DEBITO</t>
        </is>
      </c>
      <c r="H1175" t="inlineStr">
        <is>
          <t>Carlos Eduardo Sotillet lvarez</t>
        </is>
      </c>
      <c r="I1175" t="n">
        <v>-1000</v>
      </c>
    </row>
    <row r="1176">
      <c r="A1176" t="n">
        <v>115672</v>
      </c>
      <c r="B1176" t="n">
        <v>130</v>
      </c>
      <c r="C1176" t="inlineStr">
        <is>
          <t>Bar Brahma - Tutum Matriz - Kamino</t>
        </is>
      </c>
      <c r="D1176" t="n">
        <v>114</v>
      </c>
      <c r="E1176" t="inlineStr">
        <is>
          <t>Bar Brahma - Centro</t>
        </is>
      </c>
      <c r="F1176" s="27" t="n">
        <v>45848</v>
      </c>
      <c r="G1176" t="inlineStr">
        <is>
          <t>DEBITO</t>
        </is>
      </c>
      <c r="H1176" t="inlineStr">
        <is>
          <t>Aparecido Arruda de Lucena</t>
        </is>
      </c>
      <c r="I1176" t="n">
        <v>-700</v>
      </c>
    </row>
    <row r="1177">
      <c r="A1177" t="n">
        <v>115673</v>
      </c>
      <c r="B1177" t="n">
        <v>130</v>
      </c>
      <c r="C1177" t="inlineStr">
        <is>
          <t>Bar Brahma - Tutum Matriz - Kamino</t>
        </is>
      </c>
      <c r="D1177" t="n">
        <v>114</v>
      </c>
      <c r="E1177" t="inlineStr">
        <is>
          <t>Bar Brahma - Centro</t>
        </is>
      </c>
      <c r="F1177" s="27" t="n">
        <v>45848</v>
      </c>
      <c r="G1177" t="inlineStr">
        <is>
          <t>DEBITO</t>
        </is>
      </c>
      <c r="H1177" t="inlineStr">
        <is>
          <t>Edson Vitor da Silva</t>
        </is>
      </c>
      <c r="I1177" t="n">
        <v>-1000</v>
      </c>
    </row>
    <row r="1178">
      <c r="A1178" t="n">
        <v>115674</v>
      </c>
      <c r="B1178" t="n">
        <v>130</v>
      </c>
      <c r="C1178" t="inlineStr">
        <is>
          <t>Bar Brahma - Tutum Matriz - Kamino</t>
        </is>
      </c>
      <c r="D1178" t="n">
        <v>114</v>
      </c>
      <c r="E1178" t="inlineStr">
        <is>
          <t>Bar Brahma - Centro</t>
        </is>
      </c>
      <c r="F1178" s="27" t="n">
        <v>45848</v>
      </c>
      <c r="G1178" t="inlineStr">
        <is>
          <t>DEBITO</t>
        </is>
      </c>
      <c r="H1178" t="inlineStr">
        <is>
          <t>Fabiana Aparecida Lopes Brum</t>
        </is>
      </c>
      <c r="I1178" t="n">
        <v>-1000</v>
      </c>
    </row>
    <row r="1179">
      <c r="A1179" t="n">
        <v>115675</v>
      </c>
      <c r="B1179" t="n">
        <v>130</v>
      </c>
      <c r="C1179" t="inlineStr">
        <is>
          <t>Bar Brahma - Tutum Matriz - Kamino</t>
        </is>
      </c>
      <c r="D1179" t="n">
        <v>114</v>
      </c>
      <c r="E1179" t="inlineStr">
        <is>
          <t>Bar Brahma - Centro</t>
        </is>
      </c>
      <c r="F1179" s="27" t="n">
        <v>45848</v>
      </c>
      <c r="G1179" t="inlineStr">
        <is>
          <t>DEBITO</t>
        </is>
      </c>
      <c r="H1179" t="inlineStr">
        <is>
          <t>Francisco Paulo Carneiro Santos</t>
        </is>
      </c>
      <c r="I1179" t="n">
        <v>-1500</v>
      </c>
    </row>
    <row r="1180">
      <c r="A1180" t="n">
        <v>115685</v>
      </c>
      <c r="B1180" t="n">
        <v>130</v>
      </c>
      <c r="C1180" t="inlineStr">
        <is>
          <t>Bar Brahma - Tutum Matriz - Kamino</t>
        </is>
      </c>
      <c r="D1180" t="n">
        <v>114</v>
      </c>
      <c r="E1180" t="inlineStr">
        <is>
          <t>Bar Brahma - Centro</t>
        </is>
      </c>
      <c r="F1180" s="27" t="n">
        <v>45848</v>
      </c>
      <c r="G1180" t="inlineStr">
        <is>
          <t>DEBITO</t>
        </is>
      </c>
      <c r="H1180" t="inlineStr">
        <is>
          <t>Maria do Carmo Sotero de Souza</t>
        </is>
      </c>
      <c r="I1180" t="n">
        <v>-1000</v>
      </c>
    </row>
    <row r="1181">
      <c r="A1181" t="n">
        <v>115677</v>
      </c>
      <c r="B1181" t="n">
        <v>130</v>
      </c>
      <c r="C1181" t="inlineStr">
        <is>
          <t>Bar Brahma - Tutum Matriz - Kamino</t>
        </is>
      </c>
      <c r="D1181" t="n">
        <v>114</v>
      </c>
      <c r="E1181" t="inlineStr">
        <is>
          <t>Bar Brahma - Centro</t>
        </is>
      </c>
      <c r="F1181" s="27" t="n">
        <v>45848</v>
      </c>
      <c r="G1181" t="inlineStr">
        <is>
          <t>DEBITO</t>
        </is>
      </c>
      <c r="H1181" t="inlineStr">
        <is>
          <t>Rosilda Alves Bezerra</t>
        </is>
      </c>
      <c r="I1181" t="n">
        <v>-700</v>
      </c>
    </row>
    <row r="1182">
      <c r="A1182" t="n">
        <v>115678</v>
      </c>
      <c r="B1182" t="n">
        <v>130</v>
      </c>
      <c r="C1182" t="inlineStr">
        <is>
          <t>Bar Brahma - Tutum Matriz - Kamino</t>
        </is>
      </c>
      <c r="D1182" t="n">
        <v>114</v>
      </c>
      <c r="E1182" t="inlineStr">
        <is>
          <t>Bar Brahma - Centro</t>
        </is>
      </c>
      <c r="F1182" s="27" t="n">
        <v>45848</v>
      </c>
      <c r="G1182" t="inlineStr">
        <is>
          <t>DEBITO</t>
        </is>
      </c>
      <c r="H1182" t="inlineStr">
        <is>
          <t>Ronit Benedito</t>
        </is>
      </c>
      <c r="I1182" t="n">
        <v>-700</v>
      </c>
    </row>
    <row r="1183">
      <c r="A1183" t="n">
        <v>115679</v>
      </c>
      <c r="B1183" t="n">
        <v>130</v>
      </c>
      <c r="C1183" t="inlineStr">
        <is>
          <t>Bar Brahma - Tutum Matriz - Kamino</t>
        </is>
      </c>
      <c r="D1183" t="n">
        <v>114</v>
      </c>
      <c r="E1183" t="inlineStr">
        <is>
          <t>Bar Brahma - Centro</t>
        </is>
      </c>
      <c r="F1183" s="27" t="n">
        <v>45848</v>
      </c>
      <c r="G1183" t="inlineStr">
        <is>
          <t>DEBITO</t>
        </is>
      </c>
      <c r="H1183" t="inlineStr">
        <is>
          <t>Clovis dos Santos Souza</t>
        </is>
      </c>
      <c r="I1183" t="n">
        <v>-950</v>
      </c>
    </row>
    <row r="1184">
      <c r="A1184" t="n">
        <v>115680</v>
      </c>
      <c r="B1184" t="n">
        <v>130</v>
      </c>
      <c r="C1184" t="inlineStr">
        <is>
          <t>Bar Brahma - Tutum Matriz - Kamino</t>
        </is>
      </c>
      <c r="D1184" t="n">
        <v>114</v>
      </c>
      <c r="E1184" t="inlineStr">
        <is>
          <t>Bar Brahma - Centro</t>
        </is>
      </c>
      <c r="F1184" s="27" t="n">
        <v>45848</v>
      </c>
      <c r="G1184" t="inlineStr">
        <is>
          <t>DEBITO</t>
        </is>
      </c>
      <c r="H1184" t="inlineStr">
        <is>
          <t>Amanda Oliveira de Lima Fidelis</t>
        </is>
      </c>
      <c r="I1184" t="n">
        <v>-1000</v>
      </c>
    </row>
    <row r="1185">
      <c r="A1185" t="n">
        <v>115681</v>
      </c>
      <c r="B1185" t="n">
        <v>130</v>
      </c>
      <c r="C1185" t="inlineStr">
        <is>
          <t>Bar Brahma - Tutum Matriz - Kamino</t>
        </is>
      </c>
      <c r="D1185" t="n">
        <v>114</v>
      </c>
      <c r="E1185" t="inlineStr">
        <is>
          <t>Bar Brahma - Centro</t>
        </is>
      </c>
      <c r="F1185" s="27" t="n">
        <v>45848</v>
      </c>
      <c r="G1185" t="inlineStr">
        <is>
          <t>DEBITO</t>
        </is>
      </c>
      <c r="H1185" t="inlineStr">
        <is>
          <t>Allan Ferreira Borges</t>
        </is>
      </c>
      <c r="I1185" t="n">
        <v>-1000</v>
      </c>
    </row>
    <row r="1186">
      <c r="A1186" t="n">
        <v>115682</v>
      </c>
      <c r="B1186" t="n">
        <v>130</v>
      </c>
      <c r="C1186" t="inlineStr">
        <is>
          <t>Bar Brahma - Tutum Matriz - Kamino</t>
        </is>
      </c>
      <c r="D1186" t="n">
        <v>114</v>
      </c>
      <c r="E1186" t="inlineStr">
        <is>
          <t>Bar Brahma - Centro</t>
        </is>
      </c>
      <c r="F1186" s="27" t="n">
        <v>45848</v>
      </c>
      <c r="G1186" t="inlineStr">
        <is>
          <t>DEBITO</t>
        </is>
      </c>
      <c r="H1186" t="inlineStr">
        <is>
          <t>Ana Cristina dos Santos</t>
        </is>
      </c>
      <c r="I1186" t="n">
        <v>-700</v>
      </c>
    </row>
    <row r="1187">
      <c r="A1187" t="n">
        <v>115683</v>
      </c>
      <c r="B1187" t="n">
        <v>130</v>
      </c>
      <c r="C1187" t="inlineStr">
        <is>
          <t>Bar Brahma - Tutum Matriz - Kamino</t>
        </is>
      </c>
      <c r="D1187" t="n">
        <v>114</v>
      </c>
      <c r="E1187" t="inlineStr">
        <is>
          <t>Bar Brahma - Centro</t>
        </is>
      </c>
      <c r="F1187" s="27" t="n">
        <v>45848</v>
      </c>
      <c r="G1187" t="inlineStr">
        <is>
          <t>DEBITO</t>
        </is>
      </c>
      <c r="H1187" t="inlineStr">
        <is>
          <t>Antonia Maria Julio Pereira</t>
        </is>
      </c>
      <c r="I1187" t="n">
        <v>-700</v>
      </c>
    </row>
    <row r="1188">
      <c r="A1188" t="n">
        <v>115684</v>
      </c>
      <c r="B1188" t="n">
        <v>130</v>
      </c>
      <c r="C1188" t="inlineStr">
        <is>
          <t>Bar Brahma - Tutum Matriz - Kamino</t>
        </is>
      </c>
      <c r="D1188" t="n">
        <v>114</v>
      </c>
      <c r="E1188" t="inlineStr">
        <is>
          <t>Bar Brahma - Centro</t>
        </is>
      </c>
      <c r="F1188" s="27" t="n">
        <v>45848</v>
      </c>
      <c r="G1188" t="inlineStr">
        <is>
          <t>DEBITO</t>
        </is>
      </c>
      <c r="H1188" t="inlineStr">
        <is>
          <t>Catia Geroncio Silvestre</t>
        </is>
      </c>
      <c r="I1188" t="n">
        <v>-1000</v>
      </c>
    </row>
    <row r="1189">
      <c r="A1189" t="n">
        <v>115720</v>
      </c>
      <c r="B1189" t="n">
        <v>130</v>
      </c>
      <c r="C1189" t="inlineStr">
        <is>
          <t>Bar Brahma - Tutum Matriz - Kamino</t>
        </is>
      </c>
      <c r="D1189" t="n">
        <v>114</v>
      </c>
      <c r="E1189" t="inlineStr">
        <is>
          <t>Bar Brahma - Centro</t>
        </is>
      </c>
      <c r="F1189" s="27" t="n">
        <v>45848</v>
      </c>
      <c r="G1189" t="inlineStr">
        <is>
          <t>DEBITO</t>
        </is>
      </c>
      <c r="H1189" t="inlineStr">
        <is>
          <t>Tarifa Pix Enviado-PJ</t>
        </is>
      </c>
      <c r="I1189" t="n">
        <v>-0.5</v>
      </c>
    </row>
    <row r="1190">
      <c r="A1190" t="n">
        <v>115703</v>
      </c>
      <c r="B1190" t="n">
        <v>130</v>
      </c>
      <c r="C1190" t="inlineStr">
        <is>
          <t>Bar Brahma - Tutum Matriz - Kamino</t>
        </is>
      </c>
      <c r="D1190" t="n">
        <v>114</v>
      </c>
      <c r="E1190" t="inlineStr">
        <is>
          <t>Bar Brahma - Centro</t>
        </is>
      </c>
      <c r="F1190" s="27" t="n">
        <v>45848</v>
      </c>
      <c r="G1190" t="inlineStr">
        <is>
          <t>DEBITO</t>
        </is>
      </c>
      <c r="H1190" t="inlineStr">
        <is>
          <t>Tarifa Pix Enviado-PJ</t>
        </is>
      </c>
      <c r="I1190" t="n">
        <v>-0.5</v>
      </c>
    </row>
    <row r="1191">
      <c r="A1191" t="n">
        <v>115733</v>
      </c>
      <c r="B1191" t="n">
        <v>130</v>
      </c>
      <c r="C1191" t="inlineStr">
        <is>
          <t>Bar Brahma - Tutum Matriz - Kamino</t>
        </is>
      </c>
      <c r="D1191" t="n">
        <v>114</v>
      </c>
      <c r="E1191" t="inlineStr">
        <is>
          <t>Bar Brahma - Centro</t>
        </is>
      </c>
      <c r="F1191" s="27" t="n">
        <v>45848</v>
      </c>
      <c r="G1191" t="inlineStr">
        <is>
          <t>DEBITO</t>
        </is>
      </c>
      <c r="H1191" t="inlineStr">
        <is>
          <t>Tarifa Pix Enviado-PJ</t>
        </is>
      </c>
      <c r="I1191" t="n">
        <v>-0.5</v>
      </c>
    </row>
    <row r="1192">
      <c r="A1192" t="n">
        <v>115732</v>
      </c>
      <c r="B1192" t="n">
        <v>130</v>
      </c>
      <c r="C1192" t="inlineStr">
        <is>
          <t>Bar Brahma - Tutum Matriz - Kamino</t>
        </is>
      </c>
      <c r="D1192" t="n">
        <v>114</v>
      </c>
      <c r="E1192" t="inlineStr">
        <is>
          <t>Bar Brahma - Centro</t>
        </is>
      </c>
      <c r="F1192" s="27" t="n">
        <v>45848</v>
      </c>
      <c r="G1192" t="inlineStr">
        <is>
          <t>DEBITO</t>
        </is>
      </c>
      <c r="H1192" t="inlineStr">
        <is>
          <t>Tarifa Pix Enviado-PJ</t>
        </is>
      </c>
      <c r="I1192" t="n">
        <v>-0.5</v>
      </c>
    </row>
    <row r="1193">
      <c r="A1193" t="n">
        <v>115731</v>
      </c>
      <c r="B1193" t="n">
        <v>130</v>
      </c>
      <c r="C1193" t="inlineStr">
        <is>
          <t>Bar Brahma - Tutum Matriz - Kamino</t>
        </is>
      </c>
      <c r="D1193" t="n">
        <v>114</v>
      </c>
      <c r="E1193" t="inlineStr">
        <is>
          <t>Bar Brahma - Centro</t>
        </is>
      </c>
      <c r="F1193" s="27" t="n">
        <v>45848</v>
      </c>
      <c r="G1193" t="inlineStr">
        <is>
          <t>DEBITO</t>
        </is>
      </c>
      <c r="H1193" t="inlineStr">
        <is>
          <t>Juliana Marques Rodrigues</t>
        </is>
      </c>
      <c r="I1193" t="n">
        <v>-1000</v>
      </c>
    </row>
    <row r="1194">
      <c r="A1194" t="n">
        <v>115730</v>
      </c>
      <c r="B1194" t="n">
        <v>130</v>
      </c>
      <c r="C1194" t="inlineStr">
        <is>
          <t>Bar Brahma - Tutum Matriz - Kamino</t>
        </is>
      </c>
      <c r="D1194" t="n">
        <v>114</v>
      </c>
      <c r="E1194" t="inlineStr">
        <is>
          <t>Bar Brahma - Centro</t>
        </is>
      </c>
      <c r="F1194" s="27" t="n">
        <v>45848</v>
      </c>
      <c r="G1194" t="inlineStr">
        <is>
          <t>DEBITO</t>
        </is>
      </c>
      <c r="H1194" t="inlineStr">
        <is>
          <t>Manoel Antonio de Oliveira Matos</t>
        </is>
      </c>
      <c r="I1194" t="n">
        <v>-1000</v>
      </c>
    </row>
    <row r="1195">
      <c r="A1195" t="n">
        <v>115729</v>
      </c>
      <c r="B1195" t="n">
        <v>130</v>
      </c>
      <c r="C1195" t="inlineStr">
        <is>
          <t>Bar Brahma - Tutum Matriz - Kamino</t>
        </is>
      </c>
      <c r="D1195" t="n">
        <v>114</v>
      </c>
      <c r="E1195" t="inlineStr">
        <is>
          <t>Bar Brahma - Centro</t>
        </is>
      </c>
      <c r="F1195" s="27" t="n">
        <v>45848</v>
      </c>
      <c r="G1195" t="inlineStr">
        <is>
          <t>DEBITO</t>
        </is>
      </c>
      <c r="H1195" t="inlineStr">
        <is>
          <t>Lucas Pereira Antunes</t>
        </is>
      </c>
      <c r="I1195" t="n">
        <v>-1000</v>
      </c>
    </row>
    <row r="1196">
      <c r="A1196" t="n">
        <v>115728</v>
      </c>
      <c r="B1196" t="n">
        <v>130</v>
      </c>
      <c r="C1196" t="inlineStr">
        <is>
          <t>Bar Brahma - Tutum Matriz - Kamino</t>
        </is>
      </c>
      <c r="D1196" t="n">
        <v>114</v>
      </c>
      <c r="E1196" t="inlineStr">
        <is>
          <t>Bar Brahma - Centro</t>
        </is>
      </c>
      <c r="F1196" s="27" t="n">
        <v>45848</v>
      </c>
      <c r="G1196" t="inlineStr">
        <is>
          <t>DEBITO</t>
        </is>
      </c>
      <c r="H1196" t="inlineStr">
        <is>
          <t>Tarifa Pix Enviado-PJ</t>
        </is>
      </c>
      <c r="I1196" t="n">
        <v>-0.5</v>
      </c>
    </row>
    <row r="1197">
      <c r="A1197" t="n">
        <v>115727</v>
      </c>
      <c r="B1197" t="n">
        <v>130</v>
      </c>
      <c r="C1197" t="inlineStr">
        <is>
          <t>Bar Brahma - Tutum Matriz - Kamino</t>
        </is>
      </c>
      <c r="D1197" t="n">
        <v>114</v>
      </c>
      <c r="E1197" t="inlineStr">
        <is>
          <t>Bar Brahma - Centro</t>
        </is>
      </c>
      <c r="F1197" s="27" t="n">
        <v>45848</v>
      </c>
      <c r="G1197" t="inlineStr">
        <is>
          <t>DEBITO</t>
        </is>
      </c>
      <c r="H1197" t="inlineStr">
        <is>
          <t>Secretaria Municipal da Fazenda</t>
        </is>
      </c>
      <c r="I1197" t="n">
        <v>-226.68</v>
      </c>
    </row>
    <row r="1198">
      <c r="A1198" t="n">
        <v>115726</v>
      </c>
      <c r="B1198" t="n">
        <v>130</v>
      </c>
      <c r="C1198" t="inlineStr">
        <is>
          <t>Bar Brahma - Tutum Matriz - Kamino</t>
        </is>
      </c>
      <c r="D1198" t="n">
        <v>114</v>
      </c>
      <c r="E1198" t="inlineStr">
        <is>
          <t>Bar Brahma - Centro</t>
        </is>
      </c>
      <c r="F1198" s="27" t="n">
        <v>45848</v>
      </c>
      <c r="G1198" t="inlineStr">
        <is>
          <t>DEBITO</t>
        </is>
      </c>
      <c r="H1198" t="inlineStr">
        <is>
          <t>Jose Marcos Viana</t>
        </is>
      </c>
      <c r="I1198" t="n">
        <v>-750</v>
      </c>
    </row>
    <row r="1199">
      <c r="A1199" t="n">
        <v>115725</v>
      </c>
      <c r="B1199" t="n">
        <v>130</v>
      </c>
      <c r="C1199" t="inlineStr">
        <is>
          <t>Bar Brahma - Tutum Matriz - Kamino</t>
        </is>
      </c>
      <c r="D1199" t="n">
        <v>114</v>
      </c>
      <c r="E1199" t="inlineStr">
        <is>
          <t>Bar Brahma - Centro</t>
        </is>
      </c>
      <c r="F1199" s="27" t="n">
        <v>45848</v>
      </c>
      <c r="G1199" t="inlineStr">
        <is>
          <t>DEBITO</t>
        </is>
      </c>
      <c r="H1199" t="inlineStr">
        <is>
          <t>Tarifa Pix Enviado-PJ</t>
        </is>
      </c>
      <c r="I1199" t="n">
        <v>-0.5</v>
      </c>
    </row>
    <row r="1200">
      <c r="A1200" t="n">
        <v>115724</v>
      </c>
      <c r="B1200" t="n">
        <v>130</v>
      </c>
      <c r="C1200" t="inlineStr">
        <is>
          <t>Bar Brahma - Tutum Matriz - Kamino</t>
        </is>
      </c>
      <c r="D1200" t="n">
        <v>114</v>
      </c>
      <c r="E1200" t="inlineStr">
        <is>
          <t>Bar Brahma - Centro</t>
        </is>
      </c>
      <c r="F1200" s="27" t="n">
        <v>45848</v>
      </c>
      <c r="G1200" t="inlineStr">
        <is>
          <t>DEBITO</t>
        </is>
      </c>
      <c r="H1200" t="inlineStr">
        <is>
          <t>Tarifa Pix Enviado-PJ</t>
        </is>
      </c>
      <c r="I1200" t="n">
        <v>-0.5</v>
      </c>
    </row>
    <row r="1201">
      <c r="A1201" t="n">
        <v>115723</v>
      </c>
      <c r="B1201" t="n">
        <v>130</v>
      </c>
      <c r="C1201" t="inlineStr">
        <is>
          <t>Bar Brahma - Tutum Matriz - Kamino</t>
        </is>
      </c>
      <c r="D1201" t="n">
        <v>114</v>
      </c>
      <c r="E1201" t="inlineStr">
        <is>
          <t>Bar Brahma - Centro</t>
        </is>
      </c>
      <c r="F1201" s="27" t="n">
        <v>45848</v>
      </c>
      <c r="G1201" t="inlineStr">
        <is>
          <t>DEBITO</t>
        </is>
      </c>
      <c r="H1201" t="inlineStr">
        <is>
          <t>Silane Conceio da Mata Correia</t>
        </is>
      </c>
      <c r="I1201" t="n">
        <v>-700</v>
      </c>
    </row>
    <row r="1202">
      <c r="A1202" t="n">
        <v>115722</v>
      </c>
      <c r="B1202" t="n">
        <v>130</v>
      </c>
      <c r="C1202" t="inlineStr">
        <is>
          <t>Bar Brahma - Tutum Matriz - Kamino</t>
        </is>
      </c>
      <c r="D1202" t="n">
        <v>114</v>
      </c>
      <c r="E1202" t="inlineStr">
        <is>
          <t>Bar Brahma - Centro</t>
        </is>
      </c>
      <c r="F1202" s="27" t="n">
        <v>45848</v>
      </c>
      <c r="G1202" t="inlineStr">
        <is>
          <t>DEBITO</t>
        </is>
      </c>
      <c r="H1202" t="inlineStr">
        <is>
          <t>Paulo Henrique da Silva Luz</t>
        </is>
      </c>
      <c r="I1202" t="n">
        <v>-133.33</v>
      </c>
    </row>
    <row r="1203">
      <c r="A1203" t="n">
        <v>115721</v>
      </c>
      <c r="B1203" t="n">
        <v>130</v>
      </c>
      <c r="C1203" t="inlineStr">
        <is>
          <t>Bar Brahma - Tutum Matriz - Kamino</t>
        </is>
      </c>
      <c r="D1203" t="n">
        <v>114</v>
      </c>
      <c r="E1203" t="inlineStr">
        <is>
          <t>Bar Brahma - Centro</t>
        </is>
      </c>
      <c r="F1203" s="27" t="n">
        <v>45848</v>
      </c>
      <c r="G1203" t="inlineStr">
        <is>
          <t>DEBITO</t>
        </is>
      </c>
      <c r="H1203" t="inlineStr">
        <is>
          <t>Tarifa Pix Enviado-PJ</t>
        </is>
      </c>
      <c r="I1203" t="n">
        <v>-0.5</v>
      </c>
    </row>
    <row r="1204">
      <c r="A1204" t="n">
        <v>115719</v>
      </c>
      <c r="B1204" t="n">
        <v>130</v>
      </c>
      <c r="C1204" t="inlineStr">
        <is>
          <t>Bar Brahma - Tutum Matriz - Kamino</t>
        </is>
      </c>
      <c r="D1204" t="n">
        <v>114</v>
      </c>
      <c r="E1204" t="inlineStr">
        <is>
          <t>Bar Brahma - Centro</t>
        </is>
      </c>
      <c r="F1204" s="27" t="n">
        <v>45848</v>
      </c>
      <c r="G1204" t="inlineStr">
        <is>
          <t>DEBITO</t>
        </is>
      </c>
      <c r="H1204" t="inlineStr">
        <is>
          <t>Maria Edileuza da Silva</t>
        </is>
      </c>
      <c r="I1204" t="n">
        <v>-700</v>
      </c>
    </row>
    <row r="1205">
      <c r="A1205" t="n">
        <v>115710</v>
      </c>
      <c r="B1205" t="n">
        <v>130</v>
      </c>
      <c r="C1205" t="inlineStr">
        <is>
          <t>Bar Brahma - Tutum Matriz - Kamino</t>
        </is>
      </c>
      <c r="D1205" t="n">
        <v>114</v>
      </c>
      <c r="E1205" t="inlineStr">
        <is>
          <t>Bar Brahma - Centro</t>
        </is>
      </c>
      <c r="F1205" s="27" t="n">
        <v>45848</v>
      </c>
      <c r="G1205" t="inlineStr">
        <is>
          <t>DEBITO</t>
        </is>
      </c>
      <c r="H1205" t="inlineStr">
        <is>
          <t>Valdenilson de Oliveira Melo</t>
        </is>
      </c>
      <c r="I1205" t="n">
        <v>-1000</v>
      </c>
    </row>
    <row r="1206">
      <c r="A1206" t="n">
        <v>115704</v>
      </c>
      <c r="B1206" t="n">
        <v>130</v>
      </c>
      <c r="C1206" t="inlineStr">
        <is>
          <t>Bar Brahma - Tutum Matriz - Kamino</t>
        </is>
      </c>
      <c r="D1206" t="n">
        <v>114</v>
      </c>
      <c r="E1206" t="inlineStr">
        <is>
          <t>Bar Brahma - Centro</t>
        </is>
      </c>
      <c r="F1206" s="27" t="n">
        <v>45848</v>
      </c>
      <c r="G1206" t="inlineStr">
        <is>
          <t>DEBITO</t>
        </is>
      </c>
      <c r="H1206" t="inlineStr">
        <is>
          <t>Tarifa Pix Enviado-PJ</t>
        </is>
      </c>
      <c r="I1206" t="n">
        <v>-0.5</v>
      </c>
    </row>
    <row r="1207">
      <c r="A1207" t="n">
        <v>115705</v>
      </c>
      <c r="B1207" t="n">
        <v>130</v>
      </c>
      <c r="C1207" t="inlineStr">
        <is>
          <t>Bar Brahma - Tutum Matriz - Kamino</t>
        </is>
      </c>
      <c r="D1207" t="n">
        <v>114</v>
      </c>
      <c r="E1207" t="inlineStr">
        <is>
          <t>Bar Brahma - Centro</t>
        </is>
      </c>
      <c r="F1207" s="27" t="n">
        <v>45848</v>
      </c>
      <c r="G1207" t="inlineStr">
        <is>
          <t>DEBITO</t>
        </is>
      </c>
      <c r="H1207" t="inlineStr">
        <is>
          <t>Joelson Paulino</t>
        </is>
      </c>
      <c r="I1207" t="n">
        <v>-1000</v>
      </c>
    </row>
    <row r="1208">
      <c r="A1208" t="n">
        <v>115706</v>
      </c>
      <c r="B1208" t="n">
        <v>130</v>
      </c>
      <c r="C1208" t="inlineStr">
        <is>
          <t>Bar Brahma - Tutum Matriz - Kamino</t>
        </is>
      </c>
      <c r="D1208" t="n">
        <v>114</v>
      </c>
      <c r="E1208" t="inlineStr">
        <is>
          <t>Bar Brahma - Centro</t>
        </is>
      </c>
      <c r="F1208" s="27" t="n">
        <v>45848</v>
      </c>
      <c r="G1208" t="inlineStr">
        <is>
          <t>DEBITO</t>
        </is>
      </c>
      <c r="H1208" t="inlineStr">
        <is>
          <t>Nelson Lukila Pendi</t>
        </is>
      </c>
      <c r="I1208" t="n">
        <v>-850</v>
      </c>
    </row>
    <row r="1209">
      <c r="A1209" t="n">
        <v>115707</v>
      </c>
      <c r="B1209" t="n">
        <v>130</v>
      </c>
      <c r="C1209" t="inlineStr">
        <is>
          <t>Bar Brahma - Tutum Matriz - Kamino</t>
        </is>
      </c>
      <c r="D1209" t="n">
        <v>114</v>
      </c>
      <c r="E1209" t="inlineStr">
        <is>
          <t>Bar Brahma - Centro</t>
        </is>
      </c>
      <c r="F1209" s="27" t="n">
        <v>45848</v>
      </c>
      <c r="G1209" t="inlineStr">
        <is>
          <t>DEBITO</t>
        </is>
      </c>
      <c r="H1209" t="inlineStr">
        <is>
          <t>Paulo Eduardo Piazza de Castro</t>
        </is>
      </c>
      <c r="I1209" t="n">
        <v>-850</v>
      </c>
    </row>
    <row r="1210">
      <c r="A1210" t="n">
        <v>115708</v>
      </c>
      <c r="B1210" t="n">
        <v>130</v>
      </c>
      <c r="C1210" t="inlineStr">
        <is>
          <t>Bar Brahma - Tutum Matriz - Kamino</t>
        </is>
      </c>
      <c r="D1210" t="n">
        <v>114</v>
      </c>
      <c r="E1210" t="inlineStr">
        <is>
          <t>Bar Brahma - Centro</t>
        </is>
      </c>
      <c r="F1210" s="27" t="n">
        <v>45848</v>
      </c>
      <c r="G1210" t="inlineStr">
        <is>
          <t>DEBITO</t>
        </is>
      </c>
      <c r="H1210" t="inlineStr">
        <is>
          <t>Jonathan de Mello Martins</t>
        </is>
      </c>
      <c r="I1210" t="n">
        <v>-850</v>
      </c>
    </row>
    <row r="1211">
      <c r="A1211" t="n">
        <v>115709</v>
      </c>
      <c r="B1211" t="n">
        <v>130</v>
      </c>
      <c r="C1211" t="inlineStr">
        <is>
          <t>Bar Brahma - Tutum Matriz - Kamino</t>
        </is>
      </c>
      <c r="D1211" t="n">
        <v>114</v>
      </c>
      <c r="E1211" t="inlineStr">
        <is>
          <t>Bar Brahma - Centro</t>
        </is>
      </c>
      <c r="F1211" s="27" t="n">
        <v>45848</v>
      </c>
      <c r="G1211" t="inlineStr">
        <is>
          <t>DEBITO</t>
        </is>
      </c>
      <c r="H1211" t="inlineStr">
        <is>
          <t>Tarifa Pix Enviado-PJ</t>
        </is>
      </c>
      <c r="I1211" t="n">
        <v>-0.5</v>
      </c>
    </row>
    <row r="1212">
      <c r="A1212" t="n">
        <v>115718</v>
      </c>
      <c r="B1212" t="n">
        <v>130</v>
      </c>
      <c r="C1212" t="inlineStr">
        <is>
          <t>Bar Brahma - Tutum Matriz - Kamino</t>
        </is>
      </c>
      <c r="D1212" t="n">
        <v>114</v>
      </c>
      <c r="E1212" t="inlineStr">
        <is>
          <t>Bar Brahma - Centro</t>
        </is>
      </c>
      <c r="F1212" s="27" t="n">
        <v>45848</v>
      </c>
      <c r="G1212" t="inlineStr">
        <is>
          <t>DEBITO</t>
        </is>
      </c>
      <c r="H1212" t="inlineStr">
        <is>
          <t>Tarifa Pix Enviado-PJ</t>
        </is>
      </c>
      <c r="I1212" t="n">
        <v>-0.5</v>
      </c>
    </row>
    <row r="1213">
      <c r="A1213" t="n">
        <v>115711</v>
      </c>
      <c r="B1213" t="n">
        <v>130</v>
      </c>
      <c r="C1213" t="inlineStr">
        <is>
          <t>Bar Brahma - Tutum Matriz - Kamino</t>
        </is>
      </c>
      <c r="D1213" t="n">
        <v>114</v>
      </c>
      <c r="E1213" t="inlineStr">
        <is>
          <t>Bar Brahma - Centro</t>
        </is>
      </c>
      <c r="F1213" s="27" t="n">
        <v>45848</v>
      </c>
      <c r="G1213" t="inlineStr">
        <is>
          <t>DEBITO</t>
        </is>
      </c>
      <c r="H1213" t="inlineStr">
        <is>
          <t>Tarifa Pix Enviado-PJ</t>
        </is>
      </c>
      <c r="I1213" t="n">
        <v>-0.5</v>
      </c>
    </row>
    <row r="1214">
      <c r="A1214" t="n">
        <v>115712</v>
      </c>
      <c r="B1214" t="n">
        <v>130</v>
      </c>
      <c r="C1214" t="inlineStr">
        <is>
          <t>Bar Brahma - Tutum Matriz - Kamino</t>
        </is>
      </c>
      <c r="D1214" t="n">
        <v>114</v>
      </c>
      <c r="E1214" t="inlineStr">
        <is>
          <t>Bar Brahma - Centro</t>
        </is>
      </c>
      <c r="F1214" s="27" t="n">
        <v>45848</v>
      </c>
      <c r="G1214" t="inlineStr">
        <is>
          <t>DEBITO</t>
        </is>
      </c>
      <c r="H1214" t="inlineStr">
        <is>
          <t>Tarifa Pix Enviado-PJ</t>
        </is>
      </c>
      <c r="I1214" t="n">
        <v>-0.5</v>
      </c>
    </row>
    <row r="1215">
      <c r="A1215" t="n">
        <v>115713</v>
      </c>
      <c r="B1215" t="n">
        <v>130</v>
      </c>
      <c r="C1215" t="inlineStr">
        <is>
          <t>Bar Brahma - Tutum Matriz - Kamino</t>
        </is>
      </c>
      <c r="D1215" t="n">
        <v>114</v>
      </c>
      <c r="E1215" t="inlineStr">
        <is>
          <t>Bar Brahma - Centro</t>
        </is>
      </c>
      <c r="F1215" s="27" t="n">
        <v>45848</v>
      </c>
      <c r="G1215" t="inlineStr">
        <is>
          <t>DEBITO</t>
        </is>
      </c>
      <c r="H1215" t="inlineStr">
        <is>
          <t>Joseane Jesus Figueredo</t>
        </is>
      </c>
      <c r="I1215" t="n">
        <v>-1000</v>
      </c>
    </row>
    <row r="1216">
      <c r="A1216" t="n">
        <v>115714</v>
      </c>
      <c r="B1216" t="n">
        <v>130</v>
      </c>
      <c r="C1216" t="inlineStr">
        <is>
          <t>Bar Brahma - Tutum Matriz - Kamino</t>
        </is>
      </c>
      <c r="D1216" t="n">
        <v>114</v>
      </c>
      <c r="E1216" t="inlineStr">
        <is>
          <t>Bar Brahma - Centro</t>
        </is>
      </c>
      <c r="F1216" s="27" t="n">
        <v>45848</v>
      </c>
      <c r="G1216" t="inlineStr">
        <is>
          <t>DEBITO</t>
        </is>
      </c>
      <c r="H1216" t="inlineStr">
        <is>
          <t>Tarifa Pix Enviado-PJ</t>
        </is>
      </c>
      <c r="I1216" t="n">
        <v>-0.5</v>
      </c>
    </row>
    <row r="1217">
      <c r="A1217" t="n">
        <v>115715</v>
      </c>
      <c r="B1217" t="n">
        <v>130</v>
      </c>
      <c r="C1217" t="inlineStr">
        <is>
          <t>Bar Brahma - Tutum Matriz - Kamino</t>
        </is>
      </c>
      <c r="D1217" t="n">
        <v>114</v>
      </c>
      <c r="E1217" t="inlineStr">
        <is>
          <t>Bar Brahma - Centro</t>
        </is>
      </c>
      <c r="F1217" s="27" t="n">
        <v>45848</v>
      </c>
      <c r="G1217" t="inlineStr">
        <is>
          <t>DEBITO</t>
        </is>
      </c>
      <c r="H1217" t="inlineStr">
        <is>
          <t>Marcia Cristina da Costa Piedade</t>
        </is>
      </c>
      <c r="I1217" t="n">
        <v>-700</v>
      </c>
    </row>
    <row r="1218">
      <c r="A1218" t="n">
        <v>115716</v>
      </c>
      <c r="B1218" t="n">
        <v>130</v>
      </c>
      <c r="C1218" t="inlineStr">
        <is>
          <t>Bar Brahma - Tutum Matriz - Kamino</t>
        </is>
      </c>
      <c r="D1218" t="n">
        <v>114</v>
      </c>
      <c r="E1218" t="inlineStr">
        <is>
          <t>Bar Brahma - Centro</t>
        </is>
      </c>
      <c r="F1218" s="27" t="n">
        <v>45848</v>
      </c>
      <c r="G1218" t="inlineStr">
        <is>
          <t>DEBITO</t>
        </is>
      </c>
      <c r="H1218" t="inlineStr">
        <is>
          <t>Rafael Souza Delfino</t>
        </is>
      </c>
      <c r="I1218" t="n">
        <v>-850</v>
      </c>
    </row>
    <row r="1219">
      <c r="A1219" t="n">
        <v>115717</v>
      </c>
      <c r="B1219" t="n">
        <v>130</v>
      </c>
      <c r="C1219" t="inlineStr">
        <is>
          <t>Bar Brahma - Tutum Matriz - Kamino</t>
        </is>
      </c>
      <c r="D1219" t="n">
        <v>114</v>
      </c>
      <c r="E1219" t="inlineStr">
        <is>
          <t>Bar Brahma - Centro</t>
        </is>
      </c>
      <c r="F1219" s="27" t="n">
        <v>45848</v>
      </c>
      <c r="G1219" t="inlineStr">
        <is>
          <t>DEBITO</t>
        </is>
      </c>
      <c r="H1219" t="inlineStr">
        <is>
          <t>Tarifa Pix Enviado-PJ</t>
        </is>
      </c>
      <c r="I1219" t="n">
        <v>-0.5</v>
      </c>
    </row>
    <row r="1220">
      <c r="A1220" t="n">
        <v>127882</v>
      </c>
      <c r="B1220" t="n">
        <v>103</v>
      </c>
      <c r="C1220" t="inlineStr">
        <is>
          <t>Bar Brahma - Ypiranga Matriz - Bradesco</t>
        </is>
      </c>
      <c r="D1220" t="n">
        <v>114</v>
      </c>
      <c r="E1220" t="inlineStr">
        <is>
          <t>Bar Brahma - Centro</t>
        </is>
      </c>
      <c r="F1220" s="27" t="n">
        <v>45846.5</v>
      </c>
      <c r="G1220" t="inlineStr">
        <is>
          <t>CREDITO</t>
        </is>
      </c>
      <c r="H1220" t="inlineStr">
        <is>
          <t>RECEBIMENTO FORNECEDOR ALELO INSTITUICAO DE PAGAMENTO S</t>
        </is>
      </c>
      <c r="I1220" t="n">
        <v>519.6</v>
      </c>
    </row>
    <row r="1221">
      <c r="A1221" t="n">
        <v>127883</v>
      </c>
      <c r="B1221" t="n">
        <v>103</v>
      </c>
      <c r="C1221" t="inlineStr">
        <is>
          <t>Bar Brahma - Ypiranga Matriz - Bradesco</t>
        </is>
      </c>
      <c r="D1221" t="n">
        <v>114</v>
      </c>
      <c r="E1221" t="inlineStr">
        <is>
          <t>Bar Brahma - Centro</t>
        </is>
      </c>
      <c r="F1221" s="27" t="n">
        <v>45846.5</v>
      </c>
      <c r="G1221" t="inlineStr">
        <is>
          <t>DEBITO</t>
        </is>
      </c>
      <c r="H1221" t="inlineStr">
        <is>
          <t>BLOQUEIO-ORDEM JUDICIAL OFICIO 20250040008310-00004</t>
        </is>
      </c>
      <c r="I1221" t="n">
        <v>-519.6</v>
      </c>
    </row>
    <row r="1222">
      <c r="A1222" t="n">
        <v>115665</v>
      </c>
      <c r="B1222" t="n">
        <v>130</v>
      </c>
      <c r="C1222" t="inlineStr">
        <is>
          <t>Bar Brahma - Tutum Matriz - Kamino</t>
        </is>
      </c>
      <c r="D1222" t="n">
        <v>114</v>
      </c>
      <c r="E1222" t="inlineStr">
        <is>
          <t>Bar Brahma - Centro</t>
        </is>
      </c>
      <c r="F1222" s="27" t="n">
        <v>45846</v>
      </c>
      <c r="G1222" t="inlineStr">
        <is>
          <t>CREDITO</t>
        </is>
      </c>
      <c r="H1222" t="inlineStr">
        <is>
          <t>TEMPUS FUGIT PARTICIPACOES E EMPREENDIMENTOS LTDA</t>
        </is>
      </c>
      <c r="I1222" t="n">
        <v>12290</v>
      </c>
    </row>
    <row r="1223">
      <c r="A1223" t="n">
        <v>115666</v>
      </c>
      <c r="B1223" t="n">
        <v>130</v>
      </c>
      <c r="C1223" t="inlineStr">
        <is>
          <t>Bar Brahma - Tutum Matriz - Kamino</t>
        </is>
      </c>
      <c r="D1223" t="n">
        <v>114</v>
      </c>
      <c r="E1223" t="inlineStr">
        <is>
          <t>Bar Brahma - Centro</t>
        </is>
      </c>
      <c r="F1223" s="27" t="n">
        <v>45846</v>
      </c>
      <c r="G1223" t="inlineStr">
        <is>
          <t>DEBITO</t>
        </is>
      </c>
      <c r="H1223" t="inlineStr">
        <is>
          <t>Carolina Angel de Oliveira Marinho Sampaio</t>
        </is>
      </c>
      <c r="I1223" t="n">
        <v>-1500</v>
      </c>
    </row>
    <row r="1224">
      <c r="A1224" t="n">
        <v>115667</v>
      </c>
      <c r="B1224" t="n">
        <v>130</v>
      </c>
      <c r="C1224" t="inlineStr">
        <is>
          <t>Bar Brahma - Tutum Matriz - Kamino</t>
        </is>
      </c>
      <c r="D1224" t="n">
        <v>114</v>
      </c>
      <c r="E1224" t="inlineStr">
        <is>
          <t>Bar Brahma - Centro</t>
        </is>
      </c>
      <c r="F1224" s="27" t="n">
        <v>45846</v>
      </c>
      <c r="G1224" t="inlineStr">
        <is>
          <t>DEBITO</t>
        </is>
      </c>
      <c r="H1224" t="inlineStr">
        <is>
          <t>Nilza Vanderley Borges Vicentini 06444183898</t>
        </is>
      </c>
      <c r="I1224" t="n">
        <v>-10800</v>
      </c>
    </row>
    <row r="1225">
      <c r="A1225" t="n">
        <v>127880</v>
      </c>
      <c r="B1225" t="n">
        <v>103</v>
      </c>
      <c r="C1225" t="inlineStr">
        <is>
          <t>Bar Brahma - Ypiranga Matriz - Bradesco</t>
        </is>
      </c>
      <c r="D1225" t="n">
        <v>114</v>
      </c>
      <c r="E1225" t="inlineStr">
        <is>
          <t>Bar Brahma - Centro</t>
        </is>
      </c>
      <c r="F1225" s="27" t="n">
        <v>45845.5</v>
      </c>
      <c r="G1225" t="inlineStr">
        <is>
          <t>CREDITO</t>
        </is>
      </c>
      <c r="H1225" t="inlineStr">
        <is>
          <t>RECEBIMENTO FORNECEDOR TICKET SERVICOS S A</t>
        </is>
      </c>
      <c r="I1225" t="n">
        <v>3533.24</v>
      </c>
    </row>
    <row r="1226">
      <c r="A1226" t="n">
        <v>127879</v>
      </c>
      <c r="B1226" t="n">
        <v>103</v>
      </c>
      <c r="C1226" t="inlineStr">
        <is>
          <t>Bar Brahma - Ypiranga Matriz - Bradesco</t>
        </is>
      </c>
      <c r="D1226" t="n">
        <v>114</v>
      </c>
      <c r="E1226" t="inlineStr">
        <is>
          <t>Bar Brahma - Centro</t>
        </is>
      </c>
      <c r="F1226" s="27" t="n">
        <v>45845.5</v>
      </c>
      <c r="G1226" t="inlineStr">
        <is>
          <t>CREDITO</t>
        </is>
      </c>
      <c r="H1226" t="inlineStr">
        <is>
          <t>RECEBIMENTO FORNECEDOR ALELO INSTITUICAO DE PAGAMENTO S</t>
        </is>
      </c>
      <c r="I1226" t="n">
        <v>917.64</v>
      </c>
    </row>
    <row r="1227">
      <c r="A1227" t="n">
        <v>127881</v>
      </c>
      <c r="B1227" t="n">
        <v>103</v>
      </c>
      <c r="C1227" t="inlineStr">
        <is>
          <t>Bar Brahma - Ypiranga Matriz - Bradesco</t>
        </is>
      </c>
      <c r="D1227" t="n">
        <v>114</v>
      </c>
      <c r="E1227" t="inlineStr">
        <is>
          <t>Bar Brahma - Centro</t>
        </is>
      </c>
      <c r="F1227" s="27" t="n">
        <v>45845.5</v>
      </c>
      <c r="G1227" t="inlineStr">
        <is>
          <t>DEBITO</t>
        </is>
      </c>
      <c r="H1227" t="inlineStr">
        <is>
          <t>BLOQUEIO-ORDEM JUDICIAL OFICIO 20250039905822-00003</t>
        </is>
      </c>
      <c r="I1227" t="n">
        <v>-4450.88</v>
      </c>
    </row>
    <row r="1228">
      <c r="A1228" t="n">
        <v>127878</v>
      </c>
      <c r="B1228" t="n">
        <v>103</v>
      </c>
      <c r="C1228" t="inlineStr">
        <is>
          <t>Bar Brahma - Ypiranga Matriz - Bradesco</t>
        </is>
      </c>
      <c r="D1228" t="n">
        <v>114</v>
      </c>
      <c r="E1228" t="inlineStr">
        <is>
          <t>Bar Brahma - Centro</t>
        </is>
      </c>
      <c r="F1228" s="27" t="n">
        <v>45842.5</v>
      </c>
      <c r="G1228" t="inlineStr">
        <is>
          <t>DEBITO</t>
        </is>
      </c>
      <c r="H1228" t="inlineStr">
        <is>
          <t>BLOQUEIO-ORDEM JUDICIAL OFICIO 20250039741459-00001</t>
        </is>
      </c>
      <c r="I1228" t="n">
        <v>-74.40000000000001</v>
      </c>
    </row>
    <row r="1229">
      <c r="A1229" t="n">
        <v>127877</v>
      </c>
      <c r="B1229" t="n">
        <v>103</v>
      </c>
      <c r="C1229" t="inlineStr">
        <is>
          <t>Bar Brahma - Ypiranga Matriz - Bradesco</t>
        </is>
      </c>
      <c r="D1229" t="n">
        <v>114</v>
      </c>
      <c r="E1229" t="inlineStr">
        <is>
          <t>Bar Brahma - Centro</t>
        </is>
      </c>
      <c r="F1229" s="27" t="n">
        <v>45842.5</v>
      </c>
      <c r="G1229" t="inlineStr">
        <is>
          <t>CREDITO</t>
        </is>
      </c>
      <c r="H1229" t="inlineStr">
        <is>
          <t>RECEBIMENTO FORNECEDOR ALELO INSTITUICAO DE PAGAMENTO S</t>
        </is>
      </c>
      <c r="I1229" t="n">
        <v>74.40000000000001</v>
      </c>
    </row>
    <row r="1230">
      <c r="A1230" t="n">
        <v>124828</v>
      </c>
      <c r="B1230" t="n">
        <v>137</v>
      </c>
      <c r="C1230" t="inlineStr">
        <is>
          <t>Bar Brahma - Ypiranga Matriz - Kamino</t>
        </is>
      </c>
      <c r="D1230" t="n">
        <v>114</v>
      </c>
      <c r="E1230" t="inlineStr">
        <is>
          <t>Bar Brahma - Centro</t>
        </is>
      </c>
      <c r="F1230" s="27" t="n">
        <v>45842</v>
      </c>
      <c r="G1230" t="inlineStr">
        <is>
          <t>DEBITO</t>
        </is>
      </c>
      <c r="H1230" t="inlineStr">
        <is>
          <t>655 Bloq BacenJud-Cta Pre-paga</t>
        </is>
      </c>
      <c r="I1230" t="n">
        <v>-1.02</v>
      </c>
    </row>
    <row r="1231">
      <c r="A1231" t="n">
        <v>127874</v>
      </c>
      <c r="B1231" t="n">
        <v>103</v>
      </c>
      <c r="C1231" t="inlineStr">
        <is>
          <t>Bar Brahma - Ypiranga Matriz - Bradesco</t>
        </is>
      </c>
      <c r="D1231" t="n">
        <v>114</v>
      </c>
      <c r="E1231" t="inlineStr">
        <is>
          <t>Bar Brahma - Centro</t>
        </is>
      </c>
      <c r="F1231" s="27" t="n">
        <v>45841.5</v>
      </c>
      <c r="G1231" t="inlineStr">
        <is>
          <t>CREDITO</t>
        </is>
      </c>
      <c r="H1231" t="inlineStr">
        <is>
          <t>RECEBIMENTO FORNECEDOR ALELO INSTITUICAO DE PAGAMENTO S</t>
        </is>
      </c>
      <c r="I1231" t="n">
        <v>487.33</v>
      </c>
    </row>
    <row r="1232">
      <c r="A1232" t="n">
        <v>127870</v>
      </c>
      <c r="B1232" t="n">
        <v>103</v>
      </c>
      <c r="C1232" t="inlineStr">
        <is>
          <t>Bar Brahma - Ypiranga Matriz - Bradesco</t>
        </is>
      </c>
      <c r="D1232" t="n">
        <v>114</v>
      </c>
      <c r="E1232" t="inlineStr">
        <is>
          <t>Bar Brahma - Centro</t>
        </is>
      </c>
      <c r="F1232" s="27" t="n">
        <v>45841.5</v>
      </c>
      <c r="G1232" t="inlineStr">
        <is>
          <t>CREDITO</t>
        </is>
      </c>
      <c r="H1232" t="inlineStr">
        <is>
          <t>TED-TRANSF ELET DISPON REMET.PLUXEE BENEFICIOS BR</t>
        </is>
      </c>
      <c r="I1232" t="n">
        <v>2487.9</v>
      </c>
    </row>
    <row r="1233">
      <c r="A1233" t="n">
        <v>127871</v>
      </c>
      <c r="B1233" t="n">
        <v>103</v>
      </c>
      <c r="C1233" t="inlineStr">
        <is>
          <t>Bar Brahma - Ypiranga Matriz - Bradesco</t>
        </is>
      </c>
      <c r="D1233" t="n">
        <v>114</v>
      </c>
      <c r="E1233" t="inlineStr">
        <is>
          <t>Bar Brahma - Centro</t>
        </is>
      </c>
      <c r="F1233" s="27" t="n">
        <v>45841.5</v>
      </c>
      <c r="G1233" t="inlineStr">
        <is>
          <t>CREDITO</t>
        </is>
      </c>
      <c r="H1233" t="inlineStr">
        <is>
          <t>TED-TRANSF ELET DISPON REMET.PLUXEE BENEFICIOS BR</t>
        </is>
      </c>
      <c r="I1233" t="n">
        <v>91.48</v>
      </c>
    </row>
    <row r="1234">
      <c r="A1234" t="n">
        <v>127872</v>
      </c>
      <c r="B1234" t="n">
        <v>103</v>
      </c>
      <c r="C1234" t="inlineStr">
        <is>
          <t>Bar Brahma - Ypiranga Matriz - Bradesco</t>
        </is>
      </c>
      <c r="D1234" t="n">
        <v>114</v>
      </c>
      <c r="E1234" t="inlineStr">
        <is>
          <t>Bar Brahma - Centro</t>
        </is>
      </c>
      <c r="F1234" s="27" t="n">
        <v>45841.5</v>
      </c>
      <c r="G1234" t="inlineStr">
        <is>
          <t>CREDITO</t>
        </is>
      </c>
      <c r="H1234" t="inlineStr">
        <is>
          <t>TED-TRANSF ELET DISPON REMET.PLUXEE BENEFICIOS BR</t>
        </is>
      </c>
      <c r="I1234" t="n">
        <v>637.63</v>
      </c>
    </row>
    <row r="1235">
      <c r="A1235" t="n">
        <v>127876</v>
      </c>
      <c r="B1235" t="n">
        <v>103</v>
      </c>
      <c r="C1235" t="inlineStr">
        <is>
          <t>Bar Brahma - Ypiranga Matriz - Bradesco</t>
        </is>
      </c>
      <c r="D1235" t="n">
        <v>114</v>
      </c>
      <c r="E1235" t="inlineStr">
        <is>
          <t>Bar Brahma - Centro</t>
        </is>
      </c>
      <c r="F1235" s="27" t="n">
        <v>45841.5</v>
      </c>
      <c r="G1235" t="inlineStr">
        <is>
          <t>DEBITO</t>
        </is>
      </c>
      <c r="H1235" t="inlineStr">
        <is>
          <t>TRANSF CC PARA CC PJ TEMPUS FUGIT PARTICIPACOES E. LT</t>
        </is>
      </c>
      <c r="I1235" t="n">
        <v>-4090</v>
      </c>
    </row>
    <row r="1236">
      <c r="A1236" t="n">
        <v>127875</v>
      </c>
      <c r="B1236" t="n">
        <v>103</v>
      </c>
      <c r="C1236" t="inlineStr">
        <is>
          <t>Bar Brahma - Ypiranga Matriz - Bradesco</t>
        </is>
      </c>
      <c r="D1236" t="n">
        <v>114</v>
      </c>
      <c r="E1236" t="inlineStr">
        <is>
          <t>Bar Brahma - Centro</t>
        </is>
      </c>
      <c r="F1236" s="27" t="n">
        <v>45841.5</v>
      </c>
      <c r="G1236" t="inlineStr">
        <is>
          <t>DEBITO</t>
        </is>
      </c>
      <c r="H1236" t="inlineStr">
        <is>
          <t>BLOQUEIO-ORDEM JUDICIAL OFICIO 20250039741459-00001</t>
        </is>
      </c>
      <c r="I1236" t="n">
        <v>-19.34</v>
      </c>
    </row>
    <row r="1237">
      <c r="A1237" t="n">
        <v>127873</v>
      </c>
      <c r="B1237" t="n">
        <v>103</v>
      </c>
      <c r="C1237" t="inlineStr">
        <is>
          <t>Bar Brahma - Ypiranga Matriz - Bradesco</t>
        </is>
      </c>
      <c r="D1237" t="n">
        <v>114</v>
      </c>
      <c r="E1237" t="inlineStr">
        <is>
          <t>Bar Brahma - Centro</t>
        </is>
      </c>
      <c r="F1237" s="27" t="n">
        <v>45841.5</v>
      </c>
      <c r="G1237" t="inlineStr">
        <is>
          <t>CREDITO</t>
        </is>
      </c>
      <c r="H1237" t="inlineStr">
        <is>
          <t>TED-TRANSF ELET DISPON REMET.LIRIUM INDUSTRIA E C</t>
        </is>
      </c>
      <c r="I1237" t="n">
        <v>405</v>
      </c>
    </row>
    <row r="1238">
      <c r="A1238" t="n">
        <v>124817</v>
      </c>
      <c r="B1238" t="n">
        <v>137</v>
      </c>
      <c r="C1238" t="inlineStr">
        <is>
          <t>Bar Brahma - Ypiranga Matriz - Kamino</t>
        </is>
      </c>
      <c r="D1238" t="n">
        <v>114</v>
      </c>
      <c r="E1238" t="inlineStr">
        <is>
          <t>Bar Brahma - Centro</t>
        </is>
      </c>
      <c r="F1238" s="27" t="n">
        <v>45841</v>
      </c>
      <c r="G1238" t="inlineStr">
        <is>
          <t>DEBITO</t>
        </is>
      </c>
      <c r="H1238" t="inlineStr">
        <is>
          <t>Mario Pedro Feliciano Hortifru</t>
        </is>
      </c>
      <c r="I1238" t="n">
        <v>-743.33</v>
      </c>
    </row>
    <row r="1239">
      <c r="A1239" t="n">
        <v>124816</v>
      </c>
      <c r="B1239" t="n">
        <v>137</v>
      </c>
      <c r="C1239" t="inlineStr">
        <is>
          <t>Bar Brahma - Ypiranga Matriz - Kamino</t>
        </is>
      </c>
      <c r="D1239" t="n">
        <v>114</v>
      </c>
      <c r="E1239" t="inlineStr">
        <is>
          <t>Bar Brahma - Centro</t>
        </is>
      </c>
      <c r="F1239" s="27" t="n">
        <v>45841</v>
      </c>
      <c r="G1239" t="inlineStr">
        <is>
          <t>DEBITO</t>
        </is>
      </c>
      <c r="H1239" t="inlineStr">
        <is>
          <t>Ng27 Consultoria e Gestao Empr</t>
        </is>
      </c>
      <c r="I1239" t="n">
        <v>-971.52</v>
      </c>
    </row>
    <row r="1240">
      <c r="A1240" t="n">
        <v>124818</v>
      </c>
      <c r="B1240" t="n">
        <v>137</v>
      </c>
      <c r="C1240" t="inlineStr">
        <is>
          <t>Bar Brahma - Ypiranga Matriz - Kamino</t>
        </is>
      </c>
      <c r="D1240" t="n">
        <v>114</v>
      </c>
      <c r="E1240" t="inlineStr">
        <is>
          <t>Bar Brahma - Centro</t>
        </is>
      </c>
      <c r="F1240" s="27" t="n">
        <v>45841</v>
      </c>
      <c r="G1240" t="inlineStr">
        <is>
          <t>DEBITO</t>
        </is>
      </c>
      <c r="H1240" t="inlineStr">
        <is>
          <t>Cg Food S Distr Alimentos Ltda</t>
        </is>
      </c>
      <c r="I1240" t="n">
        <v>-474.8</v>
      </c>
    </row>
    <row r="1241">
      <c r="A1241" t="n">
        <v>124819</v>
      </c>
      <c r="B1241" t="n">
        <v>137</v>
      </c>
      <c r="C1241" t="inlineStr">
        <is>
          <t>Bar Brahma - Ypiranga Matriz - Kamino</t>
        </is>
      </c>
      <c r="D1241" t="n">
        <v>114</v>
      </c>
      <c r="E1241" t="inlineStr">
        <is>
          <t>Bar Brahma - Centro</t>
        </is>
      </c>
      <c r="F1241" s="27" t="n">
        <v>45841</v>
      </c>
      <c r="G1241" t="inlineStr">
        <is>
          <t>DEBITO</t>
        </is>
      </c>
      <c r="H1241" t="inlineStr">
        <is>
          <t>Multifrangos com Alim Ltda Me</t>
        </is>
      </c>
      <c r="I1241" t="n">
        <v>-1183.96</v>
      </c>
    </row>
    <row r="1242">
      <c r="A1242" t="n">
        <v>124820</v>
      </c>
      <c r="B1242" t="n">
        <v>137</v>
      </c>
      <c r="C1242" t="inlineStr">
        <is>
          <t>Bar Brahma - Ypiranga Matriz - Kamino</t>
        </is>
      </c>
      <c r="D1242" t="n">
        <v>114</v>
      </c>
      <c r="E1242" t="inlineStr">
        <is>
          <t>Bar Brahma - Centro</t>
        </is>
      </c>
      <c r="F1242" s="27" t="n">
        <v>45841</v>
      </c>
      <c r="G1242" t="inlineStr">
        <is>
          <t>DEBITO</t>
        </is>
      </c>
      <c r="H1242" t="inlineStr">
        <is>
          <t>Ambev Sa</t>
        </is>
      </c>
      <c r="I1242" t="n">
        <v>-3582.04</v>
      </c>
    </row>
    <row r="1243">
      <c r="A1243" t="n">
        <v>124821</v>
      </c>
      <c r="B1243" t="n">
        <v>137</v>
      </c>
      <c r="C1243" t="inlineStr">
        <is>
          <t>Bar Brahma - Ypiranga Matriz - Kamino</t>
        </is>
      </c>
      <c r="D1243" t="n">
        <v>114</v>
      </c>
      <c r="E1243" t="inlineStr">
        <is>
          <t>Bar Brahma - Centro</t>
        </is>
      </c>
      <c r="F1243" s="27" t="n">
        <v>45841</v>
      </c>
      <c r="G1243" t="inlineStr">
        <is>
          <t>DEBITO</t>
        </is>
      </c>
      <c r="H1243" t="inlineStr">
        <is>
          <t>Ambev Sa</t>
        </is>
      </c>
      <c r="I1243" t="n">
        <v>-2441.16</v>
      </c>
    </row>
    <row r="1244">
      <c r="A1244" t="n">
        <v>124822</v>
      </c>
      <c r="B1244" t="n">
        <v>137</v>
      </c>
      <c r="C1244" t="inlineStr">
        <is>
          <t>Bar Brahma - Ypiranga Matriz - Kamino</t>
        </is>
      </c>
      <c r="D1244" t="n">
        <v>114</v>
      </c>
      <c r="E1244" t="inlineStr">
        <is>
          <t>Bar Brahma - Centro</t>
        </is>
      </c>
      <c r="F1244" s="27" t="n">
        <v>45841</v>
      </c>
      <c r="G1244" t="inlineStr">
        <is>
          <t>DEBITO</t>
        </is>
      </c>
      <c r="H1244" t="inlineStr">
        <is>
          <t>Ambev Sa</t>
        </is>
      </c>
      <c r="I1244" t="n">
        <v>-8924.49</v>
      </c>
    </row>
    <row r="1245">
      <c r="A1245" t="n">
        <v>124823</v>
      </c>
      <c r="B1245" t="n">
        <v>137</v>
      </c>
      <c r="C1245" t="inlineStr">
        <is>
          <t>Bar Brahma - Ypiranga Matriz - Kamino</t>
        </is>
      </c>
      <c r="D1245" t="n">
        <v>114</v>
      </c>
      <c r="E1245" t="inlineStr">
        <is>
          <t>Bar Brahma - Centro</t>
        </is>
      </c>
      <c r="F1245" s="27" t="n">
        <v>45841</v>
      </c>
      <c r="G1245" t="inlineStr">
        <is>
          <t>DEBITO</t>
        </is>
      </c>
      <c r="H1245" t="inlineStr">
        <is>
          <t>Laticinios Catupiry Ltda</t>
        </is>
      </c>
      <c r="I1245" t="n">
        <v>-4655.22</v>
      </c>
    </row>
    <row r="1246">
      <c r="A1246" t="n">
        <v>124824</v>
      </c>
      <c r="B1246" t="n">
        <v>137</v>
      </c>
      <c r="C1246" t="inlineStr">
        <is>
          <t>Bar Brahma - Ypiranga Matriz - Kamino</t>
        </is>
      </c>
      <c r="D1246" t="n">
        <v>114</v>
      </c>
      <c r="E1246" t="inlineStr">
        <is>
          <t>Bar Brahma - Centro</t>
        </is>
      </c>
      <c r="F1246" s="27" t="n">
        <v>45841</v>
      </c>
      <c r="G1246" t="inlineStr">
        <is>
          <t>DEBITO</t>
        </is>
      </c>
      <c r="H1246" t="inlineStr">
        <is>
          <t>Amil Assistencia Me</t>
        </is>
      </c>
      <c r="I1246" t="n">
        <v>-1644.71</v>
      </c>
    </row>
    <row r="1247">
      <c r="A1247" t="n">
        <v>124825</v>
      </c>
      <c r="B1247" t="n">
        <v>137</v>
      </c>
      <c r="C1247" t="inlineStr">
        <is>
          <t>Bar Brahma - Ypiranga Matriz - Kamino</t>
        </is>
      </c>
      <c r="D1247" t="n">
        <v>114</v>
      </c>
      <c r="E1247" t="inlineStr">
        <is>
          <t>Bar Brahma - Centro</t>
        </is>
      </c>
      <c r="F1247" s="27" t="n">
        <v>45841</v>
      </c>
      <c r="G1247" t="inlineStr">
        <is>
          <t>CREDITO</t>
        </is>
      </c>
      <c r="H1247" t="inlineStr">
        <is>
          <t>TEMPUS FUGIT PARTICIPACOES E EMPREENDIMENTOS LTDA</t>
        </is>
      </c>
      <c r="I1247" t="n">
        <v>4041</v>
      </c>
    </row>
    <row r="1248">
      <c r="A1248" t="n">
        <v>124826</v>
      </c>
      <c r="B1248" t="n">
        <v>137</v>
      </c>
      <c r="C1248" t="inlineStr">
        <is>
          <t>Bar Brahma - Ypiranga Matriz - Kamino</t>
        </is>
      </c>
      <c r="D1248" t="n">
        <v>114</v>
      </c>
      <c r="E1248" t="inlineStr">
        <is>
          <t>Bar Brahma - Centro</t>
        </is>
      </c>
      <c r="F1248" s="27" t="n">
        <v>45841</v>
      </c>
      <c r="G1248" t="inlineStr">
        <is>
          <t>DEBITO</t>
        </is>
      </c>
      <c r="H1248" t="inlineStr">
        <is>
          <t>Matriznew</t>
        </is>
      </c>
      <c r="I1248" t="n">
        <v>-4044</v>
      </c>
    </row>
    <row r="1249">
      <c r="A1249" t="n">
        <v>124827</v>
      </c>
      <c r="B1249" t="n">
        <v>137</v>
      </c>
      <c r="C1249" t="inlineStr">
        <is>
          <t>Bar Brahma - Ypiranga Matriz - Kamino</t>
        </is>
      </c>
      <c r="D1249" t="n">
        <v>114</v>
      </c>
      <c r="E1249" t="inlineStr">
        <is>
          <t>Bar Brahma - Centro</t>
        </is>
      </c>
      <c r="F1249" s="27" t="n">
        <v>45841</v>
      </c>
      <c r="G1249" t="inlineStr">
        <is>
          <t>DEBITO</t>
        </is>
      </c>
      <c r="H1249" t="inlineStr">
        <is>
          <t>Mrcio Ferreira</t>
        </is>
      </c>
      <c r="I1249" t="n">
        <v>-312.65</v>
      </c>
    </row>
    <row r="1250">
      <c r="A1250" t="n">
        <v>124797</v>
      </c>
      <c r="B1250" t="n">
        <v>137</v>
      </c>
      <c r="C1250" t="inlineStr">
        <is>
          <t>Bar Brahma - Ypiranga Matriz - Kamino</t>
        </is>
      </c>
      <c r="D1250" t="n">
        <v>114</v>
      </c>
      <c r="E1250" t="inlineStr">
        <is>
          <t>Bar Brahma - Centro</t>
        </is>
      </c>
      <c r="F1250" s="27" t="n">
        <v>45841</v>
      </c>
      <c r="G1250" t="inlineStr">
        <is>
          <t>DEBITO</t>
        </is>
      </c>
      <c r="H1250" t="inlineStr">
        <is>
          <t>Eletropaulo Metropolitana</t>
        </is>
      </c>
      <c r="I1250" t="n">
        <v>-90.47</v>
      </c>
    </row>
    <row r="1251">
      <c r="A1251" t="n">
        <v>124798</v>
      </c>
      <c r="B1251" t="n">
        <v>137</v>
      </c>
      <c r="C1251" t="inlineStr">
        <is>
          <t>Bar Brahma - Ypiranga Matriz - Kamino</t>
        </is>
      </c>
      <c r="D1251" t="n">
        <v>114</v>
      </c>
      <c r="E1251" t="inlineStr">
        <is>
          <t>Bar Brahma - Centro</t>
        </is>
      </c>
      <c r="F1251" s="27" t="n">
        <v>45841</v>
      </c>
      <c r="G1251" t="inlineStr">
        <is>
          <t>DEBITO</t>
        </is>
      </c>
      <c r="H1251" t="inlineStr">
        <is>
          <t>Estaff Solucoes Tecnologicas de Agenciam</t>
        </is>
      </c>
      <c r="I1251" t="n">
        <v>-11753.23</v>
      </c>
    </row>
    <row r="1252">
      <c r="A1252" t="n">
        <v>124805</v>
      </c>
      <c r="B1252" t="n">
        <v>137</v>
      </c>
      <c r="C1252" t="inlineStr">
        <is>
          <t>Bar Brahma - Ypiranga Matriz - Kamino</t>
        </is>
      </c>
      <c r="D1252" t="n">
        <v>114</v>
      </c>
      <c r="E1252" t="inlineStr">
        <is>
          <t>Bar Brahma - Centro</t>
        </is>
      </c>
      <c r="F1252" s="27" t="n">
        <v>45841</v>
      </c>
      <c r="G1252" t="inlineStr">
        <is>
          <t>DEBITO</t>
        </is>
      </c>
      <c r="H1252" t="inlineStr">
        <is>
          <t>Qualimais Distribuidora e Comercio de Be</t>
        </is>
      </c>
      <c r="I1252" t="n">
        <v>-4116</v>
      </c>
    </row>
    <row r="1253">
      <c r="A1253" t="n">
        <v>124795</v>
      </c>
      <c r="B1253" t="n">
        <v>137</v>
      </c>
      <c r="C1253" t="inlineStr">
        <is>
          <t>Bar Brahma - Ypiranga Matriz - Kamino</t>
        </is>
      </c>
      <c r="D1253" t="n">
        <v>114</v>
      </c>
      <c r="E1253" t="inlineStr">
        <is>
          <t>Bar Brahma - Centro</t>
        </is>
      </c>
      <c r="F1253" s="27" t="n">
        <v>45841</v>
      </c>
      <c r="G1253" t="inlineStr">
        <is>
          <t>DEBITO</t>
        </is>
      </c>
      <c r="H1253" t="inlineStr">
        <is>
          <t>Reginaldo Silva do Nascimento</t>
        </is>
      </c>
      <c r="I1253" t="n">
        <v>-1000</v>
      </c>
    </row>
    <row r="1254">
      <c r="A1254" t="n">
        <v>124794</v>
      </c>
      <c r="B1254" t="n">
        <v>137</v>
      </c>
      <c r="C1254" t="inlineStr">
        <is>
          <t>Bar Brahma - Ypiranga Matriz - Kamino</t>
        </is>
      </c>
      <c r="D1254" t="n">
        <v>114</v>
      </c>
      <c r="E1254" t="inlineStr">
        <is>
          <t>Bar Brahma - Centro</t>
        </is>
      </c>
      <c r="F1254" s="27" t="n">
        <v>45841</v>
      </c>
      <c r="G1254" t="inlineStr">
        <is>
          <t>DEBITO</t>
        </is>
      </c>
      <c r="H1254" t="inlineStr">
        <is>
          <t>Headchef Assessoria de Seguranca dos Ali</t>
        </is>
      </c>
      <c r="I1254" t="n">
        <v>-2528.24</v>
      </c>
    </row>
    <row r="1255">
      <c r="A1255" t="n">
        <v>124793</v>
      </c>
      <c r="B1255" t="n">
        <v>137</v>
      </c>
      <c r="C1255" t="inlineStr">
        <is>
          <t>Bar Brahma - Ypiranga Matriz - Kamino</t>
        </is>
      </c>
      <c r="D1255" t="n">
        <v>114</v>
      </c>
      <c r="E1255" t="inlineStr">
        <is>
          <t>Bar Brahma - Centro</t>
        </is>
      </c>
      <c r="F1255" s="27" t="n">
        <v>45841</v>
      </c>
      <c r="G1255" t="inlineStr">
        <is>
          <t>DEBITO</t>
        </is>
      </c>
      <c r="H1255" t="inlineStr">
        <is>
          <t>Casa dos Motores</t>
        </is>
      </c>
      <c r="I1255" t="n">
        <v>-500</v>
      </c>
    </row>
    <row r="1256">
      <c r="A1256" t="n">
        <v>124792</v>
      </c>
      <c r="B1256" t="n">
        <v>137</v>
      </c>
      <c r="C1256" t="inlineStr">
        <is>
          <t>Bar Brahma - Ypiranga Matriz - Kamino</t>
        </is>
      </c>
      <c r="D1256" t="n">
        <v>114</v>
      </c>
      <c r="E1256" t="inlineStr">
        <is>
          <t>Bar Brahma - Centro</t>
        </is>
      </c>
      <c r="F1256" s="27" t="n">
        <v>45841</v>
      </c>
      <c r="G1256" t="inlineStr">
        <is>
          <t>DEBITO</t>
        </is>
      </c>
      <c r="H1256" t="inlineStr">
        <is>
          <t>Rubens Oliveira Andrade da Silva</t>
        </is>
      </c>
      <c r="I1256" t="n">
        <v>-8000</v>
      </c>
    </row>
    <row r="1257">
      <c r="A1257" t="n">
        <v>124791</v>
      </c>
      <c r="B1257" t="n">
        <v>137</v>
      </c>
      <c r="C1257" t="inlineStr">
        <is>
          <t>Bar Brahma - Ypiranga Matriz - Kamino</t>
        </is>
      </c>
      <c r="D1257" t="n">
        <v>114</v>
      </c>
      <c r="E1257" t="inlineStr">
        <is>
          <t>Bar Brahma - Centro</t>
        </is>
      </c>
      <c r="F1257" s="27" t="n">
        <v>45841</v>
      </c>
      <c r="G1257" t="inlineStr">
        <is>
          <t>CREDITO</t>
        </is>
      </c>
      <c r="H1257" t="inlineStr">
        <is>
          <t>TEMPUS FUGIT PARTICIPACOES E EMPREENDIMENTOS LTDA</t>
        </is>
      </c>
      <c r="I1257" t="n">
        <v>107719.7</v>
      </c>
    </row>
    <row r="1258">
      <c r="A1258" t="n">
        <v>124799</v>
      </c>
      <c r="B1258" t="n">
        <v>137</v>
      </c>
      <c r="C1258" t="inlineStr">
        <is>
          <t>Bar Brahma - Ypiranga Matriz - Kamino</t>
        </is>
      </c>
      <c r="D1258" t="n">
        <v>114</v>
      </c>
      <c r="E1258" t="inlineStr">
        <is>
          <t>Bar Brahma - Centro</t>
        </is>
      </c>
      <c r="F1258" s="27" t="n">
        <v>45841</v>
      </c>
      <c r="G1258" t="inlineStr">
        <is>
          <t>DEBITO</t>
        </is>
      </c>
      <c r="H1258" t="inlineStr">
        <is>
          <t>Eletropaulo Metropolitana</t>
        </is>
      </c>
      <c r="I1258" t="n">
        <v>-16549.89</v>
      </c>
    </row>
    <row r="1259">
      <c r="A1259" t="n">
        <v>124800</v>
      </c>
      <c r="B1259" t="n">
        <v>137</v>
      </c>
      <c r="C1259" t="inlineStr">
        <is>
          <t>Bar Brahma - Ypiranga Matriz - Kamino</t>
        </is>
      </c>
      <c r="D1259" t="n">
        <v>114</v>
      </c>
      <c r="E1259" t="inlineStr">
        <is>
          <t>Bar Brahma - Centro</t>
        </is>
      </c>
      <c r="F1259" s="27" t="n">
        <v>45841</v>
      </c>
      <c r="G1259" t="inlineStr">
        <is>
          <t>DEBITO</t>
        </is>
      </c>
      <c r="H1259" t="inlineStr">
        <is>
          <t>Emporio M &amp; L Comercio de Alimentos e Bebidas Ltda</t>
        </is>
      </c>
      <c r="I1259" t="n">
        <v>-2503.8</v>
      </c>
    </row>
    <row r="1260">
      <c r="A1260" t="n">
        <v>124801</v>
      </c>
      <c r="B1260" t="n">
        <v>137</v>
      </c>
      <c r="C1260" t="inlineStr">
        <is>
          <t>Bar Brahma - Ypiranga Matriz - Kamino</t>
        </is>
      </c>
      <c r="D1260" t="n">
        <v>114</v>
      </c>
      <c r="E1260" t="inlineStr">
        <is>
          <t>Bar Brahma - Centro</t>
        </is>
      </c>
      <c r="F1260" s="27" t="n">
        <v>45841</v>
      </c>
      <c r="G1260" t="inlineStr">
        <is>
          <t>DEBITO</t>
        </is>
      </c>
      <c r="H1260" t="inlineStr">
        <is>
          <t>Cecilia Tsuyaco Araki Silva Ltda</t>
        </is>
      </c>
      <c r="I1260" t="n">
        <v>-1566.34</v>
      </c>
    </row>
    <row r="1261">
      <c r="A1261" t="n">
        <v>124802</v>
      </c>
      <c r="B1261" t="n">
        <v>137</v>
      </c>
      <c r="C1261" t="inlineStr">
        <is>
          <t>Bar Brahma - Ypiranga Matriz - Kamino</t>
        </is>
      </c>
      <c r="D1261" t="n">
        <v>114</v>
      </c>
      <c r="E1261" t="inlineStr">
        <is>
          <t>Bar Brahma - Centro</t>
        </is>
      </c>
      <c r="F1261" s="27" t="n">
        <v>45841</v>
      </c>
      <c r="G1261" t="inlineStr">
        <is>
          <t>DEBITO</t>
        </is>
      </c>
      <c r="H1261" t="inlineStr">
        <is>
          <t>Cecilia Tsuyaco Araki Silva Ltda</t>
        </is>
      </c>
      <c r="I1261" t="n">
        <v>-775.8</v>
      </c>
    </row>
    <row r="1262">
      <c r="A1262" t="n">
        <v>124803</v>
      </c>
      <c r="B1262" t="n">
        <v>137</v>
      </c>
      <c r="C1262" t="inlineStr">
        <is>
          <t>Bar Brahma - Ypiranga Matriz - Kamino</t>
        </is>
      </c>
      <c r="D1262" t="n">
        <v>114</v>
      </c>
      <c r="E1262" t="inlineStr">
        <is>
          <t>Bar Brahma - Centro</t>
        </is>
      </c>
      <c r="F1262" s="27" t="n">
        <v>45841</v>
      </c>
      <c r="G1262" t="inlineStr">
        <is>
          <t>DEBITO</t>
        </is>
      </c>
      <c r="H1262" t="inlineStr">
        <is>
          <t>Cecilia Tsuyaco Araki Silva Ltda</t>
        </is>
      </c>
      <c r="I1262" t="n">
        <v>-482.2</v>
      </c>
    </row>
    <row r="1263">
      <c r="A1263" t="n">
        <v>124804</v>
      </c>
      <c r="B1263" t="n">
        <v>137</v>
      </c>
      <c r="C1263" t="inlineStr">
        <is>
          <t>Bar Brahma - Ypiranga Matriz - Kamino</t>
        </is>
      </c>
      <c r="D1263" t="n">
        <v>114</v>
      </c>
      <c r="E1263" t="inlineStr">
        <is>
          <t>Bar Brahma - Centro</t>
        </is>
      </c>
      <c r="F1263" s="27" t="n">
        <v>45841</v>
      </c>
      <c r="G1263" t="inlineStr">
        <is>
          <t>DEBITO</t>
        </is>
      </c>
      <c r="H1263" t="inlineStr">
        <is>
          <t>Eletropaulo Metropolitana</t>
        </is>
      </c>
      <c r="I1263" t="n">
        <v>-12858.35</v>
      </c>
    </row>
    <row r="1264">
      <c r="A1264" t="n">
        <v>124796</v>
      </c>
      <c r="B1264" t="n">
        <v>137</v>
      </c>
      <c r="C1264" t="inlineStr">
        <is>
          <t>Bar Brahma - Ypiranga Matriz - Kamino</t>
        </is>
      </c>
      <c r="D1264" t="n">
        <v>114</v>
      </c>
      <c r="E1264" t="inlineStr">
        <is>
          <t>Bar Brahma - Centro</t>
        </is>
      </c>
      <c r="F1264" s="27" t="n">
        <v>45841</v>
      </c>
      <c r="G1264" t="inlineStr">
        <is>
          <t>DEBITO</t>
        </is>
      </c>
      <c r="H1264" t="inlineStr">
        <is>
          <t>Psss Ltda</t>
        </is>
      </c>
      <c r="I1264" t="n">
        <v>-523</v>
      </c>
    </row>
    <row r="1265">
      <c r="A1265" t="n">
        <v>124806</v>
      </c>
      <c r="B1265" t="n">
        <v>137</v>
      </c>
      <c r="C1265" t="inlineStr">
        <is>
          <t>Bar Brahma - Ypiranga Matriz - Kamino</t>
        </is>
      </c>
      <c r="D1265" t="n">
        <v>114</v>
      </c>
      <c r="E1265" t="inlineStr">
        <is>
          <t>Bar Brahma - Centro</t>
        </is>
      </c>
      <c r="F1265" s="27" t="n">
        <v>45841</v>
      </c>
      <c r="G1265" t="inlineStr">
        <is>
          <t>DEBITO</t>
        </is>
      </c>
      <c r="H1265" t="inlineStr">
        <is>
          <t>Casa de Carnes P.J.J.Ltda</t>
        </is>
      </c>
      <c r="I1265" t="n">
        <v>-1289.71</v>
      </c>
    </row>
    <row r="1266">
      <c r="A1266" t="n">
        <v>124807</v>
      </c>
      <c r="B1266" t="n">
        <v>137</v>
      </c>
      <c r="C1266" t="inlineStr">
        <is>
          <t>Bar Brahma - Ypiranga Matriz - Kamino</t>
        </is>
      </c>
      <c r="D1266" t="n">
        <v>114</v>
      </c>
      <c r="E1266" t="inlineStr">
        <is>
          <t>Bar Brahma - Centro</t>
        </is>
      </c>
      <c r="F1266" s="27" t="n">
        <v>45841</v>
      </c>
      <c r="G1266" t="inlineStr">
        <is>
          <t>DEBITO</t>
        </is>
      </c>
      <c r="H1266" t="inlineStr">
        <is>
          <t>Plasticos Segantini Ltda</t>
        </is>
      </c>
      <c r="I1266" t="n">
        <v>-989.38</v>
      </c>
    </row>
    <row r="1267">
      <c r="A1267" t="n">
        <v>124808</v>
      </c>
      <c r="B1267" t="n">
        <v>137</v>
      </c>
      <c r="C1267" t="inlineStr">
        <is>
          <t>Bar Brahma - Ypiranga Matriz - Kamino</t>
        </is>
      </c>
      <c r="D1267" t="n">
        <v>114</v>
      </c>
      <c r="E1267" t="inlineStr">
        <is>
          <t>Bar Brahma - Centro</t>
        </is>
      </c>
      <c r="F1267" s="27" t="n">
        <v>45841</v>
      </c>
      <c r="G1267" t="inlineStr">
        <is>
          <t>DEBITO</t>
        </is>
      </c>
      <c r="H1267" t="inlineStr">
        <is>
          <t>Casa de Carnes P.J.J.Ltda</t>
        </is>
      </c>
      <c r="I1267" t="n">
        <v>-197.64</v>
      </c>
    </row>
    <row r="1268">
      <c r="A1268" t="n">
        <v>124809</v>
      </c>
      <c r="B1268" t="n">
        <v>137</v>
      </c>
      <c r="C1268" t="inlineStr">
        <is>
          <t>Bar Brahma - Ypiranga Matriz - Kamino</t>
        </is>
      </c>
      <c r="D1268" t="n">
        <v>114</v>
      </c>
      <c r="E1268" t="inlineStr">
        <is>
          <t>Bar Brahma - Centro</t>
        </is>
      </c>
      <c r="F1268" s="27" t="n">
        <v>45841</v>
      </c>
      <c r="G1268" t="inlineStr">
        <is>
          <t>DEBITO</t>
        </is>
      </c>
      <c r="H1268" t="inlineStr">
        <is>
          <t>Nestle Brasil Ltda</t>
        </is>
      </c>
      <c r="I1268" t="n">
        <v>-2700</v>
      </c>
    </row>
    <row r="1269">
      <c r="A1269" t="n">
        <v>124810</v>
      </c>
      <c r="B1269" t="n">
        <v>137</v>
      </c>
      <c r="C1269" t="inlineStr">
        <is>
          <t>Bar Brahma - Ypiranga Matriz - Kamino</t>
        </is>
      </c>
      <c r="D1269" t="n">
        <v>114</v>
      </c>
      <c r="E1269" t="inlineStr">
        <is>
          <t>Bar Brahma - Centro</t>
        </is>
      </c>
      <c r="F1269" s="27" t="n">
        <v>45841</v>
      </c>
      <c r="G1269" t="inlineStr">
        <is>
          <t>DEBITO</t>
        </is>
      </c>
      <c r="H1269" t="inlineStr">
        <is>
          <t>Laticinios Piramide Ltda</t>
        </is>
      </c>
      <c r="I1269" t="n">
        <v>-2191.5</v>
      </c>
    </row>
    <row r="1270">
      <c r="A1270" t="n">
        <v>124811</v>
      </c>
      <c r="B1270" t="n">
        <v>137</v>
      </c>
      <c r="C1270" t="inlineStr">
        <is>
          <t>Bar Brahma - Ypiranga Matriz - Kamino</t>
        </is>
      </c>
      <c r="D1270" t="n">
        <v>114</v>
      </c>
      <c r="E1270" t="inlineStr">
        <is>
          <t>Bar Brahma - Centro</t>
        </is>
      </c>
      <c r="F1270" s="27" t="n">
        <v>45841</v>
      </c>
      <c r="G1270" t="inlineStr">
        <is>
          <t>CREDITO</t>
        </is>
      </c>
      <c r="H1270" t="inlineStr">
        <is>
          <t>Pix Env No Processado</t>
        </is>
      </c>
      <c r="I1270" t="n">
        <v>312.65</v>
      </c>
    </row>
    <row r="1271">
      <c r="A1271" t="n">
        <v>124812</v>
      </c>
      <c r="B1271" t="n">
        <v>137</v>
      </c>
      <c r="C1271" t="inlineStr">
        <is>
          <t>Bar Brahma - Ypiranga Matriz - Kamino</t>
        </is>
      </c>
      <c r="D1271" t="n">
        <v>114</v>
      </c>
      <c r="E1271" t="inlineStr">
        <is>
          <t>Bar Brahma - Centro</t>
        </is>
      </c>
      <c r="F1271" s="27" t="n">
        <v>45841</v>
      </c>
      <c r="G1271" t="inlineStr">
        <is>
          <t>DEBITO</t>
        </is>
      </c>
      <c r="H1271" t="inlineStr">
        <is>
          <t>Ambev Sa</t>
        </is>
      </c>
      <c r="I1271" t="n">
        <v>-8923.200000000001</v>
      </c>
    </row>
    <row r="1272">
      <c r="A1272" t="n">
        <v>124813</v>
      </c>
      <c r="B1272" t="n">
        <v>137</v>
      </c>
      <c r="C1272" t="inlineStr">
        <is>
          <t>Bar Brahma - Ypiranga Matriz - Kamino</t>
        </is>
      </c>
      <c r="D1272" t="n">
        <v>114</v>
      </c>
      <c r="E1272" t="inlineStr">
        <is>
          <t>Bar Brahma - Centro</t>
        </is>
      </c>
      <c r="F1272" s="27" t="n">
        <v>45841</v>
      </c>
      <c r="G1272" t="inlineStr">
        <is>
          <t>DEBITO</t>
        </is>
      </c>
      <c r="H1272" t="inlineStr">
        <is>
          <t>Heli de Oliveira Rodrigues</t>
        </is>
      </c>
      <c r="I1272" t="n">
        <v>-312.65</v>
      </c>
    </row>
    <row r="1273">
      <c r="A1273" t="n">
        <v>124814</v>
      </c>
      <c r="B1273" t="n">
        <v>137</v>
      </c>
      <c r="C1273" t="inlineStr">
        <is>
          <t>Bar Brahma - Ypiranga Matriz - Kamino</t>
        </is>
      </c>
      <c r="D1273" t="n">
        <v>114</v>
      </c>
      <c r="E1273" t="inlineStr">
        <is>
          <t>Bar Brahma - Centro</t>
        </is>
      </c>
      <c r="F1273" s="27" t="n">
        <v>45841</v>
      </c>
      <c r="G1273" t="inlineStr">
        <is>
          <t>DEBITO</t>
        </is>
      </c>
      <c r="H1273" t="inlineStr">
        <is>
          <t>Marcos Silva do Nascimento 00753897547</t>
        </is>
      </c>
      <c r="I1273" t="n">
        <v>-2799</v>
      </c>
    </row>
    <row r="1274">
      <c r="A1274" t="n">
        <v>124815</v>
      </c>
      <c r="B1274" t="n">
        <v>137</v>
      </c>
      <c r="C1274" t="inlineStr">
        <is>
          <t>Bar Brahma - Ypiranga Matriz - Kamino</t>
        </is>
      </c>
      <c r="D1274" t="n">
        <v>114</v>
      </c>
      <c r="E1274" t="inlineStr">
        <is>
          <t>Bar Brahma - Centro</t>
        </is>
      </c>
      <c r="F1274" s="27" t="n">
        <v>45841</v>
      </c>
      <c r="G1274" t="inlineStr">
        <is>
          <t>DEBITO</t>
        </is>
      </c>
      <c r="H1274" t="inlineStr">
        <is>
          <t>Tuiuti P Coml Cobranca Lt Me</t>
        </is>
      </c>
      <c r="I1274" t="n">
        <v>-444.05</v>
      </c>
    </row>
    <row r="1275">
      <c r="A1275" t="n">
        <v>114152</v>
      </c>
      <c r="B1275" t="n">
        <v>130</v>
      </c>
      <c r="C1275" t="inlineStr">
        <is>
          <t>Bar Brahma - Tutum Matriz - Kamino</t>
        </is>
      </c>
      <c r="D1275" t="n">
        <v>114</v>
      </c>
      <c r="E1275" t="inlineStr">
        <is>
          <t>Bar Brahma - Centro</t>
        </is>
      </c>
      <c r="F1275" s="27" t="n">
        <v>45841</v>
      </c>
      <c r="G1275" t="inlineStr">
        <is>
          <t>DEBITO</t>
        </is>
      </c>
      <c r="H1275" t="inlineStr">
        <is>
          <t>Jurandi da Silva</t>
        </is>
      </c>
      <c r="I1275" t="n">
        <v>-4157.4</v>
      </c>
    </row>
    <row r="1276">
      <c r="A1276" t="n">
        <v>114151</v>
      </c>
      <c r="B1276" t="n">
        <v>130</v>
      </c>
      <c r="C1276" t="inlineStr">
        <is>
          <t>Bar Brahma - Tutum Matriz - Kamino</t>
        </is>
      </c>
      <c r="D1276" t="n">
        <v>114</v>
      </c>
      <c r="E1276" t="inlineStr">
        <is>
          <t>Bar Brahma - Centro</t>
        </is>
      </c>
      <c r="F1276" s="27" t="n">
        <v>45841</v>
      </c>
      <c r="G1276" t="inlineStr">
        <is>
          <t>DEBITO</t>
        </is>
      </c>
      <c r="H1276" t="inlineStr">
        <is>
          <t>Beatriz Rocha Apelian de Oliveira</t>
        </is>
      </c>
      <c r="I1276" t="n">
        <v>-2822.29</v>
      </c>
    </row>
    <row r="1277">
      <c r="A1277" t="n">
        <v>114150</v>
      </c>
      <c r="B1277" t="n">
        <v>130</v>
      </c>
      <c r="C1277" t="inlineStr">
        <is>
          <t>Bar Brahma - Tutum Matriz - Kamino</t>
        </is>
      </c>
      <c r="D1277" t="n">
        <v>114</v>
      </c>
      <c r="E1277" t="inlineStr">
        <is>
          <t>Bar Brahma - Centro</t>
        </is>
      </c>
      <c r="F1277" s="27" t="n">
        <v>45841</v>
      </c>
      <c r="G1277" t="inlineStr">
        <is>
          <t>DEBITO</t>
        </is>
      </c>
      <c r="H1277" t="inlineStr">
        <is>
          <t>Vanessa Macedo da Silva</t>
        </is>
      </c>
      <c r="I1277" t="n">
        <v>-3826.58</v>
      </c>
    </row>
    <row r="1278">
      <c r="A1278" t="n">
        <v>114149</v>
      </c>
      <c r="B1278" t="n">
        <v>130</v>
      </c>
      <c r="C1278" t="inlineStr">
        <is>
          <t>Bar Brahma - Tutum Matriz - Kamino</t>
        </is>
      </c>
      <c r="D1278" t="n">
        <v>114</v>
      </c>
      <c r="E1278" t="inlineStr">
        <is>
          <t>Bar Brahma - Centro</t>
        </is>
      </c>
      <c r="F1278" s="27" t="n">
        <v>45841</v>
      </c>
      <c r="G1278" t="inlineStr">
        <is>
          <t>DEBITO</t>
        </is>
      </c>
      <c r="H1278" t="inlineStr">
        <is>
          <t>Bruna Bomfim de Souza</t>
        </is>
      </c>
      <c r="I1278" t="n">
        <v>-4003.87</v>
      </c>
    </row>
    <row r="1279">
      <c r="A1279" t="n">
        <v>114148</v>
      </c>
      <c r="B1279" t="n">
        <v>130</v>
      </c>
      <c r="C1279" t="inlineStr">
        <is>
          <t>Bar Brahma - Tutum Matriz - Kamino</t>
        </is>
      </c>
      <c r="D1279" t="n">
        <v>114</v>
      </c>
      <c r="E1279" t="inlineStr">
        <is>
          <t>Bar Brahma - Centro</t>
        </is>
      </c>
      <c r="F1279" s="27" t="n">
        <v>45841</v>
      </c>
      <c r="G1279" t="inlineStr">
        <is>
          <t>CREDITO</t>
        </is>
      </c>
      <c r="H1279" t="inlineStr">
        <is>
          <t>TEMPUS FUGIT PARTICIPACOES E EMPREENDIMENTOS LTDA</t>
        </is>
      </c>
      <c r="I1279" t="n">
        <v>14810</v>
      </c>
    </row>
    <row r="1280">
      <c r="A1280" t="n">
        <v>127866</v>
      </c>
      <c r="B1280" t="n">
        <v>103</v>
      </c>
      <c r="C1280" t="inlineStr">
        <is>
          <t>Bar Brahma - Ypiranga Matriz - Bradesco</t>
        </is>
      </c>
      <c r="D1280" t="n">
        <v>114</v>
      </c>
      <c r="E1280" t="inlineStr">
        <is>
          <t>Bar Brahma - Centro</t>
        </is>
      </c>
      <c r="F1280" s="27" t="n">
        <v>45840.5</v>
      </c>
      <c r="G1280" t="inlineStr">
        <is>
          <t>CREDITO</t>
        </is>
      </c>
      <c r="H1280" t="inlineStr">
        <is>
          <t>MASTER DEBITO IFOOD.COM AGENCIA DE RESTAURANTE</t>
        </is>
      </c>
      <c r="I1280" t="n">
        <v>619.98</v>
      </c>
    </row>
    <row r="1281">
      <c r="A1281" t="n">
        <v>127867</v>
      </c>
      <c r="B1281" t="n">
        <v>103</v>
      </c>
      <c r="C1281" t="inlineStr">
        <is>
          <t>Bar Brahma - Ypiranga Matriz - Bradesco</t>
        </is>
      </c>
      <c r="D1281" t="n">
        <v>114</v>
      </c>
      <c r="E1281" t="inlineStr">
        <is>
          <t>Bar Brahma - Centro</t>
        </is>
      </c>
      <c r="F1281" s="27" t="n">
        <v>45840.5</v>
      </c>
      <c r="G1281" t="inlineStr">
        <is>
          <t>CREDITO</t>
        </is>
      </c>
      <c r="H1281" t="inlineStr">
        <is>
          <t>TRANSFERENCIA PIX REM: VR BenefIcios Serv Pr 02/07</t>
        </is>
      </c>
      <c r="I1281" t="n">
        <v>215.65</v>
      </c>
    </row>
    <row r="1282">
      <c r="A1282" t="n">
        <v>127868</v>
      </c>
      <c r="B1282" t="n">
        <v>103</v>
      </c>
      <c r="C1282" t="inlineStr">
        <is>
          <t>Bar Brahma - Ypiranga Matriz - Bradesco</t>
        </is>
      </c>
      <c r="D1282" t="n">
        <v>114</v>
      </c>
      <c r="E1282" t="inlineStr">
        <is>
          <t>Bar Brahma - Centro</t>
        </is>
      </c>
      <c r="F1282" s="27" t="n">
        <v>45840.5</v>
      </c>
      <c r="G1282" t="inlineStr">
        <is>
          <t>CREDITO</t>
        </is>
      </c>
      <c r="H1282" t="inlineStr">
        <is>
          <t>TRANSFERENCIA PIX REM: IFOOD COM AGENCIA DE  02/07</t>
        </is>
      </c>
      <c r="I1282" t="n">
        <v>272.85</v>
      </c>
    </row>
    <row r="1283">
      <c r="A1283" t="n">
        <v>127869</v>
      </c>
      <c r="B1283" t="n">
        <v>103</v>
      </c>
      <c r="C1283" t="inlineStr">
        <is>
          <t>Bar Brahma - Ypiranga Matriz - Bradesco</t>
        </is>
      </c>
      <c r="D1283" t="n">
        <v>114</v>
      </c>
      <c r="E1283" t="inlineStr">
        <is>
          <t>Bar Brahma - Centro</t>
        </is>
      </c>
      <c r="F1283" s="27" t="n">
        <v>45840.5</v>
      </c>
      <c r="G1283" t="inlineStr">
        <is>
          <t>DEBITO</t>
        </is>
      </c>
      <c r="H1283" t="inlineStr">
        <is>
          <t>BLOQUEIO-ORDEM JUDICIAL OFICIO 20250039482642-00006</t>
        </is>
      </c>
      <c r="I1283" t="n">
        <v>-1108.48</v>
      </c>
    </row>
    <row r="1284">
      <c r="A1284" t="n">
        <v>127865</v>
      </c>
      <c r="B1284" t="n">
        <v>103</v>
      </c>
      <c r="C1284" t="inlineStr">
        <is>
          <t>Bar Brahma - Ypiranga Matriz - Bradesco</t>
        </is>
      </c>
      <c r="D1284" t="n">
        <v>114</v>
      </c>
      <c r="E1284" t="inlineStr">
        <is>
          <t>Bar Brahma - Centro</t>
        </is>
      </c>
      <c r="F1284" s="27" t="n">
        <v>45839.5</v>
      </c>
      <c r="G1284" t="inlineStr">
        <is>
          <t>DEBITO</t>
        </is>
      </c>
      <c r="H1284" t="inlineStr">
        <is>
          <t>TRANSF CC PARA CC PJ TEMPUS FUGIT PARTICIPACOES E. LT</t>
        </is>
      </c>
      <c r="I1284" t="n">
        <v>-425</v>
      </c>
    </row>
    <row r="1285">
      <c r="A1285" t="n">
        <v>127864</v>
      </c>
      <c r="B1285" t="n">
        <v>103</v>
      </c>
      <c r="C1285" t="inlineStr">
        <is>
          <t>Bar Brahma - Ypiranga Matriz - Bradesco</t>
        </is>
      </c>
      <c r="D1285" t="n">
        <v>114</v>
      </c>
      <c r="E1285" t="inlineStr">
        <is>
          <t>Bar Brahma - Centro</t>
        </is>
      </c>
      <c r="F1285" s="27" t="n">
        <v>45839.5</v>
      </c>
      <c r="G1285" t="inlineStr">
        <is>
          <t>DEBITO</t>
        </is>
      </c>
      <c r="H1285" t="inlineStr">
        <is>
          <t>BLOQUEIO-ORDEM JUDICIAL OFICIO 20250039482642-00006</t>
        </is>
      </c>
      <c r="I1285" t="n">
        <v>-3.61</v>
      </c>
    </row>
    <row r="1286">
      <c r="A1286" t="n">
        <v>127863</v>
      </c>
      <c r="B1286" t="n">
        <v>103</v>
      </c>
      <c r="C1286" t="inlineStr">
        <is>
          <t>Bar Brahma - Ypiranga Matriz - Bradesco</t>
        </is>
      </c>
      <c r="D1286" t="n">
        <v>114</v>
      </c>
      <c r="E1286" t="inlineStr">
        <is>
          <t>Bar Brahma - Centro</t>
        </is>
      </c>
      <c r="F1286" s="27" t="n">
        <v>45839.5</v>
      </c>
      <c r="G1286" t="inlineStr">
        <is>
          <t>CREDITO</t>
        </is>
      </c>
      <c r="H1286" t="inlineStr">
        <is>
          <t>RECEBIMENTO FORNECEDOR ALELO INSTITUICAO DE PAGAMENTO S</t>
        </is>
      </c>
      <c r="I1286" t="n">
        <v>428.6</v>
      </c>
    </row>
    <row r="1287">
      <c r="A1287" t="n">
        <v>127862</v>
      </c>
      <c r="B1287" t="n">
        <v>103</v>
      </c>
      <c r="C1287" t="inlineStr">
        <is>
          <t>Bar Brahma - Ypiranga Matriz - Bradesco</t>
        </is>
      </c>
      <c r="D1287" t="n">
        <v>114</v>
      </c>
      <c r="E1287" t="inlineStr">
        <is>
          <t>Bar Brahma - Centro</t>
        </is>
      </c>
      <c r="F1287" s="27" t="n">
        <v>45839.5</v>
      </c>
      <c r="G1287" t="inlineStr">
        <is>
          <t>CREDITO</t>
        </is>
      </c>
      <c r="H1287" t="inlineStr">
        <is>
          <t>TED-TRANSF ELET DISPON REMET.RAPPI BRASIL INTERME</t>
        </is>
      </c>
      <c r="I1287" t="n">
        <v>0.01</v>
      </c>
    </row>
    <row r="1288">
      <c r="A1288" t="n">
        <v>114146</v>
      </c>
      <c r="B1288" t="n">
        <v>130</v>
      </c>
      <c r="C1288" t="inlineStr">
        <is>
          <t>Bar Brahma - Tutum Matriz - Kamino</t>
        </is>
      </c>
      <c r="D1288" t="n">
        <v>114</v>
      </c>
      <c r="E1288" t="inlineStr">
        <is>
          <t>Bar Brahma - Centro</t>
        </is>
      </c>
      <c r="F1288" s="27" t="n">
        <v>45839</v>
      </c>
      <c r="G1288" t="inlineStr">
        <is>
          <t>DEBITO</t>
        </is>
      </c>
      <c r="H1288" t="inlineStr">
        <is>
          <t>Israel Pereira da Cunha</t>
        </is>
      </c>
      <c r="I1288" t="n">
        <v>-3250</v>
      </c>
    </row>
    <row r="1289">
      <c r="A1289" t="n">
        <v>114136</v>
      </c>
      <c r="B1289" t="n">
        <v>130</v>
      </c>
      <c r="C1289" t="inlineStr">
        <is>
          <t>Bar Brahma - Tutum Matriz - Kamino</t>
        </is>
      </c>
      <c r="D1289" t="n">
        <v>114</v>
      </c>
      <c r="E1289" t="inlineStr">
        <is>
          <t>Bar Brahma - Centro</t>
        </is>
      </c>
      <c r="F1289" s="27" t="n">
        <v>45839</v>
      </c>
      <c r="G1289" t="inlineStr">
        <is>
          <t>DEBITO</t>
        </is>
      </c>
      <c r="H1289" t="inlineStr">
        <is>
          <t>James Leonardo Dias da Silva</t>
        </is>
      </c>
      <c r="I1289" t="n">
        <v>-3300</v>
      </c>
    </row>
    <row r="1290">
      <c r="A1290" t="n">
        <v>114137</v>
      </c>
      <c r="B1290" t="n">
        <v>130</v>
      </c>
      <c r="C1290" t="inlineStr">
        <is>
          <t>Bar Brahma - Tutum Matriz - Kamino</t>
        </is>
      </c>
      <c r="D1290" t="n">
        <v>114</v>
      </c>
      <c r="E1290" t="inlineStr">
        <is>
          <t>Bar Brahma - Centro</t>
        </is>
      </c>
      <c r="F1290" s="27" t="n">
        <v>45839</v>
      </c>
      <c r="G1290" t="inlineStr">
        <is>
          <t>DEBITO</t>
        </is>
      </c>
      <c r="H1290" t="inlineStr">
        <is>
          <t>Encarnacion Ruiz Serra</t>
        </is>
      </c>
      <c r="I1290" t="n">
        <v>-2250</v>
      </c>
    </row>
    <row r="1291">
      <c r="A1291" t="n">
        <v>114138</v>
      </c>
      <c r="B1291" t="n">
        <v>130</v>
      </c>
      <c r="C1291" t="inlineStr">
        <is>
          <t>Bar Brahma - Tutum Matriz - Kamino</t>
        </is>
      </c>
      <c r="D1291" t="n">
        <v>114</v>
      </c>
      <c r="E1291" t="inlineStr">
        <is>
          <t>Bar Brahma - Centro</t>
        </is>
      </c>
      <c r="F1291" s="27" t="n">
        <v>45839</v>
      </c>
      <c r="G1291" t="inlineStr">
        <is>
          <t>DEBITO</t>
        </is>
      </c>
      <c r="H1291" t="inlineStr">
        <is>
          <t>Anderson Costa de Farias</t>
        </is>
      </c>
      <c r="I1291" t="n">
        <v>-2000</v>
      </c>
    </row>
    <row r="1292">
      <c r="A1292" t="n">
        <v>114139</v>
      </c>
      <c r="B1292" t="n">
        <v>130</v>
      </c>
      <c r="C1292" t="inlineStr">
        <is>
          <t>Bar Brahma - Tutum Matriz - Kamino</t>
        </is>
      </c>
      <c r="D1292" t="n">
        <v>114</v>
      </c>
      <c r="E1292" t="inlineStr">
        <is>
          <t>Bar Brahma - Centro</t>
        </is>
      </c>
      <c r="F1292" s="27" t="n">
        <v>45839</v>
      </c>
      <c r="G1292" t="inlineStr">
        <is>
          <t>DEBITO</t>
        </is>
      </c>
      <c r="H1292" t="inlineStr">
        <is>
          <t>Antonio Vitorino Filho</t>
        </is>
      </c>
      <c r="I1292" t="n">
        <v>-2100</v>
      </c>
    </row>
    <row r="1293">
      <c r="A1293" t="n">
        <v>114140</v>
      </c>
      <c r="B1293" t="n">
        <v>130</v>
      </c>
      <c r="C1293" t="inlineStr">
        <is>
          <t>Bar Brahma - Tutum Matriz - Kamino</t>
        </is>
      </c>
      <c r="D1293" t="n">
        <v>114</v>
      </c>
      <c r="E1293" t="inlineStr">
        <is>
          <t>Bar Brahma - Centro</t>
        </is>
      </c>
      <c r="F1293" s="27" t="n">
        <v>45839</v>
      </c>
      <c r="G1293" t="inlineStr">
        <is>
          <t>DEBITO</t>
        </is>
      </c>
      <c r="H1293" t="inlineStr">
        <is>
          <t>Alex Martins de Freitas</t>
        </is>
      </c>
      <c r="I1293" t="n">
        <v>-3300</v>
      </c>
    </row>
    <row r="1294">
      <c r="A1294" t="n">
        <v>114141</v>
      </c>
      <c r="B1294" t="n">
        <v>130</v>
      </c>
      <c r="C1294" t="inlineStr">
        <is>
          <t>Bar Brahma - Tutum Matriz - Kamino</t>
        </is>
      </c>
      <c r="D1294" t="n">
        <v>114</v>
      </c>
      <c r="E1294" t="inlineStr">
        <is>
          <t>Bar Brahma - Centro</t>
        </is>
      </c>
      <c r="F1294" s="27" t="n">
        <v>45839</v>
      </c>
      <c r="G1294" t="inlineStr">
        <is>
          <t>DEBITO</t>
        </is>
      </c>
      <c r="H1294" t="inlineStr">
        <is>
          <t>Marcio Moraes Leal</t>
        </is>
      </c>
      <c r="I1294" t="n">
        <v>-2250</v>
      </c>
    </row>
    <row r="1295">
      <c r="A1295" t="n">
        <v>114142</v>
      </c>
      <c r="B1295" t="n">
        <v>130</v>
      </c>
      <c r="C1295" t="inlineStr">
        <is>
          <t>Bar Brahma - Tutum Matriz - Kamino</t>
        </is>
      </c>
      <c r="D1295" t="n">
        <v>114</v>
      </c>
      <c r="E1295" t="inlineStr">
        <is>
          <t>Bar Brahma - Centro</t>
        </is>
      </c>
      <c r="F1295" s="27" t="n">
        <v>45839</v>
      </c>
      <c r="G1295" t="inlineStr">
        <is>
          <t>DEBITO</t>
        </is>
      </c>
      <c r="H1295" t="inlineStr">
        <is>
          <t>Robson Moreira Rodrigues</t>
        </is>
      </c>
      <c r="I1295" t="n">
        <v>-2100</v>
      </c>
    </row>
    <row r="1296">
      <c r="A1296" t="n">
        <v>114143</v>
      </c>
      <c r="B1296" t="n">
        <v>130</v>
      </c>
      <c r="C1296" t="inlineStr">
        <is>
          <t>Bar Brahma - Tutum Matriz - Kamino</t>
        </is>
      </c>
      <c r="D1296" t="n">
        <v>114</v>
      </c>
      <c r="E1296" t="inlineStr">
        <is>
          <t>Bar Brahma - Centro</t>
        </is>
      </c>
      <c r="F1296" s="27" t="n">
        <v>45839</v>
      </c>
      <c r="G1296" t="inlineStr">
        <is>
          <t>DEBITO</t>
        </is>
      </c>
      <c r="H1296" t="inlineStr">
        <is>
          <t>Gildo Lima de Souza</t>
        </is>
      </c>
      <c r="I1296" t="n">
        <v>-2000</v>
      </c>
    </row>
    <row r="1297">
      <c r="A1297" t="n">
        <v>114144</v>
      </c>
      <c r="B1297" t="n">
        <v>130</v>
      </c>
      <c r="C1297" t="inlineStr">
        <is>
          <t>Bar Brahma - Tutum Matriz - Kamino</t>
        </is>
      </c>
      <c r="D1297" t="n">
        <v>114</v>
      </c>
      <c r="E1297" t="inlineStr">
        <is>
          <t>Bar Brahma - Centro</t>
        </is>
      </c>
      <c r="F1297" s="27" t="n">
        <v>45839</v>
      </c>
      <c r="G1297" t="inlineStr">
        <is>
          <t>DEBITO</t>
        </is>
      </c>
      <c r="H1297" t="inlineStr">
        <is>
          <t>Juarez Cesar Paim</t>
        </is>
      </c>
      <c r="I1297" t="n">
        <v>-2100</v>
      </c>
    </row>
    <row r="1298">
      <c r="A1298" t="n">
        <v>114145</v>
      </c>
      <c r="B1298" t="n">
        <v>130</v>
      </c>
      <c r="C1298" t="inlineStr">
        <is>
          <t>Bar Brahma - Tutum Matriz - Kamino</t>
        </is>
      </c>
      <c r="D1298" t="n">
        <v>114</v>
      </c>
      <c r="E1298" t="inlineStr">
        <is>
          <t>Bar Brahma - Centro</t>
        </is>
      </c>
      <c r="F1298" s="27" t="n">
        <v>45839</v>
      </c>
      <c r="G1298" t="inlineStr">
        <is>
          <t>DEBITO</t>
        </is>
      </c>
      <c r="H1298" t="inlineStr">
        <is>
          <t>50.950.043 Ivanildo Sousa dos Santos</t>
        </is>
      </c>
      <c r="I1298" t="n">
        <v>-2000</v>
      </c>
    </row>
    <row r="1299">
      <c r="A1299" t="n">
        <v>114147</v>
      </c>
      <c r="B1299" t="n">
        <v>130</v>
      </c>
      <c r="C1299" t="inlineStr">
        <is>
          <t>Bar Brahma - Tutum Matriz - Kamino</t>
        </is>
      </c>
      <c r="D1299" t="n">
        <v>114</v>
      </c>
      <c r="E1299" t="inlineStr">
        <is>
          <t>Bar Brahma - Centro</t>
        </is>
      </c>
      <c r="F1299" s="27" t="n">
        <v>45839</v>
      </c>
      <c r="G1299" t="inlineStr">
        <is>
          <t>DEBITO</t>
        </is>
      </c>
      <c r="H1299" t="inlineStr">
        <is>
          <t>Valdenir Jose de Lima</t>
        </is>
      </c>
      <c r="I1299" t="n">
        <v>-2100</v>
      </c>
    </row>
    <row r="1300">
      <c r="A1300" t="n">
        <v>114135</v>
      </c>
      <c r="B1300" t="n">
        <v>130</v>
      </c>
      <c r="C1300" t="inlineStr">
        <is>
          <t>Bar Brahma - Tutum Matriz - Kamino</t>
        </is>
      </c>
      <c r="D1300" t="n">
        <v>114</v>
      </c>
      <c r="E1300" t="inlineStr">
        <is>
          <t>Bar Brahma - Centro</t>
        </is>
      </c>
      <c r="F1300" s="27" t="n">
        <v>45839</v>
      </c>
      <c r="G1300" t="inlineStr">
        <is>
          <t>CREDITO</t>
        </is>
      </c>
      <c r="H1300" t="inlineStr">
        <is>
          <t>TEMPUS FUGIT PARTICIPACOES E EMPREENDIMENTOS LTDA</t>
        </is>
      </c>
      <c r="I1300" t="n">
        <v>28750</v>
      </c>
    </row>
    <row r="1301">
      <c r="A1301" t="n">
        <v>124763</v>
      </c>
      <c r="B1301" t="n">
        <v>137</v>
      </c>
      <c r="C1301" t="inlineStr">
        <is>
          <t>Bar Brahma - Ypiranga Matriz - Kamino</t>
        </is>
      </c>
      <c r="D1301" t="n">
        <v>114</v>
      </c>
      <c r="E1301" t="inlineStr">
        <is>
          <t>Bar Brahma - Centro</t>
        </is>
      </c>
      <c r="F1301" s="27" t="n">
        <v>45839</v>
      </c>
      <c r="G1301" t="inlineStr">
        <is>
          <t>CREDITO</t>
        </is>
      </c>
      <c r="H1301" t="inlineStr">
        <is>
          <t>Pgto Contas nao Processado</t>
        </is>
      </c>
      <c r="I1301" t="n">
        <v>1185</v>
      </c>
    </row>
    <row r="1302">
      <c r="A1302" t="n">
        <v>124772</v>
      </c>
      <c r="B1302" t="n">
        <v>137</v>
      </c>
      <c r="C1302" t="inlineStr">
        <is>
          <t>Bar Brahma - Ypiranga Matriz - Kamino</t>
        </is>
      </c>
      <c r="D1302" t="n">
        <v>114</v>
      </c>
      <c r="E1302" t="inlineStr">
        <is>
          <t>Bar Brahma - Centro</t>
        </is>
      </c>
      <c r="F1302" s="27" t="n">
        <v>45839</v>
      </c>
      <c r="G1302" t="inlineStr">
        <is>
          <t>DEBITO</t>
        </is>
      </c>
      <c r="H1302" t="inlineStr">
        <is>
          <t>Forte Alim com Imp Ltda</t>
        </is>
      </c>
      <c r="I1302" t="n">
        <v>-2427.51</v>
      </c>
    </row>
    <row r="1303">
      <c r="A1303" t="n">
        <v>124771</v>
      </c>
      <c r="B1303" t="n">
        <v>137</v>
      </c>
      <c r="C1303" t="inlineStr">
        <is>
          <t>Bar Brahma - Ypiranga Matriz - Kamino</t>
        </is>
      </c>
      <c r="D1303" t="n">
        <v>114</v>
      </c>
      <c r="E1303" t="inlineStr">
        <is>
          <t>Bar Brahma - Centro</t>
        </is>
      </c>
      <c r="F1303" s="27" t="n">
        <v>45839</v>
      </c>
      <c r="G1303" t="inlineStr">
        <is>
          <t>DEBITO</t>
        </is>
      </c>
      <c r="H1303" t="inlineStr">
        <is>
          <t>King Comercio e Importacao de Bebidas Ltda</t>
        </is>
      </c>
      <c r="I1303" t="n">
        <v>-3258.59</v>
      </c>
    </row>
    <row r="1304">
      <c r="A1304" t="n">
        <v>124770</v>
      </c>
      <c r="B1304" t="n">
        <v>137</v>
      </c>
      <c r="C1304" t="inlineStr">
        <is>
          <t>Bar Brahma - Ypiranga Matriz - Kamino</t>
        </is>
      </c>
      <c r="D1304" t="n">
        <v>114</v>
      </c>
      <c r="E1304" t="inlineStr">
        <is>
          <t>Bar Brahma - Centro</t>
        </is>
      </c>
      <c r="F1304" s="27" t="n">
        <v>45839</v>
      </c>
      <c r="G1304" t="inlineStr">
        <is>
          <t>DEBITO</t>
        </is>
      </c>
      <c r="H1304" t="inlineStr">
        <is>
          <t>Hortifrutigranjeiro Rodrigues</t>
        </is>
      </c>
      <c r="I1304" t="n">
        <v>-712.6</v>
      </c>
    </row>
    <row r="1305">
      <c r="A1305" t="n">
        <v>124769</v>
      </c>
      <c r="B1305" t="n">
        <v>137</v>
      </c>
      <c r="C1305" t="inlineStr">
        <is>
          <t>Bar Brahma - Ypiranga Matriz - Kamino</t>
        </is>
      </c>
      <c r="D1305" t="n">
        <v>114</v>
      </c>
      <c r="E1305" t="inlineStr">
        <is>
          <t>Bar Brahma - Centro</t>
        </is>
      </c>
      <c r="F1305" s="27" t="n">
        <v>45839</v>
      </c>
      <c r="G1305" t="inlineStr">
        <is>
          <t>DEBITO</t>
        </is>
      </c>
      <c r="H1305" t="inlineStr">
        <is>
          <t>Laticinios Piramide Ltda</t>
        </is>
      </c>
      <c r="I1305" t="n">
        <v>-1185</v>
      </c>
    </row>
    <row r="1306">
      <c r="A1306" t="n">
        <v>124768</v>
      </c>
      <c r="B1306" t="n">
        <v>137</v>
      </c>
      <c r="C1306" t="inlineStr">
        <is>
          <t>Bar Brahma - Ypiranga Matriz - Kamino</t>
        </is>
      </c>
      <c r="D1306" t="n">
        <v>114</v>
      </c>
      <c r="E1306" t="inlineStr">
        <is>
          <t>Bar Brahma - Centro</t>
        </is>
      </c>
      <c r="F1306" s="27" t="n">
        <v>45839</v>
      </c>
      <c r="G1306" t="inlineStr">
        <is>
          <t>DEBITO</t>
        </is>
      </c>
      <c r="H1306" t="inlineStr">
        <is>
          <t>Cg Food S Distr Alimentos Ltda</t>
        </is>
      </c>
      <c r="I1306" t="n">
        <v>-709.8</v>
      </c>
    </row>
    <row r="1307">
      <c r="A1307" t="n">
        <v>124767</v>
      </c>
      <c r="B1307" t="n">
        <v>137</v>
      </c>
      <c r="C1307" t="inlineStr">
        <is>
          <t>Bar Brahma - Ypiranga Matriz - Kamino</t>
        </is>
      </c>
      <c r="D1307" t="n">
        <v>114</v>
      </c>
      <c r="E1307" t="inlineStr">
        <is>
          <t>Bar Brahma - Centro</t>
        </is>
      </c>
      <c r="F1307" s="27" t="n">
        <v>45839</v>
      </c>
      <c r="G1307" t="inlineStr">
        <is>
          <t>DEBITO</t>
        </is>
      </c>
      <c r="H1307" t="inlineStr">
        <is>
          <t>Laticinios Piramide Ltda</t>
        </is>
      </c>
      <c r="I1307" t="n">
        <v>-2222</v>
      </c>
    </row>
    <row r="1308">
      <c r="A1308" t="n">
        <v>124766</v>
      </c>
      <c r="B1308" t="n">
        <v>137</v>
      </c>
      <c r="C1308" t="inlineStr">
        <is>
          <t>Bar Brahma - Ypiranga Matriz - Kamino</t>
        </is>
      </c>
      <c r="D1308" t="n">
        <v>114</v>
      </c>
      <c r="E1308" t="inlineStr">
        <is>
          <t>Bar Brahma - Centro</t>
        </is>
      </c>
      <c r="F1308" s="27" t="n">
        <v>45839</v>
      </c>
      <c r="G1308" t="inlineStr">
        <is>
          <t>DEBITO</t>
        </is>
      </c>
      <c r="H1308" t="inlineStr">
        <is>
          <t>Laticinios Piramide Ltda</t>
        </is>
      </c>
      <c r="I1308" t="n">
        <v>-780</v>
      </c>
    </row>
    <row r="1309">
      <c r="A1309" t="n">
        <v>124765</v>
      </c>
      <c r="B1309" t="n">
        <v>137</v>
      </c>
      <c r="C1309" t="inlineStr">
        <is>
          <t>Bar Brahma - Ypiranga Matriz - Kamino</t>
        </is>
      </c>
      <c r="D1309" t="n">
        <v>114</v>
      </c>
      <c r="E1309" t="inlineStr">
        <is>
          <t>Bar Brahma - Centro</t>
        </is>
      </c>
      <c r="F1309" s="27" t="n">
        <v>45839</v>
      </c>
      <c r="G1309" t="inlineStr">
        <is>
          <t>DEBITO</t>
        </is>
      </c>
      <c r="H1309" t="inlineStr">
        <is>
          <t>Nivaldo Alves Horas</t>
        </is>
      </c>
      <c r="I1309" t="n">
        <v>-9750</v>
      </c>
    </row>
    <row r="1310">
      <c r="A1310" t="n">
        <v>124764</v>
      </c>
      <c r="B1310" t="n">
        <v>137</v>
      </c>
      <c r="C1310" t="inlineStr">
        <is>
          <t>Bar Brahma - Ypiranga Matriz - Kamino</t>
        </is>
      </c>
      <c r="D1310" t="n">
        <v>114</v>
      </c>
      <c r="E1310" t="inlineStr">
        <is>
          <t>Bar Brahma - Centro</t>
        </is>
      </c>
      <c r="F1310" s="27" t="n">
        <v>45839</v>
      </c>
      <c r="G1310" t="inlineStr">
        <is>
          <t>CREDITO</t>
        </is>
      </c>
      <c r="H1310" t="inlineStr">
        <is>
          <t>Pgto Contas nao Processado</t>
        </is>
      </c>
      <c r="I1310" t="n">
        <v>2676</v>
      </c>
    </row>
    <row r="1311">
      <c r="A1311" t="n">
        <v>124773</v>
      </c>
      <c r="B1311" t="n">
        <v>137</v>
      </c>
      <c r="C1311" t="inlineStr">
        <is>
          <t>Bar Brahma - Ypiranga Matriz - Kamino</t>
        </is>
      </c>
      <c r="D1311" t="n">
        <v>114</v>
      </c>
      <c r="E1311" t="inlineStr">
        <is>
          <t>Bar Brahma - Centro</t>
        </is>
      </c>
      <c r="F1311" s="27" t="n">
        <v>45839</v>
      </c>
      <c r="G1311" t="inlineStr">
        <is>
          <t>DEBITO</t>
        </is>
      </c>
      <c r="H1311" t="inlineStr">
        <is>
          <t>Ng27 Consultoria e Gestao Empr</t>
        </is>
      </c>
      <c r="I1311" t="n">
        <v>-1065.56</v>
      </c>
    </row>
    <row r="1312">
      <c r="A1312" t="n">
        <v>124762</v>
      </c>
      <c r="B1312" t="n">
        <v>137</v>
      </c>
      <c r="C1312" t="inlineStr">
        <is>
          <t>Bar Brahma - Ypiranga Matriz - Kamino</t>
        </is>
      </c>
      <c r="D1312" t="n">
        <v>114</v>
      </c>
      <c r="E1312" t="inlineStr">
        <is>
          <t>Bar Brahma - Centro</t>
        </is>
      </c>
      <c r="F1312" s="27" t="n">
        <v>45839</v>
      </c>
      <c r="G1312" t="inlineStr">
        <is>
          <t>DEBITO</t>
        </is>
      </c>
      <c r="H1312" t="inlineStr">
        <is>
          <t>Emporio M &amp; L Comercio de Alimentos e Bebidas Ltda</t>
        </is>
      </c>
      <c r="I1312" t="n">
        <v>-2959.97</v>
      </c>
    </row>
    <row r="1313">
      <c r="A1313" t="n">
        <v>124719</v>
      </c>
      <c r="B1313" t="n">
        <v>137</v>
      </c>
      <c r="C1313" t="inlineStr">
        <is>
          <t>Bar Brahma - Ypiranga Matriz - Kamino</t>
        </is>
      </c>
      <c r="D1313" t="n">
        <v>114</v>
      </c>
      <c r="E1313" t="inlineStr">
        <is>
          <t>Bar Brahma - Centro</t>
        </is>
      </c>
      <c r="F1313" s="27" t="n">
        <v>45839</v>
      </c>
      <c r="G1313" t="inlineStr">
        <is>
          <t>CREDITO</t>
        </is>
      </c>
      <c r="H1313" t="inlineStr">
        <is>
          <t>TEMPUS FUGIT PARTICIPACOES E EMPREENDIMENTOS LTDA</t>
        </is>
      </c>
      <c r="I1313" t="n">
        <v>200</v>
      </c>
    </row>
    <row r="1314">
      <c r="A1314" t="n">
        <v>124720</v>
      </c>
      <c r="B1314" t="n">
        <v>137</v>
      </c>
      <c r="C1314" t="inlineStr">
        <is>
          <t>Bar Brahma - Ypiranga Matriz - Kamino</t>
        </is>
      </c>
      <c r="D1314" t="n">
        <v>114</v>
      </c>
      <c r="E1314" t="inlineStr">
        <is>
          <t>Bar Brahma - Centro</t>
        </is>
      </c>
      <c r="F1314" s="27" t="n">
        <v>45839</v>
      </c>
      <c r="G1314" t="inlineStr">
        <is>
          <t>CREDITO</t>
        </is>
      </c>
      <c r="H1314" t="inlineStr">
        <is>
          <t>SINTO BRASIL PRODUTOS LIMITADA</t>
        </is>
      </c>
      <c r="I1314" t="n">
        <v>10682</v>
      </c>
    </row>
    <row r="1315">
      <c r="A1315" t="n">
        <v>124721</v>
      </c>
      <c r="B1315" t="n">
        <v>137</v>
      </c>
      <c r="C1315" t="inlineStr">
        <is>
          <t>Bar Brahma - Ypiranga Matriz - Kamino</t>
        </is>
      </c>
      <c r="D1315" t="n">
        <v>114</v>
      </c>
      <c r="E1315" t="inlineStr">
        <is>
          <t>Bar Brahma - Centro</t>
        </is>
      </c>
      <c r="F1315" s="27" t="n">
        <v>45839</v>
      </c>
      <c r="G1315" t="inlineStr">
        <is>
          <t>CREDITO</t>
        </is>
      </c>
      <c r="H1315" t="inlineStr">
        <is>
          <t>TEMPUS FUGIT PARTICIPACOES E EMPREENDIMENTOS LTDA</t>
        </is>
      </c>
      <c r="I1315" t="n">
        <v>39000</v>
      </c>
    </row>
    <row r="1316">
      <c r="A1316" t="n">
        <v>124722</v>
      </c>
      <c r="B1316" t="n">
        <v>137</v>
      </c>
      <c r="C1316" t="inlineStr">
        <is>
          <t>Bar Brahma - Ypiranga Matriz - Kamino</t>
        </is>
      </c>
      <c r="D1316" t="n">
        <v>114</v>
      </c>
      <c r="E1316" t="inlineStr">
        <is>
          <t>Bar Brahma - Centro</t>
        </is>
      </c>
      <c r="F1316" s="27" t="n">
        <v>45839</v>
      </c>
      <c r="G1316" t="inlineStr">
        <is>
          <t>DEBITO</t>
        </is>
      </c>
      <c r="H1316" t="inlineStr">
        <is>
          <t>Wew Importacao e Exportacao Ltda</t>
        </is>
      </c>
      <c r="I1316" t="n">
        <v>-882</v>
      </c>
    </row>
    <row r="1317">
      <c r="A1317" t="n">
        <v>124723</v>
      </c>
      <c r="B1317" t="n">
        <v>137</v>
      </c>
      <c r="C1317" t="inlineStr">
        <is>
          <t>Bar Brahma - Ypiranga Matriz - Kamino</t>
        </is>
      </c>
      <c r="D1317" t="n">
        <v>114</v>
      </c>
      <c r="E1317" t="inlineStr">
        <is>
          <t>Bar Brahma - Centro</t>
        </is>
      </c>
      <c r="F1317" s="27" t="n">
        <v>45839</v>
      </c>
      <c r="G1317" t="inlineStr">
        <is>
          <t>DEBITO</t>
        </is>
      </c>
      <c r="H1317" t="inlineStr">
        <is>
          <t>Luiz Antonio Medeiros</t>
        </is>
      </c>
      <c r="I1317" t="n">
        <v>-1100</v>
      </c>
    </row>
    <row r="1318">
      <c r="A1318" t="n">
        <v>124724</v>
      </c>
      <c r="B1318" t="n">
        <v>137</v>
      </c>
      <c r="C1318" t="inlineStr">
        <is>
          <t>Bar Brahma - Ypiranga Matriz - Kamino</t>
        </is>
      </c>
      <c r="D1318" t="n">
        <v>114</v>
      </c>
      <c r="E1318" t="inlineStr">
        <is>
          <t>Bar Brahma - Centro</t>
        </is>
      </c>
      <c r="F1318" s="27" t="n">
        <v>45839</v>
      </c>
      <c r="G1318" t="inlineStr">
        <is>
          <t>DEBITO</t>
        </is>
      </c>
      <c r="H1318" t="inlineStr">
        <is>
          <t>Tetracampeao</t>
        </is>
      </c>
      <c r="I1318" t="n">
        <v>-89.90000000000001</v>
      </c>
    </row>
    <row r="1319">
      <c r="A1319" t="n">
        <v>124725</v>
      </c>
      <c r="B1319" t="n">
        <v>137</v>
      </c>
      <c r="C1319" t="inlineStr">
        <is>
          <t>Bar Brahma - Ypiranga Matriz - Kamino</t>
        </is>
      </c>
      <c r="D1319" t="n">
        <v>114</v>
      </c>
      <c r="E1319" t="inlineStr">
        <is>
          <t>Bar Brahma - Centro</t>
        </is>
      </c>
      <c r="F1319" s="27" t="n">
        <v>45839</v>
      </c>
      <c r="G1319" t="inlineStr">
        <is>
          <t>DEBITO</t>
        </is>
      </c>
      <c r="H1319" t="inlineStr">
        <is>
          <t>Luiz Antonio Medeiros</t>
        </is>
      </c>
      <c r="I1319" t="n">
        <v>-1100</v>
      </c>
    </row>
    <row r="1320">
      <c r="A1320" t="n">
        <v>124782</v>
      </c>
      <c r="B1320" t="n">
        <v>137</v>
      </c>
      <c r="C1320" t="inlineStr">
        <is>
          <t>Bar Brahma - Ypiranga Matriz - Kamino</t>
        </is>
      </c>
      <c r="D1320" t="n">
        <v>114</v>
      </c>
      <c r="E1320" t="inlineStr">
        <is>
          <t>Bar Brahma - Centro</t>
        </is>
      </c>
      <c r="F1320" s="27" t="n">
        <v>45839</v>
      </c>
      <c r="G1320" t="inlineStr">
        <is>
          <t>DEBITO</t>
        </is>
      </c>
      <c r="H1320" t="inlineStr">
        <is>
          <t>Laticinios Piramide Ltda</t>
        </is>
      </c>
      <c r="I1320" t="n">
        <v>-1185</v>
      </c>
    </row>
    <row r="1321">
      <c r="A1321" t="n">
        <v>124790</v>
      </c>
      <c r="B1321" t="n">
        <v>137</v>
      </c>
      <c r="C1321" t="inlineStr">
        <is>
          <t>Bar Brahma - Ypiranga Matriz - Kamino</t>
        </is>
      </c>
      <c r="D1321" t="n">
        <v>114</v>
      </c>
      <c r="E1321" t="inlineStr">
        <is>
          <t>Bar Brahma - Centro</t>
        </is>
      </c>
      <c r="F1321" s="27" t="n">
        <v>45839</v>
      </c>
      <c r="G1321" t="inlineStr">
        <is>
          <t>DEBITO</t>
        </is>
      </c>
      <c r="H1321" t="inlineStr">
        <is>
          <t>Tempus</t>
        </is>
      </c>
      <c r="I1321" t="n">
        <v>-899.33</v>
      </c>
    </row>
    <row r="1322">
      <c r="A1322" t="n">
        <v>124789</v>
      </c>
      <c r="B1322" t="n">
        <v>137</v>
      </c>
      <c r="C1322" t="inlineStr">
        <is>
          <t>Bar Brahma - Ypiranga Matriz - Kamino</t>
        </is>
      </c>
      <c r="D1322" t="n">
        <v>114</v>
      </c>
      <c r="E1322" t="inlineStr">
        <is>
          <t>Bar Brahma - Centro</t>
        </is>
      </c>
      <c r="F1322" s="27" t="n">
        <v>45839</v>
      </c>
      <c r="G1322" t="inlineStr">
        <is>
          <t>DEBITO</t>
        </is>
      </c>
      <c r="H1322" t="inlineStr">
        <is>
          <t>Ng27 Consultoria e Gestao Empr</t>
        </is>
      </c>
      <c r="I1322" t="n">
        <v>-432.3</v>
      </c>
    </row>
    <row r="1323">
      <c r="A1323" t="n">
        <v>124788</v>
      </c>
      <c r="B1323" t="n">
        <v>137</v>
      </c>
      <c r="C1323" t="inlineStr">
        <is>
          <t>Bar Brahma - Ypiranga Matriz - Kamino</t>
        </is>
      </c>
      <c r="D1323" t="n">
        <v>114</v>
      </c>
      <c r="E1323" t="inlineStr">
        <is>
          <t>Bar Brahma - Centro</t>
        </is>
      </c>
      <c r="F1323" s="27" t="n">
        <v>45839</v>
      </c>
      <c r="G1323" t="inlineStr">
        <is>
          <t>DEBITO</t>
        </is>
      </c>
      <c r="H1323" t="inlineStr">
        <is>
          <t>Hortifrutigranjeiro Rodrigues</t>
        </is>
      </c>
      <c r="I1323" t="n">
        <v>-227.8</v>
      </c>
    </row>
    <row r="1324">
      <c r="A1324" t="n">
        <v>124787</v>
      </c>
      <c r="B1324" t="n">
        <v>137</v>
      </c>
      <c r="C1324" t="inlineStr">
        <is>
          <t>Bar Brahma - Ypiranga Matriz - Kamino</t>
        </is>
      </c>
      <c r="D1324" t="n">
        <v>114</v>
      </c>
      <c r="E1324" t="inlineStr">
        <is>
          <t>Bar Brahma - Centro</t>
        </is>
      </c>
      <c r="F1324" s="27" t="n">
        <v>45839</v>
      </c>
      <c r="G1324" t="inlineStr">
        <is>
          <t>DEBITO</t>
        </is>
      </c>
      <c r="H1324" t="inlineStr">
        <is>
          <t>Cecilia Tsuyaco Araki Silva Ltda</t>
        </is>
      </c>
      <c r="I1324" t="n">
        <v>-48</v>
      </c>
    </row>
    <row r="1325">
      <c r="A1325" t="n">
        <v>124786</v>
      </c>
      <c r="B1325" t="n">
        <v>137</v>
      </c>
      <c r="C1325" t="inlineStr">
        <is>
          <t>Bar Brahma - Ypiranga Matriz - Kamino</t>
        </is>
      </c>
      <c r="D1325" t="n">
        <v>114</v>
      </c>
      <c r="E1325" t="inlineStr">
        <is>
          <t>Bar Brahma - Centro</t>
        </is>
      </c>
      <c r="F1325" s="27" t="n">
        <v>45839</v>
      </c>
      <c r="G1325" t="inlineStr">
        <is>
          <t>DEBITO</t>
        </is>
      </c>
      <c r="H1325" t="inlineStr">
        <is>
          <t>Mario Pedro Feliciano Hortifru</t>
        </is>
      </c>
      <c r="I1325" t="n">
        <v>-524.53</v>
      </c>
    </row>
    <row r="1326">
      <c r="A1326" t="n">
        <v>124785</v>
      </c>
      <c r="B1326" t="n">
        <v>137</v>
      </c>
      <c r="C1326" t="inlineStr">
        <is>
          <t>Bar Brahma - Ypiranga Matriz - Kamino</t>
        </is>
      </c>
      <c r="D1326" t="n">
        <v>114</v>
      </c>
      <c r="E1326" t="inlineStr">
        <is>
          <t>Bar Brahma - Centro</t>
        </is>
      </c>
      <c r="F1326" s="27" t="n">
        <v>45839</v>
      </c>
      <c r="G1326" t="inlineStr">
        <is>
          <t>DEBITO</t>
        </is>
      </c>
      <c r="H1326" t="inlineStr">
        <is>
          <t>B. B. Distribuidora de Carnes Ltda</t>
        </is>
      </c>
      <c r="I1326" t="n">
        <v>-559.8099999999999</v>
      </c>
    </row>
    <row r="1327">
      <c r="A1327" t="n">
        <v>124784</v>
      </c>
      <c r="B1327" t="n">
        <v>137</v>
      </c>
      <c r="C1327" t="inlineStr">
        <is>
          <t>Bar Brahma - Ypiranga Matriz - Kamino</t>
        </is>
      </c>
      <c r="D1327" t="n">
        <v>114</v>
      </c>
      <c r="E1327" t="inlineStr">
        <is>
          <t>Bar Brahma - Centro</t>
        </is>
      </c>
      <c r="F1327" s="27" t="n">
        <v>45839</v>
      </c>
      <c r="G1327" t="inlineStr">
        <is>
          <t>DEBITO</t>
        </is>
      </c>
      <c r="H1327" t="inlineStr">
        <is>
          <t>Cepel com de P e Emb</t>
        </is>
      </c>
      <c r="I1327" t="n">
        <v>-209.5</v>
      </c>
    </row>
    <row r="1328">
      <c r="A1328" t="n">
        <v>124783</v>
      </c>
      <c r="B1328" t="n">
        <v>137</v>
      </c>
      <c r="C1328" t="inlineStr">
        <is>
          <t>Bar Brahma - Ypiranga Matriz - Kamino</t>
        </is>
      </c>
      <c r="D1328" t="n">
        <v>114</v>
      </c>
      <c r="E1328" t="inlineStr">
        <is>
          <t>Bar Brahma - Centro</t>
        </is>
      </c>
      <c r="F1328" s="27" t="n">
        <v>45839</v>
      </c>
      <c r="G1328" t="inlineStr">
        <is>
          <t>DEBITO</t>
        </is>
      </c>
      <c r="H1328" t="inlineStr">
        <is>
          <t>Fg7 Comercio D B Eireli Epp</t>
        </is>
      </c>
      <c r="I1328" t="n">
        <v>-980.1</v>
      </c>
    </row>
    <row r="1329">
      <c r="A1329" t="n">
        <v>124761</v>
      </c>
      <c r="B1329" t="n">
        <v>137</v>
      </c>
      <c r="C1329" t="inlineStr">
        <is>
          <t>Bar Brahma - Ypiranga Matriz - Kamino</t>
        </is>
      </c>
      <c r="D1329" t="n">
        <v>114</v>
      </c>
      <c r="E1329" t="inlineStr">
        <is>
          <t>Bar Brahma - Centro</t>
        </is>
      </c>
      <c r="F1329" s="27" t="n">
        <v>45839</v>
      </c>
      <c r="G1329" t="inlineStr">
        <is>
          <t>DEBITO</t>
        </is>
      </c>
      <c r="H1329" t="inlineStr">
        <is>
          <t>Emporio M &amp; L Comercio de Alimentos e Bebidas Ltda</t>
        </is>
      </c>
      <c r="I1329" t="n">
        <v>-357.6</v>
      </c>
    </row>
    <row r="1330">
      <c r="A1330" t="n">
        <v>124781</v>
      </c>
      <c r="B1330" t="n">
        <v>137</v>
      </c>
      <c r="C1330" t="inlineStr">
        <is>
          <t>Bar Brahma - Ypiranga Matriz - Kamino</t>
        </is>
      </c>
      <c r="D1330" t="n">
        <v>114</v>
      </c>
      <c r="E1330" t="inlineStr">
        <is>
          <t>Bar Brahma - Centro</t>
        </is>
      </c>
      <c r="F1330" s="27" t="n">
        <v>45839</v>
      </c>
      <c r="G1330" t="inlineStr">
        <is>
          <t>DEBITO</t>
        </is>
      </c>
      <c r="H1330" t="inlineStr">
        <is>
          <t>Laticinios Piramide Ltda</t>
        </is>
      </c>
      <c r="I1330" t="n">
        <v>-2676</v>
      </c>
    </row>
    <row r="1331">
      <c r="A1331" t="n">
        <v>124780</v>
      </c>
      <c r="B1331" t="n">
        <v>137</v>
      </c>
      <c r="C1331" t="inlineStr">
        <is>
          <t>Bar Brahma - Ypiranga Matriz - Kamino</t>
        </is>
      </c>
      <c r="D1331" t="n">
        <v>114</v>
      </c>
      <c r="E1331" t="inlineStr">
        <is>
          <t>Bar Brahma - Centro</t>
        </is>
      </c>
      <c r="F1331" s="27" t="n">
        <v>45839</v>
      </c>
      <c r="G1331" t="inlineStr">
        <is>
          <t>DEBITO</t>
        </is>
      </c>
      <c r="H1331" t="inlineStr">
        <is>
          <t>Eau Distribuidora a M Ltda</t>
        </is>
      </c>
      <c r="I1331" t="n">
        <v>-2950.5</v>
      </c>
    </row>
    <row r="1332">
      <c r="A1332" t="n">
        <v>124779</v>
      </c>
      <c r="B1332" t="n">
        <v>137</v>
      </c>
      <c r="C1332" t="inlineStr">
        <is>
          <t>Bar Brahma - Ypiranga Matriz - Kamino</t>
        </is>
      </c>
      <c r="D1332" t="n">
        <v>114</v>
      </c>
      <c r="E1332" t="inlineStr">
        <is>
          <t>Bar Brahma - Centro</t>
        </is>
      </c>
      <c r="F1332" s="27" t="n">
        <v>45839</v>
      </c>
      <c r="G1332" t="inlineStr">
        <is>
          <t>DEBITO</t>
        </is>
      </c>
      <c r="H1332" t="inlineStr">
        <is>
          <t>B. B. Distribuidora de Carnes Ltda</t>
        </is>
      </c>
      <c r="I1332" t="n">
        <v>-3002.61</v>
      </c>
    </row>
    <row r="1333">
      <c r="A1333" t="n">
        <v>124778</v>
      </c>
      <c r="B1333" t="n">
        <v>137</v>
      </c>
      <c r="C1333" t="inlineStr">
        <is>
          <t>Bar Brahma - Ypiranga Matriz - Kamino</t>
        </is>
      </c>
      <c r="D1333" t="n">
        <v>114</v>
      </c>
      <c r="E1333" t="inlineStr">
        <is>
          <t>Bar Brahma - Centro</t>
        </is>
      </c>
      <c r="F1333" s="27" t="n">
        <v>45839</v>
      </c>
      <c r="G1333" t="inlineStr">
        <is>
          <t>DEBITO</t>
        </is>
      </c>
      <c r="H1333" t="inlineStr">
        <is>
          <t>Cecilia Tsuyaco Araki Silva Ltda</t>
        </is>
      </c>
      <c r="I1333" t="n">
        <v>-186.3</v>
      </c>
    </row>
    <row r="1334">
      <c r="A1334" t="n">
        <v>124777</v>
      </c>
      <c r="B1334" t="n">
        <v>137</v>
      </c>
      <c r="C1334" t="inlineStr">
        <is>
          <t>Bar Brahma - Ypiranga Matriz - Kamino</t>
        </is>
      </c>
      <c r="D1334" t="n">
        <v>114</v>
      </c>
      <c r="E1334" t="inlineStr">
        <is>
          <t>Bar Brahma - Centro</t>
        </is>
      </c>
      <c r="F1334" s="27" t="n">
        <v>45839</v>
      </c>
      <c r="G1334" t="inlineStr">
        <is>
          <t>DEBITO</t>
        </is>
      </c>
      <c r="H1334" t="inlineStr">
        <is>
          <t>Pagseguro Internet I.P. S.A.</t>
        </is>
      </c>
      <c r="I1334" t="n">
        <v>-600</v>
      </c>
    </row>
    <row r="1335">
      <c r="A1335" t="n">
        <v>124776</v>
      </c>
      <c r="B1335" t="n">
        <v>137</v>
      </c>
      <c r="C1335" t="inlineStr">
        <is>
          <t>Bar Brahma - Ypiranga Matriz - Kamino</t>
        </is>
      </c>
      <c r="D1335" t="n">
        <v>114</v>
      </c>
      <c r="E1335" t="inlineStr">
        <is>
          <t>Bar Brahma - Centro</t>
        </is>
      </c>
      <c r="F1335" s="27" t="n">
        <v>45839</v>
      </c>
      <c r="G1335" t="inlineStr">
        <is>
          <t>DEBITO</t>
        </is>
      </c>
      <c r="H1335" t="inlineStr">
        <is>
          <t>Pagcerto Instituicao de Pagamento L</t>
        </is>
      </c>
      <c r="I1335" t="n">
        <v>-306.26</v>
      </c>
    </row>
    <row r="1336">
      <c r="A1336" t="n">
        <v>124775</v>
      </c>
      <c r="B1336" t="n">
        <v>137</v>
      </c>
      <c r="C1336" t="inlineStr">
        <is>
          <t>Bar Brahma - Ypiranga Matriz - Kamino</t>
        </is>
      </c>
      <c r="D1336" t="n">
        <v>114</v>
      </c>
      <c r="E1336" t="inlineStr">
        <is>
          <t>Bar Brahma - Centro</t>
        </is>
      </c>
      <c r="F1336" s="27" t="n">
        <v>45839</v>
      </c>
      <c r="G1336" t="inlineStr">
        <is>
          <t>DEBITO</t>
        </is>
      </c>
      <c r="H1336" t="inlineStr">
        <is>
          <t>Bgc Comercio de Utensilios para Bares e Restaurantes Ltda</t>
        </is>
      </c>
      <c r="I1336" t="n">
        <v>-1292.11</v>
      </c>
    </row>
    <row r="1337">
      <c r="A1337" t="n">
        <v>124774</v>
      </c>
      <c r="B1337" t="n">
        <v>137</v>
      </c>
      <c r="C1337" t="inlineStr">
        <is>
          <t>Bar Brahma - Ypiranga Matriz - Kamino</t>
        </is>
      </c>
      <c r="D1337" t="n">
        <v>114</v>
      </c>
      <c r="E1337" t="inlineStr">
        <is>
          <t>Bar Brahma - Centro</t>
        </is>
      </c>
      <c r="F1337" s="27" t="n">
        <v>45839</v>
      </c>
      <c r="G1337" t="inlineStr">
        <is>
          <t>DEBITO</t>
        </is>
      </c>
      <c r="H1337" t="inlineStr">
        <is>
          <t>Cecilia Tsuyaco Araki Silva Ltda</t>
        </is>
      </c>
      <c r="I1337" t="n">
        <v>-1928.2</v>
      </c>
    </row>
    <row r="1338">
      <c r="A1338" t="n">
        <v>124751</v>
      </c>
      <c r="B1338" t="n">
        <v>137</v>
      </c>
      <c r="C1338" t="inlineStr">
        <is>
          <t>Bar Brahma - Ypiranga Matriz - Kamino</t>
        </is>
      </c>
      <c r="D1338" t="n">
        <v>114</v>
      </c>
      <c r="E1338" t="inlineStr">
        <is>
          <t>Bar Brahma - Centro</t>
        </is>
      </c>
      <c r="F1338" s="27" t="n">
        <v>45839</v>
      </c>
      <c r="G1338" t="inlineStr">
        <is>
          <t>DEBITO</t>
        </is>
      </c>
      <c r="H1338" t="inlineStr">
        <is>
          <t>Mario Pedro Feliciano Hortifru</t>
        </is>
      </c>
      <c r="I1338" t="n">
        <v>-524.53</v>
      </c>
    </row>
    <row r="1339">
      <c r="A1339" t="n">
        <v>124742</v>
      </c>
      <c r="B1339" t="n">
        <v>137</v>
      </c>
      <c r="C1339" t="inlineStr">
        <is>
          <t>Bar Brahma - Ypiranga Matriz - Kamino</t>
        </is>
      </c>
      <c r="D1339" t="n">
        <v>114</v>
      </c>
      <c r="E1339" t="inlineStr">
        <is>
          <t>Bar Brahma - Centro</t>
        </is>
      </c>
      <c r="F1339" s="27" t="n">
        <v>45839</v>
      </c>
      <c r="G1339" t="inlineStr">
        <is>
          <t>CREDITO</t>
        </is>
      </c>
      <c r="H1339" t="inlineStr">
        <is>
          <t>Pgto Contas nao Processado</t>
        </is>
      </c>
      <c r="I1339" t="n">
        <v>600</v>
      </c>
    </row>
    <row r="1340">
      <c r="A1340" t="n">
        <v>124743</v>
      </c>
      <c r="B1340" t="n">
        <v>137</v>
      </c>
      <c r="C1340" t="inlineStr">
        <is>
          <t>Bar Brahma - Ypiranga Matriz - Kamino</t>
        </is>
      </c>
      <c r="D1340" t="n">
        <v>114</v>
      </c>
      <c r="E1340" t="inlineStr">
        <is>
          <t>Bar Brahma - Centro</t>
        </is>
      </c>
      <c r="F1340" s="27" t="n">
        <v>45839</v>
      </c>
      <c r="G1340" t="inlineStr">
        <is>
          <t>CREDITO</t>
        </is>
      </c>
      <c r="H1340" t="inlineStr">
        <is>
          <t>Pgto Contas nao Processado</t>
        </is>
      </c>
      <c r="I1340" t="n">
        <v>186.3</v>
      </c>
    </row>
    <row r="1341">
      <c r="A1341" t="n">
        <v>124744</v>
      </c>
      <c r="B1341" t="n">
        <v>137</v>
      </c>
      <c r="C1341" t="inlineStr">
        <is>
          <t>Bar Brahma - Ypiranga Matriz - Kamino</t>
        </is>
      </c>
      <c r="D1341" t="n">
        <v>114</v>
      </c>
      <c r="E1341" t="inlineStr">
        <is>
          <t>Bar Brahma - Centro</t>
        </is>
      </c>
      <c r="F1341" s="27" t="n">
        <v>45839</v>
      </c>
      <c r="G1341" t="inlineStr">
        <is>
          <t>CREDITO</t>
        </is>
      </c>
      <c r="H1341" t="inlineStr">
        <is>
          <t>Pgto Contas nao Processado</t>
        </is>
      </c>
      <c r="I1341" t="n">
        <v>980.1</v>
      </c>
    </row>
    <row r="1342">
      <c r="A1342" t="n">
        <v>124745</v>
      </c>
      <c r="B1342" t="n">
        <v>137</v>
      </c>
      <c r="C1342" t="inlineStr">
        <is>
          <t>Bar Brahma - Ypiranga Matriz - Kamino</t>
        </is>
      </c>
      <c r="D1342" t="n">
        <v>114</v>
      </c>
      <c r="E1342" t="inlineStr">
        <is>
          <t>Bar Brahma - Centro</t>
        </is>
      </c>
      <c r="F1342" s="27" t="n">
        <v>45839</v>
      </c>
      <c r="G1342" t="inlineStr">
        <is>
          <t>CREDITO</t>
        </is>
      </c>
      <c r="H1342" t="inlineStr">
        <is>
          <t>Pgto Contas nao Processado</t>
        </is>
      </c>
      <c r="I1342" t="n">
        <v>227.8</v>
      </c>
    </row>
    <row r="1343">
      <c r="A1343" t="n">
        <v>124746</v>
      </c>
      <c r="B1343" t="n">
        <v>137</v>
      </c>
      <c r="C1343" t="inlineStr">
        <is>
          <t>Bar Brahma - Ypiranga Matriz - Kamino</t>
        </is>
      </c>
      <c r="D1343" t="n">
        <v>114</v>
      </c>
      <c r="E1343" t="inlineStr">
        <is>
          <t>Bar Brahma - Centro</t>
        </is>
      </c>
      <c r="F1343" s="27" t="n">
        <v>45839</v>
      </c>
      <c r="G1343" t="inlineStr">
        <is>
          <t>CREDITO</t>
        </is>
      </c>
      <c r="H1343" t="inlineStr">
        <is>
          <t>Pgto Contas nao Processado</t>
        </is>
      </c>
      <c r="I1343" t="n">
        <v>2427.51</v>
      </c>
    </row>
    <row r="1344">
      <c r="A1344" t="n">
        <v>124747</v>
      </c>
      <c r="B1344" t="n">
        <v>137</v>
      </c>
      <c r="C1344" t="inlineStr">
        <is>
          <t>Bar Brahma - Ypiranga Matriz - Kamino</t>
        </is>
      </c>
      <c r="D1344" t="n">
        <v>114</v>
      </c>
      <c r="E1344" t="inlineStr">
        <is>
          <t>Bar Brahma - Centro</t>
        </is>
      </c>
      <c r="F1344" s="27" t="n">
        <v>45839</v>
      </c>
      <c r="G1344" t="inlineStr">
        <is>
          <t>DEBITO</t>
        </is>
      </c>
      <c r="H1344" t="inlineStr">
        <is>
          <t>Ng27 Consultoria e Gestao Empr</t>
        </is>
      </c>
      <c r="I1344" t="n">
        <v>-1065.56</v>
      </c>
    </row>
    <row r="1345">
      <c r="A1345" t="n">
        <v>124748</v>
      </c>
      <c r="B1345" t="n">
        <v>137</v>
      </c>
      <c r="C1345" t="inlineStr">
        <is>
          <t>Bar Brahma - Ypiranga Matriz - Kamino</t>
        </is>
      </c>
      <c r="D1345" t="n">
        <v>114</v>
      </c>
      <c r="E1345" t="inlineStr">
        <is>
          <t>Bar Brahma - Centro</t>
        </is>
      </c>
      <c r="F1345" s="27" t="n">
        <v>45839</v>
      </c>
      <c r="G1345" t="inlineStr">
        <is>
          <t>DEBITO</t>
        </is>
      </c>
      <c r="H1345" t="inlineStr">
        <is>
          <t>Hortifrutigranjeiro Rodrigues</t>
        </is>
      </c>
      <c r="I1345" t="n">
        <v>-227.8</v>
      </c>
    </row>
    <row r="1346">
      <c r="A1346" t="n">
        <v>124749</v>
      </c>
      <c r="B1346" t="n">
        <v>137</v>
      </c>
      <c r="C1346" t="inlineStr">
        <is>
          <t>Bar Brahma - Ypiranga Matriz - Kamino</t>
        </is>
      </c>
      <c r="D1346" t="n">
        <v>114</v>
      </c>
      <c r="E1346" t="inlineStr">
        <is>
          <t>Bar Brahma - Centro</t>
        </is>
      </c>
      <c r="F1346" s="27" t="n">
        <v>45839</v>
      </c>
      <c r="G1346" t="inlineStr">
        <is>
          <t>DEBITO</t>
        </is>
      </c>
      <c r="H1346" t="inlineStr">
        <is>
          <t>Forte Alim com Imp Ltda</t>
        </is>
      </c>
      <c r="I1346" t="n">
        <v>-2427.51</v>
      </c>
    </row>
    <row r="1347">
      <c r="A1347" t="n">
        <v>124750</v>
      </c>
      <c r="B1347" t="n">
        <v>137</v>
      </c>
      <c r="C1347" t="inlineStr">
        <is>
          <t>Bar Brahma - Ypiranga Matriz - Kamino</t>
        </is>
      </c>
      <c r="D1347" t="n">
        <v>114</v>
      </c>
      <c r="E1347" t="inlineStr">
        <is>
          <t>Bar Brahma - Centro</t>
        </is>
      </c>
      <c r="F1347" s="27" t="n">
        <v>45839</v>
      </c>
      <c r="G1347" t="inlineStr">
        <is>
          <t>DEBITO</t>
        </is>
      </c>
      <c r="H1347" t="inlineStr">
        <is>
          <t>B. B. Distribuidora de Carnes Ltda</t>
        </is>
      </c>
      <c r="I1347" t="n">
        <v>-559.8099999999999</v>
      </c>
    </row>
    <row r="1348">
      <c r="A1348" t="n">
        <v>124727</v>
      </c>
      <c r="B1348" t="n">
        <v>137</v>
      </c>
      <c r="C1348" t="inlineStr">
        <is>
          <t>Bar Brahma - Ypiranga Matriz - Kamino</t>
        </is>
      </c>
      <c r="D1348" t="n">
        <v>114</v>
      </c>
      <c r="E1348" t="inlineStr">
        <is>
          <t>Bar Brahma - Centro</t>
        </is>
      </c>
      <c r="F1348" s="27" t="n">
        <v>45839</v>
      </c>
      <c r="G1348" t="inlineStr">
        <is>
          <t>DEBITO</t>
        </is>
      </c>
      <c r="H1348" t="inlineStr">
        <is>
          <t>Printclean Solucoes Graficas</t>
        </is>
      </c>
      <c r="I1348" t="n">
        <v>-171</v>
      </c>
    </row>
    <row r="1349">
      <c r="A1349" t="n">
        <v>124752</v>
      </c>
      <c r="B1349" t="n">
        <v>137</v>
      </c>
      <c r="C1349" t="inlineStr">
        <is>
          <t>Bar Brahma - Ypiranga Matriz - Kamino</t>
        </is>
      </c>
      <c r="D1349" t="n">
        <v>114</v>
      </c>
      <c r="E1349" t="inlineStr">
        <is>
          <t>Bar Brahma - Centro</t>
        </is>
      </c>
      <c r="F1349" s="27" t="n">
        <v>45839</v>
      </c>
      <c r="G1349" t="inlineStr">
        <is>
          <t>DEBITO</t>
        </is>
      </c>
      <c r="H1349" t="inlineStr">
        <is>
          <t>B. B. Distribuidora de Carnes Ltda</t>
        </is>
      </c>
      <c r="I1349" t="n">
        <v>-3002.61</v>
      </c>
    </row>
    <row r="1350">
      <c r="A1350" t="n">
        <v>124753</v>
      </c>
      <c r="B1350" t="n">
        <v>137</v>
      </c>
      <c r="C1350" t="inlineStr">
        <is>
          <t>Bar Brahma - Ypiranga Matriz - Kamino</t>
        </is>
      </c>
      <c r="D1350" t="n">
        <v>114</v>
      </c>
      <c r="E1350" t="inlineStr">
        <is>
          <t>Bar Brahma - Centro</t>
        </is>
      </c>
      <c r="F1350" s="27" t="n">
        <v>45839</v>
      </c>
      <c r="G1350" t="inlineStr">
        <is>
          <t>DEBITO</t>
        </is>
      </c>
      <c r="H1350" t="inlineStr">
        <is>
          <t>Cecilia Tsuyaco Araki Silva Ltda</t>
        </is>
      </c>
      <c r="I1350" t="n">
        <v>-186.3</v>
      </c>
    </row>
    <row r="1351">
      <c r="A1351" t="n">
        <v>124754</v>
      </c>
      <c r="B1351" t="n">
        <v>137</v>
      </c>
      <c r="C1351" t="inlineStr">
        <is>
          <t>Bar Brahma - Ypiranga Matriz - Kamino</t>
        </is>
      </c>
      <c r="D1351" t="n">
        <v>114</v>
      </c>
      <c r="E1351" t="inlineStr">
        <is>
          <t>Bar Brahma - Centro</t>
        </is>
      </c>
      <c r="F1351" s="27" t="n">
        <v>45839</v>
      </c>
      <c r="G1351" t="inlineStr">
        <is>
          <t>CREDITO</t>
        </is>
      </c>
      <c r="H1351" t="inlineStr">
        <is>
          <t>Pgto nao Processado-Pgto Contas-Cta Pgto</t>
        </is>
      </c>
      <c r="I1351" t="n">
        <v>524.53</v>
      </c>
    </row>
    <row r="1352">
      <c r="A1352" t="n">
        <v>124755</v>
      </c>
      <c r="B1352" t="n">
        <v>137</v>
      </c>
      <c r="C1352" t="inlineStr">
        <is>
          <t>Bar Brahma - Ypiranga Matriz - Kamino</t>
        </is>
      </c>
      <c r="D1352" t="n">
        <v>114</v>
      </c>
      <c r="E1352" t="inlineStr">
        <is>
          <t>Bar Brahma - Centro</t>
        </is>
      </c>
      <c r="F1352" s="27" t="n">
        <v>45839</v>
      </c>
      <c r="G1352" t="inlineStr">
        <is>
          <t>CREDITO</t>
        </is>
      </c>
      <c r="H1352" t="inlineStr">
        <is>
          <t>Pgto nao Processado-Pgto Contas-Cta Pgto</t>
        </is>
      </c>
      <c r="I1352" t="n">
        <v>2950.5</v>
      </c>
    </row>
    <row r="1353">
      <c r="A1353" t="n">
        <v>124756</v>
      </c>
      <c r="B1353" t="n">
        <v>137</v>
      </c>
      <c r="C1353" t="inlineStr">
        <is>
          <t>Bar Brahma - Ypiranga Matriz - Kamino</t>
        </is>
      </c>
      <c r="D1353" t="n">
        <v>114</v>
      </c>
      <c r="E1353" t="inlineStr">
        <is>
          <t>Bar Brahma - Centro</t>
        </is>
      </c>
      <c r="F1353" s="27" t="n">
        <v>45839</v>
      </c>
      <c r="G1353" t="inlineStr">
        <is>
          <t>DEBITO</t>
        </is>
      </c>
      <c r="H1353" t="inlineStr">
        <is>
          <t>Laticinios Piramide Ltda</t>
        </is>
      </c>
      <c r="I1353" t="n">
        <v>-2676</v>
      </c>
    </row>
    <row r="1354">
      <c r="A1354" t="n">
        <v>124757</v>
      </c>
      <c r="B1354" t="n">
        <v>137</v>
      </c>
      <c r="C1354" t="inlineStr">
        <is>
          <t>Bar Brahma - Ypiranga Matriz - Kamino</t>
        </is>
      </c>
      <c r="D1354" t="n">
        <v>114</v>
      </c>
      <c r="E1354" t="inlineStr">
        <is>
          <t>Bar Brahma - Centro</t>
        </is>
      </c>
      <c r="F1354" s="27" t="n">
        <v>45839</v>
      </c>
      <c r="G1354" t="inlineStr">
        <is>
          <t>CREDITO</t>
        </is>
      </c>
      <c r="H1354" t="inlineStr">
        <is>
          <t>Pgto nao Processado-Pgto Contas-Cta Pgto</t>
        </is>
      </c>
      <c r="I1354" t="n">
        <v>3002.61</v>
      </c>
    </row>
    <row r="1355">
      <c r="A1355" t="n">
        <v>124758</v>
      </c>
      <c r="B1355" t="n">
        <v>137</v>
      </c>
      <c r="C1355" t="inlineStr">
        <is>
          <t>Bar Brahma - Ypiranga Matriz - Kamino</t>
        </is>
      </c>
      <c r="D1355" t="n">
        <v>114</v>
      </c>
      <c r="E1355" t="inlineStr">
        <is>
          <t>Bar Brahma - Centro</t>
        </is>
      </c>
      <c r="F1355" s="27" t="n">
        <v>45839</v>
      </c>
      <c r="G1355" t="inlineStr">
        <is>
          <t>DEBITO</t>
        </is>
      </c>
      <c r="H1355" t="inlineStr">
        <is>
          <t>Eau Distribuidora a M Ltda</t>
        </is>
      </c>
      <c r="I1355" t="n">
        <v>-2950.5</v>
      </c>
    </row>
    <row r="1356">
      <c r="A1356" t="n">
        <v>124759</v>
      </c>
      <c r="B1356" t="n">
        <v>137</v>
      </c>
      <c r="C1356" t="inlineStr">
        <is>
          <t>Bar Brahma - Ypiranga Matriz - Kamino</t>
        </is>
      </c>
      <c r="D1356" t="n">
        <v>114</v>
      </c>
      <c r="E1356" t="inlineStr">
        <is>
          <t>Bar Brahma - Centro</t>
        </is>
      </c>
      <c r="F1356" s="27" t="n">
        <v>45839</v>
      </c>
      <c r="G1356" t="inlineStr">
        <is>
          <t>DEBITO</t>
        </is>
      </c>
      <c r="H1356" t="inlineStr">
        <is>
          <t>Emporio M &amp; L Comercio de Alimentos e Bebidas Ltda</t>
        </is>
      </c>
      <c r="I1356" t="n">
        <v>-4287.12</v>
      </c>
    </row>
    <row r="1357">
      <c r="A1357" t="n">
        <v>124760</v>
      </c>
      <c r="B1357" t="n">
        <v>137</v>
      </c>
      <c r="C1357" t="inlineStr">
        <is>
          <t>Bar Brahma - Ypiranga Matriz - Kamino</t>
        </is>
      </c>
      <c r="D1357" t="n">
        <v>114</v>
      </c>
      <c r="E1357" t="inlineStr">
        <is>
          <t>Bar Brahma - Centro</t>
        </is>
      </c>
      <c r="F1357" s="27" t="n">
        <v>45839</v>
      </c>
      <c r="G1357" t="inlineStr">
        <is>
          <t>DEBITO</t>
        </is>
      </c>
      <c r="H1357" t="inlineStr">
        <is>
          <t>Fg7 Comercio D B Eireli Epp</t>
        </is>
      </c>
      <c r="I1357" t="n">
        <v>-980.1</v>
      </c>
    </row>
    <row r="1358">
      <c r="A1358" t="n">
        <v>124740</v>
      </c>
      <c r="B1358" t="n">
        <v>137</v>
      </c>
      <c r="C1358" t="inlineStr">
        <is>
          <t>Bar Brahma - Ypiranga Matriz - Kamino</t>
        </is>
      </c>
      <c r="D1358" t="n">
        <v>114</v>
      </c>
      <c r="E1358" t="inlineStr">
        <is>
          <t>Bar Brahma - Centro</t>
        </is>
      </c>
      <c r="F1358" s="27" t="n">
        <v>45839</v>
      </c>
      <c r="G1358" t="inlineStr">
        <is>
          <t>CREDITO</t>
        </is>
      </c>
      <c r="H1358" t="inlineStr">
        <is>
          <t>Pgto Contas nao Processado</t>
        </is>
      </c>
      <c r="I1358" t="n">
        <v>1065.56</v>
      </c>
    </row>
    <row r="1359">
      <c r="A1359" t="n">
        <v>124739</v>
      </c>
      <c r="B1359" t="n">
        <v>137</v>
      </c>
      <c r="C1359" t="inlineStr">
        <is>
          <t>Bar Brahma - Ypiranga Matriz - Kamino</t>
        </is>
      </c>
      <c r="D1359" t="n">
        <v>114</v>
      </c>
      <c r="E1359" t="inlineStr">
        <is>
          <t>Bar Brahma - Centro</t>
        </is>
      </c>
      <c r="F1359" s="27" t="n">
        <v>45839</v>
      </c>
      <c r="G1359" t="inlineStr">
        <is>
          <t>CREDITO</t>
        </is>
      </c>
      <c r="H1359" t="inlineStr">
        <is>
          <t>Pgto Contas nao Processado</t>
        </is>
      </c>
      <c r="I1359" t="n">
        <v>1292.11</v>
      </c>
    </row>
    <row r="1360">
      <c r="A1360" t="n">
        <v>124738</v>
      </c>
      <c r="B1360" t="n">
        <v>137</v>
      </c>
      <c r="C1360" t="inlineStr">
        <is>
          <t>Bar Brahma - Ypiranga Matriz - Kamino</t>
        </is>
      </c>
      <c r="D1360" t="n">
        <v>114</v>
      </c>
      <c r="E1360" t="inlineStr">
        <is>
          <t>Bar Brahma - Centro</t>
        </is>
      </c>
      <c r="F1360" s="27" t="n">
        <v>45839</v>
      </c>
      <c r="G1360" t="inlineStr">
        <is>
          <t>CREDITO</t>
        </is>
      </c>
      <c r="H1360" t="inlineStr">
        <is>
          <t>Pgto Contas nao Processado</t>
        </is>
      </c>
      <c r="I1360" t="n">
        <v>48</v>
      </c>
    </row>
    <row r="1361">
      <c r="A1361" t="n">
        <v>124737</v>
      </c>
      <c r="B1361" t="n">
        <v>137</v>
      </c>
      <c r="C1361" t="inlineStr">
        <is>
          <t>Bar Brahma - Ypiranga Matriz - Kamino</t>
        </is>
      </c>
      <c r="D1361" t="n">
        <v>114</v>
      </c>
      <c r="E1361" t="inlineStr">
        <is>
          <t>Bar Brahma - Centro</t>
        </is>
      </c>
      <c r="F1361" s="27" t="n">
        <v>45839</v>
      </c>
      <c r="G1361" t="inlineStr">
        <is>
          <t>CREDITO</t>
        </is>
      </c>
      <c r="H1361" t="inlineStr">
        <is>
          <t>Pgto Contas nao Processado</t>
        </is>
      </c>
      <c r="I1361" t="n">
        <v>306.26</v>
      </c>
    </row>
    <row r="1362">
      <c r="A1362" t="n">
        <v>124736</v>
      </c>
      <c r="B1362" t="n">
        <v>137</v>
      </c>
      <c r="C1362" t="inlineStr">
        <is>
          <t>Bar Brahma - Ypiranga Matriz - Kamino</t>
        </is>
      </c>
      <c r="D1362" t="n">
        <v>114</v>
      </c>
      <c r="E1362" t="inlineStr">
        <is>
          <t>Bar Brahma - Centro</t>
        </is>
      </c>
      <c r="F1362" s="27" t="n">
        <v>45839</v>
      </c>
      <c r="G1362" t="inlineStr">
        <is>
          <t>CREDITO</t>
        </is>
      </c>
      <c r="H1362" t="inlineStr">
        <is>
          <t>Pgto Contas nao Processado</t>
        </is>
      </c>
      <c r="I1362" t="n">
        <v>1928.2</v>
      </c>
    </row>
    <row r="1363">
      <c r="A1363" t="n">
        <v>124735</v>
      </c>
      <c r="B1363" t="n">
        <v>137</v>
      </c>
      <c r="C1363" t="inlineStr">
        <is>
          <t>Bar Brahma - Ypiranga Matriz - Kamino</t>
        </is>
      </c>
      <c r="D1363" t="n">
        <v>114</v>
      </c>
      <c r="E1363" t="inlineStr">
        <is>
          <t>Bar Brahma - Centro</t>
        </is>
      </c>
      <c r="F1363" s="27" t="n">
        <v>45839</v>
      </c>
      <c r="G1363" t="inlineStr">
        <is>
          <t>CREDITO</t>
        </is>
      </c>
      <c r="H1363" t="inlineStr">
        <is>
          <t>Pgto Contas nao Processado</t>
        </is>
      </c>
      <c r="I1363" t="n">
        <v>432.3</v>
      </c>
    </row>
    <row r="1364">
      <c r="A1364" t="n">
        <v>124734</v>
      </c>
      <c r="B1364" t="n">
        <v>137</v>
      </c>
      <c r="C1364" t="inlineStr">
        <is>
          <t>Bar Brahma - Ypiranga Matriz - Kamino</t>
        </is>
      </c>
      <c r="D1364" t="n">
        <v>114</v>
      </c>
      <c r="E1364" t="inlineStr">
        <is>
          <t>Bar Brahma - Centro</t>
        </is>
      </c>
      <c r="F1364" s="27" t="n">
        <v>45839</v>
      </c>
      <c r="G1364" t="inlineStr">
        <is>
          <t>DEBITO</t>
        </is>
      </c>
      <c r="H1364" t="inlineStr">
        <is>
          <t>Ng27 Consultoria e Gestao Empr</t>
        </is>
      </c>
      <c r="I1364" t="n">
        <v>-432.3</v>
      </c>
    </row>
    <row r="1365">
      <c r="A1365" t="n">
        <v>124733</v>
      </c>
      <c r="B1365" t="n">
        <v>137</v>
      </c>
      <c r="C1365" t="inlineStr">
        <is>
          <t>Bar Brahma - Ypiranga Matriz - Kamino</t>
        </is>
      </c>
      <c r="D1365" t="n">
        <v>114</v>
      </c>
      <c r="E1365" t="inlineStr">
        <is>
          <t>Bar Brahma - Centro</t>
        </is>
      </c>
      <c r="F1365" s="27" t="n">
        <v>45839</v>
      </c>
      <c r="G1365" t="inlineStr">
        <is>
          <t>DEBITO</t>
        </is>
      </c>
      <c r="H1365" t="inlineStr">
        <is>
          <t>Pagcerto Instituicao de Pagamento L</t>
        </is>
      </c>
      <c r="I1365" t="n">
        <v>-306.26</v>
      </c>
    </row>
    <row r="1366">
      <c r="A1366" t="n">
        <v>124741</v>
      </c>
      <c r="B1366" t="n">
        <v>137</v>
      </c>
      <c r="C1366" t="inlineStr">
        <is>
          <t>Bar Brahma - Ypiranga Matriz - Kamino</t>
        </is>
      </c>
      <c r="D1366" t="n">
        <v>114</v>
      </c>
      <c r="E1366" t="inlineStr">
        <is>
          <t>Bar Brahma - Centro</t>
        </is>
      </c>
      <c r="F1366" s="27" t="n">
        <v>45839</v>
      </c>
      <c r="G1366" t="inlineStr">
        <is>
          <t>CREDITO</t>
        </is>
      </c>
      <c r="H1366" t="inlineStr">
        <is>
          <t>Pgto Contas nao Processado</t>
        </is>
      </c>
      <c r="I1366" t="n">
        <v>559.8099999999999</v>
      </c>
    </row>
    <row r="1367">
      <c r="A1367" t="n">
        <v>124726</v>
      </c>
      <c r="B1367" t="n">
        <v>137</v>
      </c>
      <c r="C1367" t="inlineStr">
        <is>
          <t>Bar Brahma - Ypiranga Matriz - Kamino</t>
        </is>
      </c>
      <c r="D1367" t="n">
        <v>114</v>
      </c>
      <c r="E1367" t="inlineStr">
        <is>
          <t>Bar Brahma - Centro</t>
        </is>
      </c>
      <c r="F1367" s="27" t="n">
        <v>45839</v>
      </c>
      <c r="G1367" t="inlineStr">
        <is>
          <t>DEBITO</t>
        </is>
      </c>
      <c r="H1367" t="inlineStr">
        <is>
          <t>Cepel com de P e Emb</t>
        </is>
      </c>
      <c r="I1367" t="n">
        <v>-209.5</v>
      </c>
    </row>
    <row r="1368">
      <c r="A1368" t="n">
        <v>124728</v>
      </c>
      <c r="B1368" t="n">
        <v>137</v>
      </c>
      <c r="C1368" t="inlineStr">
        <is>
          <t>Bar Brahma - Ypiranga Matriz - Kamino</t>
        </is>
      </c>
      <c r="D1368" t="n">
        <v>114</v>
      </c>
      <c r="E1368" t="inlineStr">
        <is>
          <t>Bar Brahma - Centro</t>
        </is>
      </c>
      <c r="F1368" s="27" t="n">
        <v>45839</v>
      </c>
      <c r="G1368" t="inlineStr">
        <is>
          <t>DEBITO</t>
        </is>
      </c>
      <c r="H1368" t="inlineStr">
        <is>
          <t>Pagseguro Internet I.P. S.A.</t>
        </is>
      </c>
      <c r="I1368" t="n">
        <v>-600</v>
      </c>
    </row>
    <row r="1369">
      <c r="A1369" t="n">
        <v>124729</v>
      </c>
      <c r="B1369" t="n">
        <v>137</v>
      </c>
      <c r="C1369" t="inlineStr">
        <is>
          <t>Bar Brahma - Ypiranga Matriz - Kamino</t>
        </is>
      </c>
      <c r="D1369" t="n">
        <v>114</v>
      </c>
      <c r="E1369" t="inlineStr">
        <is>
          <t>Bar Brahma - Centro</t>
        </is>
      </c>
      <c r="F1369" s="27" t="n">
        <v>45839</v>
      </c>
      <c r="G1369" t="inlineStr">
        <is>
          <t>DEBITO</t>
        </is>
      </c>
      <c r="H1369" t="inlineStr">
        <is>
          <t>Cecilia Tsuyaco Araki Silva Ltda</t>
        </is>
      </c>
      <c r="I1369" t="n">
        <v>-1928.2</v>
      </c>
    </row>
    <row r="1370">
      <c r="A1370" t="n">
        <v>124730</v>
      </c>
      <c r="B1370" t="n">
        <v>137</v>
      </c>
      <c r="C1370" t="inlineStr">
        <is>
          <t>Bar Brahma - Ypiranga Matriz - Kamino</t>
        </is>
      </c>
      <c r="D1370" t="n">
        <v>114</v>
      </c>
      <c r="E1370" t="inlineStr">
        <is>
          <t>Bar Brahma - Centro</t>
        </is>
      </c>
      <c r="F1370" s="27" t="n">
        <v>45839</v>
      </c>
      <c r="G1370" t="inlineStr">
        <is>
          <t>DEBITO</t>
        </is>
      </c>
      <c r="H1370" t="inlineStr">
        <is>
          <t>Cecilia Tsuyaco Araki Silva Ltda</t>
        </is>
      </c>
      <c r="I1370" t="n">
        <v>-48</v>
      </c>
    </row>
    <row r="1371">
      <c r="A1371" t="n">
        <v>124732</v>
      </c>
      <c r="B1371" t="n">
        <v>137</v>
      </c>
      <c r="C1371" t="inlineStr">
        <is>
          <t>Bar Brahma - Ypiranga Matriz - Kamino</t>
        </is>
      </c>
      <c r="D1371" t="n">
        <v>114</v>
      </c>
      <c r="E1371" t="inlineStr">
        <is>
          <t>Bar Brahma - Centro</t>
        </is>
      </c>
      <c r="F1371" s="27" t="n">
        <v>45839</v>
      </c>
      <c r="G1371" t="inlineStr">
        <is>
          <t>CREDITO</t>
        </is>
      </c>
      <c r="H1371" t="inlineStr">
        <is>
          <t>Pgto Contas nao Processado</t>
        </is>
      </c>
      <c r="I1371" t="n">
        <v>209.5</v>
      </c>
    </row>
    <row r="1372">
      <c r="A1372" t="n">
        <v>124731</v>
      </c>
      <c r="B1372" t="n">
        <v>137</v>
      </c>
      <c r="C1372" t="inlineStr">
        <is>
          <t>Bar Brahma - Ypiranga Matriz - Kamino</t>
        </is>
      </c>
      <c r="D1372" t="n">
        <v>114</v>
      </c>
      <c r="E1372" t="inlineStr">
        <is>
          <t>Bar Brahma - Centro</t>
        </is>
      </c>
      <c r="F1372" s="27" t="n">
        <v>45839</v>
      </c>
      <c r="G1372" t="inlineStr">
        <is>
          <t>DEBITO</t>
        </is>
      </c>
      <c r="H1372" t="inlineStr">
        <is>
          <t>Bgc Comercio de Utensilios para Bares e Restaurantes Ltda</t>
        </is>
      </c>
      <c r="I1372" t="n">
        <v>-1292.11</v>
      </c>
    </row>
    <row r="1373">
      <c r="A1373" t="n">
        <v>113990</v>
      </c>
      <c r="B1373" t="n">
        <v>103</v>
      </c>
      <c r="C1373" t="inlineStr">
        <is>
          <t>Bar Brahma - Ypiranga Matriz - Bradesco</t>
        </is>
      </c>
      <c r="D1373" t="n">
        <v>114</v>
      </c>
      <c r="E1373" t="inlineStr">
        <is>
          <t>Bar Brahma - Centro</t>
        </is>
      </c>
      <c r="F1373" s="27" t="n">
        <v>45838.5</v>
      </c>
      <c r="G1373" t="inlineStr">
        <is>
          <t>DEBITO</t>
        </is>
      </c>
      <c r="H1373" t="inlineStr">
        <is>
          <t>BLOQUEIO-ORDEM JUDICIAL OFICIO 20250039195203-00002</t>
        </is>
      </c>
      <c r="I1373" t="n">
        <v>-2905.59</v>
      </c>
    </row>
    <row r="1374">
      <c r="A1374" t="n">
        <v>113988</v>
      </c>
      <c r="B1374" t="n">
        <v>103</v>
      </c>
      <c r="C1374" t="inlineStr">
        <is>
          <t>Bar Brahma - Ypiranga Matriz - Bradesco</t>
        </is>
      </c>
      <c r="D1374" t="n">
        <v>114</v>
      </c>
      <c r="E1374" t="inlineStr">
        <is>
          <t>Bar Brahma - Centro</t>
        </is>
      </c>
      <c r="F1374" s="27" t="n">
        <v>45838.5</v>
      </c>
      <c r="G1374" t="inlineStr">
        <is>
          <t>CREDITO</t>
        </is>
      </c>
      <c r="H1374" t="inlineStr">
        <is>
          <t>RECEBIMENTO FORNECEDOR TICKET SERVICOS S A</t>
        </is>
      </c>
      <c r="I1374" t="n">
        <v>748.55</v>
      </c>
    </row>
    <row r="1375">
      <c r="A1375" t="n">
        <v>113989</v>
      </c>
      <c r="B1375" t="n">
        <v>103</v>
      </c>
      <c r="C1375" t="inlineStr">
        <is>
          <t>Bar Brahma - Ypiranga Matriz - Bradesco</t>
        </is>
      </c>
      <c r="D1375" t="n">
        <v>114</v>
      </c>
      <c r="E1375" t="inlineStr">
        <is>
          <t>Bar Brahma - Centro</t>
        </is>
      </c>
      <c r="F1375" s="27" t="n">
        <v>45838.5</v>
      </c>
      <c r="G1375" t="inlineStr">
        <is>
          <t>CREDITO</t>
        </is>
      </c>
      <c r="H1375" t="inlineStr">
        <is>
          <t>RECEBIMENTO FORNECEDOR ALELO INSTITUICAO DE PAGAMENTO S</t>
        </is>
      </c>
      <c r="I1375" t="n">
        <v>2157.04</v>
      </c>
    </row>
    <row r="1376">
      <c r="A1376" t="n">
        <v>113982</v>
      </c>
      <c r="B1376" t="n">
        <v>130</v>
      </c>
      <c r="C1376" t="inlineStr">
        <is>
          <t>Bar Brahma - Tutum Matriz - Kamino</t>
        </is>
      </c>
      <c r="D1376" t="n">
        <v>114</v>
      </c>
      <c r="E1376" t="inlineStr">
        <is>
          <t>Bar Brahma - Centro</t>
        </is>
      </c>
      <c r="F1376" s="27" t="n">
        <v>45838</v>
      </c>
      <c r="G1376" t="inlineStr">
        <is>
          <t>DEBITO</t>
        </is>
      </c>
      <c r="H1376" t="inlineStr">
        <is>
          <t>Sao Paulo Transporte S.A.</t>
        </is>
      </c>
      <c r="I1376" t="n">
        <v>-112.55</v>
      </c>
    </row>
    <row r="1377">
      <c r="A1377" t="n">
        <v>113981</v>
      </c>
      <c r="B1377" t="n">
        <v>130</v>
      </c>
      <c r="C1377" t="inlineStr">
        <is>
          <t>Bar Brahma - Tutum Matriz - Kamino</t>
        </is>
      </c>
      <c r="D1377" t="n">
        <v>114</v>
      </c>
      <c r="E1377" t="inlineStr">
        <is>
          <t>Bar Brahma - Centro</t>
        </is>
      </c>
      <c r="F1377" s="27" t="n">
        <v>45838</v>
      </c>
      <c r="G1377" t="inlineStr">
        <is>
          <t>DEBITO</t>
        </is>
      </c>
      <c r="H1377" t="inlineStr">
        <is>
          <t>Sao Paulo Transporte S.A.</t>
        </is>
      </c>
      <c r="I1377" t="n">
        <v>-1295.01</v>
      </c>
    </row>
    <row r="1378">
      <c r="A1378" t="n">
        <v>113980</v>
      </c>
      <c r="B1378" t="n">
        <v>130</v>
      </c>
      <c r="C1378" t="inlineStr">
        <is>
          <t>Bar Brahma - Tutum Matriz - Kamino</t>
        </is>
      </c>
      <c r="D1378" t="n">
        <v>114</v>
      </c>
      <c r="E1378" t="inlineStr">
        <is>
          <t>Bar Brahma - Centro</t>
        </is>
      </c>
      <c r="F1378" s="27" t="n">
        <v>45838</v>
      </c>
      <c r="G1378" t="inlineStr">
        <is>
          <t>DEBITO</t>
        </is>
      </c>
      <c r="H1378" t="inlineStr">
        <is>
          <t>Porto Seguro Companhia de Seguros Gerais</t>
        </is>
      </c>
      <c r="I1378" t="n">
        <v>-47.2</v>
      </c>
    </row>
    <row r="1379">
      <c r="A1379" t="n">
        <v>113979</v>
      </c>
      <c r="B1379" t="n">
        <v>130</v>
      </c>
      <c r="C1379" t="inlineStr">
        <is>
          <t>Bar Brahma - Tutum Matriz - Kamino</t>
        </is>
      </c>
      <c r="D1379" t="n">
        <v>114</v>
      </c>
      <c r="E1379" t="inlineStr">
        <is>
          <t>Bar Brahma - Centro</t>
        </is>
      </c>
      <c r="F1379" s="27" t="n">
        <v>45838</v>
      </c>
      <c r="G1379" t="inlineStr">
        <is>
          <t>CREDITO</t>
        </is>
      </c>
      <c r="H1379" t="inlineStr">
        <is>
          <t>TEMPUS FUGIT PARTICIPACOES E EMPREENDIMENTOS LTDA</t>
        </is>
      </c>
      <c r="I1379" t="n">
        <v>1430</v>
      </c>
    </row>
    <row r="1380">
      <c r="A1380" t="n">
        <v>114006</v>
      </c>
      <c r="B1380" t="n">
        <v>137</v>
      </c>
      <c r="C1380" t="inlineStr">
        <is>
          <t>Bar Brahma - Ypiranga Matriz - Kamino</t>
        </is>
      </c>
      <c r="D1380" t="n">
        <v>114</v>
      </c>
      <c r="E1380" t="inlineStr">
        <is>
          <t>Bar Brahma - Centro</t>
        </is>
      </c>
      <c r="F1380" s="27" t="n">
        <v>45838</v>
      </c>
      <c r="G1380" t="inlineStr">
        <is>
          <t>CREDITO</t>
        </is>
      </c>
      <c r="H1380" t="inlineStr">
        <is>
          <t>Transferencia Bancaria Recebida-Cta Pgto</t>
        </is>
      </c>
      <c r="I1380" t="n">
        <v>6645</v>
      </c>
    </row>
    <row r="1381">
      <c r="A1381" t="n">
        <v>114007</v>
      </c>
      <c r="B1381" t="n">
        <v>137</v>
      </c>
      <c r="C1381" t="inlineStr">
        <is>
          <t>Bar Brahma - Ypiranga Matriz - Kamino</t>
        </is>
      </c>
      <c r="D1381" t="n">
        <v>114</v>
      </c>
      <c r="E1381" t="inlineStr">
        <is>
          <t>Bar Brahma - Centro</t>
        </is>
      </c>
      <c r="F1381" s="27" t="n">
        <v>45838</v>
      </c>
      <c r="G1381" t="inlineStr">
        <is>
          <t>DEBITO</t>
        </is>
      </c>
      <c r="H1381" t="inlineStr">
        <is>
          <t>655 Bloqueio BacenJud-Cta Pre-paga</t>
        </is>
      </c>
      <c r="I1381" t="n">
        <v>-6645</v>
      </c>
    </row>
    <row r="1382">
      <c r="A1382" t="n">
        <v>113987</v>
      </c>
      <c r="B1382" t="n">
        <v>103</v>
      </c>
      <c r="C1382" t="inlineStr">
        <is>
          <t>Bar Brahma - Ypiranga Matriz - Bradesco</t>
        </is>
      </c>
      <c r="D1382" t="n">
        <v>114</v>
      </c>
      <c r="E1382" t="inlineStr">
        <is>
          <t>Bar Brahma - Centro</t>
        </is>
      </c>
      <c r="F1382" s="27" t="n">
        <v>45835.5</v>
      </c>
      <c r="G1382" t="inlineStr">
        <is>
          <t>DEBITO</t>
        </is>
      </c>
      <c r="H1382" t="inlineStr">
        <is>
          <t>TRANSF CC PARA CC PJ TEMPUS FUGIT PARTICIPACOES E. LT</t>
        </is>
      </c>
      <c r="I1382" t="n">
        <v>-1150</v>
      </c>
    </row>
    <row r="1383">
      <c r="A1383" t="n">
        <v>113986</v>
      </c>
      <c r="B1383" t="n">
        <v>103</v>
      </c>
      <c r="C1383" t="inlineStr">
        <is>
          <t>Bar Brahma - Ypiranga Matriz - Bradesco</t>
        </is>
      </c>
      <c r="D1383" t="n">
        <v>114</v>
      </c>
      <c r="E1383" t="inlineStr">
        <is>
          <t>Bar Brahma - Centro</t>
        </is>
      </c>
      <c r="F1383" s="27" t="n">
        <v>45835.5</v>
      </c>
      <c r="G1383" t="inlineStr">
        <is>
          <t>DEBITO</t>
        </is>
      </c>
      <c r="H1383" t="inlineStr">
        <is>
          <t>BLOQUEIO-ORDEM JUDICIAL OFICIO 20250039195203-00002</t>
        </is>
      </c>
      <c r="I1383" t="n">
        <v>-29.31</v>
      </c>
    </row>
    <row r="1384">
      <c r="A1384" t="n">
        <v>113985</v>
      </c>
      <c r="B1384" t="n">
        <v>103</v>
      </c>
      <c r="C1384" t="inlineStr">
        <is>
          <t>Bar Brahma - Ypiranga Matriz - Bradesco</t>
        </is>
      </c>
      <c r="D1384" t="n">
        <v>114</v>
      </c>
      <c r="E1384" t="inlineStr">
        <is>
          <t>Bar Brahma - Centro</t>
        </is>
      </c>
      <c r="F1384" s="27" t="n">
        <v>45835.5</v>
      </c>
      <c r="G1384" t="inlineStr">
        <is>
          <t>CREDITO</t>
        </is>
      </c>
      <c r="H1384" t="inlineStr">
        <is>
          <t>RECEBIMENTO FORNECEDOR TICKET SERVICOS S A</t>
        </is>
      </c>
      <c r="I1384" t="n">
        <v>444.12</v>
      </c>
    </row>
    <row r="1385">
      <c r="A1385" t="n">
        <v>113984</v>
      </c>
      <c r="B1385" t="n">
        <v>103</v>
      </c>
      <c r="C1385" t="inlineStr">
        <is>
          <t>Bar Brahma - Ypiranga Matriz - Bradesco</t>
        </is>
      </c>
      <c r="D1385" t="n">
        <v>114</v>
      </c>
      <c r="E1385" t="inlineStr">
        <is>
          <t>Bar Brahma - Centro</t>
        </is>
      </c>
      <c r="F1385" s="27" t="n">
        <v>45835.5</v>
      </c>
      <c r="G1385" t="inlineStr">
        <is>
          <t>CREDITO</t>
        </is>
      </c>
      <c r="H1385" t="inlineStr">
        <is>
          <t>RECEBIMENTO FORNECEDOR ALELO INSTITUICAO DE PAGAMENTO S</t>
        </is>
      </c>
      <c r="I1385" t="n">
        <v>519.1900000000001</v>
      </c>
    </row>
    <row r="1386">
      <c r="A1386" t="n">
        <v>113983</v>
      </c>
      <c r="B1386" t="n">
        <v>103</v>
      </c>
      <c r="C1386" t="inlineStr">
        <is>
          <t>Bar Brahma - Ypiranga Matriz - Bradesco</t>
        </is>
      </c>
      <c r="D1386" t="n">
        <v>114</v>
      </c>
      <c r="E1386" t="inlineStr">
        <is>
          <t>Bar Brahma - Centro</t>
        </is>
      </c>
      <c r="F1386" s="27" t="n">
        <v>45835.5</v>
      </c>
      <c r="G1386" t="inlineStr">
        <is>
          <t>CREDITO</t>
        </is>
      </c>
      <c r="H1386" t="inlineStr">
        <is>
          <t>TED-TRANSF ELET DISPON REMET.LIRIUM INDUSTRIA E C</t>
        </is>
      </c>
      <c r="I1386" t="n">
        <v>216</v>
      </c>
    </row>
    <row r="1387">
      <c r="A1387" t="n">
        <v>112171</v>
      </c>
      <c r="B1387" t="n">
        <v>103</v>
      </c>
      <c r="C1387" t="inlineStr">
        <is>
          <t>Bar Brahma - Ypiranga Matriz - Bradesco</t>
        </is>
      </c>
      <c r="D1387" t="n">
        <v>114</v>
      </c>
      <c r="E1387" t="inlineStr">
        <is>
          <t>Bar Brahma - Centro</t>
        </is>
      </c>
      <c r="F1387" s="27" t="n">
        <v>45834.5</v>
      </c>
      <c r="G1387" t="inlineStr">
        <is>
          <t>CREDITO</t>
        </is>
      </c>
      <c r="H1387" t="inlineStr">
        <is>
          <t>TED-TRANSF ELET DISPON REMET.PLUXEE BENEFICIOS BR</t>
        </is>
      </c>
      <c r="I1387" t="n">
        <v>338.88</v>
      </c>
    </row>
    <row r="1388">
      <c r="A1388" t="n">
        <v>112176</v>
      </c>
      <c r="B1388" t="n">
        <v>103</v>
      </c>
      <c r="C1388" t="inlineStr">
        <is>
          <t>Bar Brahma - Ypiranga Matriz - Bradesco</t>
        </is>
      </c>
      <c r="D1388" t="n">
        <v>114</v>
      </c>
      <c r="E1388" t="inlineStr">
        <is>
          <t>Bar Brahma - Centro</t>
        </is>
      </c>
      <c r="F1388" s="27" t="n">
        <v>45834.5</v>
      </c>
      <c r="G1388" t="inlineStr">
        <is>
          <t>DEBITO</t>
        </is>
      </c>
      <c r="H1388" t="inlineStr">
        <is>
          <t>BLOQUEIO-ORDEM JUDICIAL OFICIO 20250038917487-00006</t>
        </is>
      </c>
      <c r="I1388" t="n">
        <v>-2144.08</v>
      </c>
    </row>
    <row r="1389">
      <c r="A1389" t="n">
        <v>112175</v>
      </c>
      <c r="B1389" t="n">
        <v>103</v>
      </c>
      <c r="C1389" t="inlineStr">
        <is>
          <t>Bar Brahma - Ypiranga Matriz - Bradesco</t>
        </is>
      </c>
      <c r="D1389" t="n">
        <v>114</v>
      </c>
      <c r="E1389" t="inlineStr">
        <is>
          <t>Bar Brahma - Centro</t>
        </is>
      </c>
      <c r="F1389" s="27" t="n">
        <v>45834.5</v>
      </c>
      <c r="G1389" t="inlineStr">
        <is>
          <t>CREDITO</t>
        </is>
      </c>
      <c r="H1389" t="inlineStr">
        <is>
          <t>RECEBIMENTO FORNECEDOR ALELO INSTITUICAO DE PAGAMENTO S</t>
        </is>
      </c>
      <c r="I1389" t="n">
        <v>119.08</v>
      </c>
    </row>
    <row r="1390">
      <c r="A1390" t="n">
        <v>112174</v>
      </c>
      <c r="B1390" t="n">
        <v>103</v>
      </c>
      <c r="C1390" t="inlineStr">
        <is>
          <t>Bar Brahma - Ypiranga Matriz - Bradesco</t>
        </is>
      </c>
      <c r="D1390" t="n">
        <v>114</v>
      </c>
      <c r="E1390" t="inlineStr">
        <is>
          <t>Bar Brahma - Centro</t>
        </is>
      </c>
      <c r="F1390" s="27" t="n">
        <v>45834.5</v>
      </c>
      <c r="G1390" t="inlineStr">
        <is>
          <t>CREDITO</t>
        </is>
      </c>
      <c r="H1390" t="inlineStr">
        <is>
          <t>TED-TRANSF ELET DISPON REMET.LIRIUM INDUSTRIA E C</t>
        </is>
      </c>
      <c r="I1390" t="n">
        <v>540</v>
      </c>
    </row>
    <row r="1391">
      <c r="A1391" t="n">
        <v>112173</v>
      </c>
      <c r="B1391" t="n">
        <v>103</v>
      </c>
      <c r="C1391" t="inlineStr">
        <is>
          <t>Bar Brahma - Ypiranga Matriz - Bradesco</t>
        </is>
      </c>
      <c r="D1391" t="n">
        <v>114</v>
      </c>
      <c r="E1391" t="inlineStr">
        <is>
          <t>Bar Brahma - Centro</t>
        </is>
      </c>
      <c r="F1391" s="27" t="n">
        <v>45834.5</v>
      </c>
      <c r="G1391" t="inlineStr">
        <is>
          <t>CREDITO</t>
        </is>
      </c>
      <c r="H1391" t="inlineStr">
        <is>
          <t>TED-TRANSF ELET DISPON REMET.PLUXEE BENEFICIOS BR</t>
        </is>
      </c>
      <c r="I1391" t="n">
        <v>976.95</v>
      </c>
    </row>
    <row r="1392">
      <c r="A1392" t="n">
        <v>112172</v>
      </c>
      <c r="B1392" t="n">
        <v>103</v>
      </c>
      <c r="C1392" t="inlineStr">
        <is>
          <t>Bar Brahma - Ypiranga Matriz - Bradesco</t>
        </is>
      </c>
      <c r="D1392" t="n">
        <v>114</v>
      </c>
      <c r="E1392" t="inlineStr">
        <is>
          <t>Bar Brahma - Centro</t>
        </is>
      </c>
      <c r="F1392" s="27" t="n">
        <v>45834.5</v>
      </c>
      <c r="G1392" t="inlineStr">
        <is>
          <t>CREDITO</t>
        </is>
      </c>
      <c r="H1392" t="inlineStr">
        <is>
          <t>TED-TRANSF ELET DISPON REMET.PLUXEE BENEFICIOS BR</t>
        </is>
      </c>
      <c r="I1392" t="n">
        <v>169.17</v>
      </c>
    </row>
    <row r="1393">
      <c r="A1393" t="n">
        <v>112232</v>
      </c>
      <c r="B1393" t="n">
        <v>137</v>
      </c>
      <c r="C1393" t="inlineStr">
        <is>
          <t>Bar Brahma - Ypiranga Matriz - Kamino</t>
        </is>
      </c>
      <c r="D1393" t="n">
        <v>114</v>
      </c>
      <c r="E1393" t="inlineStr">
        <is>
          <t>Bar Brahma - Centro</t>
        </is>
      </c>
      <c r="F1393" s="27" t="n">
        <v>45834</v>
      </c>
      <c r="G1393" t="inlineStr">
        <is>
          <t>DEBITO</t>
        </is>
      </c>
      <c r="H1393" t="inlineStr">
        <is>
          <t>655 Bloqueio BacenJud-Cta Pre-paga</t>
        </is>
      </c>
      <c r="I1393" t="n">
        <v>-3500</v>
      </c>
    </row>
    <row r="1394">
      <c r="A1394" t="n">
        <v>112231</v>
      </c>
      <c r="B1394" t="n">
        <v>137</v>
      </c>
      <c r="C1394" t="inlineStr">
        <is>
          <t>Bar Brahma - Ypiranga Matriz - Kamino</t>
        </is>
      </c>
      <c r="D1394" t="n">
        <v>114</v>
      </c>
      <c r="E1394" t="inlineStr">
        <is>
          <t>Bar Brahma - Centro</t>
        </is>
      </c>
      <c r="F1394" s="27" t="n">
        <v>45834</v>
      </c>
      <c r="G1394" t="inlineStr">
        <is>
          <t>CREDITO</t>
        </is>
      </c>
      <c r="H1394" t="inlineStr">
        <is>
          <t>CARLOS RAFAEL F CASTILHO</t>
        </is>
      </c>
      <c r="I1394" t="n">
        <v>3500</v>
      </c>
    </row>
    <row r="1395">
      <c r="A1395" t="n">
        <v>112169</v>
      </c>
      <c r="B1395" t="n">
        <v>103</v>
      </c>
      <c r="C1395" t="inlineStr">
        <is>
          <t>Bar Brahma - Ypiranga Matriz - Bradesco</t>
        </is>
      </c>
      <c r="D1395" t="n">
        <v>114</v>
      </c>
      <c r="E1395" t="inlineStr">
        <is>
          <t>Bar Brahma - Centro</t>
        </is>
      </c>
      <c r="F1395" s="27" t="n">
        <v>45833.5</v>
      </c>
      <c r="G1395" t="inlineStr">
        <is>
          <t>DEBITO</t>
        </is>
      </c>
      <c r="H1395" t="inlineStr">
        <is>
          <t>BLOQUEIO-ORDEM JUDICIAL OFICIO 20250038917487-00006</t>
        </is>
      </c>
      <c r="I1395" t="n">
        <v>-1</v>
      </c>
    </row>
    <row r="1396">
      <c r="A1396" t="n">
        <v>112170</v>
      </c>
      <c r="B1396" t="n">
        <v>103</v>
      </c>
      <c r="C1396" t="inlineStr">
        <is>
          <t>Bar Brahma - Ypiranga Matriz - Bradesco</t>
        </is>
      </c>
      <c r="D1396" t="n">
        <v>114</v>
      </c>
      <c r="E1396" t="inlineStr">
        <is>
          <t>Bar Brahma - Centro</t>
        </is>
      </c>
      <c r="F1396" s="27" t="n">
        <v>45833.5</v>
      </c>
      <c r="G1396" t="inlineStr">
        <is>
          <t>DEBITO</t>
        </is>
      </c>
      <c r="H1396" t="inlineStr">
        <is>
          <t>BLOQUEIO-ORDEM JUDICIAL OFICIO 20250038917487-00006</t>
        </is>
      </c>
      <c r="I1396" t="n">
        <v>-1</v>
      </c>
    </row>
    <row r="1397">
      <c r="A1397" t="n">
        <v>112168</v>
      </c>
      <c r="B1397" t="n">
        <v>103</v>
      </c>
      <c r="C1397" t="inlineStr">
        <is>
          <t>Bar Brahma - Ypiranga Matriz - Bradesco</t>
        </is>
      </c>
      <c r="D1397" t="n">
        <v>114</v>
      </c>
      <c r="E1397" t="inlineStr">
        <is>
          <t>Bar Brahma - Centro</t>
        </is>
      </c>
      <c r="F1397" s="27" t="n">
        <v>45833.5</v>
      </c>
      <c r="G1397" t="inlineStr">
        <is>
          <t>CREDITO</t>
        </is>
      </c>
      <c r="H1397" t="inlineStr">
        <is>
          <t>TRANSFERENCIA PIX REM: VR BenefIcios Serv Pr 25/06</t>
        </is>
      </c>
      <c r="I1397" t="n">
        <v>449.6</v>
      </c>
    </row>
    <row r="1398">
      <c r="A1398" t="n">
        <v>112167</v>
      </c>
      <c r="B1398" t="n">
        <v>103</v>
      </c>
      <c r="C1398" t="inlineStr">
        <is>
          <t>Bar Brahma - Ypiranga Matriz - Bradesco</t>
        </is>
      </c>
      <c r="D1398" t="n">
        <v>114</v>
      </c>
      <c r="E1398" t="inlineStr">
        <is>
          <t>Bar Brahma - Centro</t>
        </is>
      </c>
      <c r="F1398" s="27" t="n">
        <v>45833.5</v>
      </c>
      <c r="G1398" t="inlineStr">
        <is>
          <t>CREDITO</t>
        </is>
      </c>
      <c r="H1398" t="inlineStr">
        <is>
          <t>TRANSFERENCIA PIX REM: IFOOD COM AGENCIA DE  25/06</t>
        </is>
      </c>
      <c r="I1398" t="n">
        <v>326.93</v>
      </c>
    </row>
    <row r="1399">
      <c r="A1399" t="n">
        <v>112166</v>
      </c>
      <c r="B1399" t="n">
        <v>103</v>
      </c>
      <c r="C1399" t="inlineStr">
        <is>
          <t>Bar Brahma - Ypiranga Matriz - Bradesco</t>
        </is>
      </c>
      <c r="D1399" t="n">
        <v>114</v>
      </c>
      <c r="E1399" t="inlineStr">
        <is>
          <t>Bar Brahma - Centro</t>
        </is>
      </c>
      <c r="F1399" s="27" t="n">
        <v>45833.5</v>
      </c>
      <c r="G1399" t="inlineStr">
        <is>
          <t>CREDITO</t>
        </is>
      </c>
      <c r="H1399" t="inlineStr">
        <is>
          <t>MASTER ANTECIPACAO IFOOD.COM AGENCIA DE RESTAURANTE</t>
        </is>
      </c>
      <c r="I1399" t="n">
        <v>489.82</v>
      </c>
    </row>
    <row r="1400">
      <c r="A1400" t="n">
        <v>112165</v>
      </c>
      <c r="B1400" t="n">
        <v>103</v>
      </c>
      <c r="C1400" t="inlineStr">
        <is>
          <t>Bar Brahma - Ypiranga Matriz - Bradesco</t>
        </is>
      </c>
      <c r="D1400" t="n">
        <v>114</v>
      </c>
      <c r="E1400" t="inlineStr">
        <is>
          <t>Bar Brahma - Centro</t>
        </is>
      </c>
      <c r="F1400" s="27" t="n">
        <v>45833.5</v>
      </c>
      <c r="G1400" t="inlineStr">
        <is>
          <t>CREDITO</t>
        </is>
      </c>
      <c r="H1400" t="inlineStr">
        <is>
          <t>VISA ANTECIPACAO IFOOD.COM AGENCIA DE RESTAURANTE</t>
        </is>
      </c>
      <c r="I1400" t="n">
        <v>108.47</v>
      </c>
    </row>
    <row r="1401">
      <c r="A1401" t="n">
        <v>112164</v>
      </c>
      <c r="B1401" t="n">
        <v>103</v>
      </c>
      <c r="C1401" t="inlineStr">
        <is>
          <t>Bar Brahma - Ypiranga Matriz - Bradesco</t>
        </is>
      </c>
      <c r="D1401" t="n">
        <v>114</v>
      </c>
      <c r="E1401" t="inlineStr">
        <is>
          <t>Bar Brahma - Centro</t>
        </is>
      </c>
      <c r="F1401" s="27" t="n">
        <v>45832.5</v>
      </c>
      <c r="G1401" t="inlineStr">
        <is>
          <t>DEBITO</t>
        </is>
      </c>
      <c r="H1401" t="inlineStr">
        <is>
          <t>BLOQUEIO-ORDEM JUDICIAL OFICIO 20250038654936-00001</t>
        </is>
      </c>
      <c r="I1401" t="n">
        <v>-321.71</v>
      </c>
    </row>
    <row r="1402">
      <c r="A1402" t="n">
        <v>112163</v>
      </c>
      <c r="B1402" t="n">
        <v>103</v>
      </c>
      <c r="C1402" t="inlineStr">
        <is>
          <t>Bar Brahma - Ypiranga Matriz - Bradesco</t>
        </is>
      </c>
      <c r="D1402" t="n">
        <v>114</v>
      </c>
      <c r="E1402" t="inlineStr">
        <is>
          <t>Bar Brahma - Centro</t>
        </is>
      </c>
      <c r="F1402" s="27" t="n">
        <v>45832.5</v>
      </c>
      <c r="G1402" t="inlineStr">
        <is>
          <t>CREDITO</t>
        </is>
      </c>
      <c r="H1402" t="inlineStr">
        <is>
          <t>RECEBIMENTO FORNECEDOR ALELO INSTITUICAO DE PAGAMENTO S</t>
        </is>
      </c>
      <c r="I1402" t="n">
        <v>321.71</v>
      </c>
    </row>
    <row r="1403">
      <c r="A1403" t="n">
        <v>112230</v>
      </c>
      <c r="B1403" t="n">
        <v>137</v>
      </c>
      <c r="C1403" t="inlineStr">
        <is>
          <t>Bar Brahma - Ypiranga Matriz - Kamino</t>
        </is>
      </c>
      <c r="D1403" t="n">
        <v>114</v>
      </c>
      <c r="E1403" t="inlineStr">
        <is>
          <t>Bar Brahma - Centro</t>
        </is>
      </c>
      <c r="F1403" s="27" t="n">
        <v>45832</v>
      </c>
      <c r="G1403" t="inlineStr">
        <is>
          <t>DEBITO</t>
        </is>
      </c>
      <c r="H1403" t="inlineStr">
        <is>
          <t>655 Bloq BacenJud-Cta Pre-paga</t>
        </is>
      </c>
      <c r="I1403" t="n">
        <v>-3497</v>
      </c>
    </row>
    <row r="1404">
      <c r="A1404" t="n">
        <v>112229</v>
      </c>
      <c r="B1404" t="n">
        <v>137</v>
      </c>
      <c r="C1404" t="inlineStr">
        <is>
          <t>Bar Brahma - Ypiranga Matriz - Kamino</t>
        </is>
      </c>
      <c r="D1404" t="n">
        <v>114</v>
      </c>
      <c r="E1404" t="inlineStr">
        <is>
          <t>Bar Brahma - Centro</t>
        </is>
      </c>
      <c r="F1404" s="27" t="n">
        <v>45832</v>
      </c>
      <c r="G1404" t="inlineStr">
        <is>
          <t>CREDITO</t>
        </is>
      </c>
      <c r="H1404" t="inlineStr">
        <is>
          <t>BULGARELLI - SOCIEDADE DE ADVOGADOS</t>
        </is>
      </c>
      <c r="I1404" t="n">
        <v>3497</v>
      </c>
    </row>
    <row r="1405">
      <c r="A1405" t="n">
        <v>112064</v>
      </c>
      <c r="B1405" t="n">
        <v>130</v>
      </c>
      <c r="C1405" t="inlineStr">
        <is>
          <t>Bar Brahma - Tutum Matriz - Kamino</t>
        </is>
      </c>
      <c r="D1405" t="n">
        <v>114</v>
      </c>
      <c r="E1405" t="inlineStr">
        <is>
          <t>Bar Brahma - Centro</t>
        </is>
      </c>
      <c r="F1405" s="27" t="n">
        <v>45832</v>
      </c>
      <c r="G1405" t="inlineStr">
        <is>
          <t>DEBITO</t>
        </is>
      </c>
      <c r="H1405" t="inlineStr">
        <is>
          <t>Tarifa Pix Enviado-PJ</t>
        </is>
      </c>
      <c r="I1405" t="n">
        <v>-0.5</v>
      </c>
    </row>
    <row r="1406">
      <c r="A1406" t="n">
        <v>112228</v>
      </c>
      <c r="B1406" t="n">
        <v>137</v>
      </c>
      <c r="C1406" t="inlineStr">
        <is>
          <t>Bar Brahma - Ypiranga Matriz - Kamino</t>
        </is>
      </c>
      <c r="D1406" t="n">
        <v>114</v>
      </c>
      <c r="E1406" t="inlineStr">
        <is>
          <t>Bar Brahma - Centro</t>
        </is>
      </c>
      <c r="F1406" s="27" t="n">
        <v>45832</v>
      </c>
      <c r="G1406" t="inlineStr">
        <is>
          <t>DEBITO</t>
        </is>
      </c>
      <c r="H1406" t="inlineStr">
        <is>
          <t>655 Bloq BacenJud-Cta Pre-paga</t>
        </is>
      </c>
      <c r="I1406" t="n">
        <v>-449.54</v>
      </c>
    </row>
    <row r="1407">
      <c r="A1407" t="n">
        <v>112048</v>
      </c>
      <c r="B1407" t="n">
        <v>130</v>
      </c>
      <c r="C1407" t="inlineStr">
        <is>
          <t>Bar Brahma - Tutum Matriz - Kamino</t>
        </is>
      </c>
      <c r="D1407" t="n">
        <v>114</v>
      </c>
      <c r="E1407" t="inlineStr">
        <is>
          <t>Bar Brahma - Centro</t>
        </is>
      </c>
      <c r="F1407" s="27" t="n">
        <v>45832</v>
      </c>
      <c r="G1407" t="inlineStr">
        <is>
          <t>DEBITO</t>
        </is>
      </c>
      <c r="H1407" t="inlineStr">
        <is>
          <t>Tarifa Pix Enviado-PJ</t>
        </is>
      </c>
      <c r="I1407" t="n">
        <v>-0.5</v>
      </c>
    </row>
    <row r="1408">
      <c r="A1408" t="n">
        <v>112062</v>
      </c>
      <c r="B1408" t="n">
        <v>130</v>
      </c>
      <c r="C1408" t="inlineStr">
        <is>
          <t>Bar Brahma - Tutum Matriz - Kamino</t>
        </is>
      </c>
      <c r="D1408" t="n">
        <v>114</v>
      </c>
      <c r="E1408" t="inlineStr">
        <is>
          <t>Bar Brahma - Centro</t>
        </is>
      </c>
      <c r="F1408" s="27" t="n">
        <v>45832</v>
      </c>
      <c r="G1408" t="inlineStr">
        <is>
          <t>DEBITO</t>
        </is>
      </c>
      <c r="H1408" t="inlineStr">
        <is>
          <t>Gabriela Alves Santos</t>
        </is>
      </c>
      <c r="I1408" t="n">
        <v>-4540</v>
      </c>
    </row>
    <row r="1409">
      <c r="A1409" t="n">
        <v>112061</v>
      </c>
      <c r="B1409" t="n">
        <v>130</v>
      </c>
      <c r="C1409" t="inlineStr">
        <is>
          <t>Bar Brahma - Tutum Matriz - Kamino</t>
        </is>
      </c>
      <c r="D1409" t="n">
        <v>114</v>
      </c>
      <c r="E1409" t="inlineStr">
        <is>
          <t>Bar Brahma - Centro</t>
        </is>
      </c>
      <c r="F1409" s="27" t="n">
        <v>45832</v>
      </c>
      <c r="G1409" t="inlineStr">
        <is>
          <t>DEBITO</t>
        </is>
      </c>
      <c r="H1409" t="inlineStr">
        <is>
          <t>Tarifa Pix Enviado-PJ</t>
        </is>
      </c>
      <c r="I1409" t="n">
        <v>-0.5</v>
      </c>
    </row>
    <row r="1410">
      <c r="A1410" t="n">
        <v>112060</v>
      </c>
      <c r="B1410" t="n">
        <v>130</v>
      </c>
      <c r="C1410" t="inlineStr">
        <is>
          <t>Bar Brahma - Tutum Matriz - Kamino</t>
        </is>
      </c>
      <c r="D1410" t="n">
        <v>114</v>
      </c>
      <c r="E1410" t="inlineStr">
        <is>
          <t>Bar Brahma - Centro</t>
        </is>
      </c>
      <c r="F1410" s="27" t="n">
        <v>45832</v>
      </c>
      <c r="G1410" t="inlineStr">
        <is>
          <t>DEBITO</t>
        </is>
      </c>
      <c r="H1410" t="inlineStr">
        <is>
          <t>Tarifa Pix Enviado-PJ</t>
        </is>
      </c>
      <c r="I1410" t="n">
        <v>-0.5</v>
      </c>
    </row>
    <row r="1411">
      <c r="A1411" t="n">
        <v>112059</v>
      </c>
      <c r="B1411" t="n">
        <v>130</v>
      </c>
      <c r="C1411" t="inlineStr">
        <is>
          <t>Bar Brahma - Tutum Matriz - Kamino</t>
        </is>
      </c>
      <c r="D1411" t="n">
        <v>114</v>
      </c>
      <c r="E1411" t="inlineStr">
        <is>
          <t>Bar Brahma - Centro</t>
        </is>
      </c>
      <c r="F1411" s="27" t="n">
        <v>45832</v>
      </c>
      <c r="G1411" t="inlineStr">
        <is>
          <t>DEBITO</t>
        </is>
      </c>
      <c r="H1411" t="inlineStr">
        <is>
          <t>Tarifa Pix Enviado-PJ</t>
        </is>
      </c>
      <c r="I1411" t="n">
        <v>-0.5</v>
      </c>
    </row>
    <row r="1412">
      <c r="A1412" t="n">
        <v>112058</v>
      </c>
      <c r="B1412" t="n">
        <v>130</v>
      </c>
      <c r="C1412" t="inlineStr">
        <is>
          <t>Bar Brahma - Tutum Matriz - Kamino</t>
        </is>
      </c>
      <c r="D1412" t="n">
        <v>114</v>
      </c>
      <c r="E1412" t="inlineStr">
        <is>
          <t>Bar Brahma - Centro</t>
        </is>
      </c>
      <c r="F1412" s="27" t="n">
        <v>45832</v>
      </c>
      <c r="G1412" t="inlineStr">
        <is>
          <t>DEBITO</t>
        </is>
      </c>
      <c r="H1412" t="inlineStr">
        <is>
          <t>Tarifa Pix Enviado-PJ</t>
        </is>
      </c>
      <c r="I1412" t="n">
        <v>-0.5</v>
      </c>
    </row>
    <row r="1413">
      <c r="A1413" t="n">
        <v>112057</v>
      </c>
      <c r="B1413" t="n">
        <v>130</v>
      </c>
      <c r="C1413" t="inlineStr">
        <is>
          <t>Bar Brahma - Tutum Matriz - Kamino</t>
        </is>
      </c>
      <c r="D1413" t="n">
        <v>114</v>
      </c>
      <c r="E1413" t="inlineStr">
        <is>
          <t>Bar Brahma - Centro</t>
        </is>
      </c>
      <c r="F1413" s="27" t="n">
        <v>45832</v>
      </c>
      <c r="G1413" t="inlineStr">
        <is>
          <t>DEBITO</t>
        </is>
      </c>
      <c r="H1413" t="inlineStr">
        <is>
          <t>Tarifa Pix Enviado-PJ</t>
        </is>
      </c>
      <c r="I1413" t="n">
        <v>-0.5</v>
      </c>
    </row>
    <row r="1414">
      <c r="A1414" t="n">
        <v>112056</v>
      </c>
      <c r="B1414" t="n">
        <v>130</v>
      </c>
      <c r="C1414" t="inlineStr">
        <is>
          <t>Bar Brahma - Tutum Matriz - Kamino</t>
        </is>
      </c>
      <c r="D1414" t="n">
        <v>114</v>
      </c>
      <c r="E1414" t="inlineStr">
        <is>
          <t>Bar Brahma - Centro</t>
        </is>
      </c>
      <c r="F1414" s="27" t="n">
        <v>45832</v>
      </c>
      <c r="G1414" t="inlineStr">
        <is>
          <t>DEBITO</t>
        </is>
      </c>
      <c r="H1414" t="inlineStr">
        <is>
          <t>Tarifa Pix Enviado-PJ</t>
        </is>
      </c>
      <c r="I1414" t="n">
        <v>-0.5</v>
      </c>
    </row>
    <row r="1415">
      <c r="A1415" t="n">
        <v>112055</v>
      </c>
      <c r="B1415" t="n">
        <v>130</v>
      </c>
      <c r="C1415" t="inlineStr">
        <is>
          <t>Bar Brahma - Tutum Matriz - Kamino</t>
        </is>
      </c>
      <c r="D1415" t="n">
        <v>114</v>
      </c>
      <c r="E1415" t="inlineStr">
        <is>
          <t>Bar Brahma - Centro</t>
        </is>
      </c>
      <c r="F1415" s="27" t="n">
        <v>45832</v>
      </c>
      <c r="G1415" t="inlineStr">
        <is>
          <t>DEBITO</t>
        </is>
      </c>
      <c r="H1415" t="inlineStr">
        <is>
          <t>Marcia Cristina da Costa Piedade</t>
        </is>
      </c>
      <c r="I1415" t="n">
        <v>-2260</v>
      </c>
    </row>
    <row r="1416">
      <c r="A1416" t="n">
        <v>112054</v>
      </c>
      <c r="B1416" t="n">
        <v>130</v>
      </c>
      <c r="C1416" t="inlineStr">
        <is>
          <t>Bar Brahma - Tutum Matriz - Kamino</t>
        </is>
      </c>
      <c r="D1416" t="n">
        <v>114</v>
      </c>
      <c r="E1416" t="inlineStr">
        <is>
          <t>Bar Brahma - Centro</t>
        </is>
      </c>
      <c r="F1416" s="27" t="n">
        <v>45832</v>
      </c>
      <c r="G1416" t="inlineStr">
        <is>
          <t>DEBITO</t>
        </is>
      </c>
      <c r="H1416" t="inlineStr">
        <is>
          <t>Jessica Juliana do Nascimento Matos</t>
        </is>
      </c>
      <c r="I1416" t="n">
        <v>-3990</v>
      </c>
    </row>
    <row r="1417">
      <c r="A1417" t="n">
        <v>112053</v>
      </c>
      <c r="B1417" t="n">
        <v>130</v>
      </c>
      <c r="C1417" t="inlineStr">
        <is>
          <t>Bar Brahma - Tutum Matriz - Kamino</t>
        </is>
      </c>
      <c r="D1417" t="n">
        <v>114</v>
      </c>
      <c r="E1417" t="inlineStr">
        <is>
          <t>Bar Brahma - Centro</t>
        </is>
      </c>
      <c r="F1417" s="27" t="n">
        <v>45832</v>
      </c>
      <c r="G1417" t="inlineStr">
        <is>
          <t>DEBITO</t>
        </is>
      </c>
      <c r="H1417" t="inlineStr">
        <is>
          <t>Tarifa Pix Enviado-PJ</t>
        </is>
      </c>
      <c r="I1417" t="n">
        <v>-0.5</v>
      </c>
    </row>
    <row r="1418">
      <c r="A1418" t="n">
        <v>112052</v>
      </c>
      <c r="B1418" t="n">
        <v>130</v>
      </c>
      <c r="C1418" t="inlineStr">
        <is>
          <t>Bar Brahma - Tutum Matriz - Kamino</t>
        </is>
      </c>
      <c r="D1418" t="n">
        <v>114</v>
      </c>
      <c r="E1418" t="inlineStr">
        <is>
          <t>Bar Brahma - Centro</t>
        </is>
      </c>
      <c r="F1418" s="27" t="n">
        <v>45832</v>
      </c>
      <c r="G1418" t="inlineStr">
        <is>
          <t>DEBITO</t>
        </is>
      </c>
      <c r="H1418" t="inlineStr">
        <is>
          <t>Nathalia Santos Cabral</t>
        </is>
      </c>
      <c r="I1418" t="n">
        <v>-800.38</v>
      </c>
    </row>
    <row r="1419">
      <c r="A1419" t="n">
        <v>112051</v>
      </c>
      <c r="B1419" t="n">
        <v>130</v>
      </c>
      <c r="C1419" t="inlineStr">
        <is>
          <t>Bar Brahma - Tutum Matriz - Kamino</t>
        </is>
      </c>
      <c r="D1419" t="n">
        <v>114</v>
      </c>
      <c r="E1419" t="inlineStr">
        <is>
          <t>Bar Brahma - Centro</t>
        </is>
      </c>
      <c r="F1419" s="27" t="n">
        <v>45832</v>
      </c>
      <c r="G1419" t="inlineStr">
        <is>
          <t>DEBITO</t>
        </is>
      </c>
      <c r="H1419" t="inlineStr">
        <is>
          <t>Tarifa Pix Enviado-PJ</t>
        </is>
      </c>
      <c r="I1419" t="n">
        <v>-0.5</v>
      </c>
    </row>
    <row r="1420">
      <c r="A1420" t="n">
        <v>112050</v>
      </c>
      <c r="B1420" t="n">
        <v>130</v>
      </c>
      <c r="C1420" t="inlineStr">
        <is>
          <t>Bar Brahma - Tutum Matriz - Kamino</t>
        </is>
      </c>
      <c r="D1420" t="n">
        <v>114</v>
      </c>
      <c r="E1420" t="inlineStr">
        <is>
          <t>Bar Brahma - Centro</t>
        </is>
      </c>
      <c r="F1420" s="27" t="n">
        <v>45832</v>
      </c>
      <c r="G1420" t="inlineStr">
        <is>
          <t>DEBITO</t>
        </is>
      </c>
      <c r="H1420" t="inlineStr">
        <is>
          <t>Ana Cristina dos Santos</t>
        </is>
      </c>
      <c r="I1420" t="n">
        <v>-2260</v>
      </c>
    </row>
    <row r="1421">
      <c r="A1421" t="n">
        <v>112049</v>
      </c>
      <c r="B1421" t="n">
        <v>130</v>
      </c>
      <c r="C1421" t="inlineStr">
        <is>
          <t>Bar Brahma - Tutum Matriz - Kamino</t>
        </is>
      </c>
      <c r="D1421" t="n">
        <v>114</v>
      </c>
      <c r="E1421" t="inlineStr">
        <is>
          <t>Bar Brahma - Centro</t>
        </is>
      </c>
      <c r="F1421" s="27" t="n">
        <v>45832</v>
      </c>
      <c r="G1421" t="inlineStr">
        <is>
          <t>DEBITO</t>
        </is>
      </c>
      <c r="H1421" t="inlineStr">
        <is>
          <t>Joelson Paulino</t>
        </is>
      </c>
      <c r="I1421" t="n">
        <v>-2820</v>
      </c>
    </row>
    <row r="1422">
      <c r="A1422" t="n">
        <v>112063</v>
      </c>
      <c r="B1422" t="n">
        <v>130</v>
      </c>
      <c r="C1422" t="inlineStr">
        <is>
          <t>Bar Brahma - Tutum Matriz - Kamino</t>
        </is>
      </c>
      <c r="D1422" t="n">
        <v>114</v>
      </c>
      <c r="E1422" t="inlineStr">
        <is>
          <t>Bar Brahma - Centro</t>
        </is>
      </c>
      <c r="F1422" s="27" t="n">
        <v>45832</v>
      </c>
      <c r="G1422" t="inlineStr">
        <is>
          <t>DEBITO</t>
        </is>
      </c>
      <c r="H1422" t="inlineStr">
        <is>
          <t>Rosilda Alves Bezerra</t>
        </is>
      </c>
      <c r="I1422" t="n">
        <v>-2820</v>
      </c>
    </row>
    <row r="1423">
      <c r="A1423" t="n">
        <v>112047</v>
      </c>
      <c r="B1423" t="n">
        <v>130</v>
      </c>
      <c r="C1423" t="inlineStr">
        <is>
          <t>Bar Brahma - Tutum Matriz - Kamino</t>
        </is>
      </c>
      <c r="D1423" t="n">
        <v>114</v>
      </c>
      <c r="E1423" t="inlineStr">
        <is>
          <t>Bar Brahma - Centro</t>
        </is>
      </c>
      <c r="F1423" s="27" t="n">
        <v>45832</v>
      </c>
      <c r="G1423" t="inlineStr">
        <is>
          <t>DEBITO</t>
        </is>
      </c>
      <c r="H1423" t="inlineStr">
        <is>
          <t>Allan Ferreira Borges</t>
        </is>
      </c>
      <c r="I1423" t="n">
        <v>-3990</v>
      </c>
    </row>
    <row r="1424">
      <c r="A1424" t="n">
        <v>112046</v>
      </c>
      <c r="B1424" t="n">
        <v>130</v>
      </c>
      <c r="C1424" t="inlineStr">
        <is>
          <t>Bar Brahma - Tutum Matriz - Kamino</t>
        </is>
      </c>
      <c r="D1424" t="n">
        <v>114</v>
      </c>
      <c r="E1424" t="inlineStr">
        <is>
          <t>Bar Brahma - Centro</t>
        </is>
      </c>
      <c r="F1424" s="27" t="n">
        <v>45832</v>
      </c>
      <c r="G1424" t="inlineStr">
        <is>
          <t>DEBITO</t>
        </is>
      </c>
      <c r="H1424" t="inlineStr">
        <is>
          <t>Ismael Santos Silva</t>
        </is>
      </c>
      <c r="I1424" t="n">
        <v>-3020</v>
      </c>
    </row>
    <row r="1425">
      <c r="A1425" t="n">
        <v>112045</v>
      </c>
      <c r="B1425" t="n">
        <v>130</v>
      </c>
      <c r="C1425" t="inlineStr">
        <is>
          <t>Bar Brahma - Tutum Matriz - Kamino</t>
        </is>
      </c>
      <c r="D1425" t="n">
        <v>114</v>
      </c>
      <c r="E1425" t="inlineStr">
        <is>
          <t>Bar Brahma - Centro</t>
        </is>
      </c>
      <c r="F1425" s="27" t="n">
        <v>45832</v>
      </c>
      <c r="G1425" t="inlineStr">
        <is>
          <t>DEBITO</t>
        </is>
      </c>
      <c r="H1425" t="inlineStr">
        <is>
          <t>Tarifa Pix Enviado-PJ</t>
        </is>
      </c>
      <c r="I1425" t="n">
        <v>-0.5</v>
      </c>
    </row>
    <row r="1426">
      <c r="A1426" t="n">
        <v>112044</v>
      </c>
      <c r="B1426" t="n">
        <v>130</v>
      </c>
      <c r="C1426" t="inlineStr">
        <is>
          <t>Bar Brahma - Tutum Matriz - Kamino</t>
        </is>
      </c>
      <c r="D1426" t="n">
        <v>114</v>
      </c>
      <c r="E1426" t="inlineStr">
        <is>
          <t>Bar Brahma - Centro</t>
        </is>
      </c>
      <c r="F1426" s="27" t="n">
        <v>45832</v>
      </c>
      <c r="G1426" t="inlineStr">
        <is>
          <t>DEBITO</t>
        </is>
      </c>
      <c r="H1426" t="inlineStr">
        <is>
          <t>Tarifa Pix Enviado-PJ</t>
        </is>
      </c>
      <c r="I1426" t="n">
        <v>-0.5</v>
      </c>
    </row>
    <row r="1427">
      <c r="A1427" t="n">
        <v>112043</v>
      </c>
      <c r="B1427" t="n">
        <v>130</v>
      </c>
      <c r="C1427" t="inlineStr">
        <is>
          <t>Bar Brahma - Tutum Matriz - Kamino</t>
        </is>
      </c>
      <c r="D1427" t="n">
        <v>114</v>
      </c>
      <c r="E1427" t="inlineStr">
        <is>
          <t>Bar Brahma - Centro</t>
        </is>
      </c>
      <c r="F1427" s="27" t="n">
        <v>45832</v>
      </c>
      <c r="G1427" t="inlineStr">
        <is>
          <t>DEBITO</t>
        </is>
      </c>
      <c r="H1427" t="inlineStr">
        <is>
          <t>Fabiana Aparecida Lopes Brum</t>
        </is>
      </c>
      <c r="I1427" t="n">
        <v>-4190</v>
      </c>
    </row>
    <row r="1428">
      <c r="A1428" t="n">
        <v>112042</v>
      </c>
      <c r="B1428" t="n">
        <v>130</v>
      </c>
      <c r="C1428" t="inlineStr">
        <is>
          <t>Bar Brahma - Tutum Matriz - Kamino</t>
        </is>
      </c>
      <c r="D1428" t="n">
        <v>114</v>
      </c>
      <c r="E1428" t="inlineStr">
        <is>
          <t>Bar Brahma - Centro</t>
        </is>
      </c>
      <c r="F1428" s="27" t="n">
        <v>45832</v>
      </c>
      <c r="G1428" t="inlineStr">
        <is>
          <t>DEBITO</t>
        </is>
      </c>
      <c r="H1428" t="inlineStr">
        <is>
          <t>Carlos Eduardo Sotillet lvarez</t>
        </is>
      </c>
      <c r="I1428" t="n">
        <v>-3140</v>
      </c>
    </row>
    <row r="1429">
      <c r="A1429" t="n">
        <v>112041</v>
      </c>
      <c r="B1429" t="n">
        <v>130</v>
      </c>
      <c r="C1429" t="inlineStr">
        <is>
          <t>Bar Brahma - Tutum Matriz - Kamino</t>
        </is>
      </c>
      <c r="D1429" t="n">
        <v>114</v>
      </c>
      <c r="E1429" t="inlineStr">
        <is>
          <t>Bar Brahma - Centro</t>
        </is>
      </c>
      <c r="F1429" s="27" t="n">
        <v>45832</v>
      </c>
      <c r="G1429" t="inlineStr">
        <is>
          <t>DEBITO</t>
        </is>
      </c>
      <c r="H1429" t="inlineStr">
        <is>
          <t>Tarifa Pix Enviado-PJ</t>
        </is>
      </c>
      <c r="I1429" t="n">
        <v>-0.5</v>
      </c>
    </row>
    <row r="1430">
      <c r="A1430" t="n">
        <v>112040</v>
      </c>
      <c r="B1430" t="n">
        <v>130</v>
      </c>
      <c r="C1430" t="inlineStr">
        <is>
          <t>Bar Brahma - Tutum Matriz - Kamino</t>
        </is>
      </c>
      <c r="D1430" t="n">
        <v>114</v>
      </c>
      <c r="E1430" t="inlineStr">
        <is>
          <t>Bar Brahma - Centro</t>
        </is>
      </c>
      <c r="F1430" s="27" t="n">
        <v>45832</v>
      </c>
      <c r="G1430" t="inlineStr">
        <is>
          <t>DEBITO</t>
        </is>
      </c>
      <c r="H1430" t="inlineStr">
        <is>
          <t>Amanda Oliveira de Lima Fidelis</t>
        </is>
      </c>
      <c r="I1430" t="n">
        <v>-3420</v>
      </c>
    </row>
    <row r="1431">
      <c r="A1431" t="n">
        <v>112039</v>
      </c>
      <c r="B1431" t="n">
        <v>130</v>
      </c>
      <c r="C1431" t="inlineStr">
        <is>
          <t>Bar Brahma - Tutum Matriz - Kamino</t>
        </is>
      </c>
      <c r="D1431" t="n">
        <v>114</v>
      </c>
      <c r="E1431" t="inlineStr">
        <is>
          <t>Bar Brahma - Centro</t>
        </is>
      </c>
      <c r="F1431" s="27" t="n">
        <v>45832</v>
      </c>
      <c r="G1431" t="inlineStr">
        <is>
          <t>DEBITO</t>
        </is>
      </c>
      <c r="H1431" t="inlineStr">
        <is>
          <t>Tarifa Pix Enviado-PJ</t>
        </is>
      </c>
      <c r="I1431" t="n">
        <v>-0.5</v>
      </c>
    </row>
    <row r="1432">
      <c r="A1432" t="n">
        <v>112038</v>
      </c>
      <c r="B1432" t="n">
        <v>130</v>
      </c>
      <c r="C1432" t="inlineStr">
        <is>
          <t>Bar Brahma - Tutum Matriz - Kamino</t>
        </is>
      </c>
      <c r="D1432" t="n">
        <v>114</v>
      </c>
      <c r="E1432" t="inlineStr">
        <is>
          <t>Bar Brahma - Centro</t>
        </is>
      </c>
      <c r="F1432" s="27" t="n">
        <v>45832</v>
      </c>
      <c r="G1432" t="inlineStr">
        <is>
          <t>DEBITO</t>
        </is>
      </c>
      <c r="H1432" t="inlineStr">
        <is>
          <t>Tarifa Pix Enviado-PJ</t>
        </is>
      </c>
      <c r="I1432" t="n">
        <v>-0.5</v>
      </c>
    </row>
    <row r="1433">
      <c r="A1433" t="n">
        <v>112037</v>
      </c>
      <c r="B1433" t="n">
        <v>130</v>
      </c>
      <c r="C1433" t="inlineStr">
        <is>
          <t>Bar Brahma - Tutum Matriz - Kamino</t>
        </is>
      </c>
      <c r="D1433" t="n">
        <v>114</v>
      </c>
      <c r="E1433" t="inlineStr">
        <is>
          <t>Bar Brahma - Centro</t>
        </is>
      </c>
      <c r="F1433" s="27" t="n">
        <v>45832</v>
      </c>
      <c r="G1433" t="inlineStr">
        <is>
          <t>DEBITO</t>
        </is>
      </c>
      <c r="H1433" t="inlineStr">
        <is>
          <t>Tarifa Pix Enviado-PJ</t>
        </is>
      </c>
      <c r="I1433" t="n">
        <v>-0.5</v>
      </c>
    </row>
    <row r="1434">
      <c r="A1434" t="n">
        <v>112036</v>
      </c>
      <c r="B1434" t="n">
        <v>130</v>
      </c>
      <c r="C1434" t="inlineStr">
        <is>
          <t>Bar Brahma - Tutum Matriz - Kamino</t>
        </is>
      </c>
      <c r="D1434" t="n">
        <v>114</v>
      </c>
      <c r="E1434" t="inlineStr">
        <is>
          <t>Bar Brahma - Centro</t>
        </is>
      </c>
      <c r="F1434" s="27" t="n">
        <v>45832</v>
      </c>
      <c r="G1434" t="inlineStr">
        <is>
          <t>DEBITO</t>
        </is>
      </c>
      <c r="H1434" t="inlineStr">
        <is>
          <t>Andreia Bezerra de Meneses</t>
        </is>
      </c>
      <c r="I1434" t="n">
        <v>-2810</v>
      </c>
    </row>
    <row r="1435">
      <c r="A1435" t="n">
        <v>112035</v>
      </c>
      <c r="B1435" t="n">
        <v>130</v>
      </c>
      <c r="C1435" t="inlineStr">
        <is>
          <t>Bar Brahma - Tutum Matriz - Kamino</t>
        </is>
      </c>
      <c r="D1435" t="n">
        <v>114</v>
      </c>
      <c r="E1435" t="inlineStr">
        <is>
          <t>Bar Brahma - Centro</t>
        </is>
      </c>
      <c r="F1435" s="27" t="n">
        <v>45832</v>
      </c>
      <c r="G1435" t="inlineStr">
        <is>
          <t>CREDITO</t>
        </is>
      </c>
      <c r="H1435" t="inlineStr">
        <is>
          <t>TEMPUS FUGIT PARTICIPACOES E EMPREENDIMENTOS LTDA</t>
        </is>
      </c>
      <c r="I1435" t="n">
        <v>236400</v>
      </c>
    </row>
    <row r="1436">
      <c r="A1436" t="n">
        <v>112152</v>
      </c>
      <c r="B1436" t="n">
        <v>130</v>
      </c>
      <c r="C1436" t="inlineStr">
        <is>
          <t>Bar Brahma - Tutum Matriz - Kamino</t>
        </is>
      </c>
      <c r="D1436" t="n">
        <v>114</v>
      </c>
      <c r="E1436" t="inlineStr">
        <is>
          <t>Bar Brahma - Centro</t>
        </is>
      </c>
      <c r="F1436" s="27" t="n">
        <v>45832</v>
      </c>
      <c r="G1436" t="inlineStr">
        <is>
          <t>DEBITO</t>
        </is>
      </c>
      <c r="H1436" t="inlineStr">
        <is>
          <t>Alex Martins de Freitas</t>
        </is>
      </c>
      <c r="I1436" t="n">
        <v>-7490</v>
      </c>
    </row>
    <row r="1437">
      <c r="A1437" t="n">
        <v>112141</v>
      </c>
      <c r="B1437" t="n">
        <v>130</v>
      </c>
      <c r="C1437" t="inlineStr">
        <is>
          <t>Bar Brahma - Tutum Matriz - Kamino</t>
        </is>
      </c>
      <c r="D1437" t="n">
        <v>114</v>
      </c>
      <c r="E1437" t="inlineStr">
        <is>
          <t>Bar Brahma - Centro</t>
        </is>
      </c>
      <c r="F1437" s="27" t="n">
        <v>45832</v>
      </c>
      <c r="G1437" t="inlineStr">
        <is>
          <t>DEBITO</t>
        </is>
      </c>
      <c r="H1437" t="inlineStr">
        <is>
          <t>Tarifa Pix Enviado-PJ</t>
        </is>
      </c>
      <c r="I1437" t="n">
        <v>-0.5</v>
      </c>
    </row>
    <row r="1438">
      <c r="A1438" t="n">
        <v>112142</v>
      </c>
      <c r="B1438" t="n">
        <v>130</v>
      </c>
      <c r="C1438" t="inlineStr">
        <is>
          <t>Bar Brahma - Tutum Matriz - Kamino</t>
        </is>
      </c>
      <c r="D1438" t="n">
        <v>114</v>
      </c>
      <c r="E1438" t="inlineStr">
        <is>
          <t>Bar Brahma - Centro</t>
        </is>
      </c>
      <c r="F1438" s="27" t="n">
        <v>45832</v>
      </c>
      <c r="G1438" t="inlineStr">
        <is>
          <t>DEBITO</t>
        </is>
      </c>
      <c r="H1438" t="inlineStr">
        <is>
          <t>Karina Cristina Goncalves de Souza</t>
        </is>
      </c>
      <c r="I1438" t="n">
        <v>-2250</v>
      </c>
    </row>
    <row r="1439">
      <c r="A1439" t="n">
        <v>112143</v>
      </c>
      <c r="B1439" t="n">
        <v>130</v>
      </c>
      <c r="C1439" t="inlineStr">
        <is>
          <t>Bar Brahma - Tutum Matriz - Kamino</t>
        </is>
      </c>
      <c r="D1439" t="n">
        <v>114</v>
      </c>
      <c r="E1439" t="inlineStr">
        <is>
          <t>Bar Brahma - Centro</t>
        </is>
      </c>
      <c r="F1439" s="27" t="n">
        <v>45832</v>
      </c>
      <c r="G1439" t="inlineStr">
        <is>
          <t>DEBITO</t>
        </is>
      </c>
      <c r="H1439" t="inlineStr">
        <is>
          <t>Tarifa Pix Enviado-PJ</t>
        </is>
      </c>
      <c r="I1439" t="n">
        <v>-0.5</v>
      </c>
    </row>
    <row r="1440">
      <c r="A1440" t="n">
        <v>112144</v>
      </c>
      <c r="B1440" t="n">
        <v>130</v>
      </c>
      <c r="C1440" t="inlineStr">
        <is>
          <t>Bar Brahma - Tutum Matriz - Kamino</t>
        </is>
      </c>
      <c r="D1440" t="n">
        <v>114</v>
      </c>
      <c r="E1440" t="inlineStr">
        <is>
          <t>Bar Brahma - Centro</t>
        </is>
      </c>
      <c r="F1440" s="27" t="n">
        <v>45832</v>
      </c>
      <c r="G1440" t="inlineStr">
        <is>
          <t>DEBITO</t>
        </is>
      </c>
      <c r="H1440" t="inlineStr">
        <is>
          <t>Tarifa Pix Enviado-PJ</t>
        </is>
      </c>
      <c r="I1440" t="n">
        <v>-0.5</v>
      </c>
    </row>
    <row r="1441">
      <c r="A1441" t="n">
        <v>112145</v>
      </c>
      <c r="B1441" t="n">
        <v>130</v>
      </c>
      <c r="C1441" t="inlineStr">
        <is>
          <t>Bar Brahma - Tutum Matriz - Kamino</t>
        </is>
      </c>
      <c r="D1441" t="n">
        <v>114</v>
      </c>
      <c r="E1441" t="inlineStr">
        <is>
          <t>Bar Brahma - Centro</t>
        </is>
      </c>
      <c r="F1441" s="27" t="n">
        <v>45832</v>
      </c>
      <c r="G1441" t="inlineStr">
        <is>
          <t>DEBITO</t>
        </is>
      </c>
      <c r="H1441" t="inlineStr">
        <is>
          <t>Israel Pereira da Cunha</t>
        </is>
      </c>
      <c r="I1441" t="n">
        <v>-6000</v>
      </c>
    </row>
    <row r="1442">
      <c r="A1442" t="n">
        <v>112146</v>
      </c>
      <c r="B1442" t="n">
        <v>130</v>
      </c>
      <c r="C1442" t="inlineStr">
        <is>
          <t>Bar Brahma - Tutum Matriz - Kamino</t>
        </is>
      </c>
      <c r="D1442" t="n">
        <v>114</v>
      </c>
      <c r="E1442" t="inlineStr">
        <is>
          <t>Bar Brahma - Centro</t>
        </is>
      </c>
      <c r="F1442" s="27" t="n">
        <v>45832</v>
      </c>
      <c r="G1442" t="inlineStr">
        <is>
          <t>DEBITO</t>
        </is>
      </c>
      <c r="H1442" t="inlineStr">
        <is>
          <t>Juarez Cesar Paim</t>
        </is>
      </c>
      <c r="I1442" t="n">
        <v>-6000</v>
      </c>
    </row>
    <row r="1443">
      <c r="A1443" t="n">
        <v>112147</v>
      </c>
      <c r="B1443" t="n">
        <v>130</v>
      </c>
      <c r="C1443" t="inlineStr">
        <is>
          <t>Bar Brahma - Tutum Matriz - Kamino</t>
        </is>
      </c>
      <c r="D1443" t="n">
        <v>114</v>
      </c>
      <c r="E1443" t="inlineStr">
        <is>
          <t>Bar Brahma - Centro</t>
        </is>
      </c>
      <c r="F1443" s="27" t="n">
        <v>45832</v>
      </c>
      <c r="G1443" t="inlineStr">
        <is>
          <t>DEBITO</t>
        </is>
      </c>
      <c r="H1443" t="inlineStr">
        <is>
          <t>50.950.043 Ivanildo Sousa dos Santos</t>
        </is>
      </c>
      <c r="I1443" t="n">
        <v>-5000</v>
      </c>
    </row>
    <row r="1444">
      <c r="A1444" t="n">
        <v>112148</v>
      </c>
      <c r="B1444" t="n">
        <v>130</v>
      </c>
      <c r="C1444" t="inlineStr">
        <is>
          <t>Bar Brahma - Tutum Matriz - Kamino</t>
        </is>
      </c>
      <c r="D1444" t="n">
        <v>114</v>
      </c>
      <c r="E1444" t="inlineStr">
        <is>
          <t>Bar Brahma - Centro</t>
        </is>
      </c>
      <c r="F1444" s="27" t="n">
        <v>45832</v>
      </c>
      <c r="G1444" t="inlineStr">
        <is>
          <t>DEBITO</t>
        </is>
      </c>
      <c r="H1444" t="inlineStr">
        <is>
          <t>Tarifa Pix Enviado-PJ</t>
        </is>
      </c>
      <c r="I1444" t="n">
        <v>-0.5</v>
      </c>
    </row>
    <row r="1445">
      <c r="A1445" t="n">
        <v>112149</v>
      </c>
      <c r="B1445" t="n">
        <v>130</v>
      </c>
      <c r="C1445" t="inlineStr">
        <is>
          <t>Bar Brahma - Tutum Matriz - Kamino</t>
        </is>
      </c>
      <c r="D1445" t="n">
        <v>114</v>
      </c>
      <c r="E1445" t="inlineStr">
        <is>
          <t>Bar Brahma - Centro</t>
        </is>
      </c>
      <c r="F1445" s="27" t="n">
        <v>45832</v>
      </c>
      <c r="G1445" t="inlineStr">
        <is>
          <t>DEBITO</t>
        </is>
      </c>
      <c r="H1445" t="inlineStr">
        <is>
          <t>Antonio Vitorino Filho</t>
        </is>
      </c>
      <c r="I1445" t="n">
        <v>-6000</v>
      </c>
    </row>
    <row r="1446">
      <c r="A1446" t="n">
        <v>112150</v>
      </c>
      <c r="B1446" t="n">
        <v>130</v>
      </c>
      <c r="C1446" t="inlineStr">
        <is>
          <t>Bar Brahma - Tutum Matriz - Kamino</t>
        </is>
      </c>
      <c r="D1446" t="n">
        <v>114</v>
      </c>
      <c r="E1446" t="inlineStr">
        <is>
          <t>Bar Brahma - Centro</t>
        </is>
      </c>
      <c r="F1446" s="27" t="n">
        <v>45832</v>
      </c>
      <c r="G1446" t="inlineStr">
        <is>
          <t>DEBITO</t>
        </is>
      </c>
      <c r="H1446" t="inlineStr">
        <is>
          <t>Tarifa Pix Enviado-PJ</t>
        </is>
      </c>
      <c r="I1446" t="n">
        <v>-0.5</v>
      </c>
    </row>
    <row r="1447">
      <c r="A1447" t="n">
        <v>112151</v>
      </c>
      <c r="B1447" t="n">
        <v>130</v>
      </c>
      <c r="C1447" t="inlineStr">
        <is>
          <t>Bar Brahma - Tutum Matriz - Kamino</t>
        </is>
      </c>
      <c r="D1447" t="n">
        <v>114</v>
      </c>
      <c r="E1447" t="inlineStr">
        <is>
          <t>Bar Brahma - Centro</t>
        </is>
      </c>
      <c r="F1447" s="27" t="n">
        <v>45832</v>
      </c>
      <c r="G1447" t="inlineStr">
        <is>
          <t>DEBITO</t>
        </is>
      </c>
      <c r="H1447" t="inlineStr">
        <is>
          <t>Tarifa Pix Enviado-PJ</t>
        </is>
      </c>
      <c r="I1447" t="n">
        <v>-0.5</v>
      </c>
    </row>
    <row r="1448">
      <c r="A1448" t="n">
        <v>112140</v>
      </c>
      <c r="B1448" t="n">
        <v>130</v>
      </c>
      <c r="C1448" t="inlineStr">
        <is>
          <t>Bar Brahma - Tutum Matriz - Kamino</t>
        </is>
      </c>
      <c r="D1448" t="n">
        <v>114</v>
      </c>
      <c r="E1448" t="inlineStr">
        <is>
          <t>Bar Brahma - Centro</t>
        </is>
      </c>
      <c r="F1448" s="27" t="n">
        <v>45832</v>
      </c>
      <c r="G1448" t="inlineStr">
        <is>
          <t>DEBITO</t>
        </is>
      </c>
      <c r="H1448" t="inlineStr">
        <is>
          <t>Robson Moreira Rodrigues</t>
        </is>
      </c>
      <c r="I1448" t="n">
        <v>-6000</v>
      </c>
    </row>
    <row r="1449">
      <c r="A1449" t="n">
        <v>112153</v>
      </c>
      <c r="B1449" t="n">
        <v>130</v>
      </c>
      <c r="C1449" t="inlineStr">
        <is>
          <t>Bar Brahma - Tutum Matriz - Kamino</t>
        </is>
      </c>
      <c r="D1449" t="n">
        <v>114</v>
      </c>
      <c r="E1449" t="inlineStr">
        <is>
          <t>Bar Brahma - Centro</t>
        </is>
      </c>
      <c r="F1449" s="27" t="n">
        <v>45832</v>
      </c>
      <c r="G1449" t="inlineStr">
        <is>
          <t>DEBITO</t>
        </is>
      </c>
      <c r="H1449" t="inlineStr">
        <is>
          <t>Tarifa Pix Enviado-PJ</t>
        </is>
      </c>
      <c r="I1449" t="n">
        <v>-0.5</v>
      </c>
    </row>
    <row r="1450">
      <c r="A1450" t="n">
        <v>112154</v>
      </c>
      <c r="B1450" t="n">
        <v>130</v>
      </c>
      <c r="C1450" t="inlineStr">
        <is>
          <t>Bar Brahma - Tutum Matriz - Kamino</t>
        </is>
      </c>
      <c r="D1450" t="n">
        <v>114</v>
      </c>
      <c r="E1450" t="inlineStr">
        <is>
          <t>Bar Brahma - Centro</t>
        </is>
      </c>
      <c r="F1450" s="27" t="n">
        <v>45832</v>
      </c>
      <c r="G1450" t="inlineStr">
        <is>
          <t>DEBITO</t>
        </is>
      </c>
      <c r="H1450" t="inlineStr">
        <is>
          <t>James Leonardo Dias da Silva</t>
        </is>
      </c>
      <c r="I1450" t="n">
        <v>-7490</v>
      </c>
    </row>
    <row r="1451">
      <c r="A1451" t="n">
        <v>112155</v>
      </c>
      <c r="B1451" t="n">
        <v>130</v>
      </c>
      <c r="C1451" t="inlineStr">
        <is>
          <t>Bar Brahma - Tutum Matriz - Kamino</t>
        </is>
      </c>
      <c r="D1451" t="n">
        <v>114</v>
      </c>
      <c r="E1451" t="inlineStr">
        <is>
          <t>Bar Brahma - Centro</t>
        </is>
      </c>
      <c r="F1451" s="27" t="n">
        <v>45832</v>
      </c>
      <c r="G1451" t="inlineStr">
        <is>
          <t>DEBITO</t>
        </is>
      </c>
      <c r="H1451" t="inlineStr">
        <is>
          <t>Tarifa Pix Enviado-PJ</t>
        </is>
      </c>
      <c r="I1451" t="n">
        <v>-0.5</v>
      </c>
    </row>
    <row r="1452">
      <c r="A1452" t="n">
        <v>112117</v>
      </c>
      <c r="B1452" t="n">
        <v>130</v>
      </c>
      <c r="C1452" t="inlineStr">
        <is>
          <t>Bar Brahma - Tutum Matriz - Kamino</t>
        </is>
      </c>
      <c r="D1452" t="n">
        <v>114</v>
      </c>
      <c r="E1452" t="inlineStr">
        <is>
          <t>Bar Brahma - Centro</t>
        </is>
      </c>
      <c r="F1452" s="27" t="n">
        <v>45832</v>
      </c>
      <c r="G1452" t="inlineStr">
        <is>
          <t>DEBITO</t>
        </is>
      </c>
      <c r="H1452" t="inlineStr">
        <is>
          <t>Tarifa Pix Enviado-PJ</t>
        </is>
      </c>
      <c r="I1452" t="n">
        <v>-0.5</v>
      </c>
    </row>
    <row r="1453">
      <c r="A1453" t="n">
        <v>112116</v>
      </c>
      <c r="B1453" t="n">
        <v>130</v>
      </c>
      <c r="C1453" t="inlineStr">
        <is>
          <t>Bar Brahma - Tutum Matriz - Kamino</t>
        </is>
      </c>
      <c r="D1453" t="n">
        <v>114</v>
      </c>
      <c r="E1453" t="inlineStr">
        <is>
          <t>Bar Brahma - Centro</t>
        </is>
      </c>
      <c r="F1453" s="27" t="n">
        <v>45832</v>
      </c>
      <c r="G1453" t="inlineStr">
        <is>
          <t>DEBITO</t>
        </is>
      </c>
      <c r="H1453" t="inlineStr">
        <is>
          <t>Milena Marques Alves</t>
        </is>
      </c>
      <c r="I1453" t="n">
        <v>-3640</v>
      </c>
    </row>
    <row r="1454">
      <c r="A1454" t="n">
        <v>112115</v>
      </c>
      <c r="B1454" t="n">
        <v>130</v>
      </c>
      <c r="C1454" t="inlineStr">
        <is>
          <t>Bar Brahma - Tutum Matriz - Kamino</t>
        </is>
      </c>
      <c r="D1454" t="n">
        <v>114</v>
      </c>
      <c r="E1454" t="inlineStr">
        <is>
          <t>Bar Brahma - Centro</t>
        </is>
      </c>
      <c r="F1454" s="27" t="n">
        <v>45832</v>
      </c>
      <c r="G1454" t="inlineStr">
        <is>
          <t>DEBITO</t>
        </is>
      </c>
      <c r="H1454" t="inlineStr">
        <is>
          <t>Manoel Luiz da Silva Pereira</t>
        </is>
      </c>
      <c r="I1454" t="n">
        <v>-3930</v>
      </c>
    </row>
    <row r="1455">
      <c r="A1455" t="n">
        <v>112114</v>
      </c>
      <c r="B1455" t="n">
        <v>130</v>
      </c>
      <c r="C1455" t="inlineStr">
        <is>
          <t>Bar Brahma - Tutum Matriz - Kamino</t>
        </is>
      </c>
      <c r="D1455" t="n">
        <v>114</v>
      </c>
      <c r="E1455" t="inlineStr">
        <is>
          <t>Bar Brahma - Centro</t>
        </is>
      </c>
      <c r="F1455" s="27" t="n">
        <v>45832</v>
      </c>
      <c r="G1455" t="inlineStr">
        <is>
          <t>DEBITO</t>
        </is>
      </c>
      <c r="H1455" t="inlineStr">
        <is>
          <t>Tarifa Pix Enviado-PJ</t>
        </is>
      </c>
      <c r="I1455" t="n">
        <v>-0.5</v>
      </c>
    </row>
    <row r="1456">
      <c r="A1456" t="n">
        <v>112113</v>
      </c>
      <c r="B1456" t="n">
        <v>130</v>
      </c>
      <c r="C1456" t="inlineStr">
        <is>
          <t>Bar Brahma - Tutum Matriz - Kamino</t>
        </is>
      </c>
      <c r="D1456" t="n">
        <v>114</v>
      </c>
      <c r="E1456" t="inlineStr">
        <is>
          <t>Bar Brahma - Centro</t>
        </is>
      </c>
      <c r="F1456" s="27" t="n">
        <v>45832</v>
      </c>
      <c r="G1456" t="inlineStr">
        <is>
          <t>DEBITO</t>
        </is>
      </c>
      <c r="H1456" t="inlineStr">
        <is>
          <t>Emanuela Tavares Barbosa</t>
        </is>
      </c>
      <c r="I1456" t="n">
        <v>-3990</v>
      </c>
    </row>
    <row r="1457">
      <c r="A1457" t="n">
        <v>112111</v>
      </c>
      <c r="B1457" t="n">
        <v>130</v>
      </c>
      <c r="C1457" t="inlineStr">
        <is>
          <t>Bar Brahma - Tutum Matriz - Kamino</t>
        </is>
      </c>
      <c r="D1457" t="n">
        <v>114</v>
      </c>
      <c r="E1457" t="inlineStr">
        <is>
          <t>Bar Brahma - Centro</t>
        </is>
      </c>
      <c r="F1457" s="27" t="n">
        <v>45832</v>
      </c>
      <c r="G1457" t="inlineStr">
        <is>
          <t>DEBITO</t>
        </is>
      </c>
      <c r="H1457" t="inlineStr">
        <is>
          <t>Valdenir Jose de Lima</t>
        </is>
      </c>
      <c r="I1457" t="n">
        <v>-6000</v>
      </c>
    </row>
    <row r="1458">
      <c r="A1458" t="n">
        <v>112110</v>
      </c>
      <c r="B1458" t="n">
        <v>130</v>
      </c>
      <c r="C1458" t="inlineStr">
        <is>
          <t>Bar Brahma - Tutum Matriz - Kamino</t>
        </is>
      </c>
      <c r="D1458" t="n">
        <v>114</v>
      </c>
      <c r="E1458" t="inlineStr">
        <is>
          <t>Bar Brahma - Centro</t>
        </is>
      </c>
      <c r="F1458" s="27" t="n">
        <v>45832</v>
      </c>
      <c r="G1458" t="inlineStr">
        <is>
          <t>DEBITO</t>
        </is>
      </c>
      <c r="H1458" t="inlineStr">
        <is>
          <t>Carlos Augusto Vieira da Cruz</t>
        </is>
      </c>
      <c r="I1458" t="n">
        <v>-3640</v>
      </c>
    </row>
    <row r="1459">
      <c r="A1459" t="n">
        <v>112129</v>
      </c>
      <c r="B1459" t="n">
        <v>130</v>
      </c>
      <c r="C1459" t="inlineStr">
        <is>
          <t>Bar Brahma - Tutum Matriz - Kamino</t>
        </is>
      </c>
      <c r="D1459" t="n">
        <v>114</v>
      </c>
      <c r="E1459" t="inlineStr">
        <is>
          <t>Bar Brahma - Centro</t>
        </is>
      </c>
      <c r="F1459" s="27" t="n">
        <v>45832</v>
      </c>
      <c r="G1459" t="inlineStr">
        <is>
          <t>DEBITO</t>
        </is>
      </c>
      <c r="H1459" t="inlineStr">
        <is>
          <t>Raimundo Pedro Oliveira</t>
        </is>
      </c>
      <c r="I1459" t="n">
        <v>-3640</v>
      </c>
    </row>
    <row r="1460">
      <c r="A1460" t="n">
        <v>112118</v>
      </c>
      <c r="B1460" t="n">
        <v>130</v>
      </c>
      <c r="C1460" t="inlineStr">
        <is>
          <t>Bar Brahma - Tutum Matriz - Kamino</t>
        </is>
      </c>
      <c r="D1460" t="n">
        <v>114</v>
      </c>
      <c r="E1460" t="inlineStr">
        <is>
          <t>Bar Brahma - Centro</t>
        </is>
      </c>
      <c r="F1460" s="27" t="n">
        <v>45832</v>
      </c>
      <c r="G1460" t="inlineStr">
        <is>
          <t>DEBITO</t>
        </is>
      </c>
      <c r="H1460" t="inlineStr">
        <is>
          <t>Tarifa Pix Enviado-PJ</t>
        </is>
      </c>
      <c r="I1460" t="n">
        <v>-0.5</v>
      </c>
    </row>
    <row r="1461">
      <c r="A1461" t="n">
        <v>112119</v>
      </c>
      <c r="B1461" t="n">
        <v>130</v>
      </c>
      <c r="C1461" t="inlineStr">
        <is>
          <t>Bar Brahma - Tutum Matriz - Kamino</t>
        </is>
      </c>
      <c r="D1461" t="n">
        <v>114</v>
      </c>
      <c r="E1461" t="inlineStr">
        <is>
          <t>Bar Brahma - Centro</t>
        </is>
      </c>
      <c r="F1461" s="27" t="n">
        <v>45832</v>
      </c>
      <c r="G1461" t="inlineStr">
        <is>
          <t>DEBITO</t>
        </is>
      </c>
      <c r="H1461" t="inlineStr">
        <is>
          <t>Tarifa Pix Enviado-PJ</t>
        </is>
      </c>
      <c r="I1461" t="n">
        <v>-0.5</v>
      </c>
    </row>
    <row r="1462">
      <c r="A1462" t="n">
        <v>112120</v>
      </c>
      <c r="B1462" t="n">
        <v>130</v>
      </c>
      <c r="C1462" t="inlineStr">
        <is>
          <t>Bar Brahma - Tutum Matriz - Kamino</t>
        </is>
      </c>
      <c r="D1462" t="n">
        <v>114</v>
      </c>
      <c r="E1462" t="inlineStr">
        <is>
          <t>Bar Brahma - Centro</t>
        </is>
      </c>
      <c r="F1462" s="27" t="n">
        <v>45832</v>
      </c>
      <c r="G1462" t="inlineStr">
        <is>
          <t>DEBITO</t>
        </is>
      </c>
      <c r="H1462" t="inlineStr">
        <is>
          <t>Tarifa Pix Enviado-PJ</t>
        </is>
      </c>
      <c r="I1462" t="n">
        <v>-0.5</v>
      </c>
    </row>
    <row r="1463">
      <c r="A1463" t="n">
        <v>112121</v>
      </c>
      <c r="B1463" t="n">
        <v>130</v>
      </c>
      <c r="C1463" t="inlineStr">
        <is>
          <t>Bar Brahma - Tutum Matriz - Kamino</t>
        </is>
      </c>
      <c r="D1463" t="n">
        <v>114</v>
      </c>
      <c r="E1463" t="inlineStr">
        <is>
          <t>Bar Brahma - Centro</t>
        </is>
      </c>
      <c r="F1463" s="27" t="n">
        <v>45832</v>
      </c>
      <c r="G1463" t="inlineStr">
        <is>
          <t>DEBITO</t>
        </is>
      </c>
      <c r="H1463" t="inlineStr">
        <is>
          <t>Tarifa Pix Enviado-PJ</t>
        </is>
      </c>
      <c r="I1463" t="n">
        <v>-0.5</v>
      </c>
    </row>
    <row r="1464">
      <c r="A1464" t="n">
        <v>112122</v>
      </c>
      <c r="B1464" t="n">
        <v>130</v>
      </c>
      <c r="C1464" t="inlineStr">
        <is>
          <t>Bar Brahma - Tutum Matriz - Kamino</t>
        </is>
      </c>
      <c r="D1464" t="n">
        <v>114</v>
      </c>
      <c r="E1464" t="inlineStr">
        <is>
          <t>Bar Brahma - Centro</t>
        </is>
      </c>
      <c r="F1464" s="27" t="n">
        <v>45832</v>
      </c>
      <c r="G1464" t="inlineStr">
        <is>
          <t>DEBITO</t>
        </is>
      </c>
      <c r="H1464" t="inlineStr">
        <is>
          <t>Tarifa Pix Enviado-PJ</t>
        </is>
      </c>
      <c r="I1464" t="n">
        <v>-0.5</v>
      </c>
    </row>
    <row r="1465">
      <c r="A1465" t="n">
        <v>112123</v>
      </c>
      <c r="B1465" t="n">
        <v>130</v>
      </c>
      <c r="C1465" t="inlineStr">
        <is>
          <t>Bar Brahma - Tutum Matriz - Kamino</t>
        </is>
      </c>
      <c r="D1465" t="n">
        <v>114</v>
      </c>
      <c r="E1465" t="inlineStr">
        <is>
          <t>Bar Brahma - Centro</t>
        </is>
      </c>
      <c r="F1465" s="27" t="n">
        <v>45832</v>
      </c>
      <c r="G1465" t="inlineStr">
        <is>
          <t>DEBITO</t>
        </is>
      </c>
      <c r="H1465" t="inlineStr">
        <is>
          <t>Tarifa Pix Enviado-PJ</t>
        </is>
      </c>
      <c r="I1465" t="n">
        <v>-0.5</v>
      </c>
    </row>
    <row r="1466">
      <c r="A1466" t="n">
        <v>112124</v>
      </c>
      <c r="B1466" t="n">
        <v>130</v>
      </c>
      <c r="C1466" t="inlineStr">
        <is>
          <t>Bar Brahma - Tutum Matriz - Kamino</t>
        </is>
      </c>
      <c r="D1466" t="n">
        <v>114</v>
      </c>
      <c r="E1466" t="inlineStr">
        <is>
          <t>Bar Brahma - Centro</t>
        </is>
      </c>
      <c r="F1466" s="27" t="n">
        <v>45832</v>
      </c>
      <c r="G1466" t="inlineStr">
        <is>
          <t>DEBITO</t>
        </is>
      </c>
      <c r="H1466" t="inlineStr">
        <is>
          <t>Marcio Moraes Leal</t>
        </is>
      </c>
      <c r="I1466" t="n">
        <v>-6000</v>
      </c>
    </row>
    <row r="1467">
      <c r="A1467" t="n">
        <v>112125</v>
      </c>
      <c r="B1467" t="n">
        <v>130</v>
      </c>
      <c r="C1467" t="inlineStr">
        <is>
          <t>Bar Brahma - Tutum Matriz - Kamino</t>
        </is>
      </c>
      <c r="D1467" t="n">
        <v>114</v>
      </c>
      <c r="E1467" t="inlineStr">
        <is>
          <t>Bar Brahma - Centro</t>
        </is>
      </c>
      <c r="F1467" s="27" t="n">
        <v>45832</v>
      </c>
      <c r="G1467" t="inlineStr">
        <is>
          <t>DEBITO</t>
        </is>
      </c>
      <c r="H1467" t="inlineStr">
        <is>
          <t>Maria Edileuza da Silva</t>
        </is>
      </c>
      <c r="I1467" t="n">
        <v>-2260</v>
      </c>
    </row>
    <row r="1468">
      <c r="A1468" t="n">
        <v>112126</v>
      </c>
      <c r="B1468" t="n">
        <v>130</v>
      </c>
      <c r="C1468" t="inlineStr">
        <is>
          <t>Bar Brahma - Tutum Matriz - Kamino</t>
        </is>
      </c>
      <c r="D1468" t="n">
        <v>114</v>
      </c>
      <c r="E1468" t="inlineStr">
        <is>
          <t>Bar Brahma - Centro</t>
        </is>
      </c>
      <c r="F1468" s="27" t="n">
        <v>45832</v>
      </c>
      <c r="G1468" t="inlineStr">
        <is>
          <t>DEBITO</t>
        </is>
      </c>
      <c r="H1468" t="inlineStr">
        <is>
          <t>Paulo Eduardo Piazza de Castro</t>
        </is>
      </c>
      <c r="I1468" t="n">
        <v>-3400</v>
      </c>
    </row>
    <row r="1469">
      <c r="A1469" t="n">
        <v>112127</v>
      </c>
      <c r="B1469" t="n">
        <v>130</v>
      </c>
      <c r="C1469" t="inlineStr">
        <is>
          <t>Bar Brahma - Tutum Matriz - Kamino</t>
        </is>
      </c>
      <c r="D1469" t="n">
        <v>114</v>
      </c>
      <c r="E1469" t="inlineStr">
        <is>
          <t>Bar Brahma - Centro</t>
        </is>
      </c>
      <c r="F1469" s="27" t="n">
        <v>45832</v>
      </c>
      <c r="G1469" t="inlineStr">
        <is>
          <t>DEBITO</t>
        </is>
      </c>
      <c r="H1469" t="inlineStr">
        <is>
          <t>Valdenilson de Oliveira Melo</t>
        </is>
      </c>
      <c r="I1469" t="n">
        <v>-3640</v>
      </c>
    </row>
    <row r="1470">
      <c r="A1470" t="n">
        <v>112128</v>
      </c>
      <c r="B1470" t="n">
        <v>130</v>
      </c>
      <c r="C1470" t="inlineStr">
        <is>
          <t>Bar Brahma - Tutum Matriz - Kamino</t>
        </is>
      </c>
      <c r="D1470" t="n">
        <v>114</v>
      </c>
      <c r="E1470" t="inlineStr">
        <is>
          <t>Bar Brahma - Centro</t>
        </is>
      </c>
      <c r="F1470" s="27" t="n">
        <v>45832</v>
      </c>
      <c r="G1470" t="inlineStr">
        <is>
          <t>DEBITO</t>
        </is>
      </c>
      <c r="H1470" t="inlineStr">
        <is>
          <t>Anderson Costa de Farias</t>
        </is>
      </c>
      <c r="I1470" t="n">
        <v>-6000</v>
      </c>
    </row>
    <row r="1471">
      <c r="A1471" t="n">
        <v>112112</v>
      </c>
      <c r="B1471" t="n">
        <v>130</v>
      </c>
      <c r="C1471" t="inlineStr">
        <is>
          <t>Bar Brahma - Tutum Matriz - Kamino</t>
        </is>
      </c>
      <c r="D1471" t="n">
        <v>114</v>
      </c>
      <c r="E1471" t="inlineStr">
        <is>
          <t>Bar Brahma - Centro</t>
        </is>
      </c>
      <c r="F1471" s="27" t="n">
        <v>45832</v>
      </c>
      <c r="G1471" t="inlineStr">
        <is>
          <t>DEBITO</t>
        </is>
      </c>
      <c r="H1471" t="inlineStr">
        <is>
          <t>Tarifa Pix Enviado-PJ</t>
        </is>
      </c>
      <c r="I1471" t="n">
        <v>-0.5</v>
      </c>
    </row>
    <row r="1472">
      <c r="A1472" t="n">
        <v>112130</v>
      </c>
      <c r="B1472" t="n">
        <v>130</v>
      </c>
      <c r="C1472" t="inlineStr">
        <is>
          <t>Bar Brahma - Tutum Matriz - Kamino</t>
        </is>
      </c>
      <c r="D1472" t="n">
        <v>114</v>
      </c>
      <c r="E1472" t="inlineStr">
        <is>
          <t>Bar Brahma - Centro</t>
        </is>
      </c>
      <c r="F1472" s="27" t="n">
        <v>45832</v>
      </c>
      <c r="G1472" t="inlineStr">
        <is>
          <t>DEBITO</t>
        </is>
      </c>
      <c r="H1472" t="inlineStr">
        <is>
          <t>Robson dos Santos</t>
        </is>
      </c>
      <c r="I1472" t="n">
        <v>-2820</v>
      </c>
    </row>
    <row r="1473">
      <c r="A1473" t="n">
        <v>112131</v>
      </c>
      <c r="B1473" t="n">
        <v>130</v>
      </c>
      <c r="C1473" t="inlineStr">
        <is>
          <t>Bar Brahma - Tutum Matriz - Kamino</t>
        </is>
      </c>
      <c r="D1473" t="n">
        <v>114</v>
      </c>
      <c r="E1473" t="inlineStr">
        <is>
          <t>Bar Brahma - Centro</t>
        </is>
      </c>
      <c r="F1473" s="27" t="n">
        <v>45832</v>
      </c>
      <c r="G1473" t="inlineStr">
        <is>
          <t>DEBITO</t>
        </is>
      </c>
      <c r="H1473" t="inlineStr">
        <is>
          <t>Gildo Lima de Souza</t>
        </is>
      </c>
      <c r="I1473" t="n">
        <v>-5000</v>
      </c>
    </row>
    <row r="1474">
      <c r="A1474" t="n">
        <v>112132</v>
      </c>
      <c r="B1474" t="n">
        <v>130</v>
      </c>
      <c r="C1474" t="inlineStr">
        <is>
          <t>Bar Brahma - Tutum Matriz - Kamino</t>
        </is>
      </c>
      <c r="D1474" t="n">
        <v>114</v>
      </c>
      <c r="E1474" t="inlineStr">
        <is>
          <t>Bar Brahma - Centro</t>
        </is>
      </c>
      <c r="F1474" s="27" t="n">
        <v>45832</v>
      </c>
      <c r="G1474" t="inlineStr">
        <is>
          <t>DEBITO</t>
        </is>
      </c>
      <c r="H1474" t="inlineStr">
        <is>
          <t>Tarifa Pix Enviado-PJ</t>
        </is>
      </c>
      <c r="I1474" t="n">
        <v>-0.5</v>
      </c>
    </row>
    <row r="1475">
      <c r="A1475" t="n">
        <v>112133</v>
      </c>
      <c r="B1475" t="n">
        <v>130</v>
      </c>
      <c r="C1475" t="inlineStr">
        <is>
          <t>Bar Brahma - Tutum Matriz - Kamino</t>
        </is>
      </c>
      <c r="D1475" t="n">
        <v>114</v>
      </c>
      <c r="E1475" t="inlineStr">
        <is>
          <t>Bar Brahma - Centro</t>
        </is>
      </c>
      <c r="F1475" s="27" t="n">
        <v>45832</v>
      </c>
      <c r="G1475" t="inlineStr">
        <is>
          <t>DEBITO</t>
        </is>
      </c>
      <c r="H1475" t="inlineStr">
        <is>
          <t>Vinicius dos Santos Pereira</t>
        </is>
      </c>
      <c r="I1475" t="n">
        <v>-2820</v>
      </c>
    </row>
    <row r="1476">
      <c r="A1476" t="n">
        <v>112134</v>
      </c>
      <c r="B1476" t="n">
        <v>130</v>
      </c>
      <c r="C1476" t="inlineStr">
        <is>
          <t>Bar Brahma - Tutum Matriz - Kamino</t>
        </is>
      </c>
      <c r="D1476" t="n">
        <v>114</v>
      </c>
      <c r="E1476" t="inlineStr">
        <is>
          <t>Bar Brahma - Centro</t>
        </is>
      </c>
      <c r="F1476" s="27" t="n">
        <v>45832</v>
      </c>
      <c r="G1476" t="inlineStr">
        <is>
          <t>DEBITO</t>
        </is>
      </c>
      <c r="H1476" t="inlineStr">
        <is>
          <t>Walter Adao Freitas Silva</t>
        </is>
      </c>
      <c r="I1476" t="n">
        <v>-2820</v>
      </c>
    </row>
    <row r="1477">
      <c r="A1477" t="n">
        <v>112135</v>
      </c>
      <c r="B1477" t="n">
        <v>130</v>
      </c>
      <c r="C1477" t="inlineStr">
        <is>
          <t>Bar Brahma - Tutum Matriz - Kamino</t>
        </is>
      </c>
      <c r="D1477" t="n">
        <v>114</v>
      </c>
      <c r="E1477" t="inlineStr">
        <is>
          <t>Bar Brahma - Centro</t>
        </is>
      </c>
      <c r="F1477" s="27" t="n">
        <v>45832</v>
      </c>
      <c r="G1477" t="inlineStr">
        <is>
          <t>DEBITO</t>
        </is>
      </c>
      <c r="H1477" t="inlineStr">
        <is>
          <t>Tarifa Pix Enviado-PJ</t>
        </is>
      </c>
      <c r="I1477" t="n">
        <v>-0.5</v>
      </c>
    </row>
    <row r="1478">
      <c r="A1478" t="n">
        <v>112136</v>
      </c>
      <c r="B1478" t="n">
        <v>130</v>
      </c>
      <c r="C1478" t="inlineStr">
        <is>
          <t>Bar Brahma - Tutum Matriz - Kamino</t>
        </is>
      </c>
      <c r="D1478" t="n">
        <v>114</v>
      </c>
      <c r="E1478" t="inlineStr">
        <is>
          <t>Bar Brahma - Centro</t>
        </is>
      </c>
      <c r="F1478" s="27" t="n">
        <v>45832</v>
      </c>
      <c r="G1478" t="inlineStr">
        <is>
          <t>DEBITO</t>
        </is>
      </c>
      <c r="H1478" t="inlineStr">
        <is>
          <t>Encarnacion Ruiz Serra</t>
        </is>
      </c>
      <c r="I1478" t="n">
        <v>-6000</v>
      </c>
    </row>
    <row r="1479">
      <c r="A1479" t="n">
        <v>112137</v>
      </c>
      <c r="B1479" t="n">
        <v>130</v>
      </c>
      <c r="C1479" t="inlineStr">
        <is>
          <t>Bar Brahma - Tutum Matriz - Kamino</t>
        </is>
      </c>
      <c r="D1479" t="n">
        <v>114</v>
      </c>
      <c r="E1479" t="inlineStr">
        <is>
          <t>Bar Brahma - Centro</t>
        </is>
      </c>
      <c r="F1479" s="27" t="n">
        <v>45832</v>
      </c>
      <c r="G1479" t="inlineStr">
        <is>
          <t>DEBITO</t>
        </is>
      </c>
      <c r="H1479" t="inlineStr">
        <is>
          <t>Tarifa Pix Enviado-PJ</t>
        </is>
      </c>
      <c r="I1479" t="n">
        <v>-0.5</v>
      </c>
    </row>
    <row r="1480">
      <c r="A1480" t="n">
        <v>112138</v>
      </c>
      <c r="B1480" t="n">
        <v>130</v>
      </c>
      <c r="C1480" t="inlineStr">
        <is>
          <t>Bar Brahma - Tutum Matriz - Kamino</t>
        </is>
      </c>
      <c r="D1480" t="n">
        <v>114</v>
      </c>
      <c r="E1480" t="inlineStr">
        <is>
          <t>Bar Brahma - Centro</t>
        </is>
      </c>
      <c r="F1480" s="27" t="n">
        <v>45832</v>
      </c>
      <c r="G1480" t="inlineStr">
        <is>
          <t>DEBITO</t>
        </is>
      </c>
      <c r="H1480" t="inlineStr">
        <is>
          <t>Tarifa Pix Enviado-PJ</t>
        </is>
      </c>
      <c r="I1480" t="n">
        <v>-0.5</v>
      </c>
    </row>
    <row r="1481">
      <c r="A1481" t="n">
        <v>112139</v>
      </c>
      <c r="B1481" t="n">
        <v>130</v>
      </c>
      <c r="C1481" t="inlineStr">
        <is>
          <t>Bar Brahma - Tutum Matriz - Kamino</t>
        </is>
      </c>
      <c r="D1481" t="n">
        <v>114</v>
      </c>
      <c r="E1481" t="inlineStr">
        <is>
          <t>Bar Brahma - Centro</t>
        </is>
      </c>
      <c r="F1481" s="27" t="n">
        <v>45832</v>
      </c>
      <c r="G1481" t="inlineStr">
        <is>
          <t>DEBITO</t>
        </is>
      </c>
      <c r="H1481" t="inlineStr">
        <is>
          <t>Tarifa Pix Enviado-PJ</t>
        </is>
      </c>
      <c r="I1481" t="n">
        <v>-0.5</v>
      </c>
    </row>
    <row r="1482">
      <c r="A1482" t="n">
        <v>112076</v>
      </c>
      <c r="B1482" t="n">
        <v>130</v>
      </c>
      <c r="C1482" t="inlineStr">
        <is>
          <t>Bar Brahma - Tutum Matriz - Kamino</t>
        </is>
      </c>
      <c r="D1482" t="n">
        <v>114</v>
      </c>
      <c r="E1482" t="inlineStr">
        <is>
          <t>Bar Brahma - Centro</t>
        </is>
      </c>
      <c r="F1482" s="27" t="n">
        <v>45832</v>
      </c>
      <c r="G1482" t="inlineStr">
        <is>
          <t>DEBITO</t>
        </is>
      </c>
      <c r="H1482" t="inlineStr">
        <is>
          <t>Tarifa Pix Enviado-PJ</t>
        </is>
      </c>
      <c r="I1482" t="n">
        <v>-0.5</v>
      </c>
    </row>
    <row r="1483">
      <c r="A1483" t="n">
        <v>112088</v>
      </c>
      <c r="B1483" t="n">
        <v>130</v>
      </c>
      <c r="C1483" t="inlineStr">
        <is>
          <t>Bar Brahma - Tutum Matriz - Kamino</t>
        </is>
      </c>
      <c r="D1483" t="n">
        <v>114</v>
      </c>
      <c r="E1483" t="inlineStr">
        <is>
          <t>Bar Brahma - Centro</t>
        </is>
      </c>
      <c r="F1483" s="27" t="n">
        <v>45832</v>
      </c>
      <c r="G1483" t="inlineStr">
        <is>
          <t>DEBITO</t>
        </is>
      </c>
      <c r="H1483" t="inlineStr">
        <is>
          <t>Tarifa Pix Enviado-PJ</t>
        </is>
      </c>
      <c r="I1483" t="n">
        <v>-0.5</v>
      </c>
    </row>
    <row r="1484">
      <c r="A1484" t="n">
        <v>112087</v>
      </c>
      <c r="B1484" t="n">
        <v>130</v>
      </c>
      <c r="C1484" t="inlineStr">
        <is>
          <t>Bar Brahma - Tutum Matriz - Kamino</t>
        </is>
      </c>
      <c r="D1484" t="n">
        <v>114</v>
      </c>
      <c r="E1484" t="inlineStr">
        <is>
          <t>Bar Brahma - Centro</t>
        </is>
      </c>
      <c r="F1484" s="27" t="n">
        <v>45832</v>
      </c>
      <c r="G1484" t="inlineStr">
        <is>
          <t>DEBITO</t>
        </is>
      </c>
      <c r="H1484" t="inlineStr">
        <is>
          <t>Hallyson Rodrigo Gonalves Amorim</t>
        </is>
      </c>
      <c r="I1484" t="n">
        <v>-2820</v>
      </c>
    </row>
    <row r="1485">
      <c r="A1485" t="n">
        <v>112086</v>
      </c>
      <c r="B1485" t="n">
        <v>130</v>
      </c>
      <c r="C1485" t="inlineStr">
        <is>
          <t>Bar Brahma - Tutum Matriz - Kamino</t>
        </is>
      </c>
      <c r="D1485" t="n">
        <v>114</v>
      </c>
      <c r="E1485" t="inlineStr">
        <is>
          <t>Bar Brahma - Centro</t>
        </is>
      </c>
      <c r="F1485" s="27" t="n">
        <v>45832</v>
      </c>
      <c r="G1485" t="inlineStr">
        <is>
          <t>DEBITO</t>
        </is>
      </c>
      <c r="H1485" t="inlineStr">
        <is>
          <t>Tarifa Pix Enviado-PJ</t>
        </is>
      </c>
      <c r="I1485" t="n">
        <v>-0.5</v>
      </c>
    </row>
    <row r="1486">
      <c r="A1486" t="n">
        <v>112085</v>
      </c>
      <c r="B1486" t="n">
        <v>130</v>
      </c>
      <c r="C1486" t="inlineStr">
        <is>
          <t>Bar Brahma - Tutum Matriz - Kamino</t>
        </is>
      </c>
      <c r="D1486" t="n">
        <v>114</v>
      </c>
      <c r="E1486" t="inlineStr">
        <is>
          <t>Bar Brahma - Centro</t>
        </is>
      </c>
      <c r="F1486" s="27" t="n">
        <v>45832</v>
      </c>
      <c r="G1486" t="inlineStr">
        <is>
          <t>DEBITO</t>
        </is>
      </c>
      <c r="H1486" t="inlineStr">
        <is>
          <t>Aparecido Arruda de Lucena</t>
        </is>
      </c>
      <c r="I1486" t="n">
        <v>-2260</v>
      </c>
    </row>
    <row r="1487">
      <c r="A1487" t="n">
        <v>112084</v>
      </c>
      <c r="B1487" t="n">
        <v>130</v>
      </c>
      <c r="C1487" t="inlineStr">
        <is>
          <t>Bar Brahma - Tutum Matriz - Kamino</t>
        </is>
      </c>
      <c r="D1487" t="n">
        <v>114</v>
      </c>
      <c r="E1487" t="inlineStr">
        <is>
          <t>Bar Brahma - Centro</t>
        </is>
      </c>
      <c r="F1487" s="27" t="n">
        <v>45832</v>
      </c>
      <c r="G1487" t="inlineStr">
        <is>
          <t>DEBITO</t>
        </is>
      </c>
      <c r="H1487" t="inlineStr">
        <is>
          <t>Tarifa Pix Enviado-PJ</t>
        </is>
      </c>
      <c r="I1487" t="n">
        <v>-0.5</v>
      </c>
    </row>
    <row r="1488">
      <c r="A1488" t="n">
        <v>112083</v>
      </c>
      <c r="B1488" t="n">
        <v>130</v>
      </c>
      <c r="C1488" t="inlineStr">
        <is>
          <t>Bar Brahma - Tutum Matriz - Kamino</t>
        </is>
      </c>
      <c r="D1488" t="n">
        <v>114</v>
      </c>
      <c r="E1488" t="inlineStr">
        <is>
          <t>Bar Brahma - Centro</t>
        </is>
      </c>
      <c r="F1488" s="27" t="n">
        <v>45832</v>
      </c>
      <c r="G1488" t="inlineStr">
        <is>
          <t>DEBITO</t>
        </is>
      </c>
      <c r="H1488" t="inlineStr">
        <is>
          <t>Nelson Lukila Pendi</t>
        </is>
      </c>
      <c r="I1488" t="n">
        <v>-6160</v>
      </c>
    </row>
    <row r="1489">
      <c r="A1489" t="n">
        <v>112082</v>
      </c>
      <c r="B1489" t="n">
        <v>130</v>
      </c>
      <c r="C1489" t="inlineStr">
        <is>
          <t>Bar Brahma - Tutum Matriz - Kamino</t>
        </is>
      </c>
      <c r="D1489" t="n">
        <v>114</v>
      </c>
      <c r="E1489" t="inlineStr">
        <is>
          <t>Bar Brahma - Centro</t>
        </is>
      </c>
      <c r="F1489" s="27" t="n">
        <v>45832</v>
      </c>
      <c r="G1489" t="inlineStr">
        <is>
          <t>DEBITO</t>
        </is>
      </c>
      <c r="H1489" t="inlineStr">
        <is>
          <t>Tarifa Pix Enviado-PJ</t>
        </is>
      </c>
      <c r="I1489" t="n">
        <v>-0.5</v>
      </c>
    </row>
    <row r="1490">
      <c r="A1490" t="n">
        <v>112081</v>
      </c>
      <c r="B1490" t="n">
        <v>130</v>
      </c>
      <c r="C1490" t="inlineStr">
        <is>
          <t>Bar Brahma - Tutum Matriz - Kamino</t>
        </is>
      </c>
      <c r="D1490" t="n">
        <v>114</v>
      </c>
      <c r="E1490" t="inlineStr">
        <is>
          <t>Bar Brahma - Centro</t>
        </is>
      </c>
      <c r="F1490" s="27" t="n">
        <v>45832</v>
      </c>
      <c r="G1490" t="inlineStr">
        <is>
          <t>DEBITO</t>
        </is>
      </c>
      <c r="H1490" t="inlineStr">
        <is>
          <t>Tarifa Pix Enviado-PJ</t>
        </is>
      </c>
      <c r="I1490" t="n">
        <v>-0.5</v>
      </c>
    </row>
    <row r="1491">
      <c r="A1491" t="n">
        <v>112080</v>
      </c>
      <c r="B1491" t="n">
        <v>130</v>
      </c>
      <c r="C1491" t="inlineStr">
        <is>
          <t>Bar Brahma - Tutum Matriz - Kamino</t>
        </is>
      </c>
      <c r="D1491" t="n">
        <v>114</v>
      </c>
      <c r="E1491" t="inlineStr">
        <is>
          <t>Bar Brahma - Centro</t>
        </is>
      </c>
      <c r="F1491" s="27" t="n">
        <v>45832</v>
      </c>
      <c r="G1491" t="inlineStr">
        <is>
          <t>DEBITO</t>
        </is>
      </c>
      <c r="H1491" t="inlineStr">
        <is>
          <t>Jose Marcos Viana</t>
        </is>
      </c>
      <c r="I1491" t="n">
        <v>-3930</v>
      </c>
    </row>
    <row r="1492">
      <c r="A1492" t="n">
        <v>112079</v>
      </c>
      <c r="B1492" t="n">
        <v>130</v>
      </c>
      <c r="C1492" t="inlineStr">
        <is>
          <t>Bar Brahma - Tutum Matriz - Kamino</t>
        </is>
      </c>
      <c r="D1492" t="n">
        <v>114</v>
      </c>
      <c r="E1492" t="inlineStr">
        <is>
          <t>Bar Brahma - Centro</t>
        </is>
      </c>
      <c r="F1492" s="27" t="n">
        <v>45832</v>
      </c>
      <c r="G1492" t="inlineStr">
        <is>
          <t>DEBITO</t>
        </is>
      </c>
      <c r="H1492" t="inlineStr">
        <is>
          <t>Tarifa Pix Enviado-PJ</t>
        </is>
      </c>
      <c r="I1492" t="n">
        <v>-0.5</v>
      </c>
    </row>
    <row r="1493">
      <c r="A1493" t="n">
        <v>112078</v>
      </c>
      <c r="B1493" t="n">
        <v>130</v>
      </c>
      <c r="C1493" t="inlineStr">
        <is>
          <t>Bar Brahma - Tutum Matriz - Kamino</t>
        </is>
      </c>
      <c r="D1493" t="n">
        <v>114</v>
      </c>
      <c r="E1493" t="inlineStr">
        <is>
          <t>Bar Brahma - Centro</t>
        </is>
      </c>
      <c r="F1493" s="27" t="n">
        <v>45832</v>
      </c>
      <c r="G1493" t="inlineStr">
        <is>
          <t>DEBITO</t>
        </is>
      </c>
      <c r="H1493" t="inlineStr">
        <is>
          <t>Tarifa Pix Enviado-PJ</t>
        </is>
      </c>
      <c r="I1493" t="n">
        <v>-0.5</v>
      </c>
    </row>
    <row r="1494">
      <c r="A1494" t="n">
        <v>112077</v>
      </c>
      <c r="B1494" t="n">
        <v>130</v>
      </c>
      <c r="C1494" t="inlineStr">
        <is>
          <t>Bar Brahma - Tutum Matriz - Kamino</t>
        </is>
      </c>
      <c r="D1494" t="n">
        <v>114</v>
      </c>
      <c r="E1494" t="inlineStr">
        <is>
          <t>Bar Brahma - Centro</t>
        </is>
      </c>
      <c r="F1494" s="27" t="n">
        <v>45832</v>
      </c>
      <c r="G1494" t="inlineStr">
        <is>
          <t>DEBITO</t>
        </is>
      </c>
      <c r="H1494" t="inlineStr">
        <is>
          <t>Tarifa Pix Enviado-PJ</t>
        </is>
      </c>
      <c r="I1494" t="n">
        <v>-0.5</v>
      </c>
    </row>
    <row r="1495">
      <c r="A1495" t="n">
        <v>112089</v>
      </c>
      <c r="B1495" t="n">
        <v>130</v>
      </c>
      <c r="C1495" t="inlineStr">
        <is>
          <t>Bar Brahma - Tutum Matriz - Kamino</t>
        </is>
      </c>
      <c r="D1495" t="n">
        <v>114</v>
      </c>
      <c r="E1495" t="inlineStr">
        <is>
          <t>Bar Brahma - Centro</t>
        </is>
      </c>
      <c r="F1495" s="27" t="n">
        <v>45832</v>
      </c>
      <c r="G1495" t="inlineStr">
        <is>
          <t>DEBITO</t>
        </is>
      </c>
      <c r="H1495" t="inlineStr">
        <is>
          <t>Tarifa Pix Enviado-PJ</t>
        </is>
      </c>
      <c r="I1495" t="n">
        <v>-0.5</v>
      </c>
    </row>
    <row r="1496">
      <c r="A1496" t="n">
        <v>112075</v>
      </c>
      <c r="B1496" t="n">
        <v>130</v>
      </c>
      <c r="C1496" t="inlineStr">
        <is>
          <t>Bar Brahma - Tutum Matriz - Kamino</t>
        </is>
      </c>
      <c r="D1496" t="n">
        <v>114</v>
      </c>
      <c r="E1496" t="inlineStr">
        <is>
          <t>Bar Brahma - Centro</t>
        </is>
      </c>
      <c r="F1496" s="27" t="n">
        <v>45832</v>
      </c>
      <c r="G1496" t="inlineStr">
        <is>
          <t>DEBITO</t>
        </is>
      </c>
      <c r="H1496" t="inlineStr">
        <is>
          <t>Edson Vitor da Silva</t>
        </is>
      </c>
      <c r="I1496" t="n">
        <v>-3990</v>
      </c>
    </row>
    <row r="1497">
      <c r="A1497" t="n">
        <v>112074</v>
      </c>
      <c r="B1497" t="n">
        <v>130</v>
      </c>
      <c r="C1497" t="inlineStr">
        <is>
          <t>Bar Brahma - Tutum Matriz - Kamino</t>
        </is>
      </c>
      <c r="D1497" t="n">
        <v>114</v>
      </c>
      <c r="E1497" t="inlineStr">
        <is>
          <t>Bar Brahma - Centro</t>
        </is>
      </c>
      <c r="F1497" s="27" t="n">
        <v>45832</v>
      </c>
      <c r="G1497" t="inlineStr">
        <is>
          <t>DEBITO</t>
        </is>
      </c>
      <c r="H1497" t="inlineStr">
        <is>
          <t>Tarifa Pix Enviado-PJ</t>
        </is>
      </c>
      <c r="I1497" t="n">
        <v>-0.5</v>
      </c>
    </row>
    <row r="1498">
      <c r="A1498" t="n">
        <v>112073</v>
      </c>
      <c r="B1498" t="n">
        <v>130</v>
      </c>
      <c r="C1498" t="inlineStr">
        <is>
          <t>Bar Brahma - Tutum Matriz - Kamino</t>
        </is>
      </c>
      <c r="D1498" t="n">
        <v>114</v>
      </c>
      <c r="E1498" t="inlineStr">
        <is>
          <t>Bar Brahma - Centro</t>
        </is>
      </c>
      <c r="F1498" s="27" t="n">
        <v>45832</v>
      </c>
      <c r="G1498" t="inlineStr">
        <is>
          <t>DEBITO</t>
        </is>
      </c>
      <c r="H1498" t="inlineStr">
        <is>
          <t>Catia Geroncio Silvestre</t>
        </is>
      </c>
      <c r="I1498" t="n">
        <v>-3950</v>
      </c>
    </row>
    <row r="1499">
      <c r="A1499" t="n">
        <v>112072</v>
      </c>
      <c r="B1499" t="n">
        <v>130</v>
      </c>
      <c r="C1499" t="inlineStr">
        <is>
          <t>Bar Brahma - Tutum Matriz - Kamino</t>
        </is>
      </c>
      <c r="D1499" t="n">
        <v>114</v>
      </c>
      <c r="E1499" t="inlineStr">
        <is>
          <t>Bar Brahma - Centro</t>
        </is>
      </c>
      <c r="F1499" s="27" t="n">
        <v>45832</v>
      </c>
      <c r="G1499" t="inlineStr">
        <is>
          <t>DEBITO</t>
        </is>
      </c>
      <c r="H1499" t="inlineStr">
        <is>
          <t>Tarifa Pix Enviado-PJ</t>
        </is>
      </c>
      <c r="I1499" t="n">
        <v>-0.5</v>
      </c>
    </row>
    <row r="1500">
      <c r="A1500" t="n">
        <v>112071</v>
      </c>
      <c r="B1500" t="n">
        <v>130</v>
      </c>
      <c r="C1500" t="inlineStr">
        <is>
          <t>Bar Brahma - Tutum Matriz - Kamino</t>
        </is>
      </c>
      <c r="D1500" t="n">
        <v>114</v>
      </c>
      <c r="E1500" t="inlineStr">
        <is>
          <t>Bar Brahma - Centro</t>
        </is>
      </c>
      <c r="F1500" s="27" t="n">
        <v>45832</v>
      </c>
      <c r="G1500" t="inlineStr">
        <is>
          <t>DEBITO</t>
        </is>
      </c>
      <c r="H1500" t="inlineStr">
        <is>
          <t>Tarifa Pix Enviado-PJ</t>
        </is>
      </c>
      <c r="I1500" t="n">
        <v>-0.5</v>
      </c>
    </row>
    <row r="1501">
      <c r="A1501" t="n">
        <v>112070</v>
      </c>
      <c r="B1501" t="n">
        <v>130</v>
      </c>
      <c r="C1501" t="inlineStr">
        <is>
          <t>Bar Brahma - Tutum Matriz - Kamino</t>
        </is>
      </c>
      <c r="D1501" t="n">
        <v>114</v>
      </c>
      <c r="E1501" t="inlineStr">
        <is>
          <t>Bar Brahma - Centro</t>
        </is>
      </c>
      <c r="F1501" s="27" t="n">
        <v>45832</v>
      </c>
      <c r="G1501" t="inlineStr">
        <is>
          <t>DEBITO</t>
        </is>
      </c>
      <c r="H1501" t="inlineStr">
        <is>
          <t>Leila Cristina da Silva Lima</t>
        </is>
      </c>
      <c r="I1501" t="n">
        <v>-4630</v>
      </c>
    </row>
    <row r="1502">
      <c r="A1502" t="n">
        <v>112069</v>
      </c>
      <c r="B1502" t="n">
        <v>130</v>
      </c>
      <c r="C1502" t="inlineStr">
        <is>
          <t>Bar Brahma - Tutum Matriz - Kamino</t>
        </is>
      </c>
      <c r="D1502" t="n">
        <v>114</v>
      </c>
      <c r="E1502" t="inlineStr">
        <is>
          <t>Bar Brahma - Centro</t>
        </is>
      </c>
      <c r="F1502" s="27" t="n">
        <v>45832</v>
      </c>
      <c r="G1502" t="inlineStr">
        <is>
          <t>DEBITO</t>
        </is>
      </c>
      <c r="H1502" t="inlineStr">
        <is>
          <t>Antonia Maria Julio Pereira</t>
        </is>
      </c>
      <c r="I1502" t="n">
        <v>-2260</v>
      </c>
    </row>
    <row r="1503">
      <c r="A1503" t="n">
        <v>112068</v>
      </c>
      <c r="B1503" t="n">
        <v>130</v>
      </c>
      <c r="C1503" t="inlineStr">
        <is>
          <t>Bar Brahma - Tutum Matriz - Kamino</t>
        </is>
      </c>
      <c r="D1503" t="n">
        <v>114</v>
      </c>
      <c r="E1503" t="inlineStr">
        <is>
          <t>Bar Brahma - Centro</t>
        </is>
      </c>
      <c r="F1503" s="27" t="n">
        <v>45832</v>
      </c>
      <c r="G1503" t="inlineStr">
        <is>
          <t>DEBITO</t>
        </is>
      </c>
      <c r="H1503" t="inlineStr">
        <is>
          <t>Angela Cristina Fernandes Oliveira</t>
        </is>
      </c>
      <c r="I1503" t="n">
        <v>-6030</v>
      </c>
    </row>
    <row r="1504">
      <c r="A1504" t="n">
        <v>112067</v>
      </c>
      <c r="B1504" t="n">
        <v>130</v>
      </c>
      <c r="C1504" t="inlineStr">
        <is>
          <t>Bar Brahma - Tutum Matriz - Kamino</t>
        </is>
      </c>
      <c r="D1504" t="n">
        <v>114</v>
      </c>
      <c r="E1504" t="inlineStr">
        <is>
          <t>Bar Brahma - Centro</t>
        </is>
      </c>
      <c r="F1504" s="27" t="n">
        <v>45832</v>
      </c>
      <c r="G1504" t="inlineStr">
        <is>
          <t>DEBITO</t>
        </is>
      </c>
      <c r="H1504" t="inlineStr">
        <is>
          <t>Juliana Marques Rodrigues</t>
        </is>
      </c>
      <c r="I1504" t="n">
        <v>-3640</v>
      </c>
    </row>
    <row r="1505">
      <c r="A1505" t="n">
        <v>112066</v>
      </c>
      <c r="B1505" t="n">
        <v>130</v>
      </c>
      <c r="C1505" t="inlineStr">
        <is>
          <t>Bar Brahma - Tutum Matriz - Kamino</t>
        </is>
      </c>
      <c r="D1505" t="n">
        <v>114</v>
      </c>
      <c r="E1505" t="inlineStr">
        <is>
          <t>Bar Brahma - Centro</t>
        </is>
      </c>
      <c r="F1505" s="27" t="n">
        <v>45832</v>
      </c>
      <c r="G1505" t="inlineStr">
        <is>
          <t>DEBITO</t>
        </is>
      </c>
      <c r="H1505" t="inlineStr">
        <is>
          <t>Tarifa Pix Enviado-PJ</t>
        </is>
      </c>
      <c r="I1505" t="n">
        <v>-0.5</v>
      </c>
    </row>
    <row r="1506">
      <c r="A1506" t="n">
        <v>112065</v>
      </c>
      <c r="B1506" t="n">
        <v>130</v>
      </c>
      <c r="C1506" t="inlineStr">
        <is>
          <t>Bar Brahma - Tutum Matriz - Kamino</t>
        </is>
      </c>
      <c r="D1506" t="n">
        <v>114</v>
      </c>
      <c r="E1506" t="inlineStr">
        <is>
          <t>Bar Brahma - Centro</t>
        </is>
      </c>
      <c r="F1506" s="27" t="n">
        <v>45832</v>
      </c>
      <c r="G1506" t="inlineStr">
        <is>
          <t>DEBITO</t>
        </is>
      </c>
      <c r="H1506" t="inlineStr">
        <is>
          <t>Gustavo Silva de Souza</t>
        </is>
      </c>
      <c r="I1506" t="n">
        <v>-2730</v>
      </c>
    </row>
    <row r="1507">
      <c r="A1507" t="n">
        <v>112101</v>
      </c>
      <c r="B1507" t="n">
        <v>130</v>
      </c>
      <c r="C1507" t="inlineStr">
        <is>
          <t>Bar Brahma - Tutum Matriz - Kamino</t>
        </is>
      </c>
      <c r="D1507" t="n">
        <v>114</v>
      </c>
      <c r="E1507" t="inlineStr">
        <is>
          <t>Bar Brahma - Centro</t>
        </is>
      </c>
      <c r="F1507" s="27" t="n">
        <v>45832</v>
      </c>
      <c r="G1507" t="inlineStr">
        <is>
          <t>DEBITO</t>
        </is>
      </c>
      <c r="H1507" t="inlineStr">
        <is>
          <t>Josenice da Costa Dantas</t>
        </is>
      </c>
      <c r="I1507" t="n">
        <v>-2260</v>
      </c>
    </row>
    <row r="1508">
      <c r="A1508" t="n">
        <v>112108</v>
      </c>
      <c r="B1508" t="n">
        <v>130</v>
      </c>
      <c r="C1508" t="inlineStr">
        <is>
          <t>Bar Brahma - Tutum Matriz - Kamino</t>
        </is>
      </c>
      <c r="D1508" t="n">
        <v>114</v>
      </c>
      <c r="E1508" t="inlineStr">
        <is>
          <t>Bar Brahma - Centro</t>
        </is>
      </c>
      <c r="F1508" s="27" t="n">
        <v>45832</v>
      </c>
      <c r="G1508" t="inlineStr">
        <is>
          <t>DEBITO</t>
        </is>
      </c>
      <c r="H1508" t="inlineStr">
        <is>
          <t>Silane Conceio da Mata Correia</t>
        </is>
      </c>
      <c r="I1508" t="n">
        <v>-2260</v>
      </c>
    </row>
    <row r="1509">
      <c r="A1509" t="n">
        <v>112107</v>
      </c>
      <c r="B1509" t="n">
        <v>130</v>
      </c>
      <c r="C1509" t="inlineStr">
        <is>
          <t>Bar Brahma - Tutum Matriz - Kamino</t>
        </is>
      </c>
      <c r="D1509" t="n">
        <v>114</v>
      </c>
      <c r="E1509" t="inlineStr">
        <is>
          <t>Bar Brahma - Centro</t>
        </is>
      </c>
      <c r="F1509" s="27" t="n">
        <v>45832</v>
      </c>
      <c r="G1509" t="inlineStr">
        <is>
          <t>DEBITO</t>
        </is>
      </c>
      <c r="H1509" t="inlineStr">
        <is>
          <t>Tarifa Pix Enviado-PJ</t>
        </is>
      </c>
      <c r="I1509" t="n">
        <v>-0.5</v>
      </c>
    </row>
    <row r="1510">
      <c r="A1510" t="n">
        <v>112106</v>
      </c>
      <c r="B1510" t="n">
        <v>130</v>
      </c>
      <c r="C1510" t="inlineStr">
        <is>
          <t>Bar Brahma - Tutum Matriz - Kamino</t>
        </is>
      </c>
      <c r="D1510" t="n">
        <v>114</v>
      </c>
      <c r="E1510" t="inlineStr">
        <is>
          <t>Bar Brahma - Centro</t>
        </is>
      </c>
      <c r="F1510" s="27" t="n">
        <v>45832</v>
      </c>
      <c r="G1510" t="inlineStr">
        <is>
          <t>DEBITO</t>
        </is>
      </c>
      <c r="H1510" t="inlineStr">
        <is>
          <t>Tarifa Pix Enviado-PJ</t>
        </is>
      </c>
      <c r="I1510" t="n">
        <v>-0.5</v>
      </c>
    </row>
    <row r="1511">
      <c r="A1511" t="n">
        <v>112105</v>
      </c>
      <c r="B1511" t="n">
        <v>130</v>
      </c>
      <c r="C1511" t="inlineStr">
        <is>
          <t>Bar Brahma - Tutum Matriz - Kamino</t>
        </is>
      </c>
      <c r="D1511" t="n">
        <v>114</v>
      </c>
      <c r="E1511" t="inlineStr">
        <is>
          <t>Bar Brahma - Centro</t>
        </is>
      </c>
      <c r="F1511" s="27" t="n">
        <v>45832</v>
      </c>
      <c r="G1511" t="inlineStr">
        <is>
          <t>DEBITO</t>
        </is>
      </c>
      <c r="H1511" t="inlineStr">
        <is>
          <t>Francisco Paulo Carneiro Santos</t>
        </is>
      </c>
      <c r="I1511" t="n">
        <v>-3390</v>
      </c>
    </row>
    <row r="1512">
      <c r="A1512" t="n">
        <v>112104</v>
      </c>
      <c r="B1512" t="n">
        <v>130</v>
      </c>
      <c r="C1512" t="inlineStr">
        <is>
          <t>Bar Brahma - Tutum Matriz - Kamino</t>
        </is>
      </c>
      <c r="D1512" t="n">
        <v>114</v>
      </c>
      <c r="E1512" t="inlineStr">
        <is>
          <t>Bar Brahma - Centro</t>
        </is>
      </c>
      <c r="F1512" s="27" t="n">
        <v>45832</v>
      </c>
      <c r="G1512" t="inlineStr">
        <is>
          <t>DEBITO</t>
        </is>
      </c>
      <c r="H1512" t="inlineStr">
        <is>
          <t>Rafael Souza Delfino</t>
        </is>
      </c>
      <c r="I1512" t="n">
        <v>-5310</v>
      </c>
    </row>
    <row r="1513">
      <c r="A1513" t="n">
        <v>112103</v>
      </c>
      <c r="B1513" t="n">
        <v>130</v>
      </c>
      <c r="C1513" t="inlineStr">
        <is>
          <t>Bar Brahma - Tutum Matriz - Kamino</t>
        </is>
      </c>
      <c r="D1513" t="n">
        <v>114</v>
      </c>
      <c r="E1513" t="inlineStr">
        <is>
          <t>Bar Brahma - Centro</t>
        </is>
      </c>
      <c r="F1513" s="27" t="n">
        <v>45832</v>
      </c>
      <c r="G1513" t="inlineStr">
        <is>
          <t>DEBITO</t>
        </is>
      </c>
      <c r="H1513" t="inlineStr">
        <is>
          <t>Clovis dos Santos Souza</t>
        </is>
      </c>
      <c r="I1513" t="n">
        <v>-4370</v>
      </c>
    </row>
    <row r="1514">
      <c r="A1514" t="n">
        <v>112102</v>
      </c>
      <c r="B1514" t="n">
        <v>130</v>
      </c>
      <c r="C1514" t="inlineStr">
        <is>
          <t>Bar Brahma - Tutum Matriz - Kamino</t>
        </is>
      </c>
      <c r="D1514" t="n">
        <v>114</v>
      </c>
      <c r="E1514" t="inlineStr">
        <is>
          <t>Bar Brahma - Centro</t>
        </is>
      </c>
      <c r="F1514" s="27" t="n">
        <v>45832</v>
      </c>
      <c r="G1514" t="inlineStr">
        <is>
          <t>DEBITO</t>
        </is>
      </c>
      <c r="H1514" t="inlineStr">
        <is>
          <t>Luiza Aparecida Queregatte</t>
        </is>
      </c>
      <c r="I1514" t="n">
        <v>-3930</v>
      </c>
    </row>
    <row r="1515">
      <c r="A1515" t="n">
        <v>112109</v>
      </c>
      <c r="B1515" t="n">
        <v>130</v>
      </c>
      <c r="C1515" t="inlineStr">
        <is>
          <t>Bar Brahma - Tutum Matriz - Kamino</t>
        </is>
      </c>
      <c r="D1515" t="n">
        <v>114</v>
      </c>
      <c r="E1515" t="inlineStr">
        <is>
          <t>Bar Brahma - Centro</t>
        </is>
      </c>
      <c r="F1515" s="27" t="n">
        <v>45832</v>
      </c>
      <c r="G1515" t="inlineStr">
        <is>
          <t>DEBITO</t>
        </is>
      </c>
      <c r="H1515" t="inlineStr">
        <is>
          <t>Maria do Carmo Sotero de Souza</t>
        </is>
      </c>
      <c r="I1515" t="n">
        <v>-3420</v>
      </c>
    </row>
    <row r="1516">
      <c r="A1516" t="n">
        <v>112100</v>
      </c>
      <c r="B1516" t="n">
        <v>130</v>
      </c>
      <c r="C1516" t="inlineStr">
        <is>
          <t>Bar Brahma - Tutum Matriz - Kamino</t>
        </is>
      </c>
      <c r="D1516" t="n">
        <v>114</v>
      </c>
      <c r="E1516" t="inlineStr">
        <is>
          <t>Bar Brahma - Centro</t>
        </is>
      </c>
      <c r="F1516" s="27" t="n">
        <v>45832</v>
      </c>
      <c r="G1516" t="inlineStr">
        <is>
          <t>DEBITO</t>
        </is>
      </c>
      <c r="H1516" t="inlineStr">
        <is>
          <t>Tarifa Pix Enviado-PJ</t>
        </is>
      </c>
      <c r="I1516" t="n">
        <v>-0.5</v>
      </c>
    </row>
    <row r="1517">
      <c r="A1517" t="n">
        <v>112099</v>
      </c>
      <c r="B1517" t="n">
        <v>130</v>
      </c>
      <c r="C1517" t="inlineStr">
        <is>
          <t>Bar Brahma - Tutum Matriz - Kamino</t>
        </is>
      </c>
      <c r="D1517" t="n">
        <v>114</v>
      </c>
      <c r="E1517" t="inlineStr">
        <is>
          <t>Bar Brahma - Centro</t>
        </is>
      </c>
      <c r="F1517" s="27" t="n">
        <v>45832</v>
      </c>
      <c r="G1517" t="inlineStr">
        <is>
          <t>DEBITO</t>
        </is>
      </c>
      <c r="H1517" t="inlineStr">
        <is>
          <t>Tarifa Pix Enviado-PJ</t>
        </is>
      </c>
      <c r="I1517" t="n">
        <v>-0.5</v>
      </c>
    </row>
    <row r="1518">
      <c r="A1518" t="n">
        <v>112098</v>
      </c>
      <c r="B1518" t="n">
        <v>130</v>
      </c>
      <c r="C1518" t="inlineStr">
        <is>
          <t>Bar Brahma - Tutum Matriz - Kamino</t>
        </is>
      </c>
      <c r="D1518" t="n">
        <v>114</v>
      </c>
      <c r="E1518" t="inlineStr">
        <is>
          <t>Bar Brahma - Centro</t>
        </is>
      </c>
      <c r="F1518" s="27" t="n">
        <v>45832</v>
      </c>
      <c r="G1518" t="inlineStr">
        <is>
          <t>DEBITO</t>
        </is>
      </c>
      <c r="H1518" t="inlineStr">
        <is>
          <t>Manoel Antonio de Oliveira Matos</t>
        </is>
      </c>
      <c r="I1518" t="n">
        <v>-4570</v>
      </c>
    </row>
    <row r="1519">
      <c r="A1519" t="n">
        <v>112097</v>
      </c>
      <c r="B1519" t="n">
        <v>130</v>
      </c>
      <c r="C1519" t="inlineStr">
        <is>
          <t>Bar Brahma - Tutum Matriz - Kamino</t>
        </is>
      </c>
      <c r="D1519" t="n">
        <v>114</v>
      </c>
      <c r="E1519" t="inlineStr">
        <is>
          <t>Bar Brahma - Centro</t>
        </is>
      </c>
      <c r="F1519" s="27" t="n">
        <v>45832</v>
      </c>
      <c r="G1519" t="inlineStr">
        <is>
          <t>DEBITO</t>
        </is>
      </c>
      <c r="H1519" t="inlineStr">
        <is>
          <t>Tarifa Pix Enviado-PJ</t>
        </is>
      </c>
      <c r="I1519" t="n">
        <v>-0.5</v>
      </c>
    </row>
    <row r="1520">
      <c r="A1520" t="n">
        <v>112096</v>
      </c>
      <c r="B1520" t="n">
        <v>130</v>
      </c>
      <c r="C1520" t="inlineStr">
        <is>
          <t>Bar Brahma - Tutum Matriz - Kamino</t>
        </is>
      </c>
      <c r="D1520" t="n">
        <v>114</v>
      </c>
      <c r="E1520" t="inlineStr">
        <is>
          <t>Bar Brahma - Centro</t>
        </is>
      </c>
      <c r="F1520" s="27" t="n">
        <v>45832</v>
      </c>
      <c r="G1520" t="inlineStr">
        <is>
          <t>DEBITO</t>
        </is>
      </c>
      <c r="H1520" t="inlineStr">
        <is>
          <t>Paulo Henrique da Silva Luz</t>
        </is>
      </c>
      <c r="I1520" t="n">
        <v>-2820</v>
      </c>
    </row>
    <row r="1521">
      <c r="A1521" t="n">
        <v>112095</v>
      </c>
      <c r="B1521" t="n">
        <v>130</v>
      </c>
      <c r="C1521" t="inlineStr">
        <is>
          <t>Bar Brahma - Tutum Matriz - Kamino</t>
        </is>
      </c>
      <c r="D1521" t="n">
        <v>114</v>
      </c>
      <c r="E1521" t="inlineStr">
        <is>
          <t>Bar Brahma - Centro</t>
        </is>
      </c>
      <c r="F1521" s="27" t="n">
        <v>45832</v>
      </c>
      <c r="G1521" t="inlineStr">
        <is>
          <t>DEBITO</t>
        </is>
      </c>
      <c r="H1521" t="inlineStr">
        <is>
          <t>Tarifa Pix Enviado-PJ</t>
        </is>
      </c>
      <c r="I1521" t="n">
        <v>-0.5</v>
      </c>
    </row>
    <row r="1522">
      <c r="A1522" t="n">
        <v>112094</v>
      </c>
      <c r="B1522" t="n">
        <v>130</v>
      </c>
      <c r="C1522" t="inlineStr">
        <is>
          <t>Bar Brahma - Tutum Matriz - Kamino</t>
        </is>
      </c>
      <c r="D1522" t="n">
        <v>114</v>
      </c>
      <c r="E1522" t="inlineStr">
        <is>
          <t>Bar Brahma - Centro</t>
        </is>
      </c>
      <c r="F1522" s="27" t="n">
        <v>45832</v>
      </c>
      <c r="G1522" t="inlineStr">
        <is>
          <t>DEBITO</t>
        </is>
      </c>
      <c r="H1522" t="inlineStr">
        <is>
          <t>Jonathan de Mello Martins</t>
        </is>
      </c>
      <c r="I1522" t="n">
        <v>-4210</v>
      </c>
    </row>
    <row r="1523">
      <c r="A1523" t="n">
        <v>112093</v>
      </c>
      <c r="B1523" t="n">
        <v>130</v>
      </c>
      <c r="C1523" t="inlineStr">
        <is>
          <t>Bar Brahma - Tutum Matriz - Kamino</t>
        </is>
      </c>
      <c r="D1523" t="n">
        <v>114</v>
      </c>
      <c r="E1523" t="inlineStr">
        <is>
          <t>Bar Brahma - Centro</t>
        </is>
      </c>
      <c r="F1523" s="27" t="n">
        <v>45832</v>
      </c>
      <c r="G1523" t="inlineStr">
        <is>
          <t>DEBITO</t>
        </is>
      </c>
      <c r="H1523" t="inlineStr">
        <is>
          <t>Tarifa Pix Enviado-PJ</t>
        </is>
      </c>
      <c r="I1523" t="n">
        <v>-0.5</v>
      </c>
    </row>
    <row r="1524">
      <c r="A1524" t="n">
        <v>112092</v>
      </c>
      <c r="B1524" t="n">
        <v>130</v>
      </c>
      <c r="C1524" t="inlineStr">
        <is>
          <t>Bar Brahma - Tutum Matriz - Kamino</t>
        </is>
      </c>
      <c r="D1524" t="n">
        <v>114</v>
      </c>
      <c r="E1524" t="inlineStr">
        <is>
          <t>Bar Brahma - Centro</t>
        </is>
      </c>
      <c r="F1524" s="27" t="n">
        <v>45832</v>
      </c>
      <c r="G1524" t="inlineStr">
        <is>
          <t>DEBITO</t>
        </is>
      </c>
      <c r="H1524" t="inlineStr">
        <is>
          <t>Ligia Goncalves da Costa</t>
        </is>
      </c>
      <c r="I1524" t="n">
        <v>-3330</v>
      </c>
    </row>
    <row r="1525">
      <c r="A1525" t="n">
        <v>112091</v>
      </c>
      <c r="B1525" t="n">
        <v>130</v>
      </c>
      <c r="C1525" t="inlineStr">
        <is>
          <t>Bar Brahma - Tutum Matriz - Kamino</t>
        </is>
      </c>
      <c r="D1525" t="n">
        <v>114</v>
      </c>
      <c r="E1525" t="inlineStr">
        <is>
          <t>Bar Brahma - Centro</t>
        </is>
      </c>
      <c r="F1525" s="27" t="n">
        <v>45832</v>
      </c>
      <c r="G1525" t="inlineStr">
        <is>
          <t>DEBITO</t>
        </is>
      </c>
      <c r="H1525" t="inlineStr">
        <is>
          <t>Joseane Jesus Figueredo</t>
        </is>
      </c>
      <c r="I1525" t="n">
        <v>-2820</v>
      </c>
    </row>
    <row r="1526">
      <c r="A1526" t="n">
        <v>112090</v>
      </c>
      <c r="B1526" t="n">
        <v>130</v>
      </c>
      <c r="C1526" t="inlineStr">
        <is>
          <t>Bar Brahma - Tutum Matriz - Kamino</t>
        </is>
      </c>
      <c r="D1526" t="n">
        <v>114</v>
      </c>
      <c r="E1526" t="inlineStr">
        <is>
          <t>Bar Brahma - Centro</t>
        </is>
      </c>
      <c r="F1526" s="27" t="n">
        <v>45832</v>
      </c>
      <c r="G1526" t="inlineStr">
        <is>
          <t>DEBITO</t>
        </is>
      </c>
      <c r="H1526" t="inlineStr">
        <is>
          <t>Tarifa Pix Enviado-PJ</t>
        </is>
      </c>
      <c r="I1526" t="n">
        <v>-0.5</v>
      </c>
    </row>
    <row r="1527">
      <c r="A1527" t="n">
        <v>112159</v>
      </c>
      <c r="B1527" t="n">
        <v>103</v>
      </c>
      <c r="C1527" t="inlineStr">
        <is>
          <t>Bar Brahma - Ypiranga Matriz - Bradesco</t>
        </is>
      </c>
      <c r="D1527" t="n">
        <v>114</v>
      </c>
      <c r="E1527" t="inlineStr">
        <is>
          <t>Bar Brahma - Centro</t>
        </is>
      </c>
      <c r="F1527" s="27" t="n">
        <v>45831.5</v>
      </c>
      <c r="G1527" t="inlineStr">
        <is>
          <t>CREDITO</t>
        </is>
      </c>
      <c r="H1527" t="inlineStr">
        <is>
          <t>RECEBIMENTO FORNECEDOR ALELO INSTITUICAO DE PAGAMENTO S</t>
        </is>
      </c>
      <c r="I1527" t="n">
        <v>1417.33</v>
      </c>
    </row>
    <row r="1528">
      <c r="A1528" t="n">
        <v>112160</v>
      </c>
      <c r="B1528" t="n">
        <v>103</v>
      </c>
      <c r="C1528" t="inlineStr">
        <is>
          <t>Bar Brahma - Ypiranga Matriz - Bradesco</t>
        </is>
      </c>
      <c r="D1528" t="n">
        <v>114</v>
      </c>
      <c r="E1528" t="inlineStr">
        <is>
          <t>Bar Brahma - Centro</t>
        </is>
      </c>
      <c r="F1528" s="27" t="n">
        <v>45831.5</v>
      </c>
      <c r="G1528" t="inlineStr">
        <is>
          <t>CREDITO</t>
        </is>
      </c>
      <c r="H1528" t="inlineStr">
        <is>
          <t>RECEBIMENTO FORNECEDOR TICKET SERVICOS S A</t>
        </is>
      </c>
      <c r="I1528" t="n">
        <v>354.93</v>
      </c>
    </row>
    <row r="1529">
      <c r="A1529" t="n">
        <v>112161</v>
      </c>
      <c r="B1529" t="n">
        <v>103</v>
      </c>
      <c r="C1529" t="inlineStr">
        <is>
          <t>Bar Brahma - Ypiranga Matriz - Bradesco</t>
        </is>
      </c>
      <c r="D1529" t="n">
        <v>114</v>
      </c>
      <c r="E1529" t="inlineStr">
        <is>
          <t>Bar Brahma - Centro</t>
        </is>
      </c>
      <c r="F1529" s="27" t="n">
        <v>45831.5</v>
      </c>
      <c r="G1529" t="inlineStr">
        <is>
          <t>DEBITO</t>
        </is>
      </c>
      <c r="H1529" t="inlineStr">
        <is>
          <t>BLOQUEIO-ORDEM JUDICIAL OFICIO 20250038654936-00001</t>
        </is>
      </c>
      <c r="I1529" t="n">
        <v>-1</v>
      </c>
    </row>
    <row r="1530">
      <c r="A1530" t="n">
        <v>112162</v>
      </c>
      <c r="B1530" t="n">
        <v>103</v>
      </c>
      <c r="C1530" t="inlineStr">
        <is>
          <t>Bar Brahma - Ypiranga Matriz - Bradesco</t>
        </is>
      </c>
      <c r="D1530" t="n">
        <v>114</v>
      </c>
      <c r="E1530" t="inlineStr">
        <is>
          <t>Bar Brahma - Centro</t>
        </is>
      </c>
      <c r="F1530" s="27" t="n">
        <v>45831.5</v>
      </c>
      <c r="G1530" t="inlineStr">
        <is>
          <t>DEBITO</t>
        </is>
      </c>
      <c r="H1530" t="inlineStr">
        <is>
          <t>TRANSF CC PARA CC PJ TEMPUS FUGIT PARTICIPACOES E. LT</t>
        </is>
      </c>
      <c r="I1530" t="n">
        <v>-1600</v>
      </c>
    </row>
    <row r="1531">
      <c r="A1531" t="n">
        <v>112183</v>
      </c>
      <c r="B1531" t="n">
        <v>137</v>
      </c>
      <c r="C1531" t="inlineStr">
        <is>
          <t>Bar Brahma - Ypiranga Matriz - Kamino</t>
        </is>
      </c>
      <c r="D1531" t="n">
        <v>114</v>
      </c>
      <c r="E1531" t="inlineStr">
        <is>
          <t>Bar Brahma - Centro</t>
        </is>
      </c>
      <c r="F1531" s="27" t="n">
        <v>45831</v>
      </c>
      <c r="G1531" t="inlineStr">
        <is>
          <t>DEBITO</t>
        </is>
      </c>
      <c r="H1531" t="inlineStr">
        <is>
          <t>Tarifa Transf Bancaria Enviada</t>
        </is>
      </c>
      <c r="I1531" t="n">
        <v>-2</v>
      </c>
    </row>
    <row r="1532">
      <c r="A1532" t="n">
        <v>112201</v>
      </c>
      <c r="B1532" t="n">
        <v>137</v>
      </c>
      <c r="C1532" t="inlineStr">
        <is>
          <t>Bar Brahma - Ypiranga Matriz - Kamino</t>
        </is>
      </c>
      <c r="D1532" t="n">
        <v>114</v>
      </c>
      <c r="E1532" t="inlineStr">
        <is>
          <t>Bar Brahma - Centro</t>
        </is>
      </c>
      <c r="F1532" s="27" t="n">
        <v>45831</v>
      </c>
      <c r="G1532" t="inlineStr">
        <is>
          <t>DEBITO</t>
        </is>
      </c>
      <c r="H1532" t="inlineStr">
        <is>
          <t>Restaurante Gome'S &amp; Sampaio'S Ltda</t>
        </is>
      </c>
      <c r="I1532" t="n">
        <v>-7092</v>
      </c>
    </row>
    <row r="1533">
      <c r="A1533" t="n">
        <v>112193</v>
      </c>
      <c r="B1533" t="n">
        <v>137</v>
      </c>
      <c r="C1533" t="inlineStr">
        <is>
          <t>Bar Brahma - Ypiranga Matriz - Kamino</t>
        </is>
      </c>
      <c r="D1533" t="n">
        <v>114</v>
      </c>
      <c r="E1533" t="inlineStr">
        <is>
          <t>Bar Brahma - Centro</t>
        </is>
      </c>
      <c r="F1533" s="27" t="n">
        <v>45831</v>
      </c>
      <c r="G1533" t="inlineStr">
        <is>
          <t>DEBITO</t>
        </is>
      </c>
      <c r="H1533" t="inlineStr">
        <is>
          <t>Eshows Promocoes Artisticas Ltda</t>
        </is>
      </c>
      <c r="I1533" t="n">
        <v>-59869</v>
      </c>
    </row>
    <row r="1534">
      <c r="A1534" t="n">
        <v>112213</v>
      </c>
      <c r="B1534" t="n">
        <v>137</v>
      </c>
      <c r="C1534" t="inlineStr">
        <is>
          <t>Bar Brahma - Ypiranga Matriz - Kamino</t>
        </is>
      </c>
      <c r="D1534" t="n">
        <v>114</v>
      </c>
      <c r="E1534" t="inlineStr">
        <is>
          <t>Bar Brahma - Centro</t>
        </is>
      </c>
      <c r="F1534" s="27" t="n">
        <v>45831</v>
      </c>
      <c r="G1534" t="inlineStr">
        <is>
          <t>DEBITO</t>
        </is>
      </c>
      <c r="H1534" t="inlineStr">
        <is>
          <t>Hortifrutigranjeiro Rodrigues</t>
        </is>
      </c>
      <c r="I1534" t="n">
        <v>-243.3</v>
      </c>
    </row>
    <row r="1535">
      <c r="A1535" t="n">
        <v>112214</v>
      </c>
      <c r="B1535" t="n">
        <v>137</v>
      </c>
      <c r="C1535" t="inlineStr">
        <is>
          <t>Bar Brahma - Ypiranga Matriz - Kamino</t>
        </is>
      </c>
      <c r="D1535" t="n">
        <v>114</v>
      </c>
      <c r="E1535" t="inlineStr">
        <is>
          <t>Bar Brahma - Centro</t>
        </is>
      </c>
      <c r="F1535" s="27" t="n">
        <v>45831</v>
      </c>
      <c r="G1535" t="inlineStr">
        <is>
          <t>DEBITO</t>
        </is>
      </c>
      <c r="H1535" t="inlineStr">
        <is>
          <t>Ambev Sa</t>
        </is>
      </c>
      <c r="I1535" t="n">
        <v>-3569.28</v>
      </c>
    </row>
    <row r="1536">
      <c r="A1536" t="n">
        <v>112215</v>
      </c>
      <c r="B1536" t="n">
        <v>137</v>
      </c>
      <c r="C1536" t="inlineStr">
        <is>
          <t>Bar Brahma - Ypiranga Matriz - Kamino</t>
        </is>
      </c>
      <c r="D1536" t="n">
        <v>114</v>
      </c>
      <c r="E1536" t="inlineStr">
        <is>
          <t>Bar Brahma - Centro</t>
        </is>
      </c>
      <c r="F1536" s="27" t="n">
        <v>45831</v>
      </c>
      <c r="G1536" t="inlineStr">
        <is>
          <t>DEBITO</t>
        </is>
      </c>
      <c r="H1536" t="inlineStr">
        <is>
          <t>Cecilia Tsuyaco Araki Silva Ltda</t>
        </is>
      </c>
      <c r="I1536" t="n">
        <v>-66</v>
      </c>
    </row>
    <row r="1537">
      <c r="A1537" t="n">
        <v>112216</v>
      </c>
      <c r="B1537" t="n">
        <v>137</v>
      </c>
      <c r="C1537" t="inlineStr">
        <is>
          <t>Bar Brahma - Ypiranga Matriz - Kamino</t>
        </is>
      </c>
      <c r="D1537" t="n">
        <v>114</v>
      </c>
      <c r="E1537" t="inlineStr">
        <is>
          <t>Bar Brahma - Centro</t>
        </is>
      </c>
      <c r="F1537" s="27" t="n">
        <v>45831</v>
      </c>
      <c r="G1537" t="inlineStr">
        <is>
          <t>DEBITO</t>
        </is>
      </c>
      <c r="H1537" t="inlineStr">
        <is>
          <t>Rebal Comercial Ltda</t>
        </is>
      </c>
      <c r="I1537" t="n">
        <v>-750</v>
      </c>
    </row>
    <row r="1538">
      <c r="A1538" t="n">
        <v>112194</v>
      </c>
      <c r="B1538" t="n">
        <v>137</v>
      </c>
      <c r="C1538" t="inlineStr">
        <is>
          <t>Bar Brahma - Ypiranga Matriz - Kamino</t>
        </is>
      </c>
      <c r="D1538" t="n">
        <v>114</v>
      </c>
      <c r="E1538" t="inlineStr">
        <is>
          <t>Bar Brahma - Centro</t>
        </is>
      </c>
      <c r="F1538" s="27" t="n">
        <v>45831</v>
      </c>
      <c r="G1538" t="inlineStr">
        <is>
          <t>DEBITO</t>
        </is>
      </c>
      <c r="H1538" t="inlineStr">
        <is>
          <t>Tarifa Transf Bancaria Enviada</t>
        </is>
      </c>
      <c r="I1538" t="n">
        <v>-2</v>
      </c>
    </row>
    <row r="1539">
      <c r="A1539" t="n">
        <v>112195</v>
      </c>
      <c r="B1539" t="n">
        <v>137</v>
      </c>
      <c r="C1539" t="inlineStr">
        <is>
          <t>Bar Brahma - Ypiranga Matriz - Kamino</t>
        </is>
      </c>
      <c r="D1539" t="n">
        <v>114</v>
      </c>
      <c r="E1539" t="inlineStr">
        <is>
          <t>Bar Brahma - Centro</t>
        </is>
      </c>
      <c r="F1539" s="27" t="n">
        <v>45831</v>
      </c>
      <c r="G1539" t="inlineStr">
        <is>
          <t>DEBITO</t>
        </is>
      </c>
      <c r="H1539" t="inlineStr">
        <is>
          <t>Tarifa Transf Bancaria Enviada</t>
        </is>
      </c>
      <c r="I1539" t="n">
        <v>-2</v>
      </c>
    </row>
    <row r="1540">
      <c r="A1540" t="n">
        <v>112196</v>
      </c>
      <c r="B1540" t="n">
        <v>137</v>
      </c>
      <c r="C1540" t="inlineStr">
        <is>
          <t>Bar Brahma - Ypiranga Matriz - Kamino</t>
        </is>
      </c>
      <c r="D1540" t="n">
        <v>114</v>
      </c>
      <c r="E1540" t="inlineStr">
        <is>
          <t>Bar Brahma - Centro</t>
        </is>
      </c>
      <c r="F1540" s="27" t="n">
        <v>45831</v>
      </c>
      <c r="G1540" t="inlineStr">
        <is>
          <t>DEBITO</t>
        </is>
      </c>
      <c r="H1540" t="inlineStr">
        <is>
          <t>Tarifa Transf Bancaria Enviada</t>
        </is>
      </c>
      <c r="I1540" t="n">
        <v>-2</v>
      </c>
    </row>
    <row r="1541">
      <c r="A1541" t="n">
        <v>112197</v>
      </c>
      <c r="B1541" t="n">
        <v>137</v>
      </c>
      <c r="C1541" t="inlineStr">
        <is>
          <t>Bar Brahma - Ypiranga Matriz - Kamino</t>
        </is>
      </c>
      <c r="D1541" t="n">
        <v>114</v>
      </c>
      <c r="E1541" t="inlineStr">
        <is>
          <t>Bar Brahma - Centro</t>
        </is>
      </c>
      <c r="F1541" s="27" t="n">
        <v>45831</v>
      </c>
      <c r="G1541" t="inlineStr">
        <is>
          <t>DEBITO</t>
        </is>
      </c>
      <c r="H1541" t="inlineStr">
        <is>
          <t>Dtk Comercio de Alimentos Ltda</t>
        </is>
      </c>
      <c r="I1541" t="n">
        <v>-2537.91</v>
      </c>
    </row>
    <row r="1542">
      <c r="A1542" t="n">
        <v>112198</v>
      </c>
      <c r="B1542" t="n">
        <v>137</v>
      </c>
      <c r="C1542" t="inlineStr">
        <is>
          <t>Bar Brahma - Ypiranga Matriz - Kamino</t>
        </is>
      </c>
      <c r="D1542" t="n">
        <v>114</v>
      </c>
      <c r="E1542" t="inlineStr">
        <is>
          <t>Bar Brahma - Centro</t>
        </is>
      </c>
      <c r="F1542" s="27" t="n">
        <v>45831</v>
      </c>
      <c r="G1542" t="inlineStr">
        <is>
          <t>DEBITO</t>
        </is>
      </c>
      <c r="H1542" t="inlineStr">
        <is>
          <t>Ambev Sa</t>
        </is>
      </c>
      <c r="I1542" t="n">
        <v>-3569.28</v>
      </c>
    </row>
    <row r="1543">
      <c r="A1543" t="n">
        <v>112199</v>
      </c>
      <c r="B1543" t="n">
        <v>137</v>
      </c>
      <c r="C1543" t="inlineStr">
        <is>
          <t>Bar Brahma - Ypiranga Matriz - Kamino</t>
        </is>
      </c>
      <c r="D1543" t="n">
        <v>114</v>
      </c>
      <c r="E1543" t="inlineStr">
        <is>
          <t>Bar Brahma - Centro</t>
        </is>
      </c>
      <c r="F1543" s="27" t="n">
        <v>45831</v>
      </c>
      <c r="G1543" t="inlineStr">
        <is>
          <t>DEBITO</t>
        </is>
      </c>
      <c r="H1543" t="inlineStr">
        <is>
          <t>Ambev Sa</t>
        </is>
      </c>
      <c r="I1543" t="n">
        <v>-1601.28</v>
      </c>
    </row>
    <row r="1544">
      <c r="A1544" t="n">
        <v>112200</v>
      </c>
      <c r="B1544" t="n">
        <v>137</v>
      </c>
      <c r="C1544" t="inlineStr">
        <is>
          <t>Bar Brahma - Ypiranga Matriz - Kamino</t>
        </is>
      </c>
      <c r="D1544" t="n">
        <v>114</v>
      </c>
      <c r="E1544" t="inlineStr">
        <is>
          <t>Bar Brahma - Centro</t>
        </is>
      </c>
      <c r="F1544" s="27" t="n">
        <v>45831</v>
      </c>
      <c r="G1544" t="inlineStr">
        <is>
          <t>DEBITO</t>
        </is>
      </c>
      <c r="H1544" t="inlineStr">
        <is>
          <t>Ambev Sa</t>
        </is>
      </c>
      <c r="I1544" t="n">
        <v>-14491.81</v>
      </c>
    </row>
    <row r="1545">
      <c r="A1545" t="n">
        <v>112192</v>
      </c>
      <c r="B1545" t="n">
        <v>137</v>
      </c>
      <c r="C1545" t="inlineStr">
        <is>
          <t>Bar Brahma - Ypiranga Matriz - Kamino</t>
        </is>
      </c>
      <c r="D1545" t="n">
        <v>114</v>
      </c>
      <c r="E1545" t="inlineStr">
        <is>
          <t>Bar Brahma - Centro</t>
        </is>
      </c>
      <c r="F1545" s="27" t="n">
        <v>45831</v>
      </c>
      <c r="G1545" t="inlineStr">
        <is>
          <t>DEBITO</t>
        </is>
      </c>
      <c r="H1545" t="inlineStr">
        <is>
          <t>Edilson</t>
        </is>
      </c>
      <c r="I1545" t="n">
        <v>-1666.67</v>
      </c>
    </row>
    <row r="1546">
      <c r="A1546" t="n">
        <v>112202</v>
      </c>
      <c r="B1546" t="n">
        <v>137</v>
      </c>
      <c r="C1546" t="inlineStr">
        <is>
          <t>Bar Brahma - Ypiranga Matriz - Kamino</t>
        </is>
      </c>
      <c r="D1546" t="n">
        <v>114</v>
      </c>
      <c r="E1546" t="inlineStr">
        <is>
          <t>Bar Brahma - Centro</t>
        </is>
      </c>
      <c r="F1546" s="27" t="n">
        <v>45831</v>
      </c>
      <c r="G1546" t="inlineStr">
        <is>
          <t>DEBITO</t>
        </is>
      </c>
      <c r="H1546" t="inlineStr">
        <is>
          <t>Tarifa Pix Enviado-PJ</t>
        </is>
      </c>
      <c r="I1546" t="n">
        <v>-0.5</v>
      </c>
    </row>
    <row r="1547">
      <c r="A1547" t="n">
        <v>112203</v>
      </c>
      <c r="B1547" t="n">
        <v>137</v>
      </c>
      <c r="C1547" t="inlineStr">
        <is>
          <t>Bar Brahma - Ypiranga Matriz - Kamino</t>
        </is>
      </c>
      <c r="D1547" t="n">
        <v>114</v>
      </c>
      <c r="E1547" t="inlineStr">
        <is>
          <t>Bar Brahma - Centro</t>
        </is>
      </c>
      <c r="F1547" s="27" t="n">
        <v>45831</v>
      </c>
      <c r="G1547" t="inlineStr">
        <is>
          <t>CREDITO</t>
        </is>
      </c>
      <c r="H1547" t="inlineStr">
        <is>
          <t>SINTO BRASIL PRODUTOS LIMITADA</t>
        </is>
      </c>
      <c r="I1547" t="n">
        <v>4578</v>
      </c>
    </row>
    <row r="1548">
      <c r="A1548" t="n">
        <v>112204</v>
      </c>
      <c r="B1548" t="n">
        <v>137</v>
      </c>
      <c r="C1548" t="inlineStr">
        <is>
          <t>Bar Brahma - Ypiranga Matriz - Kamino</t>
        </is>
      </c>
      <c r="D1548" t="n">
        <v>114</v>
      </c>
      <c r="E1548" t="inlineStr">
        <is>
          <t>Bar Brahma - Centro</t>
        </is>
      </c>
      <c r="F1548" s="27" t="n">
        <v>45831</v>
      </c>
      <c r="G1548" t="inlineStr">
        <is>
          <t>DEBITO</t>
        </is>
      </c>
      <c r="H1548" t="inlineStr">
        <is>
          <t>Patricia</t>
        </is>
      </c>
      <c r="I1548" t="n">
        <v>-1666.67</v>
      </c>
    </row>
    <row r="1549">
      <c r="A1549" t="n">
        <v>112205</v>
      </c>
      <c r="B1549" t="n">
        <v>137</v>
      </c>
      <c r="C1549" t="inlineStr">
        <is>
          <t>Bar Brahma - Ypiranga Matriz - Kamino</t>
        </is>
      </c>
      <c r="D1549" t="n">
        <v>114</v>
      </c>
      <c r="E1549" t="inlineStr">
        <is>
          <t>Bar Brahma - Centro</t>
        </is>
      </c>
      <c r="F1549" s="27" t="n">
        <v>45831</v>
      </c>
      <c r="G1549" t="inlineStr">
        <is>
          <t>DEBITO</t>
        </is>
      </c>
      <c r="H1549" t="inlineStr">
        <is>
          <t>Iram</t>
        </is>
      </c>
      <c r="I1549" t="n">
        <v>-1666.67</v>
      </c>
    </row>
    <row r="1550">
      <c r="A1550" t="n">
        <v>112206</v>
      </c>
      <c r="B1550" t="n">
        <v>137</v>
      </c>
      <c r="C1550" t="inlineStr">
        <is>
          <t>Bar Brahma - Ypiranga Matriz - Kamino</t>
        </is>
      </c>
      <c r="D1550" t="n">
        <v>114</v>
      </c>
      <c r="E1550" t="inlineStr">
        <is>
          <t>Bar Brahma - Centro</t>
        </is>
      </c>
      <c r="F1550" s="27" t="n">
        <v>45831</v>
      </c>
      <c r="G1550" t="inlineStr">
        <is>
          <t>DEBITO</t>
        </is>
      </c>
      <c r="H1550" t="inlineStr">
        <is>
          <t>Ambev Sa</t>
        </is>
      </c>
      <c r="I1550" t="n">
        <v>-3569.28</v>
      </c>
    </row>
    <row r="1551">
      <c r="A1551" t="n">
        <v>112207</v>
      </c>
      <c r="B1551" t="n">
        <v>137</v>
      </c>
      <c r="C1551" t="inlineStr">
        <is>
          <t>Bar Brahma - Ypiranga Matriz - Kamino</t>
        </is>
      </c>
      <c r="D1551" t="n">
        <v>114</v>
      </c>
      <c r="E1551" t="inlineStr">
        <is>
          <t>Bar Brahma - Centro</t>
        </is>
      </c>
      <c r="F1551" s="27" t="n">
        <v>45831</v>
      </c>
      <c r="G1551" t="inlineStr">
        <is>
          <t>DEBITO</t>
        </is>
      </c>
      <c r="H1551" t="inlineStr">
        <is>
          <t>Ng27 Consultoria e Gestao Empr</t>
        </is>
      </c>
      <c r="I1551" t="n">
        <v>-1070</v>
      </c>
    </row>
    <row r="1552">
      <c r="A1552" t="n">
        <v>112208</v>
      </c>
      <c r="B1552" t="n">
        <v>137</v>
      </c>
      <c r="C1552" t="inlineStr">
        <is>
          <t>Bar Brahma - Ypiranga Matriz - Kamino</t>
        </is>
      </c>
      <c r="D1552" t="n">
        <v>114</v>
      </c>
      <c r="E1552" t="inlineStr">
        <is>
          <t>Bar Brahma - Centro</t>
        </is>
      </c>
      <c r="F1552" s="27" t="n">
        <v>45831</v>
      </c>
      <c r="G1552" t="inlineStr">
        <is>
          <t>DEBITO</t>
        </is>
      </c>
      <c r="H1552" t="inlineStr">
        <is>
          <t>Crystalmixx-Gas Comercio e Manutencao De</t>
        </is>
      </c>
      <c r="I1552" t="n">
        <v>-586.08</v>
      </c>
    </row>
    <row r="1553">
      <c r="A1553" t="n">
        <v>112217</v>
      </c>
      <c r="B1553" t="n">
        <v>137</v>
      </c>
      <c r="C1553" t="inlineStr">
        <is>
          <t>Bar Brahma - Ypiranga Matriz - Kamino</t>
        </is>
      </c>
      <c r="D1553" t="n">
        <v>114</v>
      </c>
      <c r="E1553" t="inlineStr">
        <is>
          <t>Bar Brahma - Centro</t>
        </is>
      </c>
      <c r="F1553" s="27" t="n">
        <v>45831</v>
      </c>
      <c r="G1553" t="inlineStr">
        <is>
          <t>DEBITO</t>
        </is>
      </c>
      <c r="H1553" t="inlineStr">
        <is>
          <t>Porco Feliz - Comercio de Carnes Ltda</t>
        </is>
      </c>
      <c r="I1553" t="n">
        <v>-960</v>
      </c>
    </row>
    <row r="1554">
      <c r="A1554" t="n">
        <v>112209</v>
      </c>
      <c r="B1554" t="n">
        <v>137</v>
      </c>
      <c r="C1554" t="inlineStr">
        <is>
          <t>Bar Brahma - Ypiranga Matriz - Kamino</t>
        </is>
      </c>
      <c r="D1554" t="n">
        <v>114</v>
      </c>
      <c r="E1554" t="inlineStr">
        <is>
          <t>Bar Brahma - Centro</t>
        </is>
      </c>
      <c r="F1554" s="27" t="n">
        <v>45831</v>
      </c>
      <c r="G1554" t="inlineStr">
        <is>
          <t>DEBITO</t>
        </is>
      </c>
      <c r="H1554" t="inlineStr">
        <is>
          <t>Hortifrutigranjeiro Rodrigues</t>
        </is>
      </c>
      <c r="I1554" t="n">
        <v>-386</v>
      </c>
    </row>
    <row r="1555">
      <c r="A1555" t="n">
        <v>112210</v>
      </c>
      <c r="B1555" t="n">
        <v>137</v>
      </c>
      <c r="C1555" t="inlineStr">
        <is>
          <t>Bar Brahma - Ypiranga Matriz - Kamino</t>
        </is>
      </c>
      <c r="D1555" t="n">
        <v>114</v>
      </c>
      <c r="E1555" t="inlineStr">
        <is>
          <t>Bar Brahma - Centro</t>
        </is>
      </c>
      <c r="F1555" s="27" t="n">
        <v>45831</v>
      </c>
      <c r="G1555" t="inlineStr">
        <is>
          <t>DEBITO</t>
        </is>
      </c>
      <c r="H1555" t="inlineStr">
        <is>
          <t>Ambev Sa</t>
        </is>
      </c>
      <c r="I1555" t="n">
        <v>-1105.72</v>
      </c>
    </row>
    <row r="1556">
      <c r="A1556" t="n">
        <v>112219</v>
      </c>
      <c r="B1556" t="n">
        <v>137</v>
      </c>
      <c r="C1556" t="inlineStr">
        <is>
          <t>Bar Brahma - Ypiranga Matriz - Kamino</t>
        </is>
      </c>
      <c r="D1556" t="n">
        <v>114</v>
      </c>
      <c r="E1556" t="inlineStr">
        <is>
          <t>Bar Brahma - Centro</t>
        </is>
      </c>
      <c r="F1556" s="27" t="n">
        <v>45831</v>
      </c>
      <c r="G1556" t="inlineStr">
        <is>
          <t>DEBITO</t>
        </is>
      </c>
      <c r="H1556" t="inlineStr">
        <is>
          <t>Ambev Sa</t>
        </is>
      </c>
      <c r="I1556" t="n">
        <v>-4660.69</v>
      </c>
    </row>
    <row r="1557">
      <c r="A1557" t="n">
        <v>112218</v>
      </c>
      <c r="B1557" t="n">
        <v>137</v>
      </c>
      <c r="C1557" t="inlineStr">
        <is>
          <t>Bar Brahma - Ypiranga Matriz - Kamino</t>
        </is>
      </c>
      <c r="D1557" t="n">
        <v>114</v>
      </c>
      <c r="E1557" t="inlineStr">
        <is>
          <t>Bar Brahma - Centro</t>
        </is>
      </c>
      <c r="F1557" s="27" t="n">
        <v>45831</v>
      </c>
      <c r="G1557" t="inlineStr">
        <is>
          <t>DEBITO</t>
        </is>
      </c>
      <c r="H1557" t="inlineStr">
        <is>
          <t>B. B. Distribuidora de Carnes Ltda</t>
        </is>
      </c>
      <c r="I1557" t="n">
        <v>-4080.88</v>
      </c>
    </row>
    <row r="1558">
      <c r="A1558" t="n">
        <v>112222</v>
      </c>
      <c r="B1558" t="n">
        <v>137</v>
      </c>
      <c r="C1558" t="inlineStr">
        <is>
          <t>Bar Brahma - Ypiranga Matriz - Kamino</t>
        </is>
      </c>
      <c r="D1558" t="n">
        <v>114</v>
      </c>
      <c r="E1558" t="inlineStr">
        <is>
          <t>Bar Brahma - Centro</t>
        </is>
      </c>
      <c r="F1558" s="27" t="n">
        <v>45831</v>
      </c>
      <c r="G1558" t="inlineStr">
        <is>
          <t>DEBITO</t>
        </is>
      </c>
      <c r="H1558" t="inlineStr">
        <is>
          <t>Tuiuti P Coml Cobranca Lt Me</t>
        </is>
      </c>
      <c r="I1558" t="n">
        <v>-196.77</v>
      </c>
    </row>
    <row r="1559">
      <c r="A1559" t="n">
        <v>112212</v>
      </c>
      <c r="B1559" t="n">
        <v>137</v>
      </c>
      <c r="C1559" t="inlineStr">
        <is>
          <t>Bar Brahma - Ypiranga Matriz - Kamino</t>
        </is>
      </c>
      <c r="D1559" t="n">
        <v>114</v>
      </c>
      <c r="E1559" t="inlineStr">
        <is>
          <t>Bar Brahma - Centro</t>
        </is>
      </c>
      <c r="F1559" s="27" t="n">
        <v>45831</v>
      </c>
      <c r="G1559" t="inlineStr">
        <is>
          <t>DEBITO</t>
        </is>
      </c>
      <c r="H1559" t="inlineStr">
        <is>
          <t>Tuiuti P Coml Cobranca Lt Me</t>
        </is>
      </c>
      <c r="I1559" t="n">
        <v>-1674.95</v>
      </c>
    </row>
    <row r="1560">
      <c r="A1560" t="n">
        <v>112211</v>
      </c>
      <c r="B1560" t="n">
        <v>137</v>
      </c>
      <c r="C1560" t="inlineStr">
        <is>
          <t>Bar Brahma - Ypiranga Matriz - Kamino</t>
        </is>
      </c>
      <c r="D1560" t="n">
        <v>114</v>
      </c>
      <c r="E1560" t="inlineStr">
        <is>
          <t>Bar Brahma - Centro</t>
        </is>
      </c>
      <c r="F1560" s="27" t="n">
        <v>45831</v>
      </c>
      <c r="G1560" t="inlineStr">
        <is>
          <t>DEBITO</t>
        </is>
      </c>
      <c r="H1560" t="inlineStr">
        <is>
          <t>Hortifrutigranjeiro Rodrigues</t>
        </is>
      </c>
      <c r="I1560" t="n">
        <v>-1448.8</v>
      </c>
    </row>
    <row r="1561">
      <c r="A1561" t="n">
        <v>112177</v>
      </c>
      <c r="B1561" t="n">
        <v>137</v>
      </c>
      <c r="C1561" t="inlineStr">
        <is>
          <t>Bar Brahma - Ypiranga Matriz - Kamino</t>
        </is>
      </c>
      <c r="D1561" t="n">
        <v>114</v>
      </c>
      <c r="E1561" t="inlineStr">
        <is>
          <t>Bar Brahma - Centro</t>
        </is>
      </c>
      <c r="F1561" s="27" t="n">
        <v>45831</v>
      </c>
      <c r="G1561" t="inlineStr">
        <is>
          <t>CREDITO</t>
        </is>
      </c>
      <c r="H1561" t="inlineStr">
        <is>
          <t>BULGARELLI - SOCIEDADE DE ADVOGADOS</t>
        </is>
      </c>
      <c r="I1561" t="n">
        <v>9415</v>
      </c>
    </row>
    <row r="1562">
      <c r="A1562" t="n">
        <v>112178</v>
      </c>
      <c r="B1562" t="n">
        <v>137</v>
      </c>
      <c r="C1562" t="inlineStr">
        <is>
          <t>Bar Brahma - Ypiranga Matriz - Kamino</t>
        </is>
      </c>
      <c r="D1562" t="n">
        <v>114</v>
      </c>
      <c r="E1562" t="inlineStr">
        <is>
          <t>Bar Brahma - Centro</t>
        </is>
      </c>
      <c r="F1562" s="27" t="n">
        <v>45831</v>
      </c>
      <c r="G1562" t="inlineStr">
        <is>
          <t>CREDITO</t>
        </is>
      </c>
      <c r="H1562" t="inlineStr">
        <is>
          <t>TEMPUS FUGIT PARTICIPACOES E EMPREENDIMENTOS LTDA</t>
        </is>
      </c>
      <c r="I1562" t="n">
        <v>141000</v>
      </c>
    </row>
    <row r="1563">
      <c r="A1563" t="n">
        <v>112179</v>
      </c>
      <c r="B1563" t="n">
        <v>137</v>
      </c>
      <c r="C1563" t="inlineStr">
        <is>
          <t>Bar Brahma - Ypiranga Matriz - Kamino</t>
        </is>
      </c>
      <c r="D1563" t="n">
        <v>114</v>
      </c>
      <c r="E1563" t="inlineStr">
        <is>
          <t>Bar Brahma - Centro</t>
        </is>
      </c>
      <c r="F1563" s="27" t="n">
        <v>45831</v>
      </c>
      <c r="G1563" t="inlineStr">
        <is>
          <t>DEBITO</t>
        </is>
      </c>
      <c r="H1563" t="inlineStr">
        <is>
          <t>Tarifa Transf Bancaria Enviada</t>
        </is>
      </c>
      <c r="I1563" t="n">
        <v>-2</v>
      </c>
    </row>
    <row r="1564">
      <c r="A1564" t="n">
        <v>112180</v>
      </c>
      <c r="B1564" t="n">
        <v>137</v>
      </c>
      <c r="C1564" t="inlineStr">
        <is>
          <t>Bar Brahma - Ypiranga Matriz - Kamino</t>
        </is>
      </c>
      <c r="D1564" t="n">
        <v>114</v>
      </c>
      <c r="E1564" t="inlineStr">
        <is>
          <t>Bar Brahma - Centro</t>
        </is>
      </c>
      <c r="F1564" s="27" t="n">
        <v>45831</v>
      </c>
      <c r="G1564" t="inlineStr">
        <is>
          <t>DEBITO</t>
        </is>
      </c>
      <c r="H1564" t="inlineStr">
        <is>
          <t>Tarifa Transf Bancaria Enviada</t>
        </is>
      </c>
      <c r="I1564" t="n">
        <v>-2</v>
      </c>
    </row>
    <row r="1565">
      <c r="A1565" t="n">
        <v>112181</v>
      </c>
      <c r="B1565" t="n">
        <v>137</v>
      </c>
      <c r="C1565" t="inlineStr">
        <is>
          <t>Bar Brahma - Ypiranga Matriz - Kamino</t>
        </is>
      </c>
      <c r="D1565" t="n">
        <v>114</v>
      </c>
      <c r="E1565" t="inlineStr">
        <is>
          <t>Bar Brahma - Centro</t>
        </is>
      </c>
      <c r="F1565" s="27" t="n">
        <v>45831</v>
      </c>
      <c r="G1565" t="inlineStr">
        <is>
          <t>DEBITO</t>
        </is>
      </c>
      <c r="H1565" t="inlineStr">
        <is>
          <t>Tarifa Transf Bancaria Enviada</t>
        </is>
      </c>
      <c r="I1565" t="n">
        <v>-2</v>
      </c>
    </row>
    <row r="1566">
      <c r="A1566" t="n">
        <v>112227</v>
      </c>
      <c r="B1566" t="n">
        <v>137</v>
      </c>
      <c r="C1566" t="inlineStr">
        <is>
          <t>Bar Brahma - Ypiranga Matriz - Kamino</t>
        </is>
      </c>
      <c r="D1566" t="n">
        <v>114</v>
      </c>
      <c r="E1566" t="inlineStr">
        <is>
          <t>Bar Brahma - Centro</t>
        </is>
      </c>
      <c r="F1566" s="27" t="n">
        <v>45831</v>
      </c>
      <c r="G1566" t="inlineStr">
        <is>
          <t>DEBITO</t>
        </is>
      </c>
      <c r="H1566" t="inlineStr">
        <is>
          <t>Tarifa Pix Enviado-PJ</t>
        </is>
      </c>
      <c r="I1566" t="n">
        <v>-0.5</v>
      </c>
    </row>
    <row r="1567">
      <c r="A1567" t="n">
        <v>112226</v>
      </c>
      <c r="B1567" t="n">
        <v>137</v>
      </c>
      <c r="C1567" t="inlineStr">
        <is>
          <t>Bar Brahma - Ypiranga Matriz - Kamino</t>
        </is>
      </c>
      <c r="D1567" t="n">
        <v>114</v>
      </c>
      <c r="E1567" t="inlineStr">
        <is>
          <t>Bar Brahma - Centro</t>
        </is>
      </c>
      <c r="F1567" s="27" t="n">
        <v>45831</v>
      </c>
      <c r="G1567" t="inlineStr">
        <is>
          <t>DEBITO</t>
        </is>
      </c>
      <c r="H1567" t="inlineStr">
        <is>
          <t>Tempus</t>
        </is>
      </c>
      <c r="I1567" t="n">
        <v>-4500</v>
      </c>
    </row>
    <row r="1568">
      <c r="A1568" t="n">
        <v>112225</v>
      </c>
      <c r="B1568" t="n">
        <v>137</v>
      </c>
      <c r="C1568" t="inlineStr">
        <is>
          <t>Bar Brahma - Ypiranga Matriz - Kamino</t>
        </is>
      </c>
      <c r="D1568" t="n">
        <v>114</v>
      </c>
      <c r="E1568" t="inlineStr">
        <is>
          <t>Bar Brahma - Centro</t>
        </is>
      </c>
      <c r="F1568" s="27" t="n">
        <v>45831</v>
      </c>
      <c r="G1568" t="inlineStr">
        <is>
          <t>DEBITO</t>
        </is>
      </c>
      <c r="H1568" t="inlineStr">
        <is>
          <t>Ng27 Consultoria e Gestao Empr</t>
        </is>
      </c>
      <c r="I1568" t="n">
        <v>-355</v>
      </c>
    </row>
    <row r="1569">
      <c r="A1569" t="n">
        <v>112224</v>
      </c>
      <c r="B1569" t="n">
        <v>137</v>
      </c>
      <c r="C1569" t="inlineStr">
        <is>
          <t>Bar Brahma - Ypiranga Matriz - Kamino</t>
        </is>
      </c>
      <c r="D1569" t="n">
        <v>114</v>
      </c>
      <c r="E1569" t="inlineStr">
        <is>
          <t>Bar Brahma - Centro</t>
        </is>
      </c>
      <c r="F1569" s="27" t="n">
        <v>45831</v>
      </c>
      <c r="G1569" t="inlineStr">
        <is>
          <t>DEBITO</t>
        </is>
      </c>
      <c r="H1569" t="inlineStr">
        <is>
          <t>Ambev Sa</t>
        </is>
      </c>
      <c r="I1569" t="n">
        <v>-3569.28</v>
      </c>
    </row>
    <row r="1570">
      <c r="A1570" t="n">
        <v>112223</v>
      </c>
      <c r="B1570" t="n">
        <v>137</v>
      </c>
      <c r="C1570" t="inlineStr">
        <is>
          <t>Bar Brahma - Ypiranga Matriz - Kamino</t>
        </is>
      </c>
      <c r="D1570" t="n">
        <v>114</v>
      </c>
      <c r="E1570" t="inlineStr">
        <is>
          <t>Bar Brahma - Centro</t>
        </is>
      </c>
      <c r="F1570" s="27" t="n">
        <v>45831</v>
      </c>
      <c r="G1570" t="inlineStr">
        <is>
          <t>DEBITO</t>
        </is>
      </c>
      <c r="H1570" t="inlineStr">
        <is>
          <t>Multifrangos com Alim Ltda Me</t>
        </is>
      </c>
      <c r="I1570" t="n">
        <v>-1225.3</v>
      </c>
    </row>
    <row r="1571">
      <c r="A1571" t="n">
        <v>112221</v>
      </c>
      <c r="B1571" t="n">
        <v>137</v>
      </c>
      <c r="C1571" t="inlineStr">
        <is>
          <t>Bar Brahma - Ypiranga Matriz - Kamino</t>
        </is>
      </c>
      <c r="D1571" t="n">
        <v>114</v>
      </c>
      <c r="E1571" t="inlineStr">
        <is>
          <t>Bar Brahma - Centro</t>
        </is>
      </c>
      <c r="F1571" s="27" t="n">
        <v>45831</v>
      </c>
      <c r="G1571" t="inlineStr">
        <is>
          <t>DEBITO</t>
        </is>
      </c>
      <c r="H1571" t="inlineStr">
        <is>
          <t>Dtk Comercio de Alimentos Ltda</t>
        </is>
      </c>
      <c r="I1571" t="n">
        <v>-3509.99</v>
      </c>
    </row>
    <row r="1572">
      <c r="A1572" t="n">
        <v>112220</v>
      </c>
      <c r="B1572" t="n">
        <v>137</v>
      </c>
      <c r="C1572" t="inlineStr">
        <is>
          <t>Bar Brahma - Ypiranga Matriz - Kamino</t>
        </is>
      </c>
      <c r="D1572" t="n">
        <v>114</v>
      </c>
      <c r="E1572" t="inlineStr">
        <is>
          <t>Bar Brahma - Centro</t>
        </is>
      </c>
      <c r="F1572" s="27" t="n">
        <v>45831</v>
      </c>
      <c r="G1572" t="inlineStr">
        <is>
          <t>DEBITO</t>
        </is>
      </c>
      <c r="H1572" t="inlineStr">
        <is>
          <t>Hashtagtv Marketing e Publicidade S.A</t>
        </is>
      </c>
      <c r="I1572" t="n">
        <v>-572.1</v>
      </c>
    </row>
    <row r="1573">
      <c r="A1573" t="n">
        <v>112182</v>
      </c>
      <c r="B1573" t="n">
        <v>137</v>
      </c>
      <c r="C1573" t="inlineStr">
        <is>
          <t>Bar Brahma - Ypiranga Matriz - Kamino</t>
        </is>
      </c>
      <c r="D1573" t="n">
        <v>114</v>
      </c>
      <c r="E1573" t="inlineStr">
        <is>
          <t>Bar Brahma - Centro</t>
        </is>
      </c>
      <c r="F1573" s="27" t="n">
        <v>45831</v>
      </c>
      <c r="G1573" t="inlineStr">
        <is>
          <t>DEBITO</t>
        </is>
      </c>
      <c r="H1573" t="inlineStr">
        <is>
          <t>Tarifa Transf Bancaria Enviada</t>
        </is>
      </c>
      <c r="I1573" t="n">
        <v>-2</v>
      </c>
    </row>
    <row r="1574">
      <c r="A1574" t="n">
        <v>112184</v>
      </c>
      <c r="B1574" t="n">
        <v>137</v>
      </c>
      <c r="C1574" t="inlineStr">
        <is>
          <t>Bar Brahma - Ypiranga Matriz - Kamino</t>
        </is>
      </c>
      <c r="D1574" t="n">
        <v>114</v>
      </c>
      <c r="E1574" t="inlineStr">
        <is>
          <t>Bar Brahma - Centro</t>
        </is>
      </c>
      <c r="F1574" s="27" t="n">
        <v>45831</v>
      </c>
      <c r="G1574" t="inlineStr">
        <is>
          <t>DEBITO</t>
        </is>
      </c>
      <c r="H1574" t="inlineStr">
        <is>
          <t>Ambev Sa</t>
        </is>
      </c>
      <c r="I1574" t="n">
        <v>-3570.57</v>
      </c>
    </row>
    <row r="1575">
      <c r="A1575" t="n">
        <v>112185</v>
      </c>
      <c r="B1575" t="n">
        <v>137</v>
      </c>
      <c r="C1575" t="inlineStr">
        <is>
          <t>Bar Brahma - Ypiranga Matriz - Kamino</t>
        </is>
      </c>
      <c r="D1575" t="n">
        <v>114</v>
      </c>
      <c r="E1575" t="inlineStr">
        <is>
          <t>Bar Brahma - Centro</t>
        </is>
      </c>
      <c r="F1575" s="27" t="n">
        <v>45831</v>
      </c>
      <c r="G1575" t="inlineStr">
        <is>
          <t>DEBITO</t>
        </is>
      </c>
      <c r="H1575" t="inlineStr">
        <is>
          <t>Andreia Santos Freitas Duarte</t>
        </is>
      </c>
      <c r="I1575" t="n">
        <v>-1779.3</v>
      </c>
    </row>
    <row r="1576">
      <c r="A1576" t="n">
        <v>112186</v>
      </c>
      <c r="B1576" t="n">
        <v>137</v>
      </c>
      <c r="C1576" t="inlineStr">
        <is>
          <t>Bar Brahma - Ypiranga Matriz - Kamino</t>
        </is>
      </c>
      <c r="D1576" t="n">
        <v>114</v>
      </c>
      <c r="E1576" t="inlineStr">
        <is>
          <t>Bar Brahma - Centro</t>
        </is>
      </c>
      <c r="F1576" s="27" t="n">
        <v>45831</v>
      </c>
      <c r="G1576" t="inlineStr">
        <is>
          <t>DEBITO</t>
        </is>
      </c>
      <c r="H1576" t="inlineStr">
        <is>
          <t>Andreia Santos Freitas Duarte</t>
        </is>
      </c>
      <c r="I1576" t="n">
        <v>-1962.5</v>
      </c>
    </row>
    <row r="1577">
      <c r="A1577" t="n">
        <v>112187</v>
      </c>
      <c r="B1577" t="n">
        <v>137</v>
      </c>
      <c r="C1577" t="inlineStr">
        <is>
          <t>Bar Brahma - Ypiranga Matriz - Kamino</t>
        </is>
      </c>
      <c r="D1577" t="n">
        <v>114</v>
      </c>
      <c r="E1577" t="inlineStr">
        <is>
          <t>Bar Brahma - Centro</t>
        </is>
      </c>
      <c r="F1577" s="27" t="n">
        <v>45831</v>
      </c>
      <c r="G1577" t="inlineStr">
        <is>
          <t>DEBITO</t>
        </is>
      </c>
      <c r="H1577" t="inlineStr">
        <is>
          <t>Edineia</t>
        </is>
      </c>
      <c r="I1577" t="n">
        <v>-1666.67</v>
      </c>
    </row>
    <row r="1578">
      <c r="A1578" t="n">
        <v>112188</v>
      </c>
      <c r="B1578" t="n">
        <v>137</v>
      </c>
      <c r="C1578" t="inlineStr">
        <is>
          <t>Bar Brahma - Ypiranga Matriz - Kamino</t>
        </is>
      </c>
      <c r="D1578" t="n">
        <v>114</v>
      </c>
      <c r="E1578" t="inlineStr">
        <is>
          <t>Bar Brahma - Centro</t>
        </is>
      </c>
      <c r="F1578" s="27" t="n">
        <v>45831</v>
      </c>
      <c r="G1578" t="inlineStr">
        <is>
          <t>DEBITO</t>
        </is>
      </c>
      <c r="H1578" t="inlineStr">
        <is>
          <t>Claudete Balardineli=Li</t>
        </is>
      </c>
      <c r="I1578" t="n">
        <v>-3333.33</v>
      </c>
    </row>
    <row r="1579">
      <c r="A1579" t="n">
        <v>112189</v>
      </c>
      <c r="B1579" t="n">
        <v>137</v>
      </c>
      <c r="C1579" t="inlineStr">
        <is>
          <t>Bar Brahma - Ypiranga Matriz - Kamino</t>
        </is>
      </c>
      <c r="D1579" t="n">
        <v>114</v>
      </c>
      <c r="E1579" t="inlineStr">
        <is>
          <t>Bar Brahma - Centro</t>
        </is>
      </c>
      <c r="F1579" s="27" t="n">
        <v>45831</v>
      </c>
      <c r="G1579" t="inlineStr">
        <is>
          <t>DEBITO</t>
        </is>
      </c>
      <c r="H1579" t="inlineStr">
        <is>
          <t>Jesumina</t>
        </is>
      </c>
      <c r="I1579" t="n">
        <v>-3333.33</v>
      </c>
    </row>
    <row r="1580">
      <c r="A1580" t="n">
        <v>112190</v>
      </c>
      <c r="B1580" t="n">
        <v>137</v>
      </c>
      <c r="C1580" t="inlineStr">
        <is>
          <t>Bar Brahma - Ypiranga Matriz - Kamino</t>
        </is>
      </c>
      <c r="D1580" t="n">
        <v>114</v>
      </c>
      <c r="E1580" t="inlineStr">
        <is>
          <t>Bar Brahma - Centro</t>
        </is>
      </c>
      <c r="F1580" s="27" t="n">
        <v>45831</v>
      </c>
      <c r="G1580" t="inlineStr">
        <is>
          <t>DEBITO</t>
        </is>
      </c>
      <c r="H1580" t="inlineStr">
        <is>
          <t>Edhemar</t>
        </is>
      </c>
      <c r="I1580" t="n">
        <v>-3333.33</v>
      </c>
    </row>
    <row r="1581">
      <c r="A1581" t="n">
        <v>112191</v>
      </c>
      <c r="B1581" t="n">
        <v>137</v>
      </c>
      <c r="C1581" t="inlineStr">
        <is>
          <t>Bar Brahma - Ypiranga Matriz - Kamino</t>
        </is>
      </c>
      <c r="D1581" t="n">
        <v>114</v>
      </c>
      <c r="E1581" t="inlineStr">
        <is>
          <t>Bar Brahma - Centro</t>
        </is>
      </c>
      <c r="F1581" s="27" t="n">
        <v>45831</v>
      </c>
      <c r="G1581" t="inlineStr">
        <is>
          <t>DEBITO</t>
        </is>
      </c>
      <c r="H1581" t="inlineStr">
        <is>
          <t>Madir</t>
        </is>
      </c>
      <c r="I1581" t="n">
        <v>-3333.33</v>
      </c>
    </row>
    <row r="1582">
      <c r="A1582" t="n">
        <v>112157</v>
      </c>
      <c r="B1582" t="n">
        <v>103</v>
      </c>
      <c r="C1582" t="inlineStr">
        <is>
          <t>Bar Brahma - Ypiranga Matriz - Bradesco</t>
        </is>
      </c>
      <c r="D1582" t="n">
        <v>114</v>
      </c>
      <c r="E1582" t="inlineStr">
        <is>
          <t>Bar Brahma - Centro</t>
        </is>
      </c>
      <c r="F1582" s="27" t="n">
        <v>45828.5</v>
      </c>
      <c r="G1582" t="inlineStr">
        <is>
          <t>CREDITO</t>
        </is>
      </c>
      <c r="H1582" t="inlineStr">
        <is>
          <t>RECEBIMENTO FORNECEDOR ALELO INSTITUICAO DE PAGAMENTO S</t>
        </is>
      </c>
      <c r="I1582" t="n">
        <v>187.87</v>
      </c>
    </row>
    <row r="1583">
      <c r="A1583" t="n">
        <v>112156</v>
      </c>
      <c r="B1583" t="n">
        <v>103</v>
      </c>
      <c r="C1583" t="inlineStr">
        <is>
          <t>Bar Brahma - Ypiranga Matriz - Bradesco</t>
        </is>
      </c>
      <c r="D1583" t="n">
        <v>114</v>
      </c>
      <c r="E1583" t="inlineStr">
        <is>
          <t>Bar Brahma - Centro</t>
        </is>
      </c>
      <c r="F1583" s="27" t="n">
        <v>45828.5</v>
      </c>
      <c r="G1583" t="inlineStr">
        <is>
          <t>CREDITO</t>
        </is>
      </c>
      <c r="H1583" t="inlineStr">
        <is>
          <t>TED-TRANSF ELET DISPON REMET.PLUXEE BENEFICIOS BR</t>
        </is>
      </c>
      <c r="I1583" t="n">
        <v>1218.49</v>
      </c>
    </row>
    <row r="1584">
      <c r="A1584" t="n">
        <v>112158</v>
      </c>
      <c r="B1584" t="n">
        <v>103</v>
      </c>
      <c r="C1584" t="inlineStr">
        <is>
          <t>Bar Brahma - Ypiranga Matriz - Bradesco</t>
        </is>
      </c>
      <c r="D1584" t="n">
        <v>114</v>
      </c>
      <c r="E1584" t="inlineStr">
        <is>
          <t>Bar Brahma - Centro</t>
        </is>
      </c>
      <c r="F1584" s="27" t="n">
        <v>45828.5</v>
      </c>
      <c r="G1584" t="inlineStr">
        <is>
          <t>DEBITO</t>
        </is>
      </c>
      <c r="H1584" t="inlineStr">
        <is>
          <t>TRANSF CC PARA CC PJ TEMPUS FUGIT PARTICIPACOES E. LT</t>
        </is>
      </c>
      <c r="I1584" t="n">
        <v>-1500</v>
      </c>
    </row>
    <row r="1585">
      <c r="A1585" t="n">
        <v>108844</v>
      </c>
      <c r="B1585" t="n">
        <v>103</v>
      </c>
      <c r="C1585" t="inlineStr">
        <is>
          <t>Bar Brahma - Ypiranga Matriz - Bradesco</t>
        </is>
      </c>
      <c r="D1585" t="n">
        <v>114</v>
      </c>
      <c r="E1585" t="inlineStr">
        <is>
          <t>Bar Brahma - Centro</t>
        </is>
      </c>
      <c r="F1585" s="27" t="n">
        <v>45826.5</v>
      </c>
      <c r="G1585" t="inlineStr">
        <is>
          <t>CREDITO</t>
        </is>
      </c>
      <c r="H1585" t="inlineStr">
        <is>
          <t>MASTER CREDITO IFOOD.COM AGENCIA DE RESTAURANTE</t>
        </is>
      </c>
      <c r="I1585" t="n">
        <v>843.5</v>
      </c>
    </row>
    <row r="1586">
      <c r="A1586" t="n">
        <v>108847</v>
      </c>
      <c r="B1586" t="n">
        <v>103</v>
      </c>
      <c r="C1586" t="inlineStr">
        <is>
          <t>Bar Brahma - Ypiranga Matriz - Bradesco</t>
        </is>
      </c>
      <c r="D1586" t="n">
        <v>114</v>
      </c>
      <c r="E1586" t="inlineStr">
        <is>
          <t>Bar Brahma - Centro</t>
        </is>
      </c>
      <c r="F1586" s="27" t="n">
        <v>45826.5</v>
      </c>
      <c r="G1586" t="inlineStr">
        <is>
          <t>DEBITO</t>
        </is>
      </c>
      <c r="H1586" t="inlineStr">
        <is>
          <t>TRANSF CC PARA CC PJ TEMPUS FUGIT PARTICIPACOES E. LT</t>
        </is>
      </c>
      <c r="I1586" t="n">
        <v>-1800</v>
      </c>
    </row>
    <row r="1587">
      <c r="A1587" t="n">
        <v>108846</v>
      </c>
      <c r="B1587" t="n">
        <v>103</v>
      </c>
      <c r="C1587" t="inlineStr">
        <is>
          <t>Bar Brahma - Ypiranga Matriz - Bradesco</t>
        </is>
      </c>
      <c r="D1587" t="n">
        <v>114</v>
      </c>
      <c r="E1587" t="inlineStr">
        <is>
          <t>Bar Brahma - Centro</t>
        </is>
      </c>
      <c r="F1587" s="27" t="n">
        <v>45826.5</v>
      </c>
      <c r="G1587" t="inlineStr">
        <is>
          <t>CREDITO</t>
        </is>
      </c>
      <c r="H1587" t="inlineStr">
        <is>
          <t>TRANSFERENCIA PIX REM: VR BenefIcios Serv Pr 18/06</t>
        </is>
      </c>
      <c r="I1587" t="n">
        <v>337.79</v>
      </c>
    </row>
    <row r="1588">
      <c r="A1588" t="n">
        <v>108845</v>
      </c>
      <c r="B1588" t="n">
        <v>103</v>
      </c>
      <c r="C1588" t="inlineStr">
        <is>
          <t>Bar Brahma - Ypiranga Matriz - Bradesco</t>
        </is>
      </c>
      <c r="D1588" t="n">
        <v>114</v>
      </c>
      <c r="E1588" t="inlineStr">
        <is>
          <t>Bar Brahma - Centro</t>
        </is>
      </c>
      <c r="F1588" s="27" t="n">
        <v>45826.5</v>
      </c>
      <c r="G1588" t="inlineStr">
        <is>
          <t>CREDITO</t>
        </is>
      </c>
      <c r="H1588" t="inlineStr">
        <is>
          <t>TRANSFERENCIA PIX REM: IFOOD COM AGENCIA DE  18/06</t>
        </is>
      </c>
      <c r="I1588" t="n">
        <v>299.08</v>
      </c>
    </row>
    <row r="1589">
      <c r="A1589" t="n">
        <v>108843</v>
      </c>
      <c r="B1589" t="n">
        <v>103</v>
      </c>
      <c r="C1589" t="inlineStr">
        <is>
          <t>Bar Brahma - Ypiranga Matriz - Bradesco</t>
        </is>
      </c>
      <c r="D1589" t="n">
        <v>114</v>
      </c>
      <c r="E1589" t="inlineStr">
        <is>
          <t>Bar Brahma - Centro</t>
        </is>
      </c>
      <c r="F1589" s="27" t="n">
        <v>45826.5</v>
      </c>
      <c r="G1589" t="inlineStr">
        <is>
          <t>CREDITO</t>
        </is>
      </c>
      <c r="H1589" t="inlineStr">
        <is>
          <t>TED-TRANSF ELET DISPON REMET.LIRIUM INDUSTRIA E C</t>
        </is>
      </c>
      <c r="I1589" t="n">
        <v>324</v>
      </c>
    </row>
    <row r="1590">
      <c r="A1590" t="n">
        <v>108987</v>
      </c>
      <c r="B1590" t="n">
        <v>137</v>
      </c>
      <c r="C1590" t="inlineStr">
        <is>
          <t>Bar Brahma - Ypiranga Matriz - Kamino</t>
        </is>
      </c>
      <c r="D1590" t="n">
        <v>114</v>
      </c>
      <c r="E1590" t="inlineStr">
        <is>
          <t>Bar Brahma - Centro</t>
        </is>
      </c>
      <c r="F1590" s="27" t="n">
        <v>45826</v>
      </c>
      <c r="G1590" t="inlineStr">
        <is>
          <t>DEBITO</t>
        </is>
      </c>
      <c r="H1590" t="inlineStr">
        <is>
          <t>Fablab I e S T Ltda</t>
        </is>
      </c>
      <c r="I1590" t="n">
        <v>-489</v>
      </c>
    </row>
    <row r="1591">
      <c r="A1591" t="n">
        <v>108986</v>
      </c>
      <c r="B1591" t="n">
        <v>137</v>
      </c>
      <c r="C1591" t="inlineStr">
        <is>
          <t>Bar Brahma - Ypiranga Matriz - Kamino</t>
        </is>
      </c>
      <c r="D1591" t="n">
        <v>114</v>
      </c>
      <c r="E1591" t="inlineStr">
        <is>
          <t>Bar Brahma - Centro</t>
        </is>
      </c>
      <c r="F1591" s="27" t="n">
        <v>45826</v>
      </c>
      <c r="G1591" t="inlineStr">
        <is>
          <t>DEBITO</t>
        </is>
      </c>
      <c r="H1591" t="inlineStr">
        <is>
          <t>Cecilia Tsuyaco Araki Silva Ltda</t>
        </is>
      </c>
      <c r="I1591" t="n">
        <v>-129</v>
      </c>
    </row>
    <row r="1592">
      <c r="A1592" t="n">
        <v>108985</v>
      </c>
      <c r="B1592" t="n">
        <v>137</v>
      </c>
      <c r="C1592" t="inlineStr">
        <is>
          <t>Bar Brahma - Ypiranga Matriz - Kamino</t>
        </is>
      </c>
      <c r="D1592" t="n">
        <v>114</v>
      </c>
      <c r="E1592" t="inlineStr">
        <is>
          <t>Bar Brahma - Centro</t>
        </is>
      </c>
      <c r="F1592" s="27" t="n">
        <v>45826</v>
      </c>
      <c r="G1592" t="inlineStr">
        <is>
          <t>DEBITO</t>
        </is>
      </c>
      <c r="H1592" t="inlineStr">
        <is>
          <t>Ng27 Consultoria e Gestao Empr</t>
        </is>
      </c>
      <c r="I1592" t="n">
        <v>-1315.04</v>
      </c>
    </row>
    <row r="1593">
      <c r="A1593" t="n">
        <v>108984</v>
      </c>
      <c r="B1593" t="n">
        <v>137</v>
      </c>
      <c r="C1593" t="inlineStr">
        <is>
          <t>Bar Brahma - Ypiranga Matriz - Kamino</t>
        </is>
      </c>
      <c r="D1593" t="n">
        <v>114</v>
      </c>
      <c r="E1593" t="inlineStr">
        <is>
          <t>Bar Brahma - Centro</t>
        </is>
      </c>
      <c r="F1593" s="27" t="n">
        <v>45826</v>
      </c>
      <c r="G1593" t="inlineStr">
        <is>
          <t>DEBITO</t>
        </is>
      </c>
      <c r="H1593" t="inlineStr">
        <is>
          <t>Casa de Carnes P.J.J.Ltda</t>
        </is>
      </c>
      <c r="I1593" t="n">
        <v>-576.2</v>
      </c>
    </row>
    <row r="1594">
      <c r="A1594" t="n">
        <v>108983</v>
      </c>
      <c r="B1594" t="n">
        <v>137</v>
      </c>
      <c r="C1594" t="inlineStr">
        <is>
          <t>Bar Brahma - Ypiranga Matriz - Kamino</t>
        </is>
      </c>
      <c r="D1594" t="n">
        <v>114</v>
      </c>
      <c r="E1594" t="inlineStr">
        <is>
          <t>Bar Brahma - Centro</t>
        </is>
      </c>
      <c r="F1594" s="27" t="n">
        <v>45826</v>
      </c>
      <c r="G1594" t="inlineStr">
        <is>
          <t>DEBITO</t>
        </is>
      </c>
      <c r="H1594" t="inlineStr">
        <is>
          <t>Marcos Silva do Nascimento 00753897547</t>
        </is>
      </c>
      <c r="I1594" t="n">
        <v>-4198.5</v>
      </c>
    </row>
    <row r="1595">
      <c r="A1595" t="n">
        <v>108982</v>
      </c>
      <c r="B1595" t="n">
        <v>137</v>
      </c>
      <c r="C1595" t="inlineStr">
        <is>
          <t>Bar Brahma - Ypiranga Matriz - Kamino</t>
        </is>
      </c>
      <c r="D1595" t="n">
        <v>114</v>
      </c>
      <c r="E1595" t="inlineStr">
        <is>
          <t>Bar Brahma - Centro</t>
        </is>
      </c>
      <c r="F1595" s="27" t="n">
        <v>45826</v>
      </c>
      <c r="G1595" t="inlineStr">
        <is>
          <t>DEBITO</t>
        </is>
      </c>
      <c r="H1595" t="inlineStr">
        <is>
          <t>Tuiuti P Coml Cobranca Lt Me</t>
        </is>
      </c>
      <c r="I1595" t="n">
        <v>-468.82</v>
      </c>
    </row>
    <row r="1596">
      <c r="A1596" t="n">
        <v>108981</v>
      </c>
      <c r="B1596" t="n">
        <v>137</v>
      </c>
      <c r="C1596" t="inlineStr">
        <is>
          <t>Bar Brahma - Ypiranga Matriz - Kamino</t>
        </is>
      </c>
      <c r="D1596" t="n">
        <v>114</v>
      </c>
      <c r="E1596" t="inlineStr">
        <is>
          <t>Bar Brahma - Centro</t>
        </is>
      </c>
      <c r="F1596" s="27" t="n">
        <v>45826</v>
      </c>
      <c r="G1596" t="inlineStr">
        <is>
          <t>DEBITO</t>
        </is>
      </c>
      <c r="H1596" t="inlineStr">
        <is>
          <t>Marcos Silva do Nascimento 00753897547</t>
        </is>
      </c>
      <c r="I1596" t="n">
        <v>-4198.5</v>
      </c>
    </row>
    <row r="1597">
      <c r="A1597" t="n">
        <v>108980</v>
      </c>
      <c r="B1597" t="n">
        <v>137</v>
      </c>
      <c r="C1597" t="inlineStr">
        <is>
          <t>Bar Brahma - Ypiranga Matriz - Kamino</t>
        </is>
      </c>
      <c r="D1597" t="n">
        <v>114</v>
      </c>
      <c r="E1597" t="inlineStr">
        <is>
          <t>Bar Brahma - Centro</t>
        </is>
      </c>
      <c r="F1597" s="27" t="n">
        <v>45826</v>
      </c>
      <c r="G1597" t="inlineStr">
        <is>
          <t>DEBITO</t>
        </is>
      </c>
      <c r="H1597" t="inlineStr">
        <is>
          <t>Marcos Silva do Nascimento 00753897547</t>
        </is>
      </c>
      <c r="I1597" t="n">
        <v>-1247.33</v>
      </c>
    </row>
    <row r="1598">
      <c r="A1598" t="n">
        <v>108979</v>
      </c>
      <c r="B1598" t="n">
        <v>137</v>
      </c>
      <c r="C1598" t="inlineStr">
        <is>
          <t>Bar Brahma - Ypiranga Matriz - Kamino</t>
        </is>
      </c>
      <c r="D1598" t="n">
        <v>114</v>
      </c>
      <c r="E1598" t="inlineStr">
        <is>
          <t>Bar Brahma - Centro</t>
        </is>
      </c>
      <c r="F1598" s="27" t="n">
        <v>45826</v>
      </c>
      <c r="G1598" t="inlineStr">
        <is>
          <t>DEBITO</t>
        </is>
      </c>
      <c r="H1598" t="inlineStr">
        <is>
          <t>Associacao Brasileira de Bares</t>
        </is>
      </c>
      <c r="I1598" t="n">
        <v>-185</v>
      </c>
    </row>
    <row r="1599">
      <c r="A1599" t="n">
        <v>108978</v>
      </c>
      <c r="B1599" t="n">
        <v>137</v>
      </c>
      <c r="C1599" t="inlineStr">
        <is>
          <t>Bar Brahma - Ypiranga Matriz - Kamino</t>
        </is>
      </c>
      <c r="D1599" t="n">
        <v>114</v>
      </c>
      <c r="E1599" t="inlineStr">
        <is>
          <t>Bar Brahma - Centro</t>
        </is>
      </c>
      <c r="F1599" s="27" t="n">
        <v>45826</v>
      </c>
      <c r="G1599" t="inlineStr">
        <is>
          <t>DEBITO</t>
        </is>
      </c>
      <c r="H1599" t="inlineStr">
        <is>
          <t>Ministerio da Fazenda</t>
        </is>
      </c>
      <c r="I1599" t="n">
        <v>-315.71</v>
      </c>
    </row>
    <row r="1600">
      <c r="A1600" t="n">
        <v>108977</v>
      </c>
      <c r="B1600" t="n">
        <v>137</v>
      </c>
      <c r="C1600" t="inlineStr">
        <is>
          <t>Bar Brahma - Ypiranga Matriz - Kamino</t>
        </is>
      </c>
      <c r="D1600" t="n">
        <v>114</v>
      </c>
      <c r="E1600" t="inlineStr">
        <is>
          <t>Bar Brahma - Centro</t>
        </is>
      </c>
      <c r="F1600" s="27" t="n">
        <v>45826</v>
      </c>
      <c r="G1600" t="inlineStr">
        <is>
          <t>DEBITO</t>
        </is>
      </c>
      <c r="H1600" t="inlineStr">
        <is>
          <t>Ministerio da Fazenda</t>
        </is>
      </c>
      <c r="I1600" t="n">
        <v>-122462.59</v>
      </c>
    </row>
    <row r="1601">
      <c r="A1601" t="n">
        <v>108741</v>
      </c>
      <c r="B1601" t="n">
        <v>130</v>
      </c>
      <c r="C1601" t="inlineStr">
        <is>
          <t>Bar Brahma - Tutum Matriz - Kamino</t>
        </is>
      </c>
      <c r="D1601" t="n">
        <v>114</v>
      </c>
      <c r="E1601" t="inlineStr">
        <is>
          <t>Bar Brahma - Centro</t>
        </is>
      </c>
      <c r="F1601" s="27" t="n">
        <v>45826</v>
      </c>
      <c r="G1601" t="inlineStr">
        <is>
          <t>DEBITO</t>
        </is>
      </c>
      <c r="H1601" t="inlineStr">
        <is>
          <t>Tarifa Pix Enviado-PJ</t>
        </is>
      </c>
      <c r="I1601" t="n">
        <v>-0.5</v>
      </c>
    </row>
    <row r="1602">
      <c r="A1602" t="n">
        <v>108751</v>
      </c>
      <c r="B1602" t="n">
        <v>130</v>
      </c>
      <c r="C1602" t="inlineStr">
        <is>
          <t>Bar Brahma - Tutum Matriz - Kamino</t>
        </is>
      </c>
      <c r="D1602" t="n">
        <v>114</v>
      </c>
      <c r="E1602" t="inlineStr">
        <is>
          <t>Bar Brahma - Centro</t>
        </is>
      </c>
      <c r="F1602" s="27" t="n">
        <v>45826</v>
      </c>
      <c r="G1602" t="inlineStr">
        <is>
          <t>DEBITO</t>
        </is>
      </c>
      <c r="H1602" t="inlineStr">
        <is>
          <t>Jose Marcos Viana</t>
        </is>
      </c>
      <c r="I1602" t="n">
        <v>-750</v>
      </c>
    </row>
    <row r="1603">
      <c r="A1603" t="n">
        <v>108750</v>
      </c>
      <c r="B1603" t="n">
        <v>130</v>
      </c>
      <c r="C1603" t="inlineStr">
        <is>
          <t>Bar Brahma - Tutum Matriz - Kamino</t>
        </is>
      </c>
      <c r="D1603" t="n">
        <v>114</v>
      </c>
      <c r="E1603" t="inlineStr">
        <is>
          <t>Bar Brahma - Centro</t>
        </is>
      </c>
      <c r="F1603" s="27" t="n">
        <v>45826</v>
      </c>
      <c r="G1603" t="inlineStr">
        <is>
          <t>DEBITO</t>
        </is>
      </c>
      <c r="H1603" t="inlineStr">
        <is>
          <t>Tarifa Pix Enviado-PJ</t>
        </is>
      </c>
      <c r="I1603" t="n">
        <v>-0.5</v>
      </c>
    </row>
    <row r="1604">
      <c r="A1604" t="n">
        <v>108749</v>
      </c>
      <c r="B1604" t="n">
        <v>130</v>
      </c>
      <c r="C1604" t="inlineStr">
        <is>
          <t>Bar Brahma - Tutum Matriz - Kamino</t>
        </is>
      </c>
      <c r="D1604" t="n">
        <v>114</v>
      </c>
      <c r="E1604" t="inlineStr">
        <is>
          <t>Bar Brahma - Centro</t>
        </is>
      </c>
      <c r="F1604" s="27" t="n">
        <v>45826</v>
      </c>
      <c r="G1604" t="inlineStr">
        <is>
          <t>DEBITO</t>
        </is>
      </c>
      <c r="H1604" t="inlineStr">
        <is>
          <t>Angela Cristina Fernandes Oliveira</t>
        </is>
      </c>
      <c r="I1604" t="n">
        <v>-1000</v>
      </c>
    </row>
    <row r="1605">
      <c r="A1605" t="n">
        <v>108748</v>
      </c>
      <c r="B1605" t="n">
        <v>130</v>
      </c>
      <c r="C1605" t="inlineStr">
        <is>
          <t>Bar Brahma - Tutum Matriz - Kamino</t>
        </is>
      </c>
      <c r="D1605" t="n">
        <v>114</v>
      </c>
      <c r="E1605" t="inlineStr">
        <is>
          <t>Bar Brahma - Centro</t>
        </is>
      </c>
      <c r="F1605" s="27" t="n">
        <v>45826</v>
      </c>
      <c r="G1605" t="inlineStr">
        <is>
          <t>DEBITO</t>
        </is>
      </c>
      <c r="H1605" t="inlineStr">
        <is>
          <t>Gabriela Alves Santos</t>
        </is>
      </c>
      <c r="I1605" t="n">
        <v>-1000</v>
      </c>
    </row>
    <row r="1606">
      <c r="A1606" t="n">
        <v>108747</v>
      </c>
      <c r="B1606" t="n">
        <v>130</v>
      </c>
      <c r="C1606" t="inlineStr">
        <is>
          <t>Bar Brahma - Tutum Matriz - Kamino</t>
        </is>
      </c>
      <c r="D1606" t="n">
        <v>114</v>
      </c>
      <c r="E1606" t="inlineStr">
        <is>
          <t>Bar Brahma - Centro</t>
        </is>
      </c>
      <c r="F1606" s="27" t="n">
        <v>45826</v>
      </c>
      <c r="G1606" t="inlineStr">
        <is>
          <t>DEBITO</t>
        </is>
      </c>
      <c r="H1606" t="inlineStr">
        <is>
          <t>Joelson Paulino</t>
        </is>
      </c>
      <c r="I1606" t="n">
        <v>-1000</v>
      </c>
    </row>
    <row r="1607">
      <c r="A1607" t="n">
        <v>108746</v>
      </c>
      <c r="B1607" t="n">
        <v>130</v>
      </c>
      <c r="C1607" t="inlineStr">
        <is>
          <t>Bar Brahma - Tutum Matriz - Kamino</t>
        </is>
      </c>
      <c r="D1607" t="n">
        <v>114</v>
      </c>
      <c r="E1607" t="inlineStr">
        <is>
          <t>Bar Brahma - Centro</t>
        </is>
      </c>
      <c r="F1607" s="27" t="n">
        <v>45826</v>
      </c>
      <c r="G1607" t="inlineStr">
        <is>
          <t>DEBITO</t>
        </is>
      </c>
      <c r="H1607" t="inlineStr">
        <is>
          <t>Joseane Jesus Figueredo</t>
        </is>
      </c>
      <c r="I1607" t="n">
        <v>-1000</v>
      </c>
    </row>
    <row r="1608">
      <c r="A1608" t="n">
        <v>108745</v>
      </c>
      <c r="B1608" t="n">
        <v>130</v>
      </c>
      <c r="C1608" t="inlineStr">
        <is>
          <t>Bar Brahma - Tutum Matriz - Kamino</t>
        </is>
      </c>
      <c r="D1608" t="n">
        <v>114</v>
      </c>
      <c r="E1608" t="inlineStr">
        <is>
          <t>Bar Brahma - Centro</t>
        </is>
      </c>
      <c r="F1608" s="27" t="n">
        <v>45826</v>
      </c>
      <c r="G1608" t="inlineStr">
        <is>
          <t>DEBITO</t>
        </is>
      </c>
      <c r="H1608" t="inlineStr">
        <is>
          <t>Jonathan de Mello Martins</t>
        </is>
      </c>
      <c r="I1608" t="n">
        <v>-850</v>
      </c>
    </row>
    <row r="1609">
      <c r="A1609" t="n">
        <v>108744</v>
      </c>
      <c r="B1609" t="n">
        <v>130</v>
      </c>
      <c r="C1609" t="inlineStr">
        <is>
          <t>Bar Brahma - Tutum Matriz - Kamino</t>
        </is>
      </c>
      <c r="D1609" t="n">
        <v>114</v>
      </c>
      <c r="E1609" t="inlineStr">
        <is>
          <t>Bar Brahma - Centro</t>
        </is>
      </c>
      <c r="F1609" s="27" t="n">
        <v>45826</v>
      </c>
      <c r="G1609" t="inlineStr">
        <is>
          <t>DEBITO</t>
        </is>
      </c>
      <c r="H1609" t="inlineStr">
        <is>
          <t>Tarifa Pix Enviado-PJ</t>
        </is>
      </c>
      <c r="I1609" t="n">
        <v>-0.5</v>
      </c>
    </row>
    <row r="1610">
      <c r="A1610" t="n">
        <v>108743</v>
      </c>
      <c r="B1610" t="n">
        <v>130</v>
      </c>
      <c r="C1610" t="inlineStr">
        <is>
          <t>Bar Brahma - Tutum Matriz - Kamino</t>
        </is>
      </c>
      <c r="D1610" t="n">
        <v>114</v>
      </c>
      <c r="E1610" t="inlineStr">
        <is>
          <t>Bar Brahma - Centro</t>
        </is>
      </c>
      <c r="F1610" s="27" t="n">
        <v>45826</v>
      </c>
      <c r="G1610" t="inlineStr">
        <is>
          <t>DEBITO</t>
        </is>
      </c>
      <c r="H1610" t="inlineStr">
        <is>
          <t>Tarifa Pix Enviado-PJ</t>
        </is>
      </c>
      <c r="I1610" t="n">
        <v>-0.5</v>
      </c>
    </row>
    <row r="1611">
      <c r="A1611" t="n">
        <v>108742</v>
      </c>
      <c r="B1611" t="n">
        <v>130</v>
      </c>
      <c r="C1611" t="inlineStr">
        <is>
          <t>Bar Brahma - Tutum Matriz - Kamino</t>
        </is>
      </c>
      <c r="D1611" t="n">
        <v>114</v>
      </c>
      <c r="E1611" t="inlineStr">
        <is>
          <t>Bar Brahma - Centro</t>
        </is>
      </c>
      <c r="F1611" s="27" t="n">
        <v>45826</v>
      </c>
      <c r="G1611" t="inlineStr">
        <is>
          <t>DEBITO</t>
        </is>
      </c>
      <c r="H1611" t="inlineStr">
        <is>
          <t>Carlos Augusto Vieira da Cruz</t>
        </is>
      </c>
      <c r="I1611" t="n">
        <v>-1000</v>
      </c>
    </row>
    <row r="1612">
      <c r="A1612" t="n">
        <v>108752</v>
      </c>
      <c r="B1612" t="n">
        <v>130</v>
      </c>
      <c r="C1612" t="inlineStr">
        <is>
          <t>Bar Brahma - Tutum Matriz - Kamino</t>
        </is>
      </c>
      <c r="D1612" t="n">
        <v>114</v>
      </c>
      <c r="E1612" t="inlineStr">
        <is>
          <t>Bar Brahma - Centro</t>
        </is>
      </c>
      <c r="F1612" s="27" t="n">
        <v>45826</v>
      </c>
      <c r="G1612" t="inlineStr">
        <is>
          <t>DEBITO</t>
        </is>
      </c>
      <c r="H1612" t="inlineStr">
        <is>
          <t>Tarifa Pix Enviado-PJ</t>
        </is>
      </c>
      <c r="I1612" t="n">
        <v>-0.5</v>
      </c>
    </row>
    <row r="1613">
      <c r="A1613" t="n">
        <v>108740</v>
      </c>
      <c r="B1613" t="n">
        <v>130</v>
      </c>
      <c r="C1613" t="inlineStr">
        <is>
          <t>Bar Brahma - Tutum Matriz - Kamino</t>
        </is>
      </c>
      <c r="D1613" t="n">
        <v>114</v>
      </c>
      <c r="E1613" t="inlineStr">
        <is>
          <t>Bar Brahma - Centro</t>
        </is>
      </c>
      <c r="F1613" s="27" t="n">
        <v>45826</v>
      </c>
      <c r="G1613" t="inlineStr">
        <is>
          <t>DEBITO</t>
        </is>
      </c>
      <c r="H1613" t="inlineStr">
        <is>
          <t>Bruno Rosa de Jesus</t>
        </is>
      </c>
      <c r="I1613" t="n">
        <v>-1000</v>
      </c>
    </row>
    <row r="1614">
      <c r="A1614" t="n">
        <v>108739</v>
      </c>
      <c r="B1614" t="n">
        <v>130</v>
      </c>
      <c r="C1614" t="inlineStr">
        <is>
          <t>Bar Brahma - Tutum Matriz - Kamino</t>
        </is>
      </c>
      <c r="D1614" t="n">
        <v>114</v>
      </c>
      <c r="E1614" t="inlineStr">
        <is>
          <t>Bar Brahma - Centro</t>
        </is>
      </c>
      <c r="F1614" s="27" t="n">
        <v>45826</v>
      </c>
      <c r="G1614" t="inlineStr">
        <is>
          <t>DEBITO</t>
        </is>
      </c>
      <c r="H1614" t="inlineStr">
        <is>
          <t>Tarifa Pix Enviado-PJ</t>
        </is>
      </c>
      <c r="I1614" t="n">
        <v>-0.5</v>
      </c>
    </row>
    <row r="1615">
      <c r="A1615" t="n">
        <v>108738</v>
      </c>
      <c r="B1615" t="n">
        <v>130</v>
      </c>
      <c r="C1615" t="inlineStr">
        <is>
          <t>Bar Brahma - Tutum Matriz - Kamino</t>
        </is>
      </c>
      <c r="D1615" t="n">
        <v>114</v>
      </c>
      <c r="E1615" t="inlineStr">
        <is>
          <t>Bar Brahma - Centro</t>
        </is>
      </c>
      <c r="F1615" s="27" t="n">
        <v>45826</v>
      </c>
      <c r="G1615" t="inlineStr">
        <is>
          <t>DEBITO</t>
        </is>
      </c>
      <c r="H1615" t="inlineStr">
        <is>
          <t>Edson Vitor da Silva</t>
        </is>
      </c>
      <c r="I1615" t="n">
        <v>-1000</v>
      </c>
    </row>
    <row r="1616">
      <c r="A1616" t="n">
        <v>108737</v>
      </c>
      <c r="B1616" t="n">
        <v>130</v>
      </c>
      <c r="C1616" t="inlineStr">
        <is>
          <t>Bar Brahma - Tutum Matriz - Kamino</t>
        </is>
      </c>
      <c r="D1616" t="n">
        <v>114</v>
      </c>
      <c r="E1616" t="inlineStr">
        <is>
          <t>Bar Brahma - Centro</t>
        </is>
      </c>
      <c r="F1616" s="27" t="n">
        <v>45826</v>
      </c>
      <c r="G1616" t="inlineStr">
        <is>
          <t>DEBITO</t>
        </is>
      </c>
      <c r="H1616" t="inlineStr">
        <is>
          <t>Antonia Maria Julio Pereira</t>
        </is>
      </c>
      <c r="I1616" t="n">
        <v>-700</v>
      </c>
    </row>
    <row r="1617">
      <c r="A1617" t="n">
        <v>108736</v>
      </c>
      <c r="B1617" t="n">
        <v>130</v>
      </c>
      <c r="C1617" t="inlineStr">
        <is>
          <t>Bar Brahma - Tutum Matriz - Kamino</t>
        </is>
      </c>
      <c r="D1617" t="n">
        <v>114</v>
      </c>
      <c r="E1617" t="inlineStr">
        <is>
          <t>Bar Brahma - Centro</t>
        </is>
      </c>
      <c r="F1617" s="27" t="n">
        <v>45826</v>
      </c>
      <c r="G1617" t="inlineStr">
        <is>
          <t>DEBITO</t>
        </is>
      </c>
      <c r="H1617" t="inlineStr">
        <is>
          <t>Tarifa Pix Enviado-PJ</t>
        </is>
      </c>
      <c r="I1617" t="n">
        <v>-0.5</v>
      </c>
    </row>
    <row r="1618">
      <c r="A1618" t="n">
        <v>108735</v>
      </c>
      <c r="B1618" t="n">
        <v>130</v>
      </c>
      <c r="C1618" t="inlineStr">
        <is>
          <t>Bar Brahma - Tutum Matriz - Kamino</t>
        </is>
      </c>
      <c r="D1618" t="n">
        <v>114</v>
      </c>
      <c r="E1618" t="inlineStr">
        <is>
          <t>Bar Brahma - Centro</t>
        </is>
      </c>
      <c r="F1618" s="27" t="n">
        <v>45826</v>
      </c>
      <c r="G1618" t="inlineStr">
        <is>
          <t>DEBITO</t>
        </is>
      </c>
      <c r="H1618" t="inlineStr">
        <is>
          <t>Tarifa Pix Enviado-PJ</t>
        </is>
      </c>
      <c r="I1618" t="n">
        <v>-0.5</v>
      </c>
    </row>
    <row r="1619">
      <c r="A1619" t="n">
        <v>108734</v>
      </c>
      <c r="B1619" t="n">
        <v>130</v>
      </c>
      <c r="C1619" t="inlineStr">
        <is>
          <t>Bar Brahma - Tutum Matriz - Kamino</t>
        </is>
      </c>
      <c r="D1619" t="n">
        <v>114</v>
      </c>
      <c r="E1619" t="inlineStr">
        <is>
          <t>Bar Brahma - Centro</t>
        </is>
      </c>
      <c r="F1619" s="27" t="n">
        <v>45826</v>
      </c>
      <c r="G1619" t="inlineStr">
        <is>
          <t>DEBITO</t>
        </is>
      </c>
      <c r="H1619" t="inlineStr">
        <is>
          <t>Tarifa Pix Enviado-PJ</t>
        </is>
      </c>
      <c r="I1619" t="n">
        <v>-0.5</v>
      </c>
    </row>
    <row r="1620">
      <c r="A1620" t="n">
        <v>108733</v>
      </c>
      <c r="B1620" t="n">
        <v>130</v>
      </c>
      <c r="C1620" t="inlineStr">
        <is>
          <t>Bar Brahma - Tutum Matriz - Kamino</t>
        </is>
      </c>
      <c r="D1620" t="n">
        <v>114</v>
      </c>
      <c r="E1620" t="inlineStr">
        <is>
          <t>Bar Brahma - Centro</t>
        </is>
      </c>
      <c r="F1620" s="27" t="n">
        <v>45826</v>
      </c>
      <c r="G1620" t="inlineStr">
        <is>
          <t>DEBITO</t>
        </is>
      </c>
      <c r="H1620" t="inlineStr">
        <is>
          <t>Tarifa Pix Enviado-PJ</t>
        </is>
      </c>
      <c r="I1620" t="n">
        <v>-0.5</v>
      </c>
    </row>
    <row r="1621">
      <c r="A1621" t="n">
        <v>108732</v>
      </c>
      <c r="B1621" t="n">
        <v>130</v>
      </c>
      <c r="C1621" t="inlineStr">
        <is>
          <t>Bar Brahma - Tutum Matriz - Kamino</t>
        </is>
      </c>
      <c r="D1621" t="n">
        <v>114</v>
      </c>
      <c r="E1621" t="inlineStr">
        <is>
          <t>Bar Brahma - Centro</t>
        </is>
      </c>
      <c r="F1621" s="27" t="n">
        <v>45826</v>
      </c>
      <c r="G1621" t="inlineStr">
        <is>
          <t>DEBITO</t>
        </is>
      </c>
      <c r="H1621" t="inlineStr">
        <is>
          <t>Tarifa Pix Enviado-PJ</t>
        </is>
      </c>
      <c r="I1621" t="n">
        <v>-0.5</v>
      </c>
    </row>
    <row r="1622">
      <c r="A1622" t="n">
        <v>108762</v>
      </c>
      <c r="B1622" t="n">
        <v>130</v>
      </c>
      <c r="C1622" t="inlineStr">
        <is>
          <t>Bar Brahma - Tutum Matriz - Kamino</t>
        </is>
      </c>
      <c r="D1622" t="n">
        <v>114</v>
      </c>
      <c r="E1622" t="inlineStr">
        <is>
          <t>Bar Brahma - Centro</t>
        </is>
      </c>
      <c r="F1622" s="27" t="n">
        <v>45826</v>
      </c>
      <c r="G1622" t="inlineStr">
        <is>
          <t>DEBITO</t>
        </is>
      </c>
      <c r="H1622" t="inlineStr">
        <is>
          <t>Tarifa Pix Enviado-PJ</t>
        </is>
      </c>
      <c r="I1622" t="n">
        <v>-0.5</v>
      </c>
    </row>
    <row r="1623">
      <c r="A1623" t="n">
        <v>108772</v>
      </c>
      <c r="B1623" t="n">
        <v>130</v>
      </c>
      <c r="C1623" t="inlineStr">
        <is>
          <t>Bar Brahma - Tutum Matriz - Kamino</t>
        </is>
      </c>
      <c r="D1623" t="n">
        <v>114</v>
      </c>
      <c r="E1623" t="inlineStr">
        <is>
          <t>Bar Brahma - Centro</t>
        </is>
      </c>
      <c r="F1623" s="27" t="n">
        <v>45826</v>
      </c>
      <c r="G1623" t="inlineStr">
        <is>
          <t>DEBITO</t>
        </is>
      </c>
      <c r="H1623" t="inlineStr">
        <is>
          <t>Tarifa Pix Enviado-PJ</t>
        </is>
      </c>
      <c r="I1623" t="n">
        <v>-0.5</v>
      </c>
    </row>
    <row r="1624">
      <c r="A1624" t="n">
        <v>108771</v>
      </c>
      <c r="B1624" t="n">
        <v>130</v>
      </c>
      <c r="C1624" t="inlineStr">
        <is>
          <t>Bar Brahma - Tutum Matriz - Kamino</t>
        </is>
      </c>
      <c r="D1624" t="n">
        <v>114</v>
      </c>
      <c r="E1624" t="inlineStr">
        <is>
          <t>Bar Brahma - Centro</t>
        </is>
      </c>
      <c r="F1624" s="27" t="n">
        <v>45826</v>
      </c>
      <c r="G1624" t="inlineStr">
        <is>
          <t>DEBITO</t>
        </is>
      </c>
      <c r="H1624" t="inlineStr">
        <is>
          <t>Marcia Cristina da Costa Piedade</t>
        </is>
      </c>
      <c r="I1624" t="n">
        <v>-700</v>
      </c>
    </row>
    <row r="1625">
      <c r="A1625" t="n">
        <v>108770</v>
      </c>
      <c r="B1625" t="n">
        <v>130</v>
      </c>
      <c r="C1625" t="inlineStr">
        <is>
          <t>Bar Brahma - Tutum Matriz - Kamino</t>
        </is>
      </c>
      <c r="D1625" t="n">
        <v>114</v>
      </c>
      <c r="E1625" t="inlineStr">
        <is>
          <t>Bar Brahma - Centro</t>
        </is>
      </c>
      <c r="F1625" s="27" t="n">
        <v>45826</v>
      </c>
      <c r="G1625" t="inlineStr">
        <is>
          <t>DEBITO</t>
        </is>
      </c>
      <c r="H1625" t="inlineStr">
        <is>
          <t>Tarifa Pix Enviado-PJ</t>
        </is>
      </c>
      <c r="I1625" t="n">
        <v>-0.5</v>
      </c>
    </row>
    <row r="1626">
      <c r="A1626" t="n">
        <v>108769</v>
      </c>
      <c r="B1626" t="n">
        <v>130</v>
      </c>
      <c r="C1626" t="inlineStr">
        <is>
          <t>Bar Brahma - Tutum Matriz - Kamino</t>
        </is>
      </c>
      <c r="D1626" t="n">
        <v>114</v>
      </c>
      <c r="E1626" t="inlineStr">
        <is>
          <t>Bar Brahma - Centro</t>
        </is>
      </c>
      <c r="F1626" s="27" t="n">
        <v>45826</v>
      </c>
      <c r="G1626" t="inlineStr">
        <is>
          <t>DEBITO</t>
        </is>
      </c>
      <c r="H1626" t="inlineStr">
        <is>
          <t>Emanuela Tavares Barbosa</t>
        </is>
      </c>
      <c r="I1626" t="n">
        <v>-950</v>
      </c>
    </row>
    <row r="1627">
      <c r="A1627" t="n">
        <v>108768</v>
      </c>
      <c r="B1627" t="n">
        <v>130</v>
      </c>
      <c r="C1627" t="inlineStr">
        <is>
          <t>Bar Brahma - Tutum Matriz - Kamino</t>
        </is>
      </c>
      <c r="D1627" t="n">
        <v>114</v>
      </c>
      <c r="E1627" t="inlineStr">
        <is>
          <t>Bar Brahma - Centro</t>
        </is>
      </c>
      <c r="F1627" s="27" t="n">
        <v>45826</v>
      </c>
      <c r="G1627" t="inlineStr">
        <is>
          <t>DEBITO</t>
        </is>
      </c>
      <c r="H1627" t="inlineStr">
        <is>
          <t>Tarifa Pix Enviado-PJ</t>
        </is>
      </c>
      <c r="I1627" t="n">
        <v>-0.5</v>
      </c>
    </row>
    <row r="1628">
      <c r="A1628" t="n">
        <v>108767</v>
      </c>
      <c r="B1628" t="n">
        <v>130</v>
      </c>
      <c r="C1628" t="inlineStr">
        <is>
          <t>Bar Brahma - Tutum Matriz - Kamino</t>
        </is>
      </c>
      <c r="D1628" t="n">
        <v>114</v>
      </c>
      <c r="E1628" t="inlineStr">
        <is>
          <t>Bar Brahma - Centro</t>
        </is>
      </c>
      <c r="F1628" s="27" t="n">
        <v>45826</v>
      </c>
      <c r="G1628" t="inlineStr">
        <is>
          <t>DEBITO</t>
        </is>
      </c>
      <c r="H1628" t="inlineStr">
        <is>
          <t>Gabriel Figueredo de Frana</t>
        </is>
      </c>
      <c r="I1628" t="n">
        <v>-850</v>
      </c>
    </row>
    <row r="1629">
      <c r="A1629" t="n">
        <v>108766</v>
      </c>
      <c r="B1629" t="n">
        <v>130</v>
      </c>
      <c r="C1629" t="inlineStr">
        <is>
          <t>Bar Brahma - Tutum Matriz - Kamino</t>
        </is>
      </c>
      <c r="D1629" t="n">
        <v>114</v>
      </c>
      <c r="E1629" t="inlineStr">
        <is>
          <t>Bar Brahma - Centro</t>
        </is>
      </c>
      <c r="F1629" s="27" t="n">
        <v>45826</v>
      </c>
      <c r="G1629" t="inlineStr">
        <is>
          <t>DEBITO</t>
        </is>
      </c>
      <c r="H1629" t="inlineStr">
        <is>
          <t>Tarifa Pix Enviado-PJ</t>
        </is>
      </c>
      <c r="I1629" t="n">
        <v>-0.5</v>
      </c>
    </row>
    <row r="1630">
      <c r="A1630" t="n">
        <v>108765</v>
      </c>
      <c r="B1630" t="n">
        <v>130</v>
      </c>
      <c r="C1630" t="inlineStr">
        <is>
          <t>Bar Brahma - Tutum Matriz - Kamino</t>
        </is>
      </c>
      <c r="D1630" t="n">
        <v>114</v>
      </c>
      <c r="E1630" t="inlineStr">
        <is>
          <t>Bar Brahma - Centro</t>
        </is>
      </c>
      <c r="F1630" s="27" t="n">
        <v>45826</v>
      </c>
      <c r="G1630" t="inlineStr">
        <is>
          <t>DEBITO</t>
        </is>
      </c>
      <c r="H1630" t="inlineStr">
        <is>
          <t>Tarifa Pix Enviado-PJ</t>
        </is>
      </c>
      <c r="I1630" t="n">
        <v>-0.5</v>
      </c>
    </row>
    <row r="1631">
      <c r="A1631" t="n">
        <v>108764</v>
      </c>
      <c r="B1631" t="n">
        <v>130</v>
      </c>
      <c r="C1631" t="inlineStr">
        <is>
          <t>Bar Brahma - Tutum Matriz - Kamino</t>
        </is>
      </c>
      <c r="D1631" t="n">
        <v>114</v>
      </c>
      <c r="E1631" t="inlineStr">
        <is>
          <t>Bar Brahma - Centro</t>
        </is>
      </c>
      <c r="F1631" s="27" t="n">
        <v>45826</v>
      </c>
      <c r="G1631" t="inlineStr">
        <is>
          <t>DEBITO</t>
        </is>
      </c>
      <c r="H1631" t="inlineStr">
        <is>
          <t>Tarifa Pix Enviado-PJ</t>
        </is>
      </c>
      <c r="I1631" t="n">
        <v>-0.5</v>
      </c>
    </row>
    <row r="1632">
      <c r="A1632" t="n">
        <v>108763</v>
      </c>
      <c r="B1632" t="n">
        <v>130</v>
      </c>
      <c r="C1632" t="inlineStr">
        <is>
          <t>Bar Brahma - Tutum Matriz - Kamino</t>
        </is>
      </c>
      <c r="D1632" t="n">
        <v>114</v>
      </c>
      <c r="E1632" t="inlineStr">
        <is>
          <t>Bar Brahma - Centro</t>
        </is>
      </c>
      <c r="F1632" s="27" t="n">
        <v>45826</v>
      </c>
      <c r="G1632" t="inlineStr">
        <is>
          <t>DEBITO</t>
        </is>
      </c>
      <c r="H1632" t="inlineStr">
        <is>
          <t>Tarifa Pix Enviado-PJ</t>
        </is>
      </c>
      <c r="I1632" t="n">
        <v>-0.5</v>
      </c>
    </row>
    <row r="1633">
      <c r="A1633" t="n">
        <v>108731</v>
      </c>
      <c r="B1633" t="n">
        <v>130</v>
      </c>
      <c r="C1633" t="inlineStr">
        <is>
          <t>Bar Brahma - Tutum Matriz - Kamino</t>
        </is>
      </c>
      <c r="D1633" t="n">
        <v>114</v>
      </c>
      <c r="E1633" t="inlineStr">
        <is>
          <t>Bar Brahma - Centro</t>
        </is>
      </c>
      <c r="F1633" s="27" t="n">
        <v>45826</v>
      </c>
      <c r="G1633" t="inlineStr">
        <is>
          <t>DEBITO</t>
        </is>
      </c>
      <c r="H1633" t="inlineStr">
        <is>
          <t>Tarifa Pix Enviado-PJ</t>
        </is>
      </c>
      <c r="I1633" t="n">
        <v>-0.5</v>
      </c>
    </row>
    <row r="1634">
      <c r="A1634" t="n">
        <v>108761</v>
      </c>
      <c r="B1634" t="n">
        <v>130</v>
      </c>
      <c r="C1634" t="inlineStr">
        <is>
          <t>Bar Brahma - Tutum Matriz - Kamino</t>
        </is>
      </c>
      <c r="D1634" t="n">
        <v>114</v>
      </c>
      <c r="E1634" t="inlineStr">
        <is>
          <t>Bar Brahma - Centro</t>
        </is>
      </c>
      <c r="F1634" s="27" t="n">
        <v>45826</v>
      </c>
      <c r="G1634" t="inlineStr">
        <is>
          <t>DEBITO</t>
        </is>
      </c>
      <c r="H1634" t="inlineStr">
        <is>
          <t>Tarifa Pix Enviado-PJ</t>
        </is>
      </c>
      <c r="I1634" t="n">
        <v>-0.5</v>
      </c>
    </row>
    <row r="1635">
      <c r="A1635" t="n">
        <v>108760</v>
      </c>
      <c r="B1635" t="n">
        <v>130</v>
      </c>
      <c r="C1635" t="inlineStr">
        <is>
          <t>Bar Brahma - Tutum Matriz - Kamino</t>
        </is>
      </c>
      <c r="D1635" t="n">
        <v>114</v>
      </c>
      <c r="E1635" t="inlineStr">
        <is>
          <t>Bar Brahma - Centro</t>
        </is>
      </c>
      <c r="F1635" s="27" t="n">
        <v>45826</v>
      </c>
      <c r="G1635" t="inlineStr">
        <is>
          <t>DEBITO</t>
        </is>
      </c>
      <c r="H1635" t="inlineStr">
        <is>
          <t>Tarifa Pix Enviado-PJ</t>
        </is>
      </c>
      <c r="I1635" t="n">
        <v>-0.5</v>
      </c>
    </row>
    <row r="1636">
      <c r="A1636" t="n">
        <v>108759</v>
      </c>
      <c r="B1636" t="n">
        <v>130</v>
      </c>
      <c r="C1636" t="inlineStr">
        <is>
          <t>Bar Brahma - Tutum Matriz - Kamino</t>
        </is>
      </c>
      <c r="D1636" t="n">
        <v>114</v>
      </c>
      <c r="E1636" t="inlineStr">
        <is>
          <t>Bar Brahma - Centro</t>
        </is>
      </c>
      <c r="F1636" s="27" t="n">
        <v>45826</v>
      </c>
      <c r="G1636" t="inlineStr">
        <is>
          <t>DEBITO</t>
        </is>
      </c>
      <c r="H1636" t="inlineStr">
        <is>
          <t>Tarifa Pix Enviado-PJ</t>
        </is>
      </c>
      <c r="I1636" t="n">
        <v>-0.5</v>
      </c>
    </row>
    <row r="1637">
      <c r="A1637" t="n">
        <v>108758</v>
      </c>
      <c r="B1637" t="n">
        <v>130</v>
      </c>
      <c r="C1637" t="inlineStr">
        <is>
          <t>Bar Brahma - Tutum Matriz - Kamino</t>
        </is>
      </c>
      <c r="D1637" t="n">
        <v>114</v>
      </c>
      <c r="E1637" t="inlineStr">
        <is>
          <t>Bar Brahma - Centro</t>
        </is>
      </c>
      <c r="F1637" s="27" t="n">
        <v>45826</v>
      </c>
      <c r="G1637" t="inlineStr">
        <is>
          <t>DEBITO</t>
        </is>
      </c>
      <c r="H1637" t="inlineStr">
        <is>
          <t>Fabiana Aparecida Lopes Brum</t>
        </is>
      </c>
      <c r="I1637" t="n">
        <v>-1000</v>
      </c>
    </row>
    <row r="1638">
      <c r="A1638" t="n">
        <v>108757</v>
      </c>
      <c r="B1638" t="n">
        <v>130</v>
      </c>
      <c r="C1638" t="inlineStr">
        <is>
          <t>Bar Brahma - Tutum Matriz - Kamino</t>
        </is>
      </c>
      <c r="D1638" t="n">
        <v>114</v>
      </c>
      <c r="E1638" t="inlineStr">
        <is>
          <t>Bar Brahma - Centro</t>
        </is>
      </c>
      <c r="F1638" s="27" t="n">
        <v>45826</v>
      </c>
      <c r="G1638" t="inlineStr">
        <is>
          <t>DEBITO</t>
        </is>
      </c>
      <c r="H1638" t="inlineStr">
        <is>
          <t>Aparecido Arruda de Lucena</t>
        </is>
      </c>
      <c r="I1638" t="n">
        <v>-700</v>
      </c>
    </row>
    <row r="1639">
      <c r="A1639" t="n">
        <v>108756</v>
      </c>
      <c r="B1639" t="n">
        <v>130</v>
      </c>
      <c r="C1639" t="inlineStr">
        <is>
          <t>Bar Brahma - Tutum Matriz - Kamino</t>
        </is>
      </c>
      <c r="D1639" t="n">
        <v>114</v>
      </c>
      <c r="E1639" t="inlineStr">
        <is>
          <t>Bar Brahma - Centro</t>
        </is>
      </c>
      <c r="F1639" s="27" t="n">
        <v>45826</v>
      </c>
      <c r="G1639" t="inlineStr">
        <is>
          <t>DEBITO</t>
        </is>
      </c>
      <c r="H1639" t="inlineStr">
        <is>
          <t>Amanda Oliveira de Lima Fidelis</t>
        </is>
      </c>
      <c r="I1639" t="n">
        <v>-1000</v>
      </c>
    </row>
    <row r="1640">
      <c r="A1640" t="n">
        <v>108755</v>
      </c>
      <c r="B1640" t="n">
        <v>130</v>
      </c>
      <c r="C1640" t="inlineStr">
        <is>
          <t>Bar Brahma - Tutum Matriz - Kamino</t>
        </is>
      </c>
      <c r="D1640" t="n">
        <v>114</v>
      </c>
      <c r="E1640" t="inlineStr">
        <is>
          <t>Bar Brahma - Centro</t>
        </is>
      </c>
      <c r="F1640" s="27" t="n">
        <v>45826</v>
      </c>
      <c r="G1640" t="inlineStr">
        <is>
          <t>DEBITO</t>
        </is>
      </c>
      <c r="H1640" t="inlineStr">
        <is>
          <t>Allan Ferreira Borges</t>
        </is>
      </c>
      <c r="I1640" t="n">
        <v>-1000</v>
      </c>
    </row>
    <row r="1641">
      <c r="A1641" t="n">
        <v>108754</v>
      </c>
      <c r="B1641" t="n">
        <v>130</v>
      </c>
      <c r="C1641" t="inlineStr">
        <is>
          <t>Bar Brahma - Tutum Matriz - Kamino</t>
        </is>
      </c>
      <c r="D1641" t="n">
        <v>114</v>
      </c>
      <c r="E1641" t="inlineStr">
        <is>
          <t>Bar Brahma - Centro</t>
        </is>
      </c>
      <c r="F1641" s="27" t="n">
        <v>45826</v>
      </c>
      <c r="G1641" t="inlineStr">
        <is>
          <t>DEBITO</t>
        </is>
      </c>
      <c r="H1641" t="inlineStr">
        <is>
          <t>Josenice da Costa Dantas</t>
        </is>
      </c>
      <c r="I1641" t="n">
        <v>-700</v>
      </c>
    </row>
    <row r="1642">
      <c r="A1642" t="n">
        <v>108753</v>
      </c>
      <c r="B1642" t="n">
        <v>130</v>
      </c>
      <c r="C1642" t="inlineStr">
        <is>
          <t>Bar Brahma - Tutum Matriz - Kamino</t>
        </is>
      </c>
      <c r="D1642" t="n">
        <v>114</v>
      </c>
      <c r="E1642" t="inlineStr">
        <is>
          <t>Bar Brahma - Centro</t>
        </is>
      </c>
      <c r="F1642" s="27" t="n">
        <v>45826</v>
      </c>
      <c r="G1642" t="inlineStr">
        <is>
          <t>DEBITO</t>
        </is>
      </c>
      <c r="H1642" t="inlineStr">
        <is>
          <t>Ana Cristina dos Santos</t>
        </is>
      </c>
      <c r="I1642" t="n">
        <v>-700</v>
      </c>
    </row>
    <row r="1643">
      <c r="A1643" t="n">
        <v>108953</v>
      </c>
      <c r="B1643" t="n">
        <v>137</v>
      </c>
      <c r="C1643" t="inlineStr">
        <is>
          <t>Bar Brahma - Ypiranga Matriz - Kamino</t>
        </is>
      </c>
      <c r="D1643" t="n">
        <v>114</v>
      </c>
      <c r="E1643" t="inlineStr">
        <is>
          <t>Bar Brahma - Centro</t>
        </is>
      </c>
      <c r="F1643" s="27" t="n">
        <v>45826</v>
      </c>
      <c r="G1643" t="inlineStr">
        <is>
          <t>DEBITO</t>
        </is>
      </c>
      <c r="H1643" t="inlineStr">
        <is>
          <t>Sfreg Lav Sec 3 Lavanderia e Tinturaria Alves Ltda</t>
        </is>
      </c>
      <c r="I1643" t="n">
        <v>-209</v>
      </c>
    </row>
    <row r="1644">
      <c r="A1644" t="n">
        <v>108963</v>
      </c>
      <c r="B1644" t="n">
        <v>137</v>
      </c>
      <c r="C1644" t="inlineStr">
        <is>
          <t>Bar Brahma - Ypiranga Matriz - Kamino</t>
        </is>
      </c>
      <c r="D1644" t="n">
        <v>114</v>
      </c>
      <c r="E1644" t="inlineStr">
        <is>
          <t>Bar Brahma - Centro</t>
        </is>
      </c>
      <c r="F1644" s="27" t="n">
        <v>45826</v>
      </c>
      <c r="G1644" t="inlineStr">
        <is>
          <t>DEBITO</t>
        </is>
      </c>
      <c r="H1644" t="inlineStr">
        <is>
          <t>Tarifa Pix Enviado-PJ</t>
        </is>
      </c>
      <c r="I1644" t="n">
        <v>-0.5</v>
      </c>
    </row>
    <row r="1645">
      <c r="A1645" t="n">
        <v>108962</v>
      </c>
      <c r="B1645" t="n">
        <v>137</v>
      </c>
      <c r="C1645" t="inlineStr">
        <is>
          <t>Bar Brahma - Ypiranga Matriz - Kamino</t>
        </is>
      </c>
      <c r="D1645" t="n">
        <v>114</v>
      </c>
      <c r="E1645" t="inlineStr">
        <is>
          <t>Bar Brahma - Centro</t>
        </is>
      </c>
      <c r="F1645" s="27" t="n">
        <v>45826</v>
      </c>
      <c r="G1645" t="inlineStr">
        <is>
          <t>DEBITO</t>
        </is>
      </c>
      <c r="H1645" t="inlineStr">
        <is>
          <t>Reginaldo Silva do Nascimento</t>
        </is>
      </c>
      <c r="I1645" t="n">
        <v>-350</v>
      </c>
    </row>
    <row r="1646">
      <c r="A1646" t="n">
        <v>108961</v>
      </c>
      <c r="B1646" t="n">
        <v>137</v>
      </c>
      <c r="C1646" t="inlineStr">
        <is>
          <t>Bar Brahma - Ypiranga Matriz - Kamino</t>
        </is>
      </c>
      <c r="D1646" t="n">
        <v>114</v>
      </c>
      <c r="E1646" t="inlineStr">
        <is>
          <t>Bar Brahma - Centro</t>
        </is>
      </c>
      <c r="F1646" s="27" t="n">
        <v>45826</v>
      </c>
      <c r="G1646" t="inlineStr">
        <is>
          <t>DEBITO</t>
        </is>
      </c>
      <c r="H1646" t="inlineStr">
        <is>
          <t>Emporio M &amp; L Comercio de Alimentos e Bebidas Ltda</t>
        </is>
      </c>
      <c r="I1646" t="n">
        <v>-232.5</v>
      </c>
    </row>
    <row r="1647">
      <c r="A1647" t="n">
        <v>108960</v>
      </c>
      <c r="B1647" t="n">
        <v>137</v>
      </c>
      <c r="C1647" t="inlineStr">
        <is>
          <t>Bar Brahma - Ypiranga Matriz - Kamino</t>
        </is>
      </c>
      <c r="D1647" t="n">
        <v>114</v>
      </c>
      <c r="E1647" t="inlineStr">
        <is>
          <t>Bar Brahma - Centro</t>
        </is>
      </c>
      <c r="F1647" s="27" t="n">
        <v>45826</v>
      </c>
      <c r="G1647" t="inlineStr">
        <is>
          <t>DEBITO</t>
        </is>
      </c>
      <c r="H1647" t="inlineStr">
        <is>
          <t>Cecilia Tsuyaco Araki Silva Ltda</t>
        </is>
      </c>
      <c r="I1647" t="n">
        <v>-325.35</v>
      </c>
    </row>
    <row r="1648">
      <c r="A1648" t="n">
        <v>108959</v>
      </c>
      <c r="B1648" t="n">
        <v>137</v>
      </c>
      <c r="C1648" t="inlineStr">
        <is>
          <t>Bar Brahma - Ypiranga Matriz - Kamino</t>
        </is>
      </c>
      <c r="D1648" t="n">
        <v>114</v>
      </c>
      <c r="E1648" t="inlineStr">
        <is>
          <t>Bar Brahma - Centro</t>
        </is>
      </c>
      <c r="F1648" s="27" t="n">
        <v>45826</v>
      </c>
      <c r="G1648" t="inlineStr">
        <is>
          <t>DEBITO</t>
        </is>
      </c>
      <c r="H1648" t="inlineStr">
        <is>
          <t>Cecilia Tsuyaco Araki Silva Ltda</t>
        </is>
      </c>
      <c r="I1648" t="n">
        <v>-246</v>
      </c>
    </row>
    <row r="1649">
      <c r="A1649" t="n">
        <v>108958</v>
      </c>
      <c r="B1649" t="n">
        <v>137</v>
      </c>
      <c r="C1649" t="inlineStr">
        <is>
          <t>Bar Brahma - Ypiranga Matriz - Kamino</t>
        </is>
      </c>
      <c r="D1649" t="n">
        <v>114</v>
      </c>
      <c r="E1649" t="inlineStr">
        <is>
          <t>Bar Brahma - Centro</t>
        </is>
      </c>
      <c r="F1649" s="27" t="n">
        <v>45826</v>
      </c>
      <c r="G1649" t="inlineStr">
        <is>
          <t>DEBITO</t>
        </is>
      </c>
      <c r="H1649" t="inlineStr">
        <is>
          <t>Ministerio da Fazenda</t>
        </is>
      </c>
      <c r="I1649" t="n">
        <v>-167.4</v>
      </c>
    </row>
    <row r="1650">
      <c r="A1650" t="n">
        <v>108957</v>
      </c>
      <c r="B1650" t="n">
        <v>137</v>
      </c>
      <c r="C1650" t="inlineStr">
        <is>
          <t>Bar Brahma - Ypiranga Matriz - Kamino</t>
        </is>
      </c>
      <c r="D1650" t="n">
        <v>114</v>
      </c>
      <c r="E1650" t="inlineStr">
        <is>
          <t>Bar Brahma - Centro</t>
        </is>
      </c>
      <c r="F1650" s="27" t="n">
        <v>45826</v>
      </c>
      <c r="G1650" t="inlineStr">
        <is>
          <t>DEBITO</t>
        </is>
      </c>
      <c r="H1650" t="inlineStr">
        <is>
          <t>Opus Consultoria e Pesquisa Ltda</t>
        </is>
      </c>
      <c r="I1650" t="n">
        <v>-300</v>
      </c>
    </row>
    <row r="1651">
      <c r="A1651" t="n">
        <v>108956</v>
      </c>
      <c r="B1651" t="n">
        <v>137</v>
      </c>
      <c r="C1651" t="inlineStr">
        <is>
          <t>Bar Brahma - Ypiranga Matriz - Kamino</t>
        </is>
      </c>
      <c r="D1651" t="n">
        <v>114</v>
      </c>
      <c r="E1651" t="inlineStr">
        <is>
          <t>Bar Brahma - Centro</t>
        </is>
      </c>
      <c r="F1651" s="27" t="n">
        <v>45826</v>
      </c>
      <c r="G1651" t="inlineStr">
        <is>
          <t>DEBITO</t>
        </is>
      </c>
      <c r="H1651" t="inlineStr">
        <is>
          <t>Cecilia Tsuyaco Araki Silva Ltda</t>
        </is>
      </c>
      <c r="I1651" t="n">
        <v>-1002.5</v>
      </c>
    </row>
    <row r="1652">
      <c r="A1652" t="n">
        <v>108955</v>
      </c>
      <c r="B1652" t="n">
        <v>137</v>
      </c>
      <c r="C1652" t="inlineStr">
        <is>
          <t>Bar Brahma - Ypiranga Matriz - Kamino</t>
        </is>
      </c>
      <c r="D1652" t="n">
        <v>114</v>
      </c>
      <c r="E1652" t="inlineStr">
        <is>
          <t>Bar Brahma - Centro</t>
        </is>
      </c>
      <c r="F1652" s="27" t="n">
        <v>45826</v>
      </c>
      <c r="G1652" t="inlineStr">
        <is>
          <t>DEBITO</t>
        </is>
      </c>
      <c r="H1652" t="inlineStr">
        <is>
          <t>Estaff Solucoes Tecnologicas de Agenciam</t>
        </is>
      </c>
      <c r="I1652" t="n">
        <v>-13681.9</v>
      </c>
    </row>
    <row r="1653">
      <c r="A1653" t="n">
        <v>108954</v>
      </c>
      <c r="B1653" t="n">
        <v>137</v>
      </c>
      <c r="C1653" t="inlineStr">
        <is>
          <t>Bar Brahma - Ypiranga Matriz - Kamino</t>
        </is>
      </c>
      <c r="D1653" t="n">
        <v>114</v>
      </c>
      <c r="E1653" t="inlineStr">
        <is>
          <t>Bar Brahma - Centro</t>
        </is>
      </c>
      <c r="F1653" s="27" t="n">
        <v>45826</v>
      </c>
      <c r="G1653" t="inlineStr">
        <is>
          <t>DEBITO</t>
        </is>
      </c>
      <c r="H1653" t="inlineStr">
        <is>
          <t>Tarifa Pix Enviado-PJ</t>
        </is>
      </c>
      <c r="I1653" t="n">
        <v>-0.5</v>
      </c>
    </row>
    <row r="1654">
      <c r="A1654" t="n">
        <v>108964</v>
      </c>
      <c r="B1654" t="n">
        <v>137</v>
      </c>
      <c r="C1654" t="inlineStr">
        <is>
          <t>Bar Brahma - Ypiranga Matriz - Kamino</t>
        </is>
      </c>
      <c r="D1654" t="n">
        <v>114</v>
      </c>
      <c r="E1654" t="inlineStr">
        <is>
          <t>Bar Brahma - Centro</t>
        </is>
      </c>
      <c r="F1654" s="27" t="n">
        <v>45826</v>
      </c>
      <c r="G1654" t="inlineStr">
        <is>
          <t>DEBITO</t>
        </is>
      </c>
      <c r="H1654" t="inlineStr">
        <is>
          <t>Ng27 Consultoria e Gestao Empr</t>
        </is>
      </c>
      <c r="I1654" t="n">
        <v>-182</v>
      </c>
    </row>
    <row r="1655">
      <c r="A1655" t="n">
        <v>108952</v>
      </c>
      <c r="B1655" t="n">
        <v>137</v>
      </c>
      <c r="C1655" t="inlineStr">
        <is>
          <t>Bar Brahma - Ypiranga Matriz - Kamino</t>
        </is>
      </c>
      <c r="D1655" t="n">
        <v>114</v>
      </c>
      <c r="E1655" t="inlineStr">
        <is>
          <t>Bar Brahma - Centro</t>
        </is>
      </c>
      <c r="F1655" s="27" t="n">
        <v>45826</v>
      </c>
      <c r="G1655" t="inlineStr">
        <is>
          <t>DEBITO</t>
        </is>
      </c>
      <c r="H1655" t="inlineStr">
        <is>
          <t>Lucio Salomone Jr</t>
        </is>
      </c>
      <c r="I1655" t="n">
        <v>-3678.3</v>
      </c>
    </row>
    <row r="1656">
      <c r="A1656" t="n">
        <v>108951</v>
      </c>
      <c r="B1656" t="n">
        <v>137</v>
      </c>
      <c r="C1656" t="inlineStr">
        <is>
          <t>Bar Brahma - Ypiranga Matriz - Kamino</t>
        </is>
      </c>
      <c r="D1656" t="n">
        <v>114</v>
      </c>
      <c r="E1656" t="inlineStr">
        <is>
          <t>Bar Brahma - Centro</t>
        </is>
      </c>
      <c r="F1656" s="27" t="n">
        <v>45826</v>
      </c>
      <c r="G1656" t="inlineStr">
        <is>
          <t>DEBITO</t>
        </is>
      </c>
      <c r="H1656" t="inlineStr">
        <is>
          <t>Hugo Eneas Salomone</t>
        </is>
      </c>
      <c r="I1656" t="n">
        <v>-20372.11</v>
      </c>
    </row>
    <row r="1657">
      <c r="A1657" t="n">
        <v>108950</v>
      </c>
      <c r="B1657" t="n">
        <v>137</v>
      </c>
      <c r="C1657" t="inlineStr">
        <is>
          <t>Bar Brahma - Ypiranga Matriz - Kamino</t>
        </is>
      </c>
      <c r="D1657" t="n">
        <v>114</v>
      </c>
      <c r="E1657" t="inlineStr">
        <is>
          <t>Bar Brahma - Centro</t>
        </is>
      </c>
      <c r="F1657" s="27" t="n">
        <v>45826</v>
      </c>
      <c r="G1657" t="inlineStr">
        <is>
          <t>CREDITO</t>
        </is>
      </c>
      <c r="H1657" t="inlineStr">
        <is>
          <t>TEMPUS FUGIT PARTICIPACOES E EMPREENDIMENTOS LTDA</t>
        </is>
      </c>
      <c r="I1657" t="n">
        <v>195600</v>
      </c>
    </row>
    <row r="1658">
      <c r="A1658" t="n">
        <v>108949</v>
      </c>
      <c r="B1658" t="n">
        <v>137</v>
      </c>
      <c r="C1658" t="inlineStr">
        <is>
          <t>Bar Brahma - Ypiranga Matriz - Kamino</t>
        </is>
      </c>
      <c r="D1658" t="n">
        <v>114</v>
      </c>
      <c r="E1658" t="inlineStr">
        <is>
          <t>Bar Brahma - Centro</t>
        </is>
      </c>
      <c r="F1658" s="27" t="n">
        <v>45826</v>
      </c>
      <c r="G1658" t="inlineStr">
        <is>
          <t>DEBITO</t>
        </is>
      </c>
      <c r="H1658" t="inlineStr">
        <is>
          <t>Rn Distribuidora de Utensilios Domestico</t>
        </is>
      </c>
      <c r="I1658" t="n">
        <v>-1258.2</v>
      </c>
    </row>
    <row r="1659">
      <c r="A1659" t="n">
        <v>108948</v>
      </c>
      <c r="B1659" t="n">
        <v>137</v>
      </c>
      <c r="C1659" t="inlineStr">
        <is>
          <t>Bar Brahma - Ypiranga Matriz - Kamino</t>
        </is>
      </c>
      <c r="D1659" t="n">
        <v>114</v>
      </c>
      <c r="E1659" t="inlineStr">
        <is>
          <t>Bar Brahma - Centro</t>
        </is>
      </c>
      <c r="F1659" s="27" t="n">
        <v>45826</v>
      </c>
      <c r="G1659" t="inlineStr">
        <is>
          <t>DEBITO</t>
        </is>
      </c>
      <c r="H1659" t="inlineStr">
        <is>
          <t>W P P C Carnes Eireli Epp</t>
        </is>
      </c>
      <c r="I1659" t="n">
        <v>-3527.73</v>
      </c>
    </row>
    <row r="1660">
      <c r="A1660" t="n">
        <v>108947</v>
      </c>
      <c r="B1660" t="n">
        <v>137</v>
      </c>
      <c r="C1660" t="inlineStr">
        <is>
          <t>Bar Brahma - Ypiranga Matriz - Kamino</t>
        </is>
      </c>
      <c r="D1660" t="n">
        <v>114</v>
      </c>
      <c r="E1660" t="inlineStr">
        <is>
          <t>Bar Brahma - Centro</t>
        </is>
      </c>
      <c r="F1660" s="27" t="n">
        <v>45826</v>
      </c>
      <c r="G1660" t="inlineStr">
        <is>
          <t>DEBITO</t>
        </is>
      </c>
      <c r="H1660" t="inlineStr">
        <is>
          <t>Paulo Cesar Medeiros Eyzano</t>
        </is>
      </c>
      <c r="I1660" t="n">
        <v>-2000</v>
      </c>
    </row>
    <row r="1661">
      <c r="A1661" t="n">
        <v>108946</v>
      </c>
      <c r="B1661" t="n">
        <v>137</v>
      </c>
      <c r="C1661" t="inlineStr">
        <is>
          <t>Bar Brahma - Ypiranga Matriz - Kamino</t>
        </is>
      </c>
      <c r="D1661" t="n">
        <v>114</v>
      </c>
      <c r="E1661" t="inlineStr">
        <is>
          <t>Bar Brahma - Centro</t>
        </is>
      </c>
      <c r="F1661" s="27" t="n">
        <v>45826</v>
      </c>
      <c r="G1661" t="inlineStr">
        <is>
          <t>DEBITO</t>
        </is>
      </c>
      <c r="H1661" t="inlineStr">
        <is>
          <t>Tarifa Transf Bancaria Enviada</t>
        </is>
      </c>
      <c r="I1661" t="n">
        <v>-2</v>
      </c>
    </row>
    <row r="1662">
      <c r="A1662" t="n">
        <v>108945</v>
      </c>
      <c r="B1662" t="n">
        <v>137</v>
      </c>
      <c r="C1662" t="inlineStr">
        <is>
          <t>Bar Brahma - Ypiranga Matriz - Kamino</t>
        </is>
      </c>
      <c r="D1662" t="n">
        <v>114</v>
      </c>
      <c r="E1662" t="inlineStr">
        <is>
          <t>Bar Brahma - Centro</t>
        </is>
      </c>
      <c r="F1662" s="27" t="n">
        <v>45826</v>
      </c>
      <c r="G1662" t="inlineStr">
        <is>
          <t>CREDITO</t>
        </is>
      </c>
      <c r="H1662" t="inlineStr">
        <is>
          <t>TEMPUS FUGIT PARTICIPACOES E EMPREENDIMENTOS LTDA</t>
        </is>
      </c>
      <c r="I1662" t="n">
        <v>50000</v>
      </c>
    </row>
    <row r="1663">
      <c r="A1663" t="n">
        <v>108944</v>
      </c>
      <c r="B1663" t="n">
        <v>137</v>
      </c>
      <c r="C1663" t="inlineStr">
        <is>
          <t>Bar Brahma - Ypiranga Matriz - Kamino</t>
        </is>
      </c>
      <c r="D1663" t="n">
        <v>114</v>
      </c>
      <c r="E1663" t="inlineStr">
        <is>
          <t>Bar Brahma - Centro</t>
        </is>
      </c>
      <c r="F1663" s="27" t="n">
        <v>45826</v>
      </c>
      <c r="G1663" t="inlineStr">
        <is>
          <t>CREDITO</t>
        </is>
      </c>
      <c r="H1663" t="inlineStr">
        <is>
          <t>Devolucao Pix Env-Conta Transacional</t>
        </is>
      </c>
      <c r="I1663" t="n">
        <v>3220.38</v>
      </c>
    </row>
    <row r="1664">
      <c r="A1664" t="n">
        <v>108720</v>
      </c>
      <c r="B1664" t="n">
        <v>130</v>
      </c>
      <c r="C1664" t="inlineStr">
        <is>
          <t>Bar Brahma - Tutum Matriz - Kamino</t>
        </is>
      </c>
      <c r="D1664" t="n">
        <v>114</v>
      </c>
      <c r="E1664" t="inlineStr">
        <is>
          <t>Bar Brahma - Centro</t>
        </is>
      </c>
      <c r="F1664" s="27" t="n">
        <v>45826</v>
      </c>
      <c r="G1664" t="inlineStr">
        <is>
          <t>DEBITO</t>
        </is>
      </c>
      <c r="H1664" t="inlineStr">
        <is>
          <t>Beatriz Rocha Apelian de Oliveira</t>
        </is>
      </c>
      <c r="I1664" t="n">
        <v>-804.23</v>
      </c>
    </row>
    <row r="1665">
      <c r="A1665" t="n">
        <v>108730</v>
      </c>
      <c r="B1665" t="n">
        <v>130</v>
      </c>
      <c r="C1665" t="inlineStr">
        <is>
          <t>Bar Brahma - Tutum Matriz - Kamino</t>
        </is>
      </c>
      <c r="D1665" t="n">
        <v>114</v>
      </c>
      <c r="E1665" t="inlineStr">
        <is>
          <t>Bar Brahma - Centro</t>
        </is>
      </c>
      <c r="F1665" s="27" t="n">
        <v>45826</v>
      </c>
      <c r="G1665" t="inlineStr">
        <is>
          <t>DEBITO</t>
        </is>
      </c>
      <c r="H1665" t="inlineStr">
        <is>
          <t>Andreia Bezerra de Meneses</t>
        </is>
      </c>
      <c r="I1665" t="n">
        <v>-750</v>
      </c>
    </row>
    <row r="1666">
      <c r="A1666" t="n">
        <v>108729</v>
      </c>
      <c r="B1666" t="n">
        <v>130</v>
      </c>
      <c r="C1666" t="inlineStr">
        <is>
          <t>Bar Brahma - Tutum Matriz - Kamino</t>
        </is>
      </c>
      <c r="D1666" t="n">
        <v>114</v>
      </c>
      <c r="E1666" t="inlineStr">
        <is>
          <t>Bar Brahma - Centro</t>
        </is>
      </c>
      <c r="F1666" s="27" t="n">
        <v>45826</v>
      </c>
      <c r="G1666" t="inlineStr">
        <is>
          <t>DEBITO</t>
        </is>
      </c>
      <c r="H1666" t="inlineStr">
        <is>
          <t>Tarifa Pix Enviado-PJ</t>
        </is>
      </c>
      <c r="I1666" t="n">
        <v>-0.5</v>
      </c>
    </row>
    <row r="1667">
      <c r="A1667" t="n">
        <v>108728</v>
      </c>
      <c r="B1667" t="n">
        <v>130</v>
      </c>
      <c r="C1667" t="inlineStr">
        <is>
          <t>Bar Brahma - Tutum Matriz - Kamino</t>
        </is>
      </c>
      <c r="D1667" t="n">
        <v>114</v>
      </c>
      <c r="E1667" t="inlineStr">
        <is>
          <t>Bar Brahma - Centro</t>
        </is>
      </c>
      <c r="F1667" s="27" t="n">
        <v>45826</v>
      </c>
      <c r="G1667" t="inlineStr">
        <is>
          <t>DEBITO</t>
        </is>
      </c>
      <c r="H1667" t="inlineStr">
        <is>
          <t>Clovis dos Santos Souza</t>
        </is>
      </c>
      <c r="I1667" t="n">
        <v>-950</v>
      </c>
    </row>
    <row r="1668">
      <c r="A1668" t="n">
        <v>108727</v>
      </c>
      <c r="B1668" t="n">
        <v>130</v>
      </c>
      <c r="C1668" t="inlineStr">
        <is>
          <t>Bar Brahma - Tutum Matriz - Kamino</t>
        </is>
      </c>
      <c r="D1668" t="n">
        <v>114</v>
      </c>
      <c r="E1668" t="inlineStr">
        <is>
          <t>Bar Brahma - Centro</t>
        </is>
      </c>
      <c r="F1668" s="27" t="n">
        <v>45826</v>
      </c>
      <c r="G1668" t="inlineStr">
        <is>
          <t>DEBITO</t>
        </is>
      </c>
      <c r="H1668" t="inlineStr">
        <is>
          <t>Jurandi da Silva</t>
        </is>
      </c>
      <c r="I1668" t="n">
        <v>-647.9</v>
      </c>
    </row>
    <row r="1669">
      <c r="A1669" t="n">
        <v>108726</v>
      </c>
      <c r="B1669" t="n">
        <v>130</v>
      </c>
      <c r="C1669" t="inlineStr">
        <is>
          <t>Bar Brahma - Tutum Matriz - Kamino</t>
        </is>
      </c>
      <c r="D1669" t="n">
        <v>114</v>
      </c>
      <c r="E1669" t="inlineStr">
        <is>
          <t>Bar Brahma - Centro</t>
        </is>
      </c>
      <c r="F1669" s="27" t="n">
        <v>45826</v>
      </c>
      <c r="G1669" t="inlineStr">
        <is>
          <t>DEBITO</t>
        </is>
      </c>
      <c r="H1669" t="inlineStr">
        <is>
          <t>Bruna Bomfim de Souza</t>
        </is>
      </c>
      <c r="I1669" t="n">
        <v>-660.14</v>
      </c>
    </row>
    <row r="1670">
      <c r="A1670" t="n">
        <v>108725</v>
      </c>
      <c r="B1670" t="n">
        <v>130</v>
      </c>
      <c r="C1670" t="inlineStr">
        <is>
          <t>Bar Brahma - Tutum Matriz - Kamino</t>
        </is>
      </c>
      <c r="D1670" t="n">
        <v>114</v>
      </c>
      <c r="E1670" t="inlineStr">
        <is>
          <t>Bar Brahma - Centro</t>
        </is>
      </c>
      <c r="F1670" s="27" t="n">
        <v>45826</v>
      </c>
      <c r="G1670" t="inlineStr">
        <is>
          <t>DEBITO</t>
        </is>
      </c>
      <c r="H1670" t="inlineStr">
        <is>
          <t>Vanessa Macedo da Silva</t>
        </is>
      </c>
      <c r="I1670" t="n">
        <v>-751.11</v>
      </c>
    </row>
    <row r="1671">
      <c r="A1671" t="n">
        <v>108724</v>
      </c>
      <c r="B1671" t="n">
        <v>130</v>
      </c>
      <c r="C1671" t="inlineStr">
        <is>
          <t>Bar Brahma - Tutum Matriz - Kamino</t>
        </is>
      </c>
      <c r="D1671" t="n">
        <v>114</v>
      </c>
      <c r="E1671" t="inlineStr">
        <is>
          <t>Bar Brahma - Centro</t>
        </is>
      </c>
      <c r="F1671" s="27" t="n">
        <v>45826</v>
      </c>
      <c r="G1671" t="inlineStr">
        <is>
          <t>DEBITO</t>
        </is>
      </c>
      <c r="H1671" t="inlineStr">
        <is>
          <t>Tarifa Pix Enviado-PJ</t>
        </is>
      </c>
      <c r="I1671" t="n">
        <v>-0.5</v>
      </c>
    </row>
    <row r="1672">
      <c r="A1672" t="n">
        <v>108723</v>
      </c>
      <c r="B1672" t="n">
        <v>130</v>
      </c>
      <c r="C1672" t="inlineStr">
        <is>
          <t>Bar Brahma - Tutum Matriz - Kamino</t>
        </is>
      </c>
      <c r="D1672" t="n">
        <v>114</v>
      </c>
      <c r="E1672" t="inlineStr">
        <is>
          <t>Bar Brahma - Centro</t>
        </is>
      </c>
      <c r="F1672" s="27" t="n">
        <v>45826</v>
      </c>
      <c r="G1672" t="inlineStr">
        <is>
          <t>DEBITO</t>
        </is>
      </c>
      <c r="H1672" t="inlineStr">
        <is>
          <t>Tarifa Pix Enviado-PJ</t>
        </is>
      </c>
      <c r="I1672" t="n">
        <v>-0.5</v>
      </c>
    </row>
    <row r="1673">
      <c r="A1673" t="n">
        <v>108722</v>
      </c>
      <c r="B1673" t="n">
        <v>130</v>
      </c>
      <c r="C1673" t="inlineStr">
        <is>
          <t>Bar Brahma - Tutum Matriz - Kamino</t>
        </is>
      </c>
      <c r="D1673" t="n">
        <v>114</v>
      </c>
      <c r="E1673" t="inlineStr">
        <is>
          <t>Bar Brahma - Centro</t>
        </is>
      </c>
      <c r="F1673" s="27" t="n">
        <v>45826</v>
      </c>
      <c r="G1673" t="inlineStr">
        <is>
          <t>DEBITO</t>
        </is>
      </c>
      <c r="H1673" t="inlineStr">
        <is>
          <t>Tarifa Pix Enviado-PJ</t>
        </is>
      </c>
      <c r="I1673" t="n">
        <v>-0.5</v>
      </c>
    </row>
    <row r="1674">
      <c r="A1674" t="n">
        <v>108721</v>
      </c>
      <c r="B1674" t="n">
        <v>130</v>
      </c>
      <c r="C1674" t="inlineStr">
        <is>
          <t>Bar Brahma - Tutum Matriz - Kamino</t>
        </is>
      </c>
      <c r="D1674" t="n">
        <v>114</v>
      </c>
      <c r="E1674" t="inlineStr">
        <is>
          <t>Bar Brahma - Centro</t>
        </is>
      </c>
      <c r="F1674" s="27" t="n">
        <v>45826</v>
      </c>
      <c r="G1674" t="inlineStr">
        <is>
          <t>DEBITO</t>
        </is>
      </c>
      <c r="H1674" t="inlineStr">
        <is>
          <t>Tarifa Pix Enviado-PJ</t>
        </is>
      </c>
      <c r="I1674" t="n">
        <v>-0.5</v>
      </c>
    </row>
    <row r="1675">
      <c r="A1675" t="n">
        <v>108989</v>
      </c>
      <c r="B1675" t="n">
        <v>137</v>
      </c>
      <c r="C1675" t="inlineStr">
        <is>
          <t>Bar Brahma - Ypiranga Matriz - Kamino</t>
        </is>
      </c>
      <c r="D1675" t="n">
        <v>114</v>
      </c>
      <c r="E1675" t="inlineStr">
        <is>
          <t>Bar Brahma - Centro</t>
        </is>
      </c>
      <c r="F1675" s="27" t="n">
        <v>45826</v>
      </c>
      <c r="G1675" t="inlineStr">
        <is>
          <t>DEBITO</t>
        </is>
      </c>
      <c r="H1675" t="inlineStr">
        <is>
          <t>Ng27 Consultoria e Gestao Empr</t>
        </is>
      </c>
      <c r="I1675" t="n">
        <v>-1427.73</v>
      </c>
    </row>
    <row r="1676">
      <c r="A1676" t="n">
        <v>108719</v>
      </c>
      <c r="B1676" t="n">
        <v>130</v>
      </c>
      <c r="C1676" t="inlineStr">
        <is>
          <t>Bar Brahma - Tutum Matriz - Kamino</t>
        </is>
      </c>
      <c r="D1676" t="n">
        <v>114</v>
      </c>
      <c r="E1676" t="inlineStr">
        <is>
          <t>Bar Brahma - Centro</t>
        </is>
      </c>
      <c r="F1676" s="27" t="n">
        <v>45826</v>
      </c>
      <c r="G1676" t="inlineStr">
        <is>
          <t>CREDITO</t>
        </is>
      </c>
      <c r="H1676" t="inlineStr">
        <is>
          <t>TEMPUS FUGIT PARTICIPACOES E EMPREENDIMENTOS LTDA</t>
        </is>
      </c>
      <c r="I1676" t="n">
        <v>47500</v>
      </c>
    </row>
    <row r="1677">
      <c r="A1677" t="n">
        <v>108972</v>
      </c>
      <c r="B1677" t="n">
        <v>137</v>
      </c>
      <c r="C1677" t="inlineStr">
        <is>
          <t>Bar Brahma - Ypiranga Matriz - Kamino</t>
        </is>
      </c>
      <c r="D1677" t="n">
        <v>114</v>
      </c>
      <c r="E1677" t="inlineStr">
        <is>
          <t>Bar Brahma - Centro</t>
        </is>
      </c>
      <c r="F1677" s="27" t="n">
        <v>45826</v>
      </c>
      <c r="G1677" t="inlineStr">
        <is>
          <t>DEBITO</t>
        </is>
      </c>
      <c r="H1677" t="inlineStr">
        <is>
          <t>Casa de Carnes P.J.J.Ltda</t>
        </is>
      </c>
      <c r="I1677" t="n">
        <v>-621.02</v>
      </c>
    </row>
    <row r="1678">
      <c r="A1678" t="n">
        <v>108971</v>
      </c>
      <c r="B1678" t="n">
        <v>137</v>
      </c>
      <c r="C1678" t="inlineStr">
        <is>
          <t>Bar Brahma - Ypiranga Matriz - Kamino</t>
        </is>
      </c>
      <c r="D1678" t="n">
        <v>114</v>
      </c>
      <c r="E1678" t="inlineStr">
        <is>
          <t>Bar Brahma - Centro</t>
        </is>
      </c>
      <c r="F1678" s="27" t="n">
        <v>45826</v>
      </c>
      <c r="G1678" t="inlineStr">
        <is>
          <t>DEBITO</t>
        </is>
      </c>
      <c r="H1678" t="inlineStr">
        <is>
          <t>Pdo Alimentos e Comercio Ltda</t>
        </is>
      </c>
      <c r="I1678" t="n">
        <v>-992.7</v>
      </c>
    </row>
    <row r="1679">
      <c r="A1679" t="n">
        <v>108970</v>
      </c>
      <c r="B1679" t="n">
        <v>137</v>
      </c>
      <c r="C1679" t="inlineStr">
        <is>
          <t>Bar Brahma - Ypiranga Matriz - Kamino</t>
        </is>
      </c>
      <c r="D1679" t="n">
        <v>114</v>
      </c>
      <c r="E1679" t="inlineStr">
        <is>
          <t>Bar Brahma - Centro</t>
        </is>
      </c>
      <c r="F1679" s="27" t="n">
        <v>45826</v>
      </c>
      <c r="G1679" t="inlineStr">
        <is>
          <t>DEBITO</t>
        </is>
      </c>
      <c r="H1679" t="inlineStr">
        <is>
          <t>B. B. Distribuidora de Carnes Ltda</t>
        </is>
      </c>
      <c r="I1679" t="n">
        <v>-1087.8</v>
      </c>
    </row>
    <row r="1680">
      <c r="A1680" t="n">
        <v>108969</v>
      </c>
      <c r="B1680" t="n">
        <v>137</v>
      </c>
      <c r="C1680" t="inlineStr">
        <is>
          <t>Bar Brahma - Ypiranga Matriz - Kamino</t>
        </is>
      </c>
      <c r="D1680" t="n">
        <v>114</v>
      </c>
      <c r="E1680" t="inlineStr">
        <is>
          <t>Bar Brahma - Centro</t>
        </is>
      </c>
      <c r="F1680" s="27" t="n">
        <v>45826</v>
      </c>
      <c r="G1680" t="inlineStr">
        <is>
          <t>DEBITO</t>
        </is>
      </c>
      <c r="H1680" t="inlineStr">
        <is>
          <t>B. B. Distribuidora de Carnes Ltda</t>
        </is>
      </c>
      <c r="I1680" t="n">
        <v>-720</v>
      </c>
    </row>
    <row r="1681">
      <c r="A1681" t="n">
        <v>108968</v>
      </c>
      <c r="B1681" t="n">
        <v>137</v>
      </c>
      <c r="C1681" t="inlineStr">
        <is>
          <t>Bar Brahma - Ypiranga Matriz - Kamino</t>
        </is>
      </c>
      <c r="D1681" t="n">
        <v>114</v>
      </c>
      <c r="E1681" t="inlineStr">
        <is>
          <t>Bar Brahma - Centro</t>
        </is>
      </c>
      <c r="F1681" s="27" t="n">
        <v>45826</v>
      </c>
      <c r="G1681" t="inlineStr">
        <is>
          <t>DEBITO</t>
        </is>
      </c>
      <c r="H1681" t="inlineStr">
        <is>
          <t>Cepel Comercio de Papeis e Emb</t>
        </is>
      </c>
      <c r="I1681" t="n">
        <v>-1485</v>
      </c>
    </row>
    <row r="1682">
      <c r="A1682" t="n">
        <v>108967</v>
      </c>
      <c r="B1682" t="n">
        <v>137</v>
      </c>
      <c r="C1682" t="inlineStr">
        <is>
          <t>Bar Brahma - Ypiranga Matriz - Kamino</t>
        </is>
      </c>
      <c r="D1682" t="n">
        <v>114</v>
      </c>
      <c r="E1682" t="inlineStr">
        <is>
          <t>Bar Brahma - Centro</t>
        </is>
      </c>
      <c r="F1682" s="27" t="n">
        <v>45826</v>
      </c>
      <c r="G1682" t="inlineStr">
        <is>
          <t>DEBITO</t>
        </is>
      </c>
      <c r="H1682" t="inlineStr">
        <is>
          <t>Ng27 Consultoria e Gestao Empr</t>
        </is>
      </c>
      <c r="I1682" t="n">
        <v>-3354.04</v>
      </c>
    </row>
    <row r="1683">
      <c r="A1683" t="n">
        <v>108966</v>
      </c>
      <c r="B1683" t="n">
        <v>137</v>
      </c>
      <c r="C1683" t="inlineStr">
        <is>
          <t>Bar Brahma - Ypiranga Matriz - Kamino</t>
        </is>
      </c>
      <c r="D1683" t="n">
        <v>114</v>
      </c>
      <c r="E1683" t="inlineStr">
        <is>
          <t>Bar Brahma - Centro</t>
        </is>
      </c>
      <c r="F1683" s="27" t="n">
        <v>45826</v>
      </c>
      <c r="G1683" t="inlineStr">
        <is>
          <t>DEBITO</t>
        </is>
      </c>
      <c r="H1683" t="inlineStr">
        <is>
          <t>Ambev Sa</t>
        </is>
      </c>
      <c r="I1683" t="n">
        <v>-3569.28</v>
      </c>
    </row>
    <row r="1684">
      <c r="A1684" t="n">
        <v>108965</v>
      </c>
      <c r="B1684" t="n">
        <v>137</v>
      </c>
      <c r="C1684" t="inlineStr">
        <is>
          <t>Bar Brahma - Ypiranga Matriz - Kamino</t>
        </is>
      </c>
      <c r="D1684" t="n">
        <v>114</v>
      </c>
      <c r="E1684" t="inlineStr">
        <is>
          <t>Bar Brahma - Centro</t>
        </is>
      </c>
      <c r="F1684" s="27" t="n">
        <v>45826</v>
      </c>
      <c r="G1684" t="inlineStr">
        <is>
          <t>DEBITO</t>
        </is>
      </c>
      <c r="H1684" t="inlineStr">
        <is>
          <t>Marcos Silva do Nascimento 00753897547</t>
        </is>
      </c>
      <c r="I1684" t="n">
        <v>-1065.56</v>
      </c>
    </row>
    <row r="1685">
      <c r="A1685" t="n">
        <v>108825</v>
      </c>
      <c r="B1685" t="n">
        <v>130</v>
      </c>
      <c r="C1685" t="inlineStr">
        <is>
          <t>Bar Brahma - Tutum Matriz - Kamino</t>
        </is>
      </c>
      <c r="D1685" t="n">
        <v>114</v>
      </c>
      <c r="E1685" t="inlineStr">
        <is>
          <t>Bar Brahma - Centro</t>
        </is>
      </c>
      <c r="F1685" s="27" t="n">
        <v>45826</v>
      </c>
      <c r="G1685" t="inlineStr">
        <is>
          <t>DEBITO</t>
        </is>
      </c>
      <c r="H1685" t="inlineStr">
        <is>
          <t>Brh Saude Ocupacional Ltda</t>
        </is>
      </c>
      <c r="I1685" t="n">
        <v>-322.11</v>
      </c>
    </row>
    <row r="1686">
      <c r="A1686" t="n">
        <v>108973</v>
      </c>
      <c r="B1686" t="n">
        <v>137</v>
      </c>
      <c r="C1686" t="inlineStr">
        <is>
          <t>Bar Brahma - Ypiranga Matriz - Kamino</t>
        </is>
      </c>
      <c r="D1686" t="n">
        <v>114</v>
      </c>
      <c r="E1686" t="inlineStr">
        <is>
          <t>Bar Brahma - Centro</t>
        </is>
      </c>
      <c r="F1686" s="27" t="n">
        <v>45826</v>
      </c>
      <c r="G1686" t="inlineStr">
        <is>
          <t>DEBITO</t>
        </is>
      </c>
      <c r="H1686" t="inlineStr">
        <is>
          <t>Ambev Sa</t>
        </is>
      </c>
      <c r="I1686" t="n">
        <v>-3570.57</v>
      </c>
    </row>
    <row r="1687">
      <c r="A1687" t="n">
        <v>108834</v>
      </c>
      <c r="B1687" t="n">
        <v>130</v>
      </c>
      <c r="C1687" t="inlineStr">
        <is>
          <t>Bar Brahma - Tutum Matriz - Kamino</t>
        </is>
      </c>
      <c r="D1687" t="n">
        <v>114</v>
      </c>
      <c r="E1687" t="inlineStr">
        <is>
          <t>Bar Brahma - Centro</t>
        </is>
      </c>
      <c r="F1687" s="27" t="n">
        <v>45826</v>
      </c>
      <c r="G1687" t="inlineStr">
        <is>
          <t>DEBITO</t>
        </is>
      </c>
      <c r="H1687" t="inlineStr">
        <is>
          <t>Tarifa Pix Enviado-PJ</t>
        </is>
      </c>
      <c r="I1687" t="n">
        <v>-0.5</v>
      </c>
    </row>
    <row r="1688">
      <c r="A1688" t="n">
        <v>108833</v>
      </c>
      <c r="B1688" t="n">
        <v>130</v>
      </c>
      <c r="C1688" t="inlineStr">
        <is>
          <t>Bar Brahma - Tutum Matriz - Kamino</t>
        </is>
      </c>
      <c r="D1688" t="n">
        <v>114</v>
      </c>
      <c r="E1688" t="inlineStr">
        <is>
          <t>Bar Brahma - Centro</t>
        </is>
      </c>
      <c r="F1688" s="27" t="n">
        <v>45826</v>
      </c>
      <c r="G1688" t="inlineStr">
        <is>
          <t>DEBITO</t>
        </is>
      </c>
      <c r="H1688" t="inlineStr">
        <is>
          <t>Tempus Kamino</t>
        </is>
      </c>
      <c r="I1688" t="n">
        <v>-44000</v>
      </c>
    </row>
    <row r="1689">
      <c r="A1689" t="n">
        <v>108832</v>
      </c>
      <c r="B1689" t="n">
        <v>130</v>
      </c>
      <c r="C1689" t="inlineStr">
        <is>
          <t>Bar Brahma - Tutum Matriz - Kamino</t>
        </is>
      </c>
      <c r="D1689" t="n">
        <v>114</v>
      </c>
      <c r="E1689" t="inlineStr">
        <is>
          <t>Bar Brahma - Centro</t>
        </is>
      </c>
      <c r="F1689" s="27" t="n">
        <v>45826</v>
      </c>
      <c r="G1689" t="inlineStr">
        <is>
          <t>DEBITO</t>
        </is>
      </c>
      <c r="H1689" t="inlineStr">
        <is>
          <t>Tarifa Pix Enviado-PJ</t>
        </is>
      </c>
      <c r="I1689" t="n">
        <v>-0.5</v>
      </c>
    </row>
    <row r="1690">
      <c r="A1690" t="n">
        <v>108831</v>
      </c>
      <c r="B1690" t="n">
        <v>130</v>
      </c>
      <c r="C1690" t="inlineStr">
        <is>
          <t>Bar Brahma - Tutum Matriz - Kamino</t>
        </is>
      </c>
      <c r="D1690" t="n">
        <v>114</v>
      </c>
      <c r="E1690" t="inlineStr">
        <is>
          <t>Bar Brahma - Centro</t>
        </is>
      </c>
      <c r="F1690" s="27" t="n">
        <v>45826</v>
      </c>
      <c r="G1690" t="inlineStr">
        <is>
          <t>DEBITO</t>
        </is>
      </c>
      <c r="H1690" t="inlineStr">
        <is>
          <t>Ronit Benedito</t>
        </is>
      </c>
      <c r="I1690" t="n">
        <v>-653.33</v>
      </c>
    </row>
    <row r="1691">
      <c r="A1691" t="n">
        <v>108830</v>
      </c>
      <c r="B1691" t="n">
        <v>130</v>
      </c>
      <c r="C1691" t="inlineStr">
        <is>
          <t>Bar Brahma - Tutum Matriz - Kamino</t>
        </is>
      </c>
      <c r="D1691" t="n">
        <v>114</v>
      </c>
      <c r="E1691" t="inlineStr">
        <is>
          <t>Bar Brahma - Centro</t>
        </is>
      </c>
      <c r="F1691" s="27" t="n">
        <v>45826</v>
      </c>
      <c r="G1691" t="inlineStr">
        <is>
          <t>DEBITO</t>
        </is>
      </c>
      <c r="H1691" t="inlineStr">
        <is>
          <t>Ministerio da Fazenda</t>
        </is>
      </c>
      <c r="I1691" t="n">
        <v>-1820.86</v>
      </c>
    </row>
    <row r="1692">
      <c r="A1692" t="n">
        <v>108829</v>
      </c>
      <c r="B1692" t="n">
        <v>130</v>
      </c>
      <c r="C1692" t="inlineStr">
        <is>
          <t>Bar Brahma - Tutum Matriz - Kamino</t>
        </is>
      </c>
      <c r="D1692" t="n">
        <v>114</v>
      </c>
      <c r="E1692" t="inlineStr">
        <is>
          <t>Bar Brahma - Centro</t>
        </is>
      </c>
      <c r="F1692" s="27" t="n">
        <v>45826</v>
      </c>
      <c r="G1692" t="inlineStr">
        <is>
          <t>DEBITO</t>
        </is>
      </c>
      <c r="H1692" t="inlineStr">
        <is>
          <t>Ministerio da Fazenda</t>
        </is>
      </c>
      <c r="I1692" t="n">
        <v>-2415.59</v>
      </c>
    </row>
    <row r="1693">
      <c r="A1693" t="n">
        <v>108828</v>
      </c>
      <c r="B1693" t="n">
        <v>130</v>
      </c>
      <c r="C1693" t="inlineStr">
        <is>
          <t>Bar Brahma - Tutum Matriz - Kamino</t>
        </is>
      </c>
      <c r="D1693" t="n">
        <v>114</v>
      </c>
      <c r="E1693" t="inlineStr">
        <is>
          <t>Bar Brahma - Centro</t>
        </is>
      </c>
      <c r="F1693" s="27" t="n">
        <v>45826</v>
      </c>
      <c r="G1693" t="inlineStr">
        <is>
          <t>DEBITO</t>
        </is>
      </c>
      <c r="H1693" t="inlineStr">
        <is>
          <t>Tarifa Pix Enviado-PJ</t>
        </is>
      </c>
      <c r="I1693" t="n">
        <v>-0.5</v>
      </c>
    </row>
    <row r="1694">
      <c r="A1694" t="n">
        <v>108827</v>
      </c>
      <c r="B1694" t="n">
        <v>130</v>
      </c>
      <c r="C1694" t="inlineStr">
        <is>
          <t>Bar Brahma - Tutum Matriz - Kamino</t>
        </is>
      </c>
      <c r="D1694" t="n">
        <v>114</v>
      </c>
      <c r="E1694" t="inlineStr">
        <is>
          <t>Bar Brahma - Centro</t>
        </is>
      </c>
      <c r="F1694" s="27" t="n">
        <v>45826</v>
      </c>
      <c r="G1694" t="inlineStr">
        <is>
          <t>DEBITO</t>
        </is>
      </c>
      <c r="H1694" t="inlineStr">
        <is>
          <t>CAIXA ECONOMICA FEDERAL</t>
        </is>
      </c>
      <c r="I1694" t="n">
        <v>-1815.64</v>
      </c>
    </row>
    <row r="1695">
      <c r="A1695" t="n">
        <v>108826</v>
      </c>
      <c r="B1695" t="n">
        <v>130</v>
      </c>
      <c r="C1695" t="inlineStr">
        <is>
          <t>Bar Brahma - Tutum Matriz - Kamino</t>
        </is>
      </c>
      <c r="D1695" t="n">
        <v>114</v>
      </c>
      <c r="E1695" t="inlineStr">
        <is>
          <t>Bar Brahma - Centro</t>
        </is>
      </c>
      <c r="F1695" s="27" t="n">
        <v>45826</v>
      </c>
      <c r="G1695" t="inlineStr">
        <is>
          <t>DEBITO</t>
        </is>
      </c>
      <c r="H1695" t="inlineStr">
        <is>
          <t>Ministerio da Fazenda</t>
        </is>
      </c>
      <c r="I1695" t="n">
        <v>-12</v>
      </c>
    </row>
    <row r="1696">
      <c r="A1696" t="n">
        <v>108974</v>
      </c>
      <c r="B1696" t="n">
        <v>137</v>
      </c>
      <c r="C1696" t="inlineStr">
        <is>
          <t>Bar Brahma - Ypiranga Matriz - Kamino</t>
        </is>
      </c>
      <c r="D1696" t="n">
        <v>114</v>
      </c>
      <c r="E1696" t="inlineStr">
        <is>
          <t>Bar Brahma - Centro</t>
        </is>
      </c>
      <c r="F1696" s="27" t="n">
        <v>45826</v>
      </c>
      <c r="G1696" t="inlineStr">
        <is>
          <t>DEBITO</t>
        </is>
      </c>
      <c r="H1696" t="inlineStr">
        <is>
          <t>Ambev Sa</t>
        </is>
      </c>
      <c r="I1696" t="n">
        <v>-3569.28</v>
      </c>
    </row>
    <row r="1697">
      <c r="A1697" t="n">
        <v>108824</v>
      </c>
      <c r="B1697" t="n">
        <v>130</v>
      </c>
      <c r="C1697" t="inlineStr">
        <is>
          <t>Bar Brahma - Tutum Matriz - Kamino</t>
        </is>
      </c>
      <c r="D1697" t="n">
        <v>114</v>
      </c>
      <c r="E1697" t="inlineStr">
        <is>
          <t>Bar Brahma - Centro</t>
        </is>
      </c>
      <c r="F1697" s="27" t="n">
        <v>45826</v>
      </c>
      <c r="G1697" t="inlineStr">
        <is>
          <t>CREDITO</t>
        </is>
      </c>
      <c r="H1697" t="inlineStr">
        <is>
          <t>TEMPUS FUGIT PARTICIPACOES E EMPREENDIMENTOS LTDA</t>
        </is>
      </c>
      <c r="I1697" t="n">
        <v>50900</v>
      </c>
    </row>
    <row r="1698">
      <c r="A1698" t="n">
        <v>108823</v>
      </c>
      <c r="B1698" t="n">
        <v>130</v>
      </c>
      <c r="C1698" t="inlineStr">
        <is>
          <t>Bar Brahma - Tutum Matriz - Kamino</t>
        </is>
      </c>
      <c r="D1698" t="n">
        <v>114</v>
      </c>
      <c r="E1698" t="inlineStr">
        <is>
          <t>Bar Brahma - Centro</t>
        </is>
      </c>
      <c r="F1698" s="27" t="n">
        <v>45826</v>
      </c>
      <c r="G1698" t="inlineStr">
        <is>
          <t>DEBITO</t>
        </is>
      </c>
      <c r="H1698" t="inlineStr">
        <is>
          <t>Tarifa Pix Enviado-PJ</t>
        </is>
      </c>
      <c r="I1698" t="n">
        <v>-0.5</v>
      </c>
    </row>
    <row r="1699">
      <c r="A1699" t="n">
        <v>108822</v>
      </c>
      <c r="B1699" t="n">
        <v>130</v>
      </c>
      <c r="C1699" t="inlineStr">
        <is>
          <t>Bar Brahma - Tutum Matriz - Kamino</t>
        </is>
      </c>
      <c r="D1699" t="n">
        <v>114</v>
      </c>
      <c r="E1699" t="inlineStr">
        <is>
          <t>Bar Brahma - Centro</t>
        </is>
      </c>
      <c r="F1699" s="27" t="n">
        <v>45826</v>
      </c>
      <c r="G1699" t="inlineStr">
        <is>
          <t>DEBITO</t>
        </is>
      </c>
      <c r="H1699" t="inlineStr">
        <is>
          <t>Rosilda Alves Bezerra</t>
        </is>
      </c>
      <c r="I1699" t="n">
        <v>-700</v>
      </c>
    </row>
    <row r="1700">
      <c r="A1700" t="n">
        <v>108821</v>
      </c>
      <c r="B1700" t="n">
        <v>130</v>
      </c>
      <c r="C1700" t="inlineStr">
        <is>
          <t>Bar Brahma - Tutum Matriz - Kamino</t>
        </is>
      </c>
      <c r="D1700" t="n">
        <v>114</v>
      </c>
      <c r="E1700" t="inlineStr">
        <is>
          <t>Bar Brahma - Centro</t>
        </is>
      </c>
      <c r="F1700" s="27" t="n">
        <v>45826</v>
      </c>
      <c r="G1700" t="inlineStr">
        <is>
          <t>DEBITO</t>
        </is>
      </c>
      <c r="H1700" t="inlineStr">
        <is>
          <t>Milena Marques Alves</t>
        </is>
      </c>
      <c r="I1700" t="n">
        <v>-1000</v>
      </c>
    </row>
    <row r="1701">
      <c r="A1701" t="n">
        <v>108820</v>
      </c>
      <c r="B1701" t="n">
        <v>130</v>
      </c>
      <c r="C1701" t="inlineStr">
        <is>
          <t>Bar Brahma - Tutum Matriz - Kamino</t>
        </is>
      </c>
      <c r="D1701" t="n">
        <v>114</v>
      </c>
      <c r="E1701" t="inlineStr">
        <is>
          <t>Bar Brahma - Centro</t>
        </is>
      </c>
      <c r="F1701" s="27" t="n">
        <v>45826</v>
      </c>
      <c r="G1701" t="inlineStr">
        <is>
          <t>DEBITO</t>
        </is>
      </c>
      <c r="H1701" t="inlineStr">
        <is>
          <t>Luiza Aparecida Queregatte</t>
        </is>
      </c>
      <c r="I1701" t="n">
        <v>-1000</v>
      </c>
    </row>
    <row r="1702">
      <c r="A1702" t="n">
        <v>108819</v>
      </c>
      <c r="B1702" t="n">
        <v>130</v>
      </c>
      <c r="C1702" t="inlineStr">
        <is>
          <t>Bar Brahma - Tutum Matriz - Kamino</t>
        </is>
      </c>
      <c r="D1702" t="n">
        <v>114</v>
      </c>
      <c r="E1702" t="inlineStr">
        <is>
          <t>Bar Brahma - Centro</t>
        </is>
      </c>
      <c r="F1702" s="27" t="n">
        <v>45826</v>
      </c>
      <c r="G1702" t="inlineStr">
        <is>
          <t>DEBITO</t>
        </is>
      </c>
      <c r="H1702" t="inlineStr">
        <is>
          <t>Valdenilson de Oliveira Melo</t>
        </is>
      </c>
      <c r="I1702" t="n">
        <v>-1000</v>
      </c>
    </row>
    <row r="1703">
      <c r="A1703" t="n">
        <v>108818</v>
      </c>
      <c r="B1703" t="n">
        <v>130</v>
      </c>
      <c r="C1703" t="inlineStr">
        <is>
          <t>Bar Brahma - Tutum Matriz - Kamino</t>
        </is>
      </c>
      <c r="D1703" t="n">
        <v>114</v>
      </c>
      <c r="E1703" t="inlineStr">
        <is>
          <t>Bar Brahma - Centro</t>
        </is>
      </c>
      <c r="F1703" s="27" t="n">
        <v>45826</v>
      </c>
      <c r="G1703" t="inlineStr">
        <is>
          <t>DEBITO</t>
        </is>
      </c>
      <c r="H1703" t="inlineStr">
        <is>
          <t>Tarifa Pix Enviado-PJ</t>
        </is>
      </c>
      <c r="I1703" t="n">
        <v>-0.5</v>
      </c>
    </row>
    <row r="1704">
      <c r="A1704" t="n">
        <v>108817</v>
      </c>
      <c r="B1704" t="n">
        <v>130</v>
      </c>
      <c r="C1704" t="inlineStr">
        <is>
          <t>Bar Brahma - Tutum Matriz - Kamino</t>
        </is>
      </c>
      <c r="D1704" t="n">
        <v>114</v>
      </c>
      <c r="E1704" t="inlineStr">
        <is>
          <t>Bar Brahma - Centro</t>
        </is>
      </c>
      <c r="F1704" s="27" t="n">
        <v>45826</v>
      </c>
      <c r="G1704" t="inlineStr">
        <is>
          <t>DEBITO</t>
        </is>
      </c>
      <c r="H1704" t="inlineStr">
        <is>
          <t>Tarifa Pix Enviado-PJ</t>
        </is>
      </c>
      <c r="I1704" t="n">
        <v>-0.5</v>
      </c>
    </row>
    <row r="1705">
      <c r="A1705" t="n">
        <v>108816</v>
      </c>
      <c r="B1705" t="n">
        <v>130</v>
      </c>
      <c r="C1705" t="inlineStr">
        <is>
          <t>Bar Brahma - Tutum Matriz - Kamino</t>
        </is>
      </c>
      <c r="D1705" t="n">
        <v>114</v>
      </c>
      <c r="E1705" t="inlineStr">
        <is>
          <t>Bar Brahma - Centro</t>
        </is>
      </c>
      <c r="F1705" s="27" t="n">
        <v>45826</v>
      </c>
      <c r="G1705" t="inlineStr">
        <is>
          <t>DEBITO</t>
        </is>
      </c>
      <c r="H1705" t="inlineStr">
        <is>
          <t>Silane Conceio da Mata Correia</t>
        </is>
      </c>
      <c r="I1705" t="n">
        <v>-700</v>
      </c>
    </row>
    <row r="1706">
      <c r="A1706" t="n">
        <v>108999</v>
      </c>
      <c r="B1706" t="n">
        <v>137</v>
      </c>
      <c r="C1706" t="inlineStr">
        <is>
          <t>Bar Brahma - Ypiranga Matriz - Kamino</t>
        </is>
      </c>
      <c r="D1706" t="n">
        <v>114</v>
      </c>
      <c r="E1706" t="inlineStr">
        <is>
          <t>Bar Brahma - Centro</t>
        </is>
      </c>
      <c r="F1706" s="27" t="n">
        <v>45826</v>
      </c>
      <c r="G1706" t="inlineStr">
        <is>
          <t>DEBITO</t>
        </is>
      </c>
      <c r="H1706" t="inlineStr">
        <is>
          <t>Hortifrutigranjeiro Rodrigues</t>
        </is>
      </c>
      <c r="I1706" t="n">
        <v>-112</v>
      </c>
    </row>
    <row r="1707">
      <c r="A1707" t="n">
        <v>108988</v>
      </c>
      <c r="B1707" t="n">
        <v>137</v>
      </c>
      <c r="C1707" t="inlineStr">
        <is>
          <t>Bar Brahma - Ypiranga Matriz - Kamino</t>
        </is>
      </c>
      <c r="D1707" t="n">
        <v>114</v>
      </c>
      <c r="E1707" t="inlineStr">
        <is>
          <t>Bar Brahma - Centro</t>
        </is>
      </c>
      <c r="F1707" s="27" t="n">
        <v>45826</v>
      </c>
      <c r="G1707" t="inlineStr">
        <is>
          <t>DEBITO</t>
        </is>
      </c>
      <c r="H1707" t="inlineStr">
        <is>
          <t>Emporio M &amp; L Comercio de Alimentos e Bebidas Ltda</t>
        </is>
      </c>
      <c r="I1707" t="n">
        <v>-2614.65</v>
      </c>
    </row>
    <row r="1708">
      <c r="A1708" t="n">
        <v>108990</v>
      </c>
      <c r="B1708" t="n">
        <v>137</v>
      </c>
      <c r="C1708" t="inlineStr">
        <is>
          <t>Bar Brahma - Ypiranga Matriz - Kamino</t>
        </is>
      </c>
      <c r="D1708" t="n">
        <v>114</v>
      </c>
      <c r="E1708" t="inlineStr">
        <is>
          <t>Bar Brahma - Centro</t>
        </is>
      </c>
      <c r="F1708" s="27" t="n">
        <v>45826</v>
      </c>
      <c r="G1708" t="inlineStr">
        <is>
          <t>DEBITO</t>
        </is>
      </c>
      <c r="H1708" t="inlineStr">
        <is>
          <t>Mario Pedro Feliciano Hortifru</t>
        </is>
      </c>
      <c r="I1708" t="n">
        <v>-575.3200000000001</v>
      </c>
    </row>
    <row r="1709">
      <c r="A1709" t="n">
        <v>108991</v>
      </c>
      <c r="B1709" t="n">
        <v>137</v>
      </c>
      <c r="C1709" t="inlineStr">
        <is>
          <t>Bar Brahma - Ypiranga Matriz - Kamino</t>
        </is>
      </c>
      <c r="D1709" t="n">
        <v>114</v>
      </c>
      <c r="E1709" t="inlineStr">
        <is>
          <t>Bar Brahma - Centro</t>
        </is>
      </c>
      <c r="F1709" s="27" t="n">
        <v>45826</v>
      </c>
      <c r="G1709" t="inlineStr">
        <is>
          <t>DEBITO</t>
        </is>
      </c>
      <c r="H1709" t="inlineStr">
        <is>
          <t>Laticinios Catupiry Ltda</t>
        </is>
      </c>
      <c r="I1709" t="n">
        <v>-5088</v>
      </c>
    </row>
    <row r="1710">
      <c r="A1710" t="n">
        <v>108992</v>
      </c>
      <c r="B1710" t="n">
        <v>137</v>
      </c>
      <c r="C1710" t="inlineStr">
        <is>
          <t>Bar Brahma - Ypiranga Matriz - Kamino</t>
        </is>
      </c>
      <c r="D1710" t="n">
        <v>114</v>
      </c>
      <c r="E1710" t="inlineStr">
        <is>
          <t>Bar Brahma - Centro</t>
        </is>
      </c>
      <c r="F1710" s="27" t="n">
        <v>45826</v>
      </c>
      <c r="G1710" t="inlineStr">
        <is>
          <t>DEBITO</t>
        </is>
      </c>
      <c r="H1710" t="inlineStr">
        <is>
          <t>Tarifa Pix Enviado-PJ</t>
        </is>
      </c>
      <c r="I1710" t="n">
        <v>-0.5</v>
      </c>
    </row>
    <row r="1711">
      <c r="A1711" t="n">
        <v>108993</v>
      </c>
      <c r="B1711" t="n">
        <v>137</v>
      </c>
      <c r="C1711" t="inlineStr">
        <is>
          <t>Bar Brahma - Ypiranga Matriz - Kamino</t>
        </is>
      </c>
      <c r="D1711" t="n">
        <v>114</v>
      </c>
      <c r="E1711" t="inlineStr">
        <is>
          <t>Bar Brahma - Centro</t>
        </is>
      </c>
      <c r="F1711" s="27" t="n">
        <v>45826</v>
      </c>
      <c r="G1711" t="inlineStr">
        <is>
          <t>DEBITO</t>
        </is>
      </c>
      <c r="H1711" t="inlineStr">
        <is>
          <t>Mario Pedro Feliciano Hortifru</t>
        </is>
      </c>
      <c r="I1711" t="n">
        <v>-8.52</v>
      </c>
    </row>
    <row r="1712">
      <c r="A1712" t="n">
        <v>108994</v>
      </c>
      <c r="B1712" t="n">
        <v>137</v>
      </c>
      <c r="C1712" t="inlineStr">
        <is>
          <t>Bar Brahma - Ypiranga Matriz - Kamino</t>
        </is>
      </c>
      <c r="D1712" t="n">
        <v>114</v>
      </c>
      <c r="E1712" t="inlineStr">
        <is>
          <t>Bar Brahma - Centro</t>
        </is>
      </c>
      <c r="F1712" s="27" t="n">
        <v>45826</v>
      </c>
      <c r="G1712" t="inlineStr">
        <is>
          <t>DEBITO</t>
        </is>
      </c>
      <c r="H1712" t="inlineStr">
        <is>
          <t>Aromizy Locacao e Distribuicao Ltda</t>
        </is>
      </c>
      <c r="I1712" t="n">
        <v>-284.28</v>
      </c>
    </row>
    <row r="1713">
      <c r="A1713" t="n">
        <v>108995</v>
      </c>
      <c r="B1713" t="n">
        <v>137</v>
      </c>
      <c r="C1713" t="inlineStr">
        <is>
          <t>Bar Brahma - Ypiranga Matriz - Kamino</t>
        </is>
      </c>
      <c r="D1713" t="n">
        <v>114</v>
      </c>
      <c r="E1713" t="inlineStr">
        <is>
          <t>Bar Brahma - Centro</t>
        </is>
      </c>
      <c r="F1713" s="27" t="n">
        <v>45826</v>
      </c>
      <c r="G1713" t="inlineStr">
        <is>
          <t>DEBITO</t>
        </is>
      </c>
      <c r="H1713" t="inlineStr">
        <is>
          <t>Laticinios Piramide Ltda</t>
        </is>
      </c>
      <c r="I1713" t="n">
        <v>-2266</v>
      </c>
    </row>
    <row r="1714">
      <c r="A1714" t="n">
        <v>108996</v>
      </c>
      <c r="B1714" t="n">
        <v>137</v>
      </c>
      <c r="C1714" t="inlineStr">
        <is>
          <t>Bar Brahma - Ypiranga Matriz - Kamino</t>
        </is>
      </c>
      <c r="D1714" t="n">
        <v>114</v>
      </c>
      <c r="E1714" t="inlineStr">
        <is>
          <t>Bar Brahma - Centro</t>
        </is>
      </c>
      <c r="F1714" s="27" t="n">
        <v>45826</v>
      </c>
      <c r="G1714" t="inlineStr">
        <is>
          <t>DEBITO</t>
        </is>
      </c>
      <c r="H1714" t="inlineStr">
        <is>
          <t>Laticinios Piramide Ltda</t>
        </is>
      </c>
      <c r="I1714" t="n">
        <v>-316.4</v>
      </c>
    </row>
    <row r="1715">
      <c r="A1715" t="n">
        <v>108997</v>
      </c>
      <c r="B1715" t="n">
        <v>137</v>
      </c>
      <c r="C1715" t="inlineStr">
        <is>
          <t>Bar Brahma - Ypiranga Matriz - Kamino</t>
        </is>
      </c>
      <c r="D1715" t="n">
        <v>114</v>
      </c>
      <c r="E1715" t="inlineStr">
        <is>
          <t>Bar Brahma - Centro</t>
        </is>
      </c>
      <c r="F1715" s="27" t="n">
        <v>45826</v>
      </c>
      <c r="G1715" t="inlineStr">
        <is>
          <t>DEBITO</t>
        </is>
      </c>
      <c r="H1715" t="inlineStr">
        <is>
          <t>Ambev Sa</t>
        </is>
      </c>
      <c r="I1715" t="n">
        <v>-1322.09</v>
      </c>
    </row>
    <row r="1716">
      <c r="A1716" t="n">
        <v>108998</v>
      </c>
      <c r="B1716" t="n">
        <v>137</v>
      </c>
      <c r="C1716" t="inlineStr">
        <is>
          <t>Bar Brahma - Ypiranga Matriz - Kamino</t>
        </is>
      </c>
      <c r="D1716" t="n">
        <v>114</v>
      </c>
      <c r="E1716" t="inlineStr">
        <is>
          <t>Bar Brahma - Centro</t>
        </is>
      </c>
      <c r="F1716" s="27" t="n">
        <v>45826</v>
      </c>
      <c r="G1716" t="inlineStr">
        <is>
          <t>DEBITO</t>
        </is>
      </c>
      <c r="H1716" t="inlineStr">
        <is>
          <t>Hortifrutigranjeiro Rodrigues</t>
        </is>
      </c>
      <c r="I1716" t="n">
        <v>-836.5</v>
      </c>
    </row>
    <row r="1717">
      <c r="A1717" t="n">
        <v>108774</v>
      </c>
      <c r="B1717" t="n">
        <v>130</v>
      </c>
      <c r="C1717" t="inlineStr">
        <is>
          <t>Bar Brahma - Tutum Matriz - Kamino</t>
        </is>
      </c>
      <c r="D1717" t="n">
        <v>114</v>
      </c>
      <c r="E1717" t="inlineStr">
        <is>
          <t>Bar Brahma - Centro</t>
        </is>
      </c>
      <c r="F1717" s="27" t="n">
        <v>45826</v>
      </c>
      <c r="G1717" t="inlineStr">
        <is>
          <t>DEBITO</t>
        </is>
      </c>
      <c r="H1717" t="inlineStr">
        <is>
          <t>Carlos Eduardo Sotillet lvarez</t>
        </is>
      </c>
      <c r="I1717" t="n">
        <v>-1000</v>
      </c>
    </row>
    <row r="1718">
      <c r="A1718" t="n">
        <v>109000</v>
      </c>
      <c r="B1718" t="n">
        <v>137</v>
      </c>
      <c r="C1718" t="inlineStr">
        <is>
          <t>Bar Brahma - Ypiranga Matriz - Kamino</t>
        </is>
      </c>
      <c r="D1718" t="n">
        <v>114</v>
      </c>
      <c r="E1718" t="inlineStr">
        <is>
          <t>Bar Brahma - Centro</t>
        </is>
      </c>
      <c r="F1718" s="27" t="n">
        <v>45826</v>
      </c>
      <c r="G1718" t="inlineStr">
        <is>
          <t>DEBITO</t>
        </is>
      </c>
      <c r="H1718" t="inlineStr">
        <is>
          <t>Ambev Sa</t>
        </is>
      </c>
      <c r="I1718" t="n">
        <v>-2455.2</v>
      </c>
    </row>
    <row r="1719">
      <c r="A1719" t="n">
        <v>109001</v>
      </c>
      <c r="B1719" t="n">
        <v>137</v>
      </c>
      <c r="C1719" t="inlineStr">
        <is>
          <t>Bar Brahma - Ypiranga Matriz - Kamino</t>
        </is>
      </c>
      <c r="D1719" t="n">
        <v>114</v>
      </c>
      <c r="E1719" t="inlineStr">
        <is>
          <t>Bar Brahma - Centro</t>
        </is>
      </c>
      <c r="F1719" s="27" t="n">
        <v>45826</v>
      </c>
      <c r="G1719" t="inlineStr">
        <is>
          <t>DEBITO</t>
        </is>
      </c>
      <c r="H1719" t="inlineStr">
        <is>
          <t>Ambev Sa</t>
        </is>
      </c>
      <c r="I1719" t="n">
        <v>-2725.48</v>
      </c>
    </row>
    <row r="1720">
      <c r="A1720" t="n">
        <v>109002</v>
      </c>
      <c r="B1720" t="n">
        <v>137</v>
      </c>
      <c r="C1720" t="inlineStr">
        <is>
          <t>Bar Brahma - Ypiranga Matriz - Kamino</t>
        </is>
      </c>
      <c r="D1720" t="n">
        <v>114</v>
      </c>
      <c r="E1720" t="inlineStr">
        <is>
          <t>Bar Brahma - Centro</t>
        </is>
      </c>
      <c r="F1720" s="27" t="n">
        <v>45826</v>
      </c>
      <c r="G1720" t="inlineStr">
        <is>
          <t>DEBITO</t>
        </is>
      </c>
      <c r="H1720" t="inlineStr">
        <is>
          <t>Machine Seguranca Patrimonial Ltda</t>
        </is>
      </c>
      <c r="I1720" t="n">
        <v>-15010</v>
      </c>
    </row>
    <row r="1721">
      <c r="A1721" t="n">
        <v>109003</v>
      </c>
      <c r="B1721" t="n">
        <v>137</v>
      </c>
      <c r="C1721" t="inlineStr">
        <is>
          <t>Bar Brahma - Ypiranga Matriz - Kamino</t>
        </is>
      </c>
      <c r="D1721" t="n">
        <v>114</v>
      </c>
      <c r="E1721" t="inlineStr">
        <is>
          <t>Bar Brahma - Centro</t>
        </is>
      </c>
      <c r="F1721" s="27" t="n">
        <v>45826</v>
      </c>
      <c r="G1721" t="inlineStr">
        <is>
          <t>DEBITO</t>
        </is>
      </c>
      <c r="H1721" t="inlineStr">
        <is>
          <t>Laticinios Piramide Ltda</t>
        </is>
      </c>
      <c r="I1721" t="n">
        <v>-4113.4</v>
      </c>
    </row>
    <row r="1722">
      <c r="A1722" t="n">
        <v>109004</v>
      </c>
      <c r="B1722" t="n">
        <v>137</v>
      </c>
      <c r="C1722" t="inlineStr">
        <is>
          <t>Bar Brahma - Ypiranga Matriz - Kamino</t>
        </is>
      </c>
      <c r="D1722" t="n">
        <v>114</v>
      </c>
      <c r="E1722" t="inlineStr">
        <is>
          <t>Bar Brahma - Centro</t>
        </is>
      </c>
      <c r="F1722" s="27" t="n">
        <v>45826</v>
      </c>
      <c r="G1722" t="inlineStr">
        <is>
          <t>DEBITO</t>
        </is>
      </c>
      <c r="H1722" t="inlineStr">
        <is>
          <t>Multifrangos com Alim Ltda Me</t>
        </is>
      </c>
      <c r="I1722" t="n">
        <v>-1684.27</v>
      </c>
    </row>
    <row r="1723">
      <c r="A1723" t="n">
        <v>109005</v>
      </c>
      <c r="B1723" t="n">
        <v>137</v>
      </c>
      <c r="C1723" t="inlineStr">
        <is>
          <t>Bar Brahma - Ypiranga Matriz - Kamino</t>
        </is>
      </c>
      <c r="D1723" t="n">
        <v>114</v>
      </c>
      <c r="E1723" t="inlineStr">
        <is>
          <t>Bar Brahma - Centro</t>
        </is>
      </c>
      <c r="F1723" s="27" t="n">
        <v>45826</v>
      </c>
      <c r="G1723" t="inlineStr">
        <is>
          <t>DEBITO</t>
        </is>
      </c>
      <c r="H1723" t="inlineStr">
        <is>
          <t>Gelomaq Comercial e Industrial Ltda</t>
        </is>
      </c>
      <c r="I1723" t="n">
        <v>-1135</v>
      </c>
    </row>
    <row r="1724">
      <c r="A1724" t="n">
        <v>109006</v>
      </c>
      <c r="B1724" t="n">
        <v>137</v>
      </c>
      <c r="C1724" t="inlineStr">
        <is>
          <t>Bar Brahma - Ypiranga Matriz - Kamino</t>
        </is>
      </c>
      <c r="D1724" t="n">
        <v>114</v>
      </c>
      <c r="E1724" t="inlineStr">
        <is>
          <t>Bar Brahma - Centro</t>
        </is>
      </c>
      <c r="F1724" s="27" t="n">
        <v>45826</v>
      </c>
      <c r="G1724" t="inlineStr">
        <is>
          <t>DEBITO</t>
        </is>
      </c>
      <c r="H1724" t="inlineStr">
        <is>
          <t>Hortifrutigranjeiro Rodrigues</t>
        </is>
      </c>
      <c r="I1724" t="n">
        <v>-729.9</v>
      </c>
    </row>
    <row r="1725">
      <c r="A1725" t="n">
        <v>108976</v>
      </c>
      <c r="B1725" t="n">
        <v>137</v>
      </c>
      <c r="C1725" t="inlineStr">
        <is>
          <t>Bar Brahma - Ypiranga Matriz - Kamino</t>
        </is>
      </c>
      <c r="D1725" t="n">
        <v>114</v>
      </c>
      <c r="E1725" t="inlineStr">
        <is>
          <t>Bar Brahma - Centro</t>
        </is>
      </c>
      <c r="F1725" s="27" t="n">
        <v>45826</v>
      </c>
      <c r="G1725" t="inlineStr">
        <is>
          <t>DEBITO</t>
        </is>
      </c>
      <c r="H1725" t="inlineStr">
        <is>
          <t>Cepel Comercio de Papeis e Emb</t>
        </is>
      </c>
      <c r="I1725" t="n">
        <v>-405</v>
      </c>
    </row>
    <row r="1726">
      <c r="A1726" t="n">
        <v>108975</v>
      </c>
      <c r="B1726" t="n">
        <v>137</v>
      </c>
      <c r="C1726" t="inlineStr">
        <is>
          <t>Bar Brahma - Ypiranga Matriz - Kamino</t>
        </is>
      </c>
      <c r="D1726" t="n">
        <v>114</v>
      </c>
      <c r="E1726" t="inlineStr">
        <is>
          <t>Bar Brahma - Centro</t>
        </is>
      </c>
      <c r="F1726" s="27" t="n">
        <v>45826</v>
      </c>
      <c r="G1726" t="inlineStr">
        <is>
          <t>DEBITO</t>
        </is>
      </c>
      <c r="H1726" t="inlineStr">
        <is>
          <t>Ambev Sa</t>
        </is>
      </c>
      <c r="I1726" t="n">
        <v>-2676.96</v>
      </c>
    </row>
    <row r="1727">
      <c r="A1727" t="n">
        <v>108783</v>
      </c>
      <c r="B1727" t="n">
        <v>130</v>
      </c>
      <c r="C1727" t="inlineStr">
        <is>
          <t>Bar Brahma - Tutum Matriz - Kamino</t>
        </is>
      </c>
      <c r="D1727" t="n">
        <v>114</v>
      </c>
      <c r="E1727" t="inlineStr">
        <is>
          <t>Bar Brahma - Centro</t>
        </is>
      </c>
      <c r="F1727" s="27" t="n">
        <v>45826</v>
      </c>
      <c r="G1727" t="inlineStr">
        <is>
          <t>DEBITO</t>
        </is>
      </c>
      <c r="H1727" t="inlineStr">
        <is>
          <t>Tarifa Pix Enviado-PJ</t>
        </is>
      </c>
      <c r="I1727" t="n">
        <v>-0.5</v>
      </c>
    </row>
    <row r="1728">
      <c r="A1728" t="n">
        <v>108793</v>
      </c>
      <c r="B1728" t="n">
        <v>130</v>
      </c>
      <c r="C1728" t="inlineStr">
        <is>
          <t>Bar Brahma - Tutum Matriz - Kamino</t>
        </is>
      </c>
      <c r="D1728" t="n">
        <v>114</v>
      </c>
      <c r="E1728" t="inlineStr">
        <is>
          <t>Bar Brahma - Centro</t>
        </is>
      </c>
      <c r="F1728" s="27" t="n">
        <v>45826</v>
      </c>
      <c r="G1728" t="inlineStr">
        <is>
          <t>DEBITO</t>
        </is>
      </c>
      <c r="H1728" t="inlineStr">
        <is>
          <t>Tarifa Pix Enviado-PJ</t>
        </is>
      </c>
      <c r="I1728" t="n">
        <v>-0.5</v>
      </c>
    </row>
    <row r="1729">
      <c r="A1729" t="n">
        <v>108792</v>
      </c>
      <c r="B1729" t="n">
        <v>130</v>
      </c>
      <c r="C1729" t="inlineStr">
        <is>
          <t>Bar Brahma - Tutum Matriz - Kamino</t>
        </is>
      </c>
      <c r="D1729" t="n">
        <v>114</v>
      </c>
      <c r="E1729" t="inlineStr">
        <is>
          <t>Bar Brahma - Centro</t>
        </is>
      </c>
      <c r="F1729" s="27" t="n">
        <v>45826</v>
      </c>
      <c r="G1729" t="inlineStr">
        <is>
          <t>DEBITO</t>
        </is>
      </c>
      <c r="H1729" t="inlineStr">
        <is>
          <t>Lucas Pereira Antunes</t>
        </is>
      </c>
      <c r="I1729" t="n">
        <v>-1000</v>
      </c>
    </row>
    <row r="1730">
      <c r="A1730" t="n">
        <v>108791</v>
      </c>
      <c r="B1730" t="n">
        <v>130</v>
      </c>
      <c r="C1730" t="inlineStr">
        <is>
          <t>Bar Brahma - Tutum Matriz - Kamino</t>
        </is>
      </c>
      <c r="D1730" t="n">
        <v>114</v>
      </c>
      <c r="E1730" t="inlineStr">
        <is>
          <t>Bar Brahma - Centro</t>
        </is>
      </c>
      <c r="F1730" s="27" t="n">
        <v>45826</v>
      </c>
      <c r="G1730" t="inlineStr">
        <is>
          <t>DEBITO</t>
        </is>
      </c>
      <c r="H1730" t="inlineStr">
        <is>
          <t>Leila Cristina da Silva Lima</t>
        </is>
      </c>
      <c r="I1730" t="n">
        <v>-1000</v>
      </c>
    </row>
    <row r="1731">
      <c r="A1731" t="n">
        <v>108790</v>
      </c>
      <c r="B1731" t="n">
        <v>130</v>
      </c>
      <c r="C1731" t="inlineStr">
        <is>
          <t>Bar Brahma - Tutum Matriz - Kamino</t>
        </is>
      </c>
      <c r="D1731" t="n">
        <v>114</v>
      </c>
      <c r="E1731" t="inlineStr">
        <is>
          <t>Bar Brahma - Centro</t>
        </is>
      </c>
      <c r="F1731" s="27" t="n">
        <v>45826</v>
      </c>
      <c r="G1731" t="inlineStr">
        <is>
          <t>DEBITO</t>
        </is>
      </c>
      <c r="H1731" t="inlineStr">
        <is>
          <t>Jessica Juliana do Nascimento Matos</t>
        </is>
      </c>
      <c r="I1731" t="n">
        <v>-1000</v>
      </c>
    </row>
    <row r="1732">
      <c r="A1732" t="n">
        <v>108789</v>
      </c>
      <c r="B1732" t="n">
        <v>130</v>
      </c>
      <c r="C1732" t="inlineStr">
        <is>
          <t>Bar Brahma - Tutum Matriz - Kamino</t>
        </is>
      </c>
      <c r="D1732" t="n">
        <v>114</v>
      </c>
      <c r="E1732" t="inlineStr">
        <is>
          <t>Bar Brahma - Centro</t>
        </is>
      </c>
      <c r="F1732" s="27" t="n">
        <v>45826</v>
      </c>
      <c r="G1732" t="inlineStr">
        <is>
          <t>DEBITO</t>
        </is>
      </c>
      <c r="H1732" t="inlineStr">
        <is>
          <t>Hallyson Rodrigo Gonalves Amorim</t>
        </is>
      </c>
      <c r="I1732" t="n">
        <v>-280</v>
      </c>
    </row>
    <row r="1733">
      <c r="A1733" t="n">
        <v>108788</v>
      </c>
      <c r="B1733" t="n">
        <v>130</v>
      </c>
      <c r="C1733" t="inlineStr">
        <is>
          <t>Bar Brahma - Tutum Matriz - Kamino</t>
        </is>
      </c>
      <c r="D1733" t="n">
        <v>114</v>
      </c>
      <c r="E1733" t="inlineStr">
        <is>
          <t>Bar Brahma - Centro</t>
        </is>
      </c>
      <c r="F1733" s="27" t="n">
        <v>45826</v>
      </c>
      <c r="G1733" t="inlineStr">
        <is>
          <t>DEBITO</t>
        </is>
      </c>
      <c r="H1733" t="inlineStr">
        <is>
          <t>Gustavo Silva de Souza</t>
        </is>
      </c>
      <c r="I1733" t="n">
        <v>-1000</v>
      </c>
    </row>
    <row r="1734">
      <c r="A1734" t="n">
        <v>108787</v>
      </c>
      <c r="B1734" t="n">
        <v>130</v>
      </c>
      <c r="C1734" t="inlineStr">
        <is>
          <t>Bar Brahma - Tutum Matriz - Kamino</t>
        </is>
      </c>
      <c r="D1734" t="n">
        <v>114</v>
      </c>
      <c r="E1734" t="inlineStr">
        <is>
          <t>Bar Brahma - Centro</t>
        </is>
      </c>
      <c r="F1734" s="27" t="n">
        <v>45826</v>
      </c>
      <c r="G1734" t="inlineStr">
        <is>
          <t>DEBITO</t>
        </is>
      </c>
      <c r="H1734" t="inlineStr">
        <is>
          <t>Tarifa Pix Enviado-PJ</t>
        </is>
      </c>
      <c r="I1734" t="n">
        <v>-0.5</v>
      </c>
    </row>
    <row r="1735">
      <c r="A1735" t="n">
        <v>108786</v>
      </c>
      <c r="B1735" t="n">
        <v>130</v>
      </c>
      <c r="C1735" t="inlineStr">
        <is>
          <t>Bar Brahma - Tutum Matriz - Kamino</t>
        </is>
      </c>
      <c r="D1735" t="n">
        <v>114</v>
      </c>
      <c r="E1735" t="inlineStr">
        <is>
          <t>Bar Brahma - Centro</t>
        </is>
      </c>
      <c r="F1735" s="27" t="n">
        <v>45826</v>
      </c>
      <c r="G1735" t="inlineStr">
        <is>
          <t>DEBITO</t>
        </is>
      </c>
      <c r="H1735" t="inlineStr">
        <is>
          <t>Tarifa Pix Enviado-PJ</t>
        </is>
      </c>
      <c r="I1735" t="n">
        <v>-0.5</v>
      </c>
    </row>
    <row r="1736">
      <c r="A1736" t="n">
        <v>108785</v>
      </c>
      <c r="B1736" t="n">
        <v>130</v>
      </c>
      <c r="C1736" t="inlineStr">
        <is>
          <t>Bar Brahma - Tutum Matriz - Kamino</t>
        </is>
      </c>
      <c r="D1736" t="n">
        <v>114</v>
      </c>
      <c r="E1736" t="inlineStr">
        <is>
          <t>Bar Brahma - Centro</t>
        </is>
      </c>
      <c r="F1736" s="27" t="n">
        <v>45826</v>
      </c>
      <c r="G1736" t="inlineStr">
        <is>
          <t>DEBITO</t>
        </is>
      </c>
      <c r="H1736" t="inlineStr">
        <is>
          <t>Tarifa Pix Enviado-PJ</t>
        </is>
      </c>
      <c r="I1736" t="n">
        <v>-0.5</v>
      </c>
    </row>
    <row r="1737">
      <c r="A1737" t="n">
        <v>108784</v>
      </c>
      <c r="B1737" t="n">
        <v>130</v>
      </c>
      <c r="C1737" t="inlineStr">
        <is>
          <t>Bar Brahma - Tutum Matriz - Kamino</t>
        </is>
      </c>
      <c r="D1737" t="n">
        <v>114</v>
      </c>
      <c r="E1737" t="inlineStr">
        <is>
          <t>Bar Brahma - Centro</t>
        </is>
      </c>
      <c r="F1737" s="27" t="n">
        <v>45826</v>
      </c>
      <c r="G1737" t="inlineStr">
        <is>
          <t>DEBITO</t>
        </is>
      </c>
      <c r="H1737" t="inlineStr">
        <is>
          <t>Tarifa Pix Enviado-PJ</t>
        </is>
      </c>
      <c r="I1737" t="n">
        <v>-0.5</v>
      </c>
    </row>
    <row r="1738">
      <c r="A1738" t="n">
        <v>108814</v>
      </c>
      <c r="B1738" t="n">
        <v>130</v>
      </c>
      <c r="C1738" t="inlineStr">
        <is>
          <t>Bar Brahma - Tutum Matriz - Kamino</t>
        </is>
      </c>
      <c r="D1738" t="n">
        <v>114</v>
      </c>
      <c r="E1738" t="inlineStr">
        <is>
          <t>Bar Brahma - Centro</t>
        </is>
      </c>
      <c r="F1738" s="27" t="n">
        <v>45826</v>
      </c>
      <c r="G1738" t="inlineStr">
        <is>
          <t>DEBITO</t>
        </is>
      </c>
      <c r="H1738" t="inlineStr">
        <is>
          <t>Paulo Henrique da Silva Luz</t>
        </is>
      </c>
      <c r="I1738" t="n">
        <v>-933.33</v>
      </c>
    </row>
    <row r="1739">
      <c r="A1739" t="n">
        <v>108782</v>
      </c>
      <c r="B1739" t="n">
        <v>130</v>
      </c>
      <c r="C1739" t="inlineStr">
        <is>
          <t>Bar Brahma - Tutum Matriz - Kamino</t>
        </is>
      </c>
      <c r="D1739" t="n">
        <v>114</v>
      </c>
      <c r="E1739" t="inlineStr">
        <is>
          <t>Bar Brahma - Centro</t>
        </is>
      </c>
      <c r="F1739" s="27" t="n">
        <v>45826</v>
      </c>
      <c r="G1739" t="inlineStr">
        <is>
          <t>DEBITO</t>
        </is>
      </c>
      <c r="H1739" t="inlineStr">
        <is>
          <t>Paulo Eduardo Piazza de Castro</t>
        </is>
      </c>
      <c r="I1739" t="n">
        <v>-850</v>
      </c>
    </row>
    <row r="1740">
      <c r="A1740" t="n">
        <v>108781</v>
      </c>
      <c r="B1740" t="n">
        <v>130</v>
      </c>
      <c r="C1740" t="inlineStr">
        <is>
          <t>Bar Brahma - Tutum Matriz - Kamino</t>
        </is>
      </c>
      <c r="D1740" t="n">
        <v>114</v>
      </c>
      <c r="E1740" t="inlineStr">
        <is>
          <t>Bar Brahma - Centro</t>
        </is>
      </c>
      <c r="F1740" s="27" t="n">
        <v>45826</v>
      </c>
      <c r="G1740" t="inlineStr">
        <is>
          <t>DEBITO</t>
        </is>
      </c>
      <c r="H1740" t="inlineStr">
        <is>
          <t>Tarifa Pix Enviado-PJ</t>
        </is>
      </c>
      <c r="I1740" t="n">
        <v>-0.5</v>
      </c>
    </row>
    <row r="1741">
      <c r="A1741" t="n">
        <v>108780</v>
      </c>
      <c r="B1741" t="n">
        <v>130</v>
      </c>
      <c r="C1741" t="inlineStr">
        <is>
          <t>Bar Brahma - Tutum Matriz - Kamino</t>
        </is>
      </c>
      <c r="D1741" t="n">
        <v>114</v>
      </c>
      <c r="E1741" t="inlineStr">
        <is>
          <t>Bar Brahma - Centro</t>
        </is>
      </c>
      <c r="F1741" s="27" t="n">
        <v>45826</v>
      </c>
      <c r="G1741" t="inlineStr">
        <is>
          <t>DEBITO</t>
        </is>
      </c>
      <c r="H1741" t="inlineStr">
        <is>
          <t>Catia Geroncio Silvestre</t>
        </is>
      </c>
      <c r="I1741" t="n">
        <v>-1000</v>
      </c>
    </row>
    <row r="1742">
      <c r="A1742" t="n">
        <v>108779</v>
      </c>
      <c r="B1742" t="n">
        <v>130</v>
      </c>
      <c r="C1742" t="inlineStr">
        <is>
          <t>Bar Brahma - Tutum Matriz - Kamino</t>
        </is>
      </c>
      <c r="D1742" t="n">
        <v>114</v>
      </c>
      <c r="E1742" t="inlineStr">
        <is>
          <t>Bar Brahma - Centro</t>
        </is>
      </c>
      <c r="F1742" s="27" t="n">
        <v>45826</v>
      </c>
      <c r="G1742" t="inlineStr">
        <is>
          <t>DEBITO</t>
        </is>
      </c>
      <c r="H1742" t="inlineStr">
        <is>
          <t>Ligia Goncalves da Costa</t>
        </is>
      </c>
      <c r="I1742" t="n">
        <v>-1000</v>
      </c>
    </row>
    <row r="1743">
      <c r="A1743" t="n">
        <v>108778</v>
      </c>
      <c r="B1743" t="n">
        <v>130</v>
      </c>
      <c r="C1743" t="inlineStr">
        <is>
          <t>Bar Brahma - Tutum Matriz - Kamino</t>
        </is>
      </c>
      <c r="D1743" t="n">
        <v>114</v>
      </c>
      <c r="E1743" t="inlineStr">
        <is>
          <t>Bar Brahma - Centro</t>
        </is>
      </c>
      <c r="F1743" s="27" t="n">
        <v>45826</v>
      </c>
      <c r="G1743" t="inlineStr">
        <is>
          <t>DEBITO</t>
        </is>
      </c>
      <c r="H1743" t="inlineStr">
        <is>
          <t>Tarifa Pix Enviado-PJ</t>
        </is>
      </c>
      <c r="I1743" t="n">
        <v>-0.5</v>
      </c>
    </row>
    <row r="1744">
      <c r="A1744" t="n">
        <v>108777</v>
      </c>
      <c r="B1744" t="n">
        <v>130</v>
      </c>
      <c r="C1744" t="inlineStr">
        <is>
          <t>Bar Brahma - Tutum Matriz - Kamino</t>
        </is>
      </c>
      <c r="D1744" t="n">
        <v>114</v>
      </c>
      <c r="E1744" t="inlineStr">
        <is>
          <t>Bar Brahma - Centro</t>
        </is>
      </c>
      <c r="F1744" s="27" t="n">
        <v>45826</v>
      </c>
      <c r="G1744" t="inlineStr">
        <is>
          <t>DEBITO</t>
        </is>
      </c>
      <c r="H1744" t="inlineStr">
        <is>
          <t>Francisco Paulo Carneiro Santos</t>
        </is>
      </c>
      <c r="I1744" t="n">
        <v>-1500</v>
      </c>
    </row>
    <row r="1745">
      <c r="A1745" t="n">
        <v>108776</v>
      </c>
      <c r="B1745" t="n">
        <v>130</v>
      </c>
      <c r="C1745" t="inlineStr">
        <is>
          <t>Bar Brahma - Tutum Matriz - Kamino</t>
        </is>
      </c>
      <c r="D1745" t="n">
        <v>114</v>
      </c>
      <c r="E1745" t="inlineStr">
        <is>
          <t>Bar Brahma - Centro</t>
        </is>
      </c>
      <c r="F1745" s="27" t="n">
        <v>45826</v>
      </c>
      <c r="G1745" t="inlineStr">
        <is>
          <t>DEBITO</t>
        </is>
      </c>
      <c r="H1745" t="inlineStr">
        <is>
          <t>Nelson Lukila Pendi</t>
        </is>
      </c>
      <c r="I1745" t="n">
        <v>-850</v>
      </c>
    </row>
    <row r="1746">
      <c r="A1746" t="n">
        <v>108775</v>
      </c>
      <c r="B1746" t="n">
        <v>130</v>
      </c>
      <c r="C1746" t="inlineStr">
        <is>
          <t>Bar Brahma - Tutum Matriz - Kamino</t>
        </is>
      </c>
      <c r="D1746" t="n">
        <v>114</v>
      </c>
      <c r="E1746" t="inlineStr">
        <is>
          <t>Bar Brahma - Centro</t>
        </is>
      </c>
      <c r="F1746" s="27" t="n">
        <v>45826</v>
      </c>
      <c r="G1746" t="inlineStr">
        <is>
          <t>DEBITO</t>
        </is>
      </c>
      <c r="H1746" t="inlineStr">
        <is>
          <t>Tarifa Pix Enviado-PJ</t>
        </is>
      </c>
      <c r="I1746" t="n">
        <v>-0.5</v>
      </c>
    </row>
    <row r="1747">
      <c r="A1747" t="n">
        <v>108773</v>
      </c>
      <c r="B1747" t="n">
        <v>130</v>
      </c>
      <c r="C1747" t="inlineStr">
        <is>
          <t>Bar Brahma - Tutum Matriz - Kamino</t>
        </is>
      </c>
      <c r="D1747" t="n">
        <v>114</v>
      </c>
      <c r="E1747" t="inlineStr">
        <is>
          <t>Bar Brahma - Centro</t>
        </is>
      </c>
      <c r="F1747" s="27" t="n">
        <v>45826</v>
      </c>
      <c r="G1747" t="inlineStr">
        <is>
          <t>DEBITO</t>
        </is>
      </c>
      <c r="H1747" t="inlineStr">
        <is>
          <t>Maria Edileuza da Silva</t>
        </is>
      </c>
      <c r="I1747" t="n">
        <v>-700</v>
      </c>
    </row>
    <row r="1748">
      <c r="A1748" t="n">
        <v>108795</v>
      </c>
      <c r="B1748" t="n">
        <v>130</v>
      </c>
      <c r="C1748" t="inlineStr">
        <is>
          <t>Bar Brahma - Tutum Matriz - Kamino</t>
        </is>
      </c>
      <c r="D1748" t="n">
        <v>114</v>
      </c>
      <c r="E1748" t="inlineStr">
        <is>
          <t>Bar Brahma - Centro</t>
        </is>
      </c>
      <c r="F1748" s="27" t="n">
        <v>45826</v>
      </c>
      <c r="G1748" t="inlineStr">
        <is>
          <t>DEBITO</t>
        </is>
      </c>
      <c r="H1748" t="inlineStr">
        <is>
          <t>Maria do Carmo Sotero de Souza</t>
        </is>
      </c>
      <c r="I1748" t="n">
        <v>-1000</v>
      </c>
    </row>
    <row r="1749">
      <c r="A1749" t="n">
        <v>108815</v>
      </c>
      <c r="B1749" t="n">
        <v>130</v>
      </c>
      <c r="C1749" t="inlineStr">
        <is>
          <t>Bar Brahma - Tutum Matriz - Kamino</t>
        </is>
      </c>
      <c r="D1749" t="n">
        <v>114</v>
      </c>
      <c r="E1749" t="inlineStr">
        <is>
          <t>Bar Brahma - Centro</t>
        </is>
      </c>
      <c r="F1749" s="27" t="n">
        <v>45826</v>
      </c>
      <c r="G1749" t="inlineStr">
        <is>
          <t>DEBITO</t>
        </is>
      </c>
      <c r="H1749" t="inlineStr">
        <is>
          <t>Raimundo Pedro Oliveira</t>
        </is>
      </c>
      <c r="I1749" t="n">
        <v>-750</v>
      </c>
    </row>
    <row r="1750">
      <c r="A1750" t="n">
        <v>108813</v>
      </c>
      <c r="B1750" t="n">
        <v>130</v>
      </c>
      <c r="C1750" t="inlineStr">
        <is>
          <t>Bar Brahma - Tutum Matriz - Kamino</t>
        </is>
      </c>
      <c r="D1750" t="n">
        <v>114</v>
      </c>
      <c r="E1750" t="inlineStr">
        <is>
          <t>Bar Brahma - Centro</t>
        </is>
      </c>
      <c r="F1750" s="27" t="n">
        <v>45826</v>
      </c>
      <c r="G1750" t="inlineStr">
        <is>
          <t>DEBITO</t>
        </is>
      </c>
      <c r="H1750" t="inlineStr">
        <is>
          <t>Manoel Antonio de Oliveira Matos</t>
        </is>
      </c>
      <c r="I1750" t="n">
        <v>-1000</v>
      </c>
    </row>
    <row r="1751">
      <c r="A1751" t="n">
        <v>108812</v>
      </c>
      <c r="B1751" t="n">
        <v>130</v>
      </c>
      <c r="C1751" t="inlineStr">
        <is>
          <t>Bar Brahma - Tutum Matriz - Kamino</t>
        </is>
      </c>
      <c r="D1751" t="n">
        <v>114</v>
      </c>
      <c r="E1751" t="inlineStr">
        <is>
          <t>Bar Brahma - Centro</t>
        </is>
      </c>
      <c r="F1751" s="27" t="n">
        <v>45826</v>
      </c>
      <c r="G1751" t="inlineStr">
        <is>
          <t>DEBITO</t>
        </is>
      </c>
      <c r="H1751" t="inlineStr">
        <is>
          <t>Juliana Marques Rodrigues</t>
        </is>
      </c>
      <c r="I1751" t="n">
        <v>-1000</v>
      </c>
    </row>
    <row r="1752">
      <c r="A1752" t="n">
        <v>108811</v>
      </c>
      <c r="B1752" t="n">
        <v>130</v>
      </c>
      <c r="C1752" t="inlineStr">
        <is>
          <t>Bar Brahma - Tutum Matriz - Kamino</t>
        </is>
      </c>
      <c r="D1752" t="n">
        <v>114</v>
      </c>
      <c r="E1752" t="inlineStr">
        <is>
          <t>Bar Brahma - Centro</t>
        </is>
      </c>
      <c r="F1752" s="27" t="n">
        <v>45826</v>
      </c>
      <c r="G1752" t="inlineStr">
        <is>
          <t>DEBITO</t>
        </is>
      </c>
      <c r="H1752" t="inlineStr">
        <is>
          <t>Tarifa Pix Enviado-PJ</t>
        </is>
      </c>
      <c r="I1752" t="n">
        <v>-0.5</v>
      </c>
    </row>
    <row r="1753">
      <c r="A1753" t="n">
        <v>108810</v>
      </c>
      <c r="B1753" t="n">
        <v>130</v>
      </c>
      <c r="C1753" t="inlineStr">
        <is>
          <t>Bar Brahma - Tutum Matriz - Kamino</t>
        </is>
      </c>
      <c r="D1753" t="n">
        <v>114</v>
      </c>
      <c r="E1753" t="inlineStr">
        <is>
          <t>Bar Brahma - Centro</t>
        </is>
      </c>
      <c r="F1753" s="27" t="n">
        <v>45826</v>
      </c>
      <c r="G1753" t="inlineStr">
        <is>
          <t>DEBITO</t>
        </is>
      </c>
      <c r="H1753" t="inlineStr">
        <is>
          <t>Tarifa Pix Enviado-PJ</t>
        </is>
      </c>
      <c r="I1753" t="n">
        <v>-0.5</v>
      </c>
    </row>
    <row r="1754">
      <c r="A1754" t="n">
        <v>108809</v>
      </c>
      <c r="B1754" t="n">
        <v>130</v>
      </c>
      <c r="C1754" t="inlineStr">
        <is>
          <t>Bar Brahma - Tutum Matriz - Kamino</t>
        </is>
      </c>
      <c r="D1754" t="n">
        <v>114</v>
      </c>
      <c r="E1754" t="inlineStr">
        <is>
          <t>Bar Brahma - Centro</t>
        </is>
      </c>
      <c r="F1754" s="27" t="n">
        <v>45826</v>
      </c>
      <c r="G1754" t="inlineStr">
        <is>
          <t>DEBITO</t>
        </is>
      </c>
      <c r="H1754" t="inlineStr">
        <is>
          <t>Tarifa Pix Enviado-PJ</t>
        </is>
      </c>
      <c r="I1754" t="n">
        <v>-0.5</v>
      </c>
    </row>
    <row r="1755">
      <c r="A1755" t="n">
        <v>108808</v>
      </c>
      <c r="B1755" t="n">
        <v>130</v>
      </c>
      <c r="C1755" t="inlineStr">
        <is>
          <t>Bar Brahma - Tutum Matriz - Kamino</t>
        </is>
      </c>
      <c r="D1755" t="n">
        <v>114</v>
      </c>
      <c r="E1755" t="inlineStr">
        <is>
          <t>Bar Brahma - Centro</t>
        </is>
      </c>
      <c r="F1755" s="27" t="n">
        <v>45826</v>
      </c>
      <c r="G1755" t="inlineStr">
        <is>
          <t>DEBITO</t>
        </is>
      </c>
      <c r="H1755" t="inlineStr">
        <is>
          <t>Tarifa Pix Enviado-PJ</t>
        </is>
      </c>
      <c r="I1755" t="n">
        <v>-0.5</v>
      </c>
    </row>
    <row r="1756">
      <c r="A1756" t="n">
        <v>108807</v>
      </c>
      <c r="B1756" t="n">
        <v>130</v>
      </c>
      <c r="C1756" t="inlineStr">
        <is>
          <t>Bar Brahma - Tutum Matriz - Kamino</t>
        </is>
      </c>
      <c r="D1756" t="n">
        <v>114</v>
      </c>
      <c r="E1756" t="inlineStr">
        <is>
          <t>Bar Brahma - Centro</t>
        </is>
      </c>
      <c r="F1756" s="27" t="n">
        <v>45826</v>
      </c>
      <c r="G1756" t="inlineStr">
        <is>
          <t>DEBITO</t>
        </is>
      </c>
      <c r="H1756" t="inlineStr">
        <is>
          <t>Tarifa Pix Enviado-PJ</t>
        </is>
      </c>
      <c r="I1756" t="n">
        <v>-0.5</v>
      </c>
    </row>
    <row r="1757">
      <c r="A1757" t="n">
        <v>108806</v>
      </c>
      <c r="B1757" t="n">
        <v>130</v>
      </c>
      <c r="C1757" t="inlineStr">
        <is>
          <t>Bar Brahma - Tutum Matriz - Kamino</t>
        </is>
      </c>
      <c r="D1757" t="n">
        <v>114</v>
      </c>
      <c r="E1757" t="inlineStr">
        <is>
          <t>Bar Brahma - Centro</t>
        </is>
      </c>
      <c r="F1757" s="27" t="n">
        <v>45826</v>
      </c>
      <c r="G1757" t="inlineStr">
        <is>
          <t>DEBITO</t>
        </is>
      </c>
      <c r="H1757" t="inlineStr">
        <is>
          <t>Tarifa Pix Enviado-PJ</t>
        </is>
      </c>
      <c r="I1757" t="n">
        <v>-0.5</v>
      </c>
    </row>
    <row r="1758">
      <c r="A1758" t="n">
        <v>108805</v>
      </c>
      <c r="B1758" t="n">
        <v>130</v>
      </c>
      <c r="C1758" t="inlineStr">
        <is>
          <t>Bar Brahma - Tutum Matriz - Kamino</t>
        </is>
      </c>
      <c r="D1758" t="n">
        <v>114</v>
      </c>
      <c r="E1758" t="inlineStr">
        <is>
          <t>Bar Brahma - Centro</t>
        </is>
      </c>
      <c r="F1758" s="27" t="n">
        <v>45826</v>
      </c>
      <c r="G1758" t="inlineStr">
        <is>
          <t>DEBITO</t>
        </is>
      </c>
      <c r="H1758" t="inlineStr">
        <is>
          <t>Tarifa Pix Enviado-PJ</t>
        </is>
      </c>
      <c r="I1758" t="n">
        <v>-0.5</v>
      </c>
    </row>
    <row r="1759">
      <c r="A1759" t="n">
        <v>108804</v>
      </c>
      <c r="B1759" t="n">
        <v>130</v>
      </c>
      <c r="C1759" t="inlineStr">
        <is>
          <t>Bar Brahma - Tutum Matriz - Kamino</t>
        </is>
      </c>
      <c r="D1759" t="n">
        <v>114</v>
      </c>
      <c r="E1759" t="inlineStr">
        <is>
          <t>Bar Brahma - Centro</t>
        </is>
      </c>
      <c r="F1759" s="27" t="n">
        <v>45826</v>
      </c>
      <c r="G1759" t="inlineStr">
        <is>
          <t>DEBITO</t>
        </is>
      </c>
      <c r="H1759" t="inlineStr">
        <is>
          <t>Tarifa Pix Enviado-PJ</t>
        </is>
      </c>
      <c r="I1759" t="n">
        <v>-0.5</v>
      </c>
    </row>
    <row r="1760">
      <c r="A1760" t="n">
        <v>108803</v>
      </c>
      <c r="B1760" t="n">
        <v>130</v>
      </c>
      <c r="C1760" t="inlineStr">
        <is>
          <t>Bar Brahma - Tutum Matriz - Kamino</t>
        </is>
      </c>
      <c r="D1760" t="n">
        <v>114</v>
      </c>
      <c r="E1760" t="inlineStr">
        <is>
          <t>Bar Brahma - Centro</t>
        </is>
      </c>
      <c r="F1760" s="27" t="n">
        <v>45826</v>
      </c>
      <c r="G1760" t="inlineStr">
        <is>
          <t>DEBITO</t>
        </is>
      </c>
      <c r="H1760" t="inlineStr">
        <is>
          <t>Walter Adao Freitas Silva</t>
        </is>
      </c>
      <c r="I1760" t="n">
        <v>-1250</v>
      </c>
    </row>
    <row r="1761">
      <c r="A1761" t="n">
        <v>108802</v>
      </c>
      <c r="B1761" t="n">
        <v>130</v>
      </c>
      <c r="C1761" t="inlineStr">
        <is>
          <t>Bar Brahma - Tutum Matriz - Kamino</t>
        </is>
      </c>
      <c r="D1761" t="n">
        <v>114</v>
      </c>
      <c r="E1761" t="inlineStr">
        <is>
          <t>Bar Brahma - Centro</t>
        </is>
      </c>
      <c r="F1761" s="27" t="n">
        <v>45826</v>
      </c>
      <c r="G1761" t="inlineStr">
        <is>
          <t>DEBITO</t>
        </is>
      </c>
      <c r="H1761" t="inlineStr">
        <is>
          <t>Tarifa Pix Enviado-PJ</t>
        </is>
      </c>
      <c r="I1761" t="n">
        <v>-0.5</v>
      </c>
    </row>
    <row r="1762">
      <c r="A1762" t="n">
        <v>108801</v>
      </c>
      <c r="B1762" t="n">
        <v>130</v>
      </c>
      <c r="C1762" t="inlineStr">
        <is>
          <t>Bar Brahma - Tutum Matriz - Kamino</t>
        </is>
      </c>
      <c r="D1762" t="n">
        <v>114</v>
      </c>
      <c r="E1762" t="inlineStr">
        <is>
          <t>Bar Brahma - Centro</t>
        </is>
      </c>
      <c r="F1762" s="27" t="n">
        <v>45826</v>
      </c>
      <c r="G1762" t="inlineStr">
        <is>
          <t>DEBITO</t>
        </is>
      </c>
      <c r="H1762" t="inlineStr">
        <is>
          <t>Tarifa Pix Enviado-PJ</t>
        </is>
      </c>
      <c r="I1762" t="n">
        <v>-0.5</v>
      </c>
    </row>
    <row r="1763">
      <c r="A1763" t="n">
        <v>108800</v>
      </c>
      <c r="B1763" t="n">
        <v>130</v>
      </c>
      <c r="C1763" t="inlineStr">
        <is>
          <t>Bar Brahma - Tutum Matriz - Kamino</t>
        </is>
      </c>
      <c r="D1763" t="n">
        <v>114</v>
      </c>
      <c r="E1763" t="inlineStr">
        <is>
          <t>Bar Brahma - Centro</t>
        </is>
      </c>
      <c r="F1763" s="27" t="n">
        <v>45826</v>
      </c>
      <c r="G1763" t="inlineStr">
        <is>
          <t>DEBITO</t>
        </is>
      </c>
      <c r="H1763" t="inlineStr">
        <is>
          <t>Rafael Souza Delfino</t>
        </is>
      </c>
      <c r="I1763" t="n">
        <v>-850</v>
      </c>
    </row>
    <row r="1764">
      <c r="A1764" t="n">
        <v>108799</v>
      </c>
      <c r="B1764" t="n">
        <v>130</v>
      </c>
      <c r="C1764" t="inlineStr">
        <is>
          <t>Bar Brahma - Tutum Matriz - Kamino</t>
        </is>
      </c>
      <c r="D1764" t="n">
        <v>114</v>
      </c>
      <c r="E1764" t="inlineStr">
        <is>
          <t>Bar Brahma - Centro</t>
        </is>
      </c>
      <c r="F1764" s="27" t="n">
        <v>45826</v>
      </c>
      <c r="G1764" t="inlineStr">
        <is>
          <t>DEBITO</t>
        </is>
      </c>
      <c r="H1764" t="inlineStr">
        <is>
          <t>Matheus Mussi de Oliveira</t>
        </is>
      </c>
      <c r="I1764" t="n">
        <v>-933.33</v>
      </c>
    </row>
    <row r="1765">
      <c r="A1765" t="n">
        <v>108798</v>
      </c>
      <c r="B1765" t="n">
        <v>130</v>
      </c>
      <c r="C1765" t="inlineStr">
        <is>
          <t>Bar Brahma - Tutum Matriz - Kamino</t>
        </is>
      </c>
      <c r="D1765" t="n">
        <v>114</v>
      </c>
      <c r="E1765" t="inlineStr">
        <is>
          <t>Bar Brahma - Centro</t>
        </is>
      </c>
      <c r="F1765" s="27" t="n">
        <v>45826</v>
      </c>
      <c r="G1765" t="inlineStr">
        <is>
          <t>DEBITO</t>
        </is>
      </c>
      <c r="H1765" t="inlineStr">
        <is>
          <t>Tarifa Pix Enviado-PJ</t>
        </is>
      </c>
      <c r="I1765" t="n">
        <v>-0.5</v>
      </c>
    </row>
    <row r="1766">
      <c r="A1766" t="n">
        <v>108797</v>
      </c>
      <c r="B1766" t="n">
        <v>130</v>
      </c>
      <c r="C1766" t="inlineStr">
        <is>
          <t>Bar Brahma - Tutum Matriz - Kamino</t>
        </is>
      </c>
      <c r="D1766" t="n">
        <v>114</v>
      </c>
      <c r="E1766" t="inlineStr">
        <is>
          <t>Bar Brahma - Centro</t>
        </is>
      </c>
      <c r="F1766" s="27" t="n">
        <v>45826</v>
      </c>
      <c r="G1766" t="inlineStr">
        <is>
          <t>DEBITO</t>
        </is>
      </c>
      <c r="H1766" t="inlineStr">
        <is>
          <t>Ismael Santos Silva</t>
        </is>
      </c>
      <c r="I1766" t="n">
        <v>-1000</v>
      </c>
    </row>
    <row r="1767">
      <c r="A1767" t="n">
        <v>108796</v>
      </c>
      <c r="B1767" t="n">
        <v>130</v>
      </c>
      <c r="C1767" t="inlineStr">
        <is>
          <t>Bar Brahma - Tutum Matriz - Kamino</t>
        </is>
      </c>
      <c r="D1767" t="n">
        <v>114</v>
      </c>
      <c r="E1767" t="inlineStr">
        <is>
          <t>Bar Brahma - Centro</t>
        </is>
      </c>
      <c r="F1767" s="27" t="n">
        <v>45826</v>
      </c>
      <c r="G1767" t="inlineStr">
        <is>
          <t>DEBITO</t>
        </is>
      </c>
      <c r="H1767" t="inlineStr">
        <is>
          <t>Tarifa Pix Enviado-PJ</t>
        </is>
      </c>
      <c r="I1767" t="n">
        <v>-0.5</v>
      </c>
    </row>
    <row r="1768">
      <c r="A1768" t="n">
        <v>108794</v>
      </c>
      <c r="B1768" t="n">
        <v>130</v>
      </c>
      <c r="C1768" t="inlineStr">
        <is>
          <t>Bar Brahma - Tutum Matriz - Kamino</t>
        </is>
      </c>
      <c r="D1768" t="n">
        <v>114</v>
      </c>
      <c r="E1768" t="inlineStr">
        <is>
          <t>Bar Brahma - Centro</t>
        </is>
      </c>
      <c r="F1768" s="27" t="n">
        <v>45826</v>
      </c>
      <c r="G1768" t="inlineStr">
        <is>
          <t>DEBITO</t>
        </is>
      </c>
      <c r="H1768" t="inlineStr">
        <is>
          <t>Manoel Luiz da Silva Pereira</t>
        </is>
      </c>
      <c r="I1768" t="n">
        <v>-1000</v>
      </c>
    </row>
    <row r="1769">
      <c r="A1769" t="n">
        <v>108939</v>
      </c>
      <c r="B1769" t="n">
        <v>137</v>
      </c>
      <c r="C1769" t="inlineStr">
        <is>
          <t>Bar Brahma - Ypiranga Matriz - Kamino</t>
        </is>
      </c>
      <c r="D1769" t="n">
        <v>114</v>
      </c>
      <c r="E1769" t="inlineStr">
        <is>
          <t>Bar Brahma - Centro</t>
        </is>
      </c>
      <c r="F1769" s="27" t="n">
        <v>45825</v>
      </c>
      <c r="G1769" t="inlineStr">
        <is>
          <t>DEBITO</t>
        </is>
      </c>
      <c r="H1769" t="inlineStr">
        <is>
          <t>Multifrangos com Alim Ltda Me</t>
        </is>
      </c>
      <c r="I1769" t="n">
        <v>-1261.1</v>
      </c>
    </row>
    <row r="1770">
      <c r="A1770" t="n">
        <v>108903</v>
      </c>
      <c r="B1770" t="n">
        <v>137</v>
      </c>
      <c r="C1770" t="inlineStr">
        <is>
          <t>Bar Brahma - Ypiranga Matriz - Kamino</t>
        </is>
      </c>
      <c r="D1770" t="n">
        <v>114</v>
      </c>
      <c r="E1770" t="inlineStr">
        <is>
          <t>Bar Brahma - Centro</t>
        </is>
      </c>
      <c r="F1770" s="27" t="n">
        <v>45825</v>
      </c>
      <c r="G1770" t="inlineStr">
        <is>
          <t>DEBITO</t>
        </is>
      </c>
      <c r="H1770" t="inlineStr">
        <is>
          <t>W P P C Carnes Eireli Epp</t>
        </is>
      </c>
      <c r="I1770" t="n">
        <v>-3464.46</v>
      </c>
    </row>
    <row r="1771">
      <c r="A1771" t="n">
        <v>108940</v>
      </c>
      <c r="B1771" t="n">
        <v>137</v>
      </c>
      <c r="C1771" t="inlineStr">
        <is>
          <t>Bar Brahma - Ypiranga Matriz - Kamino</t>
        </is>
      </c>
      <c r="D1771" t="n">
        <v>114</v>
      </c>
      <c r="E1771" t="inlineStr">
        <is>
          <t>Bar Brahma - Centro</t>
        </is>
      </c>
      <c r="F1771" s="27" t="n">
        <v>45825</v>
      </c>
      <c r="G1771" t="inlineStr">
        <is>
          <t>DEBITO</t>
        </is>
      </c>
      <c r="H1771" t="inlineStr">
        <is>
          <t>Multifrangos com Alim Ltda Me</t>
        </is>
      </c>
      <c r="I1771" t="n">
        <v>-3003.59</v>
      </c>
    </row>
    <row r="1772">
      <c r="A1772" t="n">
        <v>108912</v>
      </c>
      <c r="B1772" t="n">
        <v>137</v>
      </c>
      <c r="C1772" t="inlineStr">
        <is>
          <t>Bar Brahma - Ypiranga Matriz - Kamino</t>
        </is>
      </c>
      <c r="D1772" t="n">
        <v>114</v>
      </c>
      <c r="E1772" t="inlineStr">
        <is>
          <t>Bar Brahma - Centro</t>
        </is>
      </c>
      <c r="F1772" s="27" t="n">
        <v>45825</v>
      </c>
      <c r="G1772" t="inlineStr">
        <is>
          <t>DEBITO</t>
        </is>
      </c>
      <c r="H1772" t="inlineStr">
        <is>
          <t>Headchef Assessoria de Seguranca dos Ali</t>
        </is>
      </c>
      <c r="I1772" t="n">
        <v>-2528.24</v>
      </c>
    </row>
    <row r="1773">
      <c r="A1773" t="n">
        <v>108920</v>
      </c>
      <c r="B1773" t="n">
        <v>137</v>
      </c>
      <c r="C1773" t="inlineStr">
        <is>
          <t>Bar Brahma - Ypiranga Matriz - Kamino</t>
        </is>
      </c>
      <c r="D1773" t="n">
        <v>114</v>
      </c>
      <c r="E1773" t="inlineStr">
        <is>
          <t>Bar Brahma - Centro</t>
        </is>
      </c>
      <c r="F1773" s="27" t="n">
        <v>45825</v>
      </c>
      <c r="G1773" t="inlineStr">
        <is>
          <t>DEBITO</t>
        </is>
      </c>
      <c r="H1773" t="inlineStr">
        <is>
          <t>Sousa Quimica Prod e Manut Lav</t>
        </is>
      </c>
      <c r="I1773" t="n">
        <v>-500</v>
      </c>
    </row>
    <row r="1774">
      <c r="A1774" t="n">
        <v>108919</v>
      </c>
      <c r="B1774" t="n">
        <v>137</v>
      </c>
      <c r="C1774" t="inlineStr">
        <is>
          <t>Bar Brahma - Ypiranga Matriz - Kamino</t>
        </is>
      </c>
      <c r="D1774" t="n">
        <v>114</v>
      </c>
      <c r="E1774" t="inlineStr">
        <is>
          <t>Bar Brahma - Centro</t>
        </is>
      </c>
      <c r="F1774" s="27" t="n">
        <v>45825</v>
      </c>
      <c r="G1774" t="inlineStr">
        <is>
          <t>DEBITO</t>
        </is>
      </c>
      <c r="H1774" t="inlineStr">
        <is>
          <t>M. Barbosa dos Santos</t>
        </is>
      </c>
      <c r="I1774" t="n">
        <v>-1023.4</v>
      </c>
    </row>
    <row r="1775">
      <c r="A1775" t="n">
        <v>108918</v>
      </c>
      <c r="B1775" t="n">
        <v>137</v>
      </c>
      <c r="C1775" t="inlineStr">
        <is>
          <t>Bar Brahma - Ypiranga Matriz - Kamino</t>
        </is>
      </c>
      <c r="D1775" t="n">
        <v>114</v>
      </c>
      <c r="E1775" t="inlineStr">
        <is>
          <t>Bar Brahma - Centro</t>
        </is>
      </c>
      <c r="F1775" s="27" t="n">
        <v>45825</v>
      </c>
      <c r="G1775" t="inlineStr">
        <is>
          <t>DEBITO</t>
        </is>
      </c>
      <c r="H1775" t="inlineStr">
        <is>
          <t>W P P C Carnes Eireli Epp</t>
        </is>
      </c>
      <c r="I1775" t="n">
        <v>-3536.3</v>
      </c>
    </row>
    <row r="1776">
      <c r="A1776" t="n">
        <v>108917</v>
      </c>
      <c r="B1776" t="n">
        <v>137</v>
      </c>
      <c r="C1776" t="inlineStr">
        <is>
          <t>Bar Brahma - Ypiranga Matriz - Kamino</t>
        </is>
      </c>
      <c r="D1776" t="n">
        <v>114</v>
      </c>
      <c r="E1776" t="inlineStr">
        <is>
          <t>Bar Brahma - Centro</t>
        </is>
      </c>
      <c r="F1776" s="27" t="n">
        <v>45825</v>
      </c>
      <c r="G1776" t="inlineStr">
        <is>
          <t>DEBITO</t>
        </is>
      </c>
      <c r="H1776" t="inlineStr">
        <is>
          <t>W P P C Carnes Eireli Epp</t>
        </is>
      </c>
      <c r="I1776" t="n">
        <v>-871.52</v>
      </c>
    </row>
    <row r="1777">
      <c r="A1777" t="n">
        <v>108916</v>
      </c>
      <c r="B1777" t="n">
        <v>137</v>
      </c>
      <c r="C1777" t="inlineStr">
        <is>
          <t>Bar Brahma - Ypiranga Matriz - Kamino</t>
        </is>
      </c>
      <c r="D1777" t="n">
        <v>114</v>
      </c>
      <c r="E1777" t="inlineStr">
        <is>
          <t>Bar Brahma - Centro</t>
        </is>
      </c>
      <c r="F1777" s="27" t="n">
        <v>45825</v>
      </c>
      <c r="G1777" t="inlineStr">
        <is>
          <t>DEBITO</t>
        </is>
      </c>
      <c r="H1777" t="inlineStr">
        <is>
          <t>B. B. Distribuidora de Carnes Ltda</t>
        </is>
      </c>
      <c r="I1777" t="n">
        <v>-3199.7</v>
      </c>
    </row>
    <row r="1778">
      <c r="A1778" t="n">
        <v>108915</v>
      </c>
      <c r="B1778" t="n">
        <v>137</v>
      </c>
      <c r="C1778" t="inlineStr">
        <is>
          <t>Bar Brahma - Ypiranga Matriz - Kamino</t>
        </is>
      </c>
      <c r="D1778" t="n">
        <v>114</v>
      </c>
      <c r="E1778" t="inlineStr">
        <is>
          <t>Bar Brahma - Centro</t>
        </is>
      </c>
      <c r="F1778" s="27" t="n">
        <v>45825</v>
      </c>
      <c r="G1778" t="inlineStr">
        <is>
          <t>DEBITO</t>
        </is>
      </c>
      <c r="H1778" t="inlineStr">
        <is>
          <t>Dtk Comercio de Alimentos Ltda</t>
        </is>
      </c>
      <c r="I1778" t="n">
        <v>-1453.54</v>
      </c>
    </row>
    <row r="1779">
      <c r="A1779" t="n">
        <v>108914</v>
      </c>
      <c r="B1779" t="n">
        <v>137</v>
      </c>
      <c r="C1779" t="inlineStr">
        <is>
          <t>Bar Brahma - Ypiranga Matriz - Kamino</t>
        </is>
      </c>
      <c r="D1779" t="n">
        <v>114</v>
      </c>
      <c r="E1779" t="inlineStr">
        <is>
          <t>Bar Brahma - Centro</t>
        </is>
      </c>
      <c r="F1779" s="27" t="n">
        <v>45825</v>
      </c>
      <c r="G1779" t="inlineStr">
        <is>
          <t>DEBITO</t>
        </is>
      </c>
      <c r="H1779" t="inlineStr">
        <is>
          <t>Emporio M &amp; L Comercio de Alimentos e Bebidas Ltda</t>
        </is>
      </c>
      <c r="I1779" t="n">
        <v>-4793.66</v>
      </c>
    </row>
    <row r="1780">
      <c r="A1780" t="n">
        <v>108913</v>
      </c>
      <c r="B1780" t="n">
        <v>137</v>
      </c>
      <c r="C1780" t="inlineStr">
        <is>
          <t>Bar Brahma - Ypiranga Matriz - Kamino</t>
        </is>
      </c>
      <c r="D1780" t="n">
        <v>114</v>
      </c>
      <c r="E1780" t="inlineStr">
        <is>
          <t>Bar Brahma - Centro</t>
        </is>
      </c>
      <c r="F1780" s="27" t="n">
        <v>45825</v>
      </c>
      <c r="G1780" t="inlineStr">
        <is>
          <t>DEBITO</t>
        </is>
      </c>
      <c r="H1780" t="inlineStr">
        <is>
          <t>Cecilia Tsuyaco Araki Silva Ltda</t>
        </is>
      </c>
      <c r="I1780" t="n">
        <v>-508.5</v>
      </c>
    </row>
    <row r="1781">
      <c r="A1781" t="n">
        <v>108921</v>
      </c>
      <c r="B1781" t="n">
        <v>137</v>
      </c>
      <c r="C1781" t="inlineStr">
        <is>
          <t>Bar Brahma - Ypiranga Matriz - Kamino</t>
        </is>
      </c>
      <c r="D1781" t="n">
        <v>114</v>
      </c>
      <c r="E1781" t="inlineStr">
        <is>
          <t>Bar Brahma - Centro</t>
        </is>
      </c>
      <c r="F1781" s="27" t="n">
        <v>45825</v>
      </c>
      <c r="G1781" t="inlineStr">
        <is>
          <t>DEBITO</t>
        </is>
      </c>
      <c r="H1781" t="inlineStr">
        <is>
          <t>Ng27 Consultoria e Gestao Empr</t>
        </is>
      </c>
      <c r="I1781" t="n">
        <v>-123.9</v>
      </c>
    </row>
    <row r="1782">
      <c r="A1782" t="n">
        <v>108911</v>
      </c>
      <c r="B1782" t="n">
        <v>137</v>
      </c>
      <c r="C1782" t="inlineStr">
        <is>
          <t>Bar Brahma - Ypiranga Matriz - Kamino</t>
        </is>
      </c>
      <c r="D1782" t="n">
        <v>114</v>
      </c>
      <c r="E1782" t="inlineStr">
        <is>
          <t>Bar Brahma - Centro</t>
        </is>
      </c>
      <c r="F1782" s="27" t="n">
        <v>45825</v>
      </c>
      <c r="G1782" t="inlineStr">
        <is>
          <t>DEBITO</t>
        </is>
      </c>
      <c r="H1782" t="inlineStr">
        <is>
          <t>Emporio M &amp; L Comercio de Alimentos e Bebidas Ltda</t>
        </is>
      </c>
      <c r="I1782" t="n">
        <v>-408</v>
      </c>
    </row>
    <row r="1783">
      <c r="A1783" t="n">
        <v>108910</v>
      </c>
      <c r="B1783" t="n">
        <v>137</v>
      </c>
      <c r="C1783" t="inlineStr">
        <is>
          <t>Bar Brahma - Ypiranga Matriz - Kamino</t>
        </is>
      </c>
      <c r="D1783" t="n">
        <v>114</v>
      </c>
      <c r="E1783" t="inlineStr">
        <is>
          <t>Bar Brahma - Centro</t>
        </is>
      </c>
      <c r="F1783" s="27" t="n">
        <v>45825</v>
      </c>
      <c r="G1783" t="inlineStr">
        <is>
          <t>DEBITO</t>
        </is>
      </c>
      <c r="H1783" t="inlineStr">
        <is>
          <t>Psss Ltda</t>
        </is>
      </c>
      <c r="I1783" t="n">
        <v>-3337</v>
      </c>
    </row>
    <row r="1784">
      <c r="A1784" t="n">
        <v>108909</v>
      </c>
      <c r="B1784" t="n">
        <v>137</v>
      </c>
      <c r="C1784" t="inlineStr">
        <is>
          <t>Bar Brahma - Ypiranga Matriz - Kamino</t>
        </is>
      </c>
      <c r="D1784" t="n">
        <v>114</v>
      </c>
      <c r="E1784" t="inlineStr">
        <is>
          <t>Bar Brahma - Centro</t>
        </is>
      </c>
      <c r="F1784" s="27" t="n">
        <v>45825</v>
      </c>
      <c r="G1784" t="inlineStr">
        <is>
          <t>DEBITO</t>
        </is>
      </c>
      <c r="H1784" t="inlineStr">
        <is>
          <t>Deolinda dos Santos Freitas</t>
        </is>
      </c>
      <c r="I1784" t="n">
        <v>-325.27</v>
      </c>
    </row>
    <row r="1785">
      <c r="A1785" t="n">
        <v>108908</v>
      </c>
      <c r="B1785" t="n">
        <v>137</v>
      </c>
      <c r="C1785" t="inlineStr">
        <is>
          <t>Bar Brahma - Ypiranga Matriz - Kamino</t>
        </is>
      </c>
      <c r="D1785" t="n">
        <v>114</v>
      </c>
      <c r="E1785" t="inlineStr">
        <is>
          <t>Bar Brahma - Centro</t>
        </is>
      </c>
      <c r="F1785" s="27" t="n">
        <v>45825</v>
      </c>
      <c r="G1785" t="inlineStr">
        <is>
          <t>DEBITO</t>
        </is>
      </c>
      <c r="H1785" t="inlineStr">
        <is>
          <t>Cecilia Tsuyaco Araki Silva Ltda</t>
        </is>
      </c>
      <c r="I1785" t="n">
        <v>-814</v>
      </c>
    </row>
    <row r="1786">
      <c r="A1786" t="n">
        <v>108907</v>
      </c>
      <c r="B1786" t="n">
        <v>137</v>
      </c>
      <c r="C1786" t="inlineStr">
        <is>
          <t>Bar Brahma - Ypiranga Matriz - Kamino</t>
        </is>
      </c>
      <c r="D1786" t="n">
        <v>114</v>
      </c>
      <c r="E1786" t="inlineStr">
        <is>
          <t>Bar Brahma - Centro</t>
        </is>
      </c>
      <c r="F1786" s="27" t="n">
        <v>45825</v>
      </c>
      <c r="G1786" t="inlineStr">
        <is>
          <t>DEBITO</t>
        </is>
      </c>
      <c r="H1786" t="inlineStr">
        <is>
          <t>Ice4pros Fabrica de Gelo Ltda</t>
        </is>
      </c>
      <c r="I1786" t="n">
        <v>-641.88</v>
      </c>
    </row>
    <row r="1787">
      <c r="A1787" t="n">
        <v>108906</v>
      </c>
      <c r="B1787" t="n">
        <v>137</v>
      </c>
      <c r="C1787" t="inlineStr">
        <is>
          <t>Bar Brahma - Ypiranga Matriz - Kamino</t>
        </is>
      </c>
      <c r="D1787" t="n">
        <v>114</v>
      </c>
      <c r="E1787" t="inlineStr">
        <is>
          <t>Bar Brahma - Centro</t>
        </is>
      </c>
      <c r="F1787" s="27" t="n">
        <v>45825</v>
      </c>
      <c r="G1787" t="inlineStr">
        <is>
          <t>DEBITO</t>
        </is>
      </c>
      <c r="H1787" t="inlineStr">
        <is>
          <t>B. B. Distribuidora de Carnes Ltda</t>
        </is>
      </c>
      <c r="I1787" t="n">
        <v>-4073.95</v>
      </c>
    </row>
    <row r="1788">
      <c r="A1788" t="n">
        <v>108905</v>
      </c>
      <c r="B1788" t="n">
        <v>137</v>
      </c>
      <c r="C1788" t="inlineStr">
        <is>
          <t>Bar Brahma - Ypiranga Matriz - Kamino</t>
        </is>
      </c>
      <c r="D1788" t="n">
        <v>114</v>
      </c>
      <c r="E1788" t="inlineStr">
        <is>
          <t>Bar Brahma - Centro</t>
        </is>
      </c>
      <c r="F1788" s="27" t="n">
        <v>45825</v>
      </c>
      <c r="G1788" t="inlineStr">
        <is>
          <t>DEBITO</t>
        </is>
      </c>
      <c r="H1788" t="inlineStr">
        <is>
          <t>Cepel Comercio de Papeis e Emb</t>
        </is>
      </c>
      <c r="I1788" t="n">
        <v>-439.4</v>
      </c>
    </row>
    <row r="1789">
      <c r="A1789" t="n">
        <v>108904</v>
      </c>
      <c r="B1789" t="n">
        <v>137</v>
      </c>
      <c r="C1789" t="inlineStr">
        <is>
          <t>Bar Brahma - Ypiranga Matriz - Kamino</t>
        </is>
      </c>
      <c r="D1789" t="n">
        <v>114</v>
      </c>
      <c r="E1789" t="inlineStr">
        <is>
          <t>Bar Brahma - Centro</t>
        </is>
      </c>
      <c r="F1789" s="27" t="n">
        <v>45825</v>
      </c>
      <c r="G1789" t="inlineStr">
        <is>
          <t>DEBITO</t>
        </is>
      </c>
      <c r="H1789" t="inlineStr">
        <is>
          <t>Mar Direto Poc Comercio de Pei</t>
        </is>
      </c>
      <c r="I1789" t="n">
        <v>-954.8</v>
      </c>
    </row>
    <row r="1790">
      <c r="A1790" t="n">
        <v>108929</v>
      </c>
      <c r="B1790" t="n">
        <v>137</v>
      </c>
      <c r="C1790" t="inlineStr">
        <is>
          <t>Bar Brahma - Ypiranga Matriz - Kamino</t>
        </is>
      </c>
      <c r="D1790" t="n">
        <v>114</v>
      </c>
      <c r="E1790" t="inlineStr">
        <is>
          <t>Bar Brahma - Centro</t>
        </is>
      </c>
      <c r="F1790" s="27" t="n">
        <v>45825</v>
      </c>
      <c r="G1790" t="inlineStr">
        <is>
          <t>DEBITO</t>
        </is>
      </c>
      <c r="H1790" t="inlineStr">
        <is>
          <t>Arena Bebidas</t>
        </is>
      </c>
      <c r="I1790" t="n">
        <v>-4243.72</v>
      </c>
    </row>
    <row r="1791">
      <c r="A1791" t="n">
        <v>108937</v>
      </c>
      <c r="B1791" t="n">
        <v>137</v>
      </c>
      <c r="C1791" t="inlineStr">
        <is>
          <t>Bar Brahma - Ypiranga Matriz - Kamino</t>
        </is>
      </c>
      <c r="D1791" t="n">
        <v>114</v>
      </c>
      <c r="E1791" t="inlineStr">
        <is>
          <t>Bar Brahma - Centro</t>
        </is>
      </c>
      <c r="F1791" s="27" t="n">
        <v>45825</v>
      </c>
      <c r="G1791" t="inlineStr">
        <is>
          <t>DEBITO</t>
        </is>
      </c>
      <c r="H1791" t="inlineStr">
        <is>
          <t>King Comercio e Importacao de Bebidas Ltda</t>
        </is>
      </c>
      <c r="I1791" t="n">
        <v>-3258.58</v>
      </c>
    </row>
    <row r="1792">
      <c r="A1792" t="n">
        <v>108936</v>
      </c>
      <c r="B1792" t="n">
        <v>137</v>
      </c>
      <c r="C1792" t="inlineStr">
        <is>
          <t>Bar Brahma - Ypiranga Matriz - Kamino</t>
        </is>
      </c>
      <c r="D1792" t="n">
        <v>114</v>
      </c>
      <c r="E1792" t="inlineStr">
        <is>
          <t>Bar Brahma - Centro</t>
        </is>
      </c>
      <c r="F1792" s="27" t="n">
        <v>45825</v>
      </c>
      <c r="G1792" t="inlineStr">
        <is>
          <t>DEBITO</t>
        </is>
      </c>
      <c r="H1792" t="inlineStr">
        <is>
          <t>Fg7 Comercio D B Eireli Epp</t>
        </is>
      </c>
      <c r="I1792" t="n">
        <v>-1483.01</v>
      </c>
    </row>
    <row r="1793">
      <c r="A1793" t="n">
        <v>108935</v>
      </c>
      <c r="B1793" t="n">
        <v>137</v>
      </c>
      <c r="C1793" t="inlineStr">
        <is>
          <t>Bar Brahma - Ypiranga Matriz - Kamino</t>
        </is>
      </c>
      <c r="D1793" t="n">
        <v>114</v>
      </c>
      <c r="E1793" t="inlineStr">
        <is>
          <t>Bar Brahma - Centro</t>
        </is>
      </c>
      <c r="F1793" s="27" t="n">
        <v>45825</v>
      </c>
      <c r="G1793" t="inlineStr">
        <is>
          <t>DEBITO</t>
        </is>
      </c>
      <c r="H1793" t="inlineStr">
        <is>
          <t>Hortifrutigranjeiro Rodrigues</t>
        </is>
      </c>
      <c r="I1793" t="n">
        <v>-623.5</v>
      </c>
    </row>
    <row r="1794">
      <c r="A1794" t="n">
        <v>108934</v>
      </c>
      <c r="B1794" t="n">
        <v>137</v>
      </c>
      <c r="C1794" t="inlineStr">
        <is>
          <t>Bar Brahma - Ypiranga Matriz - Kamino</t>
        </is>
      </c>
      <c r="D1794" t="n">
        <v>114</v>
      </c>
      <c r="E1794" t="inlineStr">
        <is>
          <t>Bar Brahma - Centro</t>
        </is>
      </c>
      <c r="F1794" s="27" t="n">
        <v>45825</v>
      </c>
      <c r="G1794" t="inlineStr">
        <is>
          <t>DEBITO</t>
        </is>
      </c>
      <c r="H1794" t="inlineStr">
        <is>
          <t>Eau Distribuidora a M Ltda</t>
        </is>
      </c>
      <c r="I1794" t="n">
        <v>-2782</v>
      </c>
    </row>
    <row r="1795">
      <c r="A1795" t="n">
        <v>108933</v>
      </c>
      <c r="B1795" t="n">
        <v>137</v>
      </c>
      <c r="C1795" t="inlineStr">
        <is>
          <t>Bar Brahma - Ypiranga Matriz - Kamino</t>
        </is>
      </c>
      <c r="D1795" t="n">
        <v>114</v>
      </c>
      <c r="E1795" t="inlineStr">
        <is>
          <t>Bar Brahma - Centro</t>
        </is>
      </c>
      <c r="F1795" s="27" t="n">
        <v>45825</v>
      </c>
      <c r="G1795" t="inlineStr">
        <is>
          <t>DEBITO</t>
        </is>
      </c>
      <c r="H1795" t="inlineStr">
        <is>
          <t>Laticinios Piramide Ltda</t>
        </is>
      </c>
      <c r="I1795" t="n">
        <v>-266</v>
      </c>
    </row>
    <row r="1796">
      <c r="A1796" t="n">
        <v>108932</v>
      </c>
      <c r="B1796" t="n">
        <v>137</v>
      </c>
      <c r="C1796" t="inlineStr">
        <is>
          <t>Bar Brahma - Ypiranga Matriz - Kamino</t>
        </is>
      </c>
      <c r="D1796" t="n">
        <v>114</v>
      </c>
      <c r="E1796" t="inlineStr">
        <is>
          <t>Bar Brahma - Centro</t>
        </is>
      </c>
      <c r="F1796" s="27" t="n">
        <v>45825</v>
      </c>
      <c r="G1796" t="inlineStr">
        <is>
          <t>DEBITO</t>
        </is>
      </c>
      <c r="H1796" t="inlineStr">
        <is>
          <t>Emporio M &amp; L Comercio de Alimentos e Bebidas Ltda</t>
        </is>
      </c>
      <c r="I1796" t="n">
        <v>-3248.28</v>
      </c>
    </row>
    <row r="1797">
      <c r="A1797" t="n">
        <v>108931</v>
      </c>
      <c r="B1797" t="n">
        <v>137</v>
      </c>
      <c r="C1797" t="inlineStr">
        <is>
          <t>Bar Brahma - Ypiranga Matriz - Kamino</t>
        </is>
      </c>
      <c r="D1797" t="n">
        <v>114</v>
      </c>
      <c r="E1797" t="inlineStr">
        <is>
          <t>Bar Brahma - Centro</t>
        </is>
      </c>
      <c r="F1797" s="27" t="n">
        <v>45825</v>
      </c>
      <c r="G1797" t="inlineStr">
        <is>
          <t>DEBITO</t>
        </is>
      </c>
      <c r="H1797" t="inlineStr">
        <is>
          <t>Forte Alim com Imp Ltda</t>
        </is>
      </c>
      <c r="I1797" t="n">
        <v>-1290.7</v>
      </c>
    </row>
    <row r="1798">
      <c r="A1798" t="n">
        <v>108930</v>
      </c>
      <c r="B1798" t="n">
        <v>137</v>
      </c>
      <c r="C1798" t="inlineStr">
        <is>
          <t>Bar Brahma - Ypiranga Matriz - Kamino</t>
        </is>
      </c>
      <c r="D1798" t="n">
        <v>114</v>
      </c>
      <c r="E1798" t="inlineStr">
        <is>
          <t>Bar Brahma - Centro</t>
        </is>
      </c>
      <c r="F1798" s="27" t="n">
        <v>45825</v>
      </c>
      <c r="G1798" t="inlineStr">
        <is>
          <t>DEBITO</t>
        </is>
      </c>
      <c r="H1798" t="inlineStr">
        <is>
          <t>Kamino Processamento de Dados Ltda</t>
        </is>
      </c>
      <c r="I1798" t="n">
        <v>-700</v>
      </c>
    </row>
    <row r="1799">
      <c r="A1799" t="n">
        <v>108938</v>
      </c>
      <c r="B1799" t="n">
        <v>137</v>
      </c>
      <c r="C1799" t="inlineStr">
        <is>
          <t>Bar Brahma - Ypiranga Matriz - Kamino</t>
        </is>
      </c>
      <c r="D1799" t="n">
        <v>114</v>
      </c>
      <c r="E1799" t="inlineStr">
        <is>
          <t>Bar Brahma - Centro</t>
        </is>
      </c>
      <c r="F1799" s="27" t="n">
        <v>45825</v>
      </c>
      <c r="G1799" t="inlineStr">
        <is>
          <t>DEBITO</t>
        </is>
      </c>
      <c r="H1799" t="inlineStr">
        <is>
          <t>Dist Carnes Cant Ltda Epp</t>
        </is>
      </c>
      <c r="I1799" t="n">
        <v>-371.68</v>
      </c>
    </row>
    <row r="1800">
      <c r="A1800" t="n">
        <v>108928</v>
      </c>
      <c r="B1800" t="n">
        <v>137</v>
      </c>
      <c r="C1800" t="inlineStr">
        <is>
          <t>Bar Brahma - Ypiranga Matriz - Kamino</t>
        </is>
      </c>
      <c r="D1800" t="n">
        <v>114</v>
      </c>
      <c r="E1800" t="inlineStr">
        <is>
          <t>Bar Brahma - Centro</t>
        </is>
      </c>
      <c r="F1800" s="27" t="n">
        <v>45825</v>
      </c>
      <c r="G1800" t="inlineStr">
        <is>
          <t>DEBITO</t>
        </is>
      </c>
      <c r="H1800" t="inlineStr">
        <is>
          <t>Andreia Santos Freitas Duarte</t>
        </is>
      </c>
      <c r="I1800" t="n">
        <v>-3303.31</v>
      </c>
    </row>
    <row r="1801">
      <c r="A1801" t="n">
        <v>108927</v>
      </c>
      <c r="B1801" t="n">
        <v>137</v>
      </c>
      <c r="C1801" t="inlineStr">
        <is>
          <t>Bar Brahma - Ypiranga Matriz - Kamino</t>
        </is>
      </c>
      <c r="D1801" t="n">
        <v>114</v>
      </c>
      <c r="E1801" t="inlineStr">
        <is>
          <t>Bar Brahma - Centro</t>
        </is>
      </c>
      <c r="F1801" s="27" t="n">
        <v>45825</v>
      </c>
      <c r="G1801" t="inlineStr">
        <is>
          <t>DEBITO</t>
        </is>
      </c>
      <c r="H1801" t="inlineStr">
        <is>
          <t>Dio Mio Gelato</t>
        </is>
      </c>
      <c r="I1801" t="n">
        <v>-701.96</v>
      </c>
    </row>
    <row r="1802">
      <c r="A1802" t="n">
        <v>108926</v>
      </c>
      <c r="B1802" t="n">
        <v>137</v>
      </c>
      <c r="C1802" t="inlineStr">
        <is>
          <t>Bar Brahma - Ypiranga Matriz - Kamino</t>
        </is>
      </c>
      <c r="D1802" t="n">
        <v>114</v>
      </c>
      <c r="E1802" t="inlineStr">
        <is>
          <t>Bar Brahma - Centro</t>
        </is>
      </c>
      <c r="F1802" s="27" t="n">
        <v>45825</v>
      </c>
      <c r="G1802" t="inlineStr">
        <is>
          <t>DEBITO</t>
        </is>
      </c>
      <c r="H1802" t="inlineStr">
        <is>
          <t>Cecilia Tsuyaco Araki Silva Ltda</t>
        </is>
      </c>
      <c r="I1802" t="n">
        <v>-1128</v>
      </c>
    </row>
    <row r="1803">
      <c r="A1803" t="n">
        <v>108925</v>
      </c>
      <c r="B1803" t="n">
        <v>137</v>
      </c>
      <c r="C1803" t="inlineStr">
        <is>
          <t>Bar Brahma - Ypiranga Matriz - Kamino</t>
        </is>
      </c>
      <c r="D1803" t="n">
        <v>114</v>
      </c>
      <c r="E1803" t="inlineStr">
        <is>
          <t>Bar Brahma - Centro</t>
        </is>
      </c>
      <c r="F1803" s="27" t="n">
        <v>45825</v>
      </c>
      <c r="G1803" t="inlineStr">
        <is>
          <t>DEBITO</t>
        </is>
      </c>
      <c r="H1803" t="inlineStr">
        <is>
          <t>Andreia Santos Freitas Duarte</t>
        </is>
      </c>
      <c r="I1803" t="n">
        <v>-1679.3</v>
      </c>
    </row>
    <row r="1804">
      <c r="A1804" t="n">
        <v>108924</v>
      </c>
      <c r="B1804" t="n">
        <v>137</v>
      </c>
      <c r="C1804" t="inlineStr">
        <is>
          <t>Bar Brahma - Ypiranga Matriz - Kamino</t>
        </is>
      </c>
      <c r="D1804" t="n">
        <v>114</v>
      </c>
      <c r="E1804" t="inlineStr">
        <is>
          <t>Bar Brahma - Centro</t>
        </is>
      </c>
      <c r="F1804" s="27" t="n">
        <v>45825</v>
      </c>
      <c r="G1804" t="inlineStr">
        <is>
          <t>DEBITO</t>
        </is>
      </c>
      <c r="H1804" t="inlineStr">
        <is>
          <t>Laticinios Piramide Ltda</t>
        </is>
      </c>
      <c r="I1804" t="n">
        <v>-2670.7</v>
      </c>
    </row>
    <row r="1805">
      <c r="A1805" t="n">
        <v>108923</v>
      </c>
      <c r="B1805" t="n">
        <v>137</v>
      </c>
      <c r="C1805" t="inlineStr">
        <is>
          <t>Bar Brahma - Ypiranga Matriz - Kamino</t>
        </is>
      </c>
      <c r="D1805" t="n">
        <v>114</v>
      </c>
      <c r="E1805" t="inlineStr">
        <is>
          <t>Bar Brahma - Centro</t>
        </is>
      </c>
      <c r="F1805" s="27" t="n">
        <v>45825</v>
      </c>
      <c r="G1805" t="inlineStr">
        <is>
          <t>DEBITO</t>
        </is>
      </c>
      <c r="H1805" t="inlineStr">
        <is>
          <t>Wide Stock com e Rep Ltda</t>
        </is>
      </c>
      <c r="I1805" t="n">
        <v>-1154.58</v>
      </c>
    </row>
    <row r="1806">
      <c r="A1806" t="n">
        <v>108922</v>
      </c>
      <c r="B1806" t="n">
        <v>137</v>
      </c>
      <c r="C1806" t="inlineStr">
        <is>
          <t>Bar Brahma - Ypiranga Matriz - Kamino</t>
        </is>
      </c>
      <c r="D1806" t="n">
        <v>114</v>
      </c>
      <c r="E1806" t="inlineStr">
        <is>
          <t>Bar Brahma - Centro</t>
        </is>
      </c>
      <c r="F1806" s="27" t="n">
        <v>45825</v>
      </c>
      <c r="G1806" t="inlineStr">
        <is>
          <t>DEBITO</t>
        </is>
      </c>
      <c r="H1806" t="inlineStr">
        <is>
          <t>Forte Alim com Imp Ltda</t>
        </is>
      </c>
      <c r="I1806" t="n">
        <v>-4967.6</v>
      </c>
    </row>
    <row r="1807">
      <c r="A1807" t="n">
        <v>108942</v>
      </c>
      <c r="B1807" t="n">
        <v>137</v>
      </c>
      <c r="C1807" t="inlineStr">
        <is>
          <t>Bar Brahma - Ypiranga Matriz - Kamino</t>
        </is>
      </c>
      <c r="D1807" t="n">
        <v>114</v>
      </c>
      <c r="E1807" t="inlineStr">
        <is>
          <t>Bar Brahma - Centro</t>
        </is>
      </c>
      <c r="F1807" s="27" t="n">
        <v>45825</v>
      </c>
      <c r="G1807" t="inlineStr">
        <is>
          <t>DEBITO</t>
        </is>
      </c>
      <c r="H1807" t="inlineStr">
        <is>
          <t>Fg7 Comercio D B Eireli Epp</t>
        </is>
      </c>
      <c r="I1807" t="n">
        <v>-543.3</v>
      </c>
    </row>
    <row r="1808">
      <c r="A1808" t="n">
        <v>108941</v>
      </c>
      <c r="B1808" t="n">
        <v>137</v>
      </c>
      <c r="C1808" t="inlineStr">
        <is>
          <t>Bar Brahma - Ypiranga Matriz - Kamino</t>
        </is>
      </c>
      <c r="D1808" t="n">
        <v>114</v>
      </c>
      <c r="E1808" t="inlineStr">
        <is>
          <t>Bar Brahma - Centro</t>
        </is>
      </c>
      <c r="F1808" s="27" t="n">
        <v>45825</v>
      </c>
      <c r="G1808" t="inlineStr">
        <is>
          <t>DEBITO</t>
        </is>
      </c>
      <c r="H1808" t="inlineStr">
        <is>
          <t>Hortifrutigranjeiro Rodrigues</t>
        </is>
      </c>
      <c r="I1808" t="n">
        <v>-500</v>
      </c>
    </row>
    <row r="1809">
      <c r="A1809" t="n">
        <v>108897</v>
      </c>
      <c r="B1809" t="n">
        <v>137</v>
      </c>
      <c r="C1809" t="inlineStr">
        <is>
          <t>Bar Brahma - Ypiranga Matriz - Kamino</t>
        </is>
      </c>
      <c r="D1809" t="n">
        <v>114</v>
      </c>
      <c r="E1809" t="inlineStr">
        <is>
          <t>Bar Brahma - Centro</t>
        </is>
      </c>
      <c r="F1809" s="27" t="n">
        <v>45825</v>
      </c>
      <c r="G1809" t="inlineStr">
        <is>
          <t>CREDITO</t>
        </is>
      </c>
      <c r="H1809" t="inlineStr">
        <is>
          <t>TEMPUS FUGIT PARTICIPACOES E EMPREENDIMENTOS LTDA</t>
        </is>
      </c>
      <c r="I1809" t="n">
        <v>20000</v>
      </c>
    </row>
    <row r="1810">
      <c r="A1810" t="n">
        <v>108898</v>
      </c>
      <c r="B1810" t="n">
        <v>137</v>
      </c>
      <c r="C1810" t="inlineStr">
        <is>
          <t>Bar Brahma - Ypiranga Matriz - Kamino</t>
        </is>
      </c>
      <c r="D1810" t="n">
        <v>114</v>
      </c>
      <c r="E1810" t="inlineStr">
        <is>
          <t>Bar Brahma - Centro</t>
        </is>
      </c>
      <c r="F1810" s="27" t="n">
        <v>45825</v>
      </c>
      <c r="G1810" t="inlineStr">
        <is>
          <t>DEBITO</t>
        </is>
      </c>
      <c r="H1810" t="inlineStr">
        <is>
          <t>Paulo Cesar Medeiros Eyzano</t>
        </is>
      </c>
      <c r="I1810" t="n">
        <v>-2000</v>
      </c>
    </row>
    <row r="1811">
      <c r="A1811" t="n">
        <v>108899</v>
      </c>
      <c r="B1811" t="n">
        <v>137</v>
      </c>
      <c r="C1811" t="inlineStr">
        <is>
          <t>Bar Brahma - Ypiranga Matriz - Kamino</t>
        </is>
      </c>
      <c r="D1811" t="n">
        <v>114</v>
      </c>
      <c r="E1811" t="inlineStr">
        <is>
          <t>Bar Brahma - Centro</t>
        </is>
      </c>
      <c r="F1811" s="27" t="n">
        <v>45825</v>
      </c>
      <c r="G1811" t="inlineStr">
        <is>
          <t>DEBITO</t>
        </is>
      </c>
      <c r="H1811" t="inlineStr">
        <is>
          <t>Pix Marketplace</t>
        </is>
      </c>
      <c r="I1811" t="n">
        <v>-180</v>
      </c>
    </row>
    <row r="1812">
      <c r="A1812" t="n">
        <v>108900</v>
      </c>
      <c r="B1812" t="n">
        <v>137</v>
      </c>
      <c r="C1812" t="inlineStr">
        <is>
          <t>Bar Brahma - Ypiranga Matriz - Kamino</t>
        </is>
      </c>
      <c r="D1812" t="n">
        <v>114</v>
      </c>
      <c r="E1812" t="inlineStr">
        <is>
          <t>Bar Brahma - Centro</t>
        </is>
      </c>
      <c r="F1812" s="27" t="n">
        <v>45825</v>
      </c>
      <c r="G1812" t="inlineStr">
        <is>
          <t>CREDITO</t>
        </is>
      </c>
      <c r="H1812" t="inlineStr">
        <is>
          <t>TEMPUS FUGIT PARTICIPACOES E EMPREENDIMENTOS LTDA</t>
        </is>
      </c>
      <c r="I1812" t="n">
        <v>79000</v>
      </c>
    </row>
    <row r="1813">
      <c r="A1813" t="n">
        <v>108901</v>
      </c>
      <c r="B1813" t="n">
        <v>137</v>
      </c>
      <c r="C1813" t="inlineStr">
        <is>
          <t>Bar Brahma - Ypiranga Matriz - Kamino</t>
        </is>
      </c>
      <c r="D1813" t="n">
        <v>114</v>
      </c>
      <c r="E1813" t="inlineStr">
        <is>
          <t>Bar Brahma - Centro</t>
        </is>
      </c>
      <c r="F1813" s="27" t="n">
        <v>45825</v>
      </c>
      <c r="G1813" t="inlineStr">
        <is>
          <t>DEBITO</t>
        </is>
      </c>
      <c r="H1813" t="inlineStr">
        <is>
          <t>Gueratto Sociedade de Advogados</t>
        </is>
      </c>
      <c r="I1813" t="n">
        <v>-22789.28</v>
      </c>
    </row>
    <row r="1814">
      <c r="A1814" t="n">
        <v>108902</v>
      </c>
      <c r="B1814" t="n">
        <v>137</v>
      </c>
      <c r="C1814" t="inlineStr">
        <is>
          <t>Bar Brahma - Ypiranga Matriz - Kamino</t>
        </is>
      </c>
      <c r="D1814" t="n">
        <v>114</v>
      </c>
      <c r="E1814" t="inlineStr">
        <is>
          <t>Bar Brahma - Centro</t>
        </is>
      </c>
      <c r="F1814" s="27" t="n">
        <v>45825</v>
      </c>
      <c r="G1814" t="inlineStr">
        <is>
          <t>DEBITO</t>
        </is>
      </c>
      <c r="H1814" t="inlineStr">
        <is>
          <t>M D Poc Delivery Eireli</t>
        </is>
      </c>
      <c r="I1814" t="n">
        <v>-1074</v>
      </c>
    </row>
    <row r="1815">
      <c r="A1815" t="n">
        <v>108718</v>
      </c>
      <c r="B1815" t="n">
        <v>130</v>
      </c>
      <c r="C1815" t="inlineStr">
        <is>
          <t>Bar Brahma - Tutum Matriz - Kamino</t>
        </is>
      </c>
      <c r="D1815" t="n">
        <v>114</v>
      </c>
      <c r="E1815" t="inlineStr">
        <is>
          <t>Bar Brahma - Centro</t>
        </is>
      </c>
      <c r="F1815" s="27" t="n">
        <v>45825</v>
      </c>
      <c r="G1815" t="inlineStr">
        <is>
          <t>DEBITO</t>
        </is>
      </c>
      <c r="H1815" t="inlineStr">
        <is>
          <t>Kamino Instituicao de Pagamento Ltda</t>
        </is>
      </c>
      <c r="I1815" t="n">
        <v>-700</v>
      </c>
    </row>
    <row r="1816">
      <c r="A1816" t="n">
        <v>108943</v>
      </c>
      <c r="B1816" t="n">
        <v>137</v>
      </c>
      <c r="C1816" t="inlineStr">
        <is>
          <t>Bar Brahma - Ypiranga Matriz - Kamino</t>
        </is>
      </c>
      <c r="D1816" t="n">
        <v>114</v>
      </c>
      <c r="E1816" t="inlineStr">
        <is>
          <t>Bar Brahma - Centro</t>
        </is>
      </c>
      <c r="F1816" s="27" t="n">
        <v>45825</v>
      </c>
      <c r="G1816" t="inlineStr">
        <is>
          <t>DEBITO</t>
        </is>
      </c>
      <c r="H1816" t="inlineStr">
        <is>
          <t>Laticinios Piramide Ltda</t>
        </is>
      </c>
      <c r="I1816" t="n">
        <v>-663.6</v>
      </c>
    </row>
    <row r="1817">
      <c r="A1817" t="n">
        <v>108717</v>
      </c>
      <c r="B1817" t="n">
        <v>130</v>
      </c>
      <c r="C1817" t="inlineStr">
        <is>
          <t>Bar Brahma - Tutum Matriz - Kamino</t>
        </is>
      </c>
      <c r="D1817" t="n">
        <v>114</v>
      </c>
      <c r="E1817" t="inlineStr">
        <is>
          <t>Bar Brahma - Centro</t>
        </is>
      </c>
      <c r="F1817" s="27" t="n">
        <v>45825</v>
      </c>
      <c r="G1817" t="inlineStr">
        <is>
          <t>CREDITO</t>
        </is>
      </c>
      <c r="H1817" t="inlineStr">
        <is>
          <t>TEMPUS FUGIT PARTICIPACOES E EMPREENDIMENTOS LTDA</t>
        </is>
      </c>
      <c r="I1817" t="n">
        <v>700</v>
      </c>
    </row>
    <row r="1818">
      <c r="A1818" t="n">
        <v>108837</v>
      </c>
      <c r="B1818" t="n">
        <v>103</v>
      </c>
      <c r="C1818" t="inlineStr">
        <is>
          <t>Bar Brahma - Ypiranga Matriz - Bradesco</t>
        </is>
      </c>
      <c r="D1818" t="n">
        <v>114</v>
      </c>
      <c r="E1818" t="inlineStr">
        <is>
          <t>Bar Brahma - Centro</t>
        </is>
      </c>
      <c r="F1818" s="27" t="n">
        <v>45824.5</v>
      </c>
      <c r="G1818" t="inlineStr">
        <is>
          <t>CREDITO</t>
        </is>
      </c>
      <c r="H1818" t="inlineStr">
        <is>
          <t>TED-TRANSF ELET DISPON REMET.KAROLINE PINTO SILVA</t>
        </is>
      </c>
      <c r="I1818" t="n">
        <v>15000</v>
      </c>
    </row>
    <row r="1819">
      <c r="A1819" t="n">
        <v>108838</v>
      </c>
      <c r="B1819" t="n">
        <v>103</v>
      </c>
      <c r="C1819" t="inlineStr">
        <is>
          <t>Bar Brahma - Ypiranga Matriz - Bradesco</t>
        </is>
      </c>
      <c r="D1819" t="n">
        <v>114</v>
      </c>
      <c r="E1819" t="inlineStr">
        <is>
          <t>Bar Brahma - Centro</t>
        </is>
      </c>
      <c r="F1819" s="27" t="n">
        <v>45824.5</v>
      </c>
      <c r="G1819" t="inlineStr">
        <is>
          <t>CREDITO</t>
        </is>
      </c>
      <c r="H1819" t="inlineStr">
        <is>
          <t>RECEBIMENTO FORNECEDOR ALELO INSTITUICAO DE PAGAMENTO S</t>
        </is>
      </c>
      <c r="I1819" t="n">
        <v>1953.3</v>
      </c>
    </row>
    <row r="1820">
      <c r="A1820" t="n">
        <v>108839</v>
      </c>
      <c r="B1820" t="n">
        <v>103</v>
      </c>
      <c r="C1820" t="inlineStr">
        <is>
          <t>Bar Brahma - Ypiranga Matriz - Bradesco</t>
        </is>
      </c>
      <c r="D1820" t="n">
        <v>114</v>
      </c>
      <c r="E1820" t="inlineStr">
        <is>
          <t>Bar Brahma - Centro</t>
        </is>
      </c>
      <c r="F1820" s="27" t="n">
        <v>45824.5</v>
      </c>
      <c r="G1820" t="inlineStr">
        <is>
          <t>CREDITO</t>
        </is>
      </c>
      <c r="H1820" t="inlineStr">
        <is>
          <t>RECEBIMENTO FORNECEDOR TICKET SERVICOS S A</t>
        </is>
      </c>
      <c r="I1820" t="n">
        <v>1698.45</v>
      </c>
    </row>
    <row r="1821">
      <c r="A1821" t="n">
        <v>108840</v>
      </c>
      <c r="B1821" t="n">
        <v>103</v>
      </c>
      <c r="C1821" t="inlineStr">
        <is>
          <t>Bar Brahma - Ypiranga Matriz - Bradesco</t>
        </is>
      </c>
      <c r="D1821" t="n">
        <v>114</v>
      </c>
      <c r="E1821" t="inlineStr">
        <is>
          <t>Bar Brahma - Centro</t>
        </is>
      </c>
      <c r="F1821" s="27" t="n">
        <v>45824.5</v>
      </c>
      <c r="G1821" t="inlineStr">
        <is>
          <t>CREDITO</t>
        </is>
      </c>
      <c r="H1821" t="inlineStr">
        <is>
          <t>TRANSFERENCIA PIX REM: FABRICA DE BARES SERV 16/06</t>
        </is>
      </c>
      <c r="I1821" t="n">
        <v>14173.56</v>
      </c>
    </row>
    <row r="1822">
      <c r="A1822" t="n">
        <v>108841</v>
      </c>
      <c r="B1822" t="n">
        <v>103</v>
      </c>
      <c r="C1822" t="inlineStr">
        <is>
          <t>Bar Brahma - Ypiranga Matriz - Bradesco</t>
        </is>
      </c>
      <c r="D1822" t="n">
        <v>114</v>
      </c>
      <c r="E1822" t="inlineStr">
        <is>
          <t>Bar Brahma - Centro</t>
        </is>
      </c>
      <c r="F1822" s="27" t="n">
        <v>45824.5</v>
      </c>
      <c r="G1822" t="inlineStr">
        <is>
          <t>DEBITO</t>
        </is>
      </c>
      <c r="H1822" t="inlineStr">
        <is>
          <t>OPERACAO CAPITAL GIRO CONTR 015474753 PARC 038/057</t>
        </is>
      </c>
      <c r="I1822" t="n">
        <v>-14173.56</v>
      </c>
    </row>
    <row r="1823">
      <c r="A1823" t="n">
        <v>108842</v>
      </c>
      <c r="B1823" t="n">
        <v>103</v>
      </c>
      <c r="C1823" t="inlineStr">
        <is>
          <t>Bar Brahma - Ypiranga Matriz - Bradesco</t>
        </is>
      </c>
      <c r="D1823" t="n">
        <v>114</v>
      </c>
      <c r="E1823" t="inlineStr">
        <is>
          <t>Bar Brahma - Centro</t>
        </is>
      </c>
      <c r="F1823" s="27" t="n">
        <v>45824.5</v>
      </c>
      <c r="G1823" t="inlineStr">
        <is>
          <t>DEBITO</t>
        </is>
      </c>
      <c r="H1823" t="inlineStr">
        <is>
          <t>TRANSF CC PARA CC PJ TEMPUS FUGIT PARTICIPACOES E. LT</t>
        </is>
      </c>
      <c r="I1823" t="n">
        <v>-18500</v>
      </c>
    </row>
    <row r="1824">
      <c r="A1824" t="n">
        <v>108859</v>
      </c>
      <c r="B1824" t="n">
        <v>137</v>
      </c>
      <c r="C1824" t="inlineStr">
        <is>
          <t>Bar Brahma - Ypiranga Matriz - Kamino</t>
        </is>
      </c>
      <c r="D1824" t="n">
        <v>114</v>
      </c>
      <c r="E1824" t="inlineStr">
        <is>
          <t>Bar Brahma - Centro</t>
        </is>
      </c>
      <c r="F1824" s="27" t="n">
        <v>45824</v>
      </c>
      <c r="G1824" t="inlineStr">
        <is>
          <t>DEBITO</t>
        </is>
      </c>
      <c r="H1824" t="inlineStr">
        <is>
          <t>Get In Tecnologia Sa</t>
        </is>
      </c>
      <c r="I1824" t="n">
        <v>-219</v>
      </c>
    </row>
    <row r="1825">
      <c r="A1825" t="n">
        <v>108860</v>
      </c>
      <c r="B1825" t="n">
        <v>137</v>
      </c>
      <c r="C1825" t="inlineStr">
        <is>
          <t>Bar Brahma - Ypiranga Matriz - Kamino</t>
        </is>
      </c>
      <c r="D1825" t="n">
        <v>114</v>
      </c>
      <c r="E1825" t="inlineStr">
        <is>
          <t>Bar Brahma - Centro</t>
        </is>
      </c>
      <c r="F1825" s="27" t="n">
        <v>45824</v>
      </c>
      <c r="G1825" t="inlineStr">
        <is>
          <t>DEBITO</t>
        </is>
      </c>
      <c r="H1825" t="inlineStr">
        <is>
          <t>Dtk Comercio de Alimentos Ltda</t>
        </is>
      </c>
      <c r="I1825" t="n">
        <v>-3509.98</v>
      </c>
    </row>
    <row r="1826">
      <c r="A1826" t="n">
        <v>108861</v>
      </c>
      <c r="B1826" t="n">
        <v>137</v>
      </c>
      <c r="C1826" t="inlineStr">
        <is>
          <t>Bar Brahma - Ypiranga Matriz - Kamino</t>
        </is>
      </c>
      <c r="D1826" t="n">
        <v>114</v>
      </c>
      <c r="E1826" t="inlineStr">
        <is>
          <t>Bar Brahma - Centro</t>
        </is>
      </c>
      <c r="F1826" s="27" t="n">
        <v>45824</v>
      </c>
      <c r="G1826" t="inlineStr">
        <is>
          <t>DEBITO</t>
        </is>
      </c>
      <c r="H1826" t="inlineStr">
        <is>
          <t>Tuiuti P Coml Cobranca Lt Me</t>
        </is>
      </c>
      <c r="I1826" t="n">
        <v>-235.78</v>
      </c>
    </row>
    <row r="1827">
      <c r="A1827" t="n">
        <v>108862</v>
      </c>
      <c r="B1827" t="n">
        <v>137</v>
      </c>
      <c r="C1827" t="inlineStr">
        <is>
          <t>Bar Brahma - Ypiranga Matriz - Kamino</t>
        </is>
      </c>
      <c r="D1827" t="n">
        <v>114</v>
      </c>
      <c r="E1827" t="inlineStr">
        <is>
          <t>Bar Brahma - Centro</t>
        </is>
      </c>
      <c r="F1827" s="27" t="n">
        <v>45824</v>
      </c>
      <c r="G1827" t="inlineStr">
        <is>
          <t>DEBITO</t>
        </is>
      </c>
      <c r="H1827" t="inlineStr">
        <is>
          <t>Dtk Comercio de Alimentos Ltda</t>
        </is>
      </c>
      <c r="I1827" t="n">
        <v>-875.58</v>
      </c>
    </row>
    <row r="1828">
      <c r="A1828" t="n">
        <v>108863</v>
      </c>
      <c r="B1828" t="n">
        <v>137</v>
      </c>
      <c r="C1828" t="inlineStr">
        <is>
          <t>Bar Brahma - Ypiranga Matriz - Kamino</t>
        </is>
      </c>
      <c r="D1828" t="n">
        <v>114</v>
      </c>
      <c r="E1828" t="inlineStr">
        <is>
          <t>Bar Brahma - Centro</t>
        </is>
      </c>
      <c r="F1828" s="27" t="n">
        <v>45824</v>
      </c>
      <c r="G1828" t="inlineStr">
        <is>
          <t>DEBITO</t>
        </is>
      </c>
      <c r="H1828" t="inlineStr">
        <is>
          <t>Ambev Sa</t>
        </is>
      </c>
      <c r="I1828" t="n">
        <v>-3570.57</v>
      </c>
    </row>
    <row r="1829">
      <c r="A1829" t="n">
        <v>108864</v>
      </c>
      <c r="B1829" t="n">
        <v>137</v>
      </c>
      <c r="C1829" t="inlineStr">
        <is>
          <t>Bar Brahma - Ypiranga Matriz - Kamino</t>
        </is>
      </c>
      <c r="D1829" t="n">
        <v>114</v>
      </c>
      <c r="E1829" t="inlineStr">
        <is>
          <t>Bar Brahma - Centro</t>
        </is>
      </c>
      <c r="F1829" s="27" t="n">
        <v>45824</v>
      </c>
      <c r="G1829" t="inlineStr">
        <is>
          <t>DEBITO</t>
        </is>
      </c>
      <c r="H1829" t="inlineStr">
        <is>
          <t>Ambev Sa</t>
        </is>
      </c>
      <c r="I1829" t="n">
        <v>-2230.8</v>
      </c>
    </row>
    <row r="1830">
      <c r="A1830" t="n">
        <v>108865</v>
      </c>
      <c r="B1830" t="n">
        <v>137</v>
      </c>
      <c r="C1830" t="inlineStr">
        <is>
          <t>Bar Brahma - Ypiranga Matriz - Kamino</t>
        </is>
      </c>
      <c r="D1830" t="n">
        <v>114</v>
      </c>
      <c r="E1830" t="inlineStr">
        <is>
          <t>Bar Brahma - Centro</t>
        </is>
      </c>
      <c r="F1830" s="27" t="n">
        <v>45824</v>
      </c>
      <c r="G1830" t="inlineStr">
        <is>
          <t>DEBITO</t>
        </is>
      </c>
      <c r="H1830" t="inlineStr">
        <is>
          <t>Cecilia Tsuyaco Araki Silva Ltda</t>
        </is>
      </c>
      <c r="I1830" t="n">
        <v>-84.5</v>
      </c>
    </row>
    <row r="1831">
      <c r="A1831" t="n">
        <v>108866</v>
      </c>
      <c r="B1831" t="n">
        <v>137</v>
      </c>
      <c r="C1831" t="inlineStr">
        <is>
          <t>Bar Brahma - Ypiranga Matriz - Kamino</t>
        </is>
      </c>
      <c r="D1831" t="n">
        <v>114</v>
      </c>
      <c r="E1831" t="inlineStr">
        <is>
          <t>Bar Brahma - Centro</t>
        </is>
      </c>
      <c r="F1831" s="27" t="n">
        <v>45824</v>
      </c>
      <c r="G1831" t="inlineStr">
        <is>
          <t>DEBITO</t>
        </is>
      </c>
      <c r="H1831" t="inlineStr">
        <is>
          <t>Marcos Silva do Nascimento 00753897547</t>
        </is>
      </c>
      <c r="I1831" t="n">
        <v>-4198.5</v>
      </c>
    </row>
    <row r="1832">
      <c r="A1832" t="n">
        <v>108867</v>
      </c>
      <c r="B1832" t="n">
        <v>137</v>
      </c>
      <c r="C1832" t="inlineStr">
        <is>
          <t>Bar Brahma - Ypiranga Matriz - Kamino</t>
        </is>
      </c>
      <c r="D1832" t="n">
        <v>114</v>
      </c>
      <c r="E1832" t="inlineStr">
        <is>
          <t>Bar Brahma - Centro</t>
        </is>
      </c>
      <c r="F1832" s="27" t="n">
        <v>45824</v>
      </c>
      <c r="G1832" t="inlineStr">
        <is>
          <t>DEBITO</t>
        </is>
      </c>
      <c r="H1832" t="inlineStr">
        <is>
          <t>Macro Contabilidade e Consultoria Ltda.</t>
        </is>
      </c>
      <c r="I1832" t="n">
        <v>-2815.5</v>
      </c>
    </row>
    <row r="1833">
      <c r="A1833" t="n">
        <v>108682</v>
      </c>
      <c r="B1833" t="n">
        <v>130</v>
      </c>
      <c r="C1833" t="inlineStr">
        <is>
          <t>Bar Brahma - Tutum Matriz - Kamino</t>
        </is>
      </c>
      <c r="D1833" t="n">
        <v>114</v>
      </c>
      <c r="E1833" t="inlineStr">
        <is>
          <t>Bar Brahma - Centro</t>
        </is>
      </c>
      <c r="F1833" s="27" t="n">
        <v>45824</v>
      </c>
      <c r="G1833" t="inlineStr">
        <is>
          <t>CREDITO</t>
        </is>
      </c>
      <c r="H1833" t="inlineStr">
        <is>
          <t>TEMPUS FUGIT PARTICIPACOES E EMPREENDIMENTOS LTDA</t>
        </is>
      </c>
      <c r="I1833" t="n">
        <v>37000</v>
      </c>
    </row>
    <row r="1834">
      <c r="A1834" t="n">
        <v>108868</v>
      </c>
      <c r="B1834" t="n">
        <v>137</v>
      </c>
      <c r="C1834" t="inlineStr">
        <is>
          <t>Bar Brahma - Ypiranga Matriz - Kamino</t>
        </is>
      </c>
      <c r="D1834" t="n">
        <v>114</v>
      </c>
      <c r="E1834" t="inlineStr">
        <is>
          <t>Bar Brahma - Centro</t>
        </is>
      </c>
      <c r="F1834" s="27" t="n">
        <v>45824</v>
      </c>
      <c r="G1834" t="inlineStr">
        <is>
          <t>DEBITO</t>
        </is>
      </c>
      <c r="H1834" t="inlineStr">
        <is>
          <t>Ambev Sa</t>
        </is>
      </c>
      <c r="I1834" t="n">
        <v>-1784.64</v>
      </c>
    </row>
    <row r="1835">
      <c r="A1835" t="n">
        <v>108858</v>
      </c>
      <c r="B1835" t="n">
        <v>137</v>
      </c>
      <c r="C1835" t="inlineStr">
        <is>
          <t>Bar Brahma - Ypiranga Matriz - Kamino</t>
        </is>
      </c>
      <c r="D1835" t="n">
        <v>114</v>
      </c>
      <c r="E1835" t="inlineStr">
        <is>
          <t>Bar Brahma - Centro</t>
        </is>
      </c>
      <c r="F1835" s="27" t="n">
        <v>45824</v>
      </c>
      <c r="G1835" t="inlineStr">
        <is>
          <t>DEBITO</t>
        </is>
      </c>
      <c r="H1835" t="inlineStr">
        <is>
          <t>Star Copias Comercio e Servicos Ltd</t>
        </is>
      </c>
      <c r="I1835" t="n">
        <v>-201.95</v>
      </c>
    </row>
    <row r="1836">
      <c r="A1836" t="n">
        <v>108857</v>
      </c>
      <c r="B1836" t="n">
        <v>137</v>
      </c>
      <c r="C1836" t="inlineStr">
        <is>
          <t>Bar Brahma - Ypiranga Matriz - Kamino</t>
        </is>
      </c>
      <c r="D1836" t="n">
        <v>114</v>
      </c>
      <c r="E1836" t="inlineStr">
        <is>
          <t>Bar Brahma - Centro</t>
        </is>
      </c>
      <c r="F1836" s="27" t="n">
        <v>45824</v>
      </c>
      <c r="G1836" t="inlineStr">
        <is>
          <t>DEBITO</t>
        </is>
      </c>
      <c r="H1836" t="inlineStr">
        <is>
          <t>Eshows Promocoes Artisticas Ltda</t>
        </is>
      </c>
      <c r="I1836" t="n">
        <v>-40442</v>
      </c>
    </row>
    <row r="1837">
      <c r="A1837" t="n">
        <v>108856</v>
      </c>
      <c r="B1837" t="n">
        <v>137</v>
      </c>
      <c r="C1837" t="inlineStr">
        <is>
          <t>Bar Brahma - Ypiranga Matriz - Kamino</t>
        </is>
      </c>
      <c r="D1837" t="n">
        <v>114</v>
      </c>
      <c r="E1837" t="inlineStr">
        <is>
          <t>Bar Brahma - Centro</t>
        </is>
      </c>
      <c r="F1837" s="27" t="n">
        <v>45824</v>
      </c>
      <c r="G1837" t="inlineStr">
        <is>
          <t>DEBITO</t>
        </is>
      </c>
      <c r="H1837" t="inlineStr">
        <is>
          <t>Ambev Sa</t>
        </is>
      </c>
      <c r="I1837" t="n">
        <v>-1784.64</v>
      </c>
    </row>
    <row r="1838">
      <c r="A1838" t="n">
        <v>108855</v>
      </c>
      <c r="B1838" t="n">
        <v>137</v>
      </c>
      <c r="C1838" t="inlineStr">
        <is>
          <t>Bar Brahma - Ypiranga Matriz - Kamino</t>
        </is>
      </c>
      <c r="D1838" t="n">
        <v>114</v>
      </c>
      <c r="E1838" t="inlineStr">
        <is>
          <t>Bar Brahma - Centro</t>
        </is>
      </c>
      <c r="F1838" s="27" t="n">
        <v>45824</v>
      </c>
      <c r="G1838" t="inlineStr">
        <is>
          <t>DEBITO</t>
        </is>
      </c>
      <c r="H1838" t="inlineStr">
        <is>
          <t>Edimar Moura Tartaglioni</t>
        </is>
      </c>
      <c r="I1838" t="n">
        <v>-200</v>
      </c>
    </row>
    <row r="1839">
      <c r="A1839" t="n">
        <v>108854</v>
      </c>
      <c r="B1839" t="n">
        <v>137</v>
      </c>
      <c r="C1839" t="inlineStr">
        <is>
          <t>Bar Brahma - Ypiranga Matriz - Kamino</t>
        </is>
      </c>
      <c r="D1839" t="n">
        <v>114</v>
      </c>
      <c r="E1839" t="inlineStr">
        <is>
          <t>Bar Brahma - Centro</t>
        </is>
      </c>
      <c r="F1839" s="27" t="n">
        <v>45824</v>
      </c>
      <c r="G1839" t="inlineStr">
        <is>
          <t>DEBITO</t>
        </is>
      </c>
      <c r="H1839" t="inlineStr">
        <is>
          <t>Telefonica Brasil S.A.</t>
        </is>
      </c>
      <c r="I1839" t="n">
        <v>-119.65</v>
      </c>
    </row>
    <row r="1840">
      <c r="A1840" t="n">
        <v>108853</v>
      </c>
      <c r="B1840" t="n">
        <v>137</v>
      </c>
      <c r="C1840" t="inlineStr">
        <is>
          <t>Bar Brahma - Ypiranga Matriz - Kamino</t>
        </is>
      </c>
      <c r="D1840" t="n">
        <v>114</v>
      </c>
      <c r="E1840" t="inlineStr">
        <is>
          <t>Bar Brahma - Centro</t>
        </is>
      </c>
      <c r="F1840" s="27" t="n">
        <v>45824</v>
      </c>
      <c r="G1840" t="inlineStr">
        <is>
          <t>DEBITO</t>
        </is>
      </c>
      <c r="H1840" t="inlineStr">
        <is>
          <t>Edimar Moura Tartaglioni</t>
        </is>
      </c>
      <c r="I1840" t="n">
        <v>-660</v>
      </c>
    </row>
    <row r="1841">
      <c r="A1841" t="n">
        <v>108852</v>
      </c>
      <c r="B1841" t="n">
        <v>137</v>
      </c>
      <c r="C1841" t="inlineStr">
        <is>
          <t>Bar Brahma - Ypiranga Matriz - Kamino</t>
        </is>
      </c>
      <c r="D1841" t="n">
        <v>114</v>
      </c>
      <c r="E1841" t="inlineStr">
        <is>
          <t>Bar Brahma - Centro</t>
        </is>
      </c>
      <c r="F1841" s="27" t="n">
        <v>45824</v>
      </c>
      <c r="G1841" t="inlineStr">
        <is>
          <t>CREDITO</t>
        </is>
      </c>
      <c r="H1841" t="inlineStr">
        <is>
          <t>TEMPUS FUGIT PARTICIPACOES E EMPREENDIMENTOS LTDA</t>
        </is>
      </c>
      <c r="I1841" t="n">
        <v>112600</v>
      </c>
    </row>
    <row r="1842">
      <c r="A1842" t="n">
        <v>108851</v>
      </c>
      <c r="B1842" t="n">
        <v>137</v>
      </c>
      <c r="C1842" t="inlineStr">
        <is>
          <t>Bar Brahma - Ypiranga Matriz - Kamino</t>
        </is>
      </c>
      <c r="D1842" t="n">
        <v>114</v>
      </c>
      <c r="E1842" t="inlineStr">
        <is>
          <t>Bar Brahma - Centro</t>
        </is>
      </c>
      <c r="F1842" s="27" t="n">
        <v>45824</v>
      </c>
      <c r="G1842" t="inlineStr">
        <is>
          <t>CREDITO</t>
        </is>
      </c>
      <c r="H1842" t="inlineStr">
        <is>
          <t>PAULO E DE B FONSECA</t>
        </is>
      </c>
      <c r="I1842" t="n">
        <v>5400</v>
      </c>
    </row>
    <row r="1843">
      <c r="A1843" t="n">
        <v>108850</v>
      </c>
      <c r="B1843" t="n">
        <v>137</v>
      </c>
      <c r="C1843" t="inlineStr">
        <is>
          <t>Bar Brahma - Ypiranga Matriz - Kamino</t>
        </is>
      </c>
      <c r="D1843" t="n">
        <v>114</v>
      </c>
      <c r="E1843" t="inlineStr">
        <is>
          <t>Bar Brahma - Centro</t>
        </is>
      </c>
      <c r="F1843" s="27" t="n">
        <v>45824</v>
      </c>
      <c r="G1843" t="inlineStr">
        <is>
          <t>DEBITO</t>
        </is>
      </c>
      <c r="H1843" t="inlineStr">
        <is>
          <t>Paulo Cesar Medeiros Eyzano</t>
        </is>
      </c>
      <c r="I1843" t="n">
        <v>-8000</v>
      </c>
    </row>
    <row r="1844">
      <c r="A1844" t="n">
        <v>108849</v>
      </c>
      <c r="B1844" t="n">
        <v>137</v>
      </c>
      <c r="C1844" t="inlineStr">
        <is>
          <t>Bar Brahma - Ypiranga Matriz - Kamino</t>
        </is>
      </c>
      <c r="D1844" t="n">
        <v>114</v>
      </c>
      <c r="E1844" t="inlineStr">
        <is>
          <t>Bar Brahma - Centro</t>
        </is>
      </c>
      <c r="F1844" s="27" t="n">
        <v>45824</v>
      </c>
      <c r="G1844" t="inlineStr">
        <is>
          <t>DEBITO</t>
        </is>
      </c>
      <c r="H1844" t="inlineStr">
        <is>
          <t>Tarifa Transf Bancaria Enviada</t>
        </is>
      </c>
      <c r="I1844" t="n">
        <v>-2</v>
      </c>
    </row>
    <row r="1845">
      <c r="A1845" t="n">
        <v>108848</v>
      </c>
      <c r="B1845" t="n">
        <v>137</v>
      </c>
      <c r="C1845" t="inlineStr">
        <is>
          <t>Bar Brahma - Ypiranga Matriz - Kamino</t>
        </is>
      </c>
      <c r="D1845" t="n">
        <v>114</v>
      </c>
      <c r="E1845" t="inlineStr">
        <is>
          <t>Bar Brahma - Centro</t>
        </is>
      </c>
      <c r="F1845" s="27" t="n">
        <v>45824</v>
      </c>
      <c r="G1845" t="inlineStr">
        <is>
          <t>CREDITO</t>
        </is>
      </c>
      <c r="H1845" t="inlineStr">
        <is>
          <t>TEMPUS FUGIT PARTICIPACOES E EMPREENDIMENTOS LTDA</t>
        </is>
      </c>
      <c r="I1845" t="n">
        <v>10000</v>
      </c>
    </row>
    <row r="1846">
      <c r="A1846" t="n">
        <v>108690</v>
      </c>
      <c r="B1846" t="n">
        <v>130</v>
      </c>
      <c r="C1846" t="inlineStr">
        <is>
          <t>Bar Brahma - Tutum Matriz - Kamino</t>
        </is>
      </c>
      <c r="D1846" t="n">
        <v>114</v>
      </c>
      <c r="E1846" t="inlineStr">
        <is>
          <t>Bar Brahma - Centro</t>
        </is>
      </c>
      <c r="F1846" s="27" t="n">
        <v>45824</v>
      </c>
      <c r="G1846" t="inlineStr">
        <is>
          <t>DEBITO</t>
        </is>
      </c>
      <c r="H1846" t="inlineStr">
        <is>
          <t>Tarifa Pix Enviado-PJ</t>
        </is>
      </c>
      <c r="I1846" t="n">
        <v>-0.5</v>
      </c>
    </row>
    <row r="1847">
      <c r="A1847" t="n">
        <v>108698</v>
      </c>
      <c r="B1847" t="n">
        <v>130</v>
      </c>
      <c r="C1847" t="inlineStr">
        <is>
          <t>Bar Brahma - Tutum Matriz - Kamino</t>
        </is>
      </c>
      <c r="D1847" t="n">
        <v>114</v>
      </c>
      <c r="E1847" t="inlineStr">
        <is>
          <t>Bar Brahma - Centro</t>
        </is>
      </c>
      <c r="F1847" s="27" t="n">
        <v>45824</v>
      </c>
      <c r="G1847" t="inlineStr">
        <is>
          <t>DEBITO</t>
        </is>
      </c>
      <c r="H1847" t="inlineStr">
        <is>
          <t>Tarifa Pix Enviado-PJ</t>
        </is>
      </c>
      <c r="I1847" t="n">
        <v>-0.5</v>
      </c>
    </row>
    <row r="1848">
      <c r="A1848" t="n">
        <v>108697</v>
      </c>
      <c r="B1848" t="n">
        <v>130</v>
      </c>
      <c r="C1848" t="inlineStr">
        <is>
          <t>Bar Brahma - Tutum Matriz - Kamino</t>
        </is>
      </c>
      <c r="D1848" t="n">
        <v>114</v>
      </c>
      <c r="E1848" t="inlineStr">
        <is>
          <t>Bar Brahma - Centro</t>
        </is>
      </c>
      <c r="F1848" s="27" t="n">
        <v>45824</v>
      </c>
      <c r="G1848" t="inlineStr">
        <is>
          <t>DEBITO</t>
        </is>
      </c>
      <c r="H1848" t="inlineStr">
        <is>
          <t>Gildo Lima de Souza</t>
        </is>
      </c>
      <c r="I1848" t="n">
        <v>-2000</v>
      </c>
    </row>
    <row r="1849">
      <c r="A1849" t="n">
        <v>108696</v>
      </c>
      <c r="B1849" t="n">
        <v>130</v>
      </c>
      <c r="C1849" t="inlineStr">
        <is>
          <t>Bar Brahma - Tutum Matriz - Kamino</t>
        </is>
      </c>
      <c r="D1849" t="n">
        <v>114</v>
      </c>
      <c r="E1849" t="inlineStr">
        <is>
          <t>Bar Brahma - Centro</t>
        </is>
      </c>
      <c r="F1849" s="27" t="n">
        <v>45824</v>
      </c>
      <c r="G1849" t="inlineStr">
        <is>
          <t>DEBITO</t>
        </is>
      </c>
      <c r="H1849" t="inlineStr">
        <is>
          <t>Tarifa Pix Enviado-PJ</t>
        </is>
      </c>
      <c r="I1849" t="n">
        <v>-0.5</v>
      </c>
    </row>
    <row r="1850">
      <c r="A1850" t="n">
        <v>108695</v>
      </c>
      <c r="B1850" t="n">
        <v>130</v>
      </c>
      <c r="C1850" t="inlineStr">
        <is>
          <t>Bar Brahma - Tutum Matriz - Kamino</t>
        </is>
      </c>
      <c r="D1850" t="n">
        <v>114</v>
      </c>
      <c r="E1850" t="inlineStr">
        <is>
          <t>Bar Brahma - Centro</t>
        </is>
      </c>
      <c r="F1850" s="27" t="n">
        <v>45824</v>
      </c>
      <c r="G1850" t="inlineStr">
        <is>
          <t>DEBITO</t>
        </is>
      </c>
      <c r="H1850" t="inlineStr">
        <is>
          <t>50.950.043 Ivanildo Sousa dos Santos</t>
        </is>
      </c>
      <c r="I1850" t="n">
        <v>-2000</v>
      </c>
    </row>
    <row r="1851">
      <c r="A1851" t="n">
        <v>108694</v>
      </c>
      <c r="B1851" t="n">
        <v>130</v>
      </c>
      <c r="C1851" t="inlineStr">
        <is>
          <t>Bar Brahma - Tutum Matriz - Kamino</t>
        </is>
      </c>
      <c r="D1851" t="n">
        <v>114</v>
      </c>
      <c r="E1851" t="inlineStr">
        <is>
          <t>Bar Brahma - Centro</t>
        </is>
      </c>
      <c r="F1851" s="27" t="n">
        <v>45824</v>
      </c>
      <c r="G1851" t="inlineStr">
        <is>
          <t>DEBITO</t>
        </is>
      </c>
      <c r="H1851" t="inlineStr">
        <is>
          <t>Tarifa Pix Enviado-PJ</t>
        </is>
      </c>
      <c r="I1851" t="n">
        <v>-0.5</v>
      </c>
    </row>
    <row r="1852">
      <c r="A1852" t="n">
        <v>108693</v>
      </c>
      <c r="B1852" t="n">
        <v>130</v>
      </c>
      <c r="C1852" t="inlineStr">
        <is>
          <t>Bar Brahma - Tutum Matriz - Kamino</t>
        </is>
      </c>
      <c r="D1852" t="n">
        <v>114</v>
      </c>
      <c r="E1852" t="inlineStr">
        <is>
          <t>Bar Brahma - Centro</t>
        </is>
      </c>
      <c r="F1852" s="27" t="n">
        <v>45824</v>
      </c>
      <c r="G1852" t="inlineStr">
        <is>
          <t>DEBITO</t>
        </is>
      </c>
      <c r="H1852" t="inlineStr">
        <is>
          <t>Karina Cristina Goncalves de Souza</t>
        </is>
      </c>
      <c r="I1852" t="n">
        <v>-2250</v>
      </c>
    </row>
    <row r="1853">
      <c r="A1853" t="n">
        <v>108692</v>
      </c>
      <c r="B1853" t="n">
        <v>130</v>
      </c>
      <c r="C1853" t="inlineStr">
        <is>
          <t>Bar Brahma - Tutum Matriz - Kamino</t>
        </is>
      </c>
      <c r="D1853" t="n">
        <v>114</v>
      </c>
      <c r="E1853" t="inlineStr">
        <is>
          <t>Bar Brahma - Centro</t>
        </is>
      </c>
      <c r="F1853" s="27" t="n">
        <v>45824</v>
      </c>
      <c r="G1853" t="inlineStr">
        <is>
          <t>DEBITO</t>
        </is>
      </c>
      <c r="H1853" t="inlineStr">
        <is>
          <t>Nathalia Santos Cabral</t>
        </is>
      </c>
      <c r="I1853" t="n">
        <v>-2000</v>
      </c>
    </row>
    <row r="1854">
      <c r="A1854" t="n">
        <v>108691</v>
      </c>
      <c r="B1854" t="n">
        <v>130</v>
      </c>
      <c r="C1854" t="inlineStr">
        <is>
          <t>Bar Brahma - Tutum Matriz - Kamino</t>
        </is>
      </c>
      <c r="D1854" t="n">
        <v>114</v>
      </c>
      <c r="E1854" t="inlineStr">
        <is>
          <t>Bar Brahma - Centro</t>
        </is>
      </c>
      <c r="F1854" s="27" t="n">
        <v>45824</v>
      </c>
      <c r="G1854" t="inlineStr">
        <is>
          <t>DEBITO</t>
        </is>
      </c>
      <c r="H1854" t="inlineStr">
        <is>
          <t>Tarifa Pix Enviado-PJ</t>
        </is>
      </c>
      <c r="I1854" t="n">
        <v>-0.5</v>
      </c>
    </row>
    <row r="1855">
      <c r="A1855" t="n">
        <v>108699</v>
      </c>
      <c r="B1855" t="n">
        <v>130</v>
      </c>
      <c r="C1855" t="inlineStr">
        <is>
          <t>Bar Brahma - Tutum Matriz - Kamino</t>
        </is>
      </c>
      <c r="D1855" t="n">
        <v>114</v>
      </c>
      <c r="E1855" t="inlineStr">
        <is>
          <t>Bar Brahma - Centro</t>
        </is>
      </c>
      <c r="F1855" s="27" t="n">
        <v>45824</v>
      </c>
      <c r="G1855" t="inlineStr">
        <is>
          <t>DEBITO</t>
        </is>
      </c>
      <c r="H1855" t="inlineStr">
        <is>
          <t>Fabio Nunes de Oliveira</t>
        </is>
      </c>
      <c r="I1855" t="n">
        <v>-4500</v>
      </c>
    </row>
    <row r="1856">
      <c r="A1856" t="n">
        <v>108689</v>
      </c>
      <c r="B1856" t="n">
        <v>130</v>
      </c>
      <c r="C1856" t="inlineStr">
        <is>
          <t>Bar Brahma - Tutum Matriz - Kamino</t>
        </is>
      </c>
      <c r="D1856" t="n">
        <v>114</v>
      </c>
      <c r="E1856" t="inlineStr">
        <is>
          <t>Bar Brahma - Centro</t>
        </is>
      </c>
      <c r="F1856" s="27" t="n">
        <v>45824</v>
      </c>
      <c r="G1856" t="inlineStr">
        <is>
          <t>DEBITO</t>
        </is>
      </c>
      <c r="H1856" t="inlineStr">
        <is>
          <t>Antonio Vitorino Filho</t>
        </is>
      </c>
      <c r="I1856" t="n">
        <v>-2100</v>
      </c>
    </row>
    <row r="1857">
      <c r="A1857" t="n">
        <v>108688</v>
      </c>
      <c r="B1857" t="n">
        <v>130</v>
      </c>
      <c r="C1857" t="inlineStr">
        <is>
          <t>Bar Brahma - Tutum Matriz - Kamino</t>
        </is>
      </c>
      <c r="D1857" t="n">
        <v>114</v>
      </c>
      <c r="E1857" t="inlineStr">
        <is>
          <t>Bar Brahma - Centro</t>
        </is>
      </c>
      <c r="F1857" s="27" t="n">
        <v>45824</v>
      </c>
      <c r="G1857" t="inlineStr">
        <is>
          <t>DEBITO</t>
        </is>
      </c>
      <c r="H1857" t="inlineStr">
        <is>
          <t>Tarifa Pix Enviado-PJ</t>
        </is>
      </c>
      <c r="I1857" t="n">
        <v>-0.5</v>
      </c>
    </row>
    <row r="1858">
      <c r="A1858" t="n">
        <v>108687</v>
      </c>
      <c r="B1858" t="n">
        <v>130</v>
      </c>
      <c r="C1858" t="inlineStr">
        <is>
          <t>Bar Brahma - Tutum Matriz - Kamino</t>
        </is>
      </c>
      <c r="D1858" t="n">
        <v>114</v>
      </c>
      <c r="E1858" t="inlineStr">
        <is>
          <t>Bar Brahma - Centro</t>
        </is>
      </c>
      <c r="F1858" s="27" t="n">
        <v>45824</v>
      </c>
      <c r="G1858" t="inlineStr">
        <is>
          <t>DEBITO</t>
        </is>
      </c>
      <c r="H1858" t="inlineStr">
        <is>
          <t>Tarifa Pix Enviado-PJ</t>
        </is>
      </c>
      <c r="I1858" t="n">
        <v>-0.5</v>
      </c>
    </row>
    <row r="1859">
      <c r="A1859" t="n">
        <v>108686</v>
      </c>
      <c r="B1859" t="n">
        <v>130</v>
      </c>
      <c r="C1859" t="inlineStr">
        <is>
          <t>Bar Brahma - Tutum Matriz - Kamino</t>
        </is>
      </c>
      <c r="D1859" t="n">
        <v>114</v>
      </c>
      <c r="E1859" t="inlineStr">
        <is>
          <t>Bar Brahma - Centro</t>
        </is>
      </c>
      <c r="F1859" s="27" t="n">
        <v>45824</v>
      </c>
      <c r="G1859" t="inlineStr">
        <is>
          <t>DEBITO</t>
        </is>
      </c>
      <c r="H1859" t="inlineStr">
        <is>
          <t>Tarifa Pix Enviado-PJ</t>
        </is>
      </c>
      <c r="I1859" t="n">
        <v>-0.5</v>
      </c>
    </row>
    <row r="1860">
      <c r="A1860" t="n">
        <v>108685</v>
      </c>
      <c r="B1860" t="n">
        <v>130</v>
      </c>
      <c r="C1860" t="inlineStr">
        <is>
          <t>Bar Brahma - Tutum Matriz - Kamino</t>
        </is>
      </c>
      <c r="D1860" t="n">
        <v>114</v>
      </c>
      <c r="E1860" t="inlineStr">
        <is>
          <t>Bar Brahma - Centro</t>
        </is>
      </c>
      <c r="F1860" s="27" t="n">
        <v>45824</v>
      </c>
      <c r="G1860" t="inlineStr">
        <is>
          <t>DEBITO</t>
        </is>
      </c>
      <c r="H1860" t="inlineStr">
        <is>
          <t>Tarifa Pix Enviado-PJ</t>
        </is>
      </c>
      <c r="I1860" t="n">
        <v>-0.5</v>
      </c>
    </row>
    <row r="1861">
      <c r="A1861" t="n">
        <v>108684</v>
      </c>
      <c r="B1861" t="n">
        <v>130</v>
      </c>
      <c r="C1861" t="inlineStr">
        <is>
          <t>Bar Brahma - Tutum Matriz - Kamino</t>
        </is>
      </c>
      <c r="D1861" t="n">
        <v>114</v>
      </c>
      <c r="E1861" t="inlineStr">
        <is>
          <t>Bar Brahma - Centro</t>
        </is>
      </c>
      <c r="F1861" s="27" t="n">
        <v>45824</v>
      </c>
      <c r="G1861" t="inlineStr">
        <is>
          <t>DEBITO</t>
        </is>
      </c>
      <c r="H1861" t="inlineStr">
        <is>
          <t>Patricia Nakano Coelho de Souza</t>
        </is>
      </c>
      <c r="I1861" t="n">
        <v>-1612.9</v>
      </c>
    </row>
    <row r="1862">
      <c r="A1862" t="n">
        <v>108683</v>
      </c>
      <c r="B1862" t="n">
        <v>130</v>
      </c>
      <c r="C1862" t="inlineStr">
        <is>
          <t>Bar Brahma - Tutum Matriz - Kamino</t>
        </is>
      </c>
      <c r="D1862" t="n">
        <v>114</v>
      </c>
      <c r="E1862" t="inlineStr">
        <is>
          <t>Bar Brahma - Centro</t>
        </is>
      </c>
      <c r="F1862" s="27" t="n">
        <v>45824</v>
      </c>
      <c r="G1862" t="inlineStr">
        <is>
          <t>DEBITO</t>
        </is>
      </c>
      <c r="H1862" t="inlineStr">
        <is>
          <t>Macro Contabilidade e Consultoria Ltda.</t>
        </is>
      </c>
      <c r="I1862" t="n">
        <v>-788</v>
      </c>
    </row>
    <row r="1863">
      <c r="A1863" t="n">
        <v>108707</v>
      </c>
      <c r="B1863" t="n">
        <v>130</v>
      </c>
      <c r="C1863" t="inlineStr">
        <is>
          <t>Bar Brahma - Tutum Matriz - Kamino</t>
        </is>
      </c>
      <c r="D1863" t="n">
        <v>114</v>
      </c>
      <c r="E1863" t="inlineStr">
        <is>
          <t>Bar Brahma - Centro</t>
        </is>
      </c>
      <c r="F1863" s="27" t="n">
        <v>45824</v>
      </c>
      <c r="G1863" t="inlineStr">
        <is>
          <t>DEBITO</t>
        </is>
      </c>
      <c r="H1863" t="inlineStr">
        <is>
          <t>Marcio Moraes Leal</t>
        </is>
      </c>
      <c r="I1863" t="n">
        <v>-2250</v>
      </c>
    </row>
    <row r="1864">
      <c r="A1864" t="n">
        <v>108715</v>
      </c>
      <c r="B1864" t="n">
        <v>130</v>
      </c>
      <c r="C1864" t="inlineStr">
        <is>
          <t>Bar Brahma - Tutum Matriz - Kamino</t>
        </is>
      </c>
      <c r="D1864" t="n">
        <v>114</v>
      </c>
      <c r="E1864" t="inlineStr">
        <is>
          <t>Bar Brahma - Centro</t>
        </is>
      </c>
      <c r="F1864" s="27" t="n">
        <v>45824</v>
      </c>
      <c r="G1864" t="inlineStr">
        <is>
          <t>DEBITO</t>
        </is>
      </c>
      <c r="H1864" t="inlineStr">
        <is>
          <t>Israel Pereira da Cunha</t>
        </is>
      </c>
      <c r="I1864" t="n">
        <v>-3250</v>
      </c>
    </row>
    <row r="1865">
      <c r="A1865" t="n">
        <v>108714</v>
      </c>
      <c r="B1865" t="n">
        <v>130</v>
      </c>
      <c r="C1865" t="inlineStr">
        <is>
          <t>Bar Brahma - Tutum Matriz - Kamino</t>
        </is>
      </c>
      <c r="D1865" t="n">
        <v>114</v>
      </c>
      <c r="E1865" t="inlineStr">
        <is>
          <t>Bar Brahma - Centro</t>
        </is>
      </c>
      <c r="F1865" s="27" t="n">
        <v>45824</v>
      </c>
      <c r="G1865" t="inlineStr">
        <is>
          <t>DEBITO</t>
        </is>
      </c>
      <c r="H1865" t="inlineStr">
        <is>
          <t>Tarifa Pix Enviado-PJ</t>
        </is>
      </c>
      <c r="I1865" t="n">
        <v>-0.5</v>
      </c>
    </row>
    <row r="1866">
      <c r="A1866" t="n">
        <v>108713</v>
      </c>
      <c r="B1866" t="n">
        <v>130</v>
      </c>
      <c r="C1866" t="inlineStr">
        <is>
          <t>Bar Brahma - Tutum Matriz - Kamino</t>
        </is>
      </c>
      <c r="D1866" t="n">
        <v>114</v>
      </c>
      <c r="E1866" t="inlineStr">
        <is>
          <t>Bar Brahma - Centro</t>
        </is>
      </c>
      <c r="F1866" s="27" t="n">
        <v>45824</v>
      </c>
      <c r="G1866" t="inlineStr">
        <is>
          <t>DEBITO</t>
        </is>
      </c>
      <c r="H1866" t="inlineStr">
        <is>
          <t>James Leonardo Dias da Silva</t>
        </is>
      </c>
      <c r="I1866" t="n">
        <v>-3300</v>
      </c>
    </row>
    <row r="1867">
      <c r="A1867" t="n">
        <v>108712</v>
      </c>
      <c r="B1867" t="n">
        <v>130</v>
      </c>
      <c r="C1867" t="inlineStr">
        <is>
          <t>Bar Brahma - Tutum Matriz - Kamino</t>
        </is>
      </c>
      <c r="D1867" t="n">
        <v>114</v>
      </c>
      <c r="E1867" t="inlineStr">
        <is>
          <t>Bar Brahma - Centro</t>
        </is>
      </c>
      <c r="F1867" s="27" t="n">
        <v>45824</v>
      </c>
      <c r="G1867" t="inlineStr">
        <is>
          <t>DEBITO</t>
        </is>
      </c>
      <c r="H1867" t="inlineStr">
        <is>
          <t>Tarifa Pix Enviado-PJ</t>
        </is>
      </c>
      <c r="I1867" t="n">
        <v>-0.5</v>
      </c>
    </row>
    <row r="1868">
      <c r="A1868" t="n">
        <v>108711</v>
      </c>
      <c r="B1868" t="n">
        <v>130</v>
      </c>
      <c r="C1868" t="inlineStr">
        <is>
          <t>Bar Brahma - Tutum Matriz - Kamino</t>
        </is>
      </c>
      <c r="D1868" t="n">
        <v>114</v>
      </c>
      <c r="E1868" t="inlineStr">
        <is>
          <t>Bar Brahma - Centro</t>
        </is>
      </c>
      <c r="F1868" s="27" t="n">
        <v>45824</v>
      </c>
      <c r="G1868" t="inlineStr">
        <is>
          <t>DEBITO</t>
        </is>
      </c>
      <c r="H1868" t="inlineStr">
        <is>
          <t>Alex Martins de Freitas</t>
        </is>
      </c>
      <c r="I1868" t="n">
        <v>-3300</v>
      </c>
    </row>
    <row r="1869">
      <c r="A1869" t="n">
        <v>108710</v>
      </c>
      <c r="B1869" t="n">
        <v>130</v>
      </c>
      <c r="C1869" t="inlineStr">
        <is>
          <t>Bar Brahma - Tutum Matriz - Kamino</t>
        </is>
      </c>
      <c r="D1869" t="n">
        <v>114</v>
      </c>
      <c r="E1869" t="inlineStr">
        <is>
          <t>Bar Brahma - Centro</t>
        </is>
      </c>
      <c r="F1869" s="27" t="n">
        <v>45824</v>
      </c>
      <c r="G1869" t="inlineStr">
        <is>
          <t>DEBITO</t>
        </is>
      </c>
      <c r="H1869" t="inlineStr">
        <is>
          <t>Tarifa Pix Enviado-PJ</t>
        </is>
      </c>
      <c r="I1869" t="n">
        <v>-0.5</v>
      </c>
    </row>
    <row r="1870">
      <c r="A1870" t="n">
        <v>108709</v>
      </c>
      <c r="B1870" t="n">
        <v>130</v>
      </c>
      <c r="C1870" t="inlineStr">
        <is>
          <t>Bar Brahma - Tutum Matriz - Kamino</t>
        </is>
      </c>
      <c r="D1870" t="n">
        <v>114</v>
      </c>
      <c r="E1870" t="inlineStr">
        <is>
          <t>Bar Brahma - Centro</t>
        </is>
      </c>
      <c r="F1870" s="27" t="n">
        <v>45824</v>
      </c>
      <c r="G1870" t="inlineStr">
        <is>
          <t>DEBITO</t>
        </is>
      </c>
      <c r="H1870" t="inlineStr">
        <is>
          <t>Tarifa Pix Enviado-PJ</t>
        </is>
      </c>
      <c r="I1870" t="n">
        <v>-0.5</v>
      </c>
    </row>
    <row r="1871">
      <c r="A1871" t="n">
        <v>108708</v>
      </c>
      <c r="B1871" t="n">
        <v>130</v>
      </c>
      <c r="C1871" t="inlineStr">
        <is>
          <t>Bar Brahma - Tutum Matriz - Kamino</t>
        </is>
      </c>
      <c r="D1871" t="n">
        <v>114</v>
      </c>
      <c r="E1871" t="inlineStr">
        <is>
          <t>Bar Brahma - Centro</t>
        </is>
      </c>
      <c r="F1871" s="27" t="n">
        <v>45824</v>
      </c>
      <c r="G1871" t="inlineStr">
        <is>
          <t>DEBITO</t>
        </is>
      </c>
      <c r="H1871" t="inlineStr">
        <is>
          <t>Tarifa Pix Enviado-PJ</t>
        </is>
      </c>
      <c r="I1871" t="n">
        <v>-0.5</v>
      </c>
    </row>
    <row r="1872">
      <c r="A1872" t="n">
        <v>108716</v>
      </c>
      <c r="B1872" t="n">
        <v>130</v>
      </c>
      <c r="C1872" t="inlineStr">
        <is>
          <t>Bar Brahma - Tutum Matriz - Kamino</t>
        </is>
      </c>
      <c r="D1872" t="n">
        <v>114</v>
      </c>
      <c r="E1872" t="inlineStr">
        <is>
          <t>Bar Brahma - Centro</t>
        </is>
      </c>
      <c r="F1872" s="27" t="n">
        <v>45824</v>
      </c>
      <c r="G1872" t="inlineStr">
        <is>
          <t>DEBITO</t>
        </is>
      </c>
      <c r="H1872" t="inlineStr">
        <is>
          <t>Sindicato dos Empregados no Comercio Hoteleiro e Similares de Sao Paulo</t>
        </is>
      </c>
      <c r="I1872" t="n">
        <v>-2000</v>
      </c>
    </row>
    <row r="1873">
      <c r="A1873" t="n">
        <v>108706</v>
      </c>
      <c r="B1873" t="n">
        <v>130</v>
      </c>
      <c r="C1873" t="inlineStr">
        <is>
          <t>Bar Brahma - Tutum Matriz - Kamino</t>
        </is>
      </c>
      <c r="D1873" t="n">
        <v>114</v>
      </c>
      <c r="E1873" t="inlineStr">
        <is>
          <t>Bar Brahma - Centro</t>
        </is>
      </c>
      <c r="F1873" s="27" t="n">
        <v>45824</v>
      </c>
      <c r="G1873" t="inlineStr">
        <is>
          <t>DEBITO</t>
        </is>
      </c>
      <c r="H1873" t="inlineStr">
        <is>
          <t>Encarnacion Ruiz Serra</t>
        </is>
      </c>
      <c r="I1873" t="n">
        <v>-2250</v>
      </c>
    </row>
    <row r="1874">
      <c r="A1874" t="n">
        <v>108705</v>
      </c>
      <c r="B1874" t="n">
        <v>130</v>
      </c>
      <c r="C1874" t="inlineStr">
        <is>
          <t>Bar Brahma - Tutum Matriz - Kamino</t>
        </is>
      </c>
      <c r="D1874" t="n">
        <v>114</v>
      </c>
      <c r="E1874" t="inlineStr">
        <is>
          <t>Bar Brahma - Centro</t>
        </is>
      </c>
      <c r="F1874" s="27" t="n">
        <v>45824</v>
      </c>
      <c r="G1874" t="inlineStr">
        <is>
          <t>DEBITO</t>
        </is>
      </c>
      <c r="H1874" t="inlineStr">
        <is>
          <t>Tarifa Pix Enviado-PJ</t>
        </is>
      </c>
      <c r="I1874" t="n">
        <v>-0.5</v>
      </c>
    </row>
    <row r="1875">
      <c r="A1875" t="n">
        <v>108704</v>
      </c>
      <c r="B1875" t="n">
        <v>130</v>
      </c>
      <c r="C1875" t="inlineStr">
        <is>
          <t>Bar Brahma - Tutum Matriz - Kamino</t>
        </is>
      </c>
      <c r="D1875" t="n">
        <v>114</v>
      </c>
      <c r="E1875" t="inlineStr">
        <is>
          <t>Bar Brahma - Centro</t>
        </is>
      </c>
      <c r="F1875" s="27" t="n">
        <v>45824</v>
      </c>
      <c r="G1875" t="inlineStr">
        <is>
          <t>DEBITO</t>
        </is>
      </c>
      <c r="H1875" t="inlineStr">
        <is>
          <t>Tarifa Pix Enviado-PJ</t>
        </is>
      </c>
      <c r="I1875" t="n">
        <v>-0.5</v>
      </c>
    </row>
    <row r="1876">
      <c r="A1876" t="n">
        <v>108703</v>
      </c>
      <c r="B1876" t="n">
        <v>130</v>
      </c>
      <c r="C1876" t="inlineStr">
        <is>
          <t>Bar Brahma - Tutum Matriz - Kamino</t>
        </is>
      </c>
      <c r="D1876" t="n">
        <v>114</v>
      </c>
      <c r="E1876" t="inlineStr">
        <is>
          <t>Bar Brahma - Centro</t>
        </is>
      </c>
      <c r="F1876" s="27" t="n">
        <v>45824</v>
      </c>
      <c r="G1876" t="inlineStr">
        <is>
          <t>DEBITO</t>
        </is>
      </c>
      <c r="H1876" t="inlineStr">
        <is>
          <t>Robson Moreira Rodrigues</t>
        </is>
      </c>
      <c r="I1876" t="n">
        <v>-2100</v>
      </c>
    </row>
    <row r="1877">
      <c r="A1877" t="n">
        <v>108702</v>
      </c>
      <c r="B1877" t="n">
        <v>130</v>
      </c>
      <c r="C1877" t="inlineStr">
        <is>
          <t>Bar Brahma - Tutum Matriz - Kamino</t>
        </is>
      </c>
      <c r="D1877" t="n">
        <v>114</v>
      </c>
      <c r="E1877" t="inlineStr">
        <is>
          <t>Bar Brahma - Centro</t>
        </is>
      </c>
      <c r="F1877" s="27" t="n">
        <v>45824</v>
      </c>
      <c r="G1877" t="inlineStr">
        <is>
          <t>DEBITO</t>
        </is>
      </c>
      <c r="H1877" t="inlineStr">
        <is>
          <t>Valdenir Jose de Lima</t>
        </is>
      </c>
      <c r="I1877" t="n">
        <v>-2100</v>
      </c>
    </row>
    <row r="1878">
      <c r="A1878" t="n">
        <v>108701</v>
      </c>
      <c r="B1878" t="n">
        <v>130</v>
      </c>
      <c r="C1878" t="inlineStr">
        <is>
          <t>Bar Brahma - Tutum Matriz - Kamino</t>
        </is>
      </c>
      <c r="D1878" t="n">
        <v>114</v>
      </c>
      <c r="E1878" t="inlineStr">
        <is>
          <t>Bar Brahma - Centro</t>
        </is>
      </c>
      <c r="F1878" s="27" t="n">
        <v>45824</v>
      </c>
      <c r="G1878" t="inlineStr">
        <is>
          <t>DEBITO</t>
        </is>
      </c>
      <c r="H1878" t="inlineStr">
        <is>
          <t>Juarez Cesar Paim</t>
        </is>
      </c>
      <c r="I1878" t="n">
        <v>-2100</v>
      </c>
    </row>
    <row r="1879">
      <c r="A1879" t="n">
        <v>108700</v>
      </c>
      <c r="B1879" t="n">
        <v>130</v>
      </c>
      <c r="C1879" t="inlineStr">
        <is>
          <t>Bar Brahma - Tutum Matriz - Kamino</t>
        </is>
      </c>
      <c r="D1879" t="n">
        <v>114</v>
      </c>
      <c r="E1879" t="inlineStr">
        <is>
          <t>Bar Brahma - Centro</t>
        </is>
      </c>
      <c r="F1879" s="27" t="n">
        <v>45824</v>
      </c>
      <c r="G1879" t="inlineStr">
        <is>
          <t>DEBITO</t>
        </is>
      </c>
      <c r="H1879" t="inlineStr">
        <is>
          <t>Anderson Costa de Farias</t>
        </is>
      </c>
      <c r="I1879" t="n">
        <v>-2000</v>
      </c>
    </row>
    <row r="1880">
      <c r="A1880" t="n">
        <v>108870</v>
      </c>
      <c r="B1880" t="n">
        <v>137</v>
      </c>
      <c r="C1880" t="inlineStr">
        <is>
          <t>Bar Brahma - Ypiranga Matriz - Kamino</t>
        </is>
      </c>
      <c r="D1880" t="n">
        <v>114</v>
      </c>
      <c r="E1880" t="inlineStr">
        <is>
          <t>Bar Brahma - Centro</t>
        </is>
      </c>
      <c r="F1880" s="27" t="n">
        <v>45824</v>
      </c>
      <c r="G1880" t="inlineStr">
        <is>
          <t>DEBITO</t>
        </is>
      </c>
      <c r="H1880" t="inlineStr">
        <is>
          <t>Ambev Sa</t>
        </is>
      </c>
      <c r="I1880" t="n">
        <v>-1784.64</v>
      </c>
    </row>
    <row r="1881">
      <c r="A1881" t="n">
        <v>108869</v>
      </c>
      <c r="B1881" t="n">
        <v>137</v>
      </c>
      <c r="C1881" t="inlineStr">
        <is>
          <t>Bar Brahma - Ypiranga Matriz - Kamino</t>
        </is>
      </c>
      <c r="D1881" t="n">
        <v>114</v>
      </c>
      <c r="E1881" t="inlineStr">
        <is>
          <t>Bar Brahma - Centro</t>
        </is>
      </c>
      <c r="F1881" s="27" t="n">
        <v>45824</v>
      </c>
      <c r="G1881" t="inlineStr">
        <is>
          <t>DEBITO</t>
        </is>
      </c>
      <c r="H1881" t="inlineStr">
        <is>
          <t>Ambev Sa</t>
        </is>
      </c>
      <c r="I1881" t="n">
        <v>-2230.8</v>
      </c>
    </row>
    <row r="1882">
      <c r="A1882" t="n">
        <v>108896</v>
      </c>
      <c r="B1882" t="n">
        <v>137</v>
      </c>
      <c r="C1882" t="inlineStr">
        <is>
          <t>Bar Brahma - Ypiranga Matriz - Kamino</t>
        </is>
      </c>
      <c r="D1882" t="n">
        <v>114</v>
      </c>
      <c r="E1882" t="inlineStr">
        <is>
          <t>Bar Brahma - Centro</t>
        </is>
      </c>
      <c r="F1882" s="27" t="n">
        <v>45824</v>
      </c>
      <c r="G1882" t="inlineStr">
        <is>
          <t>DEBITO</t>
        </is>
      </c>
      <c r="H1882" t="inlineStr">
        <is>
          <t>Fabio Bensone</t>
        </is>
      </c>
      <c r="I1882" t="n">
        <v>-1190</v>
      </c>
    </row>
    <row r="1883">
      <c r="A1883" t="n">
        <v>108895</v>
      </c>
      <c r="B1883" t="n">
        <v>137</v>
      </c>
      <c r="C1883" t="inlineStr">
        <is>
          <t>Bar Brahma - Ypiranga Matriz - Kamino</t>
        </is>
      </c>
      <c r="D1883" t="n">
        <v>114</v>
      </c>
      <c r="E1883" t="inlineStr">
        <is>
          <t>Bar Brahma - Centro</t>
        </is>
      </c>
      <c r="F1883" s="27" t="n">
        <v>45824</v>
      </c>
      <c r="G1883" t="inlineStr">
        <is>
          <t>DEBITO</t>
        </is>
      </c>
      <c r="H1883" t="inlineStr">
        <is>
          <t>Kelly Cristina Di Stefano</t>
        </is>
      </c>
      <c r="I1883" t="n">
        <v>-300</v>
      </c>
    </row>
    <row r="1884">
      <c r="A1884" t="n">
        <v>108894</v>
      </c>
      <c r="B1884" t="n">
        <v>137</v>
      </c>
      <c r="C1884" t="inlineStr">
        <is>
          <t>Bar Brahma - Ypiranga Matriz - Kamino</t>
        </is>
      </c>
      <c r="D1884" t="n">
        <v>114</v>
      </c>
      <c r="E1884" t="inlineStr">
        <is>
          <t>Bar Brahma - Centro</t>
        </is>
      </c>
      <c r="F1884" s="27" t="n">
        <v>45824</v>
      </c>
      <c r="G1884" t="inlineStr">
        <is>
          <t>DEBITO</t>
        </is>
      </c>
      <c r="H1884" t="inlineStr">
        <is>
          <t>Bella Ipiranga Cafe e Restaurante Ltda</t>
        </is>
      </c>
      <c r="I1884" t="n">
        <v>-4080</v>
      </c>
    </row>
    <row r="1885">
      <c r="A1885" t="n">
        <v>108893</v>
      </c>
      <c r="B1885" t="n">
        <v>137</v>
      </c>
      <c r="C1885" t="inlineStr">
        <is>
          <t>Bar Brahma - Ypiranga Matriz - Kamino</t>
        </is>
      </c>
      <c r="D1885" t="n">
        <v>114</v>
      </c>
      <c r="E1885" t="inlineStr">
        <is>
          <t>Bar Brahma - Centro</t>
        </is>
      </c>
      <c r="F1885" s="27" t="n">
        <v>45824</v>
      </c>
      <c r="G1885" t="inlineStr">
        <is>
          <t>DEBITO</t>
        </is>
      </c>
      <c r="H1885" t="inlineStr">
        <is>
          <t>Hortifrutigranjeiro Rodrigues</t>
        </is>
      </c>
      <c r="I1885" t="n">
        <v>-316</v>
      </c>
    </row>
    <row r="1886">
      <c r="A1886" t="n">
        <v>108892</v>
      </c>
      <c r="B1886" t="n">
        <v>137</v>
      </c>
      <c r="C1886" t="inlineStr">
        <is>
          <t>Bar Brahma - Ypiranga Matriz - Kamino</t>
        </is>
      </c>
      <c r="D1886" t="n">
        <v>114</v>
      </c>
      <c r="E1886" t="inlineStr">
        <is>
          <t>Bar Brahma - Centro</t>
        </is>
      </c>
      <c r="F1886" s="27" t="n">
        <v>45824</v>
      </c>
      <c r="G1886" t="inlineStr">
        <is>
          <t>DEBITO</t>
        </is>
      </c>
      <c r="H1886" t="inlineStr">
        <is>
          <t>Hortifrutigranjeiro Rodrigues</t>
        </is>
      </c>
      <c r="I1886" t="n">
        <v>-250</v>
      </c>
    </row>
    <row r="1887">
      <c r="A1887" t="n">
        <v>108891</v>
      </c>
      <c r="B1887" t="n">
        <v>137</v>
      </c>
      <c r="C1887" t="inlineStr">
        <is>
          <t>Bar Brahma - Ypiranga Matriz - Kamino</t>
        </is>
      </c>
      <c r="D1887" t="n">
        <v>114</v>
      </c>
      <c r="E1887" t="inlineStr">
        <is>
          <t>Bar Brahma - Centro</t>
        </is>
      </c>
      <c r="F1887" s="27" t="n">
        <v>45824</v>
      </c>
      <c r="G1887" t="inlineStr">
        <is>
          <t>DEBITO</t>
        </is>
      </c>
      <c r="H1887" t="inlineStr">
        <is>
          <t>Ambev Sa</t>
        </is>
      </c>
      <c r="I1887" t="n">
        <v>-3317.15</v>
      </c>
    </row>
    <row r="1888">
      <c r="A1888" t="n">
        <v>108890</v>
      </c>
      <c r="B1888" t="n">
        <v>137</v>
      </c>
      <c r="C1888" t="inlineStr">
        <is>
          <t>Bar Brahma - Ypiranga Matriz - Kamino</t>
        </is>
      </c>
      <c r="D1888" t="n">
        <v>114</v>
      </c>
      <c r="E1888" t="inlineStr">
        <is>
          <t>Bar Brahma - Centro</t>
        </is>
      </c>
      <c r="F1888" s="27" t="n">
        <v>45824</v>
      </c>
      <c r="G1888" t="inlineStr">
        <is>
          <t>DEBITO</t>
        </is>
      </c>
      <c r="H1888" t="inlineStr">
        <is>
          <t>Crystalmixx-Gas Comercio e Manutencao De</t>
        </is>
      </c>
      <c r="I1888" t="n">
        <v>-1065.6</v>
      </c>
    </row>
    <row r="1889">
      <c r="A1889" t="n">
        <v>108889</v>
      </c>
      <c r="B1889" t="n">
        <v>137</v>
      </c>
      <c r="C1889" t="inlineStr">
        <is>
          <t>Bar Brahma - Ypiranga Matriz - Kamino</t>
        </is>
      </c>
      <c r="D1889" t="n">
        <v>114</v>
      </c>
      <c r="E1889" t="inlineStr">
        <is>
          <t>Bar Brahma - Centro</t>
        </is>
      </c>
      <c r="F1889" s="27" t="n">
        <v>45824</v>
      </c>
      <c r="G1889" t="inlineStr">
        <is>
          <t>DEBITO</t>
        </is>
      </c>
      <c r="H1889" t="inlineStr">
        <is>
          <t>Hortifrutigranjeiro Rodrigues</t>
        </is>
      </c>
      <c r="I1889" t="n">
        <v>-1275.4</v>
      </c>
    </row>
    <row r="1890">
      <c r="A1890" t="n">
        <v>108888</v>
      </c>
      <c r="B1890" t="n">
        <v>137</v>
      </c>
      <c r="C1890" t="inlineStr">
        <is>
          <t>Bar Brahma - Ypiranga Matriz - Kamino</t>
        </is>
      </c>
      <c r="D1890" t="n">
        <v>114</v>
      </c>
      <c r="E1890" t="inlineStr">
        <is>
          <t>Bar Brahma - Centro</t>
        </is>
      </c>
      <c r="F1890" s="27" t="n">
        <v>45824</v>
      </c>
      <c r="G1890" t="inlineStr">
        <is>
          <t>DEBITO</t>
        </is>
      </c>
      <c r="H1890" t="inlineStr">
        <is>
          <t>Ambev Sa</t>
        </is>
      </c>
      <c r="I1890" t="n">
        <v>-331.04</v>
      </c>
    </row>
    <row r="1891">
      <c r="A1891" t="n">
        <v>108887</v>
      </c>
      <c r="B1891" t="n">
        <v>137</v>
      </c>
      <c r="C1891" t="inlineStr">
        <is>
          <t>Bar Brahma - Ypiranga Matriz - Kamino</t>
        </is>
      </c>
      <c r="D1891" t="n">
        <v>114</v>
      </c>
      <c r="E1891" t="inlineStr">
        <is>
          <t>Bar Brahma - Centro</t>
        </is>
      </c>
      <c r="F1891" s="27" t="n">
        <v>45824</v>
      </c>
      <c r="G1891" t="inlineStr">
        <is>
          <t>DEBITO</t>
        </is>
      </c>
      <c r="H1891" t="inlineStr">
        <is>
          <t>Ripper Advogados Associados</t>
        </is>
      </c>
      <c r="I1891" t="n">
        <v>-64.26000000000001</v>
      </c>
    </row>
    <row r="1892">
      <c r="A1892" t="n">
        <v>108886</v>
      </c>
      <c r="B1892" t="n">
        <v>137</v>
      </c>
      <c r="C1892" t="inlineStr">
        <is>
          <t>Bar Brahma - Ypiranga Matriz - Kamino</t>
        </is>
      </c>
      <c r="D1892" t="n">
        <v>114</v>
      </c>
      <c r="E1892" t="inlineStr">
        <is>
          <t>Bar Brahma - Centro</t>
        </is>
      </c>
      <c r="F1892" s="27" t="n">
        <v>45824</v>
      </c>
      <c r="G1892" t="inlineStr">
        <is>
          <t>DEBITO</t>
        </is>
      </c>
      <c r="H1892" t="inlineStr">
        <is>
          <t>Aurora Alvorada Estacionamento e Lanchon</t>
        </is>
      </c>
      <c r="I1892" t="n">
        <v>-1511.19</v>
      </c>
    </row>
    <row r="1893">
      <c r="A1893" t="n">
        <v>108885</v>
      </c>
      <c r="B1893" t="n">
        <v>137</v>
      </c>
      <c r="C1893" t="inlineStr">
        <is>
          <t>Bar Brahma - Ypiranga Matriz - Kamino</t>
        </is>
      </c>
      <c r="D1893" t="n">
        <v>114</v>
      </c>
      <c r="E1893" t="inlineStr">
        <is>
          <t>Bar Brahma - Centro</t>
        </is>
      </c>
      <c r="F1893" s="27" t="n">
        <v>45824</v>
      </c>
      <c r="G1893" t="inlineStr">
        <is>
          <t>DEBITO</t>
        </is>
      </c>
      <c r="H1893" t="inlineStr">
        <is>
          <t>Restaurante Gome'S &amp; Sampaio'S Ltda</t>
        </is>
      </c>
      <c r="I1893" t="n">
        <v>-7290</v>
      </c>
    </row>
    <row r="1894">
      <c r="A1894" t="n">
        <v>108884</v>
      </c>
      <c r="B1894" t="n">
        <v>137</v>
      </c>
      <c r="C1894" t="inlineStr">
        <is>
          <t>Bar Brahma - Ypiranga Matriz - Kamino</t>
        </is>
      </c>
      <c r="D1894" t="n">
        <v>114</v>
      </c>
      <c r="E1894" t="inlineStr">
        <is>
          <t>Bar Brahma - Centro</t>
        </is>
      </c>
      <c r="F1894" s="27" t="n">
        <v>45824</v>
      </c>
      <c r="G1894" t="inlineStr">
        <is>
          <t>DEBITO</t>
        </is>
      </c>
      <c r="H1894" t="inlineStr">
        <is>
          <t>Laticinios Piramide Ltda</t>
        </is>
      </c>
      <c r="I1894" t="n">
        <v>-2340.8</v>
      </c>
    </row>
    <row r="1895">
      <c r="A1895" t="n">
        <v>108882</v>
      </c>
      <c r="B1895" t="n">
        <v>137</v>
      </c>
      <c r="C1895" t="inlineStr">
        <is>
          <t>Bar Brahma - Ypiranga Matriz - Kamino</t>
        </is>
      </c>
      <c r="D1895" t="n">
        <v>114</v>
      </c>
      <c r="E1895" t="inlineStr">
        <is>
          <t>Bar Brahma - Centro</t>
        </is>
      </c>
      <c r="F1895" s="27" t="n">
        <v>45824</v>
      </c>
      <c r="G1895" t="inlineStr">
        <is>
          <t>DEBITO</t>
        </is>
      </c>
      <c r="H1895" t="inlineStr">
        <is>
          <t>B. B. Distribuidora de Carnes Ltda</t>
        </is>
      </c>
      <c r="I1895" t="n">
        <v>-4080.88</v>
      </c>
    </row>
    <row r="1896">
      <c r="A1896" t="n">
        <v>108883</v>
      </c>
      <c r="B1896" t="n">
        <v>137</v>
      </c>
      <c r="C1896" t="inlineStr">
        <is>
          <t>Bar Brahma - Ypiranga Matriz - Kamino</t>
        </is>
      </c>
      <c r="D1896" t="n">
        <v>114</v>
      </c>
      <c r="E1896" t="inlineStr">
        <is>
          <t>Bar Brahma - Centro</t>
        </is>
      </c>
      <c r="F1896" s="27" t="n">
        <v>45824</v>
      </c>
      <c r="G1896" t="inlineStr">
        <is>
          <t>DEBITO</t>
        </is>
      </c>
      <c r="H1896" t="inlineStr">
        <is>
          <t>Laticinios Piramide Ltda</t>
        </is>
      </c>
      <c r="I1896" t="n">
        <v>-3864.88</v>
      </c>
    </row>
    <row r="1897">
      <c r="A1897" t="n">
        <v>108871</v>
      </c>
      <c r="B1897" t="n">
        <v>137</v>
      </c>
      <c r="C1897" t="inlineStr">
        <is>
          <t>Bar Brahma - Ypiranga Matriz - Kamino</t>
        </is>
      </c>
      <c r="D1897" t="n">
        <v>114</v>
      </c>
      <c r="E1897" t="inlineStr">
        <is>
          <t>Bar Brahma - Centro</t>
        </is>
      </c>
      <c r="F1897" s="27" t="n">
        <v>45824</v>
      </c>
      <c r="G1897" t="inlineStr">
        <is>
          <t>DEBITO</t>
        </is>
      </c>
      <c r="H1897" t="inlineStr">
        <is>
          <t>Ng27 Consultoria e Gestao Empr</t>
        </is>
      </c>
      <c r="I1897" t="n">
        <v>-690.4</v>
      </c>
    </row>
    <row r="1898">
      <c r="A1898" t="n">
        <v>108872</v>
      </c>
      <c r="B1898" t="n">
        <v>137</v>
      </c>
      <c r="C1898" t="inlineStr">
        <is>
          <t>Bar Brahma - Ypiranga Matriz - Kamino</t>
        </is>
      </c>
      <c r="D1898" t="n">
        <v>114</v>
      </c>
      <c r="E1898" t="inlineStr">
        <is>
          <t>Bar Brahma - Centro</t>
        </is>
      </c>
      <c r="F1898" s="27" t="n">
        <v>45824</v>
      </c>
      <c r="G1898" t="inlineStr">
        <is>
          <t>DEBITO</t>
        </is>
      </c>
      <c r="H1898" t="inlineStr">
        <is>
          <t>Ambev Sa</t>
        </is>
      </c>
      <c r="I1898" t="n">
        <v>-1784.64</v>
      </c>
    </row>
    <row r="1899">
      <c r="A1899" t="n">
        <v>108873</v>
      </c>
      <c r="B1899" t="n">
        <v>137</v>
      </c>
      <c r="C1899" t="inlineStr">
        <is>
          <t>Bar Brahma - Ypiranga Matriz - Kamino</t>
        </is>
      </c>
      <c r="D1899" t="n">
        <v>114</v>
      </c>
      <c r="E1899" t="inlineStr">
        <is>
          <t>Bar Brahma - Centro</t>
        </is>
      </c>
      <c r="F1899" s="27" t="n">
        <v>45824</v>
      </c>
      <c r="G1899" t="inlineStr">
        <is>
          <t>DEBITO</t>
        </is>
      </c>
      <c r="H1899" t="inlineStr">
        <is>
          <t>Ambev Sa</t>
        </is>
      </c>
      <c r="I1899" t="n">
        <v>-1784.64</v>
      </c>
    </row>
    <row r="1900">
      <c r="A1900" t="n">
        <v>108874</v>
      </c>
      <c r="B1900" t="n">
        <v>137</v>
      </c>
      <c r="C1900" t="inlineStr">
        <is>
          <t>Bar Brahma - Ypiranga Matriz - Kamino</t>
        </is>
      </c>
      <c r="D1900" t="n">
        <v>114</v>
      </c>
      <c r="E1900" t="inlineStr">
        <is>
          <t>Bar Brahma - Centro</t>
        </is>
      </c>
      <c r="F1900" s="27" t="n">
        <v>45824</v>
      </c>
      <c r="G1900" t="inlineStr">
        <is>
          <t>DEBITO</t>
        </is>
      </c>
      <c r="H1900" t="inlineStr">
        <is>
          <t>Central de Carnes Tigrao Ltda</t>
        </is>
      </c>
      <c r="I1900" t="n">
        <v>-320</v>
      </c>
    </row>
    <row r="1901">
      <c r="A1901" t="n">
        <v>108875</v>
      </c>
      <c r="B1901" t="n">
        <v>137</v>
      </c>
      <c r="C1901" t="inlineStr">
        <is>
          <t>Bar Brahma - Ypiranga Matriz - Kamino</t>
        </is>
      </c>
      <c r="D1901" t="n">
        <v>114</v>
      </c>
      <c r="E1901" t="inlineStr">
        <is>
          <t>Bar Brahma - Centro</t>
        </is>
      </c>
      <c r="F1901" s="27" t="n">
        <v>45824</v>
      </c>
      <c r="G1901" t="inlineStr">
        <is>
          <t>DEBITO</t>
        </is>
      </c>
      <c r="H1901" t="inlineStr">
        <is>
          <t>Ambev Sa</t>
        </is>
      </c>
      <c r="I1901" t="n">
        <v>-5896.17</v>
      </c>
    </row>
    <row r="1902">
      <c r="A1902" t="n">
        <v>108876</v>
      </c>
      <c r="B1902" t="n">
        <v>137</v>
      </c>
      <c r="C1902" t="inlineStr">
        <is>
          <t>Bar Brahma - Ypiranga Matriz - Kamino</t>
        </is>
      </c>
      <c r="D1902" t="n">
        <v>114</v>
      </c>
      <c r="E1902" t="inlineStr">
        <is>
          <t>Bar Brahma - Centro</t>
        </is>
      </c>
      <c r="F1902" s="27" t="n">
        <v>45824</v>
      </c>
      <c r="G1902" t="inlineStr">
        <is>
          <t>DEBITO</t>
        </is>
      </c>
      <c r="H1902" t="inlineStr">
        <is>
          <t>Ng27 Consultoria e Gestao Empr</t>
        </is>
      </c>
      <c r="I1902" t="n">
        <v>-230</v>
      </c>
    </row>
    <row r="1903">
      <c r="A1903" t="n">
        <v>108877</v>
      </c>
      <c r="B1903" t="n">
        <v>137</v>
      </c>
      <c r="C1903" t="inlineStr">
        <is>
          <t>Bar Brahma - Ypiranga Matriz - Kamino</t>
        </is>
      </c>
      <c r="D1903" t="n">
        <v>114</v>
      </c>
      <c r="E1903" t="inlineStr">
        <is>
          <t>Bar Brahma - Centro</t>
        </is>
      </c>
      <c r="F1903" s="27" t="n">
        <v>45824</v>
      </c>
      <c r="G1903" t="inlineStr">
        <is>
          <t>DEBITO</t>
        </is>
      </c>
      <c r="H1903" t="inlineStr">
        <is>
          <t>Multifrangos com Alim Ltda Me</t>
        </is>
      </c>
      <c r="I1903" t="n">
        <v>-1230.62</v>
      </c>
    </row>
    <row r="1904">
      <c r="A1904" t="n">
        <v>108878</v>
      </c>
      <c r="B1904" t="n">
        <v>137</v>
      </c>
      <c r="C1904" t="inlineStr">
        <is>
          <t>Bar Brahma - Ypiranga Matriz - Kamino</t>
        </is>
      </c>
      <c r="D1904" t="n">
        <v>114</v>
      </c>
      <c r="E1904" t="inlineStr">
        <is>
          <t>Bar Brahma - Centro</t>
        </is>
      </c>
      <c r="F1904" s="27" t="n">
        <v>45824</v>
      </c>
      <c r="G1904" t="inlineStr">
        <is>
          <t>DEBITO</t>
        </is>
      </c>
      <c r="H1904" t="inlineStr">
        <is>
          <t>Ambev Sa</t>
        </is>
      </c>
      <c r="I1904" t="n">
        <v>-1785.93</v>
      </c>
    </row>
    <row r="1905">
      <c r="A1905" t="n">
        <v>108879</v>
      </c>
      <c r="B1905" t="n">
        <v>137</v>
      </c>
      <c r="C1905" t="inlineStr">
        <is>
          <t>Bar Brahma - Ypiranga Matriz - Kamino</t>
        </is>
      </c>
      <c r="D1905" t="n">
        <v>114</v>
      </c>
      <c r="E1905" t="inlineStr">
        <is>
          <t>Bar Brahma - Centro</t>
        </is>
      </c>
      <c r="F1905" s="27" t="n">
        <v>45824</v>
      </c>
      <c r="G1905" t="inlineStr">
        <is>
          <t>DEBITO</t>
        </is>
      </c>
      <c r="H1905" t="inlineStr">
        <is>
          <t>Ambev Sa</t>
        </is>
      </c>
      <c r="I1905" t="n">
        <v>-3569.28</v>
      </c>
    </row>
    <row r="1906">
      <c r="A1906" t="n">
        <v>108880</v>
      </c>
      <c r="B1906" t="n">
        <v>137</v>
      </c>
      <c r="C1906" t="inlineStr">
        <is>
          <t>Bar Brahma - Ypiranga Matriz - Kamino</t>
        </is>
      </c>
      <c r="D1906" t="n">
        <v>114</v>
      </c>
      <c r="E1906" t="inlineStr">
        <is>
          <t>Bar Brahma - Centro</t>
        </is>
      </c>
      <c r="F1906" s="27" t="n">
        <v>45824</v>
      </c>
      <c r="G1906" t="inlineStr">
        <is>
          <t>DEBITO</t>
        </is>
      </c>
      <c r="H1906" t="inlineStr">
        <is>
          <t>Ambev Sa</t>
        </is>
      </c>
      <c r="I1906" t="n">
        <v>-1784.64</v>
      </c>
    </row>
    <row r="1907">
      <c r="A1907" t="n">
        <v>108881</v>
      </c>
      <c r="B1907" t="n">
        <v>137</v>
      </c>
      <c r="C1907" t="inlineStr">
        <is>
          <t>Bar Brahma - Ypiranga Matriz - Kamino</t>
        </is>
      </c>
      <c r="D1907" t="n">
        <v>114</v>
      </c>
      <c r="E1907" t="inlineStr">
        <is>
          <t>Bar Brahma - Centro</t>
        </is>
      </c>
      <c r="F1907" s="27" t="n">
        <v>45824</v>
      </c>
      <c r="G1907" t="inlineStr">
        <is>
          <t>DEBITO</t>
        </is>
      </c>
      <c r="H1907" t="inlineStr">
        <is>
          <t>Ambev Sa</t>
        </is>
      </c>
      <c r="I1907" t="n">
        <v>-2676.96</v>
      </c>
    </row>
    <row r="1908">
      <c r="A1908" t="n">
        <v>108836</v>
      </c>
      <c r="B1908" t="n">
        <v>103</v>
      </c>
      <c r="C1908" t="inlineStr">
        <is>
          <t>Bar Brahma - Ypiranga Matriz - Bradesco</t>
        </is>
      </c>
      <c r="D1908" t="n">
        <v>114</v>
      </c>
      <c r="E1908" t="inlineStr">
        <is>
          <t>Bar Brahma - Centro</t>
        </is>
      </c>
      <c r="F1908" s="27" t="n">
        <v>45821.5</v>
      </c>
      <c r="G1908" t="inlineStr">
        <is>
          <t>DEBITO</t>
        </is>
      </c>
      <c r="H1908" t="inlineStr">
        <is>
          <t>TARIFA BANCARIA CestaEmpresarial2</t>
        </is>
      </c>
      <c r="I1908" t="n">
        <v>-177.05</v>
      </c>
    </row>
    <row r="1909">
      <c r="A1909" t="n">
        <v>106749</v>
      </c>
      <c r="B1909" t="n">
        <v>103</v>
      </c>
      <c r="C1909" t="inlineStr">
        <is>
          <t>Bar Brahma - Ypiranga Matriz - Bradesco</t>
        </is>
      </c>
      <c r="D1909" t="n">
        <v>114</v>
      </c>
      <c r="E1909" t="inlineStr">
        <is>
          <t>Bar Brahma - Centro</t>
        </is>
      </c>
      <c r="F1909" s="27" t="n">
        <v>45820.5</v>
      </c>
      <c r="G1909" t="inlineStr">
        <is>
          <t>DEBITO</t>
        </is>
      </c>
      <c r="H1909" t="inlineStr">
        <is>
          <t>TRANSF CC PARA CC PJ TEMPUS FUGIT PARTICIPACOES E. LT</t>
        </is>
      </c>
      <c r="I1909" t="n">
        <v>-6300</v>
      </c>
    </row>
    <row r="1910">
      <c r="A1910" t="n">
        <v>106747</v>
      </c>
      <c r="B1910" t="n">
        <v>103</v>
      </c>
      <c r="C1910" t="inlineStr">
        <is>
          <t>Bar Brahma - Ypiranga Matriz - Bradesco</t>
        </is>
      </c>
      <c r="D1910" t="n">
        <v>114</v>
      </c>
      <c r="E1910" t="inlineStr">
        <is>
          <t>Bar Brahma - Centro</t>
        </is>
      </c>
      <c r="F1910" s="27" t="n">
        <v>45820.5</v>
      </c>
      <c r="G1910" t="inlineStr">
        <is>
          <t>CREDITO</t>
        </is>
      </c>
      <c r="H1910" t="inlineStr">
        <is>
          <t>TED-TRANSF ELET DISPON REMET.LIRIUM INDUSTRIA E C</t>
        </is>
      </c>
      <c r="I1910" t="n">
        <v>540</v>
      </c>
    </row>
    <row r="1911">
      <c r="A1911" t="n">
        <v>106746</v>
      </c>
      <c r="B1911" t="n">
        <v>103</v>
      </c>
      <c r="C1911" t="inlineStr">
        <is>
          <t>Bar Brahma - Ypiranga Matriz - Bradesco</t>
        </is>
      </c>
      <c r="D1911" t="n">
        <v>114</v>
      </c>
      <c r="E1911" t="inlineStr">
        <is>
          <t>Bar Brahma - Centro</t>
        </is>
      </c>
      <c r="F1911" s="27" t="n">
        <v>45820.5</v>
      </c>
      <c r="G1911" t="inlineStr">
        <is>
          <t>CREDITO</t>
        </is>
      </c>
      <c r="H1911" t="inlineStr">
        <is>
          <t>TED-TRANSF ELET DISPON REMET.PLUXEE BENEFICIOS BR</t>
        </is>
      </c>
      <c r="I1911" t="n">
        <v>167.49</v>
      </c>
    </row>
    <row r="1912">
      <c r="A1912" t="n">
        <v>106745</v>
      </c>
      <c r="B1912" t="n">
        <v>103</v>
      </c>
      <c r="C1912" t="inlineStr">
        <is>
          <t>Bar Brahma - Ypiranga Matriz - Bradesco</t>
        </is>
      </c>
      <c r="D1912" t="n">
        <v>114</v>
      </c>
      <c r="E1912" t="inlineStr">
        <is>
          <t>Bar Brahma - Centro</t>
        </is>
      </c>
      <c r="F1912" s="27" t="n">
        <v>45820.5</v>
      </c>
      <c r="G1912" t="inlineStr">
        <is>
          <t>CREDITO</t>
        </is>
      </c>
      <c r="H1912" t="inlineStr">
        <is>
          <t>TED-TRANSF ELET DISPON REMET.PLUXEE BENEFICIOS BR</t>
        </is>
      </c>
      <c r="I1912" t="n">
        <v>2576.64</v>
      </c>
    </row>
    <row r="1913">
      <c r="A1913" t="n">
        <v>106744</v>
      </c>
      <c r="B1913" t="n">
        <v>103</v>
      </c>
      <c r="C1913" t="inlineStr">
        <is>
          <t>Bar Brahma - Ypiranga Matriz - Bradesco</t>
        </is>
      </c>
      <c r="D1913" t="n">
        <v>114</v>
      </c>
      <c r="E1913" t="inlineStr">
        <is>
          <t>Bar Brahma - Centro</t>
        </is>
      </c>
      <c r="F1913" s="27" t="n">
        <v>45820.5</v>
      </c>
      <c r="G1913" t="inlineStr">
        <is>
          <t>CREDITO</t>
        </is>
      </c>
      <c r="H1913" t="inlineStr">
        <is>
          <t>TED-TRANSF ELET DISPON REMET.PLUXEE BENEFICIOS BR</t>
        </is>
      </c>
      <c r="I1913" t="n">
        <v>465.61</v>
      </c>
    </row>
    <row r="1914">
      <c r="A1914" t="n">
        <v>106847</v>
      </c>
      <c r="B1914" t="n">
        <v>137</v>
      </c>
      <c r="C1914" t="inlineStr">
        <is>
          <t>Bar Brahma - Ypiranga Matriz - Kamino</t>
        </is>
      </c>
      <c r="D1914" t="n">
        <v>114</v>
      </c>
      <c r="E1914" t="inlineStr">
        <is>
          <t>Bar Brahma - Centro</t>
        </is>
      </c>
      <c r="F1914" s="27" t="n">
        <v>45820</v>
      </c>
      <c r="G1914" t="inlineStr">
        <is>
          <t>DEBITO</t>
        </is>
      </c>
      <c r="H1914" t="inlineStr">
        <is>
          <t>Duo Comunica Ltda</t>
        </is>
      </c>
      <c r="I1914" t="n">
        <v>-2100</v>
      </c>
    </row>
    <row r="1915">
      <c r="A1915" t="n">
        <v>106859</v>
      </c>
      <c r="B1915" t="n">
        <v>137</v>
      </c>
      <c r="C1915" t="inlineStr">
        <is>
          <t>Bar Brahma - Ypiranga Matriz - Kamino</t>
        </is>
      </c>
      <c r="D1915" t="n">
        <v>114</v>
      </c>
      <c r="E1915" t="inlineStr">
        <is>
          <t>Bar Brahma - Centro</t>
        </is>
      </c>
      <c r="F1915" s="27" t="n">
        <v>45820</v>
      </c>
      <c r="G1915" t="inlineStr">
        <is>
          <t>DEBITO</t>
        </is>
      </c>
      <c r="H1915" t="inlineStr">
        <is>
          <t>Marcos Silva do Nascimento 00753897547</t>
        </is>
      </c>
      <c r="I1915" t="n">
        <v>-5351.89</v>
      </c>
    </row>
    <row r="1916">
      <c r="A1916" t="n">
        <v>106848</v>
      </c>
      <c r="B1916" t="n">
        <v>137</v>
      </c>
      <c r="C1916" t="inlineStr">
        <is>
          <t>Bar Brahma - Ypiranga Matriz - Kamino</t>
        </is>
      </c>
      <c r="D1916" t="n">
        <v>114</v>
      </c>
      <c r="E1916" t="inlineStr">
        <is>
          <t>Bar Brahma - Centro</t>
        </is>
      </c>
      <c r="F1916" s="27" t="n">
        <v>45820</v>
      </c>
      <c r="G1916" t="inlineStr">
        <is>
          <t>DEBITO</t>
        </is>
      </c>
      <c r="H1916" t="inlineStr">
        <is>
          <t>Tuiuti P Coml Cobranca Lt Me</t>
        </is>
      </c>
      <c r="I1916" t="n">
        <v>-405.88</v>
      </c>
    </row>
    <row r="1917">
      <c r="A1917" t="n">
        <v>106849</v>
      </c>
      <c r="B1917" t="n">
        <v>137</v>
      </c>
      <c r="C1917" t="inlineStr">
        <is>
          <t>Bar Brahma - Ypiranga Matriz - Kamino</t>
        </is>
      </c>
      <c r="D1917" t="n">
        <v>114</v>
      </c>
      <c r="E1917" t="inlineStr">
        <is>
          <t>Bar Brahma - Centro</t>
        </is>
      </c>
      <c r="F1917" s="27" t="n">
        <v>45820</v>
      </c>
      <c r="G1917" t="inlineStr">
        <is>
          <t>DEBITO</t>
        </is>
      </c>
      <c r="H1917" t="inlineStr">
        <is>
          <t>Nova Comercial do Peixe Eireli</t>
        </is>
      </c>
      <c r="I1917" t="n">
        <v>-1358</v>
      </c>
    </row>
    <row r="1918">
      <c r="A1918" t="n">
        <v>106850</v>
      </c>
      <c r="B1918" t="n">
        <v>137</v>
      </c>
      <c r="C1918" t="inlineStr">
        <is>
          <t>Bar Brahma - Ypiranga Matriz - Kamino</t>
        </is>
      </c>
      <c r="D1918" t="n">
        <v>114</v>
      </c>
      <c r="E1918" t="inlineStr">
        <is>
          <t>Bar Brahma - Centro</t>
        </is>
      </c>
      <c r="F1918" s="27" t="n">
        <v>45820</v>
      </c>
      <c r="G1918" t="inlineStr">
        <is>
          <t>DEBITO</t>
        </is>
      </c>
      <c r="H1918" t="inlineStr">
        <is>
          <t>Plasticos Segantini Ltda</t>
        </is>
      </c>
      <c r="I1918" t="n">
        <v>-1659.76</v>
      </c>
    </row>
    <row r="1919">
      <c r="A1919" t="n">
        <v>106851</v>
      </c>
      <c r="B1919" t="n">
        <v>137</v>
      </c>
      <c r="C1919" t="inlineStr">
        <is>
          <t>Bar Brahma - Ypiranga Matriz - Kamino</t>
        </is>
      </c>
      <c r="D1919" t="n">
        <v>114</v>
      </c>
      <c r="E1919" t="inlineStr">
        <is>
          <t>Bar Brahma - Centro</t>
        </is>
      </c>
      <c r="F1919" s="27" t="n">
        <v>45820</v>
      </c>
      <c r="G1919" t="inlineStr">
        <is>
          <t>DEBITO</t>
        </is>
      </c>
      <c r="H1919" t="inlineStr">
        <is>
          <t>Sousa Quimica Prod e Manut Lav</t>
        </is>
      </c>
      <c r="I1919" t="n">
        <v>-220</v>
      </c>
    </row>
    <row r="1920">
      <c r="A1920" t="n">
        <v>106853</v>
      </c>
      <c r="B1920" t="n">
        <v>137</v>
      </c>
      <c r="C1920" t="inlineStr">
        <is>
          <t>Bar Brahma - Ypiranga Matriz - Kamino</t>
        </is>
      </c>
      <c r="D1920" t="n">
        <v>114</v>
      </c>
      <c r="E1920" t="inlineStr">
        <is>
          <t>Bar Brahma - Centro</t>
        </is>
      </c>
      <c r="F1920" s="27" t="n">
        <v>45820</v>
      </c>
      <c r="G1920" t="inlineStr">
        <is>
          <t>DEBITO</t>
        </is>
      </c>
      <c r="H1920" t="inlineStr">
        <is>
          <t>Casa de Carnes P.J.J.Ltda</t>
        </is>
      </c>
      <c r="I1920" t="n">
        <v>-1480.49</v>
      </c>
    </row>
    <row r="1921">
      <c r="A1921" t="n">
        <v>106854</v>
      </c>
      <c r="B1921" t="n">
        <v>137</v>
      </c>
      <c r="C1921" t="inlineStr">
        <is>
          <t>Bar Brahma - Ypiranga Matriz - Kamino</t>
        </is>
      </c>
      <c r="D1921" t="n">
        <v>114</v>
      </c>
      <c r="E1921" t="inlineStr">
        <is>
          <t>Bar Brahma - Centro</t>
        </is>
      </c>
      <c r="F1921" s="27" t="n">
        <v>45820</v>
      </c>
      <c r="G1921" t="inlineStr">
        <is>
          <t>DEBITO</t>
        </is>
      </c>
      <c r="H1921" t="inlineStr">
        <is>
          <t>Ambev Sa</t>
        </is>
      </c>
      <c r="I1921" t="n">
        <v>-1784.64</v>
      </c>
    </row>
    <row r="1922">
      <c r="A1922" t="n">
        <v>106855</v>
      </c>
      <c r="B1922" t="n">
        <v>137</v>
      </c>
      <c r="C1922" t="inlineStr">
        <is>
          <t>Bar Brahma - Ypiranga Matriz - Kamino</t>
        </is>
      </c>
      <c r="D1922" t="n">
        <v>114</v>
      </c>
      <c r="E1922" t="inlineStr">
        <is>
          <t>Bar Brahma - Centro</t>
        </is>
      </c>
      <c r="F1922" s="27" t="n">
        <v>45820</v>
      </c>
      <c r="G1922" t="inlineStr">
        <is>
          <t>DEBITO</t>
        </is>
      </c>
      <c r="H1922" t="inlineStr">
        <is>
          <t>Ambev Sa</t>
        </is>
      </c>
      <c r="I1922" t="n">
        <v>-1784.64</v>
      </c>
    </row>
    <row r="1923">
      <c r="A1923" t="n">
        <v>106856</v>
      </c>
      <c r="B1923" t="n">
        <v>137</v>
      </c>
      <c r="C1923" t="inlineStr">
        <is>
          <t>Bar Brahma - Ypiranga Matriz - Kamino</t>
        </is>
      </c>
      <c r="D1923" t="n">
        <v>114</v>
      </c>
      <c r="E1923" t="inlineStr">
        <is>
          <t>Bar Brahma - Centro</t>
        </is>
      </c>
      <c r="F1923" s="27" t="n">
        <v>45820</v>
      </c>
      <c r="G1923" t="inlineStr">
        <is>
          <t>DEBITO</t>
        </is>
      </c>
      <c r="H1923" t="inlineStr">
        <is>
          <t>Ambev Sa</t>
        </is>
      </c>
      <c r="I1923" t="n">
        <v>-1784.64</v>
      </c>
    </row>
    <row r="1924">
      <c r="A1924" t="n">
        <v>106857</v>
      </c>
      <c r="B1924" t="n">
        <v>137</v>
      </c>
      <c r="C1924" t="inlineStr">
        <is>
          <t>Bar Brahma - Ypiranga Matriz - Kamino</t>
        </is>
      </c>
      <c r="D1924" t="n">
        <v>114</v>
      </c>
      <c r="E1924" t="inlineStr">
        <is>
          <t>Bar Brahma - Centro</t>
        </is>
      </c>
      <c r="F1924" s="27" t="n">
        <v>45820</v>
      </c>
      <c r="G1924" t="inlineStr">
        <is>
          <t>DEBITO</t>
        </is>
      </c>
      <c r="H1924" t="inlineStr">
        <is>
          <t>Ambev Sa</t>
        </is>
      </c>
      <c r="I1924" t="n">
        <v>-2676.96</v>
      </c>
    </row>
    <row r="1925">
      <c r="A1925" t="n">
        <v>106858</v>
      </c>
      <c r="B1925" t="n">
        <v>137</v>
      </c>
      <c r="C1925" t="inlineStr">
        <is>
          <t>Bar Brahma - Ypiranga Matriz - Kamino</t>
        </is>
      </c>
      <c r="D1925" t="n">
        <v>114</v>
      </c>
      <c r="E1925" t="inlineStr">
        <is>
          <t>Bar Brahma - Centro</t>
        </is>
      </c>
      <c r="F1925" s="27" t="n">
        <v>45820</v>
      </c>
      <c r="G1925" t="inlineStr">
        <is>
          <t>DEBITO</t>
        </is>
      </c>
      <c r="H1925" t="inlineStr">
        <is>
          <t>Mario Pedro Feliciano Hortifru</t>
        </is>
      </c>
      <c r="I1925" t="n">
        <v>-279.94</v>
      </c>
    </row>
    <row r="1926">
      <c r="A1926" t="n">
        <v>106852</v>
      </c>
      <c r="B1926" t="n">
        <v>137</v>
      </c>
      <c r="C1926" t="inlineStr">
        <is>
          <t>Bar Brahma - Ypiranga Matriz - Kamino</t>
        </is>
      </c>
      <c r="D1926" t="n">
        <v>114</v>
      </c>
      <c r="E1926" t="inlineStr">
        <is>
          <t>Bar Brahma - Centro</t>
        </is>
      </c>
      <c r="F1926" s="27" t="n">
        <v>45820</v>
      </c>
      <c r="G1926" t="inlineStr">
        <is>
          <t>DEBITO</t>
        </is>
      </c>
      <c r="H1926" t="inlineStr">
        <is>
          <t>Ambev Sa</t>
        </is>
      </c>
      <c r="I1926" t="n">
        <v>-2678.25</v>
      </c>
    </row>
    <row r="1927">
      <c r="A1927" t="n">
        <v>106846</v>
      </c>
      <c r="B1927" t="n">
        <v>137</v>
      </c>
      <c r="C1927" t="inlineStr">
        <is>
          <t>Bar Brahma - Ypiranga Matriz - Kamino</t>
        </is>
      </c>
      <c r="D1927" t="n">
        <v>114</v>
      </c>
      <c r="E1927" t="inlineStr">
        <is>
          <t>Bar Brahma - Centro</t>
        </is>
      </c>
      <c r="F1927" s="27" t="n">
        <v>45820</v>
      </c>
      <c r="G1927" t="inlineStr">
        <is>
          <t>DEBITO</t>
        </is>
      </c>
      <c r="H1927" t="inlineStr">
        <is>
          <t>Officina do Vidro Arte e Artesanato Ltda</t>
        </is>
      </c>
      <c r="I1927" t="n">
        <v>-1734.24</v>
      </c>
    </row>
    <row r="1928">
      <c r="A1928" t="n">
        <v>106845</v>
      </c>
      <c r="B1928" t="n">
        <v>137</v>
      </c>
      <c r="C1928" t="inlineStr">
        <is>
          <t>Bar Brahma - Ypiranga Matriz - Kamino</t>
        </is>
      </c>
      <c r="D1928" t="n">
        <v>114</v>
      </c>
      <c r="E1928" t="inlineStr">
        <is>
          <t>Bar Brahma - Centro</t>
        </is>
      </c>
      <c r="F1928" s="27" t="n">
        <v>45820</v>
      </c>
      <c r="G1928" t="inlineStr">
        <is>
          <t>DEBITO</t>
        </is>
      </c>
      <c r="H1928" t="inlineStr">
        <is>
          <t>Estaff Solucoes Tecnologicas de Agenciam</t>
        </is>
      </c>
      <c r="I1928" t="n">
        <v>-14693.58</v>
      </c>
    </row>
    <row r="1929">
      <c r="A1929" t="n">
        <v>106844</v>
      </c>
      <c r="B1929" t="n">
        <v>137</v>
      </c>
      <c r="C1929" t="inlineStr">
        <is>
          <t>Bar Brahma - Ypiranga Matriz - Kamino</t>
        </is>
      </c>
      <c r="D1929" t="n">
        <v>114</v>
      </c>
      <c r="E1929" t="inlineStr">
        <is>
          <t>Bar Brahma - Centro</t>
        </is>
      </c>
      <c r="F1929" s="27" t="n">
        <v>45820</v>
      </c>
      <c r="G1929" t="inlineStr">
        <is>
          <t>DEBITO</t>
        </is>
      </c>
      <c r="H1929" t="inlineStr">
        <is>
          <t>Cecilia Tsuyaco Araki Silva Ltda</t>
        </is>
      </c>
      <c r="I1929" t="n">
        <v>-1394.6</v>
      </c>
    </row>
    <row r="1930">
      <c r="A1930" t="n">
        <v>106843</v>
      </c>
      <c r="B1930" t="n">
        <v>137</v>
      </c>
      <c r="C1930" t="inlineStr">
        <is>
          <t>Bar Brahma - Ypiranga Matriz - Kamino</t>
        </is>
      </c>
      <c r="D1930" t="n">
        <v>114</v>
      </c>
      <c r="E1930" t="inlineStr">
        <is>
          <t>Bar Brahma - Centro</t>
        </is>
      </c>
      <c r="F1930" s="27" t="n">
        <v>45820</v>
      </c>
      <c r="G1930" t="inlineStr">
        <is>
          <t>DEBITO</t>
        </is>
      </c>
      <c r="H1930" t="inlineStr">
        <is>
          <t>Hugo Eneas Salomone</t>
        </is>
      </c>
      <c r="I1930" t="n">
        <v>-19791.63</v>
      </c>
    </row>
    <row r="1931">
      <c r="A1931" t="n">
        <v>106842</v>
      </c>
      <c r="B1931" t="n">
        <v>137</v>
      </c>
      <c r="C1931" t="inlineStr">
        <is>
          <t>Bar Brahma - Ypiranga Matriz - Kamino</t>
        </is>
      </c>
      <c r="D1931" t="n">
        <v>114</v>
      </c>
      <c r="E1931" t="inlineStr">
        <is>
          <t>Bar Brahma - Centro</t>
        </is>
      </c>
      <c r="F1931" s="27" t="n">
        <v>45820</v>
      </c>
      <c r="G1931" t="inlineStr">
        <is>
          <t>DEBITO</t>
        </is>
      </c>
      <c r="H1931" t="inlineStr">
        <is>
          <t>Lucio Salomone Jr</t>
        </is>
      </c>
      <c r="I1931" t="n">
        <v>-3595.38</v>
      </c>
    </row>
    <row r="1932">
      <c r="A1932" t="n">
        <v>106841</v>
      </c>
      <c r="B1932" t="n">
        <v>137</v>
      </c>
      <c r="C1932" t="inlineStr">
        <is>
          <t>Bar Brahma - Ypiranga Matriz - Kamino</t>
        </is>
      </c>
      <c r="D1932" t="n">
        <v>114</v>
      </c>
      <c r="E1932" t="inlineStr">
        <is>
          <t>Bar Brahma - Centro</t>
        </is>
      </c>
      <c r="F1932" s="27" t="n">
        <v>45820</v>
      </c>
      <c r="G1932" t="inlineStr">
        <is>
          <t>DEBITO</t>
        </is>
      </c>
      <c r="H1932" t="inlineStr">
        <is>
          <t>Cecilia Tsuyaco Araki Silva Ltda</t>
        </is>
      </c>
      <c r="I1932" t="n">
        <v>-291.5</v>
      </c>
    </row>
    <row r="1933">
      <c r="A1933" t="n">
        <v>106840</v>
      </c>
      <c r="B1933" t="n">
        <v>137</v>
      </c>
      <c r="C1933" t="inlineStr">
        <is>
          <t>Bar Brahma - Ypiranga Matriz - Kamino</t>
        </is>
      </c>
      <c r="D1933" t="n">
        <v>114</v>
      </c>
      <c r="E1933" t="inlineStr">
        <is>
          <t>Bar Brahma - Centro</t>
        </is>
      </c>
      <c r="F1933" s="27" t="n">
        <v>45820</v>
      </c>
      <c r="G1933" t="inlineStr">
        <is>
          <t>DEBITO</t>
        </is>
      </c>
      <c r="H1933" t="inlineStr">
        <is>
          <t>Pdo Alimentos e Comercio Ltda</t>
        </is>
      </c>
      <c r="I1933" t="n">
        <v>-1144.8</v>
      </c>
    </row>
    <row r="1934">
      <c r="A1934" t="n">
        <v>106839</v>
      </c>
      <c r="B1934" t="n">
        <v>137</v>
      </c>
      <c r="C1934" t="inlineStr">
        <is>
          <t>Bar Brahma - Ypiranga Matriz - Kamino</t>
        </is>
      </c>
      <c r="D1934" t="n">
        <v>114</v>
      </c>
      <c r="E1934" t="inlineStr">
        <is>
          <t>Bar Brahma - Centro</t>
        </is>
      </c>
      <c r="F1934" s="27" t="n">
        <v>45820</v>
      </c>
      <c r="G1934" t="inlineStr">
        <is>
          <t>CREDITO</t>
        </is>
      </c>
      <c r="H1934" t="inlineStr">
        <is>
          <t>TEMPUS FUGIT PARTICIPACOES E EMPREENDIMENTOS LTDA</t>
        </is>
      </c>
      <c r="I1934" t="n">
        <v>112180</v>
      </c>
    </row>
    <row r="1935">
      <c r="A1935" t="n">
        <v>106838</v>
      </c>
      <c r="B1935" t="n">
        <v>137</v>
      </c>
      <c r="C1935" t="inlineStr">
        <is>
          <t>Bar Brahma - Ypiranga Matriz - Kamino</t>
        </is>
      </c>
      <c r="D1935" t="n">
        <v>114</v>
      </c>
      <c r="E1935" t="inlineStr">
        <is>
          <t>Bar Brahma - Centro</t>
        </is>
      </c>
      <c r="F1935" s="27" t="n">
        <v>45820</v>
      </c>
      <c r="G1935" t="inlineStr">
        <is>
          <t>DEBITO</t>
        </is>
      </c>
      <c r="H1935" t="inlineStr">
        <is>
          <t>Tarifa Transf Bancaria Enviada-Cta Pgto</t>
        </is>
      </c>
      <c r="I1935" t="n">
        <v>-2</v>
      </c>
    </row>
    <row r="1936">
      <c r="A1936" t="n">
        <v>106837</v>
      </c>
      <c r="B1936" t="n">
        <v>137</v>
      </c>
      <c r="C1936" t="inlineStr">
        <is>
          <t>Bar Brahma - Ypiranga Matriz - Kamino</t>
        </is>
      </c>
      <c r="D1936" t="n">
        <v>114</v>
      </c>
      <c r="E1936" t="inlineStr">
        <is>
          <t>Bar Brahma - Centro</t>
        </is>
      </c>
      <c r="F1936" s="27" t="n">
        <v>45820</v>
      </c>
      <c r="G1936" t="inlineStr">
        <is>
          <t>DEBITO</t>
        </is>
      </c>
      <c r="H1936" t="inlineStr">
        <is>
          <t>Paulo Cesar Medeiros Eyzano</t>
        </is>
      </c>
      <c r="I1936" t="n">
        <v>-2000</v>
      </c>
    </row>
    <row r="1937">
      <c r="A1937" t="n">
        <v>106836</v>
      </c>
      <c r="B1937" t="n">
        <v>137</v>
      </c>
      <c r="C1937" t="inlineStr">
        <is>
          <t>Bar Brahma - Ypiranga Matriz - Kamino</t>
        </is>
      </c>
      <c r="D1937" t="n">
        <v>114</v>
      </c>
      <c r="E1937" t="inlineStr">
        <is>
          <t>Bar Brahma - Centro</t>
        </is>
      </c>
      <c r="F1937" s="27" t="n">
        <v>45820</v>
      </c>
      <c r="G1937" t="inlineStr">
        <is>
          <t>CREDITO</t>
        </is>
      </c>
      <c r="H1937" t="inlineStr">
        <is>
          <t>TEMPUS FUGIT PARTICIPACOES E EMPREENDIMENTOS LTDA</t>
        </is>
      </c>
      <c r="I1937" t="n">
        <v>2000</v>
      </c>
    </row>
    <row r="1938">
      <c r="A1938" t="n">
        <v>106733</v>
      </c>
      <c r="B1938" t="n">
        <v>130</v>
      </c>
      <c r="C1938" t="inlineStr">
        <is>
          <t>Bar Brahma - Tutum Matriz - Kamino</t>
        </is>
      </c>
      <c r="D1938" t="n">
        <v>114</v>
      </c>
      <c r="E1938" t="inlineStr">
        <is>
          <t>Bar Brahma - Centro</t>
        </is>
      </c>
      <c r="F1938" s="27" t="n">
        <v>45820</v>
      </c>
      <c r="G1938" t="inlineStr">
        <is>
          <t>CREDITO</t>
        </is>
      </c>
      <c r="H1938" t="inlineStr">
        <is>
          <t>COMPANHIA DE DESENVOLVIMENTO HABITACIONAL E URBANO DO ESTADO</t>
        </is>
      </c>
      <c r="I1938" t="n">
        <v>5000</v>
      </c>
    </row>
    <row r="1939">
      <c r="A1939" t="n">
        <v>106861</v>
      </c>
      <c r="B1939" t="n">
        <v>137</v>
      </c>
      <c r="C1939" t="inlineStr">
        <is>
          <t>Bar Brahma - Ypiranga Matriz - Kamino</t>
        </is>
      </c>
      <c r="D1939" t="n">
        <v>114</v>
      </c>
      <c r="E1939" t="inlineStr">
        <is>
          <t>Bar Brahma - Centro</t>
        </is>
      </c>
      <c r="F1939" s="27" t="n">
        <v>45820</v>
      </c>
      <c r="G1939" t="inlineStr">
        <is>
          <t>DEBITO</t>
        </is>
      </c>
      <c r="H1939" t="inlineStr">
        <is>
          <t>Sindicato dos Empregados no Comercio Hot</t>
        </is>
      </c>
      <c r="I1939" t="n">
        <v>-2500</v>
      </c>
    </row>
    <row r="1940">
      <c r="A1940" t="n">
        <v>106887</v>
      </c>
      <c r="B1940" t="n">
        <v>137</v>
      </c>
      <c r="C1940" t="inlineStr">
        <is>
          <t>Bar Brahma - Ypiranga Matriz - Kamino</t>
        </is>
      </c>
      <c r="D1940" t="n">
        <v>114</v>
      </c>
      <c r="E1940" t="inlineStr">
        <is>
          <t>Bar Brahma - Centro</t>
        </is>
      </c>
      <c r="F1940" s="27" t="n">
        <v>45820</v>
      </c>
      <c r="G1940" t="inlineStr">
        <is>
          <t>DEBITO</t>
        </is>
      </c>
      <c r="H1940" t="inlineStr">
        <is>
          <t>Zahil Importadora Ltda</t>
        </is>
      </c>
      <c r="I1940" t="n">
        <v>-693.5700000000001</v>
      </c>
    </row>
    <row r="1941">
      <c r="A1941" t="n">
        <v>106886</v>
      </c>
      <c r="B1941" t="n">
        <v>137</v>
      </c>
      <c r="C1941" t="inlineStr">
        <is>
          <t>Bar Brahma - Ypiranga Matriz - Kamino</t>
        </is>
      </c>
      <c r="D1941" t="n">
        <v>114</v>
      </c>
      <c r="E1941" t="inlineStr">
        <is>
          <t>Bar Brahma - Centro</t>
        </is>
      </c>
      <c r="F1941" s="27" t="n">
        <v>45820</v>
      </c>
      <c r="G1941" t="inlineStr">
        <is>
          <t>DEBITO</t>
        </is>
      </c>
      <c r="H1941" t="inlineStr">
        <is>
          <t>Zahil Importadora Ltda</t>
        </is>
      </c>
      <c r="I1941" t="n">
        <v>-693.5700000000001</v>
      </c>
    </row>
    <row r="1942">
      <c r="A1942" t="n">
        <v>106885</v>
      </c>
      <c r="B1942" t="n">
        <v>137</v>
      </c>
      <c r="C1942" t="inlineStr">
        <is>
          <t>Bar Brahma - Ypiranga Matriz - Kamino</t>
        </is>
      </c>
      <c r="D1942" t="n">
        <v>114</v>
      </c>
      <c r="E1942" t="inlineStr">
        <is>
          <t>Bar Brahma - Centro</t>
        </is>
      </c>
      <c r="F1942" s="27" t="n">
        <v>45820</v>
      </c>
      <c r="G1942" t="inlineStr">
        <is>
          <t>CREDITO</t>
        </is>
      </c>
      <c r="H1942" t="inlineStr">
        <is>
          <t>Pgto nao Processado-Pgto Contas-Cta Pgto</t>
        </is>
      </c>
      <c r="I1942" t="n">
        <v>693.5700000000001</v>
      </c>
    </row>
    <row r="1943">
      <c r="A1943" t="n">
        <v>106884</v>
      </c>
      <c r="B1943" t="n">
        <v>137</v>
      </c>
      <c r="C1943" t="inlineStr">
        <is>
          <t>Bar Brahma - Ypiranga Matriz - Kamino</t>
        </is>
      </c>
      <c r="D1943" t="n">
        <v>114</v>
      </c>
      <c r="E1943" t="inlineStr">
        <is>
          <t>Bar Brahma - Centro</t>
        </is>
      </c>
      <c r="F1943" s="27" t="n">
        <v>45820</v>
      </c>
      <c r="G1943" t="inlineStr">
        <is>
          <t>DEBITO</t>
        </is>
      </c>
      <c r="H1943" t="inlineStr">
        <is>
          <t>Zahil Importadora Ltda</t>
        </is>
      </c>
      <c r="I1943" t="n">
        <v>-693.5700000000001</v>
      </c>
    </row>
    <row r="1944">
      <c r="A1944" t="n">
        <v>106883</v>
      </c>
      <c r="B1944" t="n">
        <v>137</v>
      </c>
      <c r="C1944" t="inlineStr">
        <is>
          <t>Bar Brahma - Ypiranga Matriz - Kamino</t>
        </is>
      </c>
      <c r="D1944" t="n">
        <v>114</v>
      </c>
      <c r="E1944" t="inlineStr">
        <is>
          <t>Bar Brahma - Centro</t>
        </is>
      </c>
      <c r="F1944" s="27" t="n">
        <v>45820</v>
      </c>
      <c r="G1944" t="inlineStr">
        <is>
          <t>CREDITO</t>
        </is>
      </c>
      <c r="H1944" t="inlineStr">
        <is>
          <t>Pgto Contas nao Processado</t>
        </is>
      </c>
      <c r="I1944" t="n">
        <v>693.5700000000001</v>
      </c>
    </row>
    <row r="1945">
      <c r="A1945" t="n">
        <v>106882</v>
      </c>
      <c r="B1945" t="n">
        <v>137</v>
      </c>
      <c r="C1945" t="inlineStr">
        <is>
          <t>Bar Brahma - Ypiranga Matriz - Kamino</t>
        </is>
      </c>
      <c r="D1945" t="n">
        <v>114</v>
      </c>
      <c r="E1945" t="inlineStr">
        <is>
          <t>Bar Brahma - Centro</t>
        </is>
      </c>
      <c r="F1945" s="27" t="n">
        <v>45820</v>
      </c>
      <c r="G1945" t="inlineStr">
        <is>
          <t>CREDITO</t>
        </is>
      </c>
      <c r="H1945" t="inlineStr">
        <is>
          <t>TEMPUS FUGIT PARTICIPACOES E EMPREENDIMENTOS LTDA</t>
        </is>
      </c>
      <c r="I1945" t="n">
        <v>700</v>
      </c>
    </row>
    <row r="1946">
      <c r="A1946" t="n">
        <v>106881</v>
      </c>
      <c r="B1946" t="n">
        <v>137</v>
      </c>
      <c r="C1946" t="inlineStr">
        <is>
          <t>Bar Brahma - Ypiranga Matriz - Kamino</t>
        </is>
      </c>
      <c r="D1946" t="n">
        <v>114</v>
      </c>
      <c r="E1946" t="inlineStr">
        <is>
          <t>Bar Brahma - Centro</t>
        </is>
      </c>
      <c r="F1946" s="27" t="n">
        <v>45820</v>
      </c>
      <c r="G1946" t="inlineStr">
        <is>
          <t>DEBITO</t>
        </is>
      </c>
      <c r="H1946" t="inlineStr">
        <is>
          <t>Cepel Comercio de Papeis e Emb</t>
        </is>
      </c>
      <c r="I1946" t="n">
        <v>-1210.65</v>
      </c>
    </row>
    <row r="1947">
      <c r="A1947" t="n">
        <v>106880</v>
      </c>
      <c r="B1947" t="n">
        <v>137</v>
      </c>
      <c r="C1947" t="inlineStr">
        <is>
          <t>Bar Brahma - Ypiranga Matriz - Kamino</t>
        </is>
      </c>
      <c r="D1947" t="n">
        <v>114</v>
      </c>
      <c r="E1947" t="inlineStr">
        <is>
          <t>Bar Brahma - Centro</t>
        </is>
      </c>
      <c r="F1947" s="27" t="n">
        <v>45820</v>
      </c>
      <c r="G1947" t="inlineStr">
        <is>
          <t>DEBITO</t>
        </is>
      </c>
      <c r="H1947" t="inlineStr">
        <is>
          <t>Ambev Sa</t>
        </is>
      </c>
      <c r="I1947" t="n">
        <v>-892.3200000000001</v>
      </c>
    </row>
    <row r="1948">
      <c r="A1948" t="n">
        <v>106879</v>
      </c>
      <c r="B1948" t="n">
        <v>137</v>
      </c>
      <c r="C1948" t="inlineStr">
        <is>
          <t>Bar Brahma - Ypiranga Matriz - Kamino</t>
        </is>
      </c>
      <c r="D1948" t="n">
        <v>114</v>
      </c>
      <c r="E1948" t="inlineStr">
        <is>
          <t>Bar Brahma - Centro</t>
        </is>
      </c>
      <c r="F1948" s="27" t="n">
        <v>45820</v>
      </c>
      <c r="G1948" t="inlineStr">
        <is>
          <t>DEBITO</t>
        </is>
      </c>
      <c r="H1948" t="inlineStr">
        <is>
          <t>Tuiuti P Coml Cobranca Lt Me</t>
        </is>
      </c>
      <c r="I1948" t="n">
        <v>-736.35</v>
      </c>
    </row>
    <row r="1949">
      <c r="A1949" t="n">
        <v>106878</v>
      </c>
      <c r="B1949" t="n">
        <v>137</v>
      </c>
      <c r="C1949" t="inlineStr">
        <is>
          <t>Bar Brahma - Ypiranga Matriz - Kamino</t>
        </is>
      </c>
      <c r="D1949" t="n">
        <v>114</v>
      </c>
      <c r="E1949" t="inlineStr">
        <is>
          <t>Bar Brahma - Centro</t>
        </is>
      </c>
      <c r="F1949" s="27" t="n">
        <v>45820</v>
      </c>
      <c r="G1949" t="inlineStr">
        <is>
          <t>DEBITO</t>
        </is>
      </c>
      <c r="H1949" t="inlineStr">
        <is>
          <t>Laticinios Catupiry Ltda</t>
        </is>
      </c>
      <c r="I1949" t="n">
        <v>-3541.04</v>
      </c>
    </row>
    <row r="1950">
      <c r="A1950" t="n">
        <v>106877</v>
      </c>
      <c r="B1950" t="n">
        <v>137</v>
      </c>
      <c r="C1950" t="inlineStr">
        <is>
          <t>Bar Brahma - Ypiranga Matriz - Kamino</t>
        </is>
      </c>
      <c r="D1950" t="n">
        <v>114</v>
      </c>
      <c r="E1950" t="inlineStr">
        <is>
          <t>Bar Brahma - Centro</t>
        </is>
      </c>
      <c r="F1950" s="27" t="n">
        <v>45820</v>
      </c>
      <c r="G1950" t="inlineStr">
        <is>
          <t>DEBITO</t>
        </is>
      </c>
      <c r="H1950" t="inlineStr">
        <is>
          <t>Eau Distribuidora a M Ltda</t>
        </is>
      </c>
      <c r="I1950" t="n">
        <v>-1987</v>
      </c>
    </row>
    <row r="1951">
      <c r="A1951" t="n">
        <v>106876</v>
      </c>
      <c r="B1951" t="n">
        <v>137</v>
      </c>
      <c r="C1951" t="inlineStr">
        <is>
          <t>Bar Brahma - Ypiranga Matriz - Kamino</t>
        </is>
      </c>
      <c r="D1951" t="n">
        <v>114</v>
      </c>
      <c r="E1951" t="inlineStr">
        <is>
          <t>Bar Brahma - Centro</t>
        </is>
      </c>
      <c r="F1951" s="27" t="n">
        <v>45820</v>
      </c>
      <c r="G1951" t="inlineStr">
        <is>
          <t>DEBITO</t>
        </is>
      </c>
      <c r="H1951" t="inlineStr">
        <is>
          <t>Ambev Sa</t>
        </is>
      </c>
      <c r="I1951" t="n">
        <v>-3555.8</v>
      </c>
    </row>
    <row r="1952">
      <c r="A1952" t="n">
        <v>106875</v>
      </c>
      <c r="B1952" t="n">
        <v>137</v>
      </c>
      <c r="C1952" t="inlineStr">
        <is>
          <t>Bar Brahma - Ypiranga Matriz - Kamino</t>
        </is>
      </c>
      <c r="D1952" t="n">
        <v>114</v>
      </c>
      <c r="E1952" t="inlineStr">
        <is>
          <t>Bar Brahma - Centro</t>
        </is>
      </c>
      <c r="F1952" s="27" t="n">
        <v>45820</v>
      </c>
      <c r="G1952" t="inlineStr">
        <is>
          <t>DEBITO</t>
        </is>
      </c>
      <c r="H1952" t="inlineStr">
        <is>
          <t>Meat Hunter Distribuidora de A</t>
        </is>
      </c>
      <c r="I1952" t="n">
        <v>-3614.28</v>
      </c>
    </row>
    <row r="1953">
      <c r="A1953" t="n">
        <v>106874</v>
      </c>
      <c r="B1953" t="n">
        <v>137</v>
      </c>
      <c r="C1953" t="inlineStr">
        <is>
          <t>Bar Brahma - Ypiranga Matriz - Kamino</t>
        </is>
      </c>
      <c r="D1953" t="n">
        <v>114</v>
      </c>
      <c r="E1953" t="inlineStr">
        <is>
          <t>Bar Brahma - Centro</t>
        </is>
      </c>
      <c r="F1953" s="27" t="n">
        <v>45820</v>
      </c>
      <c r="G1953" t="inlineStr">
        <is>
          <t>DEBITO</t>
        </is>
      </c>
      <c r="H1953" t="inlineStr">
        <is>
          <t>Hortifrutigranjeiro Rodrigues</t>
        </is>
      </c>
      <c r="I1953" t="n">
        <v>-786.4</v>
      </c>
    </row>
    <row r="1954">
      <c r="A1954" t="n">
        <v>106865</v>
      </c>
      <c r="B1954" t="n">
        <v>137</v>
      </c>
      <c r="C1954" t="inlineStr">
        <is>
          <t>Bar Brahma - Ypiranga Matriz - Kamino</t>
        </is>
      </c>
      <c r="D1954" t="n">
        <v>114</v>
      </c>
      <c r="E1954" t="inlineStr">
        <is>
          <t>Bar Brahma - Centro</t>
        </is>
      </c>
      <c r="F1954" s="27" t="n">
        <v>45820</v>
      </c>
      <c r="G1954" t="inlineStr">
        <is>
          <t>DEBITO</t>
        </is>
      </c>
      <c r="H1954" t="inlineStr">
        <is>
          <t>Ng27 Consultoria e Gestao Empr</t>
        </is>
      </c>
      <c r="I1954" t="n">
        <v>-840</v>
      </c>
    </row>
    <row r="1955">
      <c r="A1955" t="n">
        <v>106864</v>
      </c>
      <c r="B1955" t="n">
        <v>137</v>
      </c>
      <c r="C1955" t="inlineStr">
        <is>
          <t>Bar Brahma - Ypiranga Matriz - Kamino</t>
        </is>
      </c>
      <c r="D1955" t="n">
        <v>114</v>
      </c>
      <c r="E1955" t="inlineStr">
        <is>
          <t>Bar Brahma - Centro</t>
        </is>
      </c>
      <c r="F1955" s="27" t="n">
        <v>45820</v>
      </c>
      <c r="G1955" t="inlineStr">
        <is>
          <t>DEBITO</t>
        </is>
      </c>
      <c r="H1955" t="inlineStr">
        <is>
          <t>Cecilia Tsuyaco Araki Silva Ltda</t>
        </is>
      </c>
      <c r="I1955" t="n">
        <v>-244</v>
      </c>
    </row>
    <row r="1956">
      <c r="A1956" t="n">
        <v>106873</v>
      </c>
      <c r="B1956" t="n">
        <v>137</v>
      </c>
      <c r="C1956" t="inlineStr">
        <is>
          <t>Bar Brahma - Ypiranga Matriz - Kamino</t>
        </is>
      </c>
      <c r="D1956" t="n">
        <v>114</v>
      </c>
      <c r="E1956" t="inlineStr">
        <is>
          <t>Bar Brahma - Centro</t>
        </is>
      </c>
      <c r="F1956" s="27" t="n">
        <v>45820</v>
      </c>
      <c r="G1956" t="inlineStr">
        <is>
          <t>DEBITO</t>
        </is>
      </c>
      <c r="H1956" t="inlineStr">
        <is>
          <t>Ambev Sa</t>
        </is>
      </c>
      <c r="I1956" t="n">
        <v>-8924.49</v>
      </c>
    </row>
    <row r="1957">
      <c r="A1957" t="n">
        <v>106863</v>
      </c>
      <c r="B1957" t="n">
        <v>137</v>
      </c>
      <c r="C1957" t="inlineStr">
        <is>
          <t>Bar Brahma - Ypiranga Matriz - Kamino</t>
        </is>
      </c>
      <c r="D1957" t="n">
        <v>114</v>
      </c>
      <c r="E1957" t="inlineStr">
        <is>
          <t>Bar Brahma - Centro</t>
        </is>
      </c>
      <c r="F1957" s="27" t="n">
        <v>45820</v>
      </c>
      <c r="G1957" t="inlineStr">
        <is>
          <t>DEBITO</t>
        </is>
      </c>
      <c r="H1957" t="inlineStr">
        <is>
          <t>Gelomaq Comercial e Industrial Ltda</t>
        </is>
      </c>
      <c r="I1957" t="n">
        <v>-2070.9</v>
      </c>
    </row>
    <row r="1958">
      <c r="A1958" t="n">
        <v>106862</v>
      </c>
      <c r="B1958" t="n">
        <v>137</v>
      </c>
      <c r="C1958" t="inlineStr">
        <is>
          <t>Bar Brahma - Ypiranga Matriz - Kamino</t>
        </is>
      </c>
      <c r="D1958" t="n">
        <v>114</v>
      </c>
      <c r="E1958" t="inlineStr">
        <is>
          <t>Bar Brahma - Centro</t>
        </is>
      </c>
      <c r="F1958" s="27" t="n">
        <v>45820</v>
      </c>
      <c r="G1958" t="inlineStr">
        <is>
          <t>DEBITO</t>
        </is>
      </c>
      <c r="H1958" t="inlineStr">
        <is>
          <t>Ng27 Consultoria e Gestao Empr</t>
        </is>
      </c>
      <c r="I1958" t="n">
        <v>-614.03</v>
      </c>
    </row>
    <row r="1959">
      <c r="A1959" t="n">
        <v>106866</v>
      </c>
      <c r="B1959" t="n">
        <v>137</v>
      </c>
      <c r="C1959" t="inlineStr">
        <is>
          <t>Bar Brahma - Ypiranga Matriz - Kamino</t>
        </is>
      </c>
      <c r="D1959" t="n">
        <v>114</v>
      </c>
      <c r="E1959" t="inlineStr">
        <is>
          <t>Bar Brahma - Centro</t>
        </is>
      </c>
      <c r="F1959" s="27" t="n">
        <v>45820</v>
      </c>
      <c r="G1959" t="inlineStr">
        <is>
          <t>DEBITO</t>
        </is>
      </c>
      <c r="H1959" t="inlineStr">
        <is>
          <t>Ng27 Consultoria e Gestao Empr</t>
        </is>
      </c>
      <c r="I1959" t="n">
        <v>-1850.06</v>
      </c>
    </row>
    <row r="1960">
      <c r="A1960" t="n">
        <v>106867</v>
      </c>
      <c r="B1960" t="n">
        <v>137</v>
      </c>
      <c r="C1960" t="inlineStr">
        <is>
          <t>Bar Brahma - Ypiranga Matriz - Kamino</t>
        </is>
      </c>
      <c r="D1960" t="n">
        <v>114</v>
      </c>
      <c r="E1960" t="inlineStr">
        <is>
          <t>Bar Brahma - Centro</t>
        </is>
      </c>
      <c r="F1960" s="27" t="n">
        <v>45820</v>
      </c>
      <c r="G1960" t="inlineStr">
        <is>
          <t>DEBITO</t>
        </is>
      </c>
      <c r="H1960" t="inlineStr">
        <is>
          <t>Emporio M &amp; L Comercio de Alimentos e Bebidas Ltda</t>
        </is>
      </c>
      <c r="I1960" t="n">
        <v>-3150.08</v>
      </c>
    </row>
    <row r="1961">
      <c r="A1961" t="n">
        <v>106860</v>
      </c>
      <c r="B1961" t="n">
        <v>137</v>
      </c>
      <c r="C1961" t="inlineStr">
        <is>
          <t>Bar Brahma - Ypiranga Matriz - Kamino</t>
        </is>
      </c>
      <c r="D1961" t="n">
        <v>114</v>
      </c>
      <c r="E1961" t="inlineStr">
        <is>
          <t>Bar Brahma - Centro</t>
        </is>
      </c>
      <c r="F1961" s="27" t="n">
        <v>45820</v>
      </c>
      <c r="G1961" t="inlineStr">
        <is>
          <t>DEBITO</t>
        </is>
      </c>
      <c r="H1961" t="inlineStr">
        <is>
          <t>Emporio M &amp; L Comercio de Alimentos e Bebidas Ltda</t>
        </is>
      </c>
      <c r="I1961" t="n">
        <v>-842.4</v>
      </c>
    </row>
    <row r="1962">
      <c r="A1962" t="n">
        <v>106868</v>
      </c>
      <c r="B1962" t="n">
        <v>137</v>
      </c>
      <c r="C1962" t="inlineStr">
        <is>
          <t>Bar Brahma - Ypiranga Matriz - Kamino</t>
        </is>
      </c>
      <c r="D1962" t="n">
        <v>114</v>
      </c>
      <c r="E1962" t="inlineStr">
        <is>
          <t>Bar Brahma - Centro</t>
        </is>
      </c>
      <c r="F1962" s="27" t="n">
        <v>45820</v>
      </c>
      <c r="G1962" t="inlineStr">
        <is>
          <t>DEBITO</t>
        </is>
      </c>
      <c r="H1962" t="inlineStr">
        <is>
          <t>Marcos Silva do Nascimento 00753897547</t>
        </is>
      </c>
      <c r="I1962" t="n">
        <v>-399.8</v>
      </c>
    </row>
    <row r="1963">
      <c r="A1963" t="n">
        <v>106869</v>
      </c>
      <c r="B1963" t="n">
        <v>137</v>
      </c>
      <c r="C1963" t="inlineStr">
        <is>
          <t>Bar Brahma - Ypiranga Matriz - Kamino</t>
        </is>
      </c>
      <c r="D1963" t="n">
        <v>114</v>
      </c>
      <c r="E1963" t="inlineStr">
        <is>
          <t>Bar Brahma - Centro</t>
        </is>
      </c>
      <c r="F1963" s="27" t="n">
        <v>45820</v>
      </c>
      <c r="G1963" t="inlineStr">
        <is>
          <t>DEBITO</t>
        </is>
      </c>
      <c r="H1963" t="inlineStr">
        <is>
          <t>Ambev Sa</t>
        </is>
      </c>
      <c r="I1963" t="n">
        <v>-2676.96</v>
      </c>
    </row>
    <row r="1964">
      <c r="A1964" t="n">
        <v>106870</v>
      </c>
      <c r="B1964" t="n">
        <v>137</v>
      </c>
      <c r="C1964" t="inlineStr">
        <is>
          <t>Bar Brahma - Ypiranga Matriz - Kamino</t>
        </is>
      </c>
      <c r="D1964" t="n">
        <v>114</v>
      </c>
      <c r="E1964" t="inlineStr">
        <is>
          <t>Bar Brahma - Centro</t>
        </is>
      </c>
      <c r="F1964" s="27" t="n">
        <v>45820</v>
      </c>
      <c r="G1964" t="inlineStr">
        <is>
          <t>DEBITO</t>
        </is>
      </c>
      <c r="H1964" t="inlineStr">
        <is>
          <t>Hortifrutigranjeiro Rodrigues</t>
        </is>
      </c>
      <c r="I1964" t="n">
        <v>-230.5</v>
      </c>
    </row>
    <row r="1965">
      <c r="A1965" t="n">
        <v>106871</v>
      </c>
      <c r="B1965" t="n">
        <v>137</v>
      </c>
      <c r="C1965" t="inlineStr">
        <is>
          <t>Bar Brahma - Ypiranga Matriz - Kamino</t>
        </is>
      </c>
      <c r="D1965" t="n">
        <v>114</v>
      </c>
      <c r="E1965" t="inlineStr">
        <is>
          <t>Bar Brahma - Centro</t>
        </is>
      </c>
      <c r="F1965" s="27" t="n">
        <v>45820</v>
      </c>
      <c r="G1965" t="inlineStr">
        <is>
          <t>DEBITO</t>
        </is>
      </c>
      <c r="H1965" t="inlineStr">
        <is>
          <t>Cepel Comercio de Papeis e Emb</t>
        </is>
      </c>
      <c r="I1965" t="n">
        <v>-1485</v>
      </c>
    </row>
    <row r="1966">
      <c r="A1966" t="n">
        <v>106872</v>
      </c>
      <c r="B1966" t="n">
        <v>137</v>
      </c>
      <c r="C1966" t="inlineStr">
        <is>
          <t>Bar Brahma - Ypiranga Matriz - Kamino</t>
        </is>
      </c>
      <c r="D1966" t="n">
        <v>114</v>
      </c>
      <c r="E1966" t="inlineStr">
        <is>
          <t>Bar Brahma - Centro</t>
        </is>
      </c>
      <c r="F1966" s="27" t="n">
        <v>45820</v>
      </c>
      <c r="G1966" t="inlineStr">
        <is>
          <t>DEBITO</t>
        </is>
      </c>
      <c r="H1966" t="inlineStr">
        <is>
          <t>Multifrangos com Alim Ltda Me</t>
        </is>
      </c>
      <c r="I1966" t="n">
        <v>-3831.66</v>
      </c>
    </row>
    <row r="1967">
      <c r="A1967" t="n">
        <v>106743</v>
      </c>
      <c r="B1967" t="n">
        <v>103</v>
      </c>
      <c r="C1967" t="inlineStr">
        <is>
          <t>Bar Brahma - Ypiranga Matriz - Bradesco</t>
        </is>
      </c>
      <c r="D1967" t="n">
        <v>114</v>
      </c>
      <c r="E1967" t="inlineStr">
        <is>
          <t>Bar Brahma - Centro</t>
        </is>
      </c>
      <c r="F1967" s="27" t="n">
        <v>45819.5</v>
      </c>
      <c r="G1967" t="inlineStr">
        <is>
          <t>CREDITO</t>
        </is>
      </c>
      <c r="H1967" t="inlineStr">
        <is>
          <t>TRANSFERENCIA PIX REM: VR BenefIcios Serv Pr 11/06</t>
        </is>
      </c>
      <c r="I1967" t="n">
        <v>653.73</v>
      </c>
    </row>
    <row r="1968">
      <c r="A1968" t="n">
        <v>106742</v>
      </c>
      <c r="B1968" t="n">
        <v>103</v>
      </c>
      <c r="C1968" t="inlineStr">
        <is>
          <t>Bar Brahma - Ypiranga Matriz - Bradesco</t>
        </is>
      </c>
      <c r="D1968" t="n">
        <v>114</v>
      </c>
      <c r="E1968" t="inlineStr">
        <is>
          <t>Bar Brahma - Centro</t>
        </is>
      </c>
      <c r="F1968" s="27" t="n">
        <v>45819.5</v>
      </c>
      <c r="G1968" t="inlineStr">
        <is>
          <t>CREDITO</t>
        </is>
      </c>
      <c r="H1968" t="inlineStr">
        <is>
          <t>TRANSFERENCIA PIX REM: IFOOD COM AGENCIA DE  11/06</t>
        </is>
      </c>
      <c r="I1968" t="n">
        <v>203.69</v>
      </c>
    </row>
    <row r="1969">
      <c r="A1969" t="n">
        <v>106741</v>
      </c>
      <c r="B1969" t="n">
        <v>103</v>
      </c>
      <c r="C1969" t="inlineStr">
        <is>
          <t>Bar Brahma - Ypiranga Matriz - Bradesco</t>
        </is>
      </c>
      <c r="D1969" t="n">
        <v>114</v>
      </c>
      <c r="E1969" t="inlineStr">
        <is>
          <t>Bar Brahma - Centro</t>
        </is>
      </c>
      <c r="F1969" s="27" t="n">
        <v>45819.5</v>
      </c>
      <c r="G1969" t="inlineStr">
        <is>
          <t>CREDITO</t>
        </is>
      </c>
      <c r="H1969" t="inlineStr">
        <is>
          <t>MASTER CREDITO IFOOD.COM AGENCIA DE RESTAURANTE</t>
        </is>
      </c>
      <c r="I1969" t="n">
        <v>312.54</v>
      </c>
    </row>
    <row r="1970">
      <c r="A1970" t="n">
        <v>106740</v>
      </c>
      <c r="B1970" t="n">
        <v>103</v>
      </c>
      <c r="C1970" t="inlineStr">
        <is>
          <t>Bar Brahma - Ypiranga Matriz - Bradesco</t>
        </is>
      </c>
      <c r="D1970" t="n">
        <v>114</v>
      </c>
      <c r="E1970" t="inlineStr">
        <is>
          <t>Bar Brahma - Centro</t>
        </is>
      </c>
      <c r="F1970" s="27" t="n">
        <v>45819.5</v>
      </c>
      <c r="G1970" t="inlineStr">
        <is>
          <t>CREDITO</t>
        </is>
      </c>
      <c r="H1970" t="inlineStr">
        <is>
          <t>TRANSF CC PARA CC PJ TEMPUS FUGIT PARTICIPACOES E. LT</t>
        </is>
      </c>
      <c r="I1970" t="n">
        <v>1600</v>
      </c>
    </row>
    <row r="1971">
      <c r="A1971" t="n">
        <v>106830</v>
      </c>
      <c r="B1971" t="n">
        <v>137</v>
      </c>
      <c r="C1971" t="inlineStr">
        <is>
          <t>Bar Brahma - Ypiranga Matriz - Kamino</t>
        </is>
      </c>
      <c r="D1971" t="n">
        <v>114</v>
      </c>
      <c r="E1971" t="inlineStr">
        <is>
          <t>Bar Brahma - Centro</t>
        </is>
      </c>
      <c r="F1971" s="27" t="n">
        <v>45819</v>
      </c>
      <c r="G1971" t="inlineStr">
        <is>
          <t>CREDITO</t>
        </is>
      </c>
      <c r="H1971" t="inlineStr">
        <is>
          <t>TEMPUS FUGIT PARTICIPACOES E EMPREENDIMENTOS LTDA</t>
        </is>
      </c>
      <c r="I1971" t="n">
        <v>150</v>
      </c>
    </row>
    <row r="1972">
      <c r="A1972" t="n">
        <v>106829</v>
      </c>
      <c r="B1972" t="n">
        <v>137</v>
      </c>
      <c r="C1972" t="inlineStr">
        <is>
          <t>Bar Brahma - Ypiranga Matriz - Kamino</t>
        </is>
      </c>
      <c r="D1972" t="n">
        <v>114</v>
      </c>
      <c r="E1972" t="inlineStr">
        <is>
          <t>Bar Brahma - Centro</t>
        </is>
      </c>
      <c r="F1972" s="27" t="n">
        <v>45819</v>
      </c>
      <c r="G1972" t="inlineStr">
        <is>
          <t>CREDITO</t>
        </is>
      </c>
      <c r="H1972" t="inlineStr">
        <is>
          <t>ASSOCIACAO DISTRITAL DE ROTARIANOS ADR 4563</t>
        </is>
      </c>
      <c r="I1972" t="n">
        <v>9180</v>
      </c>
    </row>
    <row r="1973">
      <c r="A1973" t="n">
        <v>106831</v>
      </c>
      <c r="B1973" t="n">
        <v>137</v>
      </c>
      <c r="C1973" t="inlineStr">
        <is>
          <t>Bar Brahma - Ypiranga Matriz - Kamino</t>
        </is>
      </c>
      <c r="D1973" t="n">
        <v>114</v>
      </c>
      <c r="E1973" t="inlineStr">
        <is>
          <t>Bar Brahma - Centro</t>
        </is>
      </c>
      <c r="F1973" s="27" t="n">
        <v>45819</v>
      </c>
      <c r="G1973" t="inlineStr">
        <is>
          <t>DEBITO</t>
        </is>
      </c>
      <c r="H1973" t="inlineStr">
        <is>
          <t>Bartolomeu Martins Fernandes</t>
        </is>
      </c>
      <c r="I1973" t="n">
        <v>-1200</v>
      </c>
    </row>
    <row r="1974">
      <c r="A1974" t="n">
        <v>106832</v>
      </c>
      <c r="B1974" t="n">
        <v>137</v>
      </c>
      <c r="C1974" t="inlineStr">
        <is>
          <t>Bar Brahma - Ypiranga Matriz - Kamino</t>
        </is>
      </c>
      <c r="D1974" t="n">
        <v>114</v>
      </c>
      <c r="E1974" t="inlineStr">
        <is>
          <t>Bar Brahma - Centro</t>
        </is>
      </c>
      <c r="F1974" s="27" t="n">
        <v>45819</v>
      </c>
      <c r="G1974" t="inlineStr">
        <is>
          <t>DEBITO</t>
        </is>
      </c>
      <c r="H1974" t="inlineStr">
        <is>
          <t>PIX Marketplace</t>
        </is>
      </c>
      <c r="I1974" t="n">
        <v>-3220.38</v>
      </c>
    </row>
    <row r="1975">
      <c r="A1975" t="n">
        <v>106833</v>
      </c>
      <c r="B1975" t="n">
        <v>137</v>
      </c>
      <c r="C1975" t="inlineStr">
        <is>
          <t>Bar Brahma - Ypiranga Matriz - Kamino</t>
        </is>
      </c>
      <c r="D1975" t="n">
        <v>114</v>
      </c>
      <c r="E1975" t="inlineStr">
        <is>
          <t>Bar Brahma - Centro</t>
        </is>
      </c>
      <c r="F1975" s="27" t="n">
        <v>45819</v>
      </c>
      <c r="G1975" t="inlineStr">
        <is>
          <t>DEBITO</t>
        </is>
      </c>
      <c r="H1975" t="inlineStr">
        <is>
          <t>Mercado Pago Instituicao de Pagamento Ltda</t>
        </is>
      </c>
      <c r="I1975" t="n">
        <v>-628</v>
      </c>
    </row>
    <row r="1976">
      <c r="A1976" t="n">
        <v>106834</v>
      </c>
      <c r="B1976" t="n">
        <v>137</v>
      </c>
      <c r="C1976" t="inlineStr">
        <is>
          <t>Bar Brahma - Ypiranga Matriz - Kamino</t>
        </is>
      </c>
      <c r="D1976" t="n">
        <v>114</v>
      </c>
      <c r="E1976" t="inlineStr">
        <is>
          <t>Bar Brahma - Centro</t>
        </is>
      </c>
      <c r="F1976" s="27" t="n">
        <v>45819</v>
      </c>
      <c r="G1976" t="inlineStr">
        <is>
          <t>DEBITO</t>
        </is>
      </c>
      <c r="H1976" t="inlineStr">
        <is>
          <t>Promo Brindes Control</t>
        </is>
      </c>
      <c r="I1976" t="n">
        <v>-3377.5</v>
      </c>
    </row>
    <row r="1977">
      <c r="A1977" t="n">
        <v>106835</v>
      </c>
      <c r="B1977" t="n">
        <v>137</v>
      </c>
      <c r="C1977" t="inlineStr">
        <is>
          <t>Bar Brahma - Ypiranga Matriz - Kamino</t>
        </is>
      </c>
      <c r="D1977" t="n">
        <v>114</v>
      </c>
      <c r="E1977" t="inlineStr">
        <is>
          <t>Bar Brahma - Centro</t>
        </is>
      </c>
      <c r="F1977" s="27" t="n">
        <v>45819</v>
      </c>
      <c r="G1977" t="inlineStr">
        <is>
          <t>DEBITO</t>
        </is>
      </c>
      <c r="H1977" t="inlineStr">
        <is>
          <t>Wew Importacao e Exportacao Ltda</t>
        </is>
      </c>
      <c r="I1977" t="n">
        <v>-882</v>
      </c>
    </row>
    <row r="1978">
      <c r="A1978" t="n">
        <v>106737</v>
      </c>
      <c r="B1978" t="n">
        <v>103</v>
      </c>
      <c r="C1978" t="inlineStr">
        <is>
          <t>Bar Brahma - Ypiranga Matriz - Bradesco</t>
        </is>
      </c>
      <c r="D1978" t="n">
        <v>114</v>
      </c>
      <c r="E1978" t="inlineStr">
        <is>
          <t>Bar Brahma - Centro</t>
        </is>
      </c>
      <c r="F1978" s="27" t="n">
        <v>45818.5</v>
      </c>
      <c r="G1978" t="inlineStr">
        <is>
          <t>CREDITO</t>
        </is>
      </c>
      <c r="H1978" t="inlineStr">
        <is>
          <t>RECEBIMENTO FORNECEDOR ALELO INSTITUICAO DE PAGAMENTO S</t>
        </is>
      </c>
      <c r="I1978" t="n">
        <v>215.17</v>
      </c>
    </row>
    <row r="1979">
      <c r="A1979" t="n">
        <v>106739</v>
      </c>
      <c r="B1979" t="n">
        <v>103</v>
      </c>
      <c r="C1979" t="inlineStr">
        <is>
          <t>Bar Brahma - Ypiranga Matriz - Bradesco</t>
        </is>
      </c>
      <c r="D1979" t="n">
        <v>114</v>
      </c>
      <c r="E1979" t="inlineStr">
        <is>
          <t>Bar Brahma - Centro</t>
        </is>
      </c>
      <c r="F1979" s="27" t="n">
        <v>45818.5</v>
      </c>
      <c r="G1979" t="inlineStr">
        <is>
          <t>DEBITO</t>
        </is>
      </c>
      <c r="H1979" t="inlineStr">
        <is>
          <t>GASTOS CARTAO DE CREDITO</t>
        </is>
      </c>
      <c r="I1979" t="n">
        <v>-510.46</v>
      </c>
    </row>
    <row r="1980">
      <c r="A1980" t="n">
        <v>106732</v>
      </c>
      <c r="B1980" t="n">
        <v>130</v>
      </c>
      <c r="C1980" t="inlineStr">
        <is>
          <t>Bar Brahma - Tutum Matriz - Kamino</t>
        </is>
      </c>
      <c r="D1980" t="n">
        <v>114</v>
      </c>
      <c r="E1980" t="inlineStr">
        <is>
          <t>Bar Brahma - Centro</t>
        </is>
      </c>
      <c r="F1980" s="27" t="n">
        <v>45818</v>
      </c>
      <c r="G1980" t="inlineStr">
        <is>
          <t>DEBITO</t>
        </is>
      </c>
      <c r="H1980" t="inlineStr">
        <is>
          <t>Tarifa Pix Enviado-PJ</t>
        </is>
      </c>
      <c r="I1980" t="n">
        <v>-0.5</v>
      </c>
    </row>
    <row r="1981">
      <c r="A1981" t="n">
        <v>106731</v>
      </c>
      <c r="B1981" t="n">
        <v>130</v>
      </c>
      <c r="C1981" t="inlineStr">
        <is>
          <t>Bar Brahma - Tutum Matriz - Kamino</t>
        </is>
      </c>
      <c r="D1981" t="n">
        <v>114</v>
      </c>
      <c r="E1981" t="inlineStr">
        <is>
          <t>Bar Brahma - Centro</t>
        </is>
      </c>
      <c r="F1981" s="27" t="n">
        <v>45818</v>
      </c>
      <c r="G1981" t="inlineStr">
        <is>
          <t>DEBITO</t>
        </is>
      </c>
      <c r="H1981" t="inlineStr">
        <is>
          <t>Walter Adao Freitas Silva</t>
        </is>
      </c>
      <c r="I1981" t="n">
        <v>-1000</v>
      </c>
    </row>
    <row r="1982">
      <c r="A1982" t="n">
        <v>106729</v>
      </c>
      <c r="B1982" t="n">
        <v>130</v>
      </c>
      <c r="C1982" t="inlineStr">
        <is>
          <t>Bar Brahma - Tutum Matriz - Kamino</t>
        </is>
      </c>
      <c r="D1982" t="n">
        <v>114</v>
      </c>
      <c r="E1982" t="inlineStr">
        <is>
          <t>Bar Brahma - Centro</t>
        </is>
      </c>
      <c r="F1982" s="27" t="n">
        <v>45818</v>
      </c>
      <c r="G1982" t="inlineStr">
        <is>
          <t>DEBITO</t>
        </is>
      </c>
      <c r="H1982" t="inlineStr">
        <is>
          <t>Tarifa Pix Enviado-PJ</t>
        </is>
      </c>
      <c r="I1982" t="n">
        <v>-0.5</v>
      </c>
    </row>
    <row r="1983">
      <c r="A1983" t="n">
        <v>106730</v>
      </c>
      <c r="B1983" t="n">
        <v>130</v>
      </c>
      <c r="C1983" t="inlineStr">
        <is>
          <t>Bar Brahma - Tutum Matriz - Kamino</t>
        </is>
      </c>
      <c r="D1983" t="n">
        <v>114</v>
      </c>
      <c r="E1983" t="inlineStr">
        <is>
          <t>Bar Brahma - Centro</t>
        </is>
      </c>
      <c r="F1983" s="27" t="n">
        <v>45818</v>
      </c>
      <c r="G1983" t="inlineStr">
        <is>
          <t>DEBITO</t>
        </is>
      </c>
      <c r="H1983" t="inlineStr">
        <is>
          <t>Tarifa Pix Enviado-PJ</t>
        </is>
      </c>
      <c r="I1983" t="n">
        <v>-0.5</v>
      </c>
    </row>
    <row r="1984">
      <c r="A1984" t="n">
        <v>106698</v>
      </c>
      <c r="B1984" t="n">
        <v>130</v>
      </c>
      <c r="C1984" t="inlineStr">
        <is>
          <t>Bar Brahma - Tutum Matriz - Kamino</t>
        </is>
      </c>
      <c r="D1984" t="n">
        <v>114</v>
      </c>
      <c r="E1984" t="inlineStr">
        <is>
          <t>Bar Brahma - Centro</t>
        </is>
      </c>
      <c r="F1984" s="27" t="n">
        <v>45818</v>
      </c>
      <c r="G1984" t="inlineStr">
        <is>
          <t>DEBITO</t>
        </is>
      </c>
      <c r="H1984" t="inlineStr">
        <is>
          <t>Luiza Aparecida Queregatte</t>
        </is>
      </c>
      <c r="I1984" t="n">
        <v>-1000</v>
      </c>
    </row>
    <row r="1985">
      <c r="A1985" t="n">
        <v>106695</v>
      </c>
      <c r="B1985" t="n">
        <v>130</v>
      </c>
      <c r="C1985" t="inlineStr">
        <is>
          <t>Bar Brahma - Tutum Matriz - Kamino</t>
        </is>
      </c>
      <c r="D1985" t="n">
        <v>114</v>
      </c>
      <c r="E1985" t="inlineStr">
        <is>
          <t>Bar Brahma - Centro</t>
        </is>
      </c>
      <c r="F1985" s="27" t="n">
        <v>45818</v>
      </c>
      <c r="G1985" t="inlineStr">
        <is>
          <t>DEBITO</t>
        </is>
      </c>
      <c r="H1985" t="inlineStr">
        <is>
          <t>Francisco Paulo Carneiro Santos</t>
        </is>
      </c>
      <c r="I1985" t="n">
        <v>-1250</v>
      </c>
    </row>
    <row r="1986">
      <c r="A1986" t="n">
        <v>106694</v>
      </c>
      <c r="B1986" t="n">
        <v>130</v>
      </c>
      <c r="C1986" t="inlineStr">
        <is>
          <t>Bar Brahma - Tutum Matriz - Kamino</t>
        </is>
      </c>
      <c r="D1986" t="n">
        <v>114</v>
      </c>
      <c r="E1986" t="inlineStr">
        <is>
          <t>Bar Brahma - Centro</t>
        </is>
      </c>
      <c r="F1986" s="27" t="n">
        <v>45818</v>
      </c>
      <c r="G1986" t="inlineStr">
        <is>
          <t>DEBITO</t>
        </is>
      </c>
      <c r="H1986" t="inlineStr">
        <is>
          <t>Leila Cristina da Silva Lima</t>
        </is>
      </c>
      <c r="I1986" t="n">
        <v>-1000</v>
      </c>
    </row>
    <row r="1987">
      <c r="A1987" t="n">
        <v>106693</v>
      </c>
      <c r="B1987" t="n">
        <v>130</v>
      </c>
      <c r="C1987" t="inlineStr">
        <is>
          <t>Bar Brahma - Tutum Matriz - Kamino</t>
        </is>
      </c>
      <c r="D1987" t="n">
        <v>114</v>
      </c>
      <c r="E1987" t="inlineStr">
        <is>
          <t>Bar Brahma - Centro</t>
        </is>
      </c>
      <c r="F1987" s="27" t="n">
        <v>45818</v>
      </c>
      <c r="G1987" t="inlineStr">
        <is>
          <t>DEBITO</t>
        </is>
      </c>
      <c r="H1987" t="inlineStr">
        <is>
          <t>Hallyson Rodrigo Gonalves Amorim</t>
        </is>
      </c>
      <c r="I1987" t="n">
        <v>-700</v>
      </c>
    </row>
    <row r="1988">
      <c r="A1988" t="n">
        <v>106692</v>
      </c>
      <c r="B1988" t="n">
        <v>130</v>
      </c>
      <c r="C1988" t="inlineStr">
        <is>
          <t>Bar Brahma - Tutum Matriz - Kamino</t>
        </is>
      </c>
      <c r="D1988" t="n">
        <v>114</v>
      </c>
      <c r="E1988" t="inlineStr">
        <is>
          <t>Bar Brahma - Centro</t>
        </is>
      </c>
      <c r="F1988" s="27" t="n">
        <v>45818</v>
      </c>
      <c r="G1988" t="inlineStr">
        <is>
          <t>DEBITO</t>
        </is>
      </c>
      <c r="H1988" t="inlineStr">
        <is>
          <t>Juliana Marques Rodrigues</t>
        </is>
      </c>
      <c r="I1988" t="n">
        <v>-1000</v>
      </c>
    </row>
    <row r="1989">
      <c r="A1989" t="n">
        <v>106691</v>
      </c>
      <c r="B1989" t="n">
        <v>130</v>
      </c>
      <c r="C1989" t="inlineStr">
        <is>
          <t>Bar Brahma - Tutum Matriz - Kamino</t>
        </is>
      </c>
      <c r="D1989" t="n">
        <v>114</v>
      </c>
      <c r="E1989" t="inlineStr">
        <is>
          <t>Bar Brahma - Centro</t>
        </is>
      </c>
      <c r="F1989" s="27" t="n">
        <v>45818</v>
      </c>
      <c r="G1989" t="inlineStr">
        <is>
          <t>DEBITO</t>
        </is>
      </c>
      <c r="H1989" t="inlineStr">
        <is>
          <t>Joseane Jesus Figueredo</t>
        </is>
      </c>
      <c r="I1989" t="n">
        <v>-1000</v>
      </c>
    </row>
    <row r="1990">
      <c r="A1990" t="n">
        <v>106690</v>
      </c>
      <c r="B1990" t="n">
        <v>130</v>
      </c>
      <c r="C1990" t="inlineStr">
        <is>
          <t>Bar Brahma - Tutum Matriz - Kamino</t>
        </is>
      </c>
      <c r="D1990" t="n">
        <v>114</v>
      </c>
      <c r="E1990" t="inlineStr">
        <is>
          <t>Bar Brahma - Centro</t>
        </is>
      </c>
      <c r="F1990" s="27" t="n">
        <v>45818</v>
      </c>
      <c r="G1990" t="inlineStr">
        <is>
          <t>DEBITO</t>
        </is>
      </c>
      <c r="H1990" t="inlineStr">
        <is>
          <t>Gustavo Silva de Souza</t>
        </is>
      </c>
      <c r="I1990" t="n">
        <v>-1000</v>
      </c>
    </row>
    <row r="1991">
      <c r="A1991" t="n">
        <v>106689</v>
      </c>
      <c r="B1991" t="n">
        <v>130</v>
      </c>
      <c r="C1991" t="inlineStr">
        <is>
          <t>Bar Brahma - Tutum Matriz - Kamino</t>
        </is>
      </c>
      <c r="D1991" t="n">
        <v>114</v>
      </c>
      <c r="E1991" t="inlineStr">
        <is>
          <t>Bar Brahma - Centro</t>
        </is>
      </c>
      <c r="F1991" s="27" t="n">
        <v>45818</v>
      </c>
      <c r="G1991" t="inlineStr">
        <is>
          <t>DEBITO</t>
        </is>
      </c>
      <c r="H1991" t="inlineStr">
        <is>
          <t>Jose Marcos Viana</t>
        </is>
      </c>
      <c r="I1991" t="n">
        <v>-750</v>
      </c>
    </row>
    <row r="1992">
      <c r="A1992" t="n">
        <v>106688</v>
      </c>
      <c r="B1992" t="n">
        <v>130</v>
      </c>
      <c r="C1992" t="inlineStr">
        <is>
          <t>Bar Brahma - Tutum Matriz - Kamino</t>
        </is>
      </c>
      <c r="D1992" t="n">
        <v>114</v>
      </c>
      <c r="E1992" t="inlineStr">
        <is>
          <t>Bar Brahma - Centro</t>
        </is>
      </c>
      <c r="F1992" s="27" t="n">
        <v>45818</v>
      </c>
      <c r="G1992" t="inlineStr">
        <is>
          <t>DEBITO</t>
        </is>
      </c>
      <c r="H1992" t="inlineStr">
        <is>
          <t>Joelson Paulino</t>
        </is>
      </c>
      <c r="I1992" t="n">
        <v>-1000</v>
      </c>
    </row>
    <row r="1993">
      <c r="A1993" t="n">
        <v>106687</v>
      </c>
      <c r="B1993" t="n">
        <v>130</v>
      </c>
      <c r="C1993" t="inlineStr">
        <is>
          <t>Bar Brahma - Tutum Matriz - Kamino</t>
        </is>
      </c>
      <c r="D1993" t="n">
        <v>114</v>
      </c>
      <c r="E1993" t="inlineStr">
        <is>
          <t>Bar Brahma - Centro</t>
        </is>
      </c>
      <c r="F1993" s="27" t="n">
        <v>45818</v>
      </c>
      <c r="G1993" t="inlineStr">
        <is>
          <t>DEBITO</t>
        </is>
      </c>
      <c r="H1993" t="inlineStr">
        <is>
          <t>Gabriel Figueredo de Frana</t>
        </is>
      </c>
      <c r="I1993" t="n">
        <v>-453.33</v>
      </c>
    </row>
    <row r="1994">
      <c r="A1994" t="n">
        <v>106686</v>
      </c>
      <c r="B1994" t="n">
        <v>130</v>
      </c>
      <c r="C1994" t="inlineStr">
        <is>
          <t>Bar Brahma - Tutum Matriz - Kamino</t>
        </is>
      </c>
      <c r="D1994" t="n">
        <v>114</v>
      </c>
      <c r="E1994" t="inlineStr">
        <is>
          <t>Bar Brahma - Centro</t>
        </is>
      </c>
      <c r="F1994" s="27" t="n">
        <v>45818</v>
      </c>
      <c r="G1994" t="inlineStr">
        <is>
          <t>DEBITO</t>
        </is>
      </c>
      <c r="H1994" t="inlineStr">
        <is>
          <t>Clovis dos Santos Souza</t>
        </is>
      </c>
      <c r="I1994" t="n">
        <v>-950</v>
      </c>
    </row>
    <row r="1995">
      <c r="A1995" t="n">
        <v>106685</v>
      </c>
      <c r="B1995" t="n">
        <v>130</v>
      </c>
      <c r="C1995" t="inlineStr">
        <is>
          <t>Bar Brahma - Tutum Matriz - Kamino</t>
        </is>
      </c>
      <c r="D1995" t="n">
        <v>114</v>
      </c>
      <c r="E1995" t="inlineStr">
        <is>
          <t>Bar Brahma - Centro</t>
        </is>
      </c>
      <c r="F1995" s="27" t="n">
        <v>45818</v>
      </c>
      <c r="G1995" t="inlineStr">
        <is>
          <t>DEBITO</t>
        </is>
      </c>
      <c r="H1995" t="inlineStr">
        <is>
          <t>Andreia Bezerra de Meneses</t>
        </is>
      </c>
      <c r="I1995" t="n">
        <v>-750</v>
      </c>
    </row>
    <row r="1996">
      <c r="A1996" t="n">
        <v>106684</v>
      </c>
      <c r="B1996" t="n">
        <v>130</v>
      </c>
      <c r="C1996" t="inlineStr">
        <is>
          <t>Bar Brahma - Tutum Matriz - Kamino</t>
        </is>
      </c>
      <c r="D1996" t="n">
        <v>114</v>
      </c>
      <c r="E1996" t="inlineStr">
        <is>
          <t>Bar Brahma - Centro</t>
        </is>
      </c>
      <c r="F1996" s="27" t="n">
        <v>45818</v>
      </c>
      <c r="G1996" t="inlineStr">
        <is>
          <t>DEBITO</t>
        </is>
      </c>
      <c r="H1996" t="inlineStr">
        <is>
          <t>Carlos Eduardo Sotillet lvarez</t>
        </is>
      </c>
      <c r="I1996" t="n">
        <v>-1000</v>
      </c>
    </row>
    <row r="1997">
      <c r="A1997" t="n">
        <v>106683</v>
      </c>
      <c r="B1997" t="n">
        <v>130</v>
      </c>
      <c r="C1997" t="inlineStr">
        <is>
          <t>Bar Brahma - Tutum Matriz - Kamino</t>
        </is>
      </c>
      <c r="D1997" t="n">
        <v>114</v>
      </c>
      <c r="E1997" t="inlineStr">
        <is>
          <t>Bar Brahma - Centro</t>
        </is>
      </c>
      <c r="F1997" s="27" t="n">
        <v>45818</v>
      </c>
      <c r="G1997" t="inlineStr">
        <is>
          <t>DEBITO</t>
        </is>
      </c>
      <c r="H1997" t="inlineStr">
        <is>
          <t>Carlos Augusto Vieira da Cruz</t>
        </is>
      </c>
      <c r="I1997" t="n">
        <v>-1000</v>
      </c>
    </row>
    <row r="1998">
      <c r="A1998" t="n">
        <v>106682</v>
      </c>
      <c r="B1998" t="n">
        <v>130</v>
      </c>
      <c r="C1998" t="inlineStr">
        <is>
          <t>Bar Brahma - Tutum Matriz - Kamino</t>
        </is>
      </c>
      <c r="D1998" t="n">
        <v>114</v>
      </c>
      <c r="E1998" t="inlineStr">
        <is>
          <t>Bar Brahma - Centro</t>
        </is>
      </c>
      <c r="F1998" s="27" t="n">
        <v>45818</v>
      </c>
      <c r="G1998" t="inlineStr">
        <is>
          <t>DEBITO</t>
        </is>
      </c>
      <c r="H1998" t="inlineStr">
        <is>
          <t>Emanuela Tavares Barbosa</t>
        </is>
      </c>
      <c r="I1998" t="n">
        <v>-950</v>
      </c>
    </row>
    <row r="1999">
      <c r="A1999" t="n">
        <v>106681</v>
      </c>
      <c r="B1999" t="n">
        <v>130</v>
      </c>
      <c r="C1999" t="inlineStr">
        <is>
          <t>Bar Brahma - Tutum Matriz - Kamino</t>
        </is>
      </c>
      <c r="D1999" t="n">
        <v>114</v>
      </c>
      <c r="E1999" t="inlineStr">
        <is>
          <t>Bar Brahma - Centro</t>
        </is>
      </c>
      <c r="F1999" s="27" t="n">
        <v>45818</v>
      </c>
      <c r="G1999" t="inlineStr">
        <is>
          <t>DEBITO</t>
        </is>
      </c>
      <c r="H1999" t="inlineStr">
        <is>
          <t>Antonia Maria Julio Pereira</t>
        </is>
      </c>
      <c r="I1999" t="n">
        <v>-700</v>
      </c>
    </row>
    <row r="2000">
      <c r="A2000" t="n">
        <v>106680</v>
      </c>
      <c r="B2000" t="n">
        <v>130</v>
      </c>
      <c r="C2000" t="inlineStr">
        <is>
          <t>Bar Brahma - Tutum Matriz - Kamino</t>
        </is>
      </c>
      <c r="D2000" t="n">
        <v>114</v>
      </c>
      <c r="E2000" t="inlineStr">
        <is>
          <t>Bar Brahma - Centro</t>
        </is>
      </c>
      <c r="F2000" s="27" t="n">
        <v>45818</v>
      </c>
      <c r="G2000" t="inlineStr">
        <is>
          <t>DEBITO</t>
        </is>
      </c>
      <c r="H2000" t="inlineStr">
        <is>
          <t>Angela Cristina Fernandes Oliveira</t>
        </is>
      </c>
      <c r="I2000" t="n">
        <v>-1000</v>
      </c>
    </row>
    <row r="2001">
      <c r="A2001" t="n">
        <v>106703</v>
      </c>
      <c r="B2001" t="n">
        <v>130</v>
      </c>
      <c r="C2001" t="inlineStr">
        <is>
          <t>Bar Brahma - Tutum Matriz - Kamino</t>
        </is>
      </c>
      <c r="D2001" t="n">
        <v>114</v>
      </c>
      <c r="E2001" t="inlineStr">
        <is>
          <t>Bar Brahma - Centro</t>
        </is>
      </c>
      <c r="F2001" s="27" t="n">
        <v>45818</v>
      </c>
      <c r="G2001" t="inlineStr">
        <is>
          <t>DEBITO</t>
        </is>
      </c>
      <c r="H2001" t="inlineStr">
        <is>
          <t>Manoel Luiz da Silva Pereira</t>
        </is>
      </c>
      <c r="I2001" t="n">
        <v>-1000</v>
      </c>
    </row>
    <row r="2002">
      <c r="A2002" t="n">
        <v>106711</v>
      </c>
      <c r="B2002" t="n">
        <v>130</v>
      </c>
      <c r="C2002" t="inlineStr">
        <is>
          <t>Bar Brahma - Tutum Matriz - Kamino</t>
        </is>
      </c>
      <c r="D2002" t="n">
        <v>114</v>
      </c>
      <c r="E2002" t="inlineStr">
        <is>
          <t>Bar Brahma - Centro</t>
        </is>
      </c>
      <c r="F2002" s="27" t="n">
        <v>45818</v>
      </c>
      <c r="G2002" t="inlineStr">
        <is>
          <t>DEBITO</t>
        </is>
      </c>
      <c r="H2002" t="inlineStr">
        <is>
          <t>Ligia Goncalves da Costa</t>
        </is>
      </c>
      <c r="I2002" t="n">
        <v>-1000</v>
      </c>
    </row>
    <row r="2003">
      <c r="A2003" t="n">
        <v>106710</v>
      </c>
      <c r="B2003" t="n">
        <v>130</v>
      </c>
      <c r="C2003" t="inlineStr">
        <is>
          <t>Bar Brahma - Tutum Matriz - Kamino</t>
        </is>
      </c>
      <c r="D2003" t="n">
        <v>114</v>
      </c>
      <c r="E2003" t="inlineStr">
        <is>
          <t>Bar Brahma - Centro</t>
        </is>
      </c>
      <c r="F2003" s="27" t="n">
        <v>45818</v>
      </c>
      <c r="G2003" t="inlineStr">
        <is>
          <t>DEBITO</t>
        </is>
      </c>
      <c r="H2003" t="inlineStr">
        <is>
          <t>Jessica Juliana do Nascimento Matos</t>
        </is>
      </c>
      <c r="I2003" t="n">
        <v>-1000</v>
      </c>
    </row>
    <row r="2004">
      <c r="A2004" t="n">
        <v>106709</v>
      </c>
      <c r="B2004" t="n">
        <v>130</v>
      </c>
      <c r="C2004" t="inlineStr">
        <is>
          <t>Bar Brahma - Tutum Matriz - Kamino</t>
        </is>
      </c>
      <c r="D2004" t="n">
        <v>114</v>
      </c>
      <c r="E2004" t="inlineStr">
        <is>
          <t>Bar Brahma - Centro</t>
        </is>
      </c>
      <c r="F2004" s="27" t="n">
        <v>45818</v>
      </c>
      <c r="G2004" t="inlineStr">
        <is>
          <t>DEBITO</t>
        </is>
      </c>
      <c r="H2004" t="inlineStr">
        <is>
          <t>Lucas Pereira Antunes</t>
        </is>
      </c>
      <c r="I2004" t="n">
        <v>-533.33</v>
      </c>
    </row>
    <row r="2005">
      <c r="A2005" t="n">
        <v>106708</v>
      </c>
      <c r="B2005" t="n">
        <v>130</v>
      </c>
      <c r="C2005" t="inlineStr">
        <is>
          <t>Bar Brahma - Tutum Matriz - Kamino</t>
        </is>
      </c>
      <c r="D2005" t="n">
        <v>114</v>
      </c>
      <c r="E2005" t="inlineStr">
        <is>
          <t>Bar Brahma - Centro</t>
        </is>
      </c>
      <c r="F2005" s="27" t="n">
        <v>45818</v>
      </c>
      <c r="G2005" t="inlineStr">
        <is>
          <t>DEBITO</t>
        </is>
      </c>
      <c r="H2005" t="inlineStr">
        <is>
          <t>Marcia Cristina da Costa Piedade</t>
        </is>
      </c>
      <c r="I2005" t="n">
        <v>-700</v>
      </c>
    </row>
    <row r="2006">
      <c r="A2006" t="n">
        <v>106707</v>
      </c>
      <c r="B2006" t="n">
        <v>130</v>
      </c>
      <c r="C2006" t="inlineStr">
        <is>
          <t>Bar Brahma - Tutum Matriz - Kamino</t>
        </is>
      </c>
      <c r="D2006" t="n">
        <v>114</v>
      </c>
      <c r="E2006" t="inlineStr">
        <is>
          <t>Bar Brahma - Centro</t>
        </is>
      </c>
      <c r="F2006" s="27" t="n">
        <v>45818</v>
      </c>
      <c r="G2006" t="inlineStr">
        <is>
          <t>DEBITO</t>
        </is>
      </c>
      <c r="H2006" t="inlineStr">
        <is>
          <t>Tarifa Pix Enviado-PJ</t>
        </is>
      </c>
      <c r="I2006" t="n">
        <v>-0.5</v>
      </c>
    </row>
    <row r="2007">
      <c r="A2007" t="n">
        <v>106706</v>
      </c>
      <c r="B2007" t="n">
        <v>130</v>
      </c>
      <c r="C2007" t="inlineStr">
        <is>
          <t>Bar Brahma - Tutum Matriz - Kamino</t>
        </is>
      </c>
      <c r="D2007" t="n">
        <v>114</v>
      </c>
      <c r="E2007" t="inlineStr">
        <is>
          <t>Bar Brahma - Centro</t>
        </is>
      </c>
      <c r="F2007" s="27" t="n">
        <v>45818</v>
      </c>
      <c r="G2007" t="inlineStr">
        <is>
          <t>DEBITO</t>
        </is>
      </c>
      <c r="H2007" t="inlineStr">
        <is>
          <t>Milena Marques Alves</t>
        </is>
      </c>
      <c r="I2007" t="n">
        <v>-850</v>
      </c>
    </row>
    <row r="2008">
      <c r="A2008" t="n">
        <v>106705</v>
      </c>
      <c r="B2008" t="n">
        <v>130</v>
      </c>
      <c r="C2008" t="inlineStr">
        <is>
          <t>Bar Brahma - Tutum Matriz - Kamino</t>
        </is>
      </c>
      <c r="D2008" t="n">
        <v>114</v>
      </c>
      <c r="E2008" t="inlineStr">
        <is>
          <t>Bar Brahma - Centro</t>
        </is>
      </c>
      <c r="F2008" s="27" t="n">
        <v>45818</v>
      </c>
      <c r="G2008" t="inlineStr">
        <is>
          <t>DEBITO</t>
        </is>
      </c>
      <c r="H2008" t="inlineStr">
        <is>
          <t>Tarifa Pix Enviado-PJ</t>
        </is>
      </c>
      <c r="I2008" t="n">
        <v>-0.5</v>
      </c>
    </row>
    <row r="2009">
      <c r="A2009" t="n">
        <v>106704</v>
      </c>
      <c r="B2009" t="n">
        <v>130</v>
      </c>
      <c r="C2009" t="inlineStr">
        <is>
          <t>Bar Brahma - Tutum Matriz - Kamino</t>
        </is>
      </c>
      <c r="D2009" t="n">
        <v>114</v>
      </c>
      <c r="E2009" t="inlineStr">
        <is>
          <t>Bar Brahma - Centro</t>
        </is>
      </c>
      <c r="F2009" s="27" t="n">
        <v>45818</v>
      </c>
      <c r="G2009" t="inlineStr">
        <is>
          <t>DEBITO</t>
        </is>
      </c>
      <c r="H2009" t="inlineStr">
        <is>
          <t>Tarifa Pix Enviado-PJ</t>
        </is>
      </c>
      <c r="I2009" t="n">
        <v>-0.5</v>
      </c>
    </row>
    <row r="2010">
      <c r="A2010" t="n">
        <v>106712</v>
      </c>
      <c r="B2010" t="n">
        <v>130</v>
      </c>
      <c r="C2010" t="inlineStr">
        <is>
          <t>Bar Brahma - Tutum Matriz - Kamino</t>
        </is>
      </c>
      <c r="D2010" t="n">
        <v>114</v>
      </c>
      <c r="E2010" t="inlineStr">
        <is>
          <t>Bar Brahma - Centro</t>
        </is>
      </c>
      <c r="F2010" s="27" t="n">
        <v>45818</v>
      </c>
      <c r="G2010" t="inlineStr">
        <is>
          <t>DEBITO</t>
        </is>
      </c>
      <c r="H2010" t="inlineStr">
        <is>
          <t>Maria do Carmo Sotero de Souza</t>
        </is>
      </c>
      <c r="I2010" t="n">
        <v>-1000</v>
      </c>
    </row>
    <row r="2011">
      <c r="A2011" t="n">
        <v>106702</v>
      </c>
      <c r="B2011" t="n">
        <v>130</v>
      </c>
      <c r="C2011" t="inlineStr">
        <is>
          <t>Bar Brahma - Tutum Matriz - Kamino</t>
        </is>
      </c>
      <c r="D2011" t="n">
        <v>114</v>
      </c>
      <c r="E2011" t="inlineStr">
        <is>
          <t>Bar Brahma - Centro</t>
        </is>
      </c>
      <c r="F2011" s="27" t="n">
        <v>45818</v>
      </c>
      <c r="G2011" t="inlineStr">
        <is>
          <t>DEBITO</t>
        </is>
      </c>
      <c r="H2011" t="inlineStr">
        <is>
          <t>Tarifa Pix Enviado-PJ</t>
        </is>
      </c>
      <c r="I2011" t="n">
        <v>-0.5</v>
      </c>
    </row>
    <row r="2012">
      <c r="A2012" t="n">
        <v>106701</v>
      </c>
      <c r="B2012" t="n">
        <v>130</v>
      </c>
      <c r="C2012" t="inlineStr">
        <is>
          <t>Bar Brahma - Tutum Matriz - Kamino</t>
        </is>
      </c>
      <c r="D2012" t="n">
        <v>114</v>
      </c>
      <c r="E2012" t="inlineStr">
        <is>
          <t>Bar Brahma - Centro</t>
        </is>
      </c>
      <c r="F2012" s="27" t="n">
        <v>45818</v>
      </c>
      <c r="G2012" t="inlineStr">
        <is>
          <t>DEBITO</t>
        </is>
      </c>
      <c r="H2012" t="inlineStr">
        <is>
          <t>Manoel Antonio de Oliveira Matos</t>
        </is>
      </c>
      <c r="I2012" t="n">
        <v>-1000</v>
      </c>
    </row>
    <row r="2013">
      <c r="A2013" t="n">
        <v>106700</v>
      </c>
      <c r="B2013" t="n">
        <v>130</v>
      </c>
      <c r="C2013" t="inlineStr">
        <is>
          <t>Bar Brahma - Tutum Matriz - Kamino</t>
        </is>
      </c>
      <c r="D2013" t="n">
        <v>114</v>
      </c>
      <c r="E2013" t="inlineStr">
        <is>
          <t>Bar Brahma - Centro</t>
        </is>
      </c>
      <c r="F2013" s="27" t="n">
        <v>45818</v>
      </c>
      <c r="G2013" t="inlineStr">
        <is>
          <t>DEBITO</t>
        </is>
      </c>
      <c r="H2013" t="inlineStr">
        <is>
          <t>Jonathan de Mello Martins</t>
        </is>
      </c>
      <c r="I2013" t="n">
        <v>-850</v>
      </c>
    </row>
    <row r="2014">
      <c r="A2014" t="n">
        <v>106699</v>
      </c>
      <c r="B2014" t="n">
        <v>130</v>
      </c>
      <c r="C2014" t="inlineStr">
        <is>
          <t>Bar Brahma - Tutum Matriz - Kamino</t>
        </is>
      </c>
      <c r="D2014" t="n">
        <v>114</v>
      </c>
      <c r="E2014" t="inlineStr">
        <is>
          <t>Bar Brahma - Centro</t>
        </is>
      </c>
      <c r="F2014" s="27" t="n">
        <v>45818</v>
      </c>
      <c r="G2014" t="inlineStr">
        <is>
          <t>DEBITO</t>
        </is>
      </c>
      <c r="H2014" t="inlineStr">
        <is>
          <t>Gabriela Alves Santos</t>
        </is>
      </c>
      <c r="I2014" t="n">
        <v>-1000</v>
      </c>
    </row>
    <row r="2015">
      <c r="A2015" t="n">
        <v>106794</v>
      </c>
      <c r="B2015" t="n">
        <v>137</v>
      </c>
      <c r="C2015" t="inlineStr">
        <is>
          <t>Bar Brahma - Ypiranga Matriz - Kamino</t>
        </is>
      </c>
      <c r="D2015" t="n">
        <v>114</v>
      </c>
      <c r="E2015" t="inlineStr">
        <is>
          <t>Bar Brahma - Centro</t>
        </is>
      </c>
      <c r="F2015" s="27" t="n">
        <v>45818</v>
      </c>
      <c r="G2015" t="inlineStr">
        <is>
          <t>DEBITO</t>
        </is>
      </c>
      <c r="H2015" t="inlineStr">
        <is>
          <t>Ng27 Consultoria e Gestao Empr</t>
        </is>
      </c>
      <c r="I2015" t="n">
        <v>-1109.26</v>
      </c>
    </row>
    <row r="2016">
      <c r="A2016" t="n">
        <v>106697</v>
      </c>
      <c r="B2016" t="n">
        <v>130</v>
      </c>
      <c r="C2016" t="inlineStr">
        <is>
          <t>Bar Brahma - Tutum Matriz - Kamino</t>
        </is>
      </c>
      <c r="D2016" t="n">
        <v>114</v>
      </c>
      <c r="E2016" t="inlineStr">
        <is>
          <t>Bar Brahma - Centro</t>
        </is>
      </c>
      <c r="F2016" s="27" t="n">
        <v>45818</v>
      </c>
      <c r="G2016" t="inlineStr">
        <is>
          <t>DEBITO</t>
        </is>
      </c>
      <c r="H2016" t="inlineStr">
        <is>
          <t>Ismael Santos Silva</t>
        </is>
      </c>
      <c r="I2016" t="n">
        <v>-1000</v>
      </c>
    </row>
    <row r="2017">
      <c r="A2017" t="n">
        <v>106696</v>
      </c>
      <c r="B2017" t="n">
        <v>130</v>
      </c>
      <c r="C2017" t="inlineStr">
        <is>
          <t>Bar Brahma - Tutum Matriz - Kamino</t>
        </is>
      </c>
      <c r="D2017" t="n">
        <v>114</v>
      </c>
      <c r="E2017" t="inlineStr">
        <is>
          <t>Bar Brahma - Centro</t>
        </is>
      </c>
      <c r="F2017" s="27" t="n">
        <v>45818</v>
      </c>
      <c r="G2017" t="inlineStr">
        <is>
          <t>DEBITO</t>
        </is>
      </c>
      <c r="H2017" t="inlineStr">
        <is>
          <t>Josenice da Costa Dantas</t>
        </is>
      </c>
      <c r="I2017" t="n">
        <v>-700</v>
      </c>
    </row>
    <row r="2018">
      <c r="A2018" t="n">
        <v>106728</v>
      </c>
      <c r="B2018" t="n">
        <v>130</v>
      </c>
      <c r="C2018" t="inlineStr">
        <is>
          <t>Bar Brahma - Tutum Matriz - Kamino</t>
        </is>
      </c>
      <c r="D2018" t="n">
        <v>114</v>
      </c>
      <c r="E2018" t="inlineStr">
        <is>
          <t>Bar Brahma - Centro</t>
        </is>
      </c>
      <c r="F2018" s="27" t="n">
        <v>45818</v>
      </c>
      <c r="G2018" t="inlineStr">
        <is>
          <t>DEBITO</t>
        </is>
      </c>
      <c r="H2018" t="inlineStr">
        <is>
          <t>Robson dos Santos</t>
        </is>
      </c>
      <c r="I2018" t="n">
        <v>-266.67</v>
      </c>
    </row>
    <row r="2019">
      <c r="A2019" t="n">
        <v>106713</v>
      </c>
      <c r="B2019" t="n">
        <v>130</v>
      </c>
      <c r="C2019" t="inlineStr">
        <is>
          <t>Bar Brahma - Tutum Matriz - Kamino</t>
        </is>
      </c>
      <c r="D2019" t="n">
        <v>114</v>
      </c>
      <c r="E2019" t="inlineStr">
        <is>
          <t>Bar Brahma - Centro</t>
        </is>
      </c>
      <c r="F2019" s="27" t="n">
        <v>45818</v>
      </c>
      <c r="G2019" t="inlineStr">
        <is>
          <t>DEBITO</t>
        </is>
      </c>
      <c r="H2019" t="inlineStr">
        <is>
          <t>Raimundo Pedro Oliveira</t>
        </is>
      </c>
      <c r="I2019" t="n">
        <v>-750</v>
      </c>
    </row>
    <row r="2020">
      <c r="A2020" t="n">
        <v>106714</v>
      </c>
      <c r="B2020" t="n">
        <v>130</v>
      </c>
      <c r="C2020" t="inlineStr">
        <is>
          <t>Bar Brahma - Tutum Matriz - Kamino</t>
        </is>
      </c>
      <c r="D2020" t="n">
        <v>114</v>
      </c>
      <c r="E2020" t="inlineStr">
        <is>
          <t>Bar Brahma - Centro</t>
        </is>
      </c>
      <c r="F2020" s="27" t="n">
        <v>45818</v>
      </c>
      <c r="G2020" t="inlineStr">
        <is>
          <t>DEBITO</t>
        </is>
      </c>
      <c r="H2020" t="inlineStr">
        <is>
          <t>Nelson Lukila Pendi</t>
        </is>
      </c>
      <c r="I2020" t="n">
        <v>-850</v>
      </c>
    </row>
    <row r="2021">
      <c r="A2021" t="n">
        <v>106715</v>
      </c>
      <c r="B2021" t="n">
        <v>130</v>
      </c>
      <c r="C2021" t="inlineStr">
        <is>
          <t>Bar Brahma - Tutum Matriz - Kamino</t>
        </is>
      </c>
      <c r="D2021" t="n">
        <v>114</v>
      </c>
      <c r="E2021" t="inlineStr">
        <is>
          <t>Bar Brahma - Centro</t>
        </is>
      </c>
      <c r="F2021" s="27" t="n">
        <v>45818</v>
      </c>
      <c r="G2021" t="inlineStr">
        <is>
          <t>DEBITO</t>
        </is>
      </c>
      <c r="H2021" t="inlineStr">
        <is>
          <t>Tarifa Pix Enviado-PJ</t>
        </is>
      </c>
      <c r="I2021" t="n">
        <v>-0.5</v>
      </c>
    </row>
    <row r="2022">
      <c r="A2022" t="n">
        <v>106716</v>
      </c>
      <c r="B2022" t="n">
        <v>130</v>
      </c>
      <c r="C2022" t="inlineStr">
        <is>
          <t>Bar Brahma - Tutum Matriz - Kamino</t>
        </is>
      </c>
      <c r="D2022" t="n">
        <v>114</v>
      </c>
      <c r="E2022" t="inlineStr">
        <is>
          <t>Bar Brahma - Centro</t>
        </is>
      </c>
      <c r="F2022" s="27" t="n">
        <v>45818</v>
      </c>
      <c r="G2022" t="inlineStr">
        <is>
          <t>DEBITO</t>
        </is>
      </c>
      <c r="H2022" t="inlineStr">
        <is>
          <t>Rosilda Alves Bezerra</t>
        </is>
      </c>
      <c r="I2022" t="n">
        <v>-700</v>
      </c>
    </row>
    <row r="2023">
      <c r="A2023" t="n">
        <v>106717</v>
      </c>
      <c r="B2023" t="n">
        <v>130</v>
      </c>
      <c r="C2023" t="inlineStr">
        <is>
          <t>Bar Brahma - Tutum Matriz - Kamino</t>
        </is>
      </c>
      <c r="D2023" t="n">
        <v>114</v>
      </c>
      <c r="E2023" t="inlineStr">
        <is>
          <t>Bar Brahma - Centro</t>
        </is>
      </c>
      <c r="F2023" s="27" t="n">
        <v>45818</v>
      </c>
      <c r="G2023" t="inlineStr">
        <is>
          <t>DEBITO</t>
        </is>
      </c>
      <c r="H2023" t="inlineStr">
        <is>
          <t>Paulo Eduardo Piazza de Castro</t>
        </is>
      </c>
      <c r="I2023" t="n">
        <v>-850</v>
      </c>
    </row>
    <row r="2024">
      <c r="A2024" t="n">
        <v>106718</v>
      </c>
      <c r="B2024" t="n">
        <v>130</v>
      </c>
      <c r="C2024" t="inlineStr">
        <is>
          <t>Bar Brahma - Tutum Matriz - Kamino</t>
        </is>
      </c>
      <c r="D2024" t="n">
        <v>114</v>
      </c>
      <c r="E2024" t="inlineStr">
        <is>
          <t>Bar Brahma - Centro</t>
        </is>
      </c>
      <c r="F2024" s="27" t="n">
        <v>45818</v>
      </c>
      <c r="G2024" t="inlineStr">
        <is>
          <t>DEBITO</t>
        </is>
      </c>
      <c r="H2024" t="inlineStr">
        <is>
          <t>Valdenilson de Oliveira Melo</t>
        </is>
      </c>
      <c r="I2024" t="n">
        <v>-1000</v>
      </c>
    </row>
    <row r="2025">
      <c r="A2025" t="n">
        <v>106719</v>
      </c>
      <c r="B2025" t="n">
        <v>130</v>
      </c>
      <c r="C2025" t="inlineStr">
        <is>
          <t>Bar Brahma - Tutum Matriz - Kamino</t>
        </is>
      </c>
      <c r="D2025" t="n">
        <v>114</v>
      </c>
      <c r="E2025" t="inlineStr">
        <is>
          <t>Bar Brahma - Centro</t>
        </is>
      </c>
      <c r="F2025" s="27" t="n">
        <v>45818</v>
      </c>
      <c r="G2025" t="inlineStr">
        <is>
          <t>DEBITO</t>
        </is>
      </c>
      <c r="H2025" t="inlineStr">
        <is>
          <t>Tarifa Pix Enviado-PJ</t>
        </is>
      </c>
      <c r="I2025" t="n">
        <v>-0.5</v>
      </c>
    </row>
    <row r="2026">
      <c r="A2026" t="n">
        <v>106720</v>
      </c>
      <c r="B2026" t="n">
        <v>130</v>
      </c>
      <c r="C2026" t="inlineStr">
        <is>
          <t>Bar Brahma - Tutum Matriz - Kamino</t>
        </is>
      </c>
      <c r="D2026" t="n">
        <v>114</v>
      </c>
      <c r="E2026" t="inlineStr">
        <is>
          <t>Bar Brahma - Centro</t>
        </is>
      </c>
      <c r="F2026" s="27" t="n">
        <v>45818</v>
      </c>
      <c r="G2026" t="inlineStr">
        <is>
          <t>DEBITO</t>
        </is>
      </c>
      <c r="H2026" t="inlineStr">
        <is>
          <t>Tarifa Pix Enviado-PJ</t>
        </is>
      </c>
      <c r="I2026" t="n">
        <v>-0.5</v>
      </c>
    </row>
    <row r="2027">
      <c r="A2027" t="n">
        <v>106721</v>
      </c>
      <c r="B2027" t="n">
        <v>130</v>
      </c>
      <c r="C2027" t="inlineStr">
        <is>
          <t>Bar Brahma - Tutum Matriz - Kamino</t>
        </is>
      </c>
      <c r="D2027" t="n">
        <v>114</v>
      </c>
      <c r="E2027" t="inlineStr">
        <is>
          <t>Bar Brahma - Centro</t>
        </is>
      </c>
      <c r="F2027" s="27" t="n">
        <v>45818</v>
      </c>
      <c r="G2027" t="inlineStr">
        <is>
          <t>DEBITO</t>
        </is>
      </c>
      <c r="H2027" t="inlineStr">
        <is>
          <t>Vinicius dos Santos Pereira</t>
        </is>
      </c>
      <c r="I2027" t="n">
        <v>-333.33</v>
      </c>
    </row>
    <row r="2028">
      <c r="A2028" t="n">
        <v>106722</v>
      </c>
      <c r="B2028" t="n">
        <v>130</v>
      </c>
      <c r="C2028" t="inlineStr">
        <is>
          <t>Bar Brahma - Tutum Matriz - Kamino</t>
        </is>
      </c>
      <c r="D2028" t="n">
        <v>114</v>
      </c>
      <c r="E2028" t="inlineStr">
        <is>
          <t>Bar Brahma - Centro</t>
        </is>
      </c>
      <c r="F2028" s="27" t="n">
        <v>45818</v>
      </c>
      <c r="G2028" t="inlineStr">
        <is>
          <t>DEBITO</t>
        </is>
      </c>
      <c r="H2028" t="inlineStr">
        <is>
          <t>Silane Conceio da Mata Correia</t>
        </is>
      </c>
      <c r="I2028" t="n">
        <v>-700</v>
      </c>
    </row>
    <row r="2029">
      <c r="A2029" t="n">
        <v>106723</v>
      </c>
      <c r="B2029" t="n">
        <v>130</v>
      </c>
      <c r="C2029" t="inlineStr">
        <is>
          <t>Bar Brahma - Tutum Matriz - Kamino</t>
        </is>
      </c>
      <c r="D2029" t="n">
        <v>114</v>
      </c>
      <c r="E2029" t="inlineStr">
        <is>
          <t>Bar Brahma - Centro</t>
        </is>
      </c>
      <c r="F2029" s="27" t="n">
        <v>45818</v>
      </c>
      <c r="G2029" t="inlineStr">
        <is>
          <t>DEBITO</t>
        </is>
      </c>
      <c r="H2029" t="inlineStr">
        <is>
          <t>Paulo Henrique da Silva Luz</t>
        </is>
      </c>
      <c r="I2029" t="n">
        <v>-1000</v>
      </c>
    </row>
    <row r="2030">
      <c r="A2030" t="n">
        <v>106724</v>
      </c>
      <c r="B2030" t="n">
        <v>130</v>
      </c>
      <c r="C2030" t="inlineStr">
        <is>
          <t>Bar Brahma - Tutum Matriz - Kamino</t>
        </is>
      </c>
      <c r="D2030" t="n">
        <v>114</v>
      </c>
      <c r="E2030" t="inlineStr">
        <is>
          <t>Bar Brahma - Centro</t>
        </is>
      </c>
      <c r="F2030" s="27" t="n">
        <v>45818</v>
      </c>
      <c r="G2030" t="inlineStr">
        <is>
          <t>DEBITO</t>
        </is>
      </c>
      <c r="H2030" t="inlineStr">
        <is>
          <t>Maria Edileuza da Silva</t>
        </is>
      </c>
      <c r="I2030" t="n">
        <v>-700</v>
      </c>
    </row>
    <row r="2031">
      <c r="A2031" t="n">
        <v>106725</v>
      </c>
      <c r="B2031" t="n">
        <v>130</v>
      </c>
      <c r="C2031" t="inlineStr">
        <is>
          <t>Bar Brahma - Tutum Matriz - Kamino</t>
        </is>
      </c>
      <c r="D2031" t="n">
        <v>114</v>
      </c>
      <c r="E2031" t="inlineStr">
        <is>
          <t>Bar Brahma - Centro</t>
        </is>
      </c>
      <c r="F2031" s="27" t="n">
        <v>45818</v>
      </c>
      <c r="G2031" t="inlineStr">
        <is>
          <t>DEBITO</t>
        </is>
      </c>
      <c r="H2031" t="inlineStr">
        <is>
          <t>Tarifa Pix Enviado-PJ</t>
        </is>
      </c>
      <c r="I2031" t="n">
        <v>-0.5</v>
      </c>
    </row>
    <row r="2032">
      <c r="A2032" t="n">
        <v>106726</v>
      </c>
      <c r="B2032" t="n">
        <v>130</v>
      </c>
      <c r="C2032" t="inlineStr">
        <is>
          <t>Bar Brahma - Tutum Matriz - Kamino</t>
        </is>
      </c>
      <c r="D2032" t="n">
        <v>114</v>
      </c>
      <c r="E2032" t="inlineStr">
        <is>
          <t>Bar Brahma - Centro</t>
        </is>
      </c>
      <c r="F2032" s="27" t="n">
        <v>45818</v>
      </c>
      <c r="G2032" t="inlineStr">
        <is>
          <t>DEBITO</t>
        </is>
      </c>
      <c r="H2032" t="inlineStr">
        <is>
          <t>Rafael Souza Delfino</t>
        </is>
      </c>
      <c r="I2032" t="n">
        <v>-850</v>
      </c>
    </row>
    <row r="2033">
      <c r="A2033" t="n">
        <v>106727</v>
      </c>
      <c r="B2033" t="n">
        <v>130</v>
      </c>
      <c r="C2033" t="inlineStr">
        <is>
          <t>Bar Brahma - Tutum Matriz - Kamino</t>
        </is>
      </c>
      <c r="D2033" t="n">
        <v>114</v>
      </c>
      <c r="E2033" t="inlineStr">
        <is>
          <t>Bar Brahma - Centro</t>
        </is>
      </c>
      <c r="F2033" s="27" t="n">
        <v>45818</v>
      </c>
      <c r="G2033" t="inlineStr">
        <is>
          <t>DEBITO</t>
        </is>
      </c>
      <c r="H2033" t="inlineStr">
        <is>
          <t>Tarifa Pix Enviado-PJ</t>
        </is>
      </c>
      <c r="I2033" t="n">
        <v>-0.5</v>
      </c>
    </row>
    <row r="2034">
      <c r="A2034" t="n">
        <v>106804</v>
      </c>
      <c r="B2034" t="n">
        <v>137</v>
      </c>
      <c r="C2034" t="inlineStr">
        <is>
          <t>Bar Brahma - Ypiranga Matriz - Kamino</t>
        </is>
      </c>
      <c r="D2034" t="n">
        <v>114</v>
      </c>
      <c r="E2034" t="inlineStr">
        <is>
          <t>Bar Brahma - Centro</t>
        </is>
      </c>
      <c r="F2034" s="27" t="n">
        <v>45818</v>
      </c>
      <c r="G2034" t="inlineStr">
        <is>
          <t>DEBITO</t>
        </is>
      </c>
      <c r="H2034" t="inlineStr">
        <is>
          <t>Nova Comercial do Peixe Eireli</t>
        </is>
      </c>
      <c r="I2034" t="n">
        <v>-670</v>
      </c>
    </row>
    <row r="2035">
      <c r="A2035" t="n">
        <v>106812</v>
      </c>
      <c r="B2035" t="n">
        <v>137</v>
      </c>
      <c r="C2035" t="inlineStr">
        <is>
          <t>Bar Brahma - Ypiranga Matriz - Kamino</t>
        </is>
      </c>
      <c r="D2035" t="n">
        <v>114</v>
      </c>
      <c r="E2035" t="inlineStr">
        <is>
          <t>Bar Brahma - Centro</t>
        </is>
      </c>
      <c r="F2035" s="27" t="n">
        <v>45818</v>
      </c>
      <c r="G2035" t="inlineStr">
        <is>
          <t>DEBITO</t>
        </is>
      </c>
      <c r="H2035" t="inlineStr">
        <is>
          <t>Forte Alim com Imp Ltda</t>
        </is>
      </c>
      <c r="I2035" t="n">
        <v>-2357.29</v>
      </c>
    </row>
    <row r="2036">
      <c r="A2036" t="n">
        <v>106811</v>
      </c>
      <c r="B2036" t="n">
        <v>137</v>
      </c>
      <c r="C2036" t="inlineStr">
        <is>
          <t>Bar Brahma - Ypiranga Matriz - Kamino</t>
        </is>
      </c>
      <c r="D2036" t="n">
        <v>114</v>
      </c>
      <c r="E2036" t="inlineStr">
        <is>
          <t>Bar Brahma - Centro</t>
        </is>
      </c>
      <c r="F2036" s="27" t="n">
        <v>45818</v>
      </c>
      <c r="G2036" t="inlineStr">
        <is>
          <t>DEBITO</t>
        </is>
      </c>
      <c r="H2036" t="inlineStr">
        <is>
          <t>Distribuidora Cantaros B Ltda</t>
        </is>
      </c>
      <c r="I2036" t="n">
        <v>-3129.9</v>
      </c>
    </row>
    <row r="2037">
      <c r="A2037" t="n">
        <v>106810</v>
      </c>
      <c r="B2037" t="n">
        <v>137</v>
      </c>
      <c r="C2037" t="inlineStr">
        <is>
          <t>Bar Brahma - Ypiranga Matriz - Kamino</t>
        </is>
      </c>
      <c r="D2037" t="n">
        <v>114</v>
      </c>
      <c r="E2037" t="inlineStr">
        <is>
          <t>Bar Brahma - Centro</t>
        </is>
      </c>
      <c r="F2037" s="27" t="n">
        <v>45818</v>
      </c>
      <c r="G2037" t="inlineStr">
        <is>
          <t>DEBITO</t>
        </is>
      </c>
      <c r="H2037" t="inlineStr">
        <is>
          <t>Mar Direto Poc Comercio de Pei</t>
        </is>
      </c>
      <c r="I2037" t="n">
        <v>-1155.6</v>
      </c>
    </row>
    <row r="2038">
      <c r="A2038" t="n">
        <v>106809</v>
      </c>
      <c r="B2038" t="n">
        <v>137</v>
      </c>
      <c r="C2038" t="inlineStr">
        <is>
          <t>Bar Brahma - Ypiranga Matriz - Kamino</t>
        </is>
      </c>
      <c r="D2038" t="n">
        <v>114</v>
      </c>
      <c r="E2038" t="inlineStr">
        <is>
          <t>Bar Brahma - Centro</t>
        </is>
      </c>
      <c r="F2038" s="27" t="n">
        <v>45818</v>
      </c>
      <c r="G2038" t="inlineStr">
        <is>
          <t>DEBITO</t>
        </is>
      </c>
      <c r="H2038" t="inlineStr">
        <is>
          <t>Aurora Alvorada Estacionamento e Lanchon</t>
        </is>
      </c>
      <c r="I2038" t="n">
        <v>-1572.98</v>
      </c>
    </row>
    <row r="2039">
      <c r="A2039" t="n">
        <v>106808</v>
      </c>
      <c r="B2039" t="n">
        <v>137</v>
      </c>
      <c r="C2039" t="inlineStr">
        <is>
          <t>Bar Brahma - Ypiranga Matriz - Kamino</t>
        </is>
      </c>
      <c r="D2039" t="n">
        <v>114</v>
      </c>
      <c r="E2039" t="inlineStr">
        <is>
          <t>Bar Brahma - Centro</t>
        </is>
      </c>
      <c r="F2039" s="27" t="n">
        <v>45818</v>
      </c>
      <c r="G2039" t="inlineStr">
        <is>
          <t>DEBITO</t>
        </is>
      </c>
      <c r="H2039" t="inlineStr">
        <is>
          <t>M. Barbosa dos Santos</t>
        </is>
      </c>
      <c r="I2039" t="n">
        <v>-327.2</v>
      </c>
    </row>
    <row r="2040">
      <c r="A2040" t="n">
        <v>106807</v>
      </c>
      <c r="B2040" t="n">
        <v>137</v>
      </c>
      <c r="C2040" t="inlineStr">
        <is>
          <t>Bar Brahma - Ypiranga Matriz - Kamino</t>
        </is>
      </c>
      <c r="D2040" t="n">
        <v>114</v>
      </c>
      <c r="E2040" t="inlineStr">
        <is>
          <t>Bar Brahma - Centro</t>
        </is>
      </c>
      <c r="F2040" s="27" t="n">
        <v>45818</v>
      </c>
      <c r="G2040" t="inlineStr">
        <is>
          <t>DEBITO</t>
        </is>
      </c>
      <c r="H2040" t="inlineStr">
        <is>
          <t>Ad Zupa Comercial Ltda</t>
        </is>
      </c>
      <c r="I2040" t="n">
        <v>-2900</v>
      </c>
    </row>
    <row r="2041">
      <c r="A2041" t="n">
        <v>106806</v>
      </c>
      <c r="B2041" t="n">
        <v>137</v>
      </c>
      <c r="C2041" t="inlineStr">
        <is>
          <t>Bar Brahma - Ypiranga Matriz - Kamino</t>
        </is>
      </c>
      <c r="D2041" t="n">
        <v>114</v>
      </c>
      <c r="E2041" t="inlineStr">
        <is>
          <t>Bar Brahma - Centro</t>
        </is>
      </c>
      <c r="F2041" s="27" t="n">
        <v>45818</v>
      </c>
      <c r="G2041" t="inlineStr">
        <is>
          <t>DEBITO</t>
        </is>
      </c>
      <c r="H2041" t="inlineStr">
        <is>
          <t>Distribuidora Cantaros B Ltda</t>
        </is>
      </c>
      <c r="I2041" t="n">
        <v>-1998.6</v>
      </c>
    </row>
    <row r="2042">
      <c r="A2042" t="n">
        <v>106805</v>
      </c>
      <c r="B2042" t="n">
        <v>137</v>
      </c>
      <c r="C2042" t="inlineStr">
        <is>
          <t>Bar Brahma - Ypiranga Matriz - Kamino</t>
        </is>
      </c>
      <c r="D2042" t="n">
        <v>114</v>
      </c>
      <c r="E2042" t="inlineStr">
        <is>
          <t>Bar Brahma - Centro</t>
        </is>
      </c>
      <c r="F2042" s="27" t="n">
        <v>45818</v>
      </c>
      <c r="G2042" t="inlineStr">
        <is>
          <t>DEBITO</t>
        </is>
      </c>
      <c r="H2042" t="inlineStr">
        <is>
          <t>W P P C Carnes Eireli Epp</t>
        </is>
      </c>
      <c r="I2042" t="n">
        <v>-3536.29</v>
      </c>
    </row>
    <row r="2043">
      <c r="A2043" t="n">
        <v>106813</v>
      </c>
      <c r="B2043" t="n">
        <v>137</v>
      </c>
      <c r="C2043" t="inlineStr">
        <is>
          <t>Bar Brahma - Ypiranga Matriz - Kamino</t>
        </is>
      </c>
      <c r="D2043" t="n">
        <v>114</v>
      </c>
      <c r="E2043" t="inlineStr">
        <is>
          <t>Bar Brahma - Centro</t>
        </is>
      </c>
      <c r="F2043" s="27" t="n">
        <v>45818</v>
      </c>
      <c r="G2043" t="inlineStr">
        <is>
          <t>DEBITO</t>
        </is>
      </c>
      <c r="H2043" t="inlineStr">
        <is>
          <t>Sociedade Agricola Cachoeira Limitada</t>
        </is>
      </c>
      <c r="I2043" t="n">
        <v>-15485.38</v>
      </c>
    </row>
    <row r="2044">
      <c r="A2044" t="n">
        <v>106803</v>
      </c>
      <c r="B2044" t="n">
        <v>137</v>
      </c>
      <c r="C2044" t="inlineStr">
        <is>
          <t>Bar Brahma - Ypiranga Matriz - Kamino</t>
        </is>
      </c>
      <c r="D2044" t="n">
        <v>114</v>
      </c>
      <c r="E2044" t="inlineStr">
        <is>
          <t>Bar Brahma - Centro</t>
        </is>
      </c>
      <c r="F2044" s="27" t="n">
        <v>45818</v>
      </c>
      <c r="G2044" t="inlineStr">
        <is>
          <t>DEBITO</t>
        </is>
      </c>
      <c r="H2044" t="inlineStr">
        <is>
          <t>Mar Direto Poc Comercio de Pei</t>
        </is>
      </c>
      <c r="I2044" t="n">
        <v>-676</v>
      </c>
    </row>
    <row r="2045">
      <c r="A2045" t="n">
        <v>106802</v>
      </c>
      <c r="B2045" t="n">
        <v>137</v>
      </c>
      <c r="C2045" t="inlineStr">
        <is>
          <t>Bar Brahma - Ypiranga Matriz - Kamino</t>
        </is>
      </c>
      <c r="D2045" t="n">
        <v>114</v>
      </c>
      <c r="E2045" t="inlineStr">
        <is>
          <t>Bar Brahma - Centro</t>
        </is>
      </c>
      <c r="F2045" s="27" t="n">
        <v>45818</v>
      </c>
      <c r="G2045" t="inlineStr">
        <is>
          <t>DEBITO</t>
        </is>
      </c>
      <c r="H2045" t="inlineStr">
        <is>
          <t>W P P C Carnes Eireli Epp</t>
        </is>
      </c>
      <c r="I2045" t="n">
        <v>-3521.41</v>
      </c>
    </row>
    <row r="2046">
      <c r="A2046" t="n">
        <v>106801</v>
      </c>
      <c r="B2046" t="n">
        <v>137</v>
      </c>
      <c r="C2046" t="inlineStr">
        <is>
          <t>Bar Brahma - Ypiranga Matriz - Kamino</t>
        </is>
      </c>
      <c r="D2046" t="n">
        <v>114</v>
      </c>
      <c r="E2046" t="inlineStr">
        <is>
          <t>Bar Brahma - Centro</t>
        </is>
      </c>
      <c r="F2046" s="27" t="n">
        <v>45818</v>
      </c>
      <c r="G2046" t="inlineStr">
        <is>
          <t>DEBITO</t>
        </is>
      </c>
      <c r="H2046" t="inlineStr">
        <is>
          <t>M D Poc Delivery Eireli</t>
        </is>
      </c>
      <c r="I2046" t="n">
        <v>-528</v>
      </c>
    </row>
    <row r="2047">
      <c r="A2047" t="n">
        <v>106800</v>
      </c>
      <c r="B2047" t="n">
        <v>137</v>
      </c>
      <c r="C2047" t="inlineStr">
        <is>
          <t>Bar Brahma - Ypiranga Matriz - Kamino</t>
        </is>
      </c>
      <c r="D2047" t="n">
        <v>114</v>
      </c>
      <c r="E2047" t="inlineStr">
        <is>
          <t>Bar Brahma - Centro</t>
        </is>
      </c>
      <c r="F2047" s="27" t="n">
        <v>45818</v>
      </c>
      <c r="G2047" t="inlineStr">
        <is>
          <t>DEBITO</t>
        </is>
      </c>
      <c r="H2047" t="inlineStr">
        <is>
          <t>Emporio M &amp; L Comercio de Alimentos e Bebidas Ltda</t>
        </is>
      </c>
      <c r="I2047" t="n">
        <v>-1372.2</v>
      </c>
    </row>
    <row r="2048">
      <c r="A2048" t="n">
        <v>106799</v>
      </c>
      <c r="B2048" t="n">
        <v>137</v>
      </c>
      <c r="C2048" t="inlineStr">
        <is>
          <t>Bar Brahma - Ypiranga Matriz - Kamino</t>
        </is>
      </c>
      <c r="D2048" t="n">
        <v>114</v>
      </c>
      <c r="E2048" t="inlineStr">
        <is>
          <t>Bar Brahma - Centro</t>
        </is>
      </c>
      <c r="F2048" s="27" t="n">
        <v>45818</v>
      </c>
      <c r="G2048" t="inlineStr">
        <is>
          <t>DEBITO</t>
        </is>
      </c>
      <c r="H2048" t="inlineStr">
        <is>
          <t>Stemme Telecomunicacoes do Brasil Ltda.</t>
        </is>
      </c>
      <c r="I2048" t="n">
        <v>-249.9</v>
      </c>
    </row>
    <row r="2049">
      <c r="A2049" t="n">
        <v>106798</v>
      </c>
      <c r="B2049" t="n">
        <v>137</v>
      </c>
      <c r="C2049" t="inlineStr">
        <is>
          <t>Bar Brahma - Ypiranga Matriz - Kamino</t>
        </is>
      </c>
      <c r="D2049" t="n">
        <v>114</v>
      </c>
      <c r="E2049" t="inlineStr">
        <is>
          <t>Bar Brahma - Centro</t>
        </is>
      </c>
      <c r="F2049" s="27" t="n">
        <v>45818</v>
      </c>
      <c r="G2049" t="inlineStr">
        <is>
          <t>DEBITO</t>
        </is>
      </c>
      <c r="H2049" t="inlineStr">
        <is>
          <t>Vortex L S V Ltda</t>
        </is>
      </c>
      <c r="I2049" t="n">
        <v>-1200</v>
      </c>
    </row>
    <row r="2050">
      <c r="A2050" t="n">
        <v>106797</v>
      </c>
      <c r="B2050" t="n">
        <v>137</v>
      </c>
      <c r="C2050" t="inlineStr">
        <is>
          <t>Bar Brahma - Ypiranga Matriz - Kamino</t>
        </is>
      </c>
      <c r="D2050" t="n">
        <v>114</v>
      </c>
      <c r="E2050" t="inlineStr">
        <is>
          <t>Bar Brahma - Centro</t>
        </is>
      </c>
      <c r="F2050" s="27" t="n">
        <v>45818</v>
      </c>
      <c r="G2050" t="inlineStr">
        <is>
          <t>DEBITO</t>
        </is>
      </c>
      <c r="H2050" t="inlineStr">
        <is>
          <t>Andreia Santos Freitas Duarte</t>
        </is>
      </c>
      <c r="I2050" t="n">
        <v>-1689.63</v>
      </c>
    </row>
    <row r="2051">
      <c r="A2051" t="n">
        <v>106678</v>
      </c>
      <c r="B2051" t="n">
        <v>130</v>
      </c>
      <c r="C2051" t="inlineStr">
        <is>
          <t>Bar Brahma - Tutum Matriz - Kamino</t>
        </is>
      </c>
      <c r="D2051" t="n">
        <v>114</v>
      </c>
      <c r="E2051" t="inlineStr">
        <is>
          <t>Bar Brahma - Centro</t>
        </is>
      </c>
      <c r="F2051" s="27" t="n">
        <v>45818</v>
      </c>
      <c r="G2051" t="inlineStr">
        <is>
          <t>DEBITO</t>
        </is>
      </c>
      <c r="H2051" t="inlineStr">
        <is>
          <t>Bruno Rosa de Jesus</t>
        </is>
      </c>
      <c r="I2051" t="n">
        <v>-600</v>
      </c>
    </row>
    <row r="2052">
      <c r="A2052" t="n">
        <v>106814</v>
      </c>
      <c r="B2052" t="n">
        <v>137</v>
      </c>
      <c r="C2052" t="inlineStr">
        <is>
          <t>Bar Brahma - Ypiranga Matriz - Kamino</t>
        </is>
      </c>
      <c r="D2052" t="n">
        <v>114</v>
      </c>
      <c r="E2052" t="inlineStr">
        <is>
          <t>Bar Brahma - Centro</t>
        </is>
      </c>
      <c r="F2052" s="27" t="n">
        <v>45818</v>
      </c>
      <c r="G2052" t="inlineStr">
        <is>
          <t>DEBITO</t>
        </is>
      </c>
      <c r="H2052" t="inlineStr">
        <is>
          <t>Hortifrutigranjeiro Rodrigues</t>
        </is>
      </c>
      <c r="I2052" t="n">
        <v>-559.5</v>
      </c>
    </row>
    <row r="2053">
      <c r="A2053" t="n">
        <v>106815</v>
      </c>
      <c r="B2053" t="n">
        <v>137</v>
      </c>
      <c r="C2053" t="inlineStr">
        <is>
          <t>Bar Brahma - Ypiranga Matriz - Kamino</t>
        </is>
      </c>
      <c r="D2053" t="n">
        <v>114</v>
      </c>
      <c r="E2053" t="inlineStr">
        <is>
          <t>Bar Brahma - Centro</t>
        </is>
      </c>
      <c r="F2053" s="27" t="n">
        <v>45818</v>
      </c>
      <c r="G2053" t="inlineStr">
        <is>
          <t>DEBITO</t>
        </is>
      </c>
      <c r="H2053" t="inlineStr">
        <is>
          <t>Sociedade Agricola Cachoeira Limitada</t>
        </is>
      </c>
      <c r="I2053" t="n">
        <v>-1500.65</v>
      </c>
    </row>
    <row r="2054">
      <c r="A2054" t="n">
        <v>106816</v>
      </c>
      <c r="B2054" t="n">
        <v>137</v>
      </c>
      <c r="C2054" t="inlineStr">
        <is>
          <t>Bar Brahma - Ypiranga Matriz - Kamino</t>
        </is>
      </c>
      <c r="D2054" t="n">
        <v>114</v>
      </c>
      <c r="E2054" t="inlineStr">
        <is>
          <t>Bar Brahma - Centro</t>
        </is>
      </c>
      <c r="F2054" s="27" t="n">
        <v>45818</v>
      </c>
      <c r="G2054" t="inlineStr">
        <is>
          <t>DEBITO</t>
        </is>
      </c>
      <c r="H2054" t="inlineStr">
        <is>
          <t>Sociedade Agricola Cachoeira Limitada</t>
        </is>
      </c>
      <c r="I2054" t="n">
        <v>-15082.83</v>
      </c>
    </row>
    <row r="2055">
      <c r="A2055" t="n">
        <v>106817</v>
      </c>
      <c r="B2055" t="n">
        <v>137</v>
      </c>
      <c r="C2055" t="inlineStr">
        <is>
          <t>Bar Brahma - Ypiranga Matriz - Kamino</t>
        </is>
      </c>
      <c r="D2055" t="n">
        <v>114</v>
      </c>
      <c r="E2055" t="inlineStr">
        <is>
          <t>Bar Brahma - Centro</t>
        </is>
      </c>
      <c r="F2055" s="27" t="n">
        <v>45818</v>
      </c>
      <c r="G2055" t="inlineStr">
        <is>
          <t>DEBITO</t>
        </is>
      </c>
      <c r="H2055" t="inlineStr">
        <is>
          <t>Sociedade Agricola Cachoeira Limitada</t>
        </is>
      </c>
      <c r="I2055" t="n">
        <v>-727.28</v>
      </c>
    </row>
    <row r="2056">
      <c r="A2056" t="n">
        <v>106818</v>
      </c>
      <c r="B2056" t="n">
        <v>137</v>
      </c>
      <c r="C2056" t="inlineStr">
        <is>
          <t>Bar Brahma - Ypiranga Matriz - Kamino</t>
        </is>
      </c>
      <c r="D2056" t="n">
        <v>114</v>
      </c>
      <c r="E2056" t="inlineStr">
        <is>
          <t>Bar Brahma - Centro</t>
        </is>
      </c>
      <c r="F2056" s="27" t="n">
        <v>45818</v>
      </c>
      <c r="G2056" t="inlineStr">
        <is>
          <t>DEBITO</t>
        </is>
      </c>
      <c r="H2056" t="inlineStr">
        <is>
          <t>Fg7 Comercio D B Eireli Epp</t>
        </is>
      </c>
      <c r="I2056" t="n">
        <v>-819.51</v>
      </c>
    </row>
    <row r="2057">
      <c r="A2057" t="n">
        <v>106819</v>
      </c>
      <c r="B2057" t="n">
        <v>137</v>
      </c>
      <c r="C2057" t="inlineStr">
        <is>
          <t>Bar Brahma - Ypiranga Matriz - Kamino</t>
        </is>
      </c>
      <c r="D2057" t="n">
        <v>114</v>
      </c>
      <c r="E2057" t="inlineStr">
        <is>
          <t>Bar Brahma - Centro</t>
        </is>
      </c>
      <c r="F2057" s="27" t="n">
        <v>45818</v>
      </c>
      <c r="G2057" t="inlineStr">
        <is>
          <t>DEBITO</t>
        </is>
      </c>
      <c r="H2057" t="inlineStr">
        <is>
          <t>Ambev Sa</t>
        </is>
      </c>
      <c r="I2057" t="n">
        <v>-1383.44</v>
      </c>
    </row>
    <row r="2058">
      <c r="A2058" t="n">
        <v>106820</v>
      </c>
      <c r="B2058" t="n">
        <v>137</v>
      </c>
      <c r="C2058" t="inlineStr">
        <is>
          <t>Bar Brahma - Ypiranga Matriz - Kamino</t>
        </is>
      </c>
      <c r="D2058" t="n">
        <v>114</v>
      </c>
      <c r="E2058" t="inlineStr">
        <is>
          <t>Bar Brahma - Centro</t>
        </is>
      </c>
      <c r="F2058" s="27" t="n">
        <v>45818</v>
      </c>
      <c r="G2058" t="inlineStr">
        <is>
          <t>DEBITO</t>
        </is>
      </c>
      <c r="H2058" t="inlineStr">
        <is>
          <t>Gelomaq Comercial e Industrial Ltda</t>
        </is>
      </c>
      <c r="I2058" t="n">
        <v>-1135</v>
      </c>
    </row>
    <row r="2059">
      <c r="A2059" t="n">
        <v>106821</v>
      </c>
      <c r="B2059" t="n">
        <v>137</v>
      </c>
      <c r="C2059" t="inlineStr">
        <is>
          <t>Bar Brahma - Ypiranga Matriz - Kamino</t>
        </is>
      </c>
      <c r="D2059" t="n">
        <v>114</v>
      </c>
      <c r="E2059" t="inlineStr">
        <is>
          <t>Bar Brahma - Centro</t>
        </is>
      </c>
      <c r="F2059" s="27" t="n">
        <v>45818</v>
      </c>
      <c r="G2059" t="inlineStr">
        <is>
          <t>DEBITO</t>
        </is>
      </c>
      <c r="H2059" t="inlineStr">
        <is>
          <t>B. B. Distribuidora de Carnes Ltda</t>
        </is>
      </c>
      <c r="I2059" t="n">
        <v>-3324.7</v>
      </c>
    </row>
    <row r="2060">
      <c r="A2060" t="n">
        <v>106822</v>
      </c>
      <c r="B2060" t="n">
        <v>137</v>
      </c>
      <c r="C2060" t="inlineStr">
        <is>
          <t>Bar Brahma - Ypiranga Matriz - Kamino</t>
        </is>
      </c>
      <c r="D2060" t="n">
        <v>114</v>
      </c>
      <c r="E2060" t="inlineStr">
        <is>
          <t>Bar Brahma - Centro</t>
        </is>
      </c>
      <c r="F2060" s="27" t="n">
        <v>45818</v>
      </c>
      <c r="G2060" t="inlineStr">
        <is>
          <t>DEBITO</t>
        </is>
      </c>
      <c r="H2060" t="inlineStr">
        <is>
          <t>Mario Pedro Feliciano Hortifru</t>
        </is>
      </c>
      <c r="I2060" t="n">
        <v>-252.97</v>
      </c>
    </row>
    <row r="2061">
      <c r="A2061" t="n">
        <v>106823</v>
      </c>
      <c r="B2061" t="n">
        <v>137</v>
      </c>
      <c r="C2061" t="inlineStr">
        <is>
          <t>Bar Brahma - Ypiranga Matriz - Kamino</t>
        </is>
      </c>
      <c r="D2061" t="n">
        <v>114</v>
      </c>
      <c r="E2061" t="inlineStr">
        <is>
          <t>Bar Brahma - Centro</t>
        </is>
      </c>
      <c r="F2061" s="27" t="n">
        <v>45818</v>
      </c>
      <c r="G2061" t="inlineStr">
        <is>
          <t>DEBITO</t>
        </is>
      </c>
      <c r="H2061" t="inlineStr">
        <is>
          <t>Forte Alim com Imp Ltda</t>
        </is>
      </c>
      <c r="I2061" t="n">
        <v>-1195.96</v>
      </c>
    </row>
    <row r="2062">
      <c r="A2062" t="n">
        <v>106824</v>
      </c>
      <c r="B2062" t="n">
        <v>137</v>
      </c>
      <c r="C2062" t="inlineStr">
        <is>
          <t>Bar Brahma - Ypiranga Matriz - Kamino</t>
        </is>
      </c>
      <c r="D2062" t="n">
        <v>114</v>
      </c>
      <c r="E2062" t="inlineStr">
        <is>
          <t>Bar Brahma - Centro</t>
        </is>
      </c>
      <c r="F2062" s="27" t="n">
        <v>45818</v>
      </c>
      <c r="G2062" t="inlineStr">
        <is>
          <t>DEBITO</t>
        </is>
      </c>
      <c r="H2062" t="inlineStr">
        <is>
          <t>Ice4pros Fabrica de Gelo Ltda</t>
        </is>
      </c>
      <c r="I2062" t="n">
        <v>-331.44</v>
      </c>
    </row>
    <row r="2063">
      <c r="A2063" t="n">
        <v>106825</v>
      </c>
      <c r="B2063" t="n">
        <v>137</v>
      </c>
      <c r="C2063" t="inlineStr">
        <is>
          <t>Bar Brahma - Ypiranga Matriz - Kamino</t>
        </is>
      </c>
      <c r="D2063" t="n">
        <v>114</v>
      </c>
      <c r="E2063" t="inlineStr">
        <is>
          <t>Bar Brahma - Centro</t>
        </is>
      </c>
      <c r="F2063" s="27" t="n">
        <v>45818</v>
      </c>
      <c r="G2063" t="inlineStr">
        <is>
          <t>DEBITO</t>
        </is>
      </c>
      <c r="H2063" t="inlineStr">
        <is>
          <t>Laticinios Piramide Ltda</t>
        </is>
      </c>
      <c r="I2063" t="n">
        <v>-4344.4</v>
      </c>
    </row>
    <row r="2064">
      <c r="A2064" t="n">
        <v>106826</v>
      </c>
      <c r="B2064" t="n">
        <v>137</v>
      </c>
      <c r="C2064" t="inlineStr">
        <is>
          <t>Bar Brahma - Ypiranga Matriz - Kamino</t>
        </is>
      </c>
      <c r="D2064" t="n">
        <v>114</v>
      </c>
      <c r="E2064" t="inlineStr">
        <is>
          <t>Bar Brahma - Centro</t>
        </is>
      </c>
      <c r="F2064" s="27" t="n">
        <v>45818</v>
      </c>
      <c r="G2064" t="inlineStr">
        <is>
          <t>DEBITO</t>
        </is>
      </c>
      <c r="H2064" t="inlineStr">
        <is>
          <t>Multifrangos com Alim Ltda Me</t>
        </is>
      </c>
      <c r="I2064" t="n">
        <v>-2367.89</v>
      </c>
    </row>
    <row r="2065">
      <c r="A2065" t="n">
        <v>106827</v>
      </c>
      <c r="B2065" t="n">
        <v>137</v>
      </c>
      <c r="C2065" t="inlineStr">
        <is>
          <t>Bar Brahma - Ypiranga Matriz - Kamino</t>
        </is>
      </c>
      <c r="D2065" t="n">
        <v>114</v>
      </c>
      <c r="E2065" t="inlineStr">
        <is>
          <t>Bar Brahma - Centro</t>
        </is>
      </c>
      <c r="F2065" s="27" t="n">
        <v>45818</v>
      </c>
      <c r="G2065" t="inlineStr">
        <is>
          <t>CREDITO</t>
        </is>
      </c>
      <c r="H2065" t="inlineStr">
        <is>
          <t>TEMPUS FUGIT PARTICIPACOES E EMPREENDIMENTOS LTDA</t>
        </is>
      </c>
      <c r="I2065" t="n">
        <v>50</v>
      </c>
    </row>
    <row r="2066">
      <c r="A2066" t="n">
        <v>106828</v>
      </c>
      <c r="B2066" t="n">
        <v>137</v>
      </c>
      <c r="C2066" t="inlineStr">
        <is>
          <t>Bar Brahma - Ypiranga Matriz - Kamino</t>
        </is>
      </c>
      <c r="D2066" t="n">
        <v>114</v>
      </c>
      <c r="E2066" t="inlineStr">
        <is>
          <t>Bar Brahma - Centro</t>
        </is>
      </c>
      <c r="F2066" s="27" t="n">
        <v>45818</v>
      </c>
      <c r="G2066" t="inlineStr">
        <is>
          <t>DEBITO</t>
        </is>
      </c>
      <c r="H2066" t="inlineStr">
        <is>
          <t>Elizabeth Bispo 17087401807</t>
        </is>
      </c>
      <c r="I2066" t="n">
        <v>-52</v>
      </c>
    </row>
    <row r="2067">
      <c r="A2067" t="n">
        <v>106671</v>
      </c>
      <c r="B2067" t="n">
        <v>130</v>
      </c>
      <c r="C2067" t="inlineStr">
        <is>
          <t>Bar Brahma - Tutum Matriz - Kamino</t>
        </is>
      </c>
      <c r="D2067" t="n">
        <v>114</v>
      </c>
      <c r="E2067" t="inlineStr">
        <is>
          <t>Bar Brahma - Centro</t>
        </is>
      </c>
      <c r="F2067" s="27" t="n">
        <v>45818</v>
      </c>
      <c r="G2067" t="inlineStr">
        <is>
          <t>DEBITO</t>
        </is>
      </c>
      <c r="H2067" t="inlineStr">
        <is>
          <t>Tarifa Pix Enviado-PJ</t>
        </is>
      </c>
      <c r="I2067" t="n">
        <v>-0.5</v>
      </c>
    </row>
    <row r="2068">
      <c r="A2068" t="n">
        <v>106663</v>
      </c>
      <c r="B2068" t="n">
        <v>130</v>
      </c>
      <c r="C2068" t="inlineStr">
        <is>
          <t>Bar Brahma - Tutum Matriz - Kamino</t>
        </is>
      </c>
      <c r="D2068" t="n">
        <v>114</v>
      </c>
      <c r="E2068" t="inlineStr">
        <is>
          <t>Bar Brahma - Centro</t>
        </is>
      </c>
      <c r="F2068" s="27" t="n">
        <v>45818</v>
      </c>
      <c r="G2068" t="inlineStr">
        <is>
          <t>CREDITO</t>
        </is>
      </c>
      <c r="H2068" t="inlineStr">
        <is>
          <t>TEMPUS FUGIT PARTICIPACOES E EMPREENDIMENTOS LTDA</t>
        </is>
      </c>
      <c r="I2068" t="n">
        <v>42140</v>
      </c>
    </row>
    <row r="2069">
      <c r="A2069" t="n">
        <v>106664</v>
      </c>
      <c r="B2069" t="n">
        <v>130</v>
      </c>
      <c r="C2069" t="inlineStr">
        <is>
          <t>Bar Brahma - Tutum Matriz - Kamino</t>
        </is>
      </c>
      <c r="D2069" t="n">
        <v>114</v>
      </c>
      <c r="E2069" t="inlineStr">
        <is>
          <t>Bar Brahma - Centro</t>
        </is>
      </c>
      <c r="F2069" s="27" t="n">
        <v>45818</v>
      </c>
      <c r="G2069" t="inlineStr">
        <is>
          <t>DEBITO</t>
        </is>
      </c>
      <c r="H2069" t="inlineStr">
        <is>
          <t>Ana Cristina dos Santos</t>
        </is>
      </c>
      <c r="I2069" t="n">
        <v>-700</v>
      </c>
    </row>
    <row r="2070">
      <c r="A2070" t="n">
        <v>106665</v>
      </c>
      <c r="B2070" t="n">
        <v>130</v>
      </c>
      <c r="C2070" t="inlineStr">
        <is>
          <t>Bar Brahma - Tutum Matriz - Kamino</t>
        </is>
      </c>
      <c r="D2070" t="n">
        <v>114</v>
      </c>
      <c r="E2070" t="inlineStr">
        <is>
          <t>Bar Brahma - Centro</t>
        </is>
      </c>
      <c r="F2070" s="27" t="n">
        <v>45818</v>
      </c>
      <c r="G2070" t="inlineStr">
        <is>
          <t>DEBITO</t>
        </is>
      </c>
      <c r="H2070" t="inlineStr">
        <is>
          <t>Allan Ferreira Borges</t>
        </is>
      </c>
      <c r="I2070" t="n">
        <v>-1000</v>
      </c>
    </row>
    <row r="2071">
      <c r="A2071" t="n">
        <v>106666</v>
      </c>
      <c r="B2071" t="n">
        <v>130</v>
      </c>
      <c r="C2071" t="inlineStr">
        <is>
          <t>Bar Brahma - Tutum Matriz - Kamino</t>
        </is>
      </c>
      <c r="D2071" t="n">
        <v>114</v>
      </c>
      <c r="E2071" t="inlineStr">
        <is>
          <t>Bar Brahma - Centro</t>
        </is>
      </c>
      <c r="F2071" s="27" t="n">
        <v>45818</v>
      </c>
      <c r="G2071" t="inlineStr">
        <is>
          <t>DEBITO</t>
        </is>
      </c>
      <c r="H2071" t="inlineStr">
        <is>
          <t>Aparecido Arruda de Lucena</t>
        </is>
      </c>
      <c r="I2071" t="n">
        <v>-700</v>
      </c>
    </row>
    <row r="2072">
      <c r="A2072" t="n">
        <v>106667</v>
      </c>
      <c r="B2072" t="n">
        <v>130</v>
      </c>
      <c r="C2072" t="inlineStr">
        <is>
          <t>Bar Brahma - Tutum Matriz - Kamino</t>
        </is>
      </c>
      <c r="D2072" t="n">
        <v>114</v>
      </c>
      <c r="E2072" t="inlineStr">
        <is>
          <t>Bar Brahma - Centro</t>
        </is>
      </c>
      <c r="F2072" s="27" t="n">
        <v>45818</v>
      </c>
      <c r="G2072" t="inlineStr">
        <is>
          <t>DEBITO</t>
        </is>
      </c>
      <c r="H2072" t="inlineStr">
        <is>
          <t>Amanda Oliveira de Lima Fidelis</t>
        </is>
      </c>
      <c r="I2072" t="n">
        <v>-1000</v>
      </c>
    </row>
    <row r="2073">
      <c r="A2073" t="n">
        <v>106668</v>
      </c>
      <c r="B2073" t="n">
        <v>130</v>
      </c>
      <c r="C2073" t="inlineStr">
        <is>
          <t>Bar Brahma - Tutum Matriz - Kamino</t>
        </is>
      </c>
      <c r="D2073" t="n">
        <v>114</v>
      </c>
      <c r="E2073" t="inlineStr">
        <is>
          <t>Bar Brahma - Centro</t>
        </is>
      </c>
      <c r="F2073" s="27" t="n">
        <v>45818</v>
      </c>
      <c r="G2073" t="inlineStr">
        <is>
          <t>DEBITO</t>
        </is>
      </c>
      <c r="H2073" t="inlineStr">
        <is>
          <t>Edson Vitor da Silva</t>
        </is>
      </c>
      <c r="I2073" t="n">
        <v>-1000</v>
      </c>
    </row>
    <row r="2074">
      <c r="A2074" t="n">
        <v>106669</v>
      </c>
      <c r="B2074" t="n">
        <v>130</v>
      </c>
      <c r="C2074" t="inlineStr">
        <is>
          <t>Bar Brahma - Tutum Matriz - Kamino</t>
        </is>
      </c>
      <c r="D2074" t="n">
        <v>114</v>
      </c>
      <c r="E2074" t="inlineStr">
        <is>
          <t>Bar Brahma - Centro</t>
        </is>
      </c>
      <c r="F2074" s="27" t="n">
        <v>45818</v>
      </c>
      <c r="G2074" t="inlineStr">
        <is>
          <t>DEBITO</t>
        </is>
      </c>
      <c r="H2074" t="inlineStr">
        <is>
          <t>Tarifa Pix Enviado-PJ</t>
        </is>
      </c>
      <c r="I2074" t="n">
        <v>-0.5</v>
      </c>
    </row>
    <row r="2075">
      <c r="A2075" t="n">
        <v>106670</v>
      </c>
      <c r="B2075" t="n">
        <v>130</v>
      </c>
      <c r="C2075" t="inlineStr">
        <is>
          <t>Bar Brahma - Tutum Matriz - Kamino</t>
        </is>
      </c>
      <c r="D2075" t="n">
        <v>114</v>
      </c>
      <c r="E2075" t="inlineStr">
        <is>
          <t>Bar Brahma - Centro</t>
        </is>
      </c>
      <c r="F2075" s="27" t="n">
        <v>45818</v>
      </c>
      <c r="G2075" t="inlineStr">
        <is>
          <t>DEBITO</t>
        </is>
      </c>
      <c r="H2075" t="inlineStr">
        <is>
          <t>Tarifa Pix Enviado-PJ</t>
        </is>
      </c>
      <c r="I2075" t="n">
        <v>-0.5</v>
      </c>
    </row>
    <row r="2076">
      <c r="A2076" t="n">
        <v>106795</v>
      </c>
      <c r="B2076" t="n">
        <v>137</v>
      </c>
      <c r="C2076" t="inlineStr">
        <is>
          <t>Bar Brahma - Ypiranga Matriz - Kamino</t>
        </is>
      </c>
      <c r="D2076" t="n">
        <v>114</v>
      </c>
      <c r="E2076" t="inlineStr">
        <is>
          <t>Bar Brahma - Centro</t>
        </is>
      </c>
      <c r="F2076" s="27" t="n">
        <v>45818</v>
      </c>
      <c r="G2076" t="inlineStr">
        <is>
          <t>DEBITO</t>
        </is>
      </c>
      <c r="H2076" t="inlineStr">
        <is>
          <t>Ng27 Consultoria e Gestao Empr</t>
        </is>
      </c>
      <c r="I2076" t="n">
        <v>-633.86</v>
      </c>
    </row>
    <row r="2077">
      <c r="A2077" t="n">
        <v>106672</v>
      </c>
      <c r="B2077" t="n">
        <v>130</v>
      </c>
      <c r="C2077" t="inlineStr">
        <is>
          <t>Bar Brahma - Tutum Matriz - Kamino</t>
        </is>
      </c>
      <c r="D2077" t="n">
        <v>114</v>
      </c>
      <c r="E2077" t="inlineStr">
        <is>
          <t>Bar Brahma - Centro</t>
        </is>
      </c>
      <c r="F2077" s="27" t="n">
        <v>45818</v>
      </c>
      <c r="G2077" t="inlineStr">
        <is>
          <t>DEBITO</t>
        </is>
      </c>
      <c r="H2077" t="inlineStr">
        <is>
          <t>Tarifa Pix Enviado-PJ</t>
        </is>
      </c>
      <c r="I2077" t="n">
        <v>-0.5</v>
      </c>
    </row>
    <row r="2078">
      <c r="A2078" t="n">
        <v>106673</v>
      </c>
      <c r="B2078" t="n">
        <v>130</v>
      </c>
      <c r="C2078" t="inlineStr">
        <is>
          <t>Bar Brahma - Tutum Matriz - Kamino</t>
        </is>
      </c>
      <c r="D2078" t="n">
        <v>114</v>
      </c>
      <c r="E2078" t="inlineStr">
        <is>
          <t>Bar Brahma - Centro</t>
        </is>
      </c>
      <c r="F2078" s="27" t="n">
        <v>45818</v>
      </c>
      <c r="G2078" t="inlineStr">
        <is>
          <t>DEBITO</t>
        </is>
      </c>
      <c r="H2078" t="inlineStr">
        <is>
          <t>Tarifa Pix Enviado-PJ</t>
        </is>
      </c>
      <c r="I2078" t="n">
        <v>-0.5</v>
      </c>
    </row>
    <row r="2079">
      <c r="A2079" t="n">
        <v>106674</v>
      </c>
      <c r="B2079" t="n">
        <v>130</v>
      </c>
      <c r="C2079" t="inlineStr">
        <is>
          <t>Bar Brahma - Tutum Matriz - Kamino</t>
        </is>
      </c>
      <c r="D2079" t="n">
        <v>114</v>
      </c>
      <c r="E2079" t="inlineStr">
        <is>
          <t>Bar Brahma - Centro</t>
        </is>
      </c>
      <c r="F2079" s="27" t="n">
        <v>45818</v>
      </c>
      <c r="G2079" t="inlineStr">
        <is>
          <t>DEBITO</t>
        </is>
      </c>
      <c r="H2079" t="inlineStr">
        <is>
          <t>Tarifa Pix Enviado-PJ</t>
        </is>
      </c>
      <c r="I2079" t="n">
        <v>-0.5</v>
      </c>
    </row>
    <row r="2080">
      <c r="A2080" t="n">
        <v>106675</v>
      </c>
      <c r="B2080" t="n">
        <v>130</v>
      </c>
      <c r="C2080" t="inlineStr">
        <is>
          <t>Bar Brahma - Tutum Matriz - Kamino</t>
        </is>
      </c>
      <c r="D2080" t="n">
        <v>114</v>
      </c>
      <c r="E2080" t="inlineStr">
        <is>
          <t>Bar Brahma - Centro</t>
        </is>
      </c>
      <c r="F2080" s="27" t="n">
        <v>45818</v>
      </c>
      <c r="G2080" t="inlineStr">
        <is>
          <t>DEBITO</t>
        </is>
      </c>
      <c r="H2080" t="inlineStr">
        <is>
          <t>Tarifa Pix Enviado-PJ</t>
        </is>
      </c>
      <c r="I2080" t="n">
        <v>-0.5</v>
      </c>
    </row>
    <row r="2081">
      <c r="A2081" t="n">
        <v>106676</v>
      </c>
      <c r="B2081" t="n">
        <v>130</v>
      </c>
      <c r="C2081" t="inlineStr">
        <is>
          <t>Bar Brahma - Tutum Matriz - Kamino</t>
        </is>
      </c>
      <c r="D2081" t="n">
        <v>114</v>
      </c>
      <c r="E2081" t="inlineStr">
        <is>
          <t>Bar Brahma - Centro</t>
        </is>
      </c>
      <c r="F2081" s="27" t="n">
        <v>45818</v>
      </c>
      <c r="G2081" t="inlineStr">
        <is>
          <t>DEBITO</t>
        </is>
      </c>
      <c r="H2081" t="inlineStr">
        <is>
          <t>Tarifa Pix Enviado-PJ</t>
        </is>
      </c>
      <c r="I2081" t="n">
        <v>-0.5</v>
      </c>
    </row>
    <row r="2082">
      <c r="A2082" t="n">
        <v>106677</v>
      </c>
      <c r="B2082" t="n">
        <v>130</v>
      </c>
      <c r="C2082" t="inlineStr">
        <is>
          <t>Bar Brahma - Tutum Matriz - Kamino</t>
        </is>
      </c>
      <c r="D2082" t="n">
        <v>114</v>
      </c>
      <c r="E2082" t="inlineStr">
        <is>
          <t>Bar Brahma - Centro</t>
        </is>
      </c>
      <c r="F2082" s="27" t="n">
        <v>45818</v>
      </c>
      <c r="G2082" t="inlineStr">
        <is>
          <t>DEBITO</t>
        </is>
      </c>
      <c r="H2082" t="inlineStr">
        <is>
          <t>Fabiana Aparecida Lopes Brum</t>
        </is>
      </c>
      <c r="I2082" t="n">
        <v>-1000</v>
      </c>
    </row>
    <row r="2083">
      <c r="A2083" t="n">
        <v>106679</v>
      </c>
      <c r="B2083" t="n">
        <v>130</v>
      </c>
      <c r="C2083" t="inlineStr">
        <is>
          <t>Bar Brahma - Tutum Matriz - Kamino</t>
        </is>
      </c>
      <c r="D2083" t="n">
        <v>114</v>
      </c>
      <c r="E2083" t="inlineStr">
        <is>
          <t>Bar Brahma - Centro</t>
        </is>
      </c>
      <c r="F2083" s="27" t="n">
        <v>45818</v>
      </c>
      <c r="G2083" t="inlineStr">
        <is>
          <t>DEBITO</t>
        </is>
      </c>
      <c r="H2083" t="inlineStr">
        <is>
          <t>Catia Geroncio Silvestre</t>
        </is>
      </c>
      <c r="I2083" t="n">
        <v>-1000</v>
      </c>
    </row>
    <row r="2084">
      <c r="A2084" t="n">
        <v>106784</v>
      </c>
      <c r="B2084" t="n">
        <v>137</v>
      </c>
      <c r="C2084" t="inlineStr">
        <is>
          <t>Bar Brahma - Ypiranga Matriz - Kamino</t>
        </is>
      </c>
      <c r="D2084" t="n">
        <v>114</v>
      </c>
      <c r="E2084" t="inlineStr">
        <is>
          <t>Bar Brahma - Centro</t>
        </is>
      </c>
      <c r="F2084" s="27" t="n">
        <v>45818</v>
      </c>
      <c r="G2084" t="inlineStr">
        <is>
          <t>DEBITO</t>
        </is>
      </c>
      <c r="H2084" t="inlineStr">
        <is>
          <t>Nivaldo Alves Horas</t>
        </is>
      </c>
      <c r="I2084" t="n">
        <v>-5000</v>
      </c>
    </row>
    <row r="2085">
      <c r="A2085" t="n">
        <v>106796</v>
      </c>
      <c r="B2085" t="n">
        <v>137</v>
      </c>
      <c r="C2085" t="inlineStr">
        <is>
          <t>Bar Brahma - Ypiranga Matriz - Kamino</t>
        </is>
      </c>
      <c r="D2085" t="n">
        <v>114</v>
      </c>
      <c r="E2085" t="inlineStr">
        <is>
          <t>Bar Brahma - Centro</t>
        </is>
      </c>
      <c r="F2085" s="27" t="n">
        <v>45818</v>
      </c>
      <c r="G2085" t="inlineStr">
        <is>
          <t>DEBITO</t>
        </is>
      </c>
      <c r="H2085" t="inlineStr">
        <is>
          <t>Preshh Bar Ltda</t>
        </is>
      </c>
      <c r="I2085" t="n">
        <v>-383.4</v>
      </c>
    </row>
    <row r="2086">
      <c r="A2086" t="n">
        <v>106793</v>
      </c>
      <c r="B2086" t="n">
        <v>137</v>
      </c>
      <c r="C2086" t="inlineStr">
        <is>
          <t>Bar Brahma - Ypiranga Matriz - Kamino</t>
        </is>
      </c>
      <c r="D2086" t="n">
        <v>114</v>
      </c>
      <c r="E2086" t="inlineStr">
        <is>
          <t>Bar Brahma - Centro</t>
        </is>
      </c>
      <c r="F2086" s="27" t="n">
        <v>45818</v>
      </c>
      <c r="G2086" t="inlineStr">
        <is>
          <t>DEBITO</t>
        </is>
      </c>
      <c r="H2086" t="inlineStr">
        <is>
          <t>Dtk Comercio de Alimentos Ltda</t>
        </is>
      </c>
      <c r="I2086" t="n">
        <v>-1453.54</v>
      </c>
    </row>
    <row r="2087">
      <c r="A2087" t="n">
        <v>106792</v>
      </c>
      <c r="B2087" t="n">
        <v>137</v>
      </c>
      <c r="C2087" t="inlineStr">
        <is>
          <t>Bar Brahma - Ypiranga Matriz - Kamino</t>
        </is>
      </c>
      <c r="D2087" t="n">
        <v>114</v>
      </c>
      <c r="E2087" t="inlineStr">
        <is>
          <t>Bar Brahma - Centro</t>
        </is>
      </c>
      <c r="F2087" s="27" t="n">
        <v>45818</v>
      </c>
      <c r="G2087" t="inlineStr">
        <is>
          <t>DEBITO</t>
        </is>
      </c>
      <c r="H2087" t="inlineStr">
        <is>
          <t>Cecilia Tsuyaco Araki Silva Ltda</t>
        </is>
      </c>
      <c r="I2087" t="n">
        <v>-1267.5</v>
      </c>
    </row>
    <row r="2088">
      <c r="A2088" t="n">
        <v>106791</v>
      </c>
      <c r="B2088" t="n">
        <v>137</v>
      </c>
      <c r="C2088" t="inlineStr">
        <is>
          <t>Bar Brahma - Ypiranga Matriz - Kamino</t>
        </is>
      </c>
      <c r="D2088" t="n">
        <v>114</v>
      </c>
      <c r="E2088" t="inlineStr">
        <is>
          <t>Bar Brahma - Centro</t>
        </is>
      </c>
      <c r="F2088" s="27" t="n">
        <v>45818</v>
      </c>
      <c r="G2088" t="inlineStr">
        <is>
          <t>DEBITO</t>
        </is>
      </c>
      <c r="H2088" t="inlineStr">
        <is>
          <t>Psss Ltda</t>
        </is>
      </c>
      <c r="I2088" t="n">
        <v>-2286</v>
      </c>
    </row>
    <row r="2089">
      <c r="A2089" t="n">
        <v>106790</v>
      </c>
      <c r="B2089" t="n">
        <v>137</v>
      </c>
      <c r="C2089" t="inlineStr">
        <is>
          <t>Bar Brahma - Ypiranga Matriz - Kamino</t>
        </is>
      </c>
      <c r="D2089" t="n">
        <v>114</v>
      </c>
      <c r="E2089" t="inlineStr">
        <is>
          <t>Bar Brahma - Centro</t>
        </is>
      </c>
      <c r="F2089" s="27" t="n">
        <v>45818</v>
      </c>
      <c r="G2089" t="inlineStr">
        <is>
          <t>DEBITO</t>
        </is>
      </c>
      <c r="H2089" t="inlineStr">
        <is>
          <t>Emporio M &amp; L Comercio de Alimentos e Bebidas Ltda</t>
        </is>
      </c>
      <c r="I2089" t="n">
        <v>-3248.28</v>
      </c>
    </row>
    <row r="2090">
      <c r="A2090" t="n">
        <v>106789</v>
      </c>
      <c r="B2090" t="n">
        <v>137</v>
      </c>
      <c r="C2090" t="inlineStr">
        <is>
          <t>Bar Brahma - Ypiranga Matriz - Kamino</t>
        </is>
      </c>
      <c r="D2090" t="n">
        <v>114</v>
      </c>
      <c r="E2090" t="inlineStr">
        <is>
          <t>Bar Brahma - Centro</t>
        </is>
      </c>
      <c r="F2090" s="27" t="n">
        <v>45818</v>
      </c>
      <c r="G2090" t="inlineStr">
        <is>
          <t>DEBITO</t>
        </is>
      </c>
      <c r="H2090" t="inlineStr">
        <is>
          <t>Emporio M &amp; L Comercio de Alimentos e Bebidas Ltda</t>
        </is>
      </c>
      <c r="I2090" t="n">
        <v>-282.83</v>
      </c>
    </row>
    <row r="2091">
      <c r="A2091" t="n">
        <v>106788</v>
      </c>
      <c r="B2091" t="n">
        <v>137</v>
      </c>
      <c r="C2091" t="inlineStr">
        <is>
          <t>Bar Brahma - Ypiranga Matriz - Kamino</t>
        </is>
      </c>
      <c r="D2091" t="n">
        <v>114</v>
      </c>
      <c r="E2091" t="inlineStr">
        <is>
          <t>Bar Brahma - Centro</t>
        </is>
      </c>
      <c r="F2091" s="27" t="n">
        <v>45818</v>
      </c>
      <c r="G2091" t="inlineStr">
        <is>
          <t>DEBITO</t>
        </is>
      </c>
      <c r="H2091" t="inlineStr">
        <is>
          <t>Emporio M &amp; L Comercio de Alimentos e Bebidas Ltda</t>
        </is>
      </c>
      <c r="I2091" t="n">
        <v>-1331.86</v>
      </c>
    </row>
    <row r="2092">
      <c r="A2092" t="n">
        <v>106787</v>
      </c>
      <c r="B2092" t="n">
        <v>137</v>
      </c>
      <c r="C2092" t="inlineStr">
        <is>
          <t>Bar Brahma - Ypiranga Matriz - Kamino</t>
        </is>
      </c>
      <c r="D2092" t="n">
        <v>114</v>
      </c>
      <c r="E2092" t="inlineStr">
        <is>
          <t>Bar Brahma - Centro</t>
        </is>
      </c>
      <c r="F2092" s="27" t="n">
        <v>45818</v>
      </c>
      <c r="G2092" t="inlineStr">
        <is>
          <t>DEBITO</t>
        </is>
      </c>
      <c r="H2092" t="inlineStr">
        <is>
          <t>Emporio M &amp; L Comercio de Alimentos e Bebidas Ltda</t>
        </is>
      </c>
      <c r="I2092" t="n">
        <v>-3931.61</v>
      </c>
    </row>
    <row r="2093">
      <c r="A2093" t="n">
        <v>106786</v>
      </c>
      <c r="B2093" t="n">
        <v>137</v>
      </c>
      <c r="C2093" t="inlineStr">
        <is>
          <t>Bar Brahma - Ypiranga Matriz - Kamino</t>
        </is>
      </c>
      <c r="D2093" t="n">
        <v>114</v>
      </c>
      <c r="E2093" t="inlineStr">
        <is>
          <t>Bar Brahma - Centro</t>
        </is>
      </c>
      <c r="F2093" s="27" t="n">
        <v>45818</v>
      </c>
      <c r="G2093" t="inlineStr">
        <is>
          <t>DEBITO</t>
        </is>
      </c>
      <c r="H2093" t="inlineStr">
        <is>
          <t>Cecilia Tsuyaco Araki Silva Ltda</t>
        </is>
      </c>
      <c r="I2093" t="n">
        <v>-540</v>
      </c>
    </row>
    <row r="2094">
      <c r="A2094" t="n">
        <v>106785</v>
      </c>
      <c r="B2094" t="n">
        <v>137</v>
      </c>
      <c r="C2094" t="inlineStr">
        <is>
          <t>Bar Brahma - Ypiranga Matriz - Kamino</t>
        </is>
      </c>
      <c r="D2094" t="n">
        <v>114</v>
      </c>
      <c r="E2094" t="inlineStr">
        <is>
          <t>Bar Brahma - Centro</t>
        </is>
      </c>
      <c r="F2094" s="27" t="n">
        <v>45818</v>
      </c>
      <c r="G2094" t="inlineStr">
        <is>
          <t>DEBITO</t>
        </is>
      </c>
      <c r="H2094" t="inlineStr">
        <is>
          <t>Nivaldo Alves Horas</t>
        </is>
      </c>
      <c r="I2094" t="n">
        <v>-2000</v>
      </c>
    </row>
    <row r="2095">
      <c r="A2095" t="n">
        <v>106783</v>
      </c>
      <c r="B2095" t="n">
        <v>137</v>
      </c>
      <c r="C2095" t="inlineStr">
        <is>
          <t>Bar Brahma - Ypiranga Matriz - Kamino</t>
        </is>
      </c>
      <c r="D2095" t="n">
        <v>114</v>
      </c>
      <c r="E2095" t="inlineStr">
        <is>
          <t>Bar Brahma - Centro</t>
        </is>
      </c>
      <c r="F2095" s="27" t="n">
        <v>45818</v>
      </c>
      <c r="G2095" t="inlineStr">
        <is>
          <t>CREDITO</t>
        </is>
      </c>
      <c r="H2095" t="inlineStr">
        <is>
          <t>TEMPUS FUGIT PARTICIPACOES E EMPREENDIMENTOS LTDA</t>
        </is>
      </c>
      <c r="I2095" t="n">
        <v>98860</v>
      </c>
    </row>
    <row r="2096">
      <c r="A2096" t="n">
        <v>106736</v>
      </c>
      <c r="B2096" t="n">
        <v>103</v>
      </c>
      <c r="C2096" t="inlineStr">
        <is>
          <t>Bar Brahma - Ypiranga Matriz - Bradesco</t>
        </is>
      </c>
      <c r="D2096" t="n">
        <v>114</v>
      </c>
      <c r="E2096" t="inlineStr">
        <is>
          <t>Bar Brahma - Centro</t>
        </is>
      </c>
      <c r="F2096" s="27" t="n">
        <v>45817.5</v>
      </c>
      <c r="G2096" t="inlineStr">
        <is>
          <t>DEBITO</t>
        </is>
      </c>
      <c r="H2096" t="inlineStr">
        <is>
          <t>TRANSF CC PARA CC PJ TEMPUS FUGIT PARTICIPACOES E. LT</t>
        </is>
      </c>
      <c r="I2096" t="n">
        <v>-3000</v>
      </c>
    </row>
    <row r="2097">
      <c r="A2097" t="n">
        <v>106735</v>
      </c>
      <c r="B2097" t="n">
        <v>103</v>
      </c>
      <c r="C2097" t="inlineStr">
        <is>
          <t>Bar Brahma - Ypiranga Matriz - Bradesco</t>
        </is>
      </c>
      <c r="D2097" t="n">
        <v>114</v>
      </c>
      <c r="E2097" t="inlineStr">
        <is>
          <t>Bar Brahma - Centro</t>
        </is>
      </c>
      <c r="F2097" s="27" t="n">
        <v>45817.5</v>
      </c>
      <c r="G2097" t="inlineStr">
        <is>
          <t>CREDITO</t>
        </is>
      </c>
      <c r="H2097" t="inlineStr">
        <is>
          <t>RECEBIMENTO FORNECEDOR TICKET SERVICOS S A</t>
        </is>
      </c>
      <c r="I2097" t="n">
        <v>1636.92</v>
      </c>
    </row>
    <row r="2098">
      <c r="A2098" t="n">
        <v>106734</v>
      </c>
      <c r="B2098" t="n">
        <v>103</v>
      </c>
      <c r="C2098" t="inlineStr">
        <is>
          <t>Bar Brahma - Ypiranga Matriz - Bradesco</t>
        </is>
      </c>
      <c r="D2098" t="n">
        <v>114</v>
      </c>
      <c r="E2098" t="inlineStr">
        <is>
          <t>Bar Brahma - Centro</t>
        </is>
      </c>
      <c r="F2098" s="27" t="n">
        <v>45817.5</v>
      </c>
      <c r="G2098" t="inlineStr">
        <is>
          <t>CREDITO</t>
        </is>
      </c>
      <c r="H2098" t="inlineStr">
        <is>
          <t>RECEBIMENTO FORNECEDOR ALELO INSTITUICAO DE PAGAMENTO S</t>
        </is>
      </c>
      <c r="I2098" t="n">
        <v>1456.29</v>
      </c>
    </row>
    <row r="2099">
      <c r="A2099" t="n">
        <v>106776</v>
      </c>
      <c r="B2099" t="n">
        <v>137</v>
      </c>
      <c r="C2099" t="inlineStr">
        <is>
          <t>Bar Brahma - Ypiranga Matriz - Kamino</t>
        </is>
      </c>
      <c r="D2099" t="n">
        <v>114</v>
      </c>
      <c r="E2099" t="inlineStr">
        <is>
          <t>Bar Brahma - Centro</t>
        </is>
      </c>
      <c r="F2099" s="27" t="n">
        <v>45817</v>
      </c>
      <c r="G2099" t="inlineStr">
        <is>
          <t>DEBITO</t>
        </is>
      </c>
      <c r="H2099" t="inlineStr">
        <is>
          <t>Cecilia Tsuyaco Araki Silva Ltda</t>
        </is>
      </c>
      <c r="I2099" t="n">
        <v>-578.55</v>
      </c>
    </row>
    <row r="2100">
      <c r="A2100" t="n">
        <v>106662</v>
      </c>
      <c r="B2100" t="n">
        <v>130</v>
      </c>
      <c r="C2100" t="inlineStr">
        <is>
          <t>Bar Brahma - Tutum Matriz - Kamino</t>
        </is>
      </c>
      <c r="D2100" t="n">
        <v>114</v>
      </c>
      <c r="E2100" t="inlineStr">
        <is>
          <t>Bar Brahma - Centro</t>
        </is>
      </c>
      <c r="F2100" s="27" t="n">
        <v>45817</v>
      </c>
      <c r="G2100" t="inlineStr">
        <is>
          <t>DEBITO</t>
        </is>
      </c>
      <c r="H2100" t="inlineStr">
        <is>
          <t>Carolina Angel de Oliveira Marinho Sampaio</t>
        </is>
      </c>
      <c r="I2100" t="n">
        <v>-1500</v>
      </c>
    </row>
    <row r="2101">
      <c r="A2101" t="n">
        <v>106661</v>
      </c>
      <c r="B2101" t="n">
        <v>130</v>
      </c>
      <c r="C2101" t="inlineStr">
        <is>
          <t>Bar Brahma - Tutum Matriz - Kamino</t>
        </is>
      </c>
      <c r="D2101" t="n">
        <v>114</v>
      </c>
      <c r="E2101" t="inlineStr">
        <is>
          <t>Bar Brahma - Centro</t>
        </is>
      </c>
      <c r="F2101" s="27" t="n">
        <v>45817</v>
      </c>
      <c r="G2101" t="inlineStr">
        <is>
          <t>DEBITO</t>
        </is>
      </c>
      <c r="H2101" t="inlineStr">
        <is>
          <t>Nilza Vanderley Borges Vicentini 06444183898</t>
        </is>
      </c>
      <c r="I2101" t="n">
        <v>-10800</v>
      </c>
    </row>
    <row r="2102">
      <c r="A2102" t="n">
        <v>106775</v>
      </c>
      <c r="B2102" t="n">
        <v>137</v>
      </c>
      <c r="C2102" t="inlineStr">
        <is>
          <t>Bar Brahma - Ypiranga Matriz - Kamino</t>
        </is>
      </c>
      <c r="D2102" t="n">
        <v>114</v>
      </c>
      <c r="E2102" t="inlineStr">
        <is>
          <t>Bar Brahma - Centro</t>
        </is>
      </c>
      <c r="F2102" s="27" t="n">
        <v>45817</v>
      </c>
      <c r="G2102" t="inlineStr">
        <is>
          <t>DEBITO</t>
        </is>
      </c>
      <c r="H2102" t="inlineStr">
        <is>
          <t>Dtk Comercio de Alimentos Ltda</t>
        </is>
      </c>
      <c r="I2102" t="n">
        <v>-3535.91</v>
      </c>
    </row>
    <row r="2103">
      <c r="A2103" t="n">
        <v>106767</v>
      </c>
      <c r="B2103" t="n">
        <v>137</v>
      </c>
      <c r="C2103" t="inlineStr">
        <is>
          <t>Bar Brahma - Ypiranga Matriz - Kamino</t>
        </is>
      </c>
      <c r="D2103" t="n">
        <v>114</v>
      </c>
      <c r="E2103" t="inlineStr">
        <is>
          <t>Bar Brahma - Centro</t>
        </is>
      </c>
      <c r="F2103" s="27" t="n">
        <v>45817</v>
      </c>
      <c r="G2103" t="inlineStr">
        <is>
          <t>DEBITO</t>
        </is>
      </c>
      <c r="H2103" t="inlineStr">
        <is>
          <t>Hortifrutigranjeiro Rodrigues</t>
        </is>
      </c>
      <c r="I2103" t="n">
        <v>-1557.5</v>
      </c>
    </row>
    <row r="2104">
      <c r="A2104" t="n">
        <v>106768</v>
      </c>
      <c r="B2104" t="n">
        <v>137</v>
      </c>
      <c r="C2104" t="inlineStr">
        <is>
          <t>Bar Brahma - Ypiranga Matriz - Kamino</t>
        </is>
      </c>
      <c r="D2104" t="n">
        <v>114</v>
      </c>
      <c r="E2104" t="inlineStr">
        <is>
          <t>Bar Brahma - Centro</t>
        </is>
      </c>
      <c r="F2104" s="27" t="n">
        <v>45817</v>
      </c>
      <c r="G2104" t="inlineStr">
        <is>
          <t>DEBITO</t>
        </is>
      </c>
      <c r="H2104" t="inlineStr">
        <is>
          <t>Crystalmixx-Gas Comercio e Manutencao De</t>
        </is>
      </c>
      <c r="I2104" t="n">
        <v>-640.25</v>
      </c>
    </row>
    <row r="2105">
      <c r="A2105" t="n">
        <v>106769</v>
      </c>
      <c r="B2105" t="n">
        <v>137</v>
      </c>
      <c r="C2105" t="inlineStr">
        <is>
          <t>Bar Brahma - Ypiranga Matriz - Kamino</t>
        </is>
      </c>
      <c r="D2105" t="n">
        <v>114</v>
      </c>
      <c r="E2105" t="inlineStr">
        <is>
          <t>Bar Brahma - Centro</t>
        </is>
      </c>
      <c r="F2105" s="27" t="n">
        <v>45817</v>
      </c>
      <c r="G2105" t="inlineStr">
        <is>
          <t>DEBITO</t>
        </is>
      </c>
      <c r="H2105" t="inlineStr">
        <is>
          <t>Ambev Sa</t>
        </is>
      </c>
      <c r="I2105" t="n">
        <v>-275.1</v>
      </c>
    </row>
    <row r="2106">
      <c r="A2106" t="n">
        <v>106770</v>
      </c>
      <c r="B2106" t="n">
        <v>137</v>
      </c>
      <c r="C2106" t="inlineStr">
        <is>
          <t>Bar Brahma - Ypiranga Matriz - Kamino</t>
        </is>
      </c>
      <c r="D2106" t="n">
        <v>114</v>
      </c>
      <c r="E2106" t="inlineStr">
        <is>
          <t>Bar Brahma - Centro</t>
        </is>
      </c>
      <c r="F2106" s="27" t="n">
        <v>45817</v>
      </c>
      <c r="G2106" t="inlineStr">
        <is>
          <t>DEBITO</t>
        </is>
      </c>
      <c r="H2106" t="inlineStr">
        <is>
          <t>Restaurante Gome'S &amp; Sampaio'S Ltda</t>
        </is>
      </c>
      <c r="I2106" t="n">
        <v>-7632</v>
      </c>
    </row>
    <row r="2107">
      <c r="A2107" t="n">
        <v>106771</v>
      </c>
      <c r="B2107" t="n">
        <v>137</v>
      </c>
      <c r="C2107" t="inlineStr">
        <is>
          <t>Bar Brahma - Ypiranga Matriz - Kamino</t>
        </is>
      </c>
      <c r="D2107" t="n">
        <v>114</v>
      </c>
      <c r="E2107" t="inlineStr">
        <is>
          <t>Bar Brahma - Centro</t>
        </is>
      </c>
      <c r="F2107" s="27" t="n">
        <v>45817</v>
      </c>
      <c r="G2107" t="inlineStr">
        <is>
          <t>DEBITO</t>
        </is>
      </c>
      <c r="H2107" t="inlineStr">
        <is>
          <t>Sk Copiadora e Impressao Digital Ltda</t>
        </is>
      </c>
      <c r="I2107" t="n">
        <v>-370.8</v>
      </c>
    </row>
    <row r="2108">
      <c r="A2108" t="n">
        <v>106772</v>
      </c>
      <c r="B2108" t="n">
        <v>137</v>
      </c>
      <c r="C2108" t="inlineStr">
        <is>
          <t>Bar Brahma - Ypiranga Matriz - Kamino</t>
        </is>
      </c>
      <c r="D2108" t="n">
        <v>114</v>
      </c>
      <c r="E2108" t="inlineStr">
        <is>
          <t>Bar Brahma - Centro</t>
        </is>
      </c>
      <c r="F2108" s="27" t="n">
        <v>45817</v>
      </c>
      <c r="G2108" t="inlineStr">
        <is>
          <t>DEBITO</t>
        </is>
      </c>
      <c r="H2108" t="inlineStr">
        <is>
          <t>Arena Bebidas</t>
        </is>
      </c>
      <c r="I2108" t="n">
        <v>-1566.77</v>
      </c>
    </row>
    <row r="2109">
      <c r="A2109" t="n">
        <v>106773</v>
      </c>
      <c r="B2109" t="n">
        <v>137</v>
      </c>
      <c r="C2109" t="inlineStr">
        <is>
          <t>Bar Brahma - Ypiranga Matriz - Kamino</t>
        </is>
      </c>
      <c r="D2109" t="n">
        <v>114</v>
      </c>
      <c r="E2109" t="inlineStr">
        <is>
          <t>Bar Brahma - Centro</t>
        </is>
      </c>
      <c r="F2109" s="27" t="n">
        <v>45817</v>
      </c>
      <c r="G2109" t="inlineStr">
        <is>
          <t>DEBITO</t>
        </is>
      </c>
      <c r="H2109" t="inlineStr">
        <is>
          <t>Zigpay Meios de Pagamentos Sa</t>
        </is>
      </c>
      <c r="I2109" t="n">
        <v>-500</v>
      </c>
    </row>
    <row r="2110">
      <c r="A2110" t="n">
        <v>106774</v>
      </c>
      <c r="B2110" t="n">
        <v>137</v>
      </c>
      <c r="C2110" t="inlineStr">
        <is>
          <t>Bar Brahma - Ypiranga Matriz - Kamino</t>
        </is>
      </c>
      <c r="D2110" t="n">
        <v>114</v>
      </c>
      <c r="E2110" t="inlineStr">
        <is>
          <t>Bar Brahma - Centro</t>
        </is>
      </c>
      <c r="F2110" s="27" t="n">
        <v>45817</v>
      </c>
      <c r="G2110" t="inlineStr">
        <is>
          <t>DEBITO</t>
        </is>
      </c>
      <c r="H2110" t="inlineStr">
        <is>
          <t>Ronaldo Miguel Matos Duarte</t>
        </is>
      </c>
      <c r="I2110" t="n">
        <v>-4333.34</v>
      </c>
    </row>
    <row r="2111">
      <c r="A2111" t="n">
        <v>106751</v>
      </c>
      <c r="B2111" t="n">
        <v>137</v>
      </c>
      <c r="C2111" t="inlineStr">
        <is>
          <t>Bar Brahma - Ypiranga Matriz - Kamino</t>
        </is>
      </c>
      <c r="D2111" t="n">
        <v>114</v>
      </c>
      <c r="E2111" t="inlineStr">
        <is>
          <t>Bar Brahma - Centro</t>
        </is>
      </c>
      <c r="F2111" s="27" t="n">
        <v>45817</v>
      </c>
      <c r="G2111" t="inlineStr">
        <is>
          <t>DEBITO</t>
        </is>
      </c>
      <c r="H2111" t="inlineStr">
        <is>
          <t>Tarifa Transf Bancaria Enviada</t>
        </is>
      </c>
      <c r="I2111" t="n">
        <v>-2</v>
      </c>
    </row>
    <row r="2112">
      <c r="A2112" t="n">
        <v>106777</v>
      </c>
      <c r="B2112" t="n">
        <v>137</v>
      </c>
      <c r="C2112" t="inlineStr">
        <is>
          <t>Bar Brahma - Ypiranga Matriz - Kamino</t>
        </is>
      </c>
      <c r="D2112" t="n">
        <v>114</v>
      </c>
      <c r="E2112" t="inlineStr">
        <is>
          <t>Bar Brahma - Centro</t>
        </is>
      </c>
      <c r="F2112" s="27" t="n">
        <v>45817</v>
      </c>
      <c r="G2112" t="inlineStr">
        <is>
          <t>DEBITO</t>
        </is>
      </c>
      <c r="H2112" t="inlineStr">
        <is>
          <t>Laticinios Piramide Ltda</t>
        </is>
      </c>
      <c r="I2112" t="n">
        <v>-3864.86</v>
      </c>
    </row>
    <row r="2113">
      <c r="A2113" t="n">
        <v>106778</v>
      </c>
      <c r="B2113" t="n">
        <v>137</v>
      </c>
      <c r="C2113" t="inlineStr">
        <is>
          <t>Bar Brahma - Ypiranga Matriz - Kamino</t>
        </is>
      </c>
      <c r="D2113" t="n">
        <v>114</v>
      </c>
      <c r="E2113" t="inlineStr">
        <is>
          <t>Bar Brahma - Centro</t>
        </is>
      </c>
      <c r="F2113" s="27" t="n">
        <v>45817</v>
      </c>
      <c r="G2113" t="inlineStr">
        <is>
          <t>DEBITO</t>
        </is>
      </c>
      <c r="H2113" t="inlineStr">
        <is>
          <t>Ambev Sa</t>
        </is>
      </c>
      <c r="I2113" t="n">
        <v>-8924.49</v>
      </c>
    </row>
    <row r="2114">
      <c r="A2114" t="n">
        <v>106779</v>
      </c>
      <c r="B2114" t="n">
        <v>137</v>
      </c>
      <c r="C2114" t="inlineStr">
        <is>
          <t>Bar Brahma - Ypiranga Matriz - Kamino</t>
        </is>
      </c>
      <c r="D2114" t="n">
        <v>114</v>
      </c>
      <c r="E2114" t="inlineStr">
        <is>
          <t>Bar Brahma - Centro</t>
        </is>
      </c>
      <c r="F2114" s="27" t="n">
        <v>45817</v>
      </c>
      <c r="G2114" t="inlineStr">
        <is>
          <t>DEBITO</t>
        </is>
      </c>
      <c r="H2114" t="inlineStr">
        <is>
          <t>Ng27 Consultoria e Gestao Empr</t>
        </is>
      </c>
      <c r="I2114" t="n">
        <v>-1058.94</v>
      </c>
    </row>
    <row r="2115">
      <c r="A2115" t="n">
        <v>106780</v>
      </c>
      <c r="B2115" t="n">
        <v>137</v>
      </c>
      <c r="C2115" t="inlineStr">
        <is>
          <t>Bar Brahma - Ypiranga Matriz - Kamino</t>
        </is>
      </c>
      <c r="D2115" t="n">
        <v>114</v>
      </c>
      <c r="E2115" t="inlineStr">
        <is>
          <t>Bar Brahma - Centro</t>
        </is>
      </c>
      <c r="F2115" s="27" t="n">
        <v>45817</v>
      </c>
      <c r="G2115" t="inlineStr">
        <is>
          <t>DEBITO</t>
        </is>
      </c>
      <c r="H2115" t="inlineStr">
        <is>
          <t>Ng27 Consultoria e Gestao Empr</t>
        </is>
      </c>
      <c r="I2115" t="n">
        <v>-405</v>
      </c>
    </row>
    <row r="2116">
      <c r="A2116" t="n">
        <v>106781</v>
      </c>
      <c r="B2116" t="n">
        <v>137</v>
      </c>
      <c r="C2116" t="inlineStr">
        <is>
          <t>Bar Brahma - Ypiranga Matriz - Kamino</t>
        </is>
      </c>
      <c r="D2116" t="n">
        <v>114</v>
      </c>
      <c r="E2116" t="inlineStr">
        <is>
          <t>Bar Brahma - Centro</t>
        </is>
      </c>
      <c r="F2116" s="27" t="n">
        <v>45817</v>
      </c>
      <c r="G2116" t="inlineStr">
        <is>
          <t>DEBITO</t>
        </is>
      </c>
      <c r="H2116" t="inlineStr">
        <is>
          <t>King Comercio e Importacao de Bebidas Ltda</t>
        </is>
      </c>
      <c r="I2116" t="n">
        <v>-3720.42</v>
      </c>
    </row>
    <row r="2117">
      <c r="A2117" t="n">
        <v>106782</v>
      </c>
      <c r="B2117" t="n">
        <v>137</v>
      </c>
      <c r="C2117" t="inlineStr">
        <is>
          <t>Bar Brahma - Ypiranga Matriz - Kamino</t>
        </is>
      </c>
      <c r="D2117" t="n">
        <v>114</v>
      </c>
      <c r="E2117" t="inlineStr">
        <is>
          <t>Bar Brahma - Centro</t>
        </is>
      </c>
      <c r="F2117" s="27" t="n">
        <v>45817</v>
      </c>
      <c r="G2117" t="inlineStr">
        <is>
          <t>DEBITO</t>
        </is>
      </c>
      <c r="H2117" t="inlineStr">
        <is>
          <t>King Comercio e Importacao de Bebidas Ltda</t>
        </is>
      </c>
      <c r="I2117" t="n">
        <v>-3191.22</v>
      </c>
    </row>
    <row r="2118">
      <c r="A2118" t="n">
        <v>106660</v>
      </c>
      <c r="B2118" t="n">
        <v>130</v>
      </c>
      <c r="C2118" t="inlineStr">
        <is>
          <t>Bar Brahma - Tutum Matriz - Kamino</t>
        </is>
      </c>
      <c r="D2118" t="n">
        <v>114</v>
      </c>
      <c r="E2118" t="inlineStr">
        <is>
          <t>Bar Brahma - Centro</t>
        </is>
      </c>
      <c r="F2118" s="27" t="n">
        <v>45817</v>
      </c>
      <c r="G2118" t="inlineStr">
        <is>
          <t>CREDITO</t>
        </is>
      </c>
      <c r="H2118" t="inlineStr">
        <is>
          <t>TEMPUS FUGIT PARTICIPACOES E EMPREENDIMENTOS LTDA</t>
        </is>
      </c>
      <c r="I2118" t="n">
        <v>12300</v>
      </c>
    </row>
    <row r="2119">
      <c r="A2119" t="n">
        <v>106758</v>
      </c>
      <c r="B2119" t="n">
        <v>137</v>
      </c>
      <c r="C2119" t="inlineStr">
        <is>
          <t>Bar Brahma - Ypiranga Matriz - Kamino</t>
        </is>
      </c>
      <c r="D2119" t="n">
        <v>114</v>
      </c>
      <c r="E2119" t="inlineStr">
        <is>
          <t>Bar Brahma - Centro</t>
        </is>
      </c>
      <c r="F2119" s="27" t="n">
        <v>45817</v>
      </c>
      <c r="G2119" t="inlineStr">
        <is>
          <t>DEBITO</t>
        </is>
      </c>
      <c r="H2119" t="inlineStr">
        <is>
          <t>Officina do Vidro Arte e Artesanato Ltda</t>
        </is>
      </c>
      <c r="I2119" t="n">
        <v>-801.6</v>
      </c>
    </row>
    <row r="2120">
      <c r="A2120" t="n">
        <v>106750</v>
      </c>
      <c r="B2120" t="n">
        <v>137</v>
      </c>
      <c r="C2120" t="inlineStr">
        <is>
          <t>Bar Brahma - Ypiranga Matriz - Kamino</t>
        </is>
      </c>
      <c r="D2120" t="n">
        <v>114</v>
      </c>
      <c r="E2120" t="inlineStr">
        <is>
          <t>Bar Brahma - Centro</t>
        </is>
      </c>
      <c r="F2120" s="27" t="n">
        <v>45817</v>
      </c>
      <c r="G2120" t="inlineStr">
        <is>
          <t>CREDITO</t>
        </is>
      </c>
      <c r="H2120" t="inlineStr">
        <is>
          <t>TEMPUS FUGIT PARTICIPACOES E EMPREENDIMENTOS LTDA</t>
        </is>
      </c>
      <c r="I2120" t="n">
        <v>20000</v>
      </c>
    </row>
    <row r="2121">
      <c r="A2121" t="n">
        <v>106752</v>
      </c>
      <c r="B2121" t="n">
        <v>137</v>
      </c>
      <c r="C2121" t="inlineStr">
        <is>
          <t>Bar Brahma - Ypiranga Matriz - Kamino</t>
        </is>
      </c>
      <c r="D2121" t="n">
        <v>114</v>
      </c>
      <c r="E2121" t="inlineStr">
        <is>
          <t>Bar Brahma - Centro</t>
        </is>
      </c>
      <c r="F2121" s="27" t="n">
        <v>45817</v>
      </c>
      <c r="G2121" t="inlineStr">
        <is>
          <t>DEBITO</t>
        </is>
      </c>
      <c r="H2121" t="inlineStr">
        <is>
          <t>Paulo Cesar Medeiros Eyzano</t>
        </is>
      </c>
      <c r="I2121" t="n">
        <v>-2500</v>
      </c>
    </row>
    <row r="2122">
      <c r="A2122" t="n">
        <v>106753</v>
      </c>
      <c r="B2122" t="n">
        <v>137</v>
      </c>
      <c r="C2122" t="inlineStr">
        <is>
          <t>Bar Brahma - Ypiranga Matriz - Kamino</t>
        </is>
      </c>
      <c r="D2122" t="n">
        <v>114</v>
      </c>
      <c r="E2122" t="inlineStr">
        <is>
          <t>Bar Brahma - Centro</t>
        </is>
      </c>
      <c r="F2122" s="27" t="n">
        <v>45817</v>
      </c>
      <c r="G2122" t="inlineStr">
        <is>
          <t>CREDITO</t>
        </is>
      </c>
      <c r="H2122" t="inlineStr">
        <is>
          <t>TERRACO DE SAO PAULO EVENTOS E RESTAURANTE LTDA</t>
        </is>
      </c>
      <c r="I2122" t="n">
        <v>61000</v>
      </c>
    </row>
    <row r="2123">
      <c r="A2123" t="n">
        <v>106754</v>
      </c>
      <c r="B2123" t="n">
        <v>137</v>
      </c>
      <c r="C2123" t="inlineStr">
        <is>
          <t>Bar Brahma - Ypiranga Matriz - Kamino</t>
        </is>
      </c>
      <c r="D2123" t="n">
        <v>114</v>
      </c>
      <c r="E2123" t="inlineStr">
        <is>
          <t>Bar Brahma - Centro</t>
        </is>
      </c>
      <c r="F2123" s="27" t="n">
        <v>45817</v>
      </c>
      <c r="G2123" t="inlineStr">
        <is>
          <t>CREDITO</t>
        </is>
      </c>
      <c r="H2123" t="inlineStr">
        <is>
          <t>TEMPUS FUGIT PARTICIPACOES E EMPREENDIMENTOS LTDA</t>
        </is>
      </c>
      <c r="I2123" t="n">
        <v>62000</v>
      </c>
    </row>
    <row r="2124">
      <c r="A2124" t="n">
        <v>106755</v>
      </c>
      <c r="B2124" t="n">
        <v>137</v>
      </c>
      <c r="C2124" t="inlineStr">
        <is>
          <t>Bar Brahma - Ypiranga Matriz - Kamino</t>
        </is>
      </c>
      <c r="D2124" t="n">
        <v>114</v>
      </c>
      <c r="E2124" t="inlineStr">
        <is>
          <t>Bar Brahma - Centro</t>
        </is>
      </c>
      <c r="F2124" s="27" t="n">
        <v>45817</v>
      </c>
      <c r="G2124" t="inlineStr">
        <is>
          <t>DEBITO</t>
        </is>
      </c>
      <c r="H2124" t="inlineStr">
        <is>
          <t>Matriznew</t>
        </is>
      </c>
      <c r="I2124" t="n">
        <v>-5392</v>
      </c>
    </row>
    <row r="2125">
      <c r="A2125" t="n">
        <v>106756</v>
      </c>
      <c r="B2125" t="n">
        <v>137</v>
      </c>
      <c r="C2125" t="inlineStr">
        <is>
          <t>Bar Brahma - Ypiranga Matriz - Kamino</t>
        </is>
      </c>
      <c r="D2125" t="n">
        <v>114</v>
      </c>
      <c r="E2125" t="inlineStr">
        <is>
          <t>Bar Brahma - Centro</t>
        </is>
      </c>
      <c r="F2125" s="27" t="n">
        <v>45817</v>
      </c>
      <c r="G2125" t="inlineStr">
        <is>
          <t>DEBITO</t>
        </is>
      </c>
      <c r="H2125" t="inlineStr">
        <is>
          <t>Luiz Fernando Sontachi Pereira</t>
        </is>
      </c>
      <c r="I2125" t="n">
        <v>-400</v>
      </c>
    </row>
    <row r="2126">
      <c r="A2126" t="n">
        <v>106757</v>
      </c>
      <c r="B2126" t="n">
        <v>137</v>
      </c>
      <c r="C2126" t="inlineStr">
        <is>
          <t>Bar Brahma - Ypiranga Matriz - Kamino</t>
        </is>
      </c>
      <c r="D2126" t="n">
        <v>114</v>
      </c>
      <c r="E2126" t="inlineStr">
        <is>
          <t>Bar Brahma - Centro</t>
        </is>
      </c>
      <c r="F2126" s="27" t="n">
        <v>45817</v>
      </c>
      <c r="G2126" t="inlineStr">
        <is>
          <t>DEBITO</t>
        </is>
      </c>
      <c r="H2126" t="inlineStr">
        <is>
          <t>Eshows Promocoes Artisticas Ltda</t>
        </is>
      </c>
      <c r="I2126" t="n">
        <v>-72618</v>
      </c>
    </row>
    <row r="2127">
      <c r="A2127" t="n">
        <v>106766</v>
      </c>
      <c r="B2127" t="n">
        <v>137</v>
      </c>
      <c r="C2127" t="inlineStr">
        <is>
          <t>Bar Brahma - Ypiranga Matriz - Kamino</t>
        </is>
      </c>
      <c r="D2127" t="n">
        <v>114</v>
      </c>
      <c r="E2127" t="inlineStr">
        <is>
          <t>Bar Brahma - Centro</t>
        </is>
      </c>
      <c r="F2127" s="27" t="n">
        <v>45817</v>
      </c>
      <c r="G2127" t="inlineStr">
        <is>
          <t>DEBITO</t>
        </is>
      </c>
      <c r="H2127" t="inlineStr">
        <is>
          <t>Ambev Sa</t>
        </is>
      </c>
      <c r="I2127" t="n">
        <v>-276.09</v>
      </c>
    </row>
    <row r="2128">
      <c r="A2128" t="n">
        <v>106759</v>
      </c>
      <c r="B2128" t="n">
        <v>137</v>
      </c>
      <c r="C2128" t="inlineStr">
        <is>
          <t>Bar Brahma - Ypiranga Matriz - Kamino</t>
        </is>
      </c>
      <c r="D2128" t="n">
        <v>114</v>
      </c>
      <c r="E2128" t="inlineStr">
        <is>
          <t>Bar Brahma - Centro</t>
        </is>
      </c>
      <c r="F2128" s="27" t="n">
        <v>45817</v>
      </c>
      <c r="G2128" t="inlineStr">
        <is>
          <t>DEBITO</t>
        </is>
      </c>
      <c r="H2128" t="inlineStr">
        <is>
          <t>Andreia Santos Freitas Duarte</t>
        </is>
      </c>
      <c r="I2128" t="n">
        <v>-2147.1</v>
      </c>
    </row>
    <row r="2129">
      <c r="A2129" t="n">
        <v>106760</v>
      </c>
      <c r="B2129" t="n">
        <v>137</v>
      </c>
      <c r="C2129" t="inlineStr">
        <is>
          <t>Bar Brahma - Ypiranga Matriz - Kamino</t>
        </is>
      </c>
      <c r="D2129" t="n">
        <v>114</v>
      </c>
      <c r="E2129" t="inlineStr">
        <is>
          <t>Bar Brahma - Centro</t>
        </is>
      </c>
      <c r="F2129" s="27" t="n">
        <v>45817</v>
      </c>
      <c r="G2129" t="inlineStr">
        <is>
          <t>DEBITO</t>
        </is>
      </c>
      <c r="H2129" t="inlineStr">
        <is>
          <t>Sk Copiadora e Impressao Digital Ltda</t>
        </is>
      </c>
      <c r="I2129" t="n">
        <v>-442.5</v>
      </c>
    </row>
    <row r="2130">
      <c r="A2130" t="n">
        <v>106761</v>
      </c>
      <c r="B2130" t="n">
        <v>137</v>
      </c>
      <c r="C2130" t="inlineStr">
        <is>
          <t>Bar Brahma - Ypiranga Matriz - Kamino</t>
        </is>
      </c>
      <c r="D2130" t="n">
        <v>114</v>
      </c>
      <c r="E2130" t="inlineStr">
        <is>
          <t>Bar Brahma - Centro</t>
        </is>
      </c>
      <c r="F2130" s="27" t="n">
        <v>45817</v>
      </c>
      <c r="G2130" t="inlineStr">
        <is>
          <t>DEBITO</t>
        </is>
      </c>
      <c r="H2130" t="inlineStr">
        <is>
          <t>Dtk Comercio de Alimentos Ltda</t>
        </is>
      </c>
      <c r="I2130" t="n">
        <v>-1102.3</v>
      </c>
    </row>
    <row r="2131">
      <c r="A2131" t="n">
        <v>106762</v>
      </c>
      <c r="B2131" t="n">
        <v>137</v>
      </c>
      <c r="C2131" t="inlineStr">
        <is>
          <t>Bar Brahma - Ypiranga Matriz - Kamino</t>
        </is>
      </c>
      <c r="D2131" t="n">
        <v>114</v>
      </c>
      <c r="E2131" t="inlineStr">
        <is>
          <t>Bar Brahma - Centro</t>
        </is>
      </c>
      <c r="F2131" s="27" t="n">
        <v>45817</v>
      </c>
      <c r="G2131" t="inlineStr">
        <is>
          <t>DEBITO</t>
        </is>
      </c>
      <c r="H2131" t="inlineStr">
        <is>
          <t>Ng27 Consultoria e Gestao Empr</t>
        </is>
      </c>
      <c r="I2131" t="n">
        <v>-412.4</v>
      </c>
    </row>
    <row r="2132">
      <c r="A2132" t="n">
        <v>106763</v>
      </c>
      <c r="B2132" t="n">
        <v>137</v>
      </c>
      <c r="C2132" t="inlineStr">
        <is>
          <t>Bar Brahma - Ypiranga Matriz - Kamino</t>
        </is>
      </c>
      <c r="D2132" t="n">
        <v>114</v>
      </c>
      <c r="E2132" t="inlineStr">
        <is>
          <t>Bar Brahma - Centro</t>
        </is>
      </c>
      <c r="F2132" s="27" t="n">
        <v>45817</v>
      </c>
      <c r="G2132" t="inlineStr">
        <is>
          <t>DEBITO</t>
        </is>
      </c>
      <c r="H2132" t="inlineStr">
        <is>
          <t>Porco Feliz - Comercio de Carnes Ltda</t>
        </is>
      </c>
      <c r="I2132" t="n">
        <v>-956</v>
      </c>
    </row>
    <row r="2133">
      <c r="A2133" t="n">
        <v>106764</v>
      </c>
      <c r="B2133" t="n">
        <v>137</v>
      </c>
      <c r="C2133" t="inlineStr">
        <is>
          <t>Bar Brahma - Ypiranga Matriz - Kamino</t>
        </is>
      </c>
      <c r="D2133" t="n">
        <v>114</v>
      </c>
      <c r="E2133" t="inlineStr">
        <is>
          <t>Bar Brahma - Centro</t>
        </is>
      </c>
      <c r="F2133" s="27" t="n">
        <v>45817</v>
      </c>
      <c r="G2133" t="inlineStr">
        <is>
          <t>DEBITO</t>
        </is>
      </c>
      <c r="H2133" t="inlineStr">
        <is>
          <t>Mario Pedro Feliciano Hortifru</t>
        </is>
      </c>
      <c r="I2133" t="n">
        <v>-466.71</v>
      </c>
    </row>
    <row r="2134">
      <c r="A2134" t="n">
        <v>106765</v>
      </c>
      <c r="B2134" t="n">
        <v>137</v>
      </c>
      <c r="C2134" t="inlineStr">
        <is>
          <t>Bar Brahma - Ypiranga Matriz - Kamino</t>
        </is>
      </c>
      <c r="D2134" t="n">
        <v>114</v>
      </c>
      <c r="E2134" t="inlineStr">
        <is>
          <t>Bar Brahma - Centro</t>
        </is>
      </c>
      <c r="F2134" s="27" t="n">
        <v>45817</v>
      </c>
      <c r="G2134" t="inlineStr">
        <is>
          <t>DEBITO</t>
        </is>
      </c>
      <c r="H2134" t="inlineStr">
        <is>
          <t>Ambev Sa</t>
        </is>
      </c>
      <c r="I2134" t="n">
        <v>-13386.09</v>
      </c>
    </row>
    <row r="2135">
      <c r="A2135" t="n">
        <v>106332</v>
      </c>
      <c r="B2135" t="n">
        <v>103</v>
      </c>
      <c r="C2135" t="inlineStr">
        <is>
          <t>Bar Brahma - Ypiranga Matriz - Bradesco</t>
        </is>
      </c>
      <c r="D2135" t="n">
        <v>114</v>
      </c>
      <c r="E2135" t="inlineStr">
        <is>
          <t>Bar Brahma - Centro</t>
        </is>
      </c>
      <c r="F2135" s="27" t="n">
        <v>45814.5</v>
      </c>
      <c r="G2135" t="inlineStr">
        <is>
          <t>CREDITO</t>
        </is>
      </c>
      <c r="H2135" t="inlineStr">
        <is>
          <t>RECEBIMENTO FORNECEDOR TICKET SERVICOS S A</t>
        </is>
      </c>
      <c r="I2135" t="n">
        <v>260.74</v>
      </c>
    </row>
    <row r="2136">
      <c r="A2136" t="n">
        <v>106333</v>
      </c>
      <c r="B2136" t="n">
        <v>103</v>
      </c>
      <c r="C2136" t="inlineStr">
        <is>
          <t>Bar Brahma - Ypiranga Matriz - Bradesco</t>
        </is>
      </c>
      <c r="D2136" t="n">
        <v>114</v>
      </c>
      <c r="E2136" t="inlineStr">
        <is>
          <t>Bar Brahma - Centro</t>
        </is>
      </c>
      <c r="F2136" s="27" t="n">
        <v>45814.5</v>
      </c>
      <c r="G2136" t="inlineStr">
        <is>
          <t>DEBITO</t>
        </is>
      </c>
      <c r="H2136" t="inlineStr">
        <is>
          <t>TRANSF CC PARA CC PJ TEMPUS FUGIT PARTICIPACOES E. LT</t>
        </is>
      </c>
      <c r="I2136" t="n">
        <v>-200</v>
      </c>
    </row>
    <row r="2137">
      <c r="A2137" t="n">
        <v>106331</v>
      </c>
      <c r="B2137" t="n">
        <v>103</v>
      </c>
      <c r="C2137" t="inlineStr">
        <is>
          <t>Bar Brahma - Ypiranga Matriz - Bradesco</t>
        </is>
      </c>
      <c r="D2137" t="n">
        <v>114</v>
      </c>
      <c r="E2137" t="inlineStr">
        <is>
          <t>Bar Brahma - Centro</t>
        </is>
      </c>
      <c r="F2137" s="27" t="n">
        <v>45813.5</v>
      </c>
      <c r="G2137" t="inlineStr">
        <is>
          <t>DEBITO</t>
        </is>
      </c>
      <c r="H2137" t="inlineStr">
        <is>
          <t>TRANSF CC PARA CC PJ TEMPUS FUGIT PARTICIPACOES E. LT</t>
        </is>
      </c>
      <c r="I2137" t="n">
        <v>-2500</v>
      </c>
    </row>
    <row r="2138">
      <c r="A2138" t="n">
        <v>106330</v>
      </c>
      <c r="B2138" t="n">
        <v>103</v>
      </c>
      <c r="C2138" t="inlineStr">
        <is>
          <t>Bar Brahma - Ypiranga Matriz - Bradesco</t>
        </is>
      </c>
      <c r="D2138" t="n">
        <v>114</v>
      </c>
      <c r="E2138" t="inlineStr">
        <is>
          <t>Bar Brahma - Centro</t>
        </is>
      </c>
      <c r="F2138" s="27" t="n">
        <v>45813.5</v>
      </c>
      <c r="G2138" t="inlineStr">
        <is>
          <t>CREDITO</t>
        </is>
      </c>
      <c r="H2138" t="inlineStr">
        <is>
          <t>RECEBIMENTO FORNECEDOR ALELO INSTITUICAO DE PAGAMENTO S</t>
        </is>
      </c>
      <c r="I2138" t="n">
        <v>602.7</v>
      </c>
    </row>
    <row r="2139">
      <c r="A2139" t="n">
        <v>106329</v>
      </c>
      <c r="B2139" t="n">
        <v>103</v>
      </c>
      <c r="C2139" t="inlineStr">
        <is>
          <t>Bar Brahma - Ypiranga Matriz - Bradesco</t>
        </is>
      </c>
      <c r="D2139" t="n">
        <v>114</v>
      </c>
      <c r="E2139" t="inlineStr">
        <is>
          <t>Bar Brahma - Centro</t>
        </is>
      </c>
      <c r="F2139" s="27" t="n">
        <v>45813.5</v>
      </c>
      <c r="G2139" t="inlineStr">
        <is>
          <t>CREDITO</t>
        </is>
      </c>
      <c r="H2139" t="inlineStr">
        <is>
          <t>TED-TRANSF ELET DISPON REMET.PLUXEE BENEFICIOS BR</t>
        </is>
      </c>
      <c r="I2139" t="n">
        <v>350.08</v>
      </c>
    </row>
    <row r="2140">
      <c r="A2140" t="n">
        <v>106328</v>
      </c>
      <c r="B2140" t="n">
        <v>103</v>
      </c>
      <c r="C2140" t="inlineStr">
        <is>
          <t>Bar Brahma - Ypiranga Matriz - Bradesco</t>
        </is>
      </c>
      <c r="D2140" t="n">
        <v>114</v>
      </c>
      <c r="E2140" t="inlineStr">
        <is>
          <t>Bar Brahma - Centro</t>
        </is>
      </c>
      <c r="F2140" s="27" t="n">
        <v>45813.5</v>
      </c>
      <c r="G2140" t="inlineStr">
        <is>
          <t>CREDITO</t>
        </is>
      </c>
      <c r="H2140" t="inlineStr">
        <is>
          <t>TED-TRANSF ELET DISPON REMET.PLUXEE BENEFICIOS BR</t>
        </is>
      </c>
      <c r="I2140" t="n">
        <v>1215.75</v>
      </c>
    </row>
    <row r="2141">
      <c r="A2141" t="n">
        <v>106327</v>
      </c>
      <c r="B2141" t="n">
        <v>103</v>
      </c>
      <c r="C2141" t="inlineStr">
        <is>
          <t>Bar Brahma - Ypiranga Matriz - Bradesco</t>
        </is>
      </c>
      <c r="D2141" t="n">
        <v>114</v>
      </c>
      <c r="E2141" t="inlineStr">
        <is>
          <t>Bar Brahma - Centro</t>
        </is>
      </c>
      <c r="F2141" s="27" t="n">
        <v>45813.5</v>
      </c>
      <c r="G2141" t="inlineStr">
        <is>
          <t>CREDITO</t>
        </is>
      </c>
      <c r="H2141" t="inlineStr">
        <is>
          <t>TED-TRANSF ELET DISPON REMET.PLUXEE BENEFICIOS BR</t>
        </is>
      </c>
      <c r="I2141" t="n">
        <v>230.73</v>
      </c>
    </row>
    <row r="2142">
      <c r="A2142" t="n">
        <v>106439</v>
      </c>
      <c r="B2142" t="n">
        <v>137</v>
      </c>
      <c r="C2142" t="inlineStr">
        <is>
          <t>Bar Brahma - Ypiranga Matriz - Kamino</t>
        </is>
      </c>
      <c r="D2142" t="n">
        <v>114</v>
      </c>
      <c r="E2142" t="inlineStr">
        <is>
          <t>Bar Brahma - Centro</t>
        </is>
      </c>
      <c r="F2142" s="27" t="n">
        <v>45813</v>
      </c>
      <c r="G2142" t="inlineStr">
        <is>
          <t>DEBITO</t>
        </is>
      </c>
      <c r="H2142" t="inlineStr">
        <is>
          <t>Hugo Eneas Salomone</t>
        </is>
      </c>
      <c r="I2142" t="n">
        <v>-313.74</v>
      </c>
    </row>
    <row r="2143">
      <c r="A2143" t="n">
        <v>106450</v>
      </c>
      <c r="B2143" t="n">
        <v>137</v>
      </c>
      <c r="C2143" t="inlineStr">
        <is>
          <t>Bar Brahma - Ypiranga Matriz - Kamino</t>
        </is>
      </c>
      <c r="D2143" t="n">
        <v>114</v>
      </c>
      <c r="E2143" t="inlineStr">
        <is>
          <t>Bar Brahma - Centro</t>
        </is>
      </c>
      <c r="F2143" s="27" t="n">
        <v>45813</v>
      </c>
      <c r="G2143" t="inlineStr">
        <is>
          <t>DEBITO</t>
        </is>
      </c>
      <c r="H2143" t="inlineStr">
        <is>
          <t>Cecilia Tsuyaco Araki Silva Ltda</t>
        </is>
      </c>
      <c r="I2143" t="n">
        <v>-40</v>
      </c>
    </row>
    <row r="2144">
      <c r="A2144" t="n">
        <v>106440</v>
      </c>
      <c r="B2144" t="n">
        <v>137</v>
      </c>
      <c r="C2144" t="inlineStr">
        <is>
          <t>Bar Brahma - Ypiranga Matriz - Kamino</t>
        </is>
      </c>
      <c r="D2144" t="n">
        <v>114</v>
      </c>
      <c r="E2144" t="inlineStr">
        <is>
          <t>Bar Brahma - Centro</t>
        </is>
      </c>
      <c r="F2144" s="27" t="n">
        <v>45813</v>
      </c>
      <c r="G2144" t="inlineStr">
        <is>
          <t>DEBITO</t>
        </is>
      </c>
      <c r="H2144" t="inlineStr">
        <is>
          <t>Hugo Eneas Salomone</t>
        </is>
      </c>
      <c r="I2144" t="n">
        <v>-1889.41</v>
      </c>
    </row>
    <row r="2145">
      <c r="A2145" t="n">
        <v>106441</v>
      </c>
      <c r="B2145" t="n">
        <v>137</v>
      </c>
      <c r="C2145" t="inlineStr">
        <is>
          <t>Bar Brahma - Ypiranga Matriz - Kamino</t>
        </is>
      </c>
      <c r="D2145" t="n">
        <v>114</v>
      </c>
      <c r="E2145" t="inlineStr">
        <is>
          <t>Bar Brahma - Centro</t>
        </is>
      </c>
      <c r="F2145" s="27" t="n">
        <v>45813</v>
      </c>
      <c r="G2145" t="inlineStr">
        <is>
          <t>DEBITO</t>
        </is>
      </c>
      <c r="H2145" t="inlineStr">
        <is>
          <t>Estaff Solucoes Tecnologicas de Agenciam</t>
        </is>
      </c>
      <c r="I2145" t="n">
        <v>-14420.55</v>
      </c>
    </row>
    <row r="2146">
      <c r="A2146" t="n">
        <v>106442</v>
      </c>
      <c r="B2146" t="n">
        <v>137</v>
      </c>
      <c r="C2146" t="inlineStr">
        <is>
          <t>Bar Brahma - Ypiranga Matriz - Kamino</t>
        </is>
      </c>
      <c r="D2146" t="n">
        <v>114</v>
      </c>
      <c r="E2146" t="inlineStr">
        <is>
          <t>Bar Brahma - Centro</t>
        </is>
      </c>
      <c r="F2146" s="27" t="n">
        <v>45813</v>
      </c>
      <c r="G2146" t="inlineStr">
        <is>
          <t>DEBITO</t>
        </is>
      </c>
      <c r="H2146" t="inlineStr">
        <is>
          <t>Hugo Eneas Salomone</t>
        </is>
      </c>
      <c r="I2146" t="n">
        <v>-915.6799999999999</v>
      </c>
    </row>
    <row r="2147">
      <c r="A2147" t="n">
        <v>106443</v>
      </c>
      <c r="B2147" t="n">
        <v>137</v>
      </c>
      <c r="C2147" t="inlineStr">
        <is>
          <t>Bar Brahma - Ypiranga Matriz - Kamino</t>
        </is>
      </c>
      <c r="D2147" t="n">
        <v>114</v>
      </c>
      <c r="E2147" t="inlineStr">
        <is>
          <t>Bar Brahma - Centro</t>
        </is>
      </c>
      <c r="F2147" s="27" t="n">
        <v>45813</v>
      </c>
      <c r="G2147" t="inlineStr">
        <is>
          <t>DEBITO</t>
        </is>
      </c>
      <c r="H2147" t="inlineStr">
        <is>
          <t>Sky Servicos de Banda Larga Ltda.</t>
        </is>
      </c>
      <c r="I2147" t="n">
        <v>-564.09</v>
      </c>
    </row>
    <row r="2148">
      <c r="A2148" t="n">
        <v>106444</v>
      </c>
      <c r="B2148" t="n">
        <v>137</v>
      </c>
      <c r="C2148" t="inlineStr">
        <is>
          <t>Bar Brahma - Ypiranga Matriz - Kamino</t>
        </is>
      </c>
      <c r="D2148" t="n">
        <v>114</v>
      </c>
      <c r="E2148" t="inlineStr">
        <is>
          <t>Bar Brahma - Centro</t>
        </is>
      </c>
      <c r="F2148" s="27" t="n">
        <v>45813</v>
      </c>
      <c r="G2148" t="inlineStr">
        <is>
          <t>DEBITO</t>
        </is>
      </c>
      <c r="H2148" t="inlineStr">
        <is>
          <t>Pdo Alimentos e Comercio Ltda</t>
        </is>
      </c>
      <c r="I2148" t="n">
        <v>-145.6</v>
      </c>
    </row>
    <row r="2149">
      <c r="A2149" t="n">
        <v>106445</v>
      </c>
      <c r="B2149" t="n">
        <v>137</v>
      </c>
      <c r="C2149" t="inlineStr">
        <is>
          <t>Bar Brahma - Ypiranga Matriz - Kamino</t>
        </is>
      </c>
      <c r="D2149" t="n">
        <v>114</v>
      </c>
      <c r="E2149" t="inlineStr">
        <is>
          <t>Bar Brahma - Centro</t>
        </is>
      </c>
      <c r="F2149" s="27" t="n">
        <v>45813</v>
      </c>
      <c r="G2149" t="inlineStr">
        <is>
          <t>DEBITO</t>
        </is>
      </c>
      <c r="H2149" t="inlineStr">
        <is>
          <t>Officina do Vidro Arte e Artesanato Ltda</t>
        </is>
      </c>
      <c r="I2149" t="n">
        <v>-3239.4</v>
      </c>
    </row>
    <row r="2150">
      <c r="A2150" t="n">
        <v>106446</v>
      </c>
      <c r="B2150" t="n">
        <v>137</v>
      </c>
      <c r="C2150" t="inlineStr">
        <is>
          <t>Bar Brahma - Ypiranga Matriz - Kamino</t>
        </is>
      </c>
      <c r="D2150" t="n">
        <v>114</v>
      </c>
      <c r="E2150" t="inlineStr">
        <is>
          <t>Bar Brahma - Centro</t>
        </is>
      </c>
      <c r="F2150" s="27" t="n">
        <v>45813</v>
      </c>
      <c r="G2150" t="inlineStr">
        <is>
          <t>DEBITO</t>
        </is>
      </c>
      <c r="H2150" t="inlineStr">
        <is>
          <t>Cecilia Tsuyaco Araki Silva Ltda</t>
        </is>
      </c>
      <c r="I2150" t="n">
        <v>-76</v>
      </c>
    </row>
    <row r="2151">
      <c r="A2151" t="n">
        <v>106447</v>
      </c>
      <c r="B2151" t="n">
        <v>137</v>
      </c>
      <c r="C2151" t="inlineStr">
        <is>
          <t>Bar Brahma - Ypiranga Matriz - Kamino</t>
        </is>
      </c>
      <c r="D2151" t="n">
        <v>114</v>
      </c>
      <c r="E2151" t="inlineStr">
        <is>
          <t>Bar Brahma - Centro</t>
        </is>
      </c>
      <c r="F2151" s="27" t="n">
        <v>45813</v>
      </c>
      <c r="G2151" t="inlineStr">
        <is>
          <t>DEBITO</t>
        </is>
      </c>
      <c r="H2151" t="inlineStr">
        <is>
          <t>Cecilia Tsuyaco Araki Silva Ltda</t>
        </is>
      </c>
      <c r="I2151" t="n">
        <v>-2102.4</v>
      </c>
    </row>
    <row r="2152">
      <c r="A2152" t="n">
        <v>106448</v>
      </c>
      <c r="B2152" t="n">
        <v>137</v>
      </c>
      <c r="C2152" t="inlineStr">
        <is>
          <t>Bar Brahma - Ypiranga Matriz - Kamino</t>
        </is>
      </c>
      <c r="D2152" t="n">
        <v>114</v>
      </c>
      <c r="E2152" t="inlineStr">
        <is>
          <t>Bar Brahma - Centro</t>
        </is>
      </c>
      <c r="F2152" s="27" t="n">
        <v>45813</v>
      </c>
      <c r="G2152" t="inlineStr">
        <is>
          <t>DEBITO</t>
        </is>
      </c>
      <c r="H2152" t="inlineStr">
        <is>
          <t>Denis dos Santos</t>
        </is>
      </c>
      <c r="I2152" t="n">
        <v>-950</v>
      </c>
    </row>
    <row r="2153">
      <c r="A2153" t="n">
        <v>106449</v>
      </c>
      <c r="B2153" t="n">
        <v>137</v>
      </c>
      <c r="C2153" t="inlineStr">
        <is>
          <t>Bar Brahma - Ypiranga Matriz - Kamino</t>
        </is>
      </c>
      <c r="D2153" t="n">
        <v>114</v>
      </c>
      <c r="E2153" t="inlineStr">
        <is>
          <t>Bar Brahma - Centro</t>
        </is>
      </c>
      <c r="F2153" s="27" t="n">
        <v>45813</v>
      </c>
      <c r="G2153" t="inlineStr">
        <is>
          <t>DEBITO</t>
        </is>
      </c>
      <c r="H2153" t="inlineStr">
        <is>
          <t>Porte Engenharia S L Ltda</t>
        </is>
      </c>
      <c r="I2153" t="n">
        <v>-173.73</v>
      </c>
    </row>
    <row r="2154">
      <c r="A2154" t="n">
        <v>106479</v>
      </c>
      <c r="B2154" t="n">
        <v>137</v>
      </c>
      <c r="C2154" t="inlineStr">
        <is>
          <t>Bar Brahma - Ypiranga Matriz - Kamino</t>
        </is>
      </c>
      <c r="D2154" t="n">
        <v>114</v>
      </c>
      <c r="E2154" t="inlineStr">
        <is>
          <t>Bar Brahma - Centro</t>
        </is>
      </c>
      <c r="F2154" s="27" t="n">
        <v>45813</v>
      </c>
      <c r="G2154" t="inlineStr">
        <is>
          <t>DEBITO</t>
        </is>
      </c>
      <c r="H2154" t="inlineStr">
        <is>
          <t>Crystalmixx-Gas Comercio e Manutencao De</t>
        </is>
      </c>
      <c r="I2154" t="n">
        <v>-90</v>
      </c>
    </row>
    <row r="2155">
      <c r="A2155" t="n">
        <v>106438</v>
      </c>
      <c r="B2155" t="n">
        <v>137</v>
      </c>
      <c r="C2155" t="inlineStr">
        <is>
          <t>Bar Brahma - Ypiranga Matriz - Kamino</t>
        </is>
      </c>
      <c r="D2155" t="n">
        <v>114</v>
      </c>
      <c r="E2155" t="inlineStr">
        <is>
          <t>Bar Brahma - Centro</t>
        </is>
      </c>
      <c r="F2155" s="27" t="n">
        <v>45813</v>
      </c>
      <c r="G2155" t="inlineStr">
        <is>
          <t>DEBITO</t>
        </is>
      </c>
      <c r="H2155" t="inlineStr">
        <is>
          <t>Hugo Eneas Salomone</t>
        </is>
      </c>
      <c r="I2155" t="n">
        <v>-4189.88</v>
      </c>
    </row>
    <row r="2156">
      <c r="A2156" t="n">
        <v>106437</v>
      </c>
      <c r="B2156" t="n">
        <v>137</v>
      </c>
      <c r="C2156" t="inlineStr">
        <is>
          <t>Bar Brahma - Ypiranga Matriz - Kamino</t>
        </is>
      </c>
      <c r="D2156" t="n">
        <v>114</v>
      </c>
      <c r="E2156" t="inlineStr">
        <is>
          <t>Bar Brahma - Centro</t>
        </is>
      </c>
      <c r="F2156" s="27" t="n">
        <v>45813</v>
      </c>
      <c r="G2156" t="inlineStr">
        <is>
          <t>DEBITO</t>
        </is>
      </c>
      <c r="H2156" t="inlineStr">
        <is>
          <t>Lucio Salomone Jr</t>
        </is>
      </c>
      <c r="I2156" t="n">
        <v>-820.52</v>
      </c>
    </row>
    <row r="2157">
      <c r="A2157" t="n">
        <v>106436</v>
      </c>
      <c r="B2157" t="n">
        <v>137</v>
      </c>
      <c r="C2157" t="inlineStr">
        <is>
          <t>Bar Brahma - Ypiranga Matriz - Kamino</t>
        </is>
      </c>
      <c r="D2157" t="n">
        <v>114</v>
      </c>
      <c r="E2157" t="inlineStr">
        <is>
          <t>Bar Brahma - Centro</t>
        </is>
      </c>
      <c r="F2157" s="27" t="n">
        <v>45813</v>
      </c>
      <c r="G2157" t="inlineStr">
        <is>
          <t>CREDITO</t>
        </is>
      </c>
      <c r="H2157" t="inlineStr">
        <is>
          <t>TEMPUS FUGIT PARTICIPACOES E EMPREENDIMENTOS LTDA</t>
        </is>
      </c>
      <c r="I2157" t="n">
        <v>81300</v>
      </c>
    </row>
    <row r="2158">
      <c r="A2158" t="n">
        <v>106435</v>
      </c>
      <c r="B2158" t="n">
        <v>137</v>
      </c>
      <c r="C2158" t="inlineStr">
        <is>
          <t>Bar Brahma - Ypiranga Matriz - Kamino</t>
        </is>
      </c>
      <c r="D2158" t="n">
        <v>114</v>
      </c>
      <c r="E2158" t="inlineStr">
        <is>
          <t>Bar Brahma - Centro</t>
        </is>
      </c>
      <c r="F2158" s="27" t="n">
        <v>45813</v>
      </c>
      <c r="G2158" t="inlineStr">
        <is>
          <t>DEBITO</t>
        </is>
      </c>
      <c r="H2158" t="inlineStr">
        <is>
          <t>KAMINO INSTITUICAO DE PAGAMENTO LTDA</t>
        </is>
      </c>
      <c r="I2158" t="n">
        <v>-6892.12</v>
      </c>
    </row>
    <row r="2159">
      <c r="A2159" t="n">
        <v>106434</v>
      </c>
      <c r="B2159" t="n">
        <v>137</v>
      </c>
      <c r="C2159" t="inlineStr">
        <is>
          <t>Bar Brahma - Ypiranga Matriz - Kamino</t>
        </is>
      </c>
      <c r="D2159" t="n">
        <v>114</v>
      </c>
      <c r="E2159" t="inlineStr">
        <is>
          <t>Bar Brahma - Centro</t>
        </is>
      </c>
      <c r="F2159" s="27" t="n">
        <v>45813</v>
      </c>
      <c r="G2159" t="inlineStr">
        <is>
          <t>DEBITO</t>
        </is>
      </c>
      <c r="H2159" t="inlineStr">
        <is>
          <t>Tarifa Transf Bancaria Enviada</t>
        </is>
      </c>
      <c r="I2159" t="n">
        <v>-2</v>
      </c>
    </row>
    <row r="2160">
      <c r="A2160" t="n">
        <v>106433</v>
      </c>
      <c r="B2160" t="n">
        <v>137</v>
      </c>
      <c r="C2160" t="inlineStr">
        <is>
          <t>Bar Brahma - Ypiranga Matriz - Kamino</t>
        </is>
      </c>
      <c r="D2160" t="n">
        <v>114</v>
      </c>
      <c r="E2160" t="inlineStr">
        <is>
          <t>Bar Brahma - Centro</t>
        </is>
      </c>
      <c r="F2160" s="27" t="n">
        <v>45813</v>
      </c>
      <c r="G2160" t="inlineStr">
        <is>
          <t>DEBITO</t>
        </is>
      </c>
      <c r="H2160" t="inlineStr">
        <is>
          <t>Paulo Cesar Medeiros Eyzano</t>
        </is>
      </c>
      <c r="I2160" t="n">
        <v>-15000</v>
      </c>
    </row>
    <row r="2161">
      <c r="A2161" t="n">
        <v>106432</v>
      </c>
      <c r="B2161" t="n">
        <v>137</v>
      </c>
      <c r="C2161" t="inlineStr">
        <is>
          <t>Bar Brahma - Ypiranga Matriz - Kamino</t>
        </is>
      </c>
      <c r="D2161" t="n">
        <v>114</v>
      </c>
      <c r="E2161" t="inlineStr">
        <is>
          <t>Bar Brahma - Centro</t>
        </is>
      </c>
      <c r="F2161" s="27" t="n">
        <v>45813</v>
      </c>
      <c r="G2161" t="inlineStr">
        <is>
          <t>CREDITO</t>
        </is>
      </c>
      <c r="H2161" t="inlineStr">
        <is>
          <t>TEMPUS FUGIT PARTICIPACOES E EMPREENDIMENTOS LTDA</t>
        </is>
      </c>
      <c r="I2161" t="n">
        <v>25000</v>
      </c>
    </row>
    <row r="2162">
      <c r="A2162" t="n">
        <v>106431</v>
      </c>
      <c r="B2162" t="n">
        <v>137</v>
      </c>
      <c r="C2162" t="inlineStr">
        <is>
          <t>Bar Brahma - Ypiranga Matriz - Kamino</t>
        </is>
      </c>
      <c r="D2162" t="n">
        <v>114</v>
      </c>
      <c r="E2162" t="inlineStr">
        <is>
          <t>Bar Brahma - Centro</t>
        </is>
      </c>
      <c r="F2162" s="27" t="n">
        <v>45813</v>
      </c>
      <c r="G2162" t="inlineStr">
        <is>
          <t>CREDITO</t>
        </is>
      </c>
      <c r="H2162" t="inlineStr">
        <is>
          <t>Ativa Comunicacoes E Eventos Ltda</t>
        </is>
      </c>
      <c r="I2162" t="n">
        <v>5000</v>
      </c>
    </row>
    <row r="2163">
      <c r="A2163" t="n">
        <v>106313</v>
      </c>
      <c r="B2163" t="n">
        <v>130</v>
      </c>
      <c r="C2163" t="inlineStr">
        <is>
          <t>Bar Brahma - Tutum Matriz - Kamino</t>
        </is>
      </c>
      <c r="D2163" t="n">
        <v>114</v>
      </c>
      <c r="E2163" t="inlineStr">
        <is>
          <t>Bar Brahma - Centro</t>
        </is>
      </c>
      <c r="F2163" s="27" t="n">
        <v>45813</v>
      </c>
      <c r="G2163" t="inlineStr">
        <is>
          <t>DEBITO</t>
        </is>
      </c>
      <c r="H2163" t="inlineStr">
        <is>
          <t>Bruna Bomfim de Souza</t>
        </is>
      </c>
      <c r="I2163" t="n">
        <v>-4027.66</v>
      </c>
    </row>
    <row r="2164">
      <c r="A2164" t="n">
        <v>106312</v>
      </c>
      <c r="B2164" t="n">
        <v>130</v>
      </c>
      <c r="C2164" t="inlineStr">
        <is>
          <t>Bar Brahma - Tutum Matriz - Kamino</t>
        </is>
      </c>
      <c r="D2164" t="n">
        <v>114</v>
      </c>
      <c r="E2164" t="inlineStr">
        <is>
          <t>Bar Brahma - Centro</t>
        </is>
      </c>
      <c r="F2164" s="27" t="n">
        <v>45813</v>
      </c>
      <c r="G2164" t="inlineStr">
        <is>
          <t>DEBITO</t>
        </is>
      </c>
      <c r="H2164" t="inlineStr">
        <is>
          <t>Jurandi da Silva</t>
        </is>
      </c>
      <c r="I2164" t="n">
        <v>-4350.69</v>
      </c>
    </row>
    <row r="2165">
      <c r="A2165" t="n">
        <v>106311</v>
      </c>
      <c r="B2165" t="n">
        <v>130</v>
      </c>
      <c r="C2165" t="inlineStr">
        <is>
          <t>Bar Brahma - Tutum Matriz - Kamino</t>
        </is>
      </c>
      <c r="D2165" t="n">
        <v>114</v>
      </c>
      <c r="E2165" t="inlineStr">
        <is>
          <t>Bar Brahma - Centro</t>
        </is>
      </c>
      <c r="F2165" s="27" t="n">
        <v>45813</v>
      </c>
      <c r="G2165" t="inlineStr">
        <is>
          <t>DEBITO</t>
        </is>
      </c>
      <c r="H2165" t="inlineStr">
        <is>
          <t>Vanessa Macedo da Silva</t>
        </is>
      </c>
      <c r="I2165" t="n">
        <v>-3999.87</v>
      </c>
    </row>
    <row r="2166">
      <c r="A2166" t="n">
        <v>106310</v>
      </c>
      <c r="B2166" t="n">
        <v>130</v>
      </c>
      <c r="C2166" t="inlineStr">
        <is>
          <t>Bar Brahma - Tutum Matriz - Kamino</t>
        </is>
      </c>
      <c r="D2166" t="n">
        <v>114</v>
      </c>
      <c r="E2166" t="inlineStr">
        <is>
          <t>Bar Brahma - Centro</t>
        </is>
      </c>
      <c r="F2166" s="27" t="n">
        <v>45813</v>
      </c>
      <c r="G2166" t="inlineStr">
        <is>
          <t>CREDITO</t>
        </is>
      </c>
      <c r="H2166" t="inlineStr">
        <is>
          <t>TEMPUS FUGIT PARTICIPACOES E EMPREENDIMENTOS LTDA</t>
        </is>
      </c>
      <c r="I2166" t="n">
        <v>15580</v>
      </c>
    </row>
    <row r="2167">
      <c r="A2167" t="n">
        <v>106452</v>
      </c>
      <c r="B2167" t="n">
        <v>137</v>
      </c>
      <c r="C2167" t="inlineStr">
        <is>
          <t>Bar Brahma - Ypiranga Matriz - Kamino</t>
        </is>
      </c>
      <c r="D2167" t="n">
        <v>114</v>
      </c>
      <c r="E2167" t="inlineStr">
        <is>
          <t>Bar Brahma - Centro</t>
        </is>
      </c>
      <c r="F2167" s="27" t="n">
        <v>45813</v>
      </c>
      <c r="G2167" t="inlineStr">
        <is>
          <t>DEBITO</t>
        </is>
      </c>
      <c r="H2167" t="inlineStr">
        <is>
          <t>Pdo Alimentos e Comercio Ltda</t>
        </is>
      </c>
      <c r="I2167" t="n">
        <v>-707.2</v>
      </c>
    </row>
    <row r="2168">
      <c r="A2168" t="n">
        <v>106314</v>
      </c>
      <c r="B2168" t="n">
        <v>130</v>
      </c>
      <c r="C2168" t="inlineStr">
        <is>
          <t>Bar Brahma - Tutum Matriz - Kamino</t>
        </is>
      </c>
      <c r="D2168" t="n">
        <v>114</v>
      </c>
      <c r="E2168" t="inlineStr">
        <is>
          <t>Bar Brahma - Centro</t>
        </is>
      </c>
      <c r="F2168" s="27" t="n">
        <v>45813</v>
      </c>
      <c r="G2168" t="inlineStr">
        <is>
          <t>DEBITO</t>
        </is>
      </c>
      <c r="H2168" t="inlineStr">
        <is>
          <t>Beatriz Rocha Apelian de Oliveira</t>
        </is>
      </c>
      <c r="I2168" t="n">
        <v>-3208.18</v>
      </c>
    </row>
    <row r="2169">
      <c r="A2169" t="n">
        <v>106478</v>
      </c>
      <c r="B2169" t="n">
        <v>137</v>
      </c>
      <c r="C2169" t="inlineStr">
        <is>
          <t>Bar Brahma - Ypiranga Matriz - Kamino</t>
        </is>
      </c>
      <c r="D2169" t="n">
        <v>114</v>
      </c>
      <c r="E2169" t="inlineStr">
        <is>
          <t>Bar Brahma - Centro</t>
        </is>
      </c>
      <c r="F2169" s="27" t="n">
        <v>45813</v>
      </c>
      <c r="G2169" t="inlineStr">
        <is>
          <t>DEBITO</t>
        </is>
      </c>
      <c r="H2169" t="inlineStr">
        <is>
          <t>Ambev Sa</t>
        </is>
      </c>
      <c r="I2169" t="n">
        <v>-723.6900000000001</v>
      </c>
    </row>
    <row r="2170">
      <c r="A2170" t="n">
        <v>106477</v>
      </c>
      <c r="B2170" t="n">
        <v>137</v>
      </c>
      <c r="C2170" t="inlineStr">
        <is>
          <t>Bar Brahma - Ypiranga Matriz - Kamino</t>
        </is>
      </c>
      <c r="D2170" t="n">
        <v>114</v>
      </c>
      <c r="E2170" t="inlineStr">
        <is>
          <t>Bar Brahma - Centro</t>
        </is>
      </c>
      <c r="F2170" s="27" t="n">
        <v>45813</v>
      </c>
      <c r="G2170" t="inlineStr">
        <is>
          <t>DEBITO</t>
        </is>
      </c>
      <c r="H2170" t="inlineStr">
        <is>
          <t>B. B. Distribuidora de Carnes Ltda</t>
        </is>
      </c>
      <c r="I2170" t="n">
        <v>-4041.9</v>
      </c>
    </row>
    <row r="2171">
      <c r="A2171" t="n">
        <v>106476</v>
      </c>
      <c r="B2171" t="n">
        <v>137</v>
      </c>
      <c r="C2171" t="inlineStr">
        <is>
          <t>Bar Brahma - Ypiranga Matriz - Kamino</t>
        </is>
      </c>
      <c r="D2171" t="n">
        <v>114</v>
      </c>
      <c r="E2171" t="inlineStr">
        <is>
          <t>Bar Brahma - Centro</t>
        </is>
      </c>
      <c r="F2171" s="27" t="n">
        <v>45813</v>
      </c>
      <c r="G2171" t="inlineStr">
        <is>
          <t>DEBITO</t>
        </is>
      </c>
      <c r="H2171" t="inlineStr">
        <is>
          <t>B. B. Distribuidora de Carnes Ltda</t>
        </is>
      </c>
      <c r="I2171" t="n">
        <v>-4792</v>
      </c>
    </row>
    <row r="2172">
      <c r="A2172" t="n">
        <v>106475</v>
      </c>
      <c r="B2172" t="n">
        <v>137</v>
      </c>
      <c r="C2172" t="inlineStr">
        <is>
          <t>Bar Brahma - Ypiranga Matriz - Kamino</t>
        </is>
      </c>
      <c r="D2172" t="n">
        <v>114</v>
      </c>
      <c r="E2172" t="inlineStr">
        <is>
          <t>Bar Brahma - Centro</t>
        </is>
      </c>
      <c r="F2172" s="27" t="n">
        <v>45813</v>
      </c>
      <c r="G2172" t="inlineStr">
        <is>
          <t>DEBITO</t>
        </is>
      </c>
      <c r="H2172" t="inlineStr">
        <is>
          <t>Emporio M &amp; L Comercio de Alimentos e Bebidas Ltda</t>
        </is>
      </c>
      <c r="I2172" t="n">
        <v>-191.03</v>
      </c>
    </row>
    <row r="2173">
      <c r="A2173" t="n">
        <v>106474</v>
      </c>
      <c r="B2173" t="n">
        <v>137</v>
      </c>
      <c r="C2173" t="inlineStr">
        <is>
          <t>Bar Brahma - Ypiranga Matriz - Kamino</t>
        </is>
      </c>
      <c r="D2173" t="n">
        <v>114</v>
      </c>
      <c r="E2173" t="inlineStr">
        <is>
          <t>Bar Brahma - Centro</t>
        </is>
      </c>
      <c r="F2173" s="27" t="n">
        <v>45813</v>
      </c>
      <c r="G2173" t="inlineStr">
        <is>
          <t>DEBITO</t>
        </is>
      </c>
      <c r="H2173" t="inlineStr">
        <is>
          <t>Cristiano Candido Goncalves</t>
        </is>
      </c>
      <c r="I2173" t="n">
        <v>-356.32</v>
      </c>
    </row>
    <row r="2174">
      <c r="A2174" t="n">
        <v>106473</v>
      </c>
      <c r="B2174" t="n">
        <v>137</v>
      </c>
      <c r="C2174" t="inlineStr">
        <is>
          <t>Bar Brahma - Ypiranga Matriz - Kamino</t>
        </is>
      </c>
      <c r="D2174" t="n">
        <v>114</v>
      </c>
      <c r="E2174" t="inlineStr">
        <is>
          <t>Bar Brahma - Centro</t>
        </is>
      </c>
      <c r="F2174" s="27" t="n">
        <v>45813</v>
      </c>
      <c r="G2174" t="inlineStr">
        <is>
          <t>DEBITO</t>
        </is>
      </c>
      <c r="H2174" t="inlineStr">
        <is>
          <t>B. B. Distribuidora de Carnes Ltda</t>
        </is>
      </c>
      <c r="I2174" t="n">
        <v>-4376.53</v>
      </c>
    </row>
    <row r="2175">
      <c r="A2175" t="n">
        <v>106472</v>
      </c>
      <c r="B2175" t="n">
        <v>137</v>
      </c>
      <c r="C2175" t="inlineStr">
        <is>
          <t>Bar Brahma - Ypiranga Matriz - Kamino</t>
        </is>
      </c>
      <c r="D2175" t="n">
        <v>114</v>
      </c>
      <c r="E2175" t="inlineStr">
        <is>
          <t>Bar Brahma - Centro</t>
        </is>
      </c>
      <c r="F2175" s="27" t="n">
        <v>45813</v>
      </c>
      <c r="G2175" t="inlineStr">
        <is>
          <t>DEBITO</t>
        </is>
      </c>
      <c r="H2175" t="inlineStr">
        <is>
          <t>W P P C Carnes Eireli Epp</t>
        </is>
      </c>
      <c r="I2175" t="n">
        <v>-3617.38</v>
      </c>
    </row>
    <row r="2176">
      <c r="A2176" t="n">
        <v>106471</v>
      </c>
      <c r="B2176" t="n">
        <v>137</v>
      </c>
      <c r="C2176" t="inlineStr">
        <is>
          <t>Bar Brahma - Ypiranga Matriz - Kamino</t>
        </is>
      </c>
      <c r="D2176" t="n">
        <v>114</v>
      </c>
      <c r="E2176" t="inlineStr">
        <is>
          <t>Bar Brahma - Centro</t>
        </is>
      </c>
      <c r="F2176" s="27" t="n">
        <v>45813</v>
      </c>
      <c r="G2176" t="inlineStr">
        <is>
          <t>DEBITO</t>
        </is>
      </c>
      <c r="H2176" t="inlineStr">
        <is>
          <t>Fg7 Comercio D B Eireli Epp</t>
        </is>
      </c>
      <c r="I2176" t="n">
        <v>-22.62</v>
      </c>
    </row>
    <row r="2177">
      <c r="A2177" t="n">
        <v>106470</v>
      </c>
      <c r="B2177" t="n">
        <v>137</v>
      </c>
      <c r="C2177" t="inlineStr">
        <is>
          <t>Bar Brahma - Ypiranga Matriz - Kamino</t>
        </is>
      </c>
      <c r="D2177" t="n">
        <v>114</v>
      </c>
      <c r="E2177" t="inlineStr">
        <is>
          <t>Bar Brahma - Centro</t>
        </is>
      </c>
      <c r="F2177" s="27" t="n">
        <v>45813</v>
      </c>
      <c r="G2177" t="inlineStr">
        <is>
          <t>DEBITO</t>
        </is>
      </c>
      <c r="H2177" t="inlineStr">
        <is>
          <t>Laticinios Catupiry Ltda</t>
        </is>
      </c>
      <c r="I2177" t="n">
        <v>-683.16</v>
      </c>
    </row>
    <row r="2178">
      <c r="A2178" t="n">
        <v>106469</v>
      </c>
      <c r="B2178" t="n">
        <v>137</v>
      </c>
      <c r="C2178" t="inlineStr">
        <is>
          <t>Bar Brahma - Ypiranga Matriz - Kamino</t>
        </is>
      </c>
      <c r="D2178" t="n">
        <v>114</v>
      </c>
      <c r="E2178" t="inlineStr">
        <is>
          <t>Bar Brahma - Centro</t>
        </is>
      </c>
      <c r="F2178" s="27" t="n">
        <v>45813</v>
      </c>
      <c r="G2178" t="inlineStr">
        <is>
          <t>DEBITO</t>
        </is>
      </c>
      <c r="H2178" t="inlineStr">
        <is>
          <t>Ambev Sa</t>
        </is>
      </c>
      <c r="I2178" t="n">
        <v>-937.39</v>
      </c>
    </row>
    <row r="2179">
      <c r="A2179" t="n">
        <v>106468</v>
      </c>
      <c r="B2179" t="n">
        <v>137</v>
      </c>
      <c r="C2179" t="inlineStr">
        <is>
          <t>Bar Brahma - Ypiranga Matriz - Kamino</t>
        </is>
      </c>
      <c r="D2179" t="n">
        <v>114</v>
      </c>
      <c r="E2179" t="inlineStr">
        <is>
          <t>Bar Brahma - Centro</t>
        </is>
      </c>
      <c r="F2179" s="27" t="n">
        <v>45813</v>
      </c>
      <c r="G2179" t="inlineStr">
        <is>
          <t>DEBITO</t>
        </is>
      </c>
      <c r="H2179" t="inlineStr">
        <is>
          <t>Ambev Sa</t>
        </is>
      </c>
      <c r="I2179" t="n">
        <v>-673.8</v>
      </c>
    </row>
    <row r="2180">
      <c r="A2180" t="n">
        <v>106467</v>
      </c>
      <c r="B2180" t="n">
        <v>137</v>
      </c>
      <c r="C2180" t="inlineStr">
        <is>
          <t>Bar Brahma - Ypiranga Matriz - Kamino</t>
        </is>
      </c>
      <c r="D2180" t="n">
        <v>114</v>
      </c>
      <c r="E2180" t="inlineStr">
        <is>
          <t>Bar Brahma - Centro</t>
        </is>
      </c>
      <c r="F2180" s="27" t="n">
        <v>45813</v>
      </c>
      <c r="G2180" t="inlineStr">
        <is>
          <t>DEBITO</t>
        </is>
      </c>
      <c r="H2180" t="inlineStr">
        <is>
          <t>Ambev Sa</t>
        </is>
      </c>
      <c r="I2180" t="n">
        <v>-9752.49</v>
      </c>
    </row>
    <row r="2181">
      <c r="A2181" t="n">
        <v>106466</v>
      </c>
      <c r="B2181" t="n">
        <v>137</v>
      </c>
      <c r="C2181" t="inlineStr">
        <is>
          <t>Bar Brahma - Ypiranga Matriz - Kamino</t>
        </is>
      </c>
      <c r="D2181" t="n">
        <v>114</v>
      </c>
      <c r="E2181" t="inlineStr">
        <is>
          <t>Bar Brahma - Centro</t>
        </is>
      </c>
      <c r="F2181" s="27" t="n">
        <v>45813</v>
      </c>
      <c r="G2181" t="inlineStr">
        <is>
          <t>DEBITO</t>
        </is>
      </c>
      <c r="H2181" t="inlineStr">
        <is>
          <t>Hortifrutigranjeiro Rodrigues</t>
        </is>
      </c>
      <c r="I2181" t="n">
        <v>-728.3</v>
      </c>
    </row>
    <row r="2182">
      <c r="A2182" t="n">
        <v>106464</v>
      </c>
      <c r="B2182" t="n">
        <v>137</v>
      </c>
      <c r="C2182" t="inlineStr">
        <is>
          <t>Bar Brahma - Ypiranga Matriz - Kamino</t>
        </is>
      </c>
      <c r="D2182" t="n">
        <v>114</v>
      </c>
      <c r="E2182" t="inlineStr">
        <is>
          <t>Bar Brahma - Centro</t>
        </is>
      </c>
      <c r="F2182" s="27" t="n">
        <v>45813</v>
      </c>
      <c r="G2182" t="inlineStr">
        <is>
          <t>DEBITO</t>
        </is>
      </c>
      <c r="H2182" t="inlineStr">
        <is>
          <t>Ambev Sa</t>
        </is>
      </c>
      <c r="I2182" t="n">
        <v>-3542.64</v>
      </c>
    </row>
    <row r="2183">
      <c r="A2183" t="n">
        <v>106463</v>
      </c>
      <c r="B2183" t="n">
        <v>137</v>
      </c>
      <c r="C2183" t="inlineStr">
        <is>
          <t>Bar Brahma - Ypiranga Matriz - Kamino</t>
        </is>
      </c>
      <c r="D2183" t="n">
        <v>114</v>
      </c>
      <c r="E2183" t="inlineStr">
        <is>
          <t>Bar Brahma - Centro</t>
        </is>
      </c>
      <c r="F2183" s="27" t="n">
        <v>45813</v>
      </c>
      <c r="G2183" t="inlineStr">
        <is>
          <t>DEBITO</t>
        </is>
      </c>
      <c r="H2183" t="inlineStr">
        <is>
          <t>Machine Seguranca Patrimonial Ltda</t>
        </is>
      </c>
      <c r="I2183" t="n">
        <v>-17100</v>
      </c>
    </row>
    <row r="2184">
      <c r="A2184" t="n">
        <v>106462</v>
      </c>
      <c r="B2184" t="n">
        <v>137</v>
      </c>
      <c r="C2184" t="inlineStr">
        <is>
          <t>Bar Brahma - Ypiranga Matriz - Kamino</t>
        </is>
      </c>
      <c r="D2184" t="n">
        <v>114</v>
      </c>
      <c r="E2184" t="inlineStr">
        <is>
          <t>Bar Brahma - Centro</t>
        </is>
      </c>
      <c r="F2184" s="27" t="n">
        <v>45813</v>
      </c>
      <c r="G2184" t="inlineStr">
        <is>
          <t>DEBITO</t>
        </is>
      </c>
      <c r="H2184" t="inlineStr">
        <is>
          <t>Zahil Importadora Ltda</t>
        </is>
      </c>
      <c r="I2184" t="n">
        <v>-907.63</v>
      </c>
    </row>
    <row r="2185">
      <c r="A2185" t="n">
        <v>106461</v>
      </c>
      <c r="B2185" t="n">
        <v>137</v>
      </c>
      <c r="C2185" t="inlineStr">
        <is>
          <t>Bar Brahma - Ypiranga Matriz - Kamino</t>
        </is>
      </c>
      <c r="D2185" t="n">
        <v>114</v>
      </c>
      <c r="E2185" t="inlineStr">
        <is>
          <t>Bar Brahma - Centro</t>
        </is>
      </c>
      <c r="F2185" s="27" t="n">
        <v>45813</v>
      </c>
      <c r="G2185" t="inlineStr">
        <is>
          <t>DEBITO</t>
        </is>
      </c>
      <c r="H2185" t="inlineStr">
        <is>
          <t>Ng27 Consultoria e Gestao Empr</t>
        </is>
      </c>
      <c r="I2185" t="n">
        <v>-1589.4</v>
      </c>
    </row>
    <row r="2186">
      <c r="A2186" t="n">
        <v>106451</v>
      </c>
      <c r="B2186" t="n">
        <v>137</v>
      </c>
      <c r="C2186" t="inlineStr">
        <is>
          <t>Bar Brahma - Ypiranga Matriz - Kamino</t>
        </is>
      </c>
      <c r="D2186" t="n">
        <v>114</v>
      </c>
      <c r="E2186" t="inlineStr">
        <is>
          <t>Bar Brahma - Centro</t>
        </is>
      </c>
      <c r="F2186" s="27" t="n">
        <v>45813</v>
      </c>
      <c r="G2186" t="inlineStr">
        <is>
          <t>DEBITO</t>
        </is>
      </c>
      <c r="H2186" t="inlineStr">
        <is>
          <t>Cecilia Tsuyaco Araki Silva Ltda</t>
        </is>
      </c>
      <c r="I2186" t="n">
        <v>-506.5</v>
      </c>
    </row>
    <row r="2187">
      <c r="A2187" t="n">
        <v>106460</v>
      </c>
      <c r="B2187" t="n">
        <v>137</v>
      </c>
      <c r="C2187" t="inlineStr">
        <is>
          <t>Bar Brahma - Ypiranga Matriz - Kamino</t>
        </is>
      </c>
      <c r="D2187" t="n">
        <v>114</v>
      </c>
      <c r="E2187" t="inlineStr">
        <is>
          <t>Bar Brahma - Centro</t>
        </is>
      </c>
      <c r="F2187" s="27" t="n">
        <v>45813</v>
      </c>
      <c r="G2187" t="inlineStr">
        <is>
          <t>DEBITO</t>
        </is>
      </c>
      <c r="H2187" t="inlineStr">
        <is>
          <t>Ng27 Consultoria e Gestao Empr</t>
        </is>
      </c>
      <c r="I2187" t="n">
        <v>-713.3</v>
      </c>
    </row>
    <row r="2188">
      <c r="A2188" t="n">
        <v>106459</v>
      </c>
      <c r="B2188" t="n">
        <v>137</v>
      </c>
      <c r="C2188" t="inlineStr">
        <is>
          <t>Bar Brahma - Ypiranga Matriz - Kamino</t>
        </is>
      </c>
      <c r="D2188" t="n">
        <v>114</v>
      </c>
      <c r="E2188" t="inlineStr">
        <is>
          <t>Bar Brahma - Centro</t>
        </is>
      </c>
      <c r="F2188" s="27" t="n">
        <v>45813</v>
      </c>
      <c r="G2188" t="inlineStr">
        <is>
          <t>DEBITO</t>
        </is>
      </c>
      <c r="H2188" t="inlineStr">
        <is>
          <t>J. a. dos Santos Hortifruti</t>
        </is>
      </c>
      <c r="I2188" t="n">
        <v>-683.5</v>
      </c>
    </row>
    <row r="2189">
      <c r="A2189" t="n">
        <v>106458</v>
      </c>
      <c r="B2189" t="n">
        <v>137</v>
      </c>
      <c r="C2189" t="inlineStr">
        <is>
          <t>Bar Brahma - Ypiranga Matriz - Kamino</t>
        </is>
      </c>
      <c r="D2189" t="n">
        <v>114</v>
      </c>
      <c r="E2189" t="inlineStr">
        <is>
          <t>Bar Brahma - Centro</t>
        </is>
      </c>
      <c r="F2189" s="27" t="n">
        <v>45813</v>
      </c>
      <c r="G2189" t="inlineStr">
        <is>
          <t>DEBITO</t>
        </is>
      </c>
      <c r="H2189" t="inlineStr">
        <is>
          <t>Cg Food S Distr Alimentos Ltda</t>
        </is>
      </c>
      <c r="I2189" t="n">
        <v>-602.02</v>
      </c>
    </row>
    <row r="2190">
      <c r="A2190" t="n">
        <v>106457</v>
      </c>
      <c r="B2190" t="n">
        <v>137</v>
      </c>
      <c r="C2190" t="inlineStr">
        <is>
          <t>Bar Brahma - Ypiranga Matriz - Kamino</t>
        </is>
      </c>
      <c r="D2190" t="n">
        <v>114</v>
      </c>
      <c r="E2190" t="inlineStr">
        <is>
          <t>Bar Brahma - Centro</t>
        </is>
      </c>
      <c r="F2190" s="27" t="n">
        <v>45813</v>
      </c>
      <c r="G2190" t="inlineStr">
        <is>
          <t>DEBITO</t>
        </is>
      </c>
      <c r="H2190" t="inlineStr">
        <is>
          <t>Zahil Importadora Ltda</t>
        </is>
      </c>
      <c r="I2190" t="n">
        <v>-1121.7</v>
      </c>
    </row>
    <row r="2191">
      <c r="A2191" t="n">
        <v>106453</v>
      </c>
      <c r="B2191" t="n">
        <v>137</v>
      </c>
      <c r="C2191" t="inlineStr">
        <is>
          <t>Bar Brahma - Ypiranga Matriz - Kamino</t>
        </is>
      </c>
      <c r="D2191" t="n">
        <v>114</v>
      </c>
      <c r="E2191" t="inlineStr">
        <is>
          <t>Bar Brahma - Centro</t>
        </is>
      </c>
      <c r="F2191" s="27" t="n">
        <v>45813</v>
      </c>
      <c r="G2191" t="inlineStr">
        <is>
          <t>DEBITO</t>
        </is>
      </c>
      <c r="H2191" t="inlineStr">
        <is>
          <t>Marcos Silva do Nascimento 00753897547</t>
        </is>
      </c>
      <c r="I2191" t="n">
        <v>-4798.2</v>
      </c>
    </row>
    <row r="2192">
      <c r="A2192" t="n">
        <v>106465</v>
      </c>
      <c r="B2192" t="n">
        <v>137</v>
      </c>
      <c r="C2192" t="inlineStr">
        <is>
          <t>Bar Brahma - Ypiranga Matriz - Kamino</t>
        </is>
      </c>
      <c r="D2192" t="n">
        <v>114</v>
      </c>
      <c r="E2192" t="inlineStr">
        <is>
          <t>Bar Brahma - Centro</t>
        </is>
      </c>
      <c r="F2192" s="27" t="n">
        <v>45813</v>
      </c>
      <c r="G2192" t="inlineStr">
        <is>
          <t>DEBITO</t>
        </is>
      </c>
      <c r="H2192" t="inlineStr">
        <is>
          <t>Ambev Sa</t>
        </is>
      </c>
      <c r="I2192" t="n">
        <v>-657</v>
      </c>
    </row>
    <row r="2193">
      <c r="A2193" t="n">
        <v>106454</v>
      </c>
      <c r="B2193" t="n">
        <v>137</v>
      </c>
      <c r="C2193" t="inlineStr">
        <is>
          <t>Bar Brahma - Ypiranga Matriz - Kamino</t>
        </is>
      </c>
      <c r="D2193" t="n">
        <v>114</v>
      </c>
      <c r="E2193" t="inlineStr">
        <is>
          <t>Bar Brahma - Centro</t>
        </is>
      </c>
      <c r="F2193" s="27" t="n">
        <v>45813</v>
      </c>
      <c r="G2193" t="inlineStr">
        <is>
          <t>DEBITO</t>
        </is>
      </c>
      <c r="H2193" t="inlineStr">
        <is>
          <t>Marcos Silva do Nascimento 00753897547</t>
        </is>
      </c>
      <c r="I2193" t="n">
        <v>-4892.12</v>
      </c>
    </row>
    <row r="2194">
      <c r="A2194" t="n">
        <v>106455</v>
      </c>
      <c r="B2194" t="n">
        <v>137</v>
      </c>
      <c r="C2194" t="inlineStr">
        <is>
          <t>Bar Brahma - Ypiranga Matriz - Kamino</t>
        </is>
      </c>
      <c r="D2194" t="n">
        <v>114</v>
      </c>
      <c r="E2194" t="inlineStr">
        <is>
          <t>Bar Brahma - Centro</t>
        </is>
      </c>
      <c r="F2194" s="27" t="n">
        <v>45813</v>
      </c>
      <c r="G2194" t="inlineStr">
        <is>
          <t>DEBITO</t>
        </is>
      </c>
      <c r="H2194" t="inlineStr">
        <is>
          <t>Btags Tecnologia Ltda</t>
        </is>
      </c>
      <c r="I2194" t="n">
        <v>-380</v>
      </c>
    </row>
    <row r="2195">
      <c r="A2195" t="n">
        <v>106456</v>
      </c>
      <c r="B2195" t="n">
        <v>137</v>
      </c>
      <c r="C2195" t="inlineStr">
        <is>
          <t>Bar Brahma - Ypiranga Matriz - Kamino</t>
        </is>
      </c>
      <c r="D2195" t="n">
        <v>114</v>
      </c>
      <c r="E2195" t="inlineStr">
        <is>
          <t>Bar Brahma - Centro</t>
        </is>
      </c>
      <c r="F2195" s="27" t="n">
        <v>45813</v>
      </c>
      <c r="G2195" t="inlineStr">
        <is>
          <t>DEBITO</t>
        </is>
      </c>
      <c r="H2195" t="inlineStr">
        <is>
          <t>Ambev Sa</t>
        </is>
      </c>
      <c r="I2195" t="n">
        <v>-10306.64</v>
      </c>
    </row>
    <row r="2196">
      <c r="A2196" t="n">
        <v>106323</v>
      </c>
      <c r="B2196" t="n">
        <v>103</v>
      </c>
      <c r="C2196" t="inlineStr">
        <is>
          <t>Bar Brahma - Ypiranga Matriz - Bradesco</t>
        </is>
      </c>
      <c r="D2196" t="n">
        <v>114</v>
      </c>
      <c r="E2196" t="inlineStr">
        <is>
          <t>Bar Brahma - Centro</t>
        </is>
      </c>
      <c r="F2196" s="27" t="n">
        <v>45812.5</v>
      </c>
      <c r="G2196" t="inlineStr">
        <is>
          <t>CREDITO</t>
        </is>
      </c>
      <c r="H2196" t="inlineStr">
        <is>
          <t>MASTER CREDITO IFOOD.COM AGENCIA DE RESTAURANTE</t>
        </is>
      </c>
      <c r="I2196" t="n">
        <v>476.18</v>
      </c>
    </row>
    <row r="2197">
      <c r="A2197" t="n">
        <v>106326</v>
      </c>
      <c r="B2197" t="n">
        <v>103</v>
      </c>
      <c r="C2197" t="inlineStr">
        <is>
          <t>Bar Brahma - Ypiranga Matriz - Bradesco</t>
        </is>
      </c>
      <c r="D2197" t="n">
        <v>114</v>
      </c>
      <c r="E2197" t="inlineStr">
        <is>
          <t>Bar Brahma - Centro</t>
        </is>
      </c>
      <c r="F2197" s="27" t="n">
        <v>45812.5</v>
      </c>
      <c r="G2197" t="inlineStr">
        <is>
          <t>DEBITO</t>
        </is>
      </c>
      <c r="H2197" t="inlineStr">
        <is>
          <t>TRANSF CC PARA CC PJ TEMPUS FUGIT PARTICIPACOES E. LT</t>
        </is>
      </c>
      <c r="I2197" t="n">
        <v>-2700</v>
      </c>
    </row>
    <row r="2198">
      <c r="A2198" t="n">
        <v>106325</v>
      </c>
      <c r="B2198" t="n">
        <v>103</v>
      </c>
      <c r="C2198" t="inlineStr">
        <is>
          <t>Bar Brahma - Ypiranga Matriz - Bradesco</t>
        </is>
      </c>
      <c r="D2198" t="n">
        <v>114</v>
      </c>
      <c r="E2198" t="inlineStr">
        <is>
          <t>Bar Brahma - Centro</t>
        </is>
      </c>
      <c r="F2198" s="27" t="n">
        <v>45812.5</v>
      </c>
      <c r="G2198" t="inlineStr">
        <is>
          <t>CREDITO</t>
        </is>
      </c>
      <c r="H2198" t="inlineStr">
        <is>
          <t>TRANSFERENCIA PIX REM: VR BenefIcios Serv Pr 04/06</t>
        </is>
      </c>
      <c r="I2198" t="n">
        <v>1389.03</v>
      </c>
    </row>
    <row r="2199">
      <c r="A2199" t="n">
        <v>106324</v>
      </c>
      <c r="B2199" t="n">
        <v>103</v>
      </c>
      <c r="C2199" t="inlineStr">
        <is>
          <t>Bar Brahma - Ypiranga Matriz - Bradesco</t>
        </is>
      </c>
      <c r="D2199" t="n">
        <v>114</v>
      </c>
      <c r="E2199" t="inlineStr">
        <is>
          <t>Bar Brahma - Centro</t>
        </is>
      </c>
      <c r="F2199" s="27" t="n">
        <v>45812.5</v>
      </c>
      <c r="G2199" t="inlineStr">
        <is>
          <t>CREDITO</t>
        </is>
      </c>
      <c r="H2199" t="inlineStr">
        <is>
          <t>TRANSFERENCIA PIX REM: IFOOD COM AGENCIA DE  04/06</t>
        </is>
      </c>
      <c r="I2199" t="n">
        <v>321.49</v>
      </c>
    </row>
    <row r="2200">
      <c r="A2200" t="n">
        <v>106322</v>
      </c>
      <c r="B2200" t="n">
        <v>103</v>
      </c>
      <c r="C2200" t="inlineStr">
        <is>
          <t>Bar Brahma - Ypiranga Matriz - Bradesco</t>
        </is>
      </c>
      <c r="D2200" t="n">
        <v>114</v>
      </c>
      <c r="E2200" t="inlineStr">
        <is>
          <t>Bar Brahma - Centro</t>
        </is>
      </c>
      <c r="F2200" s="27" t="n">
        <v>45812.5</v>
      </c>
      <c r="G2200" t="inlineStr">
        <is>
          <t>CREDITO</t>
        </is>
      </c>
      <c r="H2200" t="inlineStr">
        <is>
          <t>TED-TRANSF ELET DISPON REMET.LIRIUM INDUSTRIA E C</t>
        </is>
      </c>
      <c r="I2200" t="n">
        <v>540</v>
      </c>
    </row>
    <row r="2201">
      <c r="A2201" t="n">
        <v>106430</v>
      </c>
      <c r="B2201" t="n">
        <v>137</v>
      </c>
      <c r="C2201" t="inlineStr">
        <is>
          <t>Bar Brahma - Ypiranga Matriz - Kamino</t>
        </is>
      </c>
      <c r="D2201" t="n">
        <v>114</v>
      </c>
      <c r="E2201" t="inlineStr">
        <is>
          <t>Bar Brahma - Centro</t>
        </is>
      </c>
      <c r="F2201" s="27" t="n">
        <v>45812</v>
      </c>
      <c r="G2201" t="inlineStr">
        <is>
          <t>CREDITO</t>
        </is>
      </c>
      <c r="H2201" t="inlineStr">
        <is>
          <t>CAPRICORNIO TEXTIL SA</t>
        </is>
      </c>
      <c r="I2201" t="n">
        <v>19507.5</v>
      </c>
    </row>
    <row r="2202">
      <c r="A2202" t="n">
        <v>106317</v>
      </c>
      <c r="B2202" t="n">
        <v>103</v>
      </c>
      <c r="C2202" t="inlineStr">
        <is>
          <t>Bar Brahma - Ypiranga Matriz - Bradesco</t>
        </is>
      </c>
      <c r="D2202" t="n">
        <v>114</v>
      </c>
      <c r="E2202" t="inlineStr">
        <is>
          <t>Bar Brahma - Centro</t>
        </is>
      </c>
      <c r="F2202" s="27" t="n">
        <v>45811.5</v>
      </c>
      <c r="G2202" t="inlineStr">
        <is>
          <t>CREDITO</t>
        </is>
      </c>
      <c r="H2202" t="inlineStr">
        <is>
          <t>RECEBIMENTO FORNECEDOR ALELO INSTITUICAO DE PAGAMENTO S</t>
        </is>
      </c>
      <c r="I2202" t="n">
        <v>949.87</v>
      </c>
    </row>
    <row r="2203">
      <c r="A2203" t="n">
        <v>106321</v>
      </c>
      <c r="B2203" t="n">
        <v>103</v>
      </c>
      <c r="C2203" t="inlineStr">
        <is>
          <t>Bar Brahma - Ypiranga Matriz - Bradesco</t>
        </is>
      </c>
      <c r="D2203" t="n">
        <v>114</v>
      </c>
      <c r="E2203" t="inlineStr">
        <is>
          <t>Bar Brahma - Centro</t>
        </is>
      </c>
      <c r="F2203" s="27" t="n">
        <v>45811.5</v>
      </c>
      <c r="G2203" t="inlineStr">
        <is>
          <t>DEBITO</t>
        </is>
      </c>
      <c r="H2203" t="inlineStr">
        <is>
          <t>TRANSF CC PARA CC PJ TEMPUS FUGIT PARTICIPACOES E. LT</t>
        </is>
      </c>
      <c r="I2203" t="n">
        <v>-2700</v>
      </c>
    </row>
    <row r="2204">
      <c r="A2204" t="n">
        <v>106418</v>
      </c>
      <c r="B2204" t="n">
        <v>137</v>
      </c>
      <c r="C2204" t="inlineStr">
        <is>
          <t>Bar Brahma - Ypiranga Matriz - Kamino</t>
        </is>
      </c>
      <c r="D2204" t="n">
        <v>114</v>
      </c>
      <c r="E2204" t="inlineStr">
        <is>
          <t>Bar Brahma - Centro</t>
        </is>
      </c>
      <c r="F2204" s="27" t="n">
        <v>45811</v>
      </c>
      <c r="G2204" t="inlineStr">
        <is>
          <t>DEBITO</t>
        </is>
      </c>
      <c r="H2204" t="inlineStr">
        <is>
          <t>Fg7 Comercio D B Eireli Epp</t>
        </is>
      </c>
      <c r="I2204" t="n">
        <v>-2299.85</v>
      </c>
    </row>
    <row r="2205">
      <c r="A2205" t="n">
        <v>106385</v>
      </c>
      <c r="B2205" t="n">
        <v>137</v>
      </c>
      <c r="C2205" t="inlineStr">
        <is>
          <t>Bar Brahma - Ypiranga Matriz - Kamino</t>
        </is>
      </c>
      <c r="D2205" t="n">
        <v>114</v>
      </c>
      <c r="E2205" t="inlineStr">
        <is>
          <t>Bar Brahma - Centro</t>
        </is>
      </c>
      <c r="F2205" s="27" t="n">
        <v>45811</v>
      </c>
      <c r="G2205" t="inlineStr">
        <is>
          <t>DEBITO</t>
        </is>
      </c>
      <c r="H2205" t="inlineStr">
        <is>
          <t>C Trade Comercio Ltda</t>
        </is>
      </c>
      <c r="I2205" t="n">
        <v>-631.9</v>
      </c>
    </row>
    <row r="2206">
      <c r="A2206" t="n">
        <v>106384</v>
      </c>
      <c r="B2206" t="n">
        <v>137</v>
      </c>
      <c r="C2206" t="inlineStr">
        <is>
          <t>Bar Brahma - Ypiranga Matriz - Kamino</t>
        </is>
      </c>
      <c r="D2206" t="n">
        <v>114</v>
      </c>
      <c r="E2206" t="inlineStr">
        <is>
          <t>Bar Brahma - Centro</t>
        </is>
      </c>
      <c r="F2206" s="27" t="n">
        <v>45811</v>
      </c>
      <c r="G2206" t="inlineStr">
        <is>
          <t>DEBITO</t>
        </is>
      </c>
      <c r="H2206" t="inlineStr">
        <is>
          <t>PIX Marketplace</t>
        </is>
      </c>
      <c r="I2206" t="n">
        <v>-149</v>
      </c>
    </row>
    <row r="2207">
      <c r="A2207" t="n">
        <v>106383</v>
      </c>
      <c r="B2207" t="n">
        <v>137</v>
      </c>
      <c r="C2207" t="inlineStr">
        <is>
          <t>Bar Brahma - Ypiranga Matriz - Kamino</t>
        </is>
      </c>
      <c r="D2207" t="n">
        <v>114</v>
      </c>
      <c r="E2207" t="inlineStr">
        <is>
          <t>Bar Brahma - Centro</t>
        </is>
      </c>
      <c r="F2207" s="27" t="n">
        <v>45811</v>
      </c>
      <c r="G2207" t="inlineStr">
        <is>
          <t>DEBITO</t>
        </is>
      </c>
      <c r="H2207" t="inlineStr">
        <is>
          <t>Wew Importacao e Exportacao Ltda</t>
        </is>
      </c>
      <c r="I2207" t="n">
        <v>-882</v>
      </c>
    </row>
    <row r="2208">
      <c r="A2208" t="n">
        <v>106382</v>
      </c>
      <c r="B2208" t="n">
        <v>137</v>
      </c>
      <c r="C2208" t="inlineStr">
        <is>
          <t>Bar Brahma - Ypiranga Matriz - Kamino</t>
        </is>
      </c>
      <c r="D2208" t="n">
        <v>114</v>
      </c>
      <c r="E2208" t="inlineStr">
        <is>
          <t>Bar Brahma - Centro</t>
        </is>
      </c>
      <c r="F2208" s="27" t="n">
        <v>45811</v>
      </c>
      <c r="G2208" t="inlineStr">
        <is>
          <t>DEBITO</t>
        </is>
      </c>
      <c r="H2208" t="inlineStr">
        <is>
          <t>Bartolomeu Martins Fernandes</t>
        </is>
      </c>
      <c r="I2208" t="n">
        <v>-1200</v>
      </c>
    </row>
    <row r="2209">
      <c r="A2209" t="n">
        <v>106381</v>
      </c>
      <c r="B2209" t="n">
        <v>137</v>
      </c>
      <c r="C2209" t="inlineStr">
        <is>
          <t>Bar Brahma - Ypiranga Matriz - Kamino</t>
        </is>
      </c>
      <c r="D2209" t="n">
        <v>114</v>
      </c>
      <c r="E2209" t="inlineStr">
        <is>
          <t>Bar Brahma - Centro</t>
        </is>
      </c>
      <c r="F2209" s="27" t="n">
        <v>45811</v>
      </c>
      <c r="G2209" t="inlineStr">
        <is>
          <t>DEBITO</t>
        </is>
      </c>
      <c r="H2209" t="inlineStr">
        <is>
          <t>PIX Marketplace</t>
        </is>
      </c>
      <c r="I2209" t="n">
        <v>-57.49</v>
      </c>
    </row>
    <row r="2210">
      <c r="A2210" t="n">
        <v>106380</v>
      </c>
      <c r="B2210" t="n">
        <v>137</v>
      </c>
      <c r="C2210" t="inlineStr">
        <is>
          <t>Bar Brahma - Ypiranga Matriz - Kamino</t>
        </is>
      </c>
      <c r="D2210" t="n">
        <v>114</v>
      </c>
      <c r="E2210" t="inlineStr">
        <is>
          <t>Bar Brahma - Centro</t>
        </is>
      </c>
      <c r="F2210" s="27" t="n">
        <v>45811</v>
      </c>
      <c r="G2210" t="inlineStr">
        <is>
          <t>DEBITO</t>
        </is>
      </c>
      <c r="H2210" t="inlineStr">
        <is>
          <t>PIX Marketplace</t>
        </is>
      </c>
      <c r="I2210" t="n">
        <v>-83.09999999999999</v>
      </c>
    </row>
    <row r="2211">
      <c r="A2211" t="n">
        <v>106379</v>
      </c>
      <c r="B2211" t="n">
        <v>137</v>
      </c>
      <c r="C2211" t="inlineStr">
        <is>
          <t>Bar Brahma - Ypiranga Matriz - Kamino</t>
        </is>
      </c>
      <c r="D2211" t="n">
        <v>114</v>
      </c>
      <c r="E2211" t="inlineStr">
        <is>
          <t>Bar Brahma - Centro</t>
        </is>
      </c>
      <c r="F2211" s="27" t="n">
        <v>45811</v>
      </c>
      <c r="G2211" t="inlineStr">
        <is>
          <t>DEBITO</t>
        </is>
      </c>
      <c r="H2211" t="inlineStr">
        <is>
          <t>Luiz Antonio Medeiros</t>
        </is>
      </c>
      <c r="I2211" t="n">
        <v>-1120</v>
      </c>
    </row>
    <row r="2212">
      <c r="A2212" t="n">
        <v>106378</v>
      </c>
      <c r="B2212" t="n">
        <v>137</v>
      </c>
      <c r="C2212" t="inlineStr">
        <is>
          <t>Bar Brahma - Ypiranga Matriz - Kamino</t>
        </is>
      </c>
      <c r="D2212" t="n">
        <v>114</v>
      </c>
      <c r="E2212" t="inlineStr">
        <is>
          <t>Bar Brahma - Centro</t>
        </is>
      </c>
      <c r="F2212" s="27" t="n">
        <v>45811</v>
      </c>
      <c r="G2212" t="inlineStr">
        <is>
          <t>DEBITO</t>
        </is>
      </c>
      <c r="H2212" t="inlineStr">
        <is>
          <t>Luiz Antonio Medeiros</t>
        </is>
      </c>
      <c r="I2212" t="n">
        <v>-1120</v>
      </c>
    </row>
    <row r="2213">
      <c r="A2213" t="n">
        <v>106377</v>
      </c>
      <c r="B2213" t="n">
        <v>137</v>
      </c>
      <c r="C2213" t="inlineStr">
        <is>
          <t>Bar Brahma - Ypiranga Matriz - Kamino</t>
        </is>
      </c>
      <c r="D2213" t="n">
        <v>114</v>
      </c>
      <c r="E2213" t="inlineStr">
        <is>
          <t>Bar Brahma - Centro</t>
        </is>
      </c>
      <c r="F2213" s="27" t="n">
        <v>45811</v>
      </c>
      <c r="G2213" t="inlineStr">
        <is>
          <t>CREDITO</t>
        </is>
      </c>
      <c r="H2213" t="inlineStr">
        <is>
          <t>TEMPUS FUGIT PARTICIPACOES E EMPREENDIMENTOS LTDA</t>
        </is>
      </c>
      <c r="I2213" t="n">
        <v>104720</v>
      </c>
    </row>
    <row r="2214">
      <c r="A2214" t="n">
        <v>106414</v>
      </c>
      <c r="B2214" t="n">
        <v>137</v>
      </c>
      <c r="C2214" t="inlineStr">
        <is>
          <t>Bar Brahma - Ypiranga Matriz - Kamino</t>
        </is>
      </c>
      <c r="D2214" t="n">
        <v>114</v>
      </c>
      <c r="E2214" t="inlineStr">
        <is>
          <t>Bar Brahma - Centro</t>
        </is>
      </c>
      <c r="F2214" s="27" t="n">
        <v>45811</v>
      </c>
      <c r="G2214" t="inlineStr">
        <is>
          <t>DEBITO</t>
        </is>
      </c>
      <c r="H2214" t="inlineStr">
        <is>
          <t>J. a. dos Santos Hortifruti</t>
        </is>
      </c>
      <c r="I2214" t="n">
        <v>-520</v>
      </c>
    </row>
    <row r="2215">
      <c r="A2215" t="n">
        <v>106415</v>
      </c>
      <c r="B2215" t="n">
        <v>137</v>
      </c>
      <c r="C2215" t="inlineStr">
        <is>
          <t>Bar Brahma - Ypiranga Matriz - Kamino</t>
        </is>
      </c>
      <c r="D2215" t="n">
        <v>114</v>
      </c>
      <c r="E2215" t="inlineStr">
        <is>
          <t>Bar Brahma - Centro</t>
        </is>
      </c>
      <c r="F2215" s="27" t="n">
        <v>45811</v>
      </c>
      <c r="G2215" t="inlineStr">
        <is>
          <t>DEBITO</t>
        </is>
      </c>
      <c r="H2215" t="inlineStr">
        <is>
          <t>Eletropaulo Metropolitana</t>
        </is>
      </c>
      <c r="I2215" t="n">
        <v>-14476.03</v>
      </c>
    </row>
    <row r="2216">
      <c r="A2216" t="n">
        <v>106416</v>
      </c>
      <c r="B2216" t="n">
        <v>137</v>
      </c>
      <c r="C2216" t="inlineStr">
        <is>
          <t>Bar Brahma - Ypiranga Matriz - Kamino</t>
        </is>
      </c>
      <c r="D2216" t="n">
        <v>114</v>
      </c>
      <c r="E2216" t="inlineStr">
        <is>
          <t>Bar Brahma - Centro</t>
        </is>
      </c>
      <c r="F2216" s="27" t="n">
        <v>45811</v>
      </c>
      <c r="G2216" t="inlineStr">
        <is>
          <t>DEBITO</t>
        </is>
      </c>
      <c r="H2216" t="inlineStr">
        <is>
          <t>Wide Stock com e Rep Ltda</t>
        </is>
      </c>
      <c r="I2216" t="n">
        <v>-676.86</v>
      </c>
    </row>
    <row r="2217">
      <c r="A2217" t="n">
        <v>106417</v>
      </c>
      <c r="B2217" t="n">
        <v>137</v>
      </c>
      <c r="C2217" t="inlineStr">
        <is>
          <t>Bar Brahma - Ypiranga Matriz - Kamino</t>
        </is>
      </c>
      <c r="D2217" t="n">
        <v>114</v>
      </c>
      <c r="E2217" t="inlineStr">
        <is>
          <t>Bar Brahma - Centro</t>
        </is>
      </c>
      <c r="F2217" s="27" t="n">
        <v>45811</v>
      </c>
      <c r="G2217" t="inlineStr">
        <is>
          <t>DEBITO</t>
        </is>
      </c>
      <c r="H2217" t="inlineStr">
        <is>
          <t>Multifrangos com Alim Ltda Me</t>
        </is>
      </c>
      <c r="I2217" t="n">
        <v>-3048.44</v>
      </c>
    </row>
    <row r="2218">
      <c r="A2218" t="n">
        <v>106412</v>
      </c>
      <c r="B2218" t="n">
        <v>137</v>
      </c>
      <c r="C2218" t="inlineStr">
        <is>
          <t>Bar Brahma - Ypiranga Matriz - Kamino</t>
        </is>
      </c>
      <c r="D2218" t="n">
        <v>114</v>
      </c>
      <c r="E2218" t="inlineStr">
        <is>
          <t>Bar Brahma - Centro</t>
        </is>
      </c>
      <c r="F2218" s="27" t="n">
        <v>45811</v>
      </c>
      <c r="G2218" t="inlineStr">
        <is>
          <t>DEBITO</t>
        </is>
      </c>
      <c r="H2218" t="inlineStr">
        <is>
          <t>Ng27 Consultoria e Gestao Empr</t>
        </is>
      </c>
      <c r="I2218" t="n">
        <v>-585.4</v>
      </c>
    </row>
    <row r="2219">
      <c r="A2219" t="n">
        <v>106419</v>
      </c>
      <c r="B2219" t="n">
        <v>137</v>
      </c>
      <c r="C2219" t="inlineStr">
        <is>
          <t>Bar Brahma - Ypiranga Matriz - Kamino</t>
        </is>
      </c>
      <c r="D2219" t="n">
        <v>114</v>
      </c>
      <c r="E2219" t="inlineStr">
        <is>
          <t>Bar Brahma - Centro</t>
        </is>
      </c>
      <c r="F2219" s="27" t="n">
        <v>45811</v>
      </c>
      <c r="G2219" t="inlineStr">
        <is>
          <t>DEBITO</t>
        </is>
      </c>
      <c r="H2219" t="inlineStr">
        <is>
          <t>Eletropaulo Metropolitana</t>
        </is>
      </c>
      <c r="I2219" t="n">
        <v>-12077.68</v>
      </c>
    </row>
    <row r="2220">
      <c r="A2220" t="n">
        <v>106420</v>
      </c>
      <c r="B2220" t="n">
        <v>137</v>
      </c>
      <c r="C2220" t="inlineStr">
        <is>
          <t>Bar Brahma - Ypiranga Matriz - Kamino</t>
        </is>
      </c>
      <c r="D2220" t="n">
        <v>114</v>
      </c>
      <c r="E2220" t="inlineStr">
        <is>
          <t>Bar Brahma - Centro</t>
        </is>
      </c>
      <c r="F2220" s="27" t="n">
        <v>45811</v>
      </c>
      <c r="G2220" t="inlineStr">
        <is>
          <t>DEBITO</t>
        </is>
      </c>
      <c r="H2220" t="inlineStr">
        <is>
          <t>Forte Alim com Imp Ltda</t>
        </is>
      </c>
      <c r="I2220" t="n">
        <v>-2960.77</v>
      </c>
    </row>
    <row r="2221">
      <c r="A2221" t="n">
        <v>106421</v>
      </c>
      <c r="B2221" t="n">
        <v>137</v>
      </c>
      <c r="C2221" t="inlineStr">
        <is>
          <t>Bar Brahma - Ypiranga Matriz - Kamino</t>
        </is>
      </c>
      <c r="D2221" t="n">
        <v>114</v>
      </c>
      <c r="E2221" t="inlineStr">
        <is>
          <t>Bar Brahma - Centro</t>
        </is>
      </c>
      <c r="F2221" s="27" t="n">
        <v>45811</v>
      </c>
      <c r="G2221" t="inlineStr">
        <is>
          <t>DEBITO</t>
        </is>
      </c>
      <c r="H2221" t="inlineStr">
        <is>
          <t>Laticinios Piramide Ltda</t>
        </is>
      </c>
      <c r="I2221" t="n">
        <v>-3667.7</v>
      </c>
    </row>
    <row r="2222">
      <c r="A2222" t="n">
        <v>106422</v>
      </c>
      <c r="B2222" t="n">
        <v>137</v>
      </c>
      <c r="C2222" t="inlineStr">
        <is>
          <t>Bar Brahma - Ypiranga Matriz - Kamino</t>
        </is>
      </c>
      <c r="D2222" t="n">
        <v>114</v>
      </c>
      <c r="E2222" t="inlineStr">
        <is>
          <t>Bar Brahma - Centro</t>
        </is>
      </c>
      <c r="F2222" s="27" t="n">
        <v>45811</v>
      </c>
      <c r="G2222" t="inlineStr">
        <is>
          <t>DEBITO</t>
        </is>
      </c>
      <c r="H2222" t="inlineStr">
        <is>
          <t>Eletropaulo Metropolitana</t>
        </is>
      </c>
      <c r="I2222" t="n">
        <v>-88.04000000000001</v>
      </c>
    </row>
    <row r="2223">
      <c r="A2223" t="n">
        <v>106423</v>
      </c>
      <c r="B2223" t="n">
        <v>137</v>
      </c>
      <c r="C2223" t="inlineStr">
        <is>
          <t>Bar Brahma - Ypiranga Matriz - Kamino</t>
        </is>
      </c>
      <c r="D2223" t="n">
        <v>114</v>
      </c>
      <c r="E2223" t="inlineStr">
        <is>
          <t>Bar Brahma - Centro</t>
        </is>
      </c>
      <c r="F2223" s="27" t="n">
        <v>45811</v>
      </c>
      <c r="G2223" t="inlineStr">
        <is>
          <t>DEBITO</t>
        </is>
      </c>
      <c r="H2223" t="inlineStr">
        <is>
          <t>Eau Distribuidora a M Ltda</t>
        </is>
      </c>
      <c r="I2223" t="n">
        <v>-2950.5</v>
      </c>
    </row>
    <row r="2224">
      <c r="A2224" t="n">
        <v>106424</v>
      </c>
      <c r="B2224" t="n">
        <v>137</v>
      </c>
      <c r="C2224" t="inlineStr">
        <is>
          <t>Bar Brahma - Ypiranga Matriz - Kamino</t>
        </is>
      </c>
      <c r="D2224" t="n">
        <v>114</v>
      </c>
      <c r="E2224" t="inlineStr">
        <is>
          <t>Bar Brahma - Centro</t>
        </is>
      </c>
      <c r="F2224" s="27" t="n">
        <v>45811</v>
      </c>
      <c r="G2224" t="inlineStr">
        <is>
          <t>DEBITO</t>
        </is>
      </c>
      <c r="H2224" t="inlineStr">
        <is>
          <t>Crystalmixx-Gas Comercio e Manutencao De</t>
        </is>
      </c>
      <c r="I2224" t="n">
        <v>-799.2</v>
      </c>
    </row>
    <row r="2225">
      <c r="A2225" t="n">
        <v>106425</v>
      </c>
      <c r="B2225" t="n">
        <v>137</v>
      </c>
      <c r="C2225" t="inlineStr">
        <is>
          <t>Bar Brahma - Ypiranga Matriz - Kamino</t>
        </is>
      </c>
      <c r="D2225" t="n">
        <v>114</v>
      </c>
      <c r="E2225" t="inlineStr">
        <is>
          <t>Bar Brahma - Centro</t>
        </is>
      </c>
      <c r="F2225" s="27" t="n">
        <v>45811</v>
      </c>
      <c r="G2225" t="inlineStr">
        <is>
          <t>DEBITO</t>
        </is>
      </c>
      <c r="H2225" t="inlineStr">
        <is>
          <t>Cecilia Tsuyaco Araki Silva Ltda</t>
        </is>
      </c>
      <c r="I2225" t="n">
        <v>-251.3</v>
      </c>
    </row>
    <row r="2226">
      <c r="A2226" t="n">
        <v>106308</v>
      </c>
      <c r="B2226" t="n">
        <v>130</v>
      </c>
      <c r="C2226" t="inlineStr">
        <is>
          <t>Bar Brahma - Tutum Matriz - Kamino</t>
        </is>
      </c>
      <c r="D2226" t="n">
        <v>114</v>
      </c>
      <c r="E2226" t="inlineStr">
        <is>
          <t>Bar Brahma - Centro</t>
        </is>
      </c>
      <c r="F2226" s="27" t="n">
        <v>45811</v>
      </c>
      <c r="G2226" t="inlineStr">
        <is>
          <t>CREDITO</t>
        </is>
      </c>
      <c r="H2226" t="inlineStr">
        <is>
          <t>TEMPUS FUGIT PARTICIPACOES E EMPREENDIMENTOS LTDA</t>
        </is>
      </c>
      <c r="I2226" t="n">
        <v>1630</v>
      </c>
    </row>
    <row r="2227">
      <c r="A2227" t="n">
        <v>106309</v>
      </c>
      <c r="B2227" t="n">
        <v>130</v>
      </c>
      <c r="C2227" t="inlineStr">
        <is>
          <t>Bar Brahma - Tutum Matriz - Kamino</t>
        </is>
      </c>
      <c r="D2227" t="n">
        <v>114</v>
      </c>
      <c r="E2227" t="inlineStr">
        <is>
          <t>Bar Brahma - Centro</t>
        </is>
      </c>
      <c r="F2227" s="27" t="n">
        <v>45811</v>
      </c>
      <c r="G2227" t="inlineStr">
        <is>
          <t>DEBITO</t>
        </is>
      </c>
      <c r="H2227" t="inlineStr">
        <is>
          <t>Amil Assistencia Me</t>
        </is>
      </c>
      <c r="I2227" t="n">
        <v>-1644.71</v>
      </c>
    </row>
    <row r="2228">
      <c r="A2228" t="n">
        <v>106426</v>
      </c>
      <c r="B2228" t="n">
        <v>137</v>
      </c>
      <c r="C2228" t="inlineStr">
        <is>
          <t>Bar Brahma - Ypiranga Matriz - Kamino</t>
        </is>
      </c>
      <c r="D2228" t="n">
        <v>114</v>
      </c>
      <c r="E2228" t="inlineStr">
        <is>
          <t>Bar Brahma - Centro</t>
        </is>
      </c>
      <c r="F2228" s="27" t="n">
        <v>45811</v>
      </c>
      <c r="G2228" t="inlineStr">
        <is>
          <t>DEBITO</t>
        </is>
      </c>
      <c r="H2228" t="inlineStr">
        <is>
          <t>Cecilia Tsuyaco Araki Silva Ltda</t>
        </is>
      </c>
      <c r="I2228" t="n">
        <v>-566.5</v>
      </c>
    </row>
    <row r="2229">
      <c r="A2229" t="n">
        <v>106427</v>
      </c>
      <c r="B2229" t="n">
        <v>137</v>
      </c>
      <c r="C2229" t="inlineStr">
        <is>
          <t>Bar Brahma - Ypiranga Matriz - Kamino</t>
        </is>
      </c>
      <c r="D2229" t="n">
        <v>114</v>
      </c>
      <c r="E2229" t="inlineStr">
        <is>
          <t>Bar Brahma - Centro</t>
        </is>
      </c>
      <c r="F2229" s="27" t="n">
        <v>45811</v>
      </c>
      <c r="G2229" t="inlineStr">
        <is>
          <t>DEBITO</t>
        </is>
      </c>
      <c r="H2229" t="inlineStr">
        <is>
          <t>Reginaldo Silva do Nascimento</t>
        </is>
      </c>
      <c r="I2229" t="n">
        <v>-1000</v>
      </c>
    </row>
    <row r="2230">
      <c r="A2230" t="n">
        <v>106428</v>
      </c>
      <c r="B2230" t="n">
        <v>137</v>
      </c>
      <c r="C2230" t="inlineStr">
        <is>
          <t>Bar Brahma - Ypiranga Matriz - Kamino</t>
        </is>
      </c>
      <c r="D2230" t="n">
        <v>114</v>
      </c>
      <c r="E2230" t="inlineStr">
        <is>
          <t>Bar Brahma - Centro</t>
        </is>
      </c>
      <c r="F2230" s="27" t="n">
        <v>45811</v>
      </c>
      <c r="G2230" t="inlineStr">
        <is>
          <t>DEBITO</t>
        </is>
      </c>
      <c r="H2230" t="inlineStr">
        <is>
          <t>Reginaldo Silva do Nascimento</t>
        </is>
      </c>
      <c r="I2230" t="n">
        <v>-1000</v>
      </c>
    </row>
    <row r="2231">
      <c r="A2231" t="n">
        <v>106429</v>
      </c>
      <c r="B2231" t="n">
        <v>137</v>
      </c>
      <c r="C2231" t="inlineStr">
        <is>
          <t>Bar Brahma - Ypiranga Matriz - Kamino</t>
        </is>
      </c>
      <c r="D2231" t="n">
        <v>114</v>
      </c>
      <c r="E2231" t="inlineStr">
        <is>
          <t>Bar Brahma - Centro</t>
        </is>
      </c>
      <c r="F2231" s="27" t="n">
        <v>45811</v>
      </c>
      <c r="G2231" t="inlineStr">
        <is>
          <t>DEBITO</t>
        </is>
      </c>
      <c r="H2231" t="inlineStr">
        <is>
          <t>Ambev Sa</t>
        </is>
      </c>
      <c r="I2231" t="n">
        <v>-2627.68</v>
      </c>
    </row>
    <row r="2232">
      <c r="A2232" t="n">
        <v>106387</v>
      </c>
      <c r="B2232" t="n">
        <v>137</v>
      </c>
      <c r="C2232" t="inlineStr">
        <is>
          <t>Bar Brahma - Ypiranga Matriz - Kamino</t>
        </is>
      </c>
      <c r="D2232" t="n">
        <v>114</v>
      </c>
      <c r="E2232" t="inlineStr">
        <is>
          <t>Bar Brahma - Centro</t>
        </is>
      </c>
      <c r="F2232" s="27" t="n">
        <v>45811</v>
      </c>
      <c r="G2232" t="inlineStr">
        <is>
          <t>DEBITO</t>
        </is>
      </c>
      <c r="H2232" t="inlineStr">
        <is>
          <t>Rubens Oliveira Andrade da Silva</t>
        </is>
      </c>
      <c r="I2232" t="n">
        <v>-8000</v>
      </c>
    </row>
    <row r="2233">
      <c r="A2233" t="n">
        <v>106413</v>
      </c>
      <c r="B2233" t="n">
        <v>137</v>
      </c>
      <c r="C2233" t="inlineStr">
        <is>
          <t>Bar Brahma - Ypiranga Matriz - Kamino</t>
        </is>
      </c>
      <c r="D2233" t="n">
        <v>114</v>
      </c>
      <c r="E2233" t="inlineStr">
        <is>
          <t>Bar Brahma - Centro</t>
        </is>
      </c>
      <c r="F2233" s="27" t="n">
        <v>45811</v>
      </c>
      <c r="G2233" t="inlineStr">
        <is>
          <t>DEBITO</t>
        </is>
      </c>
      <c r="H2233" t="inlineStr">
        <is>
          <t>Cepel Comercio de Papeis e Emb</t>
        </is>
      </c>
      <c r="I2233" t="n">
        <v>-2418.75</v>
      </c>
    </row>
    <row r="2234">
      <c r="A2234" t="n">
        <v>106411</v>
      </c>
      <c r="B2234" t="n">
        <v>137</v>
      </c>
      <c r="C2234" t="inlineStr">
        <is>
          <t>Bar Brahma - Ypiranga Matriz - Kamino</t>
        </is>
      </c>
      <c r="D2234" t="n">
        <v>114</v>
      </c>
      <c r="E2234" t="inlineStr">
        <is>
          <t>Bar Brahma - Centro</t>
        </is>
      </c>
      <c r="F2234" s="27" t="n">
        <v>45811</v>
      </c>
      <c r="G2234" t="inlineStr">
        <is>
          <t>DEBITO</t>
        </is>
      </c>
      <c r="H2234" t="inlineStr">
        <is>
          <t>B. B. Distribuidora de Carnes Ltda</t>
        </is>
      </c>
      <c r="I2234" t="n">
        <v>-4041.9</v>
      </c>
    </row>
    <row r="2235">
      <c r="A2235" t="n">
        <v>106410</v>
      </c>
      <c r="B2235" t="n">
        <v>137</v>
      </c>
      <c r="C2235" t="inlineStr">
        <is>
          <t>Bar Brahma - Ypiranga Matriz - Kamino</t>
        </is>
      </c>
      <c r="D2235" t="n">
        <v>114</v>
      </c>
      <c r="E2235" t="inlineStr">
        <is>
          <t>Bar Brahma - Centro</t>
        </is>
      </c>
      <c r="F2235" s="27" t="n">
        <v>45811</v>
      </c>
      <c r="G2235" t="inlineStr">
        <is>
          <t>DEBITO</t>
        </is>
      </c>
      <c r="H2235" t="inlineStr">
        <is>
          <t>Ng27 Consultoria e Gestao Empr</t>
        </is>
      </c>
      <c r="I2235" t="n">
        <v>-652.2</v>
      </c>
    </row>
    <row r="2236">
      <c r="A2236" t="n">
        <v>106409</v>
      </c>
      <c r="B2236" t="n">
        <v>137</v>
      </c>
      <c r="C2236" t="inlineStr">
        <is>
          <t>Bar Brahma - Ypiranga Matriz - Kamino</t>
        </is>
      </c>
      <c r="D2236" t="n">
        <v>114</v>
      </c>
      <c r="E2236" t="inlineStr">
        <is>
          <t>Bar Brahma - Centro</t>
        </is>
      </c>
      <c r="F2236" s="27" t="n">
        <v>45811</v>
      </c>
      <c r="G2236" t="inlineStr">
        <is>
          <t>DEBITO</t>
        </is>
      </c>
      <c r="H2236" t="inlineStr">
        <is>
          <t>Casa de Carnes P.J.J.Ltda</t>
        </is>
      </c>
      <c r="I2236" t="n">
        <v>-1470.35</v>
      </c>
    </row>
    <row r="2237">
      <c r="A2237" t="n">
        <v>106408</v>
      </c>
      <c r="B2237" t="n">
        <v>137</v>
      </c>
      <c r="C2237" t="inlineStr">
        <is>
          <t>Bar Brahma - Ypiranga Matriz - Kamino</t>
        </is>
      </c>
      <c r="D2237" t="n">
        <v>114</v>
      </c>
      <c r="E2237" t="inlineStr">
        <is>
          <t>Bar Brahma - Centro</t>
        </is>
      </c>
      <c r="F2237" s="27" t="n">
        <v>45811</v>
      </c>
      <c r="G2237" t="inlineStr">
        <is>
          <t>DEBITO</t>
        </is>
      </c>
      <c r="H2237" t="inlineStr">
        <is>
          <t>M. Barbosa dos Santos</t>
        </is>
      </c>
      <c r="I2237" t="n">
        <v>-476</v>
      </c>
    </row>
    <row r="2238">
      <c r="A2238" t="n">
        <v>106407</v>
      </c>
      <c r="B2238" t="n">
        <v>137</v>
      </c>
      <c r="C2238" t="inlineStr">
        <is>
          <t>Bar Brahma - Ypiranga Matriz - Kamino</t>
        </is>
      </c>
      <c r="D2238" t="n">
        <v>114</v>
      </c>
      <c r="E2238" t="inlineStr">
        <is>
          <t>Bar Brahma - Centro</t>
        </is>
      </c>
      <c r="F2238" s="27" t="n">
        <v>45811</v>
      </c>
      <c r="G2238" t="inlineStr">
        <is>
          <t>DEBITO</t>
        </is>
      </c>
      <c r="H2238" t="inlineStr">
        <is>
          <t>Dtk Comercio de Alimentos Ltda</t>
        </is>
      </c>
      <c r="I2238" t="n">
        <v>-3872.22</v>
      </c>
    </row>
    <row r="2239">
      <c r="A2239" t="n">
        <v>106406</v>
      </c>
      <c r="B2239" t="n">
        <v>137</v>
      </c>
      <c r="C2239" t="inlineStr">
        <is>
          <t>Bar Brahma - Ypiranga Matriz - Kamino</t>
        </is>
      </c>
      <c r="D2239" t="n">
        <v>114</v>
      </c>
      <c r="E2239" t="inlineStr">
        <is>
          <t>Bar Brahma - Centro</t>
        </is>
      </c>
      <c r="F2239" s="27" t="n">
        <v>45811</v>
      </c>
      <c r="G2239" t="inlineStr">
        <is>
          <t>DEBITO</t>
        </is>
      </c>
      <c r="H2239" t="inlineStr">
        <is>
          <t>Distribuidora Cantaros B Ltda</t>
        </is>
      </c>
      <c r="I2239" t="n">
        <v>-2393.4</v>
      </c>
    </row>
    <row r="2240">
      <c r="A2240" t="n">
        <v>106405</v>
      </c>
      <c r="B2240" t="n">
        <v>137</v>
      </c>
      <c r="C2240" t="inlineStr">
        <is>
          <t>Bar Brahma - Ypiranga Matriz - Kamino</t>
        </is>
      </c>
      <c r="D2240" t="n">
        <v>114</v>
      </c>
      <c r="E2240" t="inlineStr">
        <is>
          <t>Bar Brahma - Centro</t>
        </is>
      </c>
      <c r="F2240" s="27" t="n">
        <v>45811</v>
      </c>
      <c r="G2240" t="inlineStr">
        <is>
          <t>DEBITO</t>
        </is>
      </c>
      <c r="H2240" t="inlineStr">
        <is>
          <t>Mar Direto Poc Comercio de Pei</t>
        </is>
      </c>
      <c r="I2240" t="n">
        <v>-2008.8</v>
      </c>
    </row>
    <row r="2241">
      <c r="A2241" t="n">
        <v>106404</v>
      </c>
      <c r="B2241" t="n">
        <v>137</v>
      </c>
      <c r="C2241" t="inlineStr">
        <is>
          <t>Bar Brahma - Ypiranga Matriz - Kamino</t>
        </is>
      </c>
      <c r="D2241" t="n">
        <v>114</v>
      </c>
      <c r="E2241" t="inlineStr">
        <is>
          <t>Bar Brahma - Centro</t>
        </is>
      </c>
      <c r="F2241" s="27" t="n">
        <v>45811</v>
      </c>
      <c r="G2241" t="inlineStr">
        <is>
          <t>DEBITO</t>
        </is>
      </c>
      <c r="H2241" t="inlineStr">
        <is>
          <t>W P P C Carnes Eireli Epp</t>
        </is>
      </c>
      <c r="I2241" t="n">
        <v>-3521.41</v>
      </c>
    </row>
    <row r="2242">
      <c r="A2242" t="n">
        <v>106403</v>
      </c>
      <c r="B2242" t="n">
        <v>137</v>
      </c>
      <c r="C2242" t="inlineStr">
        <is>
          <t>Bar Brahma - Ypiranga Matriz - Kamino</t>
        </is>
      </c>
      <c r="D2242" t="n">
        <v>114</v>
      </c>
      <c r="E2242" t="inlineStr">
        <is>
          <t>Bar Brahma - Centro</t>
        </is>
      </c>
      <c r="F2242" s="27" t="n">
        <v>45811</v>
      </c>
      <c r="G2242" t="inlineStr">
        <is>
          <t>DEBITO</t>
        </is>
      </c>
      <c r="H2242" t="inlineStr">
        <is>
          <t>Qualimais Distribuidora e Comercio de Be</t>
        </is>
      </c>
      <c r="I2242" t="n">
        <v>-2509.5</v>
      </c>
    </row>
    <row r="2243">
      <c r="A2243" t="n">
        <v>106402</v>
      </c>
      <c r="B2243" t="n">
        <v>137</v>
      </c>
      <c r="C2243" t="inlineStr">
        <is>
          <t>Bar Brahma - Ypiranga Matriz - Kamino</t>
        </is>
      </c>
      <c r="D2243" t="n">
        <v>114</v>
      </c>
      <c r="E2243" t="inlineStr">
        <is>
          <t>Bar Brahma - Centro</t>
        </is>
      </c>
      <c r="F2243" s="27" t="n">
        <v>45811</v>
      </c>
      <c r="G2243" t="inlineStr">
        <is>
          <t>DEBITO</t>
        </is>
      </c>
      <c r="H2243" t="inlineStr">
        <is>
          <t>Emporio M &amp; L Comercio de Alimentos e Bebidas Ltda</t>
        </is>
      </c>
      <c r="I2243" t="n">
        <v>-3931.61</v>
      </c>
    </row>
    <row r="2244">
      <c r="A2244" t="n">
        <v>106401</v>
      </c>
      <c r="B2244" t="n">
        <v>137</v>
      </c>
      <c r="C2244" t="inlineStr">
        <is>
          <t>Bar Brahma - Ypiranga Matriz - Kamino</t>
        </is>
      </c>
      <c r="D2244" t="n">
        <v>114</v>
      </c>
      <c r="E2244" t="inlineStr">
        <is>
          <t>Bar Brahma - Centro</t>
        </is>
      </c>
      <c r="F2244" s="27" t="n">
        <v>45811</v>
      </c>
      <c r="G2244" t="inlineStr">
        <is>
          <t>DEBITO</t>
        </is>
      </c>
      <c r="H2244" t="inlineStr">
        <is>
          <t>Emporio M &amp; L Comercio de Alimentos e Bebidas Ltda</t>
        </is>
      </c>
      <c r="I2244" t="n">
        <v>-4072.31</v>
      </c>
    </row>
    <row r="2245">
      <c r="A2245" t="n">
        <v>106400</v>
      </c>
      <c r="B2245" t="n">
        <v>137</v>
      </c>
      <c r="C2245" t="inlineStr">
        <is>
          <t>Bar Brahma - Ypiranga Matriz - Kamino</t>
        </is>
      </c>
      <c r="D2245" t="n">
        <v>114</v>
      </c>
      <c r="E2245" t="inlineStr">
        <is>
          <t>Bar Brahma - Centro</t>
        </is>
      </c>
      <c r="F2245" s="27" t="n">
        <v>45811</v>
      </c>
      <c r="G2245" t="inlineStr">
        <is>
          <t>DEBITO</t>
        </is>
      </c>
      <c r="H2245" t="inlineStr">
        <is>
          <t>Emporio M &amp; L Comercio de Alimentos e Bebidas Ltda</t>
        </is>
      </c>
      <c r="I2245" t="n">
        <v>-2304</v>
      </c>
    </row>
    <row r="2246">
      <c r="A2246" t="n">
        <v>106398</v>
      </c>
      <c r="B2246" t="n">
        <v>137</v>
      </c>
      <c r="C2246" t="inlineStr">
        <is>
          <t>Bar Brahma - Ypiranga Matriz - Kamino</t>
        </is>
      </c>
      <c r="D2246" t="n">
        <v>114</v>
      </c>
      <c r="E2246" t="inlineStr">
        <is>
          <t>Bar Brahma - Centro</t>
        </is>
      </c>
      <c r="F2246" s="27" t="n">
        <v>45811</v>
      </c>
      <c r="G2246" t="inlineStr">
        <is>
          <t>DEBITO</t>
        </is>
      </c>
      <c r="H2246" t="inlineStr">
        <is>
          <t>Dio Mio Gelato</t>
        </is>
      </c>
      <c r="I2246" t="n">
        <v>-701.96</v>
      </c>
    </row>
    <row r="2247">
      <c r="A2247" t="n">
        <v>106386</v>
      </c>
      <c r="B2247" t="n">
        <v>137</v>
      </c>
      <c r="C2247" t="inlineStr">
        <is>
          <t>Bar Brahma - Ypiranga Matriz - Kamino</t>
        </is>
      </c>
      <c r="D2247" t="n">
        <v>114</v>
      </c>
      <c r="E2247" t="inlineStr">
        <is>
          <t>Bar Brahma - Centro</t>
        </is>
      </c>
      <c r="F2247" s="27" t="n">
        <v>45811</v>
      </c>
      <c r="G2247" t="inlineStr">
        <is>
          <t>DEBITO</t>
        </is>
      </c>
      <c r="H2247" t="inlineStr">
        <is>
          <t>Mercado Pago Instituicao de Pagamento Ltda</t>
        </is>
      </c>
      <c r="I2247" t="n">
        <v>-96.95</v>
      </c>
    </row>
    <row r="2248">
      <c r="A2248" t="n">
        <v>106388</v>
      </c>
      <c r="B2248" t="n">
        <v>137</v>
      </c>
      <c r="C2248" t="inlineStr">
        <is>
          <t>Bar Brahma - Ypiranga Matriz - Kamino</t>
        </is>
      </c>
      <c r="D2248" t="n">
        <v>114</v>
      </c>
      <c r="E2248" t="inlineStr">
        <is>
          <t>Bar Brahma - Centro</t>
        </is>
      </c>
      <c r="F2248" s="27" t="n">
        <v>45811</v>
      </c>
      <c r="G2248" t="inlineStr">
        <is>
          <t>DEBITO</t>
        </is>
      </c>
      <c r="H2248" t="inlineStr">
        <is>
          <t>48.323.712 Reginaldo Silva do Nascimento</t>
        </is>
      </c>
      <c r="I2248" t="n">
        <v>-1000</v>
      </c>
    </row>
    <row r="2249">
      <c r="A2249" t="n">
        <v>106389</v>
      </c>
      <c r="B2249" t="n">
        <v>137</v>
      </c>
      <c r="C2249" t="inlineStr">
        <is>
          <t>Bar Brahma - Ypiranga Matriz - Kamino</t>
        </is>
      </c>
      <c r="D2249" t="n">
        <v>114</v>
      </c>
      <c r="E2249" t="inlineStr">
        <is>
          <t>Bar Brahma - Centro</t>
        </is>
      </c>
      <c r="F2249" s="27" t="n">
        <v>45811</v>
      </c>
      <c r="G2249" t="inlineStr">
        <is>
          <t>CREDITO</t>
        </is>
      </c>
      <c r="H2249" t="inlineStr">
        <is>
          <t>Pix Env No Processado</t>
        </is>
      </c>
      <c r="I2249" t="n">
        <v>1000</v>
      </c>
    </row>
    <row r="2250">
      <c r="A2250" t="n">
        <v>106390</v>
      </c>
      <c r="B2250" t="n">
        <v>137</v>
      </c>
      <c r="C2250" t="inlineStr">
        <is>
          <t>Bar Brahma - Ypiranga Matriz - Kamino</t>
        </is>
      </c>
      <c r="D2250" t="n">
        <v>114</v>
      </c>
      <c r="E2250" t="inlineStr">
        <is>
          <t>Bar Brahma - Centro</t>
        </is>
      </c>
      <c r="F2250" s="27" t="n">
        <v>45811</v>
      </c>
      <c r="G2250" t="inlineStr">
        <is>
          <t>CREDITO</t>
        </is>
      </c>
      <c r="H2250" t="inlineStr">
        <is>
          <t>Pix Env No Processado</t>
        </is>
      </c>
      <c r="I2250" t="n">
        <v>1000</v>
      </c>
    </row>
    <row r="2251">
      <c r="A2251" t="n">
        <v>106391</v>
      </c>
      <c r="B2251" t="n">
        <v>137</v>
      </c>
      <c r="C2251" t="inlineStr">
        <is>
          <t>Bar Brahma - Ypiranga Matriz - Kamino</t>
        </is>
      </c>
      <c r="D2251" t="n">
        <v>114</v>
      </c>
      <c r="E2251" t="inlineStr">
        <is>
          <t>Bar Brahma - Centro</t>
        </is>
      </c>
      <c r="F2251" s="27" t="n">
        <v>45811</v>
      </c>
      <c r="G2251" t="inlineStr">
        <is>
          <t>DEBITO</t>
        </is>
      </c>
      <c r="H2251" t="inlineStr">
        <is>
          <t>Printclean Solucoes Graficas</t>
        </is>
      </c>
      <c r="I2251" t="n">
        <v>-499.5</v>
      </c>
    </row>
    <row r="2252">
      <c r="A2252" t="n">
        <v>106392</v>
      </c>
      <c r="B2252" t="n">
        <v>137</v>
      </c>
      <c r="C2252" t="inlineStr">
        <is>
          <t>Bar Brahma - Ypiranga Matriz - Kamino</t>
        </is>
      </c>
      <c r="D2252" t="n">
        <v>114</v>
      </c>
      <c r="E2252" t="inlineStr">
        <is>
          <t>Bar Brahma - Centro</t>
        </is>
      </c>
      <c r="F2252" s="27" t="n">
        <v>45811</v>
      </c>
      <c r="G2252" t="inlineStr">
        <is>
          <t>DEBITO</t>
        </is>
      </c>
      <c r="H2252" t="inlineStr">
        <is>
          <t>48.323.712 Reginaldo Silva do Nascimento</t>
        </is>
      </c>
      <c r="I2252" t="n">
        <v>-1000</v>
      </c>
    </row>
    <row r="2253">
      <c r="A2253" t="n">
        <v>106393</v>
      </c>
      <c r="B2253" t="n">
        <v>137</v>
      </c>
      <c r="C2253" t="inlineStr">
        <is>
          <t>Bar Brahma - Ypiranga Matriz - Kamino</t>
        </is>
      </c>
      <c r="D2253" t="n">
        <v>114</v>
      </c>
      <c r="E2253" t="inlineStr">
        <is>
          <t>Bar Brahma - Centro</t>
        </is>
      </c>
      <c r="F2253" s="27" t="n">
        <v>45811</v>
      </c>
      <c r="G2253" t="inlineStr">
        <is>
          <t>DEBITO</t>
        </is>
      </c>
      <c r="H2253" t="inlineStr">
        <is>
          <t>Sk Copiadora e Impressao Digital Ltda</t>
        </is>
      </c>
      <c r="I2253" t="n">
        <v>-198</v>
      </c>
    </row>
    <row r="2254">
      <c r="A2254" t="n">
        <v>106394</v>
      </c>
      <c r="B2254" t="n">
        <v>137</v>
      </c>
      <c r="C2254" t="inlineStr">
        <is>
          <t>Bar Brahma - Ypiranga Matriz - Kamino</t>
        </is>
      </c>
      <c r="D2254" t="n">
        <v>114</v>
      </c>
      <c r="E2254" t="inlineStr">
        <is>
          <t>Bar Brahma - Centro</t>
        </is>
      </c>
      <c r="F2254" s="27" t="n">
        <v>45811</v>
      </c>
      <c r="G2254" t="inlineStr">
        <is>
          <t>DEBITO</t>
        </is>
      </c>
      <c r="H2254" t="inlineStr">
        <is>
          <t>22.581.064 Tiago Hernandes Jardim</t>
        </is>
      </c>
      <c r="I2254" t="n">
        <v>-1850</v>
      </c>
    </row>
    <row r="2255">
      <c r="A2255" t="n">
        <v>106395</v>
      </c>
      <c r="B2255" t="n">
        <v>137</v>
      </c>
      <c r="C2255" t="inlineStr">
        <is>
          <t>Bar Brahma - Ypiranga Matriz - Kamino</t>
        </is>
      </c>
      <c r="D2255" t="n">
        <v>114</v>
      </c>
      <c r="E2255" t="inlineStr">
        <is>
          <t>Bar Brahma - Centro</t>
        </is>
      </c>
      <c r="F2255" s="27" t="n">
        <v>45811</v>
      </c>
      <c r="G2255" t="inlineStr">
        <is>
          <t>DEBITO</t>
        </is>
      </c>
      <c r="H2255" t="inlineStr">
        <is>
          <t>Psss Ltda</t>
        </is>
      </c>
      <c r="I2255" t="n">
        <v>-2037</v>
      </c>
    </row>
    <row r="2256">
      <c r="A2256" t="n">
        <v>106396</v>
      </c>
      <c r="B2256" t="n">
        <v>137</v>
      </c>
      <c r="C2256" t="inlineStr">
        <is>
          <t>Bar Brahma - Ypiranga Matriz - Kamino</t>
        </is>
      </c>
      <c r="D2256" t="n">
        <v>114</v>
      </c>
      <c r="E2256" t="inlineStr">
        <is>
          <t>Bar Brahma - Centro</t>
        </is>
      </c>
      <c r="F2256" s="27" t="n">
        <v>45811</v>
      </c>
      <c r="G2256" t="inlineStr">
        <is>
          <t>DEBITO</t>
        </is>
      </c>
      <c r="H2256" t="inlineStr">
        <is>
          <t>Andreia Santos Freitas Duarte</t>
        </is>
      </c>
      <c r="I2256" t="n">
        <v>-1089.9</v>
      </c>
    </row>
    <row r="2257">
      <c r="A2257" t="n">
        <v>106397</v>
      </c>
      <c r="B2257" t="n">
        <v>137</v>
      </c>
      <c r="C2257" t="inlineStr">
        <is>
          <t>Bar Brahma - Ypiranga Matriz - Kamino</t>
        </is>
      </c>
      <c r="D2257" t="n">
        <v>114</v>
      </c>
      <c r="E2257" t="inlineStr">
        <is>
          <t>Bar Brahma - Centro</t>
        </is>
      </c>
      <c r="F2257" s="27" t="n">
        <v>45811</v>
      </c>
      <c r="G2257" t="inlineStr">
        <is>
          <t>DEBITO</t>
        </is>
      </c>
      <c r="H2257" t="inlineStr">
        <is>
          <t>Emporio M &amp; L Comercio de Alimentos e Bebidas Ltda</t>
        </is>
      </c>
      <c r="I2257" t="n">
        <v>-825.65</v>
      </c>
    </row>
    <row r="2258">
      <c r="A2258" t="n">
        <v>106399</v>
      </c>
      <c r="B2258" t="n">
        <v>137</v>
      </c>
      <c r="C2258" t="inlineStr">
        <is>
          <t>Bar Brahma - Ypiranga Matriz - Kamino</t>
        </is>
      </c>
      <c r="D2258" t="n">
        <v>114</v>
      </c>
      <c r="E2258" t="inlineStr">
        <is>
          <t>Bar Brahma - Centro</t>
        </is>
      </c>
      <c r="F2258" s="27" t="n">
        <v>45811</v>
      </c>
      <c r="G2258" t="inlineStr">
        <is>
          <t>DEBITO</t>
        </is>
      </c>
      <c r="H2258" t="inlineStr">
        <is>
          <t>Forte Alim com Imp Ltda</t>
        </is>
      </c>
      <c r="I2258" t="n">
        <v>-438.7</v>
      </c>
    </row>
    <row r="2259">
      <c r="A2259" t="n">
        <v>106315</v>
      </c>
      <c r="B2259" t="n">
        <v>103</v>
      </c>
      <c r="C2259" t="inlineStr">
        <is>
          <t>Bar Brahma - Ypiranga Matriz - Bradesco</t>
        </is>
      </c>
      <c r="D2259" t="n">
        <v>114</v>
      </c>
      <c r="E2259" t="inlineStr">
        <is>
          <t>Bar Brahma - Centro</t>
        </is>
      </c>
      <c r="F2259" s="27" t="n">
        <v>45810.5</v>
      </c>
      <c r="G2259" t="inlineStr">
        <is>
          <t>CREDITO</t>
        </is>
      </c>
      <c r="H2259" t="inlineStr">
        <is>
          <t>RECEBIMENTO FORNECEDOR ALELO INSTITUICAO DE PAGAMENTO S</t>
        </is>
      </c>
      <c r="I2259" t="n">
        <v>1395.25</v>
      </c>
    </row>
    <row r="2260">
      <c r="A2260" t="n">
        <v>106316</v>
      </c>
      <c r="B2260" t="n">
        <v>103</v>
      </c>
      <c r="C2260" t="inlineStr">
        <is>
          <t>Bar Brahma - Ypiranga Matriz - Bradesco</t>
        </is>
      </c>
      <c r="D2260" t="n">
        <v>114</v>
      </c>
      <c r="E2260" t="inlineStr">
        <is>
          <t>Bar Brahma - Centro</t>
        </is>
      </c>
      <c r="F2260" s="27" t="n">
        <v>45810.5</v>
      </c>
      <c r="G2260" t="inlineStr">
        <is>
          <t>CREDITO</t>
        </is>
      </c>
      <c r="H2260" t="inlineStr">
        <is>
          <t>RECEBIMENTO FORNECEDOR TICKET SERVICOS S A</t>
        </is>
      </c>
      <c r="I2260" t="n">
        <v>151.93</v>
      </c>
    </row>
    <row r="2261">
      <c r="A2261" t="n">
        <v>106334</v>
      </c>
      <c r="B2261" t="n">
        <v>137</v>
      </c>
      <c r="C2261" t="inlineStr">
        <is>
          <t>Bar Brahma - Ypiranga Matriz - Kamino</t>
        </is>
      </c>
      <c r="D2261" t="n">
        <v>114</v>
      </c>
      <c r="E2261" t="inlineStr">
        <is>
          <t>Bar Brahma - Centro</t>
        </is>
      </c>
      <c r="F2261" s="27" t="n">
        <v>45810</v>
      </c>
      <c r="G2261" t="inlineStr">
        <is>
          <t>CREDITO</t>
        </is>
      </c>
      <c r="H2261" t="inlineStr">
        <is>
          <t>FDB BAR NOVO COMERCIO E EVENTOS LTDA</t>
        </is>
      </c>
      <c r="I2261" t="n">
        <v>75000</v>
      </c>
    </row>
    <row r="2262">
      <c r="A2262" t="n">
        <v>106335</v>
      </c>
      <c r="B2262" t="n">
        <v>137</v>
      </c>
      <c r="C2262" t="inlineStr">
        <is>
          <t>Bar Brahma - Ypiranga Matriz - Kamino</t>
        </is>
      </c>
      <c r="D2262" t="n">
        <v>114</v>
      </c>
      <c r="E2262" t="inlineStr">
        <is>
          <t>Bar Brahma - Centro</t>
        </is>
      </c>
      <c r="F2262" s="27" t="n">
        <v>45810</v>
      </c>
      <c r="G2262" t="inlineStr">
        <is>
          <t>CREDITO</t>
        </is>
      </c>
      <c r="H2262" t="inlineStr">
        <is>
          <t>FDB BAR NOVO COMERCIO E EVENTOS LTDA</t>
        </is>
      </c>
      <c r="I2262" t="n">
        <v>29000</v>
      </c>
    </row>
    <row r="2263">
      <c r="A2263" t="n">
        <v>106292</v>
      </c>
      <c r="B2263" t="n">
        <v>130</v>
      </c>
      <c r="C2263" t="inlineStr">
        <is>
          <t>Bar Brahma - Tutum Matriz - Kamino</t>
        </is>
      </c>
      <c r="D2263" t="n">
        <v>114</v>
      </c>
      <c r="E2263" t="inlineStr">
        <is>
          <t>Bar Brahma - Centro</t>
        </is>
      </c>
      <c r="F2263" s="27" t="n">
        <v>45810</v>
      </c>
      <c r="G2263" t="inlineStr">
        <is>
          <t>CREDITO</t>
        </is>
      </c>
      <c r="H2263" t="inlineStr">
        <is>
          <t>TEMPUS FUGIT PARTICIPACOES E EMPREENDIMENTOS LTDA</t>
        </is>
      </c>
      <c r="I2263" t="n">
        <v>29000</v>
      </c>
    </row>
    <row r="2264">
      <c r="A2264" t="n">
        <v>106336</v>
      </c>
      <c r="B2264" t="n">
        <v>137</v>
      </c>
      <c r="C2264" t="inlineStr">
        <is>
          <t>Bar Brahma - Ypiranga Matriz - Kamino</t>
        </is>
      </c>
      <c r="D2264" t="n">
        <v>114</v>
      </c>
      <c r="E2264" t="inlineStr">
        <is>
          <t>Bar Brahma - Centro</t>
        </is>
      </c>
      <c r="F2264" s="27" t="n">
        <v>45810</v>
      </c>
      <c r="G2264" t="inlineStr">
        <is>
          <t>CREDITO</t>
        </is>
      </c>
      <c r="H2264" t="inlineStr">
        <is>
          <t>TERRACO DE SAO PAULO EVENTOS E RESTAURANTE LTDA</t>
        </is>
      </c>
      <c r="I2264" t="n">
        <v>24000</v>
      </c>
    </row>
    <row r="2265">
      <c r="A2265" t="n">
        <v>106307</v>
      </c>
      <c r="B2265" t="n">
        <v>130</v>
      </c>
      <c r="C2265" t="inlineStr">
        <is>
          <t>Bar Brahma - Tutum Matriz - Kamino</t>
        </is>
      </c>
      <c r="D2265" t="n">
        <v>114</v>
      </c>
      <c r="E2265" t="inlineStr">
        <is>
          <t>Bar Brahma - Centro</t>
        </is>
      </c>
      <c r="F2265" s="27" t="n">
        <v>45810</v>
      </c>
      <c r="G2265" t="inlineStr">
        <is>
          <t>DEBITO</t>
        </is>
      </c>
      <c r="H2265" t="inlineStr">
        <is>
          <t>Bruno Rosa de Jesus</t>
        </is>
      </c>
      <c r="I2265" t="n">
        <v>-90</v>
      </c>
    </row>
    <row r="2266">
      <c r="A2266" t="n">
        <v>106306</v>
      </c>
      <c r="B2266" t="n">
        <v>130</v>
      </c>
      <c r="C2266" t="inlineStr">
        <is>
          <t>Bar Brahma - Tutum Matriz - Kamino</t>
        </is>
      </c>
      <c r="D2266" t="n">
        <v>114</v>
      </c>
      <c r="E2266" t="inlineStr">
        <is>
          <t>Bar Brahma - Centro</t>
        </is>
      </c>
      <c r="F2266" s="27" t="n">
        <v>45810</v>
      </c>
      <c r="G2266" t="inlineStr">
        <is>
          <t>DEBITO</t>
        </is>
      </c>
      <c r="H2266" t="inlineStr">
        <is>
          <t>Gabriel Figueredo de Frana</t>
        </is>
      </c>
      <c r="I2266" t="n">
        <v>-80</v>
      </c>
    </row>
    <row r="2267">
      <c r="A2267" t="n">
        <v>106305</v>
      </c>
      <c r="B2267" t="n">
        <v>130</v>
      </c>
      <c r="C2267" t="inlineStr">
        <is>
          <t>Bar Brahma - Tutum Matriz - Kamino</t>
        </is>
      </c>
      <c r="D2267" t="n">
        <v>114</v>
      </c>
      <c r="E2267" t="inlineStr">
        <is>
          <t>Bar Brahma - Centro</t>
        </is>
      </c>
      <c r="F2267" s="27" t="n">
        <v>45810</v>
      </c>
      <c r="G2267" t="inlineStr">
        <is>
          <t>DEBITO</t>
        </is>
      </c>
      <c r="H2267" t="inlineStr">
        <is>
          <t>Alex Martins de Freitas</t>
        </is>
      </c>
      <c r="I2267" t="n">
        <v>-3300</v>
      </c>
    </row>
    <row r="2268">
      <c r="A2268" t="n">
        <v>106304</v>
      </c>
      <c r="B2268" t="n">
        <v>130</v>
      </c>
      <c r="C2268" t="inlineStr">
        <is>
          <t>Bar Brahma - Tutum Matriz - Kamino</t>
        </is>
      </c>
      <c r="D2268" t="n">
        <v>114</v>
      </c>
      <c r="E2268" t="inlineStr">
        <is>
          <t>Bar Brahma - Centro</t>
        </is>
      </c>
      <c r="F2268" s="27" t="n">
        <v>45810</v>
      </c>
      <c r="G2268" t="inlineStr">
        <is>
          <t>DEBITO</t>
        </is>
      </c>
      <c r="H2268" t="inlineStr">
        <is>
          <t>Gildo Lima de Souza</t>
        </is>
      </c>
      <c r="I2268" t="n">
        <v>-2000</v>
      </c>
    </row>
    <row r="2269">
      <c r="A2269" t="n">
        <v>106303</v>
      </c>
      <c r="B2269" t="n">
        <v>130</v>
      </c>
      <c r="C2269" t="inlineStr">
        <is>
          <t>Bar Brahma - Tutum Matriz - Kamino</t>
        </is>
      </c>
      <c r="D2269" t="n">
        <v>114</v>
      </c>
      <c r="E2269" t="inlineStr">
        <is>
          <t>Bar Brahma - Centro</t>
        </is>
      </c>
      <c r="F2269" s="27" t="n">
        <v>45810</v>
      </c>
      <c r="G2269" t="inlineStr">
        <is>
          <t>DEBITO</t>
        </is>
      </c>
      <c r="H2269" t="inlineStr">
        <is>
          <t>Israel Pereira da Cunha</t>
        </is>
      </c>
      <c r="I2269" t="n">
        <v>-3250</v>
      </c>
    </row>
    <row r="2270">
      <c r="A2270" t="n">
        <v>106302</v>
      </c>
      <c r="B2270" t="n">
        <v>130</v>
      </c>
      <c r="C2270" t="inlineStr">
        <is>
          <t>Bar Brahma - Tutum Matriz - Kamino</t>
        </is>
      </c>
      <c r="D2270" t="n">
        <v>114</v>
      </c>
      <c r="E2270" t="inlineStr">
        <is>
          <t>Bar Brahma - Centro</t>
        </is>
      </c>
      <c r="F2270" s="27" t="n">
        <v>45810</v>
      </c>
      <c r="G2270" t="inlineStr">
        <is>
          <t>DEBITO</t>
        </is>
      </c>
      <c r="H2270" t="inlineStr">
        <is>
          <t>Lucas Pereira Antunes</t>
        </is>
      </c>
      <c r="I2270" t="n">
        <v>-80</v>
      </c>
    </row>
    <row r="2271">
      <c r="A2271" t="n">
        <v>106301</v>
      </c>
      <c r="B2271" t="n">
        <v>130</v>
      </c>
      <c r="C2271" t="inlineStr">
        <is>
          <t>Bar Brahma - Tutum Matriz - Kamino</t>
        </is>
      </c>
      <c r="D2271" t="n">
        <v>114</v>
      </c>
      <c r="E2271" t="inlineStr">
        <is>
          <t>Bar Brahma - Centro</t>
        </is>
      </c>
      <c r="F2271" s="27" t="n">
        <v>45810</v>
      </c>
      <c r="G2271" t="inlineStr">
        <is>
          <t>DEBITO</t>
        </is>
      </c>
      <c r="H2271" t="inlineStr">
        <is>
          <t>Antonio Vitorino Filho</t>
        </is>
      </c>
      <c r="I2271" t="n">
        <v>-2100</v>
      </c>
    </row>
    <row r="2272">
      <c r="A2272" t="n">
        <v>106300</v>
      </c>
      <c r="B2272" t="n">
        <v>130</v>
      </c>
      <c r="C2272" t="inlineStr">
        <is>
          <t>Bar Brahma - Tutum Matriz - Kamino</t>
        </is>
      </c>
      <c r="D2272" t="n">
        <v>114</v>
      </c>
      <c r="E2272" t="inlineStr">
        <is>
          <t>Bar Brahma - Centro</t>
        </is>
      </c>
      <c r="F2272" s="27" t="n">
        <v>45810</v>
      </c>
      <c r="G2272" t="inlineStr">
        <is>
          <t>DEBITO</t>
        </is>
      </c>
      <c r="H2272" t="inlineStr">
        <is>
          <t>Anderson Costa de Farias</t>
        </is>
      </c>
      <c r="I2272" t="n">
        <v>-2000</v>
      </c>
    </row>
    <row r="2273">
      <c r="A2273" t="n">
        <v>106299</v>
      </c>
      <c r="B2273" t="n">
        <v>130</v>
      </c>
      <c r="C2273" t="inlineStr">
        <is>
          <t>Bar Brahma - Tutum Matriz - Kamino</t>
        </is>
      </c>
      <c r="D2273" t="n">
        <v>114</v>
      </c>
      <c r="E2273" t="inlineStr">
        <is>
          <t>Bar Brahma - Centro</t>
        </is>
      </c>
      <c r="F2273" s="27" t="n">
        <v>45810</v>
      </c>
      <c r="G2273" t="inlineStr">
        <is>
          <t>DEBITO</t>
        </is>
      </c>
      <c r="H2273" t="inlineStr">
        <is>
          <t>James Leonardo Dias da Silva</t>
        </is>
      </c>
      <c r="I2273" t="n">
        <v>-3300</v>
      </c>
    </row>
    <row r="2274">
      <c r="A2274" t="n">
        <v>106298</v>
      </c>
      <c r="B2274" t="n">
        <v>130</v>
      </c>
      <c r="C2274" t="inlineStr">
        <is>
          <t>Bar Brahma - Tutum Matriz - Kamino</t>
        </is>
      </c>
      <c r="D2274" t="n">
        <v>114</v>
      </c>
      <c r="E2274" t="inlineStr">
        <is>
          <t>Bar Brahma - Centro</t>
        </is>
      </c>
      <c r="F2274" s="27" t="n">
        <v>45810</v>
      </c>
      <c r="G2274" t="inlineStr">
        <is>
          <t>DEBITO</t>
        </is>
      </c>
      <c r="H2274" t="inlineStr">
        <is>
          <t>Robson Moreira Rodrigues</t>
        </is>
      </c>
      <c r="I2274" t="n">
        <v>-2100</v>
      </c>
    </row>
    <row r="2275">
      <c r="A2275" t="n">
        <v>106297</v>
      </c>
      <c r="B2275" t="n">
        <v>130</v>
      </c>
      <c r="C2275" t="inlineStr">
        <is>
          <t>Bar Brahma - Tutum Matriz - Kamino</t>
        </is>
      </c>
      <c r="D2275" t="n">
        <v>114</v>
      </c>
      <c r="E2275" t="inlineStr">
        <is>
          <t>Bar Brahma - Centro</t>
        </is>
      </c>
      <c r="F2275" s="27" t="n">
        <v>45810</v>
      </c>
      <c r="G2275" t="inlineStr">
        <is>
          <t>DEBITO</t>
        </is>
      </c>
      <c r="H2275" t="inlineStr">
        <is>
          <t>Valdenir Jose de Lima</t>
        </is>
      </c>
      <c r="I2275" t="n">
        <v>-2100</v>
      </c>
    </row>
    <row r="2276">
      <c r="A2276" t="n">
        <v>106296</v>
      </c>
      <c r="B2276" t="n">
        <v>130</v>
      </c>
      <c r="C2276" t="inlineStr">
        <is>
          <t>Bar Brahma - Tutum Matriz - Kamino</t>
        </is>
      </c>
      <c r="D2276" t="n">
        <v>114</v>
      </c>
      <c r="E2276" t="inlineStr">
        <is>
          <t>Bar Brahma - Centro</t>
        </is>
      </c>
      <c r="F2276" s="27" t="n">
        <v>45810</v>
      </c>
      <c r="G2276" t="inlineStr">
        <is>
          <t>DEBITO</t>
        </is>
      </c>
      <c r="H2276" t="inlineStr">
        <is>
          <t>Juarez Cesar Paim</t>
        </is>
      </c>
      <c r="I2276" t="n">
        <v>-2100</v>
      </c>
    </row>
    <row r="2277">
      <c r="A2277" t="n">
        <v>106295</v>
      </c>
      <c r="B2277" t="n">
        <v>130</v>
      </c>
      <c r="C2277" t="inlineStr">
        <is>
          <t>Bar Brahma - Tutum Matriz - Kamino</t>
        </is>
      </c>
      <c r="D2277" t="n">
        <v>114</v>
      </c>
      <c r="E2277" t="inlineStr">
        <is>
          <t>Bar Brahma - Centro</t>
        </is>
      </c>
      <c r="F2277" s="27" t="n">
        <v>45810</v>
      </c>
      <c r="G2277" t="inlineStr">
        <is>
          <t>DEBITO</t>
        </is>
      </c>
      <c r="H2277" t="inlineStr">
        <is>
          <t>Marcio Moraes Leal</t>
        </is>
      </c>
      <c r="I2277" t="n">
        <v>-2250</v>
      </c>
    </row>
    <row r="2278">
      <c r="A2278" t="n">
        <v>106294</v>
      </c>
      <c r="B2278" t="n">
        <v>130</v>
      </c>
      <c r="C2278" t="inlineStr">
        <is>
          <t>Bar Brahma - Tutum Matriz - Kamino</t>
        </is>
      </c>
      <c r="D2278" t="n">
        <v>114</v>
      </c>
      <c r="E2278" t="inlineStr">
        <is>
          <t>Bar Brahma - Centro</t>
        </is>
      </c>
      <c r="F2278" s="27" t="n">
        <v>45810</v>
      </c>
      <c r="G2278" t="inlineStr">
        <is>
          <t>DEBITO</t>
        </is>
      </c>
      <c r="H2278" t="inlineStr">
        <is>
          <t>50.950.043 Ivanildo Sousa dos Santos</t>
        </is>
      </c>
      <c r="I2278" t="n">
        <v>-2000</v>
      </c>
    </row>
    <row r="2279">
      <c r="A2279" t="n">
        <v>106293</v>
      </c>
      <c r="B2279" t="n">
        <v>130</v>
      </c>
      <c r="C2279" t="inlineStr">
        <is>
          <t>Bar Brahma - Tutum Matriz - Kamino</t>
        </is>
      </c>
      <c r="D2279" t="n">
        <v>114</v>
      </c>
      <c r="E2279" t="inlineStr">
        <is>
          <t>Bar Brahma - Centro</t>
        </is>
      </c>
      <c r="F2279" s="27" t="n">
        <v>45810</v>
      </c>
      <c r="G2279" t="inlineStr">
        <is>
          <t>DEBITO</t>
        </is>
      </c>
      <c r="H2279" t="inlineStr">
        <is>
          <t>Encarnacion Ruiz Serra</t>
        </is>
      </c>
      <c r="I2279" t="n">
        <v>-2250</v>
      </c>
    </row>
    <row r="2280">
      <c r="A2280" t="n">
        <v>106367</v>
      </c>
      <c r="B2280" t="n">
        <v>137</v>
      </c>
      <c r="C2280" t="inlineStr">
        <is>
          <t>Bar Brahma - Ypiranga Matriz - Kamino</t>
        </is>
      </c>
      <c r="D2280" t="n">
        <v>114</v>
      </c>
      <c r="E2280" t="inlineStr">
        <is>
          <t>Bar Brahma - Centro</t>
        </is>
      </c>
      <c r="F2280" s="27" t="n">
        <v>45810</v>
      </c>
      <c r="G2280" t="inlineStr">
        <is>
          <t>DEBITO</t>
        </is>
      </c>
      <c r="H2280" t="inlineStr">
        <is>
          <t>Laticinios Catupiry Ltda</t>
        </is>
      </c>
      <c r="I2280" t="n">
        <v>-427.8</v>
      </c>
    </row>
    <row r="2281">
      <c r="A2281" t="n">
        <v>106358</v>
      </c>
      <c r="B2281" t="n">
        <v>137</v>
      </c>
      <c r="C2281" t="inlineStr">
        <is>
          <t>Bar Brahma - Ypiranga Matriz - Kamino</t>
        </is>
      </c>
      <c r="D2281" t="n">
        <v>114</v>
      </c>
      <c r="E2281" t="inlineStr">
        <is>
          <t>Bar Brahma - Centro</t>
        </is>
      </c>
      <c r="F2281" s="27" t="n">
        <v>45810</v>
      </c>
      <c r="G2281" t="inlineStr">
        <is>
          <t>DEBITO</t>
        </is>
      </c>
      <c r="H2281" t="inlineStr">
        <is>
          <t>Ambev Sa</t>
        </is>
      </c>
      <c r="I2281" t="n">
        <v>-3569.28</v>
      </c>
    </row>
    <row r="2282">
      <c r="A2282" t="n">
        <v>106359</v>
      </c>
      <c r="B2282" t="n">
        <v>137</v>
      </c>
      <c r="C2282" t="inlineStr">
        <is>
          <t>Bar Brahma - Ypiranga Matriz - Kamino</t>
        </is>
      </c>
      <c r="D2282" t="n">
        <v>114</v>
      </c>
      <c r="E2282" t="inlineStr">
        <is>
          <t>Bar Brahma - Centro</t>
        </is>
      </c>
      <c r="F2282" s="27" t="n">
        <v>45810</v>
      </c>
      <c r="G2282" t="inlineStr">
        <is>
          <t>DEBITO</t>
        </is>
      </c>
      <c r="H2282" t="inlineStr">
        <is>
          <t>Ambev Sa</t>
        </is>
      </c>
      <c r="I2282" t="n">
        <v>-3569.28</v>
      </c>
    </row>
    <row r="2283">
      <c r="A2283" t="n">
        <v>106360</v>
      </c>
      <c r="B2283" t="n">
        <v>137</v>
      </c>
      <c r="C2283" t="inlineStr">
        <is>
          <t>Bar Brahma - Ypiranga Matriz - Kamino</t>
        </is>
      </c>
      <c r="D2283" t="n">
        <v>114</v>
      </c>
      <c r="E2283" t="inlineStr">
        <is>
          <t>Bar Brahma - Centro</t>
        </is>
      </c>
      <c r="F2283" s="27" t="n">
        <v>45810</v>
      </c>
      <c r="G2283" t="inlineStr">
        <is>
          <t>DEBITO</t>
        </is>
      </c>
      <c r="H2283" t="inlineStr">
        <is>
          <t>Ambev Sa</t>
        </is>
      </c>
      <c r="I2283" t="n">
        <v>-2910.29</v>
      </c>
    </row>
    <row r="2284">
      <c r="A2284" t="n">
        <v>106361</v>
      </c>
      <c r="B2284" t="n">
        <v>137</v>
      </c>
      <c r="C2284" t="inlineStr">
        <is>
          <t>Bar Brahma - Ypiranga Matriz - Kamino</t>
        </is>
      </c>
      <c r="D2284" t="n">
        <v>114</v>
      </c>
      <c r="E2284" t="inlineStr">
        <is>
          <t>Bar Brahma - Centro</t>
        </is>
      </c>
      <c r="F2284" s="27" t="n">
        <v>45810</v>
      </c>
      <c r="G2284" t="inlineStr">
        <is>
          <t>DEBITO</t>
        </is>
      </c>
      <c r="H2284" t="inlineStr">
        <is>
          <t>Laticinios Piramide Ltda</t>
        </is>
      </c>
      <c r="I2284" t="n">
        <v>-3864.86</v>
      </c>
    </row>
    <row r="2285">
      <c r="A2285" t="n">
        <v>106362</v>
      </c>
      <c r="B2285" t="n">
        <v>137</v>
      </c>
      <c r="C2285" t="inlineStr">
        <is>
          <t>Bar Brahma - Ypiranga Matriz - Kamino</t>
        </is>
      </c>
      <c r="D2285" t="n">
        <v>114</v>
      </c>
      <c r="E2285" t="inlineStr">
        <is>
          <t>Bar Brahma - Centro</t>
        </is>
      </c>
      <c r="F2285" s="27" t="n">
        <v>45810</v>
      </c>
      <c r="G2285" t="inlineStr">
        <is>
          <t>DEBITO</t>
        </is>
      </c>
      <c r="H2285" t="inlineStr">
        <is>
          <t>J. a. dos Santos Hortifruti</t>
        </is>
      </c>
      <c r="I2285" t="n">
        <v>-513.1</v>
      </c>
    </row>
    <row r="2286">
      <c r="A2286" t="n">
        <v>106363</v>
      </c>
      <c r="B2286" t="n">
        <v>137</v>
      </c>
      <c r="C2286" t="inlineStr">
        <is>
          <t>Bar Brahma - Ypiranga Matriz - Kamino</t>
        </is>
      </c>
      <c r="D2286" t="n">
        <v>114</v>
      </c>
      <c r="E2286" t="inlineStr">
        <is>
          <t>Bar Brahma - Centro</t>
        </is>
      </c>
      <c r="F2286" s="27" t="n">
        <v>45810</v>
      </c>
      <c r="G2286" t="inlineStr">
        <is>
          <t>DEBITO</t>
        </is>
      </c>
      <c r="H2286" t="inlineStr">
        <is>
          <t>Ambev Sa</t>
        </is>
      </c>
      <c r="I2286" t="n">
        <v>-525.6</v>
      </c>
    </row>
    <row r="2287">
      <c r="A2287" t="n">
        <v>106364</v>
      </c>
      <c r="B2287" t="n">
        <v>137</v>
      </c>
      <c r="C2287" t="inlineStr">
        <is>
          <t>Bar Brahma - Ypiranga Matriz - Kamino</t>
        </is>
      </c>
      <c r="D2287" t="n">
        <v>114</v>
      </c>
      <c r="E2287" t="inlineStr">
        <is>
          <t>Bar Brahma - Centro</t>
        </is>
      </c>
      <c r="F2287" s="27" t="n">
        <v>45810</v>
      </c>
      <c r="G2287" t="inlineStr">
        <is>
          <t>DEBITO</t>
        </is>
      </c>
      <c r="H2287" t="inlineStr">
        <is>
          <t>Ambev Sa</t>
        </is>
      </c>
      <c r="I2287" t="n">
        <v>-3627.8</v>
      </c>
    </row>
    <row r="2288">
      <c r="A2288" t="n">
        <v>106365</v>
      </c>
      <c r="B2288" t="n">
        <v>137</v>
      </c>
      <c r="C2288" t="inlineStr">
        <is>
          <t>Bar Brahma - Ypiranga Matriz - Kamino</t>
        </is>
      </c>
      <c r="D2288" t="n">
        <v>114</v>
      </c>
      <c r="E2288" t="inlineStr">
        <is>
          <t>Bar Brahma - Centro</t>
        </is>
      </c>
      <c r="F2288" s="27" t="n">
        <v>45810</v>
      </c>
      <c r="G2288" t="inlineStr">
        <is>
          <t>DEBITO</t>
        </is>
      </c>
      <c r="H2288" t="inlineStr">
        <is>
          <t>Ambev Sa</t>
        </is>
      </c>
      <c r="I2288" t="n">
        <v>-2211.43</v>
      </c>
    </row>
    <row r="2289">
      <c r="A2289" t="n">
        <v>106366</v>
      </c>
      <c r="B2289" t="n">
        <v>137</v>
      </c>
      <c r="C2289" t="inlineStr">
        <is>
          <t>Bar Brahma - Ypiranga Matriz - Kamino</t>
        </is>
      </c>
      <c r="D2289" t="n">
        <v>114</v>
      </c>
      <c r="E2289" t="inlineStr">
        <is>
          <t>Bar Brahma - Centro</t>
        </is>
      </c>
      <c r="F2289" s="27" t="n">
        <v>45810</v>
      </c>
      <c r="G2289" t="inlineStr">
        <is>
          <t>DEBITO</t>
        </is>
      </c>
      <c r="H2289" t="inlineStr">
        <is>
          <t>Ambev Sa</t>
        </is>
      </c>
      <c r="I2289" t="n">
        <v>-1105.72</v>
      </c>
    </row>
    <row r="2290">
      <c r="A2290" t="n">
        <v>106338</v>
      </c>
      <c r="B2290" t="n">
        <v>137</v>
      </c>
      <c r="C2290" t="inlineStr">
        <is>
          <t>Bar Brahma - Ypiranga Matriz - Kamino</t>
        </is>
      </c>
      <c r="D2290" t="n">
        <v>114</v>
      </c>
      <c r="E2290" t="inlineStr">
        <is>
          <t>Bar Brahma - Centro</t>
        </is>
      </c>
      <c r="F2290" s="27" t="n">
        <v>45810</v>
      </c>
      <c r="G2290" t="inlineStr">
        <is>
          <t>DEBITO</t>
        </is>
      </c>
      <c r="H2290" t="inlineStr">
        <is>
          <t>Nivaldo Alves Horas</t>
        </is>
      </c>
      <c r="I2290" t="n">
        <v>-2000</v>
      </c>
    </row>
    <row r="2291">
      <c r="A2291" t="n">
        <v>106368</v>
      </c>
      <c r="B2291" t="n">
        <v>137</v>
      </c>
      <c r="C2291" t="inlineStr">
        <is>
          <t>Bar Brahma - Ypiranga Matriz - Kamino</t>
        </is>
      </c>
      <c r="D2291" t="n">
        <v>114</v>
      </c>
      <c r="E2291" t="inlineStr">
        <is>
          <t>Bar Brahma - Centro</t>
        </is>
      </c>
      <c r="F2291" s="27" t="n">
        <v>45810</v>
      </c>
      <c r="G2291" t="inlineStr">
        <is>
          <t>DEBITO</t>
        </is>
      </c>
      <c r="H2291" t="inlineStr">
        <is>
          <t>Restaurante Gome'S &amp; Sampaio'S Ltda</t>
        </is>
      </c>
      <c r="I2291" t="n">
        <v>-7380</v>
      </c>
    </row>
    <row r="2292">
      <c r="A2292" t="n">
        <v>106369</v>
      </c>
      <c r="B2292" t="n">
        <v>137</v>
      </c>
      <c r="C2292" t="inlineStr">
        <is>
          <t>Bar Brahma - Ypiranga Matriz - Kamino</t>
        </is>
      </c>
      <c r="D2292" t="n">
        <v>114</v>
      </c>
      <c r="E2292" t="inlineStr">
        <is>
          <t>Bar Brahma - Centro</t>
        </is>
      </c>
      <c r="F2292" s="27" t="n">
        <v>45810</v>
      </c>
      <c r="G2292" t="inlineStr">
        <is>
          <t>DEBITO</t>
        </is>
      </c>
      <c r="H2292" t="inlineStr">
        <is>
          <t>Nivaldo Alves Horas</t>
        </is>
      </c>
      <c r="I2292" t="n">
        <v>-9750</v>
      </c>
    </row>
    <row r="2293">
      <c r="A2293" t="n">
        <v>106370</v>
      </c>
      <c r="B2293" t="n">
        <v>137</v>
      </c>
      <c r="C2293" t="inlineStr">
        <is>
          <t>Bar Brahma - Ypiranga Matriz - Kamino</t>
        </is>
      </c>
      <c r="D2293" t="n">
        <v>114</v>
      </c>
      <c r="E2293" t="inlineStr">
        <is>
          <t>Bar Brahma - Centro</t>
        </is>
      </c>
      <c r="F2293" s="27" t="n">
        <v>45810</v>
      </c>
      <c r="G2293" t="inlineStr">
        <is>
          <t>DEBITO</t>
        </is>
      </c>
      <c r="H2293" t="inlineStr">
        <is>
          <t>Aurora Alvorada Estacionamento e Lanchon</t>
        </is>
      </c>
      <c r="I2293" t="n">
        <v>-1844.04</v>
      </c>
    </row>
    <row r="2294">
      <c r="A2294" t="n">
        <v>106371</v>
      </c>
      <c r="B2294" t="n">
        <v>137</v>
      </c>
      <c r="C2294" t="inlineStr">
        <is>
          <t>Bar Brahma - Ypiranga Matriz - Kamino</t>
        </is>
      </c>
      <c r="D2294" t="n">
        <v>114</v>
      </c>
      <c r="E2294" t="inlineStr">
        <is>
          <t>Bar Brahma - Centro</t>
        </is>
      </c>
      <c r="F2294" s="27" t="n">
        <v>45810</v>
      </c>
      <c r="G2294" t="inlineStr">
        <is>
          <t>DEBITO</t>
        </is>
      </c>
      <c r="H2294" t="inlineStr">
        <is>
          <t>King Comercio e Importacao de Bebidas Ltda</t>
        </is>
      </c>
      <c r="I2294" t="n">
        <v>-3191.21</v>
      </c>
    </row>
    <row r="2295">
      <c r="A2295" t="n">
        <v>106372</v>
      </c>
      <c r="B2295" t="n">
        <v>137</v>
      </c>
      <c r="C2295" t="inlineStr">
        <is>
          <t>Bar Brahma - Ypiranga Matriz - Kamino</t>
        </is>
      </c>
      <c r="D2295" t="n">
        <v>114</v>
      </c>
      <c r="E2295" t="inlineStr">
        <is>
          <t>Bar Brahma - Centro</t>
        </is>
      </c>
      <c r="F2295" s="27" t="n">
        <v>45810</v>
      </c>
      <c r="G2295" t="inlineStr">
        <is>
          <t>DEBITO</t>
        </is>
      </c>
      <c r="H2295" t="inlineStr">
        <is>
          <t>Hortifrutigranjeiro Rodrigues</t>
        </is>
      </c>
      <c r="I2295" t="n">
        <v>-250.5</v>
      </c>
    </row>
    <row r="2296">
      <c r="A2296" t="n">
        <v>106373</v>
      </c>
      <c r="B2296" t="n">
        <v>137</v>
      </c>
      <c r="C2296" t="inlineStr">
        <is>
          <t>Bar Brahma - Ypiranga Matriz - Kamino</t>
        </is>
      </c>
      <c r="D2296" t="n">
        <v>114</v>
      </c>
      <c r="E2296" t="inlineStr">
        <is>
          <t>Bar Brahma - Centro</t>
        </is>
      </c>
      <c r="F2296" s="27" t="n">
        <v>45810</v>
      </c>
      <c r="G2296" t="inlineStr">
        <is>
          <t>DEBITO</t>
        </is>
      </c>
      <c r="H2296" t="inlineStr">
        <is>
          <t>Ambev Sa</t>
        </is>
      </c>
      <c r="I2296" t="n">
        <v>-3569.28</v>
      </c>
    </row>
    <row r="2297">
      <c r="A2297" t="n">
        <v>106374</v>
      </c>
      <c r="B2297" t="n">
        <v>137</v>
      </c>
      <c r="C2297" t="inlineStr">
        <is>
          <t>Bar Brahma - Ypiranga Matriz - Kamino</t>
        </is>
      </c>
      <c r="D2297" t="n">
        <v>114</v>
      </c>
      <c r="E2297" t="inlineStr">
        <is>
          <t>Bar Brahma - Centro</t>
        </is>
      </c>
      <c r="F2297" s="27" t="n">
        <v>45810</v>
      </c>
      <c r="G2297" t="inlineStr">
        <is>
          <t>DEBITO</t>
        </is>
      </c>
      <c r="H2297" t="inlineStr">
        <is>
          <t>Ng27 Consultoria e Gestao Empr</t>
        </is>
      </c>
      <c r="I2297" t="n">
        <v>-681.6</v>
      </c>
    </row>
    <row r="2298">
      <c r="A2298" t="n">
        <v>106375</v>
      </c>
      <c r="B2298" t="n">
        <v>137</v>
      </c>
      <c r="C2298" t="inlineStr">
        <is>
          <t>Bar Brahma - Ypiranga Matriz - Kamino</t>
        </is>
      </c>
      <c r="D2298" t="n">
        <v>114</v>
      </c>
      <c r="E2298" t="inlineStr">
        <is>
          <t>Bar Brahma - Centro</t>
        </is>
      </c>
      <c r="F2298" s="27" t="n">
        <v>45810</v>
      </c>
      <c r="G2298" t="inlineStr">
        <is>
          <t>DEBITO</t>
        </is>
      </c>
      <c r="H2298" t="inlineStr">
        <is>
          <t>Crystalmixx-Gas Comercio e Manutencao De</t>
        </is>
      </c>
      <c r="I2298" t="n">
        <v>-532.8</v>
      </c>
    </row>
    <row r="2299">
      <c r="A2299" t="n">
        <v>106376</v>
      </c>
      <c r="B2299" t="n">
        <v>137</v>
      </c>
      <c r="C2299" t="inlineStr">
        <is>
          <t>Bar Brahma - Ypiranga Matriz - Kamino</t>
        </is>
      </c>
      <c r="D2299" t="n">
        <v>114</v>
      </c>
      <c r="E2299" t="inlineStr">
        <is>
          <t>Bar Brahma - Centro</t>
        </is>
      </c>
      <c r="F2299" s="27" t="n">
        <v>45810</v>
      </c>
      <c r="G2299" t="inlineStr">
        <is>
          <t>DEBITO</t>
        </is>
      </c>
      <c r="H2299" t="inlineStr">
        <is>
          <t>Ng27 Consultoria e Gestao Empr</t>
        </is>
      </c>
      <c r="I2299" t="n">
        <v>-1820.2</v>
      </c>
    </row>
    <row r="2300">
      <c r="A2300" t="n">
        <v>106356</v>
      </c>
      <c r="B2300" t="n">
        <v>137</v>
      </c>
      <c r="C2300" t="inlineStr">
        <is>
          <t>Bar Brahma - Ypiranga Matriz - Kamino</t>
        </is>
      </c>
      <c r="D2300" t="n">
        <v>114</v>
      </c>
      <c r="E2300" t="inlineStr">
        <is>
          <t>Bar Brahma - Centro</t>
        </is>
      </c>
      <c r="F2300" s="27" t="n">
        <v>45810</v>
      </c>
      <c r="G2300" t="inlineStr">
        <is>
          <t>DEBITO</t>
        </is>
      </c>
      <c r="H2300" t="inlineStr">
        <is>
          <t>Ambev Sa</t>
        </is>
      </c>
      <c r="I2300" t="n">
        <v>-3569.28</v>
      </c>
    </row>
    <row r="2301">
      <c r="A2301" t="n">
        <v>106337</v>
      </c>
      <c r="B2301" t="n">
        <v>137</v>
      </c>
      <c r="C2301" t="inlineStr">
        <is>
          <t>Bar Brahma - Ypiranga Matriz - Kamino</t>
        </is>
      </c>
      <c r="D2301" t="n">
        <v>114</v>
      </c>
      <c r="E2301" t="inlineStr">
        <is>
          <t>Bar Brahma - Centro</t>
        </is>
      </c>
      <c r="F2301" s="27" t="n">
        <v>45810</v>
      </c>
      <c r="G2301" t="inlineStr">
        <is>
          <t>CREDITO</t>
        </is>
      </c>
      <c r="H2301" t="inlineStr">
        <is>
          <t>TEMPUS FUGIT PARTICIPACOES E EMPREENDIMENTOS LTDA</t>
        </is>
      </c>
      <c r="I2301" t="n">
        <v>13600</v>
      </c>
    </row>
    <row r="2302">
      <c r="A2302" t="n">
        <v>106339</v>
      </c>
      <c r="B2302" t="n">
        <v>137</v>
      </c>
      <c r="C2302" t="inlineStr">
        <is>
          <t>Bar Brahma - Ypiranga Matriz - Kamino</t>
        </is>
      </c>
      <c r="D2302" t="n">
        <v>114</v>
      </c>
      <c r="E2302" t="inlineStr">
        <is>
          <t>Bar Brahma - Centro</t>
        </is>
      </c>
      <c r="F2302" s="27" t="n">
        <v>45810</v>
      </c>
      <c r="G2302" t="inlineStr">
        <is>
          <t>DEBITO</t>
        </is>
      </c>
      <c r="H2302" t="inlineStr">
        <is>
          <t>Ronaldo Miguel Matos Duarte</t>
        </is>
      </c>
      <c r="I2302" t="n">
        <v>-4333.33</v>
      </c>
    </row>
    <row r="2303">
      <c r="A2303" t="n">
        <v>106340</v>
      </c>
      <c r="B2303" t="n">
        <v>137</v>
      </c>
      <c r="C2303" t="inlineStr">
        <is>
          <t>Bar Brahma - Ypiranga Matriz - Kamino</t>
        </is>
      </c>
      <c r="D2303" t="n">
        <v>114</v>
      </c>
      <c r="E2303" t="inlineStr">
        <is>
          <t>Bar Brahma - Centro</t>
        </is>
      </c>
      <c r="F2303" s="27" t="n">
        <v>45810</v>
      </c>
      <c r="G2303" t="inlineStr">
        <is>
          <t>DEBITO</t>
        </is>
      </c>
      <c r="H2303" t="inlineStr">
        <is>
          <t>Andreia Santos Freitas Duarte</t>
        </is>
      </c>
      <c r="I2303" t="n">
        <v>-1375.3</v>
      </c>
    </row>
    <row r="2304">
      <c r="A2304" t="n">
        <v>106341</v>
      </c>
      <c r="B2304" t="n">
        <v>137</v>
      </c>
      <c r="C2304" t="inlineStr">
        <is>
          <t>Bar Brahma - Ypiranga Matriz - Kamino</t>
        </is>
      </c>
      <c r="D2304" t="n">
        <v>114</v>
      </c>
      <c r="E2304" t="inlineStr">
        <is>
          <t>Bar Brahma - Centro</t>
        </is>
      </c>
      <c r="F2304" s="27" t="n">
        <v>45810</v>
      </c>
      <c r="G2304" t="inlineStr">
        <is>
          <t>DEBITO</t>
        </is>
      </c>
      <c r="H2304" t="inlineStr">
        <is>
          <t>Eshows Promocoes Artisticas Ltda</t>
        </is>
      </c>
      <c r="I2304" t="n">
        <v>-48696</v>
      </c>
    </row>
    <row r="2305">
      <c r="A2305" t="n">
        <v>106342</v>
      </c>
      <c r="B2305" t="n">
        <v>137</v>
      </c>
      <c r="C2305" t="inlineStr">
        <is>
          <t>Bar Brahma - Ypiranga Matriz - Kamino</t>
        </is>
      </c>
      <c r="D2305" t="n">
        <v>114</v>
      </c>
      <c r="E2305" t="inlineStr">
        <is>
          <t>Bar Brahma - Centro</t>
        </is>
      </c>
      <c r="F2305" s="27" t="n">
        <v>45810</v>
      </c>
      <c r="G2305" t="inlineStr">
        <is>
          <t>DEBITO</t>
        </is>
      </c>
      <c r="H2305" t="inlineStr">
        <is>
          <t>Andreia Santos Freitas Duarte</t>
        </is>
      </c>
      <c r="I2305" t="n">
        <v>-995.4</v>
      </c>
    </row>
    <row r="2306">
      <c r="A2306" t="n">
        <v>106343</v>
      </c>
      <c r="B2306" t="n">
        <v>137</v>
      </c>
      <c r="C2306" t="inlineStr">
        <is>
          <t>Bar Brahma - Ypiranga Matriz - Kamino</t>
        </is>
      </c>
      <c r="D2306" t="n">
        <v>114</v>
      </c>
      <c r="E2306" t="inlineStr">
        <is>
          <t>Bar Brahma - Centro</t>
        </is>
      </c>
      <c r="F2306" s="27" t="n">
        <v>45810</v>
      </c>
      <c r="G2306" t="inlineStr">
        <is>
          <t>DEBITO</t>
        </is>
      </c>
      <c r="H2306" t="inlineStr">
        <is>
          <t>Sk Copiadora e Impressao Digital Ltda</t>
        </is>
      </c>
      <c r="I2306" t="n">
        <v>-381</v>
      </c>
    </row>
    <row r="2307">
      <c r="A2307" t="n">
        <v>106344</v>
      </c>
      <c r="B2307" t="n">
        <v>137</v>
      </c>
      <c r="C2307" t="inlineStr">
        <is>
          <t>Bar Brahma - Ypiranga Matriz - Kamino</t>
        </is>
      </c>
      <c r="D2307" t="n">
        <v>114</v>
      </c>
      <c r="E2307" t="inlineStr">
        <is>
          <t>Bar Brahma - Centro</t>
        </is>
      </c>
      <c r="F2307" s="27" t="n">
        <v>45810</v>
      </c>
      <c r="G2307" t="inlineStr">
        <is>
          <t>DEBITO</t>
        </is>
      </c>
      <c r="H2307" t="inlineStr">
        <is>
          <t>Cecilia Tsuyaco Araki Silva Ltda</t>
        </is>
      </c>
      <c r="I2307" t="n">
        <v>-290.75</v>
      </c>
    </row>
    <row r="2308">
      <c r="A2308" t="n">
        <v>106345</v>
      </c>
      <c r="B2308" t="n">
        <v>137</v>
      </c>
      <c r="C2308" t="inlineStr">
        <is>
          <t>Bar Brahma - Ypiranga Matriz - Kamino</t>
        </is>
      </c>
      <c r="D2308" t="n">
        <v>114</v>
      </c>
      <c r="E2308" t="inlineStr">
        <is>
          <t>Bar Brahma - Centro</t>
        </is>
      </c>
      <c r="F2308" s="27" t="n">
        <v>45810</v>
      </c>
      <c r="G2308" t="inlineStr">
        <is>
          <t>DEBITO</t>
        </is>
      </c>
      <c r="H2308" t="inlineStr">
        <is>
          <t>Edimara Simoni Alves 31448474884</t>
        </is>
      </c>
      <c r="I2308" t="n">
        <v>-625</v>
      </c>
    </row>
    <row r="2309">
      <c r="A2309" t="n">
        <v>106346</v>
      </c>
      <c r="B2309" t="n">
        <v>137</v>
      </c>
      <c r="C2309" t="inlineStr">
        <is>
          <t>Bar Brahma - Ypiranga Matriz - Kamino</t>
        </is>
      </c>
      <c r="D2309" t="n">
        <v>114</v>
      </c>
      <c r="E2309" t="inlineStr">
        <is>
          <t>Bar Brahma - Centro</t>
        </is>
      </c>
      <c r="F2309" s="27" t="n">
        <v>45810</v>
      </c>
      <c r="G2309" t="inlineStr">
        <is>
          <t>DEBITO</t>
        </is>
      </c>
      <c r="H2309" t="inlineStr">
        <is>
          <t>Pdo Alimentos e Comercio Ltda</t>
        </is>
      </c>
      <c r="I2309" t="n">
        <v>-800.5</v>
      </c>
    </row>
    <row r="2310">
      <c r="A2310" t="n">
        <v>106347</v>
      </c>
      <c r="B2310" t="n">
        <v>137</v>
      </c>
      <c r="C2310" t="inlineStr">
        <is>
          <t>Bar Brahma - Ypiranga Matriz - Kamino</t>
        </is>
      </c>
      <c r="D2310" t="n">
        <v>114</v>
      </c>
      <c r="E2310" t="inlineStr">
        <is>
          <t>Bar Brahma - Centro</t>
        </is>
      </c>
      <c r="F2310" s="27" t="n">
        <v>45810</v>
      </c>
      <c r="G2310" t="inlineStr">
        <is>
          <t>DEBITO</t>
        </is>
      </c>
      <c r="H2310" t="inlineStr">
        <is>
          <t>W P P C Carnes Eireli Epp</t>
        </is>
      </c>
      <c r="I2310" t="n">
        <v>-3702.89</v>
      </c>
    </row>
    <row r="2311">
      <c r="A2311" t="n">
        <v>106348</v>
      </c>
      <c r="B2311" t="n">
        <v>137</v>
      </c>
      <c r="C2311" t="inlineStr">
        <is>
          <t>Bar Brahma - Ypiranga Matriz - Kamino</t>
        </is>
      </c>
      <c r="D2311" t="n">
        <v>114</v>
      </c>
      <c r="E2311" t="inlineStr">
        <is>
          <t>Bar Brahma - Centro</t>
        </is>
      </c>
      <c r="F2311" s="27" t="n">
        <v>45810</v>
      </c>
      <c r="G2311" t="inlineStr">
        <is>
          <t>DEBITO</t>
        </is>
      </c>
      <c r="H2311" t="inlineStr">
        <is>
          <t>Dtk Comercio de Alimentos Ltda</t>
        </is>
      </c>
      <c r="I2311" t="n">
        <v>-3535.91</v>
      </c>
    </row>
    <row r="2312">
      <c r="A2312" t="n">
        <v>106349</v>
      </c>
      <c r="B2312" t="n">
        <v>137</v>
      </c>
      <c r="C2312" t="inlineStr">
        <is>
          <t>Bar Brahma - Ypiranga Matriz - Kamino</t>
        </is>
      </c>
      <c r="D2312" t="n">
        <v>114</v>
      </c>
      <c r="E2312" t="inlineStr">
        <is>
          <t>Bar Brahma - Centro</t>
        </is>
      </c>
      <c r="F2312" s="27" t="n">
        <v>45810</v>
      </c>
      <c r="G2312" t="inlineStr">
        <is>
          <t>DEBITO</t>
        </is>
      </c>
      <c r="H2312" t="inlineStr">
        <is>
          <t>Dtk Comercio de Alimentos Ltda</t>
        </is>
      </c>
      <c r="I2312" t="n">
        <v>-1391.76</v>
      </c>
    </row>
    <row r="2313">
      <c r="A2313" t="n">
        <v>106350</v>
      </c>
      <c r="B2313" t="n">
        <v>137</v>
      </c>
      <c r="C2313" t="inlineStr">
        <is>
          <t>Bar Brahma - Ypiranga Matriz - Kamino</t>
        </is>
      </c>
      <c r="D2313" t="n">
        <v>114</v>
      </c>
      <c r="E2313" t="inlineStr">
        <is>
          <t>Bar Brahma - Centro</t>
        </is>
      </c>
      <c r="F2313" s="27" t="n">
        <v>45810</v>
      </c>
      <c r="G2313" t="inlineStr">
        <is>
          <t>DEBITO</t>
        </is>
      </c>
      <c r="H2313" t="inlineStr">
        <is>
          <t>Arena Bebidas</t>
        </is>
      </c>
      <c r="I2313" t="n">
        <v>-3549</v>
      </c>
    </row>
    <row r="2314">
      <c r="A2314" t="n">
        <v>106351</v>
      </c>
      <c r="B2314" t="n">
        <v>137</v>
      </c>
      <c r="C2314" t="inlineStr">
        <is>
          <t>Bar Brahma - Ypiranga Matriz - Kamino</t>
        </is>
      </c>
      <c r="D2314" t="n">
        <v>114</v>
      </c>
      <c r="E2314" t="inlineStr">
        <is>
          <t>Bar Brahma - Centro</t>
        </is>
      </c>
      <c r="F2314" s="27" t="n">
        <v>45810</v>
      </c>
      <c r="G2314" t="inlineStr">
        <is>
          <t>DEBITO</t>
        </is>
      </c>
      <c r="H2314" t="inlineStr">
        <is>
          <t>Ambev Sa</t>
        </is>
      </c>
      <c r="I2314" t="n">
        <v>-2678.25</v>
      </c>
    </row>
    <row r="2315">
      <c r="A2315" t="n">
        <v>106352</v>
      </c>
      <c r="B2315" t="n">
        <v>137</v>
      </c>
      <c r="C2315" t="inlineStr">
        <is>
          <t>Bar Brahma - Ypiranga Matriz - Kamino</t>
        </is>
      </c>
      <c r="D2315" t="n">
        <v>114</v>
      </c>
      <c r="E2315" t="inlineStr">
        <is>
          <t>Bar Brahma - Centro</t>
        </is>
      </c>
      <c r="F2315" s="27" t="n">
        <v>45810</v>
      </c>
      <c r="G2315" t="inlineStr">
        <is>
          <t>DEBITO</t>
        </is>
      </c>
      <c r="H2315" t="inlineStr">
        <is>
          <t>Andreia Santos Freitas Duarte</t>
        </is>
      </c>
      <c r="I2315" t="n">
        <v>-1625.73</v>
      </c>
    </row>
    <row r="2316">
      <c r="A2316" t="n">
        <v>106353</v>
      </c>
      <c r="B2316" t="n">
        <v>137</v>
      </c>
      <c r="C2316" t="inlineStr">
        <is>
          <t>Bar Brahma - Ypiranga Matriz - Kamino</t>
        </is>
      </c>
      <c r="D2316" t="n">
        <v>114</v>
      </c>
      <c r="E2316" t="inlineStr">
        <is>
          <t>Bar Brahma - Centro</t>
        </is>
      </c>
      <c r="F2316" s="27" t="n">
        <v>45810</v>
      </c>
      <c r="G2316" t="inlineStr">
        <is>
          <t>DEBITO</t>
        </is>
      </c>
      <c r="H2316" t="inlineStr">
        <is>
          <t>Ambev Sa</t>
        </is>
      </c>
      <c r="I2316" t="n">
        <v>-3569.28</v>
      </c>
    </row>
    <row r="2317">
      <c r="A2317" t="n">
        <v>106354</v>
      </c>
      <c r="B2317" t="n">
        <v>137</v>
      </c>
      <c r="C2317" t="inlineStr">
        <is>
          <t>Bar Brahma - Ypiranga Matriz - Kamino</t>
        </is>
      </c>
      <c r="D2317" t="n">
        <v>114</v>
      </c>
      <c r="E2317" t="inlineStr">
        <is>
          <t>Bar Brahma - Centro</t>
        </is>
      </c>
      <c r="F2317" s="27" t="n">
        <v>45810</v>
      </c>
      <c r="G2317" t="inlineStr">
        <is>
          <t>DEBITO</t>
        </is>
      </c>
      <c r="H2317" t="inlineStr">
        <is>
          <t>Ambev Sa</t>
        </is>
      </c>
      <c r="I2317" t="n">
        <v>-2676.96</v>
      </c>
    </row>
    <row r="2318">
      <c r="A2318" t="n">
        <v>106355</v>
      </c>
      <c r="B2318" t="n">
        <v>137</v>
      </c>
      <c r="C2318" t="inlineStr">
        <is>
          <t>Bar Brahma - Ypiranga Matriz - Kamino</t>
        </is>
      </c>
      <c r="D2318" t="n">
        <v>114</v>
      </c>
      <c r="E2318" t="inlineStr">
        <is>
          <t>Bar Brahma - Centro</t>
        </is>
      </c>
      <c r="F2318" s="27" t="n">
        <v>45810</v>
      </c>
      <c r="G2318" t="inlineStr">
        <is>
          <t>DEBITO</t>
        </is>
      </c>
      <c r="H2318" t="inlineStr">
        <is>
          <t>Hortifrutigranjeiro Rodrigues</t>
        </is>
      </c>
      <c r="I2318" t="n">
        <v>-887.5</v>
      </c>
    </row>
    <row r="2319">
      <c r="A2319" t="n">
        <v>106357</v>
      </c>
      <c r="B2319" t="n">
        <v>137</v>
      </c>
      <c r="C2319" t="inlineStr">
        <is>
          <t>Bar Brahma - Ypiranga Matriz - Kamino</t>
        </is>
      </c>
      <c r="D2319" t="n">
        <v>114</v>
      </c>
      <c r="E2319" t="inlineStr">
        <is>
          <t>Bar Brahma - Centro</t>
        </is>
      </c>
      <c r="F2319" s="27" t="n">
        <v>45810</v>
      </c>
      <c r="G2319" t="inlineStr">
        <is>
          <t>DEBITO</t>
        </is>
      </c>
      <c r="H2319" t="inlineStr">
        <is>
          <t>Ambev Sa</t>
        </is>
      </c>
      <c r="I2319" t="n">
        <v>-3569.28</v>
      </c>
    </row>
    <row r="2320">
      <c r="A2320" t="n">
        <v>101904</v>
      </c>
      <c r="B2320" t="n">
        <v>103</v>
      </c>
      <c r="C2320" t="inlineStr">
        <is>
          <t>Bar Brahma - Ypiranga Matriz - Bradesco</t>
        </is>
      </c>
      <c r="D2320" t="n">
        <v>114</v>
      </c>
      <c r="E2320" t="inlineStr">
        <is>
          <t>Bar Brahma - Centro</t>
        </is>
      </c>
      <c r="F2320" s="27" t="n">
        <v>45807.5</v>
      </c>
      <c r="G2320" t="inlineStr">
        <is>
          <t>CREDITO</t>
        </is>
      </c>
      <c r="H2320" t="inlineStr">
        <is>
          <t>RECEBIMENTO FORNECEDOR ALELO INSTITUICAO DE PAGAMENTO S</t>
        </is>
      </c>
      <c r="I2320" t="n">
        <v>231.86</v>
      </c>
    </row>
    <row r="2321">
      <c r="A2321" t="n">
        <v>99480</v>
      </c>
      <c r="B2321" t="n">
        <v>103</v>
      </c>
      <c r="C2321" t="inlineStr">
        <is>
          <t>Bar Brahma - Ypiranga Matriz - Bradesco</t>
        </is>
      </c>
      <c r="D2321" t="n">
        <v>114</v>
      </c>
      <c r="E2321" t="inlineStr">
        <is>
          <t>Bar Brahma - Centro</t>
        </is>
      </c>
      <c r="F2321" s="27" t="n">
        <v>45806.5</v>
      </c>
      <c r="G2321" t="inlineStr">
        <is>
          <t>DEBITO</t>
        </is>
      </c>
      <c r="H2321" t="inlineStr">
        <is>
          <t>TRANSF CC PARA CC PJ TEMPUS FUGIT PARTICIPACOES E. LT</t>
        </is>
      </c>
      <c r="I2321" t="n">
        <v>-7500</v>
      </c>
    </row>
    <row r="2322">
      <c r="A2322" t="n">
        <v>99474</v>
      </c>
      <c r="B2322" t="n">
        <v>103</v>
      </c>
      <c r="C2322" t="inlineStr">
        <is>
          <t>Bar Brahma - Ypiranga Matriz - Bradesco</t>
        </is>
      </c>
      <c r="D2322" t="n">
        <v>114</v>
      </c>
      <c r="E2322" t="inlineStr">
        <is>
          <t>Bar Brahma - Centro</t>
        </is>
      </c>
      <c r="F2322" s="27" t="n">
        <v>45806.5</v>
      </c>
      <c r="G2322" t="inlineStr">
        <is>
          <t>CREDITO</t>
        </is>
      </c>
      <c r="H2322" t="inlineStr">
        <is>
          <t>RECEBIMENTO FORNECEDOR ALELO INSTITUICAO DE PAGAMENTO S</t>
        </is>
      </c>
      <c r="I2322" t="n">
        <v>55.55</v>
      </c>
    </row>
    <row r="2323">
      <c r="A2323" t="n">
        <v>99473</v>
      </c>
      <c r="B2323" t="n">
        <v>103</v>
      </c>
      <c r="C2323" t="inlineStr">
        <is>
          <t>Bar Brahma - Ypiranga Matriz - Bradesco</t>
        </is>
      </c>
      <c r="D2323" t="n">
        <v>114</v>
      </c>
      <c r="E2323" t="inlineStr">
        <is>
          <t>Bar Brahma - Centro</t>
        </is>
      </c>
      <c r="F2323" s="27" t="n">
        <v>45806.5</v>
      </c>
      <c r="G2323" t="inlineStr">
        <is>
          <t>CREDITO</t>
        </is>
      </c>
      <c r="H2323" t="inlineStr">
        <is>
          <t>TED-TRANSF ELET DISPON REMET.PLUXEE BENEFICIOS BR</t>
        </is>
      </c>
      <c r="I2323" t="n">
        <v>634.72</v>
      </c>
    </row>
    <row r="2324">
      <c r="A2324" t="n">
        <v>99472</v>
      </c>
      <c r="B2324" t="n">
        <v>103</v>
      </c>
      <c r="C2324" t="inlineStr">
        <is>
          <t>Bar Brahma - Ypiranga Matriz - Bradesco</t>
        </is>
      </c>
      <c r="D2324" t="n">
        <v>114</v>
      </c>
      <c r="E2324" t="inlineStr">
        <is>
          <t>Bar Brahma - Centro</t>
        </is>
      </c>
      <c r="F2324" s="27" t="n">
        <v>45806.5</v>
      </c>
      <c r="G2324" t="inlineStr">
        <is>
          <t>CREDITO</t>
        </is>
      </c>
      <c r="H2324" t="inlineStr">
        <is>
          <t>TED-TRANSF ELET DISPON REMET.PLUXEE BENEFICIOS BR</t>
        </is>
      </c>
      <c r="I2324" t="n">
        <v>3274.06</v>
      </c>
    </row>
    <row r="2325">
      <c r="A2325" t="n">
        <v>99491</v>
      </c>
      <c r="B2325" t="n">
        <v>137</v>
      </c>
      <c r="C2325" t="inlineStr">
        <is>
          <t>Bar Brahma - Ypiranga Matriz - Kamino</t>
        </is>
      </c>
      <c r="D2325" t="n">
        <v>114</v>
      </c>
      <c r="E2325" t="inlineStr">
        <is>
          <t>Bar Brahma - Centro</t>
        </is>
      </c>
      <c r="F2325" s="27" t="n">
        <v>45806</v>
      </c>
      <c r="G2325" t="inlineStr">
        <is>
          <t>DEBITO</t>
        </is>
      </c>
      <c r="H2325" t="inlineStr">
        <is>
          <t>J. a. dos Santos Hortifruti</t>
        </is>
      </c>
      <c r="I2325" t="n">
        <v>-745.7</v>
      </c>
    </row>
    <row r="2326">
      <c r="A2326" t="n">
        <v>99518</v>
      </c>
      <c r="B2326" t="n">
        <v>137</v>
      </c>
      <c r="C2326" t="inlineStr">
        <is>
          <t>Bar Brahma - Ypiranga Matriz - Kamino</t>
        </is>
      </c>
      <c r="D2326" t="n">
        <v>114</v>
      </c>
      <c r="E2326" t="inlineStr">
        <is>
          <t>Bar Brahma - Centro</t>
        </is>
      </c>
      <c r="F2326" s="27" t="n">
        <v>45806</v>
      </c>
      <c r="G2326" t="inlineStr">
        <is>
          <t>DEBITO</t>
        </is>
      </c>
      <c r="H2326" t="inlineStr">
        <is>
          <t>Ministerio da Fazenda</t>
        </is>
      </c>
      <c r="I2326" t="n">
        <v>-3353.44</v>
      </c>
    </row>
    <row r="2327">
      <c r="A2327" t="n">
        <v>99519</v>
      </c>
      <c r="B2327" t="n">
        <v>137</v>
      </c>
      <c r="C2327" t="inlineStr">
        <is>
          <t>Bar Brahma - Ypiranga Matriz - Kamino</t>
        </is>
      </c>
      <c r="D2327" t="n">
        <v>114</v>
      </c>
      <c r="E2327" t="inlineStr">
        <is>
          <t>Bar Brahma - Centro</t>
        </is>
      </c>
      <c r="F2327" s="27" t="n">
        <v>45806</v>
      </c>
      <c r="G2327" t="inlineStr">
        <is>
          <t>DEBITO</t>
        </is>
      </c>
      <c r="H2327" t="inlineStr">
        <is>
          <t>Marcos Silva do Nascimento 00753897547</t>
        </is>
      </c>
      <c r="I2327" t="n">
        <v>-5325.97</v>
      </c>
    </row>
    <row r="2328">
      <c r="A2328" t="n">
        <v>99520</v>
      </c>
      <c r="B2328" t="n">
        <v>137</v>
      </c>
      <c r="C2328" t="inlineStr">
        <is>
          <t>Bar Brahma - Ypiranga Matriz - Kamino</t>
        </is>
      </c>
      <c r="D2328" t="n">
        <v>114</v>
      </c>
      <c r="E2328" t="inlineStr">
        <is>
          <t>Bar Brahma - Centro</t>
        </is>
      </c>
      <c r="F2328" s="27" t="n">
        <v>45806</v>
      </c>
      <c r="G2328" t="inlineStr">
        <is>
          <t>DEBITO</t>
        </is>
      </c>
      <c r="H2328" t="inlineStr">
        <is>
          <t>Ministerio da Fazenda</t>
        </is>
      </c>
      <c r="I2328" t="n">
        <v>-3418.68</v>
      </c>
    </row>
    <row r="2329">
      <c r="A2329" t="n">
        <v>99521</v>
      </c>
      <c r="B2329" t="n">
        <v>137</v>
      </c>
      <c r="C2329" t="inlineStr">
        <is>
          <t>Bar Brahma - Ypiranga Matriz - Kamino</t>
        </is>
      </c>
      <c r="D2329" t="n">
        <v>114</v>
      </c>
      <c r="E2329" t="inlineStr">
        <is>
          <t>Bar Brahma - Centro</t>
        </is>
      </c>
      <c r="F2329" s="27" t="n">
        <v>45806</v>
      </c>
      <c r="G2329" t="inlineStr">
        <is>
          <t>DEBITO</t>
        </is>
      </c>
      <c r="H2329" t="inlineStr">
        <is>
          <t>Secretaria do Governo Municipal</t>
        </is>
      </c>
      <c r="I2329" t="n">
        <v>-818.39</v>
      </c>
    </row>
    <row r="2330">
      <c r="A2330" t="n">
        <v>99522</v>
      </c>
      <c r="B2330" t="n">
        <v>137</v>
      </c>
      <c r="C2330" t="inlineStr">
        <is>
          <t>Bar Brahma - Ypiranga Matriz - Kamino</t>
        </is>
      </c>
      <c r="D2330" t="n">
        <v>114</v>
      </c>
      <c r="E2330" t="inlineStr">
        <is>
          <t>Bar Brahma - Centro</t>
        </is>
      </c>
      <c r="F2330" s="27" t="n">
        <v>45806</v>
      </c>
      <c r="G2330" t="inlineStr">
        <is>
          <t>DEBITO</t>
        </is>
      </c>
      <c r="H2330" t="inlineStr">
        <is>
          <t>Manoel Caires de Sousa</t>
        </is>
      </c>
      <c r="I2330" t="n">
        <v>-1600</v>
      </c>
    </row>
    <row r="2331">
      <c r="A2331" t="n">
        <v>99523</v>
      </c>
      <c r="B2331" t="n">
        <v>137</v>
      </c>
      <c r="C2331" t="inlineStr">
        <is>
          <t>Bar Brahma - Ypiranga Matriz - Kamino</t>
        </is>
      </c>
      <c r="D2331" t="n">
        <v>114</v>
      </c>
      <c r="E2331" t="inlineStr">
        <is>
          <t>Bar Brahma - Centro</t>
        </is>
      </c>
      <c r="F2331" s="27" t="n">
        <v>45806</v>
      </c>
      <c r="G2331" t="inlineStr">
        <is>
          <t>CREDITO</t>
        </is>
      </c>
      <c r="H2331" t="inlineStr">
        <is>
          <t>TEMPUS FUGIT PARTICIPACOES E EMPREENDIMENTOS LTDA</t>
        </is>
      </c>
      <c r="I2331" t="n">
        <v>670</v>
      </c>
    </row>
    <row r="2332">
      <c r="A2332" t="n">
        <v>99524</v>
      </c>
      <c r="B2332" t="n">
        <v>137</v>
      </c>
      <c r="C2332" t="inlineStr">
        <is>
          <t>Bar Brahma - Ypiranga Matriz - Kamino</t>
        </is>
      </c>
      <c r="D2332" t="n">
        <v>114</v>
      </c>
      <c r="E2332" t="inlineStr">
        <is>
          <t>Bar Brahma - Centro</t>
        </is>
      </c>
      <c r="F2332" s="27" t="n">
        <v>45806</v>
      </c>
      <c r="G2332" t="inlineStr">
        <is>
          <t>DEBITO</t>
        </is>
      </c>
      <c r="H2332" t="inlineStr">
        <is>
          <t>Nestle Brasil Ltda</t>
        </is>
      </c>
      <c r="I2332" t="n">
        <v>-675</v>
      </c>
    </row>
    <row r="2333">
      <c r="A2333" t="n">
        <v>99494</v>
      </c>
      <c r="B2333" t="n">
        <v>137</v>
      </c>
      <c r="C2333" t="inlineStr">
        <is>
          <t>Bar Brahma - Ypiranga Matriz - Kamino</t>
        </is>
      </c>
      <c r="D2333" t="n">
        <v>114</v>
      </c>
      <c r="E2333" t="inlineStr">
        <is>
          <t>Bar Brahma - Centro</t>
        </is>
      </c>
      <c r="F2333" s="27" t="n">
        <v>45806</v>
      </c>
      <c r="G2333" t="inlineStr">
        <is>
          <t>DEBITO</t>
        </is>
      </c>
      <c r="H2333" t="inlineStr">
        <is>
          <t>Casa de Carnes P.J.J.Ltda</t>
        </is>
      </c>
      <c r="I2333" t="n">
        <v>-1578.05</v>
      </c>
    </row>
    <row r="2334">
      <c r="A2334" t="n">
        <v>99493</v>
      </c>
      <c r="B2334" t="n">
        <v>137</v>
      </c>
      <c r="C2334" t="inlineStr">
        <is>
          <t>Bar Brahma - Ypiranga Matriz - Kamino</t>
        </is>
      </c>
      <c r="D2334" t="n">
        <v>114</v>
      </c>
      <c r="E2334" t="inlineStr">
        <is>
          <t>Bar Brahma - Centro</t>
        </is>
      </c>
      <c r="F2334" s="27" t="n">
        <v>45806</v>
      </c>
      <c r="G2334" t="inlineStr">
        <is>
          <t>CREDITO</t>
        </is>
      </c>
      <c r="H2334" t="inlineStr">
        <is>
          <t>Pix Env No Processado</t>
        </is>
      </c>
      <c r="I2334" t="n">
        <v>1600</v>
      </c>
    </row>
    <row r="2335">
      <c r="A2335" t="n">
        <v>99492</v>
      </c>
      <c r="B2335" t="n">
        <v>137</v>
      </c>
      <c r="C2335" t="inlineStr">
        <is>
          <t>Bar Brahma - Ypiranga Matriz - Kamino</t>
        </is>
      </c>
      <c r="D2335" t="n">
        <v>114</v>
      </c>
      <c r="E2335" t="inlineStr">
        <is>
          <t>Bar Brahma - Centro</t>
        </is>
      </c>
      <c r="F2335" s="27" t="n">
        <v>45806</v>
      </c>
      <c r="G2335" t="inlineStr">
        <is>
          <t>DEBITO</t>
        </is>
      </c>
      <c r="H2335" t="inlineStr">
        <is>
          <t>Cecilia Tsuyaco Araki Silva Ltda</t>
        </is>
      </c>
      <c r="I2335" t="n">
        <v>-566</v>
      </c>
    </row>
    <row r="2336">
      <c r="A2336" t="n">
        <v>99517</v>
      </c>
      <c r="B2336" t="n">
        <v>137</v>
      </c>
      <c r="C2336" t="inlineStr">
        <is>
          <t>Bar Brahma - Ypiranga Matriz - Kamino</t>
        </is>
      </c>
      <c r="D2336" t="n">
        <v>114</v>
      </c>
      <c r="E2336" t="inlineStr">
        <is>
          <t>Bar Brahma - Centro</t>
        </is>
      </c>
      <c r="F2336" s="27" t="n">
        <v>45806</v>
      </c>
      <c r="G2336" t="inlineStr">
        <is>
          <t>DEBITO</t>
        </is>
      </c>
      <c r="H2336" t="inlineStr">
        <is>
          <t>Emporio M &amp; L Comercio de Alimentos e Bebidas Ltda</t>
        </is>
      </c>
      <c r="I2336" t="n">
        <v>-3155.6</v>
      </c>
    </row>
    <row r="2337">
      <c r="A2337" t="n">
        <v>99490</v>
      </c>
      <c r="B2337" t="n">
        <v>137</v>
      </c>
      <c r="C2337" t="inlineStr">
        <is>
          <t>Bar Brahma - Ypiranga Matriz - Kamino</t>
        </is>
      </c>
      <c r="D2337" t="n">
        <v>114</v>
      </c>
      <c r="E2337" t="inlineStr">
        <is>
          <t>Bar Brahma - Centro</t>
        </is>
      </c>
      <c r="F2337" s="27" t="n">
        <v>45806</v>
      </c>
      <c r="G2337" t="inlineStr">
        <is>
          <t>DEBITO</t>
        </is>
      </c>
      <c r="H2337" t="inlineStr">
        <is>
          <t>Marcos Silva do Nascimento 00753897547</t>
        </is>
      </c>
      <c r="I2337" t="n">
        <v>-4022.35</v>
      </c>
    </row>
    <row r="2338">
      <c r="A2338" t="n">
        <v>99489</v>
      </c>
      <c r="B2338" t="n">
        <v>137</v>
      </c>
      <c r="C2338" t="inlineStr">
        <is>
          <t>Bar Brahma - Ypiranga Matriz - Kamino</t>
        </is>
      </c>
      <c r="D2338" t="n">
        <v>114</v>
      </c>
      <c r="E2338" t="inlineStr">
        <is>
          <t>Bar Brahma - Centro</t>
        </is>
      </c>
      <c r="F2338" s="27" t="n">
        <v>45806</v>
      </c>
      <c r="G2338" t="inlineStr">
        <is>
          <t>DEBITO</t>
        </is>
      </c>
      <c r="H2338" t="inlineStr">
        <is>
          <t>Cecilia Tsuyaco Araki Silva Ltda</t>
        </is>
      </c>
      <c r="I2338" t="n">
        <v>-1472.75</v>
      </c>
    </row>
    <row r="2339">
      <c r="A2339" t="n">
        <v>99488</v>
      </c>
      <c r="B2339" t="n">
        <v>137</v>
      </c>
      <c r="C2339" t="inlineStr">
        <is>
          <t>Bar Brahma - Ypiranga Matriz - Kamino</t>
        </is>
      </c>
      <c r="D2339" t="n">
        <v>114</v>
      </c>
      <c r="E2339" t="inlineStr">
        <is>
          <t>Bar Brahma - Centro</t>
        </is>
      </c>
      <c r="F2339" s="27" t="n">
        <v>45806</v>
      </c>
      <c r="G2339" t="inlineStr">
        <is>
          <t>DEBITO</t>
        </is>
      </c>
      <c r="H2339" t="inlineStr">
        <is>
          <t>Cecilia Tsuyaco Araki Silva Ltda</t>
        </is>
      </c>
      <c r="I2339" t="n">
        <v>-1523.5</v>
      </c>
    </row>
    <row r="2340">
      <c r="A2340" t="n">
        <v>99487</v>
      </c>
      <c r="B2340" t="n">
        <v>137</v>
      </c>
      <c r="C2340" t="inlineStr">
        <is>
          <t>Bar Brahma - Ypiranga Matriz - Kamino</t>
        </is>
      </c>
      <c r="D2340" t="n">
        <v>114</v>
      </c>
      <c r="E2340" t="inlineStr">
        <is>
          <t>Bar Brahma - Centro</t>
        </is>
      </c>
      <c r="F2340" s="27" t="n">
        <v>45806</v>
      </c>
      <c r="G2340" t="inlineStr">
        <is>
          <t>CREDITO</t>
        </is>
      </c>
      <c r="H2340" t="inlineStr">
        <is>
          <t>TEMPUS FUGIT PARTICIPACOES E EMPREENDIMENTOS LTDA</t>
        </is>
      </c>
      <c r="I2340" t="n">
        <v>92750</v>
      </c>
    </row>
    <row r="2341">
      <c r="A2341" t="n">
        <v>99484</v>
      </c>
      <c r="B2341" t="n">
        <v>130</v>
      </c>
      <c r="C2341" t="inlineStr">
        <is>
          <t>Bar Brahma - Tutum Matriz - Kamino</t>
        </is>
      </c>
      <c r="D2341" t="n">
        <v>114</v>
      </c>
      <c r="E2341" t="inlineStr">
        <is>
          <t>Bar Brahma - Centro</t>
        </is>
      </c>
      <c r="F2341" s="27" t="n">
        <v>45806</v>
      </c>
      <c r="G2341" t="inlineStr">
        <is>
          <t>DEBITO</t>
        </is>
      </c>
      <c r="H2341" t="inlineStr">
        <is>
          <t>Sao Paulo Transporte S.A.</t>
        </is>
      </c>
      <c r="I2341" t="n">
        <v>-90.04000000000001</v>
      </c>
    </row>
    <row r="2342">
      <c r="A2342" t="n">
        <v>99483</v>
      </c>
      <c r="B2342" t="n">
        <v>130</v>
      </c>
      <c r="C2342" t="inlineStr">
        <is>
          <t>Bar Brahma - Tutum Matriz - Kamino</t>
        </is>
      </c>
      <c r="D2342" t="n">
        <v>114</v>
      </c>
      <c r="E2342" t="inlineStr">
        <is>
          <t>Bar Brahma - Centro</t>
        </is>
      </c>
      <c r="F2342" s="27" t="n">
        <v>45806</v>
      </c>
      <c r="G2342" t="inlineStr">
        <is>
          <t>DEBITO</t>
        </is>
      </c>
      <c r="H2342" t="inlineStr">
        <is>
          <t>Sao Paulo Transporte S.A.</t>
        </is>
      </c>
      <c r="I2342" t="n">
        <v>-1283.75</v>
      </c>
    </row>
    <row r="2343">
      <c r="A2343" t="n">
        <v>99506</v>
      </c>
      <c r="B2343" t="n">
        <v>137</v>
      </c>
      <c r="C2343" t="inlineStr">
        <is>
          <t>Bar Brahma - Ypiranga Matriz - Kamino</t>
        </is>
      </c>
      <c r="D2343" t="n">
        <v>114</v>
      </c>
      <c r="E2343" t="inlineStr">
        <is>
          <t>Bar Brahma - Centro</t>
        </is>
      </c>
      <c r="F2343" s="27" t="n">
        <v>45806</v>
      </c>
      <c r="G2343" t="inlineStr">
        <is>
          <t>DEBITO</t>
        </is>
      </c>
      <c r="H2343" t="inlineStr">
        <is>
          <t>Ice4pros Fabrica de Gelo Ltda</t>
        </is>
      </c>
      <c r="I2343" t="n">
        <v>-331.44</v>
      </c>
    </row>
    <row r="2344">
      <c r="A2344" t="n">
        <v>99496</v>
      </c>
      <c r="B2344" t="n">
        <v>137</v>
      </c>
      <c r="C2344" t="inlineStr">
        <is>
          <t>Bar Brahma - Ypiranga Matriz - Kamino</t>
        </is>
      </c>
      <c r="D2344" t="n">
        <v>114</v>
      </c>
      <c r="E2344" t="inlineStr">
        <is>
          <t>Bar Brahma - Centro</t>
        </is>
      </c>
      <c r="F2344" s="27" t="n">
        <v>45806</v>
      </c>
      <c r="G2344" t="inlineStr">
        <is>
          <t>DEBITO</t>
        </is>
      </c>
      <c r="H2344" t="inlineStr">
        <is>
          <t>W P P C Carnes Eireli Epp</t>
        </is>
      </c>
      <c r="I2344" t="n">
        <v>-3617.39</v>
      </c>
    </row>
    <row r="2345">
      <c r="A2345" t="n">
        <v>99497</v>
      </c>
      <c r="B2345" t="n">
        <v>137</v>
      </c>
      <c r="C2345" t="inlineStr">
        <is>
          <t>Bar Brahma - Ypiranga Matriz - Kamino</t>
        </is>
      </c>
      <c r="D2345" t="n">
        <v>114</v>
      </c>
      <c r="E2345" t="inlineStr">
        <is>
          <t>Bar Brahma - Centro</t>
        </is>
      </c>
      <c r="F2345" s="27" t="n">
        <v>45806</v>
      </c>
      <c r="G2345" t="inlineStr">
        <is>
          <t>DEBITO</t>
        </is>
      </c>
      <c r="H2345" t="inlineStr">
        <is>
          <t>Estaff Solucoes Tecnologicas de Agenciam</t>
        </is>
      </c>
      <c r="I2345" t="n">
        <v>-18714.39</v>
      </c>
    </row>
    <row r="2346">
      <c r="A2346" t="n">
        <v>99498</v>
      </c>
      <c r="B2346" t="n">
        <v>137</v>
      </c>
      <c r="C2346" t="inlineStr">
        <is>
          <t>Bar Brahma - Ypiranga Matriz - Kamino</t>
        </is>
      </c>
      <c r="D2346" t="n">
        <v>114</v>
      </c>
      <c r="E2346" t="inlineStr">
        <is>
          <t>Bar Brahma - Centro</t>
        </is>
      </c>
      <c r="F2346" s="27" t="n">
        <v>45806</v>
      </c>
      <c r="G2346" t="inlineStr">
        <is>
          <t>DEBITO</t>
        </is>
      </c>
      <c r="H2346" t="inlineStr">
        <is>
          <t>Ng27 Consultoria e Gestao Empr</t>
        </is>
      </c>
      <c r="I2346" t="n">
        <v>-879.83</v>
      </c>
    </row>
    <row r="2347">
      <c r="A2347" t="n">
        <v>99499</v>
      </c>
      <c r="B2347" t="n">
        <v>137</v>
      </c>
      <c r="C2347" t="inlineStr">
        <is>
          <t>Bar Brahma - Ypiranga Matriz - Kamino</t>
        </is>
      </c>
      <c r="D2347" t="n">
        <v>114</v>
      </c>
      <c r="E2347" t="inlineStr">
        <is>
          <t>Bar Brahma - Centro</t>
        </is>
      </c>
      <c r="F2347" s="27" t="n">
        <v>45806</v>
      </c>
      <c r="G2347" t="inlineStr">
        <is>
          <t>DEBITO</t>
        </is>
      </c>
      <c r="H2347" t="inlineStr">
        <is>
          <t>Cesar Donis Favato 35357353867</t>
        </is>
      </c>
      <c r="I2347" t="n">
        <v>-2250</v>
      </c>
    </row>
    <row r="2348">
      <c r="A2348" t="n">
        <v>99500</v>
      </c>
      <c r="B2348" t="n">
        <v>137</v>
      </c>
      <c r="C2348" t="inlineStr">
        <is>
          <t>Bar Brahma - Ypiranga Matriz - Kamino</t>
        </is>
      </c>
      <c r="D2348" t="n">
        <v>114</v>
      </c>
      <c r="E2348" t="inlineStr">
        <is>
          <t>Bar Brahma - Centro</t>
        </is>
      </c>
      <c r="F2348" s="27" t="n">
        <v>45806</v>
      </c>
      <c r="G2348" t="inlineStr">
        <is>
          <t>DEBITO</t>
        </is>
      </c>
      <c r="H2348" t="inlineStr">
        <is>
          <t>Josenildo Mendes de Carvalho</t>
        </is>
      </c>
      <c r="I2348" t="n">
        <v>-150</v>
      </c>
    </row>
    <row r="2349">
      <c r="A2349" t="n">
        <v>99501</v>
      </c>
      <c r="B2349" t="n">
        <v>137</v>
      </c>
      <c r="C2349" t="inlineStr">
        <is>
          <t>Bar Brahma - Ypiranga Matriz - Kamino</t>
        </is>
      </c>
      <c r="D2349" t="n">
        <v>114</v>
      </c>
      <c r="E2349" t="inlineStr">
        <is>
          <t>Bar Brahma - Centro</t>
        </is>
      </c>
      <c r="F2349" s="27" t="n">
        <v>45806</v>
      </c>
      <c r="G2349" t="inlineStr">
        <is>
          <t>DEBITO</t>
        </is>
      </c>
      <c r="H2349" t="inlineStr">
        <is>
          <t>Andreia Santos Freitas Duarte</t>
        </is>
      </c>
      <c r="I2349" t="n">
        <v>-592.8</v>
      </c>
    </row>
    <row r="2350">
      <c r="A2350" t="n">
        <v>99502</v>
      </c>
      <c r="B2350" t="n">
        <v>137</v>
      </c>
      <c r="C2350" t="inlineStr">
        <is>
          <t>Bar Brahma - Ypiranga Matriz - Kamino</t>
        </is>
      </c>
      <c r="D2350" t="n">
        <v>114</v>
      </c>
      <c r="E2350" t="inlineStr">
        <is>
          <t>Bar Brahma - Centro</t>
        </is>
      </c>
      <c r="F2350" s="27" t="n">
        <v>45806</v>
      </c>
      <c r="G2350" t="inlineStr">
        <is>
          <t>DEBITO</t>
        </is>
      </c>
      <c r="H2350" t="inlineStr">
        <is>
          <t>Cepel Comercio de Papeis e Emb</t>
        </is>
      </c>
      <c r="I2350" t="n">
        <v>-1698</v>
      </c>
    </row>
    <row r="2351">
      <c r="A2351" t="n">
        <v>99503</v>
      </c>
      <c r="B2351" t="n">
        <v>137</v>
      </c>
      <c r="C2351" t="inlineStr">
        <is>
          <t>Bar Brahma - Ypiranga Matriz - Kamino</t>
        </is>
      </c>
      <c r="D2351" t="n">
        <v>114</v>
      </c>
      <c r="E2351" t="inlineStr">
        <is>
          <t>Bar Brahma - Centro</t>
        </is>
      </c>
      <c r="F2351" s="27" t="n">
        <v>45806</v>
      </c>
      <c r="G2351" t="inlineStr">
        <is>
          <t>DEBITO</t>
        </is>
      </c>
      <c r="H2351" t="inlineStr">
        <is>
          <t>Ng27 Consultoria e Gestao Empr</t>
        </is>
      </c>
      <c r="I2351" t="n">
        <v>-1702.5</v>
      </c>
    </row>
    <row r="2352">
      <c r="A2352" t="n">
        <v>99504</v>
      </c>
      <c r="B2352" t="n">
        <v>137</v>
      </c>
      <c r="C2352" t="inlineStr">
        <is>
          <t>Bar Brahma - Ypiranga Matriz - Kamino</t>
        </is>
      </c>
      <c r="D2352" t="n">
        <v>114</v>
      </c>
      <c r="E2352" t="inlineStr">
        <is>
          <t>Bar Brahma - Centro</t>
        </is>
      </c>
      <c r="F2352" s="27" t="n">
        <v>45806</v>
      </c>
      <c r="G2352" t="inlineStr">
        <is>
          <t>DEBITO</t>
        </is>
      </c>
      <c r="H2352" t="inlineStr">
        <is>
          <t>M. C. de Sousa Polimento de Marmores</t>
        </is>
      </c>
      <c r="I2352" t="n">
        <v>-1600</v>
      </c>
    </row>
    <row r="2353">
      <c r="A2353" t="n">
        <v>99505</v>
      </c>
      <c r="B2353" t="n">
        <v>137</v>
      </c>
      <c r="C2353" t="inlineStr">
        <is>
          <t>Bar Brahma - Ypiranga Matriz - Kamino</t>
        </is>
      </c>
      <c r="D2353" t="n">
        <v>114</v>
      </c>
      <c r="E2353" t="inlineStr">
        <is>
          <t>Bar Brahma - Centro</t>
        </is>
      </c>
      <c r="F2353" s="27" t="n">
        <v>45806</v>
      </c>
      <c r="G2353" t="inlineStr">
        <is>
          <t>DEBITO</t>
        </is>
      </c>
      <c r="H2353" t="inlineStr">
        <is>
          <t>Hortifrutigranjeiro Rodrigues</t>
        </is>
      </c>
      <c r="I2353" t="n">
        <v>-480</v>
      </c>
    </row>
    <row r="2354">
      <c r="A2354" t="n">
        <v>99495</v>
      </c>
      <c r="B2354" t="n">
        <v>137</v>
      </c>
      <c r="C2354" t="inlineStr">
        <is>
          <t>Bar Brahma - Ypiranga Matriz - Kamino</t>
        </is>
      </c>
      <c r="D2354" t="n">
        <v>114</v>
      </c>
      <c r="E2354" t="inlineStr">
        <is>
          <t>Bar Brahma - Centro</t>
        </is>
      </c>
      <c r="F2354" s="27" t="n">
        <v>45806</v>
      </c>
      <c r="G2354" t="inlineStr">
        <is>
          <t>DEBITO</t>
        </is>
      </c>
      <c r="H2354" t="inlineStr">
        <is>
          <t>Plasticos Segantini Ltda</t>
        </is>
      </c>
      <c r="I2354" t="n">
        <v>-1659.76</v>
      </c>
    </row>
    <row r="2355">
      <c r="A2355" t="n">
        <v>99507</v>
      </c>
      <c r="B2355" t="n">
        <v>137</v>
      </c>
      <c r="C2355" t="inlineStr">
        <is>
          <t>Bar Brahma - Ypiranga Matriz - Kamino</t>
        </is>
      </c>
      <c r="D2355" t="n">
        <v>114</v>
      </c>
      <c r="E2355" t="inlineStr">
        <is>
          <t>Bar Brahma - Centro</t>
        </is>
      </c>
      <c r="F2355" s="27" t="n">
        <v>45806</v>
      </c>
      <c r="G2355" t="inlineStr">
        <is>
          <t>DEBITO</t>
        </is>
      </c>
      <c r="H2355" t="inlineStr">
        <is>
          <t>Laticinios Piramide Ltda</t>
        </is>
      </c>
      <c r="I2355" t="n">
        <v>-280</v>
      </c>
    </row>
    <row r="2356">
      <c r="A2356" t="n">
        <v>99508</v>
      </c>
      <c r="B2356" t="n">
        <v>137</v>
      </c>
      <c r="C2356" t="inlineStr">
        <is>
          <t>Bar Brahma - Ypiranga Matriz - Kamino</t>
        </is>
      </c>
      <c r="D2356" t="n">
        <v>114</v>
      </c>
      <c r="E2356" t="inlineStr">
        <is>
          <t>Bar Brahma - Centro</t>
        </is>
      </c>
      <c r="F2356" s="27" t="n">
        <v>45806</v>
      </c>
      <c r="G2356" t="inlineStr">
        <is>
          <t>DEBITO</t>
        </is>
      </c>
      <c r="H2356" t="inlineStr">
        <is>
          <t>Ambev Sa</t>
        </is>
      </c>
      <c r="I2356" t="n">
        <v>-15044.66</v>
      </c>
    </row>
    <row r="2357">
      <c r="A2357" t="n">
        <v>99509</v>
      </c>
      <c r="B2357" t="n">
        <v>137</v>
      </c>
      <c r="C2357" t="inlineStr">
        <is>
          <t>Bar Brahma - Ypiranga Matriz - Kamino</t>
        </is>
      </c>
      <c r="D2357" t="n">
        <v>114</v>
      </c>
      <c r="E2357" t="inlineStr">
        <is>
          <t>Bar Brahma - Centro</t>
        </is>
      </c>
      <c r="F2357" s="27" t="n">
        <v>45806</v>
      </c>
      <c r="G2357" t="inlineStr">
        <is>
          <t>DEBITO</t>
        </is>
      </c>
      <c r="H2357" t="inlineStr">
        <is>
          <t>Hortifrutigranjeiro Rodrigues</t>
        </is>
      </c>
      <c r="I2357" t="n">
        <v>-887.2</v>
      </c>
    </row>
    <row r="2358">
      <c r="A2358" t="n">
        <v>99510</v>
      </c>
      <c r="B2358" t="n">
        <v>137</v>
      </c>
      <c r="C2358" t="inlineStr">
        <is>
          <t>Bar Brahma - Ypiranga Matriz - Kamino</t>
        </is>
      </c>
      <c r="D2358" t="n">
        <v>114</v>
      </c>
      <c r="E2358" t="inlineStr">
        <is>
          <t>Bar Brahma - Centro</t>
        </is>
      </c>
      <c r="F2358" s="27" t="n">
        <v>45806</v>
      </c>
      <c r="G2358" t="inlineStr">
        <is>
          <t>DEBITO</t>
        </is>
      </c>
      <c r="H2358" t="inlineStr">
        <is>
          <t>Ambev Sa</t>
        </is>
      </c>
      <c r="I2358" t="n">
        <v>-2344.56</v>
      </c>
    </row>
    <row r="2359">
      <c r="A2359" t="n">
        <v>99511</v>
      </c>
      <c r="B2359" t="n">
        <v>137</v>
      </c>
      <c r="C2359" t="inlineStr">
        <is>
          <t>Bar Brahma - Ypiranga Matriz - Kamino</t>
        </is>
      </c>
      <c r="D2359" t="n">
        <v>114</v>
      </c>
      <c r="E2359" t="inlineStr">
        <is>
          <t>Bar Brahma - Centro</t>
        </is>
      </c>
      <c r="F2359" s="27" t="n">
        <v>45806</v>
      </c>
      <c r="G2359" t="inlineStr">
        <is>
          <t>DEBITO</t>
        </is>
      </c>
      <c r="H2359" t="inlineStr">
        <is>
          <t>Bella Ipiranga Cafe e Restaurante Ltda</t>
        </is>
      </c>
      <c r="I2359" t="n">
        <v>-3808</v>
      </c>
    </row>
    <row r="2360">
      <c r="A2360" t="n">
        <v>99512</v>
      </c>
      <c r="B2360" t="n">
        <v>137</v>
      </c>
      <c r="C2360" t="inlineStr">
        <is>
          <t>Bar Brahma - Ypiranga Matriz - Kamino</t>
        </is>
      </c>
      <c r="D2360" t="n">
        <v>114</v>
      </c>
      <c r="E2360" t="inlineStr">
        <is>
          <t>Bar Brahma - Centro</t>
        </is>
      </c>
      <c r="F2360" s="27" t="n">
        <v>45806</v>
      </c>
      <c r="G2360" t="inlineStr">
        <is>
          <t>DEBITO</t>
        </is>
      </c>
      <c r="H2360" t="inlineStr">
        <is>
          <t>Laticinios Catupiry Ltda</t>
        </is>
      </c>
      <c r="I2360" t="n">
        <v>-4331.96</v>
      </c>
    </row>
    <row r="2361">
      <c r="A2361" t="n">
        <v>99513</v>
      </c>
      <c r="B2361" t="n">
        <v>137</v>
      </c>
      <c r="C2361" t="inlineStr">
        <is>
          <t>Bar Brahma - Ypiranga Matriz - Kamino</t>
        </is>
      </c>
      <c r="D2361" t="n">
        <v>114</v>
      </c>
      <c r="E2361" t="inlineStr">
        <is>
          <t>Bar Brahma - Centro</t>
        </is>
      </c>
      <c r="F2361" s="27" t="n">
        <v>45806</v>
      </c>
      <c r="G2361" t="inlineStr">
        <is>
          <t>DEBITO</t>
        </is>
      </c>
      <c r="H2361" t="inlineStr">
        <is>
          <t>Hortifrutigranjeiro Rodrigues</t>
        </is>
      </c>
      <c r="I2361" t="n">
        <v>-999</v>
      </c>
    </row>
    <row r="2362">
      <c r="A2362" t="n">
        <v>99514</v>
      </c>
      <c r="B2362" t="n">
        <v>137</v>
      </c>
      <c r="C2362" t="inlineStr">
        <is>
          <t>Bar Brahma - Ypiranga Matriz - Kamino</t>
        </is>
      </c>
      <c r="D2362" t="n">
        <v>114</v>
      </c>
      <c r="E2362" t="inlineStr">
        <is>
          <t>Bar Brahma - Centro</t>
        </is>
      </c>
      <c r="F2362" s="27" t="n">
        <v>45806</v>
      </c>
      <c r="G2362" t="inlineStr">
        <is>
          <t>DEBITO</t>
        </is>
      </c>
      <c r="H2362" t="inlineStr">
        <is>
          <t>Sousa Quimica Prod e Manut Lav</t>
        </is>
      </c>
      <c r="I2362" t="n">
        <v>-440</v>
      </c>
    </row>
    <row r="2363">
      <c r="A2363" t="n">
        <v>99515</v>
      </c>
      <c r="B2363" t="n">
        <v>137</v>
      </c>
      <c r="C2363" t="inlineStr">
        <is>
          <t>Bar Brahma - Ypiranga Matriz - Kamino</t>
        </is>
      </c>
      <c r="D2363" t="n">
        <v>114</v>
      </c>
      <c r="E2363" t="inlineStr">
        <is>
          <t>Bar Brahma - Centro</t>
        </is>
      </c>
      <c r="F2363" s="27" t="n">
        <v>45806</v>
      </c>
      <c r="G2363" t="inlineStr">
        <is>
          <t>DEBITO</t>
        </is>
      </c>
      <c r="H2363" t="inlineStr">
        <is>
          <t>J. a. dos Santos Hortifruti</t>
        </is>
      </c>
      <c r="I2363" t="n">
        <v>-639.9</v>
      </c>
    </row>
    <row r="2364">
      <c r="A2364" t="n">
        <v>99516</v>
      </c>
      <c r="B2364" t="n">
        <v>137</v>
      </c>
      <c r="C2364" t="inlineStr">
        <is>
          <t>Bar Brahma - Ypiranga Matriz - Kamino</t>
        </is>
      </c>
      <c r="D2364" t="n">
        <v>114</v>
      </c>
      <c r="E2364" t="inlineStr">
        <is>
          <t>Bar Brahma - Centro</t>
        </is>
      </c>
      <c r="F2364" s="27" t="n">
        <v>45806</v>
      </c>
      <c r="G2364" t="inlineStr">
        <is>
          <t>DEBITO</t>
        </is>
      </c>
      <c r="H2364" t="inlineStr">
        <is>
          <t>B. B. Distribuidora de Carnes Ltda</t>
        </is>
      </c>
      <c r="I2364" t="n">
        <v>-4322.95</v>
      </c>
    </row>
    <row r="2365">
      <c r="A2365" t="n">
        <v>99481</v>
      </c>
      <c r="B2365" t="n">
        <v>130</v>
      </c>
      <c r="C2365" t="inlineStr">
        <is>
          <t>Bar Brahma - Tutum Matriz - Kamino</t>
        </is>
      </c>
      <c r="D2365" t="n">
        <v>114</v>
      </c>
      <c r="E2365" t="inlineStr">
        <is>
          <t>Bar Brahma - Centro</t>
        </is>
      </c>
      <c r="F2365" s="27" t="n">
        <v>45806</v>
      </c>
      <c r="G2365" t="inlineStr">
        <is>
          <t>CREDITO</t>
        </is>
      </c>
      <c r="H2365" t="inlineStr">
        <is>
          <t>TEMPUS FUGIT PARTICIPACOES E EMPREENDIMENTOS LTDA</t>
        </is>
      </c>
      <c r="I2365" t="n">
        <v>1420</v>
      </c>
    </row>
    <row r="2366">
      <c r="A2366" t="n">
        <v>99482</v>
      </c>
      <c r="B2366" t="n">
        <v>130</v>
      </c>
      <c r="C2366" t="inlineStr">
        <is>
          <t>Bar Brahma - Tutum Matriz - Kamino</t>
        </is>
      </c>
      <c r="D2366" t="n">
        <v>114</v>
      </c>
      <c r="E2366" t="inlineStr">
        <is>
          <t>Bar Brahma - Centro</t>
        </is>
      </c>
      <c r="F2366" s="27" t="n">
        <v>45806</v>
      </c>
      <c r="G2366" t="inlineStr">
        <is>
          <t>DEBITO</t>
        </is>
      </c>
      <c r="H2366" t="inlineStr">
        <is>
          <t>Porto Seguro Companhia de Seguros Gerais</t>
        </is>
      </c>
      <c r="I2366" t="n">
        <v>-47.2</v>
      </c>
    </row>
    <row r="2367">
      <c r="A2367" t="n">
        <v>99467</v>
      </c>
      <c r="B2367" t="n">
        <v>103</v>
      </c>
      <c r="C2367" t="inlineStr">
        <is>
          <t>Bar Brahma - Ypiranga Matriz - Bradesco</t>
        </is>
      </c>
      <c r="D2367" t="n">
        <v>114</v>
      </c>
      <c r="E2367" t="inlineStr">
        <is>
          <t>Bar Brahma - Centro</t>
        </is>
      </c>
      <c r="F2367" s="27" t="n">
        <v>45805.5</v>
      </c>
      <c r="G2367" t="inlineStr">
        <is>
          <t>CREDITO</t>
        </is>
      </c>
      <c r="H2367" t="inlineStr">
        <is>
          <t>VISA CREDITO IFOOD.COM AGENCIA DE RESTAURANTE</t>
        </is>
      </c>
      <c r="I2367" t="n">
        <v>113.51</v>
      </c>
    </row>
    <row r="2368">
      <c r="A2368" t="n">
        <v>99466</v>
      </c>
      <c r="B2368" t="n">
        <v>103</v>
      </c>
      <c r="C2368" t="inlineStr">
        <is>
          <t>Bar Brahma - Ypiranga Matriz - Bradesco</t>
        </is>
      </c>
      <c r="D2368" t="n">
        <v>114</v>
      </c>
      <c r="E2368" t="inlineStr">
        <is>
          <t>Bar Brahma - Centro</t>
        </is>
      </c>
      <c r="F2368" s="27" t="n">
        <v>45805.5</v>
      </c>
      <c r="G2368" t="inlineStr">
        <is>
          <t>CREDITO</t>
        </is>
      </c>
      <c r="H2368" t="inlineStr">
        <is>
          <t>TED-TRANSF ELET DISPON REMET.LIRIUM INDUSTRIA E C</t>
        </is>
      </c>
      <c r="I2368" t="n">
        <v>378</v>
      </c>
    </row>
    <row r="2369">
      <c r="A2369" t="n">
        <v>99468</v>
      </c>
      <c r="B2369" t="n">
        <v>103</v>
      </c>
      <c r="C2369" t="inlineStr">
        <is>
          <t>Bar Brahma - Ypiranga Matriz - Bradesco</t>
        </is>
      </c>
      <c r="D2369" t="n">
        <v>114</v>
      </c>
      <c r="E2369" t="inlineStr">
        <is>
          <t>Bar Brahma - Centro</t>
        </is>
      </c>
      <c r="F2369" s="27" t="n">
        <v>45805.5</v>
      </c>
      <c r="G2369" t="inlineStr">
        <is>
          <t>CREDITO</t>
        </is>
      </c>
      <c r="H2369" t="inlineStr">
        <is>
          <t>MASTER CREDITO IFOOD.COM AGENCIA DE RESTAURANTE</t>
        </is>
      </c>
      <c r="I2369" t="n">
        <v>843.52</v>
      </c>
    </row>
    <row r="2370">
      <c r="A2370" t="n">
        <v>99469</v>
      </c>
      <c r="B2370" t="n">
        <v>103</v>
      </c>
      <c r="C2370" t="inlineStr">
        <is>
          <t>Bar Brahma - Ypiranga Matriz - Bradesco</t>
        </is>
      </c>
      <c r="D2370" t="n">
        <v>114</v>
      </c>
      <c r="E2370" t="inlineStr">
        <is>
          <t>Bar Brahma - Centro</t>
        </is>
      </c>
      <c r="F2370" s="27" t="n">
        <v>45805.5</v>
      </c>
      <c r="G2370" t="inlineStr">
        <is>
          <t>CREDITO</t>
        </is>
      </c>
      <c r="H2370" t="inlineStr">
        <is>
          <t>TRANSFERENCIA PIX REM: IFOOD COM AGENCIA DE  28/05</t>
        </is>
      </c>
      <c r="I2370" t="n">
        <v>114.76</v>
      </c>
    </row>
    <row r="2371">
      <c r="A2371" t="n">
        <v>99470</v>
      </c>
      <c r="B2371" t="n">
        <v>103</v>
      </c>
      <c r="C2371" t="inlineStr">
        <is>
          <t>Bar Brahma - Ypiranga Matriz - Bradesco</t>
        </is>
      </c>
      <c r="D2371" t="n">
        <v>114</v>
      </c>
      <c r="E2371" t="inlineStr">
        <is>
          <t>Bar Brahma - Centro</t>
        </is>
      </c>
      <c r="F2371" s="27" t="n">
        <v>45805.5</v>
      </c>
      <c r="G2371" t="inlineStr">
        <is>
          <t>CREDITO</t>
        </is>
      </c>
      <c r="H2371" t="inlineStr">
        <is>
          <t>TRANSFERENCIA PIX REM: VR BenefIcios Serv Pr 28/05</t>
        </is>
      </c>
      <c r="I2371" t="n">
        <v>135.58</v>
      </c>
    </row>
    <row r="2372">
      <c r="A2372" t="n">
        <v>99471</v>
      </c>
      <c r="B2372" t="n">
        <v>103</v>
      </c>
      <c r="C2372" t="inlineStr">
        <is>
          <t>Bar Brahma - Ypiranga Matriz - Bradesco</t>
        </is>
      </c>
      <c r="D2372" t="n">
        <v>114</v>
      </c>
      <c r="E2372" t="inlineStr">
        <is>
          <t>Bar Brahma - Centro</t>
        </is>
      </c>
      <c r="F2372" s="27" t="n">
        <v>45805.5</v>
      </c>
      <c r="G2372" t="inlineStr">
        <is>
          <t>CREDITO</t>
        </is>
      </c>
      <c r="H2372" t="inlineStr">
        <is>
          <t>TRANSFERENCIA PIX REM: IFOOD COM AGENCIA DE  28/05</t>
        </is>
      </c>
      <c r="I2372" t="n">
        <v>111.44</v>
      </c>
    </row>
    <row r="2373">
      <c r="A2373" t="n">
        <v>99486</v>
      </c>
      <c r="B2373" t="n">
        <v>137</v>
      </c>
      <c r="C2373" t="inlineStr">
        <is>
          <t>Bar Brahma - Ypiranga Matriz - Kamino</t>
        </is>
      </c>
      <c r="D2373" t="n">
        <v>114</v>
      </c>
      <c r="E2373" t="inlineStr">
        <is>
          <t>Bar Brahma - Centro</t>
        </is>
      </c>
      <c r="F2373" s="27" t="n">
        <v>45805</v>
      </c>
      <c r="G2373" t="inlineStr">
        <is>
          <t>DEBITO</t>
        </is>
      </c>
      <c r="H2373" t="inlineStr">
        <is>
          <t>Secretaria do Governo Municipal</t>
        </is>
      </c>
      <c r="I2373" t="n">
        <v>-314</v>
      </c>
    </row>
    <row r="2374">
      <c r="A2374" t="n">
        <v>99485</v>
      </c>
      <c r="B2374" t="n">
        <v>137</v>
      </c>
      <c r="C2374" t="inlineStr">
        <is>
          <t>Bar Brahma - Ypiranga Matriz - Kamino</t>
        </is>
      </c>
      <c r="D2374" t="n">
        <v>114</v>
      </c>
      <c r="E2374" t="inlineStr">
        <is>
          <t>Bar Brahma - Centro</t>
        </is>
      </c>
      <c r="F2374" s="27" t="n">
        <v>45805</v>
      </c>
      <c r="G2374" t="inlineStr">
        <is>
          <t>CREDITO</t>
        </is>
      </c>
      <c r="H2374" t="inlineStr">
        <is>
          <t>TEMPUS FUGIT PARTICIPACOES E EMPREENDIMENTOS LTDA</t>
        </is>
      </c>
      <c r="I2374" t="n">
        <v>300</v>
      </c>
    </row>
    <row r="2375">
      <c r="A2375" t="n">
        <v>97592</v>
      </c>
      <c r="B2375" t="n">
        <v>103</v>
      </c>
      <c r="C2375" t="inlineStr">
        <is>
          <t>Bar Brahma - Ypiranga Matriz - Bradesco</t>
        </is>
      </c>
      <c r="D2375" t="n">
        <v>114</v>
      </c>
      <c r="E2375" t="inlineStr">
        <is>
          <t>Bar Brahma - Centro</t>
        </is>
      </c>
      <c r="F2375" s="27" t="n">
        <v>45804.5</v>
      </c>
      <c r="G2375" t="inlineStr">
        <is>
          <t>CREDITO</t>
        </is>
      </c>
      <c r="H2375" t="inlineStr">
        <is>
          <t>RECEBIMENTO FORNECEDOR ALELO INSTITUICAO DE PAGAMENTO S</t>
        </is>
      </c>
      <c r="I2375" t="n">
        <v>237.14</v>
      </c>
    </row>
    <row r="2376">
      <c r="A2376" t="n">
        <v>97677</v>
      </c>
      <c r="B2376" t="n">
        <v>137</v>
      </c>
      <c r="C2376" t="inlineStr">
        <is>
          <t>Bar Brahma - Ypiranga Matriz - Kamino</t>
        </is>
      </c>
      <c r="D2376" t="n">
        <v>114</v>
      </c>
      <c r="E2376" t="inlineStr">
        <is>
          <t>Bar Brahma - Centro</t>
        </is>
      </c>
      <c r="F2376" s="27" t="n">
        <v>45804</v>
      </c>
      <c r="G2376" t="inlineStr">
        <is>
          <t>DEBITO</t>
        </is>
      </c>
      <c r="H2376" t="inlineStr">
        <is>
          <t>Distribuidora Cantaros B Ltda</t>
        </is>
      </c>
      <c r="I2376" t="n">
        <v>-1579.2</v>
      </c>
    </row>
    <row r="2377">
      <c r="A2377" t="n">
        <v>97678</v>
      </c>
      <c r="B2377" t="n">
        <v>137</v>
      </c>
      <c r="C2377" t="inlineStr">
        <is>
          <t>Bar Brahma - Ypiranga Matriz - Kamino</t>
        </is>
      </c>
      <c r="D2377" t="n">
        <v>114</v>
      </c>
      <c r="E2377" t="inlineStr">
        <is>
          <t>Bar Brahma - Centro</t>
        </is>
      </c>
      <c r="F2377" s="27" t="n">
        <v>45804</v>
      </c>
      <c r="G2377" t="inlineStr">
        <is>
          <t>DEBITO</t>
        </is>
      </c>
      <c r="H2377" t="inlineStr">
        <is>
          <t>Ng27 Consultoria e Gestao Empr</t>
        </is>
      </c>
      <c r="I2377" t="n">
        <v>-297.14</v>
      </c>
    </row>
    <row r="2378">
      <c r="A2378" t="n">
        <v>97679</v>
      </c>
      <c r="B2378" t="n">
        <v>137</v>
      </c>
      <c r="C2378" t="inlineStr">
        <is>
          <t>Bar Brahma - Ypiranga Matriz - Kamino</t>
        </is>
      </c>
      <c r="D2378" t="n">
        <v>114</v>
      </c>
      <c r="E2378" t="inlineStr">
        <is>
          <t>Bar Brahma - Centro</t>
        </is>
      </c>
      <c r="F2378" s="27" t="n">
        <v>45804</v>
      </c>
      <c r="G2378" t="inlineStr">
        <is>
          <t>DEBITO</t>
        </is>
      </c>
      <c r="H2378" t="inlineStr">
        <is>
          <t>Ng27 Consultoria e Gestao Empr</t>
        </is>
      </c>
      <c r="I2378" t="n">
        <v>-787.6799999999999</v>
      </c>
    </row>
    <row r="2379">
      <c r="A2379" t="n">
        <v>97680</v>
      </c>
      <c r="B2379" t="n">
        <v>137</v>
      </c>
      <c r="C2379" t="inlineStr">
        <is>
          <t>Bar Brahma - Ypiranga Matriz - Kamino</t>
        </is>
      </c>
      <c r="D2379" t="n">
        <v>114</v>
      </c>
      <c r="E2379" t="inlineStr">
        <is>
          <t>Bar Brahma - Centro</t>
        </is>
      </c>
      <c r="F2379" s="27" t="n">
        <v>45804</v>
      </c>
      <c r="G2379" t="inlineStr">
        <is>
          <t>DEBITO</t>
        </is>
      </c>
      <c r="H2379" t="inlineStr">
        <is>
          <t>Mar Direto Poc Comercio de Pei</t>
        </is>
      </c>
      <c r="I2379" t="n">
        <v>-1964</v>
      </c>
    </row>
    <row r="2380">
      <c r="A2380" t="n">
        <v>97681</v>
      </c>
      <c r="B2380" t="n">
        <v>137</v>
      </c>
      <c r="C2380" t="inlineStr">
        <is>
          <t>Bar Brahma - Ypiranga Matriz - Kamino</t>
        </is>
      </c>
      <c r="D2380" t="n">
        <v>114</v>
      </c>
      <c r="E2380" t="inlineStr">
        <is>
          <t>Bar Brahma - Centro</t>
        </is>
      </c>
      <c r="F2380" s="27" t="n">
        <v>45804</v>
      </c>
      <c r="G2380" t="inlineStr">
        <is>
          <t>DEBITO</t>
        </is>
      </c>
      <c r="H2380" t="inlineStr">
        <is>
          <t>Nova Comercial do Peixe Eireli</t>
        </is>
      </c>
      <c r="I2380" t="n">
        <v>-679</v>
      </c>
    </row>
    <row r="2381">
      <c r="A2381" t="n">
        <v>97682</v>
      </c>
      <c r="B2381" t="n">
        <v>137</v>
      </c>
      <c r="C2381" t="inlineStr">
        <is>
          <t>Bar Brahma - Ypiranga Matriz - Kamino</t>
        </is>
      </c>
      <c r="D2381" t="n">
        <v>114</v>
      </c>
      <c r="E2381" t="inlineStr">
        <is>
          <t>Bar Brahma - Centro</t>
        </is>
      </c>
      <c r="F2381" s="27" t="n">
        <v>45804</v>
      </c>
      <c r="G2381" t="inlineStr">
        <is>
          <t>DEBITO</t>
        </is>
      </c>
      <c r="H2381" t="inlineStr">
        <is>
          <t>Multifrangos com Alim Ltda Me</t>
        </is>
      </c>
      <c r="I2381" t="n">
        <v>-909.54</v>
      </c>
    </row>
    <row r="2382">
      <c r="A2382" t="n">
        <v>97683</v>
      </c>
      <c r="B2382" t="n">
        <v>137</v>
      </c>
      <c r="C2382" t="inlineStr">
        <is>
          <t>Bar Brahma - Ypiranga Matriz - Kamino</t>
        </is>
      </c>
      <c r="D2382" t="n">
        <v>114</v>
      </c>
      <c r="E2382" t="inlineStr">
        <is>
          <t>Bar Brahma - Centro</t>
        </is>
      </c>
      <c r="F2382" s="27" t="n">
        <v>45804</v>
      </c>
      <c r="G2382" t="inlineStr">
        <is>
          <t>DEBITO</t>
        </is>
      </c>
      <c r="H2382" t="inlineStr">
        <is>
          <t>Ng27 Consultoria e Gestao Empr</t>
        </is>
      </c>
      <c r="I2382" t="n">
        <v>-267.57</v>
      </c>
    </row>
    <row r="2383">
      <c r="A2383" t="n">
        <v>97656</v>
      </c>
      <c r="B2383" t="n">
        <v>137</v>
      </c>
      <c r="C2383" t="inlineStr">
        <is>
          <t>Bar Brahma - Ypiranga Matriz - Kamino</t>
        </is>
      </c>
      <c r="D2383" t="n">
        <v>114</v>
      </c>
      <c r="E2383" t="inlineStr">
        <is>
          <t>Bar Brahma - Centro</t>
        </is>
      </c>
      <c r="F2383" s="27" t="n">
        <v>45804</v>
      </c>
      <c r="G2383" t="inlineStr">
        <is>
          <t>DEBITO</t>
        </is>
      </c>
      <c r="H2383" t="inlineStr">
        <is>
          <t>Eau Distribuidora a M Ltda</t>
        </is>
      </c>
      <c r="I2383" t="n">
        <v>-1982</v>
      </c>
    </row>
    <row r="2384">
      <c r="A2384" t="n">
        <v>97655</v>
      </c>
      <c r="B2384" t="n">
        <v>137</v>
      </c>
      <c r="C2384" t="inlineStr">
        <is>
          <t>Bar Brahma - Ypiranga Matriz - Kamino</t>
        </is>
      </c>
      <c r="D2384" t="n">
        <v>114</v>
      </c>
      <c r="E2384" t="inlineStr">
        <is>
          <t>Bar Brahma - Centro</t>
        </is>
      </c>
      <c r="F2384" s="27" t="n">
        <v>45804</v>
      </c>
      <c r="G2384" t="inlineStr">
        <is>
          <t>DEBITO</t>
        </is>
      </c>
      <c r="H2384" t="inlineStr">
        <is>
          <t>Multifrangos com Alim Ltda Me</t>
        </is>
      </c>
      <c r="I2384" t="n">
        <v>-2038.84</v>
      </c>
    </row>
    <row r="2385">
      <c r="A2385" t="n">
        <v>97654</v>
      </c>
      <c r="B2385" t="n">
        <v>137</v>
      </c>
      <c r="C2385" t="inlineStr">
        <is>
          <t>Bar Brahma - Ypiranga Matriz - Kamino</t>
        </is>
      </c>
      <c r="D2385" t="n">
        <v>114</v>
      </c>
      <c r="E2385" t="inlineStr">
        <is>
          <t>Bar Brahma - Centro</t>
        </is>
      </c>
      <c r="F2385" s="27" t="n">
        <v>45804</v>
      </c>
      <c r="G2385" t="inlineStr">
        <is>
          <t>DEBITO</t>
        </is>
      </c>
      <c r="H2385" t="inlineStr">
        <is>
          <t>Sociedade Agricola Cachoeira Limitada</t>
        </is>
      </c>
      <c r="I2385" t="n">
        <v>-2898.07</v>
      </c>
    </row>
    <row r="2386">
      <c r="A2386" t="n">
        <v>97653</v>
      </c>
      <c r="B2386" t="n">
        <v>137</v>
      </c>
      <c r="C2386" t="inlineStr">
        <is>
          <t>Bar Brahma - Ypiranga Matriz - Kamino</t>
        </is>
      </c>
      <c r="D2386" t="n">
        <v>114</v>
      </c>
      <c r="E2386" t="inlineStr">
        <is>
          <t>Bar Brahma - Centro</t>
        </is>
      </c>
      <c r="F2386" s="27" t="n">
        <v>45804</v>
      </c>
      <c r="G2386" t="inlineStr">
        <is>
          <t>DEBITO</t>
        </is>
      </c>
      <c r="H2386" t="inlineStr">
        <is>
          <t>B. B. Distribuidora de Carnes Ltda</t>
        </is>
      </c>
      <c r="I2386" t="n">
        <v>-4376.53</v>
      </c>
    </row>
    <row r="2387">
      <c r="A2387" t="n">
        <v>97652</v>
      </c>
      <c r="B2387" t="n">
        <v>137</v>
      </c>
      <c r="C2387" t="inlineStr">
        <is>
          <t>Bar Brahma - Ypiranga Matriz - Kamino</t>
        </is>
      </c>
      <c r="D2387" t="n">
        <v>114</v>
      </c>
      <c r="E2387" t="inlineStr">
        <is>
          <t>Bar Brahma - Centro</t>
        </is>
      </c>
      <c r="F2387" s="27" t="n">
        <v>45804</v>
      </c>
      <c r="G2387" t="inlineStr">
        <is>
          <t>DEBITO</t>
        </is>
      </c>
      <c r="H2387" t="inlineStr">
        <is>
          <t>Multifrangos com Alim Ltda Me</t>
        </is>
      </c>
      <c r="I2387" t="n">
        <v>-1819.16</v>
      </c>
    </row>
    <row r="2388">
      <c r="A2388" t="n">
        <v>97651</v>
      </c>
      <c r="B2388" t="n">
        <v>137</v>
      </c>
      <c r="C2388" t="inlineStr">
        <is>
          <t>Bar Brahma - Ypiranga Matriz - Kamino</t>
        </is>
      </c>
      <c r="D2388" t="n">
        <v>114</v>
      </c>
      <c r="E2388" t="inlineStr">
        <is>
          <t>Bar Brahma - Centro</t>
        </is>
      </c>
      <c r="F2388" s="27" t="n">
        <v>45804</v>
      </c>
      <c r="G2388" t="inlineStr">
        <is>
          <t>DEBITO</t>
        </is>
      </c>
      <c r="H2388" t="inlineStr">
        <is>
          <t>Wide Stock com e Rep Ltda</t>
        </is>
      </c>
      <c r="I2388" t="n">
        <v>-831.0599999999999</v>
      </c>
    </row>
    <row r="2389">
      <c r="A2389" t="n">
        <v>97650</v>
      </c>
      <c r="B2389" t="n">
        <v>137</v>
      </c>
      <c r="C2389" t="inlineStr">
        <is>
          <t>Bar Brahma - Ypiranga Matriz - Kamino</t>
        </is>
      </c>
      <c r="D2389" t="n">
        <v>114</v>
      </c>
      <c r="E2389" t="inlineStr">
        <is>
          <t>Bar Brahma - Centro</t>
        </is>
      </c>
      <c r="F2389" s="27" t="n">
        <v>45804</v>
      </c>
      <c r="G2389" t="inlineStr">
        <is>
          <t>DEBITO</t>
        </is>
      </c>
      <c r="H2389" t="inlineStr">
        <is>
          <t>Laticinios Piramide Ltda</t>
        </is>
      </c>
      <c r="I2389" t="n">
        <v>-3667.7</v>
      </c>
    </row>
    <row r="2390">
      <c r="A2390" t="n">
        <v>97649</v>
      </c>
      <c r="B2390" t="n">
        <v>137</v>
      </c>
      <c r="C2390" t="inlineStr">
        <is>
          <t>Bar Brahma - Ypiranga Matriz - Kamino</t>
        </is>
      </c>
      <c r="D2390" t="n">
        <v>114</v>
      </c>
      <c r="E2390" t="inlineStr">
        <is>
          <t>Bar Brahma - Centro</t>
        </is>
      </c>
      <c r="F2390" s="27" t="n">
        <v>45804</v>
      </c>
      <c r="G2390" t="inlineStr">
        <is>
          <t>DEBITO</t>
        </is>
      </c>
      <c r="H2390" t="inlineStr">
        <is>
          <t>Cepel Comercio de Papeis e Emb</t>
        </is>
      </c>
      <c r="I2390" t="n">
        <v>-1109.65</v>
      </c>
    </row>
    <row r="2391">
      <c r="A2391" t="n">
        <v>97648</v>
      </c>
      <c r="B2391" t="n">
        <v>137</v>
      </c>
      <c r="C2391" t="inlineStr">
        <is>
          <t>Bar Brahma - Ypiranga Matriz - Kamino</t>
        </is>
      </c>
      <c r="D2391" t="n">
        <v>114</v>
      </c>
      <c r="E2391" t="inlineStr">
        <is>
          <t>Bar Brahma - Centro</t>
        </is>
      </c>
      <c r="F2391" s="27" t="n">
        <v>45804</v>
      </c>
      <c r="G2391" t="inlineStr">
        <is>
          <t>DEBITO</t>
        </is>
      </c>
      <c r="H2391" t="inlineStr">
        <is>
          <t>Multifrangos com Alim Ltda Me</t>
        </is>
      </c>
      <c r="I2391" t="n">
        <v>-3556.7</v>
      </c>
    </row>
    <row r="2392">
      <c r="A2392" t="n">
        <v>97647</v>
      </c>
      <c r="B2392" t="n">
        <v>137</v>
      </c>
      <c r="C2392" t="inlineStr">
        <is>
          <t>Bar Brahma - Ypiranga Matriz - Kamino</t>
        </is>
      </c>
      <c r="D2392" t="n">
        <v>114</v>
      </c>
      <c r="E2392" t="inlineStr">
        <is>
          <t>Bar Brahma - Centro</t>
        </is>
      </c>
      <c r="F2392" s="27" t="n">
        <v>45804</v>
      </c>
      <c r="G2392" t="inlineStr">
        <is>
          <t>DEBITO</t>
        </is>
      </c>
      <c r="H2392" t="inlineStr">
        <is>
          <t>Ng27 Consultoria e Gestao Empr</t>
        </is>
      </c>
      <c r="I2392" t="n">
        <v>-140</v>
      </c>
    </row>
    <row r="2393">
      <c r="A2393" t="n">
        <v>97646</v>
      </c>
      <c r="B2393" t="n">
        <v>137</v>
      </c>
      <c r="C2393" t="inlineStr">
        <is>
          <t>Bar Brahma - Ypiranga Matriz - Kamino</t>
        </is>
      </c>
      <c r="D2393" t="n">
        <v>114</v>
      </c>
      <c r="E2393" t="inlineStr">
        <is>
          <t>Bar Brahma - Centro</t>
        </is>
      </c>
      <c r="F2393" s="27" t="n">
        <v>45804</v>
      </c>
      <c r="G2393" t="inlineStr">
        <is>
          <t>DEBITO</t>
        </is>
      </c>
      <c r="H2393" t="inlineStr">
        <is>
          <t>W P P C Carnes Eireli Epp</t>
        </is>
      </c>
      <c r="I2393" t="n">
        <v>-1235.54</v>
      </c>
    </row>
    <row r="2394">
      <c r="A2394" t="n">
        <v>97645</v>
      </c>
      <c r="B2394" t="n">
        <v>137</v>
      </c>
      <c r="C2394" t="inlineStr">
        <is>
          <t>Bar Brahma - Ypiranga Matriz - Kamino</t>
        </is>
      </c>
      <c r="D2394" t="n">
        <v>114</v>
      </c>
      <c r="E2394" t="inlineStr">
        <is>
          <t>Bar Brahma - Centro</t>
        </is>
      </c>
      <c r="F2394" s="27" t="n">
        <v>45804</v>
      </c>
      <c r="G2394" t="inlineStr">
        <is>
          <t>DEBITO</t>
        </is>
      </c>
      <c r="H2394" t="inlineStr">
        <is>
          <t>Psss Ltda</t>
        </is>
      </c>
      <c r="I2394" t="n">
        <v>-3433.6</v>
      </c>
    </row>
    <row r="2395">
      <c r="A2395" t="n">
        <v>97666</v>
      </c>
      <c r="B2395" t="n">
        <v>137</v>
      </c>
      <c r="C2395" t="inlineStr">
        <is>
          <t>Bar Brahma - Ypiranga Matriz - Kamino</t>
        </is>
      </c>
      <c r="D2395" t="n">
        <v>114</v>
      </c>
      <c r="E2395" t="inlineStr">
        <is>
          <t>Bar Brahma - Centro</t>
        </is>
      </c>
      <c r="F2395" s="27" t="n">
        <v>45804</v>
      </c>
      <c r="G2395" t="inlineStr">
        <is>
          <t>DEBITO</t>
        </is>
      </c>
      <c r="H2395" t="inlineStr">
        <is>
          <t>Radio e Televisao Bandeirantes S.A.</t>
        </is>
      </c>
      <c r="I2395" t="n">
        <v>-1993.17</v>
      </c>
    </row>
    <row r="2396">
      <c r="A2396" t="n">
        <v>97657</v>
      </c>
      <c r="B2396" t="n">
        <v>137</v>
      </c>
      <c r="C2396" t="inlineStr">
        <is>
          <t>Bar Brahma - Ypiranga Matriz - Kamino</t>
        </is>
      </c>
      <c r="D2396" t="n">
        <v>114</v>
      </c>
      <c r="E2396" t="inlineStr">
        <is>
          <t>Bar Brahma - Centro</t>
        </is>
      </c>
      <c r="F2396" s="27" t="n">
        <v>45804</v>
      </c>
      <c r="G2396" t="inlineStr">
        <is>
          <t>DEBITO</t>
        </is>
      </c>
      <c r="H2396" t="inlineStr">
        <is>
          <t>Sociedade Agricola Cachoeira Limitada</t>
        </is>
      </c>
      <c r="I2396" t="n">
        <v>-250.55</v>
      </c>
    </row>
    <row r="2397">
      <c r="A2397" t="n">
        <v>97658</v>
      </c>
      <c r="B2397" t="n">
        <v>137</v>
      </c>
      <c r="C2397" t="inlineStr">
        <is>
          <t>Bar Brahma - Ypiranga Matriz - Kamino</t>
        </is>
      </c>
      <c r="D2397" t="n">
        <v>114</v>
      </c>
      <c r="E2397" t="inlineStr">
        <is>
          <t>Bar Brahma - Centro</t>
        </is>
      </c>
      <c r="F2397" s="27" t="n">
        <v>45804</v>
      </c>
      <c r="G2397" t="inlineStr">
        <is>
          <t>DEBITO</t>
        </is>
      </c>
      <c r="H2397" t="inlineStr">
        <is>
          <t>Fg7 Comercio D B Eireli Epp</t>
        </is>
      </c>
      <c r="I2397" t="n">
        <v>-2502.22</v>
      </c>
    </row>
    <row r="2398">
      <c r="A2398" t="n">
        <v>97659</v>
      </c>
      <c r="B2398" t="n">
        <v>137</v>
      </c>
      <c r="C2398" t="inlineStr">
        <is>
          <t>Bar Brahma - Ypiranga Matriz - Kamino</t>
        </is>
      </c>
      <c r="D2398" t="n">
        <v>114</v>
      </c>
      <c r="E2398" t="inlineStr">
        <is>
          <t>Bar Brahma - Centro</t>
        </is>
      </c>
      <c r="F2398" s="27" t="n">
        <v>45804</v>
      </c>
      <c r="G2398" t="inlineStr">
        <is>
          <t>DEBITO</t>
        </is>
      </c>
      <c r="H2398" t="inlineStr">
        <is>
          <t>King Comercio e Importacao de Bebidas Ltda</t>
        </is>
      </c>
      <c r="I2398" t="n">
        <v>-4085.49</v>
      </c>
    </row>
    <row r="2399">
      <c r="A2399" t="n">
        <v>97660</v>
      </c>
      <c r="B2399" t="n">
        <v>137</v>
      </c>
      <c r="C2399" t="inlineStr">
        <is>
          <t>Bar Brahma - Ypiranga Matriz - Kamino</t>
        </is>
      </c>
      <c r="D2399" t="n">
        <v>114</v>
      </c>
      <c r="E2399" t="inlineStr">
        <is>
          <t>Bar Brahma - Centro</t>
        </is>
      </c>
      <c r="F2399" s="27" t="n">
        <v>45804</v>
      </c>
      <c r="G2399" t="inlineStr">
        <is>
          <t>DEBITO</t>
        </is>
      </c>
      <c r="H2399" t="inlineStr">
        <is>
          <t>Companhia de Gas de Sp Comgas</t>
        </is>
      </c>
      <c r="I2399" t="n">
        <v>-3380.13</v>
      </c>
    </row>
    <row r="2400">
      <c r="A2400" t="n">
        <v>97661</v>
      </c>
      <c r="B2400" t="n">
        <v>137</v>
      </c>
      <c r="C2400" t="inlineStr">
        <is>
          <t>Bar Brahma - Ypiranga Matriz - Kamino</t>
        </is>
      </c>
      <c r="D2400" t="n">
        <v>114</v>
      </c>
      <c r="E2400" t="inlineStr">
        <is>
          <t>Bar Brahma - Centro</t>
        </is>
      </c>
      <c r="F2400" s="27" t="n">
        <v>45804</v>
      </c>
      <c r="G2400" t="inlineStr">
        <is>
          <t>DEBITO</t>
        </is>
      </c>
      <c r="H2400" t="inlineStr">
        <is>
          <t>Hortifrutigranjeiro Rodrigues</t>
        </is>
      </c>
      <c r="I2400" t="n">
        <v>-1025</v>
      </c>
    </row>
    <row r="2401">
      <c r="A2401" t="n">
        <v>97662</v>
      </c>
      <c r="B2401" t="n">
        <v>137</v>
      </c>
      <c r="C2401" t="inlineStr">
        <is>
          <t>Bar Brahma - Ypiranga Matriz - Kamino</t>
        </is>
      </c>
      <c r="D2401" t="n">
        <v>114</v>
      </c>
      <c r="E2401" t="inlineStr">
        <is>
          <t>Bar Brahma - Centro</t>
        </is>
      </c>
      <c r="F2401" s="27" t="n">
        <v>45804</v>
      </c>
      <c r="G2401" t="inlineStr">
        <is>
          <t>DEBITO</t>
        </is>
      </c>
      <c r="H2401" t="inlineStr">
        <is>
          <t>Companhia de Gas de Sp Comgas</t>
        </is>
      </c>
      <c r="I2401" t="n">
        <v>-14887.98</v>
      </c>
    </row>
    <row r="2402">
      <c r="A2402" t="n">
        <v>97663</v>
      </c>
      <c r="B2402" t="n">
        <v>137</v>
      </c>
      <c r="C2402" t="inlineStr">
        <is>
          <t>Bar Brahma - Ypiranga Matriz - Kamino</t>
        </is>
      </c>
      <c r="D2402" t="n">
        <v>114</v>
      </c>
      <c r="E2402" t="inlineStr">
        <is>
          <t>Bar Brahma - Centro</t>
        </is>
      </c>
      <c r="F2402" s="27" t="n">
        <v>45804</v>
      </c>
      <c r="G2402" t="inlineStr">
        <is>
          <t>DEBITO</t>
        </is>
      </c>
      <c r="H2402" t="inlineStr">
        <is>
          <t>Arena Bebidas</t>
        </is>
      </c>
      <c r="I2402" t="n">
        <v>-3197.48</v>
      </c>
    </row>
    <row r="2403">
      <c r="A2403" t="n">
        <v>97664</v>
      </c>
      <c r="B2403" t="n">
        <v>137</v>
      </c>
      <c r="C2403" t="inlineStr">
        <is>
          <t>Bar Brahma - Ypiranga Matriz - Kamino</t>
        </is>
      </c>
      <c r="D2403" t="n">
        <v>114</v>
      </c>
      <c r="E2403" t="inlineStr">
        <is>
          <t>Bar Brahma - Centro</t>
        </is>
      </c>
      <c r="F2403" s="27" t="n">
        <v>45804</v>
      </c>
      <c r="G2403" t="inlineStr">
        <is>
          <t>DEBITO</t>
        </is>
      </c>
      <c r="H2403" t="inlineStr">
        <is>
          <t>Forte Alim com Imp Ltda</t>
        </is>
      </c>
      <c r="I2403" t="n">
        <v>-2777.12</v>
      </c>
    </row>
    <row r="2404">
      <c r="A2404" t="n">
        <v>97665</v>
      </c>
      <c r="B2404" t="n">
        <v>137</v>
      </c>
      <c r="C2404" t="inlineStr">
        <is>
          <t>Bar Brahma - Ypiranga Matriz - Kamino</t>
        </is>
      </c>
      <c r="D2404" t="n">
        <v>114</v>
      </c>
      <c r="E2404" t="inlineStr">
        <is>
          <t>Bar Brahma - Centro</t>
        </is>
      </c>
      <c r="F2404" s="27" t="n">
        <v>45804</v>
      </c>
      <c r="G2404" t="inlineStr">
        <is>
          <t>DEBITO</t>
        </is>
      </c>
      <c r="H2404" t="inlineStr">
        <is>
          <t>Dio Mio Gelato</t>
        </is>
      </c>
      <c r="I2404" t="n">
        <v>-701.96</v>
      </c>
    </row>
    <row r="2405">
      <c r="A2405" t="n">
        <v>97676</v>
      </c>
      <c r="B2405" t="n">
        <v>137</v>
      </c>
      <c r="C2405" t="inlineStr">
        <is>
          <t>Bar Brahma - Ypiranga Matriz - Kamino</t>
        </is>
      </c>
      <c r="D2405" t="n">
        <v>114</v>
      </c>
      <c r="E2405" t="inlineStr">
        <is>
          <t>Bar Brahma - Centro</t>
        </is>
      </c>
      <c r="F2405" s="27" t="n">
        <v>45804</v>
      </c>
      <c r="G2405" t="inlineStr">
        <is>
          <t>DEBITO</t>
        </is>
      </c>
      <c r="H2405" t="inlineStr">
        <is>
          <t>Sousa Quimica Prod e Manut Lav</t>
        </is>
      </c>
      <c r="I2405" t="n">
        <v>-500</v>
      </c>
    </row>
    <row r="2406">
      <c r="A2406" t="n">
        <v>97667</v>
      </c>
      <c r="B2406" t="n">
        <v>137</v>
      </c>
      <c r="C2406" t="inlineStr">
        <is>
          <t>Bar Brahma - Ypiranga Matriz - Kamino</t>
        </is>
      </c>
      <c r="D2406" t="n">
        <v>114</v>
      </c>
      <c r="E2406" t="inlineStr">
        <is>
          <t>Bar Brahma - Centro</t>
        </is>
      </c>
      <c r="F2406" s="27" t="n">
        <v>45804</v>
      </c>
      <c r="G2406" t="inlineStr">
        <is>
          <t>DEBITO</t>
        </is>
      </c>
      <c r="H2406" t="inlineStr">
        <is>
          <t>Emporio M &amp; L Comercio de Alimentos e Bebidas Ltda</t>
        </is>
      </c>
      <c r="I2406" t="n">
        <v>-402.5</v>
      </c>
    </row>
    <row r="2407">
      <c r="A2407" t="n">
        <v>97668</v>
      </c>
      <c r="B2407" t="n">
        <v>137</v>
      </c>
      <c r="C2407" t="inlineStr">
        <is>
          <t>Bar Brahma - Ypiranga Matriz - Kamino</t>
        </is>
      </c>
      <c r="D2407" t="n">
        <v>114</v>
      </c>
      <c r="E2407" t="inlineStr">
        <is>
          <t>Bar Brahma - Centro</t>
        </is>
      </c>
      <c r="F2407" s="27" t="n">
        <v>45804</v>
      </c>
      <c r="G2407" t="inlineStr">
        <is>
          <t>DEBITO</t>
        </is>
      </c>
      <c r="H2407" t="inlineStr">
        <is>
          <t>Dtk Comercio de Alimentos Ltda</t>
        </is>
      </c>
      <c r="I2407" t="n">
        <v>-4502.99</v>
      </c>
    </row>
    <row r="2408">
      <c r="A2408" t="n">
        <v>97669</v>
      </c>
      <c r="B2408" t="n">
        <v>137</v>
      </c>
      <c r="C2408" t="inlineStr">
        <is>
          <t>Bar Brahma - Ypiranga Matriz - Kamino</t>
        </is>
      </c>
      <c r="D2408" t="n">
        <v>114</v>
      </c>
      <c r="E2408" t="inlineStr">
        <is>
          <t>Bar Brahma - Centro</t>
        </is>
      </c>
      <c r="F2408" s="27" t="n">
        <v>45804</v>
      </c>
      <c r="G2408" t="inlineStr">
        <is>
          <t>DEBITO</t>
        </is>
      </c>
      <c r="H2408" t="inlineStr">
        <is>
          <t>Solucoes Tecnicas Ambiental Ltda Epp</t>
        </is>
      </c>
      <c r="I2408" t="n">
        <v>-6111.37</v>
      </c>
    </row>
    <row r="2409">
      <c r="A2409" t="n">
        <v>97670</v>
      </c>
      <c r="B2409" t="n">
        <v>137</v>
      </c>
      <c r="C2409" t="inlineStr">
        <is>
          <t>Bar Brahma - Ypiranga Matriz - Kamino</t>
        </is>
      </c>
      <c r="D2409" t="n">
        <v>114</v>
      </c>
      <c r="E2409" t="inlineStr">
        <is>
          <t>Bar Brahma - Centro</t>
        </is>
      </c>
      <c r="F2409" s="27" t="n">
        <v>45804</v>
      </c>
      <c r="G2409" t="inlineStr">
        <is>
          <t>DEBITO</t>
        </is>
      </c>
      <c r="H2409" t="inlineStr">
        <is>
          <t>Emporio M &amp; L Comercio de Alimentos e Bebidas Ltda</t>
        </is>
      </c>
      <c r="I2409" t="n">
        <v>-1086.1</v>
      </c>
    </row>
    <row r="2410">
      <c r="A2410" t="n">
        <v>97671</v>
      </c>
      <c r="B2410" t="n">
        <v>137</v>
      </c>
      <c r="C2410" t="inlineStr">
        <is>
          <t>Bar Brahma - Ypiranga Matriz - Kamino</t>
        </is>
      </c>
      <c r="D2410" t="n">
        <v>114</v>
      </c>
      <c r="E2410" t="inlineStr">
        <is>
          <t>Bar Brahma - Centro</t>
        </is>
      </c>
      <c r="F2410" s="27" t="n">
        <v>45804</v>
      </c>
      <c r="G2410" t="inlineStr">
        <is>
          <t>DEBITO</t>
        </is>
      </c>
      <c r="H2410" t="inlineStr">
        <is>
          <t>Bgc Comercio de Utensilios para Bares e Restaurantes Ltda</t>
        </is>
      </c>
      <c r="I2410" t="n">
        <v>-846.84</v>
      </c>
    </row>
    <row r="2411">
      <c r="A2411" t="n">
        <v>97672</v>
      </c>
      <c r="B2411" t="n">
        <v>137</v>
      </c>
      <c r="C2411" t="inlineStr">
        <is>
          <t>Bar Brahma - Ypiranga Matriz - Kamino</t>
        </is>
      </c>
      <c r="D2411" t="n">
        <v>114</v>
      </c>
      <c r="E2411" t="inlineStr">
        <is>
          <t>Bar Brahma - Centro</t>
        </is>
      </c>
      <c r="F2411" s="27" t="n">
        <v>45804</v>
      </c>
      <c r="G2411" t="inlineStr">
        <is>
          <t>DEBITO</t>
        </is>
      </c>
      <c r="H2411" t="inlineStr">
        <is>
          <t>Emporio M &amp; L Comercio de Alimentos e Bebidas Ltda</t>
        </is>
      </c>
      <c r="I2411" t="n">
        <v>-4072.31</v>
      </c>
    </row>
    <row r="2412">
      <c r="A2412" t="n">
        <v>97673</v>
      </c>
      <c r="B2412" t="n">
        <v>137</v>
      </c>
      <c r="C2412" t="inlineStr">
        <is>
          <t>Bar Brahma - Ypiranga Matriz - Kamino</t>
        </is>
      </c>
      <c r="D2412" t="n">
        <v>114</v>
      </c>
      <c r="E2412" t="inlineStr">
        <is>
          <t>Bar Brahma - Centro</t>
        </is>
      </c>
      <c r="F2412" s="27" t="n">
        <v>45804</v>
      </c>
      <c r="G2412" t="inlineStr">
        <is>
          <t>DEBITO</t>
        </is>
      </c>
      <c r="H2412" t="inlineStr">
        <is>
          <t>W P P C Carnes Eireli Epp</t>
        </is>
      </c>
      <c r="I2412" t="n">
        <v>-676.34</v>
      </c>
    </row>
    <row r="2413">
      <c r="A2413" t="n">
        <v>97674</v>
      </c>
      <c r="B2413" t="n">
        <v>137</v>
      </c>
      <c r="C2413" t="inlineStr">
        <is>
          <t>Bar Brahma - Ypiranga Matriz - Kamino</t>
        </is>
      </c>
      <c r="D2413" t="n">
        <v>114</v>
      </c>
      <c r="E2413" t="inlineStr">
        <is>
          <t>Bar Brahma - Centro</t>
        </is>
      </c>
      <c r="F2413" s="27" t="n">
        <v>45804</v>
      </c>
      <c r="G2413" t="inlineStr">
        <is>
          <t>DEBITO</t>
        </is>
      </c>
      <c r="H2413" t="inlineStr">
        <is>
          <t>Qualimais Distribuidora e Comercio de Be</t>
        </is>
      </c>
      <c r="I2413" t="n">
        <v>-2509.5</v>
      </c>
    </row>
    <row r="2414">
      <c r="A2414" t="n">
        <v>97675</v>
      </c>
      <c r="B2414" t="n">
        <v>137</v>
      </c>
      <c r="C2414" t="inlineStr">
        <is>
          <t>Bar Brahma - Ypiranga Matriz - Kamino</t>
        </is>
      </c>
      <c r="D2414" t="n">
        <v>114</v>
      </c>
      <c r="E2414" t="inlineStr">
        <is>
          <t>Bar Brahma - Centro</t>
        </is>
      </c>
      <c r="F2414" s="27" t="n">
        <v>45804</v>
      </c>
      <c r="G2414" t="inlineStr">
        <is>
          <t>DEBITO</t>
        </is>
      </c>
      <c r="H2414" t="inlineStr">
        <is>
          <t>M D Poc Delivery Eireli</t>
        </is>
      </c>
      <c r="I2414" t="n">
        <v>-423</v>
      </c>
    </row>
    <row r="2415">
      <c r="A2415" t="n">
        <v>97643</v>
      </c>
      <c r="B2415" t="n">
        <v>137</v>
      </c>
      <c r="C2415" t="inlineStr">
        <is>
          <t>Bar Brahma - Ypiranga Matriz - Kamino</t>
        </is>
      </c>
      <c r="D2415" t="n">
        <v>114</v>
      </c>
      <c r="E2415" t="inlineStr">
        <is>
          <t>Bar Brahma - Centro</t>
        </is>
      </c>
      <c r="F2415" s="27" t="n">
        <v>45804</v>
      </c>
      <c r="G2415" t="inlineStr">
        <is>
          <t>DEBITO</t>
        </is>
      </c>
      <c r="H2415" t="inlineStr">
        <is>
          <t>Cecilia Tsuyaco Araki Silva Ltda</t>
        </is>
      </c>
      <c r="I2415" t="n">
        <v>-289</v>
      </c>
    </row>
    <row r="2416">
      <c r="A2416" t="n">
        <v>97644</v>
      </c>
      <c r="B2416" t="n">
        <v>137</v>
      </c>
      <c r="C2416" t="inlineStr">
        <is>
          <t>Bar Brahma - Ypiranga Matriz - Kamino</t>
        </is>
      </c>
      <c r="D2416" t="n">
        <v>114</v>
      </c>
      <c r="E2416" t="inlineStr">
        <is>
          <t>Bar Brahma - Centro</t>
        </is>
      </c>
      <c r="F2416" s="27" t="n">
        <v>45804</v>
      </c>
      <c r="G2416" t="inlineStr">
        <is>
          <t>DEBITO</t>
        </is>
      </c>
      <c r="H2416" t="inlineStr">
        <is>
          <t>Cecilia Tsuyaco Araki Silva Ltda</t>
        </is>
      </c>
      <c r="I2416" t="n">
        <v>-1123.1</v>
      </c>
    </row>
    <row r="2417">
      <c r="A2417" t="n">
        <v>97642</v>
      </c>
      <c r="B2417" t="n">
        <v>137</v>
      </c>
      <c r="C2417" t="inlineStr">
        <is>
          <t>Bar Brahma - Ypiranga Matriz - Kamino</t>
        </is>
      </c>
      <c r="D2417" t="n">
        <v>114</v>
      </c>
      <c r="E2417" t="inlineStr">
        <is>
          <t>Bar Brahma - Centro</t>
        </is>
      </c>
      <c r="F2417" s="27" t="n">
        <v>45804</v>
      </c>
      <c r="G2417" t="inlineStr">
        <is>
          <t>DEBITO</t>
        </is>
      </c>
      <c r="H2417" t="inlineStr">
        <is>
          <t>Marcos Silva do Nascimento 00753897547</t>
        </is>
      </c>
      <c r="I2417" t="n">
        <v>-2799</v>
      </c>
    </row>
    <row r="2418">
      <c r="A2418" t="n">
        <v>97641</v>
      </c>
      <c r="B2418" t="n">
        <v>137</v>
      </c>
      <c r="C2418" t="inlineStr">
        <is>
          <t>Bar Brahma - Ypiranga Matriz - Kamino</t>
        </is>
      </c>
      <c r="D2418" t="n">
        <v>114</v>
      </c>
      <c r="E2418" t="inlineStr">
        <is>
          <t>Bar Brahma - Centro</t>
        </is>
      </c>
      <c r="F2418" s="27" t="n">
        <v>45804</v>
      </c>
      <c r="G2418" t="inlineStr">
        <is>
          <t>DEBITO</t>
        </is>
      </c>
      <c r="H2418" t="inlineStr">
        <is>
          <t>Passos</t>
        </is>
      </c>
      <c r="I2418" t="n">
        <v>-1200</v>
      </c>
    </row>
    <row r="2419">
      <c r="A2419" t="n">
        <v>97640</v>
      </c>
      <c r="B2419" t="n">
        <v>137</v>
      </c>
      <c r="C2419" t="inlineStr">
        <is>
          <t>Bar Brahma - Ypiranga Matriz - Kamino</t>
        </is>
      </c>
      <c r="D2419" t="n">
        <v>114</v>
      </c>
      <c r="E2419" t="inlineStr">
        <is>
          <t>Bar Brahma - Centro</t>
        </is>
      </c>
      <c r="F2419" s="27" t="n">
        <v>45804</v>
      </c>
      <c r="G2419" t="inlineStr">
        <is>
          <t>DEBITO</t>
        </is>
      </c>
      <c r="H2419" t="inlineStr">
        <is>
          <t>PIX Marketplace</t>
        </is>
      </c>
      <c r="I2419" t="n">
        <v>-298</v>
      </c>
    </row>
    <row r="2420">
      <c r="A2420" t="n">
        <v>97639</v>
      </c>
      <c r="B2420" t="n">
        <v>137</v>
      </c>
      <c r="C2420" t="inlineStr">
        <is>
          <t>Bar Brahma - Ypiranga Matriz - Kamino</t>
        </is>
      </c>
      <c r="D2420" t="n">
        <v>114</v>
      </c>
      <c r="E2420" t="inlineStr">
        <is>
          <t>Bar Brahma - Centro</t>
        </is>
      </c>
      <c r="F2420" s="27" t="n">
        <v>45804</v>
      </c>
      <c r="G2420" t="inlineStr">
        <is>
          <t>DEBITO</t>
        </is>
      </c>
      <c r="H2420" t="inlineStr">
        <is>
          <t>Wew Importacao e Exportacao Ltda</t>
        </is>
      </c>
      <c r="I2420" t="n">
        <v>-1176</v>
      </c>
    </row>
    <row r="2421">
      <c r="A2421" t="n">
        <v>97638</v>
      </c>
      <c r="B2421" t="n">
        <v>137</v>
      </c>
      <c r="C2421" t="inlineStr">
        <is>
          <t>Bar Brahma - Ypiranga Matriz - Kamino</t>
        </is>
      </c>
      <c r="D2421" t="n">
        <v>114</v>
      </c>
      <c r="E2421" t="inlineStr">
        <is>
          <t>Bar Brahma - Centro</t>
        </is>
      </c>
      <c r="F2421" s="27" t="n">
        <v>45804</v>
      </c>
      <c r="G2421" t="inlineStr">
        <is>
          <t>DEBITO</t>
        </is>
      </c>
      <c r="H2421" t="inlineStr">
        <is>
          <t>PIX Marketplace</t>
        </is>
      </c>
      <c r="I2421" t="n">
        <v>-1260</v>
      </c>
    </row>
    <row r="2422">
      <c r="A2422" t="n">
        <v>97637</v>
      </c>
      <c r="B2422" t="n">
        <v>137</v>
      </c>
      <c r="C2422" t="inlineStr">
        <is>
          <t>Bar Brahma - Ypiranga Matriz - Kamino</t>
        </is>
      </c>
      <c r="D2422" t="n">
        <v>114</v>
      </c>
      <c r="E2422" t="inlineStr">
        <is>
          <t>Bar Brahma - Centro</t>
        </is>
      </c>
      <c r="F2422" s="27" t="n">
        <v>45804</v>
      </c>
      <c r="G2422" t="inlineStr">
        <is>
          <t>DEBITO</t>
        </is>
      </c>
      <c r="H2422" t="inlineStr">
        <is>
          <t>Elizabeth Bispo 17087401807</t>
        </is>
      </c>
      <c r="I2422" t="n">
        <v>-52</v>
      </c>
    </row>
    <row r="2423">
      <c r="A2423" t="n">
        <v>97636</v>
      </c>
      <c r="B2423" t="n">
        <v>137</v>
      </c>
      <c r="C2423" t="inlineStr">
        <is>
          <t>Bar Brahma - Ypiranga Matriz - Kamino</t>
        </is>
      </c>
      <c r="D2423" t="n">
        <v>114</v>
      </c>
      <c r="E2423" t="inlineStr">
        <is>
          <t>Bar Brahma - Centro</t>
        </is>
      </c>
      <c r="F2423" s="27" t="n">
        <v>45804</v>
      </c>
      <c r="G2423" t="inlineStr">
        <is>
          <t>DEBITO</t>
        </is>
      </c>
      <c r="H2423" t="inlineStr">
        <is>
          <t>Luiz Antonio Medeiros</t>
        </is>
      </c>
      <c r="I2423" t="n">
        <v>-1120</v>
      </c>
    </row>
    <row r="2424">
      <c r="A2424" t="n">
        <v>97635</v>
      </c>
      <c r="B2424" t="n">
        <v>137</v>
      </c>
      <c r="C2424" t="inlineStr">
        <is>
          <t>Bar Brahma - Ypiranga Matriz - Kamino</t>
        </is>
      </c>
      <c r="D2424" t="n">
        <v>114</v>
      </c>
      <c r="E2424" t="inlineStr">
        <is>
          <t>Bar Brahma - Centro</t>
        </is>
      </c>
      <c r="F2424" s="27" t="n">
        <v>45804</v>
      </c>
      <c r="G2424" t="inlineStr">
        <is>
          <t>DEBITO</t>
        </is>
      </c>
      <c r="H2424" t="inlineStr">
        <is>
          <t>Luiz Antonio Medeiros</t>
        </is>
      </c>
      <c r="I2424" t="n">
        <v>-1120</v>
      </c>
    </row>
    <row r="2425">
      <c r="A2425" t="n">
        <v>97634</v>
      </c>
      <c r="B2425" t="n">
        <v>137</v>
      </c>
      <c r="C2425" t="inlineStr">
        <is>
          <t>Bar Brahma - Ypiranga Matriz - Kamino</t>
        </is>
      </c>
      <c r="D2425" t="n">
        <v>114</v>
      </c>
      <c r="E2425" t="inlineStr">
        <is>
          <t>Bar Brahma - Centro</t>
        </is>
      </c>
      <c r="F2425" s="27" t="n">
        <v>45804</v>
      </c>
      <c r="G2425" t="inlineStr">
        <is>
          <t>DEBITO</t>
        </is>
      </c>
      <c r="H2425" t="inlineStr">
        <is>
          <t>C Trade Comercio Ltda</t>
        </is>
      </c>
      <c r="I2425" t="n">
        <v>-631.9</v>
      </c>
    </row>
    <row r="2426">
      <c r="A2426" t="n">
        <v>97633</v>
      </c>
      <c r="B2426" t="n">
        <v>137</v>
      </c>
      <c r="C2426" t="inlineStr">
        <is>
          <t>Bar Brahma - Ypiranga Matriz - Kamino</t>
        </is>
      </c>
      <c r="D2426" t="n">
        <v>114</v>
      </c>
      <c r="E2426" t="inlineStr">
        <is>
          <t>Bar Brahma - Centro</t>
        </is>
      </c>
      <c r="F2426" s="27" t="n">
        <v>45804</v>
      </c>
      <c r="G2426" t="inlineStr">
        <is>
          <t>CREDITO</t>
        </is>
      </c>
      <c r="H2426" t="inlineStr">
        <is>
          <t>TEMPUS FUGIT PARTICIPACOES E EMPREENDIMENTOS LTDA</t>
        </is>
      </c>
      <c r="I2426" t="n">
        <v>100500</v>
      </c>
    </row>
    <row r="2427">
      <c r="A2427" t="n">
        <v>97589</v>
      </c>
      <c r="B2427" t="n">
        <v>103</v>
      </c>
      <c r="C2427" t="inlineStr">
        <is>
          <t>Bar Brahma - Ypiranga Matriz - Bradesco</t>
        </is>
      </c>
      <c r="D2427" t="n">
        <v>114</v>
      </c>
      <c r="E2427" t="inlineStr">
        <is>
          <t>Bar Brahma - Centro</t>
        </is>
      </c>
      <c r="F2427" s="27" t="n">
        <v>45803.5</v>
      </c>
      <c r="G2427" t="inlineStr">
        <is>
          <t>CREDITO</t>
        </is>
      </c>
      <c r="H2427" t="inlineStr">
        <is>
          <t>RECEBIMENTO FORNECEDOR TICKET SERVICOS S A</t>
        </is>
      </c>
      <c r="I2427" t="n">
        <v>1085.05</v>
      </c>
    </row>
    <row r="2428">
      <c r="A2428" t="n">
        <v>97590</v>
      </c>
      <c r="B2428" t="n">
        <v>103</v>
      </c>
      <c r="C2428" t="inlineStr">
        <is>
          <t>Bar Brahma - Ypiranga Matriz - Bradesco</t>
        </is>
      </c>
      <c r="D2428" t="n">
        <v>114</v>
      </c>
      <c r="E2428" t="inlineStr">
        <is>
          <t>Bar Brahma - Centro</t>
        </is>
      </c>
      <c r="F2428" s="27" t="n">
        <v>45803.5</v>
      </c>
      <c r="G2428" t="inlineStr">
        <is>
          <t>CREDITO</t>
        </is>
      </c>
      <c r="H2428" t="inlineStr">
        <is>
          <t>RECEBIMENTO FORNECEDOR ALELO INSTITUICAO DE PAGAMENTO S</t>
        </is>
      </c>
      <c r="I2428" t="n">
        <v>259.16</v>
      </c>
    </row>
    <row r="2429">
      <c r="A2429" t="n">
        <v>97591</v>
      </c>
      <c r="B2429" t="n">
        <v>103</v>
      </c>
      <c r="C2429" t="inlineStr">
        <is>
          <t>Bar Brahma - Ypiranga Matriz - Bradesco</t>
        </is>
      </c>
      <c r="D2429" t="n">
        <v>114</v>
      </c>
      <c r="E2429" t="inlineStr">
        <is>
          <t>Bar Brahma - Centro</t>
        </is>
      </c>
      <c r="F2429" s="27" t="n">
        <v>45803.5</v>
      </c>
      <c r="G2429" t="inlineStr">
        <is>
          <t>CREDITO</t>
        </is>
      </c>
      <c r="H2429" t="inlineStr">
        <is>
          <t>TRANSFERENCIA PIX REM: NOURISHFLOW BRASIL LT 26/05</t>
        </is>
      </c>
      <c r="I2429" t="n">
        <v>0.01</v>
      </c>
    </row>
    <row r="2430">
      <c r="A2430" t="n">
        <v>97600</v>
      </c>
      <c r="B2430" t="n">
        <v>137</v>
      </c>
      <c r="C2430" t="inlineStr">
        <is>
          <t>Bar Brahma - Ypiranga Matriz - Kamino</t>
        </is>
      </c>
      <c r="D2430" t="n">
        <v>114</v>
      </c>
      <c r="E2430" t="inlineStr">
        <is>
          <t>Bar Brahma - Centro</t>
        </is>
      </c>
      <c r="F2430" s="27" t="n">
        <v>45803</v>
      </c>
      <c r="G2430" t="inlineStr">
        <is>
          <t>DEBITO</t>
        </is>
      </c>
      <c r="H2430" t="inlineStr">
        <is>
          <t>Invye Capital Ltda</t>
        </is>
      </c>
      <c r="I2430" t="n">
        <v>-1250</v>
      </c>
    </row>
    <row r="2431">
      <c r="A2431" t="n">
        <v>97599</v>
      </c>
      <c r="B2431" t="n">
        <v>137</v>
      </c>
      <c r="C2431" t="inlineStr">
        <is>
          <t>Bar Brahma - Ypiranga Matriz - Kamino</t>
        </is>
      </c>
      <c r="D2431" t="n">
        <v>114</v>
      </c>
      <c r="E2431" t="inlineStr">
        <is>
          <t>Bar Brahma - Centro</t>
        </is>
      </c>
      <c r="F2431" s="27" t="n">
        <v>45803</v>
      </c>
      <c r="G2431" t="inlineStr">
        <is>
          <t>DEBITO</t>
        </is>
      </c>
      <c r="H2431" t="inlineStr">
        <is>
          <t>Andreia Santos Freitas Duarte</t>
        </is>
      </c>
      <c r="I2431" t="n">
        <v>-1913.66</v>
      </c>
    </row>
    <row r="2432">
      <c r="A2432" t="n">
        <v>97598</v>
      </c>
      <c r="B2432" t="n">
        <v>137</v>
      </c>
      <c r="C2432" t="inlineStr">
        <is>
          <t>Bar Brahma - Ypiranga Matriz - Kamino</t>
        </is>
      </c>
      <c r="D2432" t="n">
        <v>114</v>
      </c>
      <c r="E2432" t="inlineStr">
        <is>
          <t>Bar Brahma - Centro</t>
        </is>
      </c>
      <c r="F2432" s="27" t="n">
        <v>45803</v>
      </c>
      <c r="G2432" t="inlineStr">
        <is>
          <t>DEBITO</t>
        </is>
      </c>
      <c r="H2432" t="inlineStr">
        <is>
          <t>Eshows Promocoes Artisticas Ltda</t>
        </is>
      </c>
      <c r="I2432" t="n">
        <v>-46943</v>
      </c>
    </row>
    <row r="2433">
      <c r="A2433" t="n">
        <v>97597</v>
      </c>
      <c r="B2433" t="n">
        <v>137</v>
      </c>
      <c r="C2433" t="inlineStr">
        <is>
          <t>Bar Brahma - Ypiranga Matriz - Kamino</t>
        </is>
      </c>
      <c r="D2433" t="n">
        <v>114</v>
      </c>
      <c r="E2433" t="inlineStr">
        <is>
          <t>Bar Brahma - Centro</t>
        </is>
      </c>
      <c r="F2433" s="27" t="n">
        <v>45803</v>
      </c>
      <c r="G2433" t="inlineStr">
        <is>
          <t>DEBITO</t>
        </is>
      </c>
      <c r="H2433" t="inlineStr">
        <is>
          <t>Andreia Santos Freitas Duarte</t>
        </is>
      </c>
      <c r="I2433" t="n">
        <v>-72.40000000000001</v>
      </c>
    </row>
    <row r="2434">
      <c r="A2434" t="n">
        <v>97596</v>
      </c>
      <c r="B2434" t="n">
        <v>137</v>
      </c>
      <c r="C2434" t="inlineStr">
        <is>
          <t>Bar Brahma - Ypiranga Matriz - Kamino</t>
        </is>
      </c>
      <c r="D2434" t="n">
        <v>114</v>
      </c>
      <c r="E2434" t="inlineStr">
        <is>
          <t>Bar Brahma - Centro</t>
        </is>
      </c>
      <c r="F2434" s="27" t="n">
        <v>45803</v>
      </c>
      <c r="G2434" t="inlineStr">
        <is>
          <t>CREDITO</t>
        </is>
      </c>
      <c r="H2434" t="inlineStr">
        <is>
          <t>TEMPUS FUGIT PARTICIPACOES E EMPREENDIMENTOS LTDA</t>
        </is>
      </c>
      <c r="I2434" t="n">
        <v>110000</v>
      </c>
    </row>
    <row r="2435">
      <c r="A2435" t="n">
        <v>97595</v>
      </c>
      <c r="B2435" t="n">
        <v>137</v>
      </c>
      <c r="C2435" t="inlineStr">
        <is>
          <t>Bar Brahma - Ypiranga Matriz - Kamino</t>
        </is>
      </c>
      <c r="D2435" t="n">
        <v>114</v>
      </c>
      <c r="E2435" t="inlineStr">
        <is>
          <t>Bar Brahma - Centro</t>
        </is>
      </c>
      <c r="F2435" s="27" t="n">
        <v>45803</v>
      </c>
      <c r="G2435" t="inlineStr">
        <is>
          <t>DEBITO</t>
        </is>
      </c>
      <c r="H2435" t="inlineStr">
        <is>
          <t>Tarifa Transf Bancaria Enviada</t>
        </is>
      </c>
      <c r="I2435" t="n">
        <v>-2</v>
      </c>
    </row>
    <row r="2436">
      <c r="A2436" t="n">
        <v>97594</v>
      </c>
      <c r="B2436" t="n">
        <v>137</v>
      </c>
      <c r="C2436" t="inlineStr">
        <is>
          <t>Bar Brahma - Ypiranga Matriz - Kamino</t>
        </is>
      </c>
      <c r="D2436" t="n">
        <v>114</v>
      </c>
      <c r="E2436" t="inlineStr">
        <is>
          <t>Bar Brahma - Centro</t>
        </is>
      </c>
      <c r="F2436" s="27" t="n">
        <v>45803</v>
      </c>
      <c r="G2436" t="inlineStr">
        <is>
          <t>DEBITO</t>
        </is>
      </c>
      <c r="H2436" t="inlineStr">
        <is>
          <t>Paulo Cesar Medeiros Eyzano</t>
        </is>
      </c>
      <c r="I2436" t="n">
        <v>-3333.33</v>
      </c>
    </row>
    <row r="2437">
      <c r="A2437" t="n">
        <v>97593</v>
      </c>
      <c r="B2437" t="n">
        <v>137</v>
      </c>
      <c r="C2437" t="inlineStr">
        <is>
          <t>Bar Brahma - Ypiranga Matriz - Kamino</t>
        </is>
      </c>
      <c r="D2437" t="n">
        <v>114</v>
      </c>
      <c r="E2437" t="inlineStr">
        <is>
          <t>Bar Brahma - Centro</t>
        </is>
      </c>
      <c r="F2437" s="27" t="n">
        <v>45803</v>
      </c>
      <c r="G2437" t="inlineStr">
        <is>
          <t>CREDITO</t>
        </is>
      </c>
      <c r="H2437" t="inlineStr">
        <is>
          <t>TEMPUS FUGIT PARTICIPACOES E EMPREENDIMENTOS LTDA</t>
        </is>
      </c>
      <c r="I2437" t="n">
        <v>30000</v>
      </c>
    </row>
    <row r="2438">
      <c r="A2438" t="n">
        <v>97601</v>
      </c>
      <c r="B2438" t="n">
        <v>137</v>
      </c>
      <c r="C2438" t="inlineStr">
        <is>
          <t>Bar Brahma - Ypiranga Matriz - Kamino</t>
        </is>
      </c>
      <c r="D2438" t="n">
        <v>114</v>
      </c>
      <c r="E2438" t="inlineStr">
        <is>
          <t>Bar Brahma - Centro</t>
        </is>
      </c>
      <c r="F2438" s="27" t="n">
        <v>45803</v>
      </c>
      <c r="G2438" t="inlineStr">
        <is>
          <t>DEBITO</t>
        </is>
      </c>
      <c r="H2438" t="inlineStr">
        <is>
          <t>Simone Ap Amaral Santo</t>
        </is>
      </c>
      <c r="I2438" t="n">
        <v>-190</v>
      </c>
    </row>
    <row r="2439">
      <c r="A2439" t="n">
        <v>97602</v>
      </c>
      <c r="B2439" t="n">
        <v>137</v>
      </c>
      <c r="C2439" t="inlineStr">
        <is>
          <t>Bar Brahma - Ypiranga Matriz - Kamino</t>
        </is>
      </c>
      <c r="D2439" t="n">
        <v>114</v>
      </c>
      <c r="E2439" t="inlineStr">
        <is>
          <t>Bar Brahma - Centro</t>
        </is>
      </c>
      <c r="F2439" s="27" t="n">
        <v>45803</v>
      </c>
      <c r="G2439" t="inlineStr">
        <is>
          <t>DEBITO</t>
        </is>
      </c>
      <c r="H2439" t="inlineStr">
        <is>
          <t>Telefonica Brasil S.A.</t>
        </is>
      </c>
      <c r="I2439" t="n">
        <v>-109.9</v>
      </c>
    </row>
    <row r="2440">
      <c r="A2440" t="n">
        <v>97520</v>
      </c>
      <c r="B2440" t="n">
        <v>130</v>
      </c>
      <c r="C2440" t="inlineStr">
        <is>
          <t>Bar Brahma - Tutum Matriz - Kamino</t>
        </is>
      </c>
      <c r="D2440" t="n">
        <v>114</v>
      </c>
      <c r="E2440" t="inlineStr">
        <is>
          <t>Bar Brahma - Centro</t>
        </is>
      </c>
      <c r="F2440" s="27" t="n">
        <v>45803</v>
      </c>
      <c r="G2440" t="inlineStr">
        <is>
          <t>CREDITO</t>
        </is>
      </c>
      <c r="H2440" t="inlineStr">
        <is>
          <t>TEMPUS FUGIT PARTICIPACOES E EMPREENDIMENTOS LTDA</t>
        </is>
      </c>
      <c r="I2440" t="n">
        <v>233900</v>
      </c>
    </row>
    <row r="2441">
      <c r="A2441" t="n">
        <v>97587</v>
      </c>
      <c r="B2441" t="n">
        <v>130</v>
      </c>
      <c r="C2441" t="inlineStr">
        <is>
          <t>Bar Brahma - Tutum Matriz - Kamino</t>
        </is>
      </c>
      <c r="D2441" t="n">
        <v>114</v>
      </c>
      <c r="E2441" t="inlineStr">
        <is>
          <t>Bar Brahma - Centro</t>
        </is>
      </c>
      <c r="F2441" s="27" t="n">
        <v>45803</v>
      </c>
      <c r="G2441" t="inlineStr">
        <is>
          <t>DEBITO</t>
        </is>
      </c>
      <c r="H2441" t="inlineStr">
        <is>
          <t>Angela Cristina Fernandes Oliveira</t>
        </is>
      </c>
      <c r="I2441" t="n">
        <v>-6180</v>
      </c>
    </row>
    <row r="2442">
      <c r="A2442" t="n">
        <v>97586</v>
      </c>
      <c r="B2442" t="n">
        <v>130</v>
      </c>
      <c r="C2442" t="inlineStr">
        <is>
          <t>Bar Brahma - Tutum Matriz - Kamino</t>
        </is>
      </c>
      <c r="D2442" t="n">
        <v>114</v>
      </c>
      <c r="E2442" t="inlineStr">
        <is>
          <t>Bar Brahma - Centro</t>
        </is>
      </c>
      <c r="F2442" s="27" t="n">
        <v>45803</v>
      </c>
      <c r="G2442" t="inlineStr">
        <is>
          <t>CREDITO</t>
        </is>
      </c>
      <c r="H2442" t="inlineStr">
        <is>
          <t>Pix Env No Processado</t>
        </is>
      </c>
      <c r="I2442" t="n">
        <v>6180</v>
      </c>
    </row>
    <row r="2443">
      <c r="A2443" t="n">
        <v>97585</v>
      </c>
      <c r="B2443" t="n">
        <v>130</v>
      </c>
      <c r="C2443" t="inlineStr">
        <is>
          <t>Bar Brahma - Tutum Matriz - Kamino</t>
        </is>
      </c>
      <c r="D2443" t="n">
        <v>114</v>
      </c>
      <c r="E2443" t="inlineStr">
        <is>
          <t>Bar Brahma - Centro</t>
        </is>
      </c>
      <c r="F2443" s="27" t="n">
        <v>45803</v>
      </c>
      <c r="G2443" t="inlineStr">
        <is>
          <t>DEBITO</t>
        </is>
      </c>
      <c r="H2443" t="inlineStr">
        <is>
          <t>Angela Cristina Fernandes Oliveira</t>
        </is>
      </c>
      <c r="I2443" t="n">
        <v>-6180</v>
      </c>
    </row>
    <row r="2444">
      <c r="A2444" t="n">
        <v>97584</v>
      </c>
      <c r="B2444" t="n">
        <v>130</v>
      </c>
      <c r="C2444" t="inlineStr">
        <is>
          <t>Bar Brahma - Tutum Matriz - Kamino</t>
        </is>
      </c>
      <c r="D2444" t="n">
        <v>114</v>
      </c>
      <c r="E2444" t="inlineStr">
        <is>
          <t>Bar Brahma - Centro</t>
        </is>
      </c>
      <c r="F2444" s="27" t="n">
        <v>45803</v>
      </c>
      <c r="G2444" t="inlineStr">
        <is>
          <t>DEBITO</t>
        </is>
      </c>
      <c r="H2444" t="inlineStr">
        <is>
          <t>Robson Moreira Rodrigues</t>
        </is>
      </c>
      <c r="I2444" t="n">
        <v>-5940</v>
      </c>
    </row>
    <row r="2445">
      <c r="A2445" t="n">
        <v>97583</v>
      </c>
      <c r="B2445" t="n">
        <v>130</v>
      </c>
      <c r="C2445" t="inlineStr">
        <is>
          <t>Bar Brahma - Tutum Matriz - Kamino</t>
        </is>
      </c>
      <c r="D2445" t="n">
        <v>114</v>
      </c>
      <c r="E2445" t="inlineStr">
        <is>
          <t>Bar Brahma - Centro</t>
        </is>
      </c>
      <c r="F2445" s="27" t="n">
        <v>45803</v>
      </c>
      <c r="G2445" t="inlineStr">
        <is>
          <t>DEBITO</t>
        </is>
      </c>
      <c r="H2445" t="inlineStr">
        <is>
          <t>James Leonardo Dias da Silva</t>
        </is>
      </c>
      <c r="I2445" t="n">
        <v>-7410</v>
      </c>
    </row>
    <row r="2446">
      <c r="A2446" t="n">
        <v>97582</v>
      </c>
      <c r="B2446" t="n">
        <v>130</v>
      </c>
      <c r="C2446" t="inlineStr">
        <is>
          <t>Bar Brahma - Tutum Matriz - Kamino</t>
        </is>
      </c>
      <c r="D2446" t="n">
        <v>114</v>
      </c>
      <c r="E2446" t="inlineStr">
        <is>
          <t>Bar Brahma - Centro</t>
        </is>
      </c>
      <c r="F2446" s="27" t="n">
        <v>45803</v>
      </c>
      <c r="G2446" t="inlineStr">
        <is>
          <t>DEBITO</t>
        </is>
      </c>
      <c r="H2446" t="inlineStr">
        <is>
          <t>Valdenir Jose de Lima</t>
        </is>
      </c>
      <c r="I2446" t="n">
        <v>-5940</v>
      </c>
    </row>
    <row r="2447">
      <c r="A2447" t="n">
        <v>97581</v>
      </c>
      <c r="B2447" t="n">
        <v>130</v>
      </c>
      <c r="C2447" t="inlineStr">
        <is>
          <t>Bar Brahma - Tutum Matriz - Kamino</t>
        </is>
      </c>
      <c r="D2447" t="n">
        <v>114</v>
      </c>
      <c r="E2447" t="inlineStr">
        <is>
          <t>Bar Brahma - Centro</t>
        </is>
      </c>
      <c r="F2447" s="27" t="n">
        <v>45803</v>
      </c>
      <c r="G2447" t="inlineStr">
        <is>
          <t>DEBITO</t>
        </is>
      </c>
      <c r="H2447" t="inlineStr">
        <is>
          <t>Antonio Vitorino Filho</t>
        </is>
      </c>
      <c r="I2447" t="n">
        <v>-5940</v>
      </c>
    </row>
    <row r="2448">
      <c r="A2448" t="n">
        <v>97580</v>
      </c>
      <c r="B2448" t="n">
        <v>130</v>
      </c>
      <c r="C2448" t="inlineStr">
        <is>
          <t>Bar Brahma - Tutum Matriz - Kamino</t>
        </is>
      </c>
      <c r="D2448" t="n">
        <v>114</v>
      </c>
      <c r="E2448" t="inlineStr">
        <is>
          <t>Bar Brahma - Centro</t>
        </is>
      </c>
      <c r="F2448" s="27" t="n">
        <v>45803</v>
      </c>
      <c r="G2448" t="inlineStr">
        <is>
          <t>DEBITO</t>
        </is>
      </c>
      <c r="H2448" t="inlineStr">
        <is>
          <t>Anderson Costa de Farias</t>
        </is>
      </c>
      <c r="I2448" t="n">
        <v>-5940</v>
      </c>
    </row>
    <row r="2449">
      <c r="A2449" t="n">
        <v>97579</v>
      </c>
      <c r="B2449" t="n">
        <v>130</v>
      </c>
      <c r="C2449" t="inlineStr">
        <is>
          <t>Bar Brahma - Tutum Matriz - Kamino</t>
        </is>
      </c>
      <c r="D2449" t="n">
        <v>114</v>
      </c>
      <c r="E2449" t="inlineStr">
        <is>
          <t>Bar Brahma - Centro</t>
        </is>
      </c>
      <c r="F2449" s="27" t="n">
        <v>45803</v>
      </c>
      <c r="G2449" t="inlineStr">
        <is>
          <t>DEBITO</t>
        </is>
      </c>
      <c r="H2449" t="inlineStr">
        <is>
          <t>50.950.043 Ivanildo Sousa dos Santos</t>
        </is>
      </c>
      <c r="I2449" t="n">
        <v>-4950</v>
      </c>
    </row>
    <row r="2450">
      <c r="A2450" t="n">
        <v>97578</v>
      </c>
      <c r="B2450" t="n">
        <v>130</v>
      </c>
      <c r="C2450" t="inlineStr">
        <is>
          <t>Bar Brahma - Tutum Matriz - Kamino</t>
        </is>
      </c>
      <c r="D2450" t="n">
        <v>114</v>
      </c>
      <c r="E2450" t="inlineStr">
        <is>
          <t>Bar Brahma - Centro</t>
        </is>
      </c>
      <c r="F2450" s="27" t="n">
        <v>45803</v>
      </c>
      <c r="G2450" t="inlineStr">
        <is>
          <t>DEBITO</t>
        </is>
      </c>
      <c r="H2450" t="inlineStr">
        <is>
          <t>Gildo Lima de Souza</t>
        </is>
      </c>
      <c r="I2450" t="n">
        <v>-2260.92</v>
      </c>
    </row>
    <row r="2451">
      <c r="A2451" t="n">
        <v>97577</v>
      </c>
      <c r="B2451" t="n">
        <v>130</v>
      </c>
      <c r="C2451" t="inlineStr">
        <is>
          <t>Bar Brahma - Tutum Matriz - Kamino</t>
        </is>
      </c>
      <c r="D2451" t="n">
        <v>114</v>
      </c>
      <c r="E2451" t="inlineStr">
        <is>
          <t>Bar Brahma - Centro</t>
        </is>
      </c>
      <c r="F2451" s="27" t="n">
        <v>45803</v>
      </c>
      <c r="G2451" t="inlineStr">
        <is>
          <t>DEBITO</t>
        </is>
      </c>
      <c r="H2451" t="inlineStr">
        <is>
          <t>Vinicius dos Santos Pereira</t>
        </is>
      </c>
      <c r="I2451" t="n">
        <v>-2960</v>
      </c>
    </row>
    <row r="2452">
      <c r="A2452" t="n">
        <v>97576</v>
      </c>
      <c r="B2452" t="n">
        <v>130</v>
      </c>
      <c r="C2452" t="inlineStr">
        <is>
          <t>Bar Brahma - Tutum Matriz - Kamino</t>
        </is>
      </c>
      <c r="D2452" t="n">
        <v>114</v>
      </c>
      <c r="E2452" t="inlineStr">
        <is>
          <t>Bar Brahma - Centro</t>
        </is>
      </c>
      <c r="F2452" s="27" t="n">
        <v>45803</v>
      </c>
      <c r="G2452" t="inlineStr">
        <is>
          <t>DEBITO</t>
        </is>
      </c>
      <c r="H2452" t="inlineStr">
        <is>
          <t>Walter Adao Freitas Silva</t>
        </is>
      </c>
      <c r="I2452" t="n">
        <v>-2960</v>
      </c>
    </row>
    <row r="2453">
      <c r="A2453" t="n">
        <v>97575</v>
      </c>
      <c r="B2453" t="n">
        <v>130</v>
      </c>
      <c r="C2453" t="inlineStr">
        <is>
          <t>Bar Brahma - Tutum Matriz - Kamino</t>
        </is>
      </c>
      <c r="D2453" t="n">
        <v>114</v>
      </c>
      <c r="E2453" t="inlineStr">
        <is>
          <t>Bar Brahma - Centro</t>
        </is>
      </c>
      <c r="F2453" s="27" t="n">
        <v>45803</v>
      </c>
      <c r="G2453" t="inlineStr">
        <is>
          <t>DEBITO</t>
        </is>
      </c>
      <c r="H2453" t="inlineStr">
        <is>
          <t>Rosilda Alves Bezerra</t>
        </is>
      </c>
      <c r="I2453" t="n">
        <v>-2960</v>
      </c>
    </row>
    <row r="2454">
      <c r="A2454" t="n">
        <v>97574</v>
      </c>
      <c r="B2454" t="n">
        <v>130</v>
      </c>
      <c r="C2454" t="inlineStr">
        <is>
          <t>Bar Brahma - Tutum Matriz - Kamino</t>
        </is>
      </c>
      <c r="D2454" t="n">
        <v>114</v>
      </c>
      <c r="E2454" t="inlineStr">
        <is>
          <t>Bar Brahma - Centro</t>
        </is>
      </c>
      <c r="F2454" s="27" t="n">
        <v>45803</v>
      </c>
      <c r="G2454" t="inlineStr">
        <is>
          <t>DEBITO</t>
        </is>
      </c>
      <c r="H2454" t="inlineStr">
        <is>
          <t>Robson dos Santos</t>
        </is>
      </c>
      <c r="I2454" t="n">
        <v>-2960</v>
      </c>
    </row>
    <row r="2455">
      <c r="A2455" t="n">
        <v>97603</v>
      </c>
      <c r="B2455" t="n">
        <v>137</v>
      </c>
      <c r="C2455" t="inlineStr">
        <is>
          <t>Bar Brahma - Ypiranga Matriz - Kamino</t>
        </is>
      </c>
      <c r="D2455" t="n">
        <v>114</v>
      </c>
      <c r="E2455" t="inlineStr">
        <is>
          <t>Bar Brahma - Centro</t>
        </is>
      </c>
      <c r="F2455" s="27" t="n">
        <v>45803</v>
      </c>
      <c r="G2455" t="inlineStr">
        <is>
          <t>DEBITO</t>
        </is>
      </c>
      <c r="H2455" t="inlineStr">
        <is>
          <t>Cecilia Tsuyaco Araki Silva Ltda</t>
        </is>
      </c>
      <c r="I2455" t="n">
        <v>-153</v>
      </c>
    </row>
    <row r="2456">
      <c r="A2456" t="n">
        <v>97533</v>
      </c>
      <c r="B2456" t="n">
        <v>130</v>
      </c>
      <c r="C2456" t="inlineStr">
        <is>
          <t>Bar Brahma - Tutum Matriz - Kamino</t>
        </is>
      </c>
      <c r="D2456" t="n">
        <v>114</v>
      </c>
      <c r="E2456" t="inlineStr">
        <is>
          <t>Bar Brahma - Centro</t>
        </is>
      </c>
      <c r="F2456" s="27" t="n">
        <v>45803</v>
      </c>
      <c r="G2456" t="inlineStr">
        <is>
          <t>DEBITO</t>
        </is>
      </c>
      <c r="H2456" t="inlineStr">
        <is>
          <t>Clovis dos Santos Souza</t>
        </is>
      </c>
      <c r="I2456" t="n">
        <v>-4110</v>
      </c>
    </row>
    <row r="2457">
      <c r="A2457" t="n">
        <v>97546</v>
      </c>
      <c r="B2457" t="n">
        <v>130</v>
      </c>
      <c r="C2457" t="inlineStr">
        <is>
          <t>Bar Brahma - Tutum Matriz - Kamino</t>
        </is>
      </c>
      <c r="D2457" t="n">
        <v>114</v>
      </c>
      <c r="E2457" t="inlineStr">
        <is>
          <t>Bar Brahma - Centro</t>
        </is>
      </c>
      <c r="F2457" s="27" t="n">
        <v>45803</v>
      </c>
      <c r="G2457" t="inlineStr">
        <is>
          <t>DEBITO</t>
        </is>
      </c>
      <c r="H2457" t="inlineStr">
        <is>
          <t>Jose Marcos Viana</t>
        </is>
      </c>
      <c r="I2457" t="n">
        <v>-3890</v>
      </c>
    </row>
    <row r="2458">
      <c r="A2458" t="n">
        <v>97545</v>
      </c>
      <c r="B2458" t="n">
        <v>130</v>
      </c>
      <c r="C2458" t="inlineStr">
        <is>
          <t>Bar Brahma - Tutum Matriz - Kamino</t>
        </is>
      </c>
      <c r="D2458" t="n">
        <v>114</v>
      </c>
      <c r="E2458" t="inlineStr">
        <is>
          <t>Bar Brahma - Centro</t>
        </is>
      </c>
      <c r="F2458" s="27" t="n">
        <v>45803</v>
      </c>
      <c r="G2458" t="inlineStr">
        <is>
          <t>DEBITO</t>
        </is>
      </c>
      <c r="H2458" t="inlineStr">
        <is>
          <t>Hallyson Rodrigo Gonalves Amorim</t>
        </is>
      </c>
      <c r="I2458" t="n">
        <v>-2470</v>
      </c>
    </row>
    <row r="2459">
      <c r="A2459" t="n">
        <v>97544</v>
      </c>
      <c r="B2459" t="n">
        <v>130</v>
      </c>
      <c r="C2459" t="inlineStr">
        <is>
          <t>Bar Brahma - Tutum Matriz - Kamino</t>
        </is>
      </c>
      <c r="D2459" t="n">
        <v>114</v>
      </c>
      <c r="E2459" t="inlineStr">
        <is>
          <t>Bar Brahma - Centro</t>
        </is>
      </c>
      <c r="F2459" s="27" t="n">
        <v>45803</v>
      </c>
      <c r="G2459" t="inlineStr">
        <is>
          <t>DEBITO</t>
        </is>
      </c>
      <c r="H2459" t="inlineStr">
        <is>
          <t>Ismael Santos Silva</t>
        </is>
      </c>
      <c r="I2459" t="n">
        <v>-3100</v>
      </c>
    </row>
    <row r="2460">
      <c r="A2460" t="n">
        <v>97543</v>
      </c>
      <c r="B2460" t="n">
        <v>130</v>
      </c>
      <c r="C2460" t="inlineStr">
        <is>
          <t>Bar Brahma - Tutum Matriz - Kamino</t>
        </is>
      </c>
      <c r="D2460" t="n">
        <v>114</v>
      </c>
      <c r="E2460" t="inlineStr">
        <is>
          <t>Bar Brahma - Centro</t>
        </is>
      </c>
      <c r="F2460" s="27" t="n">
        <v>45803</v>
      </c>
      <c r="G2460" t="inlineStr">
        <is>
          <t>DEBITO</t>
        </is>
      </c>
      <c r="H2460" t="inlineStr">
        <is>
          <t>Gustavo Silva de Souza</t>
        </is>
      </c>
      <c r="I2460" t="n">
        <v>-2100</v>
      </c>
    </row>
    <row r="2461">
      <c r="A2461" t="n">
        <v>97542</v>
      </c>
      <c r="B2461" t="n">
        <v>130</v>
      </c>
      <c r="C2461" t="inlineStr">
        <is>
          <t>Bar Brahma - Tutum Matriz - Kamino</t>
        </is>
      </c>
      <c r="D2461" t="n">
        <v>114</v>
      </c>
      <c r="E2461" t="inlineStr">
        <is>
          <t>Bar Brahma - Centro</t>
        </is>
      </c>
      <c r="F2461" s="27" t="n">
        <v>45803</v>
      </c>
      <c r="G2461" t="inlineStr">
        <is>
          <t>DEBITO</t>
        </is>
      </c>
      <c r="H2461" t="inlineStr">
        <is>
          <t>Francisco Paulo Carneiro Santos</t>
        </is>
      </c>
      <c r="I2461" t="n">
        <v>-3500</v>
      </c>
    </row>
    <row r="2462">
      <c r="A2462" t="n">
        <v>97541</v>
      </c>
      <c r="B2462" t="n">
        <v>130</v>
      </c>
      <c r="C2462" t="inlineStr">
        <is>
          <t>Bar Brahma - Tutum Matriz - Kamino</t>
        </is>
      </c>
      <c r="D2462" t="n">
        <v>114</v>
      </c>
      <c r="E2462" t="inlineStr">
        <is>
          <t>Bar Brahma - Centro</t>
        </is>
      </c>
      <c r="F2462" s="27" t="n">
        <v>45803</v>
      </c>
      <c r="G2462" t="inlineStr">
        <is>
          <t>DEBITO</t>
        </is>
      </c>
      <c r="H2462" t="inlineStr">
        <is>
          <t>Joseane Jesus Figueredo</t>
        </is>
      </c>
      <c r="I2462" t="n">
        <v>-2960</v>
      </c>
    </row>
    <row r="2463">
      <c r="A2463" t="n">
        <v>97540</v>
      </c>
      <c r="B2463" t="n">
        <v>130</v>
      </c>
      <c r="C2463" t="inlineStr">
        <is>
          <t>Bar Brahma - Tutum Matriz - Kamino</t>
        </is>
      </c>
      <c r="D2463" t="n">
        <v>114</v>
      </c>
      <c r="E2463" t="inlineStr">
        <is>
          <t>Bar Brahma - Centro</t>
        </is>
      </c>
      <c r="F2463" s="27" t="n">
        <v>45803</v>
      </c>
      <c r="G2463" t="inlineStr">
        <is>
          <t>DEBITO</t>
        </is>
      </c>
      <c r="H2463" t="inlineStr">
        <is>
          <t>Gilson Rodrigues Fernandes</t>
        </is>
      </c>
      <c r="I2463" t="n">
        <v>-970</v>
      </c>
    </row>
    <row r="2464">
      <c r="A2464" t="n">
        <v>97539</v>
      </c>
      <c r="B2464" t="n">
        <v>130</v>
      </c>
      <c r="C2464" t="inlineStr">
        <is>
          <t>Bar Brahma - Tutum Matriz - Kamino</t>
        </is>
      </c>
      <c r="D2464" t="n">
        <v>114</v>
      </c>
      <c r="E2464" t="inlineStr">
        <is>
          <t>Bar Brahma - Centro</t>
        </is>
      </c>
      <c r="F2464" s="27" t="n">
        <v>45803</v>
      </c>
      <c r="G2464" t="inlineStr">
        <is>
          <t>DEBITO</t>
        </is>
      </c>
      <c r="H2464" t="inlineStr">
        <is>
          <t>Gabriela Alves Santos</t>
        </is>
      </c>
      <c r="I2464" t="n">
        <v>-4980</v>
      </c>
    </row>
    <row r="2465">
      <c r="A2465" t="n">
        <v>97538</v>
      </c>
      <c r="B2465" t="n">
        <v>130</v>
      </c>
      <c r="C2465" t="inlineStr">
        <is>
          <t>Bar Brahma - Tutum Matriz - Kamino</t>
        </is>
      </c>
      <c r="D2465" t="n">
        <v>114</v>
      </c>
      <c r="E2465" t="inlineStr">
        <is>
          <t>Bar Brahma - Centro</t>
        </is>
      </c>
      <c r="F2465" s="27" t="n">
        <v>45803</v>
      </c>
      <c r="G2465" t="inlineStr">
        <is>
          <t>DEBITO</t>
        </is>
      </c>
      <c r="H2465" t="inlineStr">
        <is>
          <t>Fabiana Aparecida Lopes Brum</t>
        </is>
      </c>
      <c r="I2465" t="n">
        <v>-4240</v>
      </c>
    </row>
    <row r="2466">
      <c r="A2466" t="n">
        <v>97537</v>
      </c>
      <c r="B2466" t="n">
        <v>130</v>
      </c>
      <c r="C2466" t="inlineStr">
        <is>
          <t>Bar Brahma - Tutum Matriz - Kamino</t>
        </is>
      </c>
      <c r="D2466" t="n">
        <v>114</v>
      </c>
      <c r="E2466" t="inlineStr">
        <is>
          <t>Bar Brahma - Centro</t>
        </is>
      </c>
      <c r="F2466" s="27" t="n">
        <v>45803</v>
      </c>
      <c r="G2466" t="inlineStr">
        <is>
          <t>DEBITO</t>
        </is>
      </c>
      <c r="H2466" t="inlineStr">
        <is>
          <t>Emanuela Tavares Barbosa</t>
        </is>
      </c>
      <c r="I2466" t="n">
        <v>-3950</v>
      </c>
    </row>
    <row r="2467">
      <c r="A2467" t="n">
        <v>97536</v>
      </c>
      <c r="B2467" t="n">
        <v>130</v>
      </c>
      <c r="C2467" t="inlineStr">
        <is>
          <t>Bar Brahma - Tutum Matriz - Kamino</t>
        </is>
      </c>
      <c r="D2467" t="n">
        <v>114</v>
      </c>
      <c r="E2467" t="inlineStr">
        <is>
          <t>Bar Brahma - Centro</t>
        </is>
      </c>
      <c r="F2467" s="27" t="n">
        <v>45803</v>
      </c>
      <c r="G2467" t="inlineStr">
        <is>
          <t>DEBITO</t>
        </is>
      </c>
      <c r="H2467" t="inlineStr">
        <is>
          <t>Catia Geroncio Silvestre</t>
        </is>
      </c>
      <c r="I2467" t="n">
        <v>-3790</v>
      </c>
    </row>
    <row r="2468">
      <c r="A2468" t="n">
        <v>97535</v>
      </c>
      <c r="B2468" t="n">
        <v>130</v>
      </c>
      <c r="C2468" t="inlineStr">
        <is>
          <t>Bar Brahma - Tutum Matriz - Kamino</t>
        </is>
      </c>
      <c r="D2468" t="n">
        <v>114</v>
      </c>
      <c r="E2468" t="inlineStr">
        <is>
          <t>Bar Brahma - Centro</t>
        </is>
      </c>
      <c r="F2468" s="27" t="n">
        <v>45803</v>
      </c>
      <c r="G2468" t="inlineStr">
        <is>
          <t>DEBITO</t>
        </is>
      </c>
      <c r="H2468" t="inlineStr">
        <is>
          <t>Edson Vitor da Silva</t>
        </is>
      </c>
      <c r="I2468" t="n">
        <v>-3950</v>
      </c>
    </row>
    <row r="2469">
      <c r="A2469" t="n">
        <v>97534</v>
      </c>
      <c r="B2469" t="n">
        <v>130</v>
      </c>
      <c r="C2469" t="inlineStr">
        <is>
          <t>Bar Brahma - Tutum Matriz - Kamino</t>
        </is>
      </c>
      <c r="D2469" t="n">
        <v>114</v>
      </c>
      <c r="E2469" t="inlineStr">
        <is>
          <t>Bar Brahma - Centro</t>
        </is>
      </c>
      <c r="F2469" s="27" t="n">
        <v>45803</v>
      </c>
      <c r="G2469" t="inlineStr">
        <is>
          <t>CREDITO</t>
        </is>
      </c>
      <c r="H2469" t="inlineStr">
        <is>
          <t>Pix Env No Processado</t>
        </is>
      </c>
      <c r="I2469" t="n">
        <v>6180</v>
      </c>
    </row>
    <row r="2470">
      <c r="A2470" t="n">
        <v>97547</v>
      </c>
      <c r="B2470" t="n">
        <v>130</v>
      </c>
      <c r="C2470" t="inlineStr">
        <is>
          <t>Bar Brahma - Tutum Matriz - Kamino</t>
        </is>
      </c>
      <c r="D2470" t="n">
        <v>114</v>
      </c>
      <c r="E2470" t="inlineStr">
        <is>
          <t>Bar Brahma - Centro</t>
        </is>
      </c>
      <c r="F2470" s="27" t="n">
        <v>45803</v>
      </c>
      <c r="G2470" t="inlineStr">
        <is>
          <t>DEBITO</t>
        </is>
      </c>
      <c r="H2470" t="inlineStr">
        <is>
          <t>Karina Cristina Goncalves de Souza</t>
        </is>
      </c>
      <c r="I2470" t="n">
        <v>-2220</v>
      </c>
    </row>
    <row r="2471">
      <c r="A2471" t="n">
        <v>97532</v>
      </c>
      <c r="B2471" t="n">
        <v>130</v>
      </c>
      <c r="C2471" t="inlineStr">
        <is>
          <t>Bar Brahma - Tutum Matriz - Kamino</t>
        </is>
      </c>
      <c r="D2471" t="n">
        <v>114</v>
      </c>
      <c r="E2471" t="inlineStr">
        <is>
          <t>Bar Brahma - Centro</t>
        </is>
      </c>
      <c r="F2471" s="27" t="n">
        <v>45803</v>
      </c>
      <c r="G2471" t="inlineStr">
        <is>
          <t>DEBITO</t>
        </is>
      </c>
      <c r="H2471" t="inlineStr">
        <is>
          <t>Angela Cristina Fernandes Oliveira</t>
        </is>
      </c>
      <c r="I2471" t="n">
        <v>-6180</v>
      </c>
    </row>
    <row r="2472">
      <c r="A2472" t="n">
        <v>97531</v>
      </c>
      <c r="B2472" t="n">
        <v>130</v>
      </c>
      <c r="C2472" t="inlineStr">
        <is>
          <t>Bar Brahma - Tutum Matriz - Kamino</t>
        </is>
      </c>
      <c r="D2472" t="n">
        <v>114</v>
      </c>
      <c r="E2472" t="inlineStr">
        <is>
          <t>Bar Brahma - Centro</t>
        </is>
      </c>
      <c r="F2472" s="27" t="n">
        <v>45803</v>
      </c>
      <c r="G2472" t="inlineStr">
        <is>
          <t>DEBITO</t>
        </is>
      </c>
      <c r="H2472" t="inlineStr">
        <is>
          <t>Andreia Bezerra de Meneses</t>
        </is>
      </c>
      <c r="I2472" t="n">
        <v>-2780</v>
      </c>
    </row>
    <row r="2473">
      <c r="A2473" t="n">
        <v>97530</v>
      </c>
      <c r="B2473" t="n">
        <v>130</v>
      </c>
      <c r="C2473" t="inlineStr">
        <is>
          <t>Bar Brahma - Tutum Matriz - Kamino</t>
        </is>
      </c>
      <c r="D2473" t="n">
        <v>114</v>
      </c>
      <c r="E2473" t="inlineStr">
        <is>
          <t>Bar Brahma - Centro</t>
        </is>
      </c>
      <c r="F2473" s="27" t="n">
        <v>45803</v>
      </c>
      <c r="G2473" t="inlineStr">
        <is>
          <t>DEBITO</t>
        </is>
      </c>
      <c r="H2473" t="inlineStr">
        <is>
          <t>Aparecido Arruda de Lucena</t>
        </is>
      </c>
      <c r="I2473" t="n">
        <v>-2420</v>
      </c>
    </row>
    <row r="2474">
      <c r="A2474" t="n">
        <v>97529</v>
      </c>
      <c r="B2474" t="n">
        <v>130</v>
      </c>
      <c r="C2474" t="inlineStr">
        <is>
          <t>Bar Brahma - Tutum Matriz - Kamino</t>
        </is>
      </c>
      <c r="D2474" t="n">
        <v>114</v>
      </c>
      <c r="E2474" t="inlineStr">
        <is>
          <t>Bar Brahma - Centro</t>
        </is>
      </c>
      <c r="F2474" s="27" t="n">
        <v>45803</v>
      </c>
      <c r="G2474" t="inlineStr">
        <is>
          <t>DEBITO</t>
        </is>
      </c>
      <c r="H2474" t="inlineStr">
        <is>
          <t>Allan Ferreira Borges</t>
        </is>
      </c>
      <c r="I2474" t="n">
        <v>-3950</v>
      </c>
    </row>
    <row r="2475">
      <c r="A2475" t="n">
        <v>97528</v>
      </c>
      <c r="B2475" t="n">
        <v>130</v>
      </c>
      <c r="C2475" t="inlineStr">
        <is>
          <t>Bar Brahma - Tutum Matriz - Kamino</t>
        </is>
      </c>
      <c r="D2475" t="n">
        <v>114</v>
      </c>
      <c r="E2475" t="inlineStr">
        <is>
          <t>Bar Brahma - Centro</t>
        </is>
      </c>
      <c r="F2475" s="27" t="n">
        <v>45803</v>
      </c>
      <c r="G2475" t="inlineStr">
        <is>
          <t>DEBITO</t>
        </is>
      </c>
      <c r="H2475" t="inlineStr">
        <is>
          <t>Carlos Eduardo Sotillet lvarez</t>
        </is>
      </c>
      <c r="I2475" t="n">
        <v>-2960</v>
      </c>
    </row>
    <row r="2476">
      <c r="A2476" t="n">
        <v>97527</v>
      </c>
      <c r="B2476" t="n">
        <v>130</v>
      </c>
      <c r="C2476" t="inlineStr">
        <is>
          <t>Bar Brahma - Tutum Matriz - Kamino</t>
        </is>
      </c>
      <c r="D2476" t="n">
        <v>114</v>
      </c>
      <c r="E2476" t="inlineStr">
        <is>
          <t>Bar Brahma - Centro</t>
        </is>
      </c>
      <c r="F2476" s="27" t="n">
        <v>45803</v>
      </c>
      <c r="G2476" t="inlineStr">
        <is>
          <t>DEBITO</t>
        </is>
      </c>
      <c r="H2476" t="inlineStr">
        <is>
          <t>Carlos Augusto Vieira da Cruz</t>
        </is>
      </c>
      <c r="I2476" t="n">
        <v>-3480</v>
      </c>
    </row>
    <row r="2477">
      <c r="A2477" t="n">
        <v>97526</v>
      </c>
      <c r="B2477" t="n">
        <v>130</v>
      </c>
      <c r="C2477" t="inlineStr">
        <is>
          <t>Bar Brahma - Tutum Matriz - Kamino</t>
        </is>
      </c>
      <c r="D2477" t="n">
        <v>114</v>
      </c>
      <c r="E2477" t="inlineStr">
        <is>
          <t>Bar Brahma - Centro</t>
        </is>
      </c>
      <c r="F2477" s="27" t="n">
        <v>45803</v>
      </c>
      <c r="G2477" t="inlineStr">
        <is>
          <t>DEBITO</t>
        </is>
      </c>
      <c r="H2477" t="inlineStr">
        <is>
          <t>Ana Cristina dos Santos</t>
        </is>
      </c>
      <c r="I2477" t="n">
        <v>-1650</v>
      </c>
    </row>
    <row r="2478">
      <c r="A2478" t="n">
        <v>97525</v>
      </c>
      <c r="B2478" t="n">
        <v>130</v>
      </c>
      <c r="C2478" t="inlineStr">
        <is>
          <t>Bar Brahma - Tutum Matriz - Kamino</t>
        </is>
      </c>
      <c r="D2478" t="n">
        <v>114</v>
      </c>
      <c r="E2478" t="inlineStr">
        <is>
          <t>Bar Brahma - Centro</t>
        </is>
      </c>
      <c r="F2478" s="27" t="n">
        <v>45803</v>
      </c>
      <c r="G2478" t="inlineStr">
        <is>
          <t>DEBITO</t>
        </is>
      </c>
      <c r="H2478" t="inlineStr">
        <is>
          <t>Antonia Maria Julio Pereira</t>
        </is>
      </c>
      <c r="I2478" t="n">
        <v>-2420</v>
      </c>
    </row>
    <row r="2479">
      <c r="A2479" t="n">
        <v>97524</v>
      </c>
      <c r="B2479" t="n">
        <v>130</v>
      </c>
      <c r="C2479" t="inlineStr">
        <is>
          <t>Bar Brahma - Tutum Matriz - Kamino</t>
        </is>
      </c>
      <c r="D2479" t="n">
        <v>114</v>
      </c>
      <c r="E2479" t="inlineStr">
        <is>
          <t>Bar Brahma - Centro</t>
        </is>
      </c>
      <c r="F2479" s="27" t="n">
        <v>45803</v>
      </c>
      <c r="G2479" t="inlineStr">
        <is>
          <t>DEBITO</t>
        </is>
      </c>
      <c r="H2479" t="inlineStr">
        <is>
          <t>Nathalia Santos Cabral</t>
        </is>
      </c>
      <c r="I2479" t="n">
        <v>-556.16</v>
      </c>
    </row>
    <row r="2480">
      <c r="A2480" t="n">
        <v>97523</v>
      </c>
      <c r="B2480" t="n">
        <v>130</v>
      </c>
      <c r="C2480" t="inlineStr">
        <is>
          <t>Bar Brahma - Tutum Matriz - Kamino</t>
        </is>
      </c>
      <c r="D2480" t="n">
        <v>114</v>
      </c>
      <c r="E2480" t="inlineStr">
        <is>
          <t>Bar Brahma - Centro</t>
        </is>
      </c>
      <c r="F2480" s="27" t="n">
        <v>45803</v>
      </c>
      <c r="G2480" t="inlineStr">
        <is>
          <t>DEBITO</t>
        </is>
      </c>
      <c r="H2480" t="inlineStr">
        <is>
          <t>Amanda Oliveira de Lima Fidelis</t>
        </is>
      </c>
      <c r="I2480" t="n">
        <v>-3380</v>
      </c>
    </row>
    <row r="2481">
      <c r="A2481" t="n">
        <v>97522</v>
      </c>
      <c r="B2481" t="n">
        <v>130</v>
      </c>
      <c r="C2481" t="inlineStr">
        <is>
          <t>Bar Brahma - Tutum Matriz - Kamino</t>
        </is>
      </c>
      <c r="D2481" t="n">
        <v>114</v>
      </c>
      <c r="E2481" t="inlineStr">
        <is>
          <t>Bar Brahma - Centro</t>
        </is>
      </c>
      <c r="F2481" s="27" t="n">
        <v>45803</v>
      </c>
      <c r="G2481" t="inlineStr">
        <is>
          <t>DEBITO</t>
        </is>
      </c>
      <c r="H2481" t="inlineStr">
        <is>
          <t>Alessandra  Lourenco da Silva</t>
        </is>
      </c>
      <c r="I2481" t="n">
        <v>-234.18</v>
      </c>
    </row>
    <row r="2482">
      <c r="A2482" t="n">
        <v>97521</v>
      </c>
      <c r="B2482" t="n">
        <v>130</v>
      </c>
      <c r="C2482" t="inlineStr">
        <is>
          <t>Bar Brahma - Tutum Matriz - Kamino</t>
        </is>
      </c>
      <c r="D2482" t="n">
        <v>114</v>
      </c>
      <c r="E2482" t="inlineStr">
        <is>
          <t>Bar Brahma - Centro</t>
        </is>
      </c>
      <c r="F2482" s="27" t="n">
        <v>45803</v>
      </c>
      <c r="G2482" t="inlineStr">
        <is>
          <t>DEBITO</t>
        </is>
      </c>
      <c r="H2482" t="inlineStr">
        <is>
          <t>Aline Silva Pereira</t>
        </is>
      </c>
      <c r="I2482" t="n">
        <v>-160</v>
      </c>
    </row>
    <row r="2483">
      <c r="A2483" t="n">
        <v>97560</v>
      </c>
      <c r="B2483" t="n">
        <v>130</v>
      </c>
      <c r="C2483" t="inlineStr">
        <is>
          <t>Bar Brahma - Tutum Matriz - Kamino</t>
        </is>
      </c>
      <c r="D2483" t="n">
        <v>114</v>
      </c>
      <c r="E2483" t="inlineStr">
        <is>
          <t>Bar Brahma - Centro</t>
        </is>
      </c>
      <c r="F2483" s="27" t="n">
        <v>45803</v>
      </c>
      <c r="G2483" t="inlineStr">
        <is>
          <t>DEBITO</t>
        </is>
      </c>
      <c r="H2483" t="inlineStr">
        <is>
          <t>Ligia Goncalves da Costa</t>
        </is>
      </c>
      <c r="I2483" t="n">
        <v>-3290</v>
      </c>
    </row>
    <row r="2484">
      <c r="A2484" t="n">
        <v>97572</v>
      </c>
      <c r="B2484" t="n">
        <v>130</v>
      </c>
      <c r="C2484" t="inlineStr">
        <is>
          <t>Bar Brahma - Tutum Matriz - Kamino</t>
        </is>
      </c>
      <c r="D2484" t="n">
        <v>114</v>
      </c>
      <c r="E2484" t="inlineStr">
        <is>
          <t>Bar Brahma - Centro</t>
        </is>
      </c>
      <c r="F2484" s="27" t="n">
        <v>45803</v>
      </c>
      <c r="G2484" t="inlineStr">
        <is>
          <t>DEBITO</t>
        </is>
      </c>
      <c r="H2484" t="inlineStr">
        <is>
          <t>Paulo Henrique da Silva Luz</t>
        </is>
      </c>
      <c r="I2484" t="n">
        <v>-2960</v>
      </c>
    </row>
    <row r="2485">
      <c r="A2485" t="n">
        <v>97571</v>
      </c>
      <c r="B2485" t="n">
        <v>130</v>
      </c>
      <c r="C2485" t="inlineStr">
        <is>
          <t>Bar Brahma - Tutum Matriz - Kamino</t>
        </is>
      </c>
      <c r="D2485" t="n">
        <v>114</v>
      </c>
      <c r="E2485" t="inlineStr">
        <is>
          <t>Bar Brahma - Centro</t>
        </is>
      </c>
      <c r="F2485" s="27" t="n">
        <v>45803</v>
      </c>
      <c r="G2485" t="inlineStr">
        <is>
          <t>DEBITO</t>
        </is>
      </c>
      <c r="H2485" t="inlineStr">
        <is>
          <t>Raimundo Pedro Oliveira</t>
        </is>
      </c>
      <c r="I2485" t="n">
        <v>-3480</v>
      </c>
    </row>
    <row r="2486">
      <c r="A2486" t="n">
        <v>97570</v>
      </c>
      <c r="B2486" t="n">
        <v>130</v>
      </c>
      <c r="C2486" t="inlineStr">
        <is>
          <t>Bar Brahma - Tutum Matriz - Kamino</t>
        </is>
      </c>
      <c r="D2486" t="n">
        <v>114</v>
      </c>
      <c r="E2486" t="inlineStr">
        <is>
          <t>Bar Brahma - Centro</t>
        </is>
      </c>
      <c r="F2486" s="27" t="n">
        <v>45803</v>
      </c>
      <c r="G2486" t="inlineStr">
        <is>
          <t>DEBITO</t>
        </is>
      </c>
      <c r="H2486" t="inlineStr">
        <is>
          <t>Israel Pereira da Cunha</t>
        </is>
      </c>
      <c r="I2486" t="n">
        <v>-5940</v>
      </c>
    </row>
    <row r="2487">
      <c r="A2487" t="n">
        <v>97569</v>
      </c>
      <c r="B2487" t="n">
        <v>130</v>
      </c>
      <c r="C2487" t="inlineStr">
        <is>
          <t>Bar Brahma - Tutum Matriz - Kamino</t>
        </is>
      </c>
      <c r="D2487" t="n">
        <v>114</v>
      </c>
      <c r="E2487" t="inlineStr">
        <is>
          <t>Bar Brahma - Centro</t>
        </is>
      </c>
      <c r="F2487" s="27" t="n">
        <v>45803</v>
      </c>
      <c r="G2487" t="inlineStr">
        <is>
          <t>DEBITO</t>
        </is>
      </c>
      <c r="H2487" t="inlineStr">
        <is>
          <t>Alex Martins de Freitas</t>
        </is>
      </c>
      <c r="I2487" t="n">
        <v>-7410</v>
      </c>
    </row>
    <row r="2488">
      <c r="A2488" t="n">
        <v>97568</v>
      </c>
      <c r="B2488" t="n">
        <v>130</v>
      </c>
      <c r="C2488" t="inlineStr">
        <is>
          <t>Bar Brahma - Tutum Matriz - Kamino</t>
        </is>
      </c>
      <c r="D2488" t="n">
        <v>114</v>
      </c>
      <c r="E2488" t="inlineStr">
        <is>
          <t>Bar Brahma - Centro</t>
        </is>
      </c>
      <c r="F2488" s="27" t="n">
        <v>45803</v>
      </c>
      <c r="G2488" t="inlineStr">
        <is>
          <t>DEBITO</t>
        </is>
      </c>
      <c r="H2488" t="inlineStr">
        <is>
          <t>Juarez Cesar Paim</t>
        </is>
      </c>
      <c r="I2488" t="n">
        <v>-5940</v>
      </c>
    </row>
    <row r="2489">
      <c r="A2489" t="n">
        <v>97567</v>
      </c>
      <c r="B2489" t="n">
        <v>130</v>
      </c>
      <c r="C2489" t="inlineStr">
        <is>
          <t>Bar Brahma - Tutum Matriz - Kamino</t>
        </is>
      </c>
      <c r="D2489" t="n">
        <v>114</v>
      </c>
      <c r="E2489" t="inlineStr">
        <is>
          <t>Bar Brahma - Centro</t>
        </is>
      </c>
      <c r="F2489" s="27" t="n">
        <v>45803</v>
      </c>
      <c r="G2489" t="inlineStr">
        <is>
          <t>DEBITO</t>
        </is>
      </c>
      <c r="H2489" t="inlineStr">
        <is>
          <t>Marcia Cristina da Costa Piedade</t>
        </is>
      </c>
      <c r="I2489" t="n">
        <v>-2420</v>
      </c>
    </row>
    <row r="2490">
      <c r="A2490" t="n">
        <v>97566</v>
      </c>
      <c r="B2490" t="n">
        <v>130</v>
      </c>
      <c r="C2490" t="inlineStr">
        <is>
          <t>Bar Brahma - Tutum Matriz - Kamino</t>
        </is>
      </c>
      <c r="D2490" t="n">
        <v>114</v>
      </c>
      <c r="E2490" t="inlineStr">
        <is>
          <t>Bar Brahma - Centro</t>
        </is>
      </c>
      <c r="F2490" s="27" t="n">
        <v>45803</v>
      </c>
      <c r="G2490" t="inlineStr">
        <is>
          <t>DEBITO</t>
        </is>
      </c>
      <c r="H2490" t="inlineStr">
        <is>
          <t>Manoel Luiz da Silva Pereira</t>
        </is>
      </c>
      <c r="I2490" t="n">
        <v>-3890</v>
      </c>
    </row>
    <row r="2491">
      <c r="A2491" t="n">
        <v>97565</v>
      </c>
      <c r="B2491" t="n">
        <v>130</v>
      </c>
      <c r="C2491" t="inlineStr">
        <is>
          <t>Bar Brahma - Tutum Matriz - Kamino</t>
        </is>
      </c>
      <c r="D2491" t="n">
        <v>114</v>
      </c>
      <c r="E2491" t="inlineStr">
        <is>
          <t>Bar Brahma - Centro</t>
        </is>
      </c>
      <c r="F2491" s="27" t="n">
        <v>45803</v>
      </c>
      <c r="G2491" t="inlineStr">
        <is>
          <t>DEBITO</t>
        </is>
      </c>
      <c r="H2491" t="inlineStr">
        <is>
          <t>Maria do Carmo Sotero de Souza</t>
        </is>
      </c>
      <c r="I2491" t="n">
        <v>-3380</v>
      </c>
    </row>
    <row r="2492">
      <c r="A2492" t="n">
        <v>97564</v>
      </c>
      <c r="B2492" t="n">
        <v>130</v>
      </c>
      <c r="C2492" t="inlineStr">
        <is>
          <t>Bar Brahma - Tutum Matriz - Kamino</t>
        </is>
      </c>
      <c r="D2492" t="n">
        <v>114</v>
      </c>
      <c r="E2492" t="inlineStr">
        <is>
          <t>Bar Brahma - Centro</t>
        </is>
      </c>
      <c r="F2492" s="27" t="n">
        <v>45803</v>
      </c>
      <c r="G2492" t="inlineStr">
        <is>
          <t>DEBITO</t>
        </is>
      </c>
      <c r="H2492" t="inlineStr">
        <is>
          <t>Maria Edileuza da Silva</t>
        </is>
      </c>
      <c r="I2492" t="n">
        <v>-2420</v>
      </c>
    </row>
    <row r="2493">
      <c r="A2493" t="n">
        <v>97563</v>
      </c>
      <c r="B2493" t="n">
        <v>130</v>
      </c>
      <c r="C2493" t="inlineStr">
        <is>
          <t>Bar Brahma - Tutum Matriz - Kamino</t>
        </is>
      </c>
      <c r="D2493" t="n">
        <v>114</v>
      </c>
      <c r="E2493" t="inlineStr">
        <is>
          <t>Bar Brahma - Centro</t>
        </is>
      </c>
      <c r="F2493" s="27" t="n">
        <v>45803</v>
      </c>
      <c r="G2493" t="inlineStr">
        <is>
          <t>DEBITO</t>
        </is>
      </c>
      <c r="H2493" t="inlineStr">
        <is>
          <t>Juliana Marques Rodrigues</t>
        </is>
      </c>
      <c r="I2493" t="n">
        <v>-3480</v>
      </c>
    </row>
    <row r="2494">
      <c r="A2494" t="n">
        <v>97562</v>
      </c>
      <c r="B2494" t="n">
        <v>130</v>
      </c>
      <c r="C2494" t="inlineStr">
        <is>
          <t>Bar Brahma - Tutum Matriz - Kamino</t>
        </is>
      </c>
      <c r="D2494" t="n">
        <v>114</v>
      </c>
      <c r="E2494" t="inlineStr">
        <is>
          <t>Bar Brahma - Centro</t>
        </is>
      </c>
      <c r="F2494" s="27" t="n">
        <v>45803</v>
      </c>
      <c r="G2494" t="inlineStr">
        <is>
          <t>DEBITO</t>
        </is>
      </c>
      <c r="H2494" t="inlineStr">
        <is>
          <t>Josenice da Costa Dantas</t>
        </is>
      </c>
      <c r="I2494" t="n">
        <v>-1650</v>
      </c>
    </row>
    <row r="2495">
      <c r="A2495" t="n">
        <v>97561</v>
      </c>
      <c r="B2495" t="n">
        <v>130</v>
      </c>
      <c r="C2495" t="inlineStr">
        <is>
          <t>Bar Brahma - Tutum Matriz - Kamino</t>
        </is>
      </c>
      <c r="D2495" t="n">
        <v>114</v>
      </c>
      <c r="E2495" t="inlineStr">
        <is>
          <t>Bar Brahma - Centro</t>
        </is>
      </c>
      <c r="F2495" s="27" t="n">
        <v>45803</v>
      </c>
      <c r="G2495" t="inlineStr">
        <is>
          <t>DEBITO</t>
        </is>
      </c>
      <c r="H2495" t="inlineStr">
        <is>
          <t>Jonathan de Mello Martins</t>
        </is>
      </c>
      <c r="I2495" t="n">
        <v>-4510</v>
      </c>
    </row>
    <row r="2496">
      <c r="A2496" t="n">
        <v>97573</v>
      </c>
      <c r="B2496" t="n">
        <v>130</v>
      </c>
      <c r="C2496" t="inlineStr">
        <is>
          <t>Bar Brahma - Tutum Matriz - Kamino</t>
        </is>
      </c>
      <c r="D2496" t="n">
        <v>114</v>
      </c>
      <c r="E2496" t="inlineStr">
        <is>
          <t>Bar Brahma - Centro</t>
        </is>
      </c>
      <c r="F2496" s="27" t="n">
        <v>45803</v>
      </c>
      <c r="G2496" t="inlineStr">
        <is>
          <t>DEBITO</t>
        </is>
      </c>
      <c r="H2496" t="inlineStr">
        <is>
          <t>Encarnacion Ruiz Serra</t>
        </is>
      </c>
      <c r="I2496" t="n">
        <v>-5940</v>
      </c>
    </row>
    <row r="2497">
      <c r="A2497" t="n">
        <v>97559</v>
      </c>
      <c r="B2497" t="n">
        <v>130</v>
      </c>
      <c r="C2497" t="inlineStr">
        <is>
          <t>Bar Brahma - Tutum Matriz - Kamino</t>
        </is>
      </c>
      <c r="D2497" t="n">
        <v>114</v>
      </c>
      <c r="E2497" t="inlineStr">
        <is>
          <t>Bar Brahma - Centro</t>
        </is>
      </c>
      <c r="F2497" s="27" t="n">
        <v>45803</v>
      </c>
      <c r="G2497" t="inlineStr">
        <is>
          <t>DEBITO</t>
        </is>
      </c>
      <c r="H2497" t="inlineStr">
        <is>
          <t>Joelson Paulino</t>
        </is>
      </c>
      <c r="I2497" t="n">
        <v>-2960</v>
      </c>
    </row>
    <row r="2498">
      <c r="A2498" t="n">
        <v>97558</v>
      </c>
      <c r="B2498" t="n">
        <v>130</v>
      </c>
      <c r="C2498" t="inlineStr">
        <is>
          <t>Bar Brahma - Tutum Matriz - Kamino</t>
        </is>
      </c>
      <c r="D2498" t="n">
        <v>114</v>
      </c>
      <c r="E2498" t="inlineStr">
        <is>
          <t>Bar Brahma - Centro</t>
        </is>
      </c>
      <c r="F2498" s="27" t="n">
        <v>45803</v>
      </c>
      <c r="G2498" t="inlineStr">
        <is>
          <t>DEBITO</t>
        </is>
      </c>
      <c r="H2498" t="inlineStr">
        <is>
          <t>Jessica Juliana do Nascimento Matos</t>
        </is>
      </c>
      <c r="I2498" t="n">
        <v>-3950</v>
      </c>
    </row>
    <row r="2499">
      <c r="A2499" t="n">
        <v>97557</v>
      </c>
      <c r="B2499" t="n">
        <v>130</v>
      </c>
      <c r="C2499" t="inlineStr">
        <is>
          <t>Bar Brahma - Tutum Matriz - Kamino</t>
        </is>
      </c>
      <c r="D2499" t="n">
        <v>114</v>
      </c>
      <c r="E2499" t="inlineStr">
        <is>
          <t>Bar Brahma - Centro</t>
        </is>
      </c>
      <c r="F2499" s="27" t="n">
        <v>45803</v>
      </c>
      <c r="G2499" t="inlineStr">
        <is>
          <t>DEBITO</t>
        </is>
      </c>
      <c r="H2499" t="inlineStr">
        <is>
          <t>Silane Conceio da Mata Correia</t>
        </is>
      </c>
      <c r="I2499" t="n">
        <v>-1650</v>
      </c>
    </row>
    <row r="2500">
      <c r="A2500" t="n">
        <v>97556</v>
      </c>
      <c r="B2500" t="n">
        <v>130</v>
      </c>
      <c r="C2500" t="inlineStr">
        <is>
          <t>Bar Brahma - Tutum Matriz - Kamino</t>
        </is>
      </c>
      <c r="D2500" t="n">
        <v>114</v>
      </c>
      <c r="E2500" t="inlineStr">
        <is>
          <t>Bar Brahma - Centro</t>
        </is>
      </c>
      <c r="F2500" s="27" t="n">
        <v>45803</v>
      </c>
      <c r="G2500" t="inlineStr">
        <is>
          <t>DEBITO</t>
        </is>
      </c>
      <c r="H2500" t="inlineStr">
        <is>
          <t>Rafael Souza Delfino</t>
        </is>
      </c>
      <c r="I2500" t="n">
        <v>-5390</v>
      </c>
    </row>
    <row r="2501">
      <c r="A2501" t="n">
        <v>97555</v>
      </c>
      <c r="B2501" t="n">
        <v>130</v>
      </c>
      <c r="C2501" t="inlineStr">
        <is>
          <t>Bar Brahma - Tutum Matriz - Kamino</t>
        </is>
      </c>
      <c r="D2501" t="n">
        <v>114</v>
      </c>
      <c r="E2501" t="inlineStr">
        <is>
          <t>Bar Brahma - Centro</t>
        </is>
      </c>
      <c r="F2501" s="27" t="n">
        <v>45803</v>
      </c>
      <c r="G2501" t="inlineStr">
        <is>
          <t>DEBITO</t>
        </is>
      </c>
      <c r="H2501" t="inlineStr">
        <is>
          <t>Marcio Moraes Leal</t>
        </is>
      </c>
      <c r="I2501" t="n">
        <v>-5940</v>
      </c>
    </row>
    <row r="2502">
      <c r="A2502" t="n">
        <v>97554</v>
      </c>
      <c r="B2502" t="n">
        <v>130</v>
      </c>
      <c r="C2502" t="inlineStr">
        <is>
          <t>Bar Brahma - Tutum Matriz - Kamino</t>
        </is>
      </c>
      <c r="D2502" t="n">
        <v>114</v>
      </c>
      <c r="E2502" t="inlineStr">
        <is>
          <t>Bar Brahma - Centro</t>
        </is>
      </c>
      <c r="F2502" s="27" t="n">
        <v>45803</v>
      </c>
      <c r="G2502" t="inlineStr">
        <is>
          <t>DEBITO</t>
        </is>
      </c>
      <c r="H2502" t="inlineStr">
        <is>
          <t>Valdenilson de Oliveira Melo</t>
        </is>
      </c>
      <c r="I2502" t="n">
        <v>-3480</v>
      </c>
    </row>
    <row r="2503">
      <c r="A2503" t="n">
        <v>97553</v>
      </c>
      <c r="B2503" t="n">
        <v>130</v>
      </c>
      <c r="C2503" t="inlineStr">
        <is>
          <t>Bar Brahma - Tutum Matriz - Kamino</t>
        </is>
      </c>
      <c r="D2503" t="n">
        <v>114</v>
      </c>
      <c r="E2503" t="inlineStr">
        <is>
          <t>Bar Brahma - Centro</t>
        </is>
      </c>
      <c r="F2503" s="27" t="n">
        <v>45803</v>
      </c>
      <c r="G2503" t="inlineStr">
        <is>
          <t>DEBITO</t>
        </is>
      </c>
      <c r="H2503" t="inlineStr">
        <is>
          <t>Milena Marques Alves</t>
        </is>
      </c>
      <c r="I2503" t="n">
        <v>-3480</v>
      </c>
    </row>
    <row r="2504">
      <c r="A2504" t="n">
        <v>97552</v>
      </c>
      <c r="B2504" t="n">
        <v>130</v>
      </c>
      <c r="C2504" t="inlineStr">
        <is>
          <t>Bar Brahma - Tutum Matriz - Kamino</t>
        </is>
      </c>
      <c r="D2504" t="n">
        <v>114</v>
      </c>
      <c r="E2504" t="inlineStr">
        <is>
          <t>Bar Brahma - Centro</t>
        </is>
      </c>
      <c r="F2504" s="27" t="n">
        <v>45803</v>
      </c>
      <c r="G2504" t="inlineStr">
        <is>
          <t>DEBITO</t>
        </is>
      </c>
      <c r="H2504" t="inlineStr">
        <is>
          <t>Luiza Aparecida Queregatte</t>
        </is>
      </c>
      <c r="I2504" t="n">
        <v>-4660</v>
      </c>
    </row>
    <row r="2505">
      <c r="A2505" t="n">
        <v>97551</v>
      </c>
      <c r="B2505" t="n">
        <v>130</v>
      </c>
      <c r="C2505" t="inlineStr">
        <is>
          <t>Bar Brahma - Tutum Matriz - Kamino</t>
        </is>
      </c>
      <c r="D2505" t="n">
        <v>114</v>
      </c>
      <c r="E2505" t="inlineStr">
        <is>
          <t>Bar Brahma - Centro</t>
        </is>
      </c>
      <c r="F2505" s="27" t="n">
        <v>45803</v>
      </c>
      <c r="G2505" t="inlineStr">
        <is>
          <t>DEBITO</t>
        </is>
      </c>
      <c r="H2505" t="inlineStr">
        <is>
          <t>Leila Cristina da Silva Lima</t>
        </is>
      </c>
      <c r="I2505" t="n">
        <v>-4440</v>
      </c>
    </row>
    <row r="2506">
      <c r="A2506" t="n">
        <v>97550</v>
      </c>
      <c r="B2506" t="n">
        <v>130</v>
      </c>
      <c r="C2506" t="inlineStr">
        <is>
          <t>Bar Brahma - Tutum Matriz - Kamino</t>
        </is>
      </c>
      <c r="D2506" t="n">
        <v>114</v>
      </c>
      <c r="E2506" t="inlineStr">
        <is>
          <t>Bar Brahma - Centro</t>
        </is>
      </c>
      <c r="F2506" s="27" t="n">
        <v>45803</v>
      </c>
      <c r="G2506" t="inlineStr">
        <is>
          <t>DEBITO</t>
        </is>
      </c>
      <c r="H2506" t="inlineStr">
        <is>
          <t>Manoel Antonio de Oliveira Matos</t>
        </is>
      </c>
      <c r="I2506" t="n">
        <v>-4560</v>
      </c>
    </row>
    <row r="2507">
      <c r="A2507" t="n">
        <v>97549</v>
      </c>
      <c r="B2507" t="n">
        <v>130</v>
      </c>
      <c r="C2507" t="inlineStr">
        <is>
          <t>Bar Brahma - Tutum Matriz - Kamino</t>
        </is>
      </c>
      <c r="D2507" t="n">
        <v>114</v>
      </c>
      <c r="E2507" t="inlineStr">
        <is>
          <t>Bar Brahma - Centro</t>
        </is>
      </c>
      <c r="F2507" s="27" t="n">
        <v>45803</v>
      </c>
      <c r="G2507" t="inlineStr">
        <is>
          <t>DEBITO</t>
        </is>
      </c>
      <c r="H2507" t="inlineStr">
        <is>
          <t>Nelson Lukila Pendi</t>
        </is>
      </c>
      <c r="I2507" t="n">
        <v>-5790</v>
      </c>
    </row>
    <row r="2508">
      <c r="A2508" t="n">
        <v>97548</v>
      </c>
      <c r="B2508" t="n">
        <v>130</v>
      </c>
      <c r="C2508" t="inlineStr">
        <is>
          <t>Bar Brahma - Tutum Matriz - Kamino</t>
        </is>
      </c>
      <c r="D2508" t="n">
        <v>114</v>
      </c>
      <c r="E2508" t="inlineStr">
        <is>
          <t>Bar Brahma - Centro</t>
        </is>
      </c>
      <c r="F2508" s="27" t="n">
        <v>45803</v>
      </c>
      <c r="G2508" t="inlineStr">
        <is>
          <t>DEBITO</t>
        </is>
      </c>
      <c r="H2508" t="inlineStr">
        <is>
          <t>Paulo Eduardo Piazza de Castro</t>
        </is>
      </c>
      <c r="I2508" t="n">
        <v>-4260</v>
      </c>
    </row>
    <row r="2509">
      <c r="A2509" t="n">
        <v>97605</v>
      </c>
      <c r="B2509" t="n">
        <v>137</v>
      </c>
      <c r="C2509" t="inlineStr">
        <is>
          <t>Bar Brahma - Ypiranga Matriz - Kamino</t>
        </is>
      </c>
      <c r="D2509" t="n">
        <v>114</v>
      </c>
      <c r="E2509" t="inlineStr">
        <is>
          <t>Bar Brahma - Centro</t>
        </is>
      </c>
      <c r="F2509" s="27" t="n">
        <v>45803</v>
      </c>
      <c r="G2509" t="inlineStr">
        <is>
          <t>DEBITO</t>
        </is>
      </c>
      <c r="H2509" t="inlineStr">
        <is>
          <t>M. Barbosa dos Santos</t>
        </is>
      </c>
      <c r="I2509" t="n">
        <v>-932.2</v>
      </c>
    </row>
    <row r="2510">
      <c r="A2510" t="n">
        <v>97604</v>
      </c>
      <c r="B2510" t="n">
        <v>137</v>
      </c>
      <c r="C2510" t="inlineStr">
        <is>
          <t>Bar Brahma - Ypiranga Matriz - Kamino</t>
        </is>
      </c>
      <c r="D2510" t="n">
        <v>114</v>
      </c>
      <c r="E2510" t="inlineStr">
        <is>
          <t>Bar Brahma - Centro</t>
        </is>
      </c>
      <c r="F2510" s="27" t="n">
        <v>45803</v>
      </c>
      <c r="G2510" t="inlineStr">
        <is>
          <t>DEBITO</t>
        </is>
      </c>
      <c r="H2510" t="inlineStr">
        <is>
          <t>Dtk Comercio de Alimentos Ltda</t>
        </is>
      </c>
      <c r="I2510" t="n">
        <v>-4074.98</v>
      </c>
    </row>
    <row r="2511">
      <c r="A2511" t="n">
        <v>97632</v>
      </c>
      <c r="B2511" t="n">
        <v>137</v>
      </c>
      <c r="C2511" t="inlineStr">
        <is>
          <t>Bar Brahma - Ypiranga Matriz - Kamino</t>
        </is>
      </c>
      <c r="D2511" t="n">
        <v>114</v>
      </c>
      <c r="E2511" t="inlineStr">
        <is>
          <t>Bar Brahma - Centro</t>
        </is>
      </c>
      <c r="F2511" s="27" t="n">
        <v>45803</v>
      </c>
      <c r="G2511" t="inlineStr">
        <is>
          <t>DEBITO</t>
        </is>
      </c>
      <c r="H2511" t="inlineStr">
        <is>
          <t>Companhia de Saneamento Basico do Estado de Sao Paulo - Sabesp</t>
        </is>
      </c>
      <c r="I2511" t="n">
        <v>-10059.24</v>
      </c>
    </row>
    <row r="2512">
      <c r="A2512" t="n">
        <v>97631</v>
      </c>
      <c r="B2512" t="n">
        <v>137</v>
      </c>
      <c r="C2512" t="inlineStr">
        <is>
          <t>Bar Brahma - Ypiranga Matriz - Kamino</t>
        </is>
      </c>
      <c r="D2512" t="n">
        <v>114</v>
      </c>
      <c r="E2512" t="inlineStr">
        <is>
          <t>Bar Brahma - Centro</t>
        </is>
      </c>
      <c r="F2512" s="27" t="n">
        <v>45803</v>
      </c>
      <c r="G2512" t="inlineStr">
        <is>
          <t>DEBITO</t>
        </is>
      </c>
      <c r="H2512" t="inlineStr">
        <is>
          <t>Aurora Alvorada Estacionamento e Lanchon</t>
        </is>
      </c>
      <c r="I2512" t="n">
        <v>-1831.26</v>
      </c>
    </row>
    <row r="2513">
      <c r="A2513" t="n">
        <v>97630</v>
      </c>
      <c r="B2513" t="n">
        <v>137</v>
      </c>
      <c r="C2513" t="inlineStr">
        <is>
          <t>Bar Brahma - Ypiranga Matriz - Kamino</t>
        </is>
      </c>
      <c r="D2513" t="n">
        <v>114</v>
      </c>
      <c r="E2513" t="inlineStr">
        <is>
          <t>Bar Brahma - Centro</t>
        </is>
      </c>
      <c r="F2513" s="27" t="n">
        <v>45803</v>
      </c>
      <c r="G2513" t="inlineStr">
        <is>
          <t>DEBITO</t>
        </is>
      </c>
      <c r="H2513" t="inlineStr">
        <is>
          <t>Laticinios Catupiry Ltda</t>
        </is>
      </c>
      <c r="I2513" t="n">
        <v>-1553.26</v>
      </c>
    </row>
    <row r="2514">
      <c r="A2514" t="n">
        <v>97629</v>
      </c>
      <c r="B2514" t="n">
        <v>137</v>
      </c>
      <c r="C2514" t="inlineStr">
        <is>
          <t>Bar Brahma - Ypiranga Matriz - Kamino</t>
        </is>
      </c>
      <c r="D2514" t="n">
        <v>114</v>
      </c>
      <c r="E2514" t="inlineStr">
        <is>
          <t>Bar Brahma - Centro</t>
        </is>
      </c>
      <c r="F2514" s="27" t="n">
        <v>45803</v>
      </c>
      <c r="G2514" t="inlineStr">
        <is>
          <t>DEBITO</t>
        </is>
      </c>
      <c r="H2514" t="inlineStr">
        <is>
          <t>Ambev Sa</t>
        </is>
      </c>
      <c r="I2514" t="n">
        <v>-432.48</v>
      </c>
    </row>
    <row r="2515">
      <c r="A2515" t="n">
        <v>97628</v>
      </c>
      <c r="B2515" t="n">
        <v>137</v>
      </c>
      <c r="C2515" t="inlineStr">
        <is>
          <t>Bar Brahma - Ypiranga Matriz - Kamino</t>
        </is>
      </c>
      <c r="D2515" t="n">
        <v>114</v>
      </c>
      <c r="E2515" t="inlineStr">
        <is>
          <t>Bar Brahma - Centro</t>
        </is>
      </c>
      <c r="F2515" s="27" t="n">
        <v>45803</v>
      </c>
      <c r="G2515" t="inlineStr">
        <is>
          <t>DEBITO</t>
        </is>
      </c>
      <c r="H2515" t="inlineStr">
        <is>
          <t>Hortifrutigranjeiro Rodrigues</t>
        </is>
      </c>
      <c r="I2515" t="n">
        <v>-545.6</v>
      </c>
    </row>
    <row r="2516">
      <c r="A2516" t="n">
        <v>97627</v>
      </c>
      <c r="B2516" t="n">
        <v>137</v>
      </c>
      <c r="C2516" t="inlineStr">
        <is>
          <t>Bar Brahma - Ypiranga Matriz - Kamino</t>
        </is>
      </c>
      <c r="D2516" t="n">
        <v>114</v>
      </c>
      <c r="E2516" t="inlineStr">
        <is>
          <t>Bar Brahma - Centro</t>
        </is>
      </c>
      <c r="F2516" s="27" t="n">
        <v>45803</v>
      </c>
      <c r="G2516" t="inlineStr">
        <is>
          <t>DEBITO</t>
        </is>
      </c>
      <c r="H2516" t="inlineStr">
        <is>
          <t>Ambev Sa</t>
        </is>
      </c>
      <c r="I2516" t="n">
        <v>-1076.49</v>
      </c>
    </row>
    <row r="2517">
      <c r="A2517" t="n">
        <v>97626</v>
      </c>
      <c r="B2517" t="n">
        <v>137</v>
      </c>
      <c r="C2517" t="inlineStr">
        <is>
          <t>Bar Brahma - Ypiranga Matriz - Kamino</t>
        </is>
      </c>
      <c r="D2517" t="n">
        <v>114</v>
      </c>
      <c r="E2517" t="inlineStr">
        <is>
          <t>Bar Brahma - Centro</t>
        </is>
      </c>
      <c r="F2517" s="27" t="n">
        <v>45803</v>
      </c>
      <c r="G2517" t="inlineStr">
        <is>
          <t>DEBITO</t>
        </is>
      </c>
      <c r="H2517" t="inlineStr">
        <is>
          <t>Ambev Sa</t>
        </is>
      </c>
      <c r="I2517" t="n">
        <v>-1417.68</v>
      </c>
    </row>
    <row r="2518">
      <c r="A2518" t="n">
        <v>97625</v>
      </c>
      <c r="B2518" t="n">
        <v>137</v>
      </c>
      <c r="C2518" t="inlineStr">
        <is>
          <t>Bar Brahma - Ypiranga Matriz - Kamino</t>
        </is>
      </c>
      <c r="D2518" t="n">
        <v>114</v>
      </c>
      <c r="E2518" t="inlineStr">
        <is>
          <t>Bar Brahma - Centro</t>
        </is>
      </c>
      <c r="F2518" s="27" t="n">
        <v>45803</v>
      </c>
      <c r="G2518" t="inlineStr">
        <is>
          <t>DEBITO</t>
        </is>
      </c>
      <c r="H2518" t="inlineStr">
        <is>
          <t>Ambev Sa</t>
        </is>
      </c>
      <c r="I2518" t="n">
        <v>-1168.75</v>
      </c>
    </row>
    <row r="2519">
      <c r="A2519" t="n">
        <v>97624</v>
      </c>
      <c r="B2519" t="n">
        <v>137</v>
      </c>
      <c r="C2519" t="inlineStr">
        <is>
          <t>Bar Brahma - Ypiranga Matriz - Kamino</t>
        </is>
      </c>
      <c r="D2519" t="n">
        <v>114</v>
      </c>
      <c r="E2519" t="inlineStr">
        <is>
          <t>Bar Brahma - Centro</t>
        </is>
      </c>
      <c r="F2519" s="27" t="n">
        <v>45803</v>
      </c>
      <c r="G2519" t="inlineStr">
        <is>
          <t>DEBITO</t>
        </is>
      </c>
      <c r="H2519" t="inlineStr">
        <is>
          <t>Ambev Sa</t>
        </is>
      </c>
      <c r="I2519" t="n">
        <v>-3102.2</v>
      </c>
    </row>
    <row r="2520">
      <c r="A2520" t="n">
        <v>97623</v>
      </c>
      <c r="B2520" t="n">
        <v>137</v>
      </c>
      <c r="C2520" t="inlineStr">
        <is>
          <t>Bar Brahma - Ypiranga Matriz - Kamino</t>
        </is>
      </c>
      <c r="D2520" t="n">
        <v>114</v>
      </c>
      <c r="E2520" t="inlineStr">
        <is>
          <t>Bar Brahma - Centro</t>
        </is>
      </c>
      <c r="F2520" s="27" t="n">
        <v>45803</v>
      </c>
      <c r="G2520" t="inlineStr">
        <is>
          <t>DEBITO</t>
        </is>
      </c>
      <c r="H2520" t="inlineStr">
        <is>
          <t>Hortifrutigranjeiro Rodrigues</t>
        </is>
      </c>
      <c r="I2520" t="n">
        <v>-859.4</v>
      </c>
    </row>
    <row r="2521">
      <c r="A2521" t="n">
        <v>97622</v>
      </c>
      <c r="B2521" t="n">
        <v>137</v>
      </c>
      <c r="C2521" t="inlineStr">
        <is>
          <t>Bar Brahma - Ypiranga Matriz - Kamino</t>
        </is>
      </c>
      <c r="D2521" t="n">
        <v>114</v>
      </c>
      <c r="E2521" t="inlineStr">
        <is>
          <t>Bar Brahma - Centro</t>
        </is>
      </c>
      <c r="F2521" s="27" t="n">
        <v>45803</v>
      </c>
      <c r="G2521" t="inlineStr">
        <is>
          <t>DEBITO</t>
        </is>
      </c>
      <c r="H2521" t="inlineStr">
        <is>
          <t>Ambev Sa</t>
        </is>
      </c>
      <c r="I2521" t="n">
        <v>-1105.72</v>
      </c>
    </row>
    <row r="2522">
      <c r="A2522" t="n">
        <v>97621</v>
      </c>
      <c r="B2522" t="n">
        <v>137</v>
      </c>
      <c r="C2522" t="inlineStr">
        <is>
          <t>Bar Brahma - Ypiranga Matriz - Kamino</t>
        </is>
      </c>
      <c r="D2522" t="n">
        <v>114</v>
      </c>
      <c r="E2522" t="inlineStr">
        <is>
          <t>Bar Brahma - Centro</t>
        </is>
      </c>
      <c r="F2522" s="27" t="n">
        <v>45803</v>
      </c>
      <c r="G2522" t="inlineStr">
        <is>
          <t>DEBITO</t>
        </is>
      </c>
      <c r="H2522" t="inlineStr">
        <is>
          <t>Ambev Sa</t>
        </is>
      </c>
      <c r="I2522" t="n">
        <v>-9753.780000000001</v>
      </c>
    </row>
    <row r="2523">
      <c r="A2523" t="n">
        <v>97620</v>
      </c>
      <c r="B2523" t="n">
        <v>137</v>
      </c>
      <c r="C2523" t="inlineStr">
        <is>
          <t>Bar Brahma - Ypiranga Matriz - Kamino</t>
        </is>
      </c>
      <c r="D2523" t="n">
        <v>114</v>
      </c>
      <c r="E2523" t="inlineStr">
        <is>
          <t>Bar Brahma - Centro</t>
        </is>
      </c>
      <c r="F2523" s="27" t="n">
        <v>45803</v>
      </c>
      <c r="G2523" t="inlineStr">
        <is>
          <t>DEBITO</t>
        </is>
      </c>
      <c r="H2523" t="inlineStr">
        <is>
          <t>Ambev Sa</t>
        </is>
      </c>
      <c r="I2523" t="n">
        <v>-9753.780000000001</v>
      </c>
    </row>
    <row r="2524">
      <c r="A2524" t="n">
        <v>97619</v>
      </c>
      <c r="B2524" t="n">
        <v>137</v>
      </c>
      <c r="C2524" t="inlineStr">
        <is>
          <t>Bar Brahma - Ypiranga Matriz - Kamino</t>
        </is>
      </c>
      <c r="D2524" t="n">
        <v>114</v>
      </c>
      <c r="E2524" t="inlineStr">
        <is>
          <t>Bar Brahma - Centro</t>
        </is>
      </c>
      <c r="F2524" s="27" t="n">
        <v>45803</v>
      </c>
      <c r="G2524" t="inlineStr">
        <is>
          <t>DEBITO</t>
        </is>
      </c>
      <c r="H2524" t="inlineStr">
        <is>
          <t>Laticinios Piramide Ltda</t>
        </is>
      </c>
      <c r="I2524" t="n">
        <v>-4449.6</v>
      </c>
    </row>
    <row r="2525">
      <c r="A2525" t="n">
        <v>97618</v>
      </c>
      <c r="B2525" t="n">
        <v>137</v>
      </c>
      <c r="C2525" t="inlineStr">
        <is>
          <t>Bar Brahma - Ypiranga Matriz - Kamino</t>
        </is>
      </c>
      <c r="D2525" t="n">
        <v>114</v>
      </c>
      <c r="E2525" t="inlineStr">
        <is>
          <t>Bar Brahma - Centro</t>
        </is>
      </c>
      <c r="F2525" s="27" t="n">
        <v>45803</v>
      </c>
      <c r="G2525" t="inlineStr">
        <is>
          <t>DEBITO</t>
        </is>
      </c>
      <c r="H2525" t="inlineStr">
        <is>
          <t>B. B. Distribuidora de Carnes Ltda</t>
        </is>
      </c>
      <c r="I2525" t="n">
        <v>-3985.66</v>
      </c>
    </row>
    <row r="2526">
      <c r="A2526" t="n">
        <v>97606</v>
      </c>
      <c r="B2526" t="n">
        <v>137</v>
      </c>
      <c r="C2526" t="inlineStr">
        <is>
          <t>Bar Brahma - Ypiranga Matriz - Kamino</t>
        </is>
      </c>
      <c r="D2526" t="n">
        <v>114</v>
      </c>
      <c r="E2526" t="inlineStr">
        <is>
          <t>Bar Brahma - Centro</t>
        </is>
      </c>
      <c r="F2526" s="27" t="n">
        <v>45803</v>
      </c>
      <c r="G2526" t="inlineStr">
        <is>
          <t>DEBITO</t>
        </is>
      </c>
      <c r="H2526" t="inlineStr">
        <is>
          <t>Andreia Santos Freitas Duarte</t>
        </is>
      </c>
      <c r="I2526" t="n">
        <v>-2412.55</v>
      </c>
    </row>
    <row r="2527">
      <c r="A2527" t="n">
        <v>97607</v>
      </c>
      <c r="B2527" t="n">
        <v>137</v>
      </c>
      <c r="C2527" t="inlineStr">
        <is>
          <t>Bar Brahma - Ypiranga Matriz - Kamino</t>
        </is>
      </c>
      <c r="D2527" t="n">
        <v>114</v>
      </c>
      <c r="E2527" t="inlineStr">
        <is>
          <t>Bar Brahma - Centro</t>
        </is>
      </c>
      <c r="F2527" s="27" t="n">
        <v>45803</v>
      </c>
      <c r="G2527" t="inlineStr">
        <is>
          <t>DEBITO</t>
        </is>
      </c>
      <c r="H2527" t="inlineStr">
        <is>
          <t>Ng27 Consultoria e Gestao Empr</t>
        </is>
      </c>
      <c r="I2527" t="n">
        <v>-1003.72</v>
      </c>
    </row>
    <row r="2528">
      <c r="A2528" t="n">
        <v>97608</v>
      </c>
      <c r="B2528" t="n">
        <v>137</v>
      </c>
      <c r="C2528" t="inlineStr">
        <is>
          <t>Bar Brahma - Ypiranga Matriz - Kamino</t>
        </is>
      </c>
      <c r="D2528" t="n">
        <v>114</v>
      </c>
      <c r="E2528" t="inlineStr">
        <is>
          <t>Bar Brahma - Centro</t>
        </is>
      </c>
      <c r="F2528" s="27" t="n">
        <v>45803</v>
      </c>
      <c r="G2528" t="inlineStr">
        <is>
          <t>DEBITO</t>
        </is>
      </c>
      <c r="H2528" t="inlineStr">
        <is>
          <t>Ng27 Consultoria e Gestao Empr</t>
        </is>
      </c>
      <c r="I2528" t="n">
        <v>-331.32</v>
      </c>
    </row>
    <row r="2529">
      <c r="A2529" t="n">
        <v>97609</v>
      </c>
      <c r="B2529" t="n">
        <v>137</v>
      </c>
      <c r="C2529" t="inlineStr">
        <is>
          <t>Bar Brahma - Ypiranga Matriz - Kamino</t>
        </is>
      </c>
      <c r="D2529" t="n">
        <v>114</v>
      </c>
      <c r="E2529" t="inlineStr">
        <is>
          <t>Bar Brahma - Centro</t>
        </is>
      </c>
      <c r="F2529" s="27" t="n">
        <v>45803</v>
      </c>
      <c r="G2529" t="inlineStr">
        <is>
          <t>DEBITO</t>
        </is>
      </c>
      <c r="H2529" t="inlineStr">
        <is>
          <t>W P P C Carnes Eireli Epp</t>
        </is>
      </c>
      <c r="I2529" t="n">
        <v>-3702.89</v>
      </c>
    </row>
    <row r="2530">
      <c r="A2530" t="n">
        <v>97610</v>
      </c>
      <c r="B2530" t="n">
        <v>137</v>
      </c>
      <c r="C2530" t="inlineStr">
        <is>
          <t>Bar Brahma - Ypiranga Matriz - Kamino</t>
        </is>
      </c>
      <c r="D2530" t="n">
        <v>114</v>
      </c>
      <c r="E2530" t="inlineStr">
        <is>
          <t>Bar Brahma - Centro</t>
        </is>
      </c>
      <c r="F2530" s="27" t="n">
        <v>45803</v>
      </c>
      <c r="G2530" t="inlineStr">
        <is>
          <t>DEBITO</t>
        </is>
      </c>
      <c r="H2530" t="inlineStr">
        <is>
          <t>Cristiano Candido Goncalves</t>
        </is>
      </c>
      <c r="I2530" t="n">
        <v>-374.4</v>
      </c>
    </row>
    <row r="2531">
      <c r="A2531" t="n">
        <v>97611</v>
      </c>
      <c r="B2531" t="n">
        <v>137</v>
      </c>
      <c r="C2531" t="inlineStr">
        <is>
          <t>Bar Brahma - Ypiranga Matriz - Kamino</t>
        </is>
      </c>
      <c r="D2531" t="n">
        <v>114</v>
      </c>
      <c r="E2531" t="inlineStr">
        <is>
          <t>Bar Brahma - Centro</t>
        </is>
      </c>
      <c r="F2531" s="27" t="n">
        <v>45803</v>
      </c>
      <c r="G2531" t="inlineStr">
        <is>
          <t>DEBITO</t>
        </is>
      </c>
      <c r="H2531" t="inlineStr">
        <is>
          <t>J. a. dos Santos Hortifruti</t>
        </is>
      </c>
      <c r="I2531" t="n">
        <v>-1454.1</v>
      </c>
    </row>
    <row r="2532">
      <c r="A2532" t="n">
        <v>97613</v>
      </c>
      <c r="B2532" t="n">
        <v>137</v>
      </c>
      <c r="C2532" t="inlineStr">
        <is>
          <t>Bar Brahma - Ypiranga Matriz - Kamino</t>
        </is>
      </c>
      <c r="D2532" t="n">
        <v>114</v>
      </c>
      <c r="E2532" t="inlineStr">
        <is>
          <t>Bar Brahma - Centro</t>
        </is>
      </c>
      <c r="F2532" s="27" t="n">
        <v>45803</v>
      </c>
      <c r="G2532" t="inlineStr">
        <is>
          <t>DEBITO</t>
        </is>
      </c>
      <c r="H2532" t="inlineStr">
        <is>
          <t>Ronaldo Miguel Matos Duarte</t>
        </is>
      </c>
      <c r="I2532" t="n">
        <v>-4333.33</v>
      </c>
    </row>
    <row r="2533">
      <c r="A2533" t="n">
        <v>97614</v>
      </c>
      <c r="B2533" t="n">
        <v>137</v>
      </c>
      <c r="C2533" t="inlineStr">
        <is>
          <t>Bar Brahma - Ypiranga Matriz - Kamino</t>
        </is>
      </c>
      <c r="D2533" t="n">
        <v>114</v>
      </c>
      <c r="E2533" t="inlineStr">
        <is>
          <t>Bar Brahma - Centro</t>
        </is>
      </c>
      <c r="F2533" s="27" t="n">
        <v>45803</v>
      </c>
      <c r="G2533" t="inlineStr">
        <is>
          <t>DEBITO</t>
        </is>
      </c>
      <c r="H2533" t="inlineStr">
        <is>
          <t>Crystalmixx-Gas Comercio e Manutencao De</t>
        </is>
      </c>
      <c r="I2533" t="n">
        <v>-532.8</v>
      </c>
    </row>
    <row r="2534">
      <c r="A2534" t="n">
        <v>97615</v>
      </c>
      <c r="B2534" t="n">
        <v>137</v>
      </c>
      <c r="C2534" t="inlineStr">
        <is>
          <t>Bar Brahma - Ypiranga Matriz - Kamino</t>
        </is>
      </c>
      <c r="D2534" t="n">
        <v>114</v>
      </c>
      <c r="E2534" t="inlineStr">
        <is>
          <t>Bar Brahma - Centro</t>
        </is>
      </c>
      <c r="F2534" s="27" t="n">
        <v>45803</v>
      </c>
      <c r="G2534" t="inlineStr">
        <is>
          <t>DEBITO</t>
        </is>
      </c>
      <c r="H2534" t="inlineStr">
        <is>
          <t>Rebal Comercial Ltda</t>
        </is>
      </c>
      <c r="I2534" t="n">
        <v>-1284.96</v>
      </c>
    </row>
    <row r="2535">
      <c r="A2535" t="n">
        <v>97616</v>
      </c>
      <c r="B2535" t="n">
        <v>137</v>
      </c>
      <c r="C2535" t="inlineStr">
        <is>
          <t>Bar Brahma - Ypiranga Matriz - Kamino</t>
        </is>
      </c>
      <c r="D2535" t="n">
        <v>114</v>
      </c>
      <c r="E2535" t="inlineStr">
        <is>
          <t>Bar Brahma - Centro</t>
        </is>
      </c>
      <c r="F2535" s="27" t="n">
        <v>45803</v>
      </c>
      <c r="G2535" t="inlineStr">
        <is>
          <t>DEBITO</t>
        </is>
      </c>
      <c r="H2535" t="inlineStr">
        <is>
          <t>Companhia de Saneamento Basico do Estado de Sao Paulo - Sabesp</t>
        </is>
      </c>
      <c r="I2535" t="n">
        <v>-4947.89</v>
      </c>
    </row>
    <row r="2536">
      <c r="A2536" t="n">
        <v>97617</v>
      </c>
      <c r="B2536" t="n">
        <v>137</v>
      </c>
      <c r="C2536" t="inlineStr">
        <is>
          <t>Bar Brahma - Ypiranga Matriz - Kamino</t>
        </is>
      </c>
      <c r="D2536" t="n">
        <v>114</v>
      </c>
      <c r="E2536" t="inlineStr">
        <is>
          <t>Bar Brahma - Centro</t>
        </is>
      </c>
      <c r="F2536" s="27" t="n">
        <v>45803</v>
      </c>
      <c r="G2536" t="inlineStr">
        <is>
          <t>DEBITO</t>
        </is>
      </c>
      <c r="H2536" t="inlineStr">
        <is>
          <t>Laticinios Piramide Ltda</t>
        </is>
      </c>
      <c r="I2536" t="n">
        <v>-1804</v>
      </c>
    </row>
    <row r="2537">
      <c r="A2537" t="n">
        <v>97612</v>
      </c>
      <c r="B2537" t="n">
        <v>137</v>
      </c>
      <c r="C2537" t="inlineStr">
        <is>
          <t>Bar Brahma - Ypiranga Matriz - Kamino</t>
        </is>
      </c>
      <c r="D2537" t="n">
        <v>114</v>
      </c>
      <c r="E2537" t="inlineStr">
        <is>
          <t>Bar Brahma - Centro</t>
        </is>
      </c>
      <c r="F2537" s="27" t="n">
        <v>45803</v>
      </c>
      <c r="G2537" t="inlineStr">
        <is>
          <t>DEBITO</t>
        </is>
      </c>
      <c r="H2537" t="inlineStr">
        <is>
          <t>Restaurante Gome'S &amp; Sampaio'S Ltda</t>
        </is>
      </c>
      <c r="I2537" t="n">
        <v>-7650</v>
      </c>
    </row>
    <row r="2538">
      <c r="A2538" t="n">
        <v>97588</v>
      </c>
      <c r="B2538" t="n">
        <v>103</v>
      </c>
      <c r="C2538" t="inlineStr">
        <is>
          <t>Bar Brahma - Ypiranga Matriz - Bradesco</t>
        </is>
      </c>
      <c r="D2538" t="n">
        <v>114</v>
      </c>
      <c r="E2538" t="inlineStr">
        <is>
          <t>Bar Brahma - Centro</t>
        </is>
      </c>
      <c r="F2538" s="27" t="n">
        <v>45800.5</v>
      </c>
      <c r="G2538" t="inlineStr">
        <is>
          <t>CREDITO</t>
        </is>
      </c>
      <c r="H2538" t="inlineStr">
        <is>
          <t>RECEBIMENTO FORNECEDOR TICKET SERVICOS S A</t>
        </is>
      </c>
      <c r="I2538" t="n">
        <v>145.22</v>
      </c>
    </row>
    <row r="2539">
      <c r="A2539" t="n">
        <v>96550</v>
      </c>
      <c r="B2539" t="n">
        <v>103</v>
      </c>
      <c r="C2539" t="inlineStr">
        <is>
          <t>Bar Brahma - Ypiranga Matriz - Bradesco</t>
        </is>
      </c>
      <c r="D2539" t="n">
        <v>114</v>
      </c>
      <c r="E2539" t="inlineStr">
        <is>
          <t>Bar Brahma - Centro</t>
        </is>
      </c>
      <c r="F2539" s="27" t="n">
        <v>45799.5</v>
      </c>
      <c r="G2539" t="inlineStr">
        <is>
          <t>CREDITO</t>
        </is>
      </c>
      <c r="H2539" t="inlineStr">
        <is>
          <t>TED-TRANSF ELET DISPON REMET.PLUXEE BENEFICIOS BR</t>
        </is>
      </c>
      <c r="I2539" t="n">
        <v>963.66</v>
      </c>
    </row>
    <row r="2540">
      <c r="A2540" t="n">
        <v>96551</v>
      </c>
      <c r="B2540" t="n">
        <v>103</v>
      </c>
      <c r="C2540" t="inlineStr">
        <is>
          <t>Bar Brahma - Ypiranga Matriz - Bradesco</t>
        </is>
      </c>
      <c r="D2540" t="n">
        <v>114</v>
      </c>
      <c r="E2540" t="inlineStr">
        <is>
          <t>Bar Brahma - Centro</t>
        </is>
      </c>
      <c r="F2540" s="27" t="n">
        <v>45799.5</v>
      </c>
      <c r="G2540" t="inlineStr">
        <is>
          <t>CREDITO</t>
        </is>
      </c>
      <c r="H2540" t="inlineStr">
        <is>
          <t>TED-TRANSF ELET DISPON REMET.PLUXEE BENEFICIOS BR</t>
        </is>
      </c>
      <c r="I2540" t="n">
        <v>76.5</v>
      </c>
    </row>
    <row r="2541">
      <c r="A2541" t="n">
        <v>96552</v>
      </c>
      <c r="B2541" t="n">
        <v>103</v>
      </c>
      <c r="C2541" t="inlineStr">
        <is>
          <t>Bar Brahma - Ypiranga Matriz - Bradesco</t>
        </is>
      </c>
      <c r="D2541" t="n">
        <v>114</v>
      </c>
      <c r="E2541" t="inlineStr">
        <is>
          <t>Bar Brahma - Centro</t>
        </is>
      </c>
      <c r="F2541" s="27" t="n">
        <v>45799.5</v>
      </c>
      <c r="G2541" t="inlineStr">
        <is>
          <t>CREDITO</t>
        </is>
      </c>
      <c r="H2541" t="inlineStr">
        <is>
          <t>TED-TRANSF ELET DISPON REMET.VOETUR TURISMO E REP</t>
        </is>
      </c>
      <c r="I2541" t="n">
        <v>12915</v>
      </c>
    </row>
    <row r="2542">
      <c r="A2542" t="n">
        <v>96553</v>
      </c>
      <c r="B2542" t="n">
        <v>103</v>
      </c>
      <c r="C2542" t="inlineStr">
        <is>
          <t>Bar Brahma - Ypiranga Matriz - Bradesco</t>
        </is>
      </c>
      <c r="D2542" t="n">
        <v>114</v>
      </c>
      <c r="E2542" t="inlineStr">
        <is>
          <t>Bar Brahma - Centro</t>
        </is>
      </c>
      <c r="F2542" s="27" t="n">
        <v>45799.5</v>
      </c>
      <c r="G2542" t="inlineStr">
        <is>
          <t>CREDITO</t>
        </is>
      </c>
      <c r="H2542" t="inlineStr">
        <is>
          <t>RECEBIMENTO FORNECEDOR BANCO BRADESCO SA</t>
        </is>
      </c>
      <c r="I2542" t="n">
        <v>46</v>
      </c>
    </row>
    <row r="2543">
      <c r="A2543" t="n">
        <v>96554</v>
      </c>
      <c r="B2543" t="n">
        <v>103</v>
      </c>
      <c r="C2543" t="inlineStr">
        <is>
          <t>Bar Brahma - Ypiranga Matriz - Bradesco</t>
        </is>
      </c>
      <c r="D2543" t="n">
        <v>114</v>
      </c>
      <c r="E2543" t="inlineStr">
        <is>
          <t>Bar Brahma - Centro</t>
        </is>
      </c>
      <c r="F2543" s="27" t="n">
        <v>45799.5</v>
      </c>
      <c r="G2543" t="inlineStr">
        <is>
          <t>CREDITO</t>
        </is>
      </c>
      <c r="H2543" t="inlineStr">
        <is>
          <t>RECEBIMENTO FORNECEDOR ALELO INSTITUICAO DE PAGAMENTO S</t>
        </is>
      </c>
      <c r="I2543" t="n">
        <v>109.04</v>
      </c>
    </row>
    <row r="2544">
      <c r="A2544" t="n">
        <v>96558</v>
      </c>
      <c r="B2544" t="n">
        <v>103</v>
      </c>
      <c r="C2544" t="inlineStr">
        <is>
          <t>Bar Brahma - Ypiranga Matriz - Bradesco</t>
        </is>
      </c>
      <c r="D2544" t="n">
        <v>114</v>
      </c>
      <c r="E2544" t="inlineStr">
        <is>
          <t>Bar Brahma - Centro</t>
        </is>
      </c>
      <c r="F2544" s="27" t="n">
        <v>45799.5</v>
      </c>
      <c r="G2544" t="inlineStr">
        <is>
          <t>DEBITO</t>
        </is>
      </c>
      <c r="H2544" t="inlineStr">
        <is>
          <t>TRANSF CC PARA CC PJ TEMPUS FUGIT PARTICIPACOES E. LT</t>
        </is>
      </c>
      <c r="I2544" t="n">
        <v>-20500</v>
      </c>
    </row>
    <row r="2545">
      <c r="A2545" t="n">
        <v>96597</v>
      </c>
      <c r="B2545" t="n">
        <v>137</v>
      </c>
      <c r="C2545" t="inlineStr">
        <is>
          <t>Bar Brahma - Ypiranga Matriz - Kamino</t>
        </is>
      </c>
      <c r="D2545" t="n">
        <v>114</v>
      </c>
      <c r="E2545" t="inlineStr">
        <is>
          <t>Bar Brahma - Centro</t>
        </is>
      </c>
      <c r="F2545" s="27" t="n">
        <v>45799</v>
      </c>
      <c r="G2545" t="inlineStr">
        <is>
          <t>DEBITO</t>
        </is>
      </c>
      <c r="H2545" t="inlineStr">
        <is>
          <t>Hashtagtv Marketing e Publicidade S.A</t>
        </is>
      </c>
      <c r="I2545" t="n">
        <v>-572.1</v>
      </c>
    </row>
    <row r="2546">
      <c r="A2546" t="n">
        <v>96587</v>
      </c>
      <c r="B2546" t="n">
        <v>137</v>
      </c>
      <c r="C2546" t="inlineStr">
        <is>
          <t>Bar Brahma - Ypiranga Matriz - Kamino</t>
        </is>
      </c>
      <c r="D2546" t="n">
        <v>114</v>
      </c>
      <c r="E2546" t="inlineStr">
        <is>
          <t>Bar Brahma - Centro</t>
        </is>
      </c>
      <c r="F2546" s="27" t="n">
        <v>45799</v>
      </c>
      <c r="G2546" t="inlineStr">
        <is>
          <t>DEBITO</t>
        </is>
      </c>
      <c r="H2546" t="inlineStr">
        <is>
          <t>Pdo Alimentos e Comercio Ltda</t>
        </is>
      </c>
      <c r="I2546" t="n">
        <v>-886.6</v>
      </c>
    </row>
    <row r="2547">
      <c r="A2547" t="n">
        <v>96596</v>
      </c>
      <c r="B2547" t="n">
        <v>137</v>
      </c>
      <c r="C2547" t="inlineStr">
        <is>
          <t>Bar Brahma - Ypiranga Matriz - Kamino</t>
        </is>
      </c>
      <c r="D2547" t="n">
        <v>114</v>
      </c>
      <c r="E2547" t="inlineStr">
        <is>
          <t>Bar Brahma - Centro</t>
        </is>
      </c>
      <c r="F2547" s="27" t="n">
        <v>45799</v>
      </c>
      <c r="G2547" t="inlineStr">
        <is>
          <t>DEBITO</t>
        </is>
      </c>
      <c r="H2547" t="inlineStr">
        <is>
          <t>Emporio M &amp; L Comercio de Alimentos e Bebidas Ltda</t>
        </is>
      </c>
      <c r="I2547" t="n">
        <v>-689.8</v>
      </c>
    </row>
    <row r="2548">
      <c r="A2548" t="n">
        <v>96594</v>
      </c>
      <c r="B2548" t="n">
        <v>137</v>
      </c>
      <c r="C2548" t="inlineStr">
        <is>
          <t>Bar Brahma - Ypiranga Matriz - Kamino</t>
        </is>
      </c>
      <c r="D2548" t="n">
        <v>114</v>
      </c>
      <c r="E2548" t="inlineStr">
        <is>
          <t>Bar Brahma - Centro</t>
        </is>
      </c>
      <c r="F2548" s="27" t="n">
        <v>45799</v>
      </c>
      <c r="G2548" t="inlineStr">
        <is>
          <t>DEBITO</t>
        </is>
      </c>
      <c r="H2548" t="inlineStr">
        <is>
          <t>Qualimais Distribuidora e Comercio de Be</t>
        </is>
      </c>
      <c r="I2548" t="n">
        <v>-1948.8</v>
      </c>
    </row>
    <row r="2549">
      <c r="A2549" t="n">
        <v>96593</v>
      </c>
      <c r="B2549" t="n">
        <v>137</v>
      </c>
      <c r="C2549" t="inlineStr">
        <is>
          <t>Bar Brahma - Ypiranga Matriz - Kamino</t>
        </is>
      </c>
      <c r="D2549" t="n">
        <v>114</v>
      </c>
      <c r="E2549" t="inlineStr">
        <is>
          <t>Bar Brahma - Centro</t>
        </is>
      </c>
      <c r="F2549" s="27" t="n">
        <v>45799</v>
      </c>
      <c r="G2549" t="inlineStr">
        <is>
          <t>DEBITO</t>
        </is>
      </c>
      <c r="H2549" t="inlineStr">
        <is>
          <t>Emporio M &amp; L Comercio de Alimentos e Bebidas Ltda</t>
        </is>
      </c>
      <c r="I2549" t="n">
        <v>-689.5</v>
      </c>
    </row>
    <row r="2550">
      <c r="A2550" t="n">
        <v>96592</v>
      </c>
      <c r="B2550" t="n">
        <v>137</v>
      </c>
      <c r="C2550" t="inlineStr">
        <is>
          <t>Bar Brahma - Ypiranga Matriz - Kamino</t>
        </is>
      </c>
      <c r="D2550" t="n">
        <v>114</v>
      </c>
      <c r="E2550" t="inlineStr">
        <is>
          <t>Bar Brahma - Centro</t>
        </is>
      </c>
      <c r="F2550" s="27" t="n">
        <v>45799</v>
      </c>
      <c r="G2550" t="inlineStr">
        <is>
          <t>DEBITO</t>
        </is>
      </c>
      <c r="H2550" t="inlineStr">
        <is>
          <t>Cecilia Tsuyaco Araki Silva Ltda</t>
        </is>
      </c>
      <c r="I2550" t="n">
        <v>-1626.7</v>
      </c>
    </row>
    <row r="2551">
      <c r="A2551" t="n">
        <v>96591</v>
      </c>
      <c r="B2551" t="n">
        <v>137</v>
      </c>
      <c r="C2551" t="inlineStr">
        <is>
          <t>Bar Brahma - Ypiranga Matriz - Kamino</t>
        </is>
      </c>
      <c r="D2551" t="n">
        <v>114</v>
      </c>
      <c r="E2551" t="inlineStr">
        <is>
          <t>Bar Brahma - Centro</t>
        </is>
      </c>
      <c r="F2551" s="27" t="n">
        <v>45799</v>
      </c>
      <c r="G2551" t="inlineStr">
        <is>
          <t>DEBITO</t>
        </is>
      </c>
      <c r="H2551" t="inlineStr">
        <is>
          <t>Cecilia Tsuyaco Araki Silva Ltda</t>
        </is>
      </c>
      <c r="I2551" t="n">
        <v>-877</v>
      </c>
    </row>
    <row r="2552">
      <c r="A2552" t="n">
        <v>96590</v>
      </c>
      <c r="B2552" t="n">
        <v>137</v>
      </c>
      <c r="C2552" t="inlineStr">
        <is>
          <t>Bar Brahma - Ypiranga Matriz - Kamino</t>
        </is>
      </c>
      <c r="D2552" t="n">
        <v>114</v>
      </c>
      <c r="E2552" t="inlineStr">
        <is>
          <t>Bar Brahma - Centro</t>
        </is>
      </c>
      <c r="F2552" s="27" t="n">
        <v>45799</v>
      </c>
      <c r="G2552" t="inlineStr">
        <is>
          <t>DEBITO</t>
        </is>
      </c>
      <c r="H2552" t="inlineStr">
        <is>
          <t>Andreia Santos Freitas Duarte</t>
        </is>
      </c>
      <c r="I2552" t="n">
        <v>-484.32</v>
      </c>
    </row>
    <row r="2553">
      <c r="A2553" t="n">
        <v>96589</v>
      </c>
      <c r="B2553" t="n">
        <v>137</v>
      </c>
      <c r="C2553" t="inlineStr">
        <is>
          <t>Bar Brahma - Ypiranga Matriz - Kamino</t>
        </is>
      </c>
      <c r="D2553" t="n">
        <v>114</v>
      </c>
      <c r="E2553" t="inlineStr">
        <is>
          <t>Bar Brahma - Centro</t>
        </is>
      </c>
      <c r="F2553" s="27" t="n">
        <v>45799</v>
      </c>
      <c r="G2553" t="inlineStr">
        <is>
          <t>DEBITO</t>
        </is>
      </c>
      <c r="H2553" t="inlineStr">
        <is>
          <t>Officina do Vidro Arte e Artesanato Ltda</t>
        </is>
      </c>
      <c r="I2553" t="n">
        <v>-3239.4</v>
      </c>
    </row>
    <row r="2554">
      <c r="A2554" t="n">
        <v>96588</v>
      </c>
      <c r="B2554" t="n">
        <v>137</v>
      </c>
      <c r="C2554" t="inlineStr">
        <is>
          <t>Bar Brahma - Ypiranga Matriz - Kamino</t>
        </is>
      </c>
      <c r="D2554" t="n">
        <v>114</v>
      </c>
      <c r="E2554" t="inlineStr">
        <is>
          <t>Bar Brahma - Centro</t>
        </is>
      </c>
      <c r="F2554" s="27" t="n">
        <v>45799</v>
      </c>
      <c r="G2554" t="inlineStr">
        <is>
          <t>DEBITO</t>
        </is>
      </c>
      <c r="H2554" t="inlineStr">
        <is>
          <t>Cecilia Tsuyaco Araki Silva Ltda</t>
        </is>
      </c>
      <c r="I2554" t="n">
        <v>-30</v>
      </c>
    </row>
    <row r="2555">
      <c r="A2555" t="n">
        <v>96598</v>
      </c>
      <c r="B2555" t="n">
        <v>137</v>
      </c>
      <c r="C2555" t="inlineStr">
        <is>
          <t>Bar Brahma - Ypiranga Matriz - Kamino</t>
        </is>
      </c>
      <c r="D2555" t="n">
        <v>114</v>
      </c>
      <c r="E2555" t="inlineStr">
        <is>
          <t>Bar Brahma - Centro</t>
        </is>
      </c>
      <c r="F2555" s="27" t="n">
        <v>45799</v>
      </c>
      <c r="G2555" t="inlineStr">
        <is>
          <t>DEBITO</t>
        </is>
      </c>
      <c r="H2555" t="inlineStr">
        <is>
          <t>Pagamento de Contas</t>
        </is>
      </c>
      <c r="I2555" t="n">
        <v>-3540.43</v>
      </c>
    </row>
    <row r="2556">
      <c r="A2556" t="n">
        <v>96599</v>
      </c>
      <c r="B2556" t="n">
        <v>137</v>
      </c>
      <c r="C2556" t="inlineStr">
        <is>
          <t>Bar Brahma - Ypiranga Matriz - Kamino</t>
        </is>
      </c>
      <c r="D2556" t="n">
        <v>114</v>
      </c>
      <c r="E2556" t="inlineStr">
        <is>
          <t>Bar Brahma - Centro</t>
        </is>
      </c>
      <c r="F2556" s="27" t="n">
        <v>45799</v>
      </c>
      <c r="G2556" t="inlineStr">
        <is>
          <t>DEBITO</t>
        </is>
      </c>
      <c r="H2556" t="inlineStr">
        <is>
          <t>Patricia</t>
        </is>
      </c>
      <c r="I2556" t="n">
        <v>-1666.67</v>
      </c>
    </row>
    <row r="2557">
      <c r="A2557" t="n">
        <v>96600</v>
      </c>
      <c r="B2557" t="n">
        <v>137</v>
      </c>
      <c r="C2557" t="inlineStr">
        <is>
          <t>Bar Brahma - Ypiranga Matriz - Kamino</t>
        </is>
      </c>
      <c r="D2557" t="n">
        <v>114</v>
      </c>
      <c r="E2557" t="inlineStr">
        <is>
          <t>Bar Brahma - Centro</t>
        </is>
      </c>
      <c r="F2557" s="27" t="n">
        <v>45799</v>
      </c>
      <c r="G2557" t="inlineStr">
        <is>
          <t>DEBITO</t>
        </is>
      </c>
      <c r="H2557" t="inlineStr">
        <is>
          <t>Marcos Silva do Nascimento 00753897547</t>
        </is>
      </c>
      <c r="I2557" t="n">
        <v>-469.8</v>
      </c>
    </row>
    <row r="2558">
      <c r="A2558" t="n">
        <v>96601</v>
      </c>
      <c r="B2558" t="n">
        <v>137</v>
      </c>
      <c r="C2558" t="inlineStr">
        <is>
          <t>Bar Brahma - Ypiranga Matriz - Kamino</t>
        </is>
      </c>
      <c r="D2558" t="n">
        <v>114</v>
      </c>
      <c r="E2558" t="inlineStr">
        <is>
          <t>Bar Brahma - Centro</t>
        </is>
      </c>
      <c r="F2558" s="27" t="n">
        <v>45799</v>
      </c>
      <c r="G2558" t="inlineStr">
        <is>
          <t>DEBITO</t>
        </is>
      </c>
      <c r="H2558" t="inlineStr">
        <is>
          <t>Qualimais Distribuidora e Comercio de Be</t>
        </is>
      </c>
      <c r="I2558" t="n">
        <v>-2377.2</v>
      </c>
    </row>
    <row r="2559">
      <c r="A2559" t="n">
        <v>96602</v>
      </c>
      <c r="B2559" t="n">
        <v>137</v>
      </c>
      <c r="C2559" t="inlineStr">
        <is>
          <t>Bar Brahma - Ypiranga Matriz - Kamino</t>
        </is>
      </c>
      <c r="D2559" t="n">
        <v>114</v>
      </c>
      <c r="E2559" t="inlineStr">
        <is>
          <t>Bar Brahma - Centro</t>
        </is>
      </c>
      <c r="F2559" s="27" t="n">
        <v>45799</v>
      </c>
      <c r="G2559" t="inlineStr">
        <is>
          <t>DEBITO</t>
        </is>
      </c>
      <c r="H2559" t="inlineStr">
        <is>
          <t>Pagliotto Design e Comercio Ltda</t>
        </is>
      </c>
      <c r="I2559" t="n">
        <v>-1050</v>
      </c>
    </row>
    <row r="2560">
      <c r="A2560" t="n">
        <v>96603</v>
      </c>
      <c r="B2560" t="n">
        <v>137</v>
      </c>
      <c r="C2560" t="inlineStr">
        <is>
          <t>Bar Brahma - Ypiranga Matriz - Kamino</t>
        </is>
      </c>
      <c r="D2560" t="n">
        <v>114</v>
      </c>
      <c r="E2560" t="inlineStr">
        <is>
          <t>Bar Brahma - Centro</t>
        </is>
      </c>
      <c r="F2560" s="27" t="n">
        <v>45799</v>
      </c>
      <c r="G2560" t="inlineStr">
        <is>
          <t>DEBITO</t>
        </is>
      </c>
      <c r="H2560" t="inlineStr">
        <is>
          <t>M. Barbosa dos Santos</t>
        </is>
      </c>
      <c r="I2560" t="n">
        <v>-676.8</v>
      </c>
    </row>
    <row r="2561">
      <c r="A2561" t="n">
        <v>96604</v>
      </c>
      <c r="B2561" t="n">
        <v>137</v>
      </c>
      <c r="C2561" t="inlineStr">
        <is>
          <t>Bar Brahma - Ypiranga Matriz - Kamino</t>
        </is>
      </c>
      <c r="D2561" t="n">
        <v>114</v>
      </c>
      <c r="E2561" t="inlineStr">
        <is>
          <t>Bar Brahma - Centro</t>
        </is>
      </c>
      <c r="F2561" s="27" t="n">
        <v>45799</v>
      </c>
      <c r="G2561" t="inlineStr">
        <is>
          <t>DEBITO</t>
        </is>
      </c>
      <c r="H2561" t="inlineStr">
        <is>
          <t>Ambev Sa</t>
        </is>
      </c>
      <c r="I2561" t="n">
        <v>-8924.49</v>
      </c>
    </row>
    <row r="2562">
      <c r="A2562" t="n">
        <v>96605</v>
      </c>
      <c r="B2562" t="n">
        <v>137</v>
      </c>
      <c r="C2562" t="inlineStr">
        <is>
          <t>Bar Brahma - Ypiranga Matriz - Kamino</t>
        </is>
      </c>
      <c r="D2562" t="n">
        <v>114</v>
      </c>
      <c r="E2562" t="inlineStr">
        <is>
          <t>Bar Brahma - Centro</t>
        </is>
      </c>
      <c r="F2562" s="27" t="n">
        <v>45799</v>
      </c>
      <c r="G2562" t="inlineStr">
        <is>
          <t>DEBITO</t>
        </is>
      </c>
      <c r="H2562" t="inlineStr">
        <is>
          <t>Ambev Sa</t>
        </is>
      </c>
      <c r="I2562" t="n">
        <v>-13386.09</v>
      </c>
    </row>
    <row r="2563">
      <c r="A2563" t="n">
        <v>96606</v>
      </c>
      <c r="B2563" t="n">
        <v>137</v>
      </c>
      <c r="C2563" t="inlineStr">
        <is>
          <t>Bar Brahma - Ypiranga Matriz - Kamino</t>
        </is>
      </c>
      <c r="D2563" t="n">
        <v>114</v>
      </c>
      <c r="E2563" t="inlineStr">
        <is>
          <t>Bar Brahma - Centro</t>
        </is>
      </c>
      <c r="F2563" s="27" t="n">
        <v>45799</v>
      </c>
      <c r="G2563" t="inlineStr">
        <is>
          <t>DEBITO</t>
        </is>
      </c>
      <c r="H2563" t="inlineStr">
        <is>
          <t>J. a. dos Santos Hortifruti</t>
        </is>
      </c>
      <c r="I2563" t="n">
        <v>-340.5</v>
      </c>
    </row>
    <row r="2564">
      <c r="A2564" t="n">
        <v>96607</v>
      </c>
      <c r="B2564" t="n">
        <v>137</v>
      </c>
      <c r="C2564" t="inlineStr">
        <is>
          <t>Bar Brahma - Ypiranga Matriz - Kamino</t>
        </is>
      </c>
      <c r="D2564" t="n">
        <v>114</v>
      </c>
      <c r="E2564" t="inlineStr">
        <is>
          <t>Bar Brahma - Centro</t>
        </is>
      </c>
      <c r="F2564" s="27" t="n">
        <v>45799</v>
      </c>
      <c r="G2564" t="inlineStr">
        <is>
          <t>DEBITO</t>
        </is>
      </c>
      <c r="H2564" t="inlineStr">
        <is>
          <t>Pagliotto Design e Comercio Ltda</t>
        </is>
      </c>
      <c r="I2564" t="n">
        <v>-1400</v>
      </c>
    </row>
    <row r="2565">
      <c r="A2565" t="n">
        <v>96608</v>
      </c>
      <c r="B2565" t="n">
        <v>137</v>
      </c>
      <c r="C2565" t="inlineStr">
        <is>
          <t>Bar Brahma - Ypiranga Matriz - Kamino</t>
        </is>
      </c>
      <c r="D2565" t="n">
        <v>114</v>
      </c>
      <c r="E2565" t="inlineStr">
        <is>
          <t>Bar Brahma - Centro</t>
        </is>
      </c>
      <c r="F2565" s="27" t="n">
        <v>45799</v>
      </c>
      <c r="G2565" t="inlineStr">
        <is>
          <t>DEBITO</t>
        </is>
      </c>
      <c r="H2565" t="inlineStr">
        <is>
          <t>J. a. dos Santos Hortifruti</t>
        </is>
      </c>
      <c r="I2565" t="n">
        <v>-1021.9</v>
      </c>
    </row>
    <row r="2566">
      <c r="A2566" t="n">
        <v>96576</v>
      </c>
      <c r="B2566" t="n">
        <v>137</v>
      </c>
      <c r="C2566" t="inlineStr">
        <is>
          <t>Bar Brahma - Ypiranga Matriz - Kamino</t>
        </is>
      </c>
      <c r="D2566" t="n">
        <v>114</v>
      </c>
      <c r="E2566" t="inlineStr">
        <is>
          <t>Bar Brahma - Centro</t>
        </is>
      </c>
      <c r="F2566" s="27" t="n">
        <v>45799</v>
      </c>
      <c r="G2566" t="inlineStr">
        <is>
          <t>DEBITO</t>
        </is>
      </c>
      <c r="H2566" t="inlineStr">
        <is>
          <t>Tarifa Transf Bancaria Enviada</t>
        </is>
      </c>
      <c r="I2566" t="n">
        <v>-2</v>
      </c>
    </row>
    <row r="2567">
      <c r="A2567" t="n">
        <v>96595</v>
      </c>
      <c r="B2567" t="n">
        <v>137</v>
      </c>
      <c r="C2567" t="inlineStr">
        <is>
          <t>Bar Brahma - Ypiranga Matriz - Kamino</t>
        </is>
      </c>
      <c r="D2567" t="n">
        <v>114</v>
      </c>
      <c r="E2567" t="inlineStr">
        <is>
          <t>Bar Brahma - Centro</t>
        </is>
      </c>
      <c r="F2567" s="27" t="n">
        <v>45799</v>
      </c>
      <c r="G2567" t="inlineStr">
        <is>
          <t>DEBITO</t>
        </is>
      </c>
      <c r="H2567" t="inlineStr">
        <is>
          <t>Marcos Silva do Nascimento 00753897547</t>
        </is>
      </c>
      <c r="I2567" t="n">
        <v>-4858.17</v>
      </c>
    </row>
    <row r="2568">
      <c r="A2568" t="n">
        <v>96567</v>
      </c>
      <c r="B2568" t="n">
        <v>137</v>
      </c>
      <c r="C2568" t="inlineStr">
        <is>
          <t>Bar Brahma - Ypiranga Matriz - Kamino</t>
        </is>
      </c>
      <c r="D2568" t="n">
        <v>114</v>
      </c>
      <c r="E2568" t="inlineStr">
        <is>
          <t>Bar Brahma - Centro</t>
        </is>
      </c>
      <c r="F2568" s="27" t="n">
        <v>45799</v>
      </c>
      <c r="G2568" t="inlineStr">
        <is>
          <t>CREDITO</t>
        </is>
      </c>
      <c r="H2568" t="inlineStr">
        <is>
          <t>TEMPUS FUGIT PARTICIPACOES E EMPREENDIMENTOS LTDA</t>
        </is>
      </c>
      <c r="I2568" t="n">
        <v>114750</v>
      </c>
    </row>
    <row r="2569">
      <c r="A2569" t="n">
        <v>96568</v>
      </c>
      <c r="B2569" t="n">
        <v>137</v>
      </c>
      <c r="C2569" t="inlineStr">
        <is>
          <t>Bar Brahma - Ypiranga Matriz - Kamino</t>
        </is>
      </c>
      <c r="D2569" t="n">
        <v>114</v>
      </c>
      <c r="E2569" t="inlineStr">
        <is>
          <t>Bar Brahma - Centro</t>
        </is>
      </c>
      <c r="F2569" s="27" t="n">
        <v>45799</v>
      </c>
      <c r="G2569" t="inlineStr">
        <is>
          <t>DEBITO</t>
        </is>
      </c>
      <c r="H2569" t="inlineStr">
        <is>
          <t>Tarifa Transf Bancaria Enviada</t>
        </is>
      </c>
      <c r="I2569" t="n">
        <v>-2</v>
      </c>
    </row>
    <row r="2570">
      <c r="A2570" t="n">
        <v>96569</v>
      </c>
      <c r="B2570" t="n">
        <v>137</v>
      </c>
      <c r="C2570" t="inlineStr">
        <is>
          <t>Bar Brahma - Ypiranga Matriz - Kamino</t>
        </is>
      </c>
      <c r="D2570" t="n">
        <v>114</v>
      </c>
      <c r="E2570" t="inlineStr">
        <is>
          <t>Bar Brahma - Centro</t>
        </is>
      </c>
      <c r="F2570" s="27" t="n">
        <v>45799</v>
      </c>
      <c r="G2570" t="inlineStr">
        <is>
          <t>DEBITO</t>
        </is>
      </c>
      <c r="H2570" t="inlineStr">
        <is>
          <t>Fernando Alves Pereira</t>
        </is>
      </c>
      <c r="I2570" t="n">
        <v>-419.4</v>
      </c>
    </row>
    <row r="2571">
      <c r="A2571" t="n">
        <v>96570</v>
      </c>
      <c r="B2571" t="n">
        <v>137</v>
      </c>
      <c r="C2571" t="inlineStr">
        <is>
          <t>Bar Brahma - Ypiranga Matriz - Kamino</t>
        </is>
      </c>
      <c r="D2571" t="n">
        <v>114</v>
      </c>
      <c r="E2571" t="inlineStr">
        <is>
          <t>Bar Brahma - Centro</t>
        </is>
      </c>
      <c r="F2571" s="27" t="n">
        <v>45799</v>
      </c>
      <c r="G2571" t="inlineStr">
        <is>
          <t>DEBITO</t>
        </is>
      </c>
      <c r="H2571" t="inlineStr">
        <is>
          <t>Edilson</t>
        </is>
      </c>
      <c r="I2571" t="n">
        <v>-1666.67</v>
      </c>
    </row>
    <row r="2572">
      <c r="A2572" t="n">
        <v>96571</v>
      </c>
      <c r="B2572" t="n">
        <v>137</v>
      </c>
      <c r="C2572" t="inlineStr">
        <is>
          <t>Bar Brahma - Ypiranga Matriz - Kamino</t>
        </is>
      </c>
      <c r="D2572" t="n">
        <v>114</v>
      </c>
      <c r="E2572" t="inlineStr">
        <is>
          <t>Bar Brahma - Centro</t>
        </is>
      </c>
      <c r="F2572" s="27" t="n">
        <v>45799</v>
      </c>
      <c r="G2572" t="inlineStr">
        <is>
          <t>DEBITO</t>
        </is>
      </c>
      <c r="H2572" t="inlineStr">
        <is>
          <t>Iram</t>
        </is>
      </c>
      <c r="I2572" t="n">
        <v>-1666.67</v>
      </c>
    </row>
    <row r="2573">
      <c r="A2573" t="n">
        <v>96572</v>
      </c>
      <c r="B2573" t="n">
        <v>137</v>
      </c>
      <c r="C2573" t="inlineStr">
        <is>
          <t>Bar Brahma - Ypiranga Matriz - Kamino</t>
        </is>
      </c>
      <c r="D2573" t="n">
        <v>114</v>
      </c>
      <c r="E2573" t="inlineStr">
        <is>
          <t>Bar Brahma - Centro</t>
        </is>
      </c>
      <c r="F2573" s="27" t="n">
        <v>45799</v>
      </c>
      <c r="G2573" t="inlineStr">
        <is>
          <t>DEBITO</t>
        </is>
      </c>
      <c r="H2573" t="inlineStr">
        <is>
          <t>Tarifa Transf Bancaria Enviada</t>
        </is>
      </c>
      <c r="I2573" t="n">
        <v>-2</v>
      </c>
    </row>
    <row r="2574">
      <c r="A2574" t="n">
        <v>96573</v>
      </c>
      <c r="B2574" t="n">
        <v>137</v>
      </c>
      <c r="C2574" t="inlineStr">
        <is>
          <t>Bar Brahma - Ypiranga Matriz - Kamino</t>
        </is>
      </c>
      <c r="D2574" t="n">
        <v>114</v>
      </c>
      <c r="E2574" t="inlineStr">
        <is>
          <t>Bar Brahma - Centro</t>
        </is>
      </c>
      <c r="F2574" s="27" t="n">
        <v>45799</v>
      </c>
      <c r="G2574" t="inlineStr">
        <is>
          <t>DEBITO</t>
        </is>
      </c>
      <c r="H2574" t="inlineStr">
        <is>
          <t>Estaff Solucoes Tecnologicas de Agenciam</t>
        </is>
      </c>
      <c r="I2574" t="n">
        <v>-20132.95</v>
      </c>
    </row>
    <row r="2575">
      <c r="A2575" t="n">
        <v>96574</v>
      </c>
      <c r="B2575" t="n">
        <v>137</v>
      </c>
      <c r="C2575" t="inlineStr">
        <is>
          <t>Bar Brahma - Ypiranga Matriz - Kamino</t>
        </is>
      </c>
      <c r="D2575" t="n">
        <v>114</v>
      </c>
      <c r="E2575" t="inlineStr">
        <is>
          <t>Bar Brahma - Centro</t>
        </is>
      </c>
      <c r="F2575" s="27" t="n">
        <v>45799</v>
      </c>
      <c r="G2575" t="inlineStr">
        <is>
          <t>DEBITO</t>
        </is>
      </c>
      <c r="H2575" t="inlineStr">
        <is>
          <t>Tarifa Transf Bancaria Enviada</t>
        </is>
      </c>
      <c r="I2575" t="n">
        <v>-2</v>
      </c>
    </row>
    <row r="2576">
      <c r="A2576" t="n">
        <v>96575</v>
      </c>
      <c r="B2576" t="n">
        <v>137</v>
      </c>
      <c r="C2576" t="inlineStr">
        <is>
          <t>Bar Brahma - Ypiranga Matriz - Kamino</t>
        </is>
      </c>
      <c r="D2576" t="n">
        <v>114</v>
      </c>
      <c r="E2576" t="inlineStr">
        <is>
          <t>Bar Brahma - Centro</t>
        </is>
      </c>
      <c r="F2576" s="27" t="n">
        <v>45799</v>
      </c>
      <c r="G2576" t="inlineStr">
        <is>
          <t>DEBITO</t>
        </is>
      </c>
      <c r="H2576" t="inlineStr">
        <is>
          <t>Tarifa Transf Bancaria Enviada</t>
        </is>
      </c>
      <c r="I2576" t="n">
        <v>-2</v>
      </c>
    </row>
    <row r="2577">
      <c r="A2577" t="n">
        <v>96586</v>
      </c>
      <c r="B2577" t="n">
        <v>137</v>
      </c>
      <c r="C2577" t="inlineStr">
        <is>
          <t>Bar Brahma - Ypiranga Matriz - Kamino</t>
        </is>
      </c>
      <c r="D2577" t="n">
        <v>114</v>
      </c>
      <c r="E2577" t="inlineStr">
        <is>
          <t>Bar Brahma - Centro</t>
        </is>
      </c>
      <c r="F2577" s="27" t="n">
        <v>45799</v>
      </c>
      <c r="G2577" t="inlineStr">
        <is>
          <t>DEBITO</t>
        </is>
      </c>
      <c r="H2577" t="inlineStr">
        <is>
          <t>Madir</t>
        </is>
      </c>
      <c r="I2577" t="n">
        <v>-3333.33</v>
      </c>
    </row>
    <row r="2578">
      <c r="A2578" t="n">
        <v>96577</v>
      </c>
      <c r="B2578" t="n">
        <v>137</v>
      </c>
      <c r="C2578" t="inlineStr">
        <is>
          <t>Bar Brahma - Ypiranga Matriz - Kamino</t>
        </is>
      </c>
      <c r="D2578" t="n">
        <v>114</v>
      </c>
      <c r="E2578" t="inlineStr">
        <is>
          <t>Bar Brahma - Centro</t>
        </is>
      </c>
      <c r="F2578" s="27" t="n">
        <v>45799</v>
      </c>
      <c r="G2578" t="inlineStr">
        <is>
          <t>DEBITO</t>
        </is>
      </c>
      <c r="H2578" t="inlineStr">
        <is>
          <t>Jesumina</t>
        </is>
      </c>
      <c r="I2578" t="n">
        <v>-3333.33</v>
      </c>
    </row>
    <row r="2579">
      <c r="A2579" t="n">
        <v>96578</v>
      </c>
      <c r="B2579" t="n">
        <v>137</v>
      </c>
      <c r="C2579" t="inlineStr">
        <is>
          <t>Bar Brahma - Ypiranga Matriz - Kamino</t>
        </is>
      </c>
      <c r="D2579" t="n">
        <v>114</v>
      </c>
      <c r="E2579" t="inlineStr">
        <is>
          <t>Bar Brahma - Centro</t>
        </is>
      </c>
      <c r="F2579" s="27" t="n">
        <v>45799</v>
      </c>
      <c r="G2579" t="inlineStr">
        <is>
          <t>DEBITO</t>
        </is>
      </c>
      <c r="H2579" t="inlineStr">
        <is>
          <t>Tarifa Transf Bancaria Enviada</t>
        </is>
      </c>
      <c r="I2579" t="n">
        <v>-2</v>
      </c>
    </row>
    <row r="2580">
      <c r="A2580" t="n">
        <v>96579</v>
      </c>
      <c r="B2580" t="n">
        <v>137</v>
      </c>
      <c r="C2580" t="inlineStr">
        <is>
          <t>Bar Brahma - Ypiranga Matriz - Kamino</t>
        </is>
      </c>
      <c r="D2580" t="n">
        <v>114</v>
      </c>
      <c r="E2580" t="inlineStr">
        <is>
          <t>Bar Brahma - Centro</t>
        </is>
      </c>
      <c r="F2580" s="27" t="n">
        <v>45799</v>
      </c>
      <c r="G2580" t="inlineStr">
        <is>
          <t>DEBITO</t>
        </is>
      </c>
      <c r="H2580" t="inlineStr">
        <is>
          <t>Tarifa Transf Bancaria Enviada</t>
        </is>
      </c>
      <c r="I2580" t="n">
        <v>-2</v>
      </c>
    </row>
    <row r="2581">
      <c r="A2581" t="n">
        <v>96580</v>
      </c>
      <c r="B2581" t="n">
        <v>137</v>
      </c>
      <c r="C2581" t="inlineStr">
        <is>
          <t>Bar Brahma - Ypiranga Matriz - Kamino</t>
        </is>
      </c>
      <c r="D2581" t="n">
        <v>114</v>
      </c>
      <c r="E2581" t="inlineStr">
        <is>
          <t>Bar Brahma - Centro</t>
        </is>
      </c>
      <c r="F2581" s="27" t="n">
        <v>45799</v>
      </c>
      <c r="G2581" t="inlineStr">
        <is>
          <t>DEBITO</t>
        </is>
      </c>
      <c r="H2581" t="inlineStr">
        <is>
          <t>Tarifa Transf Bancaria Enviada</t>
        </is>
      </c>
      <c r="I2581" t="n">
        <v>-2</v>
      </c>
    </row>
    <row r="2582">
      <c r="A2582" t="n">
        <v>96581</v>
      </c>
      <c r="B2582" t="n">
        <v>137</v>
      </c>
      <c r="C2582" t="inlineStr">
        <is>
          <t>Bar Brahma - Ypiranga Matriz - Kamino</t>
        </is>
      </c>
      <c r="D2582" t="n">
        <v>114</v>
      </c>
      <c r="E2582" t="inlineStr">
        <is>
          <t>Bar Brahma - Centro</t>
        </is>
      </c>
      <c r="F2582" s="27" t="n">
        <v>45799</v>
      </c>
      <c r="G2582" t="inlineStr">
        <is>
          <t>DEBITO</t>
        </is>
      </c>
      <c r="H2582" t="inlineStr">
        <is>
          <t>Claudete Balardineli=Li</t>
        </is>
      </c>
      <c r="I2582" t="n">
        <v>-3333.33</v>
      </c>
    </row>
    <row r="2583">
      <c r="A2583" t="n">
        <v>96582</v>
      </c>
      <c r="B2583" t="n">
        <v>137</v>
      </c>
      <c r="C2583" t="inlineStr">
        <is>
          <t>Bar Brahma - Ypiranga Matriz - Kamino</t>
        </is>
      </c>
      <c r="D2583" t="n">
        <v>114</v>
      </c>
      <c r="E2583" t="inlineStr">
        <is>
          <t>Bar Brahma - Centro</t>
        </is>
      </c>
      <c r="F2583" s="27" t="n">
        <v>45799</v>
      </c>
      <c r="G2583" t="inlineStr">
        <is>
          <t>DEBITO</t>
        </is>
      </c>
      <c r="H2583" t="inlineStr">
        <is>
          <t>Edhemar</t>
        </is>
      </c>
      <c r="I2583" t="n">
        <v>-3333.33</v>
      </c>
    </row>
    <row r="2584">
      <c r="A2584" t="n">
        <v>96583</v>
      </c>
      <c r="B2584" t="n">
        <v>137</v>
      </c>
      <c r="C2584" t="inlineStr">
        <is>
          <t>Bar Brahma - Ypiranga Matriz - Kamino</t>
        </is>
      </c>
      <c r="D2584" t="n">
        <v>114</v>
      </c>
      <c r="E2584" t="inlineStr">
        <is>
          <t>Bar Brahma - Centro</t>
        </is>
      </c>
      <c r="F2584" s="27" t="n">
        <v>45799</v>
      </c>
      <c r="G2584" t="inlineStr">
        <is>
          <t>DEBITO</t>
        </is>
      </c>
      <c r="H2584" t="inlineStr">
        <is>
          <t>Edineia</t>
        </is>
      </c>
      <c r="I2584" t="n">
        <v>-1666.67</v>
      </c>
    </row>
    <row r="2585">
      <c r="A2585" t="n">
        <v>96584</v>
      </c>
      <c r="B2585" t="n">
        <v>137</v>
      </c>
      <c r="C2585" t="inlineStr">
        <is>
          <t>Bar Brahma - Ypiranga Matriz - Kamino</t>
        </is>
      </c>
      <c r="D2585" t="n">
        <v>114</v>
      </c>
      <c r="E2585" t="inlineStr">
        <is>
          <t>Bar Brahma - Centro</t>
        </is>
      </c>
      <c r="F2585" s="27" t="n">
        <v>45799</v>
      </c>
      <c r="G2585" t="inlineStr">
        <is>
          <t>DEBITO</t>
        </is>
      </c>
      <c r="H2585" t="inlineStr">
        <is>
          <t>Cecilia Tsuyaco Araki Silva Ltda</t>
        </is>
      </c>
      <c r="I2585" t="n">
        <v>-2531.4</v>
      </c>
    </row>
    <row r="2586">
      <c r="A2586" t="n">
        <v>96585</v>
      </c>
      <c r="B2586" t="n">
        <v>137</v>
      </c>
      <c r="C2586" t="inlineStr">
        <is>
          <t>Bar Brahma - Ypiranga Matriz - Kamino</t>
        </is>
      </c>
      <c r="D2586" t="n">
        <v>114</v>
      </c>
      <c r="E2586" t="inlineStr">
        <is>
          <t>Bar Brahma - Centro</t>
        </is>
      </c>
      <c r="F2586" s="27" t="n">
        <v>45799</v>
      </c>
      <c r="G2586" t="inlineStr">
        <is>
          <t>DEBITO</t>
        </is>
      </c>
      <c r="H2586" t="inlineStr">
        <is>
          <t>Andreia Santos Freitas Duarte</t>
        </is>
      </c>
      <c r="I2586" t="n">
        <v>-244</v>
      </c>
    </row>
    <row r="2587">
      <c r="A2587" t="n">
        <v>96610</v>
      </c>
      <c r="B2587" t="n">
        <v>137</v>
      </c>
      <c r="C2587" t="inlineStr">
        <is>
          <t>Bar Brahma - Ypiranga Matriz - Kamino</t>
        </is>
      </c>
      <c r="D2587" t="n">
        <v>114</v>
      </c>
      <c r="E2587" t="inlineStr">
        <is>
          <t>Bar Brahma - Centro</t>
        </is>
      </c>
      <c r="F2587" s="27" t="n">
        <v>45799</v>
      </c>
      <c r="G2587" t="inlineStr">
        <is>
          <t>DEBITO</t>
        </is>
      </c>
      <c r="H2587" t="inlineStr">
        <is>
          <t>Ng27 Consultoria e Gestao Empr</t>
        </is>
      </c>
      <c r="I2587" t="n">
        <v>-707.9</v>
      </c>
    </row>
    <row r="2588">
      <c r="A2588" t="n">
        <v>96624</v>
      </c>
      <c r="B2588" t="n">
        <v>137</v>
      </c>
      <c r="C2588" t="inlineStr">
        <is>
          <t>Bar Brahma - Ypiranga Matriz - Kamino</t>
        </is>
      </c>
      <c r="D2588" t="n">
        <v>114</v>
      </c>
      <c r="E2588" t="inlineStr">
        <is>
          <t>Bar Brahma - Centro</t>
        </is>
      </c>
      <c r="F2588" s="27" t="n">
        <v>45799</v>
      </c>
      <c r="G2588" t="inlineStr">
        <is>
          <t>DEBITO</t>
        </is>
      </c>
      <c r="H2588" t="inlineStr">
        <is>
          <t>Zahil Importadora Ltda</t>
        </is>
      </c>
      <c r="I2588" t="n">
        <v>-907.64</v>
      </c>
    </row>
    <row r="2589">
      <c r="A2589" t="n">
        <v>96623</v>
      </c>
      <c r="B2589" t="n">
        <v>137</v>
      </c>
      <c r="C2589" t="inlineStr">
        <is>
          <t>Bar Brahma - Ypiranga Matriz - Kamino</t>
        </is>
      </c>
      <c r="D2589" t="n">
        <v>114</v>
      </c>
      <c r="E2589" t="inlineStr">
        <is>
          <t>Bar Brahma - Centro</t>
        </is>
      </c>
      <c r="F2589" s="27" t="n">
        <v>45799</v>
      </c>
      <c r="G2589" t="inlineStr">
        <is>
          <t>CREDITO</t>
        </is>
      </c>
      <c r="H2589" t="inlineStr">
        <is>
          <t>TEMPUS FUGIT PARTICIPACOES E EMPREENDIMENTOS LTDA</t>
        </is>
      </c>
      <c r="I2589" t="n">
        <v>900</v>
      </c>
    </row>
    <row r="2590">
      <c r="A2590" t="n">
        <v>96622</v>
      </c>
      <c r="B2590" t="n">
        <v>137</v>
      </c>
      <c r="C2590" t="inlineStr">
        <is>
          <t>Bar Brahma - Ypiranga Matriz - Kamino</t>
        </is>
      </c>
      <c r="D2590" t="n">
        <v>114</v>
      </c>
      <c r="E2590" t="inlineStr">
        <is>
          <t>Bar Brahma - Centro</t>
        </is>
      </c>
      <c r="F2590" s="27" t="n">
        <v>45799</v>
      </c>
      <c r="G2590" t="inlineStr">
        <is>
          <t>DEBITO</t>
        </is>
      </c>
      <c r="H2590" t="inlineStr">
        <is>
          <t>Crystalmixx-Gas Comercio e Manutencao De</t>
        </is>
      </c>
      <c r="I2590" t="n">
        <v>-1065.6</v>
      </c>
    </row>
    <row r="2591">
      <c r="A2591" t="n">
        <v>96609</v>
      </c>
      <c r="B2591" t="n">
        <v>137</v>
      </c>
      <c r="C2591" t="inlineStr">
        <is>
          <t>Bar Brahma - Ypiranga Matriz - Kamino</t>
        </is>
      </c>
      <c r="D2591" t="n">
        <v>114</v>
      </c>
      <c r="E2591" t="inlineStr">
        <is>
          <t>Bar Brahma - Centro</t>
        </is>
      </c>
      <c r="F2591" s="27" t="n">
        <v>45799</v>
      </c>
      <c r="G2591" t="inlineStr">
        <is>
          <t>DEBITO</t>
        </is>
      </c>
      <c r="H2591" t="inlineStr">
        <is>
          <t>Casa de Carnes P.J.J.Ltda</t>
        </is>
      </c>
      <c r="I2591" t="n">
        <v>-536.61</v>
      </c>
    </row>
    <row r="2592">
      <c r="A2592" t="n">
        <v>96621</v>
      </c>
      <c r="B2592" t="n">
        <v>137</v>
      </c>
      <c r="C2592" t="inlineStr">
        <is>
          <t>Bar Brahma - Ypiranga Matriz - Kamino</t>
        </is>
      </c>
      <c r="D2592" t="n">
        <v>114</v>
      </c>
      <c r="E2592" t="inlineStr">
        <is>
          <t>Bar Brahma - Centro</t>
        </is>
      </c>
      <c r="F2592" s="27" t="n">
        <v>45799</v>
      </c>
      <c r="G2592" t="inlineStr">
        <is>
          <t>DEBITO</t>
        </is>
      </c>
      <c r="H2592" t="inlineStr">
        <is>
          <t>Laticinios Catupiry Ltda</t>
        </is>
      </c>
      <c r="I2592" t="n">
        <v>-4171.26</v>
      </c>
    </row>
    <row r="2593">
      <c r="A2593" t="n">
        <v>96620</v>
      </c>
      <c r="B2593" t="n">
        <v>137</v>
      </c>
      <c r="C2593" t="inlineStr">
        <is>
          <t>Bar Brahma - Ypiranga Matriz - Kamino</t>
        </is>
      </c>
      <c r="D2593" t="n">
        <v>114</v>
      </c>
      <c r="E2593" t="inlineStr">
        <is>
          <t>Bar Brahma - Centro</t>
        </is>
      </c>
      <c r="F2593" s="27" t="n">
        <v>45799</v>
      </c>
      <c r="G2593" t="inlineStr">
        <is>
          <t>DEBITO</t>
        </is>
      </c>
      <c r="H2593" t="inlineStr">
        <is>
          <t>Eau Distribuidora a M Ltda</t>
        </is>
      </c>
      <c r="I2593" t="n">
        <v>-2492.5</v>
      </c>
    </row>
    <row r="2594">
      <c r="A2594" t="n">
        <v>96619</v>
      </c>
      <c r="B2594" t="n">
        <v>137</v>
      </c>
      <c r="C2594" t="inlineStr">
        <is>
          <t>Bar Brahma - Ypiranga Matriz - Kamino</t>
        </is>
      </c>
      <c r="D2594" t="n">
        <v>114</v>
      </c>
      <c r="E2594" t="inlineStr">
        <is>
          <t>Bar Brahma - Centro</t>
        </is>
      </c>
      <c r="F2594" s="27" t="n">
        <v>45799</v>
      </c>
      <c r="G2594" t="inlineStr">
        <is>
          <t>DEBITO</t>
        </is>
      </c>
      <c r="H2594" t="inlineStr">
        <is>
          <t>Cg Food S Distr Alimentos Ltda</t>
        </is>
      </c>
      <c r="I2594" t="n">
        <v>-426</v>
      </c>
    </row>
    <row r="2595">
      <c r="A2595" t="n">
        <v>96618</v>
      </c>
      <c r="B2595" t="n">
        <v>137</v>
      </c>
      <c r="C2595" t="inlineStr">
        <is>
          <t>Bar Brahma - Ypiranga Matriz - Kamino</t>
        </is>
      </c>
      <c r="D2595" t="n">
        <v>114</v>
      </c>
      <c r="E2595" t="inlineStr">
        <is>
          <t>Bar Brahma - Centro</t>
        </is>
      </c>
      <c r="F2595" s="27" t="n">
        <v>45799</v>
      </c>
      <c r="G2595" t="inlineStr">
        <is>
          <t>DEBITO</t>
        </is>
      </c>
      <c r="H2595" t="inlineStr">
        <is>
          <t>Ice4pros Fabrica de Gelo Ltda</t>
        </is>
      </c>
      <c r="I2595" t="n">
        <v>-329.44</v>
      </c>
    </row>
    <row r="2596">
      <c r="A2596" t="n">
        <v>96617</v>
      </c>
      <c r="B2596" t="n">
        <v>137</v>
      </c>
      <c r="C2596" t="inlineStr">
        <is>
          <t>Bar Brahma - Ypiranga Matriz - Kamino</t>
        </is>
      </c>
      <c r="D2596" t="n">
        <v>114</v>
      </c>
      <c r="E2596" t="inlineStr">
        <is>
          <t>Bar Brahma - Centro</t>
        </is>
      </c>
      <c r="F2596" s="27" t="n">
        <v>45799</v>
      </c>
      <c r="G2596" t="inlineStr">
        <is>
          <t>DEBITO</t>
        </is>
      </c>
      <c r="H2596" t="inlineStr">
        <is>
          <t>Multifrangos com Alim Ltda Me</t>
        </is>
      </c>
      <c r="I2596" t="n">
        <v>-390.16</v>
      </c>
    </row>
    <row r="2597">
      <c r="A2597" t="n">
        <v>96616</v>
      </c>
      <c r="B2597" t="n">
        <v>137</v>
      </c>
      <c r="C2597" t="inlineStr">
        <is>
          <t>Bar Brahma - Ypiranga Matriz - Kamino</t>
        </is>
      </c>
      <c r="D2597" t="n">
        <v>114</v>
      </c>
      <c r="E2597" t="inlineStr">
        <is>
          <t>Bar Brahma - Centro</t>
        </is>
      </c>
      <c r="F2597" s="27" t="n">
        <v>45799</v>
      </c>
      <c r="G2597" t="inlineStr">
        <is>
          <t>DEBITO</t>
        </is>
      </c>
      <c r="H2597" t="inlineStr">
        <is>
          <t>B. B. Distribuidora de Carnes Ltda</t>
        </is>
      </c>
      <c r="I2597" t="n">
        <v>-3833.33</v>
      </c>
    </row>
    <row r="2598">
      <c r="A2598" t="n">
        <v>96615</v>
      </c>
      <c r="B2598" t="n">
        <v>137</v>
      </c>
      <c r="C2598" t="inlineStr">
        <is>
          <t>Bar Brahma - Ypiranga Matriz - Kamino</t>
        </is>
      </c>
      <c r="D2598" t="n">
        <v>114</v>
      </c>
      <c r="E2598" t="inlineStr">
        <is>
          <t>Bar Brahma - Centro</t>
        </is>
      </c>
      <c r="F2598" s="27" t="n">
        <v>45799</v>
      </c>
      <c r="G2598" t="inlineStr">
        <is>
          <t>DEBITO</t>
        </is>
      </c>
      <c r="H2598" t="inlineStr">
        <is>
          <t>Aromizy Locacao e Distribuicao Ltda</t>
        </is>
      </c>
      <c r="I2598" t="n">
        <v>-284.28</v>
      </c>
    </row>
    <row r="2599">
      <c r="A2599" t="n">
        <v>96614</v>
      </c>
      <c r="B2599" t="n">
        <v>137</v>
      </c>
      <c r="C2599" t="inlineStr">
        <is>
          <t>Bar Brahma - Ypiranga Matriz - Kamino</t>
        </is>
      </c>
      <c r="D2599" t="n">
        <v>114</v>
      </c>
      <c r="E2599" t="inlineStr">
        <is>
          <t>Bar Brahma - Centro</t>
        </is>
      </c>
      <c r="F2599" s="27" t="n">
        <v>45799</v>
      </c>
      <c r="G2599" t="inlineStr">
        <is>
          <t>DEBITO</t>
        </is>
      </c>
      <c r="H2599" t="inlineStr">
        <is>
          <t>Multifrangos com Alim Ltda Me</t>
        </is>
      </c>
      <c r="I2599" t="n">
        <v>-929.76</v>
      </c>
    </row>
    <row r="2600">
      <c r="A2600" t="n">
        <v>96613</v>
      </c>
      <c r="B2600" t="n">
        <v>137</v>
      </c>
      <c r="C2600" t="inlineStr">
        <is>
          <t>Bar Brahma - Ypiranga Matriz - Kamino</t>
        </is>
      </c>
      <c r="D2600" t="n">
        <v>114</v>
      </c>
      <c r="E2600" t="inlineStr">
        <is>
          <t>Bar Brahma - Centro</t>
        </is>
      </c>
      <c r="F2600" s="27" t="n">
        <v>45799</v>
      </c>
      <c r="G2600" t="inlineStr">
        <is>
          <t>DEBITO</t>
        </is>
      </c>
      <c r="H2600" t="inlineStr">
        <is>
          <t>B. B. Distribuidora de Carnes Ltda</t>
        </is>
      </c>
      <c r="I2600" t="n">
        <v>-189.5</v>
      </c>
    </row>
    <row r="2601">
      <c r="A2601" t="n">
        <v>96612</v>
      </c>
      <c r="B2601" t="n">
        <v>137</v>
      </c>
      <c r="C2601" t="inlineStr">
        <is>
          <t>Bar Brahma - Ypiranga Matriz - Kamino</t>
        </is>
      </c>
      <c r="D2601" t="n">
        <v>114</v>
      </c>
      <c r="E2601" t="inlineStr">
        <is>
          <t>Bar Brahma - Centro</t>
        </is>
      </c>
      <c r="F2601" s="27" t="n">
        <v>45799</v>
      </c>
      <c r="G2601" t="inlineStr">
        <is>
          <t>DEBITO</t>
        </is>
      </c>
      <c r="H2601" t="inlineStr">
        <is>
          <t>B. B. Distribuidora de Carnes Ltda</t>
        </is>
      </c>
      <c r="I2601" t="n">
        <v>-4322.95</v>
      </c>
    </row>
    <row r="2602">
      <c r="A2602" t="n">
        <v>96611</v>
      </c>
      <c r="B2602" t="n">
        <v>137</v>
      </c>
      <c r="C2602" t="inlineStr">
        <is>
          <t>Bar Brahma - Ypiranga Matriz - Kamino</t>
        </is>
      </c>
      <c r="D2602" t="n">
        <v>114</v>
      </c>
      <c r="E2602" t="inlineStr">
        <is>
          <t>Bar Brahma - Centro</t>
        </is>
      </c>
      <c r="F2602" s="27" t="n">
        <v>45799</v>
      </c>
      <c r="G2602" t="inlineStr">
        <is>
          <t>DEBITO</t>
        </is>
      </c>
      <c r="H2602" t="inlineStr">
        <is>
          <t>B. B. Distribuidora de Carnes Ltda</t>
        </is>
      </c>
      <c r="I2602" t="n">
        <v>-2627.63</v>
      </c>
    </row>
    <row r="2603">
      <c r="A2603" t="n">
        <v>96547</v>
      </c>
      <c r="B2603" t="n">
        <v>103</v>
      </c>
      <c r="C2603" t="inlineStr">
        <is>
          <t>Bar Brahma - Ypiranga Matriz - Bradesco</t>
        </is>
      </c>
      <c r="D2603" t="n">
        <v>114</v>
      </c>
      <c r="E2603" t="inlineStr">
        <is>
          <t>Bar Brahma - Centro</t>
        </is>
      </c>
      <c r="F2603" s="27" t="n">
        <v>45798.5</v>
      </c>
      <c r="G2603" t="inlineStr">
        <is>
          <t>CREDITO</t>
        </is>
      </c>
      <c r="H2603" t="inlineStr">
        <is>
          <t>MASTER CREDITO IFOOD.COM AGENCIA DE RESTAURANTE</t>
        </is>
      </c>
      <c r="I2603" t="n">
        <v>493.35</v>
      </c>
    </row>
    <row r="2604">
      <c r="A2604" t="n">
        <v>96549</v>
      </c>
      <c r="B2604" t="n">
        <v>103</v>
      </c>
      <c r="C2604" t="inlineStr">
        <is>
          <t>Bar Brahma - Ypiranga Matriz - Bradesco</t>
        </is>
      </c>
      <c r="D2604" t="n">
        <v>114</v>
      </c>
      <c r="E2604" t="inlineStr">
        <is>
          <t>Bar Brahma - Centro</t>
        </is>
      </c>
      <c r="F2604" s="27" t="n">
        <v>45798.5</v>
      </c>
      <c r="G2604" t="inlineStr">
        <is>
          <t>CREDITO</t>
        </is>
      </c>
      <c r="H2604" t="inlineStr">
        <is>
          <t>TRANSFERENCIA PIX REM: VR BenefIcios Serv Pr 21/05</t>
        </is>
      </c>
      <c r="I2604" t="n">
        <v>1000.26</v>
      </c>
    </row>
    <row r="2605">
      <c r="A2605" t="n">
        <v>96548</v>
      </c>
      <c r="B2605" t="n">
        <v>103</v>
      </c>
      <c r="C2605" t="inlineStr">
        <is>
          <t>Bar Brahma - Ypiranga Matriz - Bradesco</t>
        </is>
      </c>
      <c r="D2605" t="n">
        <v>114</v>
      </c>
      <c r="E2605" t="inlineStr">
        <is>
          <t>Bar Brahma - Centro</t>
        </is>
      </c>
      <c r="F2605" s="27" t="n">
        <v>45798.5</v>
      </c>
      <c r="G2605" t="inlineStr">
        <is>
          <t>CREDITO</t>
        </is>
      </c>
      <c r="H2605" t="inlineStr">
        <is>
          <t>TRANSFERENCIA PIX REM: IFOOD COM AGENCIA DE  21/05</t>
        </is>
      </c>
      <c r="I2605" t="n">
        <v>371.74</v>
      </c>
    </row>
    <row r="2606">
      <c r="A2606" t="n">
        <v>96546</v>
      </c>
      <c r="B2606" t="n">
        <v>103</v>
      </c>
      <c r="C2606" t="inlineStr">
        <is>
          <t>Bar Brahma - Ypiranga Matriz - Bradesco</t>
        </is>
      </c>
      <c r="D2606" t="n">
        <v>114</v>
      </c>
      <c r="E2606" t="inlineStr">
        <is>
          <t>Bar Brahma - Centro</t>
        </is>
      </c>
      <c r="F2606" s="27" t="n">
        <v>45798.5</v>
      </c>
      <c r="G2606" t="inlineStr">
        <is>
          <t>CREDITO</t>
        </is>
      </c>
      <c r="H2606" t="inlineStr">
        <is>
          <t>RECEBIMENTO FORNECEDOR ALELO INSTITUICAO DE PAGAMENTO S</t>
        </is>
      </c>
      <c r="I2606" t="n">
        <v>69.67</v>
      </c>
    </row>
    <row r="2607">
      <c r="A2607" t="n">
        <v>96545</v>
      </c>
      <c r="B2607" t="n">
        <v>103</v>
      </c>
      <c r="C2607" t="inlineStr">
        <is>
          <t>Bar Brahma - Ypiranga Matriz - Bradesco</t>
        </is>
      </c>
      <c r="D2607" t="n">
        <v>114</v>
      </c>
      <c r="E2607" t="inlineStr">
        <is>
          <t>Bar Brahma - Centro</t>
        </is>
      </c>
      <c r="F2607" s="27" t="n">
        <v>45798.5</v>
      </c>
      <c r="G2607" t="inlineStr">
        <is>
          <t>CREDITO</t>
        </is>
      </c>
      <c r="H2607" t="inlineStr">
        <is>
          <t>TED-TRANSF ELET DISPON REMET.LIRIUM INDUSTRIA E C</t>
        </is>
      </c>
      <c r="I2607" t="n">
        <v>324</v>
      </c>
    </row>
    <row r="2608">
      <c r="A2608" t="n">
        <v>96560</v>
      </c>
      <c r="B2608" t="n">
        <v>137</v>
      </c>
      <c r="C2608" t="inlineStr">
        <is>
          <t>Bar Brahma - Ypiranga Matriz - Kamino</t>
        </is>
      </c>
      <c r="D2608" t="n">
        <v>114</v>
      </c>
      <c r="E2608" t="inlineStr">
        <is>
          <t>Bar Brahma - Centro</t>
        </is>
      </c>
      <c r="F2608" s="27" t="n">
        <v>45798</v>
      </c>
      <c r="G2608" t="inlineStr">
        <is>
          <t>DEBITO</t>
        </is>
      </c>
      <c r="H2608" t="inlineStr">
        <is>
          <t>PIX Marketplace</t>
        </is>
      </c>
      <c r="I2608" t="n">
        <v>-111.96</v>
      </c>
    </row>
    <row r="2609">
      <c r="A2609" t="n">
        <v>96566</v>
      </c>
      <c r="B2609" t="n">
        <v>137</v>
      </c>
      <c r="C2609" t="inlineStr">
        <is>
          <t>Bar Brahma - Ypiranga Matriz - Kamino</t>
        </is>
      </c>
      <c r="D2609" t="n">
        <v>114</v>
      </c>
      <c r="E2609" t="inlineStr">
        <is>
          <t>Bar Brahma - Centro</t>
        </is>
      </c>
      <c r="F2609" s="27" t="n">
        <v>45798</v>
      </c>
      <c r="G2609" t="inlineStr">
        <is>
          <t>DEBITO</t>
        </is>
      </c>
      <c r="H2609" t="inlineStr">
        <is>
          <t>Machine Seguranca Patrimonial Ltda</t>
        </is>
      </c>
      <c r="I2609" t="n">
        <v>-15200</v>
      </c>
    </row>
    <row r="2610">
      <c r="A2610" t="n">
        <v>96565</v>
      </c>
      <c r="B2610" t="n">
        <v>137</v>
      </c>
      <c r="C2610" t="inlineStr">
        <is>
          <t>Bar Brahma - Ypiranga Matriz - Kamino</t>
        </is>
      </c>
      <c r="D2610" t="n">
        <v>114</v>
      </c>
      <c r="E2610" t="inlineStr">
        <is>
          <t>Bar Brahma - Centro</t>
        </is>
      </c>
      <c r="F2610" s="27" t="n">
        <v>45798</v>
      </c>
      <c r="G2610" t="inlineStr">
        <is>
          <t>DEBITO</t>
        </is>
      </c>
      <c r="H2610" t="inlineStr">
        <is>
          <t>Marcelo Cesar Rezende 15376989828</t>
        </is>
      </c>
      <c r="I2610" t="n">
        <v>-600</v>
      </c>
    </row>
    <row r="2611">
      <c r="A2611" t="n">
        <v>96564</v>
      </c>
      <c r="B2611" t="n">
        <v>137</v>
      </c>
      <c r="C2611" t="inlineStr">
        <is>
          <t>Bar Brahma - Ypiranga Matriz - Kamino</t>
        </is>
      </c>
      <c r="D2611" t="n">
        <v>114</v>
      </c>
      <c r="E2611" t="inlineStr">
        <is>
          <t>Bar Brahma - Centro</t>
        </is>
      </c>
      <c r="F2611" s="27" t="n">
        <v>45798</v>
      </c>
      <c r="G2611" t="inlineStr">
        <is>
          <t>DEBITO</t>
        </is>
      </c>
      <c r="H2611" t="inlineStr">
        <is>
          <t>M.d Poc Delivery Eireli</t>
        </is>
      </c>
      <c r="I2611" t="n">
        <v>-630</v>
      </c>
    </row>
    <row r="2612">
      <c r="A2612" t="n">
        <v>96563</v>
      </c>
      <c r="B2612" t="n">
        <v>137</v>
      </c>
      <c r="C2612" t="inlineStr">
        <is>
          <t>Bar Brahma - Ypiranga Matriz - Kamino</t>
        </is>
      </c>
      <c r="D2612" t="n">
        <v>114</v>
      </c>
      <c r="E2612" t="inlineStr">
        <is>
          <t>Bar Brahma - Centro</t>
        </is>
      </c>
      <c r="F2612" s="27" t="n">
        <v>45798</v>
      </c>
      <c r="G2612" t="inlineStr">
        <is>
          <t>CREDITO</t>
        </is>
      </c>
      <c r="H2612" t="inlineStr">
        <is>
          <t>TEMPUS FUGIT PARTICIPACOES E EMPREENDIMENTOS LTDA</t>
        </is>
      </c>
      <c r="I2612" t="n">
        <v>16400</v>
      </c>
    </row>
    <row r="2613">
      <c r="A2613" t="n">
        <v>96562</v>
      </c>
      <c r="B2613" t="n">
        <v>137</v>
      </c>
      <c r="C2613" t="inlineStr">
        <is>
          <t>Bar Brahma - Ypiranga Matriz - Kamino</t>
        </is>
      </c>
      <c r="D2613" t="n">
        <v>114</v>
      </c>
      <c r="E2613" t="inlineStr">
        <is>
          <t>Bar Brahma - Centro</t>
        </is>
      </c>
      <c r="F2613" s="27" t="n">
        <v>45798</v>
      </c>
      <c r="G2613" t="inlineStr">
        <is>
          <t>DEBITO</t>
        </is>
      </c>
      <c r="H2613" t="inlineStr">
        <is>
          <t>Andra S A Electric Solutions</t>
        </is>
      </c>
      <c r="I2613" t="n">
        <v>-444.14</v>
      </c>
    </row>
    <row r="2614">
      <c r="A2614" t="n">
        <v>96561</v>
      </c>
      <c r="B2614" t="n">
        <v>137</v>
      </c>
      <c r="C2614" t="inlineStr">
        <is>
          <t>Bar Brahma - Ypiranga Matriz - Kamino</t>
        </is>
      </c>
      <c r="D2614" t="n">
        <v>114</v>
      </c>
      <c r="E2614" t="inlineStr">
        <is>
          <t>Bar Brahma - Centro</t>
        </is>
      </c>
      <c r="F2614" s="27" t="n">
        <v>45798</v>
      </c>
      <c r="G2614" t="inlineStr">
        <is>
          <t>CREDITO</t>
        </is>
      </c>
      <c r="H2614" t="inlineStr">
        <is>
          <t>TEMPUS FUGIT PARTICIPACOES E EMPREENDIMENTOS LTDA</t>
        </is>
      </c>
      <c r="I2614" t="n">
        <v>450</v>
      </c>
    </row>
    <row r="2615">
      <c r="A2615" t="n">
        <v>96559</v>
      </c>
      <c r="B2615" t="n">
        <v>137</v>
      </c>
      <c r="C2615" t="inlineStr">
        <is>
          <t>Bar Brahma - Ypiranga Matriz - Kamino</t>
        </is>
      </c>
      <c r="D2615" t="n">
        <v>114</v>
      </c>
      <c r="E2615" t="inlineStr">
        <is>
          <t>Bar Brahma - Centro</t>
        </is>
      </c>
      <c r="F2615" s="27" t="n">
        <v>45798</v>
      </c>
      <c r="G2615" t="inlineStr">
        <is>
          <t>DEBITO</t>
        </is>
      </c>
      <c r="H2615" t="inlineStr">
        <is>
          <t>PIX Marketplace</t>
        </is>
      </c>
      <c r="I2615" t="n">
        <v>-467.1</v>
      </c>
    </row>
    <row r="2616">
      <c r="A2616" t="n">
        <v>95066</v>
      </c>
      <c r="B2616" t="n">
        <v>130</v>
      </c>
      <c r="C2616" t="inlineStr">
        <is>
          <t>Bar Brahma - Tutum Matriz - Kamino</t>
        </is>
      </c>
      <c r="D2616" t="n">
        <v>114</v>
      </c>
      <c r="E2616" t="inlineStr">
        <is>
          <t>Bar Brahma - Centro</t>
        </is>
      </c>
      <c r="F2616" s="27" t="n">
        <v>45797</v>
      </c>
      <c r="G2616" t="inlineStr">
        <is>
          <t>DEBITO</t>
        </is>
      </c>
      <c r="H2616" t="inlineStr">
        <is>
          <t>Ligia Goncalves da Costa</t>
        </is>
      </c>
      <c r="I2616" t="n">
        <v>-1000</v>
      </c>
    </row>
    <row r="2617">
      <c r="A2617" t="n">
        <v>95198</v>
      </c>
      <c r="B2617" t="n">
        <v>137</v>
      </c>
      <c r="C2617" t="inlineStr">
        <is>
          <t>Bar Brahma - Ypiranga Matriz - Kamino</t>
        </is>
      </c>
      <c r="D2617" t="n">
        <v>114</v>
      </c>
      <c r="E2617" t="inlineStr">
        <is>
          <t>Bar Brahma - Centro</t>
        </is>
      </c>
      <c r="F2617" s="27" t="n">
        <v>45797</v>
      </c>
      <c r="G2617" t="inlineStr">
        <is>
          <t>DEBITO</t>
        </is>
      </c>
      <c r="H2617" t="inlineStr">
        <is>
          <t>Marcos Silva do Nascimento 00753897547</t>
        </is>
      </c>
      <c r="I2617" t="n">
        <v>-3138.83</v>
      </c>
    </row>
    <row r="2618">
      <c r="A2618" t="n">
        <v>95199</v>
      </c>
      <c r="B2618" t="n">
        <v>137</v>
      </c>
      <c r="C2618" t="inlineStr">
        <is>
          <t>Bar Brahma - Ypiranga Matriz - Kamino</t>
        </is>
      </c>
      <c r="D2618" t="n">
        <v>114</v>
      </c>
      <c r="E2618" t="inlineStr">
        <is>
          <t>Bar Brahma - Centro</t>
        </is>
      </c>
      <c r="F2618" s="27" t="n">
        <v>45797</v>
      </c>
      <c r="G2618" t="inlineStr">
        <is>
          <t>DEBITO</t>
        </is>
      </c>
      <c r="H2618" t="inlineStr">
        <is>
          <t>Dtk Comercio de Alimentos Ltda</t>
        </is>
      </c>
      <c r="I2618" t="n">
        <v>-4502.98</v>
      </c>
    </row>
    <row r="2619">
      <c r="A2619" t="n">
        <v>95217</v>
      </c>
      <c r="B2619" t="n">
        <v>137</v>
      </c>
      <c r="C2619" t="inlineStr">
        <is>
          <t>Bar Brahma - Ypiranga Matriz - Kamino</t>
        </is>
      </c>
      <c r="D2619" t="n">
        <v>114</v>
      </c>
      <c r="E2619" t="inlineStr">
        <is>
          <t>Bar Brahma - Centro</t>
        </is>
      </c>
      <c r="F2619" s="27" t="n">
        <v>45797</v>
      </c>
      <c r="G2619" t="inlineStr">
        <is>
          <t>DEBITO</t>
        </is>
      </c>
      <c r="H2619" t="inlineStr">
        <is>
          <t>Denis dos Santos</t>
        </is>
      </c>
      <c r="I2619" t="n">
        <v>-950</v>
      </c>
    </row>
    <row r="2620">
      <c r="A2620" t="n">
        <v>95076</v>
      </c>
      <c r="B2620" t="n">
        <v>130</v>
      </c>
      <c r="C2620" t="inlineStr">
        <is>
          <t>Bar Brahma - Tutum Matriz - Kamino</t>
        </is>
      </c>
      <c r="D2620" t="n">
        <v>114</v>
      </c>
      <c r="E2620" t="inlineStr">
        <is>
          <t>Bar Brahma - Centro</t>
        </is>
      </c>
      <c r="F2620" s="27" t="n">
        <v>45797</v>
      </c>
      <c r="G2620" t="inlineStr">
        <is>
          <t>DEBITO</t>
        </is>
      </c>
      <c r="H2620" t="inlineStr">
        <is>
          <t>Ministerio da Fazenda</t>
        </is>
      </c>
      <c r="I2620" t="n">
        <v>-343</v>
      </c>
    </row>
    <row r="2621">
      <c r="A2621" t="n">
        <v>95075</v>
      </c>
      <c r="B2621" t="n">
        <v>130</v>
      </c>
      <c r="C2621" t="inlineStr">
        <is>
          <t>Bar Brahma - Tutum Matriz - Kamino</t>
        </is>
      </c>
      <c r="D2621" t="n">
        <v>114</v>
      </c>
      <c r="E2621" t="inlineStr">
        <is>
          <t>Bar Brahma - Centro</t>
        </is>
      </c>
      <c r="F2621" s="27" t="n">
        <v>45797</v>
      </c>
      <c r="G2621" t="inlineStr">
        <is>
          <t>DEBITO</t>
        </is>
      </c>
      <c r="H2621" t="inlineStr">
        <is>
          <t>Ministerio da Fazenda</t>
        </is>
      </c>
      <c r="I2621" t="n">
        <v>-1722.07</v>
      </c>
    </row>
    <row r="2622">
      <c r="A2622" t="n">
        <v>95074</v>
      </c>
      <c r="B2622" t="n">
        <v>130</v>
      </c>
      <c r="C2622" t="inlineStr">
        <is>
          <t>Bar Brahma - Tutum Matriz - Kamino</t>
        </is>
      </c>
      <c r="D2622" t="n">
        <v>114</v>
      </c>
      <c r="E2622" t="inlineStr">
        <is>
          <t>Bar Brahma - Centro</t>
        </is>
      </c>
      <c r="F2622" s="27" t="n">
        <v>45797</v>
      </c>
      <c r="G2622" t="inlineStr">
        <is>
          <t>DEBITO</t>
        </is>
      </c>
      <c r="H2622" t="inlineStr">
        <is>
          <t>James Leonardo Dias da Silva</t>
        </is>
      </c>
      <c r="I2622" t="n">
        <v>-6910</v>
      </c>
    </row>
    <row r="2623">
      <c r="A2623" t="n">
        <v>95073</v>
      </c>
      <c r="B2623" t="n">
        <v>130</v>
      </c>
      <c r="C2623" t="inlineStr">
        <is>
          <t>Bar Brahma - Tutum Matriz - Kamino</t>
        </is>
      </c>
      <c r="D2623" t="n">
        <v>114</v>
      </c>
      <c r="E2623" t="inlineStr">
        <is>
          <t>Bar Brahma - Centro</t>
        </is>
      </c>
      <c r="F2623" s="27" t="n">
        <v>45797</v>
      </c>
      <c r="G2623" t="inlineStr">
        <is>
          <t>DEBITO</t>
        </is>
      </c>
      <c r="H2623" t="inlineStr">
        <is>
          <t>Alex Martins de Freitas</t>
        </is>
      </c>
      <c r="I2623" t="n">
        <v>-6910.13</v>
      </c>
    </row>
    <row r="2624">
      <c r="A2624" t="n">
        <v>95072</v>
      </c>
      <c r="B2624" t="n">
        <v>130</v>
      </c>
      <c r="C2624" t="inlineStr">
        <is>
          <t>Bar Brahma - Tutum Matriz - Kamino</t>
        </is>
      </c>
      <c r="D2624" t="n">
        <v>114</v>
      </c>
      <c r="E2624" t="inlineStr">
        <is>
          <t>Bar Brahma - Centro</t>
        </is>
      </c>
      <c r="F2624" s="27" t="n">
        <v>45797</v>
      </c>
      <c r="G2624" t="inlineStr">
        <is>
          <t>DEBITO</t>
        </is>
      </c>
      <c r="H2624" t="inlineStr">
        <is>
          <t>CAIXA ECONOMICA FEDERAL</t>
        </is>
      </c>
      <c r="I2624" t="n">
        <v>-1816.2</v>
      </c>
    </row>
    <row r="2625">
      <c r="A2625" t="n">
        <v>95071</v>
      </c>
      <c r="B2625" t="n">
        <v>130</v>
      </c>
      <c r="C2625" t="inlineStr">
        <is>
          <t>Bar Brahma - Tutum Matriz - Kamino</t>
        </is>
      </c>
      <c r="D2625" t="n">
        <v>114</v>
      </c>
      <c r="E2625" t="inlineStr">
        <is>
          <t>Bar Brahma - Centro</t>
        </is>
      </c>
      <c r="F2625" s="27" t="n">
        <v>45797</v>
      </c>
      <c r="G2625" t="inlineStr">
        <is>
          <t>CREDITO</t>
        </is>
      </c>
      <c r="H2625" t="inlineStr">
        <is>
          <t>TERRACO DE SAO PAULO EVENTOS E RESTAURANTE LTDA</t>
        </is>
      </c>
      <c r="I2625" t="n">
        <v>17700</v>
      </c>
    </row>
    <row r="2626">
      <c r="A2626" t="n">
        <v>95070</v>
      </c>
      <c r="B2626" t="n">
        <v>130</v>
      </c>
      <c r="C2626" t="inlineStr">
        <is>
          <t>Bar Brahma - Tutum Matriz - Kamino</t>
        </is>
      </c>
      <c r="D2626" t="n">
        <v>114</v>
      </c>
      <c r="E2626" t="inlineStr">
        <is>
          <t>Bar Brahma - Centro</t>
        </is>
      </c>
      <c r="F2626" s="27" t="n">
        <v>45797</v>
      </c>
      <c r="G2626" t="inlineStr">
        <is>
          <t>DEBITO</t>
        </is>
      </c>
      <c r="H2626" t="inlineStr">
        <is>
          <t>Walter Adao Freitas Silva</t>
        </is>
      </c>
      <c r="I2626" t="n">
        <v>-1000</v>
      </c>
    </row>
    <row r="2627">
      <c r="A2627" t="n">
        <v>95069</v>
      </c>
      <c r="B2627" t="n">
        <v>130</v>
      </c>
      <c r="C2627" t="inlineStr">
        <is>
          <t>Bar Brahma - Tutum Matriz - Kamino</t>
        </is>
      </c>
      <c r="D2627" t="n">
        <v>114</v>
      </c>
      <c r="E2627" t="inlineStr">
        <is>
          <t>Bar Brahma - Centro</t>
        </is>
      </c>
      <c r="F2627" s="27" t="n">
        <v>45797</v>
      </c>
      <c r="G2627" t="inlineStr">
        <is>
          <t>DEBITO</t>
        </is>
      </c>
      <c r="H2627" t="inlineStr">
        <is>
          <t>Vinicius dos Santos Pereira</t>
        </is>
      </c>
      <c r="I2627" t="n">
        <v>-1000</v>
      </c>
    </row>
    <row r="2628">
      <c r="A2628" t="n">
        <v>95068</v>
      </c>
      <c r="B2628" t="n">
        <v>130</v>
      </c>
      <c r="C2628" t="inlineStr">
        <is>
          <t>Bar Brahma - Tutum Matriz - Kamino</t>
        </is>
      </c>
      <c r="D2628" t="n">
        <v>114</v>
      </c>
      <c r="E2628" t="inlineStr">
        <is>
          <t>Bar Brahma - Centro</t>
        </is>
      </c>
      <c r="F2628" s="27" t="n">
        <v>45797</v>
      </c>
      <c r="G2628" t="inlineStr">
        <is>
          <t>DEBITO</t>
        </is>
      </c>
      <c r="H2628" t="inlineStr">
        <is>
          <t>Rosilda Alves Bezerra</t>
        </is>
      </c>
      <c r="I2628" t="n">
        <v>-700</v>
      </c>
    </row>
    <row r="2629">
      <c r="A2629" t="n">
        <v>95067</v>
      </c>
      <c r="B2629" t="n">
        <v>130</v>
      </c>
      <c r="C2629" t="inlineStr">
        <is>
          <t>Bar Brahma - Tutum Matriz - Kamino</t>
        </is>
      </c>
      <c r="D2629" t="n">
        <v>114</v>
      </c>
      <c r="E2629" t="inlineStr">
        <is>
          <t>Bar Brahma - Centro</t>
        </is>
      </c>
      <c r="F2629" s="27" t="n">
        <v>45797</v>
      </c>
      <c r="G2629" t="inlineStr">
        <is>
          <t>DEBITO</t>
        </is>
      </c>
      <c r="H2629" t="inlineStr">
        <is>
          <t>Paulo Henrique da Silva Luz</t>
        </is>
      </c>
      <c r="I2629" t="n">
        <v>-1000</v>
      </c>
    </row>
    <row r="2630">
      <c r="A2630" t="n">
        <v>95197</v>
      </c>
      <c r="B2630" t="n">
        <v>137</v>
      </c>
      <c r="C2630" t="inlineStr">
        <is>
          <t>Bar Brahma - Ypiranga Matriz - Kamino</t>
        </is>
      </c>
      <c r="D2630" t="n">
        <v>114</v>
      </c>
      <c r="E2630" t="inlineStr">
        <is>
          <t>Bar Brahma - Centro</t>
        </is>
      </c>
      <c r="F2630" s="27" t="n">
        <v>45797</v>
      </c>
      <c r="G2630" t="inlineStr">
        <is>
          <t>DEBITO</t>
        </is>
      </c>
      <c r="H2630" t="inlineStr">
        <is>
          <t>Emporio M &amp; L Comercio de Alimentos e Bebidas Ltda</t>
        </is>
      </c>
      <c r="I2630" t="n">
        <v>-4127.06</v>
      </c>
    </row>
    <row r="2631">
      <c r="A2631" t="n">
        <v>95065</v>
      </c>
      <c r="B2631" t="n">
        <v>130</v>
      </c>
      <c r="C2631" t="inlineStr">
        <is>
          <t>Bar Brahma - Tutum Matriz - Kamino</t>
        </is>
      </c>
      <c r="D2631" t="n">
        <v>114</v>
      </c>
      <c r="E2631" t="inlineStr">
        <is>
          <t>Bar Brahma - Centro</t>
        </is>
      </c>
      <c r="F2631" s="27" t="n">
        <v>45797</v>
      </c>
      <c r="G2631" t="inlineStr">
        <is>
          <t>DEBITO</t>
        </is>
      </c>
      <c r="H2631" t="inlineStr">
        <is>
          <t>Rafael Souza Delfino</t>
        </is>
      </c>
      <c r="I2631" t="n">
        <v>-850</v>
      </c>
    </row>
    <row r="2632">
      <c r="A2632" t="n">
        <v>95064</v>
      </c>
      <c r="B2632" t="n">
        <v>130</v>
      </c>
      <c r="C2632" t="inlineStr">
        <is>
          <t>Bar Brahma - Tutum Matriz - Kamino</t>
        </is>
      </c>
      <c r="D2632" t="n">
        <v>114</v>
      </c>
      <c r="E2632" t="inlineStr">
        <is>
          <t>Bar Brahma - Centro</t>
        </is>
      </c>
      <c r="F2632" s="27" t="n">
        <v>45797</v>
      </c>
      <c r="G2632" t="inlineStr">
        <is>
          <t>DEBITO</t>
        </is>
      </c>
      <c r="H2632" t="inlineStr">
        <is>
          <t>Silane Conceio da Mata Correia</t>
        </is>
      </c>
      <c r="I2632" t="n">
        <v>-700</v>
      </c>
    </row>
    <row r="2633">
      <c r="A2633" t="n">
        <v>95063</v>
      </c>
      <c r="B2633" t="n">
        <v>130</v>
      </c>
      <c r="C2633" t="inlineStr">
        <is>
          <t>Bar Brahma - Tutum Matriz - Kamino</t>
        </is>
      </c>
      <c r="D2633" t="n">
        <v>114</v>
      </c>
      <c r="E2633" t="inlineStr">
        <is>
          <t>Bar Brahma - Centro</t>
        </is>
      </c>
      <c r="F2633" s="27" t="n">
        <v>45797</v>
      </c>
      <c r="G2633" t="inlineStr">
        <is>
          <t>DEBITO</t>
        </is>
      </c>
      <c r="H2633" t="inlineStr">
        <is>
          <t>Paulo Eduardo Piazza de Castro</t>
        </is>
      </c>
      <c r="I2633" t="n">
        <v>-850</v>
      </c>
    </row>
    <row r="2634">
      <c r="A2634" t="n">
        <v>95062</v>
      </c>
      <c r="B2634" t="n">
        <v>130</v>
      </c>
      <c r="C2634" t="inlineStr">
        <is>
          <t>Bar Brahma - Tutum Matriz - Kamino</t>
        </is>
      </c>
      <c r="D2634" t="n">
        <v>114</v>
      </c>
      <c r="E2634" t="inlineStr">
        <is>
          <t>Bar Brahma - Centro</t>
        </is>
      </c>
      <c r="F2634" s="27" t="n">
        <v>45797</v>
      </c>
      <c r="G2634" t="inlineStr">
        <is>
          <t>DEBITO</t>
        </is>
      </c>
      <c r="H2634" t="inlineStr">
        <is>
          <t>Valdenilson de Oliveira Melo</t>
        </is>
      </c>
      <c r="I2634" t="n">
        <v>-1000</v>
      </c>
    </row>
    <row r="2635">
      <c r="A2635" t="n">
        <v>95061</v>
      </c>
      <c r="B2635" t="n">
        <v>130</v>
      </c>
      <c r="C2635" t="inlineStr">
        <is>
          <t>Bar Brahma - Tutum Matriz - Kamino</t>
        </is>
      </c>
      <c r="D2635" t="n">
        <v>114</v>
      </c>
      <c r="E2635" t="inlineStr">
        <is>
          <t>Bar Brahma - Centro</t>
        </is>
      </c>
      <c r="F2635" s="27" t="n">
        <v>45797</v>
      </c>
      <c r="G2635" t="inlineStr">
        <is>
          <t>DEBITO</t>
        </is>
      </c>
      <c r="H2635" t="inlineStr">
        <is>
          <t>Luiza Aparecida Queregatte</t>
        </is>
      </c>
      <c r="I2635" t="n">
        <v>-1000</v>
      </c>
    </row>
    <row r="2636">
      <c r="A2636" t="n">
        <v>95060</v>
      </c>
      <c r="B2636" t="n">
        <v>130</v>
      </c>
      <c r="C2636" t="inlineStr">
        <is>
          <t>Bar Brahma - Tutum Matriz - Kamino</t>
        </is>
      </c>
      <c r="D2636" t="n">
        <v>114</v>
      </c>
      <c r="E2636" t="inlineStr">
        <is>
          <t>Bar Brahma - Centro</t>
        </is>
      </c>
      <c r="F2636" s="27" t="n">
        <v>45797</v>
      </c>
      <c r="G2636" t="inlineStr">
        <is>
          <t>DEBITO</t>
        </is>
      </c>
      <c r="H2636" t="inlineStr">
        <is>
          <t>Josenice da Costa Dantas</t>
        </is>
      </c>
      <c r="I2636" t="n">
        <v>-700</v>
      </c>
    </row>
    <row r="2637">
      <c r="A2637" t="n">
        <v>95059</v>
      </c>
      <c r="B2637" t="n">
        <v>130</v>
      </c>
      <c r="C2637" t="inlineStr">
        <is>
          <t>Bar Brahma - Tutum Matriz - Kamino</t>
        </is>
      </c>
      <c r="D2637" t="n">
        <v>114</v>
      </c>
      <c r="E2637" t="inlineStr">
        <is>
          <t>Bar Brahma - Centro</t>
        </is>
      </c>
      <c r="F2637" s="27" t="n">
        <v>45797</v>
      </c>
      <c r="G2637" t="inlineStr">
        <is>
          <t>DEBITO</t>
        </is>
      </c>
      <c r="H2637" t="inlineStr">
        <is>
          <t>Jonathan de Mello Martins</t>
        </is>
      </c>
      <c r="I2637" t="n">
        <v>-850</v>
      </c>
    </row>
    <row r="2638">
      <c r="A2638" t="n">
        <v>95058</v>
      </c>
      <c r="B2638" t="n">
        <v>130</v>
      </c>
      <c r="C2638" t="inlineStr">
        <is>
          <t>Bar Brahma - Tutum Matriz - Kamino</t>
        </is>
      </c>
      <c r="D2638" t="n">
        <v>114</v>
      </c>
      <c r="E2638" t="inlineStr">
        <is>
          <t>Bar Brahma - Centro</t>
        </is>
      </c>
      <c r="F2638" s="27" t="n">
        <v>45797</v>
      </c>
      <c r="G2638" t="inlineStr">
        <is>
          <t>DEBITO</t>
        </is>
      </c>
      <c r="H2638" t="inlineStr">
        <is>
          <t>Gabriela Alves Santos</t>
        </is>
      </c>
      <c r="I2638" t="n">
        <v>-1000</v>
      </c>
    </row>
    <row r="2639">
      <c r="A2639" t="n">
        <v>95057</v>
      </c>
      <c r="B2639" t="n">
        <v>130</v>
      </c>
      <c r="C2639" t="inlineStr">
        <is>
          <t>Bar Brahma - Tutum Matriz - Kamino</t>
        </is>
      </c>
      <c r="D2639" t="n">
        <v>114</v>
      </c>
      <c r="E2639" t="inlineStr">
        <is>
          <t>Bar Brahma - Centro</t>
        </is>
      </c>
      <c r="F2639" s="27" t="n">
        <v>45797</v>
      </c>
      <c r="G2639" t="inlineStr">
        <is>
          <t>DEBITO</t>
        </is>
      </c>
      <c r="H2639" t="inlineStr">
        <is>
          <t>Maria do Carmo Sotero de Souza</t>
        </is>
      </c>
      <c r="I2639" t="n">
        <v>-1000</v>
      </c>
    </row>
    <row r="2640">
      <c r="A2640" t="n">
        <v>95056</v>
      </c>
      <c r="B2640" t="n">
        <v>130</v>
      </c>
      <c r="C2640" t="inlineStr">
        <is>
          <t>Bar Brahma - Tutum Matriz - Kamino</t>
        </is>
      </c>
      <c r="D2640" t="n">
        <v>114</v>
      </c>
      <c r="E2640" t="inlineStr">
        <is>
          <t>Bar Brahma - Centro</t>
        </is>
      </c>
      <c r="F2640" s="27" t="n">
        <v>45797</v>
      </c>
      <c r="G2640" t="inlineStr">
        <is>
          <t>DEBITO</t>
        </is>
      </c>
      <c r="H2640" t="inlineStr">
        <is>
          <t>Manoel Luiz da Silva Pereira</t>
        </is>
      </c>
      <c r="I2640" t="n">
        <v>-1000</v>
      </c>
    </row>
    <row r="2641">
      <c r="A2641" t="n">
        <v>95055</v>
      </c>
      <c r="B2641" t="n">
        <v>130</v>
      </c>
      <c r="C2641" t="inlineStr">
        <is>
          <t>Bar Brahma - Tutum Matriz - Kamino</t>
        </is>
      </c>
      <c r="D2641" t="n">
        <v>114</v>
      </c>
      <c r="E2641" t="inlineStr">
        <is>
          <t>Bar Brahma - Centro</t>
        </is>
      </c>
      <c r="F2641" s="27" t="n">
        <v>45797</v>
      </c>
      <c r="G2641" t="inlineStr">
        <is>
          <t>DEBITO</t>
        </is>
      </c>
      <c r="H2641" t="inlineStr">
        <is>
          <t>Leila Cristina da Silva Lima</t>
        </is>
      </c>
      <c r="I2641" t="n">
        <v>-1000</v>
      </c>
    </row>
    <row r="2642">
      <c r="A2642" t="n">
        <v>95054</v>
      </c>
      <c r="B2642" t="n">
        <v>130</v>
      </c>
      <c r="C2642" t="inlineStr">
        <is>
          <t>Bar Brahma - Tutum Matriz - Kamino</t>
        </is>
      </c>
      <c r="D2642" t="n">
        <v>114</v>
      </c>
      <c r="E2642" t="inlineStr">
        <is>
          <t>Bar Brahma - Centro</t>
        </is>
      </c>
      <c r="F2642" s="27" t="n">
        <v>45797</v>
      </c>
      <c r="G2642" t="inlineStr">
        <is>
          <t>DEBITO</t>
        </is>
      </c>
      <c r="H2642" t="inlineStr">
        <is>
          <t>Robson dos Santos</t>
        </is>
      </c>
      <c r="I2642" t="n">
        <v>-1000</v>
      </c>
    </row>
    <row r="2643">
      <c r="A2643" t="n">
        <v>95053</v>
      </c>
      <c r="B2643" t="n">
        <v>130</v>
      </c>
      <c r="C2643" t="inlineStr">
        <is>
          <t>Bar Brahma - Tutum Matriz - Kamino</t>
        </is>
      </c>
      <c r="D2643" t="n">
        <v>114</v>
      </c>
      <c r="E2643" t="inlineStr">
        <is>
          <t>Bar Brahma - Centro</t>
        </is>
      </c>
      <c r="F2643" s="27" t="n">
        <v>45797</v>
      </c>
      <c r="G2643" t="inlineStr">
        <is>
          <t>DEBITO</t>
        </is>
      </c>
      <c r="H2643" t="inlineStr">
        <is>
          <t>Milena Marques Alves</t>
        </is>
      </c>
      <c r="I2643" t="n">
        <v>-850</v>
      </c>
    </row>
    <row r="2644">
      <c r="A2644" t="n">
        <v>95183</v>
      </c>
      <c r="B2644" t="n">
        <v>137</v>
      </c>
      <c r="C2644" t="inlineStr">
        <is>
          <t>Bar Brahma - Ypiranga Matriz - Kamino</t>
        </is>
      </c>
      <c r="D2644" t="n">
        <v>114</v>
      </c>
      <c r="E2644" t="inlineStr">
        <is>
          <t>Bar Brahma - Centro</t>
        </is>
      </c>
      <c r="F2644" s="27" t="n">
        <v>45797</v>
      </c>
      <c r="G2644" t="inlineStr">
        <is>
          <t>DEBITO</t>
        </is>
      </c>
      <c r="H2644" t="inlineStr">
        <is>
          <t>Sfreg Lav Sec 3 Lavanderia e Tinturaria Alves Ltda</t>
        </is>
      </c>
      <c r="I2644" t="n">
        <v>-59</v>
      </c>
    </row>
    <row r="2645">
      <c r="A2645" t="n">
        <v>95170</v>
      </c>
      <c r="B2645" t="n">
        <v>137</v>
      </c>
      <c r="C2645" t="inlineStr">
        <is>
          <t>Bar Brahma - Ypiranga Matriz - Kamino</t>
        </is>
      </c>
      <c r="D2645" t="n">
        <v>114</v>
      </c>
      <c r="E2645" t="inlineStr">
        <is>
          <t>Bar Brahma - Centro</t>
        </is>
      </c>
      <c r="F2645" s="27" t="n">
        <v>45797</v>
      </c>
      <c r="G2645" t="inlineStr">
        <is>
          <t>CREDITO</t>
        </is>
      </c>
      <c r="H2645" t="inlineStr">
        <is>
          <t>TEMPUS FUGIT PARTICIPACOES E EMPREENDIMENTOS LTDA</t>
        </is>
      </c>
      <c r="I2645" t="n">
        <v>192450</v>
      </c>
    </row>
    <row r="2646">
      <c r="A2646" t="n">
        <v>95171</v>
      </c>
      <c r="B2646" t="n">
        <v>137</v>
      </c>
      <c r="C2646" t="inlineStr">
        <is>
          <t>Bar Brahma - Ypiranga Matriz - Kamino</t>
        </is>
      </c>
      <c r="D2646" t="n">
        <v>114</v>
      </c>
      <c r="E2646" t="inlineStr">
        <is>
          <t>Bar Brahma - Centro</t>
        </is>
      </c>
      <c r="F2646" s="27" t="n">
        <v>45797</v>
      </c>
      <c r="G2646" t="inlineStr">
        <is>
          <t>DEBITO</t>
        </is>
      </c>
      <c r="H2646" t="inlineStr">
        <is>
          <t>Frigelar Comercio e Indus Ltda</t>
        </is>
      </c>
      <c r="I2646" t="n">
        <v>-4802.06</v>
      </c>
    </row>
    <row r="2647">
      <c r="A2647" t="n">
        <v>95172</v>
      </c>
      <c r="B2647" t="n">
        <v>137</v>
      </c>
      <c r="C2647" t="inlineStr">
        <is>
          <t>Bar Brahma - Ypiranga Matriz - Kamino</t>
        </is>
      </c>
      <c r="D2647" t="n">
        <v>114</v>
      </c>
      <c r="E2647" t="inlineStr">
        <is>
          <t>Bar Brahma - Centro</t>
        </is>
      </c>
      <c r="F2647" s="27" t="n">
        <v>45797</v>
      </c>
      <c r="G2647" t="inlineStr">
        <is>
          <t>DEBITO</t>
        </is>
      </c>
      <c r="H2647" t="inlineStr">
        <is>
          <t>Dayhome Coml Ltda</t>
        </is>
      </c>
      <c r="I2647" t="n">
        <v>-405.77</v>
      </c>
    </row>
    <row r="2648">
      <c r="A2648" t="n">
        <v>95173</v>
      </c>
      <c r="B2648" t="n">
        <v>137</v>
      </c>
      <c r="C2648" t="inlineStr">
        <is>
          <t>Bar Brahma - Ypiranga Matriz - Kamino</t>
        </is>
      </c>
      <c r="D2648" t="n">
        <v>114</v>
      </c>
      <c r="E2648" t="inlineStr">
        <is>
          <t>Bar Brahma - Centro</t>
        </is>
      </c>
      <c r="F2648" s="27" t="n">
        <v>45797</v>
      </c>
      <c r="G2648" t="inlineStr">
        <is>
          <t>DEBITO</t>
        </is>
      </c>
      <c r="H2648" t="inlineStr">
        <is>
          <t>Luiz Antonio Medeiros</t>
        </is>
      </c>
      <c r="I2648" t="n">
        <v>-1120</v>
      </c>
    </row>
    <row r="2649">
      <c r="A2649" t="n">
        <v>95174</v>
      </c>
      <c r="B2649" t="n">
        <v>137</v>
      </c>
      <c r="C2649" t="inlineStr">
        <is>
          <t>Bar Brahma - Ypiranga Matriz - Kamino</t>
        </is>
      </c>
      <c r="D2649" t="n">
        <v>114</v>
      </c>
      <c r="E2649" t="inlineStr">
        <is>
          <t>Bar Brahma - Centro</t>
        </is>
      </c>
      <c r="F2649" s="27" t="n">
        <v>45797</v>
      </c>
      <c r="G2649" t="inlineStr">
        <is>
          <t>DEBITO</t>
        </is>
      </c>
      <c r="H2649" t="inlineStr">
        <is>
          <t>Hugo Eneas Salomone</t>
        </is>
      </c>
      <c r="I2649" t="n">
        <v>-20372.11</v>
      </c>
    </row>
    <row r="2650">
      <c r="A2650" t="n">
        <v>95175</v>
      </c>
      <c r="B2650" t="n">
        <v>137</v>
      </c>
      <c r="C2650" t="inlineStr">
        <is>
          <t>Bar Brahma - Ypiranga Matriz - Kamino</t>
        </is>
      </c>
      <c r="D2650" t="n">
        <v>114</v>
      </c>
      <c r="E2650" t="inlineStr">
        <is>
          <t>Bar Brahma - Centro</t>
        </is>
      </c>
      <c r="F2650" s="27" t="n">
        <v>45797</v>
      </c>
      <c r="G2650" t="inlineStr">
        <is>
          <t>DEBITO</t>
        </is>
      </c>
      <c r="H2650" t="inlineStr">
        <is>
          <t>Elizabeth Bispo 17087401807</t>
        </is>
      </c>
      <c r="I2650" t="n">
        <v>-104</v>
      </c>
    </row>
    <row r="2651">
      <c r="A2651" t="n">
        <v>95176</v>
      </c>
      <c r="B2651" t="n">
        <v>137</v>
      </c>
      <c r="C2651" t="inlineStr">
        <is>
          <t>Bar Brahma - Ypiranga Matriz - Kamino</t>
        </is>
      </c>
      <c r="D2651" t="n">
        <v>114</v>
      </c>
      <c r="E2651" t="inlineStr">
        <is>
          <t>Bar Brahma - Centro</t>
        </is>
      </c>
      <c r="F2651" s="27" t="n">
        <v>45797</v>
      </c>
      <c r="G2651" t="inlineStr">
        <is>
          <t>DEBITO</t>
        </is>
      </c>
      <c r="H2651" t="inlineStr">
        <is>
          <t>Ministerio da Fazenda</t>
        </is>
      </c>
      <c r="I2651" t="n">
        <v>-106445.9</v>
      </c>
    </row>
    <row r="2652">
      <c r="A2652" t="n">
        <v>95177</v>
      </c>
      <c r="B2652" t="n">
        <v>137</v>
      </c>
      <c r="C2652" t="inlineStr">
        <is>
          <t>Bar Brahma - Ypiranga Matriz - Kamino</t>
        </is>
      </c>
      <c r="D2652" t="n">
        <v>114</v>
      </c>
      <c r="E2652" t="inlineStr">
        <is>
          <t>Bar Brahma - Centro</t>
        </is>
      </c>
      <c r="F2652" s="27" t="n">
        <v>45797</v>
      </c>
      <c r="G2652" t="inlineStr">
        <is>
          <t>DEBITO</t>
        </is>
      </c>
      <c r="H2652" t="inlineStr">
        <is>
          <t>Ministerio da Fazenda</t>
        </is>
      </c>
      <c r="I2652" t="n">
        <v>-12</v>
      </c>
    </row>
    <row r="2653">
      <c r="A2653" t="n">
        <v>95178</v>
      </c>
      <c r="B2653" t="n">
        <v>137</v>
      </c>
      <c r="C2653" t="inlineStr">
        <is>
          <t>Bar Brahma - Ypiranga Matriz - Kamino</t>
        </is>
      </c>
      <c r="D2653" t="n">
        <v>114</v>
      </c>
      <c r="E2653" t="inlineStr">
        <is>
          <t>Bar Brahma - Centro</t>
        </is>
      </c>
      <c r="F2653" s="27" t="n">
        <v>45797</v>
      </c>
      <c r="G2653" t="inlineStr">
        <is>
          <t>DEBITO</t>
        </is>
      </c>
      <c r="H2653" t="inlineStr">
        <is>
          <t>Bartolomeu Martins Fernandes</t>
        </is>
      </c>
      <c r="I2653" t="n">
        <v>-600</v>
      </c>
    </row>
    <row r="2654">
      <c r="A2654" t="n">
        <v>95179</v>
      </c>
      <c r="B2654" t="n">
        <v>137</v>
      </c>
      <c r="C2654" t="inlineStr">
        <is>
          <t>Bar Brahma - Ypiranga Matriz - Kamino</t>
        </is>
      </c>
      <c r="D2654" t="n">
        <v>114</v>
      </c>
      <c r="E2654" t="inlineStr">
        <is>
          <t>Bar Brahma - Centro</t>
        </is>
      </c>
      <c r="F2654" s="27" t="n">
        <v>45797</v>
      </c>
      <c r="G2654" t="inlineStr">
        <is>
          <t>DEBITO</t>
        </is>
      </c>
      <c r="H2654" t="inlineStr">
        <is>
          <t>Bartolomeu Martins Fernandes</t>
        </is>
      </c>
      <c r="I2654" t="n">
        <v>-1440</v>
      </c>
    </row>
    <row r="2655">
      <c r="A2655" t="n">
        <v>95180</v>
      </c>
      <c r="B2655" t="n">
        <v>137</v>
      </c>
      <c r="C2655" t="inlineStr">
        <is>
          <t>Bar Brahma - Ypiranga Matriz - Kamino</t>
        </is>
      </c>
      <c r="D2655" t="n">
        <v>114</v>
      </c>
      <c r="E2655" t="inlineStr">
        <is>
          <t>Bar Brahma - Centro</t>
        </is>
      </c>
      <c r="F2655" s="27" t="n">
        <v>45797</v>
      </c>
      <c r="G2655" t="inlineStr">
        <is>
          <t>DEBITO</t>
        </is>
      </c>
      <c r="H2655" t="inlineStr">
        <is>
          <t>Luiz Antonio Medeiros</t>
        </is>
      </c>
      <c r="I2655" t="n">
        <v>-1680</v>
      </c>
    </row>
    <row r="2656">
      <c r="A2656" t="n">
        <v>95181</v>
      </c>
      <c r="B2656" t="n">
        <v>137</v>
      </c>
      <c r="C2656" t="inlineStr">
        <is>
          <t>Bar Brahma - Ypiranga Matriz - Kamino</t>
        </is>
      </c>
      <c r="D2656" t="n">
        <v>114</v>
      </c>
      <c r="E2656" t="inlineStr">
        <is>
          <t>Bar Brahma - Centro</t>
        </is>
      </c>
      <c r="F2656" s="27" t="n">
        <v>45797</v>
      </c>
      <c r="G2656" t="inlineStr">
        <is>
          <t>DEBITO</t>
        </is>
      </c>
      <c r="H2656" t="inlineStr">
        <is>
          <t>Luiz Antonio Medeiros</t>
        </is>
      </c>
      <c r="I2656" t="n">
        <v>-1680</v>
      </c>
    </row>
    <row r="2657">
      <c r="A2657" t="n">
        <v>95182</v>
      </c>
      <c r="B2657" t="n">
        <v>137</v>
      </c>
      <c r="C2657" t="inlineStr">
        <is>
          <t>Bar Brahma - Ypiranga Matriz - Kamino</t>
        </is>
      </c>
      <c r="D2657" t="n">
        <v>114</v>
      </c>
      <c r="E2657" t="inlineStr">
        <is>
          <t>Bar Brahma - Centro</t>
        </is>
      </c>
      <c r="F2657" s="27" t="n">
        <v>45797</v>
      </c>
      <c r="G2657" t="inlineStr">
        <is>
          <t>DEBITO</t>
        </is>
      </c>
      <c r="H2657" t="inlineStr">
        <is>
          <t>Edimar Moura Tartaglioni</t>
        </is>
      </c>
      <c r="I2657" t="n">
        <v>-200</v>
      </c>
    </row>
    <row r="2658">
      <c r="A2658" t="n">
        <v>95200</v>
      </c>
      <c r="B2658" t="n">
        <v>137</v>
      </c>
      <c r="C2658" t="inlineStr">
        <is>
          <t>Bar Brahma - Ypiranga Matriz - Kamino</t>
        </is>
      </c>
      <c r="D2658" t="n">
        <v>114</v>
      </c>
      <c r="E2658" t="inlineStr">
        <is>
          <t>Bar Brahma - Centro</t>
        </is>
      </c>
      <c r="F2658" s="27" t="n">
        <v>45797</v>
      </c>
      <c r="G2658" t="inlineStr">
        <is>
          <t>DEBITO</t>
        </is>
      </c>
      <c r="H2658" t="inlineStr">
        <is>
          <t>Bgc Comercio de Utensilios para Bares e Restaurantes Ltda</t>
        </is>
      </c>
      <c r="I2658" t="n">
        <v>-987.4400000000001</v>
      </c>
    </row>
    <row r="2659">
      <c r="A2659" t="n">
        <v>95184</v>
      </c>
      <c r="B2659" t="n">
        <v>137</v>
      </c>
      <c r="C2659" t="inlineStr">
        <is>
          <t>Bar Brahma - Ypiranga Matriz - Kamino</t>
        </is>
      </c>
      <c r="D2659" t="n">
        <v>114</v>
      </c>
      <c r="E2659" t="inlineStr">
        <is>
          <t>Bar Brahma - Centro</t>
        </is>
      </c>
      <c r="F2659" s="27" t="n">
        <v>45797</v>
      </c>
      <c r="G2659" t="inlineStr">
        <is>
          <t>DEBITO</t>
        </is>
      </c>
      <c r="H2659" t="inlineStr">
        <is>
          <t>Psss Ltda</t>
        </is>
      </c>
      <c r="I2659" t="n">
        <v>-2822.1</v>
      </c>
    </row>
    <row r="2660">
      <c r="A2660" t="n">
        <v>95185</v>
      </c>
      <c r="B2660" t="n">
        <v>137</v>
      </c>
      <c r="C2660" t="inlineStr">
        <is>
          <t>Bar Brahma - Ypiranga Matriz - Kamino</t>
        </is>
      </c>
      <c r="D2660" t="n">
        <v>114</v>
      </c>
      <c r="E2660" t="inlineStr">
        <is>
          <t>Bar Brahma - Centro</t>
        </is>
      </c>
      <c r="F2660" s="27" t="n">
        <v>45797</v>
      </c>
      <c r="G2660" t="inlineStr">
        <is>
          <t>DEBITO</t>
        </is>
      </c>
      <c r="H2660" t="inlineStr">
        <is>
          <t>Ministerio da Fazenda</t>
        </is>
      </c>
      <c r="I2660" t="n">
        <v>-891.41</v>
      </c>
    </row>
    <row r="2661">
      <c r="A2661" t="n">
        <v>95186</v>
      </c>
      <c r="B2661" t="n">
        <v>137</v>
      </c>
      <c r="C2661" t="inlineStr">
        <is>
          <t>Bar Brahma - Ypiranga Matriz - Kamino</t>
        </is>
      </c>
      <c r="D2661" t="n">
        <v>114</v>
      </c>
      <c r="E2661" t="inlineStr">
        <is>
          <t>Bar Brahma - Centro</t>
        </is>
      </c>
      <c r="F2661" s="27" t="n">
        <v>45797</v>
      </c>
      <c r="G2661" t="inlineStr">
        <is>
          <t>DEBITO</t>
        </is>
      </c>
      <c r="H2661" t="inlineStr">
        <is>
          <t>Ministerio da Fazenda</t>
        </is>
      </c>
      <c r="I2661" t="n">
        <v>-278.55</v>
      </c>
    </row>
    <row r="2662">
      <c r="A2662" t="n">
        <v>95187</v>
      </c>
      <c r="B2662" t="n">
        <v>137</v>
      </c>
      <c r="C2662" t="inlineStr">
        <is>
          <t>Bar Brahma - Ypiranga Matriz - Kamino</t>
        </is>
      </c>
      <c r="D2662" t="n">
        <v>114</v>
      </c>
      <c r="E2662" t="inlineStr">
        <is>
          <t>Bar Brahma - Centro</t>
        </is>
      </c>
      <c r="F2662" s="27" t="n">
        <v>45797</v>
      </c>
      <c r="G2662" t="inlineStr">
        <is>
          <t>DEBITO</t>
        </is>
      </c>
      <c r="H2662" t="inlineStr">
        <is>
          <t>Associacao Brasileira de Bares</t>
        </is>
      </c>
      <c r="I2662" t="n">
        <v>-185</v>
      </c>
    </row>
    <row r="2663">
      <c r="A2663" t="n">
        <v>95188</v>
      </c>
      <c r="B2663" t="n">
        <v>137</v>
      </c>
      <c r="C2663" t="inlineStr">
        <is>
          <t>Bar Brahma - Ypiranga Matriz - Kamino</t>
        </is>
      </c>
      <c r="D2663" t="n">
        <v>114</v>
      </c>
      <c r="E2663" t="inlineStr">
        <is>
          <t>Bar Brahma - Centro</t>
        </is>
      </c>
      <c r="F2663" s="27" t="n">
        <v>45797</v>
      </c>
      <c r="G2663" t="inlineStr">
        <is>
          <t>DEBITO</t>
        </is>
      </c>
      <c r="H2663" t="inlineStr">
        <is>
          <t>Lucio Salomone Jr</t>
        </is>
      </c>
      <c r="I2663" t="n">
        <v>-3678.3</v>
      </c>
    </row>
    <row r="2664">
      <c r="A2664" t="n">
        <v>95189</v>
      </c>
      <c r="B2664" t="n">
        <v>137</v>
      </c>
      <c r="C2664" t="inlineStr">
        <is>
          <t>Bar Brahma - Ypiranga Matriz - Kamino</t>
        </is>
      </c>
      <c r="D2664" t="n">
        <v>114</v>
      </c>
      <c r="E2664" t="inlineStr">
        <is>
          <t>Bar Brahma - Centro</t>
        </is>
      </c>
      <c r="F2664" s="27" t="n">
        <v>45797</v>
      </c>
      <c r="G2664" t="inlineStr">
        <is>
          <t>DEBITO</t>
        </is>
      </c>
      <c r="H2664" t="inlineStr">
        <is>
          <t>Edimar Moura Tartaglioni</t>
        </is>
      </c>
      <c r="I2664" t="n">
        <v>-660</v>
      </c>
    </row>
    <row r="2665">
      <c r="A2665" t="n">
        <v>95190</v>
      </c>
      <c r="B2665" t="n">
        <v>137</v>
      </c>
      <c r="C2665" t="inlineStr">
        <is>
          <t>Bar Brahma - Ypiranga Matriz - Kamino</t>
        </is>
      </c>
      <c r="D2665" t="n">
        <v>114</v>
      </c>
      <c r="E2665" t="inlineStr">
        <is>
          <t>Bar Brahma - Centro</t>
        </is>
      </c>
      <c r="F2665" s="27" t="n">
        <v>45797</v>
      </c>
      <c r="G2665" t="inlineStr">
        <is>
          <t>DEBITO</t>
        </is>
      </c>
      <c r="H2665" t="inlineStr">
        <is>
          <t>49.564.207 Denis dos Santos</t>
        </is>
      </c>
      <c r="I2665" t="n">
        <v>-950</v>
      </c>
    </row>
    <row r="2666">
      <c r="A2666" t="n">
        <v>95191</v>
      </c>
      <c r="B2666" t="n">
        <v>137</v>
      </c>
      <c r="C2666" t="inlineStr">
        <is>
          <t>Bar Brahma - Ypiranga Matriz - Kamino</t>
        </is>
      </c>
      <c r="D2666" t="n">
        <v>114</v>
      </c>
      <c r="E2666" t="inlineStr">
        <is>
          <t>Bar Brahma - Centro</t>
        </is>
      </c>
      <c r="F2666" s="27" t="n">
        <v>45797</v>
      </c>
      <c r="G2666" t="inlineStr">
        <is>
          <t>CREDITO</t>
        </is>
      </c>
      <c r="H2666" t="inlineStr">
        <is>
          <t>Pix Env No Processado</t>
        </is>
      </c>
      <c r="I2666" t="n">
        <v>950</v>
      </c>
    </row>
    <row r="2667">
      <c r="A2667" t="n">
        <v>95192</v>
      </c>
      <c r="B2667" t="n">
        <v>137</v>
      </c>
      <c r="C2667" t="inlineStr">
        <is>
          <t>Bar Brahma - Ypiranga Matriz - Kamino</t>
        </is>
      </c>
      <c r="D2667" t="n">
        <v>114</v>
      </c>
      <c r="E2667" t="inlineStr">
        <is>
          <t>Bar Brahma - Centro</t>
        </is>
      </c>
      <c r="F2667" s="27" t="n">
        <v>45797</v>
      </c>
      <c r="G2667" t="inlineStr">
        <is>
          <t>DEBITO</t>
        </is>
      </c>
      <c r="H2667" t="inlineStr">
        <is>
          <t>Forte Alim com Imp Ltda</t>
        </is>
      </c>
      <c r="I2667" t="n">
        <v>-2777.13</v>
      </c>
    </row>
    <row r="2668">
      <c r="A2668" t="n">
        <v>95193</v>
      </c>
      <c r="B2668" t="n">
        <v>137</v>
      </c>
      <c r="C2668" t="inlineStr">
        <is>
          <t>Bar Brahma - Ypiranga Matriz - Kamino</t>
        </is>
      </c>
      <c r="D2668" t="n">
        <v>114</v>
      </c>
      <c r="E2668" t="inlineStr">
        <is>
          <t>Bar Brahma - Centro</t>
        </is>
      </c>
      <c r="F2668" s="27" t="n">
        <v>45797</v>
      </c>
      <c r="G2668" t="inlineStr">
        <is>
          <t>DEBITO</t>
        </is>
      </c>
      <c r="H2668" t="inlineStr">
        <is>
          <t>Cecilia Tsuyaco Araki Silva Ltda</t>
        </is>
      </c>
      <c r="I2668" t="n">
        <v>-485.5</v>
      </c>
    </row>
    <row r="2669">
      <c r="A2669" t="n">
        <v>95194</v>
      </c>
      <c r="B2669" t="n">
        <v>137</v>
      </c>
      <c r="C2669" t="inlineStr">
        <is>
          <t>Bar Brahma - Ypiranga Matriz - Kamino</t>
        </is>
      </c>
      <c r="D2669" t="n">
        <v>114</v>
      </c>
      <c r="E2669" t="inlineStr">
        <is>
          <t>Bar Brahma - Centro</t>
        </is>
      </c>
      <c r="F2669" s="27" t="n">
        <v>45797</v>
      </c>
      <c r="G2669" t="inlineStr">
        <is>
          <t>DEBITO</t>
        </is>
      </c>
      <c r="H2669" t="inlineStr">
        <is>
          <t>Cecilia Tsuyaco Araki Silva Ltda</t>
        </is>
      </c>
      <c r="I2669" t="n">
        <v>-805.25</v>
      </c>
    </row>
    <row r="2670">
      <c r="A2670" t="n">
        <v>95195</v>
      </c>
      <c r="B2670" t="n">
        <v>137</v>
      </c>
      <c r="C2670" t="inlineStr">
        <is>
          <t>Bar Brahma - Ypiranga Matriz - Kamino</t>
        </is>
      </c>
      <c r="D2670" t="n">
        <v>114</v>
      </c>
      <c r="E2670" t="inlineStr">
        <is>
          <t>Bar Brahma - Centro</t>
        </is>
      </c>
      <c r="F2670" s="27" t="n">
        <v>45797</v>
      </c>
      <c r="G2670" t="inlineStr">
        <is>
          <t>DEBITO</t>
        </is>
      </c>
      <c r="H2670" t="inlineStr">
        <is>
          <t>Opus Consultoria e Pesquisa Ltda</t>
        </is>
      </c>
      <c r="I2670" t="n">
        <v>-279.9</v>
      </c>
    </row>
    <row r="2671">
      <c r="A2671" t="n">
        <v>95196</v>
      </c>
      <c r="B2671" t="n">
        <v>137</v>
      </c>
      <c r="C2671" t="inlineStr">
        <is>
          <t>Bar Brahma - Ypiranga Matriz - Kamino</t>
        </is>
      </c>
      <c r="D2671" t="n">
        <v>114</v>
      </c>
      <c r="E2671" t="inlineStr">
        <is>
          <t>Bar Brahma - Centro</t>
        </is>
      </c>
      <c r="F2671" s="27" t="n">
        <v>45797</v>
      </c>
      <c r="G2671" t="inlineStr">
        <is>
          <t>DEBITO</t>
        </is>
      </c>
      <c r="H2671" t="inlineStr">
        <is>
          <t>Emporio M &amp; L Comercio de Alimentos e Bebidas Ltda</t>
        </is>
      </c>
      <c r="I2671" t="n">
        <v>-1757.2</v>
      </c>
    </row>
    <row r="2672">
      <c r="A2672" t="n">
        <v>95211</v>
      </c>
      <c r="B2672" t="n">
        <v>137</v>
      </c>
      <c r="C2672" t="inlineStr">
        <is>
          <t>Bar Brahma - Ypiranga Matriz - Kamino</t>
        </is>
      </c>
      <c r="D2672" t="n">
        <v>114</v>
      </c>
      <c r="E2672" t="inlineStr">
        <is>
          <t>Bar Brahma - Centro</t>
        </is>
      </c>
      <c r="F2672" s="27" t="n">
        <v>45797</v>
      </c>
      <c r="G2672" t="inlineStr">
        <is>
          <t>DEBITO</t>
        </is>
      </c>
      <c r="H2672" t="inlineStr">
        <is>
          <t>Eau Distribuidora a M Ltda</t>
        </is>
      </c>
      <c r="I2672" t="n">
        <v>-855</v>
      </c>
    </row>
    <row r="2673">
      <c r="A2673" t="n">
        <v>95029</v>
      </c>
      <c r="B2673" t="n">
        <v>130</v>
      </c>
      <c r="C2673" t="inlineStr">
        <is>
          <t>Bar Brahma - Tutum Matriz - Kamino</t>
        </is>
      </c>
      <c r="D2673" t="n">
        <v>114</v>
      </c>
      <c r="E2673" t="inlineStr">
        <is>
          <t>Bar Brahma - Centro</t>
        </is>
      </c>
      <c r="F2673" s="27" t="n">
        <v>45797</v>
      </c>
      <c r="G2673" t="inlineStr">
        <is>
          <t>DEBITO</t>
        </is>
      </c>
      <c r="H2673" t="inlineStr">
        <is>
          <t>Ana Cristina dos Santos</t>
        </is>
      </c>
      <c r="I2673" t="n">
        <v>-700</v>
      </c>
    </row>
    <row r="2674">
      <c r="A2674" t="n">
        <v>95028</v>
      </c>
      <c r="B2674" t="n">
        <v>130</v>
      </c>
      <c r="C2674" t="inlineStr">
        <is>
          <t>Bar Brahma - Tutum Matriz - Kamino</t>
        </is>
      </c>
      <c r="D2674" t="n">
        <v>114</v>
      </c>
      <c r="E2674" t="inlineStr">
        <is>
          <t>Bar Brahma - Centro</t>
        </is>
      </c>
      <c r="F2674" s="27" t="n">
        <v>45797</v>
      </c>
      <c r="G2674" t="inlineStr">
        <is>
          <t>DEBITO</t>
        </is>
      </c>
      <c r="H2674" t="inlineStr">
        <is>
          <t>Antonia Maria Julio Pereira</t>
        </is>
      </c>
      <c r="I2674" t="n">
        <v>-700</v>
      </c>
    </row>
    <row r="2675">
      <c r="A2675" t="n">
        <v>95027</v>
      </c>
      <c r="B2675" t="n">
        <v>130</v>
      </c>
      <c r="C2675" t="inlineStr">
        <is>
          <t>Bar Brahma - Tutum Matriz - Kamino</t>
        </is>
      </c>
      <c r="D2675" t="n">
        <v>114</v>
      </c>
      <c r="E2675" t="inlineStr">
        <is>
          <t>Bar Brahma - Centro</t>
        </is>
      </c>
      <c r="F2675" s="27" t="n">
        <v>45797</v>
      </c>
      <c r="G2675" t="inlineStr">
        <is>
          <t>DEBITO</t>
        </is>
      </c>
      <c r="H2675" t="inlineStr">
        <is>
          <t>Andreia Bezerra de Meneses</t>
        </is>
      </c>
      <c r="I2675" t="n">
        <v>-750</v>
      </c>
    </row>
    <row r="2676">
      <c r="A2676" t="n">
        <v>95026</v>
      </c>
      <c r="B2676" t="n">
        <v>130</v>
      </c>
      <c r="C2676" t="inlineStr">
        <is>
          <t>Bar Brahma - Tutum Matriz - Kamino</t>
        </is>
      </c>
      <c r="D2676" t="n">
        <v>114</v>
      </c>
      <c r="E2676" t="inlineStr">
        <is>
          <t>Bar Brahma - Centro</t>
        </is>
      </c>
      <c r="F2676" s="27" t="n">
        <v>45797</v>
      </c>
      <c r="G2676" t="inlineStr">
        <is>
          <t>DEBITO</t>
        </is>
      </c>
      <c r="H2676" t="inlineStr">
        <is>
          <t>Amanda Oliveira de Lima Fidelis</t>
        </is>
      </c>
      <c r="I2676" t="n">
        <v>-1000</v>
      </c>
    </row>
    <row r="2677">
      <c r="A2677" t="n">
        <v>95025</v>
      </c>
      <c r="B2677" t="n">
        <v>130</v>
      </c>
      <c r="C2677" t="inlineStr">
        <is>
          <t>Bar Brahma - Tutum Matriz - Kamino</t>
        </is>
      </c>
      <c r="D2677" t="n">
        <v>114</v>
      </c>
      <c r="E2677" t="inlineStr">
        <is>
          <t>Bar Brahma - Centro</t>
        </is>
      </c>
      <c r="F2677" s="27" t="n">
        <v>45797</v>
      </c>
      <c r="G2677" t="inlineStr">
        <is>
          <t>DEBITO</t>
        </is>
      </c>
      <c r="H2677" t="inlineStr">
        <is>
          <t>Allan Ferreira Borges</t>
        </is>
      </c>
      <c r="I2677" t="n">
        <v>-1000</v>
      </c>
    </row>
    <row r="2678">
      <c r="A2678" t="n">
        <v>95024</v>
      </c>
      <c r="B2678" t="n">
        <v>130</v>
      </c>
      <c r="C2678" t="inlineStr">
        <is>
          <t>Bar Brahma - Tutum Matriz - Kamino</t>
        </is>
      </c>
      <c r="D2678" t="n">
        <v>114</v>
      </c>
      <c r="E2678" t="inlineStr">
        <is>
          <t>Bar Brahma - Centro</t>
        </is>
      </c>
      <c r="F2678" s="27" t="n">
        <v>45797</v>
      </c>
      <c r="G2678" t="inlineStr">
        <is>
          <t>CREDITO</t>
        </is>
      </c>
      <c r="H2678" t="inlineStr">
        <is>
          <t>TEMPUS FUGIT PARTICIPACOES E EMPREENDIMENTOS LTDA</t>
        </is>
      </c>
      <c r="I2678" t="n">
        <v>41930</v>
      </c>
    </row>
    <row r="2679">
      <c r="A2679" t="n">
        <v>95216</v>
      </c>
      <c r="B2679" t="n">
        <v>137</v>
      </c>
      <c r="C2679" t="inlineStr">
        <is>
          <t>Bar Brahma - Ypiranga Matriz - Kamino</t>
        </is>
      </c>
      <c r="D2679" t="n">
        <v>114</v>
      </c>
      <c r="E2679" t="inlineStr">
        <is>
          <t>Bar Brahma - Centro</t>
        </is>
      </c>
      <c r="F2679" s="27" t="n">
        <v>45797</v>
      </c>
      <c r="G2679" t="inlineStr">
        <is>
          <t>DEBITO</t>
        </is>
      </c>
      <c r="H2679" t="inlineStr">
        <is>
          <t>Wide Stock com e Rep Ltda</t>
        </is>
      </c>
      <c r="I2679" t="n">
        <v>-770.96</v>
      </c>
    </row>
    <row r="2680">
      <c r="A2680" t="n">
        <v>95215</v>
      </c>
      <c r="B2680" t="n">
        <v>137</v>
      </c>
      <c r="C2680" t="inlineStr">
        <is>
          <t>Bar Brahma - Ypiranga Matriz - Kamino</t>
        </is>
      </c>
      <c r="D2680" t="n">
        <v>114</v>
      </c>
      <c r="E2680" t="inlineStr">
        <is>
          <t>Bar Brahma - Centro</t>
        </is>
      </c>
      <c r="F2680" s="27" t="n">
        <v>45797</v>
      </c>
      <c r="G2680" t="inlineStr">
        <is>
          <t>DEBITO</t>
        </is>
      </c>
      <c r="H2680" t="inlineStr">
        <is>
          <t>Laticinios Piramide Ltda</t>
        </is>
      </c>
      <c r="I2680" t="n">
        <v>-316.8</v>
      </c>
    </row>
    <row r="2681">
      <c r="A2681" t="n">
        <v>95214</v>
      </c>
      <c r="B2681" t="n">
        <v>137</v>
      </c>
      <c r="C2681" t="inlineStr">
        <is>
          <t>Bar Brahma - Ypiranga Matriz - Kamino</t>
        </is>
      </c>
      <c r="D2681" t="n">
        <v>114</v>
      </c>
      <c r="E2681" t="inlineStr">
        <is>
          <t>Bar Brahma - Centro</t>
        </is>
      </c>
      <c r="F2681" s="27" t="n">
        <v>45797</v>
      </c>
      <c r="G2681" t="inlineStr">
        <is>
          <t>DEBITO</t>
        </is>
      </c>
      <c r="H2681" t="inlineStr">
        <is>
          <t>Multifrangos com Alim Ltda Me</t>
        </is>
      </c>
      <c r="I2681" t="n">
        <v>-3484.87</v>
      </c>
    </row>
    <row r="2682">
      <c r="A2682" t="n">
        <v>95213</v>
      </c>
      <c r="B2682" t="n">
        <v>137</v>
      </c>
      <c r="C2682" t="inlineStr">
        <is>
          <t>Bar Brahma - Ypiranga Matriz - Kamino</t>
        </is>
      </c>
      <c r="D2682" t="n">
        <v>114</v>
      </c>
      <c r="E2682" t="inlineStr">
        <is>
          <t>Bar Brahma - Centro</t>
        </is>
      </c>
      <c r="F2682" s="27" t="n">
        <v>45797</v>
      </c>
      <c r="G2682" t="inlineStr">
        <is>
          <t>DEBITO</t>
        </is>
      </c>
      <c r="H2682" t="inlineStr">
        <is>
          <t>Ng27 Consultoria e Gestao Empr</t>
        </is>
      </c>
      <c r="I2682" t="n">
        <v>-604.8</v>
      </c>
    </row>
    <row r="2683">
      <c r="A2683" t="n">
        <v>95212</v>
      </c>
      <c r="B2683" t="n">
        <v>137</v>
      </c>
      <c r="C2683" t="inlineStr">
        <is>
          <t>Bar Brahma - Ypiranga Matriz - Kamino</t>
        </is>
      </c>
      <c r="D2683" t="n">
        <v>114</v>
      </c>
      <c r="E2683" t="inlineStr">
        <is>
          <t>Bar Brahma - Centro</t>
        </is>
      </c>
      <c r="F2683" s="27" t="n">
        <v>45797</v>
      </c>
      <c r="G2683" t="inlineStr">
        <is>
          <t>DEBITO</t>
        </is>
      </c>
      <c r="H2683" t="inlineStr">
        <is>
          <t>King Comercio e Importacao de Bebidas Ltda</t>
        </is>
      </c>
      <c r="I2683" t="n">
        <v>-4724.55</v>
      </c>
    </row>
    <row r="2684">
      <c r="A2684" t="n">
        <v>95051</v>
      </c>
      <c r="B2684" t="n">
        <v>130</v>
      </c>
      <c r="C2684" t="inlineStr">
        <is>
          <t>Bar Brahma - Tutum Matriz - Kamino</t>
        </is>
      </c>
      <c r="D2684" t="n">
        <v>114</v>
      </c>
      <c r="E2684" t="inlineStr">
        <is>
          <t>Bar Brahma - Centro</t>
        </is>
      </c>
      <c r="F2684" s="27" t="n">
        <v>45797</v>
      </c>
      <c r="G2684" t="inlineStr">
        <is>
          <t>DEBITO</t>
        </is>
      </c>
      <c r="H2684" t="inlineStr">
        <is>
          <t>Marcia Cristina da Costa Piedade</t>
        </is>
      </c>
      <c r="I2684" t="n">
        <v>-700</v>
      </c>
    </row>
    <row r="2685">
      <c r="A2685" t="n">
        <v>95210</v>
      </c>
      <c r="B2685" t="n">
        <v>137</v>
      </c>
      <c r="C2685" t="inlineStr">
        <is>
          <t>Bar Brahma - Ypiranga Matriz - Kamino</t>
        </is>
      </c>
      <c r="D2685" t="n">
        <v>114</v>
      </c>
      <c r="E2685" t="inlineStr">
        <is>
          <t>Bar Brahma - Centro</t>
        </is>
      </c>
      <c r="F2685" s="27" t="n">
        <v>45797</v>
      </c>
      <c r="G2685" t="inlineStr">
        <is>
          <t>DEBITO</t>
        </is>
      </c>
      <c r="H2685" t="inlineStr">
        <is>
          <t>Multifrangos com Alim Ltda Me</t>
        </is>
      </c>
      <c r="I2685" t="n">
        <v>-3556.71</v>
      </c>
    </row>
    <row r="2686">
      <c r="A2686" t="n">
        <v>95209</v>
      </c>
      <c r="B2686" t="n">
        <v>137</v>
      </c>
      <c r="C2686" t="inlineStr">
        <is>
          <t>Bar Brahma - Ypiranga Matriz - Kamino</t>
        </is>
      </c>
      <c r="D2686" t="n">
        <v>114</v>
      </c>
      <c r="E2686" t="inlineStr">
        <is>
          <t>Bar Brahma - Centro</t>
        </is>
      </c>
      <c r="F2686" s="27" t="n">
        <v>45797</v>
      </c>
      <c r="G2686" t="inlineStr">
        <is>
          <t>DEBITO</t>
        </is>
      </c>
      <c r="H2686" t="inlineStr">
        <is>
          <t>Gelomaq Comercial e Industrial Ltda</t>
        </is>
      </c>
      <c r="I2686" t="n">
        <v>-1135</v>
      </c>
    </row>
    <row r="2687">
      <c r="A2687" t="n">
        <v>95208</v>
      </c>
      <c r="B2687" t="n">
        <v>137</v>
      </c>
      <c r="C2687" t="inlineStr">
        <is>
          <t>Bar Brahma - Ypiranga Matriz - Kamino</t>
        </is>
      </c>
      <c r="D2687" t="n">
        <v>114</v>
      </c>
      <c r="E2687" t="inlineStr">
        <is>
          <t>Bar Brahma - Centro</t>
        </is>
      </c>
      <c r="F2687" s="27" t="n">
        <v>45797</v>
      </c>
      <c r="G2687" t="inlineStr">
        <is>
          <t>DEBITO</t>
        </is>
      </c>
      <c r="H2687" t="inlineStr">
        <is>
          <t>Cepel Comercio de Papeis e Emb</t>
        </is>
      </c>
      <c r="I2687" t="n">
        <v>-2684.6</v>
      </c>
    </row>
    <row r="2688">
      <c r="A2688" t="n">
        <v>95207</v>
      </c>
      <c r="B2688" t="n">
        <v>137</v>
      </c>
      <c r="C2688" t="inlineStr">
        <is>
          <t>Bar Brahma - Ypiranga Matriz - Kamino</t>
        </is>
      </c>
      <c r="D2688" t="n">
        <v>114</v>
      </c>
      <c r="E2688" t="inlineStr">
        <is>
          <t>Bar Brahma - Centro</t>
        </is>
      </c>
      <c r="F2688" s="27" t="n">
        <v>45797</v>
      </c>
      <c r="G2688" t="inlineStr">
        <is>
          <t>DEBITO</t>
        </is>
      </c>
      <c r="H2688" t="inlineStr">
        <is>
          <t>J. a. dos Santos Hortifruti</t>
        </is>
      </c>
      <c r="I2688" t="n">
        <v>-842</v>
      </c>
    </row>
    <row r="2689">
      <c r="A2689" t="n">
        <v>95206</v>
      </c>
      <c r="B2689" t="n">
        <v>137</v>
      </c>
      <c r="C2689" t="inlineStr">
        <is>
          <t>Bar Brahma - Ypiranga Matriz - Kamino</t>
        </is>
      </c>
      <c r="D2689" t="n">
        <v>114</v>
      </c>
      <c r="E2689" t="inlineStr">
        <is>
          <t>Bar Brahma - Centro</t>
        </is>
      </c>
      <c r="F2689" s="27" t="n">
        <v>45797</v>
      </c>
      <c r="G2689" t="inlineStr">
        <is>
          <t>DEBITO</t>
        </is>
      </c>
      <c r="H2689" t="inlineStr">
        <is>
          <t>J. a. dos Santos Hortifruti</t>
        </is>
      </c>
      <c r="I2689" t="n">
        <v>-641.8</v>
      </c>
    </row>
    <row r="2690">
      <c r="A2690" t="n">
        <v>95205</v>
      </c>
      <c r="B2690" t="n">
        <v>137</v>
      </c>
      <c r="C2690" t="inlineStr">
        <is>
          <t>Bar Brahma - Ypiranga Matriz - Kamino</t>
        </is>
      </c>
      <c r="D2690" t="n">
        <v>114</v>
      </c>
      <c r="E2690" t="inlineStr">
        <is>
          <t>Bar Brahma - Centro</t>
        </is>
      </c>
      <c r="F2690" s="27" t="n">
        <v>45797</v>
      </c>
      <c r="G2690" t="inlineStr">
        <is>
          <t>DEBITO</t>
        </is>
      </c>
      <c r="H2690" t="inlineStr">
        <is>
          <t>Sousa Quimica Prod e Manut Lav</t>
        </is>
      </c>
      <c r="I2690" t="n">
        <v>-720</v>
      </c>
    </row>
    <row r="2691">
      <c r="A2691" t="n">
        <v>95204</v>
      </c>
      <c r="B2691" t="n">
        <v>137</v>
      </c>
      <c r="C2691" t="inlineStr">
        <is>
          <t>Bar Brahma - Ypiranga Matriz - Kamino</t>
        </is>
      </c>
      <c r="D2691" t="n">
        <v>114</v>
      </c>
      <c r="E2691" t="inlineStr">
        <is>
          <t>Bar Brahma - Centro</t>
        </is>
      </c>
      <c r="F2691" s="27" t="n">
        <v>45797</v>
      </c>
      <c r="G2691" t="inlineStr">
        <is>
          <t>DEBITO</t>
        </is>
      </c>
      <c r="H2691" t="inlineStr">
        <is>
          <t>Distribuidora Cantaros B Ltda</t>
        </is>
      </c>
      <c r="I2691" t="n">
        <v>-789.6</v>
      </c>
    </row>
    <row r="2692">
      <c r="A2692" t="n">
        <v>95203</v>
      </c>
      <c r="B2692" t="n">
        <v>137</v>
      </c>
      <c r="C2692" t="inlineStr">
        <is>
          <t>Bar Brahma - Ypiranga Matriz - Kamino</t>
        </is>
      </c>
      <c r="D2692" t="n">
        <v>114</v>
      </c>
      <c r="E2692" t="inlineStr">
        <is>
          <t>Bar Brahma - Centro</t>
        </is>
      </c>
      <c r="F2692" s="27" t="n">
        <v>45797</v>
      </c>
      <c r="G2692" t="inlineStr">
        <is>
          <t>DEBITO</t>
        </is>
      </c>
      <c r="H2692" t="inlineStr">
        <is>
          <t>Mar Direto Poc Comercio de Pei</t>
        </is>
      </c>
      <c r="I2692" t="n">
        <v>-2224.6</v>
      </c>
    </row>
    <row r="2693">
      <c r="A2693" t="n">
        <v>95202</v>
      </c>
      <c r="B2693" t="n">
        <v>137</v>
      </c>
      <c r="C2693" t="inlineStr">
        <is>
          <t>Bar Brahma - Ypiranga Matriz - Kamino</t>
        </is>
      </c>
      <c r="D2693" t="n">
        <v>114</v>
      </c>
      <c r="E2693" t="inlineStr">
        <is>
          <t>Bar Brahma - Centro</t>
        </is>
      </c>
      <c r="F2693" s="27" t="n">
        <v>45797</v>
      </c>
      <c r="G2693" t="inlineStr">
        <is>
          <t>DEBITO</t>
        </is>
      </c>
      <c r="H2693" t="inlineStr">
        <is>
          <t>Ng27 Consultoria e Gestao Empr</t>
        </is>
      </c>
      <c r="I2693" t="n">
        <v>-630.16</v>
      </c>
    </row>
    <row r="2694">
      <c r="A2694" t="n">
        <v>95201</v>
      </c>
      <c r="B2694" t="n">
        <v>137</v>
      </c>
      <c r="C2694" t="inlineStr">
        <is>
          <t>Bar Brahma - Ypiranga Matriz - Kamino</t>
        </is>
      </c>
      <c r="D2694" t="n">
        <v>114</v>
      </c>
      <c r="E2694" t="inlineStr">
        <is>
          <t>Bar Brahma - Centro</t>
        </is>
      </c>
      <c r="F2694" s="27" t="n">
        <v>45797</v>
      </c>
      <c r="G2694" t="inlineStr">
        <is>
          <t>DEBITO</t>
        </is>
      </c>
      <c r="H2694" t="inlineStr">
        <is>
          <t>W P P C Carnes Eireli Epp</t>
        </is>
      </c>
      <c r="I2694" t="n">
        <v>-676.34</v>
      </c>
    </row>
    <row r="2695">
      <c r="A2695" t="n">
        <v>95031</v>
      </c>
      <c r="B2695" t="n">
        <v>130</v>
      </c>
      <c r="C2695" t="inlineStr">
        <is>
          <t>Bar Brahma - Tutum Matriz - Kamino</t>
        </is>
      </c>
      <c r="D2695" t="n">
        <v>114</v>
      </c>
      <c r="E2695" t="inlineStr">
        <is>
          <t>Bar Brahma - Centro</t>
        </is>
      </c>
      <c r="F2695" s="27" t="n">
        <v>45797</v>
      </c>
      <c r="G2695" t="inlineStr">
        <is>
          <t>DEBITO</t>
        </is>
      </c>
      <c r="H2695" t="inlineStr">
        <is>
          <t>Carlos Eduardo Sotillet lvarez</t>
        </is>
      </c>
      <c r="I2695" t="n">
        <v>-1000</v>
      </c>
    </row>
    <row r="2696">
      <c r="A2696" t="n">
        <v>95052</v>
      </c>
      <c r="B2696" t="n">
        <v>130</v>
      </c>
      <c r="C2696" t="inlineStr">
        <is>
          <t>Bar Brahma - Tutum Matriz - Kamino</t>
        </is>
      </c>
      <c r="D2696" t="n">
        <v>114</v>
      </c>
      <c r="E2696" t="inlineStr">
        <is>
          <t>Bar Brahma - Centro</t>
        </is>
      </c>
      <c r="F2696" s="27" t="n">
        <v>45797</v>
      </c>
      <c r="G2696" t="inlineStr">
        <is>
          <t>DEBITO</t>
        </is>
      </c>
      <c r="H2696" t="inlineStr">
        <is>
          <t>Maria Edileuza da Silva</t>
        </is>
      </c>
      <c r="I2696" t="n">
        <v>-700</v>
      </c>
    </row>
    <row r="2697">
      <c r="A2697" t="n">
        <v>95050</v>
      </c>
      <c r="B2697" t="n">
        <v>130</v>
      </c>
      <c r="C2697" t="inlineStr">
        <is>
          <t>Bar Brahma - Tutum Matriz - Kamino</t>
        </is>
      </c>
      <c r="D2697" t="n">
        <v>114</v>
      </c>
      <c r="E2697" t="inlineStr">
        <is>
          <t>Bar Brahma - Centro</t>
        </is>
      </c>
      <c r="F2697" s="27" t="n">
        <v>45797</v>
      </c>
      <c r="G2697" t="inlineStr">
        <is>
          <t>DEBITO</t>
        </is>
      </c>
      <c r="H2697" t="inlineStr">
        <is>
          <t>Manoel Antonio de Oliveira Matos</t>
        </is>
      </c>
      <c r="I2697" t="n">
        <v>-1000</v>
      </c>
    </row>
    <row r="2698">
      <c r="A2698" t="n">
        <v>95049</v>
      </c>
      <c r="B2698" t="n">
        <v>130</v>
      </c>
      <c r="C2698" t="inlineStr">
        <is>
          <t>Bar Brahma - Tutum Matriz - Kamino</t>
        </is>
      </c>
      <c r="D2698" t="n">
        <v>114</v>
      </c>
      <c r="E2698" t="inlineStr">
        <is>
          <t>Bar Brahma - Centro</t>
        </is>
      </c>
      <c r="F2698" s="27" t="n">
        <v>45797</v>
      </c>
      <c r="G2698" t="inlineStr">
        <is>
          <t>DEBITO</t>
        </is>
      </c>
      <c r="H2698" t="inlineStr">
        <is>
          <t>Gustavo Silva de Souza</t>
        </is>
      </c>
      <c r="I2698" t="n">
        <v>-1000</v>
      </c>
    </row>
    <row r="2699">
      <c r="A2699" t="n">
        <v>95048</v>
      </c>
      <c r="B2699" t="n">
        <v>130</v>
      </c>
      <c r="C2699" t="inlineStr">
        <is>
          <t>Bar Brahma - Tutum Matriz - Kamino</t>
        </is>
      </c>
      <c r="D2699" t="n">
        <v>114</v>
      </c>
      <c r="E2699" t="inlineStr">
        <is>
          <t>Bar Brahma - Centro</t>
        </is>
      </c>
      <c r="F2699" s="27" t="n">
        <v>45797</v>
      </c>
      <c r="G2699" t="inlineStr">
        <is>
          <t>DEBITO</t>
        </is>
      </c>
      <c r="H2699" t="inlineStr">
        <is>
          <t>Juliana Marques Rodrigues</t>
        </is>
      </c>
      <c r="I2699" t="n">
        <v>-1000</v>
      </c>
    </row>
    <row r="2700">
      <c r="A2700" t="n">
        <v>95047</v>
      </c>
      <c r="B2700" t="n">
        <v>130</v>
      </c>
      <c r="C2700" t="inlineStr">
        <is>
          <t>Bar Brahma - Tutum Matriz - Kamino</t>
        </is>
      </c>
      <c r="D2700" t="n">
        <v>114</v>
      </c>
      <c r="E2700" t="inlineStr">
        <is>
          <t>Bar Brahma - Centro</t>
        </is>
      </c>
      <c r="F2700" s="27" t="n">
        <v>45797</v>
      </c>
      <c r="G2700" t="inlineStr">
        <is>
          <t>DEBITO</t>
        </is>
      </c>
      <c r="H2700" t="inlineStr">
        <is>
          <t>Raimundo Pedro Oliveira</t>
        </is>
      </c>
      <c r="I2700" t="n">
        <v>-750</v>
      </c>
    </row>
    <row r="2701">
      <c r="A2701" t="n">
        <v>95046</v>
      </c>
      <c r="B2701" t="n">
        <v>130</v>
      </c>
      <c r="C2701" t="inlineStr">
        <is>
          <t>Bar Brahma - Tutum Matriz - Kamino</t>
        </is>
      </c>
      <c r="D2701" t="n">
        <v>114</v>
      </c>
      <c r="E2701" t="inlineStr">
        <is>
          <t>Bar Brahma - Centro</t>
        </is>
      </c>
      <c r="F2701" s="27" t="n">
        <v>45797</v>
      </c>
      <c r="G2701" t="inlineStr">
        <is>
          <t>DEBITO</t>
        </is>
      </c>
      <c r="H2701" t="inlineStr">
        <is>
          <t>Jose Marcos Viana</t>
        </is>
      </c>
      <c r="I2701" t="n">
        <v>-750</v>
      </c>
    </row>
    <row r="2702">
      <c r="A2702" t="n">
        <v>95045</v>
      </c>
      <c r="B2702" t="n">
        <v>130</v>
      </c>
      <c r="C2702" t="inlineStr">
        <is>
          <t>Bar Brahma - Tutum Matriz - Kamino</t>
        </is>
      </c>
      <c r="D2702" t="n">
        <v>114</v>
      </c>
      <c r="E2702" t="inlineStr">
        <is>
          <t>Bar Brahma - Centro</t>
        </is>
      </c>
      <c r="F2702" s="27" t="n">
        <v>45797</v>
      </c>
      <c r="G2702" t="inlineStr">
        <is>
          <t>DEBITO</t>
        </is>
      </c>
      <c r="H2702" t="inlineStr">
        <is>
          <t>Joseane Jesus Figueredo</t>
        </is>
      </c>
      <c r="I2702" t="n">
        <v>-1000</v>
      </c>
    </row>
    <row r="2703">
      <c r="A2703" t="n">
        <v>95044</v>
      </c>
      <c r="B2703" t="n">
        <v>130</v>
      </c>
      <c r="C2703" t="inlineStr">
        <is>
          <t>Bar Brahma - Tutum Matriz - Kamino</t>
        </is>
      </c>
      <c r="D2703" t="n">
        <v>114</v>
      </c>
      <c r="E2703" t="inlineStr">
        <is>
          <t>Bar Brahma - Centro</t>
        </is>
      </c>
      <c r="F2703" s="27" t="n">
        <v>45797</v>
      </c>
      <c r="G2703" t="inlineStr">
        <is>
          <t>DEBITO</t>
        </is>
      </c>
      <c r="H2703" t="inlineStr">
        <is>
          <t>Joelson Paulino</t>
        </is>
      </c>
      <c r="I2703" t="n">
        <v>-1000</v>
      </c>
    </row>
    <row r="2704">
      <c r="A2704" t="n">
        <v>95043</v>
      </c>
      <c r="B2704" t="n">
        <v>130</v>
      </c>
      <c r="C2704" t="inlineStr">
        <is>
          <t>Bar Brahma - Tutum Matriz - Kamino</t>
        </is>
      </c>
      <c r="D2704" t="n">
        <v>114</v>
      </c>
      <c r="E2704" t="inlineStr">
        <is>
          <t>Bar Brahma - Centro</t>
        </is>
      </c>
      <c r="F2704" s="27" t="n">
        <v>45797</v>
      </c>
      <c r="G2704" t="inlineStr">
        <is>
          <t>DEBITO</t>
        </is>
      </c>
      <c r="H2704" t="inlineStr">
        <is>
          <t>Jessica Juliana do Nascimento Matos</t>
        </is>
      </c>
      <c r="I2704" t="n">
        <v>-1000</v>
      </c>
    </row>
    <row r="2705">
      <c r="A2705" t="n">
        <v>95042</v>
      </c>
      <c r="B2705" t="n">
        <v>130</v>
      </c>
      <c r="C2705" t="inlineStr">
        <is>
          <t>Bar Brahma - Tutum Matriz - Kamino</t>
        </is>
      </c>
      <c r="D2705" t="n">
        <v>114</v>
      </c>
      <c r="E2705" t="inlineStr">
        <is>
          <t>Bar Brahma - Centro</t>
        </is>
      </c>
      <c r="F2705" s="27" t="n">
        <v>45797</v>
      </c>
      <c r="G2705" t="inlineStr">
        <is>
          <t>DEBITO</t>
        </is>
      </c>
      <c r="H2705" t="inlineStr">
        <is>
          <t>Francisco Paulo Carneiro Santos</t>
        </is>
      </c>
      <c r="I2705" t="n">
        <v>-1250</v>
      </c>
    </row>
    <row r="2706">
      <c r="A2706" t="n">
        <v>95041</v>
      </c>
      <c r="B2706" t="n">
        <v>130</v>
      </c>
      <c r="C2706" t="inlineStr">
        <is>
          <t>Bar Brahma - Tutum Matriz - Kamino</t>
        </is>
      </c>
      <c r="D2706" t="n">
        <v>114</v>
      </c>
      <c r="E2706" t="inlineStr">
        <is>
          <t>Bar Brahma - Centro</t>
        </is>
      </c>
      <c r="F2706" s="27" t="n">
        <v>45797</v>
      </c>
      <c r="G2706" t="inlineStr">
        <is>
          <t>DEBITO</t>
        </is>
      </c>
      <c r="H2706" t="inlineStr">
        <is>
          <t>Angela Cristina Fernandes Oliveira</t>
        </is>
      </c>
      <c r="I2706" t="n">
        <v>-1000</v>
      </c>
    </row>
    <row r="2707">
      <c r="A2707" t="n">
        <v>95040</v>
      </c>
      <c r="B2707" t="n">
        <v>130</v>
      </c>
      <c r="C2707" t="inlineStr">
        <is>
          <t>Bar Brahma - Tutum Matriz - Kamino</t>
        </is>
      </c>
      <c r="D2707" t="n">
        <v>114</v>
      </c>
      <c r="E2707" t="inlineStr">
        <is>
          <t>Bar Brahma - Centro</t>
        </is>
      </c>
      <c r="F2707" s="27" t="n">
        <v>45797</v>
      </c>
      <c r="G2707" t="inlineStr">
        <is>
          <t>DEBITO</t>
        </is>
      </c>
      <c r="H2707" t="inlineStr">
        <is>
          <t>Aparecido Arruda de Lucena</t>
        </is>
      </c>
      <c r="I2707" t="n">
        <v>-700</v>
      </c>
    </row>
    <row r="2708">
      <c r="A2708" t="n">
        <v>95039</v>
      </c>
      <c r="B2708" t="n">
        <v>130</v>
      </c>
      <c r="C2708" t="inlineStr">
        <is>
          <t>Bar Brahma - Tutum Matriz - Kamino</t>
        </is>
      </c>
      <c r="D2708" t="n">
        <v>114</v>
      </c>
      <c r="E2708" t="inlineStr">
        <is>
          <t>Bar Brahma - Centro</t>
        </is>
      </c>
      <c r="F2708" s="27" t="n">
        <v>45797</v>
      </c>
      <c r="G2708" t="inlineStr">
        <is>
          <t>DEBITO</t>
        </is>
      </c>
      <c r="H2708" t="inlineStr">
        <is>
          <t>Ismael Santos Silva</t>
        </is>
      </c>
      <c r="I2708" t="n">
        <v>-1000</v>
      </c>
    </row>
    <row r="2709">
      <c r="A2709" t="n">
        <v>95038</v>
      </c>
      <c r="B2709" t="n">
        <v>130</v>
      </c>
      <c r="C2709" t="inlineStr">
        <is>
          <t>Bar Brahma - Tutum Matriz - Kamino</t>
        </is>
      </c>
      <c r="D2709" t="n">
        <v>114</v>
      </c>
      <c r="E2709" t="inlineStr">
        <is>
          <t>Bar Brahma - Centro</t>
        </is>
      </c>
      <c r="F2709" s="27" t="n">
        <v>45797</v>
      </c>
      <c r="G2709" t="inlineStr">
        <is>
          <t>DEBITO</t>
        </is>
      </c>
      <c r="H2709" t="inlineStr">
        <is>
          <t>Hallyson Rodrigo Gonalves Amorim</t>
        </is>
      </c>
      <c r="I2709" t="n">
        <v>-700</v>
      </c>
    </row>
    <row r="2710">
      <c r="A2710" t="n">
        <v>95037</v>
      </c>
      <c r="B2710" t="n">
        <v>130</v>
      </c>
      <c r="C2710" t="inlineStr">
        <is>
          <t>Bar Brahma - Tutum Matriz - Kamino</t>
        </is>
      </c>
      <c r="D2710" t="n">
        <v>114</v>
      </c>
      <c r="E2710" t="inlineStr">
        <is>
          <t>Bar Brahma - Centro</t>
        </is>
      </c>
      <c r="F2710" s="27" t="n">
        <v>45797</v>
      </c>
      <c r="G2710" t="inlineStr">
        <is>
          <t>DEBITO</t>
        </is>
      </c>
      <c r="H2710" t="inlineStr">
        <is>
          <t>Nelson Lukila Pendi</t>
        </is>
      </c>
      <c r="I2710" t="n">
        <v>-850</v>
      </c>
    </row>
    <row r="2711">
      <c r="A2711" t="n">
        <v>95036</v>
      </c>
      <c r="B2711" t="n">
        <v>130</v>
      </c>
      <c r="C2711" t="inlineStr">
        <is>
          <t>Bar Brahma - Tutum Matriz - Kamino</t>
        </is>
      </c>
      <c r="D2711" t="n">
        <v>114</v>
      </c>
      <c r="E2711" t="inlineStr">
        <is>
          <t>Bar Brahma - Centro</t>
        </is>
      </c>
      <c r="F2711" s="27" t="n">
        <v>45797</v>
      </c>
      <c r="G2711" t="inlineStr">
        <is>
          <t>DEBITO</t>
        </is>
      </c>
      <c r="H2711" t="inlineStr">
        <is>
          <t>Fabiana Aparecida Lopes Brum</t>
        </is>
      </c>
      <c r="I2711" t="n">
        <v>-1000</v>
      </c>
    </row>
    <row r="2712">
      <c r="A2712" t="n">
        <v>95032</v>
      </c>
      <c r="B2712" t="n">
        <v>130</v>
      </c>
      <c r="C2712" t="inlineStr">
        <is>
          <t>Bar Brahma - Tutum Matriz - Kamino</t>
        </is>
      </c>
      <c r="D2712" t="n">
        <v>114</v>
      </c>
      <c r="E2712" t="inlineStr">
        <is>
          <t>Bar Brahma - Centro</t>
        </is>
      </c>
      <c r="F2712" s="27" t="n">
        <v>45797</v>
      </c>
      <c r="G2712" t="inlineStr">
        <is>
          <t>DEBITO</t>
        </is>
      </c>
      <c r="H2712" t="inlineStr">
        <is>
          <t>Catia Geroncio Silvestre</t>
        </is>
      </c>
      <c r="I2712" t="n">
        <v>-1000</v>
      </c>
    </row>
    <row r="2713">
      <c r="A2713" t="n">
        <v>95033</v>
      </c>
      <c r="B2713" t="n">
        <v>130</v>
      </c>
      <c r="C2713" t="inlineStr">
        <is>
          <t>Bar Brahma - Tutum Matriz - Kamino</t>
        </is>
      </c>
      <c r="D2713" t="n">
        <v>114</v>
      </c>
      <c r="E2713" t="inlineStr">
        <is>
          <t>Bar Brahma - Centro</t>
        </is>
      </c>
      <c r="F2713" s="27" t="n">
        <v>45797</v>
      </c>
      <c r="G2713" t="inlineStr">
        <is>
          <t>DEBITO</t>
        </is>
      </c>
      <c r="H2713" t="inlineStr">
        <is>
          <t>Clovis dos Santos Souza</t>
        </is>
      </c>
      <c r="I2713" t="n">
        <v>-950</v>
      </c>
    </row>
    <row r="2714">
      <c r="A2714" t="n">
        <v>95034</v>
      </c>
      <c r="B2714" t="n">
        <v>130</v>
      </c>
      <c r="C2714" t="inlineStr">
        <is>
          <t>Bar Brahma - Tutum Matriz - Kamino</t>
        </is>
      </c>
      <c r="D2714" t="n">
        <v>114</v>
      </c>
      <c r="E2714" t="inlineStr">
        <is>
          <t>Bar Brahma - Centro</t>
        </is>
      </c>
      <c r="F2714" s="27" t="n">
        <v>45797</v>
      </c>
      <c r="G2714" t="inlineStr">
        <is>
          <t>DEBITO</t>
        </is>
      </c>
      <c r="H2714" t="inlineStr">
        <is>
          <t>Edson Vitor da Silva</t>
        </is>
      </c>
      <c r="I2714" t="n">
        <v>-1000</v>
      </c>
    </row>
    <row r="2715">
      <c r="A2715" t="n">
        <v>95035</v>
      </c>
      <c r="B2715" t="n">
        <v>130</v>
      </c>
      <c r="C2715" t="inlineStr">
        <is>
          <t>Bar Brahma - Tutum Matriz - Kamino</t>
        </is>
      </c>
      <c r="D2715" t="n">
        <v>114</v>
      </c>
      <c r="E2715" t="inlineStr">
        <is>
          <t>Bar Brahma - Centro</t>
        </is>
      </c>
      <c r="F2715" s="27" t="n">
        <v>45797</v>
      </c>
      <c r="G2715" t="inlineStr">
        <is>
          <t>DEBITO</t>
        </is>
      </c>
      <c r="H2715" t="inlineStr">
        <is>
          <t>Emanuela Tavares Barbosa</t>
        </is>
      </c>
      <c r="I2715" t="n">
        <v>-950</v>
      </c>
    </row>
    <row r="2716">
      <c r="A2716" t="n">
        <v>95030</v>
      </c>
      <c r="B2716" t="n">
        <v>130</v>
      </c>
      <c r="C2716" t="inlineStr">
        <is>
          <t>Bar Brahma - Tutum Matriz - Kamino</t>
        </is>
      </c>
      <c r="D2716" t="n">
        <v>114</v>
      </c>
      <c r="E2716" t="inlineStr">
        <is>
          <t>Bar Brahma - Centro</t>
        </is>
      </c>
      <c r="F2716" s="27" t="n">
        <v>45797</v>
      </c>
      <c r="G2716" t="inlineStr">
        <is>
          <t>DEBITO</t>
        </is>
      </c>
      <c r="H2716" t="inlineStr">
        <is>
          <t>Carlos Augusto Vieira da Cruz</t>
        </is>
      </c>
      <c r="I2716" t="n">
        <v>-1000</v>
      </c>
    </row>
    <row r="2717">
      <c r="A2717" t="n">
        <v>96039</v>
      </c>
      <c r="B2717" t="n">
        <v>103</v>
      </c>
      <c r="C2717" t="inlineStr">
        <is>
          <t>Bar Brahma - Ypiranga Matriz - Bradesco</t>
        </is>
      </c>
      <c r="D2717" t="n">
        <v>114</v>
      </c>
      <c r="E2717" t="inlineStr">
        <is>
          <t>Bar Brahma - Centro</t>
        </is>
      </c>
      <c r="F2717" s="27" t="n">
        <v>45796.5</v>
      </c>
      <c r="G2717" t="inlineStr">
        <is>
          <t>CREDITO</t>
        </is>
      </c>
      <c r="H2717" t="inlineStr">
        <is>
          <t>RECEBIMENTO FORNECEDOR ALELO INSTITUICAO DE PAGAMENTO S</t>
        </is>
      </c>
      <c r="I2717" t="n">
        <v>615.79</v>
      </c>
    </row>
    <row r="2718">
      <c r="A2718" t="n">
        <v>96040</v>
      </c>
      <c r="B2718" t="n">
        <v>103</v>
      </c>
      <c r="C2718" t="inlineStr">
        <is>
          <t>Bar Brahma - Ypiranga Matriz - Bradesco</t>
        </is>
      </c>
      <c r="D2718" t="n">
        <v>114</v>
      </c>
      <c r="E2718" t="inlineStr">
        <is>
          <t>Bar Brahma - Centro</t>
        </is>
      </c>
      <c r="F2718" s="27" t="n">
        <v>45796.5</v>
      </c>
      <c r="G2718" t="inlineStr">
        <is>
          <t>CREDITO</t>
        </is>
      </c>
      <c r="H2718" t="inlineStr">
        <is>
          <t>RECEBIMENTO FORNECEDOR TICKET SERVICOS S A</t>
        </is>
      </c>
      <c r="I2718" t="n">
        <v>2684.35</v>
      </c>
    </row>
    <row r="2719">
      <c r="A2719" t="n">
        <v>95147</v>
      </c>
      <c r="B2719" t="n">
        <v>137</v>
      </c>
      <c r="C2719" t="inlineStr">
        <is>
          <t>Bar Brahma - Ypiranga Matriz - Kamino</t>
        </is>
      </c>
      <c r="D2719" t="n">
        <v>114</v>
      </c>
      <c r="E2719" t="inlineStr">
        <is>
          <t>Bar Brahma - Centro</t>
        </is>
      </c>
      <c r="F2719" s="27" t="n">
        <v>45796</v>
      </c>
      <c r="G2719" t="inlineStr">
        <is>
          <t>DEBITO</t>
        </is>
      </c>
      <c r="H2719" t="inlineStr">
        <is>
          <t>Ng27 Consultoria e Gestao Empr</t>
        </is>
      </c>
      <c r="I2719" t="n">
        <v>-1662.28</v>
      </c>
    </row>
    <row r="2720">
      <c r="A2720" t="n">
        <v>95151</v>
      </c>
      <c r="B2720" t="n">
        <v>137</v>
      </c>
      <c r="C2720" t="inlineStr">
        <is>
          <t>Bar Brahma - Ypiranga Matriz - Kamino</t>
        </is>
      </c>
      <c r="D2720" t="n">
        <v>114</v>
      </c>
      <c r="E2720" t="inlineStr">
        <is>
          <t>Bar Brahma - Centro</t>
        </is>
      </c>
      <c r="F2720" s="27" t="n">
        <v>45796</v>
      </c>
      <c r="G2720" t="inlineStr">
        <is>
          <t>DEBITO</t>
        </is>
      </c>
      <c r="H2720" t="inlineStr">
        <is>
          <t>Headchef Assessoria de Seguranca dos Ali</t>
        </is>
      </c>
      <c r="I2720" t="n">
        <v>-2528.24</v>
      </c>
    </row>
    <row r="2721">
      <c r="A2721" t="n">
        <v>95146</v>
      </c>
      <c r="B2721" t="n">
        <v>137</v>
      </c>
      <c r="C2721" t="inlineStr">
        <is>
          <t>Bar Brahma - Ypiranga Matriz - Kamino</t>
        </is>
      </c>
      <c r="D2721" t="n">
        <v>114</v>
      </c>
      <c r="E2721" t="inlineStr">
        <is>
          <t>Bar Brahma - Centro</t>
        </is>
      </c>
      <c r="F2721" s="27" t="n">
        <v>45796</v>
      </c>
      <c r="G2721" t="inlineStr">
        <is>
          <t>DEBITO</t>
        </is>
      </c>
      <c r="H2721" t="inlineStr">
        <is>
          <t>Hortifrutigranjeiro Rodrigues</t>
        </is>
      </c>
      <c r="I2721" t="n">
        <v>-476</v>
      </c>
    </row>
    <row r="2722">
      <c r="A2722" t="n">
        <v>95145</v>
      </c>
      <c r="B2722" t="n">
        <v>137</v>
      </c>
      <c r="C2722" t="inlineStr">
        <is>
          <t>Bar Brahma - Ypiranga Matriz - Kamino</t>
        </is>
      </c>
      <c r="D2722" t="n">
        <v>114</v>
      </c>
      <c r="E2722" t="inlineStr">
        <is>
          <t>Bar Brahma - Centro</t>
        </is>
      </c>
      <c r="F2722" s="27" t="n">
        <v>45796</v>
      </c>
      <c r="G2722" t="inlineStr">
        <is>
          <t>DEBITO</t>
        </is>
      </c>
      <c r="H2722" t="inlineStr">
        <is>
          <t>Restaurante Gome'S &amp; Sampaio'S Ltda</t>
        </is>
      </c>
      <c r="I2722" t="n">
        <v>-7272</v>
      </c>
    </row>
    <row r="2723">
      <c r="A2723" t="n">
        <v>95144</v>
      </c>
      <c r="B2723" t="n">
        <v>137</v>
      </c>
      <c r="C2723" t="inlineStr">
        <is>
          <t>Bar Brahma - Ypiranga Matriz - Kamino</t>
        </is>
      </c>
      <c r="D2723" t="n">
        <v>114</v>
      </c>
      <c r="E2723" t="inlineStr">
        <is>
          <t>Bar Brahma - Centro</t>
        </is>
      </c>
      <c r="F2723" s="27" t="n">
        <v>45796</v>
      </c>
      <c r="G2723" t="inlineStr">
        <is>
          <t>DEBITO</t>
        </is>
      </c>
      <c r="H2723" t="inlineStr">
        <is>
          <t>Thiago Nascimento Silva Cruz</t>
        </is>
      </c>
      <c r="I2723" t="n">
        <v>-2016.5</v>
      </c>
    </row>
    <row r="2724">
      <c r="A2724" t="n">
        <v>95143</v>
      </c>
      <c r="B2724" t="n">
        <v>137</v>
      </c>
      <c r="C2724" t="inlineStr">
        <is>
          <t>Bar Brahma - Ypiranga Matriz - Kamino</t>
        </is>
      </c>
      <c r="D2724" t="n">
        <v>114</v>
      </c>
      <c r="E2724" t="inlineStr">
        <is>
          <t>Bar Brahma - Centro</t>
        </is>
      </c>
      <c r="F2724" s="27" t="n">
        <v>45796</v>
      </c>
      <c r="G2724" t="inlineStr">
        <is>
          <t>DEBITO</t>
        </is>
      </c>
      <c r="H2724" t="inlineStr">
        <is>
          <t>Impressao Artes Graficas Ltda</t>
        </is>
      </c>
      <c r="I2724" t="n">
        <v>-380</v>
      </c>
    </row>
    <row r="2725">
      <c r="A2725" t="n">
        <v>95142</v>
      </c>
      <c r="B2725" t="n">
        <v>137</v>
      </c>
      <c r="C2725" t="inlineStr">
        <is>
          <t>Bar Brahma - Ypiranga Matriz - Kamino</t>
        </is>
      </c>
      <c r="D2725" t="n">
        <v>114</v>
      </c>
      <c r="E2725" t="inlineStr">
        <is>
          <t>Bar Brahma - Centro</t>
        </is>
      </c>
      <c r="F2725" s="27" t="n">
        <v>45796</v>
      </c>
      <c r="G2725" t="inlineStr">
        <is>
          <t>DEBITO</t>
        </is>
      </c>
      <c r="H2725" t="inlineStr">
        <is>
          <t>Kamino Processamento de Dados Ltda</t>
        </is>
      </c>
      <c r="I2725" t="n">
        <v>-700</v>
      </c>
    </row>
    <row r="2726">
      <c r="A2726" t="n">
        <v>95141</v>
      </c>
      <c r="B2726" t="n">
        <v>137</v>
      </c>
      <c r="C2726" t="inlineStr">
        <is>
          <t>Bar Brahma - Ypiranga Matriz - Kamino</t>
        </is>
      </c>
      <c r="D2726" t="n">
        <v>114</v>
      </c>
      <c r="E2726" t="inlineStr">
        <is>
          <t>Bar Brahma - Centro</t>
        </is>
      </c>
      <c r="F2726" s="27" t="n">
        <v>45796</v>
      </c>
      <c r="G2726" t="inlineStr">
        <is>
          <t>DEBITO</t>
        </is>
      </c>
      <c r="H2726" t="inlineStr">
        <is>
          <t>Dtk Comercio de Alimentos Ltda</t>
        </is>
      </c>
      <c r="I2726" t="n">
        <v>-4172.74</v>
      </c>
    </row>
    <row r="2727">
      <c r="A2727" t="n">
        <v>95140</v>
      </c>
      <c r="B2727" t="n">
        <v>137</v>
      </c>
      <c r="C2727" t="inlineStr">
        <is>
          <t>Bar Brahma - Ypiranga Matriz - Kamino</t>
        </is>
      </c>
      <c r="D2727" t="n">
        <v>114</v>
      </c>
      <c r="E2727" t="inlineStr">
        <is>
          <t>Bar Brahma - Centro</t>
        </is>
      </c>
      <c r="F2727" s="27" t="n">
        <v>45796</v>
      </c>
      <c r="G2727" t="inlineStr">
        <is>
          <t>DEBITO</t>
        </is>
      </c>
      <c r="H2727" t="inlineStr">
        <is>
          <t>Marcos Silva do Nascimento 00753897547</t>
        </is>
      </c>
      <c r="I2727" t="n">
        <v>-4198.5</v>
      </c>
    </row>
    <row r="2728">
      <c r="A2728" t="n">
        <v>95139</v>
      </c>
      <c r="B2728" t="n">
        <v>137</v>
      </c>
      <c r="C2728" t="inlineStr">
        <is>
          <t>Bar Brahma - Ypiranga Matriz - Kamino</t>
        </is>
      </c>
      <c r="D2728" t="n">
        <v>114</v>
      </c>
      <c r="E2728" t="inlineStr">
        <is>
          <t>Bar Brahma - Centro</t>
        </is>
      </c>
      <c r="F2728" s="27" t="n">
        <v>45796</v>
      </c>
      <c r="G2728" t="inlineStr">
        <is>
          <t>DEBITO</t>
        </is>
      </c>
      <c r="H2728" t="inlineStr">
        <is>
          <t>Na Frutos do Mar Ltda</t>
        </is>
      </c>
      <c r="I2728" t="n">
        <v>-867</v>
      </c>
    </row>
    <row r="2729">
      <c r="A2729" t="n">
        <v>95138</v>
      </c>
      <c r="B2729" t="n">
        <v>137</v>
      </c>
      <c r="C2729" t="inlineStr">
        <is>
          <t>Bar Brahma - Ypiranga Matriz - Kamino</t>
        </is>
      </c>
      <c r="D2729" t="n">
        <v>114</v>
      </c>
      <c r="E2729" t="inlineStr">
        <is>
          <t>Bar Brahma - Centro</t>
        </is>
      </c>
      <c r="F2729" s="27" t="n">
        <v>45796</v>
      </c>
      <c r="G2729" t="inlineStr">
        <is>
          <t>DEBITO</t>
        </is>
      </c>
      <c r="H2729" t="inlineStr">
        <is>
          <t>Dtk Comercio de Alimentos Ltda</t>
        </is>
      </c>
      <c r="I2729" t="n">
        <v>-1451.08</v>
      </c>
    </row>
    <row r="2730">
      <c r="A2730" t="n">
        <v>95137</v>
      </c>
      <c r="B2730" t="n">
        <v>137</v>
      </c>
      <c r="C2730" t="inlineStr">
        <is>
          <t>Bar Brahma - Ypiranga Matriz - Kamino</t>
        </is>
      </c>
      <c r="D2730" t="n">
        <v>114</v>
      </c>
      <c r="E2730" t="inlineStr">
        <is>
          <t>Bar Brahma - Centro</t>
        </is>
      </c>
      <c r="F2730" s="27" t="n">
        <v>45796</v>
      </c>
      <c r="G2730" t="inlineStr">
        <is>
          <t>DEBITO</t>
        </is>
      </c>
      <c r="H2730" t="inlineStr">
        <is>
          <t>Gueratto Sociedade de Advogados</t>
        </is>
      </c>
      <c r="I2730" t="n">
        <v>-22789.28</v>
      </c>
    </row>
    <row r="2731">
      <c r="A2731" t="n">
        <v>95148</v>
      </c>
      <c r="B2731" t="n">
        <v>137</v>
      </c>
      <c r="C2731" t="inlineStr">
        <is>
          <t>Bar Brahma - Ypiranga Matriz - Kamino</t>
        </is>
      </c>
      <c r="D2731" t="n">
        <v>114</v>
      </c>
      <c r="E2731" t="inlineStr">
        <is>
          <t>Bar Brahma - Centro</t>
        </is>
      </c>
      <c r="F2731" s="27" t="n">
        <v>45796</v>
      </c>
      <c r="G2731" t="inlineStr">
        <is>
          <t>DEBITO</t>
        </is>
      </c>
      <c r="H2731" t="inlineStr">
        <is>
          <t>Sk Copiadora e Impressao Digital Ltda</t>
        </is>
      </c>
      <c r="I2731" t="n">
        <v>-420</v>
      </c>
    </row>
    <row r="2732">
      <c r="A2732" t="n">
        <v>95149</v>
      </c>
      <c r="B2732" t="n">
        <v>137</v>
      </c>
      <c r="C2732" t="inlineStr">
        <is>
          <t>Bar Brahma - Ypiranga Matriz - Kamino</t>
        </is>
      </c>
      <c r="D2732" t="n">
        <v>114</v>
      </c>
      <c r="E2732" t="inlineStr">
        <is>
          <t>Bar Brahma - Centro</t>
        </is>
      </c>
      <c r="F2732" s="27" t="n">
        <v>45796</v>
      </c>
      <c r="G2732" t="inlineStr">
        <is>
          <t>DEBITO</t>
        </is>
      </c>
      <c r="H2732" t="inlineStr">
        <is>
          <t>Eshows Promocoes Artisticas Ltda</t>
        </is>
      </c>
      <c r="I2732" t="n">
        <v>-45444</v>
      </c>
    </row>
    <row r="2733">
      <c r="A2733" t="n">
        <v>95150</v>
      </c>
      <c r="B2733" t="n">
        <v>137</v>
      </c>
      <c r="C2733" t="inlineStr">
        <is>
          <t>Bar Brahma - Ypiranga Matriz - Kamino</t>
        </is>
      </c>
      <c r="D2733" t="n">
        <v>114</v>
      </c>
      <c r="E2733" t="inlineStr">
        <is>
          <t>Bar Brahma - Centro</t>
        </is>
      </c>
      <c r="F2733" s="27" t="n">
        <v>45796</v>
      </c>
      <c r="G2733" t="inlineStr">
        <is>
          <t>DEBITO</t>
        </is>
      </c>
      <c r="H2733" t="inlineStr">
        <is>
          <t>Andreia Santos Freitas Duarte</t>
        </is>
      </c>
      <c r="I2733" t="n">
        <v>-4083.86</v>
      </c>
    </row>
    <row r="2734">
      <c r="A2734" t="n">
        <v>95160</v>
      </c>
      <c r="B2734" t="n">
        <v>137</v>
      </c>
      <c r="C2734" t="inlineStr">
        <is>
          <t>Bar Brahma - Ypiranga Matriz - Kamino</t>
        </is>
      </c>
      <c r="D2734" t="n">
        <v>114</v>
      </c>
      <c r="E2734" t="inlineStr">
        <is>
          <t>Bar Brahma - Centro</t>
        </is>
      </c>
      <c r="F2734" s="27" t="n">
        <v>45796</v>
      </c>
      <c r="G2734" t="inlineStr">
        <is>
          <t>DEBITO</t>
        </is>
      </c>
      <c r="H2734" t="inlineStr">
        <is>
          <t>B. B. Distribuidora de Carnes Ltda</t>
        </is>
      </c>
      <c r="I2734" t="n">
        <v>-3717.14</v>
      </c>
    </row>
    <row r="2735">
      <c r="A2735" t="n">
        <v>95159</v>
      </c>
      <c r="B2735" t="n">
        <v>137</v>
      </c>
      <c r="C2735" t="inlineStr">
        <is>
          <t>Bar Brahma - Ypiranga Matriz - Kamino</t>
        </is>
      </c>
      <c r="D2735" t="n">
        <v>114</v>
      </c>
      <c r="E2735" t="inlineStr">
        <is>
          <t>Bar Brahma - Centro</t>
        </is>
      </c>
      <c r="F2735" s="27" t="n">
        <v>45796</v>
      </c>
      <c r="G2735" t="inlineStr">
        <is>
          <t>DEBITO</t>
        </is>
      </c>
      <c r="H2735" t="inlineStr">
        <is>
          <t>Pagamento de Contas</t>
        </is>
      </c>
      <c r="I2735" t="n">
        <v>-15597.52</v>
      </c>
    </row>
    <row r="2736">
      <c r="A2736" t="n">
        <v>95158</v>
      </c>
      <c r="B2736" t="n">
        <v>137</v>
      </c>
      <c r="C2736" t="inlineStr">
        <is>
          <t>Bar Brahma - Ypiranga Matriz - Kamino</t>
        </is>
      </c>
      <c r="D2736" t="n">
        <v>114</v>
      </c>
      <c r="E2736" t="inlineStr">
        <is>
          <t>Bar Brahma - Centro</t>
        </is>
      </c>
      <c r="F2736" s="27" t="n">
        <v>45796</v>
      </c>
      <c r="G2736" t="inlineStr">
        <is>
          <t>DEBITO</t>
        </is>
      </c>
      <c r="H2736" t="inlineStr">
        <is>
          <t>Laticinios Piramide Ltda</t>
        </is>
      </c>
      <c r="I2736" t="n">
        <v>-873.6</v>
      </c>
    </row>
    <row r="2737">
      <c r="A2737" t="n">
        <v>95157</v>
      </c>
      <c r="B2737" t="n">
        <v>137</v>
      </c>
      <c r="C2737" t="inlineStr">
        <is>
          <t>Bar Brahma - Ypiranga Matriz - Kamino</t>
        </is>
      </c>
      <c r="D2737" t="n">
        <v>114</v>
      </c>
      <c r="E2737" t="inlineStr">
        <is>
          <t>Bar Brahma - Centro</t>
        </is>
      </c>
      <c r="F2737" s="27" t="n">
        <v>45796</v>
      </c>
      <c r="G2737" t="inlineStr">
        <is>
          <t>DEBITO</t>
        </is>
      </c>
      <c r="H2737" t="inlineStr">
        <is>
          <t>B. B. Distribuidora de Carnes Ltda</t>
        </is>
      </c>
      <c r="I2737" t="n">
        <v>-1833</v>
      </c>
    </row>
    <row r="2738">
      <c r="A2738" t="n">
        <v>95156</v>
      </c>
      <c r="B2738" t="n">
        <v>137</v>
      </c>
      <c r="C2738" t="inlineStr">
        <is>
          <t>Bar Brahma - Ypiranga Matriz - Kamino</t>
        </is>
      </c>
      <c r="D2738" t="n">
        <v>114</v>
      </c>
      <c r="E2738" t="inlineStr">
        <is>
          <t>Bar Brahma - Centro</t>
        </is>
      </c>
      <c r="F2738" s="27" t="n">
        <v>45796</v>
      </c>
      <c r="G2738" t="inlineStr">
        <is>
          <t>DEBITO</t>
        </is>
      </c>
      <c r="H2738" t="inlineStr">
        <is>
          <t>Pagamento de Contas</t>
        </is>
      </c>
      <c r="I2738" t="n">
        <v>-3170.74</v>
      </c>
    </row>
    <row r="2739">
      <c r="A2739" t="n">
        <v>95155</v>
      </c>
      <c r="B2739" t="n">
        <v>137</v>
      </c>
      <c r="C2739" t="inlineStr">
        <is>
          <t>Bar Brahma - Ypiranga Matriz - Kamino</t>
        </is>
      </c>
      <c r="D2739" t="n">
        <v>114</v>
      </c>
      <c r="E2739" t="inlineStr">
        <is>
          <t>Bar Brahma - Centro</t>
        </is>
      </c>
      <c r="F2739" s="27" t="n">
        <v>45796</v>
      </c>
      <c r="G2739" t="inlineStr">
        <is>
          <t>DEBITO</t>
        </is>
      </c>
      <c r="H2739" t="inlineStr">
        <is>
          <t>Laticinios Piramide Ltda</t>
        </is>
      </c>
      <c r="I2739" t="n">
        <v>-2332</v>
      </c>
    </row>
    <row r="2740">
      <c r="A2740" t="n">
        <v>95154</v>
      </c>
      <c r="B2740" t="n">
        <v>137</v>
      </c>
      <c r="C2740" t="inlineStr">
        <is>
          <t>Bar Brahma - Ypiranga Matriz - Kamino</t>
        </is>
      </c>
      <c r="D2740" t="n">
        <v>114</v>
      </c>
      <c r="E2740" t="inlineStr">
        <is>
          <t>Bar Brahma - Centro</t>
        </is>
      </c>
      <c r="F2740" s="27" t="n">
        <v>45796</v>
      </c>
      <c r="G2740" t="inlineStr">
        <is>
          <t>DEBITO</t>
        </is>
      </c>
      <c r="H2740" t="inlineStr">
        <is>
          <t>B. B. Distribuidora de Carnes Ltda</t>
        </is>
      </c>
      <c r="I2740" t="n">
        <v>-3985.66</v>
      </c>
    </row>
    <row r="2741">
      <c r="A2741" t="n">
        <v>95153</v>
      </c>
      <c r="B2741" t="n">
        <v>137</v>
      </c>
      <c r="C2741" t="inlineStr">
        <is>
          <t>Bar Brahma - Ypiranga Matriz - Kamino</t>
        </is>
      </c>
      <c r="D2741" t="n">
        <v>114</v>
      </c>
      <c r="E2741" t="inlineStr">
        <is>
          <t>Bar Brahma - Centro</t>
        </is>
      </c>
      <c r="F2741" s="27" t="n">
        <v>45796</v>
      </c>
      <c r="G2741" t="inlineStr">
        <is>
          <t>DEBITO</t>
        </is>
      </c>
      <c r="H2741" t="inlineStr">
        <is>
          <t>Andreia Santos Freitas Duarte</t>
        </is>
      </c>
      <c r="I2741" t="n">
        <v>-2012.8</v>
      </c>
    </row>
    <row r="2742">
      <c r="A2742" t="n">
        <v>95152</v>
      </c>
      <c r="B2742" t="n">
        <v>137</v>
      </c>
      <c r="C2742" t="inlineStr">
        <is>
          <t>Bar Brahma - Ypiranga Matriz - Kamino</t>
        </is>
      </c>
      <c r="D2742" t="n">
        <v>114</v>
      </c>
      <c r="E2742" t="inlineStr">
        <is>
          <t>Bar Brahma - Centro</t>
        </is>
      </c>
      <c r="F2742" s="27" t="n">
        <v>45796</v>
      </c>
      <c r="G2742" t="inlineStr">
        <is>
          <t>DEBITO</t>
        </is>
      </c>
      <c r="H2742" t="inlineStr">
        <is>
          <t>J. a. dos Santos Hortifruti</t>
        </is>
      </c>
      <c r="I2742" t="n">
        <v>-499.5</v>
      </c>
    </row>
    <row r="2743">
      <c r="A2743" t="n">
        <v>95168</v>
      </c>
      <c r="B2743" t="n">
        <v>137</v>
      </c>
      <c r="C2743" t="inlineStr">
        <is>
          <t>Bar Brahma - Ypiranga Matriz - Kamino</t>
        </is>
      </c>
      <c r="D2743" t="n">
        <v>114</v>
      </c>
      <c r="E2743" t="inlineStr">
        <is>
          <t>Bar Brahma - Centro</t>
        </is>
      </c>
      <c r="F2743" s="27" t="n">
        <v>45796</v>
      </c>
      <c r="G2743" t="inlineStr">
        <is>
          <t>DEBITO</t>
        </is>
      </c>
      <c r="H2743" t="inlineStr">
        <is>
          <t>Rebal Comercial Ltda</t>
        </is>
      </c>
      <c r="I2743" t="n">
        <v>-185</v>
      </c>
    </row>
    <row r="2744">
      <c r="A2744" t="n">
        <v>95023</v>
      </c>
      <c r="B2744" t="n">
        <v>130</v>
      </c>
      <c r="C2744" t="inlineStr">
        <is>
          <t>Bar Brahma - Tutum Matriz - Kamino</t>
        </is>
      </c>
      <c r="D2744" t="n">
        <v>114</v>
      </c>
      <c r="E2744" t="inlineStr">
        <is>
          <t>Bar Brahma - Centro</t>
        </is>
      </c>
      <c r="F2744" s="27" t="n">
        <v>45796</v>
      </c>
      <c r="G2744" t="inlineStr">
        <is>
          <t>DEBITO</t>
        </is>
      </c>
      <c r="H2744" t="inlineStr">
        <is>
          <t>Kamino Instituicao de Pagamento Ltda</t>
        </is>
      </c>
      <c r="I2744" t="n">
        <v>-700</v>
      </c>
    </row>
    <row r="2745">
      <c r="A2745" t="n">
        <v>95022</v>
      </c>
      <c r="B2745" t="n">
        <v>130</v>
      </c>
      <c r="C2745" t="inlineStr">
        <is>
          <t>Bar Brahma - Tutum Matriz - Kamino</t>
        </is>
      </c>
      <c r="D2745" t="n">
        <v>114</v>
      </c>
      <c r="E2745" t="inlineStr">
        <is>
          <t>Bar Brahma - Centro</t>
        </is>
      </c>
      <c r="F2745" s="27" t="n">
        <v>45796</v>
      </c>
      <c r="G2745" t="inlineStr">
        <is>
          <t>DEBITO</t>
        </is>
      </c>
      <c r="H2745" t="inlineStr">
        <is>
          <t>Brh Saude Ocupacional Ltda</t>
        </is>
      </c>
      <c r="I2745" t="n">
        <v>-1357.3</v>
      </c>
    </row>
    <row r="2746">
      <c r="A2746" t="n">
        <v>95021</v>
      </c>
      <c r="B2746" t="n">
        <v>130</v>
      </c>
      <c r="C2746" t="inlineStr">
        <is>
          <t>Bar Brahma - Tutum Matriz - Kamino</t>
        </is>
      </c>
      <c r="D2746" t="n">
        <v>114</v>
      </c>
      <c r="E2746" t="inlineStr">
        <is>
          <t>Bar Brahma - Centro</t>
        </is>
      </c>
      <c r="F2746" s="27" t="n">
        <v>45796</v>
      </c>
      <c r="G2746" t="inlineStr">
        <is>
          <t>CREDITO</t>
        </is>
      </c>
      <c r="H2746" t="inlineStr">
        <is>
          <t>TEMPUS FUGIT PARTICIPACOES E EMPREENDIMENTOS LTDA</t>
        </is>
      </c>
      <c r="I2746" t="n">
        <v>700</v>
      </c>
    </row>
    <row r="2747">
      <c r="A2747" t="n">
        <v>95020</v>
      </c>
      <c r="B2747" t="n">
        <v>130</v>
      </c>
      <c r="C2747" t="inlineStr">
        <is>
          <t>Bar Brahma - Tutum Matriz - Kamino</t>
        </is>
      </c>
      <c r="D2747" t="n">
        <v>114</v>
      </c>
      <c r="E2747" t="inlineStr">
        <is>
          <t>Bar Brahma - Centro</t>
        </is>
      </c>
      <c r="F2747" s="27" t="n">
        <v>45796</v>
      </c>
      <c r="G2747" t="inlineStr">
        <is>
          <t>CREDITO</t>
        </is>
      </c>
      <c r="H2747" t="inlineStr">
        <is>
          <t>TEMPUS FUGIT PARTICIPACOES E EMPREENDIMENTOS LTDA</t>
        </is>
      </c>
      <c r="I2747" t="n">
        <v>1400</v>
      </c>
    </row>
    <row r="2748">
      <c r="A2748" t="n">
        <v>95019</v>
      </c>
      <c r="B2748" t="n">
        <v>130</v>
      </c>
      <c r="C2748" t="inlineStr">
        <is>
          <t>Bar Brahma - Tutum Matriz - Kamino</t>
        </is>
      </c>
      <c r="D2748" t="n">
        <v>114</v>
      </c>
      <c r="E2748" t="inlineStr">
        <is>
          <t>Bar Brahma - Centro</t>
        </is>
      </c>
      <c r="F2748" s="27" t="n">
        <v>45796</v>
      </c>
      <c r="G2748" t="inlineStr">
        <is>
          <t>DEBITO</t>
        </is>
      </c>
      <c r="H2748" t="inlineStr">
        <is>
          <t>Vanessa Macedo da Silva</t>
        </is>
      </c>
      <c r="I2748" t="n">
        <v>-765.55</v>
      </c>
    </row>
    <row r="2749">
      <c r="A2749" t="n">
        <v>95018</v>
      </c>
      <c r="B2749" t="n">
        <v>130</v>
      </c>
      <c r="C2749" t="inlineStr">
        <is>
          <t>Bar Brahma - Tutum Matriz - Kamino</t>
        </is>
      </c>
      <c r="D2749" t="n">
        <v>114</v>
      </c>
      <c r="E2749" t="inlineStr">
        <is>
          <t>Bar Brahma - Centro</t>
        </is>
      </c>
      <c r="F2749" s="27" t="n">
        <v>45796</v>
      </c>
      <c r="G2749" t="inlineStr">
        <is>
          <t>DEBITO</t>
        </is>
      </c>
      <c r="H2749" t="inlineStr">
        <is>
          <t>Bruna Bomfim de Souza</t>
        </is>
      </c>
      <c r="I2749" t="n">
        <v>-679.97</v>
      </c>
    </row>
    <row r="2750">
      <c r="A2750" t="n">
        <v>95017</v>
      </c>
      <c r="B2750" t="n">
        <v>130</v>
      </c>
      <c r="C2750" t="inlineStr">
        <is>
          <t>Bar Brahma - Tutum Matriz - Kamino</t>
        </is>
      </c>
      <c r="D2750" t="n">
        <v>114</v>
      </c>
      <c r="E2750" t="inlineStr">
        <is>
          <t>Bar Brahma - Centro</t>
        </is>
      </c>
      <c r="F2750" s="27" t="n">
        <v>45796</v>
      </c>
      <c r="G2750" t="inlineStr">
        <is>
          <t>DEBITO</t>
        </is>
      </c>
      <c r="H2750" t="inlineStr">
        <is>
          <t>Jurandi da Silva</t>
        </is>
      </c>
      <c r="I2750" t="n">
        <v>-662.34</v>
      </c>
    </row>
    <row r="2751">
      <c r="A2751" t="n">
        <v>95016</v>
      </c>
      <c r="B2751" t="n">
        <v>130</v>
      </c>
      <c r="C2751" t="inlineStr">
        <is>
          <t>Bar Brahma - Tutum Matriz - Kamino</t>
        </is>
      </c>
      <c r="D2751" t="n">
        <v>114</v>
      </c>
      <c r="E2751" t="inlineStr">
        <is>
          <t>Bar Brahma - Centro</t>
        </is>
      </c>
      <c r="F2751" s="27" t="n">
        <v>45796</v>
      </c>
      <c r="G2751" t="inlineStr">
        <is>
          <t>DEBITO</t>
        </is>
      </c>
      <c r="H2751" t="inlineStr">
        <is>
          <t>Beatriz Rocha Apelian de Oliveira</t>
        </is>
      </c>
      <c r="I2751" t="n">
        <v>-800.6799999999999</v>
      </c>
    </row>
    <row r="2752">
      <c r="A2752" t="n">
        <v>95015</v>
      </c>
      <c r="B2752" t="n">
        <v>130</v>
      </c>
      <c r="C2752" t="inlineStr">
        <is>
          <t>Bar Brahma - Tutum Matriz - Kamino</t>
        </is>
      </c>
      <c r="D2752" t="n">
        <v>114</v>
      </c>
      <c r="E2752" t="inlineStr">
        <is>
          <t>Bar Brahma - Centro</t>
        </is>
      </c>
      <c r="F2752" s="27" t="n">
        <v>45796</v>
      </c>
      <c r="G2752" t="inlineStr">
        <is>
          <t>CREDITO</t>
        </is>
      </c>
      <c r="H2752" t="inlineStr">
        <is>
          <t>TEMPUS FUGIT PARTICIPACOES E EMPREENDIMENTOS LTDA</t>
        </is>
      </c>
      <c r="I2752" t="n">
        <v>2900</v>
      </c>
    </row>
    <row r="2753">
      <c r="A2753" t="n">
        <v>95169</v>
      </c>
      <c r="B2753" t="n">
        <v>137</v>
      </c>
      <c r="C2753" t="inlineStr">
        <is>
          <t>Bar Brahma - Ypiranga Matriz - Kamino</t>
        </is>
      </c>
      <c r="D2753" t="n">
        <v>114</v>
      </c>
      <c r="E2753" t="inlineStr">
        <is>
          <t>Bar Brahma - Centro</t>
        </is>
      </c>
      <c r="F2753" s="27" t="n">
        <v>45796</v>
      </c>
      <c r="G2753" t="inlineStr">
        <is>
          <t>DEBITO</t>
        </is>
      </c>
      <c r="H2753" t="inlineStr">
        <is>
          <t>Hortifrutigranjeiro Rodrigues</t>
        </is>
      </c>
      <c r="I2753" t="n">
        <v>-624</v>
      </c>
    </row>
    <row r="2754">
      <c r="A2754" t="n">
        <v>95136</v>
      </c>
      <c r="B2754" t="n">
        <v>137</v>
      </c>
      <c r="C2754" t="inlineStr">
        <is>
          <t>Bar Brahma - Ypiranga Matriz - Kamino</t>
        </is>
      </c>
      <c r="D2754" t="n">
        <v>114</v>
      </c>
      <c r="E2754" t="inlineStr">
        <is>
          <t>Bar Brahma - Centro</t>
        </is>
      </c>
      <c r="F2754" s="27" t="n">
        <v>45796</v>
      </c>
      <c r="G2754" t="inlineStr">
        <is>
          <t>DEBITO</t>
        </is>
      </c>
      <c r="H2754" t="inlineStr">
        <is>
          <t>Pagamento de Contas</t>
        </is>
      </c>
      <c r="I2754" t="n">
        <v>-8924.49</v>
      </c>
    </row>
    <row r="2755">
      <c r="A2755" t="n">
        <v>95167</v>
      </c>
      <c r="B2755" t="n">
        <v>137</v>
      </c>
      <c r="C2755" t="inlineStr">
        <is>
          <t>Bar Brahma - Ypiranga Matriz - Kamino</t>
        </is>
      </c>
      <c r="D2755" t="n">
        <v>114</v>
      </c>
      <c r="E2755" t="inlineStr">
        <is>
          <t>Bar Brahma - Centro</t>
        </is>
      </c>
      <c r="F2755" s="27" t="n">
        <v>45796</v>
      </c>
      <c r="G2755" t="inlineStr">
        <is>
          <t>DEBITO</t>
        </is>
      </c>
      <c r="H2755" t="inlineStr">
        <is>
          <t>Aurora Alvorada Estacionamento e Lanchon</t>
        </is>
      </c>
      <c r="I2755" t="n">
        <v>-1732.53</v>
      </c>
    </row>
    <row r="2756">
      <c r="A2756" t="n">
        <v>95166</v>
      </c>
      <c r="B2756" t="n">
        <v>137</v>
      </c>
      <c r="C2756" t="inlineStr">
        <is>
          <t>Bar Brahma - Ypiranga Matriz - Kamino</t>
        </is>
      </c>
      <c r="D2756" t="n">
        <v>114</v>
      </c>
      <c r="E2756" t="inlineStr">
        <is>
          <t>Bar Brahma - Centro</t>
        </is>
      </c>
      <c r="F2756" s="27" t="n">
        <v>45796</v>
      </c>
      <c r="G2756" t="inlineStr">
        <is>
          <t>DEBITO</t>
        </is>
      </c>
      <c r="H2756" t="inlineStr">
        <is>
          <t>Ronaldo Miguel Matos Duarte</t>
        </is>
      </c>
      <c r="I2756" t="n">
        <v>-6000</v>
      </c>
    </row>
    <row r="2757">
      <c r="A2757" t="n">
        <v>95165</v>
      </c>
      <c r="B2757" t="n">
        <v>137</v>
      </c>
      <c r="C2757" t="inlineStr">
        <is>
          <t>Bar Brahma - Ypiranga Matriz - Kamino</t>
        </is>
      </c>
      <c r="D2757" t="n">
        <v>114</v>
      </c>
      <c r="E2757" t="inlineStr">
        <is>
          <t>Bar Brahma - Centro</t>
        </is>
      </c>
      <c r="F2757" s="27" t="n">
        <v>45796</v>
      </c>
      <c r="G2757" t="inlineStr">
        <is>
          <t>DEBITO</t>
        </is>
      </c>
      <c r="H2757" t="inlineStr">
        <is>
          <t>Hortifrutigranjeiro Rodrigues</t>
        </is>
      </c>
      <c r="I2757" t="n">
        <v>-1105</v>
      </c>
    </row>
    <row r="2758">
      <c r="A2758" t="n">
        <v>95164</v>
      </c>
      <c r="B2758" t="n">
        <v>137</v>
      </c>
      <c r="C2758" t="inlineStr">
        <is>
          <t>Bar Brahma - Ypiranga Matriz - Kamino</t>
        </is>
      </c>
      <c r="D2758" t="n">
        <v>114</v>
      </c>
      <c r="E2758" t="inlineStr">
        <is>
          <t>Bar Brahma - Centro</t>
        </is>
      </c>
      <c r="F2758" s="27" t="n">
        <v>45796</v>
      </c>
      <c r="G2758" t="inlineStr">
        <is>
          <t>DEBITO</t>
        </is>
      </c>
      <c r="H2758" t="inlineStr">
        <is>
          <t>Hortifrutigranjeiro Rodrigues</t>
        </is>
      </c>
      <c r="I2758" t="n">
        <v>-1641</v>
      </c>
    </row>
    <row r="2759">
      <c r="A2759" t="n">
        <v>95163</v>
      </c>
      <c r="B2759" t="n">
        <v>137</v>
      </c>
      <c r="C2759" t="inlineStr">
        <is>
          <t>Bar Brahma - Ypiranga Matriz - Kamino</t>
        </is>
      </c>
      <c r="D2759" t="n">
        <v>114</v>
      </c>
      <c r="E2759" t="inlineStr">
        <is>
          <t>Bar Brahma - Centro</t>
        </is>
      </c>
      <c r="F2759" s="27" t="n">
        <v>45796</v>
      </c>
      <c r="G2759" t="inlineStr">
        <is>
          <t>DEBITO</t>
        </is>
      </c>
      <c r="H2759" t="inlineStr">
        <is>
          <t>Cg Food S Distr Alimentos Ltda</t>
        </is>
      </c>
      <c r="I2759" t="n">
        <v>-308</v>
      </c>
    </row>
    <row r="2760">
      <c r="A2760" t="n">
        <v>95162</v>
      </c>
      <c r="B2760" t="n">
        <v>137</v>
      </c>
      <c r="C2760" t="inlineStr">
        <is>
          <t>Bar Brahma - Ypiranga Matriz - Kamino</t>
        </is>
      </c>
      <c r="D2760" t="n">
        <v>114</v>
      </c>
      <c r="E2760" t="inlineStr">
        <is>
          <t>Bar Brahma - Centro</t>
        </is>
      </c>
      <c r="F2760" s="27" t="n">
        <v>45796</v>
      </c>
      <c r="G2760" t="inlineStr">
        <is>
          <t>DEBITO</t>
        </is>
      </c>
      <c r="H2760" t="inlineStr">
        <is>
          <t>Pagamento de Contas</t>
        </is>
      </c>
      <c r="I2760" t="n">
        <v>-3556.71</v>
      </c>
    </row>
    <row r="2761">
      <c r="A2761" t="n">
        <v>95161</v>
      </c>
      <c r="B2761" t="n">
        <v>137</v>
      </c>
      <c r="C2761" t="inlineStr">
        <is>
          <t>Bar Brahma - Ypiranga Matriz - Kamino</t>
        </is>
      </c>
      <c r="D2761" t="n">
        <v>114</v>
      </c>
      <c r="E2761" t="inlineStr">
        <is>
          <t>Bar Brahma - Centro</t>
        </is>
      </c>
      <c r="F2761" s="27" t="n">
        <v>45796</v>
      </c>
      <c r="G2761" t="inlineStr">
        <is>
          <t>DEBITO</t>
        </is>
      </c>
      <c r="H2761" t="inlineStr">
        <is>
          <t>Ng27 Consultoria e Gestao Empr</t>
        </is>
      </c>
      <c r="I2761" t="n">
        <v>-913.4</v>
      </c>
    </row>
    <row r="2762">
      <c r="A2762" t="n">
        <v>95132</v>
      </c>
      <c r="B2762" t="n">
        <v>137</v>
      </c>
      <c r="C2762" t="inlineStr">
        <is>
          <t>Bar Brahma - Ypiranga Matriz - Kamino</t>
        </is>
      </c>
      <c r="D2762" t="n">
        <v>114</v>
      </c>
      <c r="E2762" t="inlineStr">
        <is>
          <t>Bar Brahma - Centro</t>
        </is>
      </c>
      <c r="F2762" s="27" t="n">
        <v>45796</v>
      </c>
      <c r="G2762" t="inlineStr">
        <is>
          <t>CREDITO</t>
        </is>
      </c>
      <c r="H2762" t="inlineStr">
        <is>
          <t>TEMPUS FUGIT PARTICIPACOES E EMPREENDIMENTOS LTDA</t>
        </is>
      </c>
      <c r="I2762" t="n">
        <v>159700</v>
      </c>
    </row>
    <row r="2763">
      <c r="A2763" t="n">
        <v>95133</v>
      </c>
      <c r="B2763" t="n">
        <v>137</v>
      </c>
      <c r="C2763" t="inlineStr">
        <is>
          <t>Bar Brahma - Ypiranga Matriz - Kamino</t>
        </is>
      </c>
      <c r="D2763" t="n">
        <v>114</v>
      </c>
      <c r="E2763" t="inlineStr">
        <is>
          <t>Bar Brahma - Centro</t>
        </is>
      </c>
      <c r="F2763" s="27" t="n">
        <v>45796</v>
      </c>
      <c r="G2763" t="inlineStr">
        <is>
          <t>DEBITO</t>
        </is>
      </c>
      <c r="H2763" t="inlineStr">
        <is>
          <t>Fablab I e S T Ltda</t>
        </is>
      </c>
      <c r="I2763" t="n">
        <v>-459</v>
      </c>
    </row>
    <row r="2764">
      <c r="A2764" t="n">
        <v>95134</v>
      </c>
      <c r="B2764" t="n">
        <v>137</v>
      </c>
      <c r="C2764" t="inlineStr">
        <is>
          <t>Bar Brahma - Ypiranga Matriz - Kamino</t>
        </is>
      </c>
      <c r="D2764" t="n">
        <v>114</v>
      </c>
      <c r="E2764" t="inlineStr">
        <is>
          <t>Bar Brahma - Centro</t>
        </is>
      </c>
      <c r="F2764" s="27" t="n">
        <v>45796</v>
      </c>
      <c r="G2764" t="inlineStr">
        <is>
          <t>DEBITO</t>
        </is>
      </c>
      <c r="H2764" t="inlineStr">
        <is>
          <t>Andreia Santos Freitas Duarte</t>
        </is>
      </c>
      <c r="I2764" t="n">
        <v>-1858.2</v>
      </c>
    </row>
    <row r="2765">
      <c r="A2765" t="n">
        <v>95135</v>
      </c>
      <c r="B2765" t="n">
        <v>137</v>
      </c>
      <c r="C2765" t="inlineStr">
        <is>
          <t>Bar Brahma - Ypiranga Matriz - Kamino</t>
        </is>
      </c>
      <c r="D2765" t="n">
        <v>114</v>
      </c>
      <c r="E2765" t="inlineStr">
        <is>
          <t>Bar Brahma - Centro</t>
        </is>
      </c>
      <c r="F2765" s="27" t="n">
        <v>45796</v>
      </c>
      <c r="G2765" t="inlineStr">
        <is>
          <t>DEBITO</t>
        </is>
      </c>
      <c r="H2765" t="inlineStr">
        <is>
          <t>Cecilia Tsuyaco Araki Silva Ltda</t>
        </is>
      </c>
      <c r="I2765" t="n">
        <v>-121.5</v>
      </c>
    </row>
    <row r="2766">
      <c r="A2766" t="n">
        <v>96034</v>
      </c>
      <c r="B2766" t="n">
        <v>103</v>
      </c>
      <c r="C2766" t="inlineStr">
        <is>
          <t>Bar Brahma - Ypiranga Matriz - Bradesco</t>
        </is>
      </c>
      <c r="D2766" t="n">
        <v>114</v>
      </c>
      <c r="E2766" t="inlineStr">
        <is>
          <t>Bar Brahma - Centro</t>
        </is>
      </c>
      <c r="F2766" s="27" t="n">
        <v>45793.5</v>
      </c>
      <c r="G2766" t="inlineStr">
        <is>
          <t>CREDITO</t>
        </is>
      </c>
      <c r="H2766" t="inlineStr">
        <is>
          <t>RECEBIMENTO FORNECEDOR TICKET SERVICOS S A</t>
        </is>
      </c>
      <c r="I2766" t="n">
        <v>113.31</v>
      </c>
    </row>
    <row r="2767">
      <c r="A2767" t="n">
        <v>96038</v>
      </c>
      <c r="B2767" t="n">
        <v>103</v>
      </c>
      <c r="C2767" t="inlineStr">
        <is>
          <t>Bar Brahma - Ypiranga Matriz - Bradesco</t>
        </is>
      </c>
      <c r="D2767" t="n">
        <v>114</v>
      </c>
      <c r="E2767" t="inlineStr">
        <is>
          <t>Bar Brahma - Centro</t>
        </is>
      </c>
      <c r="F2767" s="27" t="n">
        <v>45793.5</v>
      </c>
      <c r="G2767" t="inlineStr">
        <is>
          <t>DEBITO</t>
        </is>
      </c>
      <c r="H2767" t="inlineStr">
        <is>
          <t>OPERACAO CAPITAL GIRO CONTR 015474753 PARC 037/057</t>
        </is>
      </c>
      <c r="I2767" t="n">
        <v>-14173.56</v>
      </c>
    </row>
    <row r="2768">
      <c r="A2768" t="n">
        <v>96032</v>
      </c>
      <c r="B2768" t="n">
        <v>103</v>
      </c>
      <c r="C2768" t="inlineStr">
        <is>
          <t>Bar Brahma - Ypiranga Matriz - Bradesco</t>
        </is>
      </c>
      <c r="D2768" t="n">
        <v>114</v>
      </c>
      <c r="E2768" t="inlineStr">
        <is>
          <t>Bar Brahma - Centro</t>
        </is>
      </c>
      <c r="F2768" s="27" t="n">
        <v>45792.5</v>
      </c>
      <c r="G2768" t="inlineStr">
        <is>
          <t>DEBITO</t>
        </is>
      </c>
      <c r="H2768" t="inlineStr">
        <is>
          <t>TARIFA BANCARIA CestaEmpresarial2</t>
        </is>
      </c>
      <c r="I2768" t="n">
        <v>-171.7</v>
      </c>
    </row>
    <row r="2769">
      <c r="A2769" t="n">
        <v>96033</v>
      </c>
      <c r="B2769" t="n">
        <v>103</v>
      </c>
      <c r="C2769" t="inlineStr">
        <is>
          <t>Bar Brahma - Ypiranga Matriz - Bradesco</t>
        </is>
      </c>
      <c r="D2769" t="n">
        <v>114</v>
      </c>
      <c r="E2769" t="inlineStr">
        <is>
          <t>Bar Brahma - Centro</t>
        </is>
      </c>
      <c r="F2769" s="27" t="n">
        <v>45792.5</v>
      </c>
      <c r="G2769" t="inlineStr">
        <is>
          <t>DEBITO</t>
        </is>
      </c>
      <c r="H2769" t="inlineStr">
        <is>
          <t>TRANSF CC PARA CC PJ TEMPUS FUGIT PARTICIPACOES E. LT</t>
        </is>
      </c>
      <c r="I2769" t="n">
        <v>-3000</v>
      </c>
    </row>
    <row r="2770">
      <c r="A2770" t="n">
        <v>96031</v>
      </c>
      <c r="B2770" t="n">
        <v>103</v>
      </c>
      <c r="C2770" t="inlineStr">
        <is>
          <t>Bar Brahma - Ypiranga Matriz - Bradesco</t>
        </is>
      </c>
      <c r="D2770" t="n">
        <v>114</v>
      </c>
      <c r="E2770" t="inlineStr">
        <is>
          <t>Bar Brahma - Centro</t>
        </is>
      </c>
      <c r="F2770" s="27" t="n">
        <v>45792.5</v>
      </c>
      <c r="G2770" t="inlineStr">
        <is>
          <t>CREDITO</t>
        </is>
      </c>
      <c r="H2770" t="inlineStr">
        <is>
          <t>TRANSFERENCIA PIX REM: TEMPUS FUGIT PARTICIP 15/05</t>
        </is>
      </c>
      <c r="I2770" t="n">
        <v>14173.56</v>
      </c>
    </row>
    <row r="2771">
      <c r="A2771" t="n">
        <v>96030</v>
      </c>
      <c r="B2771" t="n">
        <v>103</v>
      </c>
      <c r="C2771" t="inlineStr">
        <is>
          <t>Bar Brahma - Ypiranga Matriz - Bradesco</t>
        </is>
      </c>
      <c r="D2771" t="n">
        <v>114</v>
      </c>
      <c r="E2771" t="inlineStr">
        <is>
          <t>Bar Brahma - Centro</t>
        </is>
      </c>
      <c r="F2771" s="27" t="n">
        <v>45792.5</v>
      </c>
      <c r="G2771" t="inlineStr">
        <is>
          <t>CREDITO</t>
        </is>
      </c>
      <c r="H2771" t="inlineStr">
        <is>
          <t>TED-TRANSF ELET DISPON REMET.PLUXEE BENEFICIOS BR</t>
        </is>
      </c>
      <c r="I2771" t="n">
        <v>2438.9</v>
      </c>
    </row>
    <row r="2772">
      <c r="A2772" t="n">
        <v>95115</v>
      </c>
      <c r="B2772" t="n">
        <v>137</v>
      </c>
      <c r="C2772" t="inlineStr">
        <is>
          <t>Bar Brahma - Ypiranga Matriz - Kamino</t>
        </is>
      </c>
      <c r="D2772" t="n">
        <v>114</v>
      </c>
      <c r="E2772" t="inlineStr">
        <is>
          <t>Bar Brahma - Centro</t>
        </is>
      </c>
      <c r="F2772" s="27" t="n">
        <v>45792</v>
      </c>
      <c r="G2772" t="inlineStr">
        <is>
          <t>DEBITO</t>
        </is>
      </c>
      <c r="H2772" t="inlineStr">
        <is>
          <t>B. B. Distribuidora de Carnes Ltda</t>
        </is>
      </c>
      <c r="I2772" t="n">
        <v>-3336.71</v>
      </c>
    </row>
    <row r="2773">
      <c r="A2773" t="n">
        <v>95011</v>
      </c>
      <c r="B2773" t="n">
        <v>130</v>
      </c>
      <c r="C2773" t="inlineStr">
        <is>
          <t>Bar Brahma - Tutum Matriz - Kamino</t>
        </is>
      </c>
      <c r="D2773" t="n">
        <v>114</v>
      </c>
      <c r="E2773" t="inlineStr">
        <is>
          <t>Bar Brahma - Centro</t>
        </is>
      </c>
      <c r="F2773" s="27" t="n">
        <v>45792</v>
      </c>
      <c r="G2773" t="inlineStr">
        <is>
          <t>DEBITO</t>
        </is>
      </c>
      <c r="H2773" t="inlineStr">
        <is>
          <t>Antonio Vitorino Filho</t>
        </is>
      </c>
      <c r="I2773" t="n">
        <v>-2100</v>
      </c>
    </row>
    <row r="2774">
      <c r="A2774" t="n">
        <v>95102</v>
      </c>
      <c r="B2774" t="n">
        <v>137</v>
      </c>
      <c r="C2774" t="inlineStr">
        <is>
          <t>Bar Brahma - Ypiranga Matriz - Kamino</t>
        </is>
      </c>
      <c r="D2774" t="n">
        <v>114</v>
      </c>
      <c r="E2774" t="inlineStr">
        <is>
          <t>Bar Brahma - Centro</t>
        </is>
      </c>
      <c r="F2774" s="27" t="n">
        <v>45792</v>
      </c>
      <c r="G2774" t="inlineStr">
        <is>
          <t>DEBITO</t>
        </is>
      </c>
      <c r="H2774" t="inlineStr">
        <is>
          <t>Emporio M &amp; L Comercio de Alimentos e Bebidas Ltda</t>
        </is>
      </c>
      <c r="I2774" t="n">
        <v>-580.2</v>
      </c>
    </row>
    <row r="2775">
      <c r="A2775" t="n">
        <v>95101</v>
      </c>
      <c r="B2775" t="n">
        <v>137</v>
      </c>
      <c r="C2775" t="inlineStr">
        <is>
          <t>Bar Brahma - Ypiranga Matriz - Kamino</t>
        </is>
      </c>
      <c r="D2775" t="n">
        <v>114</v>
      </c>
      <c r="E2775" t="inlineStr">
        <is>
          <t>Bar Brahma - Centro</t>
        </is>
      </c>
      <c r="F2775" s="27" t="n">
        <v>45792</v>
      </c>
      <c r="G2775" t="inlineStr">
        <is>
          <t>DEBITO</t>
        </is>
      </c>
      <c r="H2775" t="inlineStr">
        <is>
          <t>Emporio M &amp; L Comercio de Alimentos e Bebidas Ltda</t>
        </is>
      </c>
      <c r="I2775" t="n">
        <v>-2487.38</v>
      </c>
    </row>
    <row r="2776">
      <c r="A2776" t="n">
        <v>95100</v>
      </c>
      <c r="B2776" t="n">
        <v>137</v>
      </c>
      <c r="C2776" t="inlineStr">
        <is>
          <t>Bar Brahma - Ypiranga Matriz - Kamino</t>
        </is>
      </c>
      <c r="D2776" t="n">
        <v>114</v>
      </c>
      <c r="E2776" t="inlineStr">
        <is>
          <t>Bar Brahma - Centro</t>
        </is>
      </c>
      <c r="F2776" s="27" t="n">
        <v>45792</v>
      </c>
      <c r="G2776" t="inlineStr">
        <is>
          <t>DEBITO</t>
        </is>
      </c>
      <c r="H2776" t="inlineStr">
        <is>
          <t>Officina do Vidro Arte e Artesanato Ltda</t>
        </is>
      </c>
      <c r="I2776" t="n">
        <v>-321</v>
      </c>
    </row>
    <row r="2777">
      <c r="A2777" t="n">
        <v>95099</v>
      </c>
      <c r="B2777" t="n">
        <v>137</v>
      </c>
      <c r="C2777" t="inlineStr">
        <is>
          <t>Bar Brahma - Ypiranga Matriz - Kamino</t>
        </is>
      </c>
      <c r="D2777" t="n">
        <v>114</v>
      </c>
      <c r="E2777" t="inlineStr">
        <is>
          <t>Bar Brahma - Centro</t>
        </is>
      </c>
      <c r="F2777" s="27" t="n">
        <v>45792</v>
      </c>
      <c r="G2777" t="inlineStr">
        <is>
          <t>DEBITO</t>
        </is>
      </c>
      <c r="H2777" t="inlineStr">
        <is>
          <t>Officina do Vidro Arte e Artesanato Ltda</t>
        </is>
      </c>
      <c r="I2777" t="n">
        <v>-3611.64</v>
      </c>
    </row>
    <row r="2778">
      <c r="A2778" t="n">
        <v>95098</v>
      </c>
      <c r="B2778" t="n">
        <v>137</v>
      </c>
      <c r="C2778" t="inlineStr">
        <is>
          <t>Bar Brahma - Ypiranga Matriz - Kamino</t>
        </is>
      </c>
      <c r="D2778" t="n">
        <v>114</v>
      </c>
      <c r="E2778" t="inlineStr">
        <is>
          <t>Bar Brahma - Centro</t>
        </is>
      </c>
      <c r="F2778" s="27" t="n">
        <v>45792</v>
      </c>
      <c r="G2778" t="inlineStr">
        <is>
          <t>DEBITO</t>
        </is>
      </c>
      <c r="H2778" t="inlineStr">
        <is>
          <t>Estaff Solucoes Tecnologicas de Agenciam</t>
        </is>
      </c>
      <c r="I2778" t="n">
        <v>-16344.79</v>
      </c>
    </row>
    <row r="2779">
      <c r="A2779" t="n">
        <v>95097</v>
      </c>
      <c r="B2779" t="n">
        <v>137</v>
      </c>
      <c r="C2779" t="inlineStr">
        <is>
          <t>Bar Brahma - Ypiranga Matriz - Kamino</t>
        </is>
      </c>
      <c r="D2779" t="n">
        <v>114</v>
      </c>
      <c r="E2779" t="inlineStr">
        <is>
          <t>Bar Brahma - Centro</t>
        </is>
      </c>
      <c r="F2779" s="27" t="n">
        <v>45792</v>
      </c>
      <c r="G2779" t="inlineStr">
        <is>
          <t>DEBITO</t>
        </is>
      </c>
      <c r="H2779" t="inlineStr">
        <is>
          <t>Vortex L S V Ltda</t>
        </is>
      </c>
      <c r="I2779" t="n">
        <v>-1200</v>
      </c>
    </row>
    <row r="2780">
      <c r="A2780" t="n">
        <v>95096</v>
      </c>
      <c r="B2780" t="n">
        <v>137</v>
      </c>
      <c r="C2780" t="inlineStr">
        <is>
          <t>Bar Brahma - Ypiranga Matriz - Kamino</t>
        </is>
      </c>
      <c r="D2780" t="n">
        <v>114</v>
      </c>
      <c r="E2780" t="inlineStr">
        <is>
          <t>Bar Brahma - Centro</t>
        </is>
      </c>
      <c r="F2780" s="27" t="n">
        <v>45792</v>
      </c>
      <c r="G2780" t="inlineStr">
        <is>
          <t>DEBITO</t>
        </is>
      </c>
      <c r="H2780" t="inlineStr">
        <is>
          <t>Printclean Solucoes Graficas</t>
        </is>
      </c>
      <c r="I2780" t="n">
        <v>-1173</v>
      </c>
    </row>
    <row r="2781">
      <c r="A2781" t="n">
        <v>95095</v>
      </c>
      <c r="B2781" t="n">
        <v>137</v>
      </c>
      <c r="C2781" t="inlineStr">
        <is>
          <t>Bar Brahma - Ypiranga Matriz - Kamino</t>
        </is>
      </c>
      <c r="D2781" t="n">
        <v>114</v>
      </c>
      <c r="E2781" t="inlineStr">
        <is>
          <t>Bar Brahma - Centro</t>
        </is>
      </c>
      <c r="F2781" s="27" t="n">
        <v>45792</v>
      </c>
      <c r="G2781" t="inlineStr">
        <is>
          <t>DEBITO</t>
        </is>
      </c>
      <c r="H2781" t="inlineStr">
        <is>
          <t>Duo Comunica Ltda</t>
        </is>
      </c>
      <c r="I2781" t="n">
        <v>-2100</v>
      </c>
    </row>
    <row r="2782">
      <c r="A2782" t="n">
        <v>95094</v>
      </c>
      <c r="B2782" t="n">
        <v>137</v>
      </c>
      <c r="C2782" t="inlineStr">
        <is>
          <t>Bar Brahma - Ypiranga Matriz - Kamino</t>
        </is>
      </c>
      <c r="D2782" t="n">
        <v>114</v>
      </c>
      <c r="E2782" t="inlineStr">
        <is>
          <t>Bar Brahma - Centro</t>
        </is>
      </c>
      <c r="F2782" s="27" t="n">
        <v>45792</v>
      </c>
      <c r="G2782" t="inlineStr">
        <is>
          <t>DEBITO</t>
        </is>
      </c>
      <c r="H2782" t="inlineStr">
        <is>
          <t>Cecilia Tsuyaco Araki Silva Ltda</t>
        </is>
      </c>
      <c r="I2782" t="n">
        <v>-922.5</v>
      </c>
    </row>
    <row r="2783">
      <c r="A2783" t="n">
        <v>95093</v>
      </c>
      <c r="B2783" t="n">
        <v>137</v>
      </c>
      <c r="C2783" t="inlineStr">
        <is>
          <t>Bar Brahma - Ypiranga Matriz - Kamino</t>
        </is>
      </c>
      <c r="D2783" t="n">
        <v>114</v>
      </c>
      <c r="E2783" t="inlineStr">
        <is>
          <t>Bar Brahma - Centro</t>
        </is>
      </c>
      <c r="F2783" s="27" t="n">
        <v>45792</v>
      </c>
      <c r="G2783" t="inlineStr">
        <is>
          <t>DEBITO</t>
        </is>
      </c>
      <c r="H2783" t="inlineStr">
        <is>
          <t>Forte Alim com Imp Ltda</t>
        </is>
      </c>
      <c r="I2783" t="n">
        <v>-2763.65</v>
      </c>
    </row>
    <row r="2784">
      <c r="A2784" t="n">
        <v>95092</v>
      </c>
      <c r="B2784" t="n">
        <v>137</v>
      </c>
      <c r="C2784" t="inlineStr">
        <is>
          <t>Bar Brahma - Ypiranga Matriz - Kamino</t>
        </is>
      </c>
      <c r="D2784" t="n">
        <v>114</v>
      </c>
      <c r="E2784" t="inlineStr">
        <is>
          <t>Bar Brahma - Centro</t>
        </is>
      </c>
      <c r="F2784" s="27" t="n">
        <v>45792</v>
      </c>
      <c r="G2784" t="inlineStr">
        <is>
          <t>CREDITO</t>
        </is>
      </c>
      <c r="H2784" t="inlineStr">
        <is>
          <t>TEMPUS FUGIT PARTICIPACOES E EMPREENDIMENTOS LTDA</t>
        </is>
      </c>
      <c r="I2784" t="n">
        <v>94520</v>
      </c>
    </row>
    <row r="2785">
      <c r="A2785" t="n">
        <v>95014</v>
      </c>
      <c r="B2785" t="n">
        <v>130</v>
      </c>
      <c r="C2785" t="inlineStr">
        <is>
          <t>Bar Brahma - Tutum Matriz - Kamino</t>
        </is>
      </c>
      <c r="D2785" t="n">
        <v>114</v>
      </c>
      <c r="E2785" t="inlineStr">
        <is>
          <t>Bar Brahma - Centro</t>
        </is>
      </c>
      <c r="F2785" s="27" t="n">
        <v>45792</v>
      </c>
      <c r="G2785" t="inlineStr">
        <is>
          <t>DEBITO</t>
        </is>
      </c>
      <c r="H2785" t="inlineStr">
        <is>
          <t>Macro Contabilidade e Consultoria Ltda.</t>
        </is>
      </c>
      <c r="I2785" t="n">
        <v>-788</v>
      </c>
    </row>
    <row r="2786">
      <c r="A2786" t="n">
        <v>95013</v>
      </c>
      <c r="B2786" t="n">
        <v>130</v>
      </c>
      <c r="C2786" t="inlineStr">
        <is>
          <t>Bar Brahma - Tutum Matriz - Kamino</t>
        </is>
      </c>
      <c r="D2786" t="n">
        <v>114</v>
      </c>
      <c r="E2786" t="inlineStr">
        <is>
          <t>Bar Brahma - Centro</t>
        </is>
      </c>
      <c r="F2786" s="27" t="n">
        <v>45792</v>
      </c>
      <c r="G2786" t="inlineStr">
        <is>
          <t>CREDITO</t>
        </is>
      </c>
      <c r="H2786" t="inlineStr">
        <is>
          <t>TEMPUS FUGIT PARTICIPACOES E EMPREENDIMENTOS LTDA</t>
        </is>
      </c>
      <c r="I2786" t="n">
        <v>780</v>
      </c>
    </row>
    <row r="2787">
      <c r="A2787" t="n">
        <v>95012</v>
      </c>
      <c r="B2787" t="n">
        <v>130</v>
      </c>
      <c r="C2787" t="inlineStr">
        <is>
          <t>Bar Brahma - Tutum Matriz - Kamino</t>
        </is>
      </c>
      <c r="D2787" t="n">
        <v>114</v>
      </c>
      <c r="E2787" t="inlineStr">
        <is>
          <t>Bar Brahma - Centro</t>
        </is>
      </c>
      <c r="F2787" s="27" t="n">
        <v>45792</v>
      </c>
      <c r="G2787" t="inlineStr">
        <is>
          <t>DEBITO</t>
        </is>
      </c>
      <c r="H2787" t="inlineStr">
        <is>
          <t>Encarnacion Ruiz Serra</t>
        </is>
      </c>
      <c r="I2787" t="n">
        <v>-2250</v>
      </c>
    </row>
    <row r="2788">
      <c r="A2788" t="n">
        <v>95103</v>
      </c>
      <c r="B2788" t="n">
        <v>137</v>
      </c>
      <c r="C2788" t="inlineStr">
        <is>
          <t>Bar Brahma - Ypiranga Matriz - Kamino</t>
        </is>
      </c>
      <c r="D2788" t="n">
        <v>114</v>
      </c>
      <c r="E2788" t="inlineStr">
        <is>
          <t>Bar Brahma - Centro</t>
        </is>
      </c>
      <c r="F2788" s="27" t="n">
        <v>45792</v>
      </c>
      <c r="G2788" t="inlineStr">
        <is>
          <t>DEBITO</t>
        </is>
      </c>
      <c r="H2788" t="inlineStr">
        <is>
          <t>Cecilia Tsuyaco Araki Silva Ltda</t>
        </is>
      </c>
      <c r="I2788" t="n">
        <v>-652.6</v>
      </c>
    </row>
    <row r="2789">
      <c r="A2789" t="n">
        <v>95010</v>
      </c>
      <c r="B2789" t="n">
        <v>130</v>
      </c>
      <c r="C2789" t="inlineStr">
        <is>
          <t>Bar Brahma - Tutum Matriz - Kamino</t>
        </is>
      </c>
      <c r="D2789" t="n">
        <v>114</v>
      </c>
      <c r="E2789" t="inlineStr">
        <is>
          <t>Bar Brahma - Centro</t>
        </is>
      </c>
      <c r="F2789" s="27" t="n">
        <v>45792</v>
      </c>
      <c r="G2789" t="inlineStr">
        <is>
          <t>DEBITO</t>
        </is>
      </c>
      <c r="H2789" t="inlineStr">
        <is>
          <t>Juarez Cesar Paim</t>
        </is>
      </c>
      <c r="I2789" t="n">
        <v>-2100</v>
      </c>
    </row>
    <row r="2790">
      <c r="A2790" t="n">
        <v>95009</v>
      </c>
      <c r="B2790" t="n">
        <v>130</v>
      </c>
      <c r="C2790" t="inlineStr">
        <is>
          <t>Bar Brahma - Tutum Matriz - Kamino</t>
        </is>
      </c>
      <c r="D2790" t="n">
        <v>114</v>
      </c>
      <c r="E2790" t="inlineStr">
        <is>
          <t>Bar Brahma - Centro</t>
        </is>
      </c>
      <c r="F2790" s="27" t="n">
        <v>45792</v>
      </c>
      <c r="G2790" t="inlineStr">
        <is>
          <t>DEBITO</t>
        </is>
      </c>
      <c r="H2790" t="inlineStr">
        <is>
          <t>Nathalia Santos Cabral</t>
        </is>
      </c>
      <c r="I2790" t="n">
        <v>-2000</v>
      </c>
    </row>
    <row r="2791">
      <c r="A2791" t="n">
        <v>95008</v>
      </c>
      <c r="B2791" t="n">
        <v>130</v>
      </c>
      <c r="C2791" t="inlineStr">
        <is>
          <t>Bar Brahma - Tutum Matriz - Kamino</t>
        </is>
      </c>
      <c r="D2791" t="n">
        <v>114</v>
      </c>
      <c r="E2791" t="inlineStr">
        <is>
          <t>Bar Brahma - Centro</t>
        </is>
      </c>
      <c r="F2791" s="27" t="n">
        <v>45792</v>
      </c>
      <c r="G2791" t="inlineStr">
        <is>
          <t>DEBITO</t>
        </is>
      </c>
      <c r="H2791" t="inlineStr">
        <is>
          <t>Karina Cristina Goncalves de Souza</t>
        </is>
      </c>
      <c r="I2791" t="n">
        <v>-2250</v>
      </c>
    </row>
    <row r="2792">
      <c r="A2792" t="n">
        <v>95007</v>
      </c>
      <c r="B2792" t="n">
        <v>130</v>
      </c>
      <c r="C2792" t="inlineStr">
        <is>
          <t>Bar Brahma - Tutum Matriz - Kamino</t>
        </is>
      </c>
      <c r="D2792" t="n">
        <v>114</v>
      </c>
      <c r="E2792" t="inlineStr">
        <is>
          <t>Bar Brahma - Centro</t>
        </is>
      </c>
      <c r="F2792" s="27" t="n">
        <v>45792</v>
      </c>
      <c r="G2792" t="inlineStr">
        <is>
          <t>DEBITO</t>
        </is>
      </c>
      <c r="H2792" t="inlineStr">
        <is>
          <t>Marcio Moraes Leal</t>
        </is>
      </c>
      <c r="I2792" t="n">
        <v>-2250</v>
      </c>
    </row>
    <row r="2793">
      <c r="A2793" t="n">
        <v>95006</v>
      </c>
      <c r="B2793" t="n">
        <v>130</v>
      </c>
      <c r="C2793" t="inlineStr">
        <is>
          <t>Bar Brahma - Tutum Matriz - Kamino</t>
        </is>
      </c>
      <c r="D2793" t="n">
        <v>114</v>
      </c>
      <c r="E2793" t="inlineStr">
        <is>
          <t>Bar Brahma - Centro</t>
        </is>
      </c>
      <c r="F2793" s="27" t="n">
        <v>45792</v>
      </c>
      <c r="G2793" t="inlineStr">
        <is>
          <t>DEBITO</t>
        </is>
      </c>
      <c r="H2793" t="inlineStr">
        <is>
          <t>Anderson Costa de Farias</t>
        </is>
      </c>
      <c r="I2793" t="n">
        <v>-2000</v>
      </c>
    </row>
    <row r="2794">
      <c r="A2794" t="n">
        <v>95005</v>
      </c>
      <c r="B2794" t="n">
        <v>130</v>
      </c>
      <c r="C2794" t="inlineStr">
        <is>
          <t>Bar Brahma - Tutum Matriz - Kamino</t>
        </is>
      </c>
      <c r="D2794" t="n">
        <v>114</v>
      </c>
      <c r="E2794" t="inlineStr">
        <is>
          <t>Bar Brahma - Centro</t>
        </is>
      </c>
      <c r="F2794" s="27" t="n">
        <v>45792</v>
      </c>
      <c r="G2794" t="inlineStr">
        <is>
          <t>DEBITO</t>
        </is>
      </c>
      <c r="H2794" t="inlineStr">
        <is>
          <t>Robson Moreira Rodrigues</t>
        </is>
      </c>
      <c r="I2794" t="n">
        <v>-2100</v>
      </c>
    </row>
    <row r="2795">
      <c r="A2795" t="n">
        <v>95004</v>
      </c>
      <c r="B2795" t="n">
        <v>130</v>
      </c>
      <c r="C2795" t="inlineStr">
        <is>
          <t>Bar Brahma - Tutum Matriz - Kamino</t>
        </is>
      </c>
      <c r="D2795" t="n">
        <v>114</v>
      </c>
      <c r="E2795" t="inlineStr">
        <is>
          <t>Bar Brahma - Centro</t>
        </is>
      </c>
      <c r="F2795" s="27" t="n">
        <v>45792</v>
      </c>
      <c r="G2795" t="inlineStr">
        <is>
          <t>DEBITO</t>
        </is>
      </c>
      <c r="H2795" t="inlineStr">
        <is>
          <t>Fabio Nunes de Oliveira</t>
        </is>
      </c>
      <c r="I2795" t="n">
        <v>-4500</v>
      </c>
    </row>
    <row r="2796">
      <c r="A2796" t="n">
        <v>95003</v>
      </c>
      <c r="B2796" t="n">
        <v>130</v>
      </c>
      <c r="C2796" t="inlineStr">
        <is>
          <t>Bar Brahma - Tutum Matriz - Kamino</t>
        </is>
      </c>
      <c r="D2796" t="n">
        <v>114</v>
      </c>
      <c r="E2796" t="inlineStr">
        <is>
          <t>Bar Brahma - Centro</t>
        </is>
      </c>
      <c r="F2796" s="27" t="n">
        <v>45792</v>
      </c>
      <c r="G2796" t="inlineStr">
        <is>
          <t>DEBITO</t>
        </is>
      </c>
      <c r="H2796" t="inlineStr">
        <is>
          <t>Gildo Lima de Souza</t>
        </is>
      </c>
      <c r="I2796" t="n">
        <v>-2000</v>
      </c>
    </row>
    <row r="2797">
      <c r="A2797" t="n">
        <v>95002</v>
      </c>
      <c r="B2797" t="n">
        <v>130</v>
      </c>
      <c r="C2797" t="inlineStr">
        <is>
          <t>Bar Brahma - Tutum Matriz - Kamino</t>
        </is>
      </c>
      <c r="D2797" t="n">
        <v>114</v>
      </c>
      <c r="E2797" t="inlineStr">
        <is>
          <t>Bar Brahma - Centro</t>
        </is>
      </c>
      <c r="F2797" s="27" t="n">
        <v>45792</v>
      </c>
      <c r="G2797" t="inlineStr">
        <is>
          <t>DEBITO</t>
        </is>
      </c>
      <c r="H2797" t="inlineStr">
        <is>
          <t>50.950.043 Ivanildo Sousa dos Santos</t>
        </is>
      </c>
      <c r="I2797" t="n">
        <v>-2000</v>
      </c>
    </row>
    <row r="2798">
      <c r="A2798" t="n">
        <v>95001</v>
      </c>
      <c r="B2798" t="n">
        <v>130</v>
      </c>
      <c r="C2798" t="inlineStr">
        <is>
          <t>Bar Brahma - Tutum Matriz - Kamino</t>
        </is>
      </c>
      <c r="D2798" t="n">
        <v>114</v>
      </c>
      <c r="E2798" t="inlineStr">
        <is>
          <t>Bar Brahma - Centro</t>
        </is>
      </c>
      <c r="F2798" s="27" t="n">
        <v>45792</v>
      </c>
      <c r="G2798" t="inlineStr">
        <is>
          <t>DEBITO</t>
        </is>
      </c>
      <c r="H2798" t="inlineStr">
        <is>
          <t>Israel Pereira da Cunha</t>
        </is>
      </c>
      <c r="I2798" t="n">
        <v>-3250</v>
      </c>
    </row>
    <row r="2799">
      <c r="A2799" t="n">
        <v>95000</v>
      </c>
      <c r="B2799" t="n">
        <v>130</v>
      </c>
      <c r="C2799" t="inlineStr">
        <is>
          <t>Bar Brahma - Tutum Matriz - Kamino</t>
        </is>
      </c>
      <c r="D2799" t="n">
        <v>114</v>
      </c>
      <c r="E2799" t="inlineStr">
        <is>
          <t>Bar Brahma - Centro</t>
        </is>
      </c>
      <c r="F2799" s="27" t="n">
        <v>45792</v>
      </c>
      <c r="G2799" t="inlineStr">
        <is>
          <t>DEBITO</t>
        </is>
      </c>
      <c r="H2799" t="inlineStr">
        <is>
          <t>James Leonardo Dias da Silva</t>
        </is>
      </c>
      <c r="I2799" t="n">
        <v>-3300</v>
      </c>
    </row>
    <row r="2800">
      <c r="A2800" t="n">
        <v>94999</v>
      </c>
      <c r="B2800" t="n">
        <v>130</v>
      </c>
      <c r="C2800" t="inlineStr">
        <is>
          <t>Bar Brahma - Tutum Matriz - Kamino</t>
        </is>
      </c>
      <c r="D2800" t="n">
        <v>114</v>
      </c>
      <c r="E2800" t="inlineStr">
        <is>
          <t>Bar Brahma - Centro</t>
        </is>
      </c>
      <c r="F2800" s="27" t="n">
        <v>45792</v>
      </c>
      <c r="G2800" t="inlineStr">
        <is>
          <t>DEBITO</t>
        </is>
      </c>
      <c r="H2800" t="inlineStr">
        <is>
          <t>Alex Martins de Freitas</t>
        </is>
      </c>
      <c r="I2800" t="n">
        <v>-3300</v>
      </c>
    </row>
    <row r="2801">
      <c r="A2801" t="n">
        <v>94998</v>
      </c>
      <c r="B2801" t="n">
        <v>130</v>
      </c>
      <c r="C2801" t="inlineStr">
        <is>
          <t>Bar Brahma - Tutum Matriz - Kamino</t>
        </is>
      </c>
      <c r="D2801" t="n">
        <v>114</v>
      </c>
      <c r="E2801" t="inlineStr">
        <is>
          <t>Bar Brahma - Centro</t>
        </is>
      </c>
      <c r="F2801" s="27" t="n">
        <v>45792</v>
      </c>
      <c r="G2801" t="inlineStr">
        <is>
          <t>DEBITO</t>
        </is>
      </c>
      <c r="H2801" t="inlineStr">
        <is>
          <t>Valdenir Jose de Lima</t>
        </is>
      </c>
      <c r="I2801" t="n">
        <v>-2100</v>
      </c>
    </row>
    <row r="2802">
      <c r="A2802" t="n">
        <v>95117</v>
      </c>
      <c r="B2802" t="n">
        <v>137</v>
      </c>
      <c r="C2802" t="inlineStr">
        <is>
          <t>Bar Brahma - Ypiranga Matriz - Kamino</t>
        </is>
      </c>
      <c r="D2802" t="n">
        <v>114</v>
      </c>
      <c r="E2802" t="inlineStr">
        <is>
          <t>Bar Brahma - Centro</t>
        </is>
      </c>
      <c r="F2802" s="27" t="n">
        <v>45792</v>
      </c>
      <c r="G2802" t="inlineStr">
        <is>
          <t>DEBITO</t>
        </is>
      </c>
      <c r="H2802" t="inlineStr">
        <is>
          <t>B. B. Distribuidora de Carnes Ltda</t>
        </is>
      </c>
      <c r="I2802" t="n">
        <v>-2245.1</v>
      </c>
    </row>
    <row r="2803">
      <c r="A2803" t="n">
        <v>95130</v>
      </c>
      <c r="B2803" t="n">
        <v>137</v>
      </c>
      <c r="C2803" t="inlineStr">
        <is>
          <t>Bar Brahma - Ypiranga Matriz - Kamino</t>
        </is>
      </c>
      <c r="D2803" t="n">
        <v>114</v>
      </c>
      <c r="E2803" t="inlineStr">
        <is>
          <t>Bar Brahma - Centro</t>
        </is>
      </c>
      <c r="F2803" s="27" t="n">
        <v>45792</v>
      </c>
      <c r="G2803" t="inlineStr">
        <is>
          <t>DEBITO</t>
        </is>
      </c>
      <c r="H2803" t="inlineStr">
        <is>
          <t>Ambev Sa</t>
        </is>
      </c>
      <c r="I2803" t="n">
        <v>-3569.28</v>
      </c>
    </row>
    <row r="2804">
      <c r="A2804" t="n">
        <v>95129</v>
      </c>
      <c r="B2804" t="n">
        <v>137</v>
      </c>
      <c r="C2804" t="inlineStr">
        <is>
          <t>Bar Brahma - Ypiranga Matriz - Kamino</t>
        </is>
      </c>
      <c r="D2804" t="n">
        <v>114</v>
      </c>
      <c r="E2804" t="inlineStr">
        <is>
          <t>Bar Brahma - Centro</t>
        </is>
      </c>
      <c r="F2804" s="27" t="n">
        <v>45792</v>
      </c>
      <c r="G2804" t="inlineStr">
        <is>
          <t>CREDITO</t>
        </is>
      </c>
      <c r="H2804" t="inlineStr">
        <is>
          <t>ESHOWS PROMOCOES ARTISTICAS LTDA</t>
        </is>
      </c>
      <c r="I2804" t="n">
        <v>5600</v>
      </c>
    </row>
    <row r="2805">
      <c r="A2805" t="n">
        <v>95128</v>
      </c>
      <c r="B2805" t="n">
        <v>137</v>
      </c>
      <c r="C2805" t="inlineStr">
        <is>
          <t>Bar Brahma - Ypiranga Matriz - Kamino</t>
        </is>
      </c>
      <c r="D2805" t="n">
        <v>114</v>
      </c>
      <c r="E2805" t="inlineStr">
        <is>
          <t>Bar Brahma - Centro</t>
        </is>
      </c>
      <c r="F2805" s="27" t="n">
        <v>45792</v>
      </c>
      <c r="G2805" t="inlineStr">
        <is>
          <t>DEBITO</t>
        </is>
      </c>
      <c r="H2805" t="inlineStr">
        <is>
          <t>Ambev Sa</t>
        </is>
      </c>
      <c r="I2805" t="n">
        <v>-3570.57</v>
      </c>
    </row>
    <row r="2806">
      <c r="A2806" t="n">
        <v>95127</v>
      </c>
      <c r="B2806" t="n">
        <v>137</v>
      </c>
      <c r="C2806" t="inlineStr">
        <is>
          <t>Bar Brahma - Ypiranga Matriz - Kamino</t>
        </is>
      </c>
      <c r="D2806" t="n">
        <v>114</v>
      </c>
      <c r="E2806" t="inlineStr">
        <is>
          <t>Bar Brahma - Centro</t>
        </is>
      </c>
      <c r="F2806" s="27" t="n">
        <v>45792</v>
      </c>
      <c r="G2806" t="inlineStr">
        <is>
          <t>DEBITO</t>
        </is>
      </c>
      <c r="H2806" t="inlineStr">
        <is>
          <t>Ng27 Consultoria e Gestao Empr</t>
        </is>
      </c>
      <c r="I2806" t="n">
        <v>-1887.57</v>
      </c>
    </row>
    <row r="2807">
      <c r="A2807" t="n">
        <v>95126</v>
      </c>
      <c r="B2807" t="n">
        <v>137</v>
      </c>
      <c r="C2807" t="inlineStr">
        <is>
          <t>Bar Brahma - Ypiranga Matriz - Kamino</t>
        </is>
      </c>
      <c r="D2807" t="n">
        <v>114</v>
      </c>
      <c r="E2807" t="inlineStr">
        <is>
          <t>Bar Brahma - Centro</t>
        </is>
      </c>
      <c r="F2807" s="27" t="n">
        <v>45792</v>
      </c>
      <c r="G2807" t="inlineStr">
        <is>
          <t>DEBITO</t>
        </is>
      </c>
      <c r="H2807" t="inlineStr">
        <is>
          <t>Fg7 Comercio D B Eireli Epp</t>
        </is>
      </c>
      <c r="I2807" t="n">
        <v>-320.4</v>
      </c>
    </row>
    <row r="2808">
      <c r="A2808" t="n">
        <v>95125</v>
      </c>
      <c r="B2808" t="n">
        <v>137</v>
      </c>
      <c r="C2808" t="inlineStr">
        <is>
          <t>Bar Brahma - Ypiranga Matriz - Kamino</t>
        </is>
      </c>
      <c r="D2808" t="n">
        <v>114</v>
      </c>
      <c r="E2808" t="inlineStr">
        <is>
          <t>Bar Brahma - Centro</t>
        </is>
      </c>
      <c r="F2808" s="27" t="n">
        <v>45792</v>
      </c>
      <c r="G2808" t="inlineStr">
        <is>
          <t>DEBITO</t>
        </is>
      </c>
      <c r="H2808" t="inlineStr">
        <is>
          <t>Laticinios Catupiry Ltda</t>
        </is>
      </c>
      <c r="I2808" t="n">
        <v>-683.16</v>
      </c>
    </row>
    <row r="2809">
      <c r="A2809" t="n">
        <v>95124</v>
      </c>
      <c r="B2809" t="n">
        <v>137</v>
      </c>
      <c r="C2809" t="inlineStr">
        <is>
          <t>Bar Brahma - Ypiranga Matriz - Kamino</t>
        </is>
      </c>
      <c r="D2809" t="n">
        <v>114</v>
      </c>
      <c r="E2809" t="inlineStr">
        <is>
          <t>Bar Brahma - Centro</t>
        </is>
      </c>
      <c r="F2809" s="27" t="n">
        <v>45792</v>
      </c>
      <c r="G2809" t="inlineStr">
        <is>
          <t>DEBITO</t>
        </is>
      </c>
      <c r="H2809" t="inlineStr">
        <is>
          <t>Ambev Sa</t>
        </is>
      </c>
      <c r="I2809" t="n">
        <v>-829.29</v>
      </c>
    </row>
    <row r="2810">
      <c r="A2810" t="n">
        <v>95123</v>
      </c>
      <c r="B2810" t="n">
        <v>137</v>
      </c>
      <c r="C2810" t="inlineStr">
        <is>
          <t>Bar Brahma - Ypiranga Matriz - Kamino</t>
        </is>
      </c>
      <c r="D2810" t="n">
        <v>114</v>
      </c>
      <c r="E2810" t="inlineStr">
        <is>
          <t>Bar Brahma - Centro</t>
        </is>
      </c>
      <c r="F2810" s="27" t="n">
        <v>45792</v>
      </c>
      <c r="G2810" t="inlineStr">
        <is>
          <t>DEBITO</t>
        </is>
      </c>
      <c r="H2810" t="inlineStr">
        <is>
          <t>Bella Ipiranga Cafe e Restaurante Ltda</t>
        </is>
      </c>
      <c r="I2810" t="n">
        <v>-4216</v>
      </c>
    </row>
    <row r="2811">
      <c r="A2811" t="n">
        <v>95122</v>
      </c>
      <c r="B2811" t="n">
        <v>137</v>
      </c>
      <c r="C2811" t="inlineStr">
        <is>
          <t>Bar Brahma - Ypiranga Matriz - Kamino</t>
        </is>
      </c>
      <c r="D2811" t="n">
        <v>114</v>
      </c>
      <c r="E2811" t="inlineStr">
        <is>
          <t>Bar Brahma - Centro</t>
        </is>
      </c>
      <c r="F2811" s="27" t="n">
        <v>45792</v>
      </c>
      <c r="G2811" t="inlineStr">
        <is>
          <t>DEBITO</t>
        </is>
      </c>
      <c r="H2811" t="inlineStr">
        <is>
          <t>Ambev Sa</t>
        </is>
      </c>
      <c r="I2811" t="n">
        <v>-7382.49</v>
      </c>
    </row>
    <row r="2812">
      <c r="A2812" t="n">
        <v>95121</v>
      </c>
      <c r="B2812" t="n">
        <v>137</v>
      </c>
      <c r="C2812" t="inlineStr">
        <is>
          <t>Bar Brahma - Ypiranga Matriz - Kamino</t>
        </is>
      </c>
      <c r="D2812" t="n">
        <v>114</v>
      </c>
      <c r="E2812" t="inlineStr">
        <is>
          <t>Bar Brahma - Centro</t>
        </is>
      </c>
      <c r="F2812" s="27" t="n">
        <v>45792</v>
      </c>
      <c r="G2812" t="inlineStr">
        <is>
          <t>DEBITO</t>
        </is>
      </c>
      <c r="H2812" t="inlineStr">
        <is>
          <t>Ambev Sa</t>
        </is>
      </c>
      <c r="I2812" t="n">
        <v>-1107.01</v>
      </c>
    </row>
    <row r="2813">
      <c r="A2813" t="n">
        <v>95120</v>
      </c>
      <c r="B2813" t="n">
        <v>137</v>
      </c>
      <c r="C2813" t="inlineStr">
        <is>
          <t>Bar Brahma - Ypiranga Matriz - Kamino</t>
        </is>
      </c>
      <c r="D2813" t="n">
        <v>114</v>
      </c>
      <c r="E2813" t="inlineStr">
        <is>
          <t>Bar Brahma - Centro</t>
        </is>
      </c>
      <c r="F2813" s="27" t="n">
        <v>45792</v>
      </c>
      <c r="G2813" t="inlineStr">
        <is>
          <t>DEBITO</t>
        </is>
      </c>
      <c r="H2813" t="inlineStr">
        <is>
          <t>Ambev Sa</t>
        </is>
      </c>
      <c r="I2813" t="n">
        <v>-2676.96</v>
      </c>
    </row>
    <row r="2814">
      <c r="A2814" t="n">
        <v>95119</v>
      </c>
      <c r="B2814" t="n">
        <v>137</v>
      </c>
      <c r="C2814" t="inlineStr">
        <is>
          <t>Bar Brahma - Ypiranga Matriz - Kamino</t>
        </is>
      </c>
      <c r="D2814" t="n">
        <v>114</v>
      </c>
      <c r="E2814" t="inlineStr">
        <is>
          <t>Bar Brahma - Centro</t>
        </is>
      </c>
      <c r="F2814" s="27" t="n">
        <v>45792</v>
      </c>
      <c r="G2814" t="inlineStr">
        <is>
          <t>DEBITO</t>
        </is>
      </c>
      <c r="H2814" t="inlineStr">
        <is>
          <t>Laticinios Piramide Ltda</t>
        </is>
      </c>
      <c r="I2814" t="n">
        <v>-3000</v>
      </c>
    </row>
    <row r="2815">
      <c r="A2815" t="n">
        <v>95118</v>
      </c>
      <c r="B2815" t="n">
        <v>137</v>
      </c>
      <c r="C2815" t="inlineStr">
        <is>
          <t>Bar Brahma - Ypiranga Matriz - Kamino</t>
        </is>
      </c>
      <c r="D2815" t="n">
        <v>114</v>
      </c>
      <c r="E2815" t="inlineStr">
        <is>
          <t>Bar Brahma - Centro</t>
        </is>
      </c>
      <c r="F2815" s="27" t="n">
        <v>45792</v>
      </c>
      <c r="G2815" t="inlineStr">
        <is>
          <t>DEBITO</t>
        </is>
      </c>
      <c r="H2815" t="inlineStr">
        <is>
          <t>Multifrangos com Alim Ltda Me</t>
        </is>
      </c>
      <c r="I2815" t="n">
        <v>-2308.79</v>
      </c>
    </row>
    <row r="2816">
      <c r="A2816" t="n">
        <v>95131</v>
      </c>
      <c r="B2816" t="n">
        <v>137</v>
      </c>
      <c r="C2816" t="inlineStr">
        <is>
          <t>Bar Brahma - Ypiranga Matriz - Kamino</t>
        </is>
      </c>
      <c r="D2816" t="n">
        <v>114</v>
      </c>
      <c r="E2816" t="inlineStr">
        <is>
          <t>Bar Brahma - Centro</t>
        </is>
      </c>
      <c r="F2816" s="27" t="n">
        <v>45792</v>
      </c>
      <c r="G2816" t="inlineStr">
        <is>
          <t>DEBITO</t>
        </is>
      </c>
      <c r="H2816" t="inlineStr">
        <is>
          <t>Tempus Fugit Participacoes E. Ltda</t>
        </is>
      </c>
      <c r="I2816" t="n">
        <v>-5300</v>
      </c>
    </row>
    <row r="2817">
      <c r="A2817" t="n">
        <v>95116</v>
      </c>
      <c r="B2817" t="n">
        <v>137</v>
      </c>
      <c r="C2817" t="inlineStr">
        <is>
          <t>Bar Brahma - Ypiranga Matriz - Kamino</t>
        </is>
      </c>
      <c r="D2817" t="n">
        <v>114</v>
      </c>
      <c r="E2817" t="inlineStr">
        <is>
          <t>Bar Brahma - Centro</t>
        </is>
      </c>
      <c r="F2817" s="27" t="n">
        <v>45792</v>
      </c>
      <c r="G2817" t="inlineStr">
        <is>
          <t>DEBITO</t>
        </is>
      </c>
      <c r="H2817" t="inlineStr">
        <is>
          <t>Multifrangos com Alim Ltda Me</t>
        </is>
      </c>
      <c r="I2817" t="n">
        <v>-890.55</v>
      </c>
    </row>
    <row r="2818">
      <c r="A2818" t="n">
        <v>94997</v>
      </c>
      <c r="B2818" t="n">
        <v>130</v>
      </c>
      <c r="C2818" t="inlineStr">
        <is>
          <t>Bar Brahma - Tutum Matriz - Kamino</t>
        </is>
      </c>
      <c r="D2818" t="n">
        <v>114</v>
      </c>
      <c r="E2818" t="inlineStr">
        <is>
          <t>Bar Brahma - Centro</t>
        </is>
      </c>
      <c r="F2818" s="27" t="n">
        <v>45792</v>
      </c>
      <c r="G2818" t="inlineStr">
        <is>
          <t>CREDITO</t>
        </is>
      </c>
      <c r="H2818" t="inlineStr">
        <is>
          <t>TEMPUS FUGIT PARTICIPACOES E EMPREENDIMENTOS LTDA</t>
        </is>
      </c>
      <c r="I2818" t="n">
        <v>37500</v>
      </c>
    </row>
    <row r="2819">
      <c r="A2819" t="n">
        <v>95114</v>
      </c>
      <c r="B2819" t="n">
        <v>137</v>
      </c>
      <c r="C2819" t="inlineStr">
        <is>
          <t>Bar Brahma - Ypiranga Matriz - Kamino</t>
        </is>
      </c>
      <c r="D2819" t="n">
        <v>114</v>
      </c>
      <c r="E2819" t="inlineStr">
        <is>
          <t>Bar Brahma - Centro</t>
        </is>
      </c>
      <c r="F2819" s="27" t="n">
        <v>45792</v>
      </c>
      <c r="G2819" t="inlineStr">
        <is>
          <t>DEBITO</t>
        </is>
      </c>
      <c r="H2819" t="inlineStr">
        <is>
          <t>Ambev Sa</t>
        </is>
      </c>
      <c r="I2819" t="n">
        <v>-3569.28</v>
      </c>
    </row>
    <row r="2820">
      <c r="A2820" t="n">
        <v>95113</v>
      </c>
      <c r="B2820" t="n">
        <v>137</v>
      </c>
      <c r="C2820" t="inlineStr">
        <is>
          <t>Bar Brahma - Ypiranga Matriz - Kamino</t>
        </is>
      </c>
      <c r="D2820" t="n">
        <v>114</v>
      </c>
      <c r="E2820" t="inlineStr">
        <is>
          <t>Bar Brahma - Centro</t>
        </is>
      </c>
      <c r="F2820" s="27" t="n">
        <v>45792</v>
      </c>
      <c r="G2820" t="inlineStr">
        <is>
          <t>DEBITO</t>
        </is>
      </c>
      <c r="H2820" t="inlineStr">
        <is>
          <t>Ambev Sa</t>
        </is>
      </c>
      <c r="I2820" t="n">
        <v>-3569.28</v>
      </c>
    </row>
    <row r="2821">
      <c r="A2821" t="n">
        <v>95112</v>
      </c>
      <c r="B2821" t="n">
        <v>137</v>
      </c>
      <c r="C2821" t="inlineStr">
        <is>
          <t>Bar Brahma - Ypiranga Matriz - Kamino</t>
        </is>
      </c>
      <c r="D2821" t="n">
        <v>114</v>
      </c>
      <c r="E2821" t="inlineStr">
        <is>
          <t>Bar Brahma - Centro</t>
        </is>
      </c>
      <c r="F2821" s="27" t="n">
        <v>45792</v>
      </c>
      <c r="G2821" t="inlineStr">
        <is>
          <t>DEBITO</t>
        </is>
      </c>
      <c r="H2821" t="inlineStr">
        <is>
          <t>Ambev Sa</t>
        </is>
      </c>
      <c r="I2821" t="n">
        <v>-2676.96</v>
      </c>
    </row>
    <row r="2822">
      <c r="A2822" t="n">
        <v>95111</v>
      </c>
      <c r="B2822" t="n">
        <v>137</v>
      </c>
      <c r="C2822" t="inlineStr">
        <is>
          <t>Bar Brahma - Ypiranga Matriz - Kamino</t>
        </is>
      </c>
      <c r="D2822" t="n">
        <v>114</v>
      </c>
      <c r="E2822" t="inlineStr">
        <is>
          <t>Bar Brahma - Centro</t>
        </is>
      </c>
      <c r="F2822" s="27" t="n">
        <v>45792</v>
      </c>
      <c r="G2822" t="inlineStr">
        <is>
          <t>DEBITO</t>
        </is>
      </c>
      <c r="H2822" t="inlineStr">
        <is>
          <t>Ambev Sa</t>
        </is>
      </c>
      <c r="I2822" t="n">
        <v>-3569.28</v>
      </c>
    </row>
    <row r="2823">
      <c r="A2823" t="n">
        <v>95110</v>
      </c>
      <c r="B2823" t="n">
        <v>137</v>
      </c>
      <c r="C2823" t="inlineStr">
        <is>
          <t>Bar Brahma - Ypiranga Matriz - Kamino</t>
        </is>
      </c>
      <c r="D2823" t="n">
        <v>114</v>
      </c>
      <c r="E2823" t="inlineStr">
        <is>
          <t>Bar Brahma - Centro</t>
        </is>
      </c>
      <c r="F2823" s="27" t="n">
        <v>45792</v>
      </c>
      <c r="G2823" t="inlineStr">
        <is>
          <t>DEBITO</t>
        </is>
      </c>
      <c r="H2823" t="inlineStr">
        <is>
          <t>Ambev Sa</t>
        </is>
      </c>
      <c r="I2823" t="n">
        <v>-3570.57</v>
      </c>
    </row>
    <row r="2824">
      <c r="A2824" t="n">
        <v>95109</v>
      </c>
      <c r="B2824" t="n">
        <v>137</v>
      </c>
      <c r="C2824" t="inlineStr">
        <is>
          <t>Bar Brahma - Ypiranga Matriz - Kamino</t>
        </is>
      </c>
      <c r="D2824" t="n">
        <v>114</v>
      </c>
      <c r="E2824" t="inlineStr">
        <is>
          <t>Bar Brahma - Centro</t>
        </is>
      </c>
      <c r="F2824" s="27" t="n">
        <v>45792</v>
      </c>
      <c r="G2824" t="inlineStr">
        <is>
          <t>DEBITO</t>
        </is>
      </c>
      <c r="H2824" t="inlineStr">
        <is>
          <t>Macro Contabilidade e Consultoria Ltda.</t>
        </is>
      </c>
      <c r="I2824" t="n">
        <v>-2815.5</v>
      </c>
    </row>
    <row r="2825">
      <c r="A2825" t="n">
        <v>95108</v>
      </c>
      <c r="B2825" t="n">
        <v>137</v>
      </c>
      <c r="C2825" t="inlineStr">
        <is>
          <t>Bar Brahma - Ypiranga Matriz - Kamino</t>
        </is>
      </c>
      <c r="D2825" t="n">
        <v>114</v>
      </c>
      <c r="E2825" t="inlineStr">
        <is>
          <t>Bar Brahma - Centro</t>
        </is>
      </c>
      <c r="F2825" s="27" t="n">
        <v>45792</v>
      </c>
      <c r="G2825" t="inlineStr">
        <is>
          <t>DEBITO</t>
        </is>
      </c>
      <c r="H2825" t="inlineStr">
        <is>
          <t>Bgc Comercio de Utensilios para Bares e Restaurantes Ltda</t>
        </is>
      </c>
      <c r="I2825" t="n">
        <v>-228.11</v>
      </c>
    </row>
    <row r="2826">
      <c r="A2826" t="n">
        <v>95107</v>
      </c>
      <c r="B2826" t="n">
        <v>137</v>
      </c>
      <c r="C2826" t="inlineStr">
        <is>
          <t>Bar Brahma - Ypiranga Matriz - Kamino</t>
        </is>
      </c>
      <c r="D2826" t="n">
        <v>114</v>
      </c>
      <c r="E2826" t="inlineStr">
        <is>
          <t>Bar Brahma - Centro</t>
        </is>
      </c>
      <c r="F2826" s="27" t="n">
        <v>45792</v>
      </c>
      <c r="G2826" t="inlineStr">
        <is>
          <t>DEBITO</t>
        </is>
      </c>
      <c r="H2826" t="inlineStr">
        <is>
          <t>W P P C Carnes Eireli Epp</t>
        </is>
      </c>
      <c r="I2826" t="n">
        <v>-3540.44</v>
      </c>
    </row>
    <row r="2827">
      <c r="A2827" t="n">
        <v>95106</v>
      </c>
      <c r="B2827" t="n">
        <v>137</v>
      </c>
      <c r="C2827" t="inlineStr">
        <is>
          <t>Bar Brahma - Ypiranga Matriz - Kamino</t>
        </is>
      </c>
      <c r="D2827" t="n">
        <v>114</v>
      </c>
      <c r="E2827" t="inlineStr">
        <is>
          <t>Bar Brahma - Centro</t>
        </is>
      </c>
      <c r="F2827" s="27" t="n">
        <v>45792</v>
      </c>
      <c r="G2827" t="inlineStr">
        <is>
          <t>DEBITO</t>
        </is>
      </c>
      <c r="H2827" t="inlineStr">
        <is>
          <t>Get In Tecnologia Sa</t>
        </is>
      </c>
      <c r="I2827" t="n">
        <v>-219</v>
      </c>
    </row>
    <row r="2828">
      <c r="A2828" t="n">
        <v>95105</v>
      </c>
      <c r="B2828" t="n">
        <v>137</v>
      </c>
      <c r="C2828" t="inlineStr">
        <is>
          <t>Bar Brahma - Ypiranga Matriz - Kamino</t>
        </is>
      </c>
      <c r="D2828" t="n">
        <v>114</v>
      </c>
      <c r="E2828" t="inlineStr">
        <is>
          <t>Bar Brahma - Centro</t>
        </is>
      </c>
      <c r="F2828" s="27" t="n">
        <v>45792</v>
      </c>
      <c r="G2828" t="inlineStr">
        <is>
          <t>DEBITO</t>
        </is>
      </c>
      <c r="H2828" t="inlineStr">
        <is>
          <t>Telefonica Brasil S.A.</t>
        </is>
      </c>
      <c r="I2828" t="n">
        <v>-117</v>
      </c>
    </row>
    <row r="2829">
      <c r="A2829" t="n">
        <v>95104</v>
      </c>
      <c r="B2829" t="n">
        <v>137</v>
      </c>
      <c r="C2829" t="inlineStr">
        <is>
          <t>Bar Brahma - Ypiranga Matriz - Kamino</t>
        </is>
      </c>
      <c r="D2829" t="n">
        <v>114</v>
      </c>
      <c r="E2829" t="inlineStr">
        <is>
          <t>Bar Brahma - Centro</t>
        </is>
      </c>
      <c r="F2829" s="27" t="n">
        <v>45792</v>
      </c>
      <c r="G2829" t="inlineStr">
        <is>
          <t>DEBITO</t>
        </is>
      </c>
      <c r="H2829" t="inlineStr">
        <is>
          <t>Pdo Alimentos e Comercio Ltda</t>
        </is>
      </c>
      <c r="I2829" t="n">
        <v>-460</v>
      </c>
    </row>
    <row r="2830">
      <c r="A2830" t="n">
        <v>96027</v>
      </c>
      <c r="B2830" t="n">
        <v>103</v>
      </c>
      <c r="C2830" t="inlineStr">
        <is>
          <t>Bar Brahma - Ypiranga Matriz - Bradesco</t>
        </is>
      </c>
      <c r="D2830" t="n">
        <v>114</v>
      </c>
      <c r="E2830" t="inlineStr">
        <is>
          <t>Bar Brahma - Centro</t>
        </is>
      </c>
      <c r="F2830" s="27" t="n">
        <v>45791.5</v>
      </c>
      <c r="G2830" t="inlineStr">
        <is>
          <t>CREDITO</t>
        </is>
      </c>
      <c r="H2830" t="inlineStr">
        <is>
          <t>RECEBIMENTO FORNECEDOR ALELO INSTITUICAO DE PAGAMENTO S</t>
        </is>
      </c>
      <c r="I2830" t="n">
        <v>189.16</v>
      </c>
    </row>
    <row r="2831">
      <c r="A2831" t="n">
        <v>96029</v>
      </c>
      <c r="B2831" t="n">
        <v>103</v>
      </c>
      <c r="C2831" t="inlineStr">
        <is>
          <t>Bar Brahma - Ypiranga Matriz - Bradesco</t>
        </is>
      </c>
      <c r="D2831" t="n">
        <v>114</v>
      </c>
      <c r="E2831" t="inlineStr">
        <is>
          <t>Bar Brahma - Centro</t>
        </is>
      </c>
      <c r="F2831" s="27" t="n">
        <v>45791.5</v>
      </c>
      <c r="G2831" t="inlineStr">
        <is>
          <t>CREDITO</t>
        </is>
      </c>
      <c r="H2831" t="inlineStr">
        <is>
          <t>TRANSFERENCIA PIX REM: IFOOD COM AGENCIA DE  14/05</t>
        </is>
      </c>
      <c r="I2831" t="n">
        <v>232.84</v>
      </c>
    </row>
    <row r="2832">
      <c r="A2832" t="n">
        <v>96028</v>
      </c>
      <c r="B2832" t="n">
        <v>103</v>
      </c>
      <c r="C2832" t="inlineStr">
        <is>
          <t>Bar Brahma - Ypiranga Matriz - Bradesco</t>
        </is>
      </c>
      <c r="D2832" t="n">
        <v>114</v>
      </c>
      <c r="E2832" t="inlineStr">
        <is>
          <t>Bar Brahma - Centro</t>
        </is>
      </c>
      <c r="F2832" s="27" t="n">
        <v>45791.5</v>
      </c>
      <c r="G2832" t="inlineStr">
        <is>
          <t>CREDITO</t>
        </is>
      </c>
      <c r="H2832" t="inlineStr">
        <is>
          <t>MASTER CREDITO IFOOD.COM AGENCIA DE RESTAURANTE</t>
        </is>
      </c>
      <c r="I2832" t="n">
        <v>411.66</v>
      </c>
    </row>
    <row r="2833">
      <c r="A2833" t="n">
        <v>96026</v>
      </c>
      <c r="B2833" t="n">
        <v>103</v>
      </c>
      <c r="C2833" t="inlineStr">
        <is>
          <t>Bar Brahma - Ypiranga Matriz - Bradesco</t>
        </is>
      </c>
      <c r="D2833" t="n">
        <v>114</v>
      </c>
      <c r="E2833" t="inlineStr">
        <is>
          <t>Bar Brahma - Centro</t>
        </is>
      </c>
      <c r="F2833" s="27" t="n">
        <v>45791.5</v>
      </c>
      <c r="G2833" t="inlineStr">
        <is>
          <t>CREDITO</t>
        </is>
      </c>
      <c r="H2833" t="inlineStr">
        <is>
          <t>TED-TRANSF ELET DISPON REMET.LIRIUM INDUSTRIA E C</t>
        </is>
      </c>
      <c r="I2833" t="n">
        <v>675</v>
      </c>
    </row>
    <row r="2834">
      <c r="A2834" t="n">
        <v>96025</v>
      </c>
      <c r="B2834" t="n">
        <v>103</v>
      </c>
      <c r="C2834" t="inlineStr">
        <is>
          <t>Bar Brahma - Ypiranga Matriz - Bradesco</t>
        </is>
      </c>
      <c r="D2834" t="n">
        <v>114</v>
      </c>
      <c r="E2834" t="inlineStr">
        <is>
          <t>Bar Brahma - Centro</t>
        </is>
      </c>
      <c r="F2834" s="27" t="n">
        <v>45790.5</v>
      </c>
      <c r="G2834" t="inlineStr">
        <is>
          <t>CREDITO</t>
        </is>
      </c>
      <c r="H2834" t="inlineStr">
        <is>
          <t>RECEBIMENTO FORNECEDOR ALELO INSTITUICAO DE PAGAMENTO S</t>
        </is>
      </c>
      <c r="I2834" t="n">
        <v>107.94</v>
      </c>
    </row>
    <row r="2835">
      <c r="A2835" t="n">
        <v>90912</v>
      </c>
      <c r="B2835" t="n">
        <v>137</v>
      </c>
      <c r="C2835" t="inlineStr">
        <is>
          <t>Bar Brahma - Ypiranga Matriz - Kamino</t>
        </is>
      </c>
      <c r="D2835" t="n">
        <v>114</v>
      </c>
      <c r="E2835" t="inlineStr">
        <is>
          <t>Bar Brahma - Centro</t>
        </is>
      </c>
      <c r="F2835" s="27" t="n">
        <v>45790</v>
      </c>
      <c r="G2835" t="inlineStr">
        <is>
          <t>DEBITO</t>
        </is>
      </c>
      <c r="H2835" t="inlineStr">
        <is>
          <t>Marcos Silva do Nascimento 00753897547</t>
        </is>
      </c>
      <c r="I2835" t="n">
        <v>-3277.73</v>
      </c>
    </row>
    <row r="2836">
      <c r="A2836" t="n">
        <v>90922</v>
      </c>
      <c r="B2836" t="n">
        <v>137</v>
      </c>
      <c r="C2836" t="inlineStr">
        <is>
          <t>Bar Brahma - Ypiranga Matriz - Kamino</t>
        </is>
      </c>
      <c r="D2836" t="n">
        <v>114</v>
      </c>
      <c r="E2836" t="inlineStr">
        <is>
          <t>Bar Brahma - Centro</t>
        </is>
      </c>
      <c r="F2836" s="27" t="n">
        <v>45790</v>
      </c>
      <c r="G2836" t="inlineStr">
        <is>
          <t>DEBITO</t>
        </is>
      </c>
      <c r="H2836" t="inlineStr">
        <is>
          <t>J. a. dos Santos Hortifruti</t>
        </is>
      </c>
      <c r="I2836" t="n">
        <v>-319</v>
      </c>
    </row>
    <row r="2837">
      <c r="A2837" t="n">
        <v>90913</v>
      </c>
      <c r="B2837" t="n">
        <v>137</v>
      </c>
      <c r="C2837" t="inlineStr">
        <is>
          <t>Bar Brahma - Ypiranga Matriz - Kamino</t>
        </is>
      </c>
      <c r="D2837" t="n">
        <v>114</v>
      </c>
      <c r="E2837" t="inlineStr">
        <is>
          <t>Bar Brahma - Centro</t>
        </is>
      </c>
      <c r="F2837" s="27" t="n">
        <v>45790</v>
      </c>
      <c r="G2837" t="inlineStr">
        <is>
          <t>DEBITO</t>
        </is>
      </c>
      <c r="H2837" t="inlineStr">
        <is>
          <t>Casa de Carnes P.J.J.Ltda</t>
        </is>
      </c>
      <c r="I2837" t="n">
        <v>-425.75</v>
      </c>
    </row>
    <row r="2838">
      <c r="A2838" t="n">
        <v>90914</v>
      </c>
      <c r="B2838" t="n">
        <v>137</v>
      </c>
      <c r="C2838" t="inlineStr">
        <is>
          <t>Bar Brahma - Ypiranga Matriz - Kamino</t>
        </is>
      </c>
      <c r="D2838" t="n">
        <v>114</v>
      </c>
      <c r="E2838" t="inlineStr">
        <is>
          <t>Bar Brahma - Centro</t>
        </is>
      </c>
      <c r="F2838" s="27" t="n">
        <v>45790</v>
      </c>
      <c r="G2838" t="inlineStr">
        <is>
          <t>DEBITO</t>
        </is>
      </c>
      <c r="H2838" t="inlineStr">
        <is>
          <t>Ng27 Consultoria e Gestao Empr</t>
        </is>
      </c>
      <c r="I2838" t="n">
        <v>-841.1</v>
      </c>
    </row>
    <row r="2839">
      <c r="A2839" t="n">
        <v>90915</v>
      </c>
      <c r="B2839" t="n">
        <v>137</v>
      </c>
      <c r="C2839" t="inlineStr">
        <is>
          <t>Bar Brahma - Ypiranga Matriz - Kamino</t>
        </is>
      </c>
      <c r="D2839" t="n">
        <v>114</v>
      </c>
      <c r="E2839" t="inlineStr">
        <is>
          <t>Bar Brahma - Centro</t>
        </is>
      </c>
      <c r="F2839" s="27" t="n">
        <v>45790</v>
      </c>
      <c r="G2839" t="inlineStr">
        <is>
          <t>DEBITO</t>
        </is>
      </c>
      <c r="H2839" t="inlineStr">
        <is>
          <t>Gelomaq Comercial e Industrial Ltda</t>
        </is>
      </c>
      <c r="I2839" t="n">
        <v>-2619.6</v>
      </c>
    </row>
    <row r="2840">
      <c r="A2840" t="n">
        <v>90916</v>
      </c>
      <c r="B2840" t="n">
        <v>137</v>
      </c>
      <c r="C2840" t="inlineStr">
        <is>
          <t>Bar Brahma - Ypiranga Matriz - Kamino</t>
        </is>
      </c>
      <c r="D2840" t="n">
        <v>114</v>
      </c>
      <c r="E2840" t="inlineStr">
        <is>
          <t>Bar Brahma - Centro</t>
        </is>
      </c>
      <c r="F2840" s="27" t="n">
        <v>45790</v>
      </c>
      <c r="G2840" t="inlineStr">
        <is>
          <t>DEBITO</t>
        </is>
      </c>
      <c r="H2840" t="inlineStr">
        <is>
          <t>Laticinios Piramide Ltda</t>
        </is>
      </c>
      <c r="I2840" t="n">
        <v>-3829.8</v>
      </c>
    </row>
    <row r="2841">
      <c r="A2841" t="n">
        <v>90917</v>
      </c>
      <c r="B2841" t="n">
        <v>137</v>
      </c>
      <c r="C2841" t="inlineStr">
        <is>
          <t>Bar Brahma - Ypiranga Matriz - Kamino</t>
        </is>
      </c>
      <c r="D2841" t="n">
        <v>114</v>
      </c>
      <c r="E2841" t="inlineStr">
        <is>
          <t>Bar Brahma - Centro</t>
        </is>
      </c>
      <c r="F2841" s="27" t="n">
        <v>45790</v>
      </c>
      <c r="G2841" t="inlineStr">
        <is>
          <t>DEBITO</t>
        </is>
      </c>
      <c r="H2841" t="inlineStr">
        <is>
          <t>Cecilia Tsuyaco Araki Silva Ltda</t>
        </is>
      </c>
      <c r="I2841" t="n">
        <v>-52.5</v>
      </c>
    </row>
    <row r="2842">
      <c r="A2842" t="n">
        <v>90918</v>
      </c>
      <c r="B2842" t="n">
        <v>137</v>
      </c>
      <c r="C2842" t="inlineStr">
        <is>
          <t>Bar Brahma - Ypiranga Matriz - Kamino</t>
        </is>
      </c>
      <c r="D2842" t="n">
        <v>114</v>
      </c>
      <c r="E2842" t="inlineStr">
        <is>
          <t>Bar Brahma - Centro</t>
        </is>
      </c>
      <c r="F2842" s="27" t="n">
        <v>45790</v>
      </c>
      <c r="G2842" t="inlineStr">
        <is>
          <t>DEBITO</t>
        </is>
      </c>
      <c r="H2842" t="inlineStr">
        <is>
          <t>Cecilia Tsuyaco Araki Silva Ltda</t>
        </is>
      </c>
      <c r="I2842" t="n">
        <v>-1462.5</v>
      </c>
    </row>
    <row r="2843">
      <c r="A2843" t="n">
        <v>90919</v>
      </c>
      <c r="B2843" t="n">
        <v>137</v>
      </c>
      <c r="C2843" t="inlineStr">
        <is>
          <t>Bar Brahma - Ypiranga Matriz - Kamino</t>
        </is>
      </c>
      <c r="D2843" t="n">
        <v>114</v>
      </c>
      <c r="E2843" t="inlineStr">
        <is>
          <t>Bar Brahma - Centro</t>
        </is>
      </c>
      <c r="F2843" s="27" t="n">
        <v>45790</v>
      </c>
      <c r="G2843" t="inlineStr">
        <is>
          <t>DEBITO</t>
        </is>
      </c>
      <c r="H2843" t="inlineStr">
        <is>
          <t>Emporio M &amp; L Comercio de Alimentos e Bebidas Ltda</t>
        </is>
      </c>
      <c r="I2843" t="n">
        <v>-2514.4</v>
      </c>
    </row>
    <row r="2844">
      <c r="A2844" t="n">
        <v>90920</v>
      </c>
      <c r="B2844" t="n">
        <v>137</v>
      </c>
      <c r="C2844" t="inlineStr">
        <is>
          <t>Bar Brahma - Ypiranga Matriz - Kamino</t>
        </is>
      </c>
      <c r="D2844" t="n">
        <v>114</v>
      </c>
      <c r="E2844" t="inlineStr">
        <is>
          <t>Bar Brahma - Centro</t>
        </is>
      </c>
      <c r="F2844" s="27" t="n">
        <v>45790</v>
      </c>
      <c r="G2844" t="inlineStr">
        <is>
          <t>DEBITO</t>
        </is>
      </c>
      <c r="H2844" t="inlineStr">
        <is>
          <t>Deolinda dos Santos Freitas</t>
        </is>
      </c>
      <c r="I2844" t="n">
        <v>-429.68</v>
      </c>
    </row>
    <row r="2845">
      <c r="A2845" t="n">
        <v>90921</v>
      </c>
      <c r="B2845" t="n">
        <v>137</v>
      </c>
      <c r="C2845" t="inlineStr">
        <is>
          <t>Bar Brahma - Ypiranga Matriz - Kamino</t>
        </is>
      </c>
      <c r="D2845" t="n">
        <v>114</v>
      </c>
      <c r="E2845" t="inlineStr">
        <is>
          <t>Bar Brahma - Centro</t>
        </is>
      </c>
      <c r="F2845" s="27" t="n">
        <v>45790</v>
      </c>
      <c r="G2845" t="inlineStr">
        <is>
          <t>DEBITO</t>
        </is>
      </c>
      <c r="H2845" t="inlineStr">
        <is>
          <t>Marcos Silva do Nascimento 00753897547</t>
        </is>
      </c>
      <c r="I2845" t="n">
        <v>-859.5700000000001</v>
      </c>
    </row>
    <row r="2846">
      <c r="A2846" t="n">
        <v>90898</v>
      </c>
      <c r="B2846" t="n">
        <v>137</v>
      </c>
      <c r="C2846" t="inlineStr">
        <is>
          <t>Bar Brahma - Ypiranga Matriz - Kamino</t>
        </is>
      </c>
      <c r="D2846" t="n">
        <v>114</v>
      </c>
      <c r="E2846" t="inlineStr">
        <is>
          <t>Bar Brahma - Centro</t>
        </is>
      </c>
      <c r="F2846" s="27" t="n">
        <v>45790</v>
      </c>
      <c r="G2846" t="inlineStr">
        <is>
          <t>CREDITO</t>
        </is>
      </c>
      <c r="H2846" t="inlineStr">
        <is>
          <t>TEMPUS FUGIT PARTICIPACOES E EMPREENDIMENTOS LTDA</t>
        </is>
      </c>
      <c r="I2846" t="n">
        <v>93500</v>
      </c>
    </row>
    <row r="2847">
      <c r="A2847" t="n">
        <v>90911</v>
      </c>
      <c r="B2847" t="n">
        <v>137</v>
      </c>
      <c r="C2847" t="inlineStr">
        <is>
          <t>Bar Brahma - Ypiranga Matriz - Kamino</t>
        </is>
      </c>
      <c r="D2847" t="n">
        <v>114</v>
      </c>
      <c r="E2847" t="inlineStr">
        <is>
          <t>Bar Brahma - Centro</t>
        </is>
      </c>
      <c r="F2847" s="27" t="n">
        <v>45790</v>
      </c>
      <c r="G2847" t="inlineStr">
        <is>
          <t>DEBITO</t>
        </is>
      </c>
      <c r="H2847" t="inlineStr">
        <is>
          <t>Emporio M &amp; L Comercio de Alimentos e Bebidas Ltda</t>
        </is>
      </c>
      <c r="I2847" t="n">
        <v>-1474.33</v>
      </c>
    </row>
    <row r="2848">
      <c r="A2848" t="n">
        <v>90909</v>
      </c>
      <c r="B2848" t="n">
        <v>137</v>
      </c>
      <c r="C2848" t="inlineStr">
        <is>
          <t>Bar Brahma - Ypiranga Matriz - Kamino</t>
        </is>
      </c>
      <c r="D2848" t="n">
        <v>114</v>
      </c>
      <c r="E2848" t="inlineStr">
        <is>
          <t>Bar Brahma - Centro</t>
        </is>
      </c>
      <c r="F2848" s="27" t="n">
        <v>45790</v>
      </c>
      <c r="G2848" t="inlineStr">
        <is>
          <t>DEBITO</t>
        </is>
      </c>
      <c r="H2848" t="inlineStr">
        <is>
          <t>Cecilia Tsuyaco Araki Silva Ltda</t>
        </is>
      </c>
      <c r="I2848" t="n">
        <v>-1894.25</v>
      </c>
    </row>
    <row r="2849">
      <c r="A2849" t="n">
        <v>90908</v>
      </c>
      <c r="B2849" t="n">
        <v>137</v>
      </c>
      <c r="C2849" t="inlineStr">
        <is>
          <t>Bar Brahma - Ypiranga Matriz - Kamino</t>
        </is>
      </c>
      <c r="D2849" t="n">
        <v>114</v>
      </c>
      <c r="E2849" t="inlineStr">
        <is>
          <t>Bar Brahma - Centro</t>
        </is>
      </c>
      <c r="F2849" s="27" t="n">
        <v>45790</v>
      </c>
      <c r="G2849" t="inlineStr">
        <is>
          <t>DEBITO</t>
        </is>
      </c>
      <c r="H2849" t="inlineStr">
        <is>
          <t>Bartolomeu Martins Fernandes</t>
        </is>
      </c>
      <c r="I2849" t="n">
        <v>-1440</v>
      </c>
    </row>
    <row r="2850">
      <c r="A2850" t="n">
        <v>90907</v>
      </c>
      <c r="B2850" t="n">
        <v>137</v>
      </c>
      <c r="C2850" t="inlineStr">
        <is>
          <t>Bar Brahma - Ypiranga Matriz - Kamino</t>
        </is>
      </c>
      <c r="D2850" t="n">
        <v>114</v>
      </c>
      <c r="E2850" t="inlineStr">
        <is>
          <t>Bar Brahma - Centro</t>
        </is>
      </c>
      <c r="F2850" s="27" t="n">
        <v>45790</v>
      </c>
      <c r="G2850" t="inlineStr">
        <is>
          <t>DEBITO</t>
        </is>
      </c>
      <c r="H2850" t="inlineStr">
        <is>
          <t>Orion Matos da Silva Junior Borrachas</t>
        </is>
      </c>
      <c r="I2850" t="n">
        <v>-283.5</v>
      </c>
    </row>
    <row r="2851">
      <c r="A2851" t="n">
        <v>90906</v>
      </c>
      <c r="B2851" t="n">
        <v>137</v>
      </c>
      <c r="C2851" t="inlineStr">
        <is>
          <t>Bar Brahma - Ypiranga Matriz - Kamino</t>
        </is>
      </c>
      <c r="D2851" t="n">
        <v>114</v>
      </c>
      <c r="E2851" t="inlineStr">
        <is>
          <t>Bar Brahma - Centro</t>
        </is>
      </c>
      <c r="F2851" s="27" t="n">
        <v>45790</v>
      </c>
      <c r="G2851" t="inlineStr">
        <is>
          <t>DEBITO</t>
        </is>
      </c>
      <c r="H2851" t="inlineStr">
        <is>
          <t>Cecilia Tsuyaco Araki Silva Ltda</t>
        </is>
      </c>
      <c r="I2851" t="n">
        <v>-986</v>
      </c>
    </row>
    <row r="2852">
      <c r="A2852" t="n">
        <v>90905</v>
      </c>
      <c r="B2852" t="n">
        <v>137</v>
      </c>
      <c r="C2852" t="inlineStr">
        <is>
          <t>Bar Brahma - Ypiranga Matriz - Kamino</t>
        </is>
      </c>
      <c r="D2852" t="n">
        <v>114</v>
      </c>
      <c r="E2852" t="inlineStr">
        <is>
          <t>Bar Brahma - Centro</t>
        </is>
      </c>
      <c r="F2852" s="27" t="n">
        <v>45790</v>
      </c>
      <c r="G2852" t="inlineStr">
        <is>
          <t>DEBITO</t>
        </is>
      </c>
      <c r="H2852" t="inlineStr">
        <is>
          <t>PIX Marketplace</t>
        </is>
      </c>
      <c r="I2852" t="n">
        <v>-128.17</v>
      </c>
    </row>
    <row r="2853">
      <c r="A2853" t="n">
        <v>90904</v>
      </c>
      <c r="B2853" t="n">
        <v>137</v>
      </c>
      <c r="C2853" t="inlineStr">
        <is>
          <t>Bar Brahma - Ypiranga Matriz - Kamino</t>
        </is>
      </c>
      <c r="D2853" t="n">
        <v>114</v>
      </c>
      <c r="E2853" t="inlineStr">
        <is>
          <t>Bar Brahma - Centro</t>
        </is>
      </c>
      <c r="F2853" s="27" t="n">
        <v>45790</v>
      </c>
      <c r="G2853" t="inlineStr">
        <is>
          <t>DEBITO</t>
        </is>
      </c>
      <c r="H2853" t="inlineStr">
        <is>
          <t>Luiz Antonio Medeiros</t>
        </is>
      </c>
      <c r="I2853" t="n">
        <v>-1120</v>
      </c>
    </row>
    <row r="2854">
      <c r="A2854" t="n">
        <v>90903</v>
      </c>
      <c r="B2854" t="n">
        <v>137</v>
      </c>
      <c r="C2854" t="inlineStr">
        <is>
          <t>Bar Brahma - Ypiranga Matriz - Kamino</t>
        </is>
      </c>
      <c r="D2854" t="n">
        <v>114</v>
      </c>
      <c r="E2854" t="inlineStr">
        <is>
          <t>Bar Brahma - Centro</t>
        </is>
      </c>
      <c r="F2854" s="27" t="n">
        <v>45790</v>
      </c>
      <c r="G2854" t="inlineStr">
        <is>
          <t>DEBITO</t>
        </is>
      </c>
      <c r="H2854" t="inlineStr">
        <is>
          <t>Hugo Eneas Salomone</t>
        </is>
      </c>
      <c r="I2854" t="n">
        <v>-19791.63</v>
      </c>
    </row>
    <row r="2855">
      <c r="A2855" t="n">
        <v>90902</v>
      </c>
      <c r="B2855" t="n">
        <v>137</v>
      </c>
      <c r="C2855" t="inlineStr">
        <is>
          <t>Bar Brahma - Ypiranga Matriz - Kamino</t>
        </is>
      </c>
      <c r="D2855" t="n">
        <v>114</v>
      </c>
      <c r="E2855" t="inlineStr">
        <is>
          <t>Bar Brahma - Centro</t>
        </is>
      </c>
      <c r="F2855" s="27" t="n">
        <v>45790</v>
      </c>
      <c r="G2855" t="inlineStr">
        <is>
          <t>DEBITO</t>
        </is>
      </c>
      <c r="H2855" t="inlineStr">
        <is>
          <t>Lucio Salomone Jr</t>
        </is>
      </c>
      <c r="I2855" t="n">
        <v>-3595.38</v>
      </c>
    </row>
    <row r="2856">
      <c r="A2856" t="n">
        <v>90901</v>
      </c>
      <c r="B2856" t="n">
        <v>137</v>
      </c>
      <c r="C2856" t="inlineStr">
        <is>
          <t>Bar Brahma - Ypiranga Matriz - Kamino</t>
        </is>
      </c>
      <c r="D2856" t="n">
        <v>114</v>
      </c>
      <c r="E2856" t="inlineStr">
        <is>
          <t>Bar Brahma - Centro</t>
        </is>
      </c>
      <c r="F2856" s="27" t="n">
        <v>45790</v>
      </c>
      <c r="G2856" t="inlineStr">
        <is>
          <t>DEBITO</t>
        </is>
      </c>
      <c r="H2856" t="inlineStr">
        <is>
          <t>C Trade Comercio Ltda</t>
        </is>
      </c>
      <c r="I2856" t="n">
        <v>-631.9</v>
      </c>
    </row>
    <row r="2857">
      <c r="A2857" t="n">
        <v>90900</v>
      </c>
      <c r="B2857" t="n">
        <v>137</v>
      </c>
      <c r="C2857" t="inlineStr">
        <is>
          <t>Bar Brahma - Ypiranga Matriz - Kamino</t>
        </is>
      </c>
      <c r="D2857" t="n">
        <v>114</v>
      </c>
      <c r="E2857" t="inlineStr">
        <is>
          <t>Bar Brahma - Centro</t>
        </is>
      </c>
      <c r="F2857" s="27" t="n">
        <v>45790</v>
      </c>
      <c r="G2857" t="inlineStr">
        <is>
          <t>DEBITO</t>
        </is>
      </c>
      <c r="H2857" t="inlineStr">
        <is>
          <t>Luiz Antonio Medeiros</t>
        </is>
      </c>
      <c r="I2857" t="n">
        <v>-3360</v>
      </c>
    </row>
    <row r="2858">
      <c r="A2858" t="n">
        <v>90899</v>
      </c>
      <c r="B2858" t="n">
        <v>137</v>
      </c>
      <c r="C2858" t="inlineStr">
        <is>
          <t>Bar Brahma - Ypiranga Matriz - Kamino</t>
        </is>
      </c>
      <c r="D2858" t="n">
        <v>114</v>
      </c>
      <c r="E2858" t="inlineStr">
        <is>
          <t>Bar Brahma - Centro</t>
        </is>
      </c>
      <c r="F2858" s="27" t="n">
        <v>45790</v>
      </c>
      <c r="G2858" t="inlineStr">
        <is>
          <t>DEBITO</t>
        </is>
      </c>
      <c r="H2858" t="inlineStr">
        <is>
          <t>Wew Importacao e Exportacao Lt</t>
        </is>
      </c>
      <c r="I2858" t="n">
        <v>-1176</v>
      </c>
    </row>
    <row r="2859">
      <c r="A2859" t="n">
        <v>90935</v>
      </c>
      <c r="B2859" t="n">
        <v>137</v>
      </c>
      <c r="C2859" t="inlineStr">
        <is>
          <t>Bar Brahma - Ypiranga Matriz - Kamino</t>
        </is>
      </c>
      <c r="D2859" t="n">
        <v>114</v>
      </c>
      <c r="E2859" t="inlineStr">
        <is>
          <t>Bar Brahma - Centro</t>
        </is>
      </c>
      <c r="F2859" s="27" t="n">
        <v>45790</v>
      </c>
      <c r="G2859" t="inlineStr">
        <is>
          <t>DEBITO</t>
        </is>
      </c>
      <c r="H2859" t="inlineStr">
        <is>
          <t>Laticinios Piramide Ltda</t>
        </is>
      </c>
      <c r="I2859" t="n">
        <v>-3779.6</v>
      </c>
    </row>
    <row r="2860">
      <c r="A2860" t="n">
        <v>90910</v>
      </c>
      <c r="B2860" t="n">
        <v>137</v>
      </c>
      <c r="C2860" t="inlineStr">
        <is>
          <t>Bar Brahma - Ypiranga Matriz - Kamino</t>
        </is>
      </c>
      <c r="D2860" t="n">
        <v>114</v>
      </c>
      <c r="E2860" t="inlineStr">
        <is>
          <t>Bar Brahma - Centro</t>
        </is>
      </c>
      <c r="F2860" s="27" t="n">
        <v>45790</v>
      </c>
      <c r="G2860" t="inlineStr">
        <is>
          <t>DEBITO</t>
        </is>
      </c>
      <c r="H2860" t="inlineStr">
        <is>
          <t>Dio Mio Gelato</t>
        </is>
      </c>
      <c r="I2860" t="n">
        <v>-701.96</v>
      </c>
    </row>
    <row r="2861">
      <c r="A2861" t="n">
        <v>90945</v>
      </c>
      <c r="B2861" t="n">
        <v>137</v>
      </c>
      <c r="C2861" t="inlineStr">
        <is>
          <t>Bar Brahma - Ypiranga Matriz - Kamino</t>
        </is>
      </c>
      <c r="D2861" t="n">
        <v>114</v>
      </c>
      <c r="E2861" t="inlineStr">
        <is>
          <t>Bar Brahma - Centro</t>
        </is>
      </c>
      <c r="F2861" s="27" t="n">
        <v>45790</v>
      </c>
      <c r="G2861" t="inlineStr">
        <is>
          <t>DEBITO</t>
        </is>
      </c>
      <c r="H2861" t="inlineStr">
        <is>
          <t>Forte Alim com Imp Ltda</t>
        </is>
      </c>
      <c r="I2861" t="n">
        <v>-633.55</v>
      </c>
    </row>
    <row r="2862">
      <c r="A2862" t="n">
        <v>90944</v>
      </c>
      <c r="B2862" t="n">
        <v>137</v>
      </c>
      <c r="C2862" t="inlineStr">
        <is>
          <t>Bar Brahma - Ypiranga Matriz - Kamino</t>
        </is>
      </c>
      <c r="D2862" t="n">
        <v>114</v>
      </c>
      <c r="E2862" t="inlineStr">
        <is>
          <t>Bar Brahma - Centro</t>
        </is>
      </c>
      <c r="F2862" s="27" t="n">
        <v>45790</v>
      </c>
      <c r="G2862" t="inlineStr">
        <is>
          <t>CREDITO</t>
        </is>
      </c>
      <c r="H2862" t="inlineStr">
        <is>
          <t>TEMPUS FUGIT PARTICIPACOES E EMPREENDIMENTOS LTDA</t>
        </is>
      </c>
      <c r="I2862" t="n">
        <v>300</v>
      </c>
    </row>
    <row r="2863">
      <c r="A2863" t="n">
        <v>90943</v>
      </c>
      <c r="B2863" t="n">
        <v>137</v>
      </c>
      <c r="C2863" t="inlineStr">
        <is>
          <t>Bar Brahma - Ypiranga Matriz - Kamino</t>
        </is>
      </c>
      <c r="D2863" t="n">
        <v>114</v>
      </c>
      <c r="E2863" t="inlineStr">
        <is>
          <t>Bar Brahma - Centro</t>
        </is>
      </c>
      <c r="F2863" s="27" t="n">
        <v>45790</v>
      </c>
      <c r="G2863" t="inlineStr">
        <is>
          <t>DEBITO</t>
        </is>
      </c>
      <c r="H2863" t="inlineStr">
        <is>
          <t>Pix Marketplace</t>
        </is>
      </c>
      <c r="I2863" t="n">
        <v>-700.3</v>
      </c>
    </row>
    <row r="2864">
      <c r="A2864" t="n">
        <v>90942</v>
      </c>
      <c r="B2864" t="n">
        <v>137</v>
      </c>
      <c r="C2864" t="inlineStr">
        <is>
          <t>Bar Brahma - Ypiranga Matriz - Kamino</t>
        </is>
      </c>
      <c r="D2864" t="n">
        <v>114</v>
      </c>
      <c r="E2864" t="inlineStr">
        <is>
          <t>Bar Brahma - Centro</t>
        </is>
      </c>
      <c r="F2864" s="27" t="n">
        <v>45790</v>
      </c>
      <c r="G2864" t="inlineStr">
        <is>
          <t>DEBITO</t>
        </is>
      </c>
      <c r="H2864" t="inlineStr">
        <is>
          <t>Hortifrutigranjeiro Rodrigues</t>
        </is>
      </c>
      <c r="I2864" t="n">
        <v>-770</v>
      </c>
    </row>
    <row r="2865">
      <c r="A2865" t="n">
        <v>90941</v>
      </c>
      <c r="B2865" t="n">
        <v>137</v>
      </c>
      <c r="C2865" t="inlineStr">
        <is>
          <t>Bar Brahma - Ypiranga Matriz - Kamino</t>
        </is>
      </c>
      <c r="D2865" t="n">
        <v>114</v>
      </c>
      <c r="E2865" t="inlineStr">
        <is>
          <t>Bar Brahma - Centro</t>
        </is>
      </c>
      <c r="F2865" s="27" t="n">
        <v>45790</v>
      </c>
      <c r="G2865" t="inlineStr">
        <is>
          <t>DEBITO</t>
        </is>
      </c>
      <c r="H2865" t="inlineStr">
        <is>
          <t>Eau Distribuidora a M Ltda</t>
        </is>
      </c>
      <c r="I2865" t="n">
        <v>-2518</v>
      </c>
    </row>
    <row r="2866">
      <c r="A2866" t="n">
        <v>90940</v>
      </c>
      <c r="B2866" t="n">
        <v>137</v>
      </c>
      <c r="C2866" t="inlineStr">
        <is>
          <t>Bar Brahma - Ypiranga Matriz - Kamino</t>
        </is>
      </c>
      <c r="D2866" t="n">
        <v>114</v>
      </c>
      <c r="E2866" t="inlineStr">
        <is>
          <t>Bar Brahma - Centro</t>
        </is>
      </c>
      <c r="F2866" s="27" t="n">
        <v>45790</v>
      </c>
      <c r="G2866" t="inlineStr">
        <is>
          <t>DEBITO</t>
        </is>
      </c>
      <c r="H2866" t="inlineStr">
        <is>
          <t>Pss - Central da Limpeza Ltda</t>
        </is>
      </c>
      <c r="I2866" t="n">
        <v>-1658.9</v>
      </c>
    </row>
    <row r="2867">
      <c r="A2867" t="n">
        <v>90939</v>
      </c>
      <c r="B2867" t="n">
        <v>137</v>
      </c>
      <c r="C2867" t="inlineStr">
        <is>
          <t>Bar Brahma - Ypiranga Matriz - Kamino</t>
        </is>
      </c>
      <c r="D2867" t="n">
        <v>114</v>
      </c>
      <c r="E2867" t="inlineStr">
        <is>
          <t>Bar Brahma - Centro</t>
        </is>
      </c>
      <c r="F2867" s="27" t="n">
        <v>45790</v>
      </c>
      <c r="G2867" t="inlineStr">
        <is>
          <t>DEBITO</t>
        </is>
      </c>
      <c r="H2867" t="inlineStr">
        <is>
          <t>Hortifrutigranjeiro Rodrigues</t>
        </is>
      </c>
      <c r="I2867" t="n">
        <v>-655.1799999999999</v>
      </c>
    </row>
    <row r="2868">
      <c r="A2868" t="n">
        <v>90938</v>
      </c>
      <c r="B2868" t="n">
        <v>137</v>
      </c>
      <c r="C2868" t="inlineStr">
        <is>
          <t>Bar Brahma - Ypiranga Matriz - Kamino</t>
        </is>
      </c>
      <c r="D2868" t="n">
        <v>114</v>
      </c>
      <c r="E2868" t="inlineStr">
        <is>
          <t>Bar Brahma - Centro</t>
        </is>
      </c>
      <c r="F2868" s="27" t="n">
        <v>45790</v>
      </c>
      <c r="G2868" t="inlineStr">
        <is>
          <t>DEBITO</t>
        </is>
      </c>
      <c r="H2868" t="inlineStr">
        <is>
          <t>Laticinios Piramide Ltda</t>
        </is>
      </c>
      <c r="I2868" t="n">
        <v>-3000</v>
      </c>
    </row>
    <row r="2869">
      <c r="A2869" t="n">
        <v>90937</v>
      </c>
      <c r="B2869" t="n">
        <v>137</v>
      </c>
      <c r="C2869" t="inlineStr">
        <is>
          <t>Bar Brahma - Ypiranga Matriz - Kamino</t>
        </is>
      </c>
      <c r="D2869" t="n">
        <v>114</v>
      </c>
      <c r="E2869" t="inlineStr">
        <is>
          <t>Bar Brahma - Centro</t>
        </is>
      </c>
      <c r="F2869" s="27" t="n">
        <v>45790</v>
      </c>
      <c r="G2869" t="inlineStr">
        <is>
          <t>DEBITO</t>
        </is>
      </c>
      <c r="H2869" t="inlineStr">
        <is>
          <t>Multifrangos com Alim Ltda Me</t>
        </is>
      </c>
      <c r="I2869" t="n">
        <v>-840.95</v>
      </c>
    </row>
    <row r="2870">
      <c r="A2870" t="n">
        <v>90936</v>
      </c>
      <c r="B2870" t="n">
        <v>137</v>
      </c>
      <c r="C2870" t="inlineStr">
        <is>
          <t>Bar Brahma - Ypiranga Matriz - Kamino</t>
        </is>
      </c>
      <c r="D2870" t="n">
        <v>114</v>
      </c>
      <c r="E2870" t="inlineStr">
        <is>
          <t>Bar Brahma - Centro</t>
        </is>
      </c>
      <c r="F2870" s="27" t="n">
        <v>45790</v>
      </c>
      <c r="G2870" t="inlineStr">
        <is>
          <t>DEBITO</t>
        </is>
      </c>
      <c r="H2870" t="inlineStr">
        <is>
          <t>Multifrangos com Alim Ltda Me</t>
        </is>
      </c>
      <c r="I2870" t="n">
        <v>-2899.38</v>
      </c>
    </row>
    <row r="2871">
      <c r="A2871" t="n">
        <v>90923</v>
      </c>
      <c r="B2871" t="n">
        <v>137</v>
      </c>
      <c r="C2871" t="inlineStr">
        <is>
          <t>Bar Brahma - Ypiranga Matriz - Kamino</t>
        </is>
      </c>
      <c r="D2871" t="n">
        <v>114</v>
      </c>
      <c r="E2871" t="inlineStr">
        <is>
          <t>Bar Brahma - Centro</t>
        </is>
      </c>
      <c r="F2871" s="27" t="n">
        <v>45790</v>
      </c>
      <c r="G2871" t="inlineStr">
        <is>
          <t>DEBITO</t>
        </is>
      </c>
      <c r="H2871" t="inlineStr">
        <is>
          <t>J. a. dos Santos Hortifruti</t>
        </is>
      </c>
      <c r="I2871" t="n">
        <v>-535.5</v>
      </c>
    </row>
    <row r="2872">
      <c r="A2872" t="n">
        <v>90934</v>
      </c>
      <c r="B2872" t="n">
        <v>137</v>
      </c>
      <c r="C2872" t="inlineStr">
        <is>
          <t>Bar Brahma - Ypiranga Matriz - Kamino</t>
        </is>
      </c>
      <c r="D2872" t="n">
        <v>114</v>
      </c>
      <c r="E2872" t="inlineStr">
        <is>
          <t>Bar Brahma - Centro</t>
        </is>
      </c>
      <c r="F2872" s="27" t="n">
        <v>45790</v>
      </c>
      <c r="G2872" t="inlineStr">
        <is>
          <t>DEBITO</t>
        </is>
      </c>
      <c r="H2872" t="inlineStr">
        <is>
          <t>Hortifrutigranjeiro Rodrigues</t>
        </is>
      </c>
      <c r="I2872" t="n">
        <v>-1244.1</v>
      </c>
    </row>
    <row r="2873">
      <c r="A2873" t="n">
        <v>90933</v>
      </c>
      <c r="B2873" t="n">
        <v>137</v>
      </c>
      <c r="C2873" t="inlineStr">
        <is>
          <t>Bar Brahma - Ypiranga Matriz - Kamino</t>
        </is>
      </c>
      <c r="D2873" t="n">
        <v>114</v>
      </c>
      <c r="E2873" t="inlineStr">
        <is>
          <t>Bar Brahma - Centro</t>
        </is>
      </c>
      <c r="F2873" s="27" t="n">
        <v>45790</v>
      </c>
      <c r="G2873" t="inlineStr">
        <is>
          <t>DEBITO</t>
        </is>
      </c>
      <c r="H2873" t="inlineStr">
        <is>
          <t>Wide Stock com e Rep Ltda</t>
        </is>
      </c>
      <c r="I2873" t="n">
        <v>-874.58</v>
      </c>
    </row>
    <row r="2874">
      <c r="A2874" t="n">
        <v>90932</v>
      </c>
      <c r="B2874" t="n">
        <v>137</v>
      </c>
      <c r="C2874" t="inlineStr">
        <is>
          <t>Bar Brahma - Ypiranga Matriz - Kamino</t>
        </is>
      </c>
      <c r="D2874" t="n">
        <v>114</v>
      </c>
      <c r="E2874" t="inlineStr">
        <is>
          <t>Bar Brahma - Centro</t>
        </is>
      </c>
      <c r="F2874" s="27" t="n">
        <v>45790</v>
      </c>
      <c r="G2874" t="inlineStr">
        <is>
          <t>DEBITO</t>
        </is>
      </c>
      <c r="H2874" t="inlineStr">
        <is>
          <t>B. B. Distribuidora de Carnes Ltda</t>
        </is>
      </c>
      <c r="I2874" t="n">
        <v>-3850.53</v>
      </c>
    </row>
    <row r="2875">
      <c r="A2875" t="n">
        <v>90931</v>
      </c>
      <c r="B2875" t="n">
        <v>137</v>
      </c>
      <c r="C2875" t="inlineStr">
        <is>
          <t>Bar Brahma - Ypiranga Matriz - Kamino</t>
        </is>
      </c>
      <c r="D2875" t="n">
        <v>114</v>
      </c>
      <c r="E2875" t="inlineStr">
        <is>
          <t>Bar Brahma - Centro</t>
        </is>
      </c>
      <c r="F2875" s="27" t="n">
        <v>45790</v>
      </c>
      <c r="G2875" t="inlineStr">
        <is>
          <t>DEBITO</t>
        </is>
      </c>
      <c r="H2875" t="inlineStr">
        <is>
          <t>B. B. Distribuidora de Carnes Ltda</t>
        </is>
      </c>
      <c r="I2875" t="n">
        <v>-3911.67</v>
      </c>
    </row>
    <row r="2876">
      <c r="A2876" t="n">
        <v>90930</v>
      </c>
      <c r="B2876" t="n">
        <v>137</v>
      </c>
      <c r="C2876" t="inlineStr">
        <is>
          <t>Bar Brahma - Ypiranga Matriz - Kamino</t>
        </is>
      </c>
      <c r="D2876" t="n">
        <v>114</v>
      </c>
      <c r="E2876" t="inlineStr">
        <is>
          <t>Bar Brahma - Centro</t>
        </is>
      </c>
      <c r="F2876" s="27" t="n">
        <v>45790</v>
      </c>
      <c r="G2876" t="inlineStr">
        <is>
          <t>DEBITO</t>
        </is>
      </c>
      <c r="H2876" t="inlineStr">
        <is>
          <t>Cepel Comercio de Papeis e Emb</t>
        </is>
      </c>
      <c r="I2876" t="n">
        <v>-1549.7</v>
      </c>
    </row>
    <row r="2877">
      <c r="A2877" t="n">
        <v>90929</v>
      </c>
      <c r="B2877" t="n">
        <v>137</v>
      </c>
      <c r="C2877" t="inlineStr">
        <is>
          <t>Bar Brahma - Ypiranga Matriz - Kamino</t>
        </is>
      </c>
      <c r="D2877" t="n">
        <v>114</v>
      </c>
      <c r="E2877" t="inlineStr">
        <is>
          <t>Bar Brahma - Centro</t>
        </is>
      </c>
      <c r="F2877" s="27" t="n">
        <v>45790</v>
      </c>
      <c r="G2877" t="inlineStr">
        <is>
          <t>DEBITO</t>
        </is>
      </c>
      <c r="H2877" t="inlineStr">
        <is>
          <t>B. B. Distribuidora de Carnes Ltda</t>
        </is>
      </c>
      <c r="I2877" t="n">
        <v>-3336.72</v>
      </c>
    </row>
    <row r="2878">
      <c r="A2878" t="n">
        <v>90928</v>
      </c>
      <c r="B2878" t="n">
        <v>137</v>
      </c>
      <c r="C2878" t="inlineStr">
        <is>
          <t>Bar Brahma - Ypiranga Matriz - Kamino</t>
        </is>
      </c>
      <c r="D2878" t="n">
        <v>114</v>
      </c>
      <c r="E2878" t="inlineStr">
        <is>
          <t>Bar Brahma - Centro</t>
        </is>
      </c>
      <c r="F2878" s="27" t="n">
        <v>45790</v>
      </c>
      <c r="G2878" t="inlineStr">
        <is>
          <t>DEBITO</t>
        </is>
      </c>
      <c r="H2878" t="inlineStr">
        <is>
          <t>Ad Zupa Comercial Ltda</t>
        </is>
      </c>
      <c r="I2878" t="n">
        <v>-2900</v>
      </c>
    </row>
    <row r="2879">
      <c r="A2879" t="n">
        <v>90927</v>
      </c>
      <c r="B2879" t="n">
        <v>137</v>
      </c>
      <c r="C2879" t="inlineStr">
        <is>
          <t>Bar Brahma - Ypiranga Matriz - Kamino</t>
        </is>
      </c>
      <c r="D2879" t="n">
        <v>114</v>
      </c>
      <c r="E2879" t="inlineStr">
        <is>
          <t>Bar Brahma - Centro</t>
        </is>
      </c>
      <c r="F2879" s="27" t="n">
        <v>45790</v>
      </c>
      <c r="G2879" t="inlineStr">
        <is>
          <t>DEBITO</t>
        </is>
      </c>
      <c r="H2879" t="inlineStr">
        <is>
          <t>Ng27 Consultoria e Gestao Empr</t>
        </is>
      </c>
      <c r="I2879" t="n">
        <v>-517.7</v>
      </c>
    </row>
    <row r="2880">
      <c r="A2880" t="n">
        <v>90926</v>
      </c>
      <c r="B2880" t="n">
        <v>137</v>
      </c>
      <c r="C2880" t="inlineStr">
        <is>
          <t>Bar Brahma - Ypiranga Matriz - Kamino</t>
        </is>
      </c>
      <c r="D2880" t="n">
        <v>114</v>
      </c>
      <c r="E2880" t="inlineStr">
        <is>
          <t>Bar Brahma - Centro</t>
        </is>
      </c>
      <c r="F2880" s="27" t="n">
        <v>45790</v>
      </c>
      <c r="G2880" t="inlineStr">
        <is>
          <t>DEBITO</t>
        </is>
      </c>
      <c r="H2880" t="inlineStr">
        <is>
          <t>Emporio M &amp; L Comercio de Alimentos e Bebidas Ltda</t>
        </is>
      </c>
      <c r="I2880" t="n">
        <v>-333</v>
      </c>
    </row>
    <row r="2881">
      <c r="A2881" t="n">
        <v>90925</v>
      </c>
      <c r="B2881" t="n">
        <v>137</v>
      </c>
      <c r="C2881" t="inlineStr">
        <is>
          <t>Bar Brahma - Ypiranga Matriz - Kamino</t>
        </is>
      </c>
      <c r="D2881" t="n">
        <v>114</v>
      </c>
      <c r="E2881" t="inlineStr">
        <is>
          <t>Bar Brahma - Centro</t>
        </is>
      </c>
      <c r="F2881" s="27" t="n">
        <v>45790</v>
      </c>
      <c r="G2881" t="inlineStr">
        <is>
          <t>DEBITO</t>
        </is>
      </c>
      <c r="H2881" t="inlineStr">
        <is>
          <t>B. B. Distribuidora de Carnes Ltda</t>
        </is>
      </c>
      <c r="I2881" t="n">
        <v>-193.29</v>
      </c>
    </row>
    <row r="2882">
      <c r="A2882" t="n">
        <v>90924</v>
      </c>
      <c r="B2882" t="n">
        <v>137</v>
      </c>
      <c r="C2882" t="inlineStr">
        <is>
          <t>Bar Brahma - Ypiranga Matriz - Kamino</t>
        </is>
      </c>
      <c r="D2882" t="n">
        <v>114</v>
      </c>
      <c r="E2882" t="inlineStr">
        <is>
          <t>Bar Brahma - Centro</t>
        </is>
      </c>
      <c r="F2882" s="27" t="n">
        <v>45790</v>
      </c>
      <c r="G2882" t="inlineStr">
        <is>
          <t>DEBITO</t>
        </is>
      </c>
      <c r="H2882" t="inlineStr">
        <is>
          <t>Emporio M &amp; L Comercio de Alimentos e Bebidas Ltda</t>
        </is>
      </c>
      <c r="I2882" t="n">
        <v>-4127.06</v>
      </c>
    </row>
    <row r="2883">
      <c r="A2883" t="n">
        <v>90679</v>
      </c>
      <c r="B2883" t="n">
        <v>130</v>
      </c>
      <c r="C2883" t="inlineStr">
        <is>
          <t>Bar Brahma - Tutum Matriz - Kamino</t>
        </is>
      </c>
      <c r="D2883" t="n">
        <v>114</v>
      </c>
      <c r="E2883" t="inlineStr">
        <is>
          <t>Bar Brahma - Centro</t>
        </is>
      </c>
      <c r="F2883" s="27" t="n">
        <v>45790</v>
      </c>
      <c r="G2883" t="inlineStr">
        <is>
          <t>DEBITO</t>
        </is>
      </c>
      <c r="H2883" t="inlineStr">
        <is>
          <t>Sindicato dos Empregados no Comercio Hoteleiro e Similares de Sao Paulo</t>
        </is>
      </c>
      <c r="I2883" t="n">
        <v>-2000</v>
      </c>
    </row>
    <row r="2884">
      <c r="A2884" t="n">
        <v>90678</v>
      </c>
      <c r="B2884" t="n">
        <v>130</v>
      </c>
      <c r="C2884" t="inlineStr">
        <is>
          <t>Bar Brahma - Tutum Matriz - Kamino</t>
        </is>
      </c>
      <c r="D2884" t="n">
        <v>114</v>
      </c>
      <c r="E2884" t="inlineStr">
        <is>
          <t>Bar Brahma - Centro</t>
        </is>
      </c>
      <c r="F2884" s="27" t="n">
        <v>45790</v>
      </c>
      <c r="G2884" t="inlineStr">
        <is>
          <t>CREDITO</t>
        </is>
      </c>
      <c r="H2884" t="inlineStr">
        <is>
          <t>TEMPUS FUGIT PARTICIPACOES E EMPREENDIMENTOS LTDA</t>
        </is>
      </c>
      <c r="I2884" t="n">
        <v>2000</v>
      </c>
    </row>
    <row r="2885">
      <c r="A2885" t="n">
        <v>96024</v>
      </c>
      <c r="B2885" t="n">
        <v>103</v>
      </c>
      <c r="C2885" t="inlineStr">
        <is>
          <t>Bar Brahma - Ypiranga Matriz - Bradesco</t>
        </is>
      </c>
      <c r="D2885" t="n">
        <v>114</v>
      </c>
      <c r="E2885" t="inlineStr">
        <is>
          <t>Bar Brahma - Centro</t>
        </is>
      </c>
      <c r="F2885" s="27" t="n">
        <v>45789.5</v>
      </c>
      <c r="G2885" t="inlineStr">
        <is>
          <t>DEBITO</t>
        </is>
      </c>
      <c r="H2885" t="inlineStr">
        <is>
          <t>TRANSF CC PARA CC PJ TEMPUS FUGIT PARTICIPACOES E. LT</t>
        </is>
      </c>
      <c r="I2885" t="n">
        <v>-22000</v>
      </c>
    </row>
    <row r="2886">
      <c r="A2886" t="n">
        <v>96023</v>
      </c>
      <c r="B2886" t="n">
        <v>103</v>
      </c>
      <c r="C2886" t="inlineStr">
        <is>
          <t>Bar Brahma - Ypiranga Matriz - Bradesco</t>
        </is>
      </c>
      <c r="D2886" t="n">
        <v>114</v>
      </c>
      <c r="E2886" t="inlineStr">
        <is>
          <t>Bar Brahma - Centro</t>
        </is>
      </c>
      <c r="F2886" s="27" t="n">
        <v>45789.5</v>
      </c>
      <c r="G2886" t="inlineStr">
        <is>
          <t>DEBITO</t>
        </is>
      </c>
      <c r="H2886" t="inlineStr">
        <is>
          <t>GASTOS CARTAO DE CREDITO</t>
        </is>
      </c>
      <c r="I2886" t="n">
        <v>-79.63</v>
      </c>
    </row>
    <row r="2887">
      <c r="A2887" t="n">
        <v>96019</v>
      </c>
      <c r="B2887" t="n">
        <v>103</v>
      </c>
      <c r="C2887" t="inlineStr">
        <is>
          <t>Bar Brahma - Ypiranga Matriz - Bradesco</t>
        </is>
      </c>
      <c r="D2887" t="n">
        <v>114</v>
      </c>
      <c r="E2887" t="inlineStr">
        <is>
          <t>Bar Brahma - Centro</t>
        </is>
      </c>
      <c r="F2887" s="27" t="n">
        <v>45789.5</v>
      </c>
      <c r="G2887" t="inlineStr">
        <is>
          <t>CREDITO</t>
        </is>
      </c>
      <c r="H2887" t="inlineStr">
        <is>
          <t>TRANSFERENCIA PIX REM: KAROLINE PINTO SILVA  12/05</t>
        </is>
      </c>
      <c r="I2887" t="n">
        <v>15000</v>
      </c>
    </row>
    <row r="2888">
      <c r="A2888" t="n">
        <v>96018</v>
      </c>
      <c r="B2888" t="n">
        <v>103</v>
      </c>
      <c r="C2888" t="inlineStr">
        <is>
          <t>Bar Brahma - Ypiranga Matriz - Bradesco</t>
        </is>
      </c>
      <c r="D2888" t="n">
        <v>114</v>
      </c>
      <c r="E2888" t="inlineStr">
        <is>
          <t>Bar Brahma - Centro</t>
        </is>
      </c>
      <c r="F2888" s="27" t="n">
        <v>45789.5</v>
      </c>
      <c r="G2888" t="inlineStr">
        <is>
          <t>CREDITO</t>
        </is>
      </c>
      <c r="H2888" t="inlineStr">
        <is>
          <t>RECEBIMENTO FORNECEDOR TICKET SERVICOS S A</t>
        </is>
      </c>
      <c r="I2888" t="n">
        <v>1493.53</v>
      </c>
    </row>
    <row r="2889">
      <c r="A2889" t="n">
        <v>96017</v>
      </c>
      <c r="B2889" t="n">
        <v>103</v>
      </c>
      <c r="C2889" t="inlineStr">
        <is>
          <t>Bar Brahma - Ypiranga Matriz - Bradesco</t>
        </is>
      </c>
      <c r="D2889" t="n">
        <v>114</v>
      </c>
      <c r="E2889" t="inlineStr">
        <is>
          <t>Bar Brahma - Centro</t>
        </is>
      </c>
      <c r="F2889" s="27" t="n">
        <v>45789.5</v>
      </c>
      <c r="G2889" t="inlineStr">
        <is>
          <t>CREDITO</t>
        </is>
      </c>
      <c r="H2889" t="inlineStr">
        <is>
          <t>RECEBIMENTO FORNECEDOR ALELO INSTITUICAO DE PAGAMENTO S</t>
        </is>
      </c>
      <c r="I2889" t="n">
        <v>1252.68</v>
      </c>
    </row>
    <row r="2890">
      <c r="A2890" t="n">
        <v>90874</v>
      </c>
      <c r="B2890" t="n">
        <v>137</v>
      </c>
      <c r="C2890" t="inlineStr">
        <is>
          <t>Bar Brahma - Ypiranga Matriz - Kamino</t>
        </is>
      </c>
      <c r="D2890" t="n">
        <v>114</v>
      </c>
      <c r="E2890" t="inlineStr">
        <is>
          <t>Bar Brahma - Centro</t>
        </is>
      </c>
      <c r="F2890" s="27" t="n">
        <v>45789</v>
      </c>
      <c r="G2890" t="inlineStr">
        <is>
          <t>DEBITO</t>
        </is>
      </c>
      <c r="H2890" t="inlineStr">
        <is>
          <t>Laticinios Catupiry Ltda</t>
        </is>
      </c>
      <c r="I2890" t="n">
        <v>-513.36</v>
      </c>
    </row>
    <row r="2891">
      <c r="A2891" t="n">
        <v>90662</v>
      </c>
      <c r="B2891" t="n">
        <v>130</v>
      </c>
      <c r="C2891" t="inlineStr">
        <is>
          <t>Bar Brahma - Tutum Matriz - Kamino</t>
        </is>
      </c>
      <c r="D2891" t="n">
        <v>114</v>
      </c>
      <c r="E2891" t="inlineStr">
        <is>
          <t>Bar Brahma - Centro</t>
        </is>
      </c>
      <c r="F2891" s="27" t="n">
        <v>45789</v>
      </c>
      <c r="G2891" t="inlineStr">
        <is>
          <t>DEBITO</t>
        </is>
      </c>
      <c r="H2891" t="inlineStr">
        <is>
          <t>Edson Vitor da Silva</t>
        </is>
      </c>
      <c r="I2891" t="n">
        <v>-1000</v>
      </c>
    </row>
    <row r="2892">
      <c r="A2892" t="n">
        <v>90875</v>
      </c>
      <c r="B2892" t="n">
        <v>137</v>
      </c>
      <c r="C2892" t="inlineStr">
        <is>
          <t>Bar Brahma - Ypiranga Matriz - Kamino</t>
        </is>
      </c>
      <c r="D2892" t="n">
        <v>114</v>
      </c>
      <c r="E2892" t="inlineStr">
        <is>
          <t>Bar Brahma - Centro</t>
        </is>
      </c>
      <c r="F2892" s="27" t="n">
        <v>45789</v>
      </c>
      <c r="G2892" t="inlineStr">
        <is>
          <t>DEBITO</t>
        </is>
      </c>
      <c r="H2892" t="inlineStr">
        <is>
          <t>Ng27 Consultoria e Gestao Empr</t>
        </is>
      </c>
      <c r="I2892" t="n">
        <v>-949.36</v>
      </c>
    </row>
    <row r="2893">
      <c r="A2893" t="n">
        <v>90876</v>
      </c>
      <c r="B2893" t="n">
        <v>137</v>
      </c>
      <c r="C2893" t="inlineStr">
        <is>
          <t>Bar Brahma - Ypiranga Matriz - Kamino</t>
        </is>
      </c>
      <c r="D2893" t="n">
        <v>114</v>
      </c>
      <c r="E2893" t="inlineStr">
        <is>
          <t>Bar Brahma - Centro</t>
        </is>
      </c>
      <c r="F2893" s="27" t="n">
        <v>45789</v>
      </c>
      <c r="G2893" t="inlineStr">
        <is>
          <t>DEBITO</t>
        </is>
      </c>
      <c r="H2893" t="inlineStr">
        <is>
          <t>B. B. Distribuidora de Carnes Ltda</t>
        </is>
      </c>
      <c r="I2893" t="n">
        <v>-3854.81</v>
      </c>
    </row>
    <row r="2894">
      <c r="A2894" t="n">
        <v>90877</v>
      </c>
      <c r="B2894" t="n">
        <v>137</v>
      </c>
      <c r="C2894" t="inlineStr">
        <is>
          <t>Bar Brahma - Ypiranga Matriz - Kamino</t>
        </is>
      </c>
      <c r="D2894" t="n">
        <v>114</v>
      </c>
      <c r="E2894" t="inlineStr">
        <is>
          <t>Bar Brahma - Centro</t>
        </is>
      </c>
      <c r="F2894" s="27" t="n">
        <v>45789</v>
      </c>
      <c r="G2894" t="inlineStr">
        <is>
          <t>DEBITO</t>
        </is>
      </c>
      <c r="H2894" t="inlineStr">
        <is>
          <t>Ice4pros Fabrica de Gelo Ltda</t>
        </is>
      </c>
      <c r="I2894" t="n">
        <v>-225.96</v>
      </c>
    </row>
    <row r="2895">
      <c r="A2895" t="n">
        <v>90878</v>
      </c>
      <c r="B2895" t="n">
        <v>137</v>
      </c>
      <c r="C2895" t="inlineStr">
        <is>
          <t>Bar Brahma - Ypiranga Matriz - Kamino</t>
        </is>
      </c>
      <c r="D2895" t="n">
        <v>114</v>
      </c>
      <c r="E2895" t="inlineStr">
        <is>
          <t>Bar Brahma - Centro</t>
        </is>
      </c>
      <c r="F2895" s="27" t="n">
        <v>45789</v>
      </c>
      <c r="G2895" t="inlineStr">
        <is>
          <t>DEBITO</t>
        </is>
      </c>
      <c r="H2895" t="inlineStr">
        <is>
          <t>Sociedade Agricola Cachoeira Limitada</t>
        </is>
      </c>
      <c r="I2895" t="n">
        <v>-15485.38</v>
      </c>
    </row>
    <row r="2896">
      <c r="A2896" t="n">
        <v>90879</v>
      </c>
      <c r="B2896" t="n">
        <v>137</v>
      </c>
      <c r="C2896" t="inlineStr">
        <is>
          <t>Bar Brahma - Ypiranga Matriz - Kamino</t>
        </is>
      </c>
      <c r="D2896" t="n">
        <v>114</v>
      </c>
      <c r="E2896" t="inlineStr">
        <is>
          <t>Bar Brahma - Centro</t>
        </is>
      </c>
      <c r="F2896" s="27" t="n">
        <v>45789</v>
      </c>
      <c r="G2896" t="inlineStr">
        <is>
          <t>DEBITO</t>
        </is>
      </c>
      <c r="H2896" t="inlineStr">
        <is>
          <t>Sociedade Agricola Cachoeira Limitada</t>
        </is>
      </c>
      <c r="I2896" t="n">
        <v>-15082.83</v>
      </c>
    </row>
    <row r="2897">
      <c r="A2897" t="n">
        <v>90880</v>
      </c>
      <c r="B2897" t="n">
        <v>137</v>
      </c>
      <c r="C2897" t="inlineStr">
        <is>
          <t>Bar Brahma - Ypiranga Matriz - Kamino</t>
        </is>
      </c>
      <c r="D2897" t="n">
        <v>114</v>
      </c>
      <c r="E2897" t="inlineStr">
        <is>
          <t>Bar Brahma - Centro</t>
        </is>
      </c>
      <c r="F2897" s="27" t="n">
        <v>45789</v>
      </c>
      <c r="G2897" t="inlineStr">
        <is>
          <t>DEBITO</t>
        </is>
      </c>
      <c r="H2897" t="inlineStr">
        <is>
          <t>Sociedade Agricola Cachoeira Limitada</t>
        </is>
      </c>
      <c r="I2897" t="n">
        <v>-727.28</v>
      </c>
    </row>
    <row r="2898">
      <c r="A2898" t="n">
        <v>90881</v>
      </c>
      <c r="B2898" t="n">
        <v>137</v>
      </c>
      <c r="C2898" t="inlineStr">
        <is>
          <t>Bar Brahma - Ypiranga Matriz - Kamino</t>
        </is>
      </c>
      <c r="D2898" t="n">
        <v>114</v>
      </c>
      <c r="E2898" t="inlineStr">
        <is>
          <t>Bar Brahma - Centro</t>
        </is>
      </c>
      <c r="F2898" s="27" t="n">
        <v>45789</v>
      </c>
      <c r="G2898" t="inlineStr">
        <is>
          <t>DEBITO</t>
        </is>
      </c>
      <c r="H2898" t="inlineStr">
        <is>
          <t>Sergio Fazio Santos</t>
        </is>
      </c>
      <c r="I2898" t="n">
        <v>-96</v>
      </c>
    </row>
    <row r="2899">
      <c r="A2899" t="n">
        <v>90882</v>
      </c>
      <c r="B2899" t="n">
        <v>137</v>
      </c>
      <c r="C2899" t="inlineStr">
        <is>
          <t>Bar Brahma - Ypiranga Matriz - Kamino</t>
        </is>
      </c>
      <c r="D2899" t="n">
        <v>114</v>
      </c>
      <c r="E2899" t="inlineStr">
        <is>
          <t>Bar Brahma - Centro</t>
        </is>
      </c>
      <c r="F2899" s="27" t="n">
        <v>45789</v>
      </c>
      <c r="G2899" t="inlineStr">
        <is>
          <t>DEBITO</t>
        </is>
      </c>
      <c r="H2899" t="inlineStr">
        <is>
          <t>Restaurante Gome'S &amp; Sampaio'S Ltda</t>
        </is>
      </c>
      <c r="I2899" t="n">
        <v>-6498</v>
      </c>
    </row>
    <row r="2900">
      <c r="A2900" t="n">
        <v>90883</v>
      </c>
      <c r="B2900" t="n">
        <v>137</v>
      </c>
      <c r="C2900" t="inlineStr">
        <is>
          <t>Bar Brahma - Ypiranga Matriz - Kamino</t>
        </is>
      </c>
      <c r="D2900" t="n">
        <v>114</v>
      </c>
      <c r="E2900" t="inlineStr">
        <is>
          <t>Bar Brahma - Centro</t>
        </is>
      </c>
      <c r="F2900" s="27" t="n">
        <v>45789</v>
      </c>
      <c r="G2900" t="inlineStr">
        <is>
          <t>DEBITO</t>
        </is>
      </c>
      <c r="H2900" t="inlineStr">
        <is>
          <t>Hortifrutigranjeiro Rodrigues</t>
        </is>
      </c>
      <c r="I2900" t="n">
        <v>-990</v>
      </c>
    </row>
    <row r="2901">
      <c r="A2901" t="n">
        <v>90884</v>
      </c>
      <c r="B2901" t="n">
        <v>137</v>
      </c>
      <c r="C2901" t="inlineStr">
        <is>
          <t>Bar Brahma - Ypiranga Matriz - Kamino</t>
        </is>
      </c>
      <c r="D2901" t="n">
        <v>114</v>
      </c>
      <c r="E2901" t="inlineStr">
        <is>
          <t>Bar Brahma - Centro</t>
        </is>
      </c>
      <c r="F2901" s="27" t="n">
        <v>45789</v>
      </c>
      <c r="G2901" t="inlineStr">
        <is>
          <t>DEBITO</t>
        </is>
      </c>
      <c r="H2901" t="inlineStr">
        <is>
          <t>Hortifrutigranjeiro Rodrigues</t>
        </is>
      </c>
      <c r="I2901" t="n">
        <v>-562.7</v>
      </c>
    </row>
    <row r="2902">
      <c r="A2902" t="n">
        <v>90885</v>
      </c>
      <c r="B2902" t="n">
        <v>137</v>
      </c>
      <c r="C2902" t="inlineStr">
        <is>
          <t>Bar Brahma - Ypiranga Matriz - Kamino</t>
        </is>
      </c>
      <c r="D2902" t="n">
        <v>114</v>
      </c>
      <c r="E2902" t="inlineStr">
        <is>
          <t>Bar Brahma - Centro</t>
        </is>
      </c>
      <c r="F2902" s="27" t="n">
        <v>45789</v>
      </c>
      <c r="G2902" t="inlineStr">
        <is>
          <t>DEBITO</t>
        </is>
      </c>
      <c r="H2902" t="inlineStr">
        <is>
          <t>Rebal Comercial Ltda</t>
        </is>
      </c>
      <c r="I2902" t="n">
        <v>-565.38</v>
      </c>
    </row>
    <row r="2903">
      <c r="A2903" t="n">
        <v>90886</v>
      </c>
      <c r="B2903" t="n">
        <v>137</v>
      </c>
      <c r="C2903" t="inlineStr">
        <is>
          <t>Bar Brahma - Ypiranga Matriz - Kamino</t>
        </is>
      </c>
      <c r="D2903" t="n">
        <v>114</v>
      </c>
      <c r="E2903" t="inlineStr">
        <is>
          <t>Bar Brahma - Centro</t>
        </is>
      </c>
      <c r="F2903" s="27" t="n">
        <v>45789</v>
      </c>
      <c r="G2903" t="inlineStr">
        <is>
          <t>DEBITO</t>
        </is>
      </c>
      <c r="H2903" t="inlineStr">
        <is>
          <t>Rebal Comercial Ltda</t>
        </is>
      </c>
      <c r="I2903" t="n">
        <v>-145</v>
      </c>
    </row>
    <row r="2904">
      <c r="A2904" t="n">
        <v>90887</v>
      </c>
      <c r="B2904" t="n">
        <v>137</v>
      </c>
      <c r="C2904" t="inlineStr">
        <is>
          <t>Bar Brahma - Ypiranga Matriz - Kamino</t>
        </is>
      </c>
      <c r="D2904" t="n">
        <v>114</v>
      </c>
      <c r="E2904" t="inlineStr">
        <is>
          <t>Bar Brahma - Centro</t>
        </is>
      </c>
      <c r="F2904" s="27" t="n">
        <v>45789</v>
      </c>
      <c r="G2904" t="inlineStr">
        <is>
          <t>DEBITO</t>
        </is>
      </c>
      <c r="H2904" t="inlineStr">
        <is>
          <t>Hortifrutigranjeiro Rodrigues</t>
        </is>
      </c>
      <c r="I2904" t="n">
        <v>-869</v>
      </c>
    </row>
    <row r="2905">
      <c r="A2905" t="n">
        <v>90888</v>
      </c>
      <c r="B2905" t="n">
        <v>137</v>
      </c>
      <c r="C2905" t="inlineStr">
        <is>
          <t>Bar Brahma - Ypiranga Matriz - Kamino</t>
        </is>
      </c>
      <c r="D2905" t="n">
        <v>114</v>
      </c>
      <c r="E2905" t="inlineStr">
        <is>
          <t>Bar Brahma - Centro</t>
        </is>
      </c>
      <c r="F2905" s="27" t="n">
        <v>45789</v>
      </c>
      <c r="G2905" t="inlineStr">
        <is>
          <t>DEBITO</t>
        </is>
      </c>
      <c r="H2905" t="inlineStr">
        <is>
          <t>Distribuidora Cantaros B Ltda</t>
        </is>
      </c>
      <c r="I2905" t="n">
        <v>-3866.4</v>
      </c>
    </row>
    <row r="2906">
      <c r="A2906" t="n">
        <v>90889</v>
      </c>
      <c r="B2906" t="n">
        <v>137</v>
      </c>
      <c r="C2906" t="inlineStr">
        <is>
          <t>Bar Brahma - Ypiranga Matriz - Kamino</t>
        </is>
      </c>
      <c r="D2906" t="n">
        <v>114</v>
      </c>
      <c r="E2906" t="inlineStr">
        <is>
          <t>Bar Brahma - Centro</t>
        </is>
      </c>
      <c r="F2906" s="27" t="n">
        <v>45789</v>
      </c>
      <c r="G2906" t="inlineStr">
        <is>
          <t>DEBITO</t>
        </is>
      </c>
      <c r="H2906" t="inlineStr">
        <is>
          <t>B. B. Distribuidora de Carnes Ltda</t>
        </is>
      </c>
      <c r="I2906" t="n">
        <v>-3717.14</v>
      </c>
    </row>
    <row r="2907">
      <c r="A2907" t="n">
        <v>90890</v>
      </c>
      <c r="B2907" t="n">
        <v>137</v>
      </c>
      <c r="C2907" t="inlineStr">
        <is>
          <t>Bar Brahma - Ypiranga Matriz - Kamino</t>
        </is>
      </c>
      <c r="D2907" t="n">
        <v>114</v>
      </c>
      <c r="E2907" t="inlineStr">
        <is>
          <t>Bar Brahma - Centro</t>
        </is>
      </c>
      <c r="F2907" s="27" t="n">
        <v>45789</v>
      </c>
      <c r="G2907" t="inlineStr">
        <is>
          <t>DEBITO</t>
        </is>
      </c>
      <c r="H2907" t="inlineStr">
        <is>
          <t>Gelomaq Comercial e Industrial Ltda</t>
        </is>
      </c>
      <c r="I2907" t="n">
        <v>-1135</v>
      </c>
    </row>
    <row r="2908">
      <c r="A2908" t="n">
        <v>90891</v>
      </c>
      <c r="B2908" t="n">
        <v>137</v>
      </c>
      <c r="C2908" t="inlineStr">
        <is>
          <t>Bar Brahma - Ypiranga Matriz - Kamino</t>
        </is>
      </c>
      <c r="D2908" t="n">
        <v>114</v>
      </c>
      <c r="E2908" t="inlineStr">
        <is>
          <t>Bar Brahma - Centro</t>
        </is>
      </c>
      <c r="F2908" s="27" t="n">
        <v>45789</v>
      </c>
      <c r="G2908" t="inlineStr">
        <is>
          <t>DEBITO</t>
        </is>
      </c>
      <c r="H2908" t="inlineStr">
        <is>
          <t>Crystalmixx-Gas Comercio e Manutencao De</t>
        </is>
      </c>
      <c r="I2908" t="n">
        <v>-1065.6</v>
      </c>
    </row>
    <row r="2909">
      <c r="A2909" t="n">
        <v>90892</v>
      </c>
      <c r="B2909" t="n">
        <v>137</v>
      </c>
      <c r="C2909" t="inlineStr">
        <is>
          <t>Bar Brahma - Ypiranga Matriz - Kamino</t>
        </is>
      </c>
      <c r="D2909" t="n">
        <v>114</v>
      </c>
      <c r="E2909" t="inlineStr">
        <is>
          <t>Bar Brahma - Centro</t>
        </is>
      </c>
      <c r="F2909" s="27" t="n">
        <v>45789</v>
      </c>
      <c r="G2909" t="inlineStr">
        <is>
          <t>DEBITO</t>
        </is>
      </c>
      <c r="H2909" t="inlineStr">
        <is>
          <t>King Comercio e Importacao de Bebidas Ltda</t>
        </is>
      </c>
      <c r="I2909" t="n">
        <v>-3488.12</v>
      </c>
    </row>
    <row r="2910">
      <c r="A2910" t="n">
        <v>90893</v>
      </c>
      <c r="B2910" t="n">
        <v>137</v>
      </c>
      <c r="C2910" t="inlineStr">
        <is>
          <t>Bar Brahma - Ypiranga Matriz - Kamino</t>
        </is>
      </c>
      <c r="D2910" t="n">
        <v>114</v>
      </c>
      <c r="E2910" t="inlineStr">
        <is>
          <t>Bar Brahma - Centro</t>
        </is>
      </c>
      <c r="F2910" s="27" t="n">
        <v>45789</v>
      </c>
      <c r="G2910" t="inlineStr">
        <is>
          <t>DEBITO</t>
        </is>
      </c>
      <c r="H2910" t="inlineStr">
        <is>
          <t>Aurora Alvorada Estacionamento e Lanchon</t>
        </is>
      </c>
      <c r="I2910" t="n">
        <v>-2132.89</v>
      </c>
    </row>
    <row r="2911">
      <c r="A2911" t="n">
        <v>90894</v>
      </c>
      <c r="B2911" t="n">
        <v>137</v>
      </c>
      <c r="C2911" t="inlineStr">
        <is>
          <t>Bar Brahma - Ypiranga Matriz - Kamino</t>
        </is>
      </c>
      <c r="D2911" t="n">
        <v>114</v>
      </c>
      <c r="E2911" t="inlineStr">
        <is>
          <t>Bar Brahma - Centro</t>
        </is>
      </c>
      <c r="F2911" s="27" t="n">
        <v>45789</v>
      </c>
      <c r="G2911" t="inlineStr">
        <is>
          <t>DEBITO</t>
        </is>
      </c>
      <c r="H2911" t="inlineStr">
        <is>
          <t>Ambev Sa</t>
        </is>
      </c>
      <c r="I2911" t="n">
        <v>-3569.28</v>
      </c>
    </row>
    <row r="2912">
      <c r="A2912" t="n">
        <v>90895</v>
      </c>
      <c r="B2912" t="n">
        <v>137</v>
      </c>
      <c r="C2912" t="inlineStr">
        <is>
          <t>Bar Brahma - Ypiranga Matriz - Kamino</t>
        </is>
      </c>
      <c r="D2912" t="n">
        <v>114</v>
      </c>
      <c r="E2912" t="inlineStr">
        <is>
          <t>Bar Brahma - Centro</t>
        </is>
      </c>
      <c r="F2912" s="27" t="n">
        <v>45789</v>
      </c>
      <c r="G2912" t="inlineStr">
        <is>
          <t>DEBITO</t>
        </is>
      </c>
      <c r="H2912" t="inlineStr">
        <is>
          <t>Ambev Sa</t>
        </is>
      </c>
      <c r="I2912" t="n">
        <v>-13386.09</v>
      </c>
    </row>
    <row r="2913">
      <c r="A2913" t="n">
        <v>90896</v>
      </c>
      <c r="B2913" t="n">
        <v>137</v>
      </c>
      <c r="C2913" t="inlineStr">
        <is>
          <t>Bar Brahma - Ypiranga Matriz - Kamino</t>
        </is>
      </c>
      <c r="D2913" t="n">
        <v>114</v>
      </c>
      <c r="E2913" t="inlineStr">
        <is>
          <t>Bar Brahma - Centro</t>
        </is>
      </c>
      <c r="F2913" s="27" t="n">
        <v>45789</v>
      </c>
      <c r="G2913" t="inlineStr">
        <is>
          <t>DEBITO</t>
        </is>
      </c>
      <c r="H2913" t="inlineStr">
        <is>
          <t>J. a. dos Santos Hortifruti</t>
        </is>
      </c>
      <c r="I2913" t="n">
        <v>-469.5</v>
      </c>
    </row>
    <row r="2914">
      <c r="A2914" t="n">
        <v>90897</v>
      </c>
      <c r="B2914" t="n">
        <v>137</v>
      </c>
      <c r="C2914" t="inlineStr">
        <is>
          <t>Bar Brahma - Ypiranga Matriz - Kamino</t>
        </is>
      </c>
      <c r="D2914" t="n">
        <v>114</v>
      </c>
      <c r="E2914" t="inlineStr">
        <is>
          <t>Bar Brahma - Centro</t>
        </is>
      </c>
      <c r="F2914" s="27" t="n">
        <v>45789</v>
      </c>
      <c r="G2914" t="inlineStr">
        <is>
          <t>DEBITO</t>
        </is>
      </c>
      <c r="H2914" t="inlineStr">
        <is>
          <t>Ng27 Consultoria e Gestao Empr</t>
        </is>
      </c>
      <c r="I2914" t="n">
        <v>-949.36</v>
      </c>
    </row>
    <row r="2915">
      <c r="A2915" t="n">
        <v>90854</v>
      </c>
      <c r="B2915" t="n">
        <v>137</v>
      </c>
      <c r="C2915" t="inlineStr">
        <is>
          <t>Bar Brahma - Ypiranga Matriz - Kamino</t>
        </is>
      </c>
      <c r="D2915" t="n">
        <v>114</v>
      </c>
      <c r="E2915" t="inlineStr">
        <is>
          <t>Bar Brahma - Centro</t>
        </is>
      </c>
      <c r="F2915" s="27" t="n">
        <v>45789</v>
      </c>
      <c r="G2915" t="inlineStr">
        <is>
          <t>DEBITO</t>
        </is>
      </c>
      <c r="H2915" t="inlineStr">
        <is>
          <t>Deolinda dos Santos Freitas</t>
        </is>
      </c>
      <c r="I2915" t="n">
        <v>-865</v>
      </c>
    </row>
    <row r="2916">
      <c r="A2916" t="n">
        <v>90861</v>
      </c>
      <c r="B2916" t="n">
        <v>137</v>
      </c>
      <c r="C2916" t="inlineStr">
        <is>
          <t>Bar Brahma - Ypiranga Matriz - Kamino</t>
        </is>
      </c>
      <c r="D2916" t="n">
        <v>114</v>
      </c>
      <c r="E2916" t="inlineStr">
        <is>
          <t>Bar Brahma - Centro</t>
        </is>
      </c>
      <c r="F2916" s="27" t="n">
        <v>45789</v>
      </c>
      <c r="G2916" t="inlineStr">
        <is>
          <t>DEBITO</t>
        </is>
      </c>
      <c r="H2916" t="inlineStr">
        <is>
          <t>Dtk Comercio de Alimentos Ltda</t>
        </is>
      </c>
      <c r="I2916" t="n">
        <v>-456.02</v>
      </c>
    </row>
    <row r="2917">
      <c r="A2917" t="n">
        <v>90853</v>
      </c>
      <c r="B2917" t="n">
        <v>137</v>
      </c>
      <c r="C2917" t="inlineStr">
        <is>
          <t>Bar Brahma - Ypiranga Matriz - Kamino</t>
        </is>
      </c>
      <c r="D2917" t="n">
        <v>114</v>
      </c>
      <c r="E2917" t="inlineStr">
        <is>
          <t>Bar Brahma - Centro</t>
        </is>
      </c>
      <c r="F2917" s="27" t="n">
        <v>45789</v>
      </c>
      <c r="G2917" t="inlineStr">
        <is>
          <t>DEBITO</t>
        </is>
      </c>
      <c r="H2917" t="inlineStr">
        <is>
          <t>Deolinda dos Santos Freitas</t>
        </is>
      </c>
      <c r="I2917" t="n">
        <v>-793.7</v>
      </c>
    </row>
    <row r="2918">
      <c r="A2918" t="n">
        <v>90852</v>
      </c>
      <c r="B2918" t="n">
        <v>137</v>
      </c>
      <c r="C2918" t="inlineStr">
        <is>
          <t>Bar Brahma - Ypiranga Matriz - Kamino</t>
        </is>
      </c>
      <c r="D2918" t="n">
        <v>114</v>
      </c>
      <c r="E2918" t="inlineStr">
        <is>
          <t>Bar Brahma - Centro</t>
        </is>
      </c>
      <c r="F2918" s="27" t="n">
        <v>45789</v>
      </c>
      <c r="G2918" t="inlineStr">
        <is>
          <t>DEBITO</t>
        </is>
      </c>
      <c r="H2918" t="inlineStr">
        <is>
          <t>Dtk Comercio de Alimentos Ltda</t>
        </is>
      </c>
      <c r="I2918" t="n">
        <v>-1202.6</v>
      </c>
    </row>
    <row r="2919">
      <c r="A2919" t="n">
        <v>90851</v>
      </c>
      <c r="B2919" t="n">
        <v>137</v>
      </c>
      <c r="C2919" t="inlineStr">
        <is>
          <t>Bar Brahma - Ypiranga Matriz - Kamino</t>
        </is>
      </c>
      <c r="D2919" t="n">
        <v>114</v>
      </c>
      <c r="E2919" t="inlineStr">
        <is>
          <t>Bar Brahma - Centro</t>
        </is>
      </c>
      <c r="F2919" s="27" t="n">
        <v>45789</v>
      </c>
      <c r="G2919" t="inlineStr">
        <is>
          <t>DEBITO</t>
        </is>
      </c>
      <c r="H2919" t="inlineStr">
        <is>
          <t>Eshows Promocoes Artisticas Ltda</t>
        </is>
      </c>
      <c r="I2919" t="n">
        <v>-50462</v>
      </c>
    </row>
    <row r="2920">
      <c r="A2920" t="n">
        <v>90850</v>
      </c>
      <c r="B2920" t="n">
        <v>137</v>
      </c>
      <c r="C2920" t="inlineStr">
        <is>
          <t>Bar Brahma - Ypiranga Matriz - Kamino</t>
        </is>
      </c>
      <c r="D2920" t="n">
        <v>114</v>
      </c>
      <c r="E2920" t="inlineStr">
        <is>
          <t>Bar Brahma - Centro</t>
        </is>
      </c>
      <c r="F2920" s="27" t="n">
        <v>45789</v>
      </c>
      <c r="G2920" t="inlineStr">
        <is>
          <t>DEBITO</t>
        </is>
      </c>
      <c r="H2920" t="inlineStr">
        <is>
          <t>Nivaldo Alves Horas</t>
        </is>
      </c>
      <c r="I2920" t="n">
        <v>-5000</v>
      </c>
    </row>
    <row r="2921">
      <c r="A2921" t="n">
        <v>90849</v>
      </c>
      <c r="B2921" t="n">
        <v>137</v>
      </c>
      <c r="C2921" t="inlineStr">
        <is>
          <t>Bar Brahma - Ypiranga Matriz - Kamino</t>
        </is>
      </c>
      <c r="D2921" t="n">
        <v>114</v>
      </c>
      <c r="E2921" t="inlineStr">
        <is>
          <t>Bar Brahma - Centro</t>
        </is>
      </c>
      <c r="F2921" s="27" t="n">
        <v>45789</v>
      </c>
      <c r="G2921" t="inlineStr">
        <is>
          <t>CREDITO</t>
        </is>
      </c>
      <c r="H2921" t="inlineStr">
        <is>
          <t>TEMPUS FUGIT PARTICIPACOES E EMPREENDIMENTOS LTDA</t>
        </is>
      </c>
      <c r="I2921" t="n">
        <v>119500</v>
      </c>
    </row>
    <row r="2922">
      <c r="A2922" t="n">
        <v>90848</v>
      </c>
      <c r="B2922" t="n">
        <v>137</v>
      </c>
      <c r="C2922" t="inlineStr">
        <is>
          <t>Bar Brahma - Ypiranga Matriz - Kamino</t>
        </is>
      </c>
      <c r="D2922" t="n">
        <v>114</v>
      </c>
      <c r="E2922" t="inlineStr">
        <is>
          <t>Bar Brahma - Centro</t>
        </is>
      </c>
      <c r="F2922" s="27" t="n">
        <v>45789</v>
      </c>
      <c r="G2922" t="inlineStr">
        <is>
          <t>CREDITO</t>
        </is>
      </c>
      <c r="H2922" t="inlineStr">
        <is>
          <t>FDB BAR NOVO COMERCIO E EVENTOS LTDA</t>
        </is>
      </c>
      <c r="I2922" t="n">
        <v>54000</v>
      </c>
    </row>
    <row r="2923">
      <c r="A2923" t="n">
        <v>90855</v>
      </c>
      <c r="B2923" t="n">
        <v>137</v>
      </c>
      <c r="C2923" t="inlineStr">
        <is>
          <t>Bar Brahma - Ypiranga Matriz - Kamino</t>
        </is>
      </c>
      <c r="D2923" t="n">
        <v>114</v>
      </c>
      <c r="E2923" t="inlineStr">
        <is>
          <t>Bar Brahma - Centro</t>
        </is>
      </c>
      <c r="F2923" s="27" t="n">
        <v>45789</v>
      </c>
      <c r="G2923" t="inlineStr">
        <is>
          <t>DEBITO</t>
        </is>
      </c>
      <c r="H2923" t="inlineStr">
        <is>
          <t>Dtk Comercio de Alimentos Ltda</t>
        </is>
      </c>
      <c r="I2923" t="n">
        <v>-1238.08</v>
      </c>
    </row>
    <row r="2924">
      <c r="A2924" t="n">
        <v>90856</v>
      </c>
      <c r="B2924" t="n">
        <v>137</v>
      </c>
      <c r="C2924" t="inlineStr">
        <is>
          <t>Bar Brahma - Ypiranga Matriz - Kamino</t>
        </is>
      </c>
      <c r="D2924" t="n">
        <v>114</v>
      </c>
      <c r="E2924" t="inlineStr">
        <is>
          <t>Bar Brahma - Centro</t>
        </is>
      </c>
      <c r="F2924" s="27" t="n">
        <v>45789</v>
      </c>
      <c r="G2924" t="inlineStr">
        <is>
          <t>DEBITO</t>
        </is>
      </c>
      <c r="H2924" t="inlineStr">
        <is>
          <t>Stemme Telecomunicacoes do Brasil Ltda.</t>
        </is>
      </c>
      <c r="I2924" t="n">
        <v>-249.9</v>
      </c>
    </row>
    <row r="2925">
      <c r="A2925" t="n">
        <v>90857</v>
      </c>
      <c r="B2925" t="n">
        <v>137</v>
      </c>
      <c r="C2925" t="inlineStr">
        <is>
          <t>Bar Brahma - Ypiranga Matriz - Kamino</t>
        </is>
      </c>
      <c r="D2925" t="n">
        <v>114</v>
      </c>
      <c r="E2925" t="inlineStr">
        <is>
          <t>Bar Brahma - Centro</t>
        </is>
      </c>
      <c r="F2925" s="27" t="n">
        <v>45789</v>
      </c>
      <c r="G2925" t="inlineStr">
        <is>
          <t>DEBITO</t>
        </is>
      </c>
      <c r="H2925" t="inlineStr">
        <is>
          <t>Btags Tecnologia Ltda</t>
        </is>
      </c>
      <c r="I2925" t="n">
        <v>-380</v>
      </c>
    </row>
    <row r="2926">
      <c r="A2926" t="n">
        <v>90858</v>
      </c>
      <c r="B2926" t="n">
        <v>137</v>
      </c>
      <c r="C2926" t="inlineStr">
        <is>
          <t>Bar Brahma - Ypiranga Matriz - Kamino</t>
        </is>
      </c>
      <c r="D2926" t="n">
        <v>114</v>
      </c>
      <c r="E2926" t="inlineStr">
        <is>
          <t>Bar Brahma - Centro</t>
        </is>
      </c>
      <c r="F2926" s="27" t="n">
        <v>45789</v>
      </c>
      <c r="G2926" t="inlineStr">
        <is>
          <t>DEBITO</t>
        </is>
      </c>
      <c r="H2926" t="inlineStr">
        <is>
          <t>Cecilia Tsuyaco Araki Silva Ltda</t>
        </is>
      </c>
      <c r="I2926" t="n">
        <v>-684</v>
      </c>
    </row>
    <row r="2927">
      <c r="A2927" t="n">
        <v>90859</v>
      </c>
      <c r="B2927" t="n">
        <v>137</v>
      </c>
      <c r="C2927" t="inlineStr">
        <is>
          <t>Bar Brahma - Ypiranga Matriz - Kamino</t>
        </is>
      </c>
      <c r="D2927" t="n">
        <v>114</v>
      </c>
      <c r="E2927" t="inlineStr">
        <is>
          <t>Bar Brahma - Centro</t>
        </is>
      </c>
      <c r="F2927" s="27" t="n">
        <v>45789</v>
      </c>
      <c r="G2927" t="inlineStr">
        <is>
          <t>DEBITO</t>
        </is>
      </c>
      <c r="H2927" t="inlineStr">
        <is>
          <t>Preshh Bar Ltda</t>
        </is>
      </c>
      <c r="I2927" t="n">
        <v>-383.4</v>
      </c>
    </row>
    <row r="2928">
      <c r="A2928" t="n">
        <v>90860</v>
      </c>
      <c r="B2928" t="n">
        <v>137</v>
      </c>
      <c r="C2928" t="inlineStr">
        <is>
          <t>Bar Brahma - Ypiranga Matriz - Kamino</t>
        </is>
      </c>
      <c r="D2928" t="n">
        <v>114</v>
      </c>
      <c r="E2928" t="inlineStr">
        <is>
          <t>Bar Brahma - Centro</t>
        </is>
      </c>
      <c r="F2928" s="27" t="n">
        <v>45789</v>
      </c>
      <c r="G2928" t="inlineStr">
        <is>
          <t>DEBITO</t>
        </is>
      </c>
      <c r="H2928" t="inlineStr">
        <is>
          <t>Dtk Comercio de Alimentos Ltda</t>
        </is>
      </c>
      <c r="I2928" t="n">
        <v>-1085.84</v>
      </c>
    </row>
    <row r="2929">
      <c r="A2929" t="n">
        <v>90873</v>
      </c>
      <c r="B2929" t="n">
        <v>137</v>
      </c>
      <c r="C2929" t="inlineStr">
        <is>
          <t>Bar Brahma - Ypiranga Matriz - Kamino</t>
        </is>
      </c>
      <c r="D2929" t="n">
        <v>114</v>
      </c>
      <c r="E2929" t="inlineStr">
        <is>
          <t>Bar Brahma - Centro</t>
        </is>
      </c>
      <c r="F2929" s="27" t="n">
        <v>45789</v>
      </c>
      <c r="G2929" t="inlineStr">
        <is>
          <t>DEBITO</t>
        </is>
      </c>
      <c r="H2929" t="inlineStr">
        <is>
          <t>Ambev Sa</t>
        </is>
      </c>
      <c r="I2929" t="n">
        <v>-2487.86</v>
      </c>
    </row>
    <row r="2930">
      <c r="A2930" t="n">
        <v>90862</v>
      </c>
      <c r="B2930" t="n">
        <v>137</v>
      </c>
      <c r="C2930" t="inlineStr">
        <is>
          <t>Bar Brahma - Ypiranga Matriz - Kamino</t>
        </is>
      </c>
      <c r="D2930" t="n">
        <v>114</v>
      </c>
      <c r="E2930" t="inlineStr">
        <is>
          <t>Bar Brahma - Centro</t>
        </is>
      </c>
      <c r="F2930" s="27" t="n">
        <v>45789</v>
      </c>
      <c r="G2930" t="inlineStr">
        <is>
          <t>DEBITO</t>
        </is>
      </c>
      <c r="H2930" t="inlineStr">
        <is>
          <t>M D Poc Delivery Eireli</t>
        </is>
      </c>
      <c r="I2930" t="n">
        <v>-404</v>
      </c>
    </row>
    <row r="2931">
      <c r="A2931" t="n">
        <v>90863</v>
      </c>
      <c r="B2931" t="n">
        <v>137</v>
      </c>
      <c r="C2931" t="inlineStr">
        <is>
          <t>Bar Brahma - Ypiranga Matriz - Kamino</t>
        </is>
      </c>
      <c r="D2931" t="n">
        <v>114</v>
      </c>
      <c r="E2931" t="inlineStr">
        <is>
          <t>Bar Brahma - Centro</t>
        </is>
      </c>
      <c r="F2931" s="27" t="n">
        <v>45789</v>
      </c>
      <c r="G2931" t="inlineStr">
        <is>
          <t>DEBITO</t>
        </is>
      </c>
      <c r="H2931" t="inlineStr">
        <is>
          <t>Crystalmixx-Gas Comercio e Manutencao De</t>
        </is>
      </c>
      <c r="I2931" t="n">
        <v>-532.8</v>
      </c>
    </row>
    <row r="2932">
      <c r="A2932" t="n">
        <v>90864</v>
      </c>
      <c r="B2932" t="n">
        <v>137</v>
      </c>
      <c r="C2932" t="inlineStr">
        <is>
          <t>Bar Brahma - Ypiranga Matriz - Kamino</t>
        </is>
      </c>
      <c r="D2932" t="n">
        <v>114</v>
      </c>
      <c r="E2932" t="inlineStr">
        <is>
          <t>Bar Brahma - Centro</t>
        </is>
      </c>
      <c r="F2932" s="27" t="n">
        <v>45789</v>
      </c>
      <c r="G2932" t="inlineStr">
        <is>
          <t>CREDITO</t>
        </is>
      </c>
      <c r="H2932" t="inlineStr">
        <is>
          <t>Pgto Contas nao Processado</t>
        </is>
      </c>
      <c r="I2932" t="n">
        <v>949.36</v>
      </c>
    </row>
    <row r="2933">
      <c r="A2933" t="n">
        <v>90865</v>
      </c>
      <c r="B2933" t="n">
        <v>137</v>
      </c>
      <c r="C2933" t="inlineStr">
        <is>
          <t>Bar Brahma - Ypiranga Matriz - Kamino</t>
        </is>
      </c>
      <c r="D2933" t="n">
        <v>114</v>
      </c>
      <c r="E2933" t="inlineStr">
        <is>
          <t>Bar Brahma - Centro</t>
        </is>
      </c>
      <c r="F2933" s="27" t="n">
        <v>45789</v>
      </c>
      <c r="G2933" t="inlineStr">
        <is>
          <t>DEBITO</t>
        </is>
      </c>
      <c r="H2933" t="inlineStr">
        <is>
          <t>Ambev Sa</t>
        </is>
      </c>
      <c r="I2933" t="n">
        <v>-10798.89</v>
      </c>
    </row>
    <row r="2934">
      <c r="A2934" t="n">
        <v>90866</v>
      </c>
      <c r="B2934" t="n">
        <v>137</v>
      </c>
      <c r="C2934" t="inlineStr">
        <is>
          <t>Bar Brahma - Ypiranga Matriz - Kamino</t>
        </is>
      </c>
      <c r="D2934" t="n">
        <v>114</v>
      </c>
      <c r="E2934" t="inlineStr">
        <is>
          <t>Bar Brahma - Centro</t>
        </is>
      </c>
      <c r="F2934" s="27" t="n">
        <v>45789</v>
      </c>
      <c r="G2934" t="inlineStr">
        <is>
          <t>DEBITO</t>
        </is>
      </c>
      <c r="H2934" t="inlineStr">
        <is>
          <t>Mar Direto Poc Comercio de Pei</t>
        </is>
      </c>
      <c r="I2934" t="n">
        <v>-249</v>
      </c>
    </row>
    <row r="2935">
      <c r="A2935" t="n">
        <v>90867</v>
      </c>
      <c r="B2935" t="n">
        <v>137</v>
      </c>
      <c r="C2935" t="inlineStr">
        <is>
          <t>Bar Brahma - Ypiranga Matriz - Kamino</t>
        </is>
      </c>
      <c r="D2935" t="n">
        <v>114</v>
      </c>
      <c r="E2935" t="inlineStr">
        <is>
          <t>Bar Brahma - Centro</t>
        </is>
      </c>
      <c r="F2935" s="27" t="n">
        <v>45789</v>
      </c>
      <c r="G2935" t="inlineStr">
        <is>
          <t>DEBITO</t>
        </is>
      </c>
      <c r="H2935" t="inlineStr">
        <is>
          <t>Ambev Sa</t>
        </is>
      </c>
      <c r="I2935" t="n">
        <v>-2678.25</v>
      </c>
    </row>
    <row r="2936">
      <c r="A2936" t="n">
        <v>90868</v>
      </c>
      <c r="B2936" t="n">
        <v>137</v>
      </c>
      <c r="C2936" t="inlineStr">
        <is>
          <t>Bar Brahma - Ypiranga Matriz - Kamino</t>
        </is>
      </c>
      <c r="D2936" t="n">
        <v>114</v>
      </c>
      <c r="E2936" t="inlineStr">
        <is>
          <t>Bar Brahma - Centro</t>
        </is>
      </c>
      <c r="F2936" s="27" t="n">
        <v>45789</v>
      </c>
      <c r="G2936" t="inlineStr">
        <is>
          <t>DEBITO</t>
        </is>
      </c>
      <c r="H2936" t="inlineStr">
        <is>
          <t>Ambev Sa</t>
        </is>
      </c>
      <c r="I2936" t="n">
        <v>-3569.28</v>
      </c>
    </row>
    <row r="2937">
      <c r="A2937" t="n">
        <v>90869</v>
      </c>
      <c r="B2937" t="n">
        <v>137</v>
      </c>
      <c r="C2937" t="inlineStr">
        <is>
          <t>Bar Brahma - Ypiranga Matriz - Kamino</t>
        </is>
      </c>
      <c r="D2937" t="n">
        <v>114</v>
      </c>
      <c r="E2937" t="inlineStr">
        <is>
          <t>Bar Brahma - Centro</t>
        </is>
      </c>
      <c r="F2937" s="27" t="n">
        <v>45789</v>
      </c>
      <c r="G2937" t="inlineStr">
        <is>
          <t>DEBITO</t>
        </is>
      </c>
      <c r="H2937" t="inlineStr">
        <is>
          <t>Ambev Sa</t>
        </is>
      </c>
      <c r="I2937" t="n">
        <v>-4462.89</v>
      </c>
    </row>
    <row r="2938">
      <c r="A2938" t="n">
        <v>90870</v>
      </c>
      <c r="B2938" t="n">
        <v>137</v>
      </c>
      <c r="C2938" t="inlineStr">
        <is>
          <t>Bar Brahma - Ypiranga Matriz - Kamino</t>
        </is>
      </c>
      <c r="D2938" t="n">
        <v>114</v>
      </c>
      <c r="E2938" t="inlineStr">
        <is>
          <t>Bar Brahma - Centro</t>
        </is>
      </c>
      <c r="F2938" s="27" t="n">
        <v>45789</v>
      </c>
      <c r="G2938" t="inlineStr">
        <is>
          <t>DEBITO</t>
        </is>
      </c>
      <c r="H2938" t="inlineStr">
        <is>
          <t>Ambev Sa</t>
        </is>
      </c>
      <c r="I2938" t="n">
        <v>-829.29</v>
      </c>
    </row>
    <row r="2939">
      <c r="A2939" t="n">
        <v>90871</v>
      </c>
      <c r="B2939" t="n">
        <v>137</v>
      </c>
      <c r="C2939" t="inlineStr">
        <is>
          <t>Bar Brahma - Ypiranga Matriz - Kamino</t>
        </is>
      </c>
      <c r="D2939" t="n">
        <v>114</v>
      </c>
      <c r="E2939" t="inlineStr">
        <is>
          <t>Bar Brahma - Centro</t>
        </is>
      </c>
      <c r="F2939" s="27" t="n">
        <v>45789</v>
      </c>
      <c r="G2939" t="inlineStr">
        <is>
          <t>DEBITO</t>
        </is>
      </c>
      <c r="H2939" t="inlineStr">
        <is>
          <t>Ambev Sa</t>
        </is>
      </c>
      <c r="I2939" t="n">
        <v>-3569.28</v>
      </c>
    </row>
    <row r="2940">
      <c r="A2940" t="n">
        <v>90872</v>
      </c>
      <c r="B2940" t="n">
        <v>137</v>
      </c>
      <c r="C2940" t="inlineStr">
        <is>
          <t>Bar Brahma - Ypiranga Matriz - Kamino</t>
        </is>
      </c>
      <c r="D2940" t="n">
        <v>114</v>
      </c>
      <c r="E2940" t="inlineStr">
        <is>
          <t>Bar Brahma - Centro</t>
        </is>
      </c>
      <c r="F2940" s="27" t="n">
        <v>45789</v>
      </c>
      <c r="G2940" t="inlineStr">
        <is>
          <t>DEBITO</t>
        </is>
      </c>
      <c r="H2940" t="inlineStr">
        <is>
          <t>Sociedade Agricola Cachoeira Limitada</t>
        </is>
      </c>
      <c r="I2940" t="n">
        <v>-1500.65</v>
      </c>
    </row>
    <row r="2941">
      <c r="A2941" t="n">
        <v>90666</v>
      </c>
      <c r="B2941" t="n">
        <v>130</v>
      </c>
      <c r="C2941" t="inlineStr">
        <is>
          <t>Bar Brahma - Tutum Matriz - Kamino</t>
        </is>
      </c>
      <c r="D2941" t="n">
        <v>114</v>
      </c>
      <c r="E2941" t="inlineStr">
        <is>
          <t>Bar Brahma - Centro</t>
        </is>
      </c>
      <c r="F2941" s="27" t="n">
        <v>45789</v>
      </c>
      <c r="G2941" t="inlineStr">
        <is>
          <t>DEBITO</t>
        </is>
      </c>
      <c r="H2941" t="inlineStr">
        <is>
          <t>Joseane Jesus Figueredo</t>
        </is>
      </c>
      <c r="I2941" t="n">
        <v>-1000</v>
      </c>
    </row>
    <row r="2942">
      <c r="A2942" t="n">
        <v>90636</v>
      </c>
      <c r="B2942" t="n">
        <v>130</v>
      </c>
      <c r="C2942" t="inlineStr">
        <is>
          <t>Bar Brahma - Tutum Matriz - Kamino</t>
        </is>
      </c>
      <c r="D2942" t="n">
        <v>114</v>
      </c>
      <c r="E2942" t="inlineStr">
        <is>
          <t>Bar Brahma - Centro</t>
        </is>
      </c>
      <c r="F2942" s="27" t="n">
        <v>45789</v>
      </c>
      <c r="G2942" t="inlineStr">
        <is>
          <t>DEBITO</t>
        </is>
      </c>
      <c r="H2942" t="inlineStr">
        <is>
          <t>Maria do Carmo Sotero de Souza</t>
        </is>
      </c>
      <c r="I2942" t="n">
        <v>-1000</v>
      </c>
    </row>
    <row r="2943">
      <c r="A2943" t="n">
        <v>90635</v>
      </c>
      <c r="B2943" t="n">
        <v>130</v>
      </c>
      <c r="C2943" t="inlineStr">
        <is>
          <t>Bar Brahma - Tutum Matriz - Kamino</t>
        </is>
      </c>
      <c r="D2943" t="n">
        <v>114</v>
      </c>
      <c r="E2943" t="inlineStr">
        <is>
          <t>Bar Brahma - Centro</t>
        </is>
      </c>
      <c r="F2943" s="27" t="n">
        <v>45789</v>
      </c>
      <c r="G2943" t="inlineStr">
        <is>
          <t>DEBITO</t>
        </is>
      </c>
      <c r="H2943" t="inlineStr">
        <is>
          <t>Marcia Cristina da Costa Piedade</t>
        </is>
      </c>
      <c r="I2943" t="n">
        <v>-700</v>
      </c>
    </row>
    <row r="2944">
      <c r="A2944" t="n">
        <v>90634</v>
      </c>
      <c r="B2944" t="n">
        <v>130</v>
      </c>
      <c r="C2944" t="inlineStr">
        <is>
          <t>Bar Brahma - Tutum Matriz - Kamino</t>
        </is>
      </c>
      <c r="D2944" t="n">
        <v>114</v>
      </c>
      <c r="E2944" t="inlineStr">
        <is>
          <t>Bar Brahma - Centro</t>
        </is>
      </c>
      <c r="F2944" s="27" t="n">
        <v>45789</v>
      </c>
      <c r="G2944" t="inlineStr">
        <is>
          <t>DEBITO</t>
        </is>
      </c>
      <c r="H2944" t="inlineStr">
        <is>
          <t>Manoel Luiz da Silva Pereira</t>
        </is>
      </c>
      <c r="I2944" t="n">
        <v>-1000</v>
      </c>
    </row>
    <row r="2945">
      <c r="A2945" t="n">
        <v>90633</v>
      </c>
      <c r="B2945" t="n">
        <v>130</v>
      </c>
      <c r="C2945" t="inlineStr">
        <is>
          <t>Bar Brahma - Tutum Matriz - Kamino</t>
        </is>
      </c>
      <c r="D2945" t="n">
        <v>114</v>
      </c>
      <c r="E2945" t="inlineStr">
        <is>
          <t>Bar Brahma - Centro</t>
        </is>
      </c>
      <c r="F2945" s="27" t="n">
        <v>45789</v>
      </c>
      <c r="G2945" t="inlineStr">
        <is>
          <t>DEBITO</t>
        </is>
      </c>
      <c r="H2945" t="inlineStr">
        <is>
          <t>Rafael Souza Delfino</t>
        </is>
      </c>
      <c r="I2945" t="n">
        <v>-850</v>
      </c>
    </row>
    <row r="2946">
      <c r="A2946" t="n">
        <v>90632</v>
      </c>
      <c r="B2946" t="n">
        <v>130</v>
      </c>
      <c r="C2946" t="inlineStr">
        <is>
          <t>Bar Brahma - Tutum Matriz - Kamino</t>
        </is>
      </c>
      <c r="D2946" t="n">
        <v>114</v>
      </c>
      <c r="E2946" t="inlineStr">
        <is>
          <t>Bar Brahma - Centro</t>
        </is>
      </c>
      <c r="F2946" s="27" t="n">
        <v>45789</v>
      </c>
      <c r="G2946" t="inlineStr">
        <is>
          <t>DEBITO</t>
        </is>
      </c>
      <c r="H2946" t="inlineStr">
        <is>
          <t>Luiza Aparecida Queregatte</t>
        </is>
      </c>
      <c r="I2946" t="n">
        <v>-1000</v>
      </c>
    </row>
    <row r="2947">
      <c r="A2947" t="n">
        <v>90631</v>
      </c>
      <c r="B2947" t="n">
        <v>130</v>
      </c>
      <c r="C2947" t="inlineStr">
        <is>
          <t>Bar Brahma - Tutum Matriz - Kamino</t>
        </is>
      </c>
      <c r="D2947" t="n">
        <v>114</v>
      </c>
      <c r="E2947" t="inlineStr">
        <is>
          <t>Bar Brahma - Centro</t>
        </is>
      </c>
      <c r="F2947" s="27" t="n">
        <v>45789</v>
      </c>
      <c r="G2947" t="inlineStr">
        <is>
          <t>DEBITO</t>
        </is>
      </c>
      <c r="H2947" t="inlineStr">
        <is>
          <t>Manoel Antonio de Oliveira Matos</t>
        </is>
      </c>
      <c r="I2947" t="n">
        <v>-1000</v>
      </c>
    </row>
    <row r="2948">
      <c r="A2948" t="n">
        <v>90630</v>
      </c>
      <c r="B2948" t="n">
        <v>130</v>
      </c>
      <c r="C2948" t="inlineStr">
        <is>
          <t>Bar Brahma - Tutum Matriz - Kamino</t>
        </is>
      </c>
      <c r="D2948" t="n">
        <v>114</v>
      </c>
      <c r="E2948" t="inlineStr">
        <is>
          <t>Bar Brahma - Centro</t>
        </is>
      </c>
      <c r="F2948" s="27" t="n">
        <v>45789</v>
      </c>
      <c r="G2948" t="inlineStr">
        <is>
          <t>DEBITO</t>
        </is>
      </c>
      <c r="H2948" t="inlineStr">
        <is>
          <t>Maria Edileuza da Silva</t>
        </is>
      </c>
      <c r="I2948" t="n">
        <v>-700</v>
      </c>
    </row>
    <row r="2949">
      <c r="A2949" t="n">
        <v>90629</v>
      </c>
      <c r="B2949" t="n">
        <v>130</v>
      </c>
      <c r="C2949" t="inlineStr">
        <is>
          <t>Bar Brahma - Tutum Matriz - Kamino</t>
        </is>
      </c>
      <c r="D2949" t="n">
        <v>114</v>
      </c>
      <c r="E2949" t="inlineStr">
        <is>
          <t>Bar Brahma - Centro</t>
        </is>
      </c>
      <c r="F2949" s="27" t="n">
        <v>45789</v>
      </c>
      <c r="G2949" t="inlineStr">
        <is>
          <t>CREDITO</t>
        </is>
      </c>
      <c r="H2949" t="inlineStr">
        <is>
          <t>TEMPUS FUGIT PARTICIPACOES E EMPREENDIMENTOS LTDA</t>
        </is>
      </c>
      <c r="I2949" t="n">
        <v>41950</v>
      </c>
    </row>
    <row r="2950">
      <c r="A2950" t="n">
        <v>90663</v>
      </c>
      <c r="B2950" t="n">
        <v>130</v>
      </c>
      <c r="C2950" t="inlineStr">
        <is>
          <t>Bar Brahma - Tutum Matriz - Kamino</t>
        </is>
      </c>
      <c r="D2950" t="n">
        <v>114</v>
      </c>
      <c r="E2950" t="inlineStr">
        <is>
          <t>Bar Brahma - Centro</t>
        </is>
      </c>
      <c r="F2950" s="27" t="n">
        <v>45789</v>
      </c>
      <c r="G2950" t="inlineStr">
        <is>
          <t>DEBITO</t>
        </is>
      </c>
      <c r="H2950" t="inlineStr">
        <is>
          <t>Hallyson Rodrigo Gonalves Amorim</t>
        </is>
      </c>
      <c r="I2950" t="n">
        <v>-700</v>
      </c>
    </row>
    <row r="2951">
      <c r="A2951" t="n">
        <v>90664</v>
      </c>
      <c r="B2951" t="n">
        <v>130</v>
      </c>
      <c r="C2951" t="inlineStr">
        <is>
          <t>Bar Brahma - Tutum Matriz - Kamino</t>
        </is>
      </c>
      <c r="D2951" t="n">
        <v>114</v>
      </c>
      <c r="E2951" t="inlineStr">
        <is>
          <t>Bar Brahma - Centro</t>
        </is>
      </c>
      <c r="F2951" s="27" t="n">
        <v>45789</v>
      </c>
      <c r="G2951" t="inlineStr">
        <is>
          <t>DEBITO</t>
        </is>
      </c>
      <c r="H2951" t="inlineStr">
        <is>
          <t>Gustavo Silva de Souza</t>
        </is>
      </c>
      <c r="I2951" t="n">
        <v>-1000</v>
      </c>
    </row>
    <row r="2952">
      <c r="A2952" t="n">
        <v>90665</v>
      </c>
      <c r="B2952" t="n">
        <v>130</v>
      </c>
      <c r="C2952" t="inlineStr">
        <is>
          <t>Bar Brahma - Tutum Matriz - Kamino</t>
        </is>
      </c>
      <c r="D2952" t="n">
        <v>114</v>
      </c>
      <c r="E2952" t="inlineStr">
        <is>
          <t>Bar Brahma - Centro</t>
        </is>
      </c>
      <c r="F2952" s="27" t="n">
        <v>45789</v>
      </c>
      <c r="G2952" t="inlineStr">
        <is>
          <t>DEBITO</t>
        </is>
      </c>
      <c r="H2952" t="inlineStr">
        <is>
          <t>Ismael Santos Silva</t>
        </is>
      </c>
      <c r="I2952" t="n">
        <v>-1000</v>
      </c>
    </row>
    <row r="2953">
      <c r="A2953" t="n">
        <v>90660</v>
      </c>
      <c r="B2953" t="n">
        <v>130</v>
      </c>
      <c r="C2953" t="inlineStr">
        <is>
          <t>Bar Brahma - Tutum Matriz - Kamino</t>
        </is>
      </c>
      <c r="D2953" t="n">
        <v>114</v>
      </c>
      <c r="E2953" t="inlineStr">
        <is>
          <t>Bar Brahma - Centro</t>
        </is>
      </c>
      <c r="F2953" s="27" t="n">
        <v>45789</v>
      </c>
      <c r="G2953" t="inlineStr">
        <is>
          <t>DEBITO</t>
        </is>
      </c>
      <c r="H2953" t="inlineStr">
        <is>
          <t>Joelson Paulino</t>
        </is>
      </c>
      <c r="I2953" t="n">
        <v>-1000</v>
      </c>
    </row>
    <row r="2954">
      <c r="A2954" t="n">
        <v>90667</v>
      </c>
      <c r="B2954" t="n">
        <v>130</v>
      </c>
      <c r="C2954" t="inlineStr">
        <is>
          <t>Bar Brahma - Tutum Matriz - Kamino</t>
        </is>
      </c>
      <c r="D2954" t="n">
        <v>114</v>
      </c>
      <c r="E2954" t="inlineStr">
        <is>
          <t>Bar Brahma - Centro</t>
        </is>
      </c>
      <c r="F2954" s="27" t="n">
        <v>45789</v>
      </c>
      <c r="G2954" t="inlineStr">
        <is>
          <t>DEBITO</t>
        </is>
      </c>
      <c r="H2954" t="inlineStr">
        <is>
          <t>Jessica Juliana do Nascimento Matos</t>
        </is>
      </c>
      <c r="I2954" t="n">
        <v>-1000</v>
      </c>
    </row>
    <row r="2955">
      <c r="A2955" t="n">
        <v>90668</v>
      </c>
      <c r="B2955" t="n">
        <v>130</v>
      </c>
      <c r="C2955" t="inlineStr">
        <is>
          <t>Bar Brahma - Tutum Matriz - Kamino</t>
        </is>
      </c>
      <c r="D2955" t="n">
        <v>114</v>
      </c>
      <c r="E2955" t="inlineStr">
        <is>
          <t>Bar Brahma - Centro</t>
        </is>
      </c>
      <c r="F2955" s="27" t="n">
        <v>45789</v>
      </c>
      <c r="G2955" t="inlineStr">
        <is>
          <t>DEBITO</t>
        </is>
      </c>
      <c r="H2955" t="inlineStr">
        <is>
          <t>Gabriela Alves Santos</t>
        </is>
      </c>
      <c r="I2955" t="n">
        <v>-1000</v>
      </c>
    </row>
    <row r="2956">
      <c r="A2956" t="n">
        <v>90669</v>
      </c>
      <c r="B2956" t="n">
        <v>130</v>
      </c>
      <c r="C2956" t="inlineStr">
        <is>
          <t>Bar Brahma - Tutum Matriz - Kamino</t>
        </is>
      </c>
      <c r="D2956" t="n">
        <v>114</v>
      </c>
      <c r="E2956" t="inlineStr">
        <is>
          <t>Bar Brahma - Centro</t>
        </is>
      </c>
      <c r="F2956" s="27" t="n">
        <v>45789</v>
      </c>
      <c r="G2956" t="inlineStr">
        <is>
          <t>DEBITO</t>
        </is>
      </c>
      <c r="H2956" t="inlineStr">
        <is>
          <t>Jonathan de Mello Martins</t>
        </is>
      </c>
      <c r="I2956" t="n">
        <v>-850</v>
      </c>
    </row>
    <row r="2957">
      <c r="A2957" t="n">
        <v>90670</v>
      </c>
      <c r="B2957" t="n">
        <v>130</v>
      </c>
      <c r="C2957" t="inlineStr">
        <is>
          <t>Bar Brahma - Tutum Matriz - Kamino</t>
        </is>
      </c>
      <c r="D2957" t="n">
        <v>114</v>
      </c>
      <c r="E2957" t="inlineStr">
        <is>
          <t>Bar Brahma - Centro</t>
        </is>
      </c>
      <c r="F2957" s="27" t="n">
        <v>45789</v>
      </c>
      <c r="G2957" t="inlineStr">
        <is>
          <t>DEBITO</t>
        </is>
      </c>
      <c r="H2957" t="inlineStr">
        <is>
          <t>Josenice da Costa Dantas</t>
        </is>
      </c>
      <c r="I2957" t="n">
        <v>-700</v>
      </c>
    </row>
    <row r="2958">
      <c r="A2958" t="n">
        <v>90671</v>
      </c>
      <c r="B2958" t="n">
        <v>130</v>
      </c>
      <c r="C2958" t="inlineStr">
        <is>
          <t>Bar Brahma - Tutum Matriz - Kamino</t>
        </is>
      </c>
      <c r="D2958" t="n">
        <v>114</v>
      </c>
      <c r="E2958" t="inlineStr">
        <is>
          <t>Bar Brahma - Centro</t>
        </is>
      </c>
      <c r="F2958" s="27" t="n">
        <v>45789</v>
      </c>
      <c r="G2958" t="inlineStr">
        <is>
          <t>DEBITO</t>
        </is>
      </c>
      <c r="H2958" t="inlineStr">
        <is>
          <t>Juliana Marques Rodrigues</t>
        </is>
      </c>
      <c r="I2958" t="n">
        <v>-1000</v>
      </c>
    </row>
    <row r="2959">
      <c r="A2959" t="n">
        <v>90672</v>
      </c>
      <c r="B2959" t="n">
        <v>130</v>
      </c>
      <c r="C2959" t="inlineStr">
        <is>
          <t>Bar Brahma - Tutum Matriz - Kamino</t>
        </is>
      </c>
      <c r="D2959" t="n">
        <v>114</v>
      </c>
      <c r="E2959" t="inlineStr">
        <is>
          <t>Bar Brahma - Centro</t>
        </is>
      </c>
      <c r="F2959" s="27" t="n">
        <v>45789</v>
      </c>
      <c r="G2959" t="inlineStr">
        <is>
          <t>DEBITO</t>
        </is>
      </c>
      <c r="H2959" t="inlineStr">
        <is>
          <t>Ligia Goncalves da Costa</t>
        </is>
      </c>
      <c r="I2959" t="n">
        <v>-1000</v>
      </c>
    </row>
    <row r="2960">
      <c r="A2960" t="n">
        <v>90673</v>
      </c>
      <c r="B2960" t="n">
        <v>130</v>
      </c>
      <c r="C2960" t="inlineStr">
        <is>
          <t>Bar Brahma - Tutum Matriz - Kamino</t>
        </is>
      </c>
      <c r="D2960" t="n">
        <v>114</v>
      </c>
      <c r="E2960" t="inlineStr">
        <is>
          <t>Bar Brahma - Centro</t>
        </is>
      </c>
      <c r="F2960" s="27" t="n">
        <v>45789</v>
      </c>
      <c r="G2960" t="inlineStr">
        <is>
          <t>DEBITO</t>
        </is>
      </c>
      <c r="H2960" t="inlineStr">
        <is>
          <t>Jose Marcos Viana</t>
        </is>
      </c>
      <c r="I2960" t="n">
        <v>-750</v>
      </c>
    </row>
    <row r="2961">
      <c r="A2961" t="n">
        <v>90674</v>
      </c>
      <c r="B2961" t="n">
        <v>130</v>
      </c>
      <c r="C2961" t="inlineStr">
        <is>
          <t>Bar Brahma - Tutum Matriz - Kamino</t>
        </is>
      </c>
      <c r="D2961" t="n">
        <v>114</v>
      </c>
      <c r="E2961" t="inlineStr">
        <is>
          <t>Bar Brahma - Centro</t>
        </is>
      </c>
      <c r="F2961" s="27" t="n">
        <v>45789</v>
      </c>
      <c r="G2961" t="inlineStr">
        <is>
          <t>DEBITO</t>
        </is>
      </c>
      <c r="H2961" t="inlineStr">
        <is>
          <t>Leila Cristina da Silva Lima</t>
        </is>
      </c>
      <c r="I2961" t="n">
        <v>-1000</v>
      </c>
    </row>
    <row r="2962">
      <c r="A2962" t="n">
        <v>90675</v>
      </c>
      <c r="B2962" t="n">
        <v>130</v>
      </c>
      <c r="C2962" t="inlineStr">
        <is>
          <t>Bar Brahma - Tutum Matriz - Kamino</t>
        </is>
      </c>
      <c r="D2962" t="n">
        <v>114</v>
      </c>
      <c r="E2962" t="inlineStr">
        <is>
          <t>Bar Brahma - Centro</t>
        </is>
      </c>
      <c r="F2962" s="27" t="n">
        <v>45789</v>
      </c>
      <c r="G2962" t="inlineStr">
        <is>
          <t>DEBITO</t>
        </is>
      </c>
      <c r="H2962" t="inlineStr">
        <is>
          <t>Emanuela Tavares Barbosa</t>
        </is>
      </c>
      <c r="I2962" t="n">
        <v>-950</v>
      </c>
    </row>
    <row r="2963">
      <c r="A2963" t="n">
        <v>90676</v>
      </c>
      <c r="B2963" t="n">
        <v>130</v>
      </c>
      <c r="C2963" t="inlineStr">
        <is>
          <t>Bar Brahma - Tutum Matriz - Kamino</t>
        </is>
      </c>
      <c r="D2963" t="n">
        <v>114</v>
      </c>
      <c r="E2963" t="inlineStr">
        <is>
          <t>Bar Brahma - Centro</t>
        </is>
      </c>
      <c r="F2963" s="27" t="n">
        <v>45789</v>
      </c>
      <c r="G2963" t="inlineStr">
        <is>
          <t>CREDITO</t>
        </is>
      </c>
      <c r="H2963" t="inlineStr">
        <is>
          <t>TEMPUS FUGIT PARTICIPACOES E EMPREENDIMENTOS LTDA</t>
        </is>
      </c>
      <c r="I2963" t="n">
        <v>2500</v>
      </c>
    </row>
    <row r="2964">
      <c r="A2964" t="n">
        <v>90677</v>
      </c>
      <c r="B2964" t="n">
        <v>130</v>
      </c>
      <c r="C2964" t="inlineStr">
        <is>
          <t>Bar Brahma - Tutum Matriz - Kamino</t>
        </is>
      </c>
      <c r="D2964" t="n">
        <v>114</v>
      </c>
      <c r="E2964" t="inlineStr">
        <is>
          <t>Bar Brahma - Centro</t>
        </is>
      </c>
      <c r="F2964" s="27" t="n">
        <v>45789</v>
      </c>
      <c r="G2964" t="inlineStr">
        <is>
          <t>DEBITO</t>
        </is>
      </c>
      <c r="H2964" t="inlineStr">
        <is>
          <t>Sindicato dos Empregados no Comercio Hoteleiro e Similares de Sao Paulo</t>
        </is>
      </c>
      <c r="I2964" t="n">
        <v>-2500</v>
      </c>
    </row>
    <row r="2965">
      <c r="A2965" t="n">
        <v>90638</v>
      </c>
      <c r="B2965" t="n">
        <v>130</v>
      </c>
      <c r="C2965" t="inlineStr">
        <is>
          <t>Bar Brahma - Tutum Matriz - Kamino</t>
        </is>
      </c>
      <c r="D2965" t="n">
        <v>114</v>
      </c>
      <c r="E2965" t="inlineStr">
        <is>
          <t>Bar Brahma - Centro</t>
        </is>
      </c>
      <c r="F2965" s="27" t="n">
        <v>45789</v>
      </c>
      <c r="G2965" t="inlineStr">
        <is>
          <t>DEBITO</t>
        </is>
      </c>
      <c r="H2965" t="inlineStr">
        <is>
          <t>Paulo Eduardo Piazza de Castro</t>
        </is>
      </c>
      <c r="I2965" t="n">
        <v>-850</v>
      </c>
    </row>
    <row r="2966">
      <c r="A2966" t="n">
        <v>90661</v>
      </c>
      <c r="B2966" t="n">
        <v>130</v>
      </c>
      <c r="C2966" t="inlineStr">
        <is>
          <t>Bar Brahma - Tutum Matriz - Kamino</t>
        </is>
      </c>
      <c r="D2966" t="n">
        <v>114</v>
      </c>
      <c r="E2966" t="inlineStr">
        <is>
          <t>Bar Brahma - Centro</t>
        </is>
      </c>
      <c r="F2966" s="27" t="n">
        <v>45789</v>
      </c>
      <c r="G2966" t="inlineStr">
        <is>
          <t>DEBITO</t>
        </is>
      </c>
      <c r="H2966" t="inlineStr">
        <is>
          <t>Fabiana Aparecida Lopes Brum</t>
        </is>
      </c>
      <c r="I2966" t="n">
        <v>-1000</v>
      </c>
    </row>
    <row r="2967">
      <c r="A2967" t="n">
        <v>90659</v>
      </c>
      <c r="B2967" t="n">
        <v>130</v>
      </c>
      <c r="C2967" t="inlineStr">
        <is>
          <t>Bar Brahma - Tutum Matriz - Kamino</t>
        </is>
      </c>
      <c r="D2967" t="n">
        <v>114</v>
      </c>
      <c r="E2967" t="inlineStr">
        <is>
          <t>Bar Brahma - Centro</t>
        </is>
      </c>
      <c r="F2967" s="27" t="n">
        <v>45789</v>
      </c>
      <c r="G2967" t="inlineStr">
        <is>
          <t>DEBITO</t>
        </is>
      </c>
      <c r="H2967" t="inlineStr">
        <is>
          <t>Francisco Paulo Carneiro Santos</t>
        </is>
      </c>
      <c r="I2967" t="n">
        <v>-1250</v>
      </c>
    </row>
    <row r="2968">
      <c r="A2968" t="n">
        <v>90658</v>
      </c>
      <c r="B2968" t="n">
        <v>130</v>
      </c>
      <c r="C2968" t="inlineStr">
        <is>
          <t>Bar Brahma - Tutum Matriz - Kamino</t>
        </is>
      </c>
      <c r="D2968" t="n">
        <v>114</v>
      </c>
      <c r="E2968" t="inlineStr">
        <is>
          <t>Bar Brahma - Centro</t>
        </is>
      </c>
      <c r="F2968" s="27" t="n">
        <v>45789</v>
      </c>
      <c r="G2968" t="inlineStr">
        <is>
          <t>DEBITO</t>
        </is>
      </c>
      <c r="H2968" t="inlineStr">
        <is>
          <t>Antonia Maria Julio Pereira</t>
        </is>
      </c>
      <c r="I2968" t="n">
        <v>-700</v>
      </c>
    </row>
    <row r="2969">
      <c r="A2969" t="n">
        <v>90657</v>
      </c>
      <c r="B2969" t="n">
        <v>130</v>
      </c>
      <c r="C2969" t="inlineStr">
        <is>
          <t>Bar Brahma - Tutum Matriz - Kamino</t>
        </is>
      </c>
      <c r="D2969" t="n">
        <v>114</v>
      </c>
      <c r="E2969" t="inlineStr">
        <is>
          <t>Bar Brahma - Centro</t>
        </is>
      </c>
      <c r="F2969" s="27" t="n">
        <v>45789</v>
      </c>
      <c r="G2969" t="inlineStr">
        <is>
          <t>DEBITO</t>
        </is>
      </c>
      <c r="H2969" t="inlineStr">
        <is>
          <t>Clovis dos Santos Souza</t>
        </is>
      </c>
      <c r="I2969" t="n">
        <v>-950</v>
      </c>
    </row>
    <row r="2970">
      <c r="A2970" t="n">
        <v>90656</v>
      </c>
      <c r="B2970" t="n">
        <v>130</v>
      </c>
      <c r="C2970" t="inlineStr">
        <is>
          <t>Bar Brahma - Tutum Matriz - Kamino</t>
        </is>
      </c>
      <c r="D2970" t="n">
        <v>114</v>
      </c>
      <c r="E2970" t="inlineStr">
        <is>
          <t>Bar Brahma - Centro</t>
        </is>
      </c>
      <c r="F2970" s="27" t="n">
        <v>45789</v>
      </c>
      <c r="G2970" t="inlineStr">
        <is>
          <t>DEBITO</t>
        </is>
      </c>
      <c r="H2970" t="inlineStr">
        <is>
          <t>Allan Ferreira Borges</t>
        </is>
      </c>
      <c r="I2970" t="n">
        <v>-1000</v>
      </c>
    </row>
    <row r="2971">
      <c r="A2971" t="n">
        <v>90655</v>
      </c>
      <c r="B2971" t="n">
        <v>130</v>
      </c>
      <c r="C2971" t="inlineStr">
        <is>
          <t>Bar Brahma - Tutum Matriz - Kamino</t>
        </is>
      </c>
      <c r="D2971" t="n">
        <v>114</v>
      </c>
      <c r="E2971" t="inlineStr">
        <is>
          <t>Bar Brahma - Centro</t>
        </is>
      </c>
      <c r="F2971" s="27" t="n">
        <v>45789</v>
      </c>
      <c r="G2971" t="inlineStr">
        <is>
          <t>DEBITO</t>
        </is>
      </c>
      <c r="H2971" t="inlineStr">
        <is>
          <t>Catia Geroncio Silvestre</t>
        </is>
      </c>
      <c r="I2971" t="n">
        <v>-1000</v>
      </c>
    </row>
    <row r="2972">
      <c r="A2972" t="n">
        <v>90654</v>
      </c>
      <c r="B2972" t="n">
        <v>130</v>
      </c>
      <c r="C2972" t="inlineStr">
        <is>
          <t>Bar Brahma - Tutum Matriz - Kamino</t>
        </is>
      </c>
      <c r="D2972" t="n">
        <v>114</v>
      </c>
      <c r="E2972" t="inlineStr">
        <is>
          <t>Bar Brahma - Centro</t>
        </is>
      </c>
      <c r="F2972" s="27" t="n">
        <v>45789</v>
      </c>
      <c r="G2972" t="inlineStr">
        <is>
          <t>DEBITO</t>
        </is>
      </c>
      <c r="H2972" t="inlineStr">
        <is>
          <t>Carlos Augusto Vieira da Cruz</t>
        </is>
      </c>
      <c r="I2972" t="n">
        <v>-1000</v>
      </c>
    </row>
    <row r="2973">
      <c r="A2973" t="n">
        <v>90653</v>
      </c>
      <c r="B2973" t="n">
        <v>130</v>
      </c>
      <c r="C2973" t="inlineStr">
        <is>
          <t>Bar Brahma - Tutum Matriz - Kamino</t>
        </is>
      </c>
      <c r="D2973" t="n">
        <v>114</v>
      </c>
      <c r="E2973" t="inlineStr">
        <is>
          <t>Bar Brahma - Centro</t>
        </is>
      </c>
      <c r="F2973" s="27" t="n">
        <v>45789</v>
      </c>
      <c r="G2973" t="inlineStr">
        <is>
          <t>DEBITO</t>
        </is>
      </c>
      <c r="H2973" t="inlineStr">
        <is>
          <t>Aparecido Arruda de Lucena</t>
        </is>
      </c>
      <c r="I2973" t="n">
        <v>-700</v>
      </c>
    </row>
    <row r="2974">
      <c r="A2974" t="n">
        <v>90652</v>
      </c>
      <c r="B2974" t="n">
        <v>130</v>
      </c>
      <c r="C2974" t="inlineStr">
        <is>
          <t>Bar Brahma - Tutum Matriz - Kamino</t>
        </is>
      </c>
      <c r="D2974" t="n">
        <v>114</v>
      </c>
      <c r="E2974" t="inlineStr">
        <is>
          <t>Bar Brahma - Centro</t>
        </is>
      </c>
      <c r="F2974" s="27" t="n">
        <v>45789</v>
      </c>
      <c r="G2974" t="inlineStr">
        <is>
          <t>DEBITO</t>
        </is>
      </c>
      <c r="H2974" t="inlineStr">
        <is>
          <t>Carlos Eduardo Sotillet lvarez</t>
        </is>
      </c>
      <c r="I2974" t="n">
        <v>-1000</v>
      </c>
    </row>
    <row r="2975">
      <c r="A2975" t="n">
        <v>90651</v>
      </c>
      <c r="B2975" t="n">
        <v>130</v>
      </c>
      <c r="C2975" t="inlineStr">
        <is>
          <t>Bar Brahma - Tutum Matriz - Kamino</t>
        </is>
      </c>
      <c r="D2975" t="n">
        <v>114</v>
      </c>
      <c r="E2975" t="inlineStr">
        <is>
          <t>Bar Brahma - Centro</t>
        </is>
      </c>
      <c r="F2975" s="27" t="n">
        <v>45789</v>
      </c>
      <c r="G2975" t="inlineStr">
        <is>
          <t>DEBITO</t>
        </is>
      </c>
      <c r="H2975" t="inlineStr">
        <is>
          <t>Ana Cristina dos Santos</t>
        </is>
      </c>
      <c r="I2975" t="n">
        <v>-700</v>
      </c>
    </row>
    <row r="2976">
      <c r="A2976" t="n">
        <v>90650</v>
      </c>
      <c r="B2976" t="n">
        <v>130</v>
      </c>
      <c r="C2976" t="inlineStr">
        <is>
          <t>Bar Brahma - Tutum Matriz - Kamino</t>
        </is>
      </c>
      <c r="D2976" t="n">
        <v>114</v>
      </c>
      <c r="E2976" t="inlineStr">
        <is>
          <t>Bar Brahma - Centro</t>
        </is>
      </c>
      <c r="F2976" s="27" t="n">
        <v>45789</v>
      </c>
      <c r="G2976" t="inlineStr">
        <is>
          <t>DEBITO</t>
        </is>
      </c>
      <c r="H2976" t="inlineStr">
        <is>
          <t>Angela Cristina Fernandes Oliveira</t>
        </is>
      </c>
      <c r="I2976" t="n">
        <v>-1000</v>
      </c>
    </row>
    <row r="2977">
      <c r="A2977" t="n">
        <v>90649</v>
      </c>
      <c r="B2977" t="n">
        <v>130</v>
      </c>
      <c r="C2977" t="inlineStr">
        <is>
          <t>Bar Brahma - Tutum Matriz - Kamino</t>
        </is>
      </c>
      <c r="D2977" t="n">
        <v>114</v>
      </c>
      <c r="E2977" t="inlineStr">
        <is>
          <t>Bar Brahma - Centro</t>
        </is>
      </c>
      <c r="F2977" s="27" t="n">
        <v>45789</v>
      </c>
      <c r="G2977" t="inlineStr">
        <is>
          <t>DEBITO</t>
        </is>
      </c>
      <c r="H2977" t="inlineStr">
        <is>
          <t>Andreia Bezerra de Meneses</t>
        </is>
      </c>
      <c r="I2977" t="n">
        <v>-750</v>
      </c>
    </row>
    <row r="2978">
      <c r="A2978" t="n">
        <v>90648</v>
      </c>
      <c r="B2978" t="n">
        <v>130</v>
      </c>
      <c r="C2978" t="inlineStr">
        <is>
          <t>Bar Brahma - Tutum Matriz - Kamino</t>
        </is>
      </c>
      <c r="D2978" t="n">
        <v>114</v>
      </c>
      <c r="E2978" t="inlineStr">
        <is>
          <t>Bar Brahma - Centro</t>
        </is>
      </c>
      <c r="F2978" s="27" t="n">
        <v>45789</v>
      </c>
      <c r="G2978" t="inlineStr">
        <is>
          <t>DEBITO</t>
        </is>
      </c>
      <c r="H2978" t="inlineStr">
        <is>
          <t>Amanda Oliveira de Lima Fidelis</t>
        </is>
      </c>
      <c r="I2978" t="n">
        <v>-1000</v>
      </c>
    </row>
    <row r="2979">
      <c r="A2979" t="n">
        <v>90647</v>
      </c>
      <c r="B2979" t="n">
        <v>130</v>
      </c>
      <c r="C2979" t="inlineStr">
        <is>
          <t>Bar Brahma - Tutum Matriz - Kamino</t>
        </is>
      </c>
      <c r="D2979" t="n">
        <v>114</v>
      </c>
      <c r="E2979" t="inlineStr">
        <is>
          <t>Bar Brahma - Centro</t>
        </is>
      </c>
      <c r="F2979" s="27" t="n">
        <v>45789</v>
      </c>
      <c r="G2979" t="inlineStr">
        <is>
          <t>DEBITO</t>
        </is>
      </c>
      <c r="H2979" t="inlineStr">
        <is>
          <t>Silane Conceio da Mata Correia</t>
        </is>
      </c>
      <c r="I2979" t="n">
        <v>-700</v>
      </c>
    </row>
    <row r="2980">
      <c r="A2980" t="n">
        <v>90646</v>
      </c>
      <c r="B2980" t="n">
        <v>130</v>
      </c>
      <c r="C2980" t="inlineStr">
        <is>
          <t>Bar Brahma - Tutum Matriz - Kamino</t>
        </is>
      </c>
      <c r="D2980" t="n">
        <v>114</v>
      </c>
      <c r="E2980" t="inlineStr">
        <is>
          <t>Bar Brahma - Centro</t>
        </is>
      </c>
      <c r="F2980" s="27" t="n">
        <v>45789</v>
      </c>
      <c r="G2980" t="inlineStr">
        <is>
          <t>DEBITO</t>
        </is>
      </c>
      <c r="H2980" t="inlineStr">
        <is>
          <t>Vinicius dos Santos Pereira</t>
        </is>
      </c>
      <c r="I2980" t="n">
        <v>-1000</v>
      </c>
    </row>
    <row r="2981">
      <c r="A2981" t="n">
        <v>90645</v>
      </c>
      <c r="B2981" t="n">
        <v>130</v>
      </c>
      <c r="C2981" t="inlineStr">
        <is>
          <t>Bar Brahma - Tutum Matriz - Kamino</t>
        </is>
      </c>
      <c r="D2981" t="n">
        <v>114</v>
      </c>
      <c r="E2981" t="inlineStr">
        <is>
          <t>Bar Brahma - Centro</t>
        </is>
      </c>
      <c r="F2981" s="27" t="n">
        <v>45789</v>
      </c>
      <c r="G2981" t="inlineStr">
        <is>
          <t>DEBITO</t>
        </is>
      </c>
      <c r="H2981" t="inlineStr">
        <is>
          <t>Valdenilson de Oliveira Melo</t>
        </is>
      </c>
      <c r="I2981" t="n">
        <v>-1000</v>
      </c>
    </row>
    <row r="2982">
      <c r="A2982" t="n">
        <v>90644</v>
      </c>
      <c r="B2982" t="n">
        <v>130</v>
      </c>
      <c r="C2982" t="inlineStr">
        <is>
          <t>Bar Brahma - Tutum Matriz - Kamino</t>
        </is>
      </c>
      <c r="D2982" t="n">
        <v>114</v>
      </c>
      <c r="E2982" t="inlineStr">
        <is>
          <t>Bar Brahma - Centro</t>
        </is>
      </c>
      <c r="F2982" s="27" t="n">
        <v>45789</v>
      </c>
      <c r="G2982" t="inlineStr">
        <is>
          <t>DEBITO</t>
        </is>
      </c>
      <c r="H2982" t="inlineStr">
        <is>
          <t>Robson dos Santos</t>
        </is>
      </c>
      <c r="I2982" t="n">
        <v>-1000</v>
      </c>
    </row>
    <row r="2983">
      <c r="A2983" t="n">
        <v>90643</v>
      </c>
      <c r="B2983" t="n">
        <v>130</v>
      </c>
      <c r="C2983" t="inlineStr">
        <is>
          <t>Bar Brahma - Tutum Matriz - Kamino</t>
        </is>
      </c>
      <c r="D2983" t="n">
        <v>114</v>
      </c>
      <c r="E2983" t="inlineStr">
        <is>
          <t>Bar Brahma - Centro</t>
        </is>
      </c>
      <c r="F2983" s="27" t="n">
        <v>45789</v>
      </c>
      <c r="G2983" t="inlineStr">
        <is>
          <t>DEBITO</t>
        </is>
      </c>
      <c r="H2983" t="inlineStr">
        <is>
          <t>Paulo Henrique da Silva Luz</t>
        </is>
      </c>
      <c r="I2983" t="n">
        <v>-1000</v>
      </c>
    </row>
    <row r="2984">
      <c r="A2984" t="n">
        <v>90642</v>
      </c>
      <c r="B2984" t="n">
        <v>130</v>
      </c>
      <c r="C2984" t="inlineStr">
        <is>
          <t>Bar Brahma - Tutum Matriz - Kamino</t>
        </is>
      </c>
      <c r="D2984" t="n">
        <v>114</v>
      </c>
      <c r="E2984" t="inlineStr">
        <is>
          <t>Bar Brahma - Centro</t>
        </is>
      </c>
      <c r="F2984" s="27" t="n">
        <v>45789</v>
      </c>
      <c r="G2984" t="inlineStr">
        <is>
          <t>DEBITO</t>
        </is>
      </c>
      <c r="H2984" t="inlineStr">
        <is>
          <t>Walter Adao Freitas Silva</t>
        </is>
      </c>
      <c r="I2984" t="n">
        <v>-1000</v>
      </c>
    </row>
    <row r="2985">
      <c r="A2985" t="n">
        <v>90641</v>
      </c>
      <c r="B2985" t="n">
        <v>130</v>
      </c>
      <c r="C2985" t="inlineStr">
        <is>
          <t>Bar Brahma - Tutum Matriz - Kamino</t>
        </is>
      </c>
      <c r="D2985" t="n">
        <v>114</v>
      </c>
      <c r="E2985" t="inlineStr">
        <is>
          <t>Bar Brahma - Centro</t>
        </is>
      </c>
      <c r="F2985" s="27" t="n">
        <v>45789</v>
      </c>
      <c r="G2985" t="inlineStr">
        <is>
          <t>DEBITO</t>
        </is>
      </c>
      <c r="H2985" t="inlineStr">
        <is>
          <t>Milena Marques Alves</t>
        </is>
      </c>
      <c r="I2985" t="n">
        <v>-850</v>
      </c>
    </row>
    <row r="2986">
      <c r="A2986" t="n">
        <v>90640</v>
      </c>
      <c r="B2986" t="n">
        <v>130</v>
      </c>
      <c r="C2986" t="inlineStr">
        <is>
          <t>Bar Brahma - Tutum Matriz - Kamino</t>
        </is>
      </c>
      <c r="D2986" t="n">
        <v>114</v>
      </c>
      <c r="E2986" t="inlineStr">
        <is>
          <t>Bar Brahma - Centro</t>
        </is>
      </c>
      <c r="F2986" s="27" t="n">
        <v>45789</v>
      </c>
      <c r="G2986" t="inlineStr">
        <is>
          <t>DEBITO</t>
        </is>
      </c>
      <c r="H2986" t="inlineStr">
        <is>
          <t>Rosilda Alves Bezerra</t>
        </is>
      </c>
      <c r="I2986" t="n">
        <v>-700</v>
      </c>
    </row>
    <row r="2987">
      <c r="A2987" t="n">
        <v>90639</v>
      </c>
      <c r="B2987" t="n">
        <v>130</v>
      </c>
      <c r="C2987" t="inlineStr">
        <is>
          <t>Bar Brahma - Tutum Matriz - Kamino</t>
        </is>
      </c>
      <c r="D2987" t="n">
        <v>114</v>
      </c>
      <c r="E2987" t="inlineStr">
        <is>
          <t>Bar Brahma - Centro</t>
        </is>
      </c>
      <c r="F2987" s="27" t="n">
        <v>45789</v>
      </c>
      <c r="G2987" t="inlineStr">
        <is>
          <t>DEBITO</t>
        </is>
      </c>
      <c r="H2987" t="inlineStr">
        <is>
          <t>Raimundo Pedro Oliveira</t>
        </is>
      </c>
      <c r="I2987" t="n">
        <v>-750</v>
      </c>
    </row>
    <row r="2988">
      <c r="A2988" t="n">
        <v>90637</v>
      </c>
      <c r="B2988" t="n">
        <v>130</v>
      </c>
      <c r="C2988" t="inlineStr">
        <is>
          <t>Bar Brahma - Tutum Matriz - Kamino</t>
        </is>
      </c>
      <c r="D2988" t="n">
        <v>114</v>
      </c>
      <c r="E2988" t="inlineStr">
        <is>
          <t>Bar Brahma - Centro</t>
        </is>
      </c>
      <c r="F2988" s="27" t="n">
        <v>45789</v>
      </c>
      <c r="G2988" t="inlineStr">
        <is>
          <t>DEBITO</t>
        </is>
      </c>
      <c r="H2988" t="inlineStr">
        <is>
          <t>Nelson Lukila Pendi</t>
        </is>
      </c>
      <c r="I2988" t="n">
        <v>-850</v>
      </c>
    </row>
    <row r="2989">
      <c r="A2989" t="n">
        <v>96016</v>
      </c>
      <c r="B2989" t="n">
        <v>103</v>
      </c>
      <c r="C2989" t="inlineStr">
        <is>
          <t>Bar Brahma - Ypiranga Matriz - Bradesco</t>
        </is>
      </c>
      <c r="D2989" t="n">
        <v>114</v>
      </c>
      <c r="E2989" t="inlineStr">
        <is>
          <t>Bar Brahma - Centro</t>
        </is>
      </c>
      <c r="F2989" s="27" t="n">
        <v>45786.5</v>
      </c>
      <c r="G2989" t="inlineStr">
        <is>
          <t>CREDITO</t>
        </is>
      </c>
      <c r="H2989" t="inlineStr">
        <is>
          <t>RECEBIMENTO FORNECEDOR TICKET SERVICOS S A</t>
        </is>
      </c>
      <c r="I2989" t="n">
        <v>658.85</v>
      </c>
    </row>
    <row r="2990">
      <c r="A2990" t="n">
        <v>96015</v>
      </c>
      <c r="B2990" t="n">
        <v>103</v>
      </c>
      <c r="C2990" t="inlineStr">
        <is>
          <t>Bar Brahma - Ypiranga Matriz - Bradesco</t>
        </is>
      </c>
      <c r="D2990" t="n">
        <v>114</v>
      </c>
      <c r="E2990" t="inlineStr">
        <is>
          <t>Bar Brahma - Centro</t>
        </is>
      </c>
      <c r="F2990" s="27" t="n">
        <v>45786.5</v>
      </c>
      <c r="G2990" t="inlineStr">
        <is>
          <t>CREDITO</t>
        </is>
      </c>
      <c r="H2990" t="inlineStr">
        <is>
          <t>RECEBIMENTO FORNECEDOR ALELO INSTITUICAO DE PAGAMENTO S</t>
        </is>
      </c>
      <c r="I2990" t="n">
        <v>314.87</v>
      </c>
    </row>
    <row r="2991">
      <c r="A2991" t="n">
        <v>96014</v>
      </c>
      <c r="B2991" t="n">
        <v>103</v>
      </c>
      <c r="C2991" t="inlineStr">
        <is>
          <t>Bar Brahma - Ypiranga Matriz - Bradesco</t>
        </is>
      </c>
      <c r="D2991" t="n">
        <v>114</v>
      </c>
      <c r="E2991" t="inlineStr">
        <is>
          <t>Bar Brahma - Centro</t>
        </is>
      </c>
      <c r="F2991" s="27" t="n">
        <v>45785.5</v>
      </c>
      <c r="G2991" t="inlineStr">
        <is>
          <t>CREDITO</t>
        </is>
      </c>
      <c r="H2991" t="inlineStr">
        <is>
          <t>RECEBIMENTO FORNECEDOR ALELO INSTITUICAO DE PAGAMENTO S</t>
        </is>
      </c>
      <c r="I2991" t="n">
        <v>427.46</v>
      </c>
    </row>
    <row r="2992">
      <c r="A2992" t="n">
        <v>96013</v>
      </c>
      <c r="B2992" t="n">
        <v>103</v>
      </c>
      <c r="C2992" t="inlineStr">
        <is>
          <t>Bar Brahma - Ypiranga Matriz - Bradesco</t>
        </is>
      </c>
      <c r="D2992" t="n">
        <v>114</v>
      </c>
      <c r="E2992" t="inlineStr">
        <is>
          <t>Bar Brahma - Centro</t>
        </is>
      </c>
      <c r="F2992" s="27" t="n">
        <v>45785.5</v>
      </c>
      <c r="G2992" t="inlineStr">
        <is>
          <t>CREDITO</t>
        </is>
      </c>
      <c r="H2992" t="inlineStr">
        <is>
          <t>TED-TRANSF ELET DISPON REMET.PLUXEE BENEFICIOS BR</t>
        </is>
      </c>
      <c r="I2992" t="n">
        <v>2816.71</v>
      </c>
    </row>
    <row r="2993">
      <c r="A2993" t="n">
        <v>90626</v>
      </c>
      <c r="B2993" t="n">
        <v>130</v>
      </c>
      <c r="C2993" t="inlineStr">
        <is>
          <t>Bar Brahma - Tutum Matriz - Kamino</t>
        </is>
      </c>
      <c r="D2993" t="n">
        <v>114</v>
      </c>
      <c r="E2993" t="inlineStr">
        <is>
          <t>Bar Brahma - Centro</t>
        </is>
      </c>
      <c r="F2993" s="27" t="n">
        <v>45785</v>
      </c>
      <c r="G2993" t="inlineStr">
        <is>
          <t>CREDITO</t>
        </is>
      </c>
      <c r="H2993" t="inlineStr">
        <is>
          <t>TEMPUS FUGIT PARTICIPACOES E EMPREENDIMENTOS LTDA</t>
        </is>
      </c>
      <c r="I2993" t="n">
        <v>7500</v>
      </c>
    </row>
    <row r="2994">
      <c r="A2994" t="n">
        <v>90627</v>
      </c>
      <c r="B2994" t="n">
        <v>130</v>
      </c>
      <c r="C2994" t="inlineStr">
        <is>
          <t>Bar Brahma - Tutum Matriz - Kamino</t>
        </is>
      </c>
      <c r="D2994" t="n">
        <v>114</v>
      </c>
      <c r="E2994" t="inlineStr">
        <is>
          <t>Bar Brahma - Centro</t>
        </is>
      </c>
      <c r="F2994" s="27" t="n">
        <v>45785</v>
      </c>
      <c r="G2994" t="inlineStr">
        <is>
          <t>DEBITO</t>
        </is>
      </c>
      <c r="H2994" t="inlineStr">
        <is>
          <t>Nilza Vanderley Borges Vicentini 06444183898</t>
        </is>
      </c>
      <c r="I2994" t="n">
        <v>-6000</v>
      </c>
    </row>
    <row r="2995">
      <c r="A2995" t="n">
        <v>90628</v>
      </c>
      <c r="B2995" t="n">
        <v>130</v>
      </c>
      <c r="C2995" t="inlineStr">
        <is>
          <t>Bar Brahma - Tutum Matriz - Kamino</t>
        </is>
      </c>
      <c r="D2995" t="n">
        <v>114</v>
      </c>
      <c r="E2995" t="inlineStr">
        <is>
          <t>Bar Brahma - Centro</t>
        </is>
      </c>
      <c r="F2995" s="27" t="n">
        <v>45785</v>
      </c>
      <c r="G2995" t="inlineStr">
        <is>
          <t>DEBITO</t>
        </is>
      </c>
      <c r="H2995" t="inlineStr">
        <is>
          <t>Carolina Angel de Oliveira Marinho Sampaio</t>
        </is>
      </c>
      <c r="I2995" t="n">
        <v>-1500</v>
      </c>
    </row>
    <row r="2996">
      <c r="A2996" t="n">
        <v>90845</v>
      </c>
      <c r="B2996" t="n">
        <v>137</v>
      </c>
      <c r="C2996" t="inlineStr">
        <is>
          <t>Bar Brahma - Ypiranga Matriz - Kamino</t>
        </is>
      </c>
      <c r="D2996" t="n">
        <v>114</v>
      </c>
      <c r="E2996" t="inlineStr">
        <is>
          <t>Bar Brahma - Centro</t>
        </is>
      </c>
      <c r="F2996" s="27" t="n">
        <v>45785</v>
      </c>
      <c r="G2996" t="inlineStr">
        <is>
          <t>DEBITO</t>
        </is>
      </c>
      <c r="H2996" t="inlineStr">
        <is>
          <t>Ng27 Consultoria e Gestao Empr</t>
        </is>
      </c>
      <c r="I2996" t="n">
        <v>-758.86</v>
      </c>
    </row>
    <row r="2997">
      <c r="A2997" t="n">
        <v>90846</v>
      </c>
      <c r="B2997" t="n">
        <v>137</v>
      </c>
      <c r="C2997" t="inlineStr">
        <is>
          <t>Bar Brahma - Ypiranga Matriz - Kamino</t>
        </is>
      </c>
      <c r="D2997" t="n">
        <v>114</v>
      </c>
      <c r="E2997" t="inlineStr">
        <is>
          <t>Bar Brahma - Centro</t>
        </is>
      </c>
      <c r="F2997" s="27" t="n">
        <v>45785</v>
      </c>
      <c r="G2997" t="inlineStr">
        <is>
          <t>DEBITO</t>
        </is>
      </c>
      <c r="H2997" t="inlineStr">
        <is>
          <t>Pss - Central da Limpeza Ltda</t>
        </is>
      </c>
      <c r="I2997" t="n">
        <v>-2422</v>
      </c>
    </row>
    <row r="2998">
      <c r="A2998" t="n">
        <v>90847</v>
      </c>
      <c r="B2998" t="n">
        <v>137</v>
      </c>
      <c r="C2998" t="inlineStr">
        <is>
          <t>Bar Brahma - Ypiranga Matriz - Kamino</t>
        </is>
      </c>
      <c r="D2998" t="n">
        <v>114</v>
      </c>
      <c r="E2998" t="inlineStr">
        <is>
          <t>Bar Brahma - Centro</t>
        </is>
      </c>
      <c r="F2998" s="27" t="n">
        <v>45785</v>
      </c>
      <c r="G2998" t="inlineStr">
        <is>
          <t>DEBITO</t>
        </is>
      </c>
      <c r="H2998" t="inlineStr">
        <is>
          <t>Banco do Brasil S.a. - Setor Publico Rj</t>
        </is>
      </c>
      <c r="I2998" t="n">
        <v>-2000</v>
      </c>
    </row>
    <row r="2999">
      <c r="A2999" t="n">
        <v>90822</v>
      </c>
      <c r="B2999" t="n">
        <v>137</v>
      </c>
      <c r="C2999" t="inlineStr">
        <is>
          <t>Bar Brahma - Ypiranga Matriz - Kamino</t>
        </is>
      </c>
      <c r="D2999" t="n">
        <v>114</v>
      </c>
      <c r="E2999" t="inlineStr">
        <is>
          <t>Bar Brahma - Centro</t>
        </is>
      </c>
      <c r="F2999" s="27" t="n">
        <v>45785</v>
      </c>
      <c r="G2999" t="inlineStr">
        <is>
          <t>CREDITO</t>
        </is>
      </c>
      <c r="H2999" t="inlineStr">
        <is>
          <t>Vr Connect</t>
        </is>
      </c>
      <c r="I2999" t="n">
        <v>2500</v>
      </c>
    </row>
    <row r="3000">
      <c r="A3000" t="n">
        <v>90823</v>
      </c>
      <c r="B3000" t="n">
        <v>137</v>
      </c>
      <c r="C3000" t="inlineStr">
        <is>
          <t>Bar Brahma - Ypiranga Matriz - Kamino</t>
        </is>
      </c>
      <c r="D3000" t="n">
        <v>114</v>
      </c>
      <c r="E3000" t="inlineStr">
        <is>
          <t>Bar Brahma - Centro</t>
        </is>
      </c>
      <c r="F3000" s="27" t="n">
        <v>45785</v>
      </c>
      <c r="G3000" t="inlineStr">
        <is>
          <t>CREDITO</t>
        </is>
      </c>
      <c r="H3000" t="inlineStr">
        <is>
          <t>TEMPUS FUGIT PARTICIPACOES E EMPREENDIMENTOS LTDA</t>
        </is>
      </c>
      <c r="I3000" t="n">
        <v>48000</v>
      </c>
    </row>
    <row r="3001">
      <c r="A3001" t="n">
        <v>90824</v>
      </c>
      <c r="B3001" t="n">
        <v>137</v>
      </c>
      <c r="C3001" t="inlineStr">
        <is>
          <t>Bar Brahma - Ypiranga Matriz - Kamino</t>
        </is>
      </c>
      <c r="D3001" t="n">
        <v>114</v>
      </c>
      <c r="E3001" t="inlineStr">
        <is>
          <t>Bar Brahma - Centro</t>
        </is>
      </c>
      <c r="F3001" s="27" t="n">
        <v>45785</v>
      </c>
      <c r="G3001" t="inlineStr">
        <is>
          <t>DEBITO</t>
        </is>
      </c>
      <c r="H3001" t="inlineStr">
        <is>
          <t>Hortifrutigranjeiro Rodrigues</t>
        </is>
      </c>
      <c r="I3001" t="n">
        <v>-684.3</v>
      </c>
    </row>
    <row r="3002">
      <c r="A3002" t="n">
        <v>90825</v>
      </c>
      <c r="B3002" t="n">
        <v>137</v>
      </c>
      <c r="C3002" t="inlineStr">
        <is>
          <t>Bar Brahma - Ypiranga Matriz - Kamino</t>
        </is>
      </c>
      <c r="D3002" t="n">
        <v>114</v>
      </c>
      <c r="E3002" t="inlineStr">
        <is>
          <t>Bar Brahma - Centro</t>
        </is>
      </c>
      <c r="F3002" s="27" t="n">
        <v>45785</v>
      </c>
      <c r="G3002" t="inlineStr">
        <is>
          <t>DEBITO</t>
        </is>
      </c>
      <c r="H3002" t="inlineStr">
        <is>
          <t>Pdo Alimentos e Comercio Ltda</t>
        </is>
      </c>
      <c r="I3002" t="n">
        <v>-717.4</v>
      </c>
    </row>
    <row r="3003">
      <c r="A3003" t="n">
        <v>90826</v>
      </c>
      <c r="B3003" t="n">
        <v>137</v>
      </c>
      <c r="C3003" t="inlineStr">
        <is>
          <t>Bar Brahma - Ypiranga Matriz - Kamino</t>
        </is>
      </c>
      <c r="D3003" t="n">
        <v>114</v>
      </c>
      <c r="E3003" t="inlineStr">
        <is>
          <t>Bar Brahma - Centro</t>
        </is>
      </c>
      <c r="F3003" s="27" t="n">
        <v>45785</v>
      </c>
      <c r="G3003" t="inlineStr">
        <is>
          <t>DEBITO</t>
        </is>
      </c>
      <c r="H3003" t="inlineStr">
        <is>
          <t>Laticinios Piramide Ltda</t>
        </is>
      </c>
      <c r="I3003" t="n">
        <v>-3000</v>
      </c>
    </row>
    <row r="3004">
      <c r="A3004" t="n">
        <v>90827</v>
      </c>
      <c r="B3004" t="n">
        <v>137</v>
      </c>
      <c r="C3004" t="inlineStr">
        <is>
          <t>Bar Brahma - Ypiranga Matriz - Kamino</t>
        </is>
      </c>
      <c r="D3004" t="n">
        <v>114</v>
      </c>
      <c r="E3004" t="inlineStr">
        <is>
          <t>Bar Brahma - Centro</t>
        </is>
      </c>
      <c r="F3004" s="27" t="n">
        <v>45785</v>
      </c>
      <c r="G3004" t="inlineStr">
        <is>
          <t>DEBITO</t>
        </is>
      </c>
      <c r="H3004" t="inlineStr">
        <is>
          <t>Ice4pros Fabrica de Gelo Ltda</t>
        </is>
      </c>
      <c r="I3004" t="n">
        <v>-329.44</v>
      </c>
    </row>
    <row r="3005">
      <c r="A3005" t="n">
        <v>90828</v>
      </c>
      <c r="B3005" t="n">
        <v>137</v>
      </c>
      <c r="C3005" t="inlineStr">
        <is>
          <t>Bar Brahma - Ypiranga Matriz - Kamino</t>
        </is>
      </c>
      <c r="D3005" t="n">
        <v>114</v>
      </c>
      <c r="E3005" t="inlineStr">
        <is>
          <t>Bar Brahma - Centro</t>
        </is>
      </c>
      <c r="F3005" s="27" t="n">
        <v>45785</v>
      </c>
      <c r="G3005" t="inlineStr">
        <is>
          <t>DEBITO</t>
        </is>
      </c>
      <c r="H3005" t="inlineStr">
        <is>
          <t>Marcos Silva do Nascimento 00753897547</t>
        </is>
      </c>
      <c r="I3005" t="n">
        <v>-4717.07</v>
      </c>
    </row>
    <row r="3006">
      <c r="A3006" t="n">
        <v>90829</v>
      </c>
      <c r="B3006" t="n">
        <v>137</v>
      </c>
      <c r="C3006" t="inlineStr">
        <is>
          <t>Bar Brahma - Ypiranga Matriz - Kamino</t>
        </is>
      </c>
      <c r="D3006" t="n">
        <v>114</v>
      </c>
      <c r="E3006" t="inlineStr">
        <is>
          <t>Bar Brahma - Centro</t>
        </is>
      </c>
      <c r="F3006" s="27" t="n">
        <v>45785</v>
      </c>
      <c r="G3006" t="inlineStr">
        <is>
          <t>DEBITO</t>
        </is>
      </c>
      <c r="H3006" t="inlineStr">
        <is>
          <t>W P P C Carnes Eireli Epp</t>
        </is>
      </c>
      <c r="I3006" t="n">
        <v>-3479.45</v>
      </c>
    </row>
    <row r="3007">
      <c r="A3007" t="n">
        <v>90830</v>
      </c>
      <c r="B3007" t="n">
        <v>137</v>
      </c>
      <c r="C3007" t="inlineStr">
        <is>
          <t>Bar Brahma - Ypiranga Matriz - Kamino</t>
        </is>
      </c>
      <c r="D3007" t="n">
        <v>114</v>
      </c>
      <c r="E3007" t="inlineStr">
        <is>
          <t>Bar Brahma - Centro</t>
        </is>
      </c>
      <c r="F3007" s="27" t="n">
        <v>45785</v>
      </c>
      <c r="G3007" t="inlineStr">
        <is>
          <t>DEBITO</t>
        </is>
      </c>
      <c r="H3007" t="inlineStr">
        <is>
          <t>Emporio M &amp; L Comercio de Alimentos e Bebidas Ltda</t>
        </is>
      </c>
      <c r="I3007" t="n">
        <v>-251.8</v>
      </c>
    </row>
    <row r="3008">
      <c r="A3008" t="n">
        <v>90831</v>
      </c>
      <c r="B3008" t="n">
        <v>137</v>
      </c>
      <c r="C3008" t="inlineStr">
        <is>
          <t>Bar Brahma - Ypiranga Matriz - Kamino</t>
        </is>
      </c>
      <c r="D3008" t="n">
        <v>114</v>
      </c>
      <c r="E3008" t="inlineStr">
        <is>
          <t>Bar Brahma - Centro</t>
        </is>
      </c>
      <c r="F3008" s="27" t="n">
        <v>45785</v>
      </c>
      <c r="G3008" t="inlineStr">
        <is>
          <t>DEBITO</t>
        </is>
      </c>
      <c r="H3008" t="inlineStr">
        <is>
          <t>Emporio M &amp; L Comercio de Alimentos e Bebidas Ltda</t>
        </is>
      </c>
      <c r="I3008" t="n">
        <v>-1022.98</v>
      </c>
    </row>
    <row r="3009">
      <c r="A3009" t="n">
        <v>90832</v>
      </c>
      <c r="B3009" t="n">
        <v>137</v>
      </c>
      <c r="C3009" t="inlineStr">
        <is>
          <t>Bar Brahma - Ypiranga Matriz - Kamino</t>
        </is>
      </c>
      <c r="D3009" t="n">
        <v>114</v>
      </c>
      <c r="E3009" t="inlineStr">
        <is>
          <t>Bar Brahma - Centro</t>
        </is>
      </c>
      <c r="F3009" s="27" t="n">
        <v>45785</v>
      </c>
      <c r="G3009" t="inlineStr">
        <is>
          <t>DEBITO</t>
        </is>
      </c>
      <c r="H3009" t="inlineStr">
        <is>
          <t>Casa de Carnes P.J.J.Ltda</t>
        </is>
      </c>
      <c r="I3009" t="n">
        <v>-290.08</v>
      </c>
    </row>
    <row r="3010">
      <c r="A3010" t="n">
        <v>90833</v>
      </c>
      <c r="B3010" t="n">
        <v>137</v>
      </c>
      <c r="C3010" t="inlineStr">
        <is>
          <t>Bar Brahma - Ypiranga Matriz - Kamino</t>
        </is>
      </c>
      <c r="D3010" t="n">
        <v>114</v>
      </c>
      <c r="E3010" t="inlineStr">
        <is>
          <t>Bar Brahma - Centro</t>
        </is>
      </c>
      <c r="F3010" s="27" t="n">
        <v>45785</v>
      </c>
      <c r="G3010" t="inlineStr">
        <is>
          <t>DEBITO</t>
        </is>
      </c>
      <c r="H3010" t="inlineStr">
        <is>
          <t>Ng27 Consultoria e Gestao Empr</t>
        </is>
      </c>
      <c r="I3010" t="n">
        <v>-816.3200000000001</v>
      </c>
    </row>
    <row r="3011">
      <c r="A3011" t="n">
        <v>90835</v>
      </c>
      <c r="B3011" t="n">
        <v>137</v>
      </c>
      <c r="C3011" t="inlineStr">
        <is>
          <t>Bar Brahma - Ypiranga Matriz - Kamino</t>
        </is>
      </c>
      <c r="D3011" t="n">
        <v>114</v>
      </c>
      <c r="E3011" t="inlineStr">
        <is>
          <t>Bar Brahma - Centro</t>
        </is>
      </c>
      <c r="F3011" s="27" t="n">
        <v>45785</v>
      </c>
      <c r="G3011" t="inlineStr">
        <is>
          <t>DEBITO</t>
        </is>
      </c>
      <c r="H3011" t="inlineStr">
        <is>
          <t>B. B. Distribuidora de Carnes Ltda</t>
        </is>
      </c>
      <c r="I3011" t="n">
        <v>-940</v>
      </c>
    </row>
    <row r="3012">
      <c r="A3012" t="n">
        <v>90844</v>
      </c>
      <c r="B3012" t="n">
        <v>137</v>
      </c>
      <c r="C3012" t="inlineStr">
        <is>
          <t>Bar Brahma - Ypiranga Matriz - Kamino</t>
        </is>
      </c>
      <c r="D3012" t="n">
        <v>114</v>
      </c>
      <c r="E3012" t="inlineStr">
        <is>
          <t>Bar Brahma - Centro</t>
        </is>
      </c>
      <c r="F3012" s="27" t="n">
        <v>45785</v>
      </c>
      <c r="G3012" t="inlineStr">
        <is>
          <t>DEBITO</t>
        </is>
      </c>
      <c r="H3012" t="inlineStr">
        <is>
          <t>Qualimais Distribuidora e Comercio de Be</t>
        </is>
      </c>
      <c r="I3012" t="n">
        <v>-1963.5</v>
      </c>
    </row>
    <row r="3013">
      <c r="A3013" t="n">
        <v>90843</v>
      </c>
      <c r="B3013" t="n">
        <v>137</v>
      </c>
      <c r="C3013" t="inlineStr">
        <is>
          <t>Bar Brahma - Ypiranga Matriz - Kamino</t>
        </is>
      </c>
      <c r="D3013" t="n">
        <v>114</v>
      </c>
      <c r="E3013" t="inlineStr">
        <is>
          <t>Bar Brahma - Centro</t>
        </is>
      </c>
      <c r="F3013" s="27" t="n">
        <v>45785</v>
      </c>
      <c r="G3013" t="inlineStr">
        <is>
          <t>DEBITO</t>
        </is>
      </c>
      <c r="H3013" t="inlineStr">
        <is>
          <t>Mar Direto Poc Comercio de Pei</t>
        </is>
      </c>
      <c r="I3013" t="n">
        <v>-832.2</v>
      </c>
    </row>
    <row r="3014">
      <c r="A3014" t="n">
        <v>90842</v>
      </c>
      <c r="B3014" t="n">
        <v>137</v>
      </c>
      <c r="C3014" t="inlineStr">
        <is>
          <t>Bar Brahma - Ypiranga Matriz - Kamino</t>
        </is>
      </c>
      <c r="D3014" t="n">
        <v>114</v>
      </c>
      <c r="E3014" t="inlineStr">
        <is>
          <t>Bar Brahma - Centro</t>
        </is>
      </c>
      <c r="F3014" s="27" t="n">
        <v>45785</v>
      </c>
      <c r="G3014" t="inlineStr">
        <is>
          <t>DEBITO</t>
        </is>
      </c>
      <c r="H3014" t="inlineStr">
        <is>
          <t>Hortifrutigranjeiro Rodrigues</t>
        </is>
      </c>
      <c r="I3014" t="n">
        <v>-454</v>
      </c>
    </row>
    <row r="3015">
      <c r="A3015" t="n">
        <v>90841</v>
      </c>
      <c r="B3015" t="n">
        <v>137</v>
      </c>
      <c r="C3015" t="inlineStr">
        <is>
          <t>Bar Brahma - Ypiranga Matriz - Kamino</t>
        </is>
      </c>
      <c r="D3015" t="n">
        <v>114</v>
      </c>
      <c r="E3015" t="inlineStr">
        <is>
          <t>Bar Brahma - Centro</t>
        </is>
      </c>
      <c r="F3015" s="27" t="n">
        <v>45785</v>
      </c>
      <c r="G3015" t="inlineStr">
        <is>
          <t>DEBITO</t>
        </is>
      </c>
      <c r="H3015" t="inlineStr">
        <is>
          <t>Cecilia Tsuyaco Araki Silva Ltda</t>
        </is>
      </c>
      <c r="I3015" t="n">
        <v>-1281</v>
      </c>
    </row>
    <row r="3016">
      <c r="A3016" t="n">
        <v>90840</v>
      </c>
      <c r="B3016" t="n">
        <v>137</v>
      </c>
      <c r="C3016" t="inlineStr">
        <is>
          <t>Bar Brahma - Ypiranga Matriz - Kamino</t>
        </is>
      </c>
      <c r="D3016" t="n">
        <v>114</v>
      </c>
      <c r="E3016" t="inlineStr">
        <is>
          <t>Bar Brahma - Centro</t>
        </is>
      </c>
      <c r="F3016" s="27" t="n">
        <v>45785</v>
      </c>
      <c r="G3016" t="inlineStr">
        <is>
          <t>DEBITO</t>
        </is>
      </c>
      <c r="H3016" t="inlineStr">
        <is>
          <t>Cecilia Tsuyaco Araki Silva Ltda</t>
        </is>
      </c>
      <c r="I3016" t="n">
        <v>-2292.75</v>
      </c>
    </row>
    <row r="3017">
      <c r="A3017" t="n">
        <v>90839</v>
      </c>
      <c r="B3017" t="n">
        <v>137</v>
      </c>
      <c r="C3017" t="inlineStr">
        <is>
          <t>Bar Brahma - Ypiranga Matriz - Kamino</t>
        </is>
      </c>
      <c r="D3017" t="n">
        <v>114</v>
      </c>
      <c r="E3017" t="inlineStr">
        <is>
          <t>Bar Brahma - Centro</t>
        </is>
      </c>
      <c r="F3017" s="27" t="n">
        <v>45785</v>
      </c>
      <c r="G3017" t="inlineStr">
        <is>
          <t>DEBITO</t>
        </is>
      </c>
      <c r="H3017" t="inlineStr">
        <is>
          <t>Emporio M &amp; L Comercio de Alimentos e Bebidas Ltda</t>
        </is>
      </c>
      <c r="I3017" t="n">
        <v>-743.04</v>
      </c>
    </row>
    <row r="3018">
      <c r="A3018" t="n">
        <v>90838</v>
      </c>
      <c r="B3018" t="n">
        <v>137</v>
      </c>
      <c r="C3018" t="inlineStr">
        <is>
          <t>Bar Brahma - Ypiranga Matriz - Kamino</t>
        </is>
      </c>
      <c r="D3018" t="n">
        <v>114</v>
      </c>
      <c r="E3018" t="inlineStr">
        <is>
          <t>Bar Brahma - Centro</t>
        </is>
      </c>
      <c r="F3018" s="27" t="n">
        <v>45785</v>
      </c>
      <c r="G3018" t="inlineStr">
        <is>
          <t>DEBITO</t>
        </is>
      </c>
      <c r="H3018" t="inlineStr">
        <is>
          <t>Estaff Solucoes Tecnologicas de Agenciam</t>
        </is>
      </c>
      <c r="I3018" t="n">
        <v>-14496.42</v>
      </c>
    </row>
    <row r="3019">
      <c r="A3019" t="n">
        <v>90837</v>
      </c>
      <c r="B3019" t="n">
        <v>137</v>
      </c>
      <c r="C3019" t="inlineStr">
        <is>
          <t>Bar Brahma - Ypiranga Matriz - Kamino</t>
        </is>
      </c>
      <c r="D3019" t="n">
        <v>114</v>
      </c>
      <c r="E3019" t="inlineStr">
        <is>
          <t>Bar Brahma - Centro</t>
        </is>
      </c>
      <c r="F3019" s="27" t="n">
        <v>45785</v>
      </c>
      <c r="G3019" t="inlineStr">
        <is>
          <t>DEBITO</t>
        </is>
      </c>
      <c r="H3019" t="inlineStr">
        <is>
          <t>Ambev Sa</t>
        </is>
      </c>
      <c r="I3019" t="n">
        <v>-3025.29</v>
      </c>
    </row>
    <row r="3020">
      <c r="A3020" t="n">
        <v>90836</v>
      </c>
      <c r="B3020" t="n">
        <v>137</v>
      </c>
      <c r="C3020" t="inlineStr">
        <is>
          <t>Bar Brahma - Ypiranga Matriz - Kamino</t>
        </is>
      </c>
      <c r="D3020" t="n">
        <v>114</v>
      </c>
      <c r="E3020" t="inlineStr">
        <is>
          <t>Bar Brahma - Centro</t>
        </is>
      </c>
      <c r="F3020" s="27" t="n">
        <v>45785</v>
      </c>
      <c r="G3020" t="inlineStr">
        <is>
          <t>DEBITO</t>
        </is>
      </c>
      <c r="H3020" t="inlineStr">
        <is>
          <t>Multifrangos com Alim Ltda Me</t>
        </is>
      </c>
      <c r="I3020" t="n">
        <v>-2368.52</v>
      </c>
    </row>
    <row r="3021">
      <c r="A3021" t="n">
        <v>90834</v>
      </c>
      <c r="B3021" t="n">
        <v>137</v>
      </c>
      <c r="C3021" t="inlineStr">
        <is>
          <t>Bar Brahma - Ypiranga Matriz - Kamino</t>
        </is>
      </c>
      <c r="D3021" t="n">
        <v>114</v>
      </c>
      <c r="E3021" t="inlineStr">
        <is>
          <t>Bar Brahma - Centro</t>
        </is>
      </c>
      <c r="F3021" s="27" t="n">
        <v>45785</v>
      </c>
      <c r="G3021" t="inlineStr">
        <is>
          <t>DEBITO</t>
        </is>
      </c>
      <c r="H3021" t="inlineStr">
        <is>
          <t>Cepel Comercio de Papeis e Emb</t>
        </is>
      </c>
      <c r="I3021" t="n">
        <v>-1645.55</v>
      </c>
    </row>
    <row r="3022">
      <c r="A3022" t="n">
        <v>96009</v>
      </c>
      <c r="B3022" t="n">
        <v>103</v>
      </c>
      <c r="C3022" t="inlineStr">
        <is>
          <t>Bar Brahma - Ypiranga Matriz - Bradesco</t>
        </is>
      </c>
      <c r="D3022" t="n">
        <v>114</v>
      </c>
      <c r="E3022" t="inlineStr">
        <is>
          <t>Bar Brahma - Centro</t>
        </is>
      </c>
      <c r="F3022" s="27" t="n">
        <v>45784.5</v>
      </c>
      <c r="G3022" t="inlineStr">
        <is>
          <t>CREDITO</t>
        </is>
      </c>
      <c r="H3022" t="inlineStr">
        <is>
          <t>MASTER CREDITO IFOOD.COM AGENCIA DE RESTAURANTE</t>
        </is>
      </c>
      <c r="I3022" t="n">
        <v>601.1</v>
      </c>
    </row>
    <row r="3023">
      <c r="A3023" t="n">
        <v>96008</v>
      </c>
      <c r="B3023" t="n">
        <v>103</v>
      </c>
      <c r="C3023" t="inlineStr">
        <is>
          <t>Bar Brahma - Ypiranga Matriz - Bradesco</t>
        </is>
      </c>
      <c r="D3023" t="n">
        <v>114</v>
      </c>
      <c r="E3023" t="inlineStr">
        <is>
          <t>Bar Brahma - Centro</t>
        </is>
      </c>
      <c r="F3023" s="27" t="n">
        <v>45784.5</v>
      </c>
      <c r="G3023" t="inlineStr">
        <is>
          <t>CREDITO</t>
        </is>
      </c>
      <c r="H3023" t="inlineStr">
        <is>
          <t>RECEBIMENTO FORNECEDOR ALELO INSTITUICAO DE PAGAMENTO S</t>
        </is>
      </c>
      <c r="I3023" t="n">
        <v>408.65</v>
      </c>
    </row>
    <row r="3024">
      <c r="A3024" t="n">
        <v>96010</v>
      </c>
      <c r="B3024" t="n">
        <v>103</v>
      </c>
      <c r="C3024" t="inlineStr">
        <is>
          <t>Bar Brahma - Ypiranga Matriz - Bradesco</t>
        </is>
      </c>
      <c r="D3024" t="n">
        <v>114</v>
      </c>
      <c r="E3024" t="inlineStr">
        <is>
          <t>Bar Brahma - Centro</t>
        </is>
      </c>
      <c r="F3024" s="27" t="n">
        <v>45784.5</v>
      </c>
      <c r="G3024" t="inlineStr">
        <is>
          <t>CREDITO</t>
        </is>
      </c>
      <c r="H3024" t="inlineStr">
        <is>
          <t>TRANSFERENCIA PIX REM: IFOOD COM AGENCIA DE  07/05</t>
        </is>
      </c>
      <c r="I3024" t="n">
        <v>364.5</v>
      </c>
    </row>
    <row r="3025">
      <c r="A3025" t="n">
        <v>96011</v>
      </c>
      <c r="B3025" t="n">
        <v>103</v>
      </c>
      <c r="C3025" t="inlineStr">
        <is>
          <t>Bar Brahma - Ypiranga Matriz - Bradesco</t>
        </is>
      </c>
      <c r="D3025" t="n">
        <v>114</v>
      </c>
      <c r="E3025" t="inlineStr">
        <is>
          <t>Bar Brahma - Centro</t>
        </is>
      </c>
      <c r="F3025" s="27" t="n">
        <v>45784.5</v>
      </c>
      <c r="G3025" t="inlineStr">
        <is>
          <t>CREDITO</t>
        </is>
      </c>
      <c r="H3025" t="inlineStr">
        <is>
          <t>TRANSFERENCIA PIX REM: VR BenefIcios Serv Pr 07/05</t>
        </is>
      </c>
      <c r="I3025" t="n">
        <v>1109.12</v>
      </c>
    </row>
    <row r="3026">
      <c r="A3026" t="n">
        <v>96012</v>
      </c>
      <c r="B3026" t="n">
        <v>103</v>
      </c>
      <c r="C3026" t="inlineStr">
        <is>
          <t>Bar Brahma - Ypiranga Matriz - Bradesco</t>
        </is>
      </c>
      <c r="D3026" t="n">
        <v>114</v>
      </c>
      <c r="E3026" t="inlineStr">
        <is>
          <t>Bar Brahma - Centro</t>
        </is>
      </c>
      <c r="F3026" s="27" t="n">
        <v>45784.5</v>
      </c>
      <c r="G3026" t="inlineStr">
        <is>
          <t>DEBITO</t>
        </is>
      </c>
      <c r="H3026" t="inlineStr">
        <is>
          <t>TRANSF CC PARA CC PJ TEMPUS FUGIT PARTICIPACOES E. LT</t>
        </is>
      </c>
      <c r="I3026" t="n">
        <v>-2500</v>
      </c>
    </row>
    <row r="3027">
      <c r="A3027" t="n">
        <v>90803</v>
      </c>
      <c r="B3027" t="n">
        <v>137</v>
      </c>
      <c r="C3027" t="inlineStr">
        <is>
          <t>Bar Brahma - Ypiranga Matriz - Kamino</t>
        </is>
      </c>
      <c r="D3027" t="n">
        <v>114</v>
      </c>
      <c r="E3027" t="inlineStr">
        <is>
          <t>Bar Brahma - Centro</t>
        </is>
      </c>
      <c r="F3027" s="27" t="n">
        <v>45784</v>
      </c>
      <c r="G3027" t="inlineStr">
        <is>
          <t>CREDITO</t>
        </is>
      </c>
      <c r="H3027" t="inlineStr">
        <is>
          <t>TEMPUS FUGIT PARTICIPACOES E EMPREENDIMENTOS LTDA</t>
        </is>
      </c>
      <c r="I3027" t="n">
        <v>36500</v>
      </c>
    </row>
    <row r="3028">
      <c r="A3028" t="n">
        <v>90804</v>
      </c>
      <c r="B3028" t="n">
        <v>137</v>
      </c>
      <c r="C3028" t="inlineStr">
        <is>
          <t>Bar Brahma - Ypiranga Matriz - Kamino</t>
        </is>
      </c>
      <c r="D3028" t="n">
        <v>114</v>
      </c>
      <c r="E3028" t="inlineStr">
        <is>
          <t>Bar Brahma - Centro</t>
        </is>
      </c>
      <c r="F3028" s="27" t="n">
        <v>45784</v>
      </c>
      <c r="G3028" t="inlineStr">
        <is>
          <t>DEBITO</t>
        </is>
      </c>
      <c r="H3028" t="inlineStr">
        <is>
          <t>Ripper Advogados Associados</t>
        </is>
      </c>
      <c r="I3028" t="n">
        <v>-5650.19</v>
      </c>
    </row>
    <row r="3029">
      <c r="A3029" t="n">
        <v>90805</v>
      </c>
      <c r="B3029" t="n">
        <v>137</v>
      </c>
      <c r="C3029" t="inlineStr">
        <is>
          <t>Bar Brahma - Ypiranga Matriz - Kamino</t>
        </is>
      </c>
      <c r="D3029" t="n">
        <v>114</v>
      </c>
      <c r="E3029" t="inlineStr">
        <is>
          <t>Bar Brahma - Centro</t>
        </is>
      </c>
      <c r="F3029" s="27" t="n">
        <v>45784</v>
      </c>
      <c r="G3029" t="inlineStr">
        <is>
          <t>DEBITO</t>
        </is>
      </c>
      <c r="H3029" t="inlineStr">
        <is>
          <t>Mcr Fotos e Eventos</t>
        </is>
      </c>
      <c r="I3029" t="n">
        <v>-600</v>
      </c>
    </row>
    <row r="3030">
      <c r="A3030" t="n">
        <v>90806</v>
      </c>
      <c r="B3030" t="n">
        <v>137</v>
      </c>
      <c r="C3030" t="inlineStr">
        <is>
          <t>Bar Brahma - Ypiranga Matriz - Kamino</t>
        </is>
      </c>
      <c r="D3030" t="n">
        <v>114</v>
      </c>
      <c r="E3030" t="inlineStr">
        <is>
          <t>Bar Brahma - Centro</t>
        </is>
      </c>
      <c r="F3030" s="27" t="n">
        <v>45784</v>
      </c>
      <c r="G3030" t="inlineStr">
        <is>
          <t>DEBITO</t>
        </is>
      </c>
      <c r="H3030" t="inlineStr">
        <is>
          <t>W P P C Carnes Eireli Epp</t>
        </is>
      </c>
      <c r="I3030" t="n">
        <v>-3646.05</v>
      </c>
    </row>
    <row r="3031">
      <c r="A3031" t="n">
        <v>90807</v>
      </c>
      <c r="B3031" t="n">
        <v>137</v>
      </c>
      <c r="C3031" t="inlineStr">
        <is>
          <t>Bar Brahma - Ypiranga Matriz - Kamino</t>
        </is>
      </c>
      <c r="D3031" t="n">
        <v>114</v>
      </c>
      <c r="E3031" t="inlineStr">
        <is>
          <t>Bar Brahma - Centro</t>
        </is>
      </c>
      <c r="F3031" s="27" t="n">
        <v>45784</v>
      </c>
      <c r="G3031" t="inlineStr">
        <is>
          <t>DEBITO</t>
        </is>
      </c>
      <c r="H3031" t="inlineStr">
        <is>
          <t>J. a. dos Santos Hortifruti</t>
        </is>
      </c>
      <c r="I3031" t="n">
        <v>-416</v>
      </c>
    </row>
    <row r="3032">
      <c r="A3032" t="n">
        <v>90808</v>
      </c>
      <c r="B3032" t="n">
        <v>137</v>
      </c>
      <c r="C3032" t="inlineStr">
        <is>
          <t>Bar Brahma - Ypiranga Matriz - Kamino</t>
        </is>
      </c>
      <c r="D3032" t="n">
        <v>114</v>
      </c>
      <c r="E3032" t="inlineStr">
        <is>
          <t>Bar Brahma - Centro</t>
        </is>
      </c>
      <c r="F3032" s="27" t="n">
        <v>45784</v>
      </c>
      <c r="G3032" t="inlineStr">
        <is>
          <t>DEBITO</t>
        </is>
      </c>
      <c r="H3032" t="inlineStr">
        <is>
          <t>Cecilia Tsuyaco Araki Silva Ltda</t>
        </is>
      </c>
      <c r="I3032" t="n">
        <v>-607</v>
      </c>
    </row>
    <row r="3033">
      <c r="A3033" t="n">
        <v>90809</v>
      </c>
      <c r="B3033" t="n">
        <v>137</v>
      </c>
      <c r="C3033" t="inlineStr">
        <is>
          <t>Bar Brahma - Ypiranga Matriz - Kamino</t>
        </is>
      </c>
      <c r="D3033" t="n">
        <v>114</v>
      </c>
      <c r="E3033" t="inlineStr">
        <is>
          <t>Bar Brahma - Centro</t>
        </is>
      </c>
      <c r="F3033" s="27" t="n">
        <v>45784</v>
      </c>
      <c r="G3033" t="inlineStr">
        <is>
          <t>DEBITO</t>
        </is>
      </c>
      <c r="H3033" t="inlineStr">
        <is>
          <t>W P P C Carnes Eireli Epp</t>
        </is>
      </c>
      <c r="I3033" t="n">
        <v>-837.59</v>
      </c>
    </row>
    <row r="3034">
      <c r="A3034" t="n">
        <v>90810</v>
      </c>
      <c r="B3034" t="n">
        <v>137</v>
      </c>
      <c r="C3034" t="inlineStr">
        <is>
          <t>Bar Brahma - Ypiranga Matriz - Kamino</t>
        </is>
      </c>
      <c r="D3034" t="n">
        <v>114</v>
      </c>
      <c r="E3034" t="inlineStr">
        <is>
          <t>Bar Brahma - Centro</t>
        </is>
      </c>
      <c r="F3034" s="27" t="n">
        <v>45784</v>
      </c>
      <c r="G3034" t="inlineStr">
        <is>
          <t>DEBITO</t>
        </is>
      </c>
      <c r="H3034" t="inlineStr">
        <is>
          <t>Ng27 Consultoria e Gestao Empr</t>
        </is>
      </c>
      <c r="I3034" t="n">
        <v>-685.9</v>
      </c>
    </row>
    <row r="3035">
      <c r="A3035" t="n">
        <v>90811</v>
      </c>
      <c r="B3035" t="n">
        <v>137</v>
      </c>
      <c r="C3035" t="inlineStr">
        <is>
          <t>Bar Brahma - Ypiranga Matriz - Kamino</t>
        </is>
      </c>
      <c r="D3035" t="n">
        <v>114</v>
      </c>
      <c r="E3035" t="inlineStr">
        <is>
          <t>Bar Brahma - Centro</t>
        </is>
      </c>
      <c r="F3035" s="27" t="n">
        <v>45784</v>
      </c>
      <c r="G3035" t="inlineStr">
        <is>
          <t>DEBITO</t>
        </is>
      </c>
      <c r="H3035" t="inlineStr">
        <is>
          <t>J. a. dos Santos Hortifruti</t>
        </is>
      </c>
      <c r="I3035" t="n">
        <v>-560</v>
      </c>
    </row>
    <row r="3036">
      <c r="A3036" t="n">
        <v>90812</v>
      </c>
      <c r="B3036" t="n">
        <v>137</v>
      </c>
      <c r="C3036" t="inlineStr">
        <is>
          <t>Bar Brahma - Ypiranga Matriz - Kamino</t>
        </is>
      </c>
      <c r="D3036" t="n">
        <v>114</v>
      </c>
      <c r="E3036" t="inlineStr">
        <is>
          <t>Bar Brahma - Centro</t>
        </is>
      </c>
      <c r="F3036" s="27" t="n">
        <v>45784</v>
      </c>
      <c r="G3036" t="inlineStr">
        <is>
          <t>DEBITO</t>
        </is>
      </c>
      <c r="H3036" t="inlineStr">
        <is>
          <t>B. B. Distribuidora de Carnes Ltda</t>
        </is>
      </c>
      <c r="I3036" t="n">
        <v>-3911.67</v>
      </c>
    </row>
    <row r="3037">
      <c r="A3037" t="n">
        <v>90814</v>
      </c>
      <c r="B3037" t="n">
        <v>137</v>
      </c>
      <c r="C3037" t="inlineStr">
        <is>
          <t>Bar Brahma - Ypiranga Matriz - Kamino</t>
        </is>
      </c>
      <c r="D3037" t="n">
        <v>114</v>
      </c>
      <c r="E3037" t="inlineStr">
        <is>
          <t>Bar Brahma - Centro</t>
        </is>
      </c>
      <c r="F3037" s="27" t="n">
        <v>45784</v>
      </c>
      <c r="G3037" t="inlineStr">
        <is>
          <t>DEBITO</t>
        </is>
      </c>
      <c r="H3037" t="inlineStr">
        <is>
          <t>Laticinios Piramide Ltda</t>
        </is>
      </c>
      <c r="I3037" t="n">
        <v>-4573.9</v>
      </c>
    </row>
    <row r="3038">
      <c r="A3038" t="n">
        <v>90813</v>
      </c>
      <c r="B3038" t="n">
        <v>137</v>
      </c>
      <c r="C3038" t="inlineStr">
        <is>
          <t>Bar Brahma - Ypiranga Matriz - Kamino</t>
        </is>
      </c>
      <c r="D3038" t="n">
        <v>114</v>
      </c>
      <c r="E3038" t="inlineStr">
        <is>
          <t>Bar Brahma - Centro</t>
        </is>
      </c>
      <c r="F3038" s="27" t="n">
        <v>45784</v>
      </c>
      <c r="G3038" t="inlineStr">
        <is>
          <t>DEBITO</t>
        </is>
      </c>
      <c r="H3038" t="inlineStr">
        <is>
          <t>B. B. Distribuidora de Carnes Ltda</t>
        </is>
      </c>
      <c r="I3038" t="n">
        <v>-4783.13</v>
      </c>
    </row>
    <row r="3039">
      <c r="A3039" t="n">
        <v>90821</v>
      </c>
      <c r="B3039" t="n">
        <v>137</v>
      </c>
      <c r="C3039" t="inlineStr">
        <is>
          <t>Bar Brahma - Ypiranga Matriz - Kamino</t>
        </is>
      </c>
      <c r="D3039" t="n">
        <v>114</v>
      </c>
      <c r="E3039" t="inlineStr">
        <is>
          <t>Bar Brahma - Centro</t>
        </is>
      </c>
      <c r="F3039" s="27" t="n">
        <v>45784</v>
      </c>
      <c r="G3039" t="inlineStr">
        <is>
          <t>DEBITO</t>
        </is>
      </c>
      <c r="H3039" t="inlineStr">
        <is>
          <t>Laticinios Piramide Ltda</t>
        </is>
      </c>
      <c r="I3039" t="n">
        <v>-3829.8</v>
      </c>
    </row>
    <row r="3040">
      <c r="A3040" t="n">
        <v>90820</v>
      </c>
      <c r="B3040" t="n">
        <v>137</v>
      </c>
      <c r="C3040" t="inlineStr">
        <is>
          <t>Bar Brahma - Ypiranga Matriz - Kamino</t>
        </is>
      </c>
      <c r="D3040" t="n">
        <v>114</v>
      </c>
      <c r="E3040" t="inlineStr">
        <is>
          <t>Bar Brahma - Centro</t>
        </is>
      </c>
      <c r="F3040" s="27" t="n">
        <v>45784</v>
      </c>
      <c r="G3040" t="inlineStr">
        <is>
          <t>DEBITO</t>
        </is>
      </c>
      <c r="H3040" t="inlineStr">
        <is>
          <t>Fg7 Comercio D B Eireli Epp</t>
        </is>
      </c>
      <c r="I3040" t="n">
        <v>-292.5</v>
      </c>
    </row>
    <row r="3041">
      <c r="A3041" t="n">
        <v>90819</v>
      </c>
      <c r="B3041" t="n">
        <v>137</v>
      </c>
      <c r="C3041" t="inlineStr">
        <is>
          <t>Bar Brahma - Ypiranga Matriz - Kamino</t>
        </is>
      </c>
      <c r="D3041" t="n">
        <v>114</v>
      </c>
      <c r="E3041" t="inlineStr">
        <is>
          <t>Bar Brahma - Centro</t>
        </is>
      </c>
      <c r="F3041" s="27" t="n">
        <v>45784</v>
      </c>
      <c r="G3041" t="inlineStr">
        <is>
          <t>DEBITO</t>
        </is>
      </c>
      <c r="H3041" t="inlineStr">
        <is>
          <t>Nestle Brasil Ltda</t>
        </is>
      </c>
      <c r="I3041" t="n">
        <v>-810</v>
      </c>
    </row>
    <row r="3042">
      <c r="A3042" t="n">
        <v>90818</v>
      </c>
      <c r="B3042" t="n">
        <v>137</v>
      </c>
      <c r="C3042" t="inlineStr">
        <is>
          <t>Bar Brahma - Ypiranga Matriz - Kamino</t>
        </is>
      </c>
      <c r="D3042" t="n">
        <v>114</v>
      </c>
      <c r="E3042" t="inlineStr">
        <is>
          <t>Bar Brahma - Centro</t>
        </is>
      </c>
      <c r="F3042" s="27" t="n">
        <v>45784</v>
      </c>
      <c r="G3042" t="inlineStr">
        <is>
          <t>DEBITO</t>
        </is>
      </c>
      <c r="H3042" t="inlineStr">
        <is>
          <t>Wide Stock com e Rep Ltda</t>
        </is>
      </c>
      <c r="I3042" t="n">
        <v>-495.52</v>
      </c>
    </row>
    <row r="3043">
      <c r="A3043" t="n">
        <v>90817</v>
      </c>
      <c r="B3043" t="n">
        <v>137</v>
      </c>
      <c r="C3043" t="inlineStr">
        <is>
          <t>Bar Brahma - Ypiranga Matriz - Kamino</t>
        </is>
      </c>
      <c r="D3043" t="n">
        <v>114</v>
      </c>
      <c r="E3043" t="inlineStr">
        <is>
          <t>Bar Brahma - Centro</t>
        </is>
      </c>
      <c r="F3043" s="27" t="n">
        <v>45784</v>
      </c>
      <c r="G3043" t="inlineStr">
        <is>
          <t>DEBITO</t>
        </is>
      </c>
      <c r="H3043" t="inlineStr">
        <is>
          <t>Multifrangos com Alim Ltda Me</t>
        </is>
      </c>
      <c r="I3043" t="n">
        <v>-917.8</v>
      </c>
    </row>
    <row r="3044">
      <c r="A3044" t="n">
        <v>90816</v>
      </c>
      <c r="B3044" t="n">
        <v>137</v>
      </c>
      <c r="C3044" t="inlineStr">
        <is>
          <t>Bar Brahma - Ypiranga Matriz - Kamino</t>
        </is>
      </c>
      <c r="D3044" t="n">
        <v>114</v>
      </c>
      <c r="E3044" t="inlineStr">
        <is>
          <t>Bar Brahma - Centro</t>
        </is>
      </c>
      <c r="F3044" s="27" t="n">
        <v>45784</v>
      </c>
      <c r="G3044" t="inlineStr">
        <is>
          <t>DEBITO</t>
        </is>
      </c>
      <c r="H3044" t="inlineStr">
        <is>
          <t>Multifrangos com Alim Ltda Me</t>
        </is>
      </c>
      <c r="I3044" t="n">
        <v>-2867.06</v>
      </c>
    </row>
    <row r="3045">
      <c r="A3045" t="n">
        <v>90815</v>
      </c>
      <c r="B3045" t="n">
        <v>137</v>
      </c>
      <c r="C3045" t="inlineStr">
        <is>
          <t>Bar Brahma - Ypiranga Matriz - Kamino</t>
        </is>
      </c>
      <c r="D3045" t="n">
        <v>114</v>
      </c>
      <c r="E3045" t="inlineStr">
        <is>
          <t>Bar Brahma - Centro</t>
        </is>
      </c>
      <c r="F3045" s="27" t="n">
        <v>45784</v>
      </c>
      <c r="G3045" t="inlineStr">
        <is>
          <t>DEBITO</t>
        </is>
      </c>
      <c r="H3045" t="inlineStr">
        <is>
          <t>Zahil Importadora Ltda</t>
        </is>
      </c>
      <c r="I3045" t="n">
        <v>-1121.7</v>
      </c>
    </row>
    <row r="3046">
      <c r="A3046" t="n">
        <v>96007</v>
      </c>
      <c r="B3046" t="n">
        <v>103</v>
      </c>
      <c r="C3046" t="inlineStr">
        <is>
          <t>Bar Brahma - Ypiranga Matriz - Bradesco</t>
        </is>
      </c>
      <c r="D3046" t="n">
        <v>114</v>
      </c>
      <c r="E3046" t="inlineStr">
        <is>
          <t>Bar Brahma - Centro</t>
        </is>
      </c>
      <c r="F3046" s="27" t="n">
        <v>45783.5</v>
      </c>
      <c r="G3046" t="inlineStr">
        <is>
          <t>DEBITO</t>
        </is>
      </c>
      <c r="H3046" t="inlineStr">
        <is>
          <t>TRANSF CC PARA CC PJ TEMPUS FUGIT PARTICIPACOES E. LT</t>
        </is>
      </c>
      <c r="I3046" t="n">
        <v>-1100</v>
      </c>
    </row>
    <row r="3047">
      <c r="A3047" t="n">
        <v>96006</v>
      </c>
      <c r="B3047" t="n">
        <v>103</v>
      </c>
      <c r="C3047" t="inlineStr">
        <is>
          <t>Bar Brahma - Ypiranga Matriz - Bradesco</t>
        </is>
      </c>
      <c r="D3047" t="n">
        <v>114</v>
      </c>
      <c r="E3047" t="inlineStr">
        <is>
          <t>Bar Brahma - Centro</t>
        </is>
      </c>
      <c r="F3047" s="27" t="n">
        <v>45783.5</v>
      </c>
      <c r="G3047" t="inlineStr">
        <is>
          <t>CREDITO</t>
        </is>
      </c>
      <c r="H3047" t="inlineStr">
        <is>
          <t>RECEBIMENTO FORNECEDOR ALELO INSTITUICAO DE PAGAMENTO S</t>
        </is>
      </c>
      <c r="I3047" t="n">
        <v>492.26</v>
      </c>
    </row>
    <row r="3048">
      <c r="A3048" t="n">
        <v>96005</v>
      </c>
      <c r="B3048" t="n">
        <v>103</v>
      </c>
      <c r="C3048" t="inlineStr">
        <is>
          <t>Bar Brahma - Ypiranga Matriz - Bradesco</t>
        </is>
      </c>
      <c r="D3048" t="n">
        <v>114</v>
      </c>
      <c r="E3048" t="inlineStr">
        <is>
          <t>Bar Brahma - Centro</t>
        </is>
      </c>
      <c r="F3048" s="27" t="n">
        <v>45783.5</v>
      </c>
      <c r="G3048" t="inlineStr">
        <is>
          <t>CREDITO</t>
        </is>
      </c>
      <c r="H3048" t="inlineStr">
        <is>
          <t>TED-TRANSF ELET DISPON REMET.LIRIUM INDUSTRIA E C</t>
        </is>
      </c>
      <c r="I3048" t="n">
        <v>675</v>
      </c>
    </row>
    <row r="3049">
      <c r="A3049" t="n">
        <v>90782</v>
      </c>
      <c r="B3049" t="n">
        <v>137</v>
      </c>
      <c r="C3049" t="inlineStr">
        <is>
          <t>Bar Brahma - Ypiranga Matriz - Kamino</t>
        </is>
      </c>
      <c r="D3049" t="n">
        <v>114</v>
      </c>
      <c r="E3049" t="inlineStr">
        <is>
          <t>Bar Brahma - Centro</t>
        </is>
      </c>
      <c r="F3049" s="27" t="n">
        <v>45783</v>
      </c>
      <c r="G3049" t="inlineStr">
        <is>
          <t>DEBITO</t>
        </is>
      </c>
      <c r="H3049" t="inlineStr">
        <is>
          <t>B. B. Distribuidora de Carnes Ltda</t>
        </is>
      </c>
      <c r="I3049" t="n">
        <v>-4105.51</v>
      </c>
    </row>
    <row r="3050">
      <c r="A3050" t="n">
        <v>90621</v>
      </c>
      <c r="B3050" t="n">
        <v>130</v>
      </c>
      <c r="C3050" t="inlineStr">
        <is>
          <t>Bar Brahma - Tutum Matriz - Kamino</t>
        </is>
      </c>
      <c r="D3050" t="n">
        <v>114</v>
      </c>
      <c r="E3050" t="inlineStr">
        <is>
          <t>Bar Brahma - Centro</t>
        </is>
      </c>
      <c r="F3050" s="27" t="n">
        <v>45783</v>
      </c>
      <c r="G3050" t="inlineStr">
        <is>
          <t>CREDITO</t>
        </is>
      </c>
      <c r="H3050" t="inlineStr">
        <is>
          <t>TEMPUS FUGIT PARTICIPACOES E EMPREENDIMENTOS LTDA</t>
        </is>
      </c>
      <c r="I3050" t="n">
        <v>15580</v>
      </c>
    </row>
    <row r="3051">
      <c r="A3051" t="n">
        <v>90781</v>
      </c>
      <c r="B3051" t="n">
        <v>137</v>
      </c>
      <c r="C3051" t="inlineStr">
        <is>
          <t>Bar Brahma - Ypiranga Matriz - Kamino</t>
        </is>
      </c>
      <c r="D3051" t="n">
        <v>114</v>
      </c>
      <c r="E3051" t="inlineStr">
        <is>
          <t>Bar Brahma - Centro</t>
        </is>
      </c>
      <c r="F3051" s="27" t="n">
        <v>45783</v>
      </c>
      <c r="G3051" t="inlineStr">
        <is>
          <t>DEBITO</t>
        </is>
      </c>
      <c r="H3051" t="inlineStr">
        <is>
          <t>Qualimais Distribuidora e Comercio de Be</t>
        </is>
      </c>
      <c r="I3051" t="n">
        <v>-2142</v>
      </c>
    </row>
    <row r="3052">
      <c r="A3052" t="n">
        <v>90780</v>
      </c>
      <c r="B3052" t="n">
        <v>137</v>
      </c>
      <c r="C3052" t="inlineStr">
        <is>
          <t>Bar Brahma - Ypiranga Matriz - Kamino</t>
        </is>
      </c>
      <c r="D3052" t="n">
        <v>114</v>
      </c>
      <c r="E3052" t="inlineStr">
        <is>
          <t>Bar Brahma - Centro</t>
        </is>
      </c>
      <c r="F3052" s="27" t="n">
        <v>45783</v>
      </c>
      <c r="G3052" t="inlineStr">
        <is>
          <t>DEBITO</t>
        </is>
      </c>
      <c r="H3052" t="inlineStr">
        <is>
          <t>Emporio M &amp; L Comercio de Alimentos e Bebidas Ltda</t>
        </is>
      </c>
      <c r="I3052" t="n">
        <v>-3804.1</v>
      </c>
    </row>
    <row r="3053">
      <c r="A3053" t="n">
        <v>90779</v>
      </c>
      <c r="B3053" t="n">
        <v>137</v>
      </c>
      <c r="C3053" t="inlineStr">
        <is>
          <t>Bar Brahma - Ypiranga Matriz - Kamino</t>
        </is>
      </c>
      <c r="D3053" t="n">
        <v>114</v>
      </c>
      <c r="E3053" t="inlineStr">
        <is>
          <t>Bar Brahma - Centro</t>
        </is>
      </c>
      <c r="F3053" s="27" t="n">
        <v>45783</v>
      </c>
      <c r="G3053" t="inlineStr">
        <is>
          <t>DEBITO</t>
        </is>
      </c>
      <c r="H3053" t="inlineStr">
        <is>
          <t>Emporio M &amp; L Comercio de Alimentos e Bebidas Ltda</t>
        </is>
      </c>
      <c r="I3053" t="n">
        <v>-4127.05</v>
      </c>
    </row>
    <row r="3054">
      <c r="A3054" t="n">
        <v>90778</v>
      </c>
      <c r="B3054" t="n">
        <v>137</v>
      </c>
      <c r="C3054" t="inlineStr">
        <is>
          <t>Bar Brahma - Ypiranga Matriz - Kamino</t>
        </is>
      </c>
      <c r="D3054" t="n">
        <v>114</v>
      </c>
      <c r="E3054" t="inlineStr">
        <is>
          <t>Bar Brahma - Centro</t>
        </is>
      </c>
      <c r="F3054" s="27" t="n">
        <v>45783</v>
      </c>
      <c r="G3054" t="inlineStr">
        <is>
          <t>DEBITO</t>
        </is>
      </c>
      <c r="H3054" t="inlineStr">
        <is>
          <t>Dtk Comercio de Alimentos Ltda</t>
        </is>
      </c>
      <c r="I3054" t="n">
        <v>-1376.51</v>
      </c>
    </row>
    <row r="3055">
      <c r="A3055" t="n">
        <v>90777</v>
      </c>
      <c r="B3055" t="n">
        <v>137</v>
      </c>
      <c r="C3055" t="inlineStr">
        <is>
          <t>Bar Brahma - Ypiranga Matriz - Kamino</t>
        </is>
      </c>
      <c r="D3055" t="n">
        <v>114</v>
      </c>
      <c r="E3055" t="inlineStr">
        <is>
          <t>Bar Brahma - Centro</t>
        </is>
      </c>
      <c r="F3055" s="27" t="n">
        <v>45783</v>
      </c>
      <c r="G3055" t="inlineStr">
        <is>
          <t>DEBITO</t>
        </is>
      </c>
      <c r="H3055" t="inlineStr">
        <is>
          <t>J. a. dos Santos Hortifruti</t>
        </is>
      </c>
      <c r="I3055" t="n">
        <v>-305.2</v>
      </c>
    </row>
    <row r="3056">
      <c r="A3056" t="n">
        <v>90776</v>
      </c>
      <c r="B3056" t="n">
        <v>137</v>
      </c>
      <c r="C3056" t="inlineStr">
        <is>
          <t>Bar Brahma - Ypiranga Matriz - Kamino</t>
        </is>
      </c>
      <c r="D3056" t="n">
        <v>114</v>
      </c>
      <c r="E3056" t="inlineStr">
        <is>
          <t>Bar Brahma - Centro</t>
        </is>
      </c>
      <c r="F3056" s="27" t="n">
        <v>45783</v>
      </c>
      <c r="G3056" t="inlineStr">
        <is>
          <t>DEBITO</t>
        </is>
      </c>
      <c r="H3056" t="inlineStr">
        <is>
          <t>Deolinda dos Santos Freitas</t>
        </is>
      </c>
      <c r="I3056" t="n">
        <v>-1095.74</v>
      </c>
    </row>
    <row r="3057">
      <c r="A3057" t="n">
        <v>90775</v>
      </c>
      <c r="B3057" t="n">
        <v>137</v>
      </c>
      <c r="C3057" t="inlineStr">
        <is>
          <t>Bar Brahma - Ypiranga Matriz - Kamino</t>
        </is>
      </c>
      <c r="D3057" t="n">
        <v>114</v>
      </c>
      <c r="E3057" t="inlineStr">
        <is>
          <t>Bar Brahma - Centro</t>
        </is>
      </c>
      <c r="F3057" s="27" t="n">
        <v>45783</v>
      </c>
      <c r="G3057" t="inlineStr">
        <is>
          <t>DEBITO</t>
        </is>
      </c>
      <c r="H3057" t="inlineStr">
        <is>
          <t>Deolinda dos Santos Freitas</t>
        </is>
      </c>
      <c r="I3057" t="n">
        <v>-402</v>
      </c>
    </row>
    <row r="3058">
      <c r="A3058" t="n">
        <v>90774</v>
      </c>
      <c r="B3058" t="n">
        <v>137</v>
      </c>
      <c r="C3058" t="inlineStr">
        <is>
          <t>Bar Brahma - Ypiranga Matriz - Kamino</t>
        </is>
      </c>
      <c r="D3058" t="n">
        <v>114</v>
      </c>
      <c r="E3058" t="inlineStr">
        <is>
          <t>Bar Brahma - Centro</t>
        </is>
      </c>
      <c r="F3058" s="27" t="n">
        <v>45783</v>
      </c>
      <c r="G3058" t="inlineStr">
        <is>
          <t>DEBITO</t>
        </is>
      </c>
      <c r="H3058" t="inlineStr">
        <is>
          <t>Cecilia Tsuyaco Araki Silva Ltda</t>
        </is>
      </c>
      <c r="I3058" t="n">
        <v>-295.7</v>
      </c>
    </row>
    <row r="3059">
      <c r="A3059" t="n">
        <v>90773</v>
      </c>
      <c r="B3059" t="n">
        <v>137</v>
      </c>
      <c r="C3059" t="inlineStr">
        <is>
          <t>Bar Brahma - Ypiranga Matriz - Kamino</t>
        </is>
      </c>
      <c r="D3059" t="n">
        <v>114</v>
      </c>
      <c r="E3059" t="inlineStr">
        <is>
          <t>Bar Brahma - Centro</t>
        </is>
      </c>
      <c r="F3059" s="27" t="n">
        <v>45783</v>
      </c>
      <c r="G3059" t="inlineStr">
        <is>
          <t>DEBITO</t>
        </is>
      </c>
      <c r="H3059" t="inlineStr">
        <is>
          <t>Sky Servicos de Banda Larga Ltda.</t>
        </is>
      </c>
      <c r="I3059" t="n">
        <v>-564.09</v>
      </c>
    </row>
    <row r="3060">
      <c r="A3060" t="n">
        <v>90772</v>
      </c>
      <c r="B3060" t="n">
        <v>137</v>
      </c>
      <c r="C3060" t="inlineStr">
        <is>
          <t>Bar Brahma - Ypiranga Matriz - Kamino</t>
        </is>
      </c>
      <c r="D3060" t="n">
        <v>114</v>
      </c>
      <c r="E3060" t="inlineStr">
        <is>
          <t>Bar Brahma - Centro</t>
        </is>
      </c>
      <c r="F3060" s="27" t="n">
        <v>45783</v>
      </c>
      <c r="G3060" t="inlineStr">
        <is>
          <t>DEBITO</t>
        </is>
      </c>
      <c r="H3060" t="inlineStr">
        <is>
          <t>Deolinda dos Santos Freitas</t>
        </is>
      </c>
      <c r="I3060" t="n">
        <v>-597</v>
      </c>
    </row>
    <row r="3061">
      <c r="A3061" t="n">
        <v>90771</v>
      </c>
      <c r="B3061" t="n">
        <v>137</v>
      </c>
      <c r="C3061" t="inlineStr">
        <is>
          <t>Bar Brahma - Ypiranga Matriz - Kamino</t>
        </is>
      </c>
      <c r="D3061" t="n">
        <v>114</v>
      </c>
      <c r="E3061" t="inlineStr">
        <is>
          <t>Bar Brahma - Centro</t>
        </is>
      </c>
      <c r="F3061" s="27" t="n">
        <v>45783</v>
      </c>
      <c r="G3061" t="inlineStr">
        <is>
          <t>DEBITO</t>
        </is>
      </c>
      <c r="H3061" t="inlineStr">
        <is>
          <t>Machine Seguranca Patrimonial Ltda</t>
        </is>
      </c>
      <c r="I3061" t="n">
        <v>-15390</v>
      </c>
    </row>
    <row r="3062">
      <c r="A3062" t="n">
        <v>90770</v>
      </c>
      <c r="B3062" t="n">
        <v>137</v>
      </c>
      <c r="C3062" t="inlineStr">
        <is>
          <t>Bar Brahma - Ypiranga Matriz - Kamino</t>
        </is>
      </c>
      <c r="D3062" t="n">
        <v>114</v>
      </c>
      <c r="E3062" t="inlineStr">
        <is>
          <t>Bar Brahma - Centro</t>
        </is>
      </c>
      <c r="F3062" s="27" t="n">
        <v>45783</v>
      </c>
      <c r="G3062" t="inlineStr">
        <is>
          <t>DEBITO</t>
        </is>
      </c>
      <c r="H3062" t="inlineStr">
        <is>
          <t>Vieira Couto Comunicao Integrada e Audiovisual Ltda</t>
        </is>
      </c>
      <c r="I3062" t="n">
        <v>-3800</v>
      </c>
    </row>
    <row r="3063">
      <c r="A3063" t="n">
        <v>90769</v>
      </c>
      <c r="B3063" t="n">
        <v>137</v>
      </c>
      <c r="C3063" t="inlineStr">
        <is>
          <t>Bar Brahma - Ypiranga Matriz - Kamino</t>
        </is>
      </c>
      <c r="D3063" t="n">
        <v>114</v>
      </c>
      <c r="E3063" t="inlineStr">
        <is>
          <t>Bar Brahma - Centro</t>
        </is>
      </c>
      <c r="F3063" s="27" t="n">
        <v>45783</v>
      </c>
      <c r="G3063" t="inlineStr">
        <is>
          <t>CREDITO</t>
        </is>
      </c>
      <c r="H3063" t="inlineStr">
        <is>
          <t>TEMPUS FUGIT PARTICIPACOES E EMPREENDIMENTOS LTDA</t>
        </is>
      </c>
      <c r="I3063" t="n">
        <v>53000</v>
      </c>
    </row>
    <row r="3064">
      <c r="A3064" t="n">
        <v>90768</v>
      </c>
      <c r="B3064" t="n">
        <v>137</v>
      </c>
      <c r="C3064" t="inlineStr">
        <is>
          <t>Bar Brahma - Ypiranga Matriz - Kamino</t>
        </is>
      </c>
      <c r="D3064" t="n">
        <v>114</v>
      </c>
      <c r="E3064" t="inlineStr">
        <is>
          <t>Bar Brahma - Centro</t>
        </is>
      </c>
      <c r="F3064" s="27" t="n">
        <v>45783</v>
      </c>
      <c r="G3064" t="inlineStr">
        <is>
          <t>CREDITO</t>
        </is>
      </c>
      <c r="H3064" t="inlineStr">
        <is>
          <t>TEMPUS FUGIT PARTICIPACOES E EMPREENDIMENTOS LTDA</t>
        </is>
      </c>
      <c r="I3064" t="n">
        <v>15580</v>
      </c>
    </row>
    <row r="3065">
      <c r="A3065" t="n">
        <v>90625</v>
      </c>
      <c r="B3065" t="n">
        <v>130</v>
      </c>
      <c r="C3065" t="inlineStr">
        <is>
          <t>Bar Brahma - Tutum Matriz - Kamino</t>
        </is>
      </c>
      <c r="D3065" t="n">
        <v>114</v>
      </c>
      <c r="E3065" t="inlineStr">
        <is>
          <t>Bar Brahma - Centro</t>
        </is>
      </c>
      <c r="F3065" s="27" t="n">
        <v>45783</v>
      </c>
      <c r="G3065" t="inlineStr">
        <is>
          <t>DEBITO</t>
        </is>
      </c>
      <c r="H3065" t="inlineStr">
        <is>
          <t>Jurandi da Silva</t>
        </is>
      </c>
      <c r="I3065" t="n">
        <v>-4311.31</v>
      </c>
    </row>
    <row r="3066">
      <c r="A3066" t="n">
        <v>90624</v>
      </c>
      <c r="B3066" t="n">
        <v>130</v>
      </c>
      <c r="C3066" t="inlineStr">
        <is>
          <t>Bar Brahma - Tutum Matriz - Kamino</t>
        </is>
      </c>
      <c r="D3066" t="n">
        <v>114</v>
      </c>
      <c r="E3066" t="inlineStr">
        <is>
          <t>Bar Brahma - Centro</t>
        </is>
      </c>
      <c r="F3066" s="27" t="n">
        <v>45783</v>
      </c>
      <c r="G3066" t="inlineStr">
        <is>
          <t>DEBITO</t>
        </is>
      </c>
      <c r="H3066" t="inlineStr">
        <is>
          <t>Bruna Bomfim de Souza</t>
        </is>
      </c>
      <c r="I3066" t="n">
        <v>-3929.51</v>
      </c>
    </row>
    <row r="3067">
      <c r="A3067" t="n">
        <v>90623</v>
      </c>
      <c r="B3067" t="n">
        <v>130</v>
      </c>
      <c r="C3067" t="inlineStr">
        <is>
          <t>Bar Brahma - Tutum Matriz - Kamino</t>
        </is>
      </c>
      <c r="D3067" t="n">
        <v>114</v>
      </c>
      <c r="E3067" t="inlineStr">
        <is>
          <t>Bar Brahma - Centro</t>
        </is>
      </c>
      <c r="F3067" s="27" t="n">
        <v>45783</v>
      </c>
      <c r="G3067" t="inlineStr">
        <is>
          <t>DEBITO</t>
        </is>
      </c>
      <c r="H3067" t="inlineStr">
        <is>
          <t>Vanessa Macedo da Silva</t>
        </is>
      </c>
      <c r="I3067" t="n">
        <v>-3960.49</v>
      </c>
    </row>
    <row r="3068">
      <c r="A3068" t="n">
        <v>90622</v>
      </c>
      <c r="B3068" t="n">
        <v>130</v>
      </c>
      <c r="C3068" t="inlineStr">
        <is>
          <t>Bar Brahma - Tutum Matriz - Kamino</t>
        </is>
      </c>
      <c r="D3068" t="n">
        <v>114</v>
      </c>
      <c r="E3068" t="inlineStr">
        <is>
          <t>Bar Brahma - Centro</t>
        </is>
      </c>
      <c r="F3068" s="27" t="n">
        <v>45783</v>
      </c>
      <c r="G3068" t="inlineStr">
        <is>
          <t>DEBITO</t>
        </is>
      </c>
      <c r="H3068" t="inlineStr">
        <is>
          <t>Beatriz Rocha Apelian de Oliveira</t>
        </is>
      </c>
      <c r="I3068" t="n">
        <v>-3379.97</v>
      </c>
    </row>
    <row r="3069">
      <c r="A3069" t="n">
        <v>90784</v>
      </c>
      <c r="B3069" t="n">
        <v>137</v>
      </c>
      <c r="C3069" t="inlineStr">
        <is>
          <t>Bar Brahma - Ypiranga Matriz - Kamino</t>
        </is>
      </c>
      <c r="D3069" t="n">
        <v>114</v>
      </c>
      <c r="E3069" t="inlineStr">
        <is>
          <t>Bar Brahma - Centro</t>
        </is>
      </c>
      <c r="F3069" s="27" t="n">
        <v>45783</v>
      </c>
      <c r="G3069" t="inlineStr">
        <is>
          <t>DEBITO</t>
        </is>
      </c>
      <c r="H3069" t="inlineStr">
        <is>
          <t>Laticinios Piramide Ltda</t>
        </is>
      </c>
      <c r="I3069" t="n">
        <v>-2244</v>
      </c>
    </row>
    <row r="3070">
      <c r="A3070" t="n">
        <v>90802</v>
      </c>
      <c r="B3070" t="n">
        <v>137</v>
      </c>
      <c r="C3070" t="inlineStr">
        <is>
          <t>Bar Brahma - Ypiranga Matriz - Kamino</t>
        </is>
      </c>
      <c r="D3070" t="n">
        <v>114</v>
      </c>
      <c r="E3070" t="inlineStr">
        <is>
          <t>Bar Brahma - Centro</t>
        </is>
      </c>
      <c r="F3070" s="27" t="n">
        <v>45783</v>
      </c>
      <c r="G3070" t="inlineStr">
        <is>
          <t>DEBITO</t>
        </is>
      </c>
      <c r="H3070" t="inlineStr">
        <is>
          <t>Tarifa Geracao Boleto-Cta Pgto</t>
        </is>
      </c>
      <c r="I3070" t="n">
        <v>-2</v>
      </c>
    </row>
    <row r="3071">
      <c r="A3071" t="n">
        <v>90801</v>
      </c>
      <c r="B3071" t="n">
        <v>137</v>
      </c>
      <c r="C3071" t="inlineStr">
        <is>
          <t>Bar Brahma - Ypiranga Matriz - Kamino</t>
        </is>
      </c>
      <c r="D3071" t="n">
        <v>114</v>
      </c>
      <c r="E3071" t="inlineStr">
        <is>
          <t>Bar Brahma - Centro</t>
        </is>
      </c>
      <c r="F3071" s="27" t="n">
        <v>45783</v>
      </c>
      <c r="G3071" t="inlineStr">
        <is>
          <t>DEBITO</t>
        </is>
      </c>
      <c r="H3071" t="inlineStr">
        <is>
          <t>Pastificio F Martins Industia e Comercio</t>
        </is>
      </c>
      <c r="I3071" t="n">
        <v>-1200</v>
      </c>
    </row>
    <row r="3072">
      <c r="A3072" t="n">
        <v>90800</v>
      </c>
      <c r="B3072" t="n">
        <v>137</v>
      </c>
      <c r="C3072" t="inlineStr">
        <is>
          <t>Bar Brahma - Ypiranga Matriz - Kamino</t>
        </is>
      </c>
      <c r="D3072" t="n">
        <v>114</v>
      </c>
      <c r="E3072" t="inlineStr">
        <is>
          <t>Bar Brahma - Centro</t>
        </is>
      </c>
      <c r="F3072" s="27" t="n">
        <v>45783</v>
      </c>
      <c r="G3072" t="inlineStr">
        <is>
          <t>DEBITO</t>
        </is>
      </c>
      <c r="H3072" t="inlineStr">
        <is>
          <t>Comercio de Ferragens Acl</t>
        </is>
      </c>
      <c r="I3072" t="n">
        <v>-179</v>
      </c>
    </row>
    <row r="3073">
      <c r="A3073" t="n">
        <v>90799</v>
      </c>
      <c r="B3073" t="n">
        <v>137</v>
      </c>
      <c r="C3073" t="inlineStr">
        <is>
          <t>Bar Brahma - Ypiranga Matriz - Kamino</t>
        </is>
      </c>
      <c r="D3073" t="n">
        <v>114</v>
      </c>
      <c r="E3073" t="inlineStr">
        <is>
          <t>Bar Brahma - Centro</t>
        </is>
      </c>
      <c r="F3073" s="27" t="n">
        <v>45783</v>
      </c>
      <c r="G3073" t="inlineStr">
        <is>
          <t>DEBITO</t>
        </is>
      </c>
      <c r="H3073" t="inlineStr">
        <is>
          <t>Luiz Antonio Medeiros</t>
        </is>
      </c>
      <c r="I3073" t="n">
        <v>-1680</v>
      </c>
    </row>
    <row r="3074">
      <c r="A3074" t="n">
        <v>90798</v>
      </c>
      <c r="B3074" t="n">
        <v>137</v>
      </c>
      <c r="C3074" t="inlineStr">
        <is>
          <t>Bar Brahma - Ypiranga Matriz - Kamino</t>
        </is>
      </c>
      <c r="D3074" t="n">
        <v>114</v>
      </c>
      <c r="E3074" t="inlineStr">
        <is>
          <t>Bar Brahma - Centro</t>
        </is>
      </c>
      <c r="F3074" s="27" t="n">
        <v>45783</v>
      </c>
      <c r="G3074" t="inlineStr">
        <is>
          <t>DEBITO</t>
        </is>
      </c>
      <c r="H3074" t="inlineStr">
        <is>
          <t>Luiz Antonio Medeiros</t>
        </is>
      </c>
      <c r="I3074" t="n">
        <v>-1680</v>
      </c>
    </row>
    <row r="3075">
      <c r="A3075" t="n">
        <v>90797</v>
      </c>
      <c r="B3075" t="n">
        <v>137</v>
      </c>
      <c r="C3075" t="inlineStr">
        <is>
          <t>Bar Brahma - Ypiranga Matriz - Kamino</t>
        </is>
      </c>
      <c r="D3075" t="n">
        <v>114</v>
      </c>
      <c r="E3075" t="inlineStr">
        <is>
          <t>Bar Brahma - Centro</t>
        </is>
      </c>
      <c r="F3075" s="27" t="n">
        <v>45783</v>
      </c>
      <c r="G3075" t="inlineStr">
        <is>
          <t>DEBITO</t>
        </is>
      </c>
      <c r="H3075" t="inlineStr">
        <is>
          <t>Elizabeth Bispo 17087401807</t>
        </is>
      </c>
      <c r="I3075" t="n">
        <v>-410</v>
      </c>
    </row>
    <row r="3076">
      <c r="A3076" t="n">
        <v>90796</v>
      </c>
      <c r="B3076" t="n">
        <v>137</v>
      </c>
      <c r="C3076" t="inlineStr">
        <is>
          <t>Bar Brahma - Ypiranga Matriz - Kamino</t>
        </is>
      </c>
      <c r="D3076" t="n">
        <v>114</v>
      </c>
      <c r="E3076" t="inlineStr">
        <is>
          <t>Bar Brahma - Centro</t>
        </is>
      </c>
      <c r="F3076" s="27" t="n">
        <v>45783</v>
      </c>
      <c r="G3076" t="inlineStr">
        <is>
          <t>DEBITO</t>
        </is>
      </c>
      <c r="H3076" t="inlineStr">
        <is>
          <t>C Trade Comercio Ltda</t>
        </is>
      </c>
      <c r="I3076" t="n">
        <v>-631.9</v>
      </c>
    </row>
    <row r="3077">
      <c r="A3077" t="n">
        <v>90795</v>
      </c>
      <c r="B3077" t="n">
        <v>137</v>
      </c>
      <c r="C3077" t="inlineStr">
        <is>
          <t>Bar Brahma - Ypiranga Matriz - Kamino</t>
        </is>
      </c>
      <c r="D3077" t="n">
        <v>114</v>
      </c>
      <c r="E3077" t="inlineStr">
        <is>
          <t>Bar Brahma - Centro</t>
        </is>
      </c>
      <c r="F3077" s="27" t="n">
        <v>45783</v>
      </c>
      <c r="G3077" t="inlineStr">
        <is>
          <t>CREDITO</t>
        </is>
      </c>
      <c r="H3077" t="inlineStr">
        <is>
          <t>TEMPUS FUGIT PARTICIPACOES E EMPREENDIMENTOS LTDA</t>
        </is>
      </c>
      <c r="I3077" t="n">
        <v>3700</v>
      </c>
    </row>
    <row r="3078">
      <c r="A3078" t="n">
        <v>90794</v>
      </c>
      <c r="B3078" t="n">
        <v>137</v>
      </c>
      <c r="C3078" t="inlineStr">
        <is>
          <t>Bar Brahma - Ypiranga Matriz - Kamino</t>
        </is>
      </c>
      <c r="D3078" t="n">
        <v>114</v>
      </c>
      <c r="E3078" t="inlineStr">
        <is>
          <t>Bar Brahma - Centro</t>
        </is>
      </c>
      <c r="F3078" s="27" t="n">
        <v>45783</v>
      </c>
      <c r="G3078" t="inlineStr">
        <is>
          <t>DEBITO</t>
        </is>
      </c>
      <c r="H3078" t="inlineStr">
        <is>
          <t>W P P C Carnes Eireli Epp</t>
        </is>
      </c>
      <c r="I3078" t="n">
        <v>-3345</v>
      </c>
    </row>
    <row r="3079">
      <c r="A3079" t="n">
        <v>90793</v>
      </c>
      <c r="B3079" t="n">
        <v>137</v>
      </c>
      <c r="C3079" t="inlineStr">
        <is>
          <t>Bar Brahma - Ypiranga Matriz - Kamino</t>
        </is>
      </c>
      <c r="D3079" t="n">
        <v>114</v>
      </c>
      <c r="E3079" t="inlineStr">
        <is>
          <t>Bar Brahma - Centro</t>
        </is>
      </c>
      <c r="F3079" s="27" t="n">
        <v>45783</v>
      </c>
      <c r="G3079" t="inlineStr">
        <is>
          <t>DEBITO</t>
        </is>
      </c>
      <c r="H3079" t="inlineStr">
        <is>
          <t>Multifrangos com Alim Ltda Me</t>
        </is>
      </c>
      <c r="I3079" t="n">
        <v>-2291.88</v>
      </c>
    </row>
    <row r="3080">
      <c r="A3080" t="n">
        <v>90792</v>
      </c>
      <c r="B3080" t="n">
        <v>137</v>
      </c>
      <c r="C3080" t="inlineStr">
        <is>
          <t>Bar Brahma - Ypiranga Matriz - Kamino</t>
        </is>
      </c>
      <c r="D3080" t="n">
        <v>114</v>
      </c>
      <c r="E3080" t="inlineStr">
        <is>
          <t>Bar Brahma - Centro</t>
        </is>
      </c>
      <c r="F3080" s="27" t="n">
        <v>45783</v>
      </c>
      <c r="G3080" t="inlineStr">
        <is>
          <t>DEBITO</t>
        </is>
      </c>
      <c r="H3080" t="inlineStr">
        <is>
          <t>B. B. Distribuidora de Carnes Ltda</t>
        </is>
      </c>
      <c r="I3080" t="n">
        <v>-4142.95</v>
      </c>
    </row>
    <row r="3081">
      <c r="A3081" t="n">
        <v>90791</v>
      </c>
      <c r="B3081" t="n">
        <v>137</v>
      </c>
      <c r="C3081" t="inlineStr">
        <is>
          <t>Bar Brahma - Ypiranga Matriz - Kamino</t>
        </is>
      </c>
      <c r="D3081" t="n">
        <v>114</v>
      </c>
      <c r="E3081" t="inlineStr">
        <is>
          <t>Bar Brahma - Centro</t>
        </is>
      </c>
      <c r="F3081" s="27" t="n">
        <v>45783</v>
      </c>
      <c r="G3081" t="inlineStr">
        <is>
          <t>DEBITO</t>
        </is>
      </c>
      <c r="H3081" t="inlineStr">
        <is>
          <t>Ng27 Consultoria e Gestao Empr</t>
        </is>
      </c>
      <c r="I3081" t="n">
        <v>-115.57</v>
      </c>
    </row>
    <row r="3082">
      <c r="A3082" t="n">
        <v>90790</v>
      </c>
      <c r="B3082" t="n">
        <v>137</v>
      </c>
      <c r="C3082" t="inlineStr">
        <is>
          <t>Bar Brahma - Ypiranga Matriz - Kamino</t>
        </is>
      </c>
      <c r="D3082" t="n">
        <v>114</v>
      </c>
      <c r="E3082" t="inlineStr">
        <is>
          <t>Bar Brahma - Centro</t>
        </is>
      </c>
      <c r="F3082" s="27" t="n">
        <v>45783</v>
      </c>
      <c r="G3082" t="inlineStr">
        <is>
          <t>DEBITO</t>
        </is>
      </c>
      <c r="H3082" t="inlineStr">
        <is>
          <t>Aurora Alvorada Estacionamento e Lanchon</t>
        </is>
      </c>
      <c r="I3082" t="n">
        <v>-1636.09</v>
      </c>
    </row>
    <row r="3083">
      <c r="A3083" t="n">
        <v>90789</v>
      </c>
      <c r="B3083" t="n">
        <v>137</v>
      </c>
      <c r="C3083" t="inlineStr">
        <is>
          <t>Bar Brahma - Ypiranga Matriz - Kamino</t>
        </is>
      </c>
      <c r="D3083" t="n">
        <v>114</v>
      </c>
      <c r="E3083" t="inlineStr">
        <is>
          <t>Bar Brahma - Centro</t>
        </is>
      </c>
      <c r="F3083" s="27" t="n">
        <v>45783</v>
      </c>
      <c r="G3083" t="inlineStr">
        <is>
          <t>DEBITO</t>
        </is>
      </c>
      <c r="H3083" t="inlineStr">
        <is>
          <t>M  V  de Melo Frutos do Mar</t>
        </is>
      </c>
      <c r="I3083" t="n">
        <v>-598.5</v>
      </c>
    </row>
    <row r="3084">
      <c r="A3084" t="n">
        <v>90788</v>
      </c>
      <c r="B3084" t="n">
        <v>137</v>
      </c>
      <c r="C3084" t="inlineStr">
        <is>
          <t>Bar Brahma - Ypiranga Matriz - Kamino</t>
        </is>
      </c>
      <c r="D3084" t="n">
        <v>114</v>
      </c>
      <c r="E3084" t="inlineStr">
        <is>
          <t>Bar Brahma - Centro</t>
        </is>
      </c>
      <c r="F3084" s="27" t="n">
        <v>45783</v>
      </c>
      <c r="G3084" t="inlineStr">
        <is>
          <t>DEBITO</t>
        </is>
      </c>
      <c r="H3084" t="inlineStr">
        <is>
          <t>Eau Distribuidora a M Ltda</t>
        </is>
      </c>
      <c r="I3084" t="n">
        <v>-3119</v>
      </c>
    </row>
    <row r="3085">
      <c r="A3085" t="n">
        <v>90787</v>
      </c>
      <c r="B3085" t="n">
        <v>137</v>
      </c>
      <c r="C3085" t="inlineStr">
        <is>
          <t>Bar Brahma - Ypiranga Matriz - Kamino</t>
        </is>
      </c>
      <c r="D3085" t="n">
        <v>114</v>
      </c>
      <c r="E3085" t="inlineStr">
        <is>
          <t>Bar Brahma - Centro</t>
        </is>
      </c>
      <c r="F3085" s="27" t="n">
        <v>45783</v>
      </c>
      <c r="G3085" t="inlineStr">
        <is>
          <t>DEBITO</t>
        </is>
      </c>
      <c r="H3085" t="inlineStr">
        <is>
          <t>Emporio M &amp; L Comercio de Alimentos e Bebidas Ltda</t>
        </is>
      </c>
      <c r="I3085" t="n">
        <v>-1587.6</v>
      </c>
    </row>
    <row r="3086">
      <c r="A3086" t="n">
        <v>90786</v>
      </c>
      <c r="B3086" t="n">
        <v>137</v>
      </c>
      <c r="C3086" t="inlineStr">
        <is>
          <t>Bar Brahma - Ypiranga Matriz - Kamino</t>
        </is>
      </c>
      <c r="D3086" t="n">
        <v>114</v>
      </c>
      <c r="E3086" t="inlineStr">
        <is>
          <t>Bar Brahma - Centro</t>
        </is>
      </c>
      <c r="F3086" s="27" t="n">
        <v>45783</v>
      </c>
      <c r="G3086" t="inlineStr">
        <is>
          <t>DEBITO</t>
        </is>
      </c>
      <c r="H3086" t="inlineStr">
        <is>
          <t>King Comercio e Importacao de Bebidas Ltda</t>
        </is>
      </c>
      <c r="I3086" t="n">
        <v>-429.35</v>
      </c>
    </row>
    <row r="3087">
      <c r="A3087" t="n">
        <v>90785</v>
      </c>
      <c r="B3087" t="n">
        <v>137</v>
      </c>
      <c r="C3087" t="inlineStr">
        <is>
          <t>Bar Brahma - Ypiranga Matriz - Kamino</t>
        </is>
      </c>
      <c r="D3087" t="n">
        <v>114</v>
      </c>
      <c r="E3087" t="inlineStr">
        <is>
          <t>Bar Brahma - Centro</t>
        </is>
      </c>
      <c r="F3087" s="27" t="n">
        <v>45783</v>
      </c>
      <c r="G3087" t="inlineStr">
        <is>
          <t>DEBITO</t>
        </is>
      </c>
      <c r="H3087" t="inlineStr">
        <is>
          <t>Dtk Comercio de Alimentos Ltda</t>
        </is>
      </c>
      <c r="I3087" t="n">
        <v>-3915.11</v>
      </c>
    </row>
    <row r="3088">
      <c r="A3088" t="n">
        <v>90783</v>
      </c>
      <c r="B3088" t="n">
        <v>137</v>
      </c>
      <c r="C3088" t="inlineStr">
        <is>
          <t>Bar Brahma - Ypiranga Matriz - Kamino</t>
        </is>
      </c>
      <c r="D3088" t="n">
        <v>114</v>
      </c>
      <c r="E3088" t="inlineStr">
        <is>
          <t>Bar Brahma - Centro</t>
        </is>
      </c>
      <c r="F3088" s="27" t="n">
        <v>45783</v>
      </c>
      <c r="G3088" t="inlineStr">
        <is>
          <t>DEBITO</t>
        </is>
      </c>
      <c r="H3088" t="inlineStr">
        <is>
          <t>Emporio M &amp; L Comercio de Alimentos e Bebidas Ltda</t>
        </is>
      </c>
      <c r="I3088" t="n">
        <v>-4940.99</v>
      </c>
    </row>
    <row r="3089">
      <c r="A3089" t="n">
        <v>96004</v>
      </c>
      <c r="B3089" t="n">
        <v>103</v>
      </c>
      <c r="C3089" t="inlineStr">
        <is>
          <t>Bar Brahma - Ypiranga Matriz - Bradesco</t>
        </is>
      </c>
      <c r="D3089" t="n">
        <v>114</v>
      </c>
      <c r="E3089" t="inlineStr">
        <is>
          <t>Bar Brahma - Centro</t>
        </is>
      </c>
      <c r="F3089" s="27" t="n">
        <v>45782.5</v>
      </c>
      <c r="G3089" t="inlineStr">
        <is>
          <t>DEBITO</t>
        </is>
      </c>
      <c r="H3089" t="inlineStr">
        <is>
          <t>TRANSF CC PARA CC PJ TEMPUS FUGIT PARTICIPACOES E. LT</t>
        </is>
      </c>
      <c r="I3089" t="n">
        <v>-3000</v>
      </c>
    </row>
    <row r="3090">
      <c r="A3090" t="n">
        <v>96003</v>
      </c>
      <c r="B3090" t="n">
        <v>103</v>
      </c>
      <c r="C3090" t="inlineStr">
        <is>
          <t>Bar Brahma - Ypiranga Matriz - Bradesco</t>
        </is>
      </c>
      <c r="D3090" t="n">
        <v>114</v>
      </c>
      <c r="E3090" t="inlineStr">
        <is>
          <t>Bar Brahma - Centro</t>
        </is>
      </c>
      <c r="F3090" s="27" t="n">
        <v>45782.5</v>
      </c>
      <c r="G3090" t="inlineStr">
        <is>
          <t>CREDITO</t>
        </is>
      </c>
      <c r="H3090" t="inlineStr">
        <is>
          <t>TRANSFERENCIA PIX REM: Cielo Bank - KYC      05/05</t>
        </is>
      </c>
      <c r="I3090" t="n">
        <v>0.01</v>
      </c>
    </row>
    <row r="3091">
      <c r="A3091" t="n">
        <v>96002</v>
      </c>
      <c r="B3091" t="n">
        <v>103</v>
      </c>
      <c r="C3091" t="inlineStr">
        <is>
          <t>Bar Brahma - Ypiranga Matriz - Bradesco</t>
        </is>
      </c>
      <c r="D3091" t="n">
        <v>114</v>
      </c>
      <c r="E3091" t="inlineStr">
        <is>
          <t>Bar Brahma - Centro</t>
        </is>
      </c>
      <c r="F3091" s="27" t="n">
        <v>45782.5</v>
      </c>
      <c r="G3091" t="inlineStr">
        <is>
          <t>CREDITO</t>
        </is>
      </c>
      <c r="H3091" t="inlineStr">
        <is>
          <t>RECEBIMENTO FORNECEDOR ALELO INSTITUICAO DE PAGAMENTO S</t>
        </is>
      </c>
      <c r="I3091" t="n">
        <v>1252.38</v>
      </c>
    </row>
    <row r="3092">
      <c r="A3092" t="n">
        <v>96001</v>
      </c>
      <c r="B3092" t="n">
        <v>103</v>
      </c>
      <c r="C3092" t="inlineStr">
        <is>
          <t>Bar Brahma - Ypiranga Matriz - Bradesco</t>
        </is>
      </c>
      <c r="D3092" t="n">
        <v>114</v>
      </c>
      <c r="E3092" t="inlineStr">
        <is>
          <t>Bar Brahma - Centro</t>
        </is>
      </c>
      <c r="F3092" s="27" t="n">
        <v>45782.5</v>
      </c>
      <c r="G3092" t="inlineStr">
        <is>
          <t>CREDITO</t>
        </is>
      </c>
      <c r="H3092" t="inlineStr">
        <is>
          <t>TED-TRANSF ELET DISPON REMET.TICKET SERVICOS SA</t>
        </is>
      </c>
      <c r="I3092" t="n">
        <v>1664.42</v>
      </c>
    </row>
    <row r="3093">
      <c r="A3093" t="n">
        <v>90751</v>
      </c>
      <c r="B3093" t="n">
        <v>137</v>
      </c>
      <c r="C3093" t="inlineStr">
        <is>
          <t>Bar Brahma - Ypiranga Matriz - Kamino</t>
        </is>
      </c>
      <c r="D3093" t="n">
        <v>114</v>
      </c>
      <c r="E3093" t="inlineStr">
        <is>
          <t>Bar Brahma - Centro</t>
        </is>
      </c>
      <c r="F3093" s="27" t="n">
        <v>45782</v>
      </c>
      <c r="G3093" t="inlineStr">
        <is>
          <t>DEBITO</t>
        </is>
      </c>
      <c r="H3093" t="inlineStr">
        <is>
          <t>Amil Assistencia Me</t>
        </is>
      </c>
      <c r="I3093" t="n">
        <v>-1644.71</v>
      </c>
    </row>
    <row r="3094">
      <c r="A3094" t="n">
        <v>90733</v>
      </c>
      <c r="B3094" t="n">
        <v>137</v>
      </c>
      <c r="C3094" t="inlineStr">
        <is>
          <t>Bar Brahma - Ypiranga Matriz - Kamino</t>
        </is>
      </c>
      <c r="D3094" t="n">
        <v>114</v>
      </c>
      <c r="E3094" t="inlineStr">
        <is>
          <t>Bar Brahma - Centro</t>
        </is>
      </c>
      <c r="F3094" s="27" t="n">
        <v>45782</v>
      </c>
      <c r="G3094" t="inlineStr">
        <is>
          <t>DEBITO</t>
        </is>
      </c>
      <c r="H3094" t="inlineStr">
        <is>
          <t>Hugo Eneas Salomone</t>
        </is>
      </c>
      <c r="I3094" t="n">
        <v>-313.74</v>
      </c>
    </row>
    <row r="3095">
      <c r="A3095" t="n">
        <v>90747</v>
      </c>
      <c r="B3095" t="n">
        <v>137</v>
      </c>
      <c r="C3095" t="inlineStr">
        <is>
          <t>Bar Brahma - Ypiranga Matriz - Kamino</t>
        </is>
      </c>
      <c r="D3095" t="n">
        <v>114</v>
      </c>
      <c r="E3095" t="inlineStr">
        <is>
          <t>Bar Brahma - Centro</t>
        </is>
      </c>
      <c r="F3095" s="27" t="n">
        <v>45782</v>
      </c>
      <c r="G3095" t="inlineStr">
        <is>
          <t>DEBITO</t>
        </is>
      </c>
      <c r="H3095" t="inlineStr">
        <is>
          <t>Porte Engenharia S L Ltda</t>
        </is>
      </c>
      <c r="I3095" t="n">
        <v>-173.73</v>
      </c>
    </row>
    <row r="3096">
      <c r="A3096" t="n">
        <v>90746</v>
      </c>
      <c r="B3096" t="n">
        <v>137</v>
      </c>
      <c r="C3096" t="inlineStr">
        <is>
          <t>Bar Brahma - Ypiranga Matriz - Kamino</t>
        </is>
      </c>
      <c r="D3096" t="n">
        <v>114</v>
      </c>
      <c r="E3096" t="inlineStr">
        <is>
          <t>Bar Brahma - Centro</t>
        </is>
      </c>
      <c r="F3096" s="27" t="n">
        <v>45782</v>
      </c>
      <c r="G3096" t="inlineStr">
        <is>
          <t>DEBITO</t>
        </is>
      </c>
      <c r="H3096" t="inlineStr">
        <is>
          <t>Deolinda dos Santos Freitas</t>
        </is>
      </c>
      <c r="I3096" t="n">
        <v>-2971.84</v>
      </c>
    </row>
    <row r="3097">
      <c r="A3097" t="n">
        <v>90745</v>
      </c>
      <c r="B3097" t="n">
        <v>137</v>
      </c>
      <c r="C3097" t="inlineStr">
        <is>
          <t>Bar Brahma - Ypiranga Matriz - Kamino</t>
        </is>
      </c>
      <c r="D3097" t="n">
        <v>114</v>
      </c>
      <c r="E3097" t="inlineStr">
        <is>
          <t>Bar Brahma - Centro</t>
        </is>
      </c>
      <c r="F3097" s="27" t="n">
        <v>45782</v>
      </c>
      <c r="G3097" t="inlineStr">
        <is>
          <t>DEBITO</t>
        </is>
      </c>
      <c r="H3097" t="inlineStr">
        <is>
          <t>Restaurante Gome'S &amp; Sampaio'S Ltda</t>
        </is>
      </c>
      <c r="I3097" t="n">
        <v>-6084</v>
      </c>
    </row>
    <row r="3098">
      <c r="A3098" t="n">
        <v>90744</v>
      </c>
      <c r="B3098" t="n">
        <v>137</v>
      </c>
      <c r="C3098" t="inlineStr">
        <is>
          <t>Bar Brahma - Ypiranga Matriz - Kamino</t>
        </is>
      </c>
      <c r="D3098" t="n">
        <v>114</v>
      </c>
      <c r="E3098" t="inlineStr">
        <is>
          <t>Bar Brahma - Centro</t>
        </is>
      </c>
      <c r="F3098" s="27" t="n">
        <v>45782</v>
      </c>
      <c r="G3098" t="inlineStr">
        <is>
          <t>DEBITO</t>
        </is>
      </c>
      <c r="H3098" t="inlineStr">
        <is>
          <t>Marcos Silva do Nascimento 00753897547</t>
        </is>
      </c>
      <c r="I3098" t="n">
        <v>-2799</v>
      </c>
    </row>
    <row r="3099">
      <c r="A3099" t="n">
        <v>90743</v>
      </c>
      <c r="B3099" t="n">
        <v>137</v>
      </c>
      <c r="C3099" t="inlineStr">
        <is>
          <t>Bar Brahma - Ypiranga Matriz - Kamino</t>
        </is>
      </c>
      <c r="D3099" t="n">
        <v>114</v>
      </c>
      <c r="E3099" t="inlineStr">
        <is>
          <t>Bar Brahma - Centro</t>
        </is>
      </c>
      <c r="F3099" s="27" t="n">
        <v>45782</v>
      </c>
      <c r="G3099" t="inlineStr">
        <is>
          <t>DEBITO</t>
        </is>
      </c>
      <c r="H3099" t="inlineStr">
        <is>
          <t>Deolinda dos Santos Freitas</t>
        </is>
      </c>
      <c r="I3099" t="n">
        <v>-242.16</v>
      </c>
    </row>
    <row r="3100">
      <c r="A3100" t="n">
        <v>90742</v>
      </c>
      <c r="B3100" t="n">
        <v>137</v>
      </c>
      <c r="C3100" t="inlineStr">
        <is>
          <t>Bar Brahma - Ypiranga Matriz - Kamino</t>
        </is>
      </c>
      <c r="D3100" t="n">
        <v>114</v>
      </c>
      <c r="E3100" t="inlineStr">
        <is>
          <t>Bar Brahma - Centro</t>
        </is>
      </c>
      <c r="F3100" s="27" t="n">
        <v>45782</v>
      </c>
      <c r="G3100" t="inlineStr">
        <is>
          <t>DEBITO</t>
        </is>
      </c>
      <c r="H3100" t="inlineStr">
        <is>
          <t>Laticinios Piramide Ltda</t>
        </is>
      </c>
      <c r="I3100" t="n">
        <v>-3906.2</v>
      </c>
    </row>
    <row r="3101">
      <c r="A3101" t="n">
        <v>90729</v>
      </c>
      <c r="B3101" t="n">
        <v>137</v>
      </c>
      <c r="C3101" t="inlineStr">
        <is>
          <t>Bar Brahma - Ypiranga Matriz - Kamino</t>
        </is>
      </c>
      <c r="D3101" t="n">
        <v>114</v>
      </c>
      <c r="E3101" t="inlineStr">
        <is>
          <t>Bar Brahma - Centro</t>
        </is>
      </c>
      <c r="F3101" s="27" t="n">
        <v>45782</v>
      </c>
      <c r="G3101" t="inlineStr">
        <is>
          <t>CREDITO</t>
        </is>
      </c>
      <c r="H3101" t="inlineStr">
        <is>
          <t>TEMPUS FUGIT PARTICIPACOES E EMPREENDIMENTOS LTDA</t>
        </is>
      </c>
      <c r="I3101" t="n">
        <v>154620</v>
      </c>
    </row>
    <row r="3102">
      <c r="A3102" t="n">
        <v>90730</v>
      </c>
      <c r="B3102" t="n">
        <v>137</v>
      </c>
      <c r="C3102" t="inlineStr">
        <is>
          <t>Bar Brahma - Ypiranga Matriz - Kamino</t>
        </is>
      </c>
      <c r="D3102" t="n">
        <v>114</v>
      </c>
      <c r="E3102" t="inlineStr">
        <is>
          <t>Bar Brahma - Centro</t>
        </is>
      </c>
      <c r="F3102" s="27" t="n">
        <v>45782</v>
      </c>
      <c r="G3102" t="inlineStr">
        <is>
          <t>DEBITO</t>
        </is>
      </c>
      <c r="H3102" t="inlineStr">
        <is>
          <t>Rubens Oliveira Andrade da Silva</t>
        </is>
      </c>
      <c r="I3102" t="n">
        <v>-8000</v>
      </c>
    </row>
    <row r="3103">
      <c r="A3103" t="n">
        <v>90731</v>
      </c>
      <c r="B3103" t="n">
        <v>137</v>
      </c>
      <c r="C3103" t="inlineStr">
        <is>
          <t>Bar Brahma - Ypiranga Matriz - Kamino</t>
        </is>
      </c>
      <c r="D3103" t="n">
        <v>114</v>
      </c>
      <c r="E3103" t="inlineStr">
        <is>
          <t>Bar Brahma - Centro</t>
        </is>
      </c>
      <c r="F3103" s="27" t="n">
        <v>45782</v>
      </c>
      <c r="G3103" t="inlineStr">
        <is>
          <t>DEBITO</t>
        </is>
      </c>
      <c r="H3103" t="inlineStr">
        <is>
          <t>Hugo Eneas Salomone</t>
        </is>
      </c>
      <c r="I3103" t="n">
        <v>-4577.53</v>
      </c>
    </row>
    <row r="3104">
      <c r="A3104" t="n">
        <v>90732</v>
      </c>
      <c r="B3104" t="n">
        <v>137</v>
      </c>
      <c r="C3104" t="inlineStr">
        <is>
          <t>Bar Brahma - Ypiranga Matriz - Kamino</t>
        </is>
      </c>
      <c r="D3104" t="n">
        <v>114</v>
      </c>
      <c r="E3104" t="inlineStr">
        <is>
          <t>Bar Brahma - Centro</t>
        </is>
      </c>
      <c r="F3104" s="27" t="n">
        <v>45782</v>
      </c>
      <c r="G3104" t="inlineStr">
        <is>
          <t>DEBITO</t>
        </is>
      </c>
      <c r="H3104" t="inlineStr">
        <is>
          <t>Hugo Eneas Salomone</t>
        </is>
      </c>
      <c r="I3104" t="n">
        <v>-1889.41</v>
      </c>
    </row>
    <row r="3105">
      <c r="A3105" t="n">
        <v>90748</v>
      </c>
      <c r="B3105" t="n">
        <v>137</v>
      </c>
      <c r="C3105" t="inlineStr">
        <is>
          <t>Bar Brahma - Ypiranga Matriz - Kamino</t>
        </is>
      </c>
      <c r="D3105" t="n">
        <v>114</v>
      </c>
      <c r="E3105" t="inlineStr">
        <is>
          <t>Bar Brahma - Centro</t>
        </is>
      </c>
      <c r="F3105" s="27" t="n">
        <v>45782</v>
      </c>
      <c r="G3105" t="inlineStr">
        <is>
          <t>DEBITO</t>
        </is>
      </c>
      <c r="H3105" t="inlineStr">
        <is>
          <t>Nestle Brasil Ltda</t>
        </is>
      </c>
      <c r="I3105" t="n">
        <v>-810</v>
      </c>
    </row>
    <row r="3106">
      <c r="A3106" t="n">
        <v>90734</v>
      </c>
      <c r="B3106" t="n">
        <v>137</v>
      </c>
      <c r="C3106" t="inlineStr">
        <is>
          <t>Bar Brahma - Ypiranga Matriz - Kamino</t>
        </is>
      </c>
      <c r="D3106" t="n">
        <v>114</v>
      </c>
      <c r="E3106" t="inlineStr">
        <is>
          <t>Bar Brahma - Centro</t>
        </is>
      </c>
      <c r="F3106" s="27" t="n">
        <v>45782</v>
      </c>
      <c r="G3106" t="inlineStr">
        <is>
          <t>DEBITO</t>
        </is>
      </c>
      <c r="H3106" t="inlineStr">
        <is>
          <t>Lucio Salomone Jr</t>
        </is>
      </c>
      <c r="I3106" t="n">
        <v>-875.9</v>
      </c>
    </row>
    <row r="3107">
      <c r="A3107" t="n">
        <v>90735</v>
      </c>
      <c r="B3107" t="n">
        <v>137</v>
      </c>
      <c r="C3107" t="inlineStr">
        <is>
          <t>Bar Brahma - Ypiranga Matriz - Kamino</t>
        </is>
      </c>
      <c r="D3107" t="n">
        <v>114</v>
      </c>
      <c r="E3107" t="inlineStr">
        <is>
          <t>Bar Brahma - Centro</t>
        </is>
      </c>
      <c r="F3107" s="27" t="n">
        <v>45782</v>
      </c>
      <c r="G3107" t="inlineStr">
        <is>
          <t>DEBITO</t>
        </is>
      </c>
      <c r="H3107" t="inlineStr">
        <is>
          <t>Hugo Eneas Salomone</t>
        </is>
      </c>
      <c r="I3107" t="n">
        <v>-915.6799999999999</v>
      </c>
    </row>
    <row r="3108">
      <c r="A3108" t="n">
        <v>90736</v>
      </c>
      <c r="B3108" t="n">
        <v>137</v>
      </c>
      <c r="C3108" t="inlineStr">
        <is>
          <t>Bar Brahma - Ypiranga Matriz - Kamino</t>
        </is>
      </c>
      <c r="D3108" t="n">
        <v>114</v>
      </c>
      <c r="E3108" t="inlineStr">
        <is>
          <t>Bar Brahma - Centro</t>
        </is>
      </c>
      <c r="F3108" s="27" t="n">
        <v>45782</v>
      </c>
      <c r="G3108" t="inlineStr">
        <is>
          <t>DEBITO</t>
        </is>
      </c>
      <c r="H3108" t="inlineStr">
        <is>
          <t>Ng27 Consultoria e Gestao Empr</t>
        </is>
      </c>
      <c r="I3108" t="n">
        <v>-511.37</v>
      </c>
    </row>
    <row r="3109">
      <c r="A3109" t="n">
        <v>90737</v>
      </c>
      <c r="B3109" t="n">
        <v>137</v>
      </c>
      <c r="C3109" t="inlineStr">
        <is>
          <t>Bar Brahma - Ypiranga Matriz - Kamino</t>
        </is>
      </c>
      <c r="D3109" t="n">
        <v>114</v>
      </c>
      <c r="E3109" t="inlineStr">
        <is>
          <t>Bar Brahma - Centro</t>
        </is>
      </c>
      <c r="F3109" s="27" t="n">
        <v>45782</v>
      </c>
      <c r="G3109" t="inlineStr">
        <is>
          <t>DEBITO</t>
        </is>
      </c>
      <c r="H3109" t="inlineStr">
        <is>
          <t>Dtk Comercio de Alimentos Ltda</t>
        </is>
      </c>
      <c r="I3109" t="n">
        <v>-4049.96</v>
      </c>
    </row>
    <row r="3110">
      <c r="A3110" t="n">
        <v>90750</v>
      </c>
      <c r="B3110" t="n">
        <v>137</v>
      </c>
      <c r="C3110" t="inlineStr">
        <is>
          <t>Bar Brahma - Ypiranga Matriz - Kamino</t>
        </is>
      </c>
      <c r="D3110" t="n">
        <v>114</v>
      </c>
      <c r="E3110" t="inlineStr">
        <is>
          <t>Bar Brahma - Centro</t>
        </is>
      </c>
      <c r="F3110" s="27" t="n">
        <v>45782</v>
      </c>
      <c r="G3110" t="inlineStr">
        <is>
          <t>DEBITO</t>
        </is>
      </c>
      <c r="H3110" t="inlineStr">
        <is>
          <t>Ambev Sa</t>
        </is>
      </c>
      <c r="I3110" t="n">
        <v>-1383.44</v>
      </c>
    </row>
    <row r="3111">
      <c r="A3111" t="n">
        <v>90738</v>
      </c>
      <c r="B3111" t="n">
        <v>137</v>
      </c>
      <c r="C3111" t="inlineStr">
        <is>
          <t>Bar Brahma - Ypiranga Matriz - Kamino</t>
        </is>
      </c>
      <c r="D3111" t="n">
        <v>114</v>
      </c>
      <c r="E3111" t="inlineStr">
        <is>
          <t>Bar Brahma - Centro</t>
        </is>
      </c>
      <c r="F3111" s="27" t="n">
        <v>45782</v>
      </c>
      <c r="G3111" t="inlineStr">
        <is>
          <t>DEBITO</t>
        </is>
      </c>
      <c r="H3111" t="inlineStr">
        <is>
          <t>Eshows Promocoes Artisticas Ltda</t>
        </is>
      </c>
      <c r="I3111" t="n">
        <v>-58056</v>
      </c>
    </row>
    <row r="3112">
      <c r="A3112" t="n">
        <v>90739</v>
      </c>
      <c r="B3112" t="n">
        <v>137</v>
      </c>
      <c r="C3112" t="inlineStr">
        <is>
          <t>Bar Brahma - Ypiranga Matriz - Kamino</t>
        </is>
      </c>
      <c r="D3112" t="n">
        <v>114</v>
      </c>
      <c r="E3112" t="inlineStr">
        <is>
          <t>Bar Brahma - Centro</t>
        </is>
      </c>
      <c r="F3112" s="27" t="n">
        <v>45782</v>
      </c>
      <c r="G3112" t="inlineStr">
        <is>
          <t>DEBITO</t>
        </is>
      </c>
      <c r="H3112" t="inlineStr">
        <is>
          <t>Ng27 Consultoria e Gestao Empr</t>
        </is>
      </c>
      <c r="I3112" t="n">
        <v>-318.75</v>
      </c>
    </row>
    <row r="3113">
      <c r="A3113" t="n">
        <v>90740</v>
      </c>
      <c r="B3113" t="n">
        <v>137</v>
      </c>
      <c r="C3113" t="inlineStr">
        <is>
          <t>Bar Brahma - Ypiranga Matriz - Kamino</t>
        </is>
      </c>
      <c r="D3113" t="n">
        <v>114</v>
      </c>
      <c r="E3113" t="inlineStr">
        <is>
          <t>Bar Brahma - Centro</t>
        </is>
      </c>
      <c r="F3113" s="27" t="n">
        <v>45782</v>
      </c>
      <c r="G3113" t="inlineStr">
        <is>
          <t>DEBITO</t>
        </is>
      </c>
      <c r="H3113" t="inlineStr">
        <is>
          <t>Ambev Sa</t>
        </is>
      </c>
      <c r="I3113" t="n">
        <v>-3569.28</v>
      </c>
    </row>
    <row r="3114">
      <c r="A3114" t="n">
        <v>90741</v>
      </c>
      <c r="B3114" t="n">
        <v>137</v>
      </c>
      <c r="C3114" t="inlineStr">
        <is>
          <t>Bar Brahma - Ypiranga Matriz - Kamino</t>
        </is>
      </c>
      <c r="D3114" t="n">
        <v>114</v>
      </c>
      <c r="E3114" t="inlineStr">
        <is>
          <t>Bar Brahma - Centro</t>
        </is>
      </c>
      <c r="F3114" s="27" t="n">
        <v>45782</v>
      </c>
      <c r="G3114" t="inlineStr">
        <is>
          <t>DEBITO</t>
        </is>
      </c>
      <c r="H3114" t="inlineStr">
        <is>
          <t>Dtk Comercio de Alimentos Ltda</t>
        </is>
      </c>
      <c r="I3114" t="n">
        <v>-2286.44</v>
      </c>
    </row>
    <row r="3115">
      <c r="A3115" t="n">
        <v>90749</v>
      </c>
      <c r="B3115" t="n">
        <v>137</v>
      </c>
      <c r="C3115" t="inlineStr">
        <is>
          <t>Bar Brahma - Ypiranga Matriz - Kamino</t>
        </is>
      </c>
      <c r="D3115" t="n">
        <v>114</v>
      </c>
      <c r="E3115" t="inlineStr">
        <is>
          <t>Bar Brahma - Centro</t>
        </is>
      </c>
      <c r="F3115" s="27" t="n">
        <v>45782</v>
      </c>
      <c r="G3115" t="inlineStr">
        <is>
          <t>DEBITO</t>
        </is>
      </c>
      <c r="H3115" t="inlineStr">
        <is>
          <t>Ambev Sa</t>
        </is>
      </c>
      <c r="I3115" t="n">
        <v>-1382.15</v>
      </c>
    </row>
    <row r="3116">
      <c r="A3116" t="n">
        <v>90752</v>
      </c>
      <c r="B3116" t="n">
        <v>137</v>
      </c>
      <c r="C3116" t="inlineStr">
        <is>
          <t>Bar Brahma - Ypiranga Matriz - Kamino</t>
        </is>
      </c>
      <c r="D3116" t="n">
        <v>114</v>
      </c>
      <c r="E3116" t="inlineStr">
        <is>
          <t>Bar Brahma - Centro</t>
        </is>
      </c>
      <c r="F3116" s="27" t="n">
        <v>45782</v>
      </c>
      <c r="G3116" t="inlineStr">
        <is>
          <t>DEBITO</t>
        </is>
      </c>
      <c r="H3116" t="inlineStr">
        <is>
          <t>Crystalmixx-Gas Comercio e Manutencao De</t>
        </is>
      </c>
      <c r="I3116" t="n">
        <v>-1280.5</v>
      </c>
    </row>
    <row r="3117">
      <c r="A3117" t="n">
        <v>90753</v>
      </c>
      <c r="B3117" t="n">
        <v>137</v>
      </c>
      <c r="C3117" t="inlineStr">
        <is>
          <t>Bar Brahma - Ypiranga Matriz - Kamino</t>
        </is>
      </c>
      <c r="D3117" t="n">
        <v>114</v>
      </c>
      <c r="E3117" t="inlineStr">
        <is>
          <t>Bar Brahma - Centro</t>
        </is>
      </c>
      <c r="F3117" s="27" t="n">
        <v>45782</v>
      </c>
      <c r="G3117" t="inlineStr">
        <is>
          <t>DEBITO</t>
        </is>
      </c>
      <c r="H3117" t="inlineStr">
        <is>
          <t>King Comercio e Importacao de Bebidas Ltda</t>
        </is>
      </c>
      <c r="I3117" t="n">
        <v>-4350.95</v>
      </c>
    </row>
    <row r="3118">
      <c r="A3118" t="n">
        <v>90754</v>
      </c>
      <c r="B3118" t="n">
        <v>137</v>
      </c>
      <c r="C3118" t="inlineStr">
        <is>
          <t>Bar Brahma - Ypiranga Matriz - Kamino</t>
        </is>
      </c>
      <c r="D3118" t="n">
        <v>114</v>
      </c>
      <c r="E3118" t="inlineStr">
        <is>
          <t>Bar Brahma - Centro</t>
        </is>
      </c>
      <c r="F3118" s="27" t="n">
        <v>45782</v>
      </c>
      <c r="G3118" t="inlineStr">
        <is>
          <t>DEBITO</t>
        </is>
      </c>
      <c r="H3118" t="inlineStr">
        <is>
          <t>Rn Distribuidora de Utensilios Domestico</t>
        </is>
      </c>
      <c r="I3118" t="n">
        <v>-427.2</v>
      </c>
    </row>
    <row r="3119">
      <c r="A3119" t="n">
        <v>90755</v>
      </c>
      <c r="B3119" t="n">
        <v>137</v>
      </c>
      <c r="C3119" t="inlineStr">
        <is>
          <t>Bar Brahma - Ypiranga Matriz - Kamino</t>
        </is>
      </c>
      <c r="D3119" t="n">
        <v>114</v>
      </c>
      <c r="E3119" t="inlineStr">
        <is>
          <t>Bar Brahma - Centro</t>
        </is>
      </c>
      <c r="F3119" s="27" t="n">
        <v>45782</v>
      </c>
      <c r="G3119" t="inlineStr">
        <is>
          <t>DEBITO</t>
        </is>
      </c>
      <c r="H3119" t="inlineStr">
        <is>
          <t>Hortifrutigranjeiro Rodrigues</t>
        </is>
      </c>
      <c r="I3119" t="n">
        <v>-868</v>
      </c>
    </row>
    <row r="3120">
      <c r="A3120" t="n">
        <v>90756</v>
      </c>
      <c r="B3120" t="n">
        <v>137</v>
      </c>
      <c r="C3120" t="inlineStr">
        <is>
          <t>Bar Brahma - Ypiranga Matriz - Kamino</t>
        </is>
      </c>
      <c r="D3120" t="n">
        <v>114</v>
      </c>
      <c r="E3120" t="inlineStr">
        <is>
          <t>Bar Brahma - Centro</t>
        </is>
      </c>
      <c r="F3120" s="27" t="n">
        <v>45782</v>
      </c>
      <c r="G3120" t="inlineStr">
        <is>
          <t>DEBITO</t>
        </is>
      </c>
      <c r="H3120" t="inlineStr">
        <is>
          <t>Hortifrutigranjeiro Rodrigues</t>
        </is>
      </c>
      <c r="I3120" t="n">
        <v>-522</v>
      </c>
    </row>
    <row r="3121">
      <c r="A3121" t="n">
        <v>90757</v>
      </c>
      <c r="B3121" t="n">
        <v>137</v>
      </c>
      <c r="C3121" t="inlineStr">
        <is>
          <t>Bar Brahma - Ypiranga Matriz - Kamino</t>
        </is>
      </c>
      <c r="D3121" t="n">
        <v>114</v>
      </c>
      <c r="E3121" t="inlineStr">
        <is>
          <t>Bar Brahma - Centro</t>
        </is>
      </c>
      <c r="F3121" s="27" t="n">
        <v>45782</v>
      </c>
      <c r="G3121" t="inlineStr">
        <is>
          <t>DEBITO</t>
        </is>
      </c>
      <c r="H3121" t="inlineStr">
        <is>
          <t>Ambev Sa</t>
        </is>
      </c>
      <c r="I3121" t="n">
        <v>-3025.41</v>
      </c>
    </row>
    <row r="3122">
      <c r="A3122" t="n">
        <v>90758</v>
      </c>
      <c r="B3122" t="n">
        <v>137</v>
      </c>
      <c r="C3122" t="inlineStr">
        <is>
          <t>Bar Brahma - Ypiranga Matriz - Kamino</t>
        </is>
      </c>
      <c r="D3122" t="n">
        <v>114</v>
      </c>
      <c r="E3122" t="inlineStr">
        <is>
          <t>Bar Brahma - Centro</t>
        </is>
      </c>
      <c r="F3122" s="27" t="n">
        <v>45782</v>
      </c>
      <c r="G3122" t="inlineStr">
        <is>
          <t>DEBITO</t>
        </is>
      </c>
      <c r="H3122" t="inlineStr">
        <is>
          <t>Distribuidora Cantaros B Ltda</t>
        </is>
      </c>
      <c r="I3122" t="n">
        <v>-2500.8</v>
      </c>
    </row>
    <row r="3123">
      <c r="A3123" t="n">
        <v>90759</v>
      </c>
      <c r="B3123" t="n">
        <v>137</v>
      </c>
      <c r="C3123" t="inlineStr">
        <is>
          <t>Bar Brahma - Ypiranga Matriz - Kamino</t>
        </is>
      </c>
      <c r="D3123" t="n">
        <v>114</v>
      </c>
      <c r="E3123" t="inlineStr">
        <is>
          <t>Bar Brahma - Centro</t>
        </is>
      </c>
      <c r="F3123" s="27" t="n">
        <v>45782</v>
      </c>
      <c r="G3123" t="inlineStr">
        <is>
          <t>DEBITO</t>
        </is>
      </c>
      <c r="H3123" t="inlineStr">
        <is>
          <t>Eletropaulo Metropolitana</t>
        </is>
      </c>
      <c r="I3123" t="n">
        <v>-13410.26</v>
      </c>
    </row>
    <row r="3124">
      <c r="A3124" t="n">
        <v>90760</v>
      </c>
      <c r="B3124" t="n">
        <v>137</v>
      </c>
      <c r="C3124" t="inlineStr">
        <is>
          <t>Bar Brahma - Ypiranga Matriz - Kamino</t>
        </is>
      </c>
      <c r="D3124" t="n">
        <v>114</v>
      </c>
      <c r="E3124" t="inlineStr">
        <is>
          <t>Bar Brahma - Centro</t>
        </is>
      </c>
      <c r="F3124" s="27" t="n">
        <v>45782</v>
      </c>
      <c r="G3124" t="inlineStr">
        <is>
          <t>DEBITO</t>
        </is>
      </c>
      <c r="H3124" t="inlineStr">
        <is>
          <t>Eletropaulo Metropolitana</t>
        </is>
      </c>
      <c r="I3124" t="n">
        <v>-87.67</v>
      </c>
    </row>
    <row r="3125">
      <c r="A3125" t="n">
        <v>90761</v>
      </c>
      <c r="B3125" t="n">
        <v>137</v>
      </c>
      <c r="C3125" t="inlineStr">
        <is>
          <t>Bar Brahma - Ypiranga Matriz - Kamino</t>
        </is>
      </c>
      <c r="D3125" t="n">
        <v>114</v>
      </c>
      <c r="E3125" t="inlineStr">
        <is>
          <t>Bar Brahma - Centro</t>
        </is>
      </c>
      <c r="F3125" s="27" t="n">
        <v>45782</v>
      </c>
      <c r="G3125" t="inlineStr">
        <is>
          <t>DEBITO</t>
        </is>
      </c>
      <c r="H3125" t="inlineStr">
        <is>
          <t>Pss - Central da Limpeza Ltda</t>
        </is>
      </c>
      <c r="I3125" t="n">
        <v>-3565.2</v>
      </c>
    </row>
    <row r="3126">
      <c r="A3126" t="n">
        <v>90762</v>
      </c>
      <c r="B3126" t="n">
        <v>137</v>
      </c>
      <c r="C3126" t="inlineStr">
        <is>
          <t>Bar Brahma - Ypiranga Matriz - Kamino</t>
        </is>
      </c>
      <c r="D3126" t="n">
        <v>114</v>
      </c>
      <c r="E3126" t="inlineStr">
        <is>
          <t>Bar Brahma - Centro</t>
        </is>
      </c>
      <c r="F3126" s="27" t="n">
        <v>45782</v>
      </c>
      <c r="G3126" t="inlineStr">
        <is>
          <t>DEBITO</t>
        </is>
      </c>
      <c r="H3126" t="inlineStr">
        <is>
          <t>Eletropaulo Metropolitana</t>
        </is>
      </c>
      <c r="I3126" t="n">
        <v>-13227.33</v>
      </c>
    </row>
    <row r="3127">
      <c r="A3127" t="n">
        <v>90763</v>
      </c>
      <c r="B3127" t="n">
        <v>137</v>
      </c>
      <c r="C3127" t="inlineStr">
        <is>
          <t>Bar Brahma - Ypiranga Matriz - Kamino</t>
        </is>
      </c>
      <c r="D3127" t="n">
        <v>114</v>
      </c>
      <c r="E3127" t="inlineStr">
        <is>
          <t>Bar Brahma - Centro</t>
        </is>
      </c>
      <c r="F3127" s="27" t="n">
        <v>45782</v>
      </c>
      <c r="G3127" t="inlineStr">
        <is>
          <t>DEBITO</t>
        </is>
      </c>
      <c r="H3127" t="inlineStr">
        <is>
          <t>Ambev Sa</t>
        </is>
      </c>
      <c r="I3127" t="n">
        <v>-3252.89</v>
      </c>
    </row>
    <row r="3128">
      <c r="A3128" t="n">
        <v>90764</v>
      </c>
      <c r="B3128" t="n">
        <v>137</v>
      </c>
      <c r="C3128" t="inlineStr">
        <is>
          <t>Bar Brahma - Ypiranga Matriz - Kamino</t>
        </is>
      </c>
      <c r="D3128" t="n">
        <v>114</v>
      </c>
      <c r="E3128" t="inlineStr">
        <is>
          <t>Bar Brahma - Centro</t>
        </is>
      </c>
      <c r="F3128" s="27" t="n">
        <v>45782</v>
      </c>
      <c r="G3128" t="inlineStr">
        <is>
          <t>DEBITO</t>
        </is>
      </c>
      <c r="H3128" t="inlineStr">
        <is>
          <t>Hortifrutigranjeiro Rodrigues</t>
        </is>
      </c>
      <c r="I3128" t="n">
        <v>-460.2</v>
      </c>
    </row>
    <row r="3129">
      <c r="A3129" t="n">
        <v>90765</v>
      </c>
      <c r="B3129" t="n">
        <v>137</v>
      </c>
      <c r="C3129" t="inlineStr">
        <is>
          <t>Bar Brahma - Ypiranga Matriz - Kamino</t>
        </is>
      </c>
      <c r="D3129" t="n">
        <v>114</v>
      </c>
      <c r="E3129" t="inlineStr">
        <is>
          <t>Bar Brahma - Centro</t>
        </is>
      </c>
      <c r="F3129" s="27" t="n">
        <v>45782</v>
      </c>
      <c r="G3129" t="inlineStr">
        <is>
          <t>DEBITO</t>
        </is>
      </c>
      <c r="H3129" t="inlineStr">
        <is>
          <t>Hortifrutigranjeiro Rodrigues</t>
        </is>
      </c>
      <c r="I3129" t="n">
        <v>-880</v>
      </c>
    </row>
    <row r="3130">
      <c r="A3130" t="n">
        <v>90766</v>
      </c>
      <c r="B3130" t="n">
        <v>137</v>
      </c>
      <c r="C3130" t="inlineStr">
        <is>
          <t>Bar Brahma - Ypiranga Matriz - Kamino</t>
        </is>
      </c>
      <c r="D3130" t="n">
        <v>114</v>
      </c>
      <c r="E3130" t="inlineStr">
        <is>
          <t>Bar Brahma - Centro</t>
        </is>
      </c>
      <c r="F3130" s="27" t="n">
        <v>45782</v>
      </c>
      <c r="G3130" t="inlineStr">
        <is>
          <t>CREDITO</t>
        </is>
      </c>
      <c r="H3130" t="inlineStr">
        <is>
          <t>TERRACO DE SAO PAULO EVENTOS E RESTAURANTE LTDA</t>
        </is>
      </c>
      <c r="I3130" t="n">
        <v>5430</v>
      </c>
    </row>
    <row r="3131">
      <c r="A3131" t="n">
        <v>90767</v>
      </c>
      <c r="B3131" t="n">
        <v>137</v>
      </c>
      <c r="C3131" t="inlineStr">
        <is>
          <t>Bar Brahma - Ypiranga Matriz - Kamino</t>
        </is>
      </c>
      <c r="D3131" t="n">
        <v>114</v>
      </c>
      <c r="E3131" t="inlineStr">
        <is>
          <t>Bar Brahma - Centro</t>
        </is>
      </c>
      <c r="F3131" s="27" t="n">
        <v>45782</v>
      </c>
      <c r="G3131" t="inlineStr">
        <is>
          <t>DEBITO</t>
        </is>
      </c>
      <c r="H3131" t="inlineStr">
        <is>
          <t>KAMINO INSTITUICAO DE PAGAMENTO LTDA</t>
        </is>
      </c>
      <c r="I3131" t="n">
        <v>-5429.51</v>
      </c>
    </row>
    <row r="3132">
      <c r="A3132" t="n">
        <v>96000</v>
      </c>
      <c r="B3132" t="n">
        <v>103</v>
      </c>
      <c r="C3132" t="inlineStr">
        <is>
          <t>Bar Brahma - Ypiranga Matriz - Bradesco</t>
        </is>
      </c>
      <c r="D3132" t="n">
        <v>114</v>
      </c>
      <c r="E3132" t="inlineStr">
        <is>
          <t>Bar Brahma - Centro</t>
        </is>
      </c>
      <c r="F3132" s="27" t="n">
        <v>45779.5</v>
      </c>
      <c r="G3132" t="inlineStr">
        <is>
          <t>DEBITO</t>
        </is>
      </c>
      <c r="H3132" t="inlineStr">
        <is>
          <t>TRANSF CC PARA CC PJ TEMPUS FUGIT PARTICIPACOES E. LT</t>
        </is>
      </c>
      <c r="I3132" t="n">
        <v>-7000</v>
      </c>
    </row>
    <row r="3133">
      <c r="A3133" t="n">
        <v>95997</v>
      </c>
      <c r="B3133" t="n">
        <v>103</v>
      </c>
      <c r="C3133" t="inlineStr">
        <is>
          <t>Bar Brahma - Ypiranga Matriz - Bradesco</t>
        </is>
      </c>
      <c r="D3133" t="n">
        <v>114</v>
      </c>
      <c r="E3133" t="inlineStr">
        <is>
          <t>Bar Brahma - Centro</t>
        </is>
      </c>
      <c r="F3133" s="27" t="n">
        <v>45779.5</v>
      </c>
      <c r="G3133" t="inlineStr">
        <is>
          <t>CREDITO</t>
        </is>
      </c>
      <c r="H3133" t="inlineStr">
        <is>
          <t>RECEBIMENTO FORNECEDOR ALELO INSTITUICAO DE PAGAMENTO S</t>
        </is>
      </c>
      <c r="I3133" t="n">
        <v>599.66</v>
      </c>
    </row>
    <row r="3134">
      <c r="A3134" t="n">
        <v>95996</v>
      </c>
      <c r="B3134" t="n">
        <v>103</v>
      </c>
      <c r="C3134" t="inlineStr">
        <is>
          <t>Bar Brahma - Ypiranga Matriz - Bradesco</t>
        </is>
      </c>
      <c r="D3134" t="n">
        <v>114</v>
      </c>
      <c r="E3134" t="inlineStr">
        <is>
          <t>Bar Brahma - Centro</t>
        </is>
      </c>
      <c r="F3134" s="27" t="n">
        <v>45779.5</v>
      </c>
      <c r="G3134" t="inlineStr">
        <is>
          <t>CREDITO</t>
        </is>
      </c>
      <c r="H3134" t="inlineStr">
        <is>
          <t>TED-TRANSF ELET DISPON REMET.PLUXEE BENEFICIOS BR</t>
        </is>
      </c>
      <c r="I3134" t="n">
        <v>227.42</v>
      </c>
    </row>
    <row r="3135">
      <c r="A3135" t="n">
        <v>95995</v>
      </c>
      <c r="B3135" t="n">
        <v>103</v>
      </c>
      <c r="C3135" t="inlineStr">
        <is>
          <t>Bar Brahma - Ypiranga Matriz - Bradesco</t>
        </is>
      </c>
      <c r="D3135" t="n">
        <v>114</v>
      </c>
      <c r="E3135" t="inlineStr">
        <is>
          <t>Bar Brahma - Centro</t>
        </is>
      </c>
      <c r="F3135" s="27" t="n">
        <v>45779.5</v>
      </c>
      <c r="G3135" t="inlineStr">
        <is>
          <t>CREDITO</t>
        </is>
      </c>
      <c r="H3135" t="inlineStr">
        <is>
          <t>TED-TRANSF ELET DISPON REMET.PLUXEE BENEFICIOS BR</t>
        </is>
      </c>
      <c r="I3135" t="n">
        <v>308.79</v>
      </c>
    </row>
    <row r="3136">
      <c r="A3136" t="n">
        <v>95994</v>
      </c>
      <c r="B3136" t="n">
        <v>103</v>
      </c>
      <c r="C3136" t="inlineStr">
        <is>
          <t>Bar Brahma - Ypiranga Matriz - Bradesco</t>
        </is>
      </c>
      <c r="D3136" t="n">
        <v>114</v>
      </c>
      <c r="E3136" t="inlineStr">
        <is>
          <t>Bar Brahma - Centro</t>
        </is>
      </c>
      <c r="F3136" s="27" t="n">
        <v>45779.5</v>
      </c>
      <c r="G3136" t="inlineStr">
        <is>
          <t>CREDITO</t>
        </is>
      </c>
      <c r="H3136" t="inlineStr">
        <is>
          <t>TED-TRANSF ELET DISPON REMET.PLUXEE BENEFICIOS BR</t>
        </is>
      </c>
      <c r="I3136" t="n">
        <v>3589.37</v>
      </c>
    </row>
    <row r="3137">
      <c r="A3137" t="n">
        <v>95993</v>
      </c>
      <c r="B3137" t="n">
        <v>103</v>
      </c>
      <c r="C3137" t="inlineStr">
        <is>
          <t>Bar Brahma - Ypiranga Matriz - Bradesco</t>
        </is>
      </c>
      <c r="D3137" t="n">
        <v>114</v>
      </c>
      <c r="E3137" t="inlineStr">
        <is>
          <t>Bar Brahma - Centro</t>
        </is>
      </c>
      <c r="F3137" s="27" t="n">
        <v>45779.5</v>
      </c>
      <c r="G3137" t="inlineStr">
        <is>
          <t>CREDITO</t>
        </is>
      </c>
      <c r="H3137" t="inlineStr">
        <is>
          <t>TED-TRANSF ELET DISPON REMET.LIRIUM INDUSTRIA E C</t>
        </is>
      </c>
      <c r="I3137" t="n">
        <v>135</v>
      </c>
    </row>
    <row r="3138">
      <c r="A3138" t="n">
        <v>90707</v>
      </c>
      <c r="B3138" t="n">
        <v>137</v>
      </c>
      <c r="C3138" t="inlineStr">
        <is>
          <t>Bar Brahma - Ypiranga Matriz - Kamino</t>
        </is>
      </c>
      <c r="D3138" t="n">
        <v>114</v>
      </c>
      <c r="E3138" t="inlineStr">
        <is>
          <t>Bar Brahma - Centro</t>
        </is>
      </c>
      <c r="F3138" s="27" t="n">
        <v>45779</v>
      </c>
      <c r="G3138" t="inlineStr">
        <is>
          <t>DEBITO</t>
        </is>
      </c>
      <c r="H3138" t="inlineStr">
        <is>
          <t>Thiago Nascimento Silva Cruz</t>
        </is>
      </c>
      <c r="I3138" t="n">
        <v>-2016.5</v>
      </c>
    </row>
    <row r="3139">
      <c r="A3139" t="n">
        <v>90701</v>
      </c>
      <c r="B3139" t="n">
        <v>137</v>
      </c>
      <c r="C3139" t="inlineStr">
        <is>
          <t>Bar Brahma - Ypiranga Matriz - Kamino</t>
        </is>
      </c>
      <c r="D3139" t="n">
        <v>114</v>
      </c>
      <c r="E3139" t="inlineStr">
        <is>
          <t>Bar Brahma - Centro</t>
        </is>
      </c>
      <c r="F3139" s="27" t="n">
        <v>45779</v>
      </c>
      <c r="G3139" t="inlineStr">
        <is>
          <t>CREDITO</t>
        </is>
      </c>
      <c r="H3139" t="inlineStr">
        <is>
          <t>TEMPUS FUGIT PARTICIPACOES E EMPREENDIMENTOS LTDA</t>
        </is>
      </c>
      <c r="I3139" t="n">
        <v>37250</v>
      </c>
    </row>
    <row r="3140">
      <c r="A3140" t="n">
        <v>90702</v>
      </c>
      <c r="B3140" t="n">
        <v>137</v>
      </c>
      <c r="C3140" t="inlineStr">
        <is>
          <t>Bar Brahma - Ypiranga Matriz - Kamino</t>
        </is>
      </c>
      <c r="D3140" t="n">
        <v>114</v>
      </c>
      <c r="E3140" t="inlineStr">
        <is>
          <t>Bar Brahma - Centro</t>
        </is>
      </c>
      <c r="F3140" s="27" t="n">
        <v>45779</v>
      </c>
      <c r="G3140" t="inlineStr">
        <is>
          <t>DEBITO</t>
        </is>
      </c>
      <c r="H3140" t="inlineStr">
        <is>
          <t>Emporio M &amp; L Comercio de Alimentos e Bebidas Ltda</t>
        </is>
      </c>
      <c r="I3140" t="n">
        <v>-205</v>
      </c>
    </row>
    <row r="3141">
      <c r="A3141" t="n">
        <v>90727</v>
      </c>
      <c r="B3141" t="n">
        <v>137</v>
      </c>
      <c r="C3141" t="inlineStr">
        <is>
          <t>Bar Brahma - Ypiranga Matriz - Kamino</t>
        </is>
      </c>
      <c r="D3141" t="n">
        <v>114</v>
      </c>
      <c r="E3141" t="inlineStr">
        <is>
          <t>Bar Brahma - Centro</t>
        </is>
      </c>
      <c r="F3141" s="27" t="n">
        <v>45779</v>
      </c>
      <c r="G3141" t="inlineStr">
        <is>
          <t>DEBITO</t>
        </is>
      </c>
      <c r="H3141" t="inlineStr">
        <is>
          <t>Ambev Sa</t>
        </is>
      </c>
      <c r="I3141" t="n">
        <v>-3570.57</v>
      </c>
    </row>
    <row r="3142">
      <c r="A3142" t="n">
        <v>90708</v>
      </c>
      <c r="B3142" t="n">
        <v>137</v>
      </c>
      <c r="C3142" t="inlineStr">
        <is>
          <t>Bar Brahma - Ypiranga Matriz - Kamino</t>
        </is>
      </c>
      <c r="D3142" t="n">
        <v>114</v>
      </c>
      <c r="E3142" t="inlineStr">
        <is>
          <t>Bar Brahma - Centro</t>
        </is>
      </c>
      <c r="F3142" s="27" t="n">
        <v>45779</v>
      </c>
      <c r="G3142" t="inlineStr">
        <is>
          <t>DEBITO</t>
        </is>
      </c>
      <c r="H3142" t="inlineStr">
        <is>
          <t>Emporio M &amp; L Comercio de Alimentos e Bebidas Ltda</t>
        </is>
      </c>
      <c r="I3142" t="n">
        <v>-245.8</v>
      </c>
    </row>
    <row r="3143">
      <c r="A3143" t="n">
        <v>90706</v>
      </c>
      <c r="B3143" t="n">
        <v>137</v>
      </c>
      <c r="C3143" t="inlineStr">
        <is>
          <t>Bar Brahma - Ypiranga Matriz - Kamino</t>
        </is>
      </c>
      <c r="D3143" t="n">
        <v>114</v>
      </c>
      <c r="E3143" t="inlineStr">
        <is>
          <t>Bar Brahma - Centro</t>
        </is>
      </c>
      <c r="F3143" s="27" t="n">
        <v>45779</v>
      </c>
      <c r="G3143" t="inlineStr">
        <is>
          <t>DEBITO</t>
        </is>
      </c>
      <c r="H3143" t="inlineStr">
        <is>
          <t>Ambev Sa</t>
        </is>
      </c>
      <c r="I3143" t="n">
        <v>-3569.28</v>
      </c>
    </row>
    <row r="3144">
      <c r="A3144" t="n">
        <v>90705</v>
      </c>
      <c r="B3144" t="n">
        <v>137</v>
      </c>
      <c r="C3144" t="inlineStr">
        <is>
          <t>Bar Brahma - Ypiranga Matriz - Kamino</t>
        </is>
      </c>
      <c r="D3144" t="n">
        <v>114</v>
      </c>
      <c r="E3144" t="inlineStr">
        <is>
          <t>Bar Brahma - Centro</t>
        </is>
      </c>
      <c r="F3144" s="27" t="n">
        <v>45779</v>
      </c>
      <c r="G3144" t="inlineStr">
        <is>
          <t>DEBITO</t>
        </is>
      </c>
      <c r="H3144" t="inlineStr">
        <is>
          <t>Ambev Sa</t>
        </is>
      </c>
      <c r="I3144" t="n">
        <v>-13386.09</v>
      </c>
    </row>
    <row r="3145">
      <c r="A3145" t="n">
        <v>90704</v>
      </c>
      <c r="B3145" t="n">
        <v>137</v>
      </c>
      <c r="C3145" t="inlineStr">
        <is>
          <t>Bar Brahma - Ypiranga Matriz - Kamino</t>
        </is>
      </c>
      <c r="D3145" t="n">
        <v>114</v>
      </c>
      <c r="E3145" t="inlineStr">
        <is>
          <t>Bar Brahma - Centro</t>
        </is>
      </c>
      <c r="F3145" s="27" t="n">
        <v>45779</v>
      </c>
      <c r="G3145" t="inlineStr">
        <is>
          <t>DEBITO</t>
        </is>
      </c>
      <c r="H3145" t="inlineStr">
        <is>
          <t>Cristiano Candido Goncalves</t>
        </is>
      </c>
      <c r="I3145" t="n">
        <v>-76.98</v>
      </c>
    </row>
    <row r="3146">
      <c r="A3146" t="n">
        <v>90703</v>
      </c>
      <c r="B3146" t="n">
        <v>137</v>
      </c>
      <c r="C3146" t="inlineStr">
        <is>
          <t>Bar Brahma - Ypiranga Matriz - Kamino</t>
        </is>
      </c>
      <c r="D3146" t="n">
        <v>114</v>
      </c>
      <c r="E3146" t="inlineStr">
        <is>
          <t>Bar Brahma - Centro</t>
        </is>
      </c>
      <c r="F3146" s="27" t="n">
        <v>45779</v>
      </c>
      <c r="G3146" t="inlineStr">
        <is>
          <t>DEBITO</t>
        </is>
      </c>
      <c r="H3146" t="inlineStr">
        <is>
          <t>Pdo Alimentos e Comercio Ltda</t>
        </is>
      </c>
      <c r="I3146" t="n">
        <v>-90</v>
      </c>
    </row>
    <row r="3147">
      <c r="A3147" t="n">
        <v>90709</v>
      </c>
      <c r="B3147" t="n">
        <v>137</v>
      </c>
      <c r="C3147" t="inlineStr">
        <is>
          <t>Bar Brahma - Ypiranga Matriz - Kamino</t>
        </is>
      </c>
      <c r="D3147" t="n">
        <v>114</v>
      </c>
      <c r="E3147" t="inlineStr">
        <is>
          <t>Bar Brahma - Centro</t>
        </is>
      </c>
      <c r="F3147" s="27" t="n">
        <v>45779</v>
      </c>
      <c r="G3147" t="inlineStr">
        <is>
          <t>DEBITO</t>
        </is>
      </c>
      <c r="H3147" t="inlineStr">
        <is>
          <t>Qualimais Distribuidora e Comercio de Be</t>
        </is>
      </c>
      <c r="I3147" t="n">
        <v>-1327.2</v>
      </c>
    </row>
    <row r="3148">
      <c r="A3148" t="n">
        <v>90710</v>
      </c>
      <c r="B3148" t="n">
        <v>137</v>
      </c>
      <c r="C3148" t="inlineStr">
        <is>
          <t>Bar Brahma - Ypiranga Matriz - Kamino</t>
        </is>
      </c>
      <c r="D3148" t="n">
        <v>114</v>
      </c>
      <c r="E3148" t="inlineStr">
        <is>
          <t>Bar Brahma - Centro</t>
        </is>
      </c>
      <c r="F3148" s="27" t="n">
        <v>45779</v>
      </c>
      <c r="G3148" t="inlineStr">
        <is>
          <t>DEBITO</t>
        </is>
      </c>
      <c r="H3148" t="inlineStr">
        <is>
          <t>Emporio M &amp; L Comercio de Alimentos e Bebidas Ltda</t>
        </is>
      </c>
      <c r="I3148" t="n">
        <v>-1824.6</v>
      </c>
    </row>
    <row r="3149">
      <c r="A3149" t="n">
        <v>90711</v>
      </c>
      <c r="B3149" t="n">
        <v>137</v>
      </c>
      <c r="C3149" t="inlineStr">
        <is>
          <t>Bar Brahma - Ypiranga Matriz - Kamino</t>
        </is>
      </c>
      <c r="D3149" t="n">
        <v>114</v>
      </c>
      <c r="E3149" t="inlineStr">
        <is>
          <t>Bar Brahma - Centro</t>
        </is>
      </c>
      <c r="F3149" s="27" t="n">
        <v>45779</v>
      </c>
      <c r="G3149" t="inlineStr">
        <is>
          <t>DEBITO</t>
        </is>
      </c>
      <c r="H3149" t="inlineStr">
        <is>
          <t>Ambev Sa</t>
        </is>
      </c>
      <c r="I3149" t="n">
        <v>-3570.57</v>
      </c>
    </row>
    <row r="3150">
      <c r="A3150" t="n">
        <v>90712</v>
      </c>
      <c r="B3150" t="n">
        <v>137</v>
      </c>
      <c r="C3150" t="inlineStr">
        <is>
          <t>Bar Brahma - Ypiranga Matriz - Kamino</t>
        </is>
      </c>
      <c r="D3150" t="n">
        <v>114</v>
      </c>
      <c r="E3150" t="inlineStr">
        <is>
          <t>Bar Brahma - Centro</t>
        </is>
      </c>
      <c r="F3150" s="27" t="n">
        <v>45779</v>
      </c>
      <c r="G3150" t="inlineStr">
        <is>
          <t>DEBITO</t>
        </is>
      </c>
      <c r="H3150" t="inlineStr">
        <is>
          <t>Ambev Sa</t>
        </is>
      </c>
      <c r="I3150" t="n">
        <v>-1784.64</v>
      </c>
    </row>
    <row r="3151">
      <c r="A3151" t="n">
        <v>90713</v>
      </c>
      <c r="B3151" t="n">
        <v>137</v>
      </c>
      <c r="C3151" t="inlineStr">
        <is>
          <t>Bar Brahma - Ypiranga Matriz - Kamino</t>
        </is>
      </c>
      <c r="D3151" t="n">
        <v>114</v>
      </c>
      <c r="E3151" t="inlineStr">
        <is>
          <t>Bar Brahma - Centro</t>
        </is>
      </c>
      <c r="F3151" s="27" t="n">
        <v>45779</v>
      </c>
      <c r="G3151" t="inlineStr">
        <is>
          <t>DEBITO</t>
        </is>
      </c>
      <c r="H3151" t="inlineStr">
        <is>
          <t>Cg Food S Distr Alimentos Ltda</t>
        </is>
      </c>
      <c r="I3151" t="n">
        <v>-350</v>
      </c>
    </row>
    <row r="3152">
      <c r="A3152" t="n">
        <v>90714</v>
      </c>
      <c r="B3152" t="n">
        <v>137</v>
      </c>
      <c r="C3152" t="inlineStr">
        <is>
          <t>Bar Brahma - Ypiranga Matriz - Kamino</t>
        </is>
      </c>
      <c r="D3152" t="n">
        <v>114</v>
      </c>
      <c r="E3152" t="inlineStr">
        <is>
          <t>Bar Brahma - Centro</t>
        </is>
      </c>
      <c r="F3152" s="27" t="n">
        <v>45779</v>
      </c>
      <c r="G3152" t="inlineStr">
        <is>
          <t>DEBITO</t>
        </is>
      </c>
      <c r="H3152" t="inlineStr">
        <is>
          <t>Cecilia Tsuyaco Araki Silva Ltda</t>
        </is>
      </c>
      <c r="I3152" t="n">
        <v>-142</v>
      </c>
    </row>
    <row r="3153">
      <c r="A3153" t="n">
        <v>90715</v>
      </c>
      <c r="B3153" t="n">
        <v>137</v>
      </c>
      <c r="C3153" t="inlineStr">
        <is>
          <t>Bar Brahma - Ypiranga Matriz - Kamino</t>
        </is>
      </c>
      <c r="D3153" t="n">
        <v>114</v>
      </c>
      <c r="E3153" t="inlineStr">
        <is>
          <t>Bar Brahma - Centro</t>
        </is>
      </c>
      <c r="F3153" s="27" t="n">
        <v>45779</v>
      </c>
      <c r="G3153" t="inlineStr">
        <is>
          <t>DEBITO</t>
        </is>
      </c>
      <c r="H3153" t="inlineStr">
        <is>
          <t>Hortifrutigranjeiro Rodrigues</t>
        </is>
      </c>
      <c r="I3153" t="n">
        <v>-1287.6</v>
      </c>
    </row>
    <row r="3154">
      <c r="A3154" t="n">
        <v>90717</v>
      </c>
      <c r="B3154" t="n">
        <v>137</v>
      </c>
      <c r="C3154" t="inlineStr">
        <is>
          <t>Bar Brahma - Ypiranga Matriz - Kamino</t>
        </is>
      </c>
      <c r="D3154" t="n">
        <v>114</v>
      </c>
      <c r="E3154" t="inlineStr">
        <is>
          <t>Bar Brahma - Centro</t>
        </is>
      </c>
      <c r="F3154" s="27" t="n">
        <v>45779</v>
      </c>
      <c r="G3154" t="inlineStr">
        <is>
          <t>DEBITO</t>
        </is>
      </c>
      <c r="H3154" t="inlineStr">
        <is>
          <t>Hortifrutigranjeiro Rodrigues</t>
        </is>
      </c>
      <c r="I3154" t="n">
        <v>-848</v>
      </c>
    </row>
    <row r="3155">
      <c r="A3155" t="n">
        <v>90728</v>
      </c>
      <c r="B3155" t="n">
        <v>137</v>
      </c>
      <c r="C3155" t="inlineStr">
        <is>
          <t>Bar Brahma - Ypiranga Matriz - Kamino</t>
        </is>
      </c>
      <c r="D3155" t="n">
        <v>114</v>
      </c>
      <c r="E3155" t="inlineStr">
        <is>
          <t>Bar Brahma - Centro</t>
        </is>
      </c>
      <c r="F3155" s="27" t="n">
        <v>45779</v>
      </c>
      <c r="G3155" t="inlineStr">
        <is>
          <t>DEBITO</t>
        </is>
      </c>
      <c r="H3155" t="inlineStr">
        <is>
          <t>Ambev Sa</t>
        </is>
      </c>
      <c r="I3155" t="n">
        <v>-13384.8</v>
      </c>
    </row>
    <row r="3156">
      <c r="A3156" t="n">
        <v>90726</v>
      </c>
      <c r="B3156" t="n">
        <v>137</v>
      </c>
      <c r="C3156" t="inlineStr">
        <is>
          <t>Bar Brahma - Ypiranga Matriz - Kamino</t>
        </is>
      </c>
      <c r="D3156" t="n">
        <v>114</v>
      </c>
      <c r="E3156" t="inlineStr">
        <is>
          <t>Bar Brahma - Centro</t>
        </is>
      </c>
      <c r="F3156" s="27" t="n">
        <v>45779</v>
      </c>
      <c r="G3156" t="inlineStr">
        <is>
          <t>DEBITO</t>
        </is>
      </c>
      <c r="H3156" t="inlineStr">
        <is>
          <t>Ambev Sa</t>
        </is>
      </c>
      <c r="I3156" t="n">
        <v>-7139.85</v>
      </c>
    </row>
    <row r="3157">
      <c r="A3157" t="n">
        <v>90725</v>
      </c>
      <c r="B3157" t="n">
        <v>137</v>
      </c>
      <c r="C3157" t="inlineStr">
        <is>
          <t>Bar Brahma - Ypiranga Matriz - Kamino</t>
        </is>
      </c>
      <c r="D3157" t="n">
        <v>114</v>
      </c>
      <c r="E3157" t="inlineStr">
        <is>
          <t>Bar Brahma - Centro</t>
        </is>
      </c>
      <c r="F3157" s="27" t="n">
        <v>45779</v>
      </c>
      <c r="G3157" t="inlineStr">
        <is>
          <t>DEBITO</t>
        </is>
      </c>
      <c r="H3157" t="inlineStr">
        <is>
          <t>Ambev Sa</t>
        </is>
      </c>
      <c r="I3157" t="n">
        <v>-1784.64</v>
      </c>
    </row>
    <row r="3158">
      <c r="A3158" t="n">
        <v>90724</v>
      </c>
      <c r="B3158" t="n">
        <v>137</v>
      </c>
      <c r="C3158" t="inlineStr">
        <is>
          <t>Bar Brahma - Ypiranga Matriz - Kamino</t>
        </is>
      </c>
      <c r="D3158" t="n">
        <v>114</v>
      </c>
      <c r="E3158" t="inlineStr">
        <is>
          <t>Bar Brahma - Centro</t>
        </is>
      </c>
      <c r="F3158" s="27" t="n">
        <v>45779</v>
      </c>
      <c r="G3158" t="inlineStr">
        <is>
          <t>CREDITO</t>
        </is>
      </c>
      <c r="H3158" t="inlineStr">
        <is>
          <t>TEMPUS FUGIT PARTICIPACOES E EMPREENDIMENTOS LTDA</t>
        </is>
      </c>
      <c r="I3158" t="n">
        <v>7900</v>
      </c>
    </row>
    <row r="3159">
      <c r="A3159" t="n">
        <v>90723</v>
      </c>
      <c r="B3159" t="n">
        <v>137</v>
      </c>
      <c r="C3159" t="inlineStr">
        <is>
          <t>Bar Brahma - Ypiranga Matriz - Kamino</t>
        </is>
      </c>
      <c r="D3159" t="n">
        <v>114</v>
      </c>
      <c r="E3159" t="inlineStr">
        <is>
          <t>Bar Brahma - Centro</t>
        </is>
      </c>
      <c r="F3159" s="27" t="n">
        <v>45779</v>
      </c>
      <c r="G3159" t="inlineStr">
        <is>
          <t>CREDITO</t>
        </is>
      </c>
      <c r="H3159" t="inlineStr">
        <is>
          <t>FDB BAR NOVO COMERCIO E EVENTOS LTDA</t>
        </is>
      </c>
      <c r="I3159" t="n">
        <v>18000</v>
      </c>
    </row>
    <row r="3160">
      <c r="A3160" t="n">
        <v>90716</v>
      </c>
      <c r="B3160" t="n">
        <v>137</v>
      </c>
      <c r="C3160" t="inlineStr">
        <is>
          <t>Bar Brahma - Ypiranga Matriz - Kamino</t>
        </is>
      </c>
      <c r="D3160" t="n">
        <v>114</v>
      </c>
      <c r="E3160" t="inlineStr">
        <is>
          <t>Bar Brahma - Centro</t>
        </is>
      </c>
      <c r="F3160" s="27" t="n">
        <v>45779</v>
      </c>
      <c r="G3160" t="inlineStr">
        <is>
          <t>DEBITO</t>
        </is>
      </c>
      <c r="H3160" t="inlineStr">
        <is>
          <t>J. a. dos Santos Hortifruti</t>
        </is>
      </c>
      <c r="I3160" t="n">
        <v>-916.5</v>
      </c>
    </row>
    <row r="3161">
      <c r="A3161" t="n">
        <v>90721</v>
      </c>
      <c r="B3161" t="n">
        <v>137</v>
      </c>
      <c r="C3161" t="inlineStr">
        <is>
          <t>Bar Brahma - Ypiranga Matriz - Kamino</t>
        </is>
      </c>
      <c r="D3161" t="n">
        <v>114</v>
      </c>
      <c r="E3161" t="inlineStr">
        <is>
          <t>Bar Brahma - Centro</t>
        </is>
      </c>
      <c r="F3161" s="27" t="n">
        <v>45779</v>
      </c>
      <c r="G3161" t="inlineStr">
        <is>
          <t>DEBITO</t>
        </is>
      </c>
      <c r="H3161" t="inlineStr">
        <is>
          <t>Eau Distribuidora a M Ltda</t>
        </is>
      </c>
      <c r="I3161" t="n">
        <v>-513</v>
      </c>
    </row>
    <row r="3162">
      <c r="A3162" t="n">
        <v>90720</v>
      </c>
      <c r="B3162" t="n">
        <v>137</v>
      </c>
      <c r="C3162" t="inlineStr">
        <is>
          <t>Bar Brahma - Ypiranga Matriz - Kamino</t>
        </is>
      </c>
      <c r="D3162" t="n">
        <v>114</v>
      </c>
      <c r="E3162" t="inlineStr">
        <is>
          <t>Bar Brahma - Centro</t>
        </is>
      </c>
      <c r="F3162" s="27" t="n">
        <v>45779</v>
      </c>
      <c r="G3162" t="inlineStr">
        <is>
          <t>DEBITO</t>
        </is>
      </c>
      <c r="H3162" t="inlineStr">
        <is>
          <t>Ice4pros Fabrica de Gelo Ltda</t>
        </is>
      </c>
      <c r="I3162" t="n">
        <v>-432.92</v>
      </c>
    </row>
    <row r="3163">
      <c r="A3163" t="n">
        <v>90719</v>
      </c>
      <c r="B3163" t="n">
        <v>137</v>
      </c>
      <c r="C3163" t="inlineStr">
        <is>
          <t>Bar Brahma - Ypiranga Matriz - Kamino</t>
        </is>
      </c>
      <c r="D3163" t="n">
        <v>114</v>
      </c>
      <c r="E3163" t="inlineStr">
        <is>
          <t>Bar Brahma - Centro</t>
        </is>
      </c>
      <c r="F3163" s="27" t="n">
        <v>45779</v>
      </c>
      <c r="G3163" t="inlineStr">
        <is>
          <t>DEBITO</t>
        </is>
      </c>
      <c r="H3163" t="inlineStr">
        <is>
          <t>Ng27 Consultoria e Gestao Empr</t>
        </is>
      </c>
      <c r="I3163" t="n">
        <v>-602.1</v>
      </c>
    </row>
    <row r="3164">
      <c r="A3164" t="n">
        <v>90722</v>
      </c>
      <c r="B3164" t="n">
        <v>137</v>
      </c>
      <c r="C3164" t="inlineStr">
        <is>
          <t>Bar Brahma - Ypiranga Matriz - Kamino</t>
        </is>
      </c>
      <c r="D3164" t="n">
        <v>114</v>
      </c>
      <c r="E3164" t="inlineStr">
        <is>
          <t>Bar Brahma - Centro</t>
        </is>
      </c>
      <c r="F3164" s="27" t="n">
        <v>45779</v>
      </c>
      <c r="G3164" t="inlineStr">
        <is>
          <t>DEBITO</t>
        </is>
      </c>
      <c r="H3164" t="inlineStr">
        <is>
          <t>Laticinios Catupiry Ltda</t>
        </is>
      </c>
      <c r="I3164" t="n">
        <v>-2682.66</v>
      </c>
    </row>
    <row r="3165">
      <c r="A3165" t="n">
        <v>90718</v>
      </c>
      <c r="B3165" t="n">
        <v>137</v>
      </c>
      <c r="C3165" t="inlineStr">
        <is>
          <t>Bar Brahma - Ypiranga Matriz - Kamino</t>
        </is>
      </c>
      <c r="D3165" t="n">
        <v>114</v>
      </c>
      <c r="E3165" t="inlineStr">
        <is>
          <t>Bar Brahma - Centro</t>
        </is>
      </c>
      <c r="F3165" s="27" t="n">
        <v>45779</v>
      </c>
      <c r="G3165" t="inlineStr">
        <is>
          <t>DEBITO</t>
        </is>
      </c>
      <c r="H3165" t="inlineStr">
        <is>
          <t>Ambev Sa</t>
        </is>
      </c>
      <c r="I3165" t="n">
        <v>-1383.44</v>
      </c>
    </row>
    <row r="3166">
      <c r="A3166" t="n">
        <v>95990</v>
      </c>
      <c r="B3166" t="n">
        <v>103</v>
      </c>
      <c r="C3166" t="inlineStr">
        <is>
          <t>Bar Brahma - Ypiranga Matriz - Bradesco</t>
        </is>
      </c>
      <c r="D3166" t="n">
        <v>114</v>
      </c>
      <c r="E3166" t="inlineStr">
        <is>
          <t>Bar Brahma - Centro</t>
        </is>
      </c>
      <c r="F3166" s="27" t="n">
        <v>45777.5</v>
      </c>
      <c r="G3166" t="inlineStr">
        <is>
          <t>CREDITO</t>
        </is>
      </c>
      <c r="H3166" t="inlineStr">
        <is>
          <t>MASTER CREDITO IFOOD.COM AGENCIA DE RESTAURANTE</t>
        </is>
      </c>
      <c r="I3166" t="n">
        <v>146.86</v>
      </c>
    </row>
    <row r="3167">
      <c r="A3167" t="n">
        <v>95989</v>
      </c>
      <c r="B3167" t="n">
        <v>103</v>
      </c>
      <c r="C3167" t="inlineStr">
        <is>
          <t>Bar Brahma - Ypiranga Matriz - Bradesco</t>
        </is>
      </c>
      <c r="D3167" t="n">
        <v>114</v>
      </c>
      <c r="E3167" t="inlineStr">
        <is>
          <t>Bar Brahma - Centro</t>
        </is>
      </c>
      <c r="F3167" s="27" t="n">
        <v>45777.5</v>
      </c>
      <c r="G3167" t="inlineStr">
        <is>
          <t>CREDITO</t>
        </is>
      </c>
      <c r="H3167" t="inlineStr">
        <is>
          <t>RECEBIMENTO FORNECEDOR ALELO INSTITUICAO DE PAGAMENTO S</t>
        </is>
      </c>
      <c r="I3167" t="n">
        <v>581.59</v>
      </c>
    </row>
    <row r="3168">
      <c r="A3168" t="n">
        <v>95991</v>
      </c>
      <c r="B3168" t="n">
        <v>103</v>
      </c>
      <c r="C3168" t="inlineStr">
        <is>
          <t>Bar Brahma - Ypiranga Matriz - Bradesco</t>
        </is>
      </c>
      <c r="D3168" t="n">
        <v>114</v>
      </c>
      <c r="E3168" t="inlineStr">
        <is>
          <t>Bar Brahma - Centro</t>
        </is>
      </c>
      <c r="F3168" s="27" t="n">
        <v>45777.5</v>
      </c>
      <c r="G3168" t="inlineStr">
        <is>
          <t>CREDITO</t>
        </is>
      </c>
      <c r="H3168" t="inlineStr">
        <is>
          <t>TRANSFERENCIA PIX REM: VR BenefIcios Serv Pr 30/04</t>
        </is>
      </c>
      <c r="I3168" t="n">
        <v>564.4</v>
      </c>
    </row>
    <row r="3169">
      <c r="A3169" t="n">
        <v>95992</v>
      </c>
      <c r="B3169" t="n">
        <v>103</v>
      </c>
      <c r="C3169" t="inlineStr">
        <is>
          <t>Bar Brahma - Ypiranga Matriz - Bradesco</t>
        </is>
      </c>
      <c r="D3169" t="n">
        <v>114</v>
      </c>
      <c r="E3169" t="inlineStr">
        <is>
          <t>Bar Brahma - Centro</t>
        </is>
      </c>
      <c r="F3169" s="27" t="n">
        <v>45777.5</v>
      </c>
      <c r="G3169" t="inlineStr">
        <is>
          <t>CREDITO</t>
        </is>
      </c>
      <c r="H3169" t="inlineStr">
        <is>
          <t>TRANSFERENCIA PIX REM: IFOOD COM AGENCIA DE  30/04</t>
        </is>
      </c>
      <c r="I3169" t="n">
        <v>317.33</v>
      </c>
    </row>
    <row r="3170">
      <c r="A3170" t="n">
        <v>87618</v>
      </c>
      <c r="B3170" t="n">
        <v>137</v>
      </c>
      <c r="C3170" t="inlineStr">
        <is>
          <t>Bar Brahma - Ypiranga Matriz - Kamino</t>
        </is>
      </c>
      <c r="D3170" t="n">
        <v>114</v>
      </c>
      <c r="E3170" t="inlineStr">
        <is>
          <t>Bar Brahma - Centro</t>
        </is>
      </c>
      <c r="F3170" s="27" t="n">
        <v>45777</v>
      </c>
      <c r="G3170" t="inlineStr">
        <is>
          <t>DEBITO</t>
        </is>
      </c>
      <c r="H3170" t="inlineStr">
        <is>
          <t>Nestle Brasil Ltda</t>
        </is>
      </c>
      <c r="I3170" t="n">
        <v>-2700</v>
      </c>
    </row>
    <row r="3171">
      <c r="A3171" t="n">
        <v>87607</v>
      </c>
      <c r="B3171" t="n">
        <v>137</v>
      </c>
      <c r="C3171" t="inlineStr">
        <is>
          <t>Bar Brahma - Ypiranga Matriz - Kamino</t>
        </is>
      </c>
      <c r="D3171" t="n">
        <v>114</v>
      </c>
      <c r="E3171" t="inlineStr">
        <is>
          <t>Bar Brahma - Centro</t>
        </is>
      </c>
      <c r="F3171" s="27" t="n">
        <v>45777</v>
      </c>
      <c r="G3171" t="inlineStr">
        <is>
          <t>CREDITO</t>
        </is>
      </c>
      <c r="H3171" t="inlineStr">
        <is>
          <t>TEMPUS FUGIT PARTICIPACOES E EMPREENDIMENTOS LTDA</t>
        </is>
      </c>
      <c r="I3171" t="n">
        <v>63650</v>
      </c>
    </row>
    <row r="3172">
      <c r="A3172" t="n">
        <v>87608</v>
      </c>
      <c r="B3172" t="n">
        <v>137</v>
      </c>
      <c r="C3172" t="inlineStr">
        <is>
          <t>Bar Brahma - Ypiranga Matriz - Kamino</t>
        </is>
      </c>
      <c r="D3172" t="n">
        <v>114</v>
      </c>
      <c r="E3172" t="inlineStr">
        <is>
          <t>Bar Brahma - Centro</t>
        </is>
      </c>
      <c r="F3172" s="27" t="n">
        <v>45777</v>
      </c>
      <c r="G3172" t="inlineStr">
        <is>
          <t>DEBITO</t>
        </is>
      </c>
      <c r="H3172" t="inlineStr">
        <is>
          <t>Kalua Comunicacao e Servicos de Publicidade S.A.</t>
        </is>
      </c>
      <c r="I3172" t="n">
        <v>-1993.17</v>
      </c>
    </row>
    <row r="3173">
      <c r="A3173" t="n">
        <v>87609</v>
      </c>
      <c r="B3173" t="n">
        <v>137</v>
      </c>
      <c r="C3173" t="inlineStr">
        <is>
          <t>Bar Brahma - Ypiranga Matriz - Kamino</t>
        </is>
      </c>
      <c r="D3173" t="n">
        <v>114</v>
      </c>
      <c r="E3173" t="inlineStr">
        <is>
          <t>Bar Brahma - Centro</t>
        </is>
      </c>
      <c r="F3173" s="27" t="n">
        <v>45777</v>
      </c>
      <c r="G3173" t="inlineStr">
        <is>
          <t>DEBITO</t>
        </is>
      </c>
      <c r="H3173" t="inlineStr">
        <is>
          <t>Officina do Vidro Arte e Artesanato Ltda</t>
        </is>
      </c>
      <c r="I3173" t="n">
        <v>-3611.64</v>
      </c>
    </row>
    <row r="3174">
      <c r="A3174" t="n">
        <v>87610</v>
      </c>
      <c r="B3174" t="n">
        <v>137</v>
      </c>
      <c r="C3174" t="inlineStr">
        <is>
          <t>Bar Brahma - Ypiranga Matriz - Kamino</t>
        </is>
      </c>
      <c r="D3174" t="n">
        <v>114</v>
      </c>
      <c r="E3174" t="inlineStr">
        <is>
          <t>Bar Brahma - Centro</t>
        </is>
      </c>
      <c r="F3174" s="27" t="n">
        <v>45777</v>
      </c>
      <c r="G3174" t="inlineStr">
        <is>
          <t>DEBITO</t>
        </is>
      </c>
      <c r="H3174" t="inlineStr">
        <is>
          <t>Ministerio da Fazenda</t>
        </is>
      </c>
      <c r="I3174" t="n">
        <v>-809.84</v>
      </c>
    </row>
    <row r="3175">
      <c r="A3175" t="n">
        <v>87611</v>
      </c>
      <c r="B3175" t="n">
        <v>137</v>
      </c>
      <c r="C3175" t="inlineStr">
        <is>
          <t>Bar Brahma - Ypiranga Matriz - Kamino</t>
        </is>
      </c>
      <c r="D3175" t="n">
        <v>114</v>
      </c>
      <c r="E3175" t="inlineStr">
        <is>
          <t>Bar Brahma - Centro</t>
        </is>
      </c>
      <c r="F3175" s="27" t="n">
        <v>45777</v>
      </c>
      <c r="G3175" t="inlineStr">
        <is>
          <t>DEBITO</t>
        </is>
      </c>
      <c r="H3175" t="inlineStr">
        <is>
          <t>Cecilia Tsuyaco Araki Silva Ltda</t>
        </is>
      </c>
      <c r="I3175" t="n">
        <v>-540.5</v>
      </c>
    </row>
    <row r="3176">
      <c r="A3176" t="n">
        <v>87612</v>
      </c>
      <c r="B3176" t="n">
        <v>137</v>
      </c>
      <c r="C3176" t="inlineStr">
        <is>
          <t>Bar Brahma - Ypiranga Matriz - Kamino</t>
        </is>
      </c>
      <c r="D3176" t="n">
        <v>114</v>
      </c>
      <c r="E3176" t="inlineStr">
        <is>
          <t>Bar Brahma - Centro</t>
        </is>
      </c>
      <c r="F3176" s="27" t="n">
        <v>45777</v>
      </c>
      <c r="G3176" t="inlineStr">
        <is>
          <t>DEBITO</t>
        </is>
      </c>
      <c r="H3176" t="inlineStr">
        <is>
          <t>Nivaldo Alves Horas</t>
        </is>
      </c>
      <c r="I3176" t="n">
        <v>-9750</v>
      </c>
    </row>
    <row r="3177">
      <c r="A3177" t="n">
        <v>87613</v>
      </c>
      <c r="B3177" t="n">
        <v>137</v>
      </c>
      <c r="C3177" t="inlineStr">
        <is>
          <t>Bar Brahma - Ypiranga Matriz - Kamino</t>
        </is>
      </c>
      <c r="D3177" t="n">
        <v>114</v>
      </c>
      <c r="E3177" t="inlineStr">
        <is>
          <t>Bar Brahma - Centro</t>
        </is>
      </c>
      <c r="F3177" s="27" t="n">
        <v>45777</v>
      </c>
      <c r="G3177" t="inlineStr">
        <is>
          <t>DEBITO</t>
        </is>
      </c>
      <c r="H3177" t="inlineStr">
        <is>
          <t>Cecilia Tsuyaco Araki Silva Ltda</t>
        </is>
      </c>
      <c r="I3177" t="n">
        <v>-273.1</v>
      </c>
    </row>
    <row r="3178">
      <c r="A3178" t="n">
        <v>87614</v>
      </c>
      <c r="B3178" t="n">
        <v>137</v>
      </c>
      <c r="C3178" t="inlineStr">
        <is>
          <t>Bar Brahma - Ypiranga Matriz - Kamino</t>
        </is>
      </c>
      <c r="D3178" t="n">
        <v>114</v>
      </c>
      <c r="E3178" t="inlineStr">
        <is>
          <t>Bar Brahma - Centro</t>
        </is>
      </c>
      <c r="F3178" s="27" t="n">
        <v>45777</v>
      </c>
      <c r="G3178" t="inlineStr">
        <is>
          <t>DEBITO</t>
        </is>
      </c>
      <c r="H3178" t="inlineStr">
        <is>
          <t>Estaff Solucoes Tecnologicas de Agenciam</t>
        </is>
      </c>
      <c r="I3178" t="n">
        <v>-16138.45</v>
      </c>
    </row>
    <row r="3179">
      <c r="A3179" t="n">
        <v>87615</v>
      </c>
      <c r="B3179" t="n">
        <v>137</v>
      </c>
      <c r="C3179" t="inlineStr">
        <is>
          <t>Bar Brahma - Ypiranga Matriz - Kamino</t>
        </is>
      </c>
      <c r="D3179" t="n">
        <v>114</v>
      </c>
      <c r="E3179" t="inlineStr">
        <is>
          <t>Bar Brahma - Centro</t>
        </is>
      </c>
      <c r="F3179" s="27" t="n">
        <v>45777</v>
      </c>
      <c r="G3179" t="inlineStr">
        <is>
          <t>DEBITO</t>
        </is>
      </c>
      <c r="H3179" t="inlineStr">
        <is>
          <t>W P P C Carnes Eireli Epp</t>
        </is>
      </c>
      <c r="I3179" t="n">
        <v>-3418.59</v>
      </c>
    </row>
    <row r="3180">
      <c r="A3180" t="n">
        <v>87616</v>
      </c>
      <c r="B3180" t="n">
        <v>137</v>
      </c>
      <c r="C3180" t="inlineStr">
        <is>
          <t>Bar Brahma - Ypiranga Matriz - Kamino</t>
        </is>
      </c>
      <c r="D3180" t="n">
        <v>114</v>
      </c>
      <c r="E3180" t="inlineStr">
        <is>
          <t>Bar Brahma - Centro</t>
        </is>
      </c>
      <c r="F3180" s="27" t="n">
        <v>45777</v>
      </c>
      <c r="G3180" t="inlineStr">
        <is>
          <t>DEBITO</t>
        </is>
      </c>
      <c r="H3180" t="inlineStr">
        <is>
          <t>Bgc Comercio de Utensilios para Bares e Restaurantes Ltda</t>
        </is>
      </c>
      <c r="I3180" t="n">
        <v>-1094.48</v>
      </c>
    </row>
    <row r="3181">
      <c r="A3181" t="n">
        <v>87617</v>
      </c>
      <c r="B3181" t="n">
        <v>137</v>
      </c>
      <c r="C3181" t="inlineStr">
        <is>
          <t>Bar Brahma - Ypiranga Matriz - Kamino</t>
        </is>
      </c>
      <c r="D3181" t="n">
        <v>114</v>
      </c>
      <c r="E3181" t="inlineStr">
        <is>
          <t>Bar Brahma - Centro</t>
        </is>
      </c>
      <c r="F3181" s="27" t="n">
        <v>45777</v>
      </c>
      <c r="G3181" t="inlineStr">
        <is>
          <t>DEBITO</t>
        </is>
      </c>
      <c r="H3181" t="inlineStr">
        <is>
          <t>Multifrangos com Alim Ltda Me</t>
        </is>
      </c>
      <c r="I3181" t="n">
        <v>-2501.44</v>
      </c>
    </row>
    <row r="3182">
      <c r="A3182" t="n">
        <v>87619</v>
      </c>
      <c r="B3182" t="n">
        <v>137</v>
      </c>
      <c r="C3182" t="inlineStr">
        <is>
          <t>Bar Brahma - Ypiranga Matriz - Kamino</t>
        </is>
      </c>
      <c r="D3182" t="n">
        <v>114</v>
      </c>
      <c r="E3182" t="inlineStr">
        <is>
          <t>Bar Brahma - Centro</t>
        </is>
      </c>
      <c r="F3182" s="27" t="n">
        <v>45777</v>
      </c>
      <c r="G3182" t="inlineStr">
        <is>
          <t>DEBITO</t>
        </is>
      </c>
      <c r="H3182" t="inlineStr">
        <is>
          <t>Ministerio da Fazenda</t>
        </is>
      </c>
      <c r="I3182" t="n">
        <v>-3320.44</v>
      </c>
    </row>
    <row r="3183">
      <c r="A3183" t="n">
        <v>87620</v>
      </c>
      <c r="B3183" t="n">
        <v>137</v>
      </c>
      <c r="C3183" t="inlineStr">
        <is>
          <t>Bar Brahma - Ypiranga Matriz - Kamino</t>
        </is>
      </c>
      <c r="D3183" t="n">
        <v>114</v>
      </c>
      <c r="E3183" t="inlineStr">
        <is>
          <t>Bar Brahma - Centro</t>
        </is>
      </c>
      <c r="F3183" s="27" t="n">
        <v>45777</v>
      </c>
      <c r="G3183" t="inlineStr">
        <is>
          <t>DEBITO</t>
        </is>
      </c>
      <c r="H3183" t="inlineStr">
        <is>
          <t>Plasticos Segantini Ltda</t>
        </is>
      </c>
      <c r="I3183" t="n">
        <v>-2059.26</v>
      </c>
    </row>
    <row r="3184">
      <c r="A3184" t="n">
        <v>87621</v>
      </c>
      <c r="B3184" t="n">
        <v>137</v>
      </c>
      <c r="C3184" t="inlineStr">
        <is>
          <t>Bar Brahma - Ypiranga Matriz - Kamino</t>
        </is>
      </c>
      <c r="D3184" t="n">
        <v>114</v>
      </c>
      <c r="E3184" t="inlineStr">
        <is>
          <t>Bar Brahma - Centro</t>
        </is>
      </c>
      <c r="F3184" s="27" t="n">
        <v>45777</v>
      </c>
      <c r="G3184" t="inlineStr">
        <is>
          <t>DEBITO</t>
        </is>
      </c>
      <c r="H3184" t="inlineStr">
        <is>
          <t>Pdo Alimentos e Comercio Ltda</t>
        </is>
      </c>
      <c r="I3184" t="n">
        <v>-420</v>
      </c>
    </row>
    <row r="3185">
      <c r="A3185" t="n">
        <v>87622</v>
      </c>
      <c r="B3185" t="n">
        <v>137</v>
      </c>
      <c r="C3185" t="inlineStr">
        <is>
          <t>Bar Brahma - Ypiranga Matriz - Kamino</t>
        </is>
      </c>
      <c r="D3185" t="n">
        <v>114</v>
      </c>
      <c r="E3185" t="inlineStr">
        <is>
          <t>Bar Brahma - Centro</t>
        </is>
      </c>
      <c r="F3185" s="27" t="n">
        <v>45777</v>
      </c>
      <c r="G3185" t="inlineStr">
        <is>
          <t>DEBITO</t>
        </is>
      </c>
      <c r="H3185" t="inlineStr">
        <is>
          <t>Hortifrutigranjeiro Rodrigues</t>
        </is>
      </c>
      <c r="I3185" t="n">
        <v>-496</v>
      </c>
    </row>
    <row r="3186">
      <c r="A3186" t="n">
        <v>87623</v>
      </c>
      <c r="B3186" t="n">
        <v>137</v>
      </c>
      <c r="C3186" t="inlineStr">
        <is>
          <t>Bar Brahma - Ypiranga Matriz - Kamino</t>
        </is>
      </c>
      <c r="D3186" t="n">
        <v>114</v>
      </c>
      <c r="E3186" t="inlineStr">
        <is>
          <t>Bar Brahma - Centro</t>
        </is>
      </c>
      <c r="F3186" s="27" t="n">
        <v>45777</v>
      </c>
      <c r="G3186" t="inlineStr">
        <is>
          <t>DEBITO</t>
        </is>
      </c>
      <c r="H3186" t="inlineStr">
        <is>
          <t>Ministerio da Fazenda</t>
        </is>
      </c>
      <c r="I3186" t="n">
        <v>-3385.82</v>
      </c>
    </row>
    <row r="3187">
      <c r="A3187" t="n">
        <v>87624</v>
      </c>
      <c r="B3187" t="n">
        <v>137</v>
      </c>
      <c r="C3187" t="inlineStr">
        <is>
          <t>Bar Brahma - Ypiranga Matriz - Kamino</t>
        </is>
      </c>
      <c r="D3187" t="n">
        <v>114</v>
      </c>
      <c r="E3187" t="inlineStr">
        <is>
          <t>Bar Brahma - Centro</t>
        </is>
      </c>
      <c r="F3187" s="27" t="n">
        <v>45777</v>
      </c>
      <c r="G3187" t="inlineStr">
        <is>
          <t>DEBITO</t>
        </is>
      </c>
      <c r="H3187" t="inlineStr">
        <is>
          <t>Cecilia Tsuyaco Araki Silva Ltda</t>
        </is>
      </c>
      <c r="I3187" t="n">
        <v>-188.5</v>
      </c>
    </row>
    <row r="3188">
      <c r="A3188" t="n">
        <v>87625</v>
      </c>
      <c r="B3188" t="n">
        <v>137</v>
      </c>
      <c r="C3188" t="inlineStr">
        <is>
          <t>Bar Brahma - Ypiranga Matriz - Kamino</t>
        </is>
      </c>
      <c r="D3188" t="n">
        <v>114</v>
      </c>
      <c r="E3188" t="inlineStr">
        <is>
          <t>Bar Brahma - Centro</t>
        </is>
      </c>
      <c r="F3188" s="27" t="n">
        <v>45777</v>
      </c>
      <c r="G3188" t="inlineStr">
        <is>
          <t>DEBITO</t>
        </is>
      </c>
      <c r="H3188" t="inlineStr">
        <is>
          <t>Marcos Silva do Nascimento 00753897547</t>
        </is>
      </c>
      <c r="I3188" t="n">
        <v>-3804.49</v>
      </c>
    </row>
    <row r="3189">
      <c r="A3189" t="n">
        <v>87626</v>
      </c>
      <c r="B3189" t="n">
        <v>137</v>
      </c>
      <c r="C3189" t="inlineStr">
        <is>
          <t>Bar Brahma - Ypiranga Matriz - Kamino</t>
        </is>
      </c>
      <c r="D3189" t="n">
        <v>114</v>
      </c>
      <c r="E3189" t="inlineStr">
        <is>
          <t>Bar Brahma - Centro</t>
        </is>
      </c>
      <c r="F3189" s="27" t="n">
        <v>45777</v>
      </c>
      <c r="G3189" t="inlineStr">
        <is>
          <t>DEBITO</t>
        </is>
      </c>
      <c r="H3189" t="inlineStr">
        <is>
          <t>Laticinios Piramide Ltda</t>
        </is>
      </c>
      <c r="I3189" t="n">
        <v>-1777.6</v>
      </c>
    </row>
    <row r="3190">
      <c r="A3190" t="n">
        <v>87627</v>
      </c>
      <c r="B3190" t="n">
        <v>137</v>
      </c>
      <c r="C3190" t="inlineStr">
        <is>
          <t>Bar Brahma - Ypiranga Matriz - Kamino</t>
        </is>
      </c>
      <c r="D3190" t="n">
        <v>114</v>
      </c>
      <c r="E3190" t="inlineStr">
        <is>
          <t>Bar Brahma - Centro</t>
        </is>
      </c>
      <c r="F3190" s="27" t="n">
        <v>45777</v>
      </c>
      <c r="G3190" t="inlineStr">
        <is>
          <t>DEBITO</t>
        </is>
      </c>
      <c r="H3190" t="inlineStr">
        <is>
          <t>Laticinios Catupiry Ltda</t>
        </is>
      </c>
      <c r="I3190" t="n">
        <v>-4294.3</v>
      </c>
    </row>
    <row r="3191">
      <c r="A3191" t="n">
        <v>87628</v>
      </c>
      <c r="B3191" t="n">
        <v>137</v>
      </c>
      <c r="C3191" t="inlineStr">
        <is>
          <t>Bar Brahma - Ypiranga Matriz - Kamino</t>
        </is>
      </c>
      <c r="D3191" t="n">
        <v>114</v>
      </c>
      <c r="E3191" t="inlineStr">
        <is>
          <t>Bar Brahma - Centro</t>
        </is>
      </c>
      <c r="F3191" s="27" t="n">
        <v>45777</v>
      </c>
      <c r="G3191" t="inlineStr">
        <is>
          <t>DEBITO</t>
        </is>
      </c>
      <c r="H3191" t="inlineStr">
        <is>
          <t>Ng27 Consultoria e Gestao Empr</t>
        </is>
      </c>
      <c r="I3191" t="n">
        <v>-1058.83</v>
      </c>
    </row>
    <row r="3192">
      <c r="A3192" t="n">
        <v>87271</v>
      </c>
      <c r="B3192" t="n">
        <v>130</v>
      </c>
      <c r="C3192" t="inlineStr">
        <is>
          <t>Bar Brahma - Tutum Matriz - Kamino</t>
        </is>
      </c>
      <c r="D3192" t="n">
        <v>114</v>
      </c>
      <c r="E3192" t="inlineStr">
        <is>
          <t>Bar Brahma - Centro</t>
        </is>
      </c>
      <c r="F3192" s="27" t="n">
        <v>45777</v>
      </c>
      <c r="G3192" t="inlineStr">
        <is>
          <t>DEBITO</t>
        </is>
      </c>
      <c r="H3192" t="inlineStr">
        <is>
          <t>Israel Pereira da Cunha</t>
        </is>
      </c>
      <c r="I3192" t="n">
        <v>-3250</v>
      </c>
    </row>
    <row r="3193">
      <c r="A3193" t="n">
        <v>87270</v>
      </c>
      <c r="B3193" t="n">
        <v>130</v>
      </c>
      <c r="C3193" t="inlineStr">
        <is>
          <t>Bar Brahma - Tutum Matriz - Kamino</t>
        </is>
      </c>
      <c r="D3193" t="n">
        <v>114</v>
      </c>
      <c r="E3193" t="inlineStr">
        <is>
          <t>Bar Brahma - Centro</t>
        </is>
      </c>
      <c r="F3193" s="27" t="n">
        <v>45777</v>
      </c>
      <c r="G3193" t="inlineStr">
        <is>
          <t>DEBITO</t>
        </is>
      </c>
      <c r="H3193" t="inlineStr">
        <is>
          <t>50.950.043 Ivanildo Sousa dos Santos</t>
        </is>
      </c>
      <c r="I3193" t="n">
        <v>-2000</v>
      </c>
    </row>
    <row r="3194">
      <c r="A3194" t="n">
        <v>87269</v>
      </c>
      <c r="B3194" t="n">
        <v>130</v>
      </c>
      <c r="C3194" t="inlineStr">
        <is>
          <t>Bar Brahma - Tutum Matriz - Kamino</t>
        </is>
      </c>
      <c r="D3194" t="n">
        <v>114</v>
      </c>
      <c r="E3194" t="inlineStr">
        <is>
          <t>Bar Brahma - Centro</t>
        </is>
      </c>
      <c r="F3194" s="27" t="n">
        <v>45777</v>
      </c>
      <c r="G3194" t="inlineStr">
        <is>
          <t>DEBITO</t>
        </is>
      </c>
      <c r="H3194" t="inlineStr">
        <is>
          <t>Encarnacion Ruiz Serra</t>
        </is>
      </c>
      <c r="I3194" t="n">
        <v>-2250</v>
      </c>
    </row>
    <row r="3195">
      <c r="A3195" t="n">
        <v>87268</v>
      </c>
      <c r="B3195" t="n">
        <v>130</v>
      </c>
      <c r="C3195" t="inlineStr">
        <is>
          <t>Bar Brahma - Tutum Matriz - Kamino</t>
        </is>
      </c>
      <c r="D3195" t="n">
        <v>114</v>
      </c>
      <c r="E3195" t="inlineStr">
        <is>
          <t>Bar Brahma - Centro</t>
        </is>
      </c>
      <c r="F3195" s="27" t="n">
        <v>45777</v>
      </c>
      <c r="G3195" t="inlineStr">
        <is>
          <t>DEBITO</t>
        </is>
      </c>
      <c r="H3195" t="inlineStr">
        <is>
          <t>Anderson Costa de Farias</t>
        </is>
      </c>
      <c r="I3195" t="n">
        <v>-2000</v>
      </c>
    </row>
    <row r="3196">
      <c r="A3196" t="n">
        <v>87267</v>
      </c>
      <c r="B3196" t="n">
        <v>130</v>
      </c>
      <c r="C3196" t="inlineStr">
        <is>
          <t>Bar Brahma - Tutum Matriz - Kamino</t>
        </is>
      </c>
      <c r="D3196" t="n">
        <v>114</v>
      </c>
      <c r="E3196" t="inlineStr">
        <is>
          <t>Bar Brahma - Centro</t>
        </is>
      </c>
      <c r="F3196" s="27" t="n">
        <v>45777</v>
      </c>
      <c r="G3196" t="inlineStr">
        <is>
          <t>DEBITO</t>
        </is>
      </c>
      <c r="H3196" t="inlineStr">
        <is>
          <t>Ministerio da Fazenda</t>
        </is>
      </c>
      <c r="I3196" t="n">
        <v>-578.86</v>
      </c>
    </row>
    <row r="3197">
      <c r="A3197" t="n">
        <v>87266</v>
      </c>
      <c r="B3197" t="n">
        <v>130</v>
      </c>
      <c r="C3197" t="inlineStr">
        <is>
          <t>Bar Brahma - Tutum Matriz - Kamino</t>
        </is>
      </c>
      <c r="D3197" t="n">
        <v>114</v>
      </c>
      <c r="E3197" t="inlineStr">
        <is>
          <t>Bar Brahma - Centro</t>
        </is>
      </c>
      <c r="F3197" s="27" t="n">
        <v>45777</v>
      </c>
      <c r="G3197" t="inlineStr">
        <is>
          <t>DEBITO</t>
        </is>
      </c>
      <c r="H3197" t="inlineStr">
        <is>
          <t>Marcio Moraes Leal</t>
        </is>
      </c>
      <c r="I3197" t="n">
        <v>-2250</v>
      </c>
    </row>
    <row r="3198">
      <c r="A3198" t="n">
        <v>87265</v>
      </c>
      <c r="B3198" t="n">
        <v>130</v>
      </c>
      <c r="C3198" t="inlineStr">
        <is>
          <t>Bar Brahma - Tutum Matriz - Kamino</t>
        </is>
      </c>
      <c r="D3198" t="n">
        <v>114</v>
      </c>
      <c r="E3198" t="inlineStr">
        <is>
          <t>Bar Brahma - Centro</t>
        </is>
      </c>
      <c r="F3198" s="27" t="n">
        <v>45777</v>
      </c>
      <c r="G3198" t="inlineStr">
        <is>
          <t>DEBITO</t>
        </is>
      </c>
      <c r="H3198" t="inlineStr">
        <is>
          <t>Robson Moreira Rodrigues</t>
        </is>
      </c>
      <c r="I3198" t="n">
        <v>-2100</v>
      </c>
    </row>
    <row r="3199">
      <c r="A3199" t="n">
        <v>87264</v>
      </c>
      <c r="B3199" t="n">
        <v>130</v>
      </c>
      <c r="C3199" t="inlineStr">
        <is>
          <t>Bar Brahma - Tutum Matriz - Kamino</t>
        </is>
      </c>
      <c r="D3199" t="n">
        <v>114</v>
      </c>
      <c r="E3199" t="inlineStr">
        <is>
          <t>Bar Brahma - Centro</t>
        </is>
      </c>
      <c r="F3199" s="27" t="n">
        <v>45777</v>
      </c>
      <c r="G3199" t="inlineStr">
        <is>
          <t>DEBITO</t>
        </is>
      </c>
      <c r="H3199" t="inlineStr">
        <is>
          <t>James Leonardo Dias da Silva</t>
        </is>
      </c>
      <c r="I3199" t="n">
        <v>-3300</v>
      </c>
    </row>
    <row r="3200">
      <c r="A3200" t="n">
        <v>87263</v>
      </c>
      <c r="B3200" t="n">
        <v>130</v>
      </c>
      <c r="C3200" t="inlineStr">
        <is>
          <t>Bar Brahma - Tutum Matriz - Kamino</t>
        </is>
      </c>
      <c r="D3200" t="n">
        <v>114</v>
      </c>
      <c r="E3200" t="inlineStr">
        <is>
          <t>Bar Brahma - Centro</t>
        </is>
      </c>
      <c r="F3200" s="27" t="n">
        <v>45777</v>
      </c>
      <c r="G3200" t="inlineStr">
        <is>
          <t>DEBITO</t>
        </is>
      </c>
      <c r="H3200" t="inlineStr">
        <is>
          <t>Alex Martins de Freitas</t>
        </is>
      </c>
      <c r="I3200" t="n">
        <v>-3300</v>
      </c>
    </row>
    <row r="3201">
      <c r="A3201" t="n">
        <v>87262</v>
      </c>
      <c r="B3201" t="n">
        <v>130</v>
      </c>
      <c r="C3201" t="inlineStr">
        <is>
          <t>Bar Brahma - Tutum Matriz - Kamino</t>
        </is>
      </c>
      <c r="D3201" t="n">
        <v>114</v>
      </c>
      <c r="E3201" t="inlineStr">
        <is>
          <t>Bar Brahma - Centro</t>
        </is>
      </c>
      <c r="F3201" s="27" t="n">
        <v>45777</v>
      </c>
      <c r="G3201" t="inlineStr">
        <is>
          <t>DEBITO</t>
        </is>
      </c>
      <c r="H3201" t="inlineStr">
        <is>
          <t>Juarez Cesar Paim</t>
        </is>
      </c>
      <c r="I3201" t="n">
        <v>-2100</v>
      </c>
    </row>
    <row r="3202">
      <c r="A3202" t="n">
        <v>87261</v>
      </c>
      <c r="B3202" t="n">
        <v>130</v>
      </c>
      <c r="C3202" t="inlineStr">
        <is>
          <t>Bar Brahma - Tutum Matriz - Kamino</t>
        </is>
      </c>
      <c r="D3202" t="n">
        <v>114</v>
      </c>
      <c r="E3202" t="inlineStr">
        <is>
          <t>Bar Brahma - Centro</t>
        </is>
      </c>
      <c r="F3202" s="27" t="n">
        <v>45777</v>
      </c>
      <c r="G3202" t="inlineStr">
        <is>
          <t>DEBITO</t>
        </is>
      </c>
      <c r="H3202" t="inlineStr">
        <is>
          <t>Antonio Vitorino Filho</t>
        </is>
      </c>
      <c r="I3202" t="n">
        <v>-2100</v>
      </c>
    </row>
    <row r="3203">
      <c r="A3203" t="n">
        <v>87260</v>
      </c>
      <c r="B3203" t="n">
        <v>130</v>
      </c>
      <c r="C3203" t="inlineStr">
        <is>
          <t>Bar Brahma - Tutum Matriz - Kamino</t>
        </is>
      </c>
      <c r="D3203" t="n">
        <v>114</v>
      </c>
      <c r="E3203" t="inlineStr">
        <is>
          <t>Bar Brahma - Centro</t>
        </is>
      </c>
      <c r="F3203" s="27" t="n">
        <v>45777</v>
      </c>
      <c r="G3203" t="inlineStr">
        <is>
          <t>DEBITO</t>
        </is>
      </c>
      <c r="H3203" t="inlineStr">
        <is>
          <t>Valdenir Jose de Lima</t>
        </is>
      </c>
      <c r="I3203" t="n">
        <v>-2100</v>
      </c>
    </row>
    <row r="3204">
      <c r="A3204" t="n">
        <v>87259</v>
      </c>
      <c r="B3204" t="n">
        <v>130</v>
      </c>
      <c r="C3204" t="inlineStr">
        <is>
          <t>Bar Brahma - Tutum Matriz - Kamino</t>
        </is>
      </c>
      <c r="D3204" t="n">
        <v>114</v>
      </c>
      <c r="E3204" t="inlineStr">
        <is>
          <t>Bar Brahma - Centro</t>
        </is>
      </c>
      <c r="F3204" s="27" t="n">
        <v>45777</v>
      </c>
      <c r="G3204" t="inlineStr">
        <is>
          <t>DEBITO</t>
        </is>
      </c>
      <c r="H3204" t="inlineStr">
        <is>
          <t>Gildo Lima de Souza</t>
        </is>
      </c>
      <c r="I3204" t="n">
        <v>-2000</v>
      </c>
    </row>
    <row r="3205">
      <c r="A3205" t="n">
        <v>87258</v>
      </c>
      <c r="B3205" t="n">
        <v>130</v>
      </c>
      <c r="C3205" t="inlineStr">
        <is>
          <t>Bar Brahma - Tutum Matriz - Kamino</t>
        </is>
      </c>
      <c r="D3205" t="n">
        <v>114</v>
      </c>
      <c r="E3205" t="inlineStr">
        <is>
          <t>Bar Brahma - Centro</t>
        </is>
      </c>
      <c r="F3205" s="27" t="n">
        <v>45777</v>
      </c>
      <c r="G3205" t="inlineStr">
        <is>
          <t>CREDITO</t>
        </is>
      </c>
      <c r="H3205" t="inlineStr">
        <is>
          <t>TEMPUS FUGIT PARTICIPACOES E EMPREENDIMENTOS LTDA</t>
        </is>
      </c>
      <c r="I3205" t="n">
        <v>29330</v>
      </c>
    </row>
    <row r="3206">
      <c r="A3206" t="n">
        <v>95988</v>
      </c>
      <c r="B3206" t="n">
        <v>103</v>
      </c>
      <c r="C3206" t="inlineStr">
        <is>
          <t>Bar Brahma - Ypiranga Matriz - Bradesco</t>
        </is>
      </c>
      <c r="D3206" t="n">
        <v>114</v>
      </c>
      <c r="E3206" t="inlineStr">
        <is>
          <t>Bar Brahma - Centro</t>
        </is>
      </c>
      <c r="F3206" s="27" t="n">
        <v>45776.5</v>
      </c>
      <c r="G3206" t="inlineStr">
        <is>
          <t>CREDITO</t>
        </is>
      </c>
      <c r="H3206" t="inlineStr">
        <is>
          <t>RECEBIMENTO FORNECEDOR ALELO INSTITUICAO DE PAGAMENTO S</t>
        </is>
      </c>
      <c r="I3206" t="n">
        <v>743.95</v>
      </c>
    </row>
    <row r="3207">
      <c r="A3207" t="n">
        <v>87257</v>
      </c>
      <c r="B3207" t="n">
        <v>130</v>
      </c>
      <c r="C3207" t="inlineStr">
        <is>
          <t>Bar Brahma - Tutum Matriz - Kamino</t>
        </is>
      </c>
      <c r="D3207" t="n">
        <v>114</v>
      </c>
      <c r="E3207" t="inlineStr">
        <is>
          <t>Bar Brahma - Centro</t>
        </is>
      </c>
      <c r="F3207" s="27" t="n">
        <v>45776</v>
      </c>
      <c r="G3207" t="inlineStr">
        <is>
          <t>DEBITO</t>
        </is>
      </c>
      <c r="H3207" t="inlineStr">
        <is>
          <t>Sao Paulo Transporte S.A.</t>
        </is>
      </c>
      <c r="I3207" t="n">
        <v>-95.66</v>
      </c>
    </row>
    <row r="3208">
      <c r="A3208" t="n">
        <v>87256</v>
      </c>
      <c r="B3208" t="n">
        <v>130</v>
      </c>
      <c r="C3208" t="inlineStr">
        <is>
          <t>Bar Brahma - Tutum Matriz - Kamino</t>
        </is>
      </c>
      <c r="D3208" t="n">
        <v>114</v>
      </c>
      <c r="E3208" t="inlineStr">
        <is>
          <t>Bar Brahma - Centro</t>
        </is>
      </c>
      <c r="F3208" s="27" t="n">
        <v>45776</v>
      </c>
      <c r="G3208" t="inlineStr">
        <is>
          <t>DEBITO</t>
        </is>
      </c>
      <c r="H3208" t="inlineStr">
        <is>
          <t>Sao Paulo Transporte S.A.</t>
        </is>
      </c>
      <c r="I3208" t="n">
        <v>-1338.92</v>
      </c>
    </row>
    <row r="3209">
      <c r="A3209" t="n">
        <v>87255</v>
      </c>
      <c r="B3209" t="n">
        <v>130</v>
      </c>
      <c r="C3209" t="inlineStr">
        <is>
          <t>Bar Brahma - Tutum Matriz - Kamino</t>
        </is>
      </c>
      <c r="D3209" t="n">
        <v>114</v>
      </c>
      <c r="E3209" t="inlineStr">
        <is>
          <t>Bar Brahma - Centro</t>
        </is>
      </c>
      <c r="F3209" s="27" t="n">
        <v>45776</v>
      </c>
      <c r="G3209" t="inlineStr">
        <is>
          <t>CREDITO</t>
        </is>
      </c>
      <c r="H3209" t="inlineStr">
        <is>
          <t>TEMPUS FUGIT PARTICIPACOES E EMPREENDIMENTOS LTDA</t>
        </is>
      </c>
      <c r="I3209" t="n">
        <v>1435</v>
      </c>
    </row>
    <row r="3210">
      <c r="A3210" t="n">
        <v>87570</v>
      </c>
      <c r="B3210" t="n">
        <v>137</v>
      </c>
      <c r="C3210" t="inlineStr">
        <is>
          <t>Bar Brahma - Ypiranga Matriz - Kamino</t>
        </is>
      </c>
      <c r="D3210" t="n">
        <v>114</v>
      </c>
      <c r="E3210" t="inlineStr">
        <is>
          <t>Bar Brahma - Centro</t>
        </is>
      </c>
      <c r="F3210" s="27" t="n">
        <v>45776</v>
      </c>
      <c r="G3210" t="inlineStr">
        <is>
          <t>DEBITO</t>
        </is>
      </c>
      <c r="H3210" t="inlineStr">
        <is>
          <t>Forte Alim com Imp Ltda</t>
        </is>
      </c>
      <c r="I3210" t="n">
        <v>-317.03</v>
      </c>
    </row>
    <row r="3211">
      <c r="A3211" t="n">
        <v>87572</v>
      </c>
      <c r="B3211" t="n">
        <v>137</v>
      </c>
      <c r="C3211" t="inlineStr">
        <is>
          <t>Bar Brahma - Ypiranga Matriz - Kamino</t>
        </is>
      </c>
      <c r="D3211" t="n">
        <v>114</v>
      </c>
      <c r="E3211" t="inlineStr">
        <is>
          <t>Bar Brahma - Centro</t>
        </is>
      </c>
      <c r="F3211" s="27" t="n">
        <v>45776</v>
      </c>
      <c r="G3211" t="inlineStr">
        <is>
          <t>DEBITO</t>
        </is>
      </c>
      <c r="H3211" t="inlineStr">
        <is>
          <t>Cepel Comercio de Papeis e Emb</t>
        </is>
      </c>
      <c r="I3211" t="n">
        <v>-3472.4</v>
      </c>
    </row>
    <row r="3212">
      <c r="A3212" t="n">
        <v>87571</v>
      </c>
      <c r="B3212" t="n">
        <v>137</v>
      </c>
      <c r="C3212" t="inlineStr">
        <is>
          <t>Bar Brahma - Ypiranga Matriz - Kamino</t>
        </is>
      </c>
      <c r="D3212" t="n">
        <v>114</v>
      </c>
      <c r="E3212" t="inlineStr">
        <is>
          <t>Bar Brahma - Centro</t>
        </is>
      </c>
      <c r="F3212" s="27" t="n">
        <v>45776</v>
      </c>
      <c r="G3212" t="inlineStr">
        <is>
          <t>DEBITO</t>
        </is>
      </c>
      <c r="H3212" t="inlineStr">
        <is>
          <t>J. a. dos Santos Hortifruti</t>
        </is>
      </c>
      <c r="I3212" t="n">
        <v>-1008.4</v>
      </c>
    </row>
    <row r="3213">
      <c r="A3213" t="n">
        <v>87567</v>
      </c>
      <c r="B3213" t="n">
        <v>137</v>
      </c>
      <c r="C3213" t="inlineStr">
        <is>
          <t>Bar Brahma - Ypiranga Matriz - Kamino</t>
        </is>
      </c>
      <c r="D3213" t="n">
        <v>114</v>
      </c>
      <c r="E3213" t="inlineStr">
        <is>
          <t>Bar Brahma - Centro</t>
        </is>
      </c>
      <c r="F3213" s="27" t="n">
        <v>45776</v>
      </c>
      <c r="G3213" t="inlineStr">
        <is>
          <t>DEBITO</t>
        </is>
      </c>
      <c r="H3213" t="inlineStr">
        <is>
          <t>B. B. Distribuidora de Carnes Ltda</t>
        </is>
      </c>
      <c r="I3213" t="n">
        <v>-4142.71</v>
      </c>
    </row>
    <row r="3214">
      <c r="A3214" t="n">
        <v>87569</v>
      </c>
      <c r="B3214" t="n">
        <v>137</v>
      </c>
      <c r="C3214" t="inlineStr">
        <is>
          <t>Bar Brahma - Ypiranga Matriz - Kamino</t>
        </is>
      </c>
      <c r="D3214" t="n">
        <v>114</v>
      </c>
      <c r="E3214" t="inlineStr">
        <is>
          <t>Bar Brahma - Centro</t>
        </is>
      </c>
      <c r="F3214" s="27" t="n">
        <v>45776</v>
      </c>
      <c r="G3214" t="inlineStr">
        <is>
          <t>DEBITO</t>
        </is>
      </c>
      <c r="H3214" t="inlineStr">
        <is>
          <t>J. a. dos Santos Hortifruti</t>
        </is>
      </c>
      <c r="I3214" t="n">
        <v>-346.2</v>
      </c>
    </row>
    <row r="3215">
      <c r="A3215" t="n">
        <v>87568</v>
      </c>
      <c r="B3215" t="n">
        <v>137</v>
      </c>
      <c r="C3215" t="inlineStr">
        <is>
          <t>Bar Brahma - Ypiranga Matriz - Kamino</t>
        </is>
      </c>
      <c r="D3215" t="n">
        <v>114</v>
      </c>
      <c r="E3215" t="inlineStr">
        <is>
          <t>Bar Brahma - Centro</t>
        </is>
      </c>
      <c r="F3215" s="27" t="n">
        <v>45776</v>
      </c>
      <c r="G3215" t="inlineStr">
        <is>
          <t>DEBITO</t>
        </is>
      </c>
      <c r="H3215" t="inlineStr">
        <is>
          <t>B. B. Distribuidora de Carnes Ltda</t>
        </is>
      </c>
      <c r="I3215" t="n">
        <v>-4142.95</v>
      </c>
    </row>
    <row r="3216">
      <c r="A3216" t="n">
        <v>87554</v>
      </c>
      <c r="B3216" t="n">
        <v>137</v>
      </c>
      <c r="C3216" t="inlineStr">
        <is>
          <t>Bar Brahma - Ypiranga Matriz - Kamino</t>
        </is>
      </c>
      <c r="D3216" t="n">
        <v>114</v>
      </c>
      <c r="E3216" t="inlineStr">
        <is>
          <t>Bar Brahma - Centro</t>
        </is>
      </c>
      <c r="F3216" s="27" t="n">
        <v>45776</v>
      </c>
      <c r="G3216" t="inlineStr">
        <is>
          <t>DEBITO</t>
        </is>
      </c>
      <c r="H3216" t="inlineStr">
        <is>
          <t>Impressao Artes Graficas Ltda</t>
        </is>
      </c>
      <c r="I3216" t="n">
        <v>-390</v>
      </c>
    </row>
    <row r="3217">
      <c r="A3217" t="n">
        <v>87573</v>
      </c>
      <c r="B3217" t="n">
        <v>137</v>
      </c>
      <c r="C3217" t="inlineStr">
        <is>
          <t>Bar Brahma - Ypiranga Matriz - Kamino</t>
        </is>
      </c>
      <c r="D3217" t="n">
        <v>114</v>
      </c>
      <c r="E3217" t="inlineStr">
        <is>
          <t>Bar Brahma - Centro</t>
        </is>
      </c>
      <c r="F3217" s="27" t="n">
        <v>45776</v>
      </c>
      <c r="G3217" t="inlineStr">
        <is>
          <t>DEBITO</t>
        </is>
      </c>
      <c r="H3217" t="inlineStr">
        <is>
          <t>B. B. Distribuidora de Carnes Ltda</t>
        </is>
      </c>
      <c r="I3217" t="n">
        <v>-4783.14</v>
      </c>
    </row>
    <row r="3218">
      <c r="A3218" t="n">
        <v>87574</v>
      </c>
      <c r="B3218" t="n">
        <v>137</v>
      </c>
      <c r="C3218" t="inlineStr">
        <is>
          <t>Bar Brahma - Ypiranga Matriz - Kamino</t>
        </is>
      </c>
      <c r="D3218" t="n">
        <v>114</v>
      </c>
      <c r="E3218" t="inlineStr">
        <is>
          <t>Bar Brahma - Centro</t>
        </is>
      </c>
      <c r="F3218" s="27" t="n">
        <v>45776</v>
      </c>
      <c r="G3218" t="inlineStr">
        <is>
          <t>DEBITO</t>
        </is>
      </c>
      <c r="H3218" t="inlineStr">
        <is>
          <t>Cloudwalk Instituicao de Pagamento e Ser</t>
        </is>
      </c>
      <c r="I3218" t="n">
        <v>-219</v>
      </c>
    </row>
    <row r="3219">
      <c r="A3219" t="n">
        <v>87575</v>
      </c>
      <c r="B3219" t="n">
        <v>137</v>
      </c>
      <c r="C3219" t="inlineStr">
        <is>
          <t>Bar Brahma - Ypiranga Matriz - Kamino</t>
        </is>
      </c>
      <c r="D3219" t="n">
        <v>114</v>
      </c>
      <c r="E3219" t="inlineStr">
        <is>
          <t>Bar Brahma - Centro</t>
        </is>
      </c>
      <c r="F3219" s="27" t="n">
        <v>45776</v>
      </c>
      <c r="G3219" t="inlineStr">
        <is>
          <t>DEBITO</t>
        </is>
      </c>
      <c r="H3219" t="inlineStr">
        <is>
          <t>Dtk Comercio de Alimentos Ltda</t>
        </is>
      </c>
      <c r="I3219" t="n">
        <v>-3915.11</v>
      </c>
    </row>
    <row r="3220">
      <c r="A3220" t="n">
        <v>87576</v>
      </c>
      <c r="B3220" t="n">
        <v>137</v>
      </c>
      <c r="C3220" t="inlineStr">
        <is>
          <t>Bar Brahma - Ypiranga Matriz - Kamino</t>
        </is>
      </c>
      <c r="D3220" t="n">
        <v>114</v>
      </c>
      <c r="E3220" t="inlineStr">
        <is>
          <t>Bar Brahma - Centro</t>
        </is>
      </c>
      <c r="F3220" s="27" t="n">
        <v>45776</v>
      </c>
      <c r="G3220" t="inlineStr">
        <is>
          <t>DEBITO</t>
        </is>
      </c>
      <c r="H3220" t="inlineStr">
        <is>
          <t>Cecilia Tsuyaco Araki Silva Ltda</t>
        </is>
      </c>
      <c r="I3220" t="n">
        <v>-1278</v>
      </c>
    </row>
    <row r="3221">
      <c r="A3221" t="n">
        <v>87577</v>
      </c>
      <c r="B3221" t="n">
        <v>137</v>
      </c>
      <c r="C3221" t="inlineStr">
        <is>
          <t>Bar Brahma - Ypiranga Matriz - Kamino</t>
        </is>
      </c>
      <c r="D3221" t="n">
        <v>114</v>
      </c>
      <c r="E3221" t="inlineStr">
        <is>
          <t>Bar Brahma - Centro</t>
        </is>
      </c>
      <c r="F3221" s="27" t="n">
        <v>45776</v>
      </c>
      <c r="G3221" t="inlineStr">
        <is>
          <t>DEBITO</t>
        </is>
      </c>
      <c r="H3221" t="inlineStr">
        <is>
          <t>Cecilia Tsuyaco Araki Silva Ltda</t>
        </is>
      </c>
      <c r="I3221" t="n">
        <v>-646.75</v>
      </c>
    </row>
    <row r="3222">
      <c r="A3222" t="n">
        <v>87578</v>
      </c>
      <c r="B3222" t="n">
        <v>137</v>
      </c>
      <c r="C3222" t="inlineStr">
        <is>
          <t>Bar Brahma - Ypiranga Matriz - Kamino</t>
        </is>
      </c>
      <c r="D3222" t="n">
        <v>114</v>
      </c>
      <c r="E3222" t="inlineStr">
        <is>
          <t>Bar Brahma - Centro</t>
        </is>
      </c>
      <c r="F3222" s="27" t="n">
        <v>45776</v>
      </c>
      <c r="G3222" t="inlineStr">
        <is>
          <t>DEBITO</t>
        </is>
      </c>
      <c r="H3222" t="inlineStr">
        <is>
          <t>Dio Mio Gelato</t>
        </is>
      </c>
      <c r="I3222" t="n">
        <v>-701.95</v>
      </c>
    </row>
    <row r="3223">
      <c r="A3223" t="n">
        <v>87579</v>
      </c>
      <c r="B3223" t="n">
        <v>137</v>
      </c>
      <c r="C3223" t="inlineStr">
        <is>
          <t>Bar Brahma - Ypiranga Matriz - Kamino</t>
        </is>
      </c>
      <c r="D3223" t="n">
        <v>114</v>
      </c>
      <c r="E3223" t="inlineStr">
        <is>
          <t>Bar Brahma - Centro</t>
        </is>
      </c>
      <c r="F3223" s="27" t="n">
        <v>45776</v>
      </c>
      <c r="G3223" t="inlineStr">
        <is>
          <t>DEBITO</t>
        </is>
      </c>
      <c r="H3223" t="inlineStr">
        <is>
          <t>Bgc Comercio de Utensilios para Bares e Restaurantes Ltda</t>
        </is>
      </c>
      <c r="I3223" t="n">
        <v>-359.04</v>
      </c>
    </row>
    <row r="3224">
      <c r="A3224" t="n">
        <v>87566</v>
      </c>
      <c r="B3224" t="n">
        <v>137</v>
      </c>
      <c r="C3224" t="inlineStr">
        <is>
          <t>Bar Brahma - Ypiranga Matriz - Kamino</t>
        </is>
      </c>
      <c r="D3224" t="n">
        <v>114</v>
      </c>
      <c r="E3224" t="inlineStr">
        <is>
          <t>Bar Brahma - Centro</t>
        </is>
      </c>
      <c r="F3224" s="27" t="n">
        <v>45776</v>
      </c>
      <c r="G3224" t="inlineStr">
        <is>
          <t>DEBITO</t>
        </is>
      </c>
      <c r="H3224" t="inlineStr">
        <is>
          <t>Ng27 Consultoria e Gestao Empr</t>
        </is>
      </c>
      <c r="I3224" t="n">
        <v>-1580.62</v>
      </c>
    </row>
    <row r="3225">
      <c r="A3225" t="n">
        <v>87565</v>
      </c>
      <c r="B3225" t="n">
        <v>137</v>
      </c>
      <c r="C3225" t="inlineStr">
        <is>
          <t>Bar Brahma - Ypiranga Matriz - Kamino</t>
        </is>
      </c>
      <c r="D3225" t="n">
        <v>114</v>
      </c>
      <c r="E3225" t="inlineStr">
        <is>
          <t>Bar Brahma - Centro</t>
        </is>
      </c>
      <c r="F3225" s="27" t="n">
        <v>45776</v>
      </c>
      <c r="G3225" t="inlineStr">
        <is>
          <t>DEBITO</t>
        </is>
      </c>
      <c r="H3225" t="inlineStr">
        <is>
          <t>M. Barbosa dos Santos</t>
        </is>
      </c>
      <c r="I3225" t="n">
        <v>-435.8</v>
      </c>
    </row>
    <row r="3226">
      <c r="A3226" t="n">
        <v>87564</v>
      </c>
      <c r="B3226" t="n">
        <v>137</v>
      </c>
      <c r="C3226" t="inlineStr">
        <is>
          <t>Bar Brahma - Ypiranga Matriz - Kamino</t>
        </is>
      </c>
      <c r="D3226" t="n">
        <v>114</v>
      </c>
      <c r="E3226" t="inlineStr">
        <is>
          <t>Bar Brahma - Centro</t>
        </is>
      </c>
      <c r="F3226" s="27" t="n">
        <v>45776</v>
      </c>
      <c r="G3226" t="inlineStr">
        <is>
          <t>DEBITO</t>
        </is>
      </c>
      <c r="H3226" t="inlineStr">
        <is>
          <t>Casa de Carnes P.J.J.Ltda</t>
        </is>
      </c>
      <c r="I3226" t="n">
        <v>-525.77</v>
      </c>
    </row>
    <row r="3227">
      <c r="A3227" t="n">
        <v>87563</v>
      </c>
      <c r="B3227" t="n">
        <v>137</v>
      </c>
      <c r="C3227" t="inlineStr">
        <is>
          <t>Bar Brahma - Ypiranga Matriz - Kamino</t>
        </is>
      </c>
      <c r="D3227" t="n">
        <v>114</v>
      </c>
      <c r="E3227" t="inlineStr">
        <is>
          <t>Bar Brahma - Centro</t>
        </is>
      </c>
      <c r="F3227" s="27" t="n">
        <v>45776</v>
      </c>
      <c r="G3227" t="inlineStr">
        <is>
          <t>DEBITO</t>
        </is>
      </c>
      <c r="H3227" t="inlineStr">
        <is>
          <t>W P P C Carnes Eireli Epp</t>
        </is>
      </c>
      <c r="I3227" t="n">
        <v>-3391.87</v>
      </c>
    </row>
    <row r="3228">
      <c r="A3228" t="n">
        <v>87562</v>
      </c>
      <c r="B3228" t="n">
        <v>137</v>
      </c>
      <c r="C3228" t="inlineStr">
        <is>
          <t>Bar Brahma - Ypiranga Matriz - Kamino</t>
        </is>
      </c>
      <c r="D3228" t="n">
        <v>114</v>
      </c>
      <c r="E3228" t="inlineStr">
        <is>
          <t>Bar Brahma - Centro</t>
        </is>
      </c>
      <c r="F3228" s="27" t="n">
        <v>45776</v>
      </c>
      <c r="G3228" t="inlineStr">
        <is>
          <t>DEBITO</t>
        </is>
      </c>
      <c r="H3228" t="inlineStr">
        <is>
          <t>M D Poc Delivery Eireli</t>
        </is>
      </c>
      <c r="I3228" t="n">
        <v>-2183.7</v>
      </c>
    </row>
    <row r="3229">
      <c r="A3229" t="n">
        <v>87561</v>
      </c>
      <c r="B3229" t="n">
        <v>137</v>
      </c>
      <c r="C3229" t="inlineStr">
        <is>
          <t>Bar Brahma - Ypiranga Matriz - Kamino</t>
        </is>
      </c>
      <c r="D3229" t="n">
        <v>114</v>
      </c>
      <c r="E3229" t="inlineStr">
        <is>
          <t>Bar Brahma - Centro</t>
        </is>
      </c>
      <c r="F3229" s="27" t="n">
        <v>45776</v>
      </c>
      <c r="G3229" t="inlineStr">
        <is>
          <t>DEBITO</t>
        </is>
      </c>
      <c r="H3229" t="inlineStr">
        <is>
          <t>W P P C Carnes Eireli Epp</t>
        </is>
      </c>
      <c r="I3229" t="n">
        <v>-3646.05</v>
      </c>
    </row>
    <row r="3230">
      <c r="A3230" t="n">
        <v>87560</v>
      </c>
      <c r="B3230" t="n">
        <v>137</v>
      </c>
      <c r="C3230" t="inlineStr">
        <is>
          <t>Bar Brahma - Ypiranga Matriz - Kamino</t>
        </is>
      </c>
      <c r="D3230" t="n">
        <v>114</v>
      </c>
      <c r="E3230" t="inlineStr">
        <is>
          <t>Bar Brahma - Centro</t>
        </is>
      </c>
      <c r="F3230" s="27" t="n">
        <v>45776</v>
      </c>
      <c r="G3230" t="inlineStr">
        <is>
          <t>DEBITO</t>
        </is>
      </c>
      <c r="H3230" t="inlineStr">
        <is>
          <t>Zigpay Meios de Pagamentos Sa</t>
        </is>
      </c>
      <c r="I3230" t="n">
        <v>-200</v>
      </c>
    </row>
    <row r="3231">
      <c r="A3231" t="n">
        <v>87559</v>
      </c>
      <c r="B3231" t="n">
        <v>137</v>
      </c>
      <c r="C3231" t="inlineStr">
        <is>
          <t>Bar Brahma - Ypiranga Matriz - Kamino</t>
        </is>
      </c>
      <c r="D3231" t="n">
        <v>114</v>
      </c>
      <c r="E3231" t="inlineStr">
        <is>
          <t>Bar Brahma - Centro</t>
        </is>
      </c>
      <c r="F3231" s="27" t="n">
        <v>45776</v>
      </c>
      <c r="G3231" t="inlineStr">
        <is>
          <t>DEBITO</t>
        </is>
      </c>
      <c r="H3231" t="inlineStr">
        <is>
          <t>Emporio M &amp; L Comercio de Alimentos e Bebidas Ltda</t>
        </is>
      </c>
      <c r="I3231" t="n">
        <v>-4049.93</v>
      </c>
    </row>
    <row r="3232">
      <c r="A3232" t="n">
        <v>87558</v>
      </c>
      <c r="B3232" t="n">
        <v>137</v>
      </c>
      <c r="C3232" t="inlineStr">
        <is>
          <t>Bar Brahma - Ypiranga Matriz - Kamino</t>
        </is>
      </c>
      <c r="D3232" t="n">
        <v>114</v>
      </c>
      <c r="E3232" t="inlineStr">
        <is>
          <t>Bar Brahma - Centro</t>
        </is>
      </c>
      <c r="F3232" s="27" t="n">
        <v>45776</v>
      </c>
      <c r="G3232" t="inlineStr">
        <is>
          <t>DEBITO</t>
        </is>
      </c>
      <c r="H3232" t="inlineStr">
        <is>
          <t>Emporio M &amp; L Comercio de Alimentos e Bebidas Ltda</t>
        </is>
      </c>
      <c r="I3232" t="n">
        <v>-4940.98</v>
      </c>
    </row>
    <row r="3233">
      <c r="A3233" t="n">
        <v>87557</v>
      </c>
      <c r="B3233" t="n">
        <v>137</v>
      </c>
      <c r="C3233" t="inlineStr">
        <is>
          <t>Bar Brahma - Ypiranga Matriz - Kamino</t>
        </is>
      </c>
      <c r="D3233" t="n">
        <v>114</v>
      </c>
      <c r="E3233" t="inlineStr">
        <is>
          <t>Bar Brahma - Centro</t>
        </is>
      </c>
      <c r="F3233" s="27" t="n">
        <v>45776</v>
      </c>
      <c r="G3233" t="inlineStr">
        <is>
          <t>DEBITO</t>
        </is>
      </c>
      <c r="H3233" t="inlineStr">
        <is>
          <t>Emporio M &amp; L Comercio de Alimentos e Bebidas Ltda</t>
        </is>
      </c>
      <c r="I3233" t="n">
        <v>-799.9</v>
      </c>
    </row>
    <row r="3234">
      <c r="A3234" t="n">
        <v>87556</v>
      </c>
      <c r="B3234" t="n">
        <v>137</v>
      </c>
      <c r="C3234" t="inlineStr">
        <is>
          <t>Bar Brahma - Ypiranga Matriz - Kamino</t>
        </is>
      </c>
      <c r="D3234" t="n">
        <v>114</v>
      </c>
      <c r="E3234" t="inlineStr">
        <is>
          <t>Bar Brahma - Centro</t>
        </is>
      </c>
      <c r="F3234" s="27" t="n">
        <v>45776</v>
      </c>
      <c r="G3234" t="inlineStr">
        <is>
          <t>DEBITO</t>
        </is>
      </c>
      <c r="H3234" t="inlineStr">
        <is>
          <t>Dio Mio Gelato</t>
        </is>
      </c>
      <c r="I3234" t="n">
        <v>-503.08</v>
      </c>
    </row>
    <row r="3235">
      <c r="A3235" t="n">
        <v>87555</v>
      </c>
      <c r="B3235" t="n">
        <v>137</v>
      </c>
      <c r="C3235" t="inlineStr">
        <is>
          <t>Bar Brahma - Ypiranga Matriz - Kamino</t>
        </is>
      </c>
      <c r="D3235" t="n">
        <v>114</v>
      </c>
      <c r="E3235" t="inlineStr">
        <is>
          <t>Bar Brahma - Centro</t>
        </is>
      </c>
      <c r="F3235" s="27" t="n">
        <v>45776</v>
      </c>
      <c r="G3235" t="inlineStr">
        <is>
          <t>DEBITO</t>
        </is>
      </c>
      <c r="H3235" t="inlineStr">
        <is>
          <t>Carezzato Promo Ltda</t>
        </is>
      </c>
      <c r="I3235" t="n">
        <v>-2940</v>
      </c>
    </row>
    <row r="3236">
      <c r="A3236" t="n">
        <v>87553</v>
      </c>
      <c r="B3236" t="n">
        <v>137</v>
      </c>
      <c r="C3236" t="inlineStr">
        <is>
          <t>Bar Brahma - Ypiranga Matriz - Kamino</t>
        </is>
      </c>
      <c r="D3236" t="n">
        <v>114</v>
      </c>
      <c r="E3236" t="inlineStr">
        <is>
          <t>Bar Brahma - Centro</t>
        </is>
      </c>
      <c r="F3236" s="27" t="n">
        <v>45776</v>
      </c>
      <c r="G3236" t="inlineStr">
        <is>
          <t>DEBITO</t>
        </is>
      </c>
      <c r="H3236" t="inlineStr">
        <is>
          <t>Josenildo Mendes de Carvalho</t>
        </is>
      </c>
      <c r="I3236" t="n">
        <v>-150</v>
      </c>
    </row>
    <row r="3237">
      <c r="A3237" t="n">
        <v>87552</v>
      </c>
      <c r="B3237" t="n">
        <v>137</v>
      </c>
      <c r="C3237" t="inlineStr">
        <is>
          <t>Bar Brahma - Ypiranga Matriz - Kamino</t>
        </is>
      </c>
      <c r="D3237" t="n">
        <v>114</v>
      </c>
      <c r="E3237" t="inlineStr">
        <is>
          <t>Bar Brahma - Centro</t>
        </is>
      </c>
      <c r="F3237" s="27" t="n">
        <v>45776</v>
      </c>
      <c r="G3237" t="inlineStr">
        <is>
          <t>CREDITO</t>
        </is>
      </c>
      <c r="H3237" t="inlineStr">
        <is>
          <t>TEMPUS FUGIT PARTICIPACOES E EMPREENDIMENTOS LTDA</t>
        </is>
      </c>
      <c r="I3237" t="n">
        <v>105000</v>
      </c>
    </row>
    <row r="3238">
      <c r="A3238" t="n">
        <v>87581</v>
      </c>
      <c r="B3238" t="n">
        <v>137</v>
      </c>
      <c r="C3238" t="inlineStr">
        <is>
          <t>Bar Brahma - Ypiranga Matriz - Kamino</t>
        </is>
      </c>
      <c r="D3238" t="n">
        <v>114</v>
      </c>
      <c r="E3238" t="inlineStr">
        <is>
          <t>Bar Brahma - Centro</t>
        </is>
      </c>
      <c r="F3238" s="27" t="n">
        <v>45776</v>
      </c>
      <c r="G3238" t="inlineStr">
        <is>
          <t>DEBITO</t>
        </is>
      </c>
      <c r="H3238" t="inlineStr">
        <is>
          <t>Mar Direto Poc Comercio de Pei</t>
        </is>
      </c>
      <c r="I3238" t="n">
        <v>-1809.6</v>
      </c>
    </row>
    <row r="3239">
      <c r="A3239" t="n">
        <v>87580</v>
      </c>
      <c r="B3239" t="n">
        <v>137</v>
      </c>
      <c r="C3239" t="inlineStr">
        <is>
          <t>Bar Brahma - Ypiranga Matriz - Kamino</t>
        </is>
      </c>
      <c r="D3239" t="n">
        <v>114</v>
      </c>
      <c r="E3239" t="inlineStr">
        <is>
          <t>Bar Brahma - Centro</t>
        </is>
      </c>
      <c r="F3239" s="27" t="n">
        <v>45776</v>
      </c>
      <c r="G3239" t="inlineStr">
        <is>
          <t>DEBITO</t>
        </is>
      </c>
      <c r="H3239" t="inlineStr">
        <is>
          <t>Sousa Quimica Prod e Manut Lav</t>
        </is>
      </c>
      <c r="I3239" t="n">
        <v>-440</v>
      </c>
    </row>
    <row r="3240">
      <c r="A3240" t="n">
        <v>87606</v>
      </c>
      <c r="B3240" t="n">
        <v>137</v>
      </c>
      <c r="C3240" t="inlineStr">
        <is>
          <t>Bar Brahma - Ypiranga Matriz - Kamino</t>
        </is>
      </c>
      <c r="D3240" t="n">
        <v>114</v>
      </c>
      <c r="E3240" t="inlineStr">
        <is>
          <t>Bar Brahma - Centro</t>
        </is>
      </c>
      <c r="F3240" s="27" t="n">
        <v>45776</v>
      </c>
      <c r="G3240" t="inlineStr">
        <is>
          <t>DEBITO</t>
        </is>
      </c>
      <c r="H3240" t="inlineStr">
        <is>
          <t>PIX Marketplace</t>
        </is>
      </c>
      <c r="I3240" t="n">
        <v>-485.32</v>
      </c>
    </row>
    <row r="3241">
      <c r="A3241" t="n">
        <v>87605</v>
      </c>
      <c r="B3241" t="n">
        <v>137</v>
      </c>
      <c r="C3241" t="inlineStr">
        <is>
          <t>Bar Brahma - Ypiranga Matriz - Kamino</t>
        </is>
      </c>
      <c r="D3241" t="n">
        <v>114</v>
      </c>
      <c r="E3241" t="inlineStr">
        <is>
          <t>Bar Brahma - Centro</t>
        </is>
      </c>
      <c r="F3241" s="27" t="n">
        <v>45776</v>
      </c>
      <c r="G3241" t="inlineStr">
        <is>
          <t>DEBITO</t>
        </is>
      </c>
      <c r="H3241" t="inlineStr">
        <is>
          <t>PIX Marketplace</t>
        </is>
      </c>
      <c r="I3241" t="n">
        <v>-47.58</v>
      </c>
    </row>
    <row r="3242">
      <c r="A3242" t="n">
        <v>87604</v>
      </c>
      <c r="B3242" t="n">
        <v>137</v>
      </c>
      <c r="C3242" t="inlineStr">
        <is>
          <t>Bar Brahma - Ypiranga Matriz - Kamino</t>
        </is>
      </c>
      <c r="D3242" t="n">
        <v>114</v>
      </c>
      <c r="E3242" t="inlineStr">
        <is>
          <t>Bar Brahma - Centro</t>
        </is>
      </c>
      <c r="F3242" s="27" t="n">
        <v>45776</v>
      </c>
      <c r="G3242" t="inlineStr">
        <is>
          <t>DEBITO</t>
        </is>
      </c>
      <c r="H3242" t="inlineStr">
        <is>
          <t>Pastificio F Martins Industia e Comercio</t>
        </is>
      </c>
      <c r="I3242" t="n">
        <v>-600</v>
      </c>
    </row>
    <row r="3243">
      <c r="A3243" t="n">
        <v>87603</v>
      </c>
      <c r="B3243" t="n">
        <v>137</v>
      </c>
      <c r="C3243" t="inlineStr">
        <is>
          <t>Bar Brahma - Ypiranga Matriz - Kamino</t>
        </is>
      </c>
      <c r="D3243" t="n">
        <v>114</v>
      </c>
      <c r="E3243" t="inlineStr">
        <is>
          <t>Bar Brahma - Centro</t>
        </is>
      </c>
      <c r="F3243" s="27" t="n">
        <v>45776</v>
      </c>
      <c r="G3243" t="inlineStr">
        <is>
          <t>CREDITO</t>
        </is>
      </c>
      <c r="H3243" t="inlineStr">
        <is>
          <t>TEMPUS FUGIT PARTICIPACOES E EMPREENDIMENTOS LTDA</t>
        </is>
      </c>
      <c r="I3243" t="n">
        <v>910</v>
      </c>
    </row>
    <row r="3244">
      <c r="A3244" t="n">
        <v>87602</v>
      </c>
      <c r="B3244" t="n">
        <v>137</v>
      </c>
      <c r="C3244" t="inlineStr">
        <is>
          <t>Bar Brahma - Ypiranga Matriz - Kamino</t>
        </is>
      </c>
      <c r="D3244" t="n">
        <v>114</v>
      </c>
      <c r="E3244" t="inlineStr">
        <is>
          <t>Bar Brahma - Centro</t>
        </is>
      </c>
      <c r="F3244" s="27" t="n">
        <v>45776</v>
      </c>
      <c r="G3244" t="inlineStr">
        <is>
          <t>DEBITO</t>
        </is>
      </c>
      <c r="H3244" t="inlineStr">
        <is>
          <t>Companhia de Gas de Sp Comgas</t>
        </is>
      </c>
      <c r="I3244" t="n">
        <v>-3284.84</v>
      </c>
    </row>
    <row r="3245">
      <c r="A3245" t="n">
        <v>87601</v>
      </c>
      <c r="B3245" t="n">
        <v>137</v>
      </c>
      <c r="C3245" t="inlineStr">
        <is>
          <t>Bar Brahma - Ypiranga Matriz - Kamino</t>
        </is>
      </c>
      <c r="D3245" t="n">
        <v>114</v>
      </c>
      <c r="E3245" t="inlineStr">
        <is>
          <t>Bar Brahma - Centro</t>
        </is>
      </c>
      <c r="F3245" s="27" t="n">
        <v>45776</v>
      </c>
      <c r="G3245" t="inlineStr">
        <is>
          <t>DEBITO</t>
        </is>
      </c>
      <c r="H3245" t="inlineStr">
        <is>
          <t>Hortifrutigranjeiro Rodrigues</t>
        </is>
      </c>
      <c r="I3245" t="n">
        <v>-744.3</v>
      </c>
    </row>
    <row r="3246">
      <c r="A3246" t="n">
        <v>87600</v>
      </c>
      <c r="B3246" t="n">
        <v>137</v>
      </c>
      <c r="C3246" t="inlineStr">
        <is>
          <t>Bar Brahma - Ypiranga Matriz - Kamino</t>
        </is>
      </c>
      <c r="D3246" t="n">
        <v>114</v>
      </c>
      <c r="E3246" t="inlineStr">
        <is>
          <t>Bar Brahma - Centro</t>
        </is>
      </c>
      <c r="F3246" s="27" t="n">
        <v>45776</v>
      </c>
      <c r="G3246" t="inlineStr">
        <is>
          <t>DEBITO</t>
        </is>
      </c>
      <c r="H3246" t="inlineStr">
        <is>
          <t>Companhia de Gas de Sp Comgas</t>
        </is>
      </c>
      <c r="I3246" t="n">
        <v>-13306.07</v>
      </c>
    </row>
    <row r="3247">
      <c r="A3247" t="n">
        <v>87599</v>
      </c>
      <c r="B3247" t="n">
        <v>137</v>
      </c>
      <c r="C3247" t="inlineStr">
        <is>
          <t>Bar Brahma - Ypiranga Matriz - Kamino</t>
        </is>
      </c>
      <c r="D3247" t="n">
        <v>114</v>
      </c>
      <c r="E3247" t="inlineStr">
        <is>
          <t>Bar Brahma - Centro</t>
        </is>
      </c>
      <c r="F3247" s="27" t="n">
        <v>45776</v>
      </c>
      <c r="G3247" t="inlineStr">
        <is>
          <t>DEBITO</t>
        </is>
      </c>
      <c r="H3247" t="inlineStr">
        <is>
          <t>Hortifrutigranjeiro Rodrigues</t>
        </is>
      </c>
      <c r="I3247" t="n">
        <v>-374.4</v>
      </c>
    </row>
    <row r="3248">
      <c r="A3248" t="n">
        <v>87598</v>
      </c>
      <c r="B3248" t="n">
        <v>137</v>
      </c>
      <c r="C3248" t="inlineStr">
        <is>
          <t>Bar Brahma - Ypiranga Matriz - Kamino</t>
        </is>
      </c>
      <c r="D3248" t="n">
        <v>114</v>
      </c>
      <c r="E3248" t="inlineStr">
        <is>
          <t>Bar Brahma - Centro</t>
        </is>
      </c>
      <c r="F3248" s="27" t="n">
        <v>45776</v>
      </c>
      <c r="G3248" t="inlineStr">
        <is>
          <t>DEBITO</t>
        </is>
      </c>
      <c r="H3248" t="inlineStr">
        <is>
          <t>Hortifrutigranjeiro Rodrigues</t>
        </is>
      </c>
      <c r="I3248" t="n">
        <v>-518.4</v>
      </c>
    </row>
    <row r="3249">
      <c r="A3249" t="n">
        <v>87597</v>
      </c>
      <c r="B3249" t="n">
        <v>137</v>
      </c>
      <c r="C3249" t="inlineStr">
        <is>
          <t>Bar Brahma - Ypiranga Matriz - Kamino</t>
        </is>
      </c>
      <c r="D3249" t="n">
        <v>114</v>
      </c>
      <c r="E3249" t="inlineStr">
        <is>
          <t>Bar Brahma - Centro</t>
        </is>
      </c>
      <c r="F3249" s="27" t="n">
        <v>45776</v>
      </c>
      <c r="G3249" t="inlineStr">
        <is>
          <t>DEBITO</t>
        </is>
      </c>
      <c r="H3249" t="inlineStr">
        <is>
          <t>Aurora Alvorada Estacionamento e Lanchon</t>
        </is>
      </c>
      <c r="I3249" t="n">
        <v>-1635.73</v>
      </c>
    </row>
    <row r="3250">
      <c r="A3250" t="n">
        <v>87596</v>
      </c>
      <c r="B3250" t="n">
        <v>137</v>
      </c>
      <c r="C3250" t="inlineStr">
        <is>
          <t>Bar Brahma - Ypiranga Matriz - Kamino</t>
        </is>
      </c>
      <c r="D3250" t="n">
        <v>114</v>
      </c>
      <c r="E3250" t="inlineStr">
        <is>
          <t>Bar Brahma - Centro</t>
        </is>
      </c>
      <c r="F3250" s="27" t="n">
        <v>45776</v>
      </c>
      <c r="G3250" t="inlineStr">
        <is>
          <t>DEBITO</t>
        </is>
      </c>
      <c r="H3250" t="inlineStr">
        <is>
          <t>Pss - Central da Limpeza Ltda</t>
        </is>
      </c>
      <c r="I3250" t="n">
        <v>-144</v>
      </c>
    </row>
    <row r="3251">
      <c r="A3251" t="n">
        <v>87595</v>
      </c>
      <c r="B3251" t="n">
        <v>137</v>
      </c>
      <c r="C3251" t="inlineStr">
        <is>
          <t>Bar Brahma - Ypiranga Matriz - Kamino</t>
        </is>
      </c>
      <c r="D3251" t="n">
        <v>114</v>
      </c>
      <c r="E3251" t="inlineStr">
        <is>
          <t>Bar Brahma - Centro</t>
        </is>
      </c>
      <c r="F3251" s="27" t="n">
        <v>45776</v>
      </c>
      <c r="G3251" t="inlineStr">
        <is>
          <t>DEBITO</t>
        </is>
      </c>
      <c r="H3251" t="inlineStr">
        <is>
          <t>Restaurante Gome'S &amp; Sampaio'S Ltda</t>
        </is>
      </c>
      <c r="I3251" t="n">
        <v>-6912</v>
      </c>
    </row>
    <row r="3252">
      <c r="A3252" t="n">
        <v>87593</v>
      </c>
      <c r="B3252" t="n">
        <v>137</v>
      </c>
      <c r="C3252" t="inlineStr">
        <is>
          <t>Bar Brahma - Ypiranga Matriz - Kamino</t>
        </is>
      </c>
      <c r="D3252" t="n">
        <v>114</v>
      </c>
      <c r="E3252" t="inlineStr">
        <is>
          <t>Bar Brahma - Centro</t>
        </is>
      </c>
      <c r="F3252" s="27" t="n">
        <v>45776</v>
      </c>
      <c r="G3252" t="inlineStr">
        <is>
          <t>DEBITO</t>
        </is>
      </c>
      <c r="H3252" t="inlineStr">
        <is>
          <t>Cg Food S Distr Alimentos Ltda</t>
        </is>
      </c>
      <c r="I3252" t="n">
        <v>-678.5</v>
      </c>
    </row>
    <row r="3253">
      <c r="A3253" t="n">
        <v>87594</v>
      </c>
      <c r="B3253" t="n">
        <v>137</v>
      </c>
      <c r="C3253" t="inlineStr">
        <is>
          <t>Bar Brahma - Ypiranga Matriz - Kamino</t>
        </is>
      </c>
      <c r="D3253" t="n">
        <v>114</v>
      </c>
      <c r="E3253" t="inlineStr">
        <is>
          <t>Bar Brahma - Centro</t>
        </is>
      </c>
      <c r="F3253" s="27" t="n">
        <v>45776</v>
      </c>
      <c r="G3253" t="inlineStr">
        <is>
          <t>DEBITO</t>
        </is>
      </c>
      <c r="H3253" t="inlineStr">
        <is>
          <t>Bella Ipiranga Cafe e Restaurante Ltda</t>
        </is>
      </c>
      <c r="I3253" t="n">
        <v>-3638</v>
      </c>
    </row>
    <row r="3254">
      <c r="A3254" t="n">
        <v>87582</v>
      </c>
      <c r="B3254" t="n">
        <v>137</v>
      </c>
      <c r="C3254" t="inlineStr">
        <is>
          <t>Bar Brahma - Ypiranga Matriz - Kamino</t>
        </is>
      </c>
      <c r="D3254" t="n">
        <v>114</v>
      </c>
      <c r="E3254" t="inlineStr">
        <is>
          <t>Bar Brahma - Centro</t>
        </is>
      </c>
      <c r="F3254" s="27" t="n">
        <v>45776</v>
      </c>
      <c r="G3254" t="inlineStr">
        <is>
          <t>DEBITO</t>
        </is>
      </c>
      <c r="H3254" t="inlineStr">
        <is>
          <t>Ng27 Consultoria e Gestao Empr</t>
        </is>
      </c>
      <c r="I3254" t="n">
        <v>-1019.59</v>
      </c>
    </row>
    <row r="3255">
      <c r="A3255" t="n">
        <v>87583</v>
      </c>
      <c r="B3255" t="n">
        <v>137</v>
      </c>
      <c r="C3255" t="inlineStr">
        <is>
          <t>Bar Brahma - Ypiranga Matriz - Kamino</t>
        </is>
      </c>
      <c r="D3255" t="n">
        <v>114</v>
      </c>
      <c r="E3255" t="inlineStr">
        <is>
          <t>Bar Brahma - Centro</t>
        </is>
      </c>
      <c r="F3255" s="27" t="n">
        <v>45776</v>
      </c>
      <c r="G3255" t="inlineStr">
        <is>
          <t>DEBITO</t>
        </is>
      </c>
      <c r="H3255" t="inlineStr">
        <is>
          <t>Mar Direto Poc Comercio de Pei</t>
        </is>
      </c>
      <c r="I3255" t="n">
        <v>-632.4</v>
      </c>
    </row>
    <row r="3256">
      <c r="A3256" t="n">
        <v>87584</v>
      </c>
      <c r="B3256" t="n">
        <v>137</v>
      </c>
      <c r="C3256" t="inlineStr">
        <is>
          <t>Bar Brahma - Ypiranga Matriz - Kamino</t>
        </is>
      </c>
      <c r="D3256" t="n">
        <v>114</v>
      </c>
      <c r="E3256" t="inlineStr">
        <is>
          <t>Bar Brahma - Centro</t>
        </is>
      </c>
      <c r="F3256" s="27" t="n">
        <v>45776</v>
      </c>
      <c r="G3256" t="inlineStr">
        <is>
          <t>DEBITO</t>
        </is>
      </c>
      <c r="H3256" t="inlineStr">
        <is>
          <t>Forte Alim com Imp Ltda</t>
        </is>
      </c>
      <c r="I3256" t="n">
        <v>-1848.92</v>
      </c>
    </row>
    <row r="3257">
      <c r="A3257" t="n">
        <v>87585</v>
      </c>
      <c r="B3257" t="n">
        <v>137</v>
      </c>
      <c r="C3257" t="inlineStr">
        <is>
          <t>Bar Brahma - Ypiranga Matriz - Kamino</t>
        </is>
      </c>
      <c r="D3257" t="n">
        <v>114</v>
      </c>
      <c r="E3257" t="inlineStr">
        <is>
          <t>Bar Brahma - Centro</t>
        </is>
      </c>
      <c r="F3257" s="27" t="n">
        <v>45776</v>
      </c>
      <c r="G3257" t="inlineStr">
        <is>
          <t>DEBITO</t>
        </is>
      </c>
      <c r="H3257" t="inlineStr">
        <is>
          <t>Laticinios Piramide Ltda</t>
        </is>
      </c>
      <c r="I3257" t="n">
        <v>-3883.6</v>
      </c>
    </row>
    <row r="3258">
      <c r="A3258" t="n">
        <v>87586</v>
      </c>
      <c r="B3258" t="n">
        <v>137</v>
      </c>
      <c r="C3258" t="inlineStr">
        <is>
          <t>Bar Brahma - Ypiranga Matriz - Kamino</t>
        </is>
      </c>
      <c r="D3258" t="n">
        <v>114</v>
      </c>
      <c r="E3258" t="inlineStr">
        <is>
          <t>Bar Brahma - Centro</t>
        </is>
      </c>
      <c r="F3258" s="27" t="n">
        <v>45776</v>
      </c>
      <c r="G3258" t="inlineStr">
        <is>
          <t>DEBITO</t>
        </is>
      </c>
      <c r="H3258" t="inlineStr">
        <is>
          <t>Multifrangos com Alim Ltda Me</t>
        </is>
      </c>
      <c r="I3258" t="n">
        <v>-2059.7</v>
      </c>
    </row>
    <row r="3259">
      <c r="A3259" t="n">
        <v>87587</v>
      </c>
      <c r="B3259" t="n">
        <v>137</v>
      </c>
      <c r="C3259" t="inlineStr">
        <is>
          <t>Bar Brahma - Ypiranga Matriz - Kamino</t>
        </is>
      </c>
      <c r="D3259" t="n">
        <v>114</v>
      </c>
      <c r="E3259" t="inlineStr">
        <is>
          <t>Bar Brahma - Centro</t>
        </is>
      </c>
      <c r="F3259" s="27" t="n">
        <v>45776</v>
      </c>
      <c r="G3259" t="inlineStr">
        <is>
          <t>DEBITO</t>
        </is>
      </c>
      <c r="H3259" t="inlineStr">
        <is>
          <t>Fg7 Comercio D B Eireli Epp</t>
        </is>
      </c>
      <c r="I3259" t="n">
        <v>-1739.02</v>
      </c>
    </row>
    <row r="3260">
      <c r="A3260" t="n">
        <v>87588</v>
      </c>
      <c r="B3260" t="n">
        <v>137</v>
      </c>
      <c r="C3260" t="inlineStr">
        <is>
          <t>Bar Brahma - Ypiranga Matriz - Kamino</t>
        </is>
      </c>
      <c r="D3260" t="n">
        <v>114</v>
      </c>
      <c r="E3260" t="inlineStr">
        <is>
          <t>Bar Brahma - Centro</t>
        </is>
      </c>
      <c r="F3260" s="27" t="n">
        <v>45776</v>
      </c>
      <c r="G3260" t="inlineStr">
        <is>
          <t>DEBITO</t>
        </is>
      </c>
      <c r="H3260" t="inlineStr">
        <is>
          <t>Eau Distribuidora a M Ltda</t>
        </is>
      </c>
      <c r="I3260" t="n">
        <v>-556.8</v>
      </c>
    </row>
    <row r="3261">
      <c r="A3261" t="n">
        <v>87589</v>
      </c>
      <c r="B3261" t="n">
        <v>137</v>
      </c>
      <c r="C3261" t="inlineStr">
        <is>
          <t>Bar Brahma - Ypiranga Matriz - Kamino</t>
        </is>
      </c>
      <c r="D3261" t="n">
        <v>114</v>
      </c>
      <c r="E3261" t="inlineStr">
        <is>
          <t>Bar Brahma - Centro</t>
        </is>
      </c>
      <c r="F3261" s="27" t="n">
        <v>45776</v>
      </c>
      <c r="G3261" t="inlineStr">
        <is>
          <t>DEBITO</t>
        </is>
      </c>
      <c r="H3261" t="inlineStr">
        <is>
          <t>Nova Comercial do Peixe Eireli</t>
        </is>
      </c>
      <c r="I3261" t="n">
        <v>-670</v>
      </c>
    </row>
    <row r="3262">
      <c r="A3262" t="n">
        <v>87590</v>
      </c>
      <c r="B3262" t="n">
        <v>137</v>
      </c>
      <c r="C3262" t="inlineStr">
        <is>
          <t>Bar Brahma - Ypiranga Matriz - Kamino</t>
        </is>
      </c>
      <c r="D3262" t="n">
        <v>114</v>
      </c>
      <c r="E3262" t="inlineStr">
        <is>
          <t>Bar Brahma - Centro</t>
        </is>
      </c>
      <c r="F3262" s="27" t="n">
        <v>45776</v>
      </c>
      <c r="G3262" t="inlineStr">
        <is>
          <t>DEBITO</t>
        </is>
      </c>
      <c r="H3262" t="inlineStr">
        <is>
          <t>Wide Stock com e Rep Ltda</t>
        </is>
      </c>
      <c r="I3262" t="n">
        <v>-1430.78</v>
      </c>
    </row>
    <row r="3263">
      <c r="A3263" t="n">
        <v>87591</v>
      </c>
      <c r="B3263" t="n">
        <v>137</v>
      </c>
      <c r="C3263" t="inlineStr">
        <is>
          <t>Bar Brahma - Ypiranga Matriz - Kamino</t>
        </is>
      </c>
      <c r="D3263" t="n">
        <v>114</v>
      </c>
      <c r="E3263" t="inlineStr">
        <is>
          <t>Bar Brahma - Centro</t>
        </is>
      </c>
      <c r="F3263" s="27" t="n">
        <v>45776</v>
      </c>
      <c r="G3263" t="inlineStr">
        <is>
          <t>DEBITO</t>
        </is>
      </c>
      <c r="H3263" t="inlineStr">
        <is>
          <t>Laticinios Piramide Ltda</t>
        </is>
      </c>
      <c r="I3263" t="n">
        <v>-3829.8</v>
      </c>
    </row>
    <row r="3264">
      <c r="A3264" t="n">
        <v>87592</v>
      </c>
      <c r="B3264" t="n">
        <v>137</v>
      </c>
      <c r="C3264" t="inlineStr">
        <is>
          <t>Bar Brahma - Ypiranga Matriz - Kamino</t>
        </is>
      </c>
      <c r="D3264" t="n">
        <v>114</v>
      </c>
      <c r="E3264" t="inlineStr">
        <is>
          <t>Bar Brahma - Centro</t>
        </is>
      </c>
      <c r="F3264" s="27" t="n">
        <v>45776</v>
      </c>
      <c r="G3264" t="inlineStr">
        <is>
          <t>DEBITO</t>
        </is>
      </c>
      <c r="H3264" t="inlineStr">
        <is>
          <t>Multifrangos com Alim Ltda Me</t>
        </is>
      </c>
      <c r="I3264" t="n">
        <v>-2867.06</v>
      </c>
    </row>
    <row r="3265">
      <c r="A3265" t="n">
        <v>95987</v>
      </c>
      <c r="B3265" t="n">
        <v>103</v>
      </c>
      <c r="C3265" t="inlineStr">
        <is>
          <t>Bar Brahma - Ypiranga Matriz - Bradesco</t>
        </is>
      </c>
      <c r="D3265" t="n">
        <v>114</v>
      </c>
      <c r="E3265" t="inlineStr">
        <is>
          <t>Bar Brahma - Centro</t>
        </is>
      </c>
      <c r="F3265" s="27" t="n">
        <v>45775.5</v>
      </c>
      <c r="G3265" t="inlineStr">
        <is>
          <t>DEBITO</t>
        </is>
      </c>
      <c r="H3265" t="inlineStr">
        <is>
          <t>PAGTO ELETRON  COBRANCA 415232</t>
        </is>
      </c>
      <c r="I3265" t="n">
        <v>-3545.09</v>
      </c>
    </row>
    <row r="3266">
      <c r="A3266" t="n">
        <v>95984</v>
      </c>
      <c r="B3266" t="n">
        <v>103</v>
      </c>
      <c r="C3266" t="inlineStr">
        <is>
          <t>Bar Brahma - Ypiranga Matriz - Bradesco</t>
        </is>
      </c>
      <c r="D3266" t="n">
        <v>114</v>
      </c>
      <c r="E3266" t="inlineStr">
        <is>
          <t>Bar Brahma - Centro</t>
        </is>
      </c>
      <c r="F3266" s="27" t="n">
        <v>45775.5</v>
      </c>
      <c r="G3266" t="inlineStr">
        <is>
          <t>CREDITO</t>
        </is>
      </c>
      <c r="H3266" t="inlineStr">
        <is>
          <t>RECEBIMENTO FORNECEDOR ALELO INSTITUICAO DE PAGAMENTO S</t>
        </is>
      </c>
      <c r="I3266" t="n">
        <v>1133.16</v>
      </c>
    </row>
    <row r="3267">
      <c r="A3267" t="n">
        <v>95983</v>
      </c>
      <c r="B3267" t="n">
        <v>103</v>
      </c>
      <c r="C3267" t="inlineStr">
        <is>
          <t>Bar Brahma - Ypiranga Matriz - Bradesco</t>
        </is>
      </c>
      <c r="D3267" t="n">
        <v>114</v>
      </c>
      <c r="E3267" t="inlineStr">
        <is>
          <t>Bar Brahma - Centro</t>
        </is>
      </c>
      <c r="F3267" s="27" t="n">
        <v>45775.5</v>
      </c>
      <c r="G3267" t="inlineStr">
        <is>
          <t>CREDITO</t>
        </is>
      </c>
      <c r="H3267" t="inlineStr">
        <is>
          <t>TRANSF CC PARA CC PJ TEMPUS FUGIT PARTICIPACOES E. LT</t>
        </is>
      </c>
      <c r="I3267" t="n">
        <v>1300</v>
      </c>
    </row>
    <row r="3268">
      <c r="A3268" t="n">
        <v>95982</v>
      </c>
      <c r="B3268" t="n">
        <v>103</v>
      </c>
      <c r="C3268" t="inlineStr">
        <is>
          <t>Bar Brahma - Ypiranga Matriz - Bradesco</t>
        </is>
      </c>
      <c r="D3268" t="n">
        <v>114</v>
      </c>
      <c r="E3268" t="inlineStr">
        <is>
          <t>Bar Brahma - Centro</t>
        </is>
      </c>
      <c r="F3268" s="27" t="n">
        <v>45775.5</v>
      </c>
      <c r="G3268" t="inlineStr">
        <is>
          <t>CREDITO</t>
        </is>
      </c>
      <c r="H3268" t="inlineStr">
        <is>
          <t>TED-TRANSF ELET DISPON REMET.TICKET SERVICOS SA</t>
        </is>
      </c>
      <c r="I3268" t="n">
        <v>520.8</v>
      </c>
    </row>
    <row r="3269">
      <c r="A3269" t="n">
        <v>87533</v>
      </c>
      <c r="B3269" t="n">
        <v>137</v>
      </c>
      <c r="C3269" t="inlineStr">
        <is>
          <t>Bar Brahma - Ypiranga Matriz - Kamino</t>
        </is>
      </c>
      <c r="D3269" t="n">
        <v>114</v>
      </c>
      <c r="E3269" t="inlineStr">
        <is>
          <t>Bar Brahma - Centro</t>
        </is>
      </c>
      <c r="F3269" s="27" t="n">
        <v>45775</v>
      </c>
      <c r="G3269" t="inlineStr">
        <is>
          <t>DEBITO</t>
        </is>
      </c>
      <c r="H3269" t="inlineStr">
        <is>
          <t>Ng27 Consultoria e Gestao Empr</t>
        </is>
      </c>
      <c r="I3269" t="n">
        <v>-1628.4</v>
      </c>
    </row>
    <row r="3270">
      <c r="A3270" t="n">
        <v>87516</v>
      </c>
      <c r="B3270" t="n">
        <v>137</v>
      </c>
      <c r="C3270" t="inlineStr">
        <is>
          <t>Bar Brahma - Ypiranga Matriz - Kamino</t>
        </is>
      </c>
      <c r="D3270" t="n">
        <v>114</v>
      </c>
      <c r="E3270" t="inlineStr">
        <is>
          <t>Bar Brahma - Centro</t>
        </is>
      </c>
      <c r="F3270" s="27" t="n">
        <v>45775</v>
      </c>
      <c r="G3270" t="inlineStr">
        <is>
          <t>CREDITO</t>
        </is>
      </c>
      <c r="H3270" t="inlineStr">
        <is>
          <t>TERRACO DE SAO PAULO EVENTOS E RESTAURANTE LTDA</t>
        </is>
      </c>
      <c r="I3270" t="n">
        <v>32000</v>
      </c>
    </row>
    <row r="3271">
      <c r="A3271" t="n">
        <v>87517</v>
      </c>
      <c r="B3271" t="n">
        <v>137</v>
      </c>
      <c r="C3271" t="inlineStr">
        <is>
          <t>Bar Brahma - Ypiranga Matriz - Kamino</t>
        </is>
      </c>
      <c r="D3271" t="n">
        <v>114</v>
      </c>
      <c r="E3271" t="inlineStr">
        <is>
          <t>Bar Brahma - Centro</t>
        </is>
      </c>
      <c r="F3271" s="27" t="n">
        <v>45775</v>
      </c>
      <c r="G3271" t="inlineStr">
        <is>
          <t>CREDITO</t>
        </is>
      </c>
      <c r="H3271" t="inlineStr">
        <is>
          <t>TEMPUS FUGIT PARTICIPACOES E EMPREENDIMENTOS LTDA</t>
        </is>
      </c>
      <c r="I3271" t="n">
        <v>89800</v>
      </c>
    </row>
    <row r="3272">
      <c r="A3272" t="n">
        <v>87518</v>
      </c>
      <c r="B3272" t="n">
        <v>137</v>
      </c>
      <c r="C3272" t="inlineStr">
        <is>
          <t>Bar Brahma - Ypiranga Matriz - Kamino</t>
        </is>
      </c>
      <c r="D3272" t="n">
        <v>114</v>
      </c>
      <c r="E3272" t="inlineStr">
        <is>
          <t>Bar Brahma - Centro</t>
        </is>
      </c>
      <c r="F3272" s="27" t="n">
        <v>45775</v>
      </c>
      <c r="G3272" t="inlineStr">
        <is>
          <t>DEBITO</t>
        </is>
      </c>
      <c r="H3272" t="inlineStr">
        <is>
          <t>Deolinda dos Santos Freitas</t>
        </is>
      </c>
      <c r="I3272" t="n">
        <v>-2971.84</v>
      </c>
    </row>
    <row r="3273">
      <c r="A3273" t="n">
        <v>87519</v>
      </c>
      <c r="B3273" t="n">
        <v>137</v>
      </c>
      <c r="C3273" t="inlineStr">
        <is>
          <t>Bar Brahma - Ypiranga Matriz - Kamino</t>
        </is>
      </c>
      <c r="D3273" t="n">
        <v>114</v>
      </c>
      <c r="E3273" t="inlineStr">
        <is>
          <t>Bar Brahma - Centro</t>
        </is>
      </c>
      <c r="F3273" s="27" t="n">
        <v>45775</v>
      </c>
      <c r="G3273" t="inlineStr">
        <is>
          <t>DEBITO</t>
        </is>
      </c>
      <c r="H3273" t="inlineStr">
        <is>
          <t>King Comercio e Importacao de Bebidas Ltda</t>
        </is>
      </c>
      <c r="I3273" t="n">
        <v>-4350.95</v>
      </c>
    </row>
    <row r="3274">
      <c r="A3274" t="n">
        <v>87520</v>
      </c>
      <c r="B3274" t="n">
        <v>137</v>
      </c>
      <c r="C3274" t="inlineStr">
        <is>
          <t>Bar Brahma - Ypiranga Matriz - Kamino</t>
        </is>
      </c>
      <c r="D3274" t="n">
        <v>114</v>
      </c>
      <c r="E3274" t="inlineStr">
        <is>
          <t>Bar Brahma - Centro</t>
        </is>
      </c>
      <c r="F3274" s="27" t="n">
        <v>45775</v>
      </c>
      <c r="G3274" t="inlineStr">
        <is>
          <t>DEBITO</t>
        </is>
      </c>
      <c r="H3274" t="inlineStr">
        <is>
          <t>Dtk Comercio de Alimentos Ltda</t>
        </is>
      </c>
      <c r="I3274" t="n">
        <v>-4049.96</v>
      </c>
    </row>
    <row r="3275">
      <c r="A3275" t="n">
        <v>87521</v>
      </c>
      <c r="B3275" t="n">
        <v>137</v>
      </c>
      <c r="C3275" t="inlineStr">
        <is>
          <t>Bar Brahma - Ypiranga Matriz - Kamino</t>
        </is>
      </c>
      <c r="D3275" t="n">
        <v>114</v>
      </c>
      <c r="E3275" t="inlineStr">
        <is>
          <t>Bar Brahma - Centro</t>
        </is>
      </c>
      <c r="F3275" s="27" t="n">
        <v>45775</v>
      </c>
      <c r="G3275" t="inlineStr">
        <is>
          <t>DEBITO</t>
        </is>
      </c>
      <c r="H3275" t="inlineStr">
        <is>
          <t>Sociedade Agricola Cachoeira Limitada</t>
        </is>
      </c>
      <c r="I3275" t="n">
        <v>-2898.07</v>
      </c>
    </row>
    <row r="3276">
      <c r="A3276" t="n">
        <v>87522</v>
      </c>
      <c r="B3276" t="n">
        <v>137</v>
      </c>
      <c r="C3276" t="inlineStr">
        <is>
          <t>Bar Brahma - Ypiranga Matriz - Kamino</t>
        </is>
      </c>
      <c r="D3276" t="n">
        <v>114</v>
      </c>
      <c r="E3276" t="inlineStr">
        <is>
          <t>Bar Brahma - Centro</t>
        </is>
      </c>
      <c r="F3276" s="27" t="n">
        <v>45775</v>
      </c>
      <c r="G3276" t="inlineStr">
        <is>
          <t>DEBITO</t>
        </is>
      </c>
      <c r="H3276" t="inlineStr">
        <is>
          <t>Aurora Alvorada Estacionamento e Lanchon</t>
        </is>
      </c>
      <c r="I3276" t="n">
        <v>-1550.58</v>
      </c>
    </row>
    <row r="3277">
      <c r="A3277" t="n">
        <v>87523</v>
      </c>
      <c r="B3277" t="n">
        <v>137</v>
      </c>
      <c r="C3277" t="inlineStr">
        <is>
          <t>Bar Brahma - Ypiranga Matriz - Kamino</t>
        </is>
      </c>
      <c r="D3277" t="n">
        <v>114</v>
      </c>
      <c r="E3277" t="inlineStr">
        <is>
          <t>Bar Brahma - Centro</t>
        </is>
      </c>
      <c r="F3277" s="27" t="n">
        <v>45775</v>
      </c>
      <c r="G3277" t="inlineStr">
        <is>
          <t>DEBITO</t>
        </is>
      </c>
      <c r="H3277" t="inlineStr">
        <is>
          <t>Crystalmixx-Gas Comercio e Manutencao De</t>
        </is>
      </c>
      <c r="I3277" t="n">
        <v>-532.8</v>
      </c>
    </row>
    <row r="3278">
      <c r="A3278" t="n">
        <v>87524</v>
      </c>
      <c r="B3278" t="n">
        <v>137</v>
      </c>
      <c r="C3278" t="inlineStr">
        <is>
          <t>Bar Brahma - Ypiranga Matriz - Kamino</t>
        </is>
      </c>
      <c r="D3278" t="n">
        <v>114</v>
      </c>
      <c r="E3278" t="inlineStr">
        <is>
          <t>Bar Brahma - Centro</t>
        </is>
      </c>
      <c r="F3278" s="27" t="n">
        <v>45775</v>
      </c>
      <c r="G3278" t="inlineStr">
        <is>
          <t>DEBITO</t>
        </is>
      </c>
      <c r="H3278" t="inlineStr">
        <is>
          <t>Sociedade Agricola Cachoeira Limitada</t>
        </is>
      </c>
      <c r="I3278" t="n">
        <v>-250.55</v>
      </c>
    </row>
    <row r="3279">
      <c r="A3279" t="n">
        <v>87525</v>
      </c>
      <c r="B3279" t="n">
        <v>137</v>
      </c>
      <c r="C3279" t="inlineStr">
        <is>
          <t>Bar Brahma - Ypiranga Matriz - Kamino</t>
        </is>
      </c>
      <c r="D3279" t="n">
        <v>114</v>
      </c>
      <c r="E3279" t="inlineStr">
        <is>
          <t>Bar Brahma - Centro</t>
        </is>
      </c>
      <c r="F3279" s="27" t="n">
        <v>45775</v>
      </c>
      <c r="G3279" t="inlineStr">
        <is>
          <t>DEBITO</t>
        </is>
      </c>
      <c r="H3279" t="inlineStr">
        <is>
          <t>Hortifrutigranjeiro Rodrigues</t>
        </is>
      </c>
      <c r="I3279" t="n">
        <v>-1402.3</v>
      </c>
    </row>
    <row r="3280">
      <c r="A3280" t="n">
        <v>87526</v>
      </c>
      <c r="B3280" t="n">
        <v>137</v>
      </c>
      <c r="C3280" t="inlineStr">
        <is>
          <t>Bar Brahma - Ypiranga Matriz - Kamino</t>
        </is>
      </c>
      <c r="D3280" t="n">
        <v>114</v>
      </c>
      <c r="E3280" t="inlineStr">
        <is>
          <t>Bar Brahma - Centro</t>
        </is>
      </c>
      <c r="F3280" s="27" t="n">
        <v>45775</v>
      </c>
      <c r="G3280" t="inlineStr">
        <is>
          <t>DEBITO</t>
        </is>
      </c>
      <c r="H3280" t="inlineStr">
        <is>
          <t>Laticinios Catupiry Ltda</t>
        </is>
      </c>
      <c r="I3280" t="n">
        <v>-4371.06</v>
      </c>
    </row>
    <row r="3281">
      <c r="A3281" t="n">
        <v>87527</v>
      </c>
      <c r="B3281" t="n">
        <v>137</v>
      </c>
      <c r="C3281" t="inlineStr">
        <is>
          <t>Bar Brahma - Ypiranga Matriz - Kamino</t>
        </is>
      </c>
      <c r="D3281" t="n">
        <v>114</v>
      </c>
      <c r="E3281" t="inlineStr">
        <is>
          <t>Bar Brahma - Centro</t>
        </is>
      </c>
      <c r="F3281" s="27" t="n">
        <v>45775</v>
      </c>
      <c r="G3281" t="inlineStr">
        <is>
          <t>DEBITO</t>
        </is>
      </c>
      <c r="H3281" t="inlineStr">
        <is>
          <t>Opus Consultoria e Pesquisa Ltda</t>
        </is>
      </c>
      <c r="I3281" t="n">
        <v>-300</v>
      </c>
    </row>
    <row r="3282">
      <c r="A3282" t="n">
        <v>87528</v>
      </c>
      <c r="B3282" t="n">
        <v>137</v>
      </c>
      <c r="C3282" t="inlineStr">
        <is>
          <t>Bar Brahma - Ypiranga Matriz - Kamino</t>
        </is>
      </c>
      <c r="D3282" t="n">
        <v>114</v>
      </c>
      <c r="E3282" t="inlineStr">
        <is>
          <t>Bar Brahma - Centro</t>
        </is>
      </c>
      <c r="F3282" s="27" t="n">
        <v>45775</v>
      </c>
      <c r="G3282" t="inlineStr">
        <is>
          <t>DEBITO</t>
        </is>
      </c>
      <c r="H3282" t="inlineStr">
        <is>
          <t>Arena Bebidas</t>
        </is>
      </c>
      <c r="I3282" t="n">
        <v>-2554</v>
      </c>
    </row>
    <row r="3283">
      <c r="A3283" t="n">
        <v>87529</v>
      </c>
      <c r="B3283" t="n">
        <v>137</v>
      </c>
      <c r="C3283" t="inlineStr">
        <is>
          <t>Bar Brahma - Ypiranga Matriz - Kamino</t>
        </is>
      </c>
      <c r="D3283" t="n">
        <v>114</v>
      </c>
      <c r="E3283" t="inlineStr">
        <is>
          <t>Bar Brahma - Centro</t>
        </is>
      </c>
      <c r="F3283" s="27" t="n">
        <v>45775</v>
      </c>
      <c r="G3283" t="inlineStr">
        <is>
          <t>DEBITO</t>
        </is>
      </c>
      <c r="H3283" t="inlineStr">
        <is>
          <t>Cecilia Tsuyaco Araki Silva Ltda</t>
        </is>
      </c>
      <c r="I3283" t="n">
        <v>-580</v>
      </c>
    </row>
    <row r="3284">
      <c r="A3284" t="n">
        <v>87530</v>
      </c>
      <c r="B3284" t="n">
        <v>137</v>
      </c>
      <c r="C3284" t="inlineStr">
        <is>
          <t>Bar Brahma - Ypiranga Matriz - Kamino</t>
        </is>
      </c>
      <c r="D3284" t="n">
        <v>114</v>
      </c>
      <c r="E3284" t="inlineStr">
        <is>
          <t>Bar Brahma - Centro</t>
        </is>
      </c>
      <c r="F3284" s="27" t="n">
        <v>45775</v>
      </c>
      <c r="G3284" t="inlineStr">
        <is>
          <t>DEBITO</t>
        </is>
      </c>
      <c r="H3284" t="inlineStr">
        <is>
          <t>Marcos Silva do Nascimento 00753897547</t>
        </is>
      </c>
      <c r="I3284" t="n">
        <v>-3804.54</v>
      </c>
    </row>
    <row r="3285">
      <c r="A3285" t="n">
        <v>87531</v>
      </c>
      <c r="B3285" t="n">
        <v>137</v>
      </c>
      <c r="C3285" t="inlineStr">
        <is>
          <t>Bar Brahma - Ypiranga Matriz - Kamino</t>
        </is>
      </c>
      <c r="D3285" t="n">
        <v>114</v>
      </c>
      <c r="E3285" t="inlineStr">
        <is>
          <t>Bar Brahma - Centro</t>
        </is>
      </c>
      <c r="F3285" s="27" t="n">
        <v>45775</v>
      </c>
      <c r="G3285" t="inlineStr">
        <is>
          <t>DEBITO</t>
        </is>
      </c>
      <c r="H3285" t="inlineStr">
        <is>
          <t>M D Poc Delivery Eireli</t>
        </is>
      </c>
      <c r="I3285" t="n">
        <v>-1009.2</v>
      </c>
    </row>
    <row r="3286">
      <c r="A3286" t="n">
        <v>87532</v>
      </c>
      <c r="B3286" t="n">
        <v>137</v>
      </c>
      <c r="C3286" t="inlineStr">
        <is>
          <t>Bar Brahma - Ypiranga Matriz - Kamino</t>
        </is>
      </c>
      <c r="D3286" t="n">
        <v>114</v>
      </c>
      <c r="E3286" t="inlineStr">
        <is>
          <t>Bar Brahma - Centro</t>
        </is>
      </c>
      <c r="F3286" s="27" t="n">
        <v>45775</v>
      </c>
      <c r="G3286" t="inlineStr">
        <is>
          <t>DEBITO</t>
        </is>
      </c>
      <c r="H3286" t="inlineStr">
        <is>
          <t>Mar Direto Poc Comercio de Pei</t>
        </is>
      </c>
      <c r="I3286" t="n">
        <v>-832.5</v>
      </c>
    </row>
    <row r="3287">
      <c r="A3287" t="n">
        <v>87539</v>
      </c>
      <c r="B3287" t="n">
        <v>137</v>
      </c>
      <c r="C3287" t="inlineStr">
        <is>
          <t>Bar Brahma - Ypiranga Matriz - Kamino</t>
        </is>
      </c>
      <c r="D3287" t="n">
        <v>114</v>
      </c>
      <c r="E3287" t="inlineStr">
        <is>
          <t>Bar Brahma - Centro</t>
        </is>
      </c>
      <c r="F3287" s="27" t="n">
        <v>45775</v>
      </c>
      <c r="G3287" t="inlineStr">
        <is>
          <t>DEBITO</t>
        </is>
      </c>
      <c r="H3287" t="inlineStr">
        <is>
          <t>Laticinios Piramide Ltda</t>
        </is>
      </c>
      <c r="I3287" t="n">
        <v>-3000</v>
      </c>
    </row>
    <row r="3288">
      <c r="A3288" t="n">
        <v>87534</v>
      </c>
      <c r="B3288" t="n">
        <v>137</v>
      </c>
      <c r="C3288" t="inlineStr">
        <is>
          <t>Bar Brahma - Ypiranga Matriz - Kamino</t>
        </is>
      </c>
      <c r="D3288" t="n">
        <v>114</v>
      </c>
      <c r="E3288" t="inlineStr">
        <is>
          <t>Bar Brahma - Centro</t>
        </is>
      </c>
      <c r="F3288" s="27" t="n">
        <v>45775</v>
      </c>
      <c r="G3288" t="inlineStr">
        <is>
          <t>DEBITO</t>
        </is>
      </c>
      <c r="H3288" t="inlineStr">
        <is>
          <t>Nova Comercial do Peixe Eireli</t>
        </is>
      </c>
      <c r="I3288" t="n">
        <v>-679.9</v>
      </c>
    </row>
    <row r="3289">
      <c r="A3289" t="n">
        <v>87536</v>
      </c>
      <c r="B3289" t="n">
        <v>137</v>
      </c>
      <c r="C3289" t="inlineStr">
        <is>
          <t>Bar Brahma - Ypiranga Matriz - Kamino</t>
        </is>
      </c>
      <c r="D3289" t="n">
        <v>114</v>
      </c>
      <c r="E3289" t="inlineStr">
        <is>
          <t>Bar Brahma - Centro</t>
        </is>
      </c>
      <c r="F3289" s="27" t="n">
        <v>45775</v>
      </c>
      <c r="G3289" t="inlineStr">
        <is>
          <t>DEBITO</t>
        </is>
      </c>
      <c r="H3289" t="inlineStr">
        <is>
          <t>Ambev Sa</t>
        </is>
      </c>
      <c r="I3289" t="n">
        <v>-13386.09</v>
      </c>
    </row>
    <row r="3290">
      <c r="A3290" t="n">
        <v>87537</v>
      </c>
      <c r="B3290" t="n">
        <v>137</v>
      </c>
      <c r="C3290" t="inlineStr">
        <is>
          <t>Bar Brahma - Ypiranga Matriz - Kamino</t>
        </is>
      </c>
      <c r="D3290" t="n">
        <v>114</v>
      </c>
      <c r="E3290" t="inlineStr">
        <is>
          <t>Bar Brahma - Centro</t>
        </is>
      </c>
      <c r="F3290" s="27" t="n">
        <v>45775</v>
      </c>
      <c r="G3290" t="inlineStr">
        <is>
          <t>DEBITO</t>
        </is>
      </c>
      <c r="H3290" t="inlineStr">
        <is>
          <t>Ambev Sa</t>
        </is>
      </c>
      <c r="I3290" t="n">
        <v>-4461.6</v>
      </c>
    </row>
    <row r="3291">
      <c r="A3291" t="n">
        <v>87538</v>
      </c>
      <c r="B3291" t="n">
        <v>137</v>
      </c>
      <c r="C3291" t="inlineStr">
        <is>
          <t>Bar Brahma - Ypiranga Matriz - Kamino</t>
        </is>
      </c>
      <c r="D3291" t="n">
        <v>114</v>
      </c>
      <c r="E3291" t="inlineStr">
        <is>
          <t>Bar Brahma - Centro</t>
        </is>
      </c>
      <c r="F3291" s="27" t="n">
        <v>45775</v>
      </c>
      <c r="G3291" t="inlineStr">
        <is>
          <t>DEBITO</t>
        </is>
      </c>
      <c r="H3291" t="inlineStr">
        <is>
          <t>Distribuidora Cantaros B Ltda</t>
        </is>
      </c>
      <c r="I3291" t="n">
        <v>-1998.6</v>
      </c>
    </row>
    <row r="3292">
      <c r="A3292" t="n">
        <v>87540</v>
      </c>
      <c r="B3292" t="n">
        <v>137</v>
      </c>
      <c r="C3292" t="inlineStr">
        <is>
          <t>Bar Brahma - Ypiranga Matriz - Kamino</t>
        </is>
      </c>
      <c r="D3292" t="n">
        <v>114</v>
      </c>
      <c r="E3292" t="inlineStr">
        <is>
          <t>Bar Brahma - Centro</t>
        </is>
      </c>
      <c r="F3292" s="27" t="n">
        <v>45775</v>
      </c>
      <c r="G3292" t="inlineStr">
        <is>
          <t>DEBITO</t>
        </is>
      </c>
      <c r="H3292" t="inlineStr">
        <is>
          <t>Ambev Sa</t>
        </is>
      </c>
      <c r="I3292" t="n">
        <v>-584.49</v>
      </c>
    </row>
    <row r="3293">
      <c r="A3293" t="n">
        <v>87541</v>
      </c>
      <c r="B3293" t="n">
        <v>137</v>
      </c>
      <c r="C3293" t="inlineStr">
        <is>
          <t>Bar Brahma - Ypiranga Matriz - Kamino</t>
        </is>
      </c>
      <c r="D3293" t="n">
        <v>114</v>
      </c>
      <c r="E3293" t="inlineStr">
        <is>
          <t>Bar Brahma - Centro</t>
        </is>
      </c>
      <c r="F3293" s="27" t="n">
        <v>45775</v>
      </c>
      <c r="G3293" t="inlineStr">
        <is>
          <t>DEBITO</t>
        </is>
      </c>
      <c r="H3293" t="inlineStr">
        <is>
          <t>Ambev Sa</t>
        </is>
      </c>
      <c r="I3293" t="n">
        <v>-583.2</v>
      </c>
    </row>
    <row r="3294">
      <c r="A3294" t="n">
        <v>87542</v>
      </c>
      <c r="B3294" t="n">
        <v>137</v>
      </c>
      <c r="C3294" t="inlineStr">
        <is>
          <t>Bar Brahma - Ypiranga Matriz - Kamino</t>
        </is>
      </c>
      <c r="D3294" t="n">
        <v>114</v>
      </c>
      <c r="E3294" t="inlineStr">
        <is>
          <t>Bar Brahma - Centro</t>
        </is>
      </c>
      <c r="F3294" s="27" t="n">
        <v>45775</v>
      </c>
      <c r="G3294" t="inlineStr">
        <is>
          <t>DEBITO</t>
        </is>
      </c>
      <c r="H3294" t="inlineStr">
        <is>
          <t>Hortifrutigranjeiro Rodrigues</t>
        </is>
      </c>
      <c r="I3294" t="n">
        <v>-207.5</v>
      </c>
    </row>
    <row r="3295">
      <c r="A3295" t="n">
        <v>87543</v>
      </c>
      <c r="B3295" t="n">
        <v>137</v>
      </c>
      <c r="C3295" t="inlineStr">
        <is>
          <t>Bar Brahma - Ypiranga Matriz - Kamino</t>
        </is>
      </c>
      <c r="D3295" t="n">
        <v>114</v>
      </c>
      <c r="E3295" t="inlineStr">
        <is>
          <t>Bar Brahma - Centro</t>
        </is>
      </c>
      <c r="F3295" s="27" t="n">
        <v>45775</v>
      </c>
      <c r="G3295" t="inlineStr">
        <is>
          <t>DEBITO</t>
        </is>
      </c>
      <c r="H3295" t="inlineStr">
        <is>
          <t>Cecilia Tsuyaco Araki Silva Ltda</t>
        </is>
      </c>
      <c r="I3295" t="n">
        <v>-206.5</v>
      </c>
    </row>
    <row r="3296">
      <c r="A3296" t="n">
        <v>87545</v>
      </c>
      <c r="B3296" t="n">
        <v>137</v>
      </c>
      <c r="C3296" t="inlineStr">
        <is>
          <t>Bar Brahma - Ypiranga Matriz - Kamino</t>
        </is>
      </c>
      <c r="D3296" t="n">
        <v>114</v>
      </c>
      <c r="E3296" t="inlineStr">
        <is>
          <t>Bar Brahma - Centro</t>
        </is>
      </c>
      <c r="F3296" s="27" t="n">
        <v>45775</v>
      </c>
      <c r="G3296" t="inlineStr">
        <is>
          <t>DEBITO</t>
        </is>
      </c>
      <c r="H3296" t="inlineStr">
        <is>
          <t>B. B. Distribuidora de Carnes Ltda</t>
        </is>
      </c>
      <c r="I3296" t="n">
        <v>-1714.4</v>
      </c>
    </row>
    <row r="3297">
      <c r="A3297" t="n">
        <v>87535</v>
      </c>
      <c r="B3297" t="n">
        <v>137</v>
      </c>
      <c r="C3297" t="inlineStr">
        <is>
          <t>Bar Brahma - Ypiranga Matriz - Kamino</t>
        </is>
      </c>
      <c r="D3297" t="n">
        <v>114</v>
      </c>
      <c r="E3297" t="inlineStr">
        <is>
          <t>Bar Brahma - Centro</t>
        </is>
      </c>
      <c r="F3297" s="27" t="n">
        <v>45775</v>
      </c>
      <c r="G3297" t="inlineStr">
        <is>
          <t>DEBITO</t>
        </is>
      </c>
      <c r="H3297" t="inlineStr">
        <is>
          <t>Ambev Sa</t>
        </is>
      </c>
      <c r="I3297" t="n">
        <v>-407.49</v>
      </c>
    </row>
    <row r="3298">
      <c r="A3298" t="n">
        <v>87551</v>
      </c>
      <c r="B3298" t="n">
        <v>137</v>
      </c>
      <c r="C3298" t="inlineStr">
        <is>
          <t>Bar Brahma - Ypiranga Matriz - Kamino</t>
        </is>
      </c>
      <c r="D3298" t="n">
        <v>114</v>
      </c>
      <c r="E3298" t="inlineStr">
        <is>
          <t>Bar Brahma - Centro</t>
        </is>
      </c>
      <c r="F3298" s="27" t="n">
        <v>45775</v>
      </c>
      <c r="G3298" t="inlineStr">
        <is>
          <t>DEBITO</t>
        </is>
      </c>
      <c r="H3298" t="inlineStr">
        <is>
          <t>Tempus Fugit Participacoes E. Ltda</t>
        </is>
      </c>
      <c r="I3298" t="n">
        <v>-3300</v>
      </c>
    </row>
    <row r="3299">
      <c r="A3299" t="n">
        <v>87550</v>
      </c>
      <c r="B3299" t="n">
        <v>137</v>
      </c>
      <c r="C3299" t="inlineStr">
        <is>
          <t>Bar Brahma - Ypiranga Matriz - Kamino</t>
        </is>
      </c>
      <c r="D3299" t="n">
        <v>114</v>
      </c>
      <c r="E3299" t="inlineStr">
        <is>
          <t>Bar Brahma - Centro</t>
        </is>
      </c>
      <c r="F3299" s="27" t="n">
        <v>45775</v>
      </c>
      <c r="G3299" t="inlineStr">
        <is>
          <t>DEBITO</t>
        </is>
      </c>
      <c r="H3299" t="inlineStr">
        <is>
          <t>Laticinios Piramide Ltda</t>
        </is>
      </c>
      <c r="I3299" t="n">
        <v>-2310</v>
      </c>
    </row>
    <row r="3300">
      <c r="A3300" t="n">
        <v>87549</v>
      </c>
      <c r="B3300" t="n">
        <v>137</v>
      </c>
      <c r="C3300" t="inlineStr">
        <is>
          <t>Bar Brahma - Ypiranga Matriz - Kamino</t>
        </is>
      </c>
      <c r="D3300" t="n">
        <v>114</v>
      </c>
      <c r="E3300" t="inlineStr">
        <is>
          <t>Bar Brahma - Centro</t>
        </is>
      </c>
      <c r="F3300" s="27" t="n">
        <v>45775</v>
      </c>
      <c r="G3300" t="inlineStr">
        <is>
          <t>DEBITO</t>
        </is>
      </c>
      <c r="H3300" t="inlineStr">
        <is>
          <t>Ambev Sa</t>
        </is>
      </c>
      <c r="I3300" t="n">
        <v>-1382.15</v>
      </c>
    </row>
    <row r="3301">
      <c r="A3301" t="n">
        <v>87548</v>
      </c>
      <c r="B3301" t="n">
        <v>137</v>
      </c>
      <c r="C3301" t="inlineStr">
        <is>
          <t>Bar Brahma - Ypiranga Matriz - Kamino</t>
        </is>
      </c>
      <c r="D3301" t="n">
        <v>114</v>
      </c>
      <c r="E3301" t="inlineStr">
        <is>
          <t>Bar Brahma - Centro</t>
        </is>
      </c>
      <c r="F3301" s="27" t="n">
        <v>45775</v>
      </c>
      <c r="G3301" t="inlineStr">
        <is>
          <t>DEBITO</t>
        </is>
      </c>
      <c r="H3301" t="inlineStr">
        <is>
          <t>J. a. dos Santos Hortifruti</t>
        </is>
      </c>
      <c r="I3301" t="n">
        <v>-530.3</v>
      </c>
    </row>
    <row r="3302">
      <c r="A3302" t="n">
        <v>87547</v>
      </c>
      <c r="B3302" t="n">
        <v>137</v>
      </c>
      <c r="C3302" t="inlineStr">
        <is>
          <t>Bar Brahma - Ypiranga Matriz - Kamino</t>
        </is>
      </c>
      <c r="D3302" t="n">
        <v>114</v>
      </c>
      <c r="E3302" t="inlineStr">
        <is>
          <t>Bar Brahma - Centro</t>
        </is>
      </c>
      <c r="F3302" s="27" t="n">
        <v>45775</v>
      </c>
      <c r="G3302" t="inlineStr">
        <is>
          <t>DEBITO</t>
        </is>
      </c>
      <c r="H3302" t="inlineStr">
        <is>
          <t>Eshows Promocoes Artisticas Ltda</t>
        </is>
      </c>
      <c r="I3302" t="n">
        <v>-49790</v>
      </c>
    </row>
    <row r="3303">
      <c r="A3303" t="n">
        <v>87546</v>
      </c>
      <c r="B3303" t="n">
        <v>137</v>
      </c>
      <c r="C3303" t="inlineStr">
        <is>
          <t>Bar Brahma - Ypiranga Matriz - Kamino</t>
        </is>
      </c>
      <c r="D3303" t="n">
        <v>114</v>
      </c>
      <c r="E3303" t="inlineStr">
        <is>
          <t>Bar Brahma - Centro</t>
        </is>
      </c>
      <c r="F3303" s="27" t="n">
        <v>45775</v>
      </c>
      <c r="G3303" t="inlineStr">
        <is>
          <t>DEBITO</t>
        </is>
      </c>
      <c r="H3303" t="inlineStr">
        <is>
          <t>Sky Comercio de Produtos Alimenticios Lt</t>
        </is>
      </c>
      <c r="I3303" t="n">
        <v>-2133.2</v>
      </c>
    </row>
    <row r="3304">
      <c r="A3304" t="n">
        <v>87544</v>
      </c>
      <c r="B3304" t="n">
        <v>137</v>
      </c>
      <c r="C3304" t="inlineStr">
        <is>
          <t>Bar Brahma - Ypiranga Matriz - Kamino</t>
        </is>
      </c>
      <c r="D3304" t="n">
        <v>114</v>
      </c>
      <c r="E3304" t="inlineStr">
        <is>
          <t>Bar Brahma - Centro</t>
        </is>
      </c>
      <c r="F3304" s="27" t="n">
        <v>45775</v>
      </c>
      <c r="G3304" t="inlineStr">
        <is>
          <t>DEBITO</t>
        </is>
      </c>
      <c r="H3304" t="inlineStr">
        <is>
          <t>Deolinda dos Santos Freitas</t>
        </is>
      </c>
      <c r="I3304" t="n">
        <v>-1715.05</v>
      </c>
    </row>
    <row r="3305">
      <c r="A3305" t="n">
        <v>95981</v>
      </c>
      <c r="B3305" t="n">
        <v>103</v>
      </c>
      <c r="C3305" t="inlineStr">
        <is>
          <t>Bar Brahma - Ypiranga Matriz - Bradesco</t>
        </is>
      </c>
      <c r="D3305" t="n">
        <v>114</v>
      </c>
      <c r="E3305" t="inlineStr">
        <is>
          <t>Bar Brahma - Centro</t>
        </is>
      </c>
      <c r="F3305" s="27" t="n">
        <v>45772.5</v>
      </c>
      <c r="G3305" t="inlineStr">
        <is>
          <t>CREDITO</t>
        </is>
      </c>
      <c r="H3305" t="inlineStr">
        <is>
          <t>RECEBIMENTO FORNECEDOR ALELO INSTITUICAO DE PAGAMENTO S</t>
        </is>
      </c>
      <c r="I3305" t="n">
        <v>412.62</v>
      </c>
    </row>
    <row r="3306">
      <c r="A3306" t="n">
        <v>87254</v>
      </c>
      <c r="B3306" t="n">
        <v>130</v>
      </c>
      <c r="C3306" t="inlineStr">
        <is>
          <t>Bar Brahma - Tutum Matriz - Kamino</t>
        </is>
      </c>
      <c r="D3306" t="n">
        <v>114</v>
      </c>
      <c r="E3306" t="inlineStr">
        <is>
          <t>Bar Brahma - Centro</t>
        </is>
      </c>
      <c r="F3306" s="27" t="n">
        <v>45772</v>
      </c>
      <c r="G3306" t="inlineStr">
        <is>
          <t>DEBITO</t>
        </is>
      </c>
      <c r="H3306" t="inlineStr">
        <is>
          <t>Brh Saude Ocupacional Ltda</t>
        </is>
      </c>
      <c r="I3306" t="n">
        <v>-1094.95</v>
      </c>
    </row>
    <row r="3307">
      <c r="A3307" t="n">
        <v>87253</v>
      </c>
      <c r="B3307" t="n">
        <v>130</v>
      </c>
      <c r="C3307" t="inlineStr">
        <is>
          <t>Bar Brahma - Tutum Matriz - Kamino</t>
        </is>
      </c>
      <c r="D3307" t="n">
        <v>114</v>
      </c>
      <c r="E3307" t="inlineStr">
        <is>
          <t>Bar Brahma - Centro</t>
        </is>
      </c>
      <c r="F3307" s="27" t="n">
        <v>45772</v>
      </c>
      <c r="G3307" t="inlineStr">
        <is>
          <t>CREDITO</t>
        </is>
      </c>
      <c r="H3307" t="inlineStr">
        <is>
          <t>TEMPUS FUGIT PARTICIPACOES E EMPREENDIMENTOS LTDA</t>
        </is>
      </c>
      <c r="I3307" t="n">
        <v>1090</v>
      </c>
    </row>
    <row r="3308">
      <c r="A3308" t="n">
        <v>95980</v>
      </c>
      <c r="B3308" t="n">
        <v>103</v>
      </c>
      <c r="C3308" t="inlineStr">
        <is>
          <t>Bar Brahma - Ypiranga Matriz - Bradesco</t>
        </is>
      </c>
      <c r="D3308" t="n">
        <v>114</v>
      </c>
      <c r="E3308" t="inlineStr">
        <is>
          <t>Bar Brahma - Centro</t>
        </is>
      </c>
      <c r="F3308" s="27" t="n">
        <v>45771.5</v>
      </c>
      <c r="G3308" t="inlineStr">
        <is>
          <t>DEBITO</t>
        </is>
      </c>
      <c r="H3308" t="inlineStr">
        <is>
          <t>TRANSF CC PARA CC PJ TEMPUS FUGIT PARTICIPACOES E. LT</t>
        </is>
      </c>
      <c r="I3308" t="n">
        <v>-2300</v>
      </c>
    </row>
    <row r="3309">
      <c r="A3309" t="n">
        <v>95979</v>
      </c>
      <c r="B3309" t="n">
        <v>103</v>
      </c>
      <c r="C3309" t="inlineStr">
        <is>
          <t>Bar Brahma - Ypiranga Matriz - Bradesco</t>
        </is>
      </c>
      <c r="D3309" t="n">
        <v>114</v>
      </c>
      <c r="E3309" t="inlineStr">
        <is>
          <t>Bar Brahma - Centro</t>
        </is>
      </c>
      <c r="F3309" s="27" t="n">
        <v>45771.5</v>
      </c>
      <c r="G3309" t="inlineStr">
        <is>
          <t>CREDITO</t>
        </is>
      </c>
      <c r="H3309" t="inlineStr">
        <is>
          <t>TED-TRANSF ELET DISPON 10009916720205020004</t>
        </is>
      </c>
      <c r="I3309" t="n">
        <v>1157.78</v>
      </c>
    </row>
    <row r="3310">
      <c r="A3310" t="n">
        <v>95978</v>
      </c>
      <c r="B3310" t="n">
        <v>103</v>
      </c>
      <c r="C3310" t="inlineStr">
        <is>
          <t>Bar Brahma - Ypiranga Matriz - Bradesco</t>
        </is>
      </c>
      <c r="D3310" t="n">
        <v>114</v>
      </c>
      <c r="E3310" t="inlineStr">
        <is>
          <t>Bar Brahma - Centro</t>
        </is>
      </c>
      <c r="F3310" s="27" t="n">
        <v>45771.5</v>
      </c>
      <c r="G3310" t="inlineStr">
        <is>
          <t>CREDITO</t>
        </is>
      </c>
      <c r="H3310" t="inlineStr">
        <is>
          <t>TED-TRANSF ELET DISPON REMET.PLUXEE BENEFICIOS BR</t>
        </is>
      </c>
      <c r="I3310" t="n">
        <v>1168.29</v>
      </c>
    </row>
    <row r="3311">
      <c r="A3311" t="n">
        <v>87252</v>
      </c>
      <c r="B3311" t="n">
        <v>130</v>
      </c>
      <c r="C3311" t="inlineStr">
        <is>
          <t>Bar Brahma - Tutum Matriz - Kamino</t>
        </is>
      </c>
      <c r="D3311" t="n">
        <v>114</v>
      </c>
      <c r="E3311" t="inlineStr">
        <is>
          <t>Bar Brahma - Centro</t>
        </is>
      </c>
      <c r="F3311" s="27" t="n">
        <v>45771</v>
      </c>
      <c r="G3311" t="inlineStr">
        <is>
          <t>DEBITO</t>
        </is>
      </c>
      <c r="H3311" t="inlineStr">
        <is>
          <t>Ministerio da Fazenda</t>
        </is>
      </c>
      <c r="I3311" t="n">
        <v>-12.11</v>
      </c>
    </row>
    <row r="3312">
      <c r="A3312" t="n">
        <v>87251</v>
      </c>
      <c r="B3312" t="n">
        <v>130</v>
      </c>
      <c r="C3312" t="inlineStr">
        <is>
          <t>Bar Brahma - Tutum Matriz - Kamino</t>
        </is>
      </c>
      <c r="D3312" t="n">
        <v>114</v>
      </c>
      <c r="E3312" t="inlineStr">
        <is>
          <t>Bar Brahma - Centro</t>
        </is>
      </c>
      <c r="F3312" s="27" t="n">
        <v>45771</v>
      </c>
      <c r="G3312" t="inlineStr">
        <is>
          <t>DEBITO</t>
        </is>
      </c>
      <c r="H3312" t="inlineStr">
        <is>
          <t>Nathalia Santos Cabral</t>
        </is>
      </c>
      <c r="I3312" t="n">
        <v>-709.42</v>
      </c>
    </row>
    <row r="3313">
      <c r="A3313" t="n">
        <v>87198</v>
      </c>
      <c r="B3313" t="n">
        <v>130</v>
      </c>
      <c r="C3313" t="inlineStr">
        <is>
          <t>Bar Brahma - Tutum Matriz - Kamino</t>
        </is>
      </c>
      <c r="D3313" t="n">
        <v>114</v>
      </c>
      <c r="E3313" t="inlineStr">
        <is>
          <t>Bar Brahma - Centro</t>
        </is>
      </c>
      <c r="F3313" s="27" t="n">
        <v>45771</v>
      </c>
      <c r="G3313" t="inlineStr">
        <is>
          <t>DEBITO</t>
        </is>
      </c>
      <c r="H3313" t="inlineStr">
        <is>
          <t>Jessica Juliana do Nascimento Matos</t>
        </is>
      </c>
      <c r="I3313" t="n">
        <v>-2820</v>
      </c>
    </row>
    <row r="3314">
      <c r="A3314" t="n">
        <v>87245</v>
      </c>
      <c r="B3314" t="n">
        <v>130</v>
      </c>
      <c r="C3314" t="inlineStr">
        <is>
          <t>Bar Brahma - Tutum Matriz - Kamino</t>
        </is>
      </c>
      <c r="D3314" t="n">
        <v>114</v>
      </c>
      <c r="E3314" t="inlineStr">
        <is>
          <t>Bar Brahma - Centro</t>
        </is>
      </c>
      <c r="F3314" s="27" t="n">
        <v>45771</v>
      </c>
      <c r="G3314" t="inlineStr">
        <is>
          <t>DEBITO</t>
        </is>
      </c>
      <c r="H3314" t="inlineStr">
        <is>
          <t>Marcio Moraes Leal</t>
        </is>
      </c>
      <c r="I3314" t="n">
        <v>-4240</v>
      </c>
    </row>
    <row r="3315">
      <c r="A3315" t="n">
        <v>87189</v>
      </c>
      <c r="B3315" t="n">
        <v>130</v>
      </c>
      <c r="C3315" t="inlineStr">
        <is>
          <t>Bar Brahma - Tutum Matriz - Kamino</t>
        </is>
      </c>
      <c r="D3315" t="n">
        <v>114</v>
      </c>
      <c r="E3315" t="inlineStr">
        <is>
          <t>Bar Brahma - Centro</t>
        </is>
      </c>
      <c r="F3315" s="27" t="n">
        <v>45771</v>
      </c>
      <c r="G3315" t="inlineStr">
        <is>
          <t>CREDITO</t>
        </is>
      </c>
      <c r="H3315" t="inlineStr">
        <is>
          <t>TEMPUS FUGIT PARTICIPACOES E EMPREENDIMENTOS LTDA</t>
        </is>
      </c>
      <c r="I3315" t="n">
        <v>117600</v>
      </c>
    </row>
    <row r="3316">
      <c r="A3316" t="n">
        <v>87190</v>
      </c>
      <c r="B3316" t="n">
        <v>130</v>
      </c>
      <c r="C3316" t="inlineStr">
        <is>
          <t>Bar Brahma - Tutum Matriz - Kamino</t>
        </is>
      </c>
      <c r="D3316" t="n">
        <v>114</v>
      </c>
      <c r="E3316" t="inlineStr">
        <is>
          <t>Bar Brahma - Centro</t>
        </is>
      </c>
      <c r="F3316" s="27" t="n">
        <v>45771</v>
      </c>
      <c r="G3316" t="inlineStr">
        <is>
          <t>DEBITO</t>
        </is>
      </c>
      <c r="H3316" t="inlineStr">
        <is>
          <t>Carlos Eduardo Sotillet lvarez</t>
        </is>
      </c>
      <c r="I3316" t="n">
        <v>-1770</v>
      </c>
    </row>
    <row r="3317">
      <c r="A3317" t="n">
        <v>87191</v>
      </c>
      <c r="B3317" t="n">
        <v>130</v>
      </c>
      <c r="C3317" t="inlineStr">
        <is>
          <t>Bar Brahma - Tutum Matriz - Kamino</t>
        </is>
      </c>
      <c r="D3317" t="n">
        <v>114</v>
      </c>
      <c r="E3317" t="inlineStr">
        <is>
          <t>Bar Brahma - Centro</t>
        </is>
      </c>
      <c r="F3317" s="27" t="n">
        <v>45771</v>
      </c>
      <c r="G3317" t="inlineStr">
        <is>
          <t>DEBITO</t>
        </is>
      </c>
      <c r="H3317" t="inlineStr">
        <is>
          <t>Edson Vitor da Silva</t>
        </is>
      </c>
      <c r="I3317" t="n">
        <v>-2820</v>
      </c>
    </row>
    <row r="3318">
      <c r="A3318" t="n">
        <v>87192</v>
      </c>
      <c r="B3318" t="n">
        <v>130</v>
      </c>
      <c r="C3318" t="inlineStr">
        <is>
          <t>Bar Brahma - Tutum Matriz - Kamino</t>
        </is>
      </c>
      <c r="D3318" t="n">
        <v>114</v>
      </c>
      <c r="E3318" t="inlineStr">
        <is>
          <t>Bar Brahma - Centro</t>
        </is>
      </c>
      <c r="F3318" s="27" t="n">
        <v>45771</v>
      </c>
      <c r="G3318" t="inlineStr">
        <is>
          <t>DEBITO</t>
        </is>
      </c>
      <c r="H3318" t="inlineStr">
        <is>
          <t>Clovis dos Santos Souza</t>
        </is>
      </c>
      <c r="I3318" t="n">
        <v>-3100</v>
      </c>
    </row>
    <row r="3319">
      <c r="A3319" t="n">
        <v>87193</v>
      </c>
      <c r="B3319" t="n">
        <v>130</v>
      </c>
      <c r="C3319" t="inlineStr">
        <is>
          <t>Bar Brahma - Tutum Matriz - Kamino</t>
        </is>
      </c>
      <c r="D3319" t="n">
        <v>114</v>
      </c>
      <c r="E3319" t="inlineStr">
        <is>
          <t>Bar Brahma - Centro</t>
        </is>
      </c>
      <c r="F3319" s="27" t="n">
        <v>45771</v>
      </c>
      <c r="G3319" t="inlineStr">
        <is>
          <t>DEBITO</t>
        </is>
      </c>
      <c r="H3319" t="inlineStr">
        <is>
          <t>Andreia Bezerra de Meneses</t>
        </is>
      </c>
      <c r="I3319" t="n">
        <v>-1980</v>
      </c>
    </row>
    <row r="3320">
      <c r="A3320" t="n">
        <v>87194</v>
      </c>
      <c r="B3320" t="n">
        <v>130</v>
      </c>
      <c r="C3320" t="inlineStr">
        <is>
          <t>Bar Brahma - Tutum Matriz - Kamino</t>
        </is>
      </c>
      <c r="D3320" t="n">
        <v>114</v>
      </c>
      <c r="E3320" t="inlineStr">
        <is>
          <t>Bar Brahma - Centro</t>
        </is>
      </c>
      <c r="F3320" s="27" t="n">
        <v>45771</v>
      </c>
      <c r="G3320" t="inlineStr">
        <is>
          <t>DEBITO</t>
        </is>
      </c>
      <c r="H3320" t="inlineStr">
        <is>
          <t>Amanda Oliveira de Lima Fidelis</t>
        </is>
      </c>
      <c r="I3320" t="n">
        <v>-2410</v>
      </c>
    </row>
    <row r="3321">
      <c r="A3321" t="n">
        <v>87195</v>
      </c>
      <c r="B3321" t="n">
        <v>130</v>
      </c>
      <c r="C3321" t="inlineStr">
        <is>
          <t>Bar Brahma - Tutum Matriz - Kamino</t>
        </is>
      </c>
      <c r="D3321" t="n">
        <v>114</v>
      </c>
      <c r="E3321" t="inlineStr">
        <is>
          <t>Bar Brahma - Centro</t>
        </is>
      </c>
      <c r="F3321" s="27" t="n">
        <v>45771</v>
      </c>
      <c r="G3321" t="inlineStr">
        <is>
          <t>DEBITO</t>
        </is>
      </c>
      <c r="H3321" t="inlineStr">
        <is>
          <t>Allan Ferreira Borges</t>
        </is>
      </c>
      <c r="I3321" t="n">
        <v>-2820</v>
      </c>
    </row>
    <row r="3322">
      <c r="A3322" t="n">
        <v>87196</v>
      </c>
      <c r="B3322" t="n">
        <v>130</v>
      </c>
      <c r="C3322" t="inlineStr">
        <is>
          <t>Bar Brahma - Tutum Matriz - Kamino</t>
        </is>
      </c>
      <c r="D3322" t="n">
        <v>114</v>
      </c>
      <c r="E3322" t="inlineStr">
        <is>
          <t>Bar Brahma - Centro</t>
        </is>
      </c>
      <c r="F3322" s="27" t="n">
        <v>45771</v>
      </c>
      <c r="G3322" t="inlineStr">
        <is>
          <t>DEBITO</t>
        </is>
      </c>
      <c r="H3322" t="inlineStr">
        <is>
          <t>Catia Geroncio Silvestre</t>
        </is>
      </c>
      <c r="I3322" t="n">
        <v>-3220</v>
      </c>
    </row>
    <row r="3323">
      <c r="A3323" t="n">
        <v>87197</v>
      </c>
      <c r="B3323" t="n">
        <v>130</v>
      </c>
      <c r="C3323" t="inlineStr">
        <is>
          <t>Bar Brahma - Tutum Matriz - Kamino</t>
        </is>
      </c>
      <c r="D3323" t="n">
        <v>114</v>
      </c>
      <c r="E3323" t="inlineStr">
        <is>
          <t>Bar Brahma - Centro</t>
        </is>
      </c>
      <c r="F3323" s="27" t="n">
        <v>45771</v>
      </c>
      <c r="G3323" t="inlineStr">
        <is>
          <t>DEBITO</t>
        </is>
      </c>
      <c r="H3323" t="inlineStr">
        <is>
          <t>Emanuela Tavares Barbosa</t>
        </is>
      </c>
      <c r="I3323" t="n">
        <v>-2820</v>
      </c>
    </row>
    <row r="3324">
      <c r="A3324" t="n">
        <v>87208</v>
      </c>
      <c r="B3324" t="n">
        <v>130</v>
      </c>
      <c r="C3324" t="inlineStr">
        <is>
          <t>Bar Brahma - Tutum Matriz - Kamino</t>
        </is>
      </c>
      <c r="D3324" t="n">
        <v>114</v>
      </c>
      <c r="E3324" t="inlineStr">
        <is>
          <t>Bar Brahma - Centro</t>
        </is>
      </c>
      <c r="F3324" s="27" t="n">
        <v>45771</v>
      </c>
      <c r="G3324" t="inlineStr">
        <is>
          <t>DEBITO</t>
        </is>
      </c>
      <c r="H3324" t="inlineStr">
        <is>
          <t>Milena Marques Alves</t>
        </is>
      </c>
      <c r="I3324" t="n">
        <v>-2460</v>
      </c>
    </row>
    <row r="3325">
      <c r="A3325" t="n">
        <v>87199</v>
      </c>
      <c r="B3325" t="n">
        <v>130</v>
      </c>
      <c r="C3325" t="inlineStr">
        <is>
          <t>Bar Brahma - Tutum Matriz - Kamino</t>
        </is>
      </c>
      <c r="D3325" t="n">
        <v>114</v>
      </c>
      <c r="E3325" t="inlineStr">
        <is>
          <t>Bar Brahma - Centro</t>
        </is>
      </c>
      <c r="F3325" s="27" t="n">
        <v>45771</v>
      </c>
      <c r="G3325" t="inlineStr">
        <is>
          <t>DEBITO</t>
        </is>
      </c>
      <c r="H3325" t="inlineStr">
        <is>
          <t>Angela Cristina Fernandes Oliveira</t>
        </is>
      </c>
      <c r="I3325" t="n">
        <v>-4550</v>
      </c>
    </row>
    <row r="3326">
      <c r="A3326" t="n">
        <v>87200</v>
      </c>
      <c r="B3326" t="n">
        <v>130</v>
      </c>
      <c r="C3326" t="inlineStr">
        <is>
          <t>Bar Brahma - Tutum Matriz - Kamino</t>
        </is>
      </c>
      <c r="D3326" t="n">
        <v>114</v>
      </c>
      <c r="E3326" t="inlineStr">
        <is>
          <t>Bar Brahma - Centro</t>
        </is>
      </c>
      <c r="F3326" s="27" t="n">
        <v>45771</v>
      </c>
      <c r="G3326" t="inlineStr">
        <is>
          <t>DEBITO</t>
        </is>
      </c>
      <c r="H3326" t="inlineStr">
        <is>
          <t>Carlos Augusto Vieira da Cruz</t>
        </is>
      </c>
      <c r="I3326" t="n">
        <v>-2590</v>
      </c>
    </row>
    <row r="3327">
      <c r="A3327" t="n">
        <v>87201</v>
      </c>
      <c r="B3327" t="n">
        <v>130</v>
      </c>
      <c r="C3327" t="inlineStr">
        <is>
          <t>Bar Brahma - Tutum Matriz - Kamino</t>
        </is>
      </c>
      <c r="D3327" t="n">
        <v>114</v>
      </c>
      <c r="E3327" t="inlineStr">
        <is>
          <t>Bar Brahma - Centro</t>
        </is>
      </c>
      <c r="F3327" s="27" t="n">
        <v>45771</v>
      </c>
      <c r="G3327" t="inlineStr">
        <is>
          <t>DEBITO</t>
        </is>
      </c>
      <c r="H3327" t="inlineStr">
        <is>
          <t>Fabiana Aparecida Lopes Brum</t>
        </is>
      </c>
      <c r="I3327" t="n">
        <v>-3360</v>
      </c>
    </row>
    <row r="3328">
      <c r="A3328" t="n">
        <v>87202</v>
      </c>
      <c r="B3328" t="n">
        <v>130</v>
      </c>
      <c r="C3328" t="inlineStr">
        <is>
          <t>Bar Brahma - Tutum Matriz - Kamino</t>
        </is>
      </c>
      <c r="D3328" t="n">
        <v>114</v>
      </c>
      <c r="E3328" t="inlineStr">
        <is>
          <t>Bar Brahma - Centro</t>
        </is>
      </c>
      <c r="F3328" s="27" t="n">
        <v>45771</v>
      </c>
      <c r="G3328" t="inlineStr">
        <is>
          <t>DEBITO</t>
        </is>
      </c>
      <c r="H3328" t="inlineStr">
        <is>
          <t>Joelson Paulino</t>
        </is>
      </c>
      <c r="I3328" t="n">
        <v>-2210</v>
      </c>
    </row>
    <row r="3329">
      <c r="A3329" t="n">
        <v>87203</v>
      </c>
      <c r="B3329" t="n">
        <v>130</v>
      </c>
      <c r="C3329" t="inlineStr">
        <is>
          <t>Bar Brahma - Tutum Matriz - Kamino</t>
        </is>
      </c>
      <c r="D3329" t="n">
        <v>114</v>
      </c>
      <c r="E3329" t="inlineStr">
        <is>
          <t>Bar Brahma - Centro</t>
        </is>
      </c>
      <c r="F3329" s="27" t="n">
        <v>45771</v>
      </c>
      <c r="G3329" t="inlineStr">
        <is>
          <t>DEBITO</t>
        </is>
      </c>
      <c r="H3329" t="inlineStr">
        <is>
          <t>Jose Marcos Viana</t>
        </is>
      </c>
      <c r="I3329" t="n">
        <v>-2780</v>
      </c>
    </row>
    <row r="3330">
      <c r="A3330" t="n">
        <v>87204</v>
      </c>
      <c r="B3330" t="n">
        <v>130</v>
      </c>
      <c r="C3330" t="inlineStr">
        <is>
          <t>Bar Brahma - Tutum Matriz - Kamino</t>
        </is>
      </c>
      <c r="D3330" t="n">
        <v>114</v>
      </c>
      <c r="E3330" t="inlineStr">
        <is>
          <t>Bar Brahma - Centro</t>
        </is>
      </c>
      <c r="F3330" s="27" t="n">
        <v>45771</v>
      </c>
      <c r="G3330" t="inlineStr">
        <is>
          <t>DEBITO</t>
        </is>
      </c>
      <c r="H3330" t="inlineStr">
        <is>
          <t>Antonia Maria Julio Pereira</t>
        </is>
      </c>
      <c r="I3330" t="n">
        <v>-1770</v>
      </c>
    </row>
    <row r="3331">
      <c r="A3331" t="n">
        <v>87205</v>
      </c>
      <c r="B3331" t="n">
        <v>130</v>
      </c>
      <c r="C3331" t="inlineStr">
        <is>
          <t>Bar Brahma - Tutum Matriz - Kamino</t>
        </is>
      </c>
      <c r="D3331" t="n">
        <v>114</v>
      </c>
      <c r="E3331" t="inlineStr">
        <is>
          <t>Bar Brahma - Centro</t>
        </is>
      </c>
      <c r="F3331" s="27" t="n">
        <v>45771</v>
      </c>
      <c r="G3331" t="inlineStr">
        <is>
          <t>DEBITO</t>
        </is>
      </c>
      <c r="H3331" t="inlineStr">
        <is>
          <t>Joseane Jesus Figueredo</t>
        </is>
      </c>
      <c r="I3331" t="n">
        <v>-2210</v>
      </c>
    </row>
    <row r="3332">
      <c r="A3332" t="n">
        <v>87206</v>
      </c>
      <c r="B3332" t="n">
        <v>130</v>
      </c>
      <c r="C3332" t="inlineStr">
        <is>
          <t>Bar Brahma - Tutum Matriz - Kamino</t>
        </is>
      </c>
      <c r="D3332" t="n">
        <v>114</v>
      </c>
      <c r="E3332" t="inlineStr">
        <is>
          <t>Bar Brahma - Centro</t>
        </is>
      </c>
      <c r="F3332" s="27" t="n">
        <v>45771</v>
      </c>
      <c r="G3332" t="inlineStr">
        <is>
          <t>DEBITO</t>
        </is>
      </c>
      <c r="H3332" t="inlineStr">
        <is>
          <t>Ligia Goncalves da Costa</t>
        </is>
      </c>
      <c r="I3332" t="n">
        <v>-2860</v>
      </c>
    </row>
    <row r="3333">
      <c r="A3333" t="n">
        <v>87207</v>
      </c>
      <c r="B3333" t="n">
        <v>130</v>
      </c>
      <c r="C3333" t="inlineStr">
        <is>
          <t>Bar Brahma - Tutum Matriz - Kamino</t>
        </is>
      </c>
      <c r="D3333" t="n">
        <v>114</v>
      </c>
      <c r="E3333" t="inlineStr">
        <is>
          <t>Bar Brahma - Centro</t>
        </is>
      </c>
      <c r="F3333" s="27" t="n">
        <v>45771</v>
      </c>
      <c r="G3333" t="inlineStr">
        <is>
          <t>DEBITO</t>
        </is>
      </c>
      <c r="H3333" t="inlineStr">
        <is>
          <t>Luiza Aparecida Queregatte</t>
        </is>
      </c>
      <c r="I3333" t="n">
        <v>-4120</v>
      </c>
    </row>
    <row r="3334">
      <c r="A3334" t="n">
        <v>87218</v>
      </c>
      <c r="B3334" t="n">
        <v>130</v>
      </c>
      <c r="C3334" t="inlineStr">
        <is>
          <t>Bar Brahma - Tutum Matriz - Kamino</t>
        </is>
      </c>
      <c r="D3334" t="n">
        <v>114</v>
      </c>
      <c r="E3334" t="inlineStr">
        <is>
          <t>Bar Brahma - Centro</t>
        </is>
      </c>
      <c r="F3334" s="27" t="n">
        <v>45771</v>
      </c>
      <c r="G3334" t="inlineStr">
        <is>
          <t>DEBITO</t>
        </is>
      </c>
      <c r="H3334" t="inlineStr">
        <is>
          <t>Juliana Marques Rodrigues</t>
        </is>
      </c>
      <c r="I3334" t="n">
        <v>-2590</v>
      </c>
    </row>
    <row r="3335">
      <c r="A3335" t="n">
        <v>87228</v>
      </c>
      <c r="B3335" t="n">
        <v>130</v>
      </c>
      <c r="C3335" t="inlineStr">
        <is>
          <t>Bar Brahma - Tutum Matriz - Kamino</t>
        </is>
      </c>
      <c r="D3335" t="n">
        <v>114</v>
      </c>
      <c r="E3335" t="inlineStr">
        <is>
          <t>Bar Brahma - Centro</t>
        </is>
      </c>
      <c r="F3335" s="27" t="n">
        <v>45771</v>
      </c>
      <c r="G3335" t="inlineStr">
        <is>
          <t>DEBITO</t>
        </is>
      </c>
      <c r="H3335" t="inlineStr">
        <is>
          <t>Raimundo Pedro Oliveira</t>
        </is>
      </c>
      <c r="I3335" t="n">
        <v>-2590</v>
      </c>
    </row>
    <row r="3336">
      <c r="A3336" t="n">
        <v>87227</v>
      </c>
      <c r="B3336" t="n">
        <v>130</v>
      </c>
      <c r="C3336" t="inlineStr">
        <is>
          <t>Bar Brahma - Tutum Matriz - Kamino</t>
        </is>
      </c>
      <c r="D3336" t="n">
        <v>114</v>
      </c>
      <c r="E3336" t="inlineStr">
        <is>
          <t>Bar Brahma - Centro</t>
        </is>
      </c>
      <c r="F3336" s="27" t="n">
        <v>45771</v>
      </c>
      <c r="G3336" t="inlineStr">
        <is>
          <t>DEBITO</t>
        </is>
      </c>
      <c r="H3336" t="inlineStr">
        <is>
          <t>Valdenilson de Oliveira Melo</t>
        </is>
      </c>
      <c r="I3336" t="n">
        <v>-2590</v>
      </c>
    </row>
    <row r="3337">
      <c r="A3337" t="n">
        <v>87226</v>
      </c>
      <c r="B3337" t="n">
        <v>130</v>
      </c>
      <c r="C3337" t="inlineStr">
        <is>
          <t>Bar Brahma - Tutum Matriz - Kamino</t>
        </is>
      </c>
      <c r="D3337" t="n">
        <v>114</v>
      </c>
      <c r="E3337" t="inlineStr">
        <is>
          <t>Bar Brahma - Centro</t>
        </is>
      </c>
      <c r="F3337" s="27" t="n">
        <v>45771</v>
      </c>
      <c r="G3337" t="inlineStr">
        <is>
          <t>DEBITO</t>
        </is>
      </c>
      <c r="H3337" t="inlineStr">
        <is>
          <t>Rafael Souza Delfino</t>
        </is>
      </c>
      <c r="I3337" t="n">
        <v>-3840</v>
      </c>
    </row>
    <row r="3338">
      <c r="A3338" t="n">
        <v>87225</v>
      </c>
      <c r="B3338" t="n">
        <v>130</v>
      </c>
      <c r="C3338" t="inlineStr">
        <is>
          <t>Bar Brahma - Tutum Matriz - Kamino</t>
        </is>
      </c>
      <c r="D3338" t="n">
        <v>114</v>
      </c>
      <c r="E3338" t="inlineStr">
        <is>
          <t>Bar Brahma - Centro</t>
        </is>
      </c>
      <c r="F3338" s="27" t="n">
        <v>45771</v>
      </c>
      <c r="G3338" t="inlineStr">
        <is>
          <t>DEBITO</t>
        </is>
      </c>
      <c r="H3338" t="inlineStr">
        <is>
          <t>Manoel Antonio de Oliveira Matos</t>
        </is>
      </c>
      <c r="I3338" t="n">
        <v>-3280</v>
      </c>
    </row>
    <row r="3339">
      <c r="A3339" t="n">
        <v>87224</v>
      </c>
      <c r="B3339" t="n">
        <v>130</v>
      </c>
      <c r="C3339" t="inlineStr">
        <is>
          <t>Bar Brahma - Tutum Matriz - Kamino</t>
        </is>
      </c>
      <c r="D3339" t="n">
        <v>114</v>
      </c>
      <c r="E3339" t="inlineStr">
        <is>
          <t>Bar Brahma - Centro</t>
        </is>
      </c>
      <c r="F3339" s="27" t="n">
        <v>45771</v>
      </c>
      <c r="G3339" t="inlineStr">
        <is>
          <t>DEBITO</t>
        </is>
      </c>
      <c r="H3339" t="inlineStr">
        <is>
          <t>Rosilda Alves Bezerra</t>
        </is>
      </c>
      <c r="I3339" t="n">
        <v>-2210</v>
      </c>
    </row>
    <row r="3340">
      <c r="A3340" t="n">
        <v>87223</v>
      </c>
      <c r="B3340" t="n">
        <v>130</v>
      </c>
      <c r="C3340" t="inlineStr">
        <is>
          <t>Bar Brahma - Tutum Matriz - Kamino</t>
        </is>
      </c>
      <c r="D3340" t="n">
        <v>114</v>
      </c>
      <c r="E3340" t="inlineStr">
        <is>
          <t>Bar Brahma - Centro</t>
        </is>
      </c>
      <c r="F3340" s="27" t="n">
        <v>45771</v>
      </c>
      <c r="G3340" t="inlineStr">
        <is>
          <t>DEBITO</t>
        </is>
      </c>
      <c r="H3340" t="inlineStr">
        <is>
          <t>Leila Cristina da Silva Lima</t>
        </is>
      </c>
      <c r="I3340" t="n">
        <v>-2800</v>
      </c>
    </row>
    <row r="3341">
      <c r="A3341" t="n">
        <v>87222</v>
      </c>
      <c r="B3341" t="n">
        <v>130</v>
      </c>
      <c r="C3341" t="inlineStr">
        <is>
          <t>Bar Brahma - Tutum Matriz - Kamino</t>
        </is>
      </c>
      <c r="D3341" t="n">
        <v>114</v>
      </c>
      <c r="E3341" t="inlineStr">
        <is>
          <t>Bar Brahma - Centro</t>
        </is>
      </c>
      <c r="F3341" s="27" t="n">
        <v>45771</v>
      </c>
      <c r="G3341" t="inlineStr">
        <is>
          <t>DEBITO</t>
        </is>
      </c>
      <c r="H3341" t="inlineStr">
        <is>
          <t>Paulo Henrique da Silva Luz</t>
        </is>
      </c>
      <c r="I3341" t="n">
        <v>-2210</v>
      </c>
    </row>
    <row r="3342">
      <c r="A3342" t="n">
        <v>87221</v>
      </c>
      <c r="B3342" t="n">
        <v>130</v>
      </c>
      <c r="C3342" t="inlineStr">
        <is>
          <t>Bar Brahma - Tutum Matriz - Kamino</t>
        </is>
      </c>
      <c r="D3342" t="n">
        <v>114</v>
      </c>
      <c r="E3342" t="inlineStr">
        <is>
          <t>Bar Brahma - Centro</t>
        </is>
      </c>
      <c r="F3342" s="27" t="n">
        <v>45771</v>
      </c>
      <c r="G3342" t="inlineStr">
        <is>
          <t>DEBITO</t>
        </is>
      </c>
      <c r="H3342" t="inlineStr">
        <is>
          <t>Nelson Lukila Pendi</t>
        </is>
      </c>
      <c r="I3342" t="n">
        <v>-4490</v>
      </c>
    </row>
    <row r="3343">
      <c r="A3343" t="n">
        <v>87220</v>
      </c>
      <c r="B3343" t="n">
        <v>130</v>
      </c>
      <c r="C3343" t="inlineStr">
        <is>
          <t>Bar Brahma - Tutum Matriz - Kamino</t>
        </is>
      </c>
      <c r="D3343" t="n">
        <v>114</v>
      </c>
      <c r="E3343" t="inlineStr">
        <is>
          <t>Bar Brahma - Centro</t>
        </is>
      </c>
      <c r="F3343" s="27" t="n">
        <v>45771</v>
      </c>
      <c r="G3343" t="inlineStr">
        <is>
          <t>DEBITO</t>
        </is>
      </c>
      <c r="H3343" t="inlineStr">
        <is>
          <t>Maria Edileuza da Silva</t>
        </is>
      </c>
      <c r="I3343" t="n">
        <v>-1770</v>
      </c>
    </row>
    <row r="3344">
      <c r="A3344" t="n">
        <v>87219</v>
      </c>
      <c r="B3344" t="n">
        <v>130</v>
      </c>
      <c r="C3344" t="inlineStr">
        <is>
          <t>Bar Brahma - Tutum Matriz - Kamino</t>
        </is>
      </c>
      <c r="D3344" t="n">
        <v>114</v>
      </c>
      <c r="E3344" t="inlineStr">
        <is>
          <t>Bar Brahma - Centro</t>
        </is>
      </c>
      <c r="F3344" s="27" t="n">
        <v>45771</v>
      </c>
      <c r="G3344" t="inlineStr">
        <is>
          <t>DEBITO</t>
        </is>
      </c>
      <c r="H3344" t="inlineStr">
        <is>
          <t>Manoel Luiz da Silva Pereira</t>
        </is>
      </c>
      <c r="I3344" t="n">
        <v>-2780</v>
      </c>
    </row>
    <row r="3345">
      <c r="A3345" t="n">
        <v>87249</v>
      </c>
      <c r="B3345" t="n">
        <v>130</v>
      </c>
      <c r="C3345" t="inlineStr">
        <is>
          <t>Bar Brahma - Tutum Matriz - Kamino</t>
        </is>
      </c>
      <c r="D3345" t="n">
        <v>114</v>
      </c>
      <c r="E3345" t="inlineStr">
        <is>
          <t>Bar Brahma - Centro</t>
        </is>
      </c>
      <c r="F3345" s="27" t="n">
        <v>45771</v>
      </c>
      <c r="G3345" t="inlineStr">
        <is>
          <t>DEBITO</t>
        </is>
      </c>
      <c r="H3345" t="inlineStr">
        <is>
          <t>Robson Moreira Rodrigues</t>
        </is>
      </c>
      <c r="I3345" t="n">
        <v>-4240</v>
      </c>
    </row>
    <row r="3346">
      <c r="A3346" t="n">
        <v>87217</v>
      </c>
      <c r="B3346" t="n">
        <v>130</v>
      </c>
      <c r="C3346" t="inlineStr">
        <is>
          <t>Bar Brahma - Tutum Matriz - Kamino</t>
        </is>
      </c>
      <c r="D3346" t="n">
        <v>114</v>
      </c>
      <c r="E3346" t="inlineStr">
        <is>
          <t>Bar Brahma - Centro</t>
        </is>
      </c>
      <c r="F3346" s="27" t="n">
        <v>45771</v>
      </c>
      <c r="G3346" t="inlineStr">
        <is>
          <t>DEBITO</t>
        </is>
      </c>
      <c r="H3346" t="inlineStr">
        <is>
          <t>Ismael Santos Silva</t>
        </is>
      </c>
      <c r="I3346" t="n">
        <v>-2110</v>
      </c>
    </row>
    <row r="3347">
      <c r="A3347" t="n">
        <v>87216</v>
      </c>
      <c r="B3347" t="n">
        <v>130</v>
      </c>
      <c r="C3347" t="inlineStr">
        <is>
          <t>Bar Brahma - Tutum Matriz - Kamino</t>
        </is>
      </c>
      <c r="D3347" t="n">
        <v>114</v>
      </c>
      <c r="E3347" t="inlineStr">
        <is>
          <t>Bar Brahma - Centro</t>
        </is>
      </c>
      <c r="F3347" s="27" t="n">
        <v>45771</v>
      </c>
      <c r="G3347" t="inlineStr">
        <is>
          <t>DEBITO</t>
        </is>
      </c>
      <c r="H3347" t="inlineStr">
        <is>
          <t>Jonathan de Mello Martins</t>
        </is>
      </c>
      <c r="I3347" t="n">
        <v>-3530</v>
      </c>
    </row>
    <row r="3348">
      <c r="A3348" t="n">
        <v>87215</v>
      </c>
      <c r="B3348" t="n">
        <v>130</v>
      </c>
      <c r="C3348" t="inlineStr">
        <is>
          <t>Bar Brahma - Tutum Matriz - Kamino</t>
        </is>
      </c>
      <c r="D3348" t="n">
        <v>114</v>
      </c>
      <c r="E3348" t="inlineStr">
        <is>
          <t>Bar Brahma - Centro</t>
        </is>
      </c>
      <c r="F3348" s="27" t="n">
        <v>45771</v>
      </c>
      <c r="G3348" t="inlineStr">
        <is>
          <t>DEBITO</t>
        </is>
      </c>
      <c r="H3348" t="inlineStr">
        <is>
          <t>Gabriela Alves Santos</t>
        </is>
      </c>
      <c r="I3348" t="n">
        <v>-3770</v>
      </c>
    </row>
    <row r="3349">
      <c r="A3349" t="n">
        <v>87214</v>
      </c>
      <c r="B3349" t="n">
        <v>130</v>
      </c>
      <c r="C3349" t="inlineStr">
        <is>
          <t>Bar Brahma - Tutum Matriz - Kamino</t>
        </is>
      </c>
      <c r="D3349" t="n">
        <v>114</v>
      </c>
      <c r="E3349" t="inlineStr">
        <is>
          <t>Bar Brahma - Centro</t>
        </is>
      </c>
      <c r="F3349" s="27" t="n">
        <v>45771</v>
      </c>
      <c r="G3349" t="inlineStr">
        <is>
          <t>DEBITO</t>
        </is>
      </c>
      <c r="H3349" t="inlineStr">
        <is>
          <t>Gustavo Silva de Souza</t>
        </is>
      </c>
      <c r="I3349" t="n">
        <v>-1940</v>
      </c>
    </row>
    <row r="3350">
      <c r="A3350" t="n">
        <v>87213</v>
      </c>
      <c r="B3350" t="n">
        <v>130</v>
      </c>
      <c r="C3350" t="inlineStr">
        <is>
          <t>Bar Brahma - Tutum Matriz - Kamino</t>
        </is>
      </c>
      <c r="D3350" t="n">
        <v>114</v>
      </c>
      <c r="E3350" t="inlineStr">
        <is>
          <t>Bar Brahma - Centro</t>
        </is>
      </c>
      <c r="F3350" s="27" t="n">
        <v>45771</v>
      </c>
      <c r="G3350" t="inlineStr">
        <is>
          <t>DEBITO</t>
        </is>
      </c>
      <c r="H3350" t="inlineStr">
        <is>
          <t>Aline Silva Pereira</t>
        </is>
      </c>
      <c r="I3350" t="n">
        <v>-1770</v>
      </c>
    </row>
    <row r="3351">
      <c r="A3351" t="n">
        <v>87212</v>
      </c>
      <c r="B3351" t="n">
        <v>130</v>
      </c>
      <c r="C3351" t="inlineStr">
        <is>
          <t>Bar Brahma - Tutum Matriz - Kamino</t>
        </is>
      </c>
      <c r="D3351" t="n">
        <v>114</v>
      </c>
      <c r="E3351" t="inlineStr">
        <is>
          <t>Bar Brahma - Centro</t>
        </is>
      </c>
      <c r="F3351" s="27" t="n">
        <v>45771</v>
      </c>
      <c r="G3351" t="inlineStr">
        <is>
          <t>DEBITO</t>
        </is>
      </c>
      <c r="H3351" t="inlineStr">
        <is>
          <t>Robson dos Santos</t>
        </is>
      </c>
      <c r="I3351" t="n">
        <v>-2210</v>
      </c>
    </row>
    <row r="3352">
      <c r="A3352" t="n">
        <v>87211</v>
      </c>
      <c r="B3352" t="n">
        <v>130</v>
      </c>
      <c r="C3352" t="inlineStr">
        <is>
          <t>Bar Brahma - Tutum Matriz - Kamino</t>
        </is>
      </c>
      <c r="D3352" t="n">
        <v>114</v>
      </c>
      <c r="E3352" t="inlineStr">
        <is>
          <t>Bar Brahma - Centro</t>
        </is>
      </c>
      <c r="F3352" s="27" t="n">
        <v>45771</v>
      </c>
      <c r="G3352" t="inlineStr">
        <is>
          <t>DEBITO</t>
        </is>
      </c>
      <c r="H3352" t="inlineStr">
        <is>
          <t>Marcia Cristina da Costa Piedade</t>
        </is>
      </c>
      <c r="I3352" t="n">
        <v>-1770</v>
      </c>
    </row>
    <row r="3353">
      <c r="A3353" t="n">
        <v>87210</v>
      </c>
      <c r="B3353" t="n">
        <v>130</v>
      </c>
      <c r="C3353" t="inlineStr">
        <is>
          <t>Bar Brahma - Tutum Matriz - Kamino</t>
        </is>
      </c>
      <c r="D3353" t="n">
        <v>114</v>
      </c>
      <c r="E3353" t="inlineStr">
        <is>
          <t>Bar Brahma - Centro</t>
        </is>
      </c>
      <c r="F3353" s="27" t="n">
        <v>45771</v>
      </c>
      <c r="G3353" t="inlineStr">
        <is>
          <t>DEBITO</t>
        </is>
      </c>
      <c r="H3353" t="inlineStr">
        <is>
          <t>Keven Gabriel de Jesus Ascori</t>
        </is>
      </c>
      <c r="I3353" t="n">
        <v>-1010</v>
      </c>
    </row>
    <row r="3354">
      <c r="A3354" t="n">
        <v>87209</v>
      </c>
      <c r="B3354" t="n">
        <v>130</v>
      </c>
      <c r="C3354" t="inlineStr">
        <is>
          <t>Bar Brahma - Tutum Matriz - Kamino</t>
        </is>
      </c>
      <c r="D3354" t="n">
        <v>114</v>
      </c>
      <c r="E3354" t="inlineStr">
        <is>
          <t>Bar Brahma - Centro</t>
        </is>
      </c>
      <c r="F3354" s="27" t="n">
        <v>45771</v>
      </c>
      <c r="G3354" t="inlineStr">
        <is>
          <t>DEBITO</t>
        </is>
      </c>
      <c r="H3354" t="inlineStr">
        <is>
          <t>Francisco Paulo Carneiro Santos</t>
        </is>
      </c>
      <c r="I3354" t="n">
        <v>-2640</v>
      </c>
    </row>
    <row r="3355">
      <c r="A3355" t="n">
        <v>87230</v>
      </c>
      <c r="B3355" t="n">
        <v>130</v>
      </c>
      <c r="C3355" t="inlineStr">
        <is>
          <t>Bar Brahma - Tutum Matriz - Kamino</t>
        </is>
      </c>
      <c r="D3355" t="n">
        <v>114</v>
      </c>
      <c r="E3355" t="inlineStr">
        <is>
          <t>Bar Brahma - Centro</t>
        </is>
      </c>
      <c r="F3355" s="27" t="n">
        <v>45771</v>
      </c>
      <c r="G3355" t="inlineStr">
        <is>
          <t>DEBITO</t>
        </is>
      </c>
      <c r="H3355" t="inlineStr">
        <is>
          <t>Paulo Eduardo Piazza de Castro</t>
        </is>
      </c>
      <c r="I3355" t="n">
        <v>-1410</v>
      </c>
    </row>
    <row r="3356">
      <c r="A3356" t="n">
        <v>87229</v>
      </c>
      <c r="B3356" t="n">
        <v>130</v>
      </c>
      <c r="C3356" t="inlineStr">
        <is>
          <t>Bar Brahma - Tutum Matriz - Kamino</t>
        </is>
      </c>
      <c r="D3356" t="n">
        <v>114</v>
      </c>
      <c r="E3356" t="inlineStr">
        <is>
          <t>Bar Brahma - Centro</t>
        </is>
      </c>
      <c r="F3356" s="27" t="n">
        <v>45771</v>
      </c>
      <c r="G3356" t="inlineStr">
        <is>
          <t>DEBITO</t>
        </is>
      </c>
      <c r="H3356" t="inlineStr">
        <is>
          <t>Aparecido Arruda de Lucena</t>
        </is>
      </c>
      <c r="I3356" t="n">
        <v>-1450</v>
      </c>
    </row>
    <row r="3357">
      <c r="A3357" t="n">
        <v>87248</v>
      </c>
      <c r="B3357" t="n">
        <v>130</v>
      </c>
      <c r="C3357" t="inlineStr">
        <is>
          <t>Bar Brahma - Tutum Matriz - Kamino</t>
        </is>
      </c>
      <c r="D3357" t="n">
        <v>114</v>
      </c>
      <c r="E3357" t="inlineStr">
        <is>
          <t>Bar Brahma - Centro</t>
        </is>
      </c>
      <c r="F3357" s="27" t="n">
        <v>45771</v>
      </c>
      <c r="G3357" t="inlineStr">
        <is>
          <t>DEBITO</t>
        </is>
      </c>
      <c r="H3357" t="inlineStr">
        <is>
          <t>Antonio Vitorino Filho</t>
        </is>
      </c>
      <c r="I3357" t="n">
        <v>-4240</v>
      </c>
    </row>
    <row r="3358">
      <c r="A3358" t="n">
        <v>87247</v>
      </c>
      <c r="B3358" t="n">
        <v>130</v>
      </c>
      <c r="C3358" t="inlineStr">
        <is>
          <t>Bar Brahma - Tutum Matriz - Kamino</t>
        </is>
      </c>
      <c r="D3358" t="n">
        <v>114</v>
      </c>
      <c r="E3358" t="inlineStr">
        <is>
          <t>Bar Brahma - Centro</t>
        </is>
      </c>
      <c r="F3358" s="27" t="n">
        <v>45771</v>
      </c>
      <c r="G3358" t="inlineStr">
        <is>
          <t>DEBITO</t>
        </is>
      </c>
      <c r="H3358" t="inlineStr">
        <is>
          <t>Israel Pereira da Cunha</t>
        </is>
      </c>
      <c r="I3358" t="n">
        <v>-4240</v>
      </c>
    </row>
    <row r="3359">
      <c r="A3359" t="n">
        <v>87246</v>
      </c>
      <c r="B3359" t="n">
        <v>130</v>
      </c>
      <c r="C3359" t="inlineStr">
        <is>
          <t>Bar Brahma - Tutum Matriz - Kamino</t>
        </is>
      </c>
      <c r="D3359" t="n">
        <v>114</v>
      </c>
      <c r="E3359" t="inlineStr">
        <is>
          <t>Bar Brahma - Centro</t>
        </is>
      </c>
      <c r="F3359" s="27" t="n">
        <v>45771</v>
      </c>
      <c r="G3359" t="inlineStr">
        <is>
          <t>DEBITO</t>
        </is>
      </c>
      <c r="H3359" t="inlineStr">
        <is>
          <t>50.950.043 Ivanildo Sousa dos Santos</t>
        </is>
      </c>
      <c r="I3359" t="n">
        <v>-3530</v>
      </c>
    </row>
    <row r="3360">
      <c r="A3360" t="n">
        <v>87250</v>
      </c>
      <c r="B3360" t="n">
        <v>130</v>
      </c>
      <c r="C3360" t="inlineStr">
        <is>
          <t>Bar Brahma - Tutum Matriz - Kamino</t>
        </is>
      </c>
      <c r="D3360" t="n">
        <v>114</v>
      </c>
      <c r="E3360" t="inlineStr">
        <is>
          <t>Bar Brahma - Centro</t>
        </is>
      </c>
      <c r="F3360" s="27" t="n">
        <v>45771</v>
      </c>
      <c r="G3360" t="inlineStr">
        <is>
          <t>DEBITO</t>
        </is>
      </c>
      <c r="H3360" t="inlineStr">
        <is>
          <t>Karina Cristina Goncalves de Souza</t>
        </is>
      </c>
      <c r="I3360" t="n">
        <v>-1590</v>
      </c>
    </row>
    <row r="3361">
      <c r="A3361" t="n">
        <v>87244</v>
      </c>
      <c r="B3361" t="n">
        <v>130</v>
      </c>
      <c r="C3361" t="inlineStr">
        <is>
          <t>Bar Brahma - Tutum Matriz - Kamino</t>
        </is>
      </c>
      <c r="D3361" t="n">
        <v>114</v>
      </c>
      <c r="E3361" t="inlineStr">
        <is>
          <t>Bar Brahma - Centro</t>
        </is>
      </c>
      <c r="F3361" s="27" t="n">
        <v>45771</v>
      </c>
      <c r="G3361" t="inlineStr">
        <is>
          <t>DEBITO</t>
        </is>
      </c>
      <c r="H3361" t="inlineStr">
        <is>
          <t>Alex Martins de Freitas</t>
        </is>
      </c>
      <c r="I3361" t="n">
        <v>-5290</v>
      </c>
    </row>
    <row r="3362">
      <c r="A3362" t="n">
        <v>87243</v>
      </c>
      <c r="B3362" t="n">
        <v>130</v>
      </c>
      <c r="C3362" t="inlineStr">
        <is>
          <t>Bar Brahma - Tutum Matriz - Kamino</t>
        </is>
      </c>
      <c r="D3362" t="n">
        <v>114</v>
      </c>
      <c r="E3362" t="inlineStr">
        <is>
          <t>Bar Brahma - Centro</t>
        </is>
      </c>
      <c r="F3362" s="27" t="n">
        <v>45771</v>
      </c>
      <c r="G3362" t="inlineStr">
        <is>
          <t>DEBITO</t>
        </is>
      </c>
      <c r="H3362" t="inlineStr">
        <is>
          <t>Juarez Cesar Paim</t>
        </is>
      </c>
      <c r="I3362" t="n">
        <v>-4240</v>
      </c>
    </row>
    <row r="3363">
      <c r="A3363" t="n">
        <v>87242</v>
      </c>
      <c r="B3363" t="n">
        <v>130</v>
      </c>
      <c r="C3363" t="inlineStr">
        <is>
          <t>Bar Brahma - Tutum Matriz - Kamino</t>
        </is>
      </c>
      <c r="D3363" t="n">
        <v>114</v>
      </c>
      <c r="E3363" t="inlineStr">
        <is>
          <t>Bar Brahma - Centro</t>
        </is>
      </c>
      <c r="F3363" s="27" t="n">
        <v>45771</v>
      </c>
      <c r="G3363" t="inlineStr">
        <is>
          <t>DEBITO</t>
        </is>
      </c>
      <c r="H3363" t="inlineStr">
        <is>
          <t>Alessandra  Lourenco da Silva</t>
        </is>
      </c>
      <c r="I3363" t="n">
        <v>-507.45</v>
      </c>
    </row>
    <row r="3364">
      <c r="A3364" t="n">
        <v>87241</v>
      </c>
      <c r="B3364" t="n">
        <v>130</v>
      </c>
      <c r="C3364" t="inlineStr">
        <is>
          <t>Bar Brahma - Tutum Matriz - Kamino</t>
        </is>
      </c>
      <c r="D3364" t="n">
        <v>114</v>
      </c>
      <c r="E3364" t="inlineStr">
        <is>
          <t>Bar Brahma - Centro</t>
        </is>
      </c>
      <c r="F3364" s="27" t="n">
        <v>45771</v>
      </c>
      <c r="G3364" t="inlineStr">
        <is>
          <t>DEBITO</t>
        </is>
      </c>
      <c r="H3364" t="inlineStr">
        <is>
          <t>Gildo Lima de Souza</t>
        </is>
      </c>
      <c r="I3364" t="n">
        <v>-840.92</v>
      </c>
    </row>
    <row r="3365">
      <c r="A3365" t="n">
        <v>87240</v>
      </c>
      <c r="B3365" t="n">
        <v>130</v>
      </c>
      <c r="C3365" t="inlineStr">
        <is>
          <t>Bar Brahma - Tutum Matriz - Kamino</t>
        </is>
      </c>
      <c r="D3365" t="n">
        <v>114</v>
      </c>
      <c r="E3365" t="inlineStr">
        <is>
          <t>Bar Brahma - Centro</t>
        </is>
      </c>
      <c r="F3365" s="27" t="n">
        <v>45771</v>
      </c>
      <c r="G3365" t="inlineStr">
        <is>
          <t>DEBITO</t>
        </is>
      </c>
      <c r="H3365" t="inlineStr">
        <is>
          <t>James Leonardo Dias da Silva</t>
        </is>
      </c>
      <c r="I3365" t="n">
        <v>-5290</v>
      </c>
    </row>
    <row r="3366">
      <c r="A3366" t="n">
        <v>87238</v>
      </c>
      <c r="B3366" t="n">
        <v>130</v>
      </c>
      <c r="C3366" t="inlineStr">
        <is>
          <t>Bar Brahma - Tutum Matriz - Kamino</t>
        </is>
      </c>
      <c r="D3366" t="n">
        <v>114</v>
      </c>
      <c r="E3366" t="inlineStr">
        <is>
          <t>Bar Brahma - Centro</t>
        </is>
      </c>
      <c r="F3366" s="27" t="n">
        <v>45771</v>
      </c>
      <c r="G3366" t="inlineStr">
        <is>
          <t>DEBITO</t>
        </is>
      </c>
      <c r="H3366" t="inlineStr">
        <is>
          <t>Anderson Costa de Farias</t>
        </is>
      </c>
      <c r="I3366" t="n">
        <v>-4240</v>
      </c>
    </row>
    <row r="3367">
      <c r="A3367" t="n">
        <v>87237</v>
      </c>
      <c r="B3367" t="n">
        <v>130</v>
      </c>
      <c r="C3367" t="inlineStr">
        <is>
          <t>Bar Brahma - Tutum Matriz - Kamino</t>
        </is>
      </c>
      <c r="D3367" t="n">
        <v>114</v>
      </c>
      <c r="E3367" t="inlineStr">
        <is>
          <t>Bar Brahma - Centro</t>
        </is>
      </c>
      <c r="F3367" s="27" t="n">
        <v>45771</v>
      </c>
      <c r="G3367" t="inlineStr">
        <is>
          <t>DEBITO</t>
        </is>
      </c>
      <c r="H3367" t="inlineStr">
        <is>
          <t>Encarnacion Ruiz Serra</t>
        </is>
      </c>
      <c r="I3367" t="n">
        <v>-4240</v>
      </c>
    </row>
    <row r="3368">
      <c r="A3368" t="n">
        <v>87236</v>
      </c>
      <c r="B3368" t="n">
        <v>130</v>
      </c>
      <c r="C3368" t="inlineStr">
        <is>
          <t>Bar Brahma - Tutum Matriz - Kamino</t>
        </is>
      </c>
      <c r="D3368" t="n">
        <v>114</v>
      </c>
      <c r="E3368" t="inlineStr">
        <is>
          <t>Bar Brahma - Centro</t>
        </is>
      </c>
      <c r="F3368" s="27" t="n">
        <v>45771</v>
      </c>
      <c r="G3368" t="inlineStr">
        <is>
          <t>CREDITO</t>
        </is>
      </c>
      <c r="H3368" t="inlineStr">
        <is>
          <t>TEMPUS FUGIT PARTICIPACOES E EMPREENDIMENTOS LTDA</t>
        </is>
      </c>
      <c r="I3368" t="n">
        <v>51700</v>
      </c>
    </row>
    <row r="3369">
      <c r="A3369" t="n">
        <v>87235</v>
      </c>
      <c r="B3369" t="n">
        <v>130</v>
      </c>
      <c r="C3369" t="inlineStr">
        <is>
          <t>Bar Brahma - Tutum Matriz - Kamino</t>
        </is>
      </c>
      <c r="D3369" t="n">
        <v>114</v>
      </c>
      <c r="E3369" t="inlineStr">
        <is>
          <t>Bar Brahma - Centro</t>
        </is>
      </c>
      <c r="F3369" s="27" t="n">
        <v>45771</v>
      </c>
      <c r="G3369" t="inlineStr">
        <is>
          <t>DEBITO</t>
        </is>
      </c>
      <c r="H3369" t="inlineStr">
        <is>
          <t>Walter Adao Freitas Silva</t>
        </is>
      </c>
      <c r="I3369" t="n">
        <v>-2210</v>
      </c>
    </row>
    <row r="3370">
      <c r="A3370" t="n">
        <v>87234</v>
      </c>
      <c r="B3370" t="n">
        <v>130</v>
      </c>
      <c r="C3370" t="inlineStr">
        <is>
          <t>Bar Brahma - Tutum Matriz - Kamino</t>
        </is>
      </c>
      <c r="D3370" t="n">
        <v>114</v>
      </c>
      <c r="E3370" t="inlineStr">
        <is>
          <t>Bar Brahma - Centro</t>
        </is>
      </c>
      <c r="F3370" s="27" t="n">
        <v>45771</v>
      </c>
      <c r="G3370" t="inlineStr">
        <is>
          <t>DEBITO</t>
        </is>
      </c>
      <c r="H3370" t="inlineStr">
        <is>
          <t>Vinicius dos Santos Pereira</t>
        </is>
      </c>
      <c r="I3370" t="n">
        <v>-2210</v>
      </c>
    </row>
    <row r="3371">
      <c r="A3371" t="n">
        <v>87233</v>
      </c>
      <c r="B3371" t="n">
        <v>130</v>
      </c>
      <c r="C3371" t="inlineStr">
        <is>
          <t>Bar Brahma - Tutum Matriz - Kamino</t>
        </is>
      </c>
      <c r="D3371" t="n">
        <v>114</v>
      </c>
      <c r="E3371" t="inlineStr">
        <is>
          <t>Bar Brahma - Centro</t>
        </is>
      </c>
      <c r="F3371" s="27" t="n">
        <v>45771</v>
      </c>
      <c r="G3371" t="inlineStr">
        <is>
          <t>DEBITO</t>
        </is>
      </c>
      <c r="H3371" t="inlineStr">
        <is>
          <t>Nubia Alves Santos</t>
        </is>
      </c>
      <c r="I3371" t="n">
        <v>-1670</v>
      </c>
    </row>
    <row r="3372">
      <c r="A3372" t="n">
        <v>87232</v>
      </c>
      <c r="B3372" t="n">
        <v>130</v>
      </c>
      <c r="C3372" t="inlineStr">
        <is>
          <t>Bar Brahma - Tutum Matriz - Kamino</t>
        </is>
      </c>
      <c r="D3372" t="n">
        <v>114</v>
      </c>
      <c r="E3372" t="inlineStr">
        <is>
          <t>Bar Brahma - Centro</t>
        </is>
      </c>
      <c r="F3372" s="27" t="n">
        <v>45771</v>
      </c>
      <c r="G3372" t="inlineStr">
        <is>
          <t>DEBITO</t>
        </is>
      </c>
      <c r="H3372" t="inlineStr">
        <is>
          <t>Maria do Carmo Sotero de Souza</t>
        </is>
      </c>
      <c r="I3372" t="n">
        <v>-2410</v>
      </c>
    </row>
    <row r="3373">
      <c r="A3373" t="n">
        <v>87231</v>
      </c>
      <c r="B3373" t="n">
        <v>130</v>
      </c>
      <c r="C3373" t="inlineStr">
        <is>
          <t>Bar Brahma - Tutum Matriz - Kamino</t>
        </is>
      </c>
      <c r="D3373" t="n">
        <v>114</v>
      </c>
      <c r="E3373" t="inlineStr">
        <is>
          <t>Bar Brahma - Centro</t>
        </is>
      </c>
      <c r="F3373" s="27" t="n">
        <v>45771</v>
      </c>
      <c r="G3373" t="inlineStr">
        <is>
          <t>DEBITO</t>
        </is>
      </c>
      <c r="H3373" t="inlineStr">
        <is>
          <t>Valter Santana Menezes</t>
        </is>
      </c>
      <c r="I3373" t="n">
        <v>-1670</v>
      </c>
    </row>
    <row r="3374">
      <c r="A3374" t="n">
        <v>87239</v>
      </c>
      <c r="B3374" t="n">
        <v>130</v>
      </c>
      <c r="C3374" t="inlineStr">
        <is>
          <t>Bar Brahma - Tutum Matriz - Kamino</t>
        </is>
      </c>
      <c r="D3374" t="n">
        <v>114</v>
      </c>
      <c r="E3374" t="inlineStr">
        <is>
          <t>Bar Brahma - Centro</t>
        </is>
      </c>
      <c r="F3374" s="27" t="n">
        <v>45771</v>
      </c>
      <c r="G3374" t="inlineStr">
        <is>
          <t>DEBITO</t>
        </is>
      </c>
      <c r="H3374" t="inlineStr">
        <is>
          <t>Valdenir Jose de Lima</t>
        </is>
      </c>
      <c r="I3374" t="n">
        <v>-4240</v>
      </c>
    </row>
    <row r="3375">
      <c r="A3375" t="n">
        <v>87504</v>
      </c>
      <c r="B3375" t="n">
        <v>137</v>
      </c>
      <c r="C3375" t="inlineStr">
        <is>
          <t>Bar Brahma - Ypiranga Matriz - Kamino</t>
        </is>
      </c>
      <c r="D3375" t="n">
        <v>114</v>
      </c>
      <c r="E3375" t="inlineStr">
        <is>
          <t>Bar Brahma - Centro</t>
        </is>
      </c>
      <c r="F3375" s="27" t="n">
        <v>45771</v>
      </c>
      <c r="G3375" t="inlineStr">
        <is>
          <t>DEBITO</t>
        </is>
      </c>
      <c r="H3375" t="inlineStr">
        <is>
          <t>Laticinios Piramide Ltda</t>
        </is>
      </c>
      <c r="I3375" t="n">
        <v>-457.8</v>
      </c>
    </row>
    <row r="3376">
      <c r="A3376" t="n">
        <v>87515</v>
      </c>
      <c r="B3376" t="n">
        <v>137</v>
      </c>
      <c r="C3376" t="inlineStr">
        <is>
          <t>Bar Brahma - Ypiranga Matriz - Kamino</t>
        </is>
      </c>
      <c r="D3376" t="n">
        <v>114</v>
      </c>
      <c r="E3376" t="inlineStr">
        <is>
          <t>Bar Brahma - Centro</t>
        </is>
      </c>
      <c r="F3376" s="27" t="n">
        <v>45771</v>
      </c>
      <c r="G3376" t="inlineStr">
        <is>
          <t>DEBITO</t>
        </is>
      </c>
      <c r="H3376" t="inlineStr">
        <is>
          <t>Companhia de Saneamento Basico do Estado de Sao Paulo - Sabesp</t>
        </is>
      </c>
      <c r="I3376" t="n">
        <v>-19455.92</v>
      </c>
    </row>
    <row r="3377">
      <c r="A3377" t="n">
        <v>87514</v>
      </c>
      <c r="B3377" t="n">
        <v>137</v>
      </c>
      <c r="C3377" t="inlineStr">
        <is>
          <t>Bar Brahma - Ypiranga Matriz - Kamino</t>
        </is>
      </c>
      <c r="D3377" t="n">
        <v>114</v>
      </c>
      <c r="E3377" t="inlineStr">
        <is>
          <t>Bar Brahma - Centro</t>
        </is>
      </c>
      <c r="F3377" s="27" t="n">
        <v>45771</v>
      </c>
      <c r="G3377" t="inlineStr">
        <is>
          <t>DEBITO</t>
        </is>
      </c>
      <c r="H3377" t="inlineStr">
        <is>
          <t>Companhia de Saneamento Basico do Estado de Sao Paulo - Sabesp</t>
        </is>
      </c>
      <c r="I3377" t="n">
        <v>-3909.96</v>
      </c>
    </row>
    <row r="3378">
      <c r="A3378" t="n">
        <v>87513</v>
      </c>
      <c r="B3378" t="n">
        <v>137</v>
      </c>
      <c r="C3378" t="inlineStr">
        <is>
          <t>Bar Brahma - Ypiranga Matriz - Kamino</t>
        </is>
      </c>
      <c r="D3378" t="n">
        <v>114</v>
      </c>
      <c r="E3378" t="inlineStr">
        <is>
          <t>Bar Brahma - Centro</t>
        </is>
      </c>
      <c r="F3378" s="27" t="n">
        <v>45771</v>
      </c>
      <c r="G3378" t="inlineStr">
        <is>
          <t>DEBITO</t>
        </is>
      </c>
      <c r="H3378" t="inlineStr">
        <is>
          <t>Crystalmixx-Gas Comercio e Manutencao De</t>
        </is>
      </c>
      <c r="I3378" t="n">
        <v>-532.8</v>
      </c>
    </row>
    <row r="3379">
      <c r="A3379" t="n">
        <v>87512</v>
      </c>
      <c r="B3379" t="n">
        <v>137</v>
      </c>
      <c r="C3379" t="inlineStr">
        <is>
          <t>Bar Brahma - Ypiranga Matriz - Kamino</t>
        </is>
      </c>
      <c r="D3379" t="n">
        <v>114</v>
      </c>
      <c r="E3379" t="inlineStr">
        <is>
          <t>Bar Brahma - Centro</t>
        </is>
      </c>
      <c r="F3379" s="27" t="n">
        <v>45771</v>
      </c>
      <c r="G3379" t="inlineStr">
        <is>
          <t>DEBITO</t>
        </is>
      </c>
      <c r="H3379" t="inlineStr">
        <is>
          <t>Laticinios Piramide Ltda</t>
        </is>
      </c>
      <c r="I3379" t="n">
        <v>-3000</v>
      </c>
    </row>
    <row r="3380">
      <c r="A3380" t="n">
        <v>87511</v>
      </c>
      <c r="B3380" t="n">
        <v>137</v>
      </c>
      <c r="C3380" t="inlineStr">
        <is>
          <t>Bar Brahma - Ypiranga Matriz - Kamino</t>
        </is>
      </c>
      <c r="D3380" t="n">
        <v>114</v>
      </c>
      <c r="E3380" t="inlineStr">
        <is>
          <t>Bar Brahma - Centro</t>
        </is>
      </c>
      <c r="F3380" s="27" t="n">
        <v>45771</v>
      </c>
      <c r="G3380" t="inlineStr">
        <is>
          <t>DEBITO</t>
        </is>
      </c>
      <c r="H3380" t="inlineStr">
        <is>
          <t>Casa de Carnes P.J.J.Ltda</t>
        </is>
      </c>
      <c r="I3380" t="n">
        <v>-897</v>
      </c>
    </row>
    <row r="3381">
      <c r="A3381" t="n">
        <v>87510</v>
      </c>
      <c r="B3381" t="n">
        <v>137</v>
      </c>
      <c r="C3381" t="inlineStr">
        <is>
          <t>Bar Brahma - Ypiranga Matriz - Kamino</t>
        </is>
      </c>
      <c r="D3381" t="n">
        <v>114</v>
      </c>
      <c r="E3381" t="inlineStr">
        <is>
          <t>Bar Brahma - Centro</t>
        </is>
      </c>
      <c r="F3381" s="27" t="n">
        <v>45771</v>
      </c>
      <c r="G3381" t="inlineStr">
        <is>
          <t>DEBITO</t>
        </is>
      </c>
      <c r="H3381" t="inlineStr">
        <is>
          <t>Pagamento de Contas</t>
        </is>
      </c>
      <c r="I3381" t="n">
        <v>-2444.87</v>
      </c>
    </row>
    <row r="3382">
      <c r="A3382" t="n">
        <v>87509</v>
      </c>
      <c r="B3382" t="n">
        <v>137</v>
      </c>
      <c r="C3382" t="inlineStr">
        <is>
          <t>Bar Brahma - Ypiranga Matriz - Kamino</t>
        </is>
      </c>
      <c r="D3382" t="n">
        <v>114</v>
      </c>
      <c r="E3382" t="inlineStr">
        <is>
          <t>Bar Brahma - Centro</t>
        </is>
      </c>
      <c r="F3382" s="27" t="n">
        <v>45771</v>
      </c>
      <c r="G3382" t="inlineStr">
        <is>
          <t>DEBITO</t>
        </is>
      </c>
      <c r="H3382" t="inlineStr">
        <is>
          <t>J. a. dos Santos Hortifruti</t>
        </is>
      </c>
      <c r="I3382" t="n">
        <v>-745</v>
      </c>
    </row>
    <row r="3383">
      <c r="A3383" t="n">
        <v>87508</v>
      </c>
      <c r="B3383" t="n">
        <v>137</v>
      </c>
      <c r="C3383" t="inlineStr">
        <is>
          <t>Bar Brahma - Ypiranga Matriz - Kamino</t>
        </is>
      </c>
      <c r="D3383" t="n">
        <v>114</v>
      </c>
      <c r="E3383" t="inlineStr">
        <is>
          <t>Bar Brahma - Centro</t>
        </is>
      </c>
      <c r="F3383" s="27" t="n">
        <v>45771</v>
      </c>
      <c r="G3383" t="inlineStr">
        <is>
          <t>DEBITO</t>
        </is>
      </c>
      <c r="H3383" t="inlineStr">
        <is>
          <t>Pagamento de Contas-Cta Pgto</t>
        </is>
      </c>
      <c r="I3383" t="n">
        <v>-3569.28</v>
      </c>
    </row>
    <row r="3384">
      <c r="A3384" t="n">
        <v>87507</v>
      </c>
      <c r="B3384" t="n">
        <v>137</v>
      </c>
      <c r="C3384" t="inlineStr">
        <is>
          <t>Bar Brahma - Ypiranga Matriz - Kamino</t>
        </is>
      </c>
      <c r="D3384" t="n">
        <v>114</v>
      </c>
      <c r="E3384" t="inlineStr">
        <is>
          <t>Bar Brahma - Centro</t>
        </is>
      </c>
      <c r="F3384" s="27" t="n">
        <v>45771</v>
      </c>
      <c r="G3384" t="inlineStr">
        <is>
          <t>DEBITO</t>
        </is>
      </c>
      <c r="H3384" t="inlineStr">
        <is>
          <t>Pagamento de Contas</t>
        </is>
      </c>
      <c r="I3384" t="n">
        <v>-3570.57</v>
      </c>
    </row>
    <row r="3385">
      <c r="A3385" t="n">
        <v>87506</v>
      </c>
      <c r="B3385" t="n">
        <v>137</v>
      </c>
      <c r="C3385" t="inlineStr">
        <is>
          <t>Bar Brahma - Ypiranga Matriz - Kamino</t>
        </is>
      </c>
      <c r="D3385" t="n">
        <v>114</v>
      </c>
      <c r="E3385" t="inlineStr">
        <is>
          <t>Bar Brahma - Centro</t>
        </is>
      </c>
      <c r="F3385" s="27" t="n">
        <v>45771</v>
      </c>
      <c r="G3385" t="inlineStr">
        <is>
          <t>DEBITO</t>
        </is>
      </c>
      <c r="H3385" t="inlineStr">
        <is>
          <t>Eau Distribuidora a M Ltda</t>
        </is>
      </c>
      <c r="I3385" t="n">
        <v>-2324</v>
      </c>
    </row>
    <row r="3386">
      <c r="A3386" t="n">
        <v>87503</v>
      </c>
      <c r="B3386" t="n">
        <v>137</v>
      </c>
      <c r="C3386" t="inlineStr">
        <is>
          <t>Bar Brahma - Ypiranga Matriz - Kamino</t>
        </is>
      </c>
      <c r="D3386" t="n">
        <v>114</v>
      </c>
      <c r="E3386" t="inlineStr">
        <is>
          <t>Bar Brahma - Centro</t>
        </is>
      </c>
      <c r="F3386" s="27" t="n">
        <v>45771</v>
      </c>
      <c r="G3386" t="inlineStr">
        <is>
          <t>DEBITO</t>
        </is>
      </c>
      <c r="H3386" t="inlineStr">
        <is>
          <t>B. B. Distribuidora de Carnes Ltda</t>
        </is>
      </c>
      <c r="I3386" t="n">
        <v>-1630.72</v>
      </c>
    </row>
    <row r="3387">
      <c r="A3387" t="n">
        <v>87478</v>
      </c>
      <c r="B3387" t="n">
        <v>137</v>
      </c>
      <c r="C3387" t="inlineStr">
        <is>
          <t>Bar Brahma - Ypiranga Matriz - Kamino</t>
        </is>
      </c>
      <c r="D3387" t="n">
        <v>114</v>
      </c>
      <c r="E3387" t="inlineStr">
        <is>
          <t>Bar Brahma - Centro</t>
        </is>
      </c>
      <c r="F3387" s="27" t="n">
        <v>45771</v>
      </c>
      <c r="G3387" t="inlineStr">
        <is>
          <t>CREDITO</t>
        </is>
      </c>
      <c r="H3387" t="inlineStr">
        <is>
          <t>TEMPUS FUGIT PARTICIPACOES E EMPREENDIMENTOS LTDA</t>
        </is>
      </c>
      <c r="I3387" t="n">
        <v>99010</v>
      </c>
    </row>
    <row r="3388">
      <c r="A3388" t="n">
        <v>87479</v>
      </c>
      <c r="B3388" t="n">
        <v>137</v>
      </c>
      <c r="C3388" t="inlineStr">
        <is>
          <t>Bar Brahma - Ypiranga Matriz - Kamino</t>
        </is>
      </c>
      <c r="D3388" t="n">
        <v>114</v>
      </c>
      <c r="E3388" t="inlineStr">
        <is>
          <t>Bar Brahma - Centro</t>
        </is>
      </c>
      <c r="F3388" s="27" t="n">
        <v>45771</v>
      </c>
      <c r="G3388" t="inlineStr">
        <is>
          <t>DEBITO</t>
        </is>
      </c>
      <c r="H3388" t="inlineStr">
        <is>
          <t>Pagamento de Contas</t>
        </is>
      </c>
      <c r="I3388" t="n">
        <v>-1760.5</v>
      </c>
    </row>
    <row r="3389">
      <c r="A3389" t="n">
        <v>87480</v>
      </c>
      <c r="B3389" t="n">
        <v>137</v>
      </c>
      <c r="C3389" t="inlineStr">
        <is>
          <t>Bar Brahma - Ypiranga Matriz - Kamino</t>
        </is>
      </c>
      <c r="D3389" t="n">
        <v>114</v>
      </c>
      <c r="E3389" t="inlineStr">
        <is>
          <t>Bar Brahma - Centro</t>
        </is>
      </c>
      <c r="F3389" s="27" t="n">
        <v>45771</v>
      </c>
      <c r="G3389" t="inlineStr">
        <is>
          <t>DEBITO</t>
        </is>
      </c>
      <c r="H3389" t="inlineStr">
        <is>
          <t>Deolinda dos Santos Freitas</t>
        </is>
      </c>
      <c r="I3389" t="n">
        <v>-114.6</v>
      </c>
    </row>
    <row r="3390">
      <c r="A3390" t="n">
        <v>87481</v>
      </c>
      <c r="B3390" t="n">
        <v>137</v>
      </c>
      <c r="C3390" t="inlineStr">
        <is>
          <t>Bar Brahma - Ypiranga Matriz - Kamino</t>
        </is>
      </c>
      <c r="D3390" t="n">
        <v>114</v>
      </c>
      <c r="E3390" t="inlineStr">
        <is>
          <t>Bar Brahma - Centro</t>
        </is>
      </c>
      <c r="F3390" s="27" t="n">
        <v>45771</v>
      </c>
      <c r="G3390" t="inlineStr">
        <is>
          <t>DEBITO</t>
        </is>
      </c>
      <c r="H3390" t="inlineStr">
        <is>
          <t>Pagamento de Contas</t>
        </is>
      </c>
      <c r="I3390" t="n">
        <v>-3569.28</v>
      </c>
    </row>
    <row r="3391">
      <c r="A3391" t="n">
        <v>87482</v>
      </c>
      <c r="B3391" t="n">
        <v>137</v>
      </c>
      <c r="C3391" t="inlineStr">
        <is>
          <t>Bar Brahma - Ypiranga Matriz - Kamino</t>
        </is>
      </c>
      <c r="D3391" t="n">
        <v>114</v>
      </c>
      <c r="E3391" t="inlineStr">
        <is>
          <t>Bar Brahma - Centro</t>
        </is>
      </c>
      <c r="F3391" s="27" t="n">
        <v>45771</v>
      </c>
      <c r="G3391" t="inlineStr">
        <is>
          <t>DEBITO</t>
        </is>
      </c>
      <c r="H3391" t="inlineStr">
        <is>
          <t>Pagamento de Contas</t>
        </is>
      </c>
      <c r="I3391" t="n">
        <v>-909.6</v>
      </c>
    </row>
    <row r="3392">
      <c r="A3392" t="n">
        <v>87483</v>
      </c>
      <c r="B3392" t="n">
        <v>137</v>
      </c>
      <c r="C3392" t="inlineStr">
        <is>
          <t>Bar Brahma - Ypiranga Matriz - Kamino</t>
        </is>
      </c>
      <c r="D3392" t="n">
        <v>114</v>
      </c>
      <c r="E3392" t="inlineStr">
        <is>
          <t>Bar Brahma - Centro</t>
        </is>
      </c>
      <c r="F3392" s="27" t="n">
        <v>45771</v>
      </c>
      <c r="G3392" t="inlineStr">
        <is>
          <t>DEBITO</t>
        </is>
      </c>
      <c r="H3392" t="inlineStr">
        <is>
          <t>Pagamento de Contas</t>
        </is>
      </c>
      <c r="I3392" t="n">
        <v>-3429</v>
      </c>
    </row>
    <row r="3393">
      <c r="A3393" t="n">
        <v>87484</v>
      </c>
      <c r="B3393" t="n">
        <v>137</v>
      </c>
      <c r="C3393" t="inlineStr">
        <is>
          <t>Bar Brahma - Ypiranga Matriz - Kamino</t>
        </is>
      </c>
      <c r="D3393" t="n">
        <v>114</v>
      </c>
      <c r="E3393" t="inlineStr">
        <is>
          <t>Bar Brahma - Centro</t>
        </is>
      </c>
      <c r="F3393" s="27" t="n">
        <v>45771</v>
      </c>
      <c r="G3393" t="inlineStr">
        <is>
          <t>DEBITO</t>
        </is>
      </c>
      <c r="H3393" t="inlineStr">
        <is>
          <t>Telefonica Brasil S.A.</t>
        </is>
      </c>
      <c r="I3393" t="n">
        <v>-109.9</v>
      </c>
    </row>
    <row r="3394">
      <c r="A3394" t="n">
        <v>87485</v>
      </c>
      <c r="B3394" t="n">
        <v>137</v>
      </c>
      <c r="C3394" t="inlineStr">
        <is>
          <t>Bar Brahma - Ypiranga Matriz - Kamino</t>
        </is>
      </c>
      <c r="D3394" t="n">
        <v>114</v>
      </c>
      <c r="E3394" t="inlineStr">
        <is>
          <t>Bar Brahma - Centro</t>
        </is>
      </c>
      <c r="F3394" s="27" t="n">
        <v>45771</v>
      </c>
      <c r="G3394" t="inlineStr">
        <is>
          <t>DEBITO</t>
        </is>
      </c>
      <c r="H3394" t="inlineStr">
        <is>
          <t>Marcos Silva do Nascimento 00753897547</t>
        </is>
      </c>
      <c r="I3394" t="n">
        <v>-2363.01</v>
      </c>
    </row>
    <row r="3395">
      <c r="A3395" t="n">
        <v>87486</v>
      </c>
      <c r="B3395" t="n">
        <v>137</v>
      </c>
      <c r="C3395" t="inlineStr">
        <is>
          <t>Bar Brahma - Ypiranga Matriz - Kamino</t>
        </is>
      </c>
      <c r="D3395" t="n">
        <v>114</v>
      </c>
      <c r="E3395" t="inlineStr">
        <is>
          <t>Bar Brahma - Centro</t>
        </is>
      </c>
      <c r="F3395" s="27" t="n">
        <v>45771</v>
      </c>
      <c r="G3395" t="inlineStr">
        <is>
          <t>DEBITO</t>
        </is>
      </c>
      <c r="H3395" t="inlineStr">
        <is>
          <t>Estaff Solucoes Tecnologicas de Agenciam</t>
        </is>
      </c>
      <c r="I3395" t="n">
        <v>-14565.8</v>
      </c>
    </row>
    <row r="3396">
      <c r="A3396" t="n">
        <v>87487</v>
      </c>
      <c r="B3396" t="n">
        <v>137</v>
      </c>
      <c r="C3396" t="inlineStr">
        <is>
          <t>Bar Brahma - Ypiranga Matriz - Kamino</t>
        </is>
      </c>
      <c r="D3396" t="n">
        <v>114</v>
      </c>
      <c r="E3396" t="inlineStr">
        <is>
          <t>Bar Brahma - Centro</t>
        </is>
      </c>
      <c r="F3396" s="27" t="n">
        <v>45771</v>
      </c>
      <c r="G3396" t="inlineStr">
        <is>
          <t>DEBITO</t>
        </is>
      </c>
      <c r="H3396" t="inlineStr">
        <is>
          <t>Pagamento de Contas-Cta Pgto</t>
        </is>
      </c>
      <c r="I3396" t="n">
        <v>-1368</v>
      </c>
    </row>
    <row r="3397">
      <c r="A3397" t="n">
        <v>87488</v>
      </c>
      <c r="B3397" t="n">
        <v>137</v>
      </c>
      <c r="C3397" t="inlineStr">
        <is>
          <t>Bar Brahma - Ypiranga Matriz - Kamino</t>
        </is>
      </c>
      <c r="D3397" t="n">
        <v>114</v>
      </c>
      <c r="E3397" t="inlineStr">
        <is>
          <t>Bar Brahma - Centro</t>
        </is>
      </c>
      <c r="F3397" s="27" t="n">
        <v>45771</v>
      </c>
      <c r="G3397" t="inlineStr">
        <is>
          <t>DEBITO</t>
        </is>
      </c>
      <c r="H3397" t="inlineStr">
        <is>
          <t>Invye Capital Ltda</t>
        </is>
      </c>
      <c r="I3397" t="n">
        <v>-1250</v>
      </c>
    </row>
    <row r="3398">
      <c r="A3398" t="n">
        <v>87489</v>
      </c>
      <c r="B3398" t="n">
        <v>137</v>
      </c>
      <c r="C3398" t="inlineStr">
        <is>
          <t>Bar Brahma - Ypiranga Matriz - Kamino</t>
        </is>
      </c>
      <c r="D3398" t="n">
        <v>114</v>
      </c>
      <c r="E3398" t="inlineStr">
        <is>
          <t>Bar Brahma - Centro</t>
        </is>
      </c>
      <c r="F3398" s="27" t="n">
        <v>45771</v>
      </c>
      <c r="G3398" t="inlineStr">
        <is>
          <t>DEBITO</t>
        </is>
      </c>
      <c r="H3398" t="inlineStr">
        <is>
          <t>Pagamento de Contas</t>
        </is>
      </c>
      <c r="I3398" t="n">
        <v>-3569.28</v>
      </c>
    </row>
    <row r="3399">
      <c r="A3399" t="n">
        <v>87490</v>
      </c>
      <c r="B3399" t="n">
        <v>137</v>
      </c>
      <c r="C3399" t="inlineStr">
        <is>
          <t>Bar Brahma - Ypiranga Matriz - Kamino</t>
        </is>
      </c>
      <c r="D3399" t="n">
        <v>114</v>
      </c>
      <c r="E3399" t="inlineStr">
        <is>
          <t>Bar Brahma - Centro</t>
        </is>
      </c>
      <c r="F3399" s="27" t="n">
        <v>45771</v>
      </c>
      <c r="G3399" t="inlineStr">
        <is>
          <t>DEBITO</t>
        </is>
      </c>
      <c r="H3399" t="inlineStr">
        <is>
          <t>Vortex L S V Ltda</t>
        </is>
      </c>
      <c r="I3399" t="n">
        <v>-1200</v>
      </c>
    </row>
    <row r="3400">
      <c r="A3400" t="n">
        <v>87491</v>
      </c>
      <c r="B3400" t="n">
        <v>137</v>
      </c>
      <c r="C3400" t="inlineStr">
        <is>
          <t>Bar Brahma - Ypiranga Matriz - Kamino</t>
        </is>
      </c>
      <c r="D3400" t="n">
        <v>114</v>
      </c>
      <c r="E3400" t="inlineStr">
        <is>
          <t>Bar Brahma - Centro</t>
        </is>
      </c>
      <c r="F3400" s="27" t="n">
        <v>45771</v>
      </c>
      <c r="G3400" t="inlineStr">
        <is>
          <t>DEBITO</t>
        </is>
      </c>
      <c r="H3400" t="inlineStr">
        <is>
          <t>Pagamento de Contas-Cta Pgto</t>
        </is>
      </c>
      <c r="I3400" t="n">
        <v>-312</v>
      </c>
    </row>
    <row r="3401">
      <c r="A3401" t="n">
        <v>87492</v>
      </c>
      <c r="B3401" t="n">
        <v>137</v>
      </c>
      <c r="C3401" t="inlineStr">
        <is>
          <t>Bar Brahma - Ypiranga Matriz - Kamino</t>
        </is>
      </c>
      <c r="D3401" t="n">
        <v>114</v>
      </c>
      <c r="E3401" t="inlineStr">
        <is>
          <t>Bar Brahma - Centro</t>
        </is>
      </c>
      <c r="F3401" s="27" t="n">
        <v>45771</v>
      </c>
      <c r="G3401" t="inlineStr">
        <is>
          <t>DEBITO</t>
        </is>
      </c>
      <c r="H3401" t="inlineStr">
        <is>
          <t>Pagamento de Contas</t>
        </is>
      </c>
      <c r="I3401" t="n">
        <v>-1644.3</v>
      </c>
    </row>
    <row r="3402">
      <c r="A3402" t="n">
        <v>87493</v>
      </c>
      <c r="B3402" t="n">
        <v>137</v>
      </c>
      <c r="C3402" t="inlineStr">
        <is>
          <t>Bar Brahma - Ypiranga Matriz - Kamino</t>
        </is>
      </c>
      <c r="D3402" t="n">
        <v>114</v>
      </c>
      <c r="E3402" t="inlineStr">
        <is>
          <t>Bar Brahma - Centro</t>
        </is>
      </c>
      <c r="F3402" s="27" t="n">
        <v>45771</v>
      </c>
      <c r="G3402" t="inlineStr">
        <is>
          <t>DEBITO</t>
        </is>
      </c>
      <c r="H3402" t="inlineStr">
        <is>
          <t>Bgc Comercio de Utensilios para Bares e Restaurantes Ltda</t>
        </is>
      </c>
      <c r="I3402" t="n">
        <v>-3776.66</v>
      </c>
    </row>
    <row r="3403">
      <c r="A3403" t="n">
        <v>87494</v>
      </c>
      <c r="B3403" t="n">
        <v>137</v>
      </c>
      <c r="C3403" t="inlineStr">
        <is>
          <t>Bar Brahma - Ypiranga Matriz - Kamino</t>
        </is>
      </c>
      <c r="D3403" t="n">
        <v>114</v>
      </c>
      <c r="E3403" t="inlineStr">
        <is>
          <t>Bar Brahma - Centro</t>
        </is>
      </c>
      <c r="F3403" s="27" t="n">
        <v>45771</v>
      </c>
      <c r="G3403" t="inlineStr">
        <is>
          <t>DEBITO</t>
        </is>
      </c>
      <c r="H3403" t="inlineStr">
        <is>
          <t>Pagbrasil Pagamentos Eletronicos Ltda</t>
        </is>
      </c>
      <c r="I3403" t="n">
        <v>-3098</v>
      </c>
    </row>
    <row r="3404">
      <c r="A3404" t="n">
        <v>87495</v>
      </c>
      <c r="B3404" t="n">
        <v>137</v>
      </c>
      <c r="C3404" t="inlineStr">
        <is>
          <t>Bar Brahma - Ypiranga Matriz - Kamino</t>
        </is>
      </c>
      <c r="D3404" t="n">
        <v>114</v>
      </c>
      <c r="E3404" t="inlineStr">
        <is>
          <t>Bar Brahma - Centro</t>
        </is>
      </c>
      <c r="F3404" s="27" t="n">
        <v>45771</v>
      </c>
      <c r="G3404" t="inlineStr">
        <is>
          <t>DEBITO</t>
        </is>
      </c>
      <c r="H3404" t="inlineStr">
        <is>
          <t>Pagamento de Contas</t>
        </is>
      </c>
      <c r="I3404" t="n">
        <v>-2676.96</v>
      </c>
    </row>
    <row r="3405">
      <c r="A3405" t="n">
        <v>87496</v>
      </c>
      <c r="B3405" t="n">
        <v>137</v>
      </c>
      <c r="C3405" t="inlineStr">
        <is>
          <t>Bar Brahma - Ypiranga Matriz - Kamino</t>
        </is>
      </c>
      <c r="D3405" t="n">
        <v>114</v>
      </c>
      <c r="E3405" t="inlineStr">
        <is>
          <t>Bar Brahma - Centro</t>
        </is>
      </c>
      <c r="F3405" s="27" t="n">
        <v>45771</v>
      </c>
      <c r="G3405" t="inlineStr">
        <is>
          <t>DEBITO</t>
        </is>
      </c>
      <c r="H3405" t="inlineStr">
        <is>
          <t>Pagamento de Contas-Cta Pgto</t>
        </is>
      </c>
      <c r="I3405" t="n">
        <v>-452.8</v>
      </c>
    </row>
    <row r="3406">
      <c r="A3406" t="n">
        <v>87497</v>
      </c>
      <c r="B3406" t="n">
        <v>137</v>
      </c>
      <c r="C3406" t="inlineStr">
        <is>
          <t>Bar Brahma - Ypiranga Matriz - Kamino</t>
        </is>
      </c>
      <c r="D3406" t="n">
        <v>114</v>
      </c>
      <c r="E3406" t="inlineStr">
        <is>
          <t>Bar Brahma - Centro</t>
        </is>
      </c>
      <c r="F3406" s="27" t="n">
        <v>45771</v>
      </c>
      <c r="G3406" t="inlineStr">
        <is>
          <t>DEBITO</t>
        </is>
      </c>
      <c r="H3406" t="inlineStr">
        <is>
          <t>Ng27 Consultoria e Gestao Empr</t>
        </is>
      </c>
      <c r="I3406" t="n">
        <v>-431.12</v>
      </c>
    </row>
    <row r="3407">
      <c r="A3407" t="n">
        <v>87498</v>
      </c>
      <c r="B3407" t="n">
        <v>137</v>
      </c>
      <c r="C3407" t="inlineStr">
        <is>
          <t>Bar Brahma - Ypiranga Matriz - Kamino</t>
        </is>
      </c>
      <c r="D3407" t="n">
        <v>114</v>
      </c>
      <c r="E3407" t="inlineStr">
        <is>
          <t>Bar Brahma - Centro</t>
        </is>
      </c>
      <c r="F3407" s="27" t="n">
        <v>45771</v>
      </c>
      <c r="G3407" t="inlineStr">
        <is>
          <t>DEBITO</t>
        </is>
      </c>
      <c r="H3407" t="inlineStr">
        <is>
          <t>Pagamento de Contas</t>
        </is>
      </c>
      <c r="I3407" t="n">
        <v>-5355.21</v>
      </c>
    </row>
    <row r="3408">
      <c r="A3408" t="n">
        <v>87499</v>
      </c>
      <c r="B3408" t="n">
        <v>137</v>
      </c>
      <c r="C3408" t="inlineStr">
        <is>
          <t>Bar Brahma - Ypiranga Matriz - Kamino</t>
        </is>
      </c>
      <c r="D3408" t="n">
        <v>114</v>
      </c>
      <c r="E3408" t="inlineStr">
        <is>
          <t>Bar Brahma - Centro</t>
        </is>
      </c>
      <c r="F3408" s="27" t="n">
        <v>45771</v>
      </c>
      <c r="G3408" t="inlineStr">
        <is>
          <t>DEBITO</t>
        </is>
      </c>
      <c r="H3408" t="inlineStr">
        <is>
          <t>Ng27 Consultoria e Gestao Empr</t>
        </is>
      </c>
      <c r="I3408" t="n">
        <v>-1744.3</v>
      </c>
    </row>
    <row r="3409">
      <c r="A3409" t="n">
        <v>87500</v>
      </c>
      <c r="B3409" t="n">
        <v>137</v>
      </c>
      <c r="C3409" t="inlineStr">
        <is>
          <t>Bar Brahma - Ypiranga Matriz - Kamino</t>
        </is>
      </c>
      <c r="D3409" t="n">
        <v>114</v>
      </c>
      <c r="E3409" t="inlineStr">
        <is>
          <t>Bar Brahma - Centro</t>
        </is>
      </c>
      <c r="F3409" s="27" t="n">
        <v>45771</v>
      </c>
      <c r="G3409" t="inlineStr">
        <is>
          <t>DEBITO</t>
        </is>
      </c>
      <c r="H3409" t="inlineStr">
        <is>
          <t>Ambev S.A.</t>
        </is>
      </c>
      <c r="I3409" t="n">
        <v>-637.6900000000001</v>
      </c>
    </row>
    <row r="3410">
      <c r="A3410" t="n">
        <v>87501</v>
      </c>
      <c r="B3410" t="n">
        <v>137</v>
      </c>
      <c r="C3410" t="inlineStr">
        <is>
          <t>Bar Brahma - Ypiranga Matriz - Kamino</t>
        </is>
      </c>
      <c r="D3410" t="n">
        <v>114</v>
      </c>
      <c r="E3410" t="inlineStr">
        <is>
          <t>Bar Brahma - Centro</t>
        </is>
      </c>
      <c r="F3410" s="27" t="n">
        <v>45771</v>
      </c>
      <c r="G3410" t="inlineStr">
        <is>
          <t>DEBITO</t>
        </is>
      </c>
      <c r="H3410" t="inlineStr">
        <is>
          <t>Ice4pros Fabrica de Gelo Ltda</t>
        </is>
      </c>
      <c r="I3410" t="n">
        <v>-225.96</v>
      </c>
    </row>
    <row r="3411">
      <c r="A3411" t="n">
        <v>87502</v>
      </c>
      <c r="B3411" t="n">
        <v>137</v>
      </c>
      <c r="C3411" t="inlineStr">
        <is>
          <t>Bar Brahma - Ypiranga Matriz - Kamino</t>
        </is>
      </c>
      <c r="D3411" t="n">
        <v>114</v>
      </c>
      <c r="E3411" t="inlineStr">
        <is>
          <t>Bar Brahma - Centro</t>
        </is>
      </c>
      <c r="F3411" s="27" t="n">
        <v>45771</v>
      </c>
      <c r="G3411" t="inlineStr">
        <is>
          <t>DEBITO</t>
        </is>
      </c>
      <c r="H3411" t="inlineStr">
        <is>
          <t>Pagamento de Contas</t>
        </is>
      </c>
      <c r="I3411" t="n">
        <v>-1382.15</v>
      </c>
    </row>
    <row r="3412">
      <c r="A3412" t="n">
        <v>87505</v>
      </c>
      <c r="B3412" t="n">
        <v>137</v>
      </c>
      <c r="C3412" t="inlineStr">
        <is>
          <t>Bar Brahma - Ypiranga Matriz - Kamino</t>
        </is>
      </c>
      <c r="D3412" t="n">
        <v>114</v>
      </c>
      <c r="E3412" t="inlineStr">
        <is>
          <t>Bar Brahma - Centro</t>
        </is>
      </c>
      <c r="F3412" s="27" t="n">
        <v>45771</v>
      </c>
      <c r="G3412" t="inlineStr">
        <is>
          <t>DEBITO</t>
        </is>
      </c>
      <c r="H3412" t="inlineStr">
        <is>
          <t>Nestle Brasil Ltda</t>
        </is>
      </c>
      <c r="I3412" t="n">
        <v>-540</v>
      </c>
    </row>
    <row r="3413">
      <c r="A3413" t="n">
        <v>95972</v>
      </c>
      <c r="B3413" t="n">
        <v>103</v>
      </c>
      <c r="C3413" t="inlineStr">
        <is>
          <t>Bar Brahma - Ypiranga Matriz - Bradesco</t>
        </is>
      </c>
      <c r="D3413" t="n">
        <v>114</v>
      </c>
      <c r="E3413" t="inlineStr">
        <is>
          <t>Bar Brahma - Centro</t>
        </is>
      </c>
      <c r="F3413" s="27" t="n">
        <v>45770.5</v>
      </c>
      <c r="G3413" t="inlineStr">
        <is>
          <t>CREDITO</t>
        </is>
      </c>
      <c r="H3413" t="inlineStr">
        <is>
          <t>TRANSFERENCIA PIX REM: IFOOD COM AGENCIA DE  23/04</t>
        </is>
      </c>
      <c r="I3413" t="n">
        <v>262.55</v>
      </c>
    </row>
    <row r="3414">
      <c r="A3414" t="n">
        <v>95970</v>
      </c>
      <c r="B3414" t="n">
        <v>103</v>
      </c>
      <c r="C3414" t="inlineStr">
        <is>
          <t>Bar Brahma - Ypiranga Matriz - Bradesco</t>
        </is>
      </c>
      <c r="D3414" t="n">
        <v>114</v>
      </c>
      <c r="E3414" t="inlineStr">
        <is>
          <t>Bar Brahma - Centro</t>
        </is>
      </c>
      <c r="F3414" s="27" t="n">
        <v>45770.5</v>
      </c>
      <c r="G3414" t="inlineStr">
        <is>
          <t>CREDITO</t>
        </is>
      </c>
      <c r="H3414" t="inlineStr">
        <is>
          <t>TED-TRANSF ELET DISPON REMET.LIRIUM INDUSTRIA E C</t>
        </is>
      </c>
      <c r="I3414" t="n">
        <v>270</v>
      </c>
    </row>
    <row r="3415">
      <c r="A3415" t="n">
        <v>95971</v>
      </c>
      <c r="B3415" t="n">
        <v>103</v>
      </c>
      <c r="C3415" t="inlineStr">
        <is>
          <t>Bar Brahma - Ypiranga Matriz - Bradesco</t>
        </is>
      </c>
      <c r="D3415" t="n">
        <v>114</v>
      </c>
      <c r="E3415" t="inlineStr">
        <is>
          <t>Bar Brahma - Centro</t>
        </is>
      </c>
      <c r="F3415" s="27" t="n">
        <v>45770.5</v>
      </c>
      <c r="G3415" t="inlineStr">
        <is>
          <t>CREDITO</t>
        </is>
      </c>
      <c r="H3415" t="inlineStr">
        <is>
          <t>MASTER CREDITO IFOOD.COM AGENCIA DE RESTAURANTE</t>
        </is>
      </c>
      <c r="I3415" t="n">
        <v>747.51</v>
      </c>
    </row>
    <row r="3416">
      <c r="A3416" t="n">
        <v>95973</v>
      </c>
      <c r="B3416" t="n">
        <v>103</v>
      </c>
      <c r="C3416" t="inlineStr">
        <is>
          <t>Bar Brahma - Ypiranga Matriz - Bradesco</t>
        </is>
      </c>
      <c r="D3416" t="n">
        <v>114</v>
      </c>
      <c r="E3416" t="inlineStr">
        <is>
          <t>Bar Brahma - Centro</t>
        </is>
      </c>
      <c r="F3416" s="27" t="n">
        <v>45770.5</v>
      </c>
      <c r="G3416" t="inlineStr">
        <is>
          <t>CREDITO</t>
        </is>
      </c>
      <c r="H3416" t="inlineStr">
        <is>
          <t>TRANSFERENCIA PIX REM: VR BenefIcios Serv Pr 23/04</t>
        </is>
      </c>
      <c r="I3416" t="n">
        <v>115.2</v>
      </c>
    </row>
    <row r="3417">
      <c r="A3417" t="n">
        <v>95977</v>
      </c>
      <c r="B3417" t="n">
        <v>103</v>
      </c>
      <c r="C3417" t="inlineStr">
        <is>
          <t>Bar Brahma - Ypiranga Matriz - Bradesco</t>
        </is>
      </c>
      <c r="D3417" t="n">
        <v>114</v>
      </c>
      <c r="E3417" t="inlineStr">
        <is>
          <t>Bar Brahma - Centro</t>
        </is>
      </c>
      <c r="F3417" s="27" t="n">
        <v>45770.5</v>
      </c>
      <c r="G3417" t="inlineStr">
        <is>
          <t>DEBITO</t>
        </is>
      </c>
      <c r="H3417" t="inlineStr">
        <is>
          <t>TRANSF CC PARA CC PJ TEMPUS FUGIT PARTICIPACOES E. LT</t>
        </is>
      </c>
      <c r="I3417" t="n">
        <v>-5300</v>
      </c>
    </row>
    <row r="3418">
      <c r="A3418" t="n">
        <v>87468</v>
      </c>
      <c r="B3418" t="n">
        <v>137</v>
      </c>
      <c r="C3418" t="inlineStr">
        <is>
          <t>Bar Brahma - Ypiranga Matriz - Kamino</t>
        </is>
      </c>
      <c r="D3418" t="n">
        <v>114</v>
      </c>
      <c r="E3418" t="inlineStr">
        <is>
          <t>Bar Brahma - Centro</t>
        </is>
      </c>
      <c r="F3418" s="27" t="n">
        <v>45770</v>
      </c>
      <c r="G3418" t="inlineStr">
        <is>
          <t>DEBITO</t>
        </is>
      </c>
      <c r="H3418" t="inlineStr">
        <is>
          <t>Ng27 Consultoria e Gestao Empr</t>
        </is>
      </c>
      <c r="I3418" t="n">
        <v>-830.22</v>
      </c>
    </row>
    <row r="3419">
      <c r="A3419" t="n">
        <v>87476</v>
      </c>
      <c r="B3419" t="n">
        <v>137</v>
      </c>
      <c r="C3419" t="inlineStr">
        <is>
          <t>Bar Brahma - Ypiranga Matriz - Kamino</t>
        </is>
      </c>
      <c r="D3419" t="n">
        <v>114</v>
      </c>
      <c r="E3419" t="inlineStr">
        <is>
          <t>Bar Brahma - Centro</t>
        </is>
      </c>
      <c r="F3419" s="27" t="n">
        <v>45770</v>
      </c>
      <c r="G3419" t="inlineStr">
        <is>
          <t>DEBITO</t>
        </is>
      </c>
      <c r="H3419" t="inlineStr">
        <is>
          <t>PIX Marketplace</t>
        </is>
      </c>
      <c r="I3419" t="n">
        <v>-128.17</v>
      </c>
    </row>
    <row r="3420">
      <c r="A3420" t="n">
        <v>87456</v>
      </c>
      <c r="B3420" t="n">
        <v>137</v>
      </c>
      <c r="C3420" t="inlineStr">
        <is>
          <t>Bar Brahma - Ypiranga Matriz - Kamino</t>
        </is>
      </c>
      <c r="D3420" t="n">
        <v>114</v>
      </c>
      <c r="E3420" t="inlineStr">
        <is>
          <t>Bar Brahma - Centro</t>
        </is>
      </c>
      <c r="F3420" s="27" t="n">
        <v>45770</v>
      </c>
      <c r="G3420" t="inlineStr">
        <is>
          <t>CREDITO</t>
        </is>
      </c>
      <c r="H3420" t="inlineStr">
        <is>
          <t>TEMPUS FUGIT PARTICIPACOES E EMPREENDIMENTOS LTDA</t>
        </is>
      </c>
      <c r="I3420" t="n">
        <v>27000</v>
      </c>
    </row>
    <row r="3421">
      <c r="A3421" t="n">
        <v>87457</v>
      </c>
      <c r="B3421" t="n">
        <v>137</v>
      </c>
      <c r="C3421" t="inlineStr">
        <is>
          <t>Bar Brahma - Ypiranga Matriz - Kamino</t>
        </is>
      </c>
      <c r="D3421" t="n">
        <v>114</v>
      </c>
      <c r="E3421" t="inlineStr">
        <is>
          <t>Bar Brahma - Centro</t>
        </is>
      </c>
      <c r="F3421" s="27" t="n">
        <v>45770</v>
      </c>
      <c r="G3421" t="inlineStr">
        <is>
          <t>DEBITO</t>
        </is>
      </c>
      <c r="H3421" t="inlineStr">
        <is>
          <t>B. B. Distribuidora de Carnes Ltda</t>
        </is>
      </c>
      <c r="I3421" t="n">
        <v>-4142.72</v>
      </c>
    </row>
    <row r="3422">
      <c r="A3422" t="n">
        <v>87458</v>
      </c>
      <c r="B3422" t="n">
        <v>137</v>
      </c>
      <c r="C3422" t="inlineStr">
        <is>
          <t>Bar Brahma - Ypiranga Matriz - Kamino</t>
        </is>
      </c>
      <c r="D3422" t="n">
        <v>114</v>
      </c>
      <c r="E3422" t="inlineStr">
        <is>
          <t>Bar Brahma - Centro</t>
        </is>
      </c>
      <c r="F3422" s="27" t="n">
        <v>45770</v>
      </c>
      <c r="G3422" t="inlineStr">
        <is>
          <t>DEBITO</t>
        </is>
      </c>
      <c r="H3422" t="inlineStr">
        <is>
          <t>Marcos Silva do Nascimento 00753897547</t>
        </is>
      </c>
      <c r="I3422" t="n">
        <v>-2799</v>
      </c>
    </row>
    <row r="3423">
      <c r="A3423" t="n">
        <v>87459</v>
      </c>
      <c r="B3423" t="n">
        <v>137</v>
      </c>
      <c r="C3423" t="inlineStr">
        <is>
          <t>Bar Brahma - Ypiranga Matriz - Kamino</t>
        </is>
      </c>
      <c r="D3423" t="n">
        <v>114</v>
      </c>
      <c r="E3423" t="inlineStr">
        <is>
          <t>Bar Brahma - Centro</t>
        </is>
      </c>
      <c r="F3423" s="27" t="n">
        <v>45770</v>
      </c>
      <c r="G3423" t="inlineStr">
        <is>
          <t>DEBITO</t>
        </is>
      </c>
      <c r="H3423" t="inlineStr">
        <is>
          <t>Cecilia Tsuyaco Araki Silva Ltda</t>
        </is>
      </c>
      <c r="I3423" t="n">
        <v>-856.9</v>
      </c>
    </row>
    <row r="3424">
      <c r="A3424" t="n">
        <v>87460</v>
      </c>
      <c r="B3424" t="n">
        <v>137</v>
      </c>
      <c r="C3424" t="inlineStr">
        <is>
          <t>Bar Brahma - Ypiranga Matriz - Kamino</t>
        </is>
      </c>
      <c r="D3424" t="n">
        <v>114</v>
      </c>
      <c r="E3424" t="inlineStr">
        <is>
          <t>Bar Brahma - Centro</t>
        </is>
      </c>
      <c r="F3424" s="27" t="n">
        <v>45770</v>
      </c>
      <c r="G3424" t="inlineStr">
        <is>
          <t>DEBITO</t>
        </is>
      </c>
      <c r="H3424" t="inlineStr">
        <is>
          <t>Officina do Vidro Arte e Artesanato Ltda</t>
        </is>
      </c>
      <c r="I3424" t="n">
        <v>-2753.4</v>
      </c>
    </row>
    <row r="3425">
      <c r="A3425" t="n">
        <v>87461</v>
      </c>
      <c r="B3425" t="n">
        <v>137</v>
      </c>
      <c r="C3425" t="inlineStr">
        <is>
          <t>Bar Brahma - Ypiranga Matriz - Kamino</t>
        </is>
      </c>
      <c r="D3425" t="n">
        <v>114</v>
      </c>
      <c r="E3425" t="inlineStr">
        <is>
          <t>Bar Brahma - Centro</t>
        </is>
      </c>
      <c r="F3425" s="27" t="n">
        <v>45770</v>
      </c>
      <c r="G3425" t="inlineStr">
        <is>
          <t>DEBITO</t>
        </is>
      </c>
      <c r="H3425" t="inlineStr">
        <is>
          <t>W P P C Carnes Eireli Epp</t>
        </is>
      </c>
      <c r="I3425" t="n">
        <v>-3137.2</v>
      </c>
    </row>
    <row r="3426">
      <c r="A3426" t="n">
        <v>87462</v>
      </c>
      <c r="B3426" t="n">
        <v>137</v>
      </c>
      <c r="C3426" t="inlineStr">
        <is>
          <t>Bar Brahma - Ypiranga Matriz - Kamino</t>
        </is>
      </c>
      <c r="D3426" t="n">
        <v>114</v>
      </c>
      <c r="E3426" t="inlineStr">
        <is>
          <t>Bar Brahma - Centro</t>
        </is>
      </c>
      <c r="F3426" s="27" t="n">
        <v>45770</v>
      </c>
      <c r="G3426" t="inlineStr">
        <is>
          <t>DEBITO</t>
        </is>
      </c>
      <c r="H3426" t="inlineStr">
        <is>
          <t>Multifrangos com Alim Ltda Me</t>
        </is>
      </c>
      <c r="I3426" t="n">
        <v>-4615.69</v>
      </c>
    </row>
    <row r="3427">
      <c r="A3427" t="n">
        <v>87463</v>
      </c>
      <c r="B3427" t="n">
        <v>137</v>
      </c>
      <c r="C3427" t="inlineStr">
        <is>
          <t>Bar Brahma - Ypiranga Matriz - Kamino</t>
        </is>
      </c>
      <c r="D3427" t="n">
        <v>114</v>
      </c>
      <c r="E3427" t="inlineStr">
        <is>
          <t>Bar Brahma - Centro</t>
        </is>
      </c>
      <c r="F3427" s="27" t="n">
        <v>45770</v>
      </c>
      <c r="G3427" t="inlineStr">
        <is>
          <t>DEBITO</t>
        </is>
      </c>
      <c r="H3427" t="inlineStr">
        <is>
          <t>W P P C Carnes Eireli Epp</t>
        </is>
      </c>
      <c r="I3427" t="n">
        <v>-3391.88</v>
      </c>
    </row>
    <row r="3428">
      <c r="A3428" t="n">
        <v>87464</v>
      </c>
      <c r="B3428" t="n">
        <v>137</v>
      </c>
      <c r="C3428" t="inlineStr">
        <is>
          <t>Bar Brahma - Ypiranga Matriz - Kamino</t>
        </is>
      </c>
      <c r="D3428" t="n">
        <v>114</v>
      </c>
      <c r="E3428" t="inlineStr">
        <is>
          <t>Bar Brahma - Centro</t>
        </is>
      </c>
      <c r="F3428" s="27" t="n">
        <v>45770</v>
      </c>
      <c r="G3428" t="inlineStr">
        <is>
          <t>DEBITO</t>
        </is>
      </c>
      <c r="H3428" t="inlineStr">
        <is>
          <t>J. a. dos Santos Hortifruti</t>
        </is>
      </c>
      <c r="I3428" t="n">
        <v>-601.5</v>
      </c>
    </row>
    <row r="3429">
      <c r="A3429" t="n">
        <v>87465</v>
      </c>
      <c r="B3429" t="n">
        <v>137</v>
      </c>
      <c r="C3429" t="inlineStr">
        <is>
          <t>Bar Brahma - Ypiranga Matriz - Kamino</t>
        </is>
      </c>
      <c r="D3429" t="n">
        <v>114</v>
      </c>
      <c r="E3429" t="inlineStr">
        <is>
          <t>Bar Brahma - Centro</t>
        </is>
      </c>
      <c r="F3429" s="27" t="n">
        <v>45770</v>
      </c>
      <c r="G3429" t="inlineStr">
        <is>
          <t>DEBITO</t>
        </is>
      </c>
      <c r="H3429" t="inlineStr">
        <is>
          <t>Na Frutos do Mar Ltda</t>
        </is>
      </c>
      <c r="I3429" t="n">
        <v>-543</v>
      </c>
    </row>
    <row r="3430">
      <c r="A3430" t="n">
        <v>87466</v>
      </c>
      <c r="B3430" t="n">
        <v>137</v>
      </c>
      <c r="C3430" t="inlineStr">
        <is>
          <t>Bar Brahma - Ypiranga Matriz - Kamino</t>
        </is>
      </c>
      <c r="D3430" t="n">
        <v>114</v>
      </c>
      <c r="E3430" t="inlineStr">
        <is>
          <t>Bar Brahma - Centro</t>
        </is>
      </c>
      <c r="F3430" s="27" t="n">
        <v>45770</v>
      </c>
      <c r="G3430" t="inlineStr">
        <is>
          <t>DEBITO</t>
        </is>
      </c>
      <c r="H3430" t="inlineStr">
        <is>
          <t>Pdo Alimentos e Comercio Ltda</t>
        </is>
      </c>
      <c r="I3430" t="n">
        <v>-510</v>
      </c>
    </row>
    <row r="3431">
      <c r="A3431" t="n">
        <v>87467</v>
      </c>
      <c r="B3431" t="n">
        <v>137</v>
      </c>
      <c r="C3431" t="inlineStr">
        <is>
          <t>Bar Brahma - Ypiranga Matriz - Kamino</t>
        </is>
      </c>
      <c r="D3431" t="n">
        <v>114</v>
      </c>
      <c r="E3431" t="inlineStr">
        <is>
          <t>Bar Brahma - Centro</t>
        </is>
      </c>
      <c r="F3431" s="27" t="n">
        <v>45770</v>
      </c>
      <c r="G3431" t="inlineStr">
        <is>
          <t>DEBITO</t>
        </is>
      </c>
      <c r="H3431" t="inlineStr">
        <is>
          <t>Pss - Central da Limpeza Ltda</t>
        </is>
      </c>
      <c r="I3431" t="n">
        <v>-976.4</v>
      </c>
    </row>
    <row r="3432">
      <c r="A3432" t="n">
        <v>87469</v>
      </c>
      <c r="B3432" t="n">
        <v>137</v>
      </c>
      <c r="C3432" t="inlineStr">
        <is>
          <t>Bar Brahma - Ypiranga Matriz - Kamino</t>
        </is>
      </c>
      <c r="D3432" t="n">
        <v>114</v>
      </c>
      <c r="E3432" t="inlineStr">
        <is>
          <t>Bar Brahma - Centro</t>
        </is>
      </c>
      <c r="F3432" s="27" t="n">
        <v>45770</v>
      </c>
      <c r="G3432" t="inlineStr">
        <is>
          <t>DEBITO</t>
        </is>
      </c>
      <c r="H3432" t="inlineStr">
        <is>
          <t>M. Barbosa dos Santos</t>
        </is>
      </c>
      <c r="I3432" t="n">
        <v>-765.8</v>
      </c>
    </row>
    <row r="3433">
      <c r="A3433" t="n">
        <v>87470</v>
      </c>
      <c r="B3433" t="n">
        <v>137</v>
      </c>
      <c r="C3433" t="inlineStr">
        <is>
          <t>Bar Brahma - Ypiranga Matriz - Kamino</t>
        </is>
      </c>
      <c r="D3433" t="n">
        <v>114</v>
      </c>
      <c r="E3433" t="inlineStr">
        <is>
          <t>Bar Brahma - Centro</t>
        </is>
      </c>
      <c r="F3433" s="27" t="n">
        <v>45770</v>
      </c>
      <c r="G3433" t="inlineStr">
        <is>
          <t>DEBITO</t>
        </is>
      </c>
      <c r="H3433" t="inlineStr">
        <is>
          <t>Forte Alim com Imp Ltda</t>
        </is>
      </c>
      <c r="I3433" t="n">
        <v>-218.32</v>
      </c>
    </row>
    <row r="3434">
      <c r="A3434" t="n">
        <v>87471</v>
      </c>
      <c r="B3434" t="n">
        <v>137</v>
      </c>
      <c r="C3434" t="inlineStr">
        <is>
          <t>Bar Brahma - Ypiranga Matriz - Kamino</t>
        </is>
      </c>
      <c r="D3434" t="n">
        <v>114</v>
      </c>
      <c r="E3434" t="inlineStr">
        <is>
          <t>Bar Brahma - Centro</t>
        </is>
      </c>
      <c r="F3434" s="27" t="n">
        <v>45770</v>
      </c>
      <c r="G3434" t="inlineStr">
        <is>
          <t>DEBITO</t>
        </is>
      </c>
      <c r="H3434" t="inlineStr">
        <is>
          <t>Fg7 Comercio D B Eireli Epp</t>
        </is>
      </c>
      <c r="I3434" t="n">
        <v>-1739.02</v>
      </c>
    </row>
    <row r="3435">
      <c r="A3435" t="n">
        <v>87472</v>
      </c>
      <c r="B3435" t="n">
        <v>137</v>
      </c>
      <c r="C3435" t="inlineStr">
        <is>
          <t>Bar Brahma - Ypiranga Matriz - Kamino</t>
        </is>
      </c>
      <c r="D3435" t="n">
        <v>114</v>
      </c>
      <c r="E3435" t="inlineStr">
        <is>
          <t>Bar Brahma - Centro</t>
        </is>
      </c>
      <c r="F3435" s="27" t="n">
        <v>45770</v>
      </c>
      <c r="G3435" t="inlineStr">
        <is>
          <t>CREDITO</t>
        </is>
      </c>
      <c r="H3435" t="inlineStr">
        <is>
          <t>TEMPUS FUGIT PARTICIPACOES E EMPREENDIMENTOS LTDA</t>
        </is>
      </c>
      <c r="I3435" t="n">
        <v>3620</v>
      </c>
    </row>
    <row r="3436">
      <c r="A3436" t="n">
        <v>87473</v>
      </c>
      <c r="B3436" t="n">
        <v>137</v>
      </c>
      <c r="C3436" t="inlineStr">
        <is>
          <t>Bar Brahma - Ypiranga Matriz - Kamino</t>
        </is>
      </c>
      <c r="D3436" t="n">
        <v>114</v>
      </c>
      <c r="E3436" t="inlineStr">
        <is>
          <t>Bar Brahma - Centro</t>
        </is>
      </c>
      <c r="F3436" s="27" t="n">
        <v>45770</v>
      </c>
      <c r="G3436" t="inlineStr">
        <is>
          <t>DEBITO</t>
        </is>
      </c>
      <c r="H3436" t="inlineStr">
        <is>
          <t>PIX Marketplace</t>
        </is>
      </c>
      <c r="I3436" t="n">
        <v>-700.3</v>
      </c>
    </row>
    <row r="3437">
      <c r="A3437" t="n">
        <v>87474</v>
      </c>
      <c r="B3437" t="n">
        <v>137</v>
      </c>
      <c r="C3437" t="inlineStr">
        <is>
          <t>Bar Brahma - Ypiranga Matriz - Kamino</t>
        </is>
      </c>
      <c r="D3437" t="n">
        <v>114</v>
      </c>
      <c r="E3437" t="inlineStr">
        <is>
          <t>Bar Brahma - Centro</t>
        </is>
      </c>
      <c r="F3437" s="27" t="n">
        <v>45770</v>
      </c>
      <c r="G3437" t="inlineStr">
        <is>
          <t>DEBITO</t>
        </is>
      </c>
      <c r="H3437" t="inlineStr">
        <is>
          <t>Pastificio F Martins Industia e Comercio</t>
        </is>
      </c>
      <c r="I3437" t="n">
        <v>-1200</v>
      </c>
    </row>
    <row r="3438">
      <c r="A3438" t="n">
        <v>87475</v>
      </c>
      <c r="B3438" t="n">
        <v>137</v>
      </c>
      <c r="C3438" t="inlineStr">
        <is>
          <t>Bar Brahma - Ypiranga Matriz - Kamino</t>
        </is>
      </c>
      <c r="D3438" t="n">
        <v>114</v>
      </c>
      <c r="E3438" t="inlineStr">
        <is>
          <t>Bar Brahma - Centro</t>
        </is>
      </c>
      <c r="F3438" s="27" t="n">
        <v>45770</v>
      </c>
      <c r="G3438" t="inlineStr">
        <is>
          <t>DEBITO</t>
        </is>
      </c>
      <c r="H3438" t="inlineStr">
        <is>
          <t>Elizabeth Bispo 17087401807</t>
        </is>
      </c>
      <c r="I3438" t="n">
        <v>-704</v>
      </c>
    </row>
    <row r="3439">
      <c r="A3439" t="n">
        <v>87477</v>
      </c>
      <c r="B3439" t="n">
        <v>137</v>
      </c>
      <c r="C3439" t="inlineStr">
        <is>
          <t>Bar Brahma - Ypiranga Matriz - Kamino</t>
        </is>
      </c>
      <c r="D3439" t="n">
        <v>114</v>
      </c>
      <c r="E3439" t="inlineStr">
        <is>
          <t>Bar Brahma - Centro</t>
        </is>
      </c>
      <c r="F3439" s="27" t="n">
        <v>45770</v>
      </c>
      <c r="G3439" t="inlineStr">
        <is>
          <t>DEBITO</t>
        </is>
      </c>
      <c r="H3439" t="inlineStr">
        <is>
          <t>Wew Importacao Exportacao Ltda</t>
        </is>
      </c>
      <c r="I3439" t="n">
        <v>-882</v>
      </c>
    </row>
    <row r="3440">
      <c r="A3440" t="n">
        <v>95969</v>
      </c>
      <c r="B3440" t="n">
        <v>103</v>
      </c>
      <c r="C3440" t="inlineStr">
        <is>
          <t>Bar Brahma - Ypiranga Matriz - Bradesco</t>
        </is>
      </c>
      <c r="D3440" t="n">
        <v>114</v>
      </c>
      <c r="E3440" t="inlineStr">
        <is>
          <t>Bar Brahma - Centro</t>
        </is>
      </c>
      <c r="F3440" s="27" t="n">
        <v>45769.5</v>
      </c>
      <c r="G3440" t="inlineStr">
        <is>
          <t>CREDITO</t>
        </is>
      </c>
      <c r="H3440" t="inlineStr">
        <is>
          <t>RECEBIMENTO FORNECEDOR ALELO INSTITUICAO DE PAGAMENTO S</t>
        </is>
      </c>
      <c r="I3440" t="n">
        <v>1458.08</v>
      </c>
    </row>
    <row r="3441">
      <c r="A3441" t="n">
        <v>95968</v>
      </c>
      <c r="B3441" t="n">
        <v>103</v>
      </c>
      <c r="C3441" t="inlineStr">
        <is>
          <t>Bar Brahma - Ypiranga Matriz - Bradesco</t>
        </is>
      </c>
      <c r="D3441" t="n">
        <v>114</v>
      </c>
      <c r="E3441" t="inlineStr">
        <is>
          <t>Bar Brahma - Centro</t>
        </is>
      </c>
      <c r="F3441" s="27" t="n">
        <v>45769.5</v>
      </c>
      <c r="G3441" t="inlineStr">
        <is>
          <t>CREDITO</t>
        </is>
      </c>
      <c r="H3441" t="inlineStr">
        <is>
          <t>TED-TRANSF ELET DISPON REMET.TICKET SERVICOS SA</t>
        </is>
      </c>
      <c r="I3441" t="n">
        <v>279.36</v>
      </c>
    </row>
    <row r="3442">
      <c r="A3442" t="n">
        <v>87382</v>
      </c>
      <c r="B3442" t="n">
        <v>137</v>
      </c>
      <c r="C3442" t="inlineStr">
        <is>
          <t>Bar Brahma - Ypiranga Matriz - Kamino</t>
        </is>
      </c>
      <c r="D3442" t="n">
        <v>114</v>
      </c>
      <c r="E3442" t="inlineStr">
        <is>
          <t>Bar Brahma - Centro</t>
        </is>
      </c>
      <c r="F3442" s="27" t="n">
        <v>45769</v>
      </c>
      <c r="G3442" t="inlineStr">
        <is>
          <t>DEBITO</t>
        </is>
      </c>
      <c r="H3442" t="inlineStr">
        <is>
          <t>Deolinda dos Santos Freitas</t>
        </is>
      </c>
      <c r="I3442" t="n">
        <v>-4085.78</v>
      </c>
    </row>
    <row r="3443">
      <c r="A3443" t="n">
        <v>87381</v>
      </c>
      <c r="B3443" t="n">
        <v>137</v>
      </c>
      <c r="C3443" t="inlineStr">
        <is>
          <t>Bar Brahma - Ypiranga Matriz - Kamino</t>
        </is>
      </c>
      <c r="D3443" t="n">
        <v>114</v>
      </c>
      <c r="E3443" t="inlineStr">
        <is>
          <t>Bar Brahma - Centro</t>
        </is>
      </c>
      <c r="F3443" s="27" t="n">
        <v>45769</v>
      </c>
      <c r="G3443" t="inlineStr">
        <is>
          <t>DEBITO</t>
        </is>
      </c>
      <c r="H3443" t="inlineStr">
        <is>
          <t>Ambev Sa</t>
        </is>
      </c>
      <c r="I3443" t="n">
        <v>-13384.8</v>
      </c>
    </row>
    <row r="3444">
      <c r="A3444" t="n">
        <v>87409</v>
      </c>
      <c r="B3444" t="n">
        <v>137</v>
      </c>
      <c r="C3444" t="inlineStr">
        <is>
          <t>Bar Brahma - Ypiranga Matriz - Kamino</t>
        </is>
      </c>
      <c r="D3444" t="n">
        <v>114</v>
      </c>
      <c r="E3444" t="inlineStr">
        <is>
          <t>Bar Brahma - Centro</t>
        </is>
      </c>
      <c r="F3444" s="27" t="n">
        <v>45769</v>
      </c>
      <c r="G3444" t="inlineStr">
        <is>
          <t>DEBITO</t>
        </is>
      </c>
      <c r="H3444" t="inlineStr">
        <is>
          <t>Mar Direto Poc Comercio de Pei</t>
        </is>
      </c>
      <c r="I3444" t="n">
        <v>-1382.4</v>
      </c>
    </row>
    <row r="3445">
      <c r="A3445" t="n">
        <v>87400</v>
      </c>
      <c r="B3445" t="n">
        <v>137</v>
      </c>
      <c r="C3445" t="inlineStr">
        <is>
          <t>Bar Brahma - Ypiranga Matriz - Kamino</t>
        </is>
      </c>
      <c r="D3445" t="n">
        <v>114</v>
      </c>
      <c r="E3445" t="inlineStr">
        <is>
          <t>Bar Brahma - Centro</t>
        </is>
      </c>
      <c r="F3445" s="27" t="n">
        <v>45769</v>
      </c>
      <c r="G3445" t="inlineStr">
        <is>
          <t>DEBITO</t>
        </is>
      </c>
      <c r="H3445" t="inlineStr">
        <is>
          <t>Cecilia Tsuyaco Araki Silva Ltda</t>
        </is>
      </c>
      <c r="I3445" t="n">
        <v>-266.5</v>
      </c>
    </row>
    <row r="3446">
      <c r="A3446" t="n">
        <v>87401</v>
      </c>
      <c r="B3446" t="n">
        <v>137</v>
      </c>
      <c r="C3446" t="inlineStr">
        <is>
          <t>Bar Brahma - Ypiranga Matriz - Kamino</t>
        </is>
      </c>
      <c r="D3446" t="n">
        <v>114</v>
      </c>
      <c r="E3446" t="inlineStr">
        <is>
          <t>Bar Brahma - Centro</t>
        </is>
      </c>
      <c r="F3446" s="27" t="n">
        <v>45769</v>
      </c>
      <c r="G3446" t="inlineStr">
        <is>
          <t>DEBITO</t>
        </is>
      </c>
      <c r="H3446" t="inlineStr">
        <is>
          <t>Kamino Processamento de Dados Ltda</t>
        </is>
      </c>
      <c r="I3446" t="n">
        <v>-700</v>
      </c>
    </row>
    <row r="3447">
      <c r="A3447" t="n">
        <v>87402</v>
      </c>
      <c r="B3447" t="n">
        <v>137</v>
      </c>
      <c r="C3447" t="inlineStr">
        <is>
          <t>Bar Brahma - Ypiranga Matriz - Kamino</t>
        </is>
      </c>
      <c r="D3447" t="n">
        <v>114</v>
      </c>
      <c r="E3447" t="inlineStr">
        <is>
          <t>Bar Brahma - Centro</t>
        </is>
      </c>
      <c r="F3447" s="27" t="n">
        <v>45769</v>
      </c>
      <c r="G3447" t="inlineStr">
        <is>
          <t>DEBITO</t>
        </is>
      </c>
      <c r="H3447" t="inlineStr">
        <is>
          <t>Sky Comercio de Produtos Alimenticios Lt</t>
        </is>
      </c>
      <c r="I3447" t="n">
        <v>-2891.45</v>
      </c>
    </row>
    <row r="3448">
      <c r="A3448" t="n">
        <v>87403</v>
      </c>
      <c r="B3448" t="n">
        <v>137</v>
      </c>
      <c r="C3448" t="inlineStr">
        <is>
          <t>Bar Brahma - Ypiranga Matriz - Kamino</t>
        </is>
      </c>
      <c r="D3448" t="n">
        <v>114</v>
      </c>
      <c r="E3448" t="inlineStr">
        <is>
          <t>Bar Brahma - Centro</t>
        </is>
      </c>
      <c r="F3448" s="27" t="n">
        <v>45769</v>
      </c>
      <c r="G3448" t="inlineStr">
        <is>
          <t>DEBITO</t>
        </is>
      </c>
      <c r="H3448" t="inlineStr">
        <is>
          <t>Emporio M &amp; L Comercio de Alimentos e Bebidas Ltda</t>
        </is>
      </c>
      <c r="I3448" t="n">
        <v>-370.8</v>
      </c>
    </row>
    <row r="3449">
      <c r="A3449" t="n">
        <v>87404</v>
      </c>
      <c r="B3449" t="n">
        <v>137</v>
      </c>
      <c r="C3449" t="inlineStr">
        <is>
          <t>Bar Brahma - Ypiranga Matriz - Kamino</t>
        </is>
      </c>
      <c r="D3449" t="n">
        <v>114</v>
      </c>
      <c r="E3449" t="inlineStr">
        <is>
          <t>Bar Brahma - Centro</t>
        </is>
      </c>
      <c r="F3449" s="27" t="n">
        <v>45769</v>
      </c>
      <c r="G3449" t="inlineStr">
        <is>
          <t>DEBITO</t>
        </is>
      </c>
      <c r="H3449" t="inlineStr">
        <is>
          <t>Emporio M &amp; L Comercio de Alimentos e Bebidas Ltda</t>
        </is>
      </c>
      <c r="I3449" t="n">
        <v>-4049.93</v>
      </c>
    </row>
    <row r="3450">
      <c r="A3450" t="n">
        <v>87405</v>
      </c>
      <c r="B3450" t="n">
        <v>137</v>
      </c>
      <c r="C3450" t="inlineStr">
        <is>
          <t>Bar Brahma - Ypiranga Matriz - Kamino</t>
        </is>
      </c>
      <c r="D3450" t="n">
        <v>114</v>
      </c>
      <c r="E3450" t="inlineStr">
        <is>
          <t>Bar Brahma - Centro</t>
        </is>
      </c>
      <c r="F3450" s="27" t="n">
        <v>45769</v>
      </c>
      <c r="G3450" t="inlineStr">
        <is>
          <t>DEBITO</t>
        </is>
      </c>
      <c r="H3450" t="inlineStr">
        <is>
          <t>Hashtagtv Marketing e Publicidade S.A</t>
        </is>
      </c>
      <c r="I3450" t="n">
        <v>-572.1</v>
      </c>
    </row>
    <row r="3451">
      <c r="A3451" t="n">
        <v>87406</v>
      </c>
      <c r="B3451" t="n">
        <v>137</v>
      </c>
      <c r="C3451" t="inlineStr">
        <is>
          <t>Bar Brahma - Ypiranga Matriz - Kamino</t>
        </is>
      </c>
      <c r="D3451" t="n">
        <v>114</v>
      </c>
      <c r="E3451" t="inlineStr">
        <is>
          <t>Bar Brahma - Centro</t>
        </is>
      </c>
      <c r="F3451" s="27" t="n">
        <v>45769</v>
      </c>
      <c r="G3451" t="inlineStr">
        <is>
          <t>DEBITO</t>
        </is>
      </c>
      <c r="H3451" t="inlineStr">
        <is>
          <t>Cristiano Candido Goncalves</t>
        </is>
      </c>
      <c r="I3451" t="n">
        <v>-313.22</v>
      </c>
    </row>
    <row r="3452">
      <c r="A3452" t="n">
        <v>87407</v>
      </c>
      <c r="B3452" t="n">
        <v>137</v>
      </c>
      <c r="C3452" t="inlineStr">
        <is>
          <t>Bar Brahma - Ypiranga Matriz - Kamino</t>
        </is>
      </c>
      <c r="D3452" t="n">
        <v>114</v>
      </c>
      <c r="E3452" t="inlineStr">
        <is>
          <t>Bar Brahma - Centro</t>
        </is>
      </c>
      <c r="F3452" s="27" t="n">
        <v>45769</v>
      </c>
      <c r="G3452" t="inlineStr">
        <is>
          <t>DEBITO</t>
        </is>
      </c>
      <c r="H3452" t="inlineStr">
        <is>
          <t>J. a. dos Santos Hortifruti</t>
        </is>
      </c>
      <c r="I3452" t="n">
        <v>-278.2</v>
      </c>
    </row>
    <row r="3453">
      <c r="A3453" t="n">
        <v>87408</v>
      </c>
      <c r="B3453" t="n">
        <v>137</v>
      </c>
      <c r="C3453" t="inlineStr">
        <is>
          <t>Bar Brahma - Ypiranga Matriz - Kamino</t>
        </is>
      </c>
      <c r="D3453" t="n">
        <v>114</v>
      </c>
      <c r="E3453" t="inlineStr">
        <is>
          <t>Bar Brahma - Centro</t>
        </is>
      </c>
      <c r="F3453" s="27" t="n">
        <v>45769</v>
      </c>
      <c r="G3453" t="inlineStr">
        <is>
          <t>DEBITO</t>
        </is>
      </c>
      <c r="H3453" t="inlineStr">
        <is>
          <t>Emporio M &amp; L Comercio de Alimentos e Bebidas Ltda</t>
        </is>
      </c>
      <c r="I3453" t="n">
        <v>-917.7</v>
      </c>
    </row>
    <row r="3454">
      <c r="A3454" t="n">
        <v>87399</v>
      </c>
      <c r="B3454" t="n">
        <v>137</v>
      </c>
      <c r="C3454" t="inlineStr">
        <is>
          <t>Bar Brahma - Ypiranga Matriz - Kamino</t>
        </is>
      </c>
      <c r="D3454" t="n">
        <v>114</v>
      </c>
      <c r="E3454" t="inlineStr">
        <is>
          <t>Bar Brahma - Centro</t>
        </is>
      </c>
      <c r="F3454" s="27" t="n">
        <v>45769</v>
      </c>
      <c r="G3454" t="inlineStr">
        <is>
          <t>DEBITO</t>
        </is>
      </c>
      <c r="H3454" t="inlineStr">
        <is>
          <t>Cecilia Tsuyaco Araki Silva Ltda</t>
        </is>
      </c>
      <c r="I3454" t="n">
        <v>-253</v>
      </c>
    </row>
    <row r="3455">
      <c r="A3455" t="n">
        <v>87410</v>
      </c>
      <c r="B3455" t="n">
        <v>137</v>
      </c>
      <c r="C3455" t="inlineStr">
        <is>
          <t>Bar Brahma - Ypiranga Matriz - Kamino</t>
        </is>
      </c>
      <c r="D3455" t="n">
        <v>114</v>
      </c>
      <c r="E3455" t="inlineStr">
        <is>
          <t>Bar Brahma - Centro</t>
        </is>
      </c>
      <c r="F3455" s="27" t="n">
        <v>45769</v>
      </c>
      <c r="G3455" t="inlineStr">
        <is>
          <t>DEBITO</t>
        </is>
      </c>
      <c r="H3455" t="inlineStr">
        <is>
          <t>Mar Direto Poc Comercio de Pei</t>
        </is>
      </c>
      <c r="I3455" t="n">
        <v>-620</v>
      </c>
    </row>
    <row r="3456">
      <c r="A3456" t="n">
        <v>87411</v>
      </c>
      <c r="B3456" t="n">
        <v>137</v>
      </c>
      <c r="C3456" t="inlineStr">
        <is>
          <t>Bar Brahma - Ypiranga Matriz - Kamino</t>
        </is>
      </c>
      <c r="D3456" t="n">
        <v>114</v>
      </c>
      <c r="E3456" t="inlineStr">
        <is>
          <t>Bar Brahma - Centro</t>
        </is>
      </c>
      <c r="F3456" s="27" t="n">
        <v>45769</v>
      </c>
      <c r="G3456" t="inlineStr">
        <is>
          <t>DEBITO</t>
        </is>
      </c>
      <c r="H3456" t="inlineStr">
        <is>
          <t>Distribuidora Cantaros B Ltda</t>
        </is>
      </c>
      <c r="I3456" t="n">
        <v>-1209</v>
      </c>
    </row>
    <row r="3457">
      <c r="A3457" t="n">
        <v>87412</v>
      </c>
      <c r="B3457" t="n">
        <v>137</v>
      </c>
      <c r="C3457" t="inlineStr">
        <is>
          <t>Bar Brahma - Ypiranga Matriz - Kamino</t>
        </is>
      </c>
      <c r="D3457" t="n">
        <v>114</v>
      </c>
      <c r="E3457" t="inlineStr">
        <is>
          <t>Bar Brahma - Centro</t>
        </is>
      </c>
      <c r="F3457" s="27" t="n">
        <v>45769</v>
      </c>
      <c r="G3457" t="inlineStr">
        <is>
          <t>DEBITO</t>
        </is>
      </c>
      <c r="H3457" t="inlineStr">
        <is>
          <t>J. a. dos Santos Hortifruti</t>
        </is>
      </c>
      <c r="I3457" t="n">
        <v>-471.4</v>
      </c>
    </row>
    <row r="3458">
      <c r="A3458" t="n">
        <v>87413</v>
      </c>
      <c r="B3458" t="n">
        <v>137</v>
      </c>
      <c r="C3458" t="inlineStr">
        <is>
          <t>Bar Brahma - Ypiranga Matriz - Kamino</t>
        </is>
      </c>
      <c r="D3458" t="n">
        <v>114</v>
      </c>
      <c r="E3458" t="inlineStr">
        <is>
          <t>Bar Brahma - Centro</t>
        </is>
      </c>
      <c r="F3458" s="27" t="n">
        <v>45769</v>
      </c>
      <c r="G3458" t="inlineStr">
        <is>
          <t>DEBITO</t>
        </is>
      </c>
      <c r="H3458" t="inlineStr">
        <is>
          <t>Solucoes Tecnicas Ambiental Ltda Epp</t>
        </is>
      </c>
      <c r="I3458" t="n">
        <v>-4848.59</v>
      </c>
    </row>
    <row r="3459">
      <c r="A3459" t="n">
        <v>87414</v>
      </c>
      <c r="B3459" t="n">
        <v>137</v>
      </c>
      <c r="C3459" t="inlineStr">
        <is>
          <t>Bar Brahma - Ypiranga Matriz - Kamino</t>
        </is>
      </c>
      <c r="D3459" t="n">
        <v>114</v>
      </c>
      <c r="E3459" t="inlineStr">
        <is>
          <t>Bar Brahma - Centro</t>
        </is>
      </c>
      <c r="F3459" s="27" t="n">
        <v>45769</v>
      </c>
      <c r="G3459" t="inlineStr">
        <is>
          <t>DEBITO</t>
        </is>
      </c>
      <c r="H3459" t="inlineStr">
        <is>
          <t>Emporio M &amp; L Comercio de Alimentos e Bebidas Ltda</t>
        </is>
      </c>
      <c r="I3459" t="n">
        <v>-246.9</v>
      </c>
    </row>
    <row r="3460">
      <c r="A3460" t="n">
        <v>87415</v>
      </c>
      <c r="B3460" t="n">
        <v>137</v>
      </c>
      <c r="C3460" t="inlineStr">
        <is>
          <t>Bar Brahma - Ypiranga Matriz - Kamino</t>
        </is>
      </c>
      <c r="D3460" t="n">
        <v>114</v>
      </c>
      <c r="E3460" t="inlineStr">
        <is>
          <t>Bar Brahma - Centro</t>
        </is>
      </c>
      <c r="F3460" s="27" t="n">
        <v>45769</v>
      </c>
      <c r="G3460" t="inlineStr">
        <is>
          <t>DEBITO</t>
        </is>
      </c>
      <c r="H3460" t="inlineStr">
        <is>
          <t>Cecilia Tsuyaco Araki Silva Ltda</t>
        </is>
      </c>
      <c r="I3460" t="n">
        <v>-361.5</v>
      </c>
    </row>
    <row r="3461">
      <c r="A3461" t="n">
        <v>87416</v>
      </c>
      <c r="B3461" t="n">
        <v>137</v>
      </c>
      <c r="C3461" t="inlineStr">
        <is>
          <t>Bar Brahma - Ypiranga Matriz - Kamino</t>
        </is>
      </c>
      <c r="D3461" t="n">
        <v>114</v>
      </c>
      <c r="E3461" t="inlineStr">
        <is>
          <t>Bar Brahma - Centro</t>
        </is>
      </c>
      <c r="F3461" s="27" t="n">
        <v>45769</v>
      </c>
      <c r="G3461" t="inlineStr">
        <is>
          <t>DEBITO</t>
        </is>
      </c>
      <c r="H3461" t="inlineStr">
        <is>
          <t>Arena Bebidas</t>
        </is>
      </c>
      <c r="I3461" t="n">
        <v>-2230.46</v>
      </c>
    </row>
    <row r="3462">
      <c r="A3462" t="n">
        <v>87417</v>
      </c>
      <c r="B3462" t="n">
        <v>137</v>
      </c>
      <c r="C3462" t="inlineStr">
        <is>
          <t>Bar Brahma - Ypiranga Matriz - Kamino</t>
        </is>
      </c>
      <c r="D3462" t="n">
        <v>114</v>
      </c>
      <c r="E3462" t="inlineStr">
        <is>
          <t>Bar Brahma - Centro</t>
        </is>
      </c>
      <c r="F3462" s="27" t="n">
        <v>45769</v>
      </c>
      <c r="G3462" t="inlineStr">
        <is>
          <t>DEBITO</t>
        </is>
      </c>
      <c r="H3462" t="inlineStr">
        <is>
          <t>Marcos Silva do Nascimento 00753897547</t>
        </is>
      </c>
      <c r="I3462" t="n">
        <v>-4523.68</v>
      </c>
    </row>
    <row r="3463">
      <c r="A3463" t="n">
        <v>87390</v>
      </c>
      <c r="B3463" t="n">
        <v>137</v>
      </c>
      <c r="C3463" t="inlineStr">
        <is>
          <t>Bar Brahma - Ypiranga Matriz - Kamino</t>
        </is>
      </c>
      <c r="D3463" t="n">
        <v>114</v>
      </c>
      <c r="E3463" t="inlineStr">
        <is>
          <t>Bar Brahma - Centro</t>
        </is>
      </c>
      <c r="F3463" s="27" t="n">
        <v>45769</v>
      </c>
      <c r="G3463" t="inlineStr">
        <is>
          <t>DEBITO</t>
        </is>
      </c>
      <c r="H3463" t="inlineStr">
        <is>
          <t>Edimar Moura Tartaglioni</t>
        </is>
      </c>
      <c r="I3463" t="n">
        <v>-200</v>
      </c>
    </row>
    <row r="3464">
      <c r="A3464" t="n">
        <v>87455</v>
      </c>
      <c r="B3464" t="n">
        <v>137</v>
      </c>
      <c r="C3464" t="inlineStr">
        <is>
          <t>Bar Brahma - Ypiranga Matriz - Kamino</t>
        </is>
      </c>
      <c r="D3464" t="n">
        <v>114</v>
      </c>
      <c r="E3464" t="inlineStr">
        <is>
          <t>Bar Brahma - Centro</t>
        </is>
      </c>
      <c r="F3464" s="27" t="n">
        <v>45769</v>
      </c>
      <c r="G3464" t="inlineStr">
        <is>
          <t>DEBITO</t>
        </is>
      </c>
      <c r="H3464" t="inlineStr">
        <is>
          <t>Edimar Moura Tartaglioni</t>
        </is>
      </c>
      <c r="I3464" t="n">
        <v>-660</v>
      </c>
    </row>
    <row r="3465">
      <c r="A3465" t="n">
        <v>87383</v>
      </c>
      <c r="B3465" t="n">
        <v>137</v>
      </c>
      <c r="C3465" t="inlineStr">
        <is>
          <t>Bar Brahma - Ypiranga Matriz - Kamino</t>
        </is>
      </c>
      <c r="D3465" t="n">
        <v>114</v>
      </c>
      <c r="E3465" t="inlineStr">
        <is>
          <t>Bar Brahma - Centro</t>
        </is>
      </c>
      <c r="F3465" s="27" t="n">
        <v>45769</v>
      </c>
      <c r="G3465" t="inlineStr">
        <is>
          <t>DEBITO</t>
        </is>
      </c>
      <c r="H3465" t="inlineStr">
        <is>
          <t>Associacao Brasileira de Bares</t>
        </is>
      </c>
      <c r="I3465" t="n">
        <v>-185</v>
      </c>
    </row>
    <row r="3466">
      <c r="A3466" t="n">
        <v>87384</v>
      </c>
      <c r="B3466" t="n">
        <v>137</v>
      </c>
      <c r="C3466" t="inlineStr">
        <is>
          <t>Bar Brahma - Ypiranga Matriz - Kamino</t>
        </is>
      </c>
      <c r="D3466" t="n">
        <v>114</v>
      </c>
      <c r="E3466" t="inlineStr">
        <is>
          <t>Bar Brahma - Centro</t>
        </is>
      </c>
      <c r="F3466" s="27" t="n">
        <v>45769</v>
      </c>
      <c r="G3466" t="inlineStr">
        <is>
          <t>DEBITO</t>
        </is>
      </c>
      <c r="H3466" t="inlineStr">
        <is>
          <t>Psss Ltda</t>
        </is>
      </c>
      <c r="I3466" t="n">
        <v>-2437</v>
      </c>
    </row>
    <row r="3467">
      <c r="A3467" t="n">
        <v>87385</v>
      </c>
      <c r="B3467" t="n">
        <v>137</v>
      </c>
      <c r="C3467" t="inlineStr">
        <is>
          <t>Bar Brahma - Ypiranga Matriz - Kamino</t>
        </is>
      </c>
      <c r="D3467" t="n">
        <v>114</v>
      </c>
      <c r="E3467" t="inlineStr">
        <is>
          <t>Bar Brahma - Centro</t>
        </is>
      </c>
      <c r="F3467" s="27" t="n">
        <v>45769</v>
      </c>
      <c r="G3467" t="inlineStr">
        <is>
          <t>DEBITO</t>
        </is>
      </c>
      <c r="H3467" t="inlineStr">
        <is>
          <t>Deolinda dos Santos Freitas</t>
        </is>
      </c>
      <c r="I3467" t="n">
        <v>-2325.65</v>
      </c>
    </row>
    <row r="3468">
      <c r="A3468" t="n">
        <v>87386</v>
      </c>
      <c r="B3468" t="n">
        <v>137</v>
      </c>
      <c r="C3468" t="inlineStr">
        <is>
          <t>Bar Brahma - Ypiranga Matriz - Kamino</t>
        </is>
      </c>
      <c r="D3468" t="n">
        <v>114</v>
      </c>
      <c r="E3468" t="inlineStr">
        <is>
          <t>Bar Brahma - Centro</t>
        </is>
      </c>
      <c r="F3468" s="27" t="n">
        <v>45769</v>
      </c>
      <c r="G3468" t="inlineStr">
        <is>
          <t>DEBITO</t>
        </is>
      </c>
      <c r="H3468" t="inlineStr">
        <is>
          <t>Psss Ltda</t>
        </is>
      </c>
      <c r="I3468" t="n">
        <v>-767</v>
      </c>
    </row>
    <row r="3469">
      <c r="A3469" t="n">
        <v>87387</v>
      </c>
      <c r="B3469" t="n">
        <v>137</v>
      </c>
      <c r="C3469" t="inlineStr">
        <is>
          <t>Bar Brahma - Ypiranga Matriz - Kamino</t>
        </is>
      </c>
      <c r="D3469" t="n">
        <v>114</v>
      </c>
      <c r="E3469" t="inlineStr">
        <is>
          <t>Bar Brahma - Centro</t>
        </is>
      </c>
      <c r="F3469" s="27" t="n">
        <v>45769</v>
      </c>
      <c r="G3469" t="inlineStr">
        <is>
          <t>DEBITO</t>
        </is>
      </c>
      <c r="H3469" t="inlineStr">
        <is>
          <t>Headchef Assessoria de Seguranca dos Ali</t>
        </is>
      </c>
      <c r="I3469" t="n">
        <v>-2528.24</v>
      </c>
    </row>
    <row r="3470">
      <c r="A3470" t="n">
        <v>87388</v>
      </c>
      <c r="B3470" t="n">
        <v>137</v>
      </c>
      <c r="C3470" t="inlineStr">
        <is>
          <t>Bar Brahma - Ypiranga Matriz - Kamino</t>
        </is>
      </c>
      <c r="D3470" t="n">
        <v>114</v>
      </c>
      <c r="E3470" t="inlineStr">
        <is>
          <t>Bar Brahma - Centro</t>
        </is>
      </c>
      <c r="F3470" s="27" t="n">
        <v>45769</v>
      </c>
      <c r="G3470" t="inlineStr">
        <is>
          <t>DEBITO</t>
        </is>
      </c>
      <c r="H3470" t="inlineStr">
        <is>
          <t>Pdo Alimentos e Comercio Ltda</t>
        </is>
      </c>
      <c r="I3470" t="n">
        <v>-62</v>
      </c>
    </row>
    <row r="3471">
      <c r="A3471" t="n">
        <v>87389</v>
      </c>
      <c r="B3471" t="n">
        <v>137</v>
      </c>
      <c r="C3471" t="inlineStr">
        <is>
          <t>Bar Brahma - Ypiranga Matriz - Kamino</t>
        </is>
      </c>
      <c r="D3471" t="n">
        <v>114</v>
      </c>
      <c r="E3471" t="inlineStr">
        <is>
          <t>Bar Brahma - Centro</t>
        </is>
      </c>
      <c r="F3471" s="27" t="n">
        <v>45769</v>
      </c>
      <c r="G3471" t="inlineStr">
        <is>
          <t>DEBITO</t>
        </is>
      </c>
      <c r="H3471" t="inlineStr">
        <is>
          <t>Deolinda dos Santos Freitas</t>
        </is>
      </c>
      <c r="I3471" t="n">
        <v>-1392.1</v>
      </c>
    </row>
    <row r="3472">
      <c r="A3472" t="n">
        <v>87454</v>
      </c>
      <c r="B3472" t="n">
        <v>137</v>
      </c>
      <c r="C3472" t="inlineStr">
        <is>
          <t>Bar Brahma - Ypiranga Matriz - Kamino</t>
        </is>
      </c>
      <c r="D3472" t="n">
        <v>114</v>
      </c>
      <c r="E3472" t="inlineStr">
        <is>
          <t>Bar Brahma - Centro</t>
        </is>
      </c>
      <c r="F3472" s="27" t="n">
        <v>45769</v>
      </c>
      <c r="G3472" t="inlineStr">
        <is>
          <t>DEBITO</t>
        </is>
      </c>
      <c r="H3472" t="inlineStr">
        <is>
          <t>Hortifrutigranjeiro Rodrigues</t>
        </is>
      </c>
      <c r="I3472" t="n">
        <v>-902.5</v>
      </c>
    </row>
    <row r="3473">
      <c r="A3473" t="n">
        <v>87391</v>
      </c>
      <c r="B3473" t="n">
        <v>137</v>
      </c>
      <c r="C3473" t="inlineStr">
        <is>
          <t>Bar Brahma - Ypiranga Matriz - Kamino</t>
        </is>
      </c>
      <c r="D3473" t="n">
        <v>114</v>
      </c>
      <c r="E3473" t="inlineStr">
        <is>
          <t>Bar Brahma - Centro</t>
        </is>
      </c>
      <c r="F3473" s="27" t="n">
        <v>45769</v>
      </c>
      <c r="G3473" t="inlineStr">
        <is>
          <t>DEBITO</t>
        </is>
      </c>
      <c r="H3473" t="inlineStr">
        <is>
          <t>Edimar Moura Tartaglioni Servicos de Dedetizacao</t>
        </is>
      </c>
      <c r="I3473" t="n">
        <v>-660</v>
      </c>
    </row>
    <row r="3474">
      <c r="A3474" t="n">
        <v>87392</v>
      </c>
      <c r="B3474" t="n">
        <v>137</v>
      </c>
      <c r="C3474" t="inlineStr">
        <is>
          <t>Bar Brahma - Ypiranga Matriz - Kamino</t>
        </is>
      </c>
      <c r="D3474" t="n">
        <v>114</v>
      </c>
      <c r="E3474" t="inlineStr">
        <is>
          <t>Bar Brahma - Centro</t>
        </is>
      </c>
      <c r="F3474" s="27" t="n">
        <v>45769</v>
      </c>
      <c r="G3474" t="inlineStr">
        <is>
          <t>CREDITO</t>
        </is>
      </c>
      <c r="H3474" t="inlineStr">
        <is>
          <t>Pix Env No Processado</t>
        </is>
      </c>
      <c r="I3474" t="n">
        <v>660</v>
      </c>
    </row>
    <row r="3475">
      <c r="A3475" t="n">
        <v>87393</v>
      </c>
      <c r="B3475" t="n">
        <v>137</v>
      </c>
      <c r="C3475" t="inlineStr">
        <is>
          <t>Bar Brahma - Ypiranga Matriz - Kamino</t>
        </is>
      </c>
      <c r="D3475" t="n">
        <v>114</v>
      </c>
      <c r="E3475" t="inlineStr">
        <is>
          <t>Bar Brahma - Centro</t>
        </is>
      </c>
      <c r="F3475" s="27" t="n">
        <v>45769</v>
      </c>
      <c r="G3475" t="inlineStr">
        <is>
          <t>DEBITO</t>
        </is>
      </c>
      <c r="H3475" t="inlineStr">
        <is>
          <t>Edjane Dantas de Almeida Sousa</t>
        </is>
      </c>
      <c r="I3475" t="n">
        <v>-900</v>
      </c>
    </row>
    <row r="3476">
      <c r="A3476" t="n">
        <v>87394</v>
      </c>
      <c r="B3476" t="n">
        <v>137</v>
      </c>
      <c r="C3476" t="inlineStr">
        <is>
          <t>Bar Brahma - Ypiranga Matriz - Kamino</t>
        </is>
      </c>
      <c r="D3476" t="n">
        <v>114</v>
      </c>
      <c r="E3476" t="inlineStr">
        <is>
          <t>Bar Brahma - Centro</t>
        </is>
      </c>
      <c r="F3476" s="27" t="n">
        <v>45769</v>
      </c>
      <c r="G3476" t="inlineStr">
        <is>
          <t>DEBITO</t>
        </is>
      </c>
      <c r="H3476" t="inlineStr">
        <is>
          <t>Emporio M &amp; L Comercio de Alimentos e Bebidas Ltda</t>
        </is>
      </c>
      <c r="I3476" t="n">
        <v>-1334.7</v>
      </c>
    </row>
    <row r="3477">
      <c r="A3477" t="n">
        <v>87395</v>
      </c>
      <c r="B3477" t="n">
        <v>137</v>
      </c>
      <c r="C3477" t="inlineStr">
        <is>
          <t>Bar Brahma - Ypiranga Matriz - Kamino</t>
        </is>
      </c>
      <c r="D3477" t="n">
        <v>114</v>
      </c>
      <c r="E3477" t="inlineStr">
        <is>
          <t>Bar Brahma - Centro</t>
        </is>
      </c>
      <c r="F3477" s="27" t="n">
        <v>45769</v>
      </c>
      <c r="G3477" t="inlineStr">
        <is>
          <t>DEBITO</t>
        </is>
      </c>
      <c r="H3477" t="inlineStr">
        <is>
          <t>Dtk Comercio de Alimentos Ltda</t>
        </is>
      </c>
      <c r="I3477" t="n">
        <v>-857.36</v>
      </c>
    </row>
    <row r="3478">
      <c r="A3478" t="n">
        <v>87396</v>
      </c>
      <c r="B3478" t="n">
        <v>137</v>
      </c>
      <c r="C3478" t="inlineStr">
        <is>
          <t>Bar Brahma - Ypiranga Matriz - Kamino</t>
        </is>
      </c>
      <c r="D3478" t="n">
        <v>114</v>
      </c>
      <c r="E3478" t="inlineStr">
        <is>
          <t>Bar Brahma - Centro</t>
        </is>
      </c>
      <c r="F3478" s="27" t="n">
        <v>45769</v>
      </c>
      <c r="G3478" t="inlineStr">
        <is>
          <t>DEBITO</t>
        </is>
      </c>
      <c r="H3478" t="inlineStr">
        <is>
          <t>Cecilia Tsuyaco Araki Silva Ltda</t>
        </is>
      </c>
      <c r="I3478" t="n">
        <v>-870</v>
      </c>
    </row>
    <row r="3479">
      <c r="A3479" t="n">
        <v>87397</v>
      </c>
      <c r="B3479" t="n">
        <v>137</v>
      </c>
      <c r="C3479" t="inlineStr">
        <is>
          <t>Bar Brahma - Ypiranga Matriz - Kamino</t>
        </is>
      </c>
      <c r="D3479" t="n">
        <v>114</v>
      </c>
      <c r="E3479" t="inlineStr">
        <is>
          <t>Bar Brahma - Centro</t>
        </is>
      </c>
      <c r="F3479" s="27" t="n">
        <v>45769</v>
      </c>
      <c r="G3479" t="inlineStr">
        <is>
          <t>DEBITO</t>
        </is>
      </c>
      <c r="H3479" t="inlineStr">
        <is>
          <t>Fablab I e S T Ltda</t>
        </is>
      </c>
      <c r="I3479" t="n">
        <v>-409</v>
      </c>
    </row>
    <row r="3480">
      <c r="A3480" t="n">
        <v>87398</v>
      </c>
      <c r="B3480" t="n">
        <v>137</v>
      </c>
      <c r="C3480" t="inlineStr">
        <is>
          <t>Bar Brahma - Ypiranga Matriz - Kamino</t>
        </is>
      </c>
      <c r="D3480" t="n">
        <v>114</v>
      </c>
      <c r="E3480" t="inlineStr">
        <is>
          <t>Bar Brahma - Centro</t>
        </is>
      </c>
      <c r="F3480" s="27" t="n">
        <v>45769</v>
      </c>
      <c r="G3480" t="inlineStr">
        <is>
          <t>DEBITO</t>
        </is>
      </c>
      <c r="H3480" t="inlineStr">
        <is>
          <t>Cecilia Tsuyaco Araki Silva Ltda</t>
        </is>
      </c>
      <c r="I3480" t="n">
        <v>-569.5</v>
      </c>
    </row>
    <row r="3481">
      <c r="A3481" t="n">
        <v>87446</v>
      </c>
      <c r="B3481" t="n">
        <v>137</v>
      </c>
      <c r="C3481" t="inlineStr">
        <is>
          <t>Bar Brahma - Ypiranga Matriz - Kamino</t>
        </is>
      </c>
      <c r="D3481" t="n">
        <v>114</v>
      </c>
      <c r="E3481" t="inlineStr">
        <is>
          <t>Bar Brahma - Centro</t>
        </is>
      </c>
      <c r="F3481" s="27" t="n">
        <v>45769</v>
      </c>
      <c r="G3481" t="inlineStr">
        <is>
          <t>DEBITO</t>
        </is>
      </c>
      <c r="H3481" t="inlineStr">
        <is>
          <t>Laticinios Catupiry Ltda</t>
        </is>
      </c>
      <c r="I3481" t="n">
        <v>-2513.05</v>
      </c>
    </row>
    <row r="3482">
      <c r="A3482" t="n">
        <v>87437</v>
      </c>
      <c r="B3482" t="n">
        <v>137</v>
      </c>
      <c r="C3482" t="inlineStr">
        <is>
          <t>Bar Brahma - Ypiranga Matriz - Kamino</t>
        </is>
      </c>
      <c r="D3482" t="n">
        <v>114</v>
      </c>
      <c r="E3482" t="inlineStr">
        <is>
          <t>Bar Brahma - Centro</t>
        </is>
      </c>
      <c r="F3482" s="27" t="n">
        <v>45769</v>
      </c>
      <c r="G3482" t="inlineStr">
        <is>
          <t>DEBITO</t>
        </is>
      </c>
      <c r="H3482" t="inlineStr">
        <is>
          <t>J. a. dos Santos Hortifruti</t>
        </is>
      </c>
      <c r="I3482" t="n">
        <v>-165.45</v>
      </c>
    </row>
    <row r="3483">
      <c r="A3483" t="n">
        <v>87438</v>
      </c>
      <c r="B3483" t="n">
        <v>137</v>
      </c>
      <c r="C3483" t="inlineStr">
        <is>
          <t>Bar Brahma - Ypiranga Matriz - Kamino</t>
        </is>
      </c>
      <c r="D3483" t="n">
        <v>114</v>
      </c>
      <c r="E3483" t="inlineStr">
        <is>
          <t>Bar Brahma - Centro</t>
        </is>
      </c>
      <c r="F3483" s="27" t="n">
        <v>45769</v>
      </c>
      <c r="G3483" t="inlineStr">
        <is>
          <t>DEBITO</t>
        </is>
      </c>
      <c r="H3483" t="inlineStr">
        <is>
          <t>Multifrangos com Alim Ltda Me</t>
        </is>
      </c>
      <c r="I3483" t="n">
        <v>-1660.27</v>
      </c>
    </row>
    <row r="3484">
      <c r="A3484" t="n">
        <v>87439</v>
      </c>
      <c r="B3484" t="n">
        <v>137</v>
      </c>
      <c r="C3484" t="inlineStr">
        <is>
          <t>Bar Brahma - Ypiranga Matriz - Kamino</t>
        </is>
      </c>
      <c r="D3484" t="n">
        <v>114</v>
      </c>
      <c r="E3484" t="inlineStr">
        <is>
          <t>Bar Brahma - Centro</t>
        </is>
      </c>
      <c r="F3484" s="27" t="n">
        <v>45769</v>
      </c>
      <c r="G3484" t="inlineStr">
        <is>
          <t>DEBITO</t>
        </is>
      </c>
      <c r="H3484" t="inlineStr">
        <is>
          <t>Ambev Sa</t>
        </is>
      </c>
      <c r="I3484" t="n">
        <v>-3189.57</v>
      </c>
    </row>
    <row r="3485">
      <c r="A3485" t="n">
        <v>87440</v>
      </c>
      <c r="B3485" t="n">
        <v>137</v>
      </c>
      <c r="C3485" t="inlineStr">
        <is>
          <t>Bar Brahma - Ypiranga Matriz - Kamino</t>
        </is>
      </c>
      <c r="D3485" t="n">
        <v>114</v>
      </c>
      <c r="E3485" t="inlineStr">
        <is>
          <t>Bar Brahma - Centro</t>
        </is>
      </c>
      <c r="F3485" s="27" t="n">
        <v>45769</v>
      </c>
      <c r="G3485" t="inlineStr">
        <is>
          <t>DEBITO</t>
        </is>
      </c>
      <c r="H3485" t="inlineStr">
        <is>
          <t>Fg7 Comercio D B Eireli Epp</t>
        </is>
      </c>
      <c r="I3485" t="n">
        <v>-1622.96</v>
      </c>
    </row>
    <row r="3486">
      <c r="A3486" t="n">
        <v>87441</v>
      </c>
      <c r="B3486" t="n">
        <v>137</v>
      </c>
      <c r="C3486" t="inlineStr">
        <is>
          <t>Bar Brahma - Ypiranga Matriz - Kamino</t>
        </is>
      </c>
      <c r="D3486" t="n">
        <v>114</v>
      </c>
      <c r="E3486" t="inlineStr">
        <is>
          <t>Bar Brahma - Centro</t>
        </is>
      </c>
      <c r="F3486" s="27" t="n">
        <v>45769</v>
      </c>
      <c r="G3486" t="inlineStr">
        <is>
          <t>DEBITO</t>
        </is>
      </c>
      <c r="H3486" t="inlineStr">
        <is>
          <t>King Comercio e Importacao de Bebidas Ltda</t>
        </is>
      </c>
      <c r="I3486" t="n">
        <v>-4333.35</v>
      </c>
    </row>
    <row r="3487">
      <c r="A3487" t="n">
        <v>87442</v>
      </c>
      <c r="B3487" t="n">
        <v>137</v>
      </c>
      <c r="C3487" t="inlineStr">
        <is>
          <t>Bar Brahma - Ypiranga Matriz - Kamino</t>
        </is>
      </c>
      <c r="D3487" t="n">
        <v>114</v>
      </c>
      <c r="E3487" t="inlineStr">
        <is>
          <t>Bar Brahma - Centro</t>
        </is>
      </c>
      <c r="F3487" s="27" t="n">
        <v>45769</v>
      </c>
      <c r="G3487" t="inlineStr">
        <is>
          <t>DEBITO</t>
        </is>
      </c>
      <c r="H3487" t="inlineStr">
        <is>
          <t>King Comercio e Importacao de Bebidas Ltda</t>
        </is>
      </c>
      <c r="I3487" t="n">
        <v>-2352.83</v>
      </c>
    </row>
    <row r="3488">
      <c r="A3488" t="n">
        <v>87443</v>
      </c>
      <c r="B3488" t="n">
        <v>137</v>
      </c>
      <c r="C3488" t="inlineStr">
        <is>
          <t>Bar Brahma - Ypiranga Matriz - Kamino</t>
        </is>
      </c>
      <c r="D3488" t="n">
        <v>114</v>
      </c>
      <c r="E3488" t="inlineStr">
        <is>
          <t>Bar Brahma - Centro</t>
        </is>
      </c>
      <c r="F3488" s="27" t="n">
        <v>45769</v>
      </c>
      <c r="G3488" t="inlineStr">
        <is>
          <t>DEBITO</t>
        </is>
      </c>
      <c r="H3488" t="inlineStr">
        <is>
          <t>Hortifrutigranjeiro Rodrigues</t>
        </is>
      </c>
      <c r="I3488" t="n">
        <v>-558.4</v>
      </c>
    </row>
    <row r="3489">
      <c r="A3489" t="n">
        <v>87444</v>
      </c>
      <c r="B3489" t="n">
        <v>137</v>
      </c>
      <c r="C3489" t="inlineStr">
        <is>
          <t>Bar Brahma - Ypiranga Matriz - Kamino</t>
        </is>
      </c>
      <c r="D3489" t="n">
        <v>114</v>
      </c>
      <c r="E3489" t="inlineStr">
        <is>
          <t>Bar Brahma - Centro</t>
        </is>
      </c>
      <c r="F3489" s="27" t="n">
        <v>45769</v>
      </c>
      <c r="G3489" t="inlineStr">
        <is>
          <t>DEBITO</t>
        </is>
      </c>
      <c r="H3489" t="inlineStr">
        <is>
          <t>Hortifrutigranjeiro Rodrigues</t>
        </is>
      </c>
      <c r="I3489" t="n">
        <v>-1199</v>
      </c>
    </row>
    <row r="3490">
      <c r="A3490" t="n">
        <v>87445</v>
      </c>
      <c r="B3490" t="n">
        <v>137</v>
      </c>
      <c r="C3490" t="inlineStr">
        <is>
          <t>Bar Brahma - Ypiranga Matriz - Kamino</t>
        </is>
      </c>
      <c r="D3490" t="n">
        <v>114</v>
      </c>
      <c r="E3490" t="inlineStr">
        <is>
          <t>Bar Brahma - Centro</t>
        </is>
      </c>
      <c r="F3490" s="27" t="n">
        <v>45769</v>
      </c>
      <c r="G3490" t="inlineStr">
        <is>
          <t>DEBITO</t>
        </is>
      </c>
      <c r="H3490" t="inlineStr">
        <is>
          <t>Hortifrutigranjeiro Rodrigues</t>
        </is>
      </c>
      <c r="I3490" t="n">
        <v>-244.9</v>
      </c>
    </row>
    <row r="3491">
      <c r="A3491" t="n">
        <v>87419</v>
      </c>
      <c r="B3491" t="n">
        <v>137</v>
      </c>
      <c r="C3491" t="inlineStr">
        <is>
          <t>Bar Brahma - Ypiranga Matriz - Kamino</t>
        </is>
      </c>
      <c r="D3491" t="n">
        <v>114</v>
      </c>
      <c r="E3491" t="inlineStr">
        <is>
          <t>Bar Brahma - Centro</t>
        </is>
      </c>
      <c r="F3491" s="27" t="n">
        <v>45769</v>
      </c>
      <c r="G3491" t="inlineStr">
        <is>
          <t>DEBITO</t>
        </is>
      </c>
      <c r="H3491" t="inlineStr">
        <is>
          <t>Dtk Comercio de Alimentos Ltda</t>
        </is>
      </c>
      <c r="I3491" t="n">
        <v>-3149.59</v>
      </c>
    </row>
    <row r="3492">
      <c r="A3492" t="n">
        <v>87447</v>
      </c>
      <c r="B3492" t="n">
        <v>137</v>
      </c>
      <c r="C3492" t="inlineStr">
        <is>
          <t>Bar Brahma - Ypiranga Matriz - Kamino</t>
        </is>
      </c>
      <c r="D3492" t="n">
        <v>114</v>
      </c>
      <c r="E3492" t="inlineStr">
        <is>
          <t>Bar Brahma - Centro</t>
        </is>
      </c>
      <c r="F3492" s="27" t="n">
        <v>45769</v>
      </c>
      <c r="G3492" t="inlineStr">
        <is>
          <t>DEBITO</t>
        </is>
      </c>
      <c r="H3492" t="inlineStr">
        <is>
          <t>Aromizy Locacao e Distribuicao Ltda</t>
        </is>
      </c>
      <c r="I3492" t="n">
        <v>-284.28</v>
      </c>
    </row>
    <row r="3493">
      <c r="A3493" t="n">
        <v>87448</v>
      </c>
      <c r="B3493" t="n">
        <v>137</v>
      </c>
      <c r="C3493" t="inlineStr">
        <is>
          <t>Bar Brahma - Ypiranga Matriz - Kamino</t>
        </is>
      </c>
      <c r="D3493" t="n">
        <v>114</v>
      </c>
      <c r="E3493" t="inlineStr">
        <is>
          <t>Bar Brahma - Centro</t>
        </is>
      </c>
      <c r="F3493" s="27" t="n">
        <v>45769</v>
      </c>
      <c r="G3493" t="inlineStr">
        <is>
          <t>DEBITO</t>
        </is>
      </c>
      <c r="H3493" t="inlineStr">
        <is>
          <t>Mariane Evangelista Martins de Souza</t>
        </is>
      </c>
      <c r="I3493" t="n">
        <v>-206.43</v>
      </c>
    </row>
    <row r="3494">
      <c r="A3494" t="n">
        <v>87449</v>
      </c>
      <c r="B3494" t="n">
        <v>137</v>
      </c>
      <c r="C3494" t="inlineStr">
        <is>
          <t>Bar Brahma - Ypiranga Matriz - Kamino</t>
        </is>
      </c>
      <c r="D3494" t="n">
        <v>114</v>
      </c>
      <c r="E3494" t="inlineStr">
        <is>
          <t>Bar Brahma - Centro</t>
        </is>
      </c>
      <c r="F3494" s="27" t="n">
        <v>45769</v>
      </c>
      <c r="G3494" t="inlineStr">
        <is>
          <t>DEBITO</t>
        </is>
      </c>
      <c r="H3494" t="inlineStr">
        <is>
          <t>Hortifrutigranjeiro Rodrigues</t>
        </is>
      </c>
      <c r="I3494" t="n">
        <v>-804.5</v>
      </c>
    </row>
    <row r="3495">
      <c r="A3495" t="n">
        <v>87450</v>
      </c>
      <c r="B3495" t="n">
        <v>137</v>
      </c>
      <c r="C3495" t="inlineStr">
        <is>
          <t>Bar Brahma - Ypiranga Matriz - Kamino</t>
        </is>
      </c>
      <c r="D3495" t="n">
        <v>114</v>
      </c>
      <c r="E3495" t="inlineStr">
        <is>
          <t>Bar Brahma - Centro</t>
        </is>
      </c>
      <c r="F3495" s="27" t="n">
        <v>45769</v>
      </c>
      <c r="G3495" t="inlineStr">
        <is>
          <t>DEBITO</t>
        </is>
      </c>
      <c r="H3495" t="inlineStr">
        <is>
          <t>Restaurante Gome'S &amp; Sampaio'S Ltda</t>
        </is>
      </c>
      <c r="I3495" t="n">
        <v>-6714</v>
      </c>
    </row>
    <row r="3496">
      <c r="A3496" t="n">
        <v>87451</v>
      </c>
      <c r="B3496" t="n">
        <v>137</v>
      </c>
      <c r="C3496" t="inlineStr">
        <is>
          <t>Bar Brahma - Ypiranga Matriz - Kamino</t>
        </is>
      </c>
      <c r="D3496" t="n">
        <v>114</v>
      </c>
      <c r="E3496" t="inlineStr">
        <is>
          <t>Bar Brahma - Centro</t>
        </is>
      </c>
      <c r="F3496" s="27" t="n">
        <v>45769</v>
      </c>
      <c r="G3496" t="inlineStr">
        <is>
          <t>DEBITO</t>
        </is>
      </c>
      <c r="H3496" t="inlineStr">
        <is>
          <t>Murillo Esthevez Martins de Lazzari</t>
        </is>
      </c>
      <c r="I3496" t="n">
        <v>-66</v>
      </c>
    </row>
    <row r="3497">
      <c r="A3497" t="n">
        <v>87452</v>
      </c>
      <c r="B3497" t="n">
        <v>137</v>
      </c>
      <c r="C3497" t="inlineStr">
        <is>
          <t>Bar Brahma - Ypiranga Matriz - Kamino</t>
        </is>
      </c>
      <c r="D3497" t="n">
        <v>114</v>
      </c>
      <c r="E3497" t="inlineStr">
        <is>
          <t>Bar Brahma - Centro</t>
        </is>
      </c>
      <c r="F3497" s="27" t="n">
        <v>45769</v>
      </c>
      <c r="G3497" t="inlineStr">
        <is>
          <t>DEBITO</t>
        </is>
      </c>
      <c r="H3497" t="inlineStr">
        <is>
          <t>Crystalmixx-Gas Comercio e Manutencao De</t>
        </is>
      </c>
      <c r="I3497" t="n">
        <v>-747.7</v>
      </c>
    </row>
    <row r="3498">
      <c r="A3498" t="n">
        <v>87453</v>
      </c>
      <c r="B3498" t="n">
        <v>137</v>
      </c>
      <c r="C3498" t="inlineStr">
        <is>
          <t>Bar Brahma - Ypiranga Matriz - Kamino</t>
        </is>
      </c>
      <c r="D3498" t="n">
        <v>114</v>
      </c>
      <c r="E3498" t="inlineStr">
        <is>
          <t>Bar Brahma - Centro</t>
        </is>
      </c>
      <c r="F3498" s="27" t="n">
        <v>45769</v>
      </c>
      <c r="G3498" t="inlineStr">
        <is>
          <t>DEBITO</t>
        </is>
      </c>
      <c r="H3498" t="inlineStr">
        <is>
          <t>Hortifrutigranjeiro Rodrigues</t>
        </is>
      </c>
      <c r="I3498" t="n">
        <v>-2471.4</v>
      </c>
    </row>
    <row r="3499">
      <c r="A3499" t="n">
        <v>87418</v>
      </c>
      <c r="B3499" t="n">
        <v>137</v>
      </c>
      <c r="C3499" t="inlineStr">
        <is>
          <t>Bar Brahma - Ypiranga Matriz - Kamino</t>
        </is>
      </c>
      <c r="D3499" t="n">
        <v>114</v>
      </c>
      <c r="E3499" t="inlineStr">
        <is>
          <t>Bar Brahma - Centro</t>
        </is>
      </c>
      <c r="F3499" s="27" t="n">
        <v>45769</v>
      </c>
      <c r="G3499" t="inlineStr">
        <is>
          <t>DEBITO</t>
        </is>
      </c>
      <c r="H3499" t="inlineStr">
        <is>
          <t>Emporio M &amp; L Comercio de Alimentos e Bebidas Ltda</t>
        </is>
      </c>
      <c r="I3499" t="n">
        <v>-1586.7</v>
      </c>
    </row>
    <row r="3500">
      <c r="A3500" t="n">
        <v>87435</v>
      </c>
      <c r="B3500" t="n">
        <v>137</v>
      </c>
      <c r="C3500" t="inlineStr">
        <is>
          <t>Bar Brahma - Ypiranga Matriz - Kamino</t>
        </is>
      </c>
      <c r="D3500" t="n">
        <v>114</v>
      </c>
      <c r="E3500" t="inlineStr">
        <is>
          <t>Bar Brahma - Centro</t>
        </is>
      </c>
      <c r="F3500" s="27" t="n">
        <v>45769</v>
      </c>
      <c r="G3500" t="inlineStr">
        <is>
          <t>DEBITO</t>
        </is>
      </c>
      <c r="H3500" t="inlineStr">
        <is>
          <t>Ambev Sa</t>
        </is>
      </c>
      <c r="I3500" t="n">
        <v>-5845.04</v>
      </c>
    </row>
    <row r="3501">
      <c r="A3501" t="n">
        <v>87420</v>
      </c>
      <c r="B3501" t="n">
        <v>137</v>
      </c>
      <c r="C3501" t="inlineStr">
        <is>
          <t>Bar Brahma - Ypiranga Matriz - Kamino</t>
        </is>
      </c>
      <c r="D3501" t="n">
        <v>114</v>
      </c>
      <c r="E3501" t="inlineStr">
        <is>
          <t>Bar Brahma - Centro</t>
        </is>
      </c>
      <c r="F3501" s="27" t="n">
        <v>45769</v>
      </c>
      <c r="G3501" t="inlineStr">
        <is>
          <t>DEBITO</t>
        </is>
      </c>
      <c r="H3501" t="inlineStr">
        <is>
          <t>Emporio M &amp; L Comercio de Alimentos e Bebidas Ltda</t>
        </is>
      </c>
      <c r="I3501" t="n">
        <v>-780.5</v>
      </c>
    </row>
    <row r="3502">
      <c r="A3502" t="n">
        <v>87421</v>
      </c>
      <c r="B3502" t="n">
        <v>137</v>
      </c>
      <c r="C3502" t="inlineStr">
        <is>
          <t>Bar Brahma - Ypiranga Matriz - Kamino</t>
        </is>
      </c>
      <c r="D3502" t="n">
        <v>114</v>
      </c>
      <c r="E3502" t="inlineStr">
        <is>
          <t>Bar Brahma - Centro</t>
        </is>
      </c>
      <c r="F3502" s="27" t="n">
        <v>45769</v>
      </c>
      <c r="G3502" t="inlineStr">
        <is>
          <t>DEBITO</t>
        </is>
      </c>
      <c r="H3502" t="inlineStr">
        <is>
          <t>Emporio M &amp; L Comercio de Alimentos e Bebidas Ltda</t>
        </is>
      </c>
      <c r="I3502" t="n">
        <v>-3257.83</v>
      </c>
    </row>
    <row r="3503">
      <c r="A3503" t="n">
        <v>87422</v>
      </c>
      <c r="B3503" t="n">
        <v>137</v>
      </c>
      <c r="C3503" t="inlineStr">
        <is>
          <t>Bar Brahma - Ypiranga Matriz - Kamino</t>
        </is>
      </c>
      <c r="D3503" t="n">
        <v>114</v>
      </c>
      <c r="E3503" t="inlineStr">
        <is>
          <t>Bar Brahma - Centro</t>
        </is>
      </c>
      <c r="F3503" s="27" t="n">
        <v>45769</v>
      </c>
      <c r="G3503" t="inlineStr">
        <is>
          <t>DEBITO</t>
        </is>
      </c>
      <c r="H3503" t="inlineStr">
        <is>
          <t>Ng27 Consultoria e Gestao Empr</t>
        </is>
      </c>
      <c r="I3503" t="n">
        <v>-422.18</v>
      </c>
    </row>
    <row r="3504">
      <c r="A3504" t="n">
        <v>87423</v>
      </c>
      <c r="B3504" t="n">
        <v>137</v>
      </c>
      <c r="C3504" t="inlineStr">
        <is>
          <t>Bar Brahma - Ypiranga Matriz - Kamino</t>
        </is>
      </c>
      <c r="D3504" t="n">
        <v>114</v>
      </c>
      <c r="E3504" t="inlineStr">
        <is>
          <t>Bar Brahma - Centro</t>
        </is>
      </c>
      <c r="F3504" s="27" t="n">
        <v>45769</v>
      </c>
      <c r="G3504" t="inlineStr">
        <is>
          <t>DEBITO</t>
        </is>
      </c>
      <c r="H3504" t="inlineStr">
        <is>
          <t>Zahil Importadora Ltda</t>
        </is>
      </c>
      <c r="I3504" t="n">
        <v>-866.96</v>
      </c>
    </row>
    <row r="3505">
      <c r="A3505" t="n">
        <v>87424</v>
      </c>
      <c r="B3505" t="n">
        <v>137</v>
      </c>
      <c r="C3505" t="inlineStr">
        <is>
          <t>Bar Brahma - Ypiranga Matriz - Kamino</t>
        </is>
      </c>
      <c r="D3505" t="n">
        <v>114</v>
      </c>
      <c r="E3505" t="inlineStr">
        <is>
          <t>Bar Brahma - Centro</t>
        </is>
      </c>
      <c r="F3505" s="27" t="n">
        <v>45769</v>
      </c>
      <c r="G3505" t="inlineStr">
        <is>
          <t>DEBITO</t>
        </is>
      </c>
      <c r="H3505" t="inlineStr">
        <is>
          <t>Laticinios Piramide Ltda</t>
        </is>
      </c>
      <c r="I3505" t="n">
        <v>-1046</v>
      </c>
    </row>
    <row r="3506">
      <c r="A3506" t="n">
        <v>87425</v>
      </c>
      <c r="B3506" t="n">
        <v>137</v>
      </c>
      <c r="C3506" t="inlineStr">
        <is>
          <t>Bar Brahma - Ypiranga Matriz - Kamino</t>
        </is>
      </c>
      <c r="D3506" t="n">
        <v>114</v>
      </c>
      <c r="E3506" t="inlineStr">
        <is>
          <t>Bar Brahma - Centro</t>
        </is>
      </c>
      <c r="F3506" s="27" t="n">
        <v>45769</v>
      </c>
      <c r="G3506" t="inlineStr">
        <is>
          <t>DEBITO</t>
        </is>
      </c>
      <c r="H3506" t="inlineStr">
        <is>
          <t>Laticinios Piramide Ltda</t>
        </is>
      </c>
      <c r="I3506" t="n">
        <v>-2138.2</v>
      </c>
    </row>
    <row r="3507">
      <c r="A3507" t="n">
        <v>87426</v>
      </c>
      <c r="B3507" t="n">
        <v>137</v>
      </c>
      <c r="C3507" t="inlineStr">
        <is>
          <t>Bar Brahma - Ypiranga Matriz - Kamino</t>
        </is>
      </c>
      <c r="D3507" t="n">
        <v>114</v>
      </c>
      <c r="E3507" t="inlineStr">
        <is>
          <t>Bar Brahma - Centro</t>
        </is>
      </c>
      <c r="F3507" s="27" t="n">
        <v>45769</v>
      </c>
      <c r="G3507" t="inlineStr">
        <is>
          <t>DEBITO</t>
        </is>
      </c>
      <c r="H3507" t="inlineStr">
        <is>
          <t>Laticinios Piramide Ltda</t>
        </is>
      </c>
      <c r="I3507" t="n">
        <v>-3883.6</v>
      </c>
    </row>
    <row r="3508">
      <c r="A3508" t="n">
        <v>87427</v>
      </c>
      <c r="B3508" t="n">
        <v>137</v>
      </c>
      <c r="C3508" t="inlineStr">
        <is>
          <t>Bar Brahma - Ypiranga Matriz - Kamino</t>
        </is>
      </c>
      <c r="D3508" t="n">
        <v>114</v>
      </c>
      <c r="E3508" t="inlineStr">
        <is>
          <t>Bar Brahma - Centro</t>
        </is>
      </c>
      <c r="F3508" s="27" t="n">
        <v>45769</v>
      </c>
      <c r="G3508" t="inlineStr">
        <is>
          <t>DEBITO</t>
        </is>
      </c>
      <c r="H3508" t="inlineStr">
        <is>
          <t>Multifrangos com Alim Ltda Me</t>
        </is>
      </c>
      <c r="I3508" t="n">
        <v>-1686.09</v>
      </c>
    </row>
    <row r="3509">
      <c r="A3509" t="n">
        <v>87428</v>
      </c>
      <c r="B3509" t="n">
        <v>137</v>
      </c>
      <c r="C3509" t="inlineStr">
        <is>
          <t>Bar Brahma - Ypiranga Matriz - Kamino</t>
        </is>
      </c>
      <c r="D3509" t="n">
        <v>114</v>
      </c>
      <c r="E3509" t="inlineStr">
        <is>
          <t>Bar Brahma - Centro</t>
        </is>
      </c>
      <c r="F3509" s="27" t="n">
        <v>45769</v>
      </c>
      <c r="G3509" t="inlineStr">
        <is>
          <t>DEBITO</t>
        </is>
      </c>
      <c r="H3509" t="inlineStr">
        <is>
          <t>Multifrangos com Alim Ltda Me</t>
        </is>
      </c>
      <c r="I3509" t="n">
        <v>-3606.23</v>
      </c>
    </row>
    <row r="3510">
      <c r="A3510" t="n">
        <v>87429</v>
      </c>
      <c r="B3510" t="n">
        <v>137</v>
      </c>
      <c r="C3510" t="inlineStr">
        <is>
          <t>Bar Brahma - Ypiranga Matriz - Kamino</t>
        </is>
      </c>
      <c r="D3510" t="n">
        <v>114</v>
      </c>
      <c r="E3510" t="inlineStr">
        <is>
          <t>Bar Brahma - Centro</t>
        </is>
      </c>
      <c r="F3510" s="27" t="n">
        <v>45769</v>
      </c>
      <c r="G3510" t="inlineStr">
        <is>
          <t>DEBITO</t>
        </is>
      </c>
      <c r="H3510" t="inlineStr">
        <is>
          <t>J. a. dos Santos Hortifruti</t>
        </is>
      </c>
      <c r="I3510" t="n">
        <v>-202</v>
      </c>
    </row>
    <row r="3511">
      <c r="A3511" t="n">
        <v>87430</v>
      </c>
      <c r="B3511" t="n">
        <v>137</v>
      </c>
      <c r="C3511" t="inlineStr">
        <is>
          <t>Bar Brahma - Ypiranga Matriz - Kamino</t>
        </is>
      </c>
      <c r="D3511" t="n">
        <v>114</v>
      </c>
      <c r="E3511" t="inlineStr">
        <is>
          <t>Bar Brahma - Centro</t>
        </is>
      </c>
      <c r="F3511" s="27" t="n">
        <v>45769</v>
      </c>
      <c r="G3511" t="inlineStr">
        <is>
          <t>DEBITO</t>
        </is>
      </c>
      <c r="H3511" t="inlineStr">
        <is>
          <t>Ng27 Consultoria e Gestao Empr</t>
        </is>
      </c>
      <c r="I3511" t="n">
        <v>-1757.24</v>
      </c>
    </row>
    <row r="3512">
      <c r="A3512" t="n">
        <v>87431</v>
      </c>
      <c r="B3512" t="n">
        <v>137</v>
      </c>
      <c r="C3512" t="inlineStr">
        <is>
          <t>Bar Brahma - Ypiranga Matriz - Kamino</t>
        </is>
      </c>
      <c r="D3512" t="n">
        <v>114</v>
      </c>
      <c r="E3512" t="inlineStr">
        <is>
          <t>Bar Brahma - Centro</t>
        </is>
      </c>
      <c r="F3512" s="27" t="n">
        <v>45769</v>
      </c>
      <c r="G3512" t="inlineStr">
        <is>
          <t>DEBITO</t>
        </is>
      </c>
      <c r="H3512" t="inlineStr">
        <is>
          <t>Cepel Comercio de Papeis e Emb</t>
        </is>
      </c>
      <c r="I3512" t="n">
        <v>-808</v>
      </c>
    </row>
    <row r="3513">
      <c r="A3513" t="n">
        <v>87432</v>
      </c>
      <c r="B3513" t="n">
        <v>137</v>
      </c>
      <c r="C3513" t="inlineStr">
        <is>
          <t>Bar Brahma - Ypiranga Matriz - Kamino</t>
        </is>
      </c>
      <c r="D3513" t="n">
        <v>114</v>
      </c>
      <c r="E3513" t="inlineStr">
        <is>
          <t>Bar Brahma - Centro</t>
        </is>
      </c>
      <c r="F3513" s="27" t="n">
        <v>45769</v>
      </c>
      <c r="G3513" t="inlineStr">
        <is>
          <t>DEBITO</t>
        </is>
      </c>
      <c r="H3513" t="inlineStr">
        <is>
          <t>Cepel Comercio de Papeis e Emb</t>
        </is>
      </c>
      <c r="I3513" t="n">
        <v>-2319.88</v>
      </c>
    </row>
    <row r="3514">
      <c r="A3514" t="n">
        <v>87433</v>
      </c>
      <c r="B3514" t="n">
        <v>137</v>
      </c>
      <c r="C3514" t="inlineStr">
        <is>
          <t>Bar Brahma - Ypiranga Matriz - Kamino</t>
        </is>
      </c>
      <c r="D3514" t="n">
        <v>114</v>
      </c>
      <c r="E3514" t="inlineStr">
        <is>
          <t>Bar Brahma - Centro</t>
        </is>
      </c>
      <c r="F3514" s="27" t="n">
        <v>45769</v>
      </c>
      <c r="G3514" t="inlineStr">
        <is>
          <t>DEBITO</t>
        </is>
      </c>
      <c r="H3514" t="inlineStr">
        <is>
          <t>Gelomaq Comercial e Industrial Ltda</t>
        </is>
      </c>
      <c r="I3514" t="n">
        <v>-1135</v>
      </c>
    </row>
    <row r="3515">
      <c r="A3515" t="n">
        <v>87434</v>
      </c>
      <c r="B3515" t="n">
        <v>137</v>
      </c>
      <c r="C3515" t="inlineStr">
        <is>
          <t>Bar Brahma - Ypiranga Matriz - Kamino</t>
        </is>
      </c>
      <c r="D3515" t="n">
        <v>114</v>
      </c>
      <c r="E3515" t="inlineStr">
        <is>
          <t>Bar Brahma - Centro</t>
        </is>
      </c>
      <c r="F3515" s="27" t="n">
        <v>45769</v>
      </c>
      <c r="G3515" t="inlineStr">
        <is>
          <t>DEBITO</t>
        </is>
      </c>
      <c r="H3515" t="inlineStr">
        <is>
          <t>Wide Stock com e Rep Ltda</t>
        </is>
      </c>
      <c r="I3515" t="n">
        <v>-1143.2</v>
      </c>
    </row>
    <row r="3516">
      <c r="A3516" t="n">
        <v>87436</v>
      </c>
      <c r="B3516" t="n">
        <v>137</v>
      </c>
      <c r="C3516" t="inlineStr">
        <is>
          <t>Bar Brahma - Ypiranga Matriz - Kamino</t>
        </is>
      </c>
      <c r="D3516" t="n">
        <v>114</v>
      </c>
      <c r="E3516" t="inlineStr">
        <is>
          <t>Bar Brahma - Centro</t>
        </is>
      </c>
      <c r="F3516" s="27" t="n">
        <v>45769</v>
      </c>
      <c r="G3516" t="inlineStr">
        <is>
          <t>DEBITO</t>
        </is>
      </c>
      <c r="H3516" t="inlineStr">
        <is>
          <t>Ng27 Consultoria e Gestao Empr</t>
        </is>
      </c>
      <c r="I3516" t="n">
        <v>-540</v>
      </c>
    </row>
    <row r="3517">
      <c r="A3517" t="n">
        <v>87152</v>
      </c>
      <c r="B3517" t="n">
        <v>130</v>
      </c>
      <c r="C3517" t="inlineStr">
        <is>
          <t>Bar Brahma - Tutum Matriz - Kamino</t>
        </is>
      </c>
      <c r="D3517" t="n">
        <v>114</v>
      </c>
      <c r="E3517" t="inlineStr">
        <is>
          <t>Bar Brahma - Centro</t>
        </is>
      </c>
      <c r="F3517" s="27" t="n">
        <v>45769</v>
      </c>
      <c r="G3517" t="inlineStr">
        <is>
          <t>DEBITO</t>
        </is>
      </c>
      <c r="H3517" t="inlineStr">
        <is>
          <t>Gustavo Silva de Souza</t>
        </is>
      </c>
      <c r="I3517" t="n">
        <v>-1000</v>
      </c>
    </row>
    <row r="3518">
      <c r="A3518" t="n">
        <v>87153</v>
      </c>
      <c r="B3518" t="n">
        <v>130</v>
      </c>
      <c r="C3518" t="inlineStr">
        <is>
          <t>Bar Brahma - Tutum Matriz - Kamino</t>
        </is>
      </c>
      <c r="D3518" t="n">
        <v>114</v>
      </c>
      <c r="E3518" t="inlineStr">
        <is>
          <t>Bar Brahma - Centro</t>
        </is>
      </c>
      <c r="F3518" s="27" t="n">
        <v>45769</v>
      </c>
      <c r="G3518" t="inlineStr">
        <is>
          <t>DEBITO</t>
        </is>
      </c>
      <c r="H3518" t="inlineStr">
        <is>
          <t>Josenice da Costa Dantas</t>
        </is>
      </c>
      <c r="I3518" t="n">
        <v>-700</v>
      </c>
    </row>
    <row r="3519">
      <c r="A3519" t="n">
        <v>87154</v>
      </c>
      <c r="B3519" t="n">
        <v>130</v>
      </c>
      <c r="C3519" t="inlineStr">
        <is>
          <t>Bar Brahma - Tutum Matriz - Kamino</t>
        </is>
      </c>
      <c r="D3519" t="n">
        <v>114</v>
      </c>
      <c r="E3519" t="inlineStr">
        <is>
          <t>Bar Brahma - Centro</t>
        </is>
      </c>
      <c r="F3519" s="27" t="n">
        <v>45769</v>
      </c>
      <c r="G3519" t="inlineStr">
        <is>
          <t>DEBITO</t>
        </is>
      </c>
      <c r="H3519" t="inlineStr">
        <is>
          <t>Clovis dos Santos Souza</t>
        </is>
      </c>
      <c r="I3519" t="n">
        <v>-950</v>
      </c>
    </row>
    <row r="3520">
      <c r="A3520" t="n">
        <v>87155</v>
      </c>
      <c r="B3520" t="n">
        <v>130</v>
      </c>
      <c r="C3520" t="inlineStr">
        <is>
          <t>Bar Brahma - Tutum Matriz - Kamino</t>
        </is>
      </c>
      <c r="D3520" t="n">
        <v>114</v>
      </c>
      <c r="E3520" t="inlineStr">
        <is>
          <t>Bar Brahma - Centro</t>
        </is>
      </c>
      <c r="F3520" s="27" t="n">
        <v>45769</v>
      </c>
      <c r="G3520" t="inlineStr">
        <is>
          <t>DEBITO</t>
        </is>
      </c>
      <c r="H3520" t="inlineStr">
        <is>
          <t>Aparecido Arruda de Lucena</t>
        </is>
      </c>
      <c r="I3520" t="n">
        <v>-700</v>
      </c>
    </row>
    <row r="3521">
      <c r="A3521" t="n">
        <v>87156</v>
      </c>
      <c r="B3521" t="n">
        <v>130</v>
      </c>
      <c r="C3521" t="inlineStr">
        <is>
          <t>Bar Brahma - Tutum Matriz - Kamino</t>
        </is>
      </c>
      <c r="D3521" t="n">
        <v>114</v>
      </c>
      <c r="E3521" t="inlineStr">
        <is>
          <t>Bar Brahma - Centro</t>
        </is>
      </c>
      <c r="F3521" s="27" t="n">
        <v>45769</v>
      </c>
      <c r="G3521" t="inlineStr">
        <is>
          <t>DEBITO</t>
        </is>
      </c>
      <c r="H3521" t="inlineStr">
        <is>
          <t>Catia Geroncio Silvestre</t>
        </is>
      </c>
      <c r="I3521" t="n">
        <v>-1000</v>
      </c>
    </row>
    <row r="3522">
      <c r="A3522" t="n">
        <v>87157</v>
      </c>
      <c r="B3522" t="n">
        <v>130</v>
      </c>
      <c r="C3522" t="inlineStr">
        <is>
          <t>Bar Brahma - Tutum Matriz - Kamino</t>
        </is>
      </c>
      <c r="D3522" t="n">
        <v>114</v>
      </c>
      <c r="E3522" t="inlineStr">
        <is>
          <t>Bar Brahma - Centro</t>
        </is>
      </c>
      <c r="F3522" s="27" t="n">
        <v>45769</v>
      </c>
      <c r="G3522" t="inlineStr">
        <is>
          <t>DEBITO</t>
        </is>
      </c>
      <c r="H3522" t="inlineStr">
        <is>
          <t>Fabiana Aparecida Lopes Brum</t>
        </is>
      </c>
      <c r="I3522" t="n">
        <v>-1000</v>
      </c>
    </row>
    <row r="3523">
      <c r="A3523" t="n">
        <v>87158</v>
      </c>
      <c r="B3523" t="n">
        <v>130</v>
      </c>
      <c r="C3523" t="inlineStr">
        <is>
          <t>Bar Brahma - Tutum Matriz - Kamino</t>
        </is>
      </c>
      <c r="D3523" t="n">
        <v>114</v>
      </c>
      <c r="E3523" t="inlineStr">
        <is>
          <t>Bar Brahma - Centro</t>
        </is>
      </c>
      <c r="F3523" s="27" t="n">
        <v>45769</v>
      </c>
      <c r="G3523" t="inlineStr">
        <is>
          <t>DEBITO</t>
        </is>
      </c>
      <c r="H3523" t="inlineStr">
        <is>
          <t>Francisco Paulo Carneiro Santos</t>
        </is>
      </c>
      <c r="I3523" t="n">
        <v>-1250</v>
      </c>
    </row>
    <row r="3524">
      <c r="A3524" t="n">
        <v>87159</v>
      </c>
      <c r="B3524" t="n">
        <v>130</v>
      </c>
      <c r="C3524" t="inlineStr">
        <is>
          <t>Bar Brahma - Tutum Matriz - Kamino</t>
        </is>
      </c>
      <c r="D3524" t="n">
        <v>114</v>
      </c>
      <c r="E3524" t="inlineStr">
        <is>
          <t>Bar Brahma - Centro</t>
        </is>
      </c>
      <c r="F3524" s="27" t="n">
        <v>45769</v>
      </c>
      <c r="G3524" t="inlineStr">
        <is>
          <t>DEBITO</t>
        </is>
      </c>
      <c r="H3524" t="inlineStr">
        <is>
          <t>Hallyson Rodrigo Gonalves Amorim</t>
        </is>
      </c>
      <c r="I3524" t="n">
        <v>-700</v>
      </c>
    </row>
    <row r="3525">
      <c r="A3525" t="n">
        <v>87160</v>
      </c>
      <c r="B3525" t="n">
        <v>130</v>
      </c>
      <c r="C3525" t="inlineStr">
        <is>
          <t>Bar Brahma - Tutum Matriz - Kamino</t>
        </is>
      </c>
      <c r="D3525" t="n">
        <v>114</v>
      </c>
      <c r="E3525" t="inlineStr">
        <is>
          <t>Bar Brahma - Centro</t>
        </is>
      </c>
      <c r="F3525" s="27" t="n">
        <v>45769</v>
      </c>
      <c r="G3525" t="inlineStr">
        <is>
          <t>DEBITO</t>
        </is>
      </c>
      <c r="H3525" t="inlineStr">
        <is>
          <t>Gabriela Alves Santos</t>
        </is>
      </c>
      <c r="I3525" t="n">
        <v>-1000</v>
      </c>
    </row>
    <row r="3526">
      <c r="A3526" t="n">
        <v>87161</v>
      </c>
      <c r="B3526" t="n">
        <v>130</v>
      </c>
      <c r="C3526" t="inlineStr">
        <is>
          <t>Bar Brahma - Tutum Matriz - Kamino</t>
        </is>
      </c>
      <c r="D3526" t="n">
        <v>114</v>
      </c>
      <c r="E3526" t="inlineStr">
        <is>
          <t>Bar Brahma - Centro</t>
        </is>
      </c>
      <c r="F3526" s="27" t="n">
        <v>45769</v>
      </c>
      <c r="G3526" t="inlineStr">
        <is>
          <t>DEBITO</t>
        </is>
      </c>
      <c r="H3526" t="inlineStr">
        <is>
          <t>Carlos Eduardo Sotillet lvarez</t>
        </is>
      </c>
      <c r="I3526" t="n">
        <v>-1000</v>
      </c>
    </row>
    <row r="3527">
      <c r="A3527" t="n">
        <v>87162</v>
      </c>
      <c r="B3527" t="n">
        <v>130</v>
      </c>
      <c r="C3527" t="inlineStr">
        <is>
          <t>Bar Brahma - Tutum Matriz - Kamino</t>
        </is>
      </c>
      <c r="D3527" t="n">
        <v>114</v>
      </c>
      <c r="E3527" t="inlineStr">
        <is>
          <t>Bar Brahma - Centro</t>
        </is>
      </c>
      <c r="F3527" s="27" t="n">
        <v>45769</v>
      </c>
      <c r="G3527" t="inlineStr">
        <is>
          <t>DEBITO</t>
        </is>
      </c>
      <c r="H3527" t="inlineStr">
        <is>
          <t>Ismael Santos Silva</t>
        </is>
      </c>
      <c r="I3527" t="n">
        <v>-1000</v>
      </c>
    </row>
    <row r="3528">
      <c r="A3528" t="n">
        <v>87163</v>
      </c>
      <c r="B3528" t="n">
        <v>130</v>
      </c>
      <c r="C3528" t="inlineStr">
        <is>
          <t>Bar Brahma - Tutum Matriz - Kamino</t>
        </is>
      </c>
      <c r="D3528" t="n">
        <v>114</v>
      </c>
      <c r="E3528" t="inlineStr">
        <is>
          <t>Bar Brahma - Centro</t>
        </is>
      </c>
      <c r="F3528" s="27" t="n">
        <v>45769</v>
      </c>
      <c r="G3528" t="inlineStr">
        <is>
          <t>DEBITO</t>
        </is>
      </c>
      <c r="H3528" t="inlineStr">
        <is>
          <t>Jonathan de Mello Martins</t>
        </is>
      </c>
      <c r="I3528" t="n">
        <v>-850</v>
      </c>
    </row>
    <row r="3529">
      <c r="A3529" t="n">
        <v>87151</v>
      </c>
      <c r="B3529" t="n">
        <v>130</v>
      </c>
      <c r="C3529" t="inlineStr">
        <is>
          <t>Bar Brahma - Tutum Matriz - Kamino</t>
        </is>
      </c>
      <c r="D3529" t="n">
        <v>114</v>
      </c>
      <c r="E3529" t="inlineStr">
        <is>
          <t>Bar Brahma - Centro</t>
        </is>
      </c>
      <c r="F3529" s="27" t="n">
        <v>45769</v>
      </c>
      <c r="G3529" t="inlineStr">
        <is>
          <t>DEBITO</t>
        </is>
      </c>
      <c r="H3529" t="inlineStr">
        <is>
          <t>Jessica Juliana do Nascimento Matos</t>
        </is>
      </c>
      <c r="I3529" t="n">
        <v>-1000</v>
      </c>
    </row>
    <row r="3530">
      <c r="A3530" t="n">
        <v>87150</v>
      </c>
      <c r="B3530" t="n">
        <v>130</v>
      </c>
      <c r="C3530" t="inlineStr">
        <is>
          <t>Bar Brahma - Tutum Matriz - Kamino</t>
        </is>
      </c>
      <c r="D3530" t="n">
        <v>114</v>
      </c>
      <c r="E3530" t="inlineStr">
        <is>
          <t>Bar Brahma - Centro</t>
        </is>
      </c>
      <c r="F3530" s="27" t="n">
        <v>45769</v>
      </c>
      <c r="G3530" t="inlineStr">
        <is>
          <t>DEBITO</t>
        </is>
      </c>
      <c r="H3530" t="inlineStr">
        <is>
          <t>Antonia Maria Julio Pereira</t>
        </is>
      </c>
      <c r="I3530" t="n">
        <v>-700</v>
      </c>
    </row>
    <row r="3531">
      <c r="A3531" t="n">
        <v>87149</v>
      </c>
      <c r="B3531" t="n">
        <v>130</v>
      </c>
      <c r="C3531" t="inlineStr">
        <is>
          <t>Bar Brahma - Tutum Matriz - Kamino</t>
        </is>
      </c>
      <c r="D3531" t="n">
        <v>114</v>
      </c>
      <c r="E3531" t="inlineStr">
        <is>
          <t>Bar Brahma - Centro</t>
        </is>
      </c>
      <c r="F3531" s="27" t="n">
        <v>45769</v>
      </c>
      <c r="G3531" t="inlineStr">
        <is>
          <t>DEBITO</t>
        </is>
      </c>
      <c r="H3531" t="inlineStr">
        <is>
          <t>Gilson Rodrigues Fernandes</t>
        </is>
      </c>
      <c r="I3531" t="n">
        <v>-533.33</v>
      </c>
    </row>
    <row r="3532">
      <c r="A3532" t="n">
        <v>87148</v>
      </c>
      <c r="B3532" t="n">
        <v>130</v>
      </c>
      <c r="C3532" t="inlineStr">
        <is>
          <t>Bar Brahma - Tutum Matriz - Kamino</t>
        </is>
      </c>
      <c r="D3532" t="n">
        <v>114</v>
      </c>
      <c r="E3532" t="inlineStr">
        <is>
          <t>Bar Brahma - Centro</t>
        </is>
      </c>
      <c r="F3532" s="27" t="n">
        <v>45769</v>
      </c>
      <c r="G3532" t="inlineStr">
        <is>
          <t>DEBITO</t>
        </is>
      </c>
      <c r="H3532" t="inlineStr">
        <is>
          <t>Emanuela Tavares Barbosa</t>
        </is>
      </c>
      <c r="I3532" t="n">
        <v>-950</v>
      </c>
    </row>
    <row r="3533">
      <c r="A3533" t="n">
        <v>87147</v>
      </c>
      <c r="B3533" t="n">
        <v>130</v>
      </c>
      <c r="C3533" t="inlineStr">
        <is>
          <t>Bar Brahma - Tutum Matriz - Kamino</t>
        </is>
      </c>
      <c r="D3533" t="n">
        <v>114</v>
      </c>
      <c r="E3533" t="inlineStr">
        <is>
          <t>Bar Brahma - Centro</t>
        </is>
      </c>
      <c r="F3533" s="27" t="n">
        <v>45769</v>
      </c>
      <c r="G3533" t="inlineStr">
        <is>
          <t>DEBITO</t>
        </is>
      </c>
      <c r="H3533" t="inlineStr">
        <is>
          <t>Edson Vitor da Silva</t>
        </is>
      </c>
      <c r="I3533" t="n">
        <v>-1000</v>
      </c>
    </row>
    <row r="3534">
      <c r="A3534" t="n">
        <v>87146</v>
      </c>
      <c r="B3534" t="n">
        <v>130</v>
      </c>
      <c r="C3534" t="inlineStr">
        <is>
          <t>Bar Brahma - Tutum Matriz - Kamino</t>
        </is>
      </c>
      <c r="D3534" t="n">
        <v>114</v>
      </c>
      <c r="E3534" t="inlineStr">
        <is>
          <t>Bar Brahma - Centro</t>
        </is>
      </c>
      <c r="F3534" s="27" t="n">
        <v>45769</v>
      </c>
      <c r="G3534" t="inlineStr">
        <is>
          <t>DEBITO</t>
        </is>
      </c>
      <c r="H3534" t="inlineStr">
        <is>
          <t>Carlos Augusto Vieira da Cruz</t>
        </is>
      </c>
      <c r="I3534" t="n">
        <v>-1000</v>
      </c>
    </row>
    <row r="3535">
      <c r="A3535" t="n">
        <v>87145</v>
      </c>
      <c r="B3535" t="n">
        <v>130</v>
      </c>
      <c r="C3535" t="inlineStr">
        <is>
          <t>Bar Brahma - Tutum Matriz - Kamino</t>
        </is>
      </c>
      <c r="D3535" t="n">
        <v>114</v>
      </c>
      <c r="E3535" t="inlineStr">
        <is>
          <t>Bar Brahma - Centro</t>
        </is>
      </c>
      <c r="F3535" s="27" t="n">
        <v>45769</v>
      </c>
      <c r="G3535" t="inlineStr">
        <is>
          <t>DEBITO</t>
        </is>
      </c>
      <c r="H3535" t="inlineStr">
        <is>
          <t>Amanda Oliveira de Lima Fidelis</t>
        </is>
      </c>
      <c r="I3535" t="n">
        <v>-1000</v>
      </c>
    </row>
    <row r="3536">
      <c r="A3536" t="n">
        <v>87144</v>
      </c>
      <c r="B3536" t="n">
        <v>130</v>
      </c>
      <c r="C3536" t="inlineStr">
        <is>
          <t>Bar Brahma - Tutum Matriz - Kamino</t>
        </is>
      </c>
      <c r="D3536" t="n">
        <v>114</v>
      </c>
      <c r="E3536" t="inlineStr">
        <is>
          <t>Bar Brahma - Centro</t>
        </is>
      </c>
      <c r="F3536" s="27" t="n">
        <v>45769</v>
      </c>
      <c r="G3536" t="inlineStr">
        <is>
          <t>DEBITO</t>
        </is>
      </c>
      <c r="H3536" t="inlineStr">
        <is>
          <t>Andreia Bezerra de Meneses</t>
        </is>
      </c>
      <c r="I3536" t="n">
        <v>-750</v>
      </c>
    </row>
    <row r="3537">
      <c r="A3537" t="n">
        <v>87143</v>
      </c>
      <c r="B3537" t="n">
        <v>130</v>
      </c>
      <c r="C3537" t="inlineStr">
        <is>
          <t>Bar Brahma - Tutum Matriz - Kamino</t>
        </is>
      </c>
      <c r="D3537" t="n">
        <v>114</v>
      </c>
      <c r="E3537" t="inlineStr">
        <is>
          <t>Bar Brahma - Centro</t>
        </is>
      </c>
      <c r="F3537" s="27" t="n">
        <v>45769</v>
      </c>
      <c r="G3537" t="inlineStr">
        <is>
          <t>DEBITO</t>
        </is>
      </c>
      <c r="H3537" t="inlineStr">
        <is>
          <t>Leila Cristina da Silva Lima</t>
        </is>
      </c>
      <c r="I3537" t="n">
        <v>-1000</v>
      </c>
    </row>
    <row r="3538">
      <c r="A3538" t="n">
        <v>87142</v>
      </c>
      <c r="B3538" t="n">
        <v>130</v>
      </c>
      <c r="C3538" t="inlineStr">
        <is>
          <t>Bar Brahma - Tutum Matriz - Kamino</t>
        </is>
      </c>
      <c r="D3538" t="n">
        <v>114</v>
      </c>
      <c r="E3538" t="inlineStr">
        <is>
          <t>Bar Brahma - Centro</t>
        </is>
      </c>
      <c r="F3538" s="27" t="n">
        <v>45769</v>
      </c>
      <c r="G3538" t="inlineStr">
        <is>
          <t>DEBITO</t>
        </is>
      </c>
      <c r="H3538" t="inlineStr">
        <is>
          <t>Ana Cristina dos Santos</t>
        </is>
      </c>
      <c r="I3538" t="n">
        <v>-700</v>
      </c>
    </row>
    <row r="3539">
      <c r="A3539" t="n">
        <v>87141</v>
      </c>
      <c r="B3539" t="n">
        <v>130</v>
      </c>
      <c r="C3539" t="inlineStr">
        <is>
          <t>Bar Brahma - Tutum Matriz - Kamino</t>
        </is>
      </c>
      <c r="D3539" t="n">
        <v>114</v>
      </c>
      <c r="E3539" t="inlineStr">
        <is>
          <t>Bar Brahma - Centro</t>
        </is>
      </c>
      <c r="F3539" s="27" t="n">
        <v>45769</v>
      </c>
      <c r="G3539" t="inlineStr">
        <is>
          <t>DEBITO</t>
        </is>
      </c>
      <c r="H3539" t="inlineStr">
        <is>
          <t>Angela Cristina Fernandes Oliveira</t>
        </is>
      </c>
      <c r="I3539" t="n">
        <v>-1000</v>
      </c>
    </row>
    <row r="3540">
      <c r="A3540" t="n">
        <v>87140</v>
      </c>
      <c r="B3540" t="n">
        <v>130</v>
      </c>
      <c r="C3540" t="inlineStr">
        <is>
          <t>Bar Brahma - Tutum Matriz - Kamino</t>
        </is>
      </c>
      <c r="D3540" t="n">
        <v>114</v>
      </c>
      <c r="E3540" t="inlineStr">
        <is>
          <t>Bar Brahma - Centro</t>
        </is>
      </c>
      <c r="F3540" s="27" t="n">
        <v>45769</v>
      </c>
      <c r="G3540" t="inlineStr">
        <is>
          <t>DEBITO</t>
        </is>
      </c>
      <c r="H3540" t="inlineStr">
        <is>
          <t>Allan Ferreira Borges</t>
        </is>
      </c>
      <c r="I3540" t="n">
        <v>-1000</v>
      </c>
    </row>
    <row r="3541">
      <c r="A3541" t="n">
        <v>87139</v>
      </c>
      <c r="B3541" t="n">
        <v>130</v>
      </c>
      <c r="C3541" t="inlineStr">
        <is>
          <t>Bar Brahma - Tutum Matriz - Kamino</t>
        </is>
      </c>
      <c r="D3541" t="n">
        <v>114</v>
      </c>
      <c r="E3541" t="inlineStr">
        <is>
          <t>Bar Brahma - Centro</t>
        </is>
      </c>
      <c r="F3541" s="27" t="n">
        <v>45769</v>
      </c>
      <c r="G3541" t="inlineStr">
        <is>
          <t>CREDITO</t>
        </is>
      </c>
      <c r="H3541" t="inlineStr">
        <is>
          <t>TEMPUS FUGIT PARTICIPACOES E EMPREENDIMENTOS LTDA</t>
        </is>
      </c>
      <c r="I3541" t="n">
        <v>42500</v>
      </c>
    </row>
    <row r="3542">
      <c r="A3542" t="n">
        <v>87177</v>
      </c>
      <c r="B3542" t="n">
        <v>130</v>
      </c>
      <c r="C3542" t="inlineStr">
        <is>
          <t>Bar Brahma - Tutum Matriz - Kamino</t>
        </is>
      </c>
      <c r="D3542" t="n">
        <v>114</v>
      </c>
      <c r="E3542" t="inlineStr">
        <is>
          <t>Bar Brahma - Centro</t>
        </is>
      </c>
      <c r="F3542" s="27" t="n">
        <v>45769</v>
      </c>
      <c r="G3542" t="inlineStr">
        <is>
          <t>DEBITO</t>
        </is>
      </c>
      <c r="H3542" t="inlineStr">
        <is>
          <t>Valdenilson de Oliveira Melo</t>
        </is>
      </c>
      <c r="I3542" t="n">
        <v>-1000</v>
      </c>
    </row>
    <row r="3543">
      <c r="A3543" t="n">
        <v>87380</v>
      </c>
      <c r="B3543" t="n">
        <v>137</v>
      </c>
      <c r="C3543" t="inlineStr">
        <is>
          <t>Bar Brahma - Ypiranga Matriz - Kamino</t>
        </is>
      </c>
      <c r="D3543" t="n">
        <v>114</v>
      </c>
      <c r="E3543" t="inlineStr">
        <is>
          <t>Bar Brahma - Centro</t>
        </is>
      </c>
      <c r="F3543" s="27" t="n">
        <v>45769</v>
      </c>
      <c r="G3543" t="inlineStr">
        <is>
          <t>DEBITO</t>
        </is>
      </c>
      <c r="H3543" t="inlineStr">
        <is>
          <t>Lucio Salomone Jr</t>
        </is>
      </c>
      <c r="I3543" t="n">
        <v>-3673.28</v>
      </c>
    </row>
    <row r="3544">
      <c r="A3544" t="n">
        <v>87188</v>
      </c>
      <c r="B3544" t="n">
        <v>130</v>
      </c>
      <c r="C3544" t="inlineStr">
        <is>
          <t>Bar Brahma - Tutum Matriz - Kamino</t>
        </is>
      </c>
      <c r="D3544" t="n">
        <v>114</v>
      </c>
      <c r="E3544" t="inlineStr">
        <is>
          <t>Bar Brahma - Centro</t>
        </is>
      </c>
      <c r="F3544" s="27" t="n">
        <v>45769</v>
      </c>
      <c r="G3544" t="inlineStr">
        <is>
          <t>DEBITO</t>
        </is>
      </c>
      <c r="H3544" t="inlineStr">
        <is>
          <t>Kamino Instituicao de Pagamento Ltda</t>
        </is>
      </c>
      <c r="I3544" t="n">
        <v>-700</v>
      </c>
    </row>
    <row r="3545">
      <c r="A3545" t="n">
        <v>87187</v>
      </c>
      <c r="B3545" t="n">
        <v>130</v>
      </c>
      <c r="C3545" t="inlineStr">
        <is>
          <t>Bar Brahma - Tutum Matriz - Kamino</t>
        </is>
      </c>
      <c r="D3545" t="n">
        <v>114</v>
      </c>
      <c r="E3545" t="inlineStr">
        <is>
          <t>Bar Brahma - Centro</t>
        </is>
      </c>
      <c r="F3545" s="27" t="n">
        <v>45769</v>
      </c>
      <c r="G3545" t="inlineStr">
        <is>
          <t>CREDITO</t>
        </is>
      </c>
      <c r="H3545" t="inlineStr">
        <is>
          <t>TEMPUS FUGIT PARTICIPACOES E EMPREENDIMENTOS LTDA</t>
        </is>
      </c>
      <c r="I3545" t="n">
        <v>700</v>
      </c>
    </row>
    <row r="3546">
      <c r="A3546" t="n">
        <v>87186</v>
      </c>
      <c r="B3546" t="n">
        <v>130</v>
      </c>
      <c r="C3546" t="inlineStr">
        <is>
          <t>Bar Brahma - Tutum Matriz - Kamino</t>
        </is>
      </c>
      <c r="D3546" t="n">
        <v>114</v>
      </c>
      <c r="E3546" t="inlineStr">
        <is>
          <t>Bar Brahma - Centro</t>
        </is>
      </c>
      <c r="F3546" s="27" t="n">
        <v>45769</v>
      </c>
      <c r="G3546" t="inlineStr">
        <is>
          <t>DEBITO</t>
        </is>
      </c>
      <c r="H3546" t="inlineStr">
        <is>
          <t>Walter Adao Freitas Silva</t>
        </is>
      </c>
      <c r="I3546" t="n">
        <v>-1000</v>
      </c>
    </row>
    <row r="3547">
      <c r="A3547" t="n">
        <v>87185</v>
      </c>
      <c r="B3547" t="n">
        <v>130</v>
      </c>
      <c r="C3547" t="inlineStr">
        <is>
          <t>Bar Brahma - Tutum Matriz - Kamino</t>
        </is>
      </c>
      <c r="D3547" t="n">
        <v>114</v>
      </c>
      <c r="E3547" t="inlineStr">
        <is>
          <t>Bar Brahma - Centro</t>
        </is>
      </c>
      <c r="F3547" s="27" t="n">
        <v>45769</v>
      </c>
      <c r="G3547" t="inlineStr">
        <is>
          <t>DEBITO</t>
        </is>
      </c>
      <c r="H3547" t="inlineStr">
        <is>
          <t>Robson dos Santos</t>
        </is>
      </c>
      <c r="I3547" t="n">
        <v>-1000</v>
      </c>
    </row>
    <row r="3548">
      <c r="A3548" t="n">
        <v>87184</v>
      </c>
      <c r="B3548" t="n">
        <v>130</v>
      </c>
      <c r="C3548" t="inlineStr">
        <is>
          <t>Bar Brahma - Tutum Matriz - Kamino</t>
        </is>
      </c>
      <c r="D3548" t="n">
        <v>114</v>
      </c>
      <c r="E3548" t="inlineStr">
        <is>
          <t>Bar Brahma - Centro</t>
        </is>
      </c>
      <c r="F3548" s="27" t="n">
        <v>45769</v>
      </c>
      <c r="G3548" t="inlineStr">
        <is>
          <t>DEBITO</t>
        </is>
      </c>
      <c r="H3548" t="inlineStr">
        <is>
          <t>Vinicius dos Santos Pereira</t>
        </is>
      </c>
      <c r="I3548" t="n">
        <v>-1000</v>
      </c>
    </row>
    <row r="3549">
      <c r="A3549" t="n">
        <v>87183</v>
      </c>
      <c r="B3549" t="n">
        <v>130</v>
      </c>
      <c r="C3549" t="inlineStr">
        <is>
          <t>Bar Brahma - Tutum Matriz - Kamino</t>
        </is>
      </c>
      <c r="D3549" t="n">
        <v>114</v>
      </c>
      <c r="E3549" t="inlineStr">
        <is>
          <t>Bar Brahma - Centro</t>
        </is>
      </c>
      <c r="F3549" s="27" t="n">
        <v>45769</v>
      </c>
      <c r="G3549" t="inlineStr">
        <is>
          <t>DEBITO</t>
        </is>
      </c>
      <c r="H3549" t="inlineStr">
        <is>
          <t>Silane Conceio da Mata Correia</t>
        </is>
      </c>
      <c r="I3549" t="n">
        <v>-700</v>
      </c>
    </row>
    <row r="3550">
      <c r="A3550" t="n">
        <v>87182</v>
      </c>
      <c r="B3550" t="n">
        <v>130</v>
      </c>
      <c r="C3550" t="inlineStr">
        <is>
          <t>Bar Brahma - Tutum Matriz - Kamino</t>
        </is>
      </c>
      <c r="D3550" t="n">
        <v>114</v>
      </c>
      <c r="E3550" t="inlineStr">
        <is>
          <t>Bar Brahma - Centro</t>
        </is>
      </c>
      <c r="F3550" s="27" t="n">
        <v>45769</v>
      </c>
      <c r="G3550" t="inlineStr">
        <is>
          <t>DEBITO</t>
        </is>
      </c>
      <c r="H3550" t="inlineStr">
        <is>
          <t>Raimundo Pedro Oliveira</t>
        </is>
      </c>
      <c r="I3550" t="n">
        <v>-750</v>
      </c>
    </row>
    <row r="3551">
      <c r="A3551" t="n">
        <v>87181</v>
      </c>
      <c r="B3551" t="n">
        <v>130</v>
      </c>
      <c r="C3551" t="inlineStr">
        <is>
          <t>Bar Brahma - Tutum Matriz - Kamino</t>
        </is>
      </c>
      <c r="D3551" t="n">
        <v>114</v>
      </c>
      <c r="E3551" t="inlineStr">
        <is>
          <t>Bar Brahma - Centro</t>
        </is>
      </c>
      <c r="F3551" s="27" t="n">
        <v>45769</v>
      </c>
      <c r="G3551" t="inlineStr">
        <is>
          <t>DEBITO</t>
        </is>
      </c>
      <c r="H3551" t="inlineStr">
        <is>
          <t>Paulo Henrique da Silva Luz</t>
        </is>
      </c>
      <c r="I3551" t="n">
        <v>-1000</v>
      </c>
    </row>
    <row r="3552">
      <c r="A3552" t="n">
        <v>87180</v>
      </c>
      <c r="B3552" t="n">
        <v>130</v>
      </c>
      <c r="C3552" t="inlineStr">
        <is>
          <t>Bar Brahma - Tutum Matriz - Kamino</t>
        </is>
      </c>
      <c r="D3552" t="n">
        <v>114</v>
      </c>
      <c r="E3552" t="inlineStr">
        <is>
          <t>Bar Brahma - Centro</t>
        </is>
      </c>
      <c r="F3552" s="27" t="n">
        <v>45769</v>
      </c>
      <c r="G3552" t="inlineStr">
        <is>
          <t>DEBITO</t>
        </is>
      </c>
      <c r="H3552" t="inlineStr">
        <is>
          <t>Milena Marques Alves</t>
        </is>
      </c>
      <c r="I3552" t="n">
        <v>-850</v>
      </c>
    </row>
    <row r="3553">
      <c r="A3553" t="n">
        <v>87179</v>
      </c>
      <c r="B3553" t="n">
        <v>130</v>
      </c>
      <c r="C3553" t="inlineStr">
        <is>
          <t>Bar Brahma - Tutum Matriz - Kamino</t>
        </is>
      </c>
      <c r="D3553" t="n">
        <v>114</v>
      </c>
      <c r="E3553" t="inlineStr">
        <is>
          <t>Bar Brahma - Centro</t>
        </is>
      </c>
      <c r="F3553" s="27" t="n">
        <v>45769</v>
      </c>
      <c r="G3553" t="inlineStr">
        <is>
          <t>DEBITO</t>
        </is>
      </c>
      <c r="H3553" t="inlineStr">
        <is>
          <t>Paulo Eduardo Piazza de Castro</t>
        </is>
      </c>
      <c r="I3553" t="n">
        <v>-850</v>
      </c>
    </row>
    <row r="3554">
      <c r="A3554" t="n">
        <v>87178</v>
      </c>
      <c r="B3554" t="n">
        <v>130</v>
      </c>
      <c r="C3554" t="inlineStr">
        <is>
          <t>Bar Brahma - Tutum Matriz - Kamino</t>
        </is>
      </c>
      <c r="D3554" t="n">
        <v>114</v>
      </c>
      <c r="E3554" t="inlineStr">
        <is>
          <t>Bar Brahma - Centro</t>
        </is>
      </c>
      <c r="F3554" s="27" t="n">
        <v>45769</v>
      </c>
      <c r="G3554" t="inlineStr">
        <is>
          <t>DEBITO</t>
        </is>
      </c>
      <c r="H3554" t="inlineStr">
        <is>
          <t>Manoel Luiz da Silva Pereira</t>
        </is>
      </c>
      <c r="I3554" t="n">
        <v>-1000</v>
      </c>
    </row>
    <row r="3555">
      <c r="A3555" t="n">
        <v>87164</v>
      </c>
      <c r="B3555" t="n">
        <v>130</v>
      </c>
      <c r="C3555" t="inlineStr">
        <is>
          <t>Bar Brahma - Tutum Matriz - Kamino</t>
        </is>
      </c>
      <c r="D3555" t="n">
        <v>114</v>
      </c>
      <c r="E3555" t="inlineStr">
        <is>
          <t>Bar Brahma - Centro</t>
        </is>
      </c>
      <c r="F3555" s="27" t="n">
        <v>45769</v>
      </c>
      <c r="G3555" t="inlineStr">
        <is>
          <t>DEBITO</t>
        </is>
      </c>
      <c r="H3555" t="inlineStr">
        <is>
          <t>Joseane Jesus Figueredo</t>
        </is>
      </c>
      <c r="I3555" t="n">
        <v>-1000</v>
      </c>
    </row>
    <row r="3556">
      <c r="A3556" t="n">
        <v>87176</v>
      </c>
      <c r="B3556" t="n">
        <v>130</v>
      </c>
      <c r="C3556" t="inlineStr">
        <is>
          <t>Bar Brahma - Tutum Matriz - Kamino</t>
        </is>
      </c>
      <c r="D3556" t="n">
        <v>114</v>
      </c>
      <c r="E3556" t="inlineStr">
        <is>
          <t>Bar Brahma - Centro</t>
        </is>
      </c>
      <c r="F3556" s="27" t="n">
        <v>45769</v>
      </c>
      <c r="G3556" t="inlineStr">
        <is>
          <t>DEBITO</t>
        </is>
      </c>
      <c r="H3556" t="inlineStr">
        <is>
          <t>Rafael Souza Delfino</t>
        </is>
      </c>
      <c r="I3556" t="n">
        <v>-850</v>
      </c>
    </row>
    <row r="3557">
      <c r="A3557" t="n">
        <v>87175</v>
      </c>
      <c r="B3557" t="n">
        <v>130</v>
      </c>
      <c r="C3557" t="inlineStr">
        <is>
          <t>Bar Brahma - Tutum Matriz - Kamino</t>
        </is>
      </c>
      <c r="D3557" t="n">
        <v>114</v>
      </c>
      <c r="E3557" t="inlineStr">
        <is>
          <t>Bar Brahma - Centro</t>
        </is>
      </c>
      <c r="F3557" s="27" t="n">
        <v>45769</v>
      </c>
      <c r="G3557" t="inlineStr">
        <is>
          <t>DEBITO</t>
        </is>
      </c>
      <c r="H3557" t="inlineStr">
        <is>
          <t>Ligia Goncalves da Costa</t>
        </is>
      </c>
      <c r="I3557" t="n">
        <v>-1000</v>
      </c>
    </row>
    <row r="3558">
      <c r="A3558" t="n">
        <v>87174</v>
      </c>
      <c r="B3558" t="n">
        <v>130</v>
      </c>
      <c r="C3558" t="inlineStr">
        <is>
          <t>Bar Brahma - Tutum Matriz - Kamino</t>
        </is>
      </c>
      <c r="D3558" t="n">
        <v>114</v>
      </c>
      <c r="E3558" t="inlineStr">
        <is>
          <t>Bar Brahma - Centro</t>
        </is>
      </c>
      <c r="F3558" s="27" t="n">
        <v>45769</v>
      </c>
      <c r="G3558" t="inlineStr">
        <is>
          <t>DEBITO</t>
        </is>
      </c>
      <c r="H3558" t="inlineStr">
        <is>
          <t>Marcia Cristina da Costa Piedade</t>
        </is>
      </c>
      <c r="I3558" t="n">
        <v>-700</v>
      </c>
    </row>
    <row r="3559">
      <c r="A3559" t="n">
        <v>87173</v>
      </c>
      <c r="B3559" t="n">
        <v>130</v>
      </c>
      <c r="C3559" t="inlineStr">
        <is>
          <t>Bar Brahma - Tutum Matriz - Kamino</t>
        </is>
      </c>
      <c r="D3559" t="n">
        <v>114</v>
      </c>
      <c r="E3559" t="inlineStr">
        <is>
          <t>Bar Brahma - Centro</t>
        </is>
      </c>
      <c r="F3559" s="27" t="n">
        <v>45769</v>
      </c>
      <c r="G3559" t="inlineStr">
        <is>
          <t>DEBITO</t>
        </is>
      </c>
      <c r="H3559" t="inlineStr">
        <is>
          <t>Manoel Antonio de Oliveira Matos</t>
        </is>
      </c>
      <c r="I3559" t="n">
        <v>-1000</v>
      </c>
    </row>
    <row r="3560">
      <c r="A3560" t="n">
        <v>87172</v>
      </c>
      <c r="B3560" t="n">
        <v>130</v>
      </c>
      <c r="C3560" t="inlineStr">
        <is>
          <t>Bar Brahma - Tutum Matriz - Kamino</t>
        </is>
      </c>
      <c r="D3560" t="n">
        <v>114</v>
      </c>
      <c r="E3560" t="inlineStr">
        <is>
          <t>Bar Brahma - Centro</t>
        </is>
      </c>
      <c r="F3560" s="27" t="n">
        <v>45769</v>
      </c>
      <c r="G3560" t="inlineStr">
        <is>
          <t>DEBITO</t>
        </is>
      </c>
      <c r="H3560" t="inlineStr">
        <is>
          <t>Luiza Aparecida Queregatte</t>
        </is>
      </c>
      <c r="I3560" t="n">
        <v>-1000</v>
      </c>
    </row>
    <row r="3561">
      <c r="A3561" t="n">
        <v>87171</v>
      </c>
      <c r="B3561" t="n">
        <v>130</v>
      </c>
      <c r="C3561" t="inlineStr">
        <is>
          <t>Bar Brahma - Tutum Matriz - Kamino</t>
        </is>
      </c>
      <c r="D3561" t="n">
        <v>114</v>
      </c>
      <c r="E3561" t="inlineStr">
        <is>
          <t>Bar Brahma - Centro</t>
        </is>
      </c>
      <c r="F3561" s="27" t="n">
        <v>45769</v>
      </c>
      <c r="G3561" t="inlineStr">
        <is>
          <t>DEBITO</t>
        </is>
      </c>
      <c r="H3561" t="inlineStr">
        <is>
          <t>Rosilda Alves Bezerra</t>
        </is>
      </c>
      <c r="I3561" t="n">
        <v>-700</v>
      </c>
    </row>
    <row r="3562">
      <c r="A3562" t="n">
        <v>87170</v>
      </c>
      <c r="B3562" t="n">
        <v>130</v>
      </c>
      <c r="C3562" t="inlineStr">
        <is>
          <t>Bar Brahma - Tutum Matriz - Kamino</t>
        </is>
      </c>
      <c r="D3562" t="n">
        <v>114</v>
      </c>
      <c r="E3562" t="inlineStr">
        <is>
          <t>Bar Brahma - Centro</t>
        </is>
      </c>
      <c r="F3562" s="27" t="n">
        <v>45769</v>
      </c>
      <c r="G3562" t="inlineStr">
        <is>
          <t>DEBITO</t>
        </is>
      </c>
      <c r="H3562" t="inlineStr">
        <is>
          <t>Nelson Lukila Pendi</t>
        </is>
      </c>
      <c r="I3562" t="n">
        <v>-850</v>
      </c>
    </row>
    <row r="3563">
      <c r="A3563" t="n">
        <v>87169</v>
      </c>
      <c r="B3563" t="n">
        <v>130</v>
      </c>
      <c r="C3563" t="inlineStr">
        <is>
          <t>Bar Brahma - Tutum Matriz - Kamino</t>
        </is>
      </c>
      <c r="D3563" t="n">
        <v>114</v>
      </c>
      <c r="E3563" t="inlineStr">
        <is>
          <t>Bar Brahma - Centro</t>
        </is>
      </c>
      <c r="F3563" s="27" t="n">
        <v>45769</v>
      </c>
      <c r="G3563" t="inlineStr">
        <is>
          <t>DEBITO</t>
        </is>
      </c>
      <c r="H3563" t="inlineStr">
        <is>
          <t>Maria Edileuza da Silva</t>
        </is>
      </c>
      <c r="I3563" t="n">
        <v>-700</v>
      </c>
    </row>
    <row r="3564">
      <c r="A3564" t="n">
        <v>87168</v>
      </c>
      <c r="B3564" t="n">
        <v>130</v>
      </c>
      <c r="C3564" t="inlineStr">
        <is>
          <t>Bar Brahma - Tutum Matriz - Kamino</t>
        </is>
      </c>
      <c r="D3564" t="n">
        <v>114</v>
      </c>
      <c r="E3564" t="inlineStr">
        <is>
          <t>Bar Brahma - Centro</t>
        </is>
      </c>
      <c r="F3564" s="27" t="n">
        <v>45769</v>
      </c>
      <c r="G3564" t="inlineStr">
        <is>
          <t>DEBITO</t>
        </is>
      </c>
      <c r="H3564" t="inlineStr">
        <is>
          <t>Maria do Carmo Sotero de Souza</t>
        </is>
      </c>
      <c r="I3564" t="n">
        <v>-1000</v>
      </c>
    </row>
    <row r="3565">
      <c r="A3565" t="n">
        <v>87167</v>
      </c>
      <c r="B3565" t="n">
        <v>130</v>
      </c>
      <c r="C3565" t="inlineStr">
        <is>
          <t>Bar Brahma - Tutum Matriz - Kamino</t>
        </is>
      </c>
      <c r="D3565" t="n">
        <v>114</v>
      </c>
      <c r="E3565" t="inlineStr">
        <is>
          <t>Bar Brahma - Centro</t>
        </is>
      </c>
      <c r="F3565" s="27" t="n">
        <v>45769</v>
      </c>
      <c r="G3565" t="inlineStr">
        <is>
          <t>DEBITO</t>
        </is>
      </c>
      <c r="H3565" t="inlineStr">
        <is>
          <t>Juliana Marques Rodrigues</t>
        </is>
      </c>
      <c r="I3565" t="n">
        <v>-1000</v>
      </c>
    </row>
    <row r="3566">
      <c r="A3566" t="n">
        <v>87166</v>
      </c>
      <c r="B3566" t="n">
        <v>130</v>
      </c>
      <c r="C3566" t="inlineStr">
        <is>
          <t>Bar Brahma - Tutum Matriz - Kamino</t>
        </is>
      </c>
      <c r="D3566" t="n">
        <v>114</v>
      </c>
      <c r="E3566" t="inlineStr">
        <is>
          <t>Bar Brahma - Centro</t>
        </is>
      </c>
      <c r="F3566" s="27" t="n">
        <v>45769</v>
      </c>
      <c r="G3566" t="inlineStr">
        <is>
          <t>DEBITO</t>
        </is>
      </c>
      <c r="H3566" t="inlineStr">
        <is>
          <t>Joelson Paulino</t>
        </is>
      </c>
      <c r="I3566" t="n">
        <v>-1000</v>
      </c>
    </row>
    <row r="3567">
      <c r="A3567" t="n">
        <v>87165</v>
      </c>
      <c r="B3567" t="n">
        <v>130</v>
      </c>
      <c r="C3567" t="inlineStr">
        <is>
          <t>Bar Brahma - Tutum Matriz - Kamino</t>
        </is>
      </c>
      <c r="D3567" t="n">
        <v>114</v>
      </c>
      <c r="E3567" t="inlineStr">
        <is>
          <t>Bar Brahma - Centro</t>
        </is>
      </c>
      <c r="F3567" s="27" t="n">
        <v>45769</v>
      </c>
      <c r="G3567" t="inlineStr">
        <is>
          <t>DEBITO</t>
        </is>
      </c>
      <c r="H3567" t="inlineStr">
        <is>
          <t>Jose Marcos Viana</t>
        </is>
      </c>
      <c r="I3567" t="n">
        <v>-750</v>
      </c>
    </row>
    <row r="3568">
      <c r="A3568" t="n">
        <v>87374</v>
      </c>
      <c r="B3568" t="n">
        <v>137</v>
      </c>
      <c r="C3568" t="inlineStr">
        <is>
          <t>Bar Brahma - Ypiranga Matriz - Kamino</t>
        </is>
      </c>
      <c r="D3568" t="n">
        <v>114</v>
      </c>
      <c r="E3568" t="inlineStr">
        <is>
          <t>Bar Brahma - Centro</t>
        </is>
      </c>
      <c r="F3568" s="27" t="n">
        <v>45769</v>
      </c>
      <c r="G3568" t="inlineStr">
        <is>
          <t>DEBITO</t>
        </is>
      </c>
      <c r="H3568" t="inlineStr">
        <is>
          <t>Madir</t>
        </is>
      </c>
      <c r="I3568" t="n">
        <v>-3333.33</v>
      </c>
    </row>
    <row r="3569">
      <c r="A3569" t="n">
        <v>87359</v>
      </c>
      <c r="B3569" t="n">
        <v>137</v>
      </c>
      <c r="C3569" t="inlineStr">
        <is>
          <t>Bar Brahma - Ypiranga Matriz - Kamino</t>
        </is>
      </c>
      <c r="D3569" t="n">
        <v>114</v>
      </c>
      <c r="E3569" t="inlineStr">
        <is>
          <t>Bar Brahma - Centro</t>
        </is>
      </c>
      <c r="F3569" s="27" t="n">
        <v>45769</v>
      </c>
      <c r="G3569" t="inlineStr">
        <is>
          <t>DEBITO</t>
        </is>
      </c>
      <c r="H3569" t="inlineStr">
        <is>
          <t>Tarifa Transf Bancaria Enviada</t>
        </is>
      </c>
      <c r="I3569" t="n">
        <v>-2</v>
      </c>
    </row>
    <row r="3570">
      <c r="A3570" t="n">
        <v>87360</v>
      </c>
      <c r="B3570" t="n">
        <v>137</v>
      </c>
      <c r="C3570" t="inlineStr">
        <is>
          <t>Bar Brahma - Ypiranga Matriz - Kamino</t>
        </is>
      </c>
      <c r="D3570" t="n">
        <v>114</v>
      </c>
      <c r="E3570" t="inlineStr">
        <is>
          <t>Bar Brahma - Centro</t>
        </is>
      </c>
      <c r="F3570" s="27" t="n">
        <v>45769</v>
      </c>
      <c r="G3570" t="inlineStr">
        <is>
          <t>DEBITO</t>
        </is>
      </c>
      <c r="H3570" t="inlineStr">
        <is>
          <t>Tarifa Transf Bancaria Enviada</t>
        </is>
      </c>
      <c r="I3570" t="n">
        <v>-2</v>
      </c>
    </row>
    <row r="3571">
      <c r="A3571" t="n">
        <v>87361</v>
      </c>
      <c r="B3571" t="n">
        <v>137</v>
      </c>
      <c r="C3571" t="inlineStr">
        <is>
          <t>Bar Brahma - Ypiranga Matriz - Kamino</t>
        </is>
      </c>
      <c r="D3571" t="n">
        <v>114</v>
      </c>
      <c r="E3571" t="inlineStr">
        <is>
          <t>Bar Brahma - Centro</t>
        </is>
      </c>
      <c r="F3571" s="27" t="n">
        <v>45769</v>
      </c>
      <c r="G3571" t="inlineStr">
        <is>
          <t>DEBITO</t>
        </is>
      </c>
      <c r="H3571" t="inlineStr">
        <is>
          <t>Claudete Balardineli=Li</t>
        </is>
      </c>
      <c r="I3571" t="n">
        <v>-3333.33</v>
      </c>
    </row>
    <row r="3572">
      <c r="A3572" t="n">
        <v>87362</v>
      </c>
      <c r="B3572" t="n">
        <v>137</v>
      </c>
      <c r="C3572" t="inlineStr">
        <is>
          <t>Bar Brahma - Ypiranga Matriz - Kamino</t>
        </is>
      </c>
      <c r="D3572" t="n">
        <v>114</v>
      </c>
      <c r="E3572" t="inlineStr">
        <is>
          <t>Bar Brahma - Centro</t>
        </is>
      </c>
      <c r="F3572" s="27" t="n">
        <v>45769</v>
      </c>
      <c r="G3572" t="inlineStr">
        <is>
          <t>DEBITO</t>
        </is>
      </c>
      <c r="H3572" t="inlineStr">
        <is>
          <t>Tarifa Transf Bancaria Enviada</t>
        </is>
      </c>
      <c r="I3572" t="n">
        <v>-2</v>
      </c>
    </row>
    <row r="3573">
      <c r="A3573" t="n">
        <v>87363</v>
      </c>
      <c r="B3573" t="n">
        <v>137</v>
      </c>
      <c r="C3573" t="inlineStr">
        <is>
          <t>Bar Brahma - Ypiranga Matriz - Kamino</t>
        </is>
      </c>
      <c r="D3573" t="n">
        <v>114</v>
      </c>
      <c r="E3573" t="inlineStr">
        <is>
          <t>Bar Brahma - Centro</t>
        </is>
      </c>
      <c r="F3573" s="27" t="n">
        <v>45769</v>
      </c>
      <c r="G3573" t="inlineStr">
        <is>
          <t>DEBITO</t>
        </is>
      </c>
      <c r="H3573" t="inlineStr">
        <is>
          <t>Jesumina</t>
        </is>
      </c>
      <c r="I3573" t="n">
        <v>-3333.33</v>
      </c>
    </row>
    <row r="3574">
      <c r="A3574" t="n">
        <v>87364</v>
      </c>
      <c r="B3574" t="n">
        <v>137</v>
      </c>
      <c r="C3574" t="inlineStr">
        <is>
          <t>Bar Brahma - Ypiranga Matriz - Kamino</t>
        </is>
      </c>
      <c r="D3574" t="n">
        <v>114</v>
      </c>
      <c r="E3574" t="inlineStr">
        <is>
          <t>Bar Brahma - Centro</t>
        </is>
      </c>
      <c r="F3574" s="27" t="n">
        <v>45769</v>
      </c>
      <c r="G3574" t="inlineStr">
        <is>
          <t>DEBITO</t>
        </is>
      </c>
      <c r="H3574" t="inlineStr">
        <is>
          <t>Edineia</t>
        </is>
      </c>
      <c r="I3574" t="n">
        <v>-1666.67</v>
      </c>
    </row>
    <row r="3575">
      <c r="A3575" t="n">
        <v>87365</v>
      </c>
      <c r="B3575" t="n">
        <v>137</v>
      </c>
      <c r="C3575" t="inlineStr">
        <is>
          <t>Bar Brahma - Ypiranga Matriz - Kamino</t>
        </is>
      </c>
      <c r="D3575" t="n">
        <v>114</v>
      </c>
      <c r="E3575" t="inlineStr">
        <is>
          <t>Bar Brahma - Centro</t>
        </is>
      </c>
      <c r="F3575" s="27" t="n">
        <v>45769</v>
      </c>
      <c r="G3575" t="inlineStr">
        <is>
          <t>DEBITO</t>
        </is>
      </c>
      <c r="H3575" t="inlineStr">
        <is>
          <t>Iram</t>
        </is>
      </c>
      <c r="I3575" t="n">
        <v>-1666.67</v>
      </c>
    </row>
    <row r="3576">
      <c r="A3576" t="n">
        <v>87366</v>
      </c>
      <c r="B3576" t="n">
        <v>137</v>
      </c>
      <c r="C3576" t="inlineStr">
        <is>
          <t>Bar Brahma - Ypiranga Matriz - Kamino</t>
        </is>
      </c>
      <c r="D3576" t="n">
        <v>114</v>
      </c>
      <c r="E3576" t="inlineStr">
        <is>
          <t>Bar Brahma - Centro</t>
        </is>
      </c>
      <c r="F3576" s="27" t="n">
        <v>45769</v>
      </c>
      <c r="G3576" t="inlineStr">
        <is>
          <t>DEBITO</t>
        </is>
      </c>
      <c r="H3576" t="inlineStr">
        <is>
          <t>Tarifa Transf Bancaria Enviada</t>
        </is>
      </c>
      <c r="I3576" t="n">
        <v>-2</v>
      </c>
    </row>
    <row r="3577">
      <c r="A3577" t="n">
        <v>87367</v>
      </c>
      <c r="B3577" t="n">
        <v>137</v>
      </c>
      <c r="C3577" t="inlineStr">
        <is>
          <t>Bar Brahma - Ypiranga Matriz - Kamino</t>
        </is>
      </c>
      <c r="D3577" t="n">
        <v>114</v>
      </c>
      <c r="E3577" t="inlineStr">
        <is>
          <t>Bar Brahma - Centro</t>
        </is>
      </c>
      <c r="F3577" s="27" t="n">
        <v>45769</v>
      </c>
      <c r="G3577" t="inlineStr">
        <is>
          <t>DEBITO</t>
        </is>
      </c>
      <c r="H3577" t="inlineStr">
        <is>
          <t>Tarifa Transf Bancaria Enviada</t>
        </is>
      </c>
      <c r="I3577" t="n">
        <v>-2</v>
      </c>
    </row>
    <row r="3578">
      <c r="A3578" t="n">
        <v>87368</v>
      </c>
      <c r="B3578" t="n">
        <v>137</v>
      </c>
      <c r="C3578" t="inlineStr">
        <is>
          <t>Bar Brahma - Ypiranga Matriz - Kamino</t>
        </is>
      </c>
      <c r="D3578" t="n">
        <v>114</v>
      </c>
      <c r="E3578" t="inlineStr">
        <is>
          <t>Bar Brahma - Centro</t>
        </is>
      </c>
      <c r="F3578" s="27" t="n">
        <v>45769</v>
      </c>
      <c r="G3578" t="inlineStr">
        <is>
          <t>DEBITO</t>
        </is>
      </c>
      <c r="H3578" t="inlineStr">
        <is>
          <t>Tarifa Transf Bancaria Enviada</t>
        </is>
      </c>
      <c r="I3578" t="n">
        <v>-2</v>
      </c>
    </row>
    <row r="3579">
      <c r="A3579" t="n">
        <v>87369</v>
      </c>
      <c r="B3579" t="n">
        <v>137</v>
      </c>
      <c r="C3579" t="inlineStr">
        <is>
          <t>Bar Brahma - Ypiranga Matriz - Kamino</t>
        </is>
      </c>
      <c r="D3579" t="n">
        <v>114</v>
      </c>
      <c r="E3579" t="inlineStr">
        <is>
          <t>Bar Brahma - Centro</t>
        </is>
      </c>
      <c r="F3579" s="27" t="n">
        <v>45769</v>
      </c>
      <c r="G3579" t="inlineStr">
        <is>
          <t>DEBITO</t>
        </is>
      </c>
      <c r="H3579" t="inlineStr">
        <is>
          <t>Tarifa Transf Bancaria Enviada</t>
        </is>
      </c>
      <c r="I3579" t="n">
        <v>-2</v>
      </c>
    </row>
    <row r="3580">
      <c r="A3580" t="n">
        <v>87370</v>
      </c>
      <c r="B3580" t="n">
        <v>137</v>
      </c>
      <c r="C3580" t="inlineStr">
        <is>
          <t>Bar Brahma - Ypiranga Matriz - Kamino</t>
        </is>
      </c>
      <c r="D3580" t="n">
        <v>114</v>
      </c>
      <c r="E3580" t="inlineStr">
        <is>
          <t>Bar Brahma - Centro</t>
        </is>
      </c>
      <c r="F3580" s="27" t="n">
        <v>45769</v>
      </c>
      <c r="G3580" t="inlineStr">
        <is>
          <t>DEBITO</t>
        </is>
      </c>
      <c r="H3580" t="inlineStr">
        <is>
          <t>Tarifa Transf Bancaria Enviada</t>
        </is>
      </c>
      <c r="I3580" t="n">
        <v>-2</v>
      </c>
    </row>
    <row r="3581">
      <c r="A3581" t="n">
        <v>87371</v>
      </c>
      <c r="B3581" t="n">
        <v>137</v>
      </c>
      <c r="C3581" t="inlineStr">
        <is>
          <t>Bar Brahma - Ypiranga Matriz - Kamino</t>
        </is>
      </c>
      <c r="D3581" t="n">
        <v>114</v>
      </c>
      <c r="E3581" t="inlineStr">
        <is>
          <t>Bar Brahma - Centro</t>
        </is>
      </c>
      <c r="F3581" s="27" t="n">
        <v>45769</v>
      </c>
      <c r="G3581" t="inlineStr">
        <is>
          <t>DEBITO</t>
        </is>
      </c>
      <c r="H3581" t="inlineStr">
        <is>
          <t>Edhemar</t>
        </is>
      </c>
      <c r="I3581" t="n">
        <v>-3333.33</v>
      </c>
    </row>
    <row r="3582">
      <c r="A3582" t="n">
        <v>87372</v>
      </c>
      <c r="B3582" t="n">
        <v>137</v>
      </c>
      <c r="C3582" t="inlineStr">
        <is>
          <t>Bar Brahma - Ypiranga Matriz - Kamino</t>
        </is>
      </c>
      <c r="D3582" t="n">
        <v>114</v>
      </c>
      <c r="E3582" t="inlineStr">
        <is>
          <t>Bar Brahma - Centro</t>
        </is>
      </c>
      <c r="F3582" s="27" t="n">
        <v>45769</v>
      </c>
      <c r="G3582" t="inlineStr">
        <is>
          <t>DEBITO</t>
        </is>
      </c>
      <c r="H3582" t="inlineStr">
        <is>
          <t>Patricia</t>
        </is>
      </c>
      <c r="I3582" t="n">
        <v>-1666.67</v>
      </c>
    </row>
    <row r="3583">
      <c r="A3583" t="n">
        <v>87373</v>
      </c>
      <c r="B3583" t="n">
        <v>137</v>
      </c>
      <c r="C3583" t="inlineStr">
        <is>
          <t>Bar Brahma - Ypiranga Matriz - Kamino</t>
        </is>
      </c>
      <c r="D3583" t="n">
        <v>114</v>
      </c>
      <c r="E3583" t="inlineStr">
        <is>
          <t>Bar Brahma - Centro</t>
        </is>
      </c>
      <c r="F3583" s="27" t="n">
        <v>45769</v>
      </c>
      <c r="G3583" t="inlineStr">
        <is>
          <t>DEBITO</t>
        </is>
      </c>
      <c r="H3583" t="inlineStr">
        <is>
          <t>Edilson</t>
        </is>
      </c>
      <c r="I3583" t="n">
        <v>-1666.67</v>
      </c>
    </row>
    <row r="3584">
      <c r="A3584" t="n">
        <v>87375</v>
      </c>
      <c r="B3584" t="n">
        <v>137</v>
      </c>
      <c r="C3584" t="inlineStr">
        <is>
          <t>Bar Brahma - Ypiranga Matriz - Kamino</t>
        </is>
      </c>
      <c r="D3584" t="n">
        <v>114</v>
      </c>
      <c r="E3584" t="inlineStr">
        <is>
          <t>Bar Brahma - Centro</t>
        </is>
      </c>
      <c r="F3584" s="27" t="n">
        <v>45769</v>
      </c>
      <c r="G3584" t="inlineStr">
        <is>
          <t>DEBITO</t>
        </is>
      </c>
      <c r="H3584" t="inlineStr">
        <is>
          <t>Ministerio da Fazenda</t>
        </is>
      </c>
      <c r="I3584" t="n">
        <v>-101531.01</v>
      </c>
    </row>
    <row r="3585">
      <c r="A3585" t="n">
        <v>87376</v>
      </c>
      <c r="B3585" t="n">
        <v>137</v>
      </c>
      <c r="C3585" t="inlineStr">
        <is>
          <t>Bar Brahma - Ypiranga Matriz - Kamino</t>
        </is>
      </c>
      <c r="D3585" t="n">
        <v>114</v>
      </c>
      <c r="E3585" t="inlineStr">
        <is>
          <t>Bar Brahma - Centro</t>
        </is>
      </c>
      <c r="F3585" s="27" t="n">
        <v>45769</v>
      </c>
      <c r="G3585" t="inlineStr">
        <is>
          <t>DEBITO</t>
        </is>
      </c>
      <c r="H3585" t="inlineStr">
        <is>
          <t>Gueratto Sociedade de Advogados</t>
        </is>
      </c>
      <c r="I3585" t="n">
        <v>-22789.28</v>
      </c>
    </row>
    <row r="3586">
      <c r="A3586" t="n">
        <v>87377</v>
      </c>
      <c r="B3586" t="n">
        <v>137</v>
      </c>
      <c r="C3586" t="inlineStr">
        <is>
          <t>Bar Brahma - Ypiranga Matriz - Kamino</t>
        </is>
      </c>
      <c r="D3586" t="n">
        <v>114</v>
      </c>
      <c r="E3586" t="inlineStr">
        <is>
          <t>Bar Brahma - Centro</t>
        </is>
      </c>
      <c r="F3586" s="27" t="n">
        <v>45769</v>
      </c>
      <c r="G3586" t="inlineStr">
        <is>
          <t>DEBITO</t>
        </is>
      </c>
      <c r="H3586" t="inlineStr">
        <is>
          <t>Eshows Promocoes Artisticas Ltda</t>
        </is>
      </c>
      <c r="I3586" t="n">
        <v>-50659</v>
      </c>
    </row>
    <row r="3587">
      <c r="A3587" t="n">
        <v>87378</v>
      </c>
      <c r="B3587" t="n">
        <v>137</v>
      </c>
      <c r="C3587" t="inlineStr">
        <is>
          <t>Bar Brahma - Ypiranga Matriz - Kamino</t>
        </is>
      </c>
      <c r="D3587" t="n">
        <v>114</v>
      </c>
      <c r="E3587" t="inlineStr">
        <is>
          <t>Bar Brahma - Centro</t>
        </is>
      </c>
      <c r="F3587" s="27" t="n">
        <v>45769</v>
      </c>
      <c r="G3587" t="inlineStr">
        <is>
          <t>DEBITO</t>
        </is>
      </c>
      <c r="H3587" t="inlineStr">
        <is>
          <t>Machine Seguranca Patrimonial Ltda</t>
        </is>
      </c>
      <c r="I3587" t="n">
        <v>-14820</v>
      </c>
    </row>
    <row r="3588">
      <c r="A3588" t="n">
        <v>87379</v>
      </c>
      <c r="B3588" t="n">
        <v>137</v>
      </c>
      <c r="C3588" t="inlineStr">
        <is>
          <t>Bar Brahma - Ypiranga Matriz - Kamino</t>
        </is>
      </c>
      <c r="D3588" t="n">
        <v>114</v>
      </c>
      <c r="E3588" t="inlineStr">
        <is>
          <t>Bar Brahma - Centro</t>
        </is>
      </c>
      <c r="F3588" s="27" t="n">
        <v>45769</v>
      </c>
      <c r="G3588" t="inlineStr">
        <is>
          <t>DEBITO</t>
        </is>
      </c>
      <c r="H3588" t="inlineStr">
        <is>
          <t>Hugo Eneas Salomone</t>
        </is>
      </c>
      <c r="I3588" t="n">
        <v>-20372.11</v>
      </c>
    </row>
    <row r="3589">
      <c r="A3589" t="n">
        <v>87358</v>
      </c>
      <c r="B3589" t="n">
        <v>137</v>
      </c>
      <c r="C3589" t="inlineStr">
        <is>
          <t>Bar Brahma - Ypiranga Matriz - Kamino</t>
        </is>
      </c>
      <c r="D3589" t="n">
        <v>114</v>
      </c>
      <c r="E3589" t="inlineStr">
        <is>
          <t>Bar Brahma - Centro</t>
        </is>
      </c>
      <c r="F3589" s="27" t="n">
        <v>45769</v>
      </c>
      <c r="G3589" t="inlineStr">
        <is>
          <t>CREDITO</t>
        </is>
      </c>
      <c r="H3589" t="inlineStr">
        <is>
          <t>TEMPUS FUGIT PARTICIPACOES E EMPREENDIMENTOS LTDA</t>
        </is>
      </c>
      <c r="I3589" t="n">
        <v>360000</v>
      </c>
    </row>
    <row r="3590">
      <c r="A3590" t="n">
        <v>95967</v>
      </c>
      <c r="B3590" t="n">
        <v>103</v>
      </c>
      <c r="C3590" t="inlineStr">
        <is>
          <t>Bar Brahma - Ypiranga Matriz - Bradesco</t>
        </is>
      </c>
      <c r="D3590" t="n">
        <v>114</v>
      </c>
      <c r="E3590" t="inlineStr">
        <is>
          <t>Bar Brahma - Centro</t>
        </is>
      </c>
      <c r="F3590" s="27" t="n">
        <v>45764.5</v>
      </c>
      <c r="G3590" t="inlineStr">
        <is>
          <t>CREDITO</t>
        </is>
      </c>
      <c r="H3590" t="inlineStr">
        <is>
          <t>RECEBIMENTO FORNECEDOR ALELO INSTITUICAO DE PAGAMENTO S</t>
        </is>
      </c>
      <c r="I3590" t="n">
        <v>217.24</v>
      </c>
    </row>
    <row r="3591">
      <c r="A3591" t="n">
        <v>95966</v>
      </c>
      <c r="B3591" t="n">
        <v>103</v>
      </c>
      <c r="C3591" t="inlineStr">
        <is>
          <t>Bar Brahma - Ypiranga Matriz - Bradesco</t>
        </is>
      </c>
      <c r="D3591" t="n">
        <v>114</v>
      </c>
      <c r="E3591" t="inlineStr">
        <is>
          <t>Bar Brahma - Centro</t>
        </is>
      </c>
      <c r="F3591" s="27" t="n">
        <v>45764.5</v>
      </c>
      <c r="G3591" t="inlineStr">
        <is>
          <t>CREDITO</t>
        </is>
      </c>
      <c r="H3591" t="inlineStr">
        <is>
          <t>TED-TRANSF ELET DISPON REMET.LIRIUM INDUSTRIA E C</t>
        </is>
      </c>
      <c r="I3591" t="n">
        <v>135</v>
      </c>
    </row>
    <row r="3592">
      <c r="A3592" t="n">
        <v>95965</v>
      </c>
      <c r="B3592" t="n">
        <v>103</v>
      </c>
      <c r="C3592" t="inlineStr">
        <is>
          <t>Bar Brahma - Ypiranga Matriz - Bradesco</t>
        </is>
      </c>
      <c r="D3592" t="n">
        <v>114</v>
      </c>
      <c r="E3592" t="inlineStr">
        <is>
          <t>Bar Brahma - Centro</t>
        </is>
      </c>
      <c r="F3592" s="27" t="n">
        <v>45764.5</v>
      </c>
      <c r="G3592" t="inlineStr">
        <is>
          <t>CREDITO</t>
        </is>
      </c>
      <c r="H3592" t="inlineStr">
        <is>
          <t>TED-TRANSF ELET DISPON REMET.PLUXEE BENEFICIOS BR</t>
        </is>
      </c>
      <c r="I3592" t="n">
        <v>1840.2</v>
      </c>
    </row>
    <row r="3593">
      <c r="A3593" t="n">
        <v>87357</v>
      </c>
      <c r="B3593" t="n">
        <v>137</v>
      </c>
      <c r="C3593" t="inlineStr">
        <is>
          <t>Bar Brahma - Ypiranga Matriz - Kamino</t>
        </is>
      </c>
      <c r="D3593" t="n">
        <v>114</v>
      </c>
      <c r="E3593" t="inlineStr">
        <is>
          <t>Bar Brahma - Centro</t>
        </is>
      </c>
      <c r="F3593" s="27" t="n">
        <v>45764</v>
      </c>
      <c r="G3593" t="inlineStr">
        <is>
          <t>CREDITO</t>
        </is>
      </c>
      <c r="H3593" t="inlineStr">
        <is>
          <t>VICTOR TAVARES DE CASTRO</t>
        </is>
      </c>
      <c r="I3593" t="n">
        <v>215.8</v>
      </c>
    </row>
    <row r="3594">
      <c r="A3594" t="n">
        <v>87356</v>
      </c>
      <c r="B3594" t="n">
        <v>137</v>
      </c>
      <c r="C3594" t="inlineStr">
        <is>
          <t>Bar Brahma - Ypiranga Matriz - Kamino</t>
        </is>
      </c>
      <c r="D3594" t="n">
        <v>114</v>
      </c>
      <c r="E3594" t="inlineStr">
        <is>
          <t>Bar Brahma - Centro</t>
        </is>
      </c>
      <c r="F3594" s="27" t="n">
        <v>45764</v>
      </c>
      <c r="G3594" t="inlineStr">
        <is>
          <t>DEBITO</t>
        </is>
      </c>
      <c r="H3594" t="inlineStr">
        <is>
          <t>Estaff Solucoes Tecnologicas de Agenciam</t>
        </is>
      </c>
      <c r="I3594" t="n">
        <v>-14909.84</v>
      </c>
    </row>
    <row r="3595">
      <c r="A3595" t="n">
        <v>87355</v>
      </c>
      <c r="B3595" t="n">
        <v>137</v>
      </c>
      <c r="C3595" t="inlineStr">
        <is>
          <t>Bar Brahma - Ypiranga Matriz - Kamino</t>
        </is>
      </c>
      <c r="D3595" t="n">
        <v>114</v>
      </c>
      <c r="E3595" t="inlineStr">
        <is>
          <t>Bar Brahma - Centro</t>
        </is>
      </c>
      <c r="F3595" s="27" t="n">
        <v>45764</v>
      </c>
      <c r="G3595" t="inlineStr">
        <is>
          <t>CREDITO</t>
        </is>
      </c>
      <c r="H3595" t="inlineStr">
        <is>
          <t>TEMPUS FUGIT PARTICIPACOES E EMPREENDIMENTOS LTDA</t>
        </is>
      </c>
      <c r="I3595" t="n">
        <v>14900</v>
      </c>
    </row>
    <row r="3596">
      <c r="A3596" t="n">
        <v>95964</v>
      </c>
      <c r="B3596" t="n">
        <v>103</v>
      </c>
      <c r="C3596" t="inlineStr">
        <is>
          <t>Bar Brahma - Ypiranga Matriz - Bradesco</t>
        </is>
      </c>
      <c r="D3596" t="n">
        <v>114</v>
      </c>
      <c r="E3596" t="inlineStr">
        <is>
          <t>Bar Brahma - Centro</t>
        </is>
      </c>
      <c r="F3596" s="27" t="n">
        <v>45763.5</v>
      </c>
      <c r="G3596" t="inlineStr">
        <is>
          <t>DEBITO</t>
        </is>
      </c>
      <c r="H3596" t="inlineStr">
        <is>
          <t>TRANSF CC PARA CC PJ TEMPUS FUGIT PARTICIPACOES E. LT</t>
        </is>
      </c>
      <c r="I3596" t="n">
        <v>-2000</v>
      </c>
    </row>
    <row r="3597">
      <c r="A3597" t="n">
        <v>95958</v>
      </c>
      <c r="B3597" t="n">
        <v>103</v>
      </c>
      <c r="C3597" t="inlineStr">
        <is>
          <t>Bar Brahma - Ypiranga Matriz - Bradesco</t>
        </is>
      </c>
      <c r="D3597" t="n">
        <v>114</v>
      </c>
      <c r="E3597" t="inlineStr">
        <is>
          <t>Bar Brahma - Centro</t>
        </is>
      </c>
      <c r="F3597" s="27" t="n">
        <v>45763.5</v>
      </c>
      <c r="G3597" t="inlineStr">
        <is>
          <t>CREDITO</t>
        </is>
      </c>
      <c r="H3597" t="inlineStr">
        <is>
          <t>TED-TRANSF ELET DISPON REMET.LIRIUM INDUSTRIA E C</t>
        </is>
      </c>
      <c r="I3597" t="n">
        <v>216</v>
      </c>
    </row>
    <row r="3598">
      <c r="A3598" t="n">
        <v>95959</v>
      </c>
      <c r="B3598" t="n">
        <v>103</v>
      </c>
      <c r="C3598" t="inlineStr">
        <is>
          <t>Bar Brahma - Ypiranga Matriz - Bradesco</t>
        </is>
      </c>
      <c r="D3598" t="n">
        <v>114</v>
      </c>
      <c r="E3598" t="inlineStr">
        <is>
          <t>Bar Brahma - Centro</t>
        </is>
      </c>
      <c r="F3598" s="27" t="n">
        <v>45763.5</v>
      </c>
      <c r="G3598" t="inlineStr">
        <is>
          <t>CREDITO</t>
        </is>
      </c>
      <c r="H3598" t="inlineStr">
        <is>
          <t>TRANSF CC PARA CC PJ TEMPUS FUGIT PARTICIPACOES E. LT</t>
        </is>
      </c>
      <c r="I3598" t="n">
        <v>14173.56</v>
      </c>
    </row>
    <row r="3599">
      <c r="A3599" t="n">
        <v>95960</v>
      </c>
      <c r="B3599" t="n">
        <v>103</v>
      </c>
      <c r="C3599" t="inlineStr">
        <is>
          <t>Bar Brahma - Ypiranga Matriz - Bradesco</t>
        </is>
      </c>
      <c r="D3599" t="n">
        <v>114</v>
      </c>
      <c r="E3599" t="inlineStr">
        <is>
          <t>Bar Brahma - Centro</t>
        </is>
      </c>
      <c r="F3599" s="27" t="n">
        <v>45763.5</v>
      </c>
      <c r="G3599" t="inlineStr">
        <is>
          <t>CREDITO</t>
        </is>
      </c>
      <c r="H3599" t="inlineStr">
        <is>
          <t>VISA CREDITO IFOOD.COM AGENCIA DE RESTAURANTE</t>
        </is>
      </c>
      <c r="I3599" t="n">
        <v>1105.08</v>
      </c>
    </row>
    <row r="3600">
      <c r="A3600" t="n">
        <v>95961</v>
      </c>
      <c r="B3600" t="n">
        <v>103</v>
      </c>
      <c r="C3600" t="inlineStr">
        <is>
          <t>Bar Brahma - Ypiranga Matriz - Bradesco</t>
        </is>
      </c>
      <c r="D3600" t="n">
        <v>114</v>
      </c>
      <c r="E3600" t="inlineStr">
        <is>
          <t>Bar Brahma - Centro</t>
        </is>
      </c>
      <c r="F3600" s="27" t="n">
        <v>45763.5</v>
      </c>
      <c r="G3600" t="inlineStr">
        <is>
          <t>CREDITO</t>
        </is>
      </c>
      <c r="H3600" t="inlineStr">
        <is>
          <t>TRANSFERENCIA PIX REM: IFOOD COM AGENCIA DE  16/04</t>
        </is>
      </c>
      <c r="I3600" t="n">
        <v>280.08</v>
      </c>
    </row>
    <row r="3601">
      <c r="A3601" t="n">
        <v>95962</v>
      </c>
      <c r="B3601" t="n">
        <v>103</v>
      </c>
      <c r="C3601" t="inlineStr">
        <is>
          <t>Bar Brahma - Ypiranga Matriz - Bradesco</t>
        </is>
      </c>
      <c r="D3601" t="n">
        <v>114</v>
      </c>
      <c r="E3601" t="inlineStr">
        <is>
          <t>Bar Brahma - Centro</t>
        </is>
      </c>
      <c r="F3601" s="27" t="n">
        <v>45763.5</v>
      </c>
      <c r="G3601" t="inlineStr">
        <is>
          <t>CREDITO</t>
        </is>
      </c>
      <c r="H3601" t="inlineStr">
        <is>
          <t>TRANSFERENCIA PIX REM: VR BenefIcios Serv Pr 16/04</t>
        </is>
      </c>
      <c r="I3601" t="n">
        <v>344.22</v>
      </c>
    </row>
    <row r="3602">
      <c r="A3602" t="n">
        <v>95963</v>
      </c>
      <c r="B3602" t="n">
        <v>103</v>
      </c>
      <c r="C3602" t="inlineStr">
        <is>
          <t>Bar Brahma - Ypiranga Matriz - Bradesco</t>
        </is>
      </c>
      <c r="D3602" t="n">
        <v>114</v>
      </c>
      <c r="E3602" t="inlineStr">
        <is>
          <t>Bar Brahma - Centro</t>
        </is>
      </c>
      <c r="F3602" s="27" t="n">
        <v>45763.5</v>
      </c>
      <c r="G3602" t="inlineStr">
        <is>
          <t>DEBITO</t>
        </is>
      </c>
      <c r="H3602" t="inlineStr">
        <is>
          <t>OPERACAO CAPITAL GIRO CONTR 015474753 PARC 036/057</t>
        </is>
      </c>
      <c r="I3602" t="n">
        <v>-14173.56</v>
      </c>
    </row>
    <row r="3603">
      <c r="A3603" t="n">
        <v>87350</v>
      </c>
      <c r="B3603" t="n">
        <v>137</v>
      </c>
      <c r="C3603" t="inlineStr">
        <is>
          <t>Bar Brahma - Ypiranga Matriz - Kamino</t>
        </is>
      </c>
      <c r="D3603" t="n">
        <v>114</v>
      </c>
      <c r="E3603" t="inlineStr">
        <is>
          <t>Bar Brahma - Centro</t>
        </is>
      </c>
      <c r="F3603" s="27" t="n">
        <v>45763</v>
      </c>
      <c r="G3603" t="inlineStr">
        <is>
          <t>DEBITO</t>
        </is>
      </c>
      <c r="H3603" t="inlineStr">
        <is>
          <t>Ambev Sa</t>
        </is>
      </c>
      <c r="I3603" t="n">
        <v>-3569.28</v>
      </c>
    </row>
    <row r="3604">
      <c r="A3604" t="n">
        <v>87354</v>
      </c>
      <c r="B3604" t="n">
        <v>137</v>
      </c>
      <c r="C3604" t="inlineStr">
        <is>
          <t>Bar Brahma - Ypiranga Matriz - Kamino</t>
        </is>
      </c>
      <c r="D3604" t="n">
        <v>114</v>
      </c>
      <c r="E3604" t="inlineStr">
        <is>
          <t>Bar Brahma - Centro</t>
        </is>
      </c>
      <c r="F3604" s="27" t="n">
        <v>45763</v>
      </c>
      <c r="G3604" t="inlineStr">
        <is>
          <t>DEBITO</t>
        </is>
      </c>
      <c r="H3604" t="inlineStr">
        <is>
          <t>Multifrangos com Alim Ltda Me</t>
        </is>
      </c>
      <c r="I3604" t="n">
        <v>-4015.35</v>
      </c>
    </row>
    <row r="3605">
      <c r="A3605" t="n">
        <v>87353</v>
      </c>
      <c r="B3605" t="n">
        <v>137</v>
      </c>
      <c r="C3605" t="inlineStr">
        <is>
          <t>Bar Brahma - Ypiranga Matriz - Kamino</t>
        </is>
      </c>
      <c r="D3605" t="n">
        <v>114</v>
      </c>
      <c r="E3605" t="inlineStr">
        <is>
          <t>Bar Brahma - Centro</t>
        </is>
      </c>
      <c r="F3605" s="27" t="n">
        <v>45763</v>
      </c>
      <c r="G3605" t="inlineStr">
        <is>
          <t>DEBITO</t>
        </is>
      </c>
      <c r="H3605" t="inlineStr">
        <is>
          <t>Casa de Carnes P.J.J.Ltda</t>
        </is>
      </c>
      <c r="I3605" t="n">
        <v>-525.77</v>
      </c>
    </row>
    <row r="3606">
      <c r="A3606" t="n">
        <v>87352</v>
      </c>
      <c r="B3606" t="n">
        <v>137</v>
      </c>
      <c r="C3606" t="inlineStr">
        <is>
          <t>Bar Brahma - Ypiranga Matriz - Kamino</t>
        </is>
      </c>
      <c r="D3606" t="n">
        <v>114</v>
      </c>
      <c r="E3606" t="inlineStr">
        <is>
          <t>Bar Brahma - Centro</t>
        </is>
      </c>
      <c r="F3606" s="27" t="n">
        <v>45763</v>
      </c>
      <c r="G3606" t="inlineStr">
        <is>
          <t>DEBITO</t>
        </is>
      </c>
      <c r="H3606" t="inlineStr">
        <is>
          <t>Ambev Sa</t>
        </is>
      </c>
      <c r="I3606" t="n">
        <v>-3569.28</v>
      </c>
    </row>
    <row r="3607">
      <c r="A3607" t="n">
        <v>87351</v>
      </c>
      <c r="B3607" t="n">
        <v>137</v>
      </c>
      <c r="C3607" t="inlineStr">
        <is>
          <t>Bar Brahma - Ypiranga Matriz - Kamino</t>
        </is>
      </c>
      <c r="D3607" t="n">
        <v>114</v>
      </c>
      <c r="E3607" t="inlineStr">
        <is>
          <t>Bar Brahma - Centro</t>
        </is>
      </c>
      <c r="F3607" s="27" t="n">
        <v>45763</v>
      </c>
      <c r="G3607" t="inlineStr">
        <is>
          <t>DEBITO</t>
        </is>
      </c>
      <c r="H3607" t="inlineStr">
        <is>
          <t>Ambev Sa</t>
        </is>
      </c>
      <c r="I3607" t="n">
        <v>-3570.57</v>
      </c>
    </row>
    <row r="3608">
      <c r="A3608" t="n">
        <v>87311</v>
      </c>
      <c r="B3608" t="n">
        <v>137</v>
      </c>
      <c r="C3608" t="inlineStr">
        <is>
          <t>Bar Brahma - Ypiranga Matriz - Kamino</t>
        </is>
      </c>
      <c r="D3608" t="n">
        <v>114</v>
      </c>
      <c r="E3608" t="inlineStr">
        <is>
          <t>Bar Brahma - Centro</t>
        </is>
      </c>
      <c r="F3608" s="27" t="n">
        <v>45763</v>
      </c>
      <c r="G3608" t="inlineStr">
        <is>
          <t>DEBITO</t>
        </is>
      </c>
      <c r="H3608" t="inlineStr">
        <is>
          <t>W P P C Carnes Eireli Epp</t>
        </is>
      </c>
      <c r="I3608" t="n">
        <v>-3137.2</v>
      </c>
    </row>
    <row r="3609">
      <c r="A3609" t="n">
        <v>87138</v>
      </c>
      <c r="B3609" t="n">
        <v>130</v>
      </c>
      <c r="C3609" t="inlineStr">
        <is>
          <t>Bar Brahma - Tutum Matriz - Kamino</t>
        </is>
      </c>
      <c r="D3609" t="n">
        <v>114</v>
      </c>
      <c r="E3609" t="inlineStr">
        <is>
          <t>Bar Brahma - Centro</t>
        </is>
      </c>
      <c r="F3609" s="27" t="n">
        <v>45763</v>
      </c>
      <c r="G3609" t="inlineStr">
        <is>
          <t>DEBITO</t>
        </is>
      </c>
      <c r="H3609" t="inlineStr">
        <is>
          <t>Ministerio da Fazenda</t>
        </is>
      </c>
      <c r="I3609" t="n">
        <v>-1071.57</v>
      </c>
    </row>
    <row r="3610">
      <c r="A3610" t="n">
        <v>87137</v>
      </c>
      <c r="B3610" t="n">
        <v>130</v>
      </c>
      <c r="C3610" t="inlineStr">
        <is>
          <t>Bar Brahma - Tutum Matriz - Kamino</t>
        </is>
      </c>
      <c r="D3610" t="n">
        <v>114</v>
      </c>
      <c r="E3610" t="inlineStr">
        <is>
          <t>Bar Brahma - Centro</t>
        </is>
      </c>
      <c r="F3610" s="27" t="n">
        <v>45763</v>
      </c>
      <c r="G3610" t="inlineStr">
        <is>
          <t>DEBITO</t>
        </is>
      </c>
      <c r="H3610" t="inlineStr">
        <is>
          <t>CAIXA ECONOMICA FEDERAL</t>
        </is>
      </c>
      <c r="I3610" t="n">
        <v>-1552.2</v>
      </c>
    </row>
    <row r="3611">
      <c r="A3611" t="n">
        <v>87136</v>
      </c>
      <c r="B3611" t="n">
        <v>130</v>
      </c>
      <c r="C3611" t="inlineStr">
        <is>
          <t>Bar Brahma - Tutum Matriz - Kamino</t>
        </is>
      </c>
      <c r="D3611" t="n">
        <v>114</v>
      </c>
      <c r="E3611" t="inlineStr">
        <is>
          <t>Bar Brahma - Centro</t>
        </is>
      </c>
      <c r="F3611" s="27" t="n">
        <v>45763</v>
      </c>
      <c r="G3611" t="inlineStr">
        <is>
          <t>CREDITO</t>
        </is>
      </c>
      <c r="H3611" t="inlineStr">
        <is>
          <t>TEMPUS FUGIT PARTICIPACOES E EMPREENDIMENTOS LTDA</t>
        </is>
      </c>
      <c r="I3611" t="n">
        <v>2615</v>
      </c>
    </row>
    <row r="3612">
      <c r="A3612" t="n">
        <v>87135</v>
      </c>
      <c r="B3612" t="n">
        <v>130</v>
      </c>
      <c r="C3612" t="inlineStr">
        <is>
          <t>Bar Brahma - Tutum Matriz - Kamino</t>
        </is>
      </c>
      <c r="D3612" t="n">
        <v>114</v>
      </c>
      <c r="E3612" t="inlineStr">
        <is>
          <t>Bar Brahma - Centro</t>
        </is>
      </c>
      <c r="F3612" s="27" t="n">
        <v>45763</v>
      </c>
      <c r="G3612" t="inlineStr">
        <is>
          <t>DEBITO</t>
        </is>
      </c>
      <c r="H3612" t="inlineStr">
        <is>
          <t>Jurandi da Silva</t>
        </is>
      </c>
      <c r="I3612" t="n">
        <v>-703.9299999999999</v>
      </c>
    </row>
    <row r="3613">
      <c r="A3613" t="n">
        <v>87134</v>
      </c>
      <c r="B3613" t="n">
        <v>130</v>
      </c>
      <c r="C3613" t="inlineStr">
        <is>
          <t>Bar Brahma - Tutum Matriz - Kamino</t>
        </is>
      </c>
      <c r="D3613" t="n">
        <v>114</v>
      </c>
      <c r="E3613" t="inlineStr">
        <is>
          <t>Bar Brahma - Centro</t>
        </is>
      </c>
      <c r="F3613" s="27" t="n">
        <v>45763</v>
      </c>
      <c r="G3613" t="inlineStr">
        <is>
          <t>DEBITO</t>
        </is>
      </c>
      <c r="H3613" t="inlineStr">
        <is>
          <t>Beatriz Rocha Apelian de Oliveira</t>
        </is>
      </c>
      <c r="I3613" t="n">
        <v>-809.25</v>
      </c>
    </row>
    <row r="3614">
      <c r="A3614" t="n">
        <v>87133</v>
      </c>
      <c r="B3614" t="n">
        <v>130</v>
      </c>
      <c r="C3614" t="inlineStr">
        <is>
          <t>Bar Brahma - Tutum Matriz - Kamino</t>
        </is>
      </c>
      <c r="D3614" t="n">
        <v>114</v>
      </c>
      <c r="E3614" t="inlineStr">
        <is>
          <t>Bar Brahma - Centro</t>
        </is>
      </c>
      <c r="F3614" s="27" t="n">
        <v>45763</v>
      </c>
      <c r="G3614" t="inlineStr">
        <is>
          <t>DEBITO</t>
        </is>
      </c>
      <c r="H3614" t="inlineStr">
        <is>
          <t>Vanessa Macedo da Silva</t>
        </is>
      </c>
      <c r="I3614" t="n">
        <v>-811.96</v>
      </c>
    </row>
    <row r="3615">
      <c r="A3615" t="n">
        <v>87132</v>
      </c>
      <c r="B3615" t="n">
        <v>130</v>
      </c>
      <c r="C3615" t="inlineStr">
        <is>
          <t>Bar Brahma - Tutum Matriz - Kamino</t>
        </is>
      </c>
      <c r="D3615" t="n">
        <v>114</v>
      </c>
      <c r="E3615" t="inlineStr">
        <is>
          <t>Bar Brahma - Centro</t>
        </is>
      </c>
      <c r="F3615" s="27" t="n">
        <v>45763</v>
      </c>
      <c r="G3615" t="inlineStr">
        <is>
          <t>DEBITO</t>
        </is>
      </c>
      <c r="H3615" t="inlineStr">
        <is>
          <t>Bruna Bomfim de Souza</t>
        </is>
      </c>
      <c r="I3615" t="n">
        <v>-718.17</v>
      </c>
    </row>
    <row r="3616">
      <c r="A3616" t="n">
        <v>87131</v>
      </c>
      <c r="B3616" t="n">
        <v>130</v>
      </c>
      <c r="C3616" t="inlineStr">
        <is>
          <t>Bar Brahma - Tutum Matriz - Kamino</t>
        </is>
      </c>
      <c r="D3616" t="n">
        <v>114</v>
      </c>
      <c r="E3616" t="inlineStr">
        <is>
          <t>Bar Brahma - Centro</t>
        </is>
      </c>
      <c r="F3616" s="27" t="n">
        <v>45763</v>
      </c>
      <c r="G3616" t="inlineStr">
        <is>
          <t>CREDITO</t>
        </is>
      </c>
      <c r="H3616" t="inlineStr">
        <is>
          <t>TEMPUS FUGIT PARTICIPACOES E EMPREENDIMENTOS LTDA</t>
        </is>
      </c>
      <c r="I3616" t="n">
        <v>3020</v>
      </c>
    </row>
    <row r="3617">
      <c r="A3617" t="n">
        <v>87310</v>
      </c>
      <c r="B3617" t="n">
        <v>137</v>
      </c>
      <c r="C3617" t="inlineStr">
        <is>
          <t>Bar Brahma - Ypiranga Matriz - Kamino</t>
        </is>
      </c>
      <c r="D3617" t="n">
        <v>114</v>
      </c>
      <c r="E3617" t="inlineStr">
        <is>
          <t>Bar Brahma - Centro</t>
        </is>
      </c>
      <c r="F3617" s="27" t="n">
        <v>45763</v>
      </c>
      <c r="G3617" t="inlineStr">
        <is>
          <t>CREDITO</t>
        </is>
      </c>
      <c r="H3617" t="inlineStr">
        <is>
          <t>TEMPUS FUGIT PARTICIPACOES E EMPREENDIMENTOS LTDA</t>
        </is>
      </c>
      <c r="I3617" t="n">
        <v>69750</v>
      </c>
    </row>
    <row r="3618">
      <c r="A3618" t="n">
        <v>87320</v>
      </c>
      <c r="B3618" t="n">
        <v>137</v>
      </c>
      <c r="C3618" t="inlineStr">
        <is>
          <t>Bar Brahma - Ypiranga Matriz - Kamino</t>
        </is>
      </c>
      <c r="D3618" t="n">
        <v>114</v>
      </c>
      <c r="E3618" t="inlineStr">
        <is>
          <t>Bar Brahma - Centro</t>
        </is>
      </c>
      <c r="F3618" s="27" t="n">
        <v>45763</v>
      </c>
      <c r="G3618" t="inlineStr">
        <is>
          <t>DEBITO</t>
        </is>
      </c>
      <c r="H3618" t="inlineStr">
        <is>
          <t>Mar Direto Poc Comercio de Pei</t>
        </is>
      </c>
      <c r="I3618" t="n">
        <v>-1504.4</v>
      </c>
    </row>
    <row r="3619">
      <c r="A3619" t="n">
        <v>87329</v>
      </c>
      <c r="B3619" t="n">
        <v>137</v>
      </c>
      <c r="C3619" t="inlineStr">
        <is>
          <t>Bar Brahma - Ypiranga Matriz - Kamino</t>
        </is>
      </c>
      <c r="D3619" t="n">
        <v>114</v>
      </c>
      <c r="E3619" t="inlineStr">
        <is>
          <t>Bar Brahma - Centro</t>
        </is>
      </c>
      <c r="F3619" s="27" t="n">
        <v>45763</v>
      </c>
      <c r="G3619" t="inlineStr">
        <is>
          <t>DEBITO</t>
        </is>
      </c>
      <c r="H3619" t="inlineStr">
        <is>
          <t>Officina do Vidro Arte e Artesanato Ltda</t>
        </is>
      </c>
      <c r="I3619" t="n">
        <v>-148.32</v>
      </c>
    </row>
    <row r="3620">
      <c r="A3620" t="n">
        <v>87328</v>
      </c>
      <c r="B3620" t="n">
        <v>137</v>
      </c>
      <c r="C3620" t="inlineStr">
        <is>
          <t>Bar Brahma - Ypiranga Matriz - Kamino</t>
        </is>
      </c>
      <c r="D3620" t="n">
        <v>114</v>
      </c>
      <c r="E3620" t="inlineStr">
        <is>
          <t>Bar Brahma - Centro</t>
        </is>
      </c>
      <c r="F3620" s="27" t="n">
        <v>45763</v>
      </c>
      <c r="G3620" t="inlineStr">
        <is>
          <t>DEBITO</t>
        </is>
      </c>
      <c r="H3620" t="inlineStr">
        <is>
          <t>M D Poc Delivery Eireli</t>
        </is>
      </c>
      <c r="I3620" t="n">
        <v>-942.5</v>
      </c>
    </row>
    <row r="3621">
      <c r="A3621" t="n">
        <v>87327</v>
      </c>
      <c r="B3621" t="n">
        <v>137</v>
      </c>
      <c r="C3621" t="inlineStr">
        <is>
          <t>Bar Brahma - Ypiranga Matriz - Kamino</t>
        </is>
      </c>
      <c r="D3621" t="n">
        <v>114</v>
      </c>
      <c r="E3621" t="inlineStr">
        <is>
          <t>Bar Brahma - Centro</t>
        </is>
      </c>
      <c r="F3621" s="27" t="n">
        <v>45763</v>
      </c>
      <c r="G3621" t="inlineStr">
        <is>
          <t>DEBITO</t>
        </is>
      </c>
      <c r="H3621" t="inlineStr">
        <is>
          <t>Ambev Sa</t>
        </is>
      </c>
      <c r="I3621" t="n">
        <v>-554.15</v>
      </c>
    </row>
    <row r="3622">
      <c r="A3622" t="n">
        <v>87326</v>
      </c>
      <c r="B3622" t="n">
        <v>137</v>
      </c>
      <c r="C3622" t="inlineStr">
        <is>
          <t>Bar Brahma - Ypiranga Matriz - Kamino</t>
        </is>
      </c>
      <c r="D3622" t="n">
        <v>114</v>
      </c>
      <c r="E3622" t="inlineStr">
        <is>
          <t>Bar Brahma - Centro</t>
        </is>
      </c>
      <c r="F3622" s="27" t="n">
        <v>45763</v>
      </c>
      <c r="G3622" t="inlineStr">
        <is>
          <t>DEBITO</t>
        </is>
      </c>
      <c r="H3622" t="inlineStr">
        <is>
          <t>Fg7 Comercio D B Eireli Epp</t>
        </is>
      </c>
      <c r="I3622" t="n">
        <v>-1484.94</v>
      </c>
    </row>
    <row r="3623">
      <c r="A3623" t="n">
        <v>87325</v>
      </c>
      <c r="B3623" t="n">
        <v>137</v>
      </c>
      <c r="C3623" t="inlineStr">
        <is>
          <t>Bar Brahma - Ypiranga Matriz - Kamino</t>
        </is>
      </c>
      <c r="D3623" t="n">
        <v>114</v>
      </c>
      <c r="E3623" t="inlineStr">
        <is>
          <t>Bar Brahma - Centro</t>
        </is>
      </c>
      <c r="F3623" s="27" t="n">
        <v>45763</v>
      </c>
      <c r="G3623" t="inlineStr">
        <is>
          <t>DEBITO</t>
        </is>
      </c>
      <c r="H3623" t="inlineStr">
        <is>
          <t>Laticinios Piramide Ltda</t>
        </is>
      </c>
      <c r="I3623" t="n">
        <v>-1782</v>
      </c>
    </row>
    <row r="3624">
      <c r="A3624" t="n">
        <v>87324</v>
      </c>
      <c r="B3624" t="n">
        <v>137</v>
      </c>
      <c r="C3624" t="inlineStr">
        <is>
          <t>Bar Brahma - Ypiranga Matriz - Kamino</t>
        </is>
      </c>
      <c r="D3624" t="n">
        <v>114</v>
      </c>
      <c r="E3624" t="inlineStr">
        <is>
          <t>Bar Brahma - Centro</t>
        </is>
      </c>
      <c r="F3624" s="27" t="n">
        <v>45763</v>
      </c>
      <c r="G3624" t="inlineStr">
        <is>
          <t>DEBITO</t>
        </is>
      </c>
      <c r="H3624" t="inlineStr">
        <is>
          <t>Laticinios Piramide Ltda</t>
        </is>
      </c>
      <c r="I3624" t="n">
        <v>-830</v>
      </c>
    </row>
    <row r="3625">
      <c r="A3625" t="n">
        <v>87323</v>
      </c>
      <c r="B3625" t="n">
        <v>137</v>
      </c>
      <c r="C3625" t="inlineStr">
        <is>
          <t>Bar Brahma - Ypiranga Matriz - Kamino</t>
        </is>
      </c>
      <c r="D3625" t="n">
        <v>114</v>
      </c>
      <c r="E3625" t="inlineStr">
        <is>
          <t>Bar Brahma - Centro</t>
        </is>
      </c>
      <c r="F3625" s="27" t="n">
        <v>45763</v>
      </c>
      <c r="G3625" t="inlineStr">
        <is>
          <t>DEBITO</t>
        </is>
      </c>
      <c r="H3625" t="inlineStr">
        <is>
          <t>Ice4pros Fabrica de Gelo Ltda</t>
        </is>
      </c>
      <c r="I3625" t="n">
        <v>-225.96</v>
      </c>
    </row>
    <row r="3626">
      <c r="A3626" t="n">
        <v>87322</v>
      </c>
      <c r="B3626" t="n">
        <v>137</v>
      </c>
      <c r="C3626" t="inlineStr">
        <is>
          <t>Bar Brahma - Ypiranga Matriz - Kamino</t>
        </is>
      </c>
      <c r="D3626" t="n">
        <v>114</v>
      </c>
      <c r="E3626" t="inlineStr">
        <is>
          <t>Bar Brahma - Centro</t>
        </is>
      </c>
      <c r="F3626" s="27" t="n">
        <v>45763</v>
      </c>
      <c r="G3626" t="inlineStr">
        <is>
          <t>DEBITO</t>
        </is>
      </c>
      <c r="H3626" t="inlineStr">
        <is>
          <t>Ng27 Consultoria e Gestao Empr</t>
        </is>
      </c>
      <c r="I3626" t="n">
        <v>-981.89</v>
      </c>
    </row>
    <row r="3627">
      <c r="A3627" t="n">
        <v>87321</v>
      </c>
      <c r="B3627" t="n">
        <v>137</v>
      </c>
      <c r="C3627" t="inlineStr">
        <is>
          <t>Bar Brahma - Ypiranga Matriz - Kamino</t>
        </is>
      </c>
      <c r="D3627" t="n">
        <v>114</v>
      </c>
      <c r="E3627" t="inlineStr">
        <is>
          <t>Bar Brahma - Centro</t>
        </is>
      </c>
      <c r="F3627" s="27" t="n">
        <v>45763</v>
      </c>
      <c r="G3627" t="inlineStr">
        <is>
          <t>DEBITO</t>
        </is>
      </c>
      <c r="H3627" t="inlineStr">
        <is>
          <t>J. a. dos Santos Hortifruti</t>
        </is>
      </c>
      <c r="I3627" t="n">
        <v>-592.4</v>
      </c>
    </row>
    <row r="3628">
      <c r="A3628" t="n">
        <v>87348</v>
      </c>
      <c r="B3628" t="n">
        <v>137</v>
      </c>
      <c r="C3628" t="inlineStr">
        <is>
          <t>Bar Brahma - Ypiranga Matriz - Kamino</t>
        </is>
      </c>
      <c r="D3628" t="n">
        <v>114</v>
      </c>
      <c r="E3628" t="inlineStr">
        <is>
          <t>Bar Brahma - Centro</t>
        </is>
      </c>
      <c r="F3628" s="27" t="n">
        <v>45763</v>
      </c>
      <c r="G3628" t="inlineStr">
        <is>
          <t>DEBITO</t>
        </is>
      </c>
      <c r="H3628" t="inlineStr">
        <is>
          <t>Ambev Sa</t>
        </is>
      </c>
      <c r="I3628" t="n">
        <v>-552.86</v>
      </c>
    </row>
    <row r="3629">
      <c r="A3629" t="n">
        <v>87349</v>
      </c>
      <c r="B3629" t="n">
        <v>137</v>
      </c>
      <c r="C3629" t="inlineStr">
        <is>
          <t>Bar Brahma - Ypiranga Matriz - Kamino</t>
        </is>
      </c>
      <c r="D3629" t="n">
        <v>114</v>
      </c>
      <c r="E3629" t="inlineStr">
        <is>
          <t>Bar Brahma - Centro</t>
        </is>
      </c>
      <c r="F3629" s="27" t="n">
        <v>45763</v>
      </c>
      <c r="G3629" t="inlineStr">
        <is>
          <t>DEBITO</t>
        </is>
      </c>
      <c r="H3629" t="inlineStr">
        <is>
          <t>Ambev Sa</t>
        </is>
      </c>
      <c r="I3629" t="n">
        <v>-1659.86</v>
      </c>
    </row>
    <row r="3630">
      <c r="A3630" t="n">
        <v>87319</v>
      </c>
      <c r="B3630" t="n">
        <v>137</v>
      </c>
      <c r="C3630" t="inlineStr">
        <is>
          <t>Bar Brahma - Ypiranga Matriz - Kamino</t>
        </is>
      </c>
      <c r="D3630" t="n">
        <v>114</v>
      </c>
      <c r="E3630" t="inlineStr">
        <is>
          <t>Bar Brahma - Centro</t>
        </is>
      </c>
      <c r="F3630" s="27" t="n">
        <v>45763</v>
      </c>
      <c r="G3630" t="inlineStr">
        <is>
          <t>DEBITO</t>
        </is>
      </c>
      <c r="H3630" t="inlineStr">
        <is>
          <t>Marcos Silva do Nascimento 00753897547</t>
        </is>
      </c>
      <c r="I3630" t="n">
        <v>-2582.02</v>
      </c>
    </row>
    <row r="3631">
      <c r="A3631" t="n">
        <v>87318</v>
      </c>
      <c r="B3631" t="n">
        <v>137</v>
      </c>
      <c r="C3631" t="inlineStr">
        <is>
          <t>Bar Brahma - Ypiranga Matriz - Kamino</t>
        </is>
      </c>
      <c r="D3631" t="n">
        <v>114</v>
      </c>
      <c r="E3631" t="inlineStr">
        <is>
          <t>Bar Brahma - Centro</t>
        </is>
      </c>
      <c r="F3631" s="27" t="n">
        <v>45763</v>
      </c>
      <c r="G3631" t="inlineStr">
        <is>
          <t>DEBITO</t>
        </is>
      </c>
      <c r="H3631" t="inlineStr">
        <is>
          <t>Pdo Alimentos e Comercio Ltda</t>
        </is>
      </c>
      <c r="I3631" t="n">
        <v>-460</v>
      </c>
    </row>
    <row r="3632">
      <c r="A3632" t="n">
        <v>87317</v>
      </c>
      <c r="B3632" t="n">
        <v>137</v>
      </c>
      <c r="C3632" t="inlineStr">
        <is>
          <t>Bar Brahma - Ypiranga Matriz - Kamino</t>
        </is>
      </c>
      <c r="D3632" t="n">
        <v>114</v>
      </c>
      <c r="E3632" t="inlineStr">
        <is>
          <t>Bar Brahma - Centro</t>
        </is>
      </c>
      <c r="F3632" s="27" t="n">
        <v>45763</v>
      </c>
      <c r="G3632" t="inlineStr">
        <is>
          <t>DEBITO</t>
        </is>
      </c>
      <c r="H3632" t="inlineStr">
        <is>
          <t>Ministerio da Fazenda</t>
        </is>
      </c>
      <c r="I3632" t="n">
        <v>-45</v>
      </c>
    </row>
    <row r="3633">
      <c r="A3633" t="n">
        <v>87316</v>
      </c>
      <c r="B3633" t="n">
        <v>137</v>
      </c>
      <c r="C3633" t="inlineStr">
        <is>
          <t>Bar Brahma - Ypiranga Matriz - Kamino</t>
        </is>
      </c>
      <c r="D3633" t="n">
        <v>114</v>
      </c>
      <c r="E3633" t="inlineStr">
        <is>
          <t>Bar Brahma - Centro</t>
        </is>
      </c>
      <c r="F3633" s="27" t="n">
        <v>45763</v>
      </c>
      <c r="G3633" t="inlineStr">
        <is>
          <t>DEBITO</t>
        </is>
      </c>
      <c r="H3633" t="inlineStr">
        <is>
          <t>Ministerio da Fazenda</t>
        </is>
      </c>
      <c r="I3633" t="n">
        <v>-167.4</v>
      </c>
    </row>
    <row r="3634">
      <c r="A3634" t="n">
        <v>87315</v>
      </c>
      <c r="B3634" t="n">
        <v>137</v>
      </c>
      <c r="C3634" t="inlineStr">
        <is>
          <t>Bar Brahma - Ypiranga Matriz - Kamino</t>
        </is>
      </c>
      <c r="D3634" t="n">
        <v>114</v>
      </c>
      <c r="E3634" t="inlineStr">
        <is>
          <t>Bar Brahma - Centro</t>
        </is>
      </c>
      <c r="F3634" s="27" t="n">
        <v>45763</v>
      </c>
      <c r="G3634" t="inlineStr">
        <is>
          <t>DEBITO</t>
        </is>
      </c>
      <c r="H3634" t="inlineStr">
        <is>
          <t>Hortifrutigranjeiro Rodrigues</t>
        </is>
      </c>
      <c r="I3634" t="n">
        <v>-633.5</v>
      </c>
    </row>
    <row r="3635">
      <c r="A3635" t="n">
        <v>87314</v>
      </c>
      <c r="B3635" t="n">
        <v>137</v>
      </c>
      <c r="C3635" t="inlineStr">
        <is>
          <t>Bar Brahma - Ypiranga Matriz - Kamino</t>
        </is>
      </c>
      <c r="D3635" t="n">
        <v>114</v>
      </c>
      <c r="E3635" t="inlineStr">
        <is>
          <t>Bar Brahma - Centro</t>
        </is>
      </c>
      <c r="F3635" s="27" t="n">
        <v>45763</v>
      </c>
      <c r="G3635" t="inlineStr">
        <is>
          <t>DEBITO</t>
        </is>
      </c>
      <c r="H3635" t="inlineStr">
        <is>
          <t>Nestle Brasil Ltda</t>
        </is>
      </c>
      <c r="I3635" t="n">
        <v>-1350</v>
      </c>
    </row>
    <row r="3636">
      <c r="A3636" t="n">
        <v>87313</v>
      </c>
      <c r="B3636" t="n">
        <v>137</v>
      </c>
      <c r="C3636" t="inlineStr">
        <is>
          <t>Bar Brahma - Ypiranga Matriz - Kamino</t>
        </is>
      </c>
      <c r="D3636" t="n">
        <v>114</v>
      </c>
      <c r="E3636" t="inlineStr">
        <is>
          <t>Bar Brahma - Centro</t>
        </is>
      </c>
      <c r="F3636" s="27" t="n">
        <v>45763</v>
      </c>
      <c r="G3636" t="inlineStr">
        <is>
          <t>DEBITO</t>
        </is>
      </c>
      <c r="H3636" t="inlineStr">
        <is>
          <t>B. B. Distribuidora de Carnes Ltda</t>
        </is>
      </c>
      <c r="I3636" t="n">
        <v>-3271.26</v>
      </c>
    </row>
    <row r="3637">
      <c r="A3637" t="n">
        <v>87312</v>
      </c>
      <c r="B3637" t="n">
        <v>137</v>
      </c>
      <c r="C3637" t="inlineStr">
        <is>
          <t>Bar Brahma - Ypiranga Matriz - Kamino</t>
        </is>
      </c>
      <c r="D3637" t="n">
        <v>114</v>
      </c>
      <c r="E3637" t="inlineStr">
        <is>
          <t>Bar Brahma - Centro</t>
        </is>
      </c>
      <c r="F3637" s="27" t="n">
        <v>45763</v>
      </c>
      <c r="G3637" t="inlineStr">
        <is>
          <t>DEBITO</t>
        </is>
      </c>
      <c r="H3637" t="inlineStr">
        <is>
          <t>B. B. Distribuidora de Carnes Ltda</t>
        </is>
      </c>
      <c r="I3637" t="n">
        <v>-3797.96</v>
      </c>
    </row>
    <row r="3638">
      <c r="A3638" t="n">
        <v>87331</v>
      </c>
      <c r="B3638" t="n">
        <v>137</v>
      </c>
      <c r="C3638" t="inlineStr">
        <is>
          <t>Bar Brahma - Ypiranga Matriz - Kamino</t>
        </is>
      </c>
      <c r="D3638" t="n">
        <v>114</v>
      </c>
      <c r="E3638" t="inlineStr">
        <is>
          <t>Bar Brahma - Centro</t>
        </is>
      </c>
      <c r="F3638" s="27" t="n">
        <v>45763</v>
      </c>
      <c r="G3638" t="inlineStr">
        <is>
          <t>DEBITO</t>
        </is>
      </c>
      <c r="H3638" t="inlineStr">
        <is>
          <t>Cecilia Tsuyaco Araki Silva Ltda</t>
        </is>
      </c>
      <c r="I3638" t="n">
        <v>-1963.5</v>
      </c>
    </row>
    <row r="3639">
      <c r="A3639" t="n">
        <v>87330</v>
      </c>
      <c r="B3639" t="n">
        <v>137</v>
      </c>
      <c r="C3639" t="inlineStr">
        <is>
          <t>Bar Brahma - Ypiranga Matriz - Kamino</t>
        </is>
      </c>
      <c r="D3639" t="n">
        <v>114</v>
      </c>
      <c r="E3639" t="inlineStr">
        <is>
          <t>Bar Brahma - Centro</t>
        </is>
      </c>
      <c r="F3639" s="27" t="n">
        <v>45763</v>
      </c>
      <c r="G3639" t="inlineStr">
        <is>
          <t>DEBITO</t>
        </is>
      </c>
      <c r="H3639" t="inlineStr">
        <is>
          <t>M D Poc Delivery Eireli</t>
        </is>
      </c>
      <c r="I3639" t="n">
        <v>-291.3</v>
      </c>
    </row>
    <row r="3640">
      <c r="A3640" t="n">
        <v>87347</v>
      </c>
      <c r="B3640" t="n">
        <v>137</v>
      </c>
      <c r="C3640" t="inlineStr">
        <is>
          <t>Bar Brahma - Ypiranga Matriz - Kamino</t>
        </is>
      </c>
      <c r="D3640" t="n">
        <v>114</v>
      </c>
      <c r="E3640" t="inlineStr">
        <is>
          <t>Bar Brahma - Centro</t>
        </is>
      </c>
      <c r="F3640" s="27" t="n">
        <v>45763</v>
      </c>
      <c r="G3640" t="inlineStr">
        <is>
          <t>DEBITO</t>
        </is>
      </c>
      <c r="H3640" t="inlineStr">
        <is>
          <t>Hortifrutigranjeiro Rodrigues</t>
        </is>
      </c>
      <c r="I3640" t="n">
        <v>-823</v>
      </c>
    </row>
    <row r="3641">
      <c r="A3641" t="n">
        <v>87346</v>
      </c>
      <c r="B3641" t="n">
        <v>137</v>
      </c>
      <c r="C3641" t="inlineStr">
        <is>
          <t>Bar Brahma - Ypiranga Matriz - Kamino</t>
        </is>
      </c>
      <c r="D3641" t="n">
        <v>114</v>
      </c>
      <c r="E3641" t="inlineStr">
        <is>
          <t>Bar Brahma - Centro</t>
        </is>
      </c>
      <c r="F3641" s="27" t="n">
        <v>45763</v>
      </c>
      <c r="G3641" t="inlineStr">
        <is>
          <t>DEBITO</t>
        </is>
      </c>
      <c r="H3641" t="inlineStr">
        <is>
          <t>Psss Ltda</t>
        </is>
      </c>
      <c r="I3641" t="n">
        <v>-1378.2</v>
      </c>
    </row>
    <row r="3642">
      <c r="A3642" t="n">
        <v>87345</v>
      </c>
      <c r="B3642" t="n">
        <v>137</v>
      </c>
      <c r="C3642" t="inlineStr">
        <is>
          <t>Bar Brahma - Ypiranga Matriz - Kamino</t>
        </is>
      </c>
      <c r="D3642" t="n">
        <v>114</v>
      </c>
      <c r="E3642" t="inlineStr">
        <is>
          <t>Bar Brahma - Centro</t>
        </is>
      </c>
      <c r="F3642" s="27" t="n">
        <v>45763</v>
      </c>
      <c r="G3642" t="inlineStr">
        <is>
          <t>DEBITO</t>
        </is>
      </c>
      <c r="H3642" t="inlineStr">
        <is>
          <t>Hortifrutigranjeiro Rodrigues</t>
        </is>
      </c>
      <c r="I3642" t="n">
        <v>-680</v>
      </c>
    </row>
    <row r="3643">
      <c r="A3643" t="n">
        <v>87344</v>
      </c>
      <c r="B3643" t="n">
        <v>137</v>
      </c>
      <c r="C3643" t="inlineStr">
        <is>
          <t>Bar Brahma - Ypiranga Matriz - Kamino</t>
        </is>
      </c>
      <c r="D3643" t="n">
        <v>114</v>
      </c>
      <c r="E3643" t="inlineStr">
        <is>
          <t>Bar Brahma - Centro</t>
        </is>
      </c>
      <c r="F3643" s="27" t="n">
        <v>45763</v>
      </c>
      <c r="G3643" t="inlineStr">
        <is>
          <t>DEBITO</t>
        </is>
      </c>
      <c r="H3643" t="inlineStr">
        <is>
          <t>Ng27 Consultoria e Gestao Empr</t>
        </is>
      </c>
      <c r="I3643" t="n">
        <v>-479.9</v>
      </c>
    </row>
    <row r="3644">
      <c r="A3644" t="n">
        <v>87343</v>
      </c>
      <c r="B3644" t="n">
        <v>137</v>
      </c>
      <c r="C3644" t="inlineStr">
        <is>
          <t>Bar Brahma - Ypiranga Matriz - Kamino</t>
        </is>
      </c>
      <c r="D3644" t="n">
        <v>114</v>
      </c>
      <c r="E3644" t="inlineStr">
        <is>
          <t>Bar Brahma - Centro</t>
        </is>
      </c>
      <c r="F3644" s="27" t="n">
        <v>45763</v>
      </c>
      <c r="G3644" t="inlineStr">
        <is>
          <t>DEBITO</t>
        </is>
      </c>
      <c r="H3644" t="inlineStr">
        <is>
          <t>Forte Alim com Imp Ltda</t>
        </is>
      </c>
      <c r="I3644" t="n">
        <v>-581.7</v>
      </c>
    </row>
    <row r="3645">
      <c r="A3645" t="n">
        <v>87342</v>
      </c>
      <c r="B3645" t="n">
        <v>137</v>
      </c>
      <c r="C3645" t="inlineStr">
        <is>
          <t>Bar Brahma - Ypiranga Matriz - Kamino</t>
        </is>
      </c>
      <c r="D3645" t="n">
        <v>114</v>
      </c>
      <c r="E3645" t="inlineStr">
        <is>
          <t>Bar Brahma - Centro</t>
        </is>
      </c>
      <c r="F3645" s="27" t="n">
        <v>45763</v>
      </c>
      <c r="G3645" t="inlineStr">
        <is>
          <t>DEBITO</t>
        </is>
      </c>
      <c r="H3645" t="inlineStr">
        <is>
          <t>B. B. Distribuidora de Carnes Ltda</t>
        </is>
      </c>
      <c r="I3645" t="n">
        <v>-3039.51</v>
      </c>
    </row>
    <row r="3646">
      <c r="A3646" t="n">
        <v>87341</v>
      </c>
      <c r="B3646" t="n">
        <v>137</v>
      </c>
      <c r="C3646" t="inlineStr">
        <is>
          <t>Bar Brahma - Ypiranga Matriz - Kamino</t>
        </is>
      </c>
      <c r="D3646" t="n">
        <v>114</v>
      </c>
      <c r="E3646" t="inlineStr">
        <is>
          <t>Bar Brahma - Centro</t>
        </is>
      </c>
      <c r="F3646" s="27" t="n">
        <v>45763</v>
      </c>
      <c r="G3646" t="inlineStr">
        <is>
          <t>DEBITO</t>
        </is>
      </c>
      <c r="H3646" t="inlineStr">
        <is>
          <t>Cepel Comercio de Papeis e Emb</t>
        </is>
      </c>
      <c r="I3646" t="n">
        <v>-1466.5</v>
      </c>
    </row>
    <row r="3647">
      <c r="A3647" t="n">
        <v>87340</v>
      </c>
      <c r="B3647" t="n">
        <v>137</v>
      </c>
      <c r="C3647" t="inlineStr">
        <is>
          <t>Bar Brahma - Ypiranga Matriz - Kamino</t>
        </is>
      </c>
      <c r="D3647" t="n">
        <v>114</v>
      </c>
      <c r="E3647" t="inlineStr">
        <is>
          <t>Bar Brahma - Centro</t>
        </is>
      </c>
      <c r="F3647" s="27" t="n">
        <v>45763</v>
      </c>
      <c r="G3647" t="inlineStr">
        <is>
          <t>DEBITO</t>
        </is>
      </c>
      <c r="H3647" t="inlineStr">
        <is>
          <t>Ambev Sa</t>
        </is>
      </c>
      <c r="I3647" t="n">
        <v>-4461.6</v>
      </c>
    </row>
    <row r="3648">
      <c r="A3648" t="n">
        <v>87338</v>
      </c>
      <c r="B3648" t="n">
        <v>137</v>
      </c>
      <c r="C3648" t="inlineStr">
        <is>
          <t>Bar Brahma - Ypiranga Matriz - Kamino</t>
        </is>
      </c>
      <c r="D3648" t="n">
        <v>114</v>
      </c>
      <c r="E3648" t="inlineStr">
        <is>
          <t>Bar Brahma - Centro</t>
        </is>
      </c>
      <c r="F3648" s="27" t="n">
        <v>45763</v>
      </c>
      <c r="G3648" t="inlineStr">
        <is>
          <t>DEBITO</t>
        </is>
      </c>
      <c r="H3648" t="inlineStr">
        <is>
          <t>Cristiano Candido Goncalves</t>
        </is>
      </c>
      <c r="I3648" t="n">
        <v>-139.23</v>
      </c>
    </row>
    <row r="3649">
      <c r="A3649" t="n">
        <v>87337</v>
      </c>
      <c r="B3649" t="n">
        <v>137</v>
      </c>
      <c r="C3649" t="inlineStr">
        <is>
          <t>Bar Brahma - Ypiranga Matriz - Kamino</t>
        </is>
      </c>
      <c r="D3649" t="n">
        <v>114</v>
      </c>
      <c r="E3649" t="inlineStr">
        <is>
          <t>Bar Brahma - Centro</t>
        </is>
      </c>
      <c r="F3649" s="27" t="n">
        <v>45763</v>
      </c>
      <c r="G3649" t="inlineStr">
        <is>
          <t>DEBITO</t>
        </is>
      </c>
      <c r="H3649" t="inlineStr">
        <is>
          <t>Ng27 Consultoria e Gestao Empr</t>
        </is>
      </c>
      <c r="I3649" t="n">
        <v>-1176.67</v>
      </c>
    </row>
    <row r="3650">
      <c r="A3650" t="n">
        <v>87336</v>
      </c>
      <c r="B3650" t="n">
        <v>137</v>
      </c>
      <c r="C3650" t="inlineStr">
        <is>
          <t>Bar Brahma - Ypiranga Matriz - Kamino</t>
        </is>
      </c>
      <c r="D3650" t="n">
        <v>114</v>
      </c>
      <c r="E3650" t="inlineStr">
        <is>
          <t>Bar Brahma - Centro</t>
        </is>
      </c>
      <c r="F3650" s="27" t="n">
        <v>45763</v>
      </c>
      <c r="G3650" t="inlineStr">
        <is>
          <t>DEBITO</t>
        </is>
      </c>
      <c r="H3650" t="inlineStr">
        <is>
          <t>Paramu Comercio R P a Ltda</t>
        </is>
      </c>
      <c r="I3650" t="n">
        <v>-778</v>
      </c>
    </row>
    <row r="3651">
      <c r="A3651" t="n">
        <v>87335</v>
      </c>
      <c r="B3651" t="n">
        <v>137</v>
      </c>
      <c r="C3651" t="inlineStr">
        <is>
          <t>Bar Brahma - Ypiranga Matriz - Kamino</t>
        </is>
      </c>
      <c r="D3651" t="n">
        <v>114</v>
      </c>
      <c r="E3651" t="inlineStr">
        <is>
          <t>Bar Brahma - Centro</t>
        </is>
      </c>
      <c r="F3651" s="27" t="n">
        <v>45763</v>
      </c>
      <c r="G3651" t="inlineStr">
        <is>
          <t>DEBITO</t>
        </is>
      </c>
      <c r="H3651" t="inlineStr">
        <is>
          <t>Ambev Sa</t>
        </is>
      </c>
      <c r="I3651" t="n">
        <v>-2676.96</v>
      </c>
    </row>
    <row r="3652">
      <c r="A3652" t="n">
        <v>87334</v>
      </c>
      <c r="B3652" t="n">
        <v>137</v>
      </c>
      <c r="C3652" t="inlineStr">
        <is>
          <t>Bar Brahma - Ypiranga Matriz - Kamino</t>
        </is>
      </c>
      <c r="D3652" t="n">
        <v>114</v>
      </c>
      <c r="E3652" t="inlineStr">
        <is>
          <t>Bar Brahma - Centro</t>
        </is>
      </c>
      <c r="F3652" s="27" t="n">
        <v>45763</v>
      </c>
      <c r="G3652" t="inlineStr">
        <is>
          <t>DEBITO</t>
        </is>
      </c>
      <c r="H3652" t="inlineStr">
        <is>
          <t>J. a. dos Santos Hortifruti</t>
        </is>
      </c>
      <c r="I3652" t="n">
        <v>-476.5</v>
      </c>
    </row>
    <row r="3653">
      <c r="A3653" t="n">
        <v>87333</v>
      </c>
      <c r="B3653" t="n">
        <v>137</v>
      </c>
      <c r="C3653" t="inlineStr">
        <is>
          <t>Bar Brahma - Ypiranga Matriz - Kamino</t>
        </is>
      </c>
      <c r="D3653" t="n">
        <v>114</v>
      </c>
      <c r="E3653" t="inlineStr">
        <is>
          <t>Bar Brahma - Centro</t>
        </is>
      </c>
      <c r="F3653" s="27" t="n">
        <v>45763</v>
      </c>
      <c r="G3653" t="inlineStr">
        <is>
          <t>DEBITO</t>
        </is>
      </c>
      <c r="H3653" t="inlineStr">
        <is>
          <t>Ambev Sa</t>
        </is>
      </c>
      <c r="I3653" t="n">
        <v>-4462.89</v>
      </c>
    </row>
    <row r="3654">
      <c r="A3654" t="n">
        <v>87332</v>
      </c>
      <c r="B3654" t="n">
        <v>137</v>
      </c>
      <c r="C3654" t="inlineStr">
        <is>
          <t>Bar Brahma - Ypiranga Matriz - Kamino</t>
        </is>
      </c>
      <c r="D3654" t="n">
        <v>114</v>
      </c>
      <c r="E3654" t="inlineStr">
        <is>
          <t>Bar Brahma - Centro</t>
        </is>
      </c>
      <c r="F3654" s="27" t="n">
        <v>45763</v>
      </c>
      <c r="G3654" t="inlineStr">
        <is>
          <t>DEBITO</t>
        </is>
      </c>
      <c r="H3654" t="inlineStr">
        <is>
          <t>Cecilia Tsuyaco Araki Silva Ltda</t>
        </is>
      </c>
      <c r="I3654" t="n">
        <v>-691</v>
      </c>
    </row>
    <row r="3655">
      <c r="A3655" t="n">
        <v>87339</v>
      </c>
      <c r="B3655" t="n">
        <v>137</v>
      </c>
      <c r="C3655" t="inlineStr">
        <is>
          <t>Bar Brahma - Ypiranga Matriz - Kamino</t>
        </is>
      </c>
      <c r="D3655" t="n">
        <v>114</v>
      </c>
      <c r="E3655" t="inlineStr">
        <is>
          <t>Bar Brahma - Centro</t>
        </is>
      </c>
      <c r="F3655" s="27" t="n">
        <v>45763</v>
      </c>
      <c r="G3655" t="inlineStr">
        <is>
          <t>DEBITO</t>
        </is>
      </c>
      <c r="H3655" t="inlineStr">
        <is>
          <t>Plasticos Segantini Ltda</t>
        </is>
      </c>
      <c r="I3655" t="n">
        <v>-2059.26</v>
      </c>
    </row>
    <row r="3656">
      <c r="A3656" t="n">
        <v>95957</v>
      </c>
      <c r="B3656" t="n">
        <v>103</v>
      </c>
      <c r="C3656" t="inlineStr">
        <is>
          <t>Bar Brahma - Ypiranga Matriz - Bradesco</t>
        </is>
      </c>
      <c r="D3656" t="n">
        <v>114</v>
      </c>
      <c r="E3656" t="inlineStr">
        <is>
          <t>Bar Brahma - Centro</t>
        </is>
      </c>
      <c r="F3656" s="27" t="n">
        <v>45762.5</v>
      </c>
      <c r="G3656" t="inlineStr">
        <is>
          <t>DEBITO</t>
        </is>
      </c>
      <c r="H3656" t="inlineStr">
        <is>
          <t>TRANSF CC PARA CC PJ TEMPUS FUGIT PARTICIPACOES E. LT</t>
        </is>
      </c>
      <c r="I3656" t="n">
        <v>-2200</v>
      </c>
    </row>
    <row r="3657">
      <c r="A3657" t="n">
        <v>95956</v>
      </c>
      <c r="B3657" t="n">
        <v>103</v>
      </c>
      <c r="C3657" t="inlineStr">
        <is>
          <t>Bar Brahma - Ypiranga Matriz - Bradesco</t>
        </is>
      </c>
      <c r="D3657" t="n">
        <v>114</v>
      </c>
      <c r="E3657" t="inlineStr">
        <is>
          <t>Bar Brahma - Centro</t>
        </is>
      </c>
      <c r="F3657" s="27" t="n">
        <v>45762.5</v>
      </c>
      <c r="G3657" t="inlineStr">
        <is>
          <t>DEBITO</t>
        </is>
      </c>
      <c r="H3657" t="inlineStr">
        <is>
          <t>TARIFA BANCARIA CestaEmpresarial2</t>
        </is>
      </c>
      <c r="I3657" t="n">
        <v>-171.7</v>
      </c>
    </row>
    <row r="3658">
      <c r="A3658" t="n">
        <v>95955</v>
      </c>
      <c r="B3658" t="n">
        <v>103</v>
      </c>
      <c r="C3658" t="inlineStr">
        <is>
          <t>Bar Brahma - Ypiranga Matriz - Bradesco</t>
        </is>
      </c>
      <c r="D3658" t="n">
        <v>114</v>
      </c>
      <c r="E3658" t="inlineStr">
        <is>
          <t>Bar Brahma - Centro</t>
        </is>
      </c>
      <c r="F3658" s="27" t="n">
        <v>45762.5</v>
      </c>
      <c r="G3658" t="inlineStr">
        <is>
          <t>CREDITO</t>
        </is>
      </c>
      <c r="H3658" t="inlineStr">
        <is>
          <t>RECEBIMENTO FORNECEDOR BRADESCO ADM DE CONSORCIOS LTDA</t>
        </is>
      </c>
      <c r="I3658" t="n">
        <v>2263.43</v>
      </c>
    </row>
    <row r="3659">
      <c r="A3659" t="n">
        <v>95954</v>
      </c>
      <c r="B3659" t="n">
        <v>103</v>
      </c>
      <c r="C3659" t="inlineStr">
        <is>
          <t>Bar Brahma - Ypiranga Matriz - Bradesco</t>
        </is>
      </c>
      <c r="D3659" t="n">
        <v>114</v>
      </c>
      <c r="E3659" t="inlineStr">
        <is>
          <t>Bar Brahma - Centro</t>
        </is>
      </c>
      <c r="F3659" s="27" t="n">
        <v>45762.5</v>
      </c>
      <c r="G3659" t="inlineStr">
        <is>
          <t>CREDITO</t>
        </is>
      </c>
      <c r="H3659" t="inlineStr">
        <is>
          <t>RECEBIMENTO FORNECEDOR ALELO INSTITUICAO DE PAGAMENTO S</t>
        </is>
      </c>
      <c r="I3659" t="n">
        <v>313.76</v>
      </c>
    </row>
    <row r="3660">
      <c r="A3660" t="n">
        <v>82426</v>
      </c>
      <c r="B3660" t="n">
        <v>137</v>
      </c>
      <c r="C3660" t="inlineStr">
        <is>
          <t>Bar Brahma - Ypiranga Matriz - Kamino</t>
        </is>
      </c>
      <c r="D3660" t="n">
        <v>114</v>
      </c>
      <c r="E3660" t="inlineStr">
        <is>
          <t>Bar Brahma - Centro</t>
        </is>
      </c>
      <c r="F3660" s="27" t="n">
        <v>45762</v>
      </c>
      <c r="G3660" t="inlineStr">
        <is>
          <t>DEBITO</t>
        </is>
      </c>
      <c r="H3660" t="inlineStr">
        <is>
          <t>Aurora Alvorada Estacionamento e Lanchon</t>
        </is>
      </c>
      <c r="I3660" t="n">
        <v>-1434.13</v>
      </c>
    </row>
    <row r="3661">
      <c r="A3661" t="n">
        <v>82434</v>
      </c>
      <c r="B3661" t="n">
        <v>137</v>
      </c>
      <c r="C3661" t="inlineStr">
        <is>
          <t>Bar Brahma - Ypiranga Matriz - Kamino</t>
        </is>
      </c>
      <c r="D3661" t="n">
        <v>114</v>
      </c>
      <c r="E3661" t="inlineStr">
        <is>
          <t>Bar Brahma - Centro</t>
        </is>
      </c>
      <c r="F3661" s="27" t="n">
        <v>45762</v>
      </c>
      <c r="G3661" t="inlineStr">
        <is>
          <t>DEBITO</t>
        </is>
      </c>
      <c r="H3661" t="inlineStr">
        <is>
          <t>Cecilia Tsuyaco Araki Silva Ltda</t>
        </is>
      </c>
      <c r="I3661" t="n">
        <v>-134</v>
      </c>
    </row>
    <row r="3662">
      <c r="A3662" t="n">
        <v>82433</v>
      </c>
      <c r="B3662" t="n">
        <v>137</v>
      </c>
      <c r="C3662" t="inlineStr">
        <is>
          <t>Bar Brahma - Ypiranga Matriz - Kamino</t>
        </is>
      </c>
      <c r="D3662" t="n">
        <v>114</v>
      </c>
      <c r="E3662" t="inlineStr">
        <is>
          <t>Bar Brahma - Centro</t>
        </is>
      </c>
      <c r="F3662" s="27" t="n">
        <v>45762</v>
      </c>
      <c r="G3662" t="inlineStr">
        <is>
          <t>DEBITO</t>
        </is>
      </c>
      <c r="H3662" t="inlineStr">
        <is>
          <t>Hortifrutigranjeiro Rodrigues</t>
        </is>
      </c>
      <c r="I3662" t="n">
        <v>-766.2</v>
      </c>
    </row>
    <row r="3663">
      <c r="A3663" t="n">
        <v>82432</v>
      </c>
      <c r="B3663" t="n">
        <v>137</v>
      </c>
      <c r="C3663" t="inlineStr">
        <is>
          <t>Bar Brahma - Ypiranga Matriz - Kamino</t>
        </is>
      </c>
      <c r="D3663" t="n">
        <v>114</v>
      </c>
      <c r="E3663" t="inlineStr">
        <is>
          <t>Bar Brahma - Centro</t>
        </is>
      </c>
      <c r="F3663" s="27" t="n">
        <v>45762</v>
      </c>
      <c r="G3663" t="inlineStr">
        <is>
          <t>DEBITO</t>
        </is>
      </c>
      <c r="H3663" t="inlineStr">
        <is>
          <t>Eau Distribuidora a M Ltda</t>
        </is>
      </c>
      <c r="I3663" t="n">
        <v>-3119</v>
      </c>
    </row>
    <row r="3664">
      <c r="A3664" t="n">
        <v>82431</v>
      </c>
      <c r="B3664" t="n">
        <v>137</v>
      </c>
      <c r="C3664" t="inlineStr">
        <is>
          <t>Bar Brahma - Ypiranga Matriz - Kamino</t>
        </is>
      </c>
      <c r="D3664" t="n">
        <v>114</v>
      </c>
      <c r="E3664" t="inlineStr">
        <is>
          <t>Bar Brahma - Centro</t>
        </is>
      </c>
      <c r="F3664" s="27" t="n">
        <v>45762</v>
      </c>
      <c r="G3664" t="inlineStr">
        <is>
          <t>DEBITO</t>
        </is>
      </c>
      <c r="H3664" t="inlineStr">
        <is>
          <t>M. Barbosa dos Santos</t>
        </is>
      </c>
      <c r="I3664" t="n">
        <v>-262</v>
      </c>
    </row>
    <row r="3665">
      <c r="A3665" t="n">
        <v>82430</v>
      </c>
      <c r="B3665" t="n">
        <v>137</v>
      </c>
      <c r="C3665" t="inlineStr">
        <is>
          <t>Bar Brahma - Ypiranga Matriz - Kamino</t>
        </is>
      </c>
      <c r="D3665" t="n">
        <v>114</v>
      </c>
      <c r="E3665" t="inlineStr">
        <is>
          <t>Bar Brahma - Centro</t>
        </is>
      </c>
      <c r="F3665" s="27" t="n">
        <v>45762</v>
      </c>
      <c r="G3665" t="inlineStr">
        <is>
          <t>DEBITO</t>
        </is>
      </c>
      <c r="H3665" t="inlineStr">
        <is>
          <t>Ng27 Consultoria e Gestao Empr</t>
        </is>
      </c>
      <c r="I3665" t="n">
        <v>-590.2</v>
      </c>
    </row>
    <row r="3666">
      <c r="A3666" t="n">
        <v>82429</v>
      </c>
      <c r="B3666" t="n">
        <v>137</v>
      </c>
      <c r="C3666" t="inlineStr">
        <is>
          <t>Bar Brahma - Ypiranga Matriz - Kamino</t>
        </is>
      </c>
      <c r="D3666" t="n">
        <v>114</v>
      </c>
      <c r="E3666" t="inlineStr">
        <is>
          <t>Bar Brahma - Centro</t>
        </is>
      </c>
      <c r="F3666" s="27" t="n">
        <v>45762</v>
      </c>
      <c r="G3666" t="inlineStr">
        <is>
          <t>DEBITO</t>
        </is>
      </c>
      <c r="H3666" t="inlineStr">
        <is>
          <t>Casa de Carnes P.J.J.Ltda</t>
        </is>
      </c>
      <c r="I3666" t="n">
        <v>-3276.08</v>
      </c>
    </row>
    <row r="3667">
      <c r="A3667" t="n">
        <v>82428</v>
      </c>
      <c r="B3667" t="n">
        <v>137</v>
      </c>
      <c r="C3667" t="inlineStr">
        <is>
          <t>Bar Brahma - Ypiranga Matriz - Kamino</t>
        </is>
      </c>
      <c r="D3667" t="n">
        <v>114</v>
      </c>
      <c r="E3667" t="inlineStr">
        <is>
          <t>Bar Brahma - Centro</t>
        </is>
      </c>
      <c r="F3667" s="27" t="n">
        <v>45762</v>
      </c>
      <c r="G3667" t="inlineStr">
        <is>
          <t>DEBITO</t>
        </is>
      </c>
      <c r="H3667" t="inlineStr">
        <is>
          <t>Distribuidora Cantaros B Ltda</t>
        </is>
      </c>
      <c r="I3667" t="n">
        <v>-1579.2</v>
      </c>
    </row>
    <row r="3668">
      <c r="A3668" t="n">
        <v>82427</v>
      </c>
      <c r="B3668" t="n">
        <v>137</v>
      </c>
      <c r="C3668" t="inlineStr">
        <is>
          <t>Bar Brahma - Ypiranga Matriz - Kamino</t>
        </is>
      </c>
      <c r="D3668" t="n">
        <v>114</v>
      </c>
      <c r="E3668" t="inlineStr">
        <is>
          <t>Bar Brahma - Centro</t>
        </is>
      </c>
      <c r="F3668" s="27" t="n">
        <v>45762</v>
      </c>
      <c r="G3668" t="inlineStr">
        <is>
          <t>DEBITO</t>
        </is>
      </c>
      <c r="H3668" t="inlineStr">
        <is>
          <t>Laticinios Piramide Ltda</t>
        </is>
      </c>
      <c r="I3668" t="n">
        <v>-2138.2</v>
      </c>
    </row>
    <row r="3669">
      <c r="A3669" t="n">
        <v>82435</v>
      </c>
      <c r="B3669" t="n">
        <v>137</v>
      </c>
      <c r="C3669" t="inlineStr">
        <is>
          <t>Bar Brahma - Ypiranga Matriz - Kamino</t>
        </is>
      </c>
      <c r="D3669" t="n">
        <v>114</v>
      </c>
      <c r="E3669" t="inlineStr">
        <is>
          <t>Bar Brahma - Centro</t>
        </is>
      </c>
      <c r="F3669" s="27" t="n">
        <v>45762</v>
      </c>
      <c r="G3669" t="inlineStr">
        <is>
          <t>DEBITO</t>
        </is>
      </c>
      <c r="H3669" t="inlineStr">
        <is>
          <t>Dio Mio Gelato</t>
        </is>
      </c>
      <c r="I3669" t="n">
        <v>-727.77</v>
      </c>
    </row>
    <row r="3670">
      <c r="A3670" t="n">
        <v>82425</v>
      </c>
      <c r="B3670" t="n">
        <v>137</v>
      </c>
      <c r="C3670" t="inlineStr">
        <is>
          <t>Bar Brahma - Ypiranga Matriz - Kamino</t>
        </is>
      </c>
      <c r="D3670" t="n">
        <v>114</v>
      </c>
      <c r="E3670" t="inlineStr">
        <is>
          <t>Bar Brahma - Centro</t>
        </is>
      </c>
      <c r="F3670" s="27" t="n">
        <v>45762</v>
      </c>
      <c r="G3670" t="inlineStr">
        <is>
          <t>DEBITO</t>
        </is>
      </c>
      <c r="H3670" t="inlineStr">
        <is>
          <t>C Trade Comercio Ltda</t>
        </is>
      </c>
      <c r="I3670" t="n">
        <v>-631.9</v>
      </c>
    </row>
    <row r="3671">
      <c r="A3671" t="n">
        <v>82424</v>
      </c>
      <c r="B3671" t="n">
        <v>137</v>
      </c>
      <c r="C3671" t="inlineStr">
        <is>
          <t>Bar Brahma - Ypiranga Matriz - Kamino</t>
        </is>
      </c>
      <c r="D3671" t="n">
        <v>114</v>
      </c>
      <c r="E3671" t="inlineStr">
        <is>
          <t>Bar Brahma - Centro</t>
        </is>
      </c>
      <c r="F3671" s="27" t="n">
        <v>45762</v>
      </c>
      <c r="G3671" t="inlineStr">
        <is>
          <t>DEBITO</t>
        </is>
      </c>
      <c r="H3671" t="inlineStr">
        <is>
          <t>PIX Marketplace</t>
        </is>
      </c>
      <c r="I3671" t="n">
        <v>-1799.98</v>
      </c>
    </row>
    <row r="3672">
      <c r="A3672" t="n">
        <v>82423</v>
      </c>
      <c r="B3672" t="n">
        <v>137</v>
      </c>
      <c r="C3672" t="inlineStr">
        <is>
          <t>Bar Brahma - Ypiranga Matriz - Kamino</t>
        </is>
      </c>
      <c r="D3672" t="n">
        <v>114</v>
      </c>
      <c r="E3672" t="inlineStr">
        <is>
          <t>Bar Brahma - Centro</t>
        </is>
      </c>
      <c r="F3672" s="27" t="n">
        <v>45762</v>
      </c>
      <c r="G3672" t="inlineStr">
        <is>
          <t>DEBITO</t>
        </is>
      </c>
      <c r="H3672" t="inlineStr">
        <is>
          <t>PIX Marketplace</t>
        </is>
      </c>
      <c r="I3672" t="n">
        <v>-498.12</v>
      </c>
    </row>
    <row r="3673">
      <c r="A3673" t="n">
        <v>82419</v>
      </c>
      <c r="B3673" t="n">
        <v>137</v>
      </c>
      <c r="C3673" t="inlineStr">
        <is>
          <t>Bar Brahma - Ypiranga Matriz - Kamino</t>
        </is>
      </c>
      <c r="D3673" t="n">
        <v>114</v>
      </c>
      <c r="E3673" t="inlineStr">
        <is>
          <t>Bar Brahma - Centro</t>
        </is>
      </c>
      <c r="F3673" s="27" t="n">
        <v>45762</v>
      </c>
      <c r="G3673" t="inlineStr">
        <is>
          <t>CREDITO</t>
        </is>
      </c>
      <c r="H3673" t="inlineStr">
        <is>
          <t>TEMPUS FUGIT PARTICIPACOES E EMPREENDIMENTOS LTDA</t>
        </is>
      </c>
      <c r="I3673" t="n">
        <v>42600</v>
      </c>
    </row>
    <row r="3674">
      <c r="A3674" t="n">
        <v>82420</v>
      </c>
      <c r="B3674" t="n">
        <v>137</v>
      </c>
      <c r="C3674" t="inlineStr">
        <is>
          <t>Bar Brahma - Ypiranga Matriz - Kamino</t>
        </is>
      </c>
      <c r="D3674" t="n">
        <v>114</v>
      </c>
      <c r="E3674" t="inlineStr">
        <is>
          <t>Bar Brahma - Centro</t>
        </is>
      </c>
      <c r="F3674" s="27" t="n">
        <v>45762</v>
      </c>
      <c r="G3674" t="inlineStr">
        <is>
          <t>CREDITO</t>
        </is>
      </c>
      <c r="H3674" t="inlineStr">
        <is>
          <t>TEMPUS FUGIT PARTICIPACOES E EMPREENDIMENTOS LTDA</t>
        </is>
      </c>
      <c r="I3674" t="n">
        <v>3000</v>
      </c>
    </row>
    <row r="3675">
      <c r="A3675" t="n">
        <v>82421</v>
      </c>
      <c r="B3675" t="n">
        <v>137</v>
      </c>
      <c r="C3675" t="inlineStr">
        <is>
          <t>Bar Brahma - Ypiranga Matriz - Kamino</t>
        </is>
      </c>
      <c r="D3675" t="n">
        <v>114</v>
      </c>
      <c r="E3675" t="inlineStr">
        <is>
          <t>Bar Brahma - Centro</t>
        </is>
      </c>
      <c r="F3675" s="27" t="n">
        <v>45762</v>
      </c>
      <c r="G3675" t="inlineStr">
        <is>
          <t>DEBITO</t>
        </is>
      </c>
      <c r="H3675" t="inlineStr">
        <is>
          <t>Pastificio F Martins Industia e Comercio</t>
        </is>
      </c>
      <c r="I3675" t="n">
        <v>-1200</v>
      </c>
    </row>
    <row r="3676">
      <c r="A3676" t="n">
        <v>82422</v>
      </c>
      <c r="B3676" t="n">
        <v>137</v>
      </c>
      <c r="C3676" t="inlineStr">
        <is>
          <t>Bar Brahma - Ypiranga Matriz - Kamino</t>
        </is>
      </c>
      <c r="D3676" t="n">
        <v>114</v>
      </c>
      <c r="E3676" t="inlineStr">
        <is>
          <t>Bar Brahma - Centro</t>
        </is>
      </c>
      <c r="F3676" s="27" t="n">
        <v>45762</v>
      </c>
      <c r="G3676" t="inlineStr">
        <is>
          <t>DEBITO</t>
        </is>
      </c>
      <c r="H3676" t="inlineStr">
        <is>
          <t>Promo Brindes Control</t>
        </is>
      </c>
      <c r="I3676" t="n">
        <v>-2962.5</v>
      </c>
    </row>
    <row r="3677">
      <c r="A3677" t="n">
        <v>82436</v>
      </c>
      <c r="B3677" t="n">
        <v>137</v>
      </c>
      <c r="C3677" t="inlineStr">
        <is>
          <t>Bar Brahma - Ypiranga Matriz - Kamino</t>
        </is>
      </c>
      <c r="D3677" t="n">
        <v>114</v>
      </c>
      <c r="E3677" t="inlineStr">
        <is>
          <t>Bar Brahma - Centro</t>
        </is>
      </c>
      <c r="F3677" s="27" t="n">
        <v>45762</v>
      </c>
      <c r="G3677" t="inlineStr">
        <is>
          <t>DEBITO</t>
        </is>
      </c>
      <c r="H3677" t="inlineStr">
        <is>
          <t>Get In Tecnologia Sa</t>
        </is>
      </c>
      <c r="I3677" t="n">
        <v>-219</v>
      </c>
    </row>
    <row r="3678">
      <c r="A3678" t="n">
        <v>82437</v>
      </c>
      <c r="B3678" t="n">
        <v>137</v>
      </c>
      <c r="C3678" t="inlineStr">
        <is>
          <t>Bar Brahma - Ypiranga Matriz - Kamino</t>
        </is>
      </c>
      <c r="D3678" t="n">
        <v>114</v>
      </c>
      <c r="E3678" t="inlineStr">
        <is>
          <t>Bar Brahma - Centro</t>
        </is>
      </c>
      <c r="F3678" s="27" t="n">
        <v>45762</v>
      </c>
      <c r="G3678" t="inlineStr">
        <is>
          <t>DEBITO</t>
        </is>
      </c>
      <c r="H3678" t="inlineStr">
        <is>
          <t>22.581.064 Tiago Hernandes Jardim</t>
        </is>
      </c>
      <c r="I3678" t="n">
        <v>-3000</v>
      </c>
    </row>
    <row r="3679">
      <c r="A3679" t="n">
        <v>82438</v>
      </c>
      <c r="B3679" t="n">
        <v>137</v>
      </c>
      <c r="C3679" t="inlineStr">
        <is>
          <t>Bar Brahma - Ypiranga Matriz - Kamino</t>
        </is>
      </c>
      <c r="D3679" t="n">
        <v>114</v>
      </c>
      <c r="E3679" t="inlineStr">
        <is>
          <t>Bar Brahma - Centro</t>
        </is>
      </c>
      <c r="F3679" s="27" t="n">
        <v>45762</v>
      </c>
      <c r="G3679" t="inlineStr">
        <is>
          <t>DEBITO</t>
        </is>
      </c>
      <c r="H3679" t="inlineStr">
        <is>
          <t>Fernando Araujo da Silva 01233527894</t>
        </is>
      </c>
      <c r="I3679" t="n">
        <v>-1620</v>
      </c>
    </row>
    <row r="3680">
      <c r="A3680" t="n">
        <v>82439</v>
      </c>
      <c r="B3680" t="n">
        <v>137</v>
      </c>
      <c r="C3680" t="inlineStr">
        <is>
          <t>Bar Brahma - Ypiranga Matriz - Kamino</t>
        </is>
      </c>
      <c r="D3680" t="n">
        <v>114</v>
      </c>
      <c r="E3680" t="inlineStr">
        <is>
          <t>Bar Brahma - Centro</t>
        </is>
      </c>
      <c r="F3680" s="27" t="n">
        <v>45762</v>
      </c>
      <c r="G3680" t="inlineStr">
        <is>
          <t>DEBITO</t>
        </is>
      </c>
      <c r="H3680" t="inlineStr">
        <is>
          <t>Deolinda dos Santos Freitas</t>
        </is>
      </c>
      <c r="I3680" t="n">
        <v>-465.54</v>
      </c>
    </row>
    <row r="3681">
      <c r="A3681" t="n">
        <v>82440</v>
      </c>
      <c r="B3681" t="n">
        <v>137</v>
      </c>
      <c r="C3681" t="inlineStr">
        <is>
          <t>Bar Brahma - Ypiranga Matriz - Kamino</t>
        </is>
      </c>
      <c r="D3681" t="n">
        <v>114</v>
      </c>
      <c r="E3681" t="inlineStr">
        <is>
          <t>Bar Brahma - Centro</t>
        </is>
      </c>
      <c r="F3681" s="27" t="n">
        <v>45762</v>
      </c>
      <c r="G3681" t="inlineStr">
        <is>
          <t>DEBITO</t>
        </is>
      </c>
      <c r="H3681" t="inlineStr">
        <is>
          <t>Emporio M &amp; L Comercio de Alimentos e Bebidas Ltda</t>
        </is>
      </c>
      <c r="I3681" t="n">
        <v>-3257.83</v>
      </c>
    </row>
    <row r="3682">
      <c r="A3682" t="n">
        <v>82441</v>
      </c>
      <c r="B3682" t="n">
        <v>137</v>
      </c>
      <c r="C3682" t="inlineStr">
        <is>
          <t>Bar Brahma - Ypiranga Matriz - Kamino</t>
        </is>
      </c>
      <c r="D3682" t="n">
        <v>114</v>
      </c>
      <c r="E3682" t="inlineStr">
        <is>
          <t>Bar Brahma - Centro</t>
        </is>
      </c>
      <c r="F3682" s="27" t="n">
        <v>45762</v>
      </c>
      <c r="G3682" t="inlineStr">
        <is>
          <t>DEBITO</t>
        </is>
      </c>
      <c r="H3682" t="inlineStr">
        <is>
          <t>Dtk Comercio de Alimentos Ltda</t>
        </is>
      </c>
      <c r="I3682" t="n">
        <v>-4396.54</v>
      </c>
    </row>
    <row r="3683">
      <c r="A3683" t="n">
        <v>82442</v>
      </c>
      <c r="B3683" t="n">
        <v>137</v>
      </c>
      <c r="C3683" t="inlineStr">
        <is>
          <t>Bar Brahma - Ypiranga Matriz - Kamino</t>
        </is>
      </c>
      <c r="D3683" t="n">
        <v>114</v>
      </c>
      <c r="E3683" t="inlineStr">
        <is>
          <t>Bar Brahma - Centro</t>
        </is>
      </c>
      <c r="F3683" s="27" t="n">
        <v>45762</v>
      </c>
      <c r="G3683" t="inlineStr">
        <is>
          <t>DEBITO</t>
        </is>
      </c>
      <c r="H3683" t="inlineStr">
        <is>
          <t>M. Barbosa dos Santos</t>
        </is>
      </c>
      <c r="I3683" t="n">
        <v>-304.8</v>
      </c>
    </row>
    <row r="3684">
      <c r="A3684" t="n">
        <v>82443</v>
      </c>
      <c r="B3684" t="n">
        <v>137</v>
      </c>
      <c r="C3684" t="inlineStr">
        <is>
          <t>Bar Brahma - Ypiranga Matriz - Kamino</t>
        </is>
      </c>
      <c r="D3684" t="n">
        <v>114</v>
      </c>
      <c r="E3684" t="inlineStr">
        <is>
          <t>Bar Brahma - Centro</t>
        </is>
      </c>
      <c r="F3684" s="27" t="n">
        <v>45762</v>
      </c>
      <c r="G3684" t="inlineStr">
        <is>
          <t>DEBITO</t>
        </is>
      </c>
      <c r="H3684" t="inlineStr">
        <is>
          <t>J. a. dos Santos Hortifruti</t>
        </is>
      </c>
      <c r="I3684" t="n">
        <v>-445</v>
      </c>
    </row>
    <row r="3685">
      <c r="A3685" t="n">
        <v>82444</v>
      </c>
      <c r="B3685" t="n">
        <v>137</v>
      </c>
      <c r="C3685" t="inlineStr">
        <is>
          <t>Bar Brahma - Ypiranga Matriz - Kamino</t>
        </is>
      </c>
      <c r="D3685" t="n">
        <v>114</v>
      </c>
      <c r="E3685" t="inlineStr">
        <is>
          <t>Bar Brahma - Centro</t>
        </is>
      </c>
      <c r="F3685" s="27" t="n">
        <v>45762</v>
      </c>
      <c r="G3685" t="inlineStr">
        <is>
          <t>DEBITO</t>
        </is>
      </c>
      <c r="H3685" t="inlineStr">
        <is>
          <t>Bella Ipiranga Cafe e Restaurante Ltda</t>
        </is>
      </c>
      <c r="I3685" t="n">
        <v>-5066</v>
      </c>
    </row>
    <row r="3686">
      <c r="A3686" t="n">
        <v>82445</v>
      </c>
      <c r="B3686" t="n">
        <v>137</v>
      </c>
      <c r="C3686" t="inlineStr">
        <is>
          <t>Bar Brahma - Ypiranga Matriz - Kamino</t>
        </is>
      </c>
      <c r="D3686" t="n">
        <v>114</v>
      </c>
      <c r="E3686" t="inlineStr">
        <is>
          <t>Bar Brahma - Centro</t>
        </is>
      </c>
      <c r="F3686" s="27" t="n">
        <v>45762</v>
      </c>
      <c r="G3686" t="inlineStr">
        <is>
          <t>DEBITO</t>
        </is>
      </c>
      <c r="H3686" t="inlineStr">
        <is>
          <t>Macro Contabilidade e Consultoria Ltda.</t>
        </is>
      </c>
      <c r="I3686" t="n">
        <v>-2815.5</v>
      </c>
    </row>
    <row r="3687">
      <c r="A3687" t="n">
        <v>82446</v>
      </c>
      <c r="B3687" t="n">
        <v>137</v>
      </c>
      <c r="C3687" t="inlineStr">
        <is>
          <t>Bar Brahma - Ypiranga Matriz - Kamino</t>
        </is>
      </c>
      <c r="D3687" t="n">
        <v>114</v>
      </c>
      <c r="E3687" t="inlineStr">
        <is>
          <t>Bar Brahma - Centro</t>
        </is>
      </c>
      <c r="F3687" s="27" t="n">
        <v>45762</v>
      </c>
      <c r="G3687" t="inlineStr">
        <is>
          <t>DEBITO</t>
        </is>
      </c>
      <c r="H3687" t="inlineStr">
        <is>
          <t>Wide Stock com e Rep Ltda</t>
        </is>
      </c>
      <c r="I3687" t="n">
        <v>-964.54</v>
      </c>
    </row>
    <row r="3688">
      <c r="A3688" t="n">
        <v>82447</v>
      </c>
      <c r="B3688" t="n">
        <v>137</v>
      </c>
      <c r="C3688" t="inlineStr">
        <is>
          <t>Bar Brahma - Ypiranga Matriz - Kamino</t>
        </is>
      </c>
      <c r="D3688" t="n">
        <v>114</v>
      </c>
      <c r="E3688" t="inlineStr">
        <is>
          <t>Bar Brahma - Centro</t>
        </is>
      </c>
      <c r="F3688" s="27" t="n">
        <v>45762</v>
      </c>
      <c r="G3688" t="inlineStr">
        <is>
          <t>DEBITO</t>
        </is>
      </c>
      <c r="H3688" t="inlineStr">
        <is>
          <t>Telefonica Brasil S.A.</t>
        </is>
      </c>
      <c r="I3688" t="n">
        <v>-109.99</v>
      </c>
    </row>
    <row r="3689">
      <c r="A3689" t="n">
        <v>82448</v>
      </c>
      <c r="B3689" t="n">
        <v>137</v>
      </c>
      <c r="C3689" t="inlineStr">
        <is>
          <t>Bar Brahma - Ypiranga Matriz - Kamino</t>
        </is>
      </c>
      <c r="D3689" t="n">
        <v>114</v>
      </c>
      <c r="E3689" t="inlineStr">
        <is>
          <t>Bar Brahma - Centro</t>
        </is>
      </c>
      <c r="F3689" s="27" t="n">
        <v>45762</v>
      </c>
      <c r="G3689" t="inlineStr">
        <is>
          <t>DEBITO</t>
        </is>
      </c>
      <c r="H3689" t="inlineStr">
        <is>
          <t>Psss Ltda</t>
        </is>
      </c>
      <c r="I3689" t="n">
        <v>-258</v>
      </c>
    </row>
    <row r="3690">
      <c r="A3690" t="n">
        <v>82449</v>
      </c>
      <c r="B3690" t="n">
        <v>137</v>
      </c>
      <c r="C3690" t="inlineStr">
        <is>
          <t>Bar Brahma - Ypiranga Matriz - Kamino</t>
        </is>
      </c>
      <c r="D3690" t="n">
        <v>114</v>
      </c>
      <c r="E3690" t="inlineStr">
        <is>
          <t>Bar Brahma - Centro</t>
        </is>
      </c>
      <c r="F3690" s="27" t="n">
        <v>45762</v>
      </c>
      <c r="G3690" t="inlineStr">
        <is>
          <t>DEBITO</t>
        </is>
      </c>
      <c r="H3690" t="inlineStr">
        <is>
          <t>Qualimais Distribuidora e Comercio de Be</t>
        </is>
      </c>
      <c r="I3690" t="n">
        <v>-1520.4</v>
      </c>
    </row>
    <row r="3691">
      <c r="A3691" t="n">
        <v>82341</v>
      </c>
      <c r="B3691" t="n">
        <v>130</v>
      </c>
      <c r="C3691" t="inlineStr">
        <is>
          <t>Bar Brahma - Tutum Matriz - Kamino</t>
        </is>
      </c>
      <c r="D3691" t="n">
        <v>114</v>
      </c>
      <c r="E3691" t="inlineStr">
        <is>
          <t>Bar Brahma - Centro</t>
        </is>
      </c>
      <c r="F3691" s="27" t="n">
        <v>45762</v>
      </c>
      <c r="G3691" t="inlineStr">
        <is>
          <t>DEBITO</t>
        </is>
      </c>
      <c r="H3691" t="inlineStr">
        <is>
          <t>Macro Contabilidade e Consultoria Ltda.</t>
        </is>
      </c>
      <c r="I3691" t="n">
        <v>-788</v>
      </c>
    </row>
    <row r="3692">
      <c r="A3692" t="n">
        <v>82340</v>
      </c>
      <c r="B3692" t="n">
        <v>130</v>
      </c>
      <c r="C3692" t="inlineStr">
        <is>
          <t>Bar Brahma - Tutum Matriz - Kamino</t>
        </is>
      </c>
      <c r="D3692" t="n">
        <v>114</v>
      </c>
      <c r="E3692" t="inlineStr">
        <is>
          <t>Bar Brahma - Centro</t>
        </is>
      </c>
      <c r="F3692" s="27" t="n">
        <v>45762</v>
      </c>
      <c r="G3692" t="inlineStr">
        <is>
          <t>DEBITO</t>
        </is>
      </c>
      <c r="H3692" t="inlineStr">
        <is>
          <t>Robson Moreira Rodrigues</t>
        </is>
      </c>
      <c r="I3692" t="n">
        <v>-2100</v>
      </c>
    </row>
    <row r="3693">
      <c r="A3693" t="n">
        <v>82339</v>
      </c>
      <c r="B3693" t="n">
        <v>130</v>
      </c>
      <c r="C3693" t="inlineStr">
        <is>
          <t>Bar Brahma - Tutum Matriz - Kamino</t>
        </is>
      </c>
      <c r="D3693" t="n">
        <v>114</v>
      </c>
      <c r="E3693" t="inlineStr">
        <is>
          <t>Bar Brahma - Centro</t>
        </is>
      </c>
      <c r="F3693" s="27" t="n">
        <v>45762</v>
      </c>
      <c r="G3693" t="inlineStr">
        <is>
          <t>DEBITO</t>
        </is>
      </c>
      <c r="H3693" t="inlineStr">
        <is>
          <t>James Leonardo Dias da Silva</t>
        </is>
      </c>
      <c r="I3693" t="n">
        <v>-3300</v>
      </c>
    </row>
    <row r="3694">
      <c r="A3694" t="n">
        <v>82338</v>
      </c>
      <c r="B3694" t="n">
        <v>130</v>
      </c>
      <c r="C3694" t="inlineStr">
        <is>
          <t>Bar Brahma - Tutum Matriz - Kamino</t>
        </is>
      </c>
      <c r="D3694" t="n">
        <v>114</v>
      </c>
      <c r="E3694" t="inlineStr">
        <is>
          <t>Bar Brahma - Centro</t>
        </is>
      </c>
      <c r="F3694" s="27" t="n">
        <v>45762</v>
      </c>
      <c r="G3694" t="inlineStr">
        <is>
          <t>DEBITO</t>
        </is>
      </c>
      <c r="H3694" t="inlineStr">
        <is>
          <t>Anderson Costa de Farias</t>
        </is>
      </c>
      <c r="I3694" t="n">
        <v>-2000</v>
      </c>
    </row>
    <row r="3695">
      <c r="A3695" t="n">
        <v>82337</v>
      </c>
      <c r="B3695" t="n">
        <v>130</v>
      </c>
      <c r="C3695" t="inlineStr">
        <is>
          <t>Bar Brahma - Tutum Matriz - Kamino</t>
        </is>
      </c>
      <c r="D3695" t="n">
        <v>114</v>
      </c>
      <c r="E3695" t="inlineStr">
        <is>
          <t>Bar Brahma - Centro</t>
        </is>
      </c>
      <c r="F3695" s="27" t="n">
        <v>45762</v>
      </c>
      <c r="G3695" t="inlineStr">
        <is>
          <t>DEBITO</t>
        </is>
      </c>
      <c r="H3695" t="inlineStr">
        <is>
          <t>Antonio Vitorino Filho</t>
        </is>
      </c>
      <c r="I3695" t="n">
        <v>-2100</v>
      </c>
    </row>
    <row r="3696">
      <c r="A3696" t="n">
        <v>82336</v>
      </c>
      <c r="B3696" t="n">
        <v>130</v>
      </c>
      <c r="C3696" t="inlineStr">
        <is>
          <t>Bar Brahma - Tutum Matriz - Kamino</t>
        </is>
      </c>
      <c r="D3696" t="n">
        <v>114</v>
      </c>
      <c r="E3696" t="inlineStr">
        <is>
          <t>Bar Brahma - Centro</t>
        </is>
      </c>
      <c r="F3696" s="27" t="n">
        <v>45762</v>
      </c>
      <c r="G3696" t="inlineStr">
        <is>
          <t>DEBITO</t>
        </is>
      </c>
      <c r="H3696" t="inlineStr">
        <is>
          <t>Israel Pereira da Cunha</t>
        </is>
      </c>
      <c r="I3696" t="n">
        <v>-3250</v>
      </c>
    </row>
    <row r="3697">
      <c r="A3697" t="n">
        <v>82335</v>
      </c>
      <c r="B3697" t="n">
        <v>130</v>
      </c>
      <c r="C3697" t="inlineStr">
        <is>
          <t>Bar Brahma - Tutum Matriz - Kamino</t>
        </is>
      </c>
      <c r="D3697" t="n">
        <v>114</v>
      </c>
      <c r="E3697" t="inlineStr">
        <is>
          <t>Bar Brahma - Centro</t>
        </is>
      </c>
      <c r="F3697" s="27" t="n">
        <v>45762</v>
      </c>
      <c r="G3697" t="inlineStr">
        <is>
          <t>DEBITO</t>
        </is>
      </c>
      <c r="H3697" t="inlineStr">
        <is>
          <t>Ana Paula de Oliveira</t>
        </is>
      </c>
      <c r="I3697" t="n">
        <v>-2250</v>
      </c>
    </row>
    <row r="3698">
      <c r="A3698" t="n">
        <v>82334</v>
      </c>
      <c r="B3698" t="n">
        <v>130</v>
      </c>
      <c r="C3698" t="inlineStr">
        <is>
          <t>Bar Brahma - Tutum Matriz - Kamino</t>
        </is>
      </c>
      <c r="D3698" t="n">
        <v>114</v>
      </c>
      <c r="E3698" t="inlineStr">
        <is>
          <t>Bar Brahma - Centro</t>
        </is>
      </c>
      <c r="F3698" s="27" t="n">
        <v>45762</v>
      </c>
      <c r="G3698" t="inlineStr">
        <is>
          <t>DEBITO</t>
        </is>
      </c>
      <c r="H3698" t="inlineStr">
        <is>
          <t>Marcio Moraes Leal</t>
        </is>
      </c>
      <c r="I3698" t="n">
        <v>-2250</v>
      </c>
    </row>
    <row r="3699">
      <c r="A3699" t="n">
        <v>82333</v>
      </c>
      <c r="B3699" t="n">
        <v>130</v>
      </c>
      <c r="C3699" t="inlineStr">
        <is>
          <t>Bar Brahma - Tutum Matriz - Kamino</t>
        </is>
      </c>
      <c r="D3699" t="n">
        <v>114</v>
      </c>
      <c r="E3699" t="inlineStr">
        <is>
          <t>Bar Brahma - Centro</t>
        </is>
      </c>
      <c r="F3699" s="27" t="n">
        <v>45762</v>
      </c>
      <c r="G3699" t="inlineStr">
        <is>
          <t>DEBITO</t>
        </is>
      </c>
      <c r="H3699" t="inlineStr">
        <is>
          <t>Juarez Cesar Paim</t>
        </is>
      </c>
      <c r="I3699" t="n">
        <v>-2100</v>
      </c>
    </row>
    <row r="3700">
      <c r="A3700" t="n">
        <v>82332</v>
      </c>
      <c r="B3700" t="n">
        <v>130</v>
      </c>
      <c r="C3700" t="inlineStr">
        <is>
          <t>Bar Brahma - Tutum Matriz - Kamino</t>
        </is>
      </c>
      <c r="D3700" t="n">
        <v>114</v>
      </c>
      <c r="E3700" t="inlineStr">
        <is>
          <t>Bar Brahma - Centro</t>
        </is>
      </c>
      <c r="F3700" s="27" t="n">
        <v>45762</v>
      </c>
      <c r="G3700" t="inlineStr">
        <is>
          <t>DEBITO</t>
        </is>
      </c>
      <c r="H3700" t="inlineStr">
        <is>
          <t>Valdenir Jose de Lima</t>
        </is>
      </c>
      <c r="I3700" t="n">
        <v>-2100</v>
      </c>
    </row>
    <row r="3701">
      <c r="A3701" t="n">
        <v>82331</v>
      </c>
      <c r="B3701" t="n">
        <v>130</v>
      </c>
      <c r="C3701" t="inlineStr">
        <is>
          <t>Bar Brahma - Tutum Matriz - Kamino</t>
        </is>
      </c>
      <c r="D3701" t="n">
        <v>114</v>
      </c>
      <c r="E3701" t="inlineStr">
        <is>
          <t>Bar Brahma - Centro</t>
        </is>
      </c>
      <c r="F3701" s="27" t="n">
        <v>45762</v>
      </c>
      <c r="G3701" t="inlineStr">
        <is>
          <t>DEBITO</t>
        </is>
      </c>
      <c r="H3701" t="inlineStr">
        <is>
          <t>Nathalia Santos Cabral</t>
        </is>
      </c>
      <c r="I3701" t="n">
        <v>-2000</v>
      </c>
    </row>
    <row r="3702">
      <c r="A3702" t="n">
        <v>82330</v>
      </c>
      <c r="B3702" t="n">
        <v>130</v>
      </c>
      <c r="C3702" t="inlineStr">
        <is>
          <t>Bar Brahma - Tutum Matriz - Kamino</t>
        </is>
      </c>
      <c r="D3702" t="n">
        <v>114</v>
      </c>
      <c r="E3702" t="inlineStr">
        <is>
          <t>Bar Brahma - Centro</t>
        </is>
      </c>
      <c r="F3702" s="27" t="n">
        <v>45762</v>
      </c>
      <c r="G3702" t="inlineStr">
        <is>
          <t>DEBITO</t>
        </is>
      </c>
      <c r="H3702" t="inlineStr">
        <is>
          <t>Alex Martins de Freitas</t>
        </is>
      </c>
      <c r="I3702" t="n">
        <v>-3300</v>
      </c>
    </row>
    <row r="3703">
      <c r="A3703" t="n">
        <v>82329</v>
      </c>
      <c r="B3703" t="n">
        <v>130</v>
      </c>
      <c r="C3703" t="inlineStr">
        <is>
          <t>Bar Brahma - Tutum Matriz - Kamino</t>
        </is>
      </c>
      <c r="D3703" t="n">
        <v>114</v>
      </c>
      <c r="E3703" t="inlineStr">
        <is>
          <t>Bar Brahma - Centro</t>
        </is>
      </c>
      <c r="F3703" s="27" t="n">
        <v>45762</v>
      </c>
      <c r="G3703" t="inlineStr">
        <is>
          <t>DEBITO</t>
        </is>
      </c>
      <c r="H3703" t="inlineStr">
        <is>
          <t>Gildo Lima de Souza</t>
        </is>
      </c>
      <c r="I3703" t="n">
        <v>-2000</v>
      </c>
    </row>
    <row r="3704">
      <c r="A3704" t="n">
        <v>82328</v>
      </c>
      <c r="B3704" t="n">
        <v>130</v>
      </c>
      <c r="C3704" t="inlineStr">
        <is>
          <t>Bar Brahma - Tutum Matriz - Kamino</t>
        </is>
      </c>
      <c r="D3704" t="n">
        <v>114</v>
      </c>
      <c r="E3704" t="inlineStr">
        <is>
          <t>Bar Brahma - Centro</t>
        </is>
      </c>
      <c r="F3704" s="27" t="n">
        <v>45762</v>
      </c>
      <c r="G3704" t="inlineStr">
        <is>
          <t>DEBITO</t>
        </is>
      </c>
      <c r="H3704" t="inlineStr">
        <is>
          <t>50.950.043 Ivanildo Sousa dos Santos</t>
        </is>
      </c>
      <c r="I3704" t="n">
        <v>-2000</v>
      </c>
    </row>
    <row r="3705">
      <c r="A3705" t="n">
        <v>82327</v>
      </c>
      <c r="B3705" t="n">
        <v>130</v>
      </c>
      <c r="C3705" t="inlineStr">
        <is>
          <t>Bar Brahma - Tutum Matriz - Kamino</t>
        </is>
      </c>
      <c r="D3705" t="n">
        <v>114</v>
      </c>
      <c r="E3705" t="inlineStr">
        <is>
          <t>Bar Brahma - Centro</t>
        </is>
      </c>
      <c r="F3705" s="27" t="n">
        <v>45762</v>
      </c>
      <c r="G3705" t="inlineStr">
        <is>
          <t>DEBITO</t>
        </is>
      </c>
      <c r="H3705" t="inlineStr">
        <is>
          <t>Karina Cristina Goncalves de Souza</t>
        </is>
      </c>
      <c r="I3705" t="n">
        <v>-2250</v>
      </c>
    </row>
    <row r="3706">
      <c r="A3706" t="n">
        <v>82326</v>
      </c>
      <c r="B3706" t="n">
        <v>130</v>
      </c>
      <c r="C3706" t="inlineStr">
        <is>
          <t>Bar Brahma - Tutum Matriz - Kamino</t>
        </is>
      </c>
      <c r="D3706" t="n">
        <v>114</v>
      </c>
      <c r="E3706" t="inlineStr">
        <is>
          <t>Bar Brahma - Centro</t>
        </is>
      </c>
      <c r="F3706" s="27" t="n">
        <v>45762</v>
      </c>
      <c r="G3706" t="inlineStr">
        <is>
          <t>CREDITO</t>
        </is>
      </c>
      <c r="H3706" t="inlineStr">
        <is>
          <t>TEMPUS FUGIT PARTICIPACOES E EMPREENDIMENTOS LTDA</t>
        </is>
      </c>
      <c r="I3706" t="n">
        <v>33750</v>
      </c>
    </row>
    <row r="3707">
      <c r="A3707" t="n">
        <v>95953</v>
      </c>
      <c r="B3707" t="n">
        <v>103</v>
      </c>
      <c r="C3707" t="inlineStr">
        <is>
          <t>Bar Brahma - Ypiranga Matriz - Bradesco</t>
        </is>
      </c>
      <c r="D3707" t="n">
        <v>114</v>
      </c>
      <c r="E3707" t="inlineStr">
        <is>
          <t>Bar Brahma - Centro</t>
        </is>
      </c>
      <c r="F3707" s="27" t="n">
        <v>45761.5</v>
      </c>
      <c r="G3707" t="inlineStr">
        <is>
          <t>DEBITO</t>
        </is>
      </c>
      <c r="H3707" t="inlineStr">
        <is>
          <t>TRANSF CC PARA CC PJ TEMPUS FUGIT PARTICIPACOES E. LT</t>
        </is>
      </c>
      <c r="I3707" t="n">
        <v>-5000</v>
      </c>
    </row>
    <row r="3708">
      <c r="A3708" t="n">
        <v>95952</v>
      </c>
      <c r="B3708" t="n">
        <v>103</v>
      </c>
      <c r="C3708" t="inlineStr">
        <is>
          <t>Bar Brahma - Ypiranga Matriz - Bradesco</t>
        </is>
      </c>
      <c r="D3708" t="n">
        <v>114</v>
      </c>
      <c r="E3708" t="inlineStr">
        <is>
          <t>Bar Brahma - Centro</t>
        </is>
      </c>
      <c r="F3708" s="27" t="n">
        <v>45761.5</v>
      </c>
      <c r="G3708" t="inlineStr">
        <is>
          <t>CREDITO</t>
        </is>
      </c>
      <c r="H3708" t="inlineStr">
        <is>
          <t>DESBLOQ.ORDEM JUDICIAL OFICIO 20250032070373-00005</t>
        </is>
      </c>
      <c r="I3708" t="n">
        <v>1614.35</v>
      </c>
    </row>
    <row r="3709">
      <c r="A3709" t="n">
        <v>95951</v>
      </c>
      <c r="B3709" t="n">
        <v>103</v>
      </c>
      <c r="C3709" t="inlineStr">
        <is>
          <t>Bar Brahma - Ypiranga Matriz - Bradesco</t>
        </is>
      </c>
      <c r="D3709" t="n">
        <v>114</v>
      </c>
      <c r="E3709" t="inlineStr">
        <is>
          <t>Bar Brahma - Centro</t>
        </is>
      </c>
      <c r="F3709" s="27" t="n">
        <v>45761.5</v>
      </c>
      <c r="G3709" t="inlineStr">
        <is>
          <t>CREDITO</t>
        </is>
      </c>
      <c r="H3709" t="inlineStr">
        <is>
          <t>RECEBIMENTO FORNECEDOR ALELO INSTITUICAO DE PAGAMENTO S</t>
        </is>
      </c>
      <c r="I3709" t="n">
        <v>1005.01</v>
      </c>
    </row>
    <row r="3710">
      <c r="A3710" t="n">
        <v>95950</v>
      </c>
      <c r="B3710" t="n">
        <v>103</v>
      </c>
      <c r="C3710" t="inlineStr">
        <is>
          <t>Bar Brahma - Ypiranga Matriz - Bradesco</t>
        </is>
      </c>
      <c r="D3710" t="n">
        <v>114</v>
      </c>
      <c r="E3710" t="inlineStr">
        <is>
          <t>Bar Brahma - Centro</t>
        </is>
      </c>
      <c r="F3710" s="27" t="n">
        <v>45761.5</v>
      </c>
      <c r="G3710" t="inlineStr">
        <is>
          <t>CREDITO</t>
        </is>
      </c>
      <c r="H3710" t="inlineStr">
        <is>
          <t>TRANSF CC PARA CC PJ TEMPUS FUGIT PARTICIPACOES E. LT</t>
        </is>
      </c>
      <c r="I3710" t="n">
        <v>200</v>
      </c>
    </row>
    <row r="3711">
      <c r="A3711" t="n">
        <v>95949</v>
      </c>
      <c r="B3711" t="n">
        <v>103</v>
      </c>
      <c r="C3711" t="inlineStr">
        <is>
          <t>Bar Brahma - Ypiranga Matriz - Bradesco</t>
        </is>
      </c>
      <c r="D3711" t="n">
        <v>114</v>
      </c>
      <c r="E3711" t="inlineStr">
        <is>
          <t>Bar Brahma - Centro</t>
        </is>
      </c>
      <c r="F3711" s="27" t="n">
        <v>45761.5</v>
      </c>
      <c r="G3711" t="inlineStr">
        <is>
          <t>CREDITO</t>
        </is>
      </c>
      <c r="H3711" t="inlineStr">
        <is>
          <t>TED-TRANSF ELET DISPON REMET.TICKET SERVICOS SA</t>
        </is>
      </c>
      <c r="I3711" t="n">
        <v>2218.93</v>
      </c>
    </row>
    <row r="3712">
      <c r="A3712" t="n">
        <v>82325</v>
      </c>
      <c r="B3712" t="n">
        <v>130</v>
      </c>
      <c r="C3712" t="inlineStr">
        <is>
          <t>Bar Brahma - Tutum Matriz - Kamino</t>
        </is>
      </c>
      <c r="D3712" t="n">
        <v>114</v>
      </c>
      <c r="E3712" t="inlineStr">
        <is>
          <t>Bar Brahma - Centro</t>
        </is>
      </c>
      <c r="F3712" s="27" t="n">
        <v>45761</v>
      </c>
      <c r="G3712" t="inlineStr">
        <is>
          <t>DEBITO</t>
        </is>
      </c>
      <c r="H3712" t="inlineStr">
        <is>
          <t>Sindicato dos Empregados no Comercio Hoteleiro e Similares de Sao Paulo</t>
        </is>
      </c>
      <c r="I3712" t="n">
        <v>-2000</v>
      </c>
    </row>
    <row r="3713">
      <c r="A3713" t="n">
        <v>82324</v>
      </c>
      <c r="B3713" t="n">
        <v>130</v>
      </c>
      <c r="C3713" t="inlineStr">
        <is>
          <t>Bar Brahma - Tutum Matriz - Kamino</t>
        </is>
      </c>
      <c r="D3713" t="n">
        <v>114</v>
      </c>
      <c r="E3713" t="inlineStr">
        <is>
          <t>Bar Brahma - Centro</t>
        </is>
      </c>
      <c r="F3713" s="27" t="n">
        <v>45761</v>
      </c>
      <c r="G3713" t="inlineStr">
        <is>
          <t>CREDITO</t>
        </is>
      </c>
      <c r="H3713" t="inlineStr">
        <is>
          <t>TEMPUS FUGIT PARTICIPACOES E EMPREENDIMENTOS LTDA</t>
        </is>
      </c>
      <c r="I3713" t="n">
        <v>2000</v>
      </c>
    </row>
    <row r="3714">
      <c r="A3714" t="n">
        <v>82389</v>
      </c>
      <c r="B3714" t="n">
        <v>137</v>
      </c>
      <c r="C3714" t="inlineStr">
        <is>
          <t>Bar Brahma - Ypiranga Matriz - Kamino</t>
        </is>
      </c>
      <c r="D3714" t="n">
        <v>114</v>
      </c>
      <c r="E3714" t="inlineStr">
        <is>
          <t>Bar Brahma - Centro</t>
        </is>
      </c>
      <c r="F3714" s="27" t="n">
        <v>45761</v>
      </c>
      <c r="G3714" t="inlineStr">
        <is>
          <t>DEBITO</t>
        </is>
      </c>
      <c r="H3714" t="inlineStr">
        <is>
          <t>Ad Zupa Comercial Ltda</t>
        </is>
      </c>
      <c r="I3714" t="n">
        <v>-2900</v>
      </c>
    </row>
    <row r="3715">
      <c r="A3715" t="n">
        <v>82385</v>
      </c>
      <c r="B3715" t="n">
        <v>137</v>
      </c>
      <c r="C3715" t="inlineStr">
        <is>
          <t>Bar Brahma - Ypiranga Matriz - Kamino</t>
        </is>
      </c>
      <c r="D3715" t="n">
        <v>114</v>
      </c>
      <c r="E3715" t="inlineStr">
        <is>
          <t>Bar Brahma - Centro</t>
        </is>
      </c>
      <c r="F3715" s="27" t="n">
        <v>45761</v>
      </c>
      <c r="G3715" t="inlineStr">
        <is>
          <t>DEBITO</t>
        </is>
      </c>
      <c r="H3715" t="inlineStr">
        <is>
          <t>Hugo Eneas Salomone</t>
        </is>
      </c>
      <c r="I3715" t="n">
        <v>-20463.63</v>
      </c>
    </row>
    <row r="3716">
      <c r="A3716" t="n">
        <v>82384</v>
      </c>
      <c r="B3716" t="n">
        <v>137</v>
      </c>
      <c r="C3716" t="inlineStr">
        <is>
          <t>Bar Brahma - Ypiranga Matriz - Kamino</t>
        </is>
      </c>
      <c r="D3716" t="n">
        <v>114</v>
      </c>
      <c r="E3716" t="inlineStr">
        <is>
          <t>Bar Brahma - Centro</t>
        </is>
      </c>
      <c r="F3716" s="27" t="n">
        <v>45761</v>
      </c>
      <c r="G3716" t="inlineStr">
        <is>
          <t>DEBITO</t>
        </is>
      </c>
      <c r="H3716" t="inlineStr">
        <is>
          <t>Sky Comercio de Produtos Alimenticios Lt</t>
        </is>
      </c>
      <c r="I3716" t="n">
        <v>-278.48</v>
      </c>
    </row>
    <row r="3717">
      <c r="A3717" t="n">
        <v>82383</v>
      </c>
      <c r="B3717" t="n">
        <v>137</v>
      </c>
      <c r="C3717" t="inlineStr">
        <is>
          <t>Bar Brahma - Ypiranga Matriz - Kamino</t>
        </is>
      </c>
      <c r="D3717" t="n">
        <v>114</v>
      </c>
      <c r="E3717" t="inlineStr">
        <is>
          <t>Bar Brahma - Centro</t>
        </is>
      </c>
      <c r="F3717" s="27" t="n">
        <v>45761</v>
      </c>
      <c r="G3717" t="inlineStr">
        <is>
          <t>DEBITO</t>
        </is>
      </c>
      <c r="H3717" t="inlineStr">
        <is>
          <t>Duo Comunica Ltda</t>
        </is>
      </c>
      <c r="I3717" t="n">
        <v>-2060</v>
      </c>
    </row>
    <row r="3718">
      <c r="A3718" t="n">
        <v>82382</v>
      </c>
      <c r="B3718" t="n">
        <v>137</v>
      </c>
      <c r="C3718" t="inlineStr">
        <is>
          <t>Bar Brahma - Ypiranga Matriz - Kamino</t>
        </is>
      </c>
      <c r="D3718" t="n">
        <v>114</v>
      </c>
      <c r="E3718" t="inlineStr">
        <is>
          <t>Bar Brahma - Centro</t>
        </is>
      </c>
      <c r="F3718" s="27" t="n">
        <v>45761</v>
      </c>
      <c r="G3718" t="inlineStr">
        <is>
          <t>CREDITO</t>
        </is>
      </c>
      <c r="H3718" t="inlineStr">
        <is>
          <t>TEMPUS FUGIT PARTICIPACOES E EMPREENDIMENTOS LTDA</t>
        </is>
      </c>
      <c r="I3718" t="n">
        <v>33500</v>
      </c>
    </row>
    <row r="3719">
      <c r="A3719" t="n">
        <v>82381</v>
      </c>
      <c r="B3719" t="n">
        <v>137</v>
      </c>
      <c r="C3719" t="inlineStr">
        <is>
          <t>Bar Brahma - Ypiranga Matriz - Kamino</t>
        </is>
      </c>
      <c r="D3719" t="n">
        <v>114</v>
      </c>
      <c r="E3719" t="inlineStr">
        <is>
          <t>Bar Brahma - Centro</t>
        </is>
      </c>
      <c r="F3719" s="27" t="n">
        <v>45761</v>
      </c>
      <c r="G3719" t="inlineStr">
        <is>
          <t>CREDITO</t>
        </is>
      </c>
      <c r="H3719" t="inlineStr">
        <is>
          <t>FDB BAR NOVO COMERCIO E EVENTOS LTDA</t>
        </is>
      </c>
      <c r="I3719" t="n">
        <v>106000</v>
      </c>
    </row>
    <row r="3720">
      <c r="A3720" t="n">
        <v>82386</v>
      </c>
      <c r="B3720" t="n">
        <v>137</v>
      </c>
      <c r="C3720" t="inlineStr">
        <is>
          <t>Bar Brahma - Ypiranga Matriz - Kamino</t>
        </is>
      </c>
      <c r="D3720" t="n">
        <v>114</v>
      </c>
      <c r="E3720" t="inlineStr">
        <is>
          <t>Bar Brahma - Centro</t>
        </is>
      </c>
      <c r="F3720" s="27" t="n">
        <v>45761</v>
      </c>
      <c r="G3720" t="inlineStr">
        <is>
          <t>DEBITO</t>
        </is>
      </c>
      <c r="H3720" t="inlineStr">
        <is>
          <t>Lucio Salomone Jr</t>
        </is>
      </c>
      <c r="I3720" t="n">
        <v>-2923.38</v>
      </c>
    </row>
    <row r="3721">
      <c r="A3721" t="n">
        <v>82387</v>
      </c>
      <c r="B3721" t="n">
        <v>137</v>
      </c>
      <c r="C3721" t="inlineStr">
        <is>
          <t>Bar Brahma - Ypiranga Matriz - Kamino</t>
        </is>
      </c>
      <c r="D3721" t="n">
        <v>114</v>
      </c>
      <c r="E3721" t="inlineStr">
        <is>
          <t>Bar Brahma - Centro</t>
        </is>
      </c>
      <c r="F3721" s="27" t="n">
        <v>45761</v>
      </c>
      <c r="G3721" t="inlineStr">
        <is>
          <t>DEBITO</t>
        </is>
      </c>
      <c r="H3721" t="inlineStr">
        <is>
          <t>Psss Ltda</t>
        </is>
      </c>
      <c r="I3721" t="n">
        <v>-745</v>
      </c>
    </row>
    <row r="3722">
      <c r="A3722" t="n">
        <v>82388</v>
      </c>
      <c r="B3722" t="n">
        <v>137</v>
      </c>
      <c r="C3722" t="inlineStr">
        <is>
          <t>Bar Brahma - Ypiranga Matriz - Kamino</t>
        </is>
      </c>
      <c r="D3722" t="n">
        <v>114</v>
      </c>
      <c r="E3722" t="inlineStr">
        <is>
          <t>Bar Brahma - Centro</t>
        </is>
      </c>
      <c r="F3722" s="27" t="n">
        <v>45761</v>
      </c>
      <c r="G3722" t="inlineStr">
        <is>
          <t>DEBITO</t>
        </is>
      </c>
      <c r="H3722" t="inlineStr">
        <is>
          <t>Dtk Comercio de Alimentos Ltda</t>
        </is>
      </c>
      <c r="I3722" t="n">
        <v>-343.32</v>
      </c>
    </row>
    <row r="3723">
      <c r="A3723" t="n">
        <v>82391</v>
      </c>
      <c r="B3723" t="n">
        <v>137</v>
      </c>
      <c r="C3723" t="inlineStr">
        <is>
          <t>Bar Brahma - Ypiranga Matriz - Kamino</t>
        </is>
      </c>
      <c r="D3723" t="n">
        <v>114</v>
      </c>
      <c r="E3723" t="inlineStr">
        <is>
          <t>Bar Brahma - Centro</t>
        </is>
      </c>
      <c r="F3723" s="27" t="n">
        <v>45761</v>
      </c>
      <c r="G3723" t="inlineStr">
        <is>
          <t>DEBITO</t>
        </is>
      </c>
      <c r="H3723" t="inlineStr">
        <is>
          <t>Ng27 Consultoria e Gestao Empr</t>
        </is>
      </c>
      <c r="I3723" t="n">
        <v>-610.08</v>
      </c>
    </row>
    <row r="3724">
      <c r="A3724" t="n">
        <v>82390</v>
      </c>
      <c r="B3724" t="n">
        <v>137</v>
      </c>
      <c r="C3724" t="inlineStr">
        <is>
          <t>Bar Brahma - Ypiranga Matriz - Kamino</t>
        </is>
      </c>
      <c r="D3724" t="n">
        <v>114</v>
      </c>
      <c r="E3724" t="inlineStr">
        <is>
          <t>Bar Brahma - Centro</t>
        </is>
      </c>
      <c r="F3724" s="27" t="n">
        <v>45761</v>
      </c>
      <c r="G3724" t="inlineStr">
        <is>
          <t>DEBITO</t>
        </is>
      </c>
      <c r="H3724" t="inlineStr">
        <is>
          <t>J. a. dos Santos Hortifruti</t>
        </is>
      </c>
      <c r="I3724" t="n">
        <v>-254.8</v>
      </c>
    </row>
    <row r="3725">
      <c r="A3725" t="n">
        <v>82417</v>
      </c>
      <c r="B3725" t="n">
        <v>137</v>
      </c>
      <c r="C3725" t="inlineStr">
        <is>
          <t>Bar Brahma - Ypiranga Matriz - Kamino</t>
        </is>
      </c>
      <c r="D3725" t="n">
        <v>114</v>
      </c>
      <c r="E3725" t="inlineStr">
        <is>
          <t>Bar Brahma - Centro</t>
        </is>
      </c>
      <c r="F3725" s="27" t="n">
        <v>45761</v>
      </c>
      <c r="G3725" t="inlineStr">
        <is>
          <t>DEBITO</t>
        </is>
      </c>
      <c r="H3725" t="inlineStr">
        <is>
          <t>King Comercio e Importacao de Bebidas Ltda</t>
        </is>
      </c>
      <c r="I3725" t="n">
        <v>-2238.11</v>
      </c>
    </row>
    <row r="3726">
      <c r="A3726" t="n">
        <v>82418</v>
      </c>
      <c r="B3726" t="n">
        <v>137</v>
      </c>
      <c r="C3726" t="inlineStr">
        <is>
          <t>Bar Brahma - Ypiranga Matriz - Kamino</t>
        </is>
      </c>
      <c r="D3726" t="n">
        <v>114</v>
      </c>
      <c r="E3726" t="inlineStr">
        <is>
          <t>Bar Brahma - Centro</t>
        </is>
      </c>
      <c r="F3726" s="27" t="n">
        <v>45761</v>
      </c>
      <c r="G3726" t="inlineStr">
        <is>
          <t>DEBITO</t>
        </is>
      </c>
      <c r="H3726" t="inlineStr">
        <is>
          <t>Ambev Sa</t>
        </is>
      </c>
      <c r="I3726" t="n">
        <v>-3569.28</v>
      </c>
    </row>
    <row r="3727">
      <c r="A3727" t="n">
        <v>82392</v>
      </c>
      <c r="B3727" t="n">
        <v>137</v>
      </c>
      <c r="C3727" t="inlineStr">
        <is>
          <t>Bar Brahma - Ypiranga Matriz - Kamino</t>
        </is>
      </c>
      <c r="D3727" t="n">
        <v>114</v>
      </c>
      <c r="E3727" t="inlineStr">
        <is>
          <t>Bar Brahma - Centro</t>
        </is>
      </c>
      <c r="F3727" s="27" t="n">
        <v>45761</v>
      </c>
      <c r="G3727" t="inlineStr">
        <is>
          <t>DEBITO</t>
        </is>
      </c>
      <c r="H3727" t="inlineStr">
        <is>
          <t>Ambev Sa</t>
        </is>
      </c>
      <c r="I3727" t="n">
        <v>-1105.72</v>
      </c>
    </row>
    <row r="3728">
      <c r="A3728" t="n">
        <v>82393</v>
      </c>
      <c r="B3728" t="n">
        <v>137</v>
      </c>
      <c r="C3728" t="inlineStr">
        <is>
          <t>Bar Brahma - Ypiranga Matriz - Kamino</t>
        </is>
      </c>
      <c r="D3728" t="n">
        <v>114</v>
      </c>
      <c r="E3728" t="inlineStr">
        <is>
          <t>Bar Brahma - Centro</t>
        </is>
      </c>
      <c r="F3728" s="27" t="n">
        <v>45761</v>
      </c>
      <c r="G3728" t="inlineStr">
        <is>
          <t>DEBITO</t>
        </is>
      </c>
      <c r="H3728" t="inlineStr">
        <is>
          <t>Restaurante Gome'S &amp; Sampaio'S Ltda</t>
        </is>
      </c>
      <c r="I3728" t="n">
        <v>-6444</v>
      </c>
    </row>
    <row r="3729">
      <c r="A3729" t="n">
        <v>82394</v>
      </c>
      <c r="B3729" t="n">
        <v>137</v>
      </c>
      <c r="C3729" t="inlineStr">
        <is>
          <t>Bar Brahma - Ypiranga Matriz - Kamino</t>
        </is>
      </c>
      <c r="D3729" t="n">
        <v>114</v>
      </c>
      <c r="E3729" t="inlineStr">
        <is>
          <t>Bar Brahma - Centro</t>
        </is>
      </c>
      <c r="F3729" s="27" t="n">
        <v>45761</v>
      </c>
      <c r="G3729" t="inlineStr">
        <is>
          <t>DEBITO</t>
        </is>
      </c>
      <c r="H3729" t="inlineStr">
        <is>
          <t>Gelomaq Comercial e Industrial Ltda</t>
        </is>
      </c>
      <c r="I3729" t="n">
        <v>-4696.4</v>
      </c>
    </row>
    <row r="3730">
      <c r="A3730" t="n">
        <v>82395</v>
      </c>
      <c r="B3730" t="n">
        <v>137</v>
      </c>
      <c r="C3730" t="inlineStr">
        <is>
          <t>Bar Brahma - Ypiranga Matriz - Kamino</t>
        </is>
      </c>
      <c r="D3730" t="n">
        <v>114</v>
      </c>
      <c r="E3730" t="inlineStr">
        <is>
          <t>Bar Brahma - Centro</t>
        </is>
      </c>
      <c r="F3730" s="27" t="n">
        <v>45761</v>
      </c>
      <c r="G3730" t="inlineStr">
        <is>
          <t>DEBITO</t>
        </is>
      </c>
      <c r="H3730" t="inlineStr">
        <is>
          <t>Ambev Sa</t>
        </is>
      </c>
      <c r="I3730" t="n">
        <v>-1784.64</v>
      </c>
    </row>
    <row r="3731">
      <c r="A3731" t="n">
        <v>82396</v>
      </c>
      <c r="B3731" t="n">
        <v>137</v>
      </c>
      <c r="C3731" t="inlineStr">
        <is>
          <t>Bar Brahma - Ypiranga Matriz - Kamino</t>
        </is>
      </c>
      <c r="D3731" t="n">
        <v>114</v>
      </c>
      <c r="E3731" t="inlineStr">
        <is>
          <t>Bar Brahma - Centro</t>
        </is>
      </c>
      <c r="F3731" s="27" t="n">
        <v>45761</v>
      </c>
      <c r="G3731" t="inlineStr">
        <is>
          <t>DEBITO</t>
        </is>
      </c>
      <c r="H3731" t="inlineStr">
        <is>
          <t>Deolinda dos Santos Freitas</t>
        </is>
      </c>
      <c r="I3731" t="n">
        <v>-2416.28</v>
      </c>
    </row>
    <row r="3732">
      <c r="A3732" t="n">
        <v>82397</v>
      </c>
      <c r="B3732" t="n">
        <v>137</v>
      </c>
      <c r="C3732" t="inlineStr">
        <is>
          <t>Bar Brahma - Ypiranga Matriz - Kamino</t>
        </is>
      </c>
      <c r="D3732" t="n">
        <v>114</v>
      </c>
      <c r="E3732" t="inlineStr">
        <is>
          <t>Bar Brahma - Centro</t>
        </is>
      </c>
      <c r="F3732" s="27" t="n">
        <v>45761</v>
      </c>
      <c r="G3732" t="inlineStr">
        <is>
          <t>DEBITO</t>
        </is>
      </c>
      <c r="H3732" t="inlineStr">
        <is>
          <t>Ambev Sa</t>
        </is>
      </c>
      <c r="I3732" t="n">
        <v>-4461.6</v>
      </c>
    </row>
    <row r="3733">
      <c r="A3733" t="n">
        <v>82398</v>
      </c>
      <c r="B3733" t="n">
        <v>137</v>
      </c>
      <c r="C3733" t="inlineStr">
        <is>
          <t>Bar Brahma - Ypiranga Matriz - Kamino</t>
        </is>
      </c>
      <c r="D3733" t="n">
        <v>114</v>
      </c>
      <c r="E3733" t="inlineStr">
        <is>
          <t>Bar Brahma - Centro</t>
        </is>
      </c>
      <c r="F3733" s="27" t="n">
        <v>45761</v>
      </c>
      <c r="G3733" t="inlineStr">
        <is>
          <t>DEBITO</t>
        </is>
      </c>
      <c r="H3733" t="inlineStr">
        <is>
          <t>Ng27 Consultoria e Gestao Empr</t>
        </is>
      </c>
      <c r="I3733" t="n">
        <v>-1222.2</v>
      </c>
    </row>
    <row r="3734">
      <c r="A3734" t="n">
        <v>82399</v>
      </c>
      <c r="B3734" t="n">
        <v>137</v>
      </c>
      <c r="C3734" t="inlineStr">
        <is>
          <t>Bar Brahma - Ypiranga Matriz - Kamino</t>
        </is>
      </c>
      <c r="D3734" t="n">
        <v>114</v>
      </c>
      <c r="E3734" t="inlineStr">
        <is>
          <t>Bar Brahma - Centro</t>
        </is>
      </c>
      <c r="F3734" s="27" t="n">
        <v>45761</v>
      </c>
      <c r="G3734" t="inlineStr">
        <is>
          <t>DEBITO</t>
        </is>
      </c>
      <c r="H3734" t="inlineStr">
        <is>
          <t>Deolinda dos Santos Freitas</t>
        </is>
      </c>
      <c r="I3734" t="n">
        <v>-744.8</v>
      </c>
    </row>
    <row r="3735">
      <c r="A3735" t="n">
        <v>82400</v>
      </c>
      <c r="B3735" t="n">
        <v>137</v>
      </c>
      <c r="C3735" t="inlineStr">
        <is>
          <t>Bar Brahma - Ypiranga Matriz - Kamino</t>
        </is>
      </c>
      <c r="D3735" t="n">
        <v>114</v>
      </c>
      <c r="E3735" t="inlineStr">
        <is>
          <t>Bar Brahma - Centro</t>
        </is>
      </c>
      <c r="F3735" s="27" t="n">
        <v>45761</v>
      </c>
      <c r="G3735" t="inlineStr">
        <is>
          <t>DEBITO</t>
        </is>
      </c>
      <c r="H3735" t="inlineStr">
        <is>
          <t>Ambev Sa</t>
        </is>
      </c>
      <c r="I3735" t="n">
        <v>-4462.89</v>
      </c>
    </row>
    <row r="3736">
      <c r="A3736" t="n">
        <v>82401</v>
      </c>
      <c r="B3736" t="n">
        <v>137</v>
      </c>
      <c r="C3736" t="inlineStr">
        <is>
          <t>Bar Brahma - Ypiranga Matriz - Kamino</t>
        </is>
      </c>
      <c r="D3736" t="n">
        <v>114</v>
      </c>
      <c r="E3736" t="inlineStr">
        <is>
          <t>Bar Brahma - Centro</t>
        </is>
      </c>
      <c r="F3736" s="27" t="n">
        <v>45761</v>
      </c>
      <c r="G3736" t="inlineStr">
        <is>
          <t>DEBITO</t>
        </is>
      </c>
      <c r="H3736" t="inlineStr">
        <is>
          <t>J. a. dos Santos Hortifruti</t>
        </is>
      </c>
      <c r="I3736" t="n">
        <v>-663.5</v>
      </c>
    </row>
    <row r="3737">
      <c r="A3737" t="n">
        <v>82402</v>
      </c>
      <c r="B3737" t="n">
        <v>137</v>
      </c>
      <c r="C3737" t="inlineStr">
        <is>
          <t>Bar Brahma - Ypiranga Matriz - Kamino</t>
        </is>
      </c>
      <c r="D3737" t="n">
        <v>114</v>
      </c>
      <c r="E3737" t="inlineStr">
        <is>
          <t>Bar Brahma - Centro</t>
        </is>
      </c>
      <c r="F3737" s="27" t="n">
        <v>45761</v>
      </c>
      <c r="G3737" t="inlineStr">
        <is>
          <t>DEBITO</t>
        </is>
      </c>
      <c r="H3737" t="inlineStr">
        <is>
          <t>Multifrangos com Alim Ltda Me</t>
        </is>
      </c>
      <c r="I3737" t="n">
        <v>-1628.37</v>
      </c>
    </row>
    <row r="3738">
      <c r="A3738" t="n">
        <v>82403</v>
      </c>
      <c r="B3738" t="n">
        <v>137</v>
      </c>
      <c r="C3738" t="inlineStr">
        <is>
          <t>Bar Brahma - Ypiranga Matriz - Kamino</t>
        </is>
      </c>
      <c r="D3738" t="n">
        <v>114</v>
      </c>
      <c r="E3738" t="inlineStr">
        <is>
          <t>Bar Brahma - Centro</t>
        </is>
      </c>
      <c r="F3738" s="27" t="n">
        <v>45761</v>
      </c>
      <c r="G3738" t="inlineStr">
        <is>
          <t>DEBITO</t>
        </is>
      </c>
      <c r="H3738" t="inlineStr">
        <is>
          <t>Psss Ltda</t>
        </is>
      </c>
      <c r="I3738" t="n">
        <v>-2437</v>
      </c>
    </row>
    <row r="3739">
      <c r="A3739" t="n">
        <v>82405</v>
      </c>
      <c r="B3739" t="n">
        <v>137</v>
      </c>
      <c r="C3739" t="inlineStr">
        <is>
          <t>Bar Brahma - Ypiranga Matriz - Kamino</t>
        </is>
      </c>
      <c r="D3739" t="n">
        <v>114</v>
      </c>
      <c r="E3739" t="inlineStr">
        <is>
          <t>Bar Brahma - Centro</t>
        </is>
      </c>
      <c r="F3739" s="27" t="n">
        <v>45761</v>
      </c>
      <c r="G3739" t="inlineStr">
        <is>
          <t>DEBITO</t>
        </is>
      </c>
      <c r="H3739" t="inlineStr">
        <is>
          <t>Dtk Comercio de Alimentos Ltda</t>
        </is>
      </c>
      <c r="I3739" t="n">
        <v>-3149.58</v>
      </c>
    </row>
    <row r="3740">
      <c r="A3740" t="n">
        <v>82404</v>
      </c>
      <c r="B3740" t="n">
        <v>137</v>
      </c>
      <c r="C3740" t="inlineStr">
        <is>
          <t>Bar Brahma - Ypiranga Matriz - Kamino</t>
        </is>
      </c>
      <c r="D3740" t="n">
        <v>114</v>
      </c>
      <c r="E3740" t="inlineStr">
        <is>
          <t>Bar Brahma - Centro</t>
        </is>
      </c>
      <c r="F3740" s="27" t="n">
        <v>45761</v>
      </c>
      <c r="G3740" t="inlineStr">
        <is>
          <t>DEBITO</t>
        </is>
      </c>
      <c r="H3740" t="inlineStr">
        <is>
          <t>Eshows Promocoes Artisticas Ltda</t>
        </is>
      </c>
      <c r="I3740" t="n">
        <v>-45611</v>
      </c>
    </row>
    <row r="3741">
      <c r="A3741" t="n">
        <v>82416</v>
      </c>
      <c r="B3741" t="n">
        <v>137</v>
      </c>
      <c r="C3741" t="inlineStr">
        <is>
          <t>Bar Brahma - Ypiranga Matriz - Kamino</t>
        </is>
      </c>
      <c r="D3741" t="n">
        <v>114</v>
      </c>
      <c r="E3741" t="inlineStr">
        <is>
          <t>Bar Brahma - Centro</t>
        </is>
      </c>
      <c r="F3741" s="27" t="n">
        <v>45761</v>
      </c>
      <c r="G3741" t="inlineStr">
        <is>
          <t>DEBITO</t>
        </is>
      </c>
      <c r="H3741" t="inlineStr">
        <is>
          <t>Crystalmixx-Gas Comercio e Manutencao De</t>
        </is>
      </c>
      <c r="I3741" t="n">
        <v>-1065.6</v>
      </c>
    </row>
    <row r="3742">
      <c r="A3742" t="n">
        <v>82415</v>
      </c>
      <c r="B3742" t="n">
        <v>137</v>
      </c>
      <c r="C3742" t="inlineStr">
        <is>
          <t>Bar Brahma - Ypiranga Matriz - Kamino</t>
        </is>
      </c>
      <c r="D3742" t="n">
        <v>114</v>
      </c>
      <c r="E3742" t="inlineStr">
        <is>
          <t>Bar Brahma - Centro</t>
        </is>
      </c>
      <c r="F3742" s="27" t="n">
        <v>45761</v>
      </c>
      <c r="G3742" t="inlineStr">
        <is>
          <t>DEBITO</t>
        </is>
      </c>
      <c r="H3742" t="inlineStr">
        <is>
          <t>Rafael Rofrigues Mendona</t>
        </is>
      </c>
      <c r="I3742" t="n">
        <v>-75.59</v>
      </c>
    </row>
    <row r="3743">
      <c r="A3743" t="n">
        <v>82414</v>
      </c>
      <c r="B3743" t="n">
        <v>137</v>
      </c>
      <c r="C3743" t="inlineStr">
        <is>
          <t>Bar Brahma - Ypiranga Matriz - Kamino</t>
        </is>
      </c>
      <c r="D3743" t="n">
        <v>114</v>
      </c>
      <c r="E3743" t="inlineStr">
        <is>
          <t>Bar Brahma - Centro</t>
        </is>
      </c>
      <c r="F3743" s="27" t="n">
        <v>45761</v>
      </c>
      <c r="G3743" t="inlineStr">
        <is>
          <t>DEBITO</t>
        </is>
      </c>
      <c r="H3743" t="inlineStr">
        <is>
          <t>Laticinios Catupiry Ltda</t>
        </is>
      </c>
      <c r="I3743" t="n">
        <v>-3434.35</v>
      </c>
    </row>
    <row r="3744">
      <c r="A3744" t="n">
        <v>82413</v>
      </c>
      <c r="B3744" t="n">
        <v>137</v>
      </c>
      <c r="C3744" t="inlineStr">
        <is>
          <t>Bar Brahma - Ypiranga Matriz - Kamino</t>
        </is>
      </c>
      <c r="D3744" t="n">
        <v>114</v>
      </c>
      <c r="E3744" t="inlineStr">
        <is>
          <t>Bar Brahma - Centro</t>
        </is>
      </c>
      <c r="F3744" s="27" t="n">
        <v>45761</v>
      </c>
      <c r="G3744" t="inlineStr">
        <is>
          <t>DEBITO</t>
        </is>
      </c>
      <c r="H3744" t="inlineStr">
        <is>
          <t>Ambev Sa</t>
        </is>
      </c>
      <c r="I3744" t="n">
        <v>-262.8</v>
      </c>
    </row>
    <row r="3745">
      <c r="A3745" t="n">
        <v>82412</v>
      </c>
      <c r="B3745" t="n">
        <v>137</v>
      </c>
      <c r="C3745" t="inlineStr">
        <is>
          <t>Bar Brahma - Ypiranga Matriz - Kamino</t>
        </is>
      </c>
      <c r="D3745" t="n">
        <v>114</v>
      </c>
      <c r="E3745" t="inlineStr">
        <is>
          <t>Bar Brahma - Centro</t>
        </is>
      </c>
      <c r="F3745" s="27" t="n">
        <v>45761</v>
      </c>
      <c r="G3745" t="inlineStr">
        <is>
          <t>DEBITO</t>
        </is>
      </c>
      <c r="H3745" t="inlineStr">
        <is>
          <t>Ambev Sa</t>
        </is>
      </c>
      <c r="I3745" t="n">
        <v>-522.12</v>
      </c>
    </row>
    <row r="3746">
      <c r="A3746" t="n">
        <v>82411</v>
      </c>
      <c r="B3746" t="n">
        <v>137</v>
      </c>
      <c r="C3746" t="inlineStr">
        <is>
          <t>Bar Brahma - Ypiranga Matriz - Kamino</t>
        </is>
      </c>
      <c r="D3746" t="n">
        <v>114</v>
      </c>
      <c r="E3746" t="inlineStr">
        <is>
          <t>Bar Brahma - Centro</t>
        </is>
      </c>
      <c r="F3746" s="27" t="n">
        <v>45761</v>
      </c>
      <c r="G3746" t="inlineStr">
        <is>
          <t>DEBITO</t>
        </is>
      </c>
      <c r="H3746" t="inlineStr">
        <is>
          <t>Hortifrutigranjeiro Rodrigues</t>
        </is>
      </c>
      <c r="I3746" t="n">
        <v>-1831.5</v>
      </c>
    </row>
    <row r="3747">
      <c r="A3747" t="n">
        <v>82410</v>
      </c>
      <c r="B3747" t="n">
        <v>137</v>
      </c>
      <c r="C3747" t="inlineStr">
        <is>
          <t>Bar Brahma - Ypiranga Matriz - Kamino</t>
        </is>
      </c>
      <c r="D3747" t="n">
        <v>114</v>
      </c>
      <c r="E3747" t="inlineStr">
        <is>
          <t>Bar Brahma - Centro</t>
        </is>
      </c>
      <c r="F3747" s="27" t="n">
        <v>45761</v>
      </c>
      <c r="G3747" t="inlineStr">
        <is>
          <t>DEBITO</t>
        </is>
      </c>
      <c r="H3747" t="inlineStr">
        <is>
          <t>Ambev Sa</t>
        </is>
      </c>
      <c r="I3747" t="n">
        <v>-6709.97</v>
      </c>
    </row>
    <row r="3748">
      <c r="A3748" t="n">
        <v>82409</v>
      </c>
      <c r="B3748" t="n">
        <v>137</v>
      </c>
      <c r="C3748" t="inlineStr">
        <is>
          <t>Bar Brahma - Ypiranga Matriz - Kamino</t>
        </is>
      </c>
      <c r="D3748" t="n">
        <v>114</v>
      </c>
      <c r="E3748" t="inlineStr">
        <is>
          <t>Bar Brahma - Centro</t>
        </is>
      </c>
      <c r="F3748" s="27" t="n">
        <v>45761</v>
      </c>
      <c r="G3748" t="inlineStr">
        <is>
          <t>DEBITO</t>
        </is>
      </c>
      <c r="H3748" t="inlineStr">
        <is>
          <t>Ambev Sa</t>
        </is>
      </c>
      <c r="I3748" t="n">
        <v>-3569.28</v>
      </c>
    </row>
    <row r="3749">
      <c r="A3749" t="n">
        <v>82408</v>
      </c>
      <c r="B3749" t="n">
        <v>137</v>
      </c>
      <c r="C3749" t="inlineStr">
        <is>
          <t>Bar Brahma - Ypiranga Matriz - Kamino</t>
        </is>
      </c>
      <c r="D3749" t="n">
        <v>114</v>
      </c>
      <c r="E3749" t="inlineStr">
        <is>
          <t>Bar Brahma - Centro</t>
        </is>
      </c>
      <c r="F3749" s="27" t="n">
        <v>45761</v>
      </c>
      <c r="G3749" t="inlineStr">
        <is>
          <t>DEBITO</t>
        </is>
      </c>
      <c r="H3749" t="inlineStr">
        <is>
          <t>Dtk Comercio de Alimentos Ltda</t>
        </is>
      </c>
      <c r="I3749" t="n">
        <v>-3649.46</v>
      </c>
    </row>
    <row r="3750">
      <c r="A3750" t="n">
        <v>82407</v>
      </c>
      <c r="B3750" t="n">
        <v>137</v>
      </c>
      <c r="C3750" t="inlineStr">
        <is>
          <t>Bar Brahma - Ypiranga Matriz - Kamino</t>
        </is>
      </c>
      <c r="D3750" t="n">
        <v>114</v>
      </c>
      <c r="E3750" t="inlineStr">
        <is>
          <t>Bar Brahma - Centro</t>
        </is>
      </c>
      <c r="F3750" s="27" t="n">
        <v>45761</v>
      </c>
      <c r="G3750" t="inlineStr">
        <is>
          <t>DEBITO</t>
        </is>
      </c>
      <c r="H3750" t="inlineStr">
        <is>
          <t>Cecilia Tsuyaco Araki Silva Ltda</t>
        </is>
      </c>
      <c r="I3750" t="n">
        <v>-453.5</v>
      </c>
    </row>
    <row r="3751">
      <c r="A3751" t="n">
        <v>82406</v>
      </c>
      <c r="B3751" t="n">
        <v>137</v>
      </c>
      <c r="C3751" t="inlineStr">
        <is>
          <t>Bar Brahma - Ypiranga Matriz - Kamino</t>
        </is>
      </c>
      <c r="D3751" t="n">
        <v>114</v>
      </c>
      <c r="E3751" t="inlineStr">
        <is>
          <t>Bar Brahma - Centro</t>
        </is>
      </c>
      <c r="F3751" s="27" t="n">
        <v>45761</v>
      </c>
      <c r="G3751" t="inlineStr">
        <is>
          <t>DEBITO</t>
        </is>
      </c>
      <c r="H3751" t="inlineStr">
        <is>
          <t>Arena Bebidas</t>
        </is>
      </c>
      <c r="I3751" t="n">
        <v>-767.88</v>
      </c>
    </row>
    <row r="3752">
      <c r="A3752" t="n">
        <v>95945</v>
      </c>
      <c r="B3752" t="n">
        <v>103</v>
      </c>
      <c r="C3752" t="inlineStr">
        <is>
          <t>Bar Brahma - Ypiranga Matriz - Bradesco</t>
        </is>
      </c>
      <c r="D3752" t="n">
        <v>114</v>
      </c>
      <c r="E3752" t="inlineStr">
        <is>
          <t>Bar Brahma - Centro</t>
        </is>
      </c>
      <c r="F3752" s="27" t="n">
        <v>45758.5</v>
      </c>
      <c r="G3752" t="inlineStr">
        <is>
          <t>CREDITO</t>
        </is>
      </c>
      <c r="H3752" t="inlineStr">
        <is>
          <t>VALOR TRANSF.JUDICIAL OFICIO 20250031836907-00004</t>
        </is>
      </c>
      <c r="I3752" t="n">
        <v>235.86</v>
      </c>
    </row>
    <row r="3753">
      <c r="A3753" t="n">
        <v>95942</v>
      </c>
      <c r="B3753" t="n">
        <v>103</v>
      </c>
      <c r="C3753" t="inlineStr">
        <is>
          <t>Bar Brahma - Ypiranga Matriz - Bradesco</t>
        </is>
      </c>
      <c r="D3753" t="n">
        <v>114</v>
      </c>
      <c r="E3753" t="inlineStr">
        <is>
          <t>Bar Brahma - Centro</t>
        </is>
      </c>
      <c r="F3753" s="27" t="n">
        <v>45758.5</v>
      </c>
      <c r="G3753" t="inlineStr">
        <is>
          <t>CREDITO</t>
        </is>
      </c>
      <c r="H3753" t="inlineStr">
        <is>
          <t>TED-TRANSF ELET DISPON REMET.TICKET SERVICOS SA</t>
        </is>
      </c>
      <c r="I3753" t="n">
        <v>232.47</v>
      </c>
    </row>
    <row r="3754">
      <c r="A3754" t="n">
        <v>95943</v>
      </c>
      <c r="B3754" t="n">
        <v>103</v>
      </c>
      <c r="C3754" t="inlineStr">
        <is>
          <t>Bar Brahma - Ypiranga Matriz - Bradesco</t>
        </is>
      </c>
      <c r="D3754" t="n">
        <v>114</v>
      </c>
      <c r="E3754" t="inlineStr">
        <is>
          <t>Bar Brahma - Centro</t>
        </is>
      </c>
      <c r="F3754" s="27" t="n">
        <v>45758.5</v>
      </c>
      <c r="G3754" t="inlineStr">
        <is>
          <t>CREDITO</t>
        </is>
      </c>
      <c r="H3754" t="inlineStr">
        <is>
          <t>TED-TRANSF ELET DISPON 10009916720205020004</t>
        </is>
      </c>
      <c r="I3754" t="n">
        <v>23287.78</v>
      </c>
    </row>
    <row r="3755">
      <c r="A3755" t="n">
        <v>95944</v>
      </c>
      <c r="B3755" t="n">
        <v>103</v>
      </c>
      <c r="C3755" t="inlineStr">
        <is>
          <t>Bar Brahma - Ypiranga Matriz - Bradesco</t>
        </is>
      </c>
      <c r="D3755" t="n">
        <v>114</v>
      </c>
      <c r="E3755" t="inlineStr">
        <is>
          <t>Bar Brahma - Centro</t>
        </is>
      </c>
      <c r="F3755" s="27" t="n">
        <v>45758.5</v>
      </c>
      <c r="G3755" t="inlineStr">
        <is>
          <t>CREDITO</t>
        </is>
      </c>
      <c r="H3755" t="inlineStr">
        <is>
          <t>RECEBIMENTO FORNECEDOR ALELO INSTITUICAO DE PAGAMENTO S</t>
        </is>
      </c>
      <c r="I3755" t="n">
        <v>143.94</v>
      </c>
    </row>
    <row r="3756">
      <c r="A3756" t="n">
        <v>95947</v>
      </c>
      <c r="B3756" t="n">
        <v>103</v>
      </c>
      <c r="C3756" t="inlineStr">
        <is>
          <t>Bar Brahma - Ypiranga Matriz - Bradesco</t>
        </is>
      </c>
      <c r="D3756" t="n">
        <v>114</v>
      </c>
      <c r="E3756" t="inlineStr">
        <is>
          <t>Bar Brahma - Centro</t>
        </is>
      </c>
      <c r="F3756" s="27" t="n">
        <v>45758.5</v>
      </c>
      <c r="G3756" t="inlineStr">
        <is>
          <t>DEBITO</t>
        </is>
      </c>
      <c r="H3756" t="inlineStr">
        <is>
          <t>TED-TRANSF ELET DISPON OFICIO 20250031836907-00004</t>
        </is>
      </c>
      <c r="I3756" t="n">
        <v>-235.86</v>
      </c>
    </row>
    <row r="3757">
      <c r="A3757" t="n">
        <v>95948</v>
      </c>
      <c r="B3757" t="n">
        <v>103</v>
      </c>
      <c r="C3757" t="inlineStr">
        <is>
          <t>Bar Brahma - Ypiranga Matriz - Bradesco</t>
        </is>
      </c>
      <c r="D3757" t="n">
        <v>114</v>
      </c>
      <c r="E3757" t="inlineStr">
        <is>
          <t>Bar Brahma - Centro</t>
        </is>
      </c>
      <c r="F3757" s="27" t="n">
        <v>45758.5</v>
      </c>
      <c r="G3757" t="inlineStr">
        <is>
          <t>DEBITO</t>
        </is>
      </c>
      <c r="H3757" t="inlineStr">
        <is>
          <t>TRANSF CC PARA CC PJ TEMPUS FUGIT PARTICIPACOES E. LT</t>
        </is>
      </c>
      <c r="I3757" t="n">
        <v>-24300</v>
      </c>
    </row>
    <row r="3758">
      <c r="A3758" t="n">
        <v>82376</v>
      </c>
      <c r="B3758" t="n">
        <v>137</v>
      </c>
      <c r="C3758" t="inlineStr">
        <is>
          <t>Bar Brahma - Ypiranga Matriz - Kamino</t>
        </is>
      </c>
      <c r="D3758" t="n">
        <v>114</v>
      </c>
      <c r="E3758" t="inlineStr">
        <is>
          <t>Bar Brahma - Centro</t>
        </is>
      </c>
      <c r="F3758" s="27" t="n">
        <v>45758</v>
      </c>
      <c r="G3758" t="inlineStr">
        <is>
          <t>DEBITO</t>
        </is>
      </c>
      <c r="H3758" t="inlineStr">
        <is>
          <t>Multifrangos com Alim Ltda Me</t>
        </is>
      </c>
      <c r="I3758" t="n">
        <v>-2419.54</v>
      </c>
    </row>
    <row r="3759">
      <c r="A3759" t="n">
        <v>82372</v>
      </c>
      <c r="B3759" t="n">
        <v>137</v>
      </c>
      <c r="C3759" t="inlineStr">
        <is>
          <t>Bar Brahma - Ypiranga Matriz - Kamino</t>
        </is>
      </c>
      <c r="D3759" t="n">
        <v>114</v>
      </c>
      <c r="E3759" t="inlineStr">
        <is>
          <t>Bar Brahma - Centro</t>
        </is>
      </c>
      <c r="F3759" s="27" t="n">
        <v>45758</v>
      </c>
      <c r="G3759" t="inlineStr">
        <is>
          <t>DEBITO</t>
        </is>
      </c>
      <c r="H3759" t="inlineStr">
        <is>
          <t>Laticinios Piramide Ltda</t>
        </is>
      </c>
      <c r="I3759" t="n">
        <v>-1046</v>
      </c>
    </row>
    <row r="3760">
      <c r="A3760" t="n">
        <v>82371</v>
      </c>
      <c r="B3760" t="n">
        <v>137</v>
      </c>
      <c r="C3760" t="inlineStr">
        <is>
          <t>Bar Brahma - Ypiranga Matriz - Kamino</t>
        </is>
      </c>
      <c r="D3760" t="n">
        <v>114</v>
      </c>
      <c r="E3760" t="inlineStr">
        <is>
          <t>Bar Brahma - Centro</t>
        </is>
      </c>
      <c r="F3760" s="27" t="n">
        <v>45758</v>
      </c>
      <c r="G3760" t="inlineStr">
        <is>
          <t>DEBITO</t>
        </is>
      </c>
      <c r="H3760" t="inlineStr">
        <is>
          <t>Multifrangos com Alim Ltda Me</t>
        </is>
      </c>
      <c r="I3760" t="n">
        <v>-1576.72</v>
      </c>
    </row>
    <row r="3761">
      <c r="A3761" t="n">
        <v>82370</v>
      </c>
      <c r="B3761" t="n">
        <v>137</v>
      </c>
      <c r="C3761" t="inlineStr">
        <is>
          <t>Bar Brahma - Ypiranga Matriz - Kamino</t>
        </is>
      </c>
      <c r="D3761" t="n">
        <v>114</v>
      </c>
      <c r="E3761" t="inlineStr">
        <is>
          <t>Bar Brahma - Centro</t>
        </is>
      </c>
      <c r="F3761" s="27" t="n">
        <v>45758</v>
      </c>
      <c r="G3761" t="inlineStr">
        <is>
          <t>DEBITO</t>
        </is>
      </c>
      <c r="H3761" t="inlineStr">
        <is>
          <t>Cecilia Tsuyaco Araki Silva Ltda</t>
        </is>
      </c>
      <c r="I3761" t="n">
        <v>-275</v>
      </c>
    </row>
    <row r="3762">
      <c r="A3762" t="n">
        <v>82380</v>
      </c>
      <c r="B3762" t="n">
        <v>137</v>
      </c>
      <c r="C3762" t="inlineStr">
        <is>
          <t>Bar Brahma - Ypiranga Matriz - Kamino</t>
        </is>
      </c>
      <c r="D3762" t="n">
        <v>114</v>
      </c>
      <c r="E3762" t="inlineStr">
        <is>
          <t>Bar Brahma - Centro</t>
        </is>
      </c>
      <c r="F3762" s="27" t="n">
        <v>45758</v>
      </c>
      <c r="G3762" t="inlineStr">
        <is>
          <t>DEBITO</t>
        </is>
      </c>
      <c r="H3762" t="inlineStr">
        <is>
          <t>Rebal Comercial Ltda</t>
        </is>
      </c>
      <c r="I3762" t="n">
        <v>-2656.72</v>
      </c>
    </row>
    <row r="3763">
      <c r="A3763" t="n">
        <v>82379</v>
      </c>
      <c r="B3763" t="n">
        <v>137</v>
      </c>
      <c r="C3763" t="inlineStr">
        <is>
          <t>Bar Brahma - Ypiranga Matriz - Kamino</t>
        </is>
      </c>
      <c r="D3763" t="n">
        <v>114</v>
      </c>
      <c r="E3763" t="inlineStr">
        <is>
          <t>Bar Brahma - Centro</t>
        </is>
      </c>
      <c r="F3763" s="27" t="n">
        <v>45758</v>
      </c>
      <c r="G3763" t="inlineStr">
        <is>
          <t>DEBITO</t>
        </is>
      </c>
      <c r="H3763" t="inlineStr">
        <is>
          <t>King Comercio e Importacao de Bebidas Ltda</t>
        </is>
      </c>
      <c r="I3763" t="n">
        <v>-3050.23</v>
      </c>
    </row>
    <row r="3764">
      <c r="A3764" t="n">
        <v>82378</v>
      </c>
      <c r="B3764" t="n">
        <v>137</v>
      </c>
      <c r="C3764" t="inlineStr">
        <is>
          <t>Bar Brahma - Ypiranga Matriz - Kamino</t>
        </is>
      </c>
      <c r="D3764" t="n">
        <v>114</v>
      </c>
      <c r="E3764" t="inlineStr">
        <is>
          <t>Bar Brahma - Centro</t>
        </is>
      </c>
      <c r="F3764" s="27" t="n">
        <v>45758</v>
      </c>
      <c r="G3764" t="inlineStr">
        <is>
          <t>DEBITO</t>
        </is>
      </c>
      <c r="H3764" t="inlineStr">
        <is>
          <t>Ambev Sa</t>
        </is>
      </c>
      <c r="I3764" t="n">
        <v>-9187.290000000001</v>
      </c>
    </row>
    <row r="3765">
      <c r="A3765" t="n">
        <v>82377</v>
      </c>
      <c r="B3765" t="n">
        <v>137</v>
      </c>
      <c r="C3765" t="inlineStr">
        <is>
          <t>Bar Brahma - Ypiranga Matriz - Kamino</t>
        </is>
      </c>
      <c r="D3765" t="n">
        <v>114</v>
      </c>
      <c r="E3765" t="inlineStr">
        <is>
          <t>Bar Brahma - Centro</t>
        </is>
      </c>
      <c r="F3765" s="27" t="n">
        <v>45758</v>
      </c>
      <c r="G3765" t="inlineStr">
        <is>
          <t>DEBITO</t>
        </is>
      </c>
      <c r="H3765" t="inlineStr">
        <is>
          <t>Emporio M &amp; L Comercio de Alimentos e Bebidas Ltda</t>
        </is>
      </c>
      <c r="I3765" t="n">
        <v>-4534.88</v>
      </c>
    </row>
    <row r="3766">
      <c r="A3766" t="n">
        <v>82367</v>
      </c>
      <c r="B3766" t="n">
        <v>137</v>
      </c>
      <c r="C3766" t="inlineStr">
        <is>
          <t>Bar Brahma - Ypiranga Matriz - Kamino</t>
        </is>
      </c>
      <c r="D3766" t="n">
        <v>114</v>
      </c>
      <c r="E3766" t="inlineStr">
        <is>
          <t>Bar Brahma - Centro</t>
        </is>
      </c>
      <c r="F3766" s="27" t="n">
        <v>45758</v>
      </c>
      <c r="G3766" t="inlineStr">
        <is>
          <t>DEBITO</t>
        </is>
      </c>
      <c r="H3766" t="inlineStr">
        <is>
          <t>Estaff Solucoes Tecnologicas de Agenciam</t>
        </is>
      </c>
      <c r="I3766" t="n">
        <v>-11867.12</v>
      </c>
    </row>
    <row r="3767">
      <c r="A3767" t="n">
        <v>82375</v>
      </c>
      <c r="B3767" t="n">
        <v>137</v>
      </c>
      <c r="C3767" t="inlineStr">
        <is>
          <t>Bar Brahma - Ypiranga Matriz - Kamino</t>
        </is>
      </c>
      <c r="D3767" t="n">
        <v>114</v>
      </c>
      <c r="E3767" t="inlineStr">
        <is>
          <t>Bar Brahma - Centro</t>
        </is>
      </c>
      <c r="F3767" s="27" t="n">
        <v>45758</v>
      </c>
      <c r="G3767" t="inlineStr">
        <is>
          <t>DEBITO</t>
        </is>
      </c>
      <c r="H3767" t="inlineStr">
        <is>
          <t>Cecilia Tsuyaco Araki Silva Ltda</t>
        </is>
      </c>
      <c r="I3767" t="n">
        <v>-712.5</v>
      </c>
    </row>
    <row r="3768">
      <c r="A3768" t="n">
        <v>82374</v>
      </c>
      <c r="B3768" t="n">
        <v>137</v>
      </c>
      <c r="C3768" t="inlineStr">
        <is>
          <t>Bar Brahma - Ypiranga Matriz - Kamino</t>
        </is>
      </c>
      <c r="D3768" t="n">
        <v>114</v>
      </c>
      <c r="E3768" t="inlineStr">
        <is>
          <t>Bar Brahma - Centro</t>
        </is>
      </c>
      <c r="F3768" s="27" t="n">
        <v>45758</v>
      </c>
      <c r="G3768" t="inlineStr">
        <is>
          <t>DEBITO</t>
        </is>
      </c>
      <c r="H3768" t="inlineStr">
        <is>
          <t>Hortifrutigranjeiro Rodrigues</t>
        </is>
      </c>
      <c r="I3768" t="n">
        <v>-1770.5</v>
      </c>
    </row>
    <row r="3769">
      <c r="A3769" t="n">
        <v>82373</v>
      </c>
      <c r="B3769" t="n">
        <v>137</v>
      </c>
      <c r="C3769" t="inlineStr">
        <is>
          <t>Bar Brahma - Ypiranga Matriz - Kamino</t>
        </is>
      </c>
      <c r="D3769" t="n">
        <v>114</v>
      </c>
      <c r="E3769" t="inlineStr">
        <is>
          <t>Bar Brahma - Centro</t>
        </is>
      </c>
      <c r="F3769" s="27" t="n">
        <v>45758</v>
      </c>
      <c r="G3769" t="inlineStr">
        <is>
          <t>DEBITO</t>
        </is>
      </c>
      <c r="H3769" t="inlineStr">
        <is>
          <t>Deolinda dos Santos Freitas</t>
        </is>
      </c>
      <c r="I3769" t="n">
        <v>-806.4</v>
      </c>
    </row>
    <row r="3770">
      <c r="A3770" t="n">
        <v>82369</v>
      </c>
      <c r="B3770" t="n">
        <v>137</v>
      </c>
      <c r="C3770" t="inlineStr">
        <is>
          <t>Bar Brahma - Ypiranga Matriz - Kamino</t>
        </is>
      </c>
      <c r="D3770" t="n">
        <v>114</v>
      </c>
      <c r="E3770" t="inlineStr">
        <is>
          <t>Bar Brahma - Centro</t>
        </is>
      </c>
      <c r="F3770" s="27" t="n">
        <v>45758</v>
      </c>
      <c r="G3770" t="inlineStr">
        <is>
          <t>DEBITO</t>
        </is>
      </c>
      <c r="H3770" t="inlineStr">
        <is>
          <t>J. a. dos Santos Hortifruti</t>
        </is>
      </c>
      <c r="I3770" t="n">
        <v>-255.6</v>
      </c>
    </row>
    <row r="3771">
      <c r="A3771" t="n">
        <v>82368</v>
      </c>
      <c r="B3771" t="n">
        <v>137</v>
      </c>
      <c r="C3771" t="inlineStr">
        <is>
          <t>Bar Brahma - Ypiranga Matriz - Kamino</t>
        </is>
      </c>
      <c r="D3771" t="n">
        <v>114</v>
      </c>
      <c r="E3771" t="inlineStr">
        <is>
          <t>Bar Brahma - Centro</t>
        </is>
      </c>
      <c r="F3771" s="27" t="n">
        <v>45758</v>
      </c>
      <c r="G3771" t="inlineStr">
        <is>
          <t>DEBITO</t>
        </is>
      </c>
      <c r="H3771" t="inlineStr">
        <is>
          <t>King Comercio e Importacao de Bebidas Ltda</t>
        </is>
      </c>
      <c r="I3771" t="n">
        <v>-2129.94</v>
      </c>
    </row>
    <row r="3772">
      <c r="A3772" t="n">
        <v>82365</v>
      </c>
      <c r="B3772" t="n">
        <v>137</v>
      </c>
      <c r="C3772" t="inlineStr">
        <is>
          <t>Bar Brahma - Ypiranga Matriz - Kamino</t>
        </is>
      </c>
      <c r="D3772" t="n">
        <v>114</v>
      </c>
      <c r="E3772" t="inlineStr">
        <is>
          <t>Bar Brahma - Centro</t>
        </is>
      </c>
      <c r="F3772" s="27" t="n">
        <v>45758</v>
      </c>
      <c r="G3772" t="inlineStr">
        <is>
          <t>CREDITO</t>
        </is>
      </c>
      <c r="H3772" t="inlineStr">
        <is>
          <t>TEMPUS FUGIT PARTICIPACOES E EMPREENDIMENTOS LTDA</t>
        </is>
      </c>
      <c r="I3772" t="n">
        <v>46400</v>
      </c>
    </row>
    <row r="3773">
      <c r="A3773" t="n">
        <v>82366</v>
      </c>
      <c r="B3773" t="n">
        <v>137</v>
      </c>
      <c r="C3773" t="inlineStr">
        <is>
          <t>Bar Brahma - Ypiranga Matriz - Kamino</t>
        </is>
      </c>
      <c r="D3773" t="n">
        <v>114</v>
      </c>
      <c r="E3773" t="inlineStr">
        <is>
          <t>Bar Brahma - Centro</t>
        </is>
      </c>
      <c r="F3773" s="27" t="n">
        <v>45758</v>
      </c>
      <c r="G3773" t="inlineStr">
        <is>
          <t>DEBITO</t>
        </is>
      </c>
      <c r="H3773" t="inlineStr">
        <is>
          <t>Emporio M &amp; L Comercio de Alimentos e Bebidas Ltda</t>
        </is>
      </c>
      <c r="I3773" t="n">
        <v>-4032.98</v>
      </c>
    </row>
    <row r="3774">
      <c r="A3774" t="n">
        <v>95941</v>
      </c>
      <c r="B3774" t="n">
        <v>103</v>
      </c>
      <c r="C3774" t="inlineStr">
        <is>
          <t>Bar Brahma - Ypiranga Matriz - Bradesco</t>
        </is>
      </c>
      <c r="D3774" t="n">
        <v>114</v>
      </c>
      <c r="E3774" t="inlineStr">
        <is>
          <t>Bar Brahma - Centro</t>
        </is>
      </c>
      <c r="F3774" s="27" t="n">
        <v>45757.5</v>
      </c>
      <c r="G3774" t="inlineStr">
        <is>
          <t>DEBITO</t>
        </is>
      </c>
      <c r="H3774" t="inlineStr">
        <is>
          <t>GASTOS CARTAO DE CREDITO</t>
        </is>
      </c>
      <c r="I3774" t="n">
        <v>-79.63</v>
      </c>
    </row>
    <row r="3775">
      <c r="A3775" t="n">
        <v>95940</v>
      </c>
      <c r="B3775" t="n">
        <v>103</v>
      </c>
      <c r="C3775" t="inlineStr">
        <is>
          <t>Bar Brahma - Ypiranga Matriz - Bradesco</t>
        </is>
      </c>
      <c r="D3775" t="n">
        <v>114</v>
      </c>
      <c r="E3775" t="inlineStr">
        <is>
          <t>Bar Brahma - Centro</t>
        </is>
      </c>
      <c r="F3775" s="27" t="n">
        <v>45757.5</v>
      </c>
      <c r="G3775" t="inlineStr">
        <is>
          <t>DEBITO</t>
        </is>
      </c>
      <c r="H3775" t="inlineStr">
        <is>
          <t>BLOQUEIO-ORDEM JUDICIAL</t>
        </is>
      </c>
      <c r="I3775" t="n">
        <v>-131.24</v>
      </c>
    </row>
    <row r="3776">
      <c r="A3776" t="n">
        <v>95939</v>
      </c>
      <c r="B3776" t="n">
        <v>103</v>
      </c>
      <c r="C3776" t="inlineStr">
        <is>
          <t>Bar Brahma - Ypiranga Matriz - Bradesco</t>
        </is>
      </c>
      <c r="D3776" t="n">
        <v>114</v>
      </c>
      <c r="E3776" t="inlineStr">
        <is>
          <t>Bar Brahma - Centro</t>
        </is>
      </c>
      <c r="F3776" s="27" t="n">
        <v>45757.5</v>
      </c>
      <c r="G3776" t="inlineStr">
        <is>
          <t>DEBITO</t>
        </is>
      </c>
      <c r="H3776" t="inlineStr">
        <is>
          <t>BLOQUEIO-ORDEM JUDICIAL OFICIO 20250032070373-00005</t>
        </is>
      </c>
      <c r="I3776" t="n">
        <v>-1595</v>
      </c>
    </row>
    <row r="3777">
      <c r="A3777" t="n">
        <v>95937</v>
      </c>
      <c r="B3777" t="n">
        <v>103</v>
      </c>
      <c r="C3777" t="inlineStr">
        <is>
          <t>Bar Brahma - Ypiranga Matriz - Bradesco</t>
        </is>
      </c>
      <c r="D3777" t="n">
        <v>114</v>
      </c>
      <c r="E3777" t="inlineStr">
        <is>
          <t>Bar Brahma - Centro</t>
        </is>
      </c>
      <c r="F3777" s="27" t="n">
        <v>45757.5</v>
      </c>
      <c r="G3777" t="inlineStr">
        <is>
          <t>CREDITO</t>
        </is>
      </c>
      <c r="H3777" t="inlineStr">
        <is>
          <t>RECEBIMENTO FORNECEDOR ALELO INSTITUICAO DE PAGAMENTO S</t>
        </is>
      </c>
      <c r="I3777" t="n">
        <v>189.12</v>
      </c>
    </row>
    <row r="3778">
      <c r="A3778" t="n">
        <v>95936</v>
      </c>
      <c r="B3778" t="n">
        <v>103</v>
      </c>
      <c r="C3778" t="inlineStr">
        <is>
          <t>Bar Brahma - Ypiranga Matriz - Bradesco</t>
        </is>
      </c>
      <c r="D3778" t="n">
        <v>114</v>
      </c>
      <c r="E3778" t="inlineStr">
        <is>
          <t>Bar Brahma - Centro</t>
        </is>
      </c>
      <c r="F3778" s="27" t="n">
        <v>45757.5</v>
      </c>
      <c r="G3778" t="inlineStr">
        <is>
          <t>CREDITO</t>
        </is>
      </c>
      <c r="H3778" t="inlineStr">
        <is>
          <t>TED-TRANSF ELET DISPON REMET.LIRIUM INDUSTRIA E C</t>
        </is>
      </c>
      <c r="I3778" t="n">
        <v>472.5</v>
      </c>
    </row>
    <row r="3779">
      <c r="A3779" t="n">
        <v>95935</v>
      </c>
      <c r="B3779" t="n">
        <v>103</v>
      </c>
      <c r="C3779" t="inlineStr">
        <is>
          <t>Bar Brahma - Ypiranga Matriz - Bradesco</t>
        </is>
      </c>
      <c r="D3779" t="n">
        <v>114</v>
      </c>
      <c r="E3779" t="inlineStr">
        <is>
          <t>Bar Brahma - Centro</t>
        </is>
      </c>
      <c r="F3779" s="27" t="n">
        <v>45757.5</v>
      </c>
      <c r="G3779" t="inlineStr">
        <is>
          <t>CREDITO</t>
        </is>
      </c>
      <c r="H3779" t="inlineStr">
        <is>
          <t>TED-TRANSF ELET DISPON REMET.PLUXEE BENEFICIOS BR</t>
        </is>
      </c>
      <c r="I3779" t="n">
        <v>1652.57</v>
      </c>
    </row>
    <row r="3780">
      <c r="A3780" t="n">
        <v>80202</v>
      </c>
      <c r="B3780" t="n">
        <v>137</v>
      </c>
      <c r="C3780" t="inlineStr">
        <is>
          <t>Bar Brahma - Ypiranga Matriz - Kamino</t>
        </is>
      </c>
      <c r="D3780" t="n">
        <v>114</v>
      </c>
      <c r="E3780" t="inlineStr">
        <is>
          <t>Bar Brahma - Centro</t>
        </is>
      </c>
      <c r="F3780" s="27" t="n">
        <v>45757</v>
      </c>
      <c r="G3780" t="inlineStr">
        <is>
          <t>CREDITO</t>
        </is>
      </c>
      <c r="H3780" t="inlineStr">
        <is>
          <t>655 Desbloqueio BacenJud-Cta Pre-paga</t>
        </is>
      </c>
      <c r="I3780" t="n">
        <v>92.91</v>
      </c>
    </row>
    <row r="3781">
      <c r="A3781" t="n">
        <v>80201</v>
      </c>
      <c r="B3781" t="n">
        <v>137</v>
      </c>
      <c r="C3781" t="inlineStr">
        <is>
          <t>Bar Brahma - Ypiranga Matriz - Kamino</t>
        </is>
      </c>
      <c r="D3781" t="n">
        <v>114</v>
      </c>
      <c r="E3781" t="inlineStr">
        <is>
          <t>Bar Brahma - Centro</t>
        </is>
      </c>
      <c r="F3781" s="27" t="n">
        <v>45757</v>
      </c>
      <c r="G3781" t="inlineStr">
        <is>
          <t>DEBITO</t>
        </is>
      </c>
      <c r="H3781" t="inlineStr">
        <is>
          <t>655 Transferencia BacenJud-Cta Pre-paga</t>
        </is>
      </c>
      <c r="I3781" t="n">
        <v>-92.91</v>
      </c>
    </row>
    <row r="3782">
      <c r="A3782" t="n">
        <v>95933</v>
      </c>
      <c r="B3782" t="n">
        <v>103</v>
      </c>
      <c r="C3782" t="inlineStr">
        <is>
          <t>Bar Brahma - Ypiranga Matriz - Bradesco</t>
        </is>
      </c>
      <c r="D3782" t="n">
        <v>114</v>
      </c>
      <c r="E3782" t="inlineStr">
        <is>
          <t>Bar Brahma - Centro</t>
        </is>
      </c>
      <c r="F3782" s="27" t="n">
        <v>45756.5</v>
      </c>
      <c r="G3782" t="inlineStr">
        <is>
          <t>DEBITO</t>
        </is>
      </c>
      <c r="H3782" t="inlineStr">
        <is>
          <t>BLOQUEIO-ORDEM JUDICIAL OFICIO 20250032070373-00005</t>
        </is>
      </c>
      <c r="I3782" t="n">
        <v>-19.35</v>
      </c>
    </row>
    <row r="3783">
      <c r="A3783" t="n">
        <v>95930</v>
      </c>
      <c r="B3783" t="n">
        <v>103</v>
      </c>
      <c r="C3783" t="inlineStr">
        <is>
          <t>Bar Brahma - Ypiranga Matriz - Bradesco</t>
        </is>
      </c>
      <c r="D3783" t="n">
        <v>114</v>
      </c>
      <c r="E3783" t="inlineStr">
        <is>
          <t>Bar Brahma - Centro</t>
        </is>
      </c>
      <c r="F3783" s="27" t="n">
        <v>45756.5</v>
      </c>
      <c r="G3783" t="inlineStr">
        <is>
          <t>CREDITO</t>
        </is>
      </c>
      <c r="H3783" t="inlineStr">
        <is>
          <t>MASTER CREDITO IFOOD.COM AGENCIA DE RESTAURANTE</t>
        </is>
      </c>
      <c r="I3783" t="n">
        <v>733.86</v>
      </c>
    </row>
    <row r="3784">
      <c r="A3784" t="n">
        <v>95931</v>
      </c>
      <c r="B3784" t="n">
        <v>103</v>
      </c>
      <c r="C3784" t="inlineStr">
        <is>
          <t>Bar Brahma - Ypiranga Matriz - Bradesco</t>
        </is>
      </c>
      <c r="D3784" t="n">
        <v>114</v>
      </c>
      <c r="E3784" t="inlineStr">
        <is>
          <t>Bar Brahma - Centro</t>
        </is>
      </c>
      <c r="F3784" s="27" t="n">
        <v>45756.5</v>
      </c>
      <c r="G3784" t="inlineStr">
        <is>
          <t>CREDITO</t>
        </is>
      </c>
      <c r="H3784" t="inlineStr">
        <is>
          <t>TRANSFERENCIA PIX REM: IFOOD COM AGENCIA DE  09/04</t>
        </is>
      </c>
      <c r="I3784" t="n">
        <v>345.38</v>
      </c>
    </row>
    <row r="3785">
      <c r="A3785" t="n">
        <v>95932</v>
      </c>
      <c r="B3785" t="n">
        <v>103</v>
      </c>
      <c r="C3785" t="inlineStr">
        <is>
          <t>Bar Brahma - Ypiranga Matriz - Bradesco</t>
        </is>
      </c>
      <c r="D3785" t="n">
        <v>114</v>
      </c>
      <c r="E3785" t="inlineStr">
        <is>
          <t>Bar Brahma - Centro</t>
        </is>
      </c>
      <c r="F3785" s="27" t="n">
        <v>45756.5</v>
      </c>
      <c r="G3785" t="inlineStr">
        <is>
          <t>CREDITO</t>
        </is>
      </c>
      <c r="H3785" t="inlineStr">
        <is>
          <t>TRANSFERENCIA PIX REM: VR BenefIcios Serv Pr 09/04</t>
        </is>
      </c>
      <c r="I3785" t="n">
        <v>440.11</v>
      </c>
    </row>
    <row r="3786">
      <c r="A3786" t="n">
        <v>95934</v>
      </c>
      <c r="B3786" t="n">
        <v>103</v>
      </c>
      <c r="C3786" t="inlineStr">
        <is>
          <t>Bar Brahma - Ypiranga Matriz - Bradesco</t>
        </is>
      </c>
      <c r="D3786" t="n">
        <v>114</v>
      </c>
      <c r="E3786" t="inlineStr">
        <is>
          <t>Bar Brahma - Centro</t>
        </is>
      </c>
      <c r="F3786" s="27" t="n">
        <v>45756.5</v>
      </c>
      <c r="G3786" t="inlineStr">
        <is>
          <t>DEBITO</t>
        </is>
      </c>
      <c r="H3786" t="inlineStr">
        <is>
          <t>TRANSF CC PARA CC PJ TEMPUS FUGIT PARTICIPACOES E. LT</t>
        </is>
      </c>
      <c r="I3786" t="n">
        <v>-1500</v>
      </c>
    </row>
    <row r="3787">
      <c r="A3787" t="n">
        <v>95929</v>
      </c>
      <c r="B3787" t="n">
        <v>103</v>
      </c>
      <c r="C3787" t="inlineStr">
        <is>
          <t>Bar Brahma - Ypiranga Matriz - Bradesco</t>
        </is>
      </c>
      <c r="D3787" t="n">
        <v>114</v>
      </c>
      <c r="E3787" t="inlineStr">
        <is>
          <t>Bar Brahma - Centro</t>
        </is>
      </c>
      <c r="F3787" s="27" t="n">
        <v>45755.5</v>
      </c>
      <c r="G3787" t="inlineStr">
        <is>
          <t>DEBITO</t>
        </is>
      </c>
      <c r="H3787" t="inlineStr">
        <is>
          <t>BLOQUEIO-ORDEM JUDICIAL OFICIO 20250031836907-00004</t>
        </is>
      </c>
      <c r="I3787" t="n">
        <v>-103.62</v>
      </c>
    </row>
    <row r="3788">
      <c r="A3788" t="n">
        <v>95928</v>
      </c>
      <c r="B3788" t="n">
        <v>103</v>
      </c>
      <c r="C3788" t="inlineStr">
        <is>
          <t>Bar Brahma - Ypiranga Matriz - Bradesco</t>
        </is>
      </c>
      <c r="D3788" t="n">
        <v>114</v>
      </c>
      <c r="E3788" t="inlineStr">
        <is>
          <t>Bar Brahma - Centro</t>
        </is>
      </c>
      <c r="F3788" s="27" t="n">
        <v>45755.5</v>
      </c>
      <c r="G3788" t="inlineStr">
        <is>
          <t>DEBITO</t>
        </is>
      </c>
      <c r="H3788" t="inlineStr">
        <is>
          <t>TED-TRANSF ELET DISPON OFICIO 20250031539711-00005</t>
        </is>
      </c>
      <c r="I3788" t="n">
        <v>-811.17</v>
      </c>
    </row>
    <row r="3789">
      <c r="A3789" t="n">
        <v>95927</v>
      </c>
      <c r="B3789" t="n">
        <v>103</v>
      </c>
      <c r="C3789" t="inlineStr">
        <is>
          <t>Bar Brahma - Ypiranga Matriz - Bradesco</t>
        </is>
      </c>
      <c r="D3789" t="n">
        <v>114</v>
      </c>
      <c r="E3789" t="inlineStr">
        <is>
          <t>Bar Brahma - Centro</t>
        </is>
      </c>
      <c r="F3789" s="27" t="n">
        <v>45755.5</v>
      </c>
      <c r="G3789" t="inlineStr">
        <is>
          <t>CREDITO</t>
        </is>
      </c>
      <c r="H3789" t="inlineStr">
        <is>
          <t>VALOR TRANSF.JUDICIAL OFICIO 20250031539711-00005</t>
        </is>
      </c>
      <c r="I3789" t="n">
        <v>811.17</v>
      </c>
    </row>
    <row r="3790">
      <c r="A3790" t="n">
        <v>95926</v>
      </c>
      <c r="B3790" t="n">
        <v>103</v>
      </c>
      <c r="C3790" t="inlineStr">
        <is>
          <t>Bar Brahma - Ypiranga Matriz - Bradesco</t>
        </is>
      </c>
      <c r="D3790" t="n">
        <v>114</v>
      </c>
      <c r="E3790" t="inlineStr">
        <is>
          <t>Bar Brahma - Centro</t>
        </is>
      </c>
      <c r="F3790" s="27" t="n">
        <v>45755.5</v>
      </c>
      <c r="G3790" t="inlineStr">
        <is>
          <t>CREDITO</t>
        </is>
      </c>
      <c r="H3790" t="inlineStr">
        <is>
          <t>RECEBIMENTO FORNECEDOR ALELO INSTITUICAO DE PAGAMENTO S</t>
        </is>
      </c>
      <c r="I3790" t="n">
        <v>103.62</v>
      </c>
    </row>
    <row r="3791">
      <c r="A3791" t="n">
        <v>80198</v>
      </c>
      <c r="B3791" t="n">
        <v>137</v>
      </c>
      <c r="C3791" t="inlineStr">
        <is>
          <t>Bar Brahma - Ypiranga Matriz - Kamino</t>
        </is>
      </c>
      <c r="D3791" t="n">
        <v>114</v>
      </c>
      <c r="E3791" t="inlineStr">
        <is>
          <t>Bar Brahma - Centro</t>
        </is>
      </c>
      <c r="F3791" s="27" t="n">
        <v>45755</v>
      </c>
      <c r="G3791" t="inlineStr">
        <is>
          <t>DEBITO</t>
        </is>
      </c>
      <c r="H3791" t="inlineStr">
        <is>
          <t>655 Transferencia BacenJud</t>
        </is>
      </c>
      <c r="I3791" t="n">
        <v>-14.98</v>
      </c>
    </row>
    <row r="3792">
      <c r="A3792" t="n">
        <v>80199</v>
      </c>
      <c r="B3792" t="n">
        <v>137</v>
      </c>
      <c r="C3792" t="inlineStr">
        <is>
          <t>Bar Brahma - Ypiranga Matriz - Kamino</t>
        </is>
      </c>
      <c r="D3792" t="n">
        <v>114</v>
      </c>
      <c r="E3792" t="inlineStr">
        <is>
          <t>Bar Brahma - Centro</t>
        </is>
      </c>
      <c r="F3792" s="27" t="n">
        <v>45755</v>
      </c>
      <c r="G3792" t="inlineStr">
        <is>
          <t>CREDITO</t>
        </is>
      </c>
      <c r="H3792" t="inlineStr">
        <is>
          <t>655 Desbloqueio BacenJud</t>
        </is>
      </c>
      <c r="I3792" t="n">
        <v>14.98</v>
      </c>
    </row>
    <row r="3793">
      <c r="A3793" t="n">
        <v>80200</v>
      </c>
      <c r="B3793" t="n">
        <v>137</v>
      </c>
      <c r="C3793" t="inlineStr">
        <is>
          <t>Bar Brahma - Ypiranga Matriz - Kamino</t>
        </is>
      </c>
      <c r="D3793" t="n">
        <v>114</v>
      </c>
      <c r="E3793" t="inlineStr">
        <is>
          <t>Bar Brahma - Centro</t>
        </is>
      </c>
      <c r="F3793" s="27" t="n">
        <v>45755</v>
      </c>
      <c r="G3793" t="inlineStr">
        <is>
          <t>DEBITO</t>
        </is>
      </c>
      <c r="H3793" t="inlineStr">
        <is>
          <t>655 Bloq BacenJud-Cta Pre-paga</t>
        </is>
      </c>
      <c r="I3793" t="n">
        <v>-92.91</v>
      </c>
    </row>
    <row r="3794">
      <c r="A3794" t="n">
        <v>78860</v>
      </c>
      <c r="B3794" t="n">
        <v>130</v>
      </c>
      <c r="C3794" t="inlineStr">
        <is>
          <t>Bar Brahma - Tutum Matriz - Kamino</t>
        </is>
      </c>
      <c r="D3794" t="n">
        <v>114</v>
      </c>
      <c r="E3794" t="inlineStr">
        <is>
          <t>Bar Brahma - Centro</t>
        </is>
      </c>
      <c r="F3794" s="27" t="n">
        <v>45755</v>
      </c>
      <c r="G3794" t="inlineStr">
        <is>
          <t>DEBITO</t>
        </is>
      </c>
      <c r="H3794" t="inlineStr">
        <is>
          <t>Josenice da Costa Dantas</t>
        </is>
      </c>
      <c r="I3794" t="n">
        <v>-186.67</v>
      </c>
    </row>
    <row r="3795">
      <c r="A3795" t="n">
        <v>78859</v>
      </c>
      <c r="B3795" t="n">
        <v>130</v>
      </c>
      <c r="C3795" t="inlineStr">
        <is>
          <t>Bar Brahma - Tutum Matriz - Kamino</t>
        </is>
      </c>
      <c r="D3795" t="n">
        <v>114</v>
      </c>
      <c r="E3795" t="inlineStr">
        <is>
          <t>Bar Brahma - Centro</t>
        </is>
      </c>
      <c r="F3795" s="27" t="n">
        <v>45755</v>
      </c>
      <c r="G3795" t="inlineStr">
        <is>
          <t>DEBITO</t>
        </is>
      </c>
      <c r="H3795" t="inlineStr">
        <is>
          <t>Tarifa Pix Enviado-PJ</t>
        </is>
      </c>
      <c r="I3795" t="n">
        <v>-0.5</v>
      </c>
    </row>
    <row r="3796">
      <c r="A3796" t="n">
        <v>78858</v>
      </c>
      <c r="B3796" t="n">
        <v>130</v>
      </c>
      <c r="C3796" t="inlineStr">
        <is>
          <t>Bar Brahma - Tutum Matriz - Kamino</t>
        </is>
      </c>
      <c r="D3796" t="n">
        <v>114</v>
      </c>
      <c r="E3796" t="inlineStr">
        <is>
          <t>Bar Brahma - Centro</t>
        </is>
      </c>
      <c r="F3796" s="27" t="n">
        <v>45755</v>
      </c>
      <c r="G3796" t="inlineStr">
        <is>
          <t>DEBITO</t>
        </is>
      </c>
      <c r="H3796" t="inlineStr">
        <is>
          <t>Vinicius dos Santos Pereira</t>
        </is>
      </c>
      <c r="I3796" t="n">
        <v>-1000</v>
      </c>
    </row>
    <row r="3797">
      <c r="A3797" t="n">
        <v>78857</v>
      </c>
      <c r="B3797" t="n">
        <v>130</v>
      </c>
      <c r="C3797" t="inlineStr">
        <is>
          <t>Bar Brahma - Tutum Matriz - Kamino</t>
        </is>
      </c>
      <c r="D3797" t="n">
        <v>114</v>
      </c>
      <c r="E3797" t="inlineStr">
        <is>
          <t>Bar Brahma - Centro</t>
        </is>
      </c>
      <c r="F3797" s="27" t="n">
        <v>45755</v>
      </c>
      <c r="G3797" t="inlineStr">
        <is>
          <t>DEBITO</t>
        </is>
      </c>
      <c r="H3797" t="inlineStr">
        <is>
          <t>Paulo Eduardo Piazza de Castro</t>
        </is>
      </c>
      <c r="I3797" t="n">
        <v>-850</v>
      </c>
    </row>
    <row r="3798">
      <c r="A3798" t="n">
        <v>78856</v>
      </c>
      <c r="B3798" t="n">
        <v>130</v>
      </c>
      <c r="C3798" t="inlineStr">
        <is>
          <t>Bar Brahma - Tutum Matriz - Kamino</t>
        </is>
      </c>
      <c r="D3798" t="n">
        <v>114</v>
      </c>
      <c r="E3798" t="inlineStr">
        <is>
          <t>Bar Brahma - Centro</t>
        </is>
      </c>
      <c r="F3798" s="27" t="n">
        <v>45755</v>
      </c>
      <c r="G3798" t="inlineStr">
        <is>
          <t>DEBITO</t>
        </is>
      </c>
      <c r="H3798" t="inlineStr">
        <is>
          <t>Manoel Luiz da Silva Pereira</t>
        </is>
      </c>
      <c r="I3798" t="n">
        <v>-1000</v>
      </c>
    </row>
    <row r="3799">
      <c r="A3799" t="n">
        <v>78855</v>
      </c>
      <c r="B3799" t="n">
        <v>130</v>
      </c>
      <c r="C3799" t="inlineStr">
        <is>
          <t>Bar Brahma - Tutum Matriz - Kamino</t>
        </is>
      </c>
      <c r="D3799" t="n">
        <v>114</v>
      </c>
      <c r="E3799" t="inlineStr">
        <is>
          <t>Bar Brahma - Centro</t>
        </is>
      </c>
      <c r="F3799" s="27" t="n">
        <v>45755</v>
      </c>
      <c r="G3799" t="inlineStr">
        <is>
          <t>DEBITO</t>
        </is>
      </c>
      <c r="H3799" t="inlineStr">
        <is>
          <t>Luiza Aparecida Queregatte</t>
        </is>
      </c>
      <c r="I3799" t="n">
        <v>-1000</v>
      </c>
    </row>
    <row r="3800">
      <c r="A3800" t="n">
        <v>78854</v>
      </c>
      <c r="B3800" t="n">
        <v>130</v>
      </c>
      <c r="C3800" t="inlineStr">
        <is>
          <t>Bar Brahma - Tutum Matriz - Kamino</t>
        </is>
      </c>
      <c r="D3800" t="n">
        <v>114</v>
      </c>
      <c r="E3800" t="inlineStr">
        <is>
          <t>Bar Brahma - Centro</t>
        </is>
      </c>
      <c r="F3800" s="27" t="n">
        <v>45755</v>
      </c>
      <c r="G3800" t="inlineStr">
        <is>
          <t>DEBITO</t>
        </is>
      </c>
      <c r="H3800" t="inlineStr">
        <is>
          <t>Milena Marques Alves</t>
        </is>
      </c>
      <c r="I3800" t="n">
        <v>-850</v>
      </c>
    </row>
    <row r="3801">
      <c r="A3801" t="n">
        <v>78853</v>
      </c>
      <c r="B3801" t="n">
        <v>130</v>
      </c>
      <c r="C3801" t="inlineStr">
        <is>
          <t>Bar Brahma - Tutum Matriz - Kamino</t>
        </is>
      </c>
      <c r="D3801" t="n">
        <v>114</v>
      </c>
      <c r="E3801" t="inlineStr">
        <is>
          <t>Bar Brahma - Centro</t>
        </is>
      </c>
      <c r="F3801" s="27" t="n">
        <v>45755</v>
      </c>
      <c r="G3801" t="inlineStr">
        <is>
          <t>DEBITO</t>
        </is>
      </c>
      <c r="H3801" t="inlineStr">
        <is>
          <t>Tarifa Pix Enviado-PJ</t>
        </is>
      </c>
      <c r="I3801" t="n">
        <v>-0.5</v>
      </c>
    </row>
    <row r="3802">
      <c r="A3802" t="n">
        <v>78852</v>
      </c>
      <c r="B3802" t="n">
        <v>130</v>
      </c>
      <c r="C3802" t="inlineStr">
        <is>
          <t>Bar Brahma - Tutum Matriz - Kamino</t>
        </is>
      </c>
      <c r="D3802" t="n">
        <v>114</v>
      </c>
      <c r="E3802" t="inlineStr">
        <is>
          <t>Bar Brahma - Centro</t>
        </is>
      </c>
      <c r="F3802" s="27" t="n">
        <v>45755</v>
      </c>
      <c r="G3802" t="inlineStr">
        <is>
          <t>DEBITO</t>
        </is>
      </c>
      <c r="H3802" t="inlineStr">
        <is>
          <t>Tarifa Pix Enviado-PJ</t>
        </is>
      </c>
      <c r="I3802" t="n">
        <v>-0.5</v>
      </c>
    </row>
    <row r="3803">
      <c r="A3803" t="n">
        <v>78851</v>
      </c>
      <c r="B3803" t="n">
        <v>130</v>
      </c>
      <c r="C3803" t="inlineStr">
        <is>
          <t>Bar Brahma - Tutum Matriz - Kamino</t>
        </is>
      </c>
      <c r="D3803" t="n">
        <v>114</v>
      </c>
      <c r="E3803" t="inlineStr">
        <is>
          <t>Bar Brahma - Centro</t>
        </is>
      </c>
      <c r="F3803" s="27" t="n">
        <v>45755</v>
      </c>
      <c r="G3803" t="inlineStr">
        <is>
          <t>DEBITO</t>
        </is>
      </c>
      <c r="H3803" t="inlineStr">
        <is>
          <t>Tarifa Pix Enviado-PJ</t>
        </is>
      </c>
      <c r="I3803" t="n">
        <v>-0.5</v>
      </c>
    </row>
    <row r="3804">
      <c r="A3804" t="n">
        <v>78850</v>
      </c>
      <c r="B3804" t="n">
        <v>130</v>
      </c>
      <c r="C3804" t="inlineStr">
        <is>
          <t>Bar Brahma - Tutum Matriz - Kamino</t>
        </is>
      </c>
      <c r="D3804" t="n">
        <v>114</v>
      </c>
      <c r="E3804" t="inlineStr">
        <is>
          <t>Bar Brahma - Centro</t>
        </is>
      </c>
      <c r="F3804" s="27" t="n">
        <v>45755</v>
      </c>
      <c r="G3804" t="inlineStr">
        <is>
          <t>DEBITO</t>
        </is>
      </c>
      <c r="H3804" t="inlineStr">
        <is>
          <t>Valdenilson de Oliveira Melo</t>
        </is>
      </c>
      <c r="I3804" t="n">
        <v>-1000</v>
      </c>
    </row>
    <row r="3805">
      <c r="A3805" t="n">
        <v>78849</v>
      </c>
      <c r="B3805" t="n">
        <v>130</v>
      </c>
      <c r="C3805" t="inlineStr">
        <is>
          <t>Bar Brahma - Tutum Matriz - Kamino</t>
        </is>
      </c>
      <c r="D3805" t="n">
        <v>114</v>
      </c>
      <c r="E3805" t="inlineStr">
        <is>
          <t>Bar Brahma - Centro</t>
        </is>
      </c>
      <c r="F3805" s="27" t="n">
        <v>45755</v>
      </c>
      <c r="G3805" t="inlineStr">
        <is>
          <t>DEBITO</t>
        </is>
      </c>
      <c r="H3805" t="inlineStr">
        <is>
          <t>Valter Santana Menezes</t>
        </is>
      </c>
      <c r="I3805" t="n">
        <v>-186.67</v>
      </c>
    </row>
    <row r="3806">
      <c r="A3806" t="n">
        <v>78848</v>
      </c>
      <c r="B3806" t="n">
        <v>130</v>
      </c>
      <c r="C3806" t="inlineStr">
        <is>
          <t>Bar Brahma - Tutum Matriz - Kamino</t>
        </is>
      </c>
      <c r="D3806" t="n">
        <v>114</v>
      </c>
      <c r="E3806" t="inlineStr">
        <is>
          <t>Bar Brahma - Centro</t>
        </is>
      </c>
      <c r="F3806" s="27" t="n">
        <v>45755</v>
      </c>
      <c r="G3806" t="inlineStr">
        <is>
          <t>DEBITO</t>
        </is>
      </c>
      <c r="H3806" t="inlineStr">
        <is>
          <t>Rafael Souza Delfino</t>
        </is>
      </c>
      <c r="I3806" t="n">
        <v>-850</v>
      </c>
    </row>
    <row r="3807">
      <c r="A3807" t="n">
        <v>78847</v>
      </c>
      <c r="B3807" t="n">
        <v>130</v>
      </c>
      <c r="C3807" t="inlineStr">
        <is>
          <t>Bar Brahma - Tutum Matriz - Kamino</t>
        </is>
      </c>
      <c r="D3807" t="n">
        <v>114</v>
      </c>
      <c r="E3807" t="inlineStr">
        <is>
          <t>Bar Brahma - Centro</t>
        </is>
      </c>
      <c r="F3807" s="27" t="n">
        <v>45755</v>
      </c>
      <c r="G3807" t="inlineStr">
        <is>
          <t>DEBITO</t>
        </is>
      </c>
      <c r="H3807" t="inlineStr">
        <is>
          <t>Tarifa Pix Enviado-PJ</t>
        </is>
      </c>
      <c r="I3807" t="n">
        <v>-0.5</v>
      </c>
    </row>
    <row r="3808">
      <c r="A3808" t="n">
        <v>78846</v>
      </c>
      <c r="B3808" t="n">
        <v>130</v>
      </c>
      <c r="C3808" t="inlineStr">
        <is>
          <t>Bar Brahma - Tutum Matriz - Kamino</t>
        </is>
      </c>
      <c r="D3808" t="n">
        <v>114</v>
      </c>
      <c r="E3808" t="inlineStr">
        <is>
          <t>Bar Brahma - Centro</t>
        </is>
      </c>
      <c r="F3808" s="27" t="n">
        <v>45755</v>
      </c>
      <c r="G3808" t="inlineStr">
        <is>
          <t>DEBITO</t>
        </is>
      </c>
      <c r="H3808" t="inlineStr">
        <is>
          <t>Tarifa Pix Enviado-PJ</t>
        </is>
      </c>
      <c r="I3808" t="n">
        <v>-0.5</v>
      </c>
    </row>
    <row r="3809">
      <c r="A3809" t="n">
        <v>78845</v>
      </c>
      <c r="B3809" t="n">
        <v>130</v>
      </c>
      <c r="C3809" t="inlineStr">
        <is>
          <t>Bar Brahma - Tutum Matriz - Kamino</t>
        </is>
      </c>
      <c r="D3809" t="n">
        <v>114</v>
      </c>
      <c r="E3809" t="inlineStr">
        <is>
          <t>Bar Brahma - Centro</t>
        </is>
      </c>
      <c r="F3809" s="27" t="n">
        <v>45755</v>
      </c>
      <c r="G3809" t="inlineStr">
        <is>
          <t>DEBITO</t>
        </is>
      </c>
      <c r="H3809" t="inlineStr">
        <is>
          <t>Maria do Carmo Sotero de Souza</t>
        </is>
      </c>
      <c r="I3809" t="n">
        <v>-1000</v>
      </c>
    </row>
    <row r="3810">
      <c r="A3810" t="n">
        <v>78844</v>
      </c>
      <c r="B3810" t="n">
        <v>130</v>
      </c>
      <c r="C3810" t="inlineStr">
        <is>
          <t>Bar Brahma - Tutum Matriz - Kamino</t>
        </is>
      </c>
      <c r="D3810" t="n">
        <v>114</v>
      </c>
      <c r="E3810" t="inlineStr">
        <is>
          <t>Bar Brahma - Centro</t>
        </is>
      </c>
      <c r="F3810" s="27" t="n">
        <v>45755</v>
      </c>
      <c r="G3810" t="inlineStr">
        <is>
          <t>DEBITO</t>
        </is>
      </c>
      <c r="H3810" t="inlineStr">
        <is>
          <t>Tarifa Pix Enviado-PJ</t>
        </is>
      </c>
      <c r="I3810" t="n">
        <v>-0.5</v>
      </c>
    </row>
    <row r="3811">
      <c r="A3811" t="n">
        <v>78765</v>
      </c>
      <c r="B3811" t="n">
        <v>130</v>
      </c>
      <c r="C3811" t="inlineStr">
        <is>
          <t>Bar Brahma - Tutum Matriz - Kamino</t>
        </is>
      </c>
      <c r="D3811" t="n">
        <v>114</v>
      </c>
      <c r="E3811" t="inlineStr">
        <is>
          <t>Bar Brahma - Centro</t>
        </is>
      </c>
      <c r="F3811" s="27" t="n">
        <v>45755</v>
      </c>
      <c r="G3811" t="inlineStr">
        <is>
          <t>DEBITO</t>
        </is>
      </c>
      <c r="H3811" t="inlineStr">
        <is>
          <t>Tarifa Pix Enviado-PJ</t>
        </is>
      </c>
      <c r="I3811" t="n">
        <v>-0.5</v>
      </c>
    </row>
    <row r="3812">
      <c r="A3812" t="n">
        <v>78843</v>
      </c>
      <c r="B3812" t="n">
        <v>130</v>
      </c>
      <c r="C3812" t="inlineStr">
        <is>
          <t>Bar Brahma - Tutum Matriz - Kamino</t>
        </is>
      </c>
      <c r="D3812" t="n">
        <v>114</v>
      </c>
      <c r="E3812" t="inlineStr">
        <is>
          <t>Bar Brahma - Centro</t>
        </is>
      </c>
      <c r="F3812" s="27" t="n">
        <v>45755</v>
      </c>
      <c r="G3812" t="inlineStr">
        <is>
          <t>DEBITO</t>
        </is>
      </c>
      <c r="H3812" t="inlineStr">
        <is>
          <t>Tarifa Pix Enviado-PJ</t>
        </is>
      </c>
      <c r="I3812" t="n">
        <v>-0.5</v>
      </c>
    </row>
    <row r="3813">
      <c r="A3813" t="n">
        <v>78758</v>
      </c>
      <c r="B3813" t="n">
        <v>130</v>
      </c>
      <c r="C3813" t="inlineStr">
        <is>
          <t>Bar Brahma - Tutum Matriz - Kamino</t>
        </is>
      </c>
      <c r="D3813" t="n">
        <v>114</v>
      </c>
      <c r="E3813" t="inlineStr">
        <is>
          <t>Bar Brahma - Centro</t>
        </is>
      </c>
      <c r="F3813" s="27" t="n">
        <v>45755</v>
      </c>
      <c r="G3813" t="inlineStr">
        <is>
          <t>CREDITO</t>
        </is>
      </c>
      <c r="H3813" t="inlineStr">
        <is>
          <t>TEMPUS FUGIT PARTICIPACOES E EMPREENDIMENTOS LTDA</t>
        </is>
      </c>
      <c r="I3813" t="n">
        <v>48400</v>
      </c>
    </row>
    <row r="3814">
      <c r="A3814" t="n">
        <v>78759</v>
      </c>
      <c r="B3814" t="n">
        <v>130</v>
      </c>
      <c r="C3814" t="inlineStr">
        <is>
          <t>Bar Brahma - Tutum Matriz - Kamino</t>
        </is>
      </c>
      <c r="D3814" t="n">
        <v>114</v>
      </c>
      <c r="E3814" t="inlineStr">
        <is>
          <t>Bar Brahma - Centro</t>
        </is>
      </c>
      <c r="F3814" s="27" t="n">
        <v>45755</v>
      </c>
      <c r="G3814" t="inlineStr">
        <is>
          <t>DEBITO</t>
        </is>
      </c>
      <c r="H3814" t="inlineStr">
        <is>
          <t>Carolina Angel de Oliveira Marinho Sampaio</t>
        </is>
      </c>
      <c r="I3814" t="n">
        <v>-1500</v>
      </c>
    </row>
    <row r="3815">
      <c r="A3815" t="n">
        <v>78760</v>
      </c>
      <c r="B3815" t="n">
        <v>130</v>
      </c>
      <c r="C3815" t="inlineStr">
        <is>
          <t>Bar Brahma - Tutum Matriz - Kamino</t>
        </is>
      </c>
      <c r="D3815" t="n">
        <v>114</v>
      </c>
      <c r="E3815" t="inlineStr">
        <is>
          <t>Bar Brahma - Centro</t>
        </is>
      </c>
      <c r="F3815" s="27" t="n">
        <v>45755</v>
      </c>
      <c r="G3815" t="inlineStr">
        <is>
          <t>DEBITO</t>
        </is>
      </c>
      <c r="H3815" t="inlineStr">
        <is>
          <t>Nilza Vanderley Borges Vicentini 06444183898</t>
        </is>
      </c>
      <c r="I3815" t="n">
        <v>-6000</v>
      </c>
    </row>
    <row r="3816">
      <c r="A3816" t="n">
        <v>78761</v>
      </c>
      <c r="B3816" t="n">
        <v>130</v>
      </c>
      <c r="C3816" t="inlineStr">
        <is>
          <t>Bar Brahma - Tutum Matriz - Kamino</t>
        </is>
      </c>
      <c r="D3816" t="n">
        <v>114</v>
      </c>
      <c r="E3816" t="inlineStr">
        <is>
          <t>Bar Brahma - Centro</t>
        </is>
      </c>
      <c r="F3816" s="27" t="n">
        <v>45755</v>
      </c>
      <c r="G3816" t="inlineStr">
        <is>
          <t>DEBITO</t>
        </is>
      </c>
      <c r="H3816" t="inlineStr">
        <is>
          <t>Tarifa Pix Enviado-PJ</t>
        </is>
      </c>
      <c r="I3816" t="n">
        <v>-0.5</v>
      </c>
    </row>
    <row r="3817">
      <c r="A3817" t="n">
        <v>78762</v>
      </c>
      <c r="B3817" t="n">
        <v>130</v>
      </c>
      <c r="C3817" t="inlineStr">
        <is>
          <t>Bar Brahma - Tutum Matriz - Kamino</t>
        </is>
      </c>
      <c r="D3817" t="n">
        <v>114</v>
      </c>
      <c r="E3817" t="inlineStr">
        <is>
          <t>Bar Brahma - Centro</t>
        </is>
      </c>
      <c r="F3817" s="27" t="n">
        <v>45755</v>
      </c>
      <c r="G3817" t="inlineStr">
        <is>
          <t>DEBITO</t>
        </is>
      </c>
      <c r="H3817" t="inlineStr">
        <is>
          <t>Tarifa Pix Enviado-PJ</t>
        </is>
      </c>
      <c r="I3817" t="n">
        <v>-0.5</v>
      </c>
    </row>
    <row r="3818">
      <c r="A3818" t="n">
        <v>78763</v>
      </c>
      <c r="B3818" t="n">
        <v>130</v>
      </c>
      <c r="C3818" t="inlineStr">
        <is>
          <t>Bar Brahma - Tutum Matriz - Kamino</t>
        </is>
      </c>
      <c r="D3818" t="n">
        <v>114</v>
      </c>
      <c r="E3818" t="inlineStr">
        <is>
          <t>Bar Brahma - Centro</t>
        </is>
      </c>
      <c r="F3818" s="27" t="n">
        <v>45755</v>
      </c>
      <c r="G3818" t="inlineStr">
        <is>
          <t>DEBITO</t>
        </is>
      </c>
      <c r="H3818" t="inlineStr">
        <is>
          <t>Amanda Oliveira de Lima Fidelis</t>
        </is>
      </c>
      <c r="I3818" t="n">
        <v>-1000</v>
      </c>
    </row>
    <row r="3819">
      <c r="A3819" t="n">
        <v>78764</v>
      </c>
      <c r="B3819" t="n">
        <v>130</v>
      </c>
      <c r="C3819" t="inlineStr">
        <is>
          <t>Bar Brahma - Tutum Matriz - Kamino</t>
        </is>
      </c>
      <c r="D3819" t="n">
        <v>114</v>
      </c>
      <c r="E3819" t="inlineStr">
        <is>
          <t>Bar Brahma - Centro</t>
        </is>
      </c>
      <c r="F3819" s="27" t="n">
        <v>45755</v>
      </c>
      <c r="G3819" t="inlineStr">
        <is>
          <t>DEBITO</t>
        </is>
      </c>
      <c r="H3819" t="inlineStr">
        <is>
          <t>Andreia Bezerra de Meneses</t>
        </is>
      </c>
      <c r="I3819" t="n">
        <v>-750</v>
      </c>
    </row>
    <row r="3820">
      <c r="A3820" t="n">
        <v>78861</v>
      </c>
      <c r="B3820" t="n">
        <v>130</v>
      </c>
      <c r="C3820" t="inlineStr">
        <is>
          <t>Bar Brahma - Tutum Matriz - Kamino</t>
        </is>
      </c>
      <c r="D3820" t="n">
        <v>114</v>
      </c>
      <c r="E3820" t="inlineStr">
        <is>
          <t>Bar Brahma - Centro</t>
        </is>
      </c>
      <c r="F3820" s="27" t="n">
        <v>45755</v>
      </c>
      <c r="G3820" t="inlineStr">
        <is>
          <t>DEBITO</t>
        </is>
      </c>
      <c r="H3820" t="inlineStr">
        <is>
          <t>Leila Cristina da Silva Lima</t>
        </is>
      </c>
      <c r="I3820" t="n">
        <v>-1000</v>
      </c>
    </row>
    <row r="3821">
      <c r="A3821" t="n">
        <v>78766</v>
      </c>
      <c r="B3821" t="n">
        <v>130</v>
      </c>
      <c r="C3821" t="inlineStr">
        <is>
          <t>Bar Brahma - Tutum Matriz - Kamino</t>
        </is>
      </c>
      <c r="D3821" t="n">
        <v>114</v>
      </c>
      <c r="E3821" t="inlineStr">
        <is>
          <t>Bar Brahma - Centro</t>
        </is>
      </c>
      <c r="F3821" s="27" t="n">
        <v>45755</v>
      </c>
      <c r="G3821" t="inlineStr">
        <is>
          <t>DEBITO</t>
        </is>
      </c>
      <c r="H3821" t="inlineStr">
        <is>
          <t>Tarifa Pix Enviado-PJ</t>
        </is>
      </c>
      <c r="I3821" t="n">
        <v>-0.5</v>
      </c>
    </row>
    <row r="3822">
      <c r="A3822" t="n">
        <v>78767</v>
      </c>
      <c r="B3822" t="n">
        <v>130</v>
      </c>
      <c r="C3822" t="inlineStr">
        <is>
          <t>Bar Brahma - Tutum Matriz - Kamino</t>
        </is>
      </c>
      <c r="D3822" t="n">
        <v>114</v>
      </c>
      <c r="E3822" t="inlineStr">
        <is>
          <t>Bar Brahma - Centro</t>
        </is>
      </c>
      <c r="F3822" s="27" t="n">
        <v>45755</v>
      </c>
      <c r="G3822" t="inlineStr">
        <is>
          <t>DEBITO</t>
        </is>
      </c>
      <c r="H3822" t="inlineStr">
        <is>
          <t>Aline Silva Pereira</t>
        </is>
      </c>
      <c r="I3822" t="n">
        <v>-280</v>
      </c>
    </row>
    <row r="3823">
      <c r="A3823" t="n">
        <v>78768</v>
      </c>
      <c r="B3823" t="n">
        <v>130</v>
      </c>
      <c r="C3823" t="inlineStr">
        <is>
          <t>Bar Brahma - Tutum Matriz - Kamino</t>
        </is>
      </c>
      <c r="D3823" t="n">
        <v>114</v>
      </c>
      <c r="E3823" t="inlineStr">
        <is>
          <t>Bar Brahma - Centro</t>
        </is>
      </c>
      <c r="F3823" s="27" t="n">
        <v>45755</v>
      </c>
      <c r="G3823" t="inlineStr">
        <is>
          <t>DEBITO</t>
        </is>
      </c>
      <c r="H3823" t="inlineStr">
        <is>
          <t>Ana Cristina dos Santos</t>
        </is>
      </c>
      <c r="I3823" t="n">
        <v>-186.67</v>
      </c>
    </row>
    <row r="3824">
      <c r="A3824" t="n">
        <v>78769</v>
      </c>
      <c r="B3824" t="n">
        <v>130</v>
      </c>
      <c r="C3824" t="inlineStr">
        <is>
          <t>Bar Brahma - Tutum Matriz - Kamino</t>
        </is>
      </c>
      <c r="D3824" t="n">
        <v>114</v>
      </c>
      <c r="E3824" t="inlineStr">
        <is>
          <t>Bar Brahma - Centro</t>
        </is>
      </c>
      <c r="F3824" s="27" t="n">
        <v>45755</v>
      </c>
      <c r="G3824" t="inlineStr">
        <is>
          <t>DEBITO</t>
        </is>
      </c>
      <c r="H3824" t="inlineStr">
        <is>
          <t>Allan Ferreira Borges</t>
        </is>
      </c>
      <c r="I3824" t="n">
        <v>-1000</v>
      </c>
    </row>
    <row r="3825">
      <c r="A3825" t="n">
        <v>78770</v>
      </c>
      <c r="B3825" t="n">
        <v>130</v>
      </c>
      <c r="C3825" t="inlineStr">
        <is>
          <t>Bar Brahma - Tutum Matriz - Kamino</t>
        </is>
      </c>
      <c r="D3825" t="n">
        <v>114</v>
      </c>
      <c r="E3825" t="inlineStr">
        <is>
          <t>Bar Brahma - Centro</t>
        </is>
      </c>
      <c r="F3825" s="27" t="n">
        <v>45755</v>
      </c>
      <c r="G3825" t="inlineStr">
        <is>
          <t>DEBITO</t>
        </is>
      </c>
      <c r="H3825" t="inlineStr">
        <is>
          <t>Tarifa Pix Enviado-PJ</t>
        </is>
      </c>
      <c r="I3825" t="n">
        <v>-0.5</v>
      </c>
    </row>
    <row r="3826">
      <c r="A3826" t="n">
        <v>78771</v>
      </c>
      <c r="B3826" t="n">
        <v>130</v>
      </c>
      <c r="C3826" t="inlineStr">
        <is>
          <t>Bar Brahma - Tutum Matriz - Kamino</t>
        </is>
      </c>
      <c r="D3826" t="n">
        <v>114</v>
      </c>
      <c r="E3826" t="inlineStr">
        <is>
          <t>Bar Brahma - Centro</t>
        </is>
      </c>
      <c r="F3826" s="27" t="n">
        <v>45755</v>
      </c>
      <c r="G3826" t="inlineStr">
        <is>
          <t>DEBITO</t>
        </is>
      </c>
      <c r="H3826" t="inlineStr">
        <is>
          <t>Tarifa Pix Enviado-PJ</t>
        </is>
      </c>
      <c r="I3826" t="n">
        <v>-0.5</v>
      </c>
    </row>
    <row r="3827">
      <c r="A3827" t="n">
        <v>78772</v>
      </c>
      <c r="B3827" t="n">
        <v>130</v>
      </c>
      <c r="C3827" t="inlineStr">
        <is>
          <t>Bar Brahma - Tutum Matriz - Kamino</t>
        </is>
      </c>
      <c r="D3827" t="n">
        <v>114</v>
      </c>
      <c r="E3827" t="inlineStr">
        <is>
          <t>Bar Brahma - Centro</t>
        </is>
      </c>
      <c r="F3827" s="27" t="n">
        <v>45755</v>
      </c>
      <c r="G3827" t="inlineStr">
        <is>
          <t>DEBITO</t>
        </is>
      </c>
      <c r="H3827" t="inlineStr">
        <is>
          <t>Angela Cristina Fernandes Oliveira</t>
        </is>
      </c>
      <c r="I3827" t="n">
        <v>-1000</v>
      </c>
    </row>
    <row r="3828">
      <c r="A3828" t="n">
        <v>78862</v>
      </c>
      <c r="B3828" t="n">
        <v>130</v>
      </c>
      <c r="C3828" t="inlineStr">
        <is>
          <t>Bar Brahma - Tutum Matriz - Kamino</t>
        </is>
      </c>
      <c r="D3828" t="n">
        <v>114</v>
      </c>
      <c r="E3828" t="inlineStr">
        <is>
          <t>Bar Brahma - Centro</t>
        </is>
      </c>
      <c r="F3828" s="27" t="n">
        <v>45755</v>
      </c>
      <c r="G3828" t="inlineStr">
        <is>
          <t>DEBITO</t>
        </is>
      </c>
      <c r="H3828" t="inlineStr">
        <is>
          <t>Tarifa Pix Enviado-PJ</t>
        </is>
      </c>
      <c r="I3828" t="n">
        <v>-0.5</v>
      </c>
    </row>
    <row r="3829">
      <c r="A3829" t="n">
        <v>78799</v>
      </c>
      <c r="B3829" t="n">
        <v>130</v>
      </c>
      <c r="C3829" t="inlineStr">
        <is>
          <t>Bar Brahma - Tutum Matriz - Kamino</t>
        </is>
      </c>
      <c r="D3829" t="n">
        <v>114</v>
      </c>
      <c r="E3829" t="inlineStr">
        <is>
          <t>Bar Brahma - Centro</t>
        </is>
      </c>
      <c r="F3829" s="27" t="n">
        <v>45755</v>
      </c>
      <c r="G3829" t="inlineStr">
        <is>
          <t>DEBITO</t>
        </is>
      </c>
      <c r="H3829" t="inlineStr">
        <is>
          <t>Tarifa Pix Enviado-PJ</t>
        </is>
      </c>
      <c r="I3829" t="n">
        <v>-0.5</v>
      </c>
    </row>
    <row r="3830">
      <c r="A3830" t="n">
        <v>78791</v>
      </c>
      <c r="B3830" t="n">
        <v>130</v>
      </c>
      <c r="C3830" t="inlineStr">
        <is>
          <t>Bar Brahma - Tutum Matriz - Kamino</t>
        </is>
      </c>
      <c r="D3830" t="n">
        <v>114</v>
      </c>
      <c r="E3830" t="inlineStr">
        <is>
          <t>Bar Brahma - Centro</t>
        </is>
      </c>
      <c r="F3830" s="27" t="n">
        <v>45755</v>
      </c>
      <c r="G3830" t="inlineStr">
        <is>
          <t>DEBITO</t>
        </is>
      </c>
      <c r="H3830" t="inlineStr">
        <is>
          <t>Francisco Paulo Carneiro Santos</t>
        </is>
      </c>
      <c r="I3830" t="n">
        <v>-1250</v>
      </c>
    </row>
    <row r="3831">
      <c r="A3831" t="n">
        <v>78792</v>
      </c>
      <c r="B3831" t="n">
        <v>130</v>
      </c>
      <c r="C3831" t="inlineStr">
        <is>
          <t>Bar Brahma - Tutum Matriz - Kamino</t>
        </is>
      </c>
      <c r="D3831" t="n">
        <v>114</v>
      </c>
      <c r="E3831" t="inlineStr">
        <is>
          <t>Bar Brahma - Centro</t>
        </is>
      </c>
      <c r="F3831" s="27" t="n">
        <v>45755</v>
      </c>
      <c r="G3831" t="inlineStr">
        <is>
          <t>DEBITO</t>
        </is>
      </c>
      <c r="H3831" t="inlineStr">
        <is>
          <t>Tarifa Pix Enviado-PJ</t>
        </is>
      </c>
      <c r="I3831" t="n">
        <v>-0.5</v>
      </c>
    </row>
    <row r="3832">
      <c r="A3832" t="n">
        <v>78793</v>
      </c>
      <c r="B3832" t="n">
        <v>130</v>
      </c>
      <c r="C3832" t="inlineStr">
        <is>
          <t>Bar Brahma - Tutum Matriz - Kamino</t>
        </is>
      </c>
      <c r="D3832" t="n">
        <v>114</v>
      </c>
      <c r="E3832" t="inlineStr">
        <is>
          <t>Bar Brahma - Centro</t>
        </is>
      </c>
      <c r="F3832" s="27" t="n">
        <v>45755</v>
      </c>
      <c r="G3832" t="inlineStr">
        <is>
          <t>DEBITO</t>
        </is>
      </c>
      <c r="H3832" t="inlineStr">
        <is>
          <t>Tarifa Pix Enviado-PJ</t>
        </is>
      </c>
      <c r="I3832" t="n">
        <v>-0.5</v>
      </c>
    </row>
    <row r="3833">
      <c r="A3833" t="n">
        <v>78794</v>
      </c>
      <c r="B3833" t="n">
        <v>130</v>
      </c>
      <c r="C3833" t="inlineStr">
        <is>
          <t>Bar Brahma - Tutum Matriz - Kamino</t>
        </is>
      </c>
      <c r="D3833" t="n">
        <v>114</v>
      </c>
      <c r="E3833" t="inlineStr">
        <is>
          <t>Bar Brahma - Centro</t>
        </is>
      </c>
      <c r="F3833" s="27" t="n">
        <v>45755</v>
      </c>
      <c r="G3833" t="inlineStr">
        <is>
          <t>DEBITO</t>
        </is>
      </c>
      <c r="H3833" t="inlineStr">
        <is>
          <t>Tarifa Pix Enviado-PJ</t>
        </is>
      </c>
      <c r="I3833" t="n">
        <v>-0.5</v>
      </c>
    </row>
    <row r="3834">
      <c r="A3834" t="n">
        <v>78795</v>
      </c>
      <c r="B3834" t="n">
        <v>130</v>
      </c>
      <c r="C3834" t="inlineStr">
        <is>
          <t>Bar Brahma - Tutum Matriz - Kamino</t>
        </is>
      </c>
      <c r="D3834" t="n">
        <v>114</v>
      </c>
      <c r="E3834" t="inlineStr">
        <is>
          <t>Bar Brahma - Centro</t>
        </is>
      </c>
      <c r="F3834" s="27" t="n">
        <v>45755</v>
      </c>
      <c r="G3834" t="inlineStr">
        <is>
          <t>DEBITO</t>
        </is>
      </c>
      <c r="H3834" t="inlineStr">
        <is>
          <t>Juliana Marques Rodrigues</t>
        </is>
      </c>
      <c r="I3834" t="n">
        <v>-1000</v>
      </c>
    </row>
    <row r="3835">
      <c r="A3835" t="n">
        <v>78796</v>
      </c>
      <c r="B3835" t="n">
        <v>130</v>
      </c>
      <c r="C3835" t="inlineStr">
        <is>
          <t>Bar Brahma - Tutum Matriz - Kamino</t>
        </is>
      </c>
      <c r="D3835" t="n">
        <v>114</v>
      </c>
      <c r="E3835" t="inlineStr">
        <is>
          <t>Bar Brahma - Centro</t>
        </is>
      </c>
      <c r="F3835" s="27" t="n">
        <v>45755</v>
      </c>
      <c r="G3835" t="inlineStr">
        <is>
          <t>DEBITO</t>
        </is>
      </c>
      <c r="H3835" t="inlineStr">
        <is>
          <t>Emanuela Tavares Barbosa</t>
        </is>
      </c>
      <c r="I3835" t="n">
        <v>-950</v>
      </c>
    </row>
    <row r="3836">
      <c r="A3836" t="n">
        <v>78797</v>
      </c>
      <c r="B3836" t="n">
        <v>130</v>
      </c>
      <c r="C3836" t="inlineStr">
        <is>
          <t>Bar Brahma - Tutum Matriz - Kamino</t>
        </is>
      </c>
      <c r="D3836" t="n">
        <v>114</v>
      </c>
      <c r="E3836" t="inlineStr">
        <is>
          <t>Bar Brahma - Centro</t>
        </is>
      </c>
      <c r="F3836" s="27" t="n">
        <v>45755</v>
      </c>
      <c r="G3836" t="inlineStr">
        <is>
          <t>DEBITO</t>
        </is>
      </c>
      <c r="H3836" t="inlineStr">
        <is>
          <t>Edson Vitor da Silva</t>
        </is>
      </c>
      <c r="I3836" t="n">
        <v>-1000</v>
      </c>
    </row>
    <row r="3837">
      <c r="A3837" t="n">
        <v>78798</v>
      </c>
      <c r="B3837" t="n">
        <v>130</v>
      </c>
      <c r="C3837" t="inlineStr">
        <is>
          <t>Bar Brahma - Tutum Matriz - Kamino</t>
        </is>
      </c>
      <c r="D3837" t="n">
        <v>114</v>
      </c>
      <c r="E3837" t="inlineStr">
        <is>
          <t>Bar Brahma - Centro</t>
        </is>
      </c>
      <c r="F3837" s="27" t="n">
        <v>45755</v>
      </c>
      <c r="G3837" t="inlineStr">
        <is>
          <t>DEBITO</t>
        </is>
      </c>
      <c r="H3837" t="inlineStr">
        <is>
          <t>Tarifa Pix Enviado-PJ</t>
        </is>
      </c>
      <c r="I3837" t="n">
        <v>-0.5</v>
      </c>
    </row>
    <row r="3838">
      <c r="A3838" t="n">
        <v>78790</v>
      </c>
      <c r="B3838" t="n">
        <v>130</v>
      </c>
      <c r="C3838" t="inlineStr">
        <is>
          <t>Bar Brahma - Tutum Matriz - Kamino</t>
        </is>
      </c>
      <c r="D3838" t="n">
        <v>114</v>
      </c>
      <c r="E3838" t="inlineStr">
        <is>
          <t>Bar Brahma - Centro</t>
        </is>
      </c>
      <c r="F3838" s="27" t="n">
        <v>45755</v>
      </c>
      <c r="G3838" t="inlineStr">
        <is>
          <t>DEBITO</t>
        </is>
      </c>
      <c r="H3838" t="inlineStr">
        <is>
          <t>Gabriela Alves Santos</t>
        </is>
      </c>
      <c r="I3838" t="n">
        <v>-1000</v>
      </c>
    </row>
    <row r="3839">
      <c r="A3839" t="n">
        <v>78800</v>
      </c>
      <c r="B3839" t="n">
        <v>130</v>
      </c>
      <c r="C3839" t="inlineStr">
        <is>
          <t>Bar Brahma - Tutum Matriz - Kamino</t>
        </is>
      </c>
      <c r="D3839" t="n">
        <v>114</v>
      </c>
      <c r="E3839" t="inlineStr">
        <is>
          <t>Bar Brahma - Centro</t>
        </is>
      </c>
      <c r="F3839" s="27" t="n">
        <v>45755</v>
      </c>
      <c r="G3839" t="inlineStr">
        <is>
          <t>DEBITO</t>
        </is>
      </c>
      <c r="H3839" t="inlineStr">
        <is>
          <t>Jose Marcos Viana</t>
        </is>
      </c>
      <c r="I3839" t="n">
        <v>-750</v>
      </c>
    </row>
    <row r="3840">
      <c r="A3840" t="n">
        <v>78801</v>
      </c>
      <c r="B3840" t="n">
        <v>130</v>
      </c>
      <c r="C3840" t="inlineStr">
        <is>
          <t>Bar Brahma - Tutum Matriz - Kamino</t>
        </is>
      </c>
      <c r="D3840" t="n">
        <v>114</v>
      </c>
      <c r="E3840" t="inlineStr">
        <is>
          <t>Bar Brahma - Centro</t>
        </is>
      </c>
      <c r="F3840" s="27" t="n">
        <v>45755</v>
      </c>
      <c r="G3840" t="inlineStr">
        <is>
          <t>DEBITO</t>
        </is>
      </c>
      <c r="H3840" t="inlineStr">
        <is>
          <t>Tarifa Pix Enviado-PJ</t>
        </is>
      </c>
      <c r="I3840" t="n">
        <v>-0.5</v>
      </c>
    </row>
    <row r="3841">
      <c r="A3841" t="n">
        <v>78802</v>
      </c>
      <c r="B3841" t="n">
        <v>130</v>
      </c>
      <c r="C3841" t="inlineStr">
        <is>
          <t>Bar Brahma - Tutum Matriz - Kamino</t>
        </is>
      </c>
      <c r="D3841" t="n">
        <v>114</v>
      </c>
      <c r="E3841" t="inlineStr">
        <is>
          <t>Bar Brahma - Centro</t>
        </is>
      </c>
      <c r="F3841" s="27" t="n">
        <v>45755</v>
      </c>
      <c r="G3841" t="inlineStr">
        <is>
          <t>DEBITO</t>
        </is>
      </c>
      <c r="H3841" t="inlineStr">
        <is>
          <t>Tarifa Pix Enviado-PJ</t>
        </is>
      </c>
      <c r="I3841" t="n">
        <v>-0.5</v>
      </c>
    </row>
    <row r="3842">
      <c r="A3842" t="n">
        <v>78803</v>
      </c>
      <c r="B3842" t="n">
        <v>130</v>
      </c>
      <c r="C3842" t="inlineStr">
        <is>
          <t>Bar Brahma - Tutum Matriz - Kamino</t>
        </is>
      </c>
      <c r="D3842" t="n">
        <v>114</v>
      </c>
      <c r="E3842" t="inlineStr">
        <is>
          <t>Bar Brahma - Centro</t>
        </is>
      </c>
      <c r="F3842" s="27" t="n">
        <v>45755</v>
      </c>
      <c r="G3842" t="inlineStr">
        <is>
          <t>DEBITO</t>
        </is>
      </c>
      <c r="H3842" t="inlineStr">
        <is>
          <t>Tarifa Pix Enviado-PJ</t>
        </is>
      </c>
      <c r="I3842" t="n">
        <v>-0.5</v>
      </c>
    </row>
    <row r="3843">
      <c r="A3843" t="n">
        <v>78804</v>
      </c>
      <c r="B3843" t="n">
        <v>130</v>
      </c>
      <c r="C3843" t="inlineStr">
        <is>
          <t>Bar Brahma - Tutum Matriz - Kamino</t>
        </is>
      </c>
      <c r="D3843" t="n">
        <v>114</v>
      </c>
      <c r="E3843" t="inlineStr">
        <is>
          <t>Bar Brahma - Centro</t>
        </is>
      </c>
      <c r="F3843" s="27" t="n">
        <v>45755</v>
      </c>
      <c r="G3843" t="inlineStr">
        <is>
          <t>DEBITO</t>
        </is>
      </c>
      <c r="H3843" t="inlineStr">
        <is>
          <t>Tarifa Pix Enviado-PJ</t>
        </is>
      </c>
      <c r="I3843" t="n">
        <v>-0.5</v>
      </c>
    </row>
    <row r="3844">
      <c r="A3844" t="n">
        <v>78805</v>
      </c>
      <c r="B3844" t="n">
        <v>130</v>
      </c>
      <c r="C3844" t="inlineStr">
        <is>
          <t>Bar Brahma - Tutum Matriz - Kamino</t>
        </is>
      </c>
      <c r="D3844" t="n">
        <v>114</v>
      </c>
      <c r="E3844" t="inlineStr">
        <is>
          <t>Bar Brahma - Centro</t>
        </is>
      </c>
      <c r="F3844" s="27" t="n">
        <v>45755</v>
      </c>
      <c r="G3844" t="inlineStr">
        <is>
          <t>DEBITO</t>
        </is>
      </c>
      <c r="H3844" t="inlineStr">
        <is>
          <t>Gustavo Silva de Souza</t>
        </is>
      </c>
      <c r="I3844" t="n">
        <v>-1000</v>
      </c>
    </row>
    <row r="3845">
      <c r="A3845" t="n">
        <v>78806</v>
      </c>
      <c r="B3845" t="n">
        <v>130</v>
      </c>
      <c r="C3845" t="inlineStr">
        <is>
          <t>Bar Brahma - Tutum Matriz - Kamino</t>
        </is>
      </c>
      <c r="D3845" t="n">
        <v>114</v>
      </c>
      <c r="E3845" t="inlineStr">
        <is>
          <t>Bar Brahma - Centro</t>
        </is>
      </c>
      <c r="F3845" s="27" t="n">
        <v>45755</v>
      </c>
      <c r="G3845" t="inlineStr">
        <is>
          <t>DEBITO</t>
        </is>
      </c>
      <c r="H3845" t="inlineStr">
        <is>
          <t>Tarifa Pix Enviado-PJ</t>
        </is>
      </c>
      <c r="I3845" t="n">
        <v>-0.5</v>
      </c>
    </row>
    <row r="3846">
      <c r="A3846" t="n">
        <v>78807</v>
      </c>
      <c r="B3846" t="n">
        <v>130</v>
      </c>
      <c r="C3846" t="inlineStr">
        <is>
          <t>Bar Brahma - Tutum Matriz - Kamino</t>
        </is>
      </c>
      <c r="D3846" t="n">
        <v>114</v>
      </c>
      <c r="E3846" t="inlineStr">
        <is>
          <t>Bar Brahma - Centro</t>
        </is>
      </c>
      <c r="F3846" s="27" t="n">
        <v>45755</v>
      </c>
      <c r="G3846" t="inlineStr">
        <is>
          <t>DEBITO</t>
        </is>
      </c>
      <c r="H3846" t="inlineStr">
        <is>
          <t>Joelson Paulino</t>
        </is>
      </c>
      <c r="I3846" t="n">
        <v>-1000</v>
      </c>
    </row>
    <row r="3847">
      <c r="A3847" t="n">
        <v>78781</v>
      </c>
      <c r="B3847" t="n">
        <v>130</v>
      </c>
      <c r="C3847" t="inlineStr">
        <is>
          <t>Bar Brahma - Tutum Matriz - Kamino</t>
        </is>
      </c>
      <c r="D3847" t="n">
        <v>114</v>
      </c>
      <c r="E3847" t="inlineStr">
        <is>
          <t>Bar Brahma - Centro</t>
        </is>
      </c>
      <c r="F3847" s="27" t="n">
        <v>45755</v>
      </c>
      <c r="G3847" t="inlineStr">
        <is>
          <t>DEBITO</t>
        </is>
      </c>
      <c r="H3847" t="inlineStr">
        <is>
          <t>Tarifa Pix Enviado-PJ</t>
        </is>
      </c>
      <c r="I3847" t="n">
        <v>-0.5</v>
      </c>
    </row>
    <row r="3848">
      <c r="A3848" t="n">
        <v>78773</v>
      </c>
      <c r="B3848" t="n">
        <v>130</v>
      </c>
      <c r="C3848" t="inlineStr">
        <is>
          <t>Bar Brahma - Tutum Matriz - Kamino</t>
        </is>
      </c>
      <c r="D3848" t="n">
        <v>114</v>
      </c>
      <c r="E3848" t="inlineStr">
        <is>
          <t>Bar Brahma - Centro</t>
        </is>
      </c>
      <c r="F3848" s="27" t="n">
        <v>45755</v>
      </c>
      <c r="G3848" t="inlineStr">
        <is>
          <t>DEBITO</t>
        </is>
      </c>
      <c r="H3848" t="inlineStr">
        <is>
          <t>Tarifa Pix Enviado-PJ</t>
        </is>
      </c>
      <c r="I3848" t="n">
        <v>-0.5</v>
      </c>
    </row>
    <row r="3849">
      <c r="A3849" t="n">
        <v>78774</v>
      </c>
      <c r="B3849" t="n">
        <v>130</v>
      </c>
      <c r="C3849" t="inlineStr">
        <is>
          <t>Bar Brahma - Tutum Matriz - Kamino</t>
        </is>
      </c>
      <c r="D3849" t="n">
        <v>114</v>
      </c>
      <c r="E3849" t="inlineStr">
        <is>
          <t>Bar Brahma - Centro</t>
        </is>
      </c>
      <c r="F3849" s="27" t="n">
        <v>45755</v>
      </c>
      <c r="G3849" t="inlineStr">
        <is>
          <t>DEBITO</t>
        </is>
      </c>
      <c r="H3849" t="inlineStr">
        <is>
          <t>Antonia Maria Julio Pereira</t>
        </is>
      </c>
      <c r="I3849" t="n">
        <v>-700</v>
      </c>
    </row>
    <row r="3850">
      <c r="A3850" t="n">
        <v>78775</v>
      </c>
      <c r="B3850" t="n">
        <v>130</v>
      </c>
      <c r="C3850" t="inlineStr">
        <is>
          <t>Bar Brahma - Tutum Matriz - Kamino</t>
        </is>
      </c>
      <c r="D3850" t="n">
        <v>114</v>
      </c>
      <c r="E3850" t="inlineStr">
        <is>
          <t>Bar Brahma - Centro</t>
        </is>
      </c>
      <c r="F3850" s="27" t="n">
        <v>45755</v>
      </c>
      <c r="G3850" t="inlineStr">
        <is>
          <t>DEBITO</t>
        </is>
      </c>
      <c r="H3850" t="inlineStr">
        <is>
          <t>Tarifa Pix Enviado-PJ</t>
        </is>
      </c>
      <c r="I3850" t="n">
        <v>-0.5</v>
      </c>
    </row>
    <row r="3851">
      <c r="A3851" t="n">
        <v>78776</v>
      </c>
      <c r="B3851" t="n">
        <v>130</v>
      </c>
      <c r="C3851" t="inlineStr">
        <is>
          <t>Bar Brahma - Tutum Matriz - Kamino</t>
        </is>
      </c>
      <c r="D3851" t="n">
        <v>114</v>
      </c>
      <c r="E3851" t="inlineStr">
        <is>
          <t>Bar Brahma - Centro</t>
        </is>
      </c>
      <c r="F3851" s="27" t="n">
        <v>45755</v>
      </c>
      <c r="G3851" t="inlineStr">
        <is>
          <t>DEBITO</t>
        </is>
      </c>
      <c r="H3851" t="inlineStr">
        <is>
          <t>Aparecido Arruda de Lucena</t>
        </is>
      </c>
      <c r="I3851" t="n">
        <v>-700</v>
      </c>
    </row>
    <row r="3852">
      <c r="A3852" t="n">
        <v>78777</v>
      </c>
      <c r="B3852" t="n">
        <v>130</v>
      </c>
      <c r="C3852" t="inlineStr">
        <is>
          <t>Bar Brahma - Tutum Matriz - Kamino</t>
        </is>
      </c>
      <c r="D3852" t="n">
        <v>114</v>
      </c>
      <c r="E3852" t="inlineStr">
        <is>
          <t>Bar Brahma - Centro</t>
        </is>
      </c>
      <c r="F3852" s="27" t="n">
        <v>45755</v>
      </c>
      <c r="G3852" t="inlineStr">
        <is>
          <t>DEBITO</t>
        </is>
      </c>
      <c r="H3852" t="inlineStr">
        <is>
          <t>Tarifa Pix Enviado-PJ</t>
        </is>
      </c>
      <c r="I3852" t="n">
        <v>-0.5</v>
      </c>
    </row>
    <row r="3853">
      <c r="A3853" t="n">
        <v>78778</v>
      </c>
      <c r="B3853" t="n">
        <v>130</v>
      </c>
      <c r="C3853" t="inlineStr">
        <is>
          <t>Bar Brahma - Tutum Matriz - Kamino</t>
        </is>
      </c>
      <c r="D3853" t="n">
        <v>114</v>
      </c>
      <c r="E3853" t="inlineStr">
        <is>
          <t>Bar Brahma - Centro</t>
        </is>
      </c>
      <c r="F3853" s="27" t="n">
        <v>45755</v>
      </c>
      <c r="G3853" t="inlineStr">
        <is>
          <t>DEBITO</t>
        </is>
      </c>
      <c r="H3853" t="inlineStr">
        <is>
          <t>Jessica Juliana do Nascimento Matos</t>
        </is>
      </c>
      <c r="I3853" t="n">
        <v>-1000</v>
      </c>
    </row>
    <row r="3854">
      <c r="A3854" t="n">
        <v>78779</v>
      </c>
      <c r="B3854" t="n">
        <v>130</v>
      </c>
      <c r="C3854" t="inlineStr">
        <is>
          <t>Bar Brahma - Tutum Matriz - Kamino</t>
        </is>
      </c>
      <c r="D3854" t="n">
        <v>114</v>
      </c>
      <c r="E3854" t="inlineStr">
        <is>
          <t>Bar Brahma - Centro</t>
        </is>
      </c>
      <c r="F3854" s="27" t="n">
        <v>45755</v>
      </c>
      <c r="G3854" t="inlineStr">
        <is>
          <t>DEBITO</t>
        </is>
      </c>
      <c r="H3854" t="inlineStr">
        <is>
          <t>Tarifa Pix Enviado-PJ</t>
        </is>
      </c>
      <c r="I3854" t="n">
        <v>-0.5</v>
      </c>
    </row>
    <row r="3855">
      <c r="A3855" t="n">
        <v>78780</v>
      </c>
      <c r="B3855" t="n">
        <v>130</v>
      </c>
      <c r="C3855" t="inlineStr">
        <is>
          <t>Bar Brahma - Tutum Matriz - Kamino</t>
        </is>
      </c>
      <c r="D3855" t="n">
        <v>114</v>
      </c>
      <c r="E3855" t="inlineStr">
        <is>
          <t>Bar Brahma - Centro</t>
        </is>
      </c>
      <c r="F3855" s="27" t="n">
        <v>45755</v>
      </c>
      <c r="G3855" t="inlineStr">
        <is>
          <t>DEBITO</t>
        </is>
      </c>
      <c r="H3855" t="inlineStr">
        <is>
          <t>Hallyson Rodrigo Gonalves Amorim</t>
        </is>
      </c>
      <c r="I3855" t="n">
        <v>-513.33</v>
      </c>
    </row>
    <row r="3856">
      <c r="A3856" t="n">
        <v>78808</v>
      </c>
      <c r="B3856" t="n">
        <v>130</v>
      </c>
      <c r="C3856" t="inlineStr">
        <is>
          <t>Bar Brahma - Tutum Matriz - Kamino</t>
        </is>
      </c>
      <c r="D3856" t="n">
        <v>114</v>
      </c>
      <c r="E3856" t="inlineStr">
        <is>
          <t>Bar Brahma - Centro</t>
        </is>
      </c>
      <c r="F3856" s="27" t="n">
        <v>45755</v>
      </c>
      <c r="G3856" t="inlineStr">
        <is>
          <t>DEBITO</t>
        </is>
      </c>
      <c r="H3856" t="inlineStr">
        <is>
          <t>Tarifa Pix Enviado-PJ</t>
        </is>
      </c>
      <c r="I3856" t="n">
        <v>-0.5</v>
      </c>
    </row>
    <row r="3857">
      <c r="A3857" t="n">
        <v>78782</v>
      </c>
      <c r="B3857" t="n">
        <v>130</v>
      </c>
      <c r="C3857" t="inlineStr">
        <is>
          <t>Bar Brahma - Tutum Matriz - Kamino</t>
        </is>
      </c>
      <c r="D3857" t="n">
        <v>114</v>
      </c>
      <c r="E3857" t="inlineStr">
        <is>
          <t>Bar Brahma - Centro</t>
        </is>
      </c>
      <c r="F3857" s="27" t="n">
        <v>45755</v>
      </c>
      <c r="G3857" t="inlineStr">
        <is>
          <t>DEBITO</t>
        </is>
      </c>
      <c r="H3857" t="inlineStr">
        <is>
          <t>Jonathan de Mello Martins</t>
        </is>
      </c>
      <c r="I3857" t="n">
        <v>-850</v>
      </c>
    </row>
    <row r="3858">
      <c r="A3858" t="n">
        <v>78783</v>
      </c>
      <c r="B3858" t="n">
        <v>130</v>
      </c>
      <c r="C3858" t="inlineStr">
        <is>
          <t>Bar Brahma - Tutum Matriz - Kamino</t>
        </is>
      </c>
      <c r="D3858" t="n">
        <v>114</v>
      </c>
      <c r="E3858" t="inlineStr">
        <is>
          <t>Bar Brahma - Centro</t>
        </is>
      </c>
      <c r="F3858" s="27" t="n">
        <v>45755</v>
      </c>
      <c r="G3858" t="inlineStr">
        <is>
          <t>DEBITO</t>
        </is>
      </c>
      <c r="H3858" t="inlineStr">
        <is>
          <t>Tarifa Pix Enviado-PJ</t>
        </is>
      </c>
      <c r="I3858" t="n">
        <v>-0.5</v>
      </c>
    </row>
    <row r="3859">
      <c r="A3859" t="n">
        <v>78784</v>
      </c>
      <c r="B3859" t="n">
        <v>130</v>
      </c>
      <c r="C3859" t="inlineStr">
        <is>
          <t>Bar Brahma - Tutum Matriz - Kamino</t>
        </is>
      </c>
      <c r="D3859" t="n">
        <v>114</v>
      </c>
      <c r="E3859" t="inlineStr">
        <is>
          <t>Bar Brahma - Centro</t>
        </is>
      </c>
      <c r="F3859" s="27" t="n">
        <v>45755</v>
      </c>
      <c r="G3859" t="inlineStr">
        <is>
          <t>DEBITO</t>
        </is>
      </c>
      <c r="H3859" t="inlineStr">
        <is>
          <t>Tarifa Pix Enviado-PJ</t>
        </is>
      </c>
      <c r="I3859" t="n">
        <v>-0.5</v>
      </c>
    </row>
    <row r="3860">
      <c r="A3860" t="n">
        <v>78785</v>
      </c>
      <c r="B3860" t="n">
        <v>130</v>
      </c>
      <c r="C3860" t="inlineStr">
        <is>
          <t>Bar Brahma - Tutum Matriz - Kamino</t>
        </is>
      </c>
      <c r="D3860" t="n">
        <v>114</v>
      </c>
      <c r="E3860" t="inlineStr">
        <is>
          <t>Bar Brahma - Centro</t>
        </is>
      </c>
      <c r="F3860" s="27" t="n">
        <v>45755</v>
      </c>
      <c r="G3860" t="inlineStr">
        <is>
          <t>DEBITO</t>
        </is>
      </c>
      <c r="H3860" t="inlineStr">
        <is>
          <t>Carlos Augusto Vieira da Cruz</t>
        </is>
      </c>
      <c r="I3860" t="n">
        <v>-1000</v>
      </c>
    </row>
    <row r="3861">
      <c r="A3861" t="n">
        <v>78786</v>
      </c>
      <c r="B3861" t="n">
        <v>130</v>
      </c>
      <c r="C3861" t="inlineStr">
        <is>
          <t>Bar Brahma - Tutum Matriz - Kamino</t>
        </is>
      </c>
      <c r="D3861" t="n">
        <v>114</v>
      </c>
      <c r="E3861" t="inlineStr">
        <is>
          <t>Bar Brahma - Centro</t>
        </is>
      </c>
      <c r="F3861" s="27" t="n">
        <v>45755</v>
      </c>
      <c r="G3861" t="inlineStr">
        <is>
          <t>DEBITO</t>
        </is>
      </c>
      <c r="H3861" t="inlineStr">
        <is>
          <t>Carlos Eduardo Sotillet lvarez</t>
        </is>
      </c>
      <c r="I3861" t="n">
        <v>-1000</v>
      </c>
    </row>
    <row r="3862">
      <c r="A3862" t="n">
        <v>78787</v>
      </c>
      <c r="B3862" t="n">
        <v>130</v>
      </c>
      <c r="C3862" t="inlineStr">
        <is>
          <t>Bar Brahma - Tutum Matriz - Kamino</t>
        </is>
      </c>
      <c r="D3862" t="n">
        <v>114</v>
      </c>
      <c r="E3862" t="inlineStr">
        <is>
          <t>Bar Brahma - Centro</t>
        </is>
      </c>
      <c r="F3862" s="27" t="n">
        <v>45755</v>
      </c>
      <c r="G3862" t="inlineStr">
        <is>
          <t>DEBITO</t>
        </is>
      </c>
      <c r="H3862" t="inlineStr">
        <is>
          <t>Joseane Jesus Figueredo</t>
        </is>
      </c>
      <c r="I3862" t="n">
        <v>-1000</v>
      </c>
    </row>
    <row r="3863">
      <c r="A3863" t="n">
        <v>78788</v>
      </c>
      <c r="B3863" t="n">
        <v>130</v>
      </c>
      <c r="C3863" t="inlineStr">
        <is>
          <t>Bar Brahma - Tutum Matriz - Kamino</t>
        </is>
      </c>
      <c r="D3863" t="n">
        <v>114</v>
      </c>
      <c r="E3863" t="inlineStr">
        <is>
          <t>Bar Brahma - Centro</t>
        </is>
      </c>
      <c r="F3863" s="27" t="n">
        <v>45755</v>
      </c>
      <c r="G3863" t="inlineStr">
        <is>
          <t>DEBITO</t>
        </is>
      </c>
      <c r="H3863" t="inlineStr">
        <is>
          <t>Ligia Goncalves da Costa</t>
        </is>
      </c>
      <c r="I3863" t="n">
        <v>-1000</v>
      </c>
    </row>
    <row r="3864">
      <c r="A3864" t="n">
        <v>78789</v>
      </c>
      <c r="B3864" t="n">
        <v>130</v>
      </c>
      <c r="C3864" t="inlineStr">
        <is>
          <t>Bar Brahma - Tutum Matriz - Kamino</t>
        </is>
      </c>
      <c r="D3864" t="n">
        <v>114</v>
      </c>
      <c r="E3864" t="inlineStr">
        <is>
          <t>Bar Brahma - Centro</t>
        </is>
      </c>
      <c r="F3864" s="27" t="n">
        <v>45755</v>
      </c>
      <c r="G3864" t="inlineStr">
        <is>
          <t>DEBITO</t>
        </is>
      </c>
      <c r="H3864" t="inlineStr">
        <is>
          <t>Catia Geroncio Silvestre</t>
        </is>
      </c>
      <c r="I3864" t="n">
        <v>-1000</v>
      </c>
    </row>
    <row r="3865">
      <c r="A3865" t="n">
        <v>78834</v>
      </c>
      <c r="B3865" t="n">
        <v>130</v>
      </c>
      <c r="C3865" t="inlineStr">
        <is>
          <t>Bar Brahma - Tutum Matriz - Kamino</t>
        </is>
      </c>
      <c r="D3865" t="n">
        <v>114</v>
      </c>
      <c r="E3865" t="inlineStr">
        <is>
          <t>Bar Brahma - Centro</t>
        </is>
      </c>
      <c r="F3865" s="27" t="n">
        <v>45755</v>
      </c>
      <c r="G3865" t="inlineStr">
        <is>
          <t>DEBITO</t>
        </is>
      </c>
      <c r="H3865" t="inlineStr">
        <is>
          <t>Tarifa Pix Enviado-PJ</t>
        </is>
      </c>
      <c r="I3865" t="n">
        <v>-0.5</v>
      </c>
    </row>
    <row r="3866">
      <c r="A3866" t="n">
        <v>78826</v>
      </c>
      <c r="B3866" t="n">
        <v>130</v>
      </c>
      <c r="C3866" t="inlineStr">
        <is>
          <t>Bar Brahma - Tutum Matriz - Kamino</t>
        </is>
      </c>
      <c r="D3866" t="n">
        <v>114</v>
      </c>
      <c r="E3866" t="inlineStr">
        <is>
          <t>Bar Brahma - Centro</t>
        </is>
      </c>
      <c r="F3866" s="27" t="n">
        <v>45755</v>
      </c>
      <c r="G3866" t="inlineStr">
        <is>
          <t>DEBITO</t>
        </is>
      </c>
      <c r="H3866" t="inlineStr">
        <is>
          <t>Manoel Antonio de Oliveira Matos</t>
        </is>
      </c>
      <c r="I3866" t="n">
        <v>-1000</v>
      </c>
    </row>
    <row r="3867">
      <c r="A3867" t="n">
        <v>78827</v>
      </c>
      <c r="B3867" t="n">
        <v>130</v>
      </c>
      <c r="C3867" t="inlineStr">
        <is>
          <t>Bar Brahma - Tutum Matriz - Kamino</t>
        </is>
      </c>
      <c r="D3867" t="n">
        <v>114</v>
      </c>
      <c r="E3867" t="inlineStr">
        <is>
          <t>Bar Brahma - Centro</t>
        </is>
      </c>
      <c r="F3867" s="27" t="n">
        <v>45755</v>
      </c>
      <c r="G3867" t="inlineStr">
        <is>
          <t>DEBITO</t>
        </is>
      </c>
      <c r="H3867" t="inlineStr">
        <is>
          <t>Tarifa Pix Enviado-PJ</t>
        </is>
      </c>
      <c r="I3867" t="n">
        <v>-0.5</v>
      </c>
    </row>
    <row r="3868">
      <c r="A3868" t="n">
        <v>78828</v>
      </c>
      <c r="B3868" t="n">
        <v>130</v>
      </c>
      <c r="C3868" t="inlineStr">
        <is>
          <t>Bar Brahma - Tutum Matriz - Kamino</t>
        </is>
      </c>
      <c r="D3868" t="n">
        <v>114</v>
      </c>
      <c r="E3868" t="inlineStr">
        <is>
          <t>Bar Brahma - Centro</t>
        </is>
      </c>
      <c r="F3868" s="27" t="n">
        <v>45755</v>
      </c>
      <c r="G3868" t="inlineStr">
        <is>
          <t>DEBITO</t>
        </is>
      </c>
      <c r="H3868" t="inlineStr">
        <is>
          <t>Tarifa Pix Enviado-PJ</t>
        </is>
      </c>
      <c r="I3868" t="n">
        <v>-0.5</v>
      </c>
    </row>
    <row r="3869">
      <c r="A3869" t="n">
        <v>78829</v>
      </c>
      <c r="B3869" t="n">
        <v>130</v>
      </c>
      <c r="C3869" t="inlineStr">
        <is>
          <t>Bar Brahma - Tutum Matriz - Kamino</t>
        </is>
      </c>
      <c r="D3869" t="n">
        <v>114</v>
      </c>
      <c r="E3869" t="inlineStr">
        <is>
          <t>Bar Brahma - Centro</t>
        </is>
      </c>
      <c r="F3869" s="27" t="n">
        <v>45755</v>
      </c>
      <c r="G3869" t="inlineStr">
        <is>
          <t>DEBITO</t>
        </is>
      </c>
      <c r="H3869" t="inlineStr">
        <is>
          <t>Tarifa Pix Enviado-PJ</t>
        </is>
      </c>
      <c r="I3869" t="n">
        <v>-0.5</v>
      </c>
    </row>
    <row r="3870">
      <c r="A3870" t="n">
        <v>78830</v>
      </c>
      <c r="B3870" t="n">
        <v>130</v>
      </c>
      <c r="C3870" t="inlineStr">
        <is>
          <t>Bar Brahma - Tutum Matriz - Kamino</t>
        </is>
      </c>
      <c r="D3870" t="n">
        <v>114</v>
      </c>
      <c r="E3870" t="inlineStr">
        <is>
          <t>Bar Brahma - Centro</t>
        </is>
      </c>
      <c r="F3870" s="27" t="n">
        <v>45755</v>
      </c>
      <c r="G3870" t="inlineStr">
        <is>
          <t>DEBITO</t>
        </is>
      </c>
      <c r="H3870" t="inlineStr">
        <is>
          <t>Rosilda Alves Bezerra</t>
        </is>
      </c>
      <c r="I3870" t="n">
        <v>-700</v>
      </c>
    </row>
    <row r="3871">
      <c r="A3871" t="n">
        <v>78831</v>
      </c>
      <c r="B3871" t="n">
        <v>130</v>
      </c>
      <c r="C3871" t="inlineStr">
        <is>
          <t>Bar Brahma - Tutum Matriz - Kamino</t>
        </is>
      </c>
      <c r="D3871" t="n">
        <v>114</v>
      </c>
      <c r="E3871" t="inlineStr">
        <is>
          <t>Bar Brahma - Centro</t>
        </is>
      </c>
      <c r="F3871" s="27" t="n">
        <v>45755</v>
      </c>
      <c r="G3871" t="inlineStr">
        <is>
          <t>DEBITO</t>
        </is>
      </c>
      <c r="H3871" t="inlineStr">
        <is>
          <t>Tarifa Pix Enviado-PJ</t>
        </is>
      </c>
      <c r="I3871" t="n">
        <v>-0.5</v>
      </c>
    </row>
    <row r="3872">
      <c r="A3872" t="n">
        <v>78832</v>
      </c>
      <c r="B3872" t="n">
        <v>130</v>
      </c>
      <c r="C3872" t="inlineStr">
        <is>
          <t>Bar Brahma - Tutum Matriz - Kamino</t>
        </is>
      </c>
      <c r="D3872" t="n">
        <v>114</v>
      </c>
      <c r="E3872" t="inlineStr">
        <is>
          <t>Bar Brahma - Centro</t>
        </is>
      </c>
      <c r="F3872" s="27" t="n">
        <v>45755</v>
      </c>
      <c r="G3872" t="inlineStr">
        <is>
          <t>DEBITO</t>
        </is>
      </c>
      <c r="H3872" t="inlineStr">
        <is>
          <t>Tarifa Pix Enviado-PJ</t>
        </is>
      </c>
      <c r="I3872" t="n">
        <v>-0.5</v>
      </c>
    </row>
    <row r="3873">
      <c r="A3873" t="n">
        <v>78833</v>
      </c>
      <c r="B3873" t="n">
        <v>130</v>
      </c>
      <c r="C3873" t="inlineStr">
        <is>
          <t>Bar Brahma - Tutum Matriz - Kamino</t>
        </is>
      </c>
      <c r="D3873" t="n">
        <v>114</v>
      </c>
      <c r="E3873" t="inlineStr">
        <is>
          <t>Bar Brahma - Centro</t>
        </is>
      </c>
      <c r="F3873" s="27" t="n">
        <v>45755</v>
      </c>
      <c r="G3873" t="inlineStr">
        <is>
          <t>DEBITO</t>
        </is>
      </c>
      <c r="H3873" t="inlineStr">
        <is>
          <t>Tarifa Pix Enviado-PJ</t>
        </is>
      </c>
      <c r="I3873" t="n">
        <v>-0.5</v>
      </c>
    </row>
    <row r="3874">
      <c r="A3874" t="n">
        <v>78825</v>
      </c>
      <c r="B3874" t="n">
        <v>130</v>
      </c>
      <c r="C3874" t="inlineStr">
        <is>
          <t>Bar Brahma - Tutum Matriz - Kamino</t>
        </is>
      </c>
      <c r="D3874" t="n">
        <v>114</v>
      </c>
      <c r="E3874" t="inlineStr">
        <is>
          <t>Bar Brahma - Centro</t>
        </is>
      </c>
      <c r="F3874" s="27" t="n">
        <v>45755</v>
      </c>
      <c r="G3874" t="inlineStr">
        <is>
          <t>DEBITO</t>
        </is>
      </c>
      <c r="H3874" t="inlineStr">
        <is>
          <t>Tarifa Pix Enviado-PJ</t>
        </is>
      </c>
      <c r="I3874" t="n">
        <v>-0.5</v>
      </c>
    </row>
    <row r="3875">
      <c r="A3875" t="n">
        <v>78835</v>
      </c>
      <c r="B3875" t="n">
        <v>130</v>
      </c>
      <c r="C3875" t="inlineStr">
        <is>
          <t>Bar Brahma - Tutum Matriz - Kamino</t>
        </is>
      </c>
      <c r="D3875" t="n">
        <v>114</v>
      </c>
      <c r="E3875" t="inlineStr">
        <is>
          <t>Bar Brahma - Centro</t>
        </is>
      </c>
      <c r="F3875" s="27" t="n">
        <v>45755</v>
      </c>
      <c r="G3875" t="inlineStr">
        <is>
          <t>DEBITO</t>
        </is>
      </c>
      <c r="H3875" t="inlineStr">
        <is>
          <t>Tarifa Pix Enviado-PJ</t>
        </is>
      </c>
      <c r="I3875" t="n">
        <v>-0.5</v>
      </c>
    </row>
    <row r="3876">
      <c r="A3876" t="n">
        <v>78836</v>
      </c>
      <c r="B3876" t="n">
        <v>130</v>
      </c>
      <c r="C3876" t="inlineStr">
        <is>
          <t>Bar Brahma - Tutum Matriz - Kamino</t>
        </is>
      </c>
      <c r="D3876" t="n">
        <v>114</v>
      </c>
      <c r="E3876" t="inlineStr">
        <is>
          <t>Bar Brahma - Centro</t>
        </is>
      </c>
      <c r="F3876" s="27" t="n">
        <v>45755</v>
      </c>
      <c r="G3876" t="inlineStr">
        <is>
          <t>DEBITO</t>
        </is>
      </c>
      <c r="H3876" t="inlineStr">
        <is>
          <t>Tarifa Pix Enviado-PJ</t>
        </is>
      </c>
      <c r="I3876" t="n">
        <v>-0.5</v>
      </c>
    </row>
    <row r="3877">
      <c r="A3877" t="n">
        <v>78837</v>
      </c>
      <c r="B3877" t="n">
        <v>130</v>
      </c>
      <c r="C3877" t="inlineStr">
        <is>
          <t>Bar Brahma - Tutum Matriz - Kamino</t>
        </is>
      </c>
      <c r="D3877" t="n">
        <v>114</v>
      </c>
      <c r="E3877" t="inlineStr">
        <is>
          <t>Bar Brahma - Centro</t>
        </is>
      </c>
      <c r="F3877" s="27" t="n">
        <v>45755</v>
      </c>
      <c r="G3877" t="inlineStr">
        <is>
          <t>DEBITO</t>
        </is>
      </c>
      <c r="H3877" t="inlineStr">
        <is>
          <t>Tarifa Pix Enviado-PJ</t>
        </is>
      </c>
      <c r="I3877" t="n">
        <v>-0.5</v>
      </c>
    </row>
    <row r="3878">
      <c r="A3878" t="n">
        <v>78838</v>
      </c>
      <c r="B3878" t="n">
        <v>130</v>
      </c>
      <c r="C3878" t="inlineStr">
        <is>
          <t>Bar Brahma - Tutum Matriz - Kamino</t>
        </is>
      </c>
      <c r="D3878" t="n">
        <v>114</v>
      </c>
      <c r="E3878" t="inlineStr">
        <is>
          <t>Bar Brahma - Centro</t>
        </is>
      </c>
      <c r="F3878" s="27" t="n">
        <v>45755</v>
      </c>
      <c r="G3878" t="inlineStr">
        <is>
          <t>DEBITO</t>
        </is>
      </c>
      <c r="H3878" t="inlineStr">
        <is>
          <t>Nubia Alves Santos</t>
        </is>
      </c>
      <c r="I3878" t="n">
        <v>-186.67</v>
      </c>
    </row>
    <row r="3879">
      <c r="A3879" t="n">
        <v>78839</v>
      </c>
      <c r="B3879" t="n">
        <v>130</v>
      </c>
      <c r="C3879" t="inlineStr">
        <is>
          <t>Bar Brahma - Tutum Matriz - Kamino</t>
        </is>
      </c>
      <c r="D3879" t="n">
        <v>114</v>
      </c>
      <c r="E3879" t="inlineStr">
        <is>
          <t>Bar Brahma - Centro</t>
        </is>
      </c>
      <c r="F3879" s="27" t="n">
        <v>45755</v>
      </c>
      <c r="G3879" t="inlineStr">
        <is>
          <t>DEBITO</t>
        </is>
      </c>
      <c r="H3879" t="inlineStr">
        <is>
          <t>Paulo Henrique da Silva Luz</t>
        </is>
      </c>
      <c r="I3879" t="n">
        <v>-1000</v>
      </c>
    </row>
    <row r="3880">
      <c r="A3880" t="n">
        <v>78840</v>
      </c>
      <c r="B3880" t="n">
        <v>130</v>
      </c>
      <c r="C3880" t="inlineStr">
        <is>
          <t>Bar Brahma - Tutum Matriz - Kamino</t>
        </is>
      </c>
      <c r="D3880" t="n">
        <v>114</v>
      </c>
      <c r="E3880" t="inlineStr">
        <is>
          <t>Bar Brahma - Centro</t>
        </is>
      </c>
      <c r="F3880" s="27" t="n">
        <v>45755</v>
      </c>
      <c r="G3880" t="inlineStr">
        <is>
          <t>DEBITO</t>
        </is>
      </c>
      <c r="H3880" t="inlineStr">
        <is>
          <t>Walter Adao Freitas Silva</t>
        </is>
      </c>
      <c r="I3880" t="n">
        <v>-1000</v>
      </c>
    </row>
    <row r="3881">
      <c r="A3881" t="n">
        <v>78841</v>
      </c>
      <c r="B3881" t="n">
        <v>130</v>
      </c>
      <c r="C3881" t="inlineStr">
        <is>
          <t>Bar Brahma - Tutum Matriz - Kamino</t>
        </is>
      </c>
      <c r="D3881" t="n">
        <v>114</v>
      </c>
      <c r="E3881" t="inlineStr">
        <is>
          <t>Bar Brahma - Centro</t>
        </is>
      </c>
      <c r="F3881" s="27" t="n">
        <v>45755</v>
      </c>
      <c r="G3881" t="inlineStr">
        <is>
          <t>DEBITO</t>
        </is>
      </c>
      <c r="H3881" t="inlineStr">
        <is>
          <t>Silane Conceio da Mata Correia</t>
        </is>
      </c>
      <c r="I3881" t="n">
        <v>-186.67</v>
      </c>
    </row>
    <row r="3882">
      <c r="A3882" t="n">
        <v>78842</v>
      </c>
      <c r="B3882" t="n">
        <v>130</v>
      </c>
      <c r="C3882" t="inlineStr">
        <is>
          <t>Bar Brahma - Tutum Matriz - Kamino</t>
        </is>
      </c>
      <c r="D3882" t="n">
        <v>114</v>
      </c>
      <c r="E3882" t="inlineStr">
        <is>
          <t>Bar Brahma - Centro</t>
        </is>
      </c>
      <c r="F3882" s="27" t="n">
        <v>45755</v>
      </c>
      <c r="G3882" t="inlineStr">
        <is>
          <t>DEBITO</t>
        </is>
      </c>
      <c r="H3882" t="inlineStr">
        <is>
          <t>Maria Edileuza da Silva</t>
        </is>
      </c>
      <c r="I3882" t="n">
        <v>-700</v>
      </c>
    </row>
    <row r="3883">
      <c r="A3883" t="n">
        <v>78817</v>
      </c>
      <c r="B3883" t="n">
        <v>130</v>
      </c>
      <c r="C3883" t="inlineStr">
        <is>
          <t>Bar Brahma - Tutum Matriz - Kamino</t>
        </is>
      </c>
      <c r="D3883" t="n">
        <v>114</v>
      </c>
      <c r="E3883" t="inlineStr">
        <is>
          <t>Bar Brahma - Centro</t>
        </is>
      </c>
      <c r="F3883" s="27" t="n">
        <v>45755</v>
      </c>
      <c r="G3883" t="inlineStr">
        <is>
          <t>DEBITO</t>
        </is>
      </c>
      <c r="H3883" t="inlineStr">
        <is>
          <t>Tarifa Pix Enviado-PJ</t>
        </is>
      </c>
      <c r="I3883" t="n">
        <v>-0.5</v>
      </c>
    </row>
    <row r="3884">
      <c r="A3884" t="n">
        <v>78809</v>
      </c>
      <c r="B3884" t="n">
        <v>130</v>
      </c>
      <c r="C3884" t="inlineStr">
        <is>
          <t>Bar Brahma - Tutum Matriz - Kamino</t>
        </is>
      </c>
      <c r="D3884" t="n">
        <v>114</v>
      </c>
      <c r="E3884" t="inlineStr">
        <is>
          <t>Bar Brahma - Centro</t>
        </is>
      </c>
      <c r="F3884" s="27" t="n">
        <v>45755</v>
      </c>
      <c r="G3884" t="inlineStr">
        <is>
          <t>DEBITO</t>
        </is>
      </c>
      <c r="H3884" t="inlineStr">
        <is>
          <t>Tarifa Pix Enviado-PJ</t>
        </is>
      </c>
      <c r="I3884" t="n">
        <v>-0.5</v>
      </c>
    </row>
    <row r="3885">
      <c r="A3885" t="n">
        <v>78810</v>
      </c>
      <c r="B3885" t="n">
        <v>130</v>
      </c>
      <c r="C3885" t="inlineStr">
        <is>
          <t>Bar Brahma - Tutum Matriz - Kamino</t>
        </is>
      </c>
      <c r="D3885" t="n">
        <v>114</v>
      </c>
      <c r="E3885" t="inlineStr">
        <is>
          <t>Bar Brahma - Centro</t>
        </is>
      </c>
      <c r="F3885" s="27" t="n">
        <v>45755</v>
      </c>
      <c r="G3885" t="inlineStr">
        <is>
          <t>DEBITO</t>
        </is>
      </c>
      <c r="H3885" t="inlineStr">
        <is>
          <t>Tarifa Pix Enviado-PJ</t>
        </is>
      </c>
      <c r="I3885" t="n">
        <v>-0.5</v>
      </c>
    </row>
    <row r="3886">
      <c r="A3886" t="n">
        <v>78811</v>
      </c>
      <c r="B3886" t="n">
        <v>130</v>
      </c>
      <c r="C3886" t="inlineStr">
        <is>
          <t>Bar Brahma - Tutum Matriz - Kamino</t>
        </is>
      </c>
      <c r="D3886" t="n">
        <v>114</v>
      </c>
      <c r="E3886" t="inlineStr">
        <is>
          <t>Bar Brahma - Centro</t>
        </is>
      </c>
      <c r="F3886" s="27" t="n">
        <v>45755</v>
      </c>
      <c r="G3886" t="inlineStr">
        <is>
          <t>DEBITO</t>
        </is>
      </c>
      <c r="H3886" t="inlineStr">
        <is>
          <t>Tarifa Pix Enviado-PJ</t>
        </is>
      </c>
      <c r="I3886" t="n">
        <v>-0.5</v>
      </c>
    </row>
    <row r="3887">
      <c r="A3887" t="n">
        <v>78812</v>
      </c>
      <c r="B3887" t="n">
        <v>130</v>
      </c>
      <c r="C3887" t="inlineStr">
        <is>
          <t>Bar Brahma - Tutum Matriz - Kamino</t>
        </is>
      </c>
      <c r="D3887" t="n">
        <v>114</v>
      </c>
      <c r="E3887" t="inlineStr">
        <is>
          <t>Bar Brahma - Centro</t>
        </is>
      </c>
      <c r="F3887" s="27" t="n">
        <v>45755</v>
      </c>
      <c r="G3887" t="inlineStr">
        <is>
          <t>DEBITO</t>
        </is>
      </c>
      <c r="H3887" t="inlineStr">
        <is>
          <t>Tarifa Pix Enviado-PJ</t>
        </is>
      </c>
      <c r="I3887" t="n">
        <v>-0.5</v>
      </c>
    </row>
    <row r="3888">
      <c r="A3888" t="n">
        <v>78813</v>
      </c>
      <c r="B3888" t="n">
        <v>130</v>
      </c>
      <c r="C3888" t="inlineStr">
        <is>
          <t>Bar Brahma - Tutum Matriz - Kamino</t>
        </is>
      </c>
      <c r="D3888" t="n">
        <v>114</v>
      </c>
      <c r="E3888" t="inlineStr">
        <is>
          <t>Bar Brahma - Centro</t>
        </is>
      </c>
      <c r="F3888" s="27" t="n">
        <v>45755</v>
      </c>
      <c r="G3888" t="inlineStr">
        <is>
          <t>DEBITO</t>
        </is>
      </c>
      <c r="H3888" t="inlineStr">
        <is>
          <t>Ismael Santos Silva</t>
        </is>
      </c>
      <c r="I3888" t="n">
        <v>-1000</v>
      </c>
    </row>
    <row r="3889">
      <c r="A3889" t="n">
        <v>78814</v>
      </c>
      <c r="B3889" t="n">
        <v>130</v>
      </c>
      <c r="C3889" t="inlineStr">
        <is>
          <t>Bar Brahma - Tutum Matriz - Kamino</t>
        </is>
      </c>
      <c r="D3889" t="n">
        <v>114</v>
      </c>
      <c r="E3889" t="inlineStr">
        <is>
          <t>Bar Brahma - Centro</t>
        </is>
      </c>
      <c r="F3889" s="27" t="n">
        <v>45755</v>
      </c>
      <c r="G3889" t="inlineStr">
        <is>
          <t>DEBITO</t>
        </is>
      </c>
      <c r="H3889" t="inlineStr">
        <is>
          <t>Josenice Costa Dantas</t>
        </is>
      </c>
      <c r="I3889" t="n">
        <v>-186.67</v>
      </c>
    </row>
    <row r="3890">
      <c r="A3890" t="n">
        <v>78815</v>
      </c>
      <c r="B3890" t="n">
        <v>130</v>
      </c>
      <c r="C3890" t="inlineStr">
        <is>
          <t>Bar Brahma - Tutum Matriz - Kamino</t>
        </is>
      </c>
      <c r="D3890" t="n">
        <v>114</v>
      </c>
      <c r="E3890" t="inlineStr">
        <is>
          <t>Bar Brahma - Centro</t>
        </is>
      </c>
      <c r="F3890" s="27" t="n">
        <v>45755</v>
      </c>
      <c r="G3890" t="inlineStr">
        <is>
          <t>DEBITO</t>
        </is>
      </c>
      <c r="H3890" t="inlineStr">
        <is>
          <t>Clovis dos Santos Souza</t>
        </is>
      </c>
      <c r="I3890" t="n">
        <v>-950</v>
      </c>
    </row>
    <row r="3891">
      <c r="A3891" t="n">
        <v>78816</v>
      </c>
      <c r="B3891" t="n">
        <v>130</v>
      </c>
      <c r="C3891" t="inlineStr">
        <is>
          <t>Bar Brahma - Tutum Matriz - Kamino</t>
        </is>
      </c>
      <c r="D3891" t="n">
        <v>114</v>
      </c>
      <c r="E3891" t="inlineStr">
        <is>
          <t>Bar Brahma - Centro</t>
        </is>
      </c>
      <c r="F3891" s="27" t="n">
        <v>45755</v>
      </c>
      <c r="G3891" t="inlineStr">
        <is>
          <t>CREDITO</t>
        </is>
      </c>
      <c r="H3891" t="inlineStr">
        <is>
          <t>Pix Env No Processado</t>
        </is>
      </c>
      <c r="I3891" t="n">
        <v>187.17</v>
      </c>
    </row>
    <row r="3892">
      <c r="A3892" t="n">
        <v>78818</v>
      </c>
      <c r="B3892" t="n">
        <v>130</v>
      </c>
      <c r="C3892" t="inlineStr">
        <is>
          <t>Bar Brahma - Tutum Matriz - Kamino</t>
        </is>
      </c>
      <c r="D3892" t="n">
        <v>114</v>
      </c>
      <c r="E3892" t="inlineStr">
        <is>
          <t>Bar Brahma - Centro</t>
        </is>
      </c>
      <c r="F3892" s="27" t="n">
        <v>45755</v>
      </c>
      <c r="G3892" t="inlineStr">
        <is>
          <t>DEBITO</t>
        </is>
      </c>
      <c r="H3892" t="inlineStr">
        <is>
          <t>Fabiana Aparecida Lopes Brum</t>
        </is>
      </c>
      <c r="I3892" t="n">
        <v>-1000</v>
      </c>
    </row>
    <row r="3893">
      <c r="A3893" t="n">
        <v>78819</v>
      </c>
      <c r="B3893" t="n">
        <v>130</v>
      </c>
      <c r="C3893" t="inlineStr">
        <is>
          <t>Bar Brahma - Tutum Matriz - Kamino</t>
        </is>
      </c>
      <c r="D3893" t="n">
        <v>114</v>
      </c>
      <c r="E3893" t="inlineStr">
        <is>
          <t>Bar Brahma - Centro</t>
        </is>
      </c>
      <c r="F3893" s="27" t="n">
        <v>45755</v>
      </c>
      <c r="G3893" t="inlineStr">
        <is>
          <t>DEBITO</t>
        </is>
      </c>
      <c r="H3893" t="inlineStr">
        <is>
          <t>Nelson Lukila Pendi</t>
        </is>
      </c>
      <c r="I3893" t="n">
        <v>-850</v>
      </c>
    </row>
    <row r="3894">
      <c r="A3894" t="n">
        <v>78820</v>
      </c>
      <c r="B3894" t="n">
        <v>130</v>
      </c>
      <c r="C3894" t="inlineStr">
        <is>
          <t>Bar Brahma - Tutum Matriz - Kamino</t>
        </is>
      </c>
      <c r="D3894" t="n">
        <v>114</v>
      </c>
      <c r="E3894" t="inlineStr">
        <is>
          <t>Bar Brahma - Centro</t>
        </is>
      </c>
      <c r="F3894" s="27" t="n">
        <v>45755</v>
      </c>
      <c r="G3894" t="inlineStr">
        <is>
          <t>DEBITO</t>
        </is>
      </c>
      <c r="H3894" t="inlineStr">
        <is>
          <t>Marcia Cristina da Costa Piedade</t>
        </is>
      </c>
      <c r="I3894" t="n">
        <v>-700</v>
      </c>
    </row>
    <row r="3895">
      <c r="A3895" t="n">
        <v>78821</v>
      </c>
      <c r="B3895" t="n">
        <v>130</v>
      </c>
      <c r="C3895" t="inlineStr">
        <is>
          <t>Bar Brahma - Tutum Matriz - Kamino</t>
        </is>
      </c>
      <c r="D3895" t="n">
        <v>114</v>
      </c>
      <c r="E3895" t="inlineStr">
        <is>
          <t>Bar Brahma - Centro</t>
        </is>
      </c>
      <c r="F3895" s="27" t="n">
        <v>45755</v>
      </c>
      <c r="G3895" t="inlineStr">
        <is>
          <t>DEBITO</t>
        </is>
      </c>
      <c r="H3895" t="inlineStr">
        <is>
          <t>Raimundo Pedro Oliveira</t>
        </is>
      </c>
      <c r="I3895" t="n">
        <v>-750</v>
      </c>
    </row>
    <row r="3896">
      <c r="A3896" t="n">
        <v>78822</v>
      </c>
      <c r="B3896" t="n">
        <v>130</v>
      </c>
      <c r="C3896" t="inlineStr">
        <is>
          <t>Bar Brahma - Tutum Matriz - Kamino</t>
        </is>
      </c>
      <c r="D3896" t="n">
        <v>114</v>
      </c>
      <c r="E3896" t="inlineStr">
        <is>
          <t>Bar Brahma - Centro</t>
        </is>
      </c>
      <c r="F3896" s="27" t="n">
        <v>45755</v>
      </c>
      <c r="G3896" t="inlineStr">
        <is>
          <t>DEBITO</t>
        </is>
      </c>
      <c r="H3896" t="inlineStr">
        <is>
          <t>Tarifa Pix Enviado-PJ</t>
        </is>
      </c>
      <c r="I3896" t="n">
        <v>-0.5</v>
      </c>
    </row>
    <row r="3897">
      <c r="A3897" t="n">
        <v>78823</v>
      </c>
      <c r="B3897" t="n">
        <v>130</v>
      </c>
      <c r="C3897" t="inlineStr">
        <is>
          <t>Bar Brahma - Tutum Matriz - Kamino</t>
        </is>
      </c>
      <c r="D3897" t="n">
        <v>114</v>
      </c>
      <c r="E3897" t="inlineStr">
        <is>
          <t>Bar Brahma - Centro</t>
        </is>
      </c>
      <c r="F3897" s="27" t="n">
        <v>45755</v>
      </c>
      <c r="G3897" t="inlineStr">
        <is>
          <t>DEBITO</t>
        </is>
      </c>
      <c r="H3897" t="inlineStr">
        <is>
          <t>Robson dos Santos</t>
        </is>
      </c>
      <c r="I3897" t="n">
        <v>-1000</v>
      </c>
    </row>
    <row r="3898">
      <c r="A3898" t="n">
        <v>78824</v>
      </c>
      <c r="B3898" t="n">
        <v>130</v>
      </c>
      <c r="C3898" t="inlineStr">
        <is>
          <t>Bar Brahma - Tutum Matriz - Kamino</t>
        </is>
      </c>
      <c r="D3898" t="n">
        <v>114</v>
      </c>
      <c r="E3898" t="inlineStr">
        <is>
          <t>Bar Brahma - Centro</t>
        </is>
      </c>
      <c r="F3898" s="27" t="n">
        <v>45755</v>
      </c>
      <c r="G3898" t="inlineStr">
        <is>
          <t>DEBITO</t>
        </is>
      </c>
      <c r="H3898" t="inlineStr">
        <is>
          <t>Tarifa Pix Enviado-PJ</t>
        </is>
      </c>
      <c r="I3898" t="n">
        <v>-0.5</v>
      </c>
    </row>
    <row r="3899">
      <c r="A3899" t="n">
        <v>95925</v>
      </c>
      <c r="B3899" t="n">
        <v>103</v>
      </c>
      <c r="C3899" t="inlineStr">
        <is>
          <t>Bar Brahma - Ypiranga Matriz - Bradesco</t>
        </is>
      </c>
      <c r="D3899" t="n">
        <v>114</v>
      </c>
      <c r="E3899" t="inlineStr">
        <is>
          <t>Bar Brahma - Centro</t>
        </is>
      </c>
      <c r="F3899" s="27" t="n">
        <v>45754.5</v>
      </c>
      <c r="G3899" t="inlineStr">
        <is>
          <t>DEBITO</t>
        </is>
      </c>
      <c r="H3899" t="inlineStr">
        <is>
          <t>TRANSF CC PARA CC PJ TEMPUS FUGIT PARTICIPACOES E. LT</t>
        </is>
      </c>
      <c r="I3899" t="n">
        <v>-4000</v>
      </c>
    </row>
    <row r="3900">
      <c r="A3900" t="n">
        <v>95919</v>
      </c>
      <c r="B3900" t="n">
        <v>103</v>
      </c>
      <c r="C3900" t="inlineStr">
        <is>
          <t>Bar Brahma - Ypiranga Matriz - Bradesco</t>
        </is>
      </c>
      <c r="D3900" t="n">
        <v>114</v>
      </c>
      <c r="E3900" t="inlineStr">
        <is>
          <t>Bar Brahma - Centro</t>
        </is>
      </c>
      <c r="F3900" s="27" t="n">
        <v>45754.5</v>
      </c>
      <c r="G3900" t="inlineStr">
        <is>
          <t>CREDITO</t>
        </is>
      </c>
      <c r="H3900" t="inlineStr">
        <is>
          <t>TED-TRANSF ELET DISPON REMET.TICKET SERVICOS SA</t>
        </is>
      </c>
      <c r="I3900" t="n">
        <v>1680.14</v>
      </c>
    </row>
    <row r="3901">
      <c r="A3901" t="n">
        <v>95920</v>
      </c>
      <c r="B3901" t="n">
        <v>103</v>
      </c>
      <c r="C3901" t="inlineStr">
        <is>
          <t>Bar Brahma - Ypiranga Matriz - Bradesco</t>
        </is>
      </c>
      <c r="D3901" t="n">
        <v>114</v>
      </c>
      <c r="E3901" t="inlineStr">
        <is>
          <t>Bar Brahma - Centro</t>
        </is>
      </c>
      <c r="F3901" s="27" t="n">
        <v>45754.5</v>
      </c>
      <c r="G3901" t="inlineStr">
        <is>
          <t>CREDITO</t>
        </is>
      </c>
      <c r="H3901" t="inlineStr">
        <is>
          <t>TRANSF CC PARA CC PJ TEMPUS FUGIT PARTICIPACOES E. LT</t>
        </is>
      </c>
      <c r="I3901" t="n">
        <v>100</v>
      </c>
    </row>
    <row r="3902">
      <c r="A3902" t="n">
        <v>95921</v>
      </c>
      <c r="B3902" t="n">
        <v>103</v>
      </c>
      <c r="C3902" t="inlineStr">
        <is>
          <t>Bar Brahma - Ypiranga Matriz - Bradesco</t>
        </is>
      </c>
      <c r="D3902" t="n">
        <v>114</v>
      </c>
      <c r="E3902" t="inlineStr">
        <is>
          <t>Bar Brahma - Centro</t>
        </is>
      </c>
      <c r="F3902" s="27" t="n">
        <v>45754.5</v>
      </c>
      <c r="G3902" t="inlineStr">
        <is>
          <t>CREDITO</t>
        </is>
      </c>
      <c r="H3902" t="inlineStr">
        <is>
          <t>RECEBIMENTO FORNECEDOR ALELO INSTITUICAO DE PAGAMENTO S</t>
        </is>
      </c>
      <c r="I3902" t="n">
        <v>2352.09</v>
      </c>
    </row>
    <row r="3903">
      <c r="A3903" t="n">
        <v>95922</v>
      </c>
      <c r="B3903" t="n">
        <v>103</v>
      </c>
      <c r="C3903" t="inlineStr">
        <is>
          <t>Bar Brahma - Ypiranga Matriz - Bradesco</t>
        </is>
      </c>
      <c r="D3903" t="n">
        <v>114</v>
      </c>
      <c r="E3903" t="inlineStr">
        <is>
          <t>Bar Brahma - Centro</t>
        </is>
      </c>
      <c r="F3903" s="27" t="n">
        <v>45754.5</v>
      </c>
      <c r="G3903" t="inlineStr">
        <is>
          <t>CREDITO</t>
        </is>
      </c>
      <c r="H3903" t="inlineStr">
        <is>
          <t>VALOR TRANSF.JUDICIAL OFICIO 20250031273346-00006</t>
        </is>
      </c>
      <c r="I3903" t="n">
        <v>3052.33</v>
      </c>
    </row>
    <row r="3904">
      <c r="A3904" t="n">
        <v>95923</v>
      </c>
      <c r="B3904" t="n">
        <v>103</v>
      </c>
      <c r="C3904" t="inlineStr">
        <is>
          <t>Bar Brahma - Ypiranga Matriz - Bradesco</t>
        </is>
      </c>
      <c r="D3904" t="n">
        <v>114</v>
      </c>
      <c r="E3904" t="inlineStr">
        <is>
          <t>Bar Brahma - Centro</t>
        </is>
      </c>
      <c r="F3904" s="27" t="n">
        <v>45754.5</v>
      </c>
      <c r="G3904" t="inlineStr">
        <is>
          <t>DEBITO</t>
        </is>
      </c>
      <c r="H3904" t="inlineStr">
        <is>
          <t>TED-TRANSF ELET DISPON OFICIO 20250031273346-00006</t>
        </is>
      </c>
      <c r="I3904" t="n">
        <v>-3052.33</v>
      </c>
    </row>
    <row r="3905">
      <c r="A3905" t="n">
        <v>95924</v>
      </c>
      <c r="B3905" t="n">
        <v>103</v>
      </c>
      <c r="C3905" t="inlineStr">
        <is>
          <t>Bar Brahma - Ypiranga Matriz - Bradesco</t>
        </is>
      </c>
      <c r="D3905" t="n">
        <v>114</v>
      </c>
      <c r="E3905" t="inlineStr">
        <is>
          <t>Bar Brahma - Centro</t>
        </is>
      </c>
      <c r="F3905" s="27" t="n">
        <v>45754.5</v>
      </c>
      <c r="G3905" t="inlineStr">
        <is>
          <t>DEBITO</t>
        </is>
      </c>
      <c r="H3905" t="inlineStr">
        <is>
          <t>BLOQUEIO-ORDEM JUDICIAL OFICIO 20250031836907-00004</t>
        </is>
      </c>
      <c r="I3905" t="n">
        <v>-1</v>
      </c>
    </row>
    <row r="3906">
      <c r="A3906" t="n">
        <v>80179</v>
      </c>
      <c r="B3906" t="n">
        <v>137</v>
      </c>
      <c r="C3906" t="inlineStr">
        <is>
          <t>Bar Brahma - Ypiranga Matriz - Kamino</t>
        </is>
      </c>
      <c r="D3906" t="n">
        <v>114</v>
      </c>
      <c r="E3906" t="inlineStr">
        <is>
          <t>Bar Brahma - Centro</t>
        </is>
      </c>
      <c r="F3906" s="27" t="n">
        <v>45754</v>
      </c>
      <c r="G3906" t="inlineStr">
        <is>
          <t>DEBITO</t>
        </is>
      </c>
      <c r="H3906" t="inlineStr">
        <is>
          <t>J. a. dos Santos Hortifruti</t>
        </is>
      </c>
      <c r="I3906" t="n">
        <v>-1383</v>
      </c>
    </row>
    <row r="3907">
      <c r="A3907" t="n">
        <v>80164</v>
      </c>
      <c r="B3907" t="n">
        <v>137</v>
      </c>
      <c r="C3907" t="inlineStr">
        <is>
          <t>Bar Brahma - Ypiranga Matriz - Kamino</t>
        </is>
      </c>
      <c r="D3907" t="n">
        <v>114</v>
      </c>
      <c r="E3907" t="inlineStr">
        <is>
          <t>Bar Brahma - Centro</t>
        </is>
      </c>
      <c r="F3907" s="27" t="n">
        <v>45754</v>
      </c>
      <c r="G3907" t="inlineStr">
        <is>
          <t>DEBITO</t>
        </is>
      </c>
      <c r="H3907" t="inlineStr">
        <is>
          <t>Lucio Salomone Jr</t>
        </is>
      </c>
      <c r="I3907" t="n">
        <v>-820.52</v>
      </c>
    </row>
    <row r="3908">
      <c r="A3908" t="n">
        <v>80172</v>
      </c>
      <c r="B3908" t="n">
        <v>137</v>
      </c>
      <c r="C3908" t="inlineStr">
        <is>
          <t>Bar Brahma - Ypiranga Matriz - Kamino</t>
        </is>
      </c>
      <c r="D3908" t="n">
        <v>114</v>
      </c>
      <c r="E3908" t="inlineStr">
        <is>
          <t>Bar Brahma - Centro</t>
        </is>
      </c>
      <c r="F3908" s="27" t="n">
        <v>45754</v>
      </c>
      <c r="G3908" t="inlineStr">
        <is>
          <t>DEBITO</t>
        </is>
      </c>
      <c r="H3908" t="inlineStr">
        <is>
          <t>Tarifa Pix Enviado-PJ</t>
        </is>
      </c>
      <c r="I3908" t="n">
        <v>-0.5</v>
      </c>
    </row>
    <row r="3909">
      <c r="A3909" t="n">
        <v>80171</v>
      </c>
      <c r="B3909" t="n">
        <v>137</v>
      </c>
      <c r="C3909" t="inlineStr">
        <is>
          <t>Bar Brahma - Ypiranga Matriz - Kamino</t>
        </is>
      </c>
      <c r="D3909" t="n">
        <v>114</v>
      </c>
      <c r="E3909" t="inlineStr">
        <is>
          <t>Bar Brahma - Centro</t>
        </is>
      </c>
      <c r="F3909" s="27" t="n">
        <v>45754</v>
      </c>
      <c r="G3909" t="inlineStr">
        <is>
          <t>DEBITO</t>
        </is>
      </c>
      <c r="H3909" t="inlineStr">
        <is>
          <t>Eshows Promocoes Artisticas Ltda</t>
        </is>
      </c>
      <c r="I3909" t="n">
        <v>-56642</v>
      </c>
    </row>
    <row r="3910">
      <c r="A3910" t="n">
        <v>80170</v>
      </c>
      <c r="B3910" t="n">
        <v>137</v>
      </c>
      <c r="C3910" t="inlineStr">
        <is>
          <t>Bar Brahma - Ypiranga Matriz - Kamino</t>
        </is>
      </c>
      <c r="D3910" t="n">
        <v>114</v>
      </c>
      <c r="E3910" t="inlineStr">
        <is>
          <t>Bar Brahma - Centro</t>
        </is>
      </c>
      <c r="F3910" s="27" t="n">
        <v>45754</v>
      </c>
      <c r="G3910" t="inlineStr">
        <is>
          <t>DEBITO</t>
        </is>
      </c>
      <c r="H3910" t="inlineStr">
        <is>
          <t>Deolinda dos Santos Freitas</t>
        </is>
      </c>
      <c r="I3910" t="n">
        <v>-680.1</v>
      </c>
    </row>
    <row r="3911">
      <c r="A3911" t="n">
        <v>80169</v>
      </c>
      <c r="B3911" t="n">
        <v>137</v>
      </c>
      <c r="C3911" t="inlineStr">
        <is>
          <t>Bar Brahma - Ypiranga Matriz - Kamino</t>
        </is>
      </c>
      <c r="D3911" t="n">
        <v>114</v>
      </c>
      <c r="E3911" t="inlineStr">
        <is>
          <t>Bar Brahma - Centro</t>
        </is>
      </c>
      <c r="F3911" s="27" t="n">
        <v>45754</v>
      </c>
      <c r="G3911" t="inlineStr">
        <is>
          <t>DEBITO</t>
        </is>
      </c>
      <c r="H3911" t="inlineStr">
        <is>
          <t>Deolinda dos Santos Freitas</t>
        </is>
      </c>
      <c r="I3911" t="n">
        <v>-67.5</v>
      </c>
    </row>
    <row r="3912">
      <c r="A3912" t="n">
        <v>80168</v>
      </c>
      <c r="B3912" t="n">
        <v>137</v>
      </c>
      <c r="C3912" t="inlineStr">
        <is>
          <t>Bar Brahma - Ypiranga Matriz - Kamino</t>
        </is>
      </c>
      <c r="D3912" t="n">
        <v>114</v>
      </c>
      <c r="E3912" t="inlineStr">
        <is>
          <t>Bar Brahma - Centro</t>
        </is>
      </c>
      <c r="F3912" s="27" t="n">
        <v>45754</v>
      </c>
      <c r="G3912" t="inlineStr">
        <is>
          <t>DEBITO</t>
        </is>
      </c>
      <c r="H3912" t="inlineStr">
        <is>
          <t>Tarifa Pix Enviado-PJ</t>
        </is>
      </c>
      <c r="I3912" t="n">
        <v>-0.5</v>
      </c>
    </row>
    <row r="3913">
      <c r="A3913" t="n">
        <v>80167</v>
      </c>
      <c r="B3913" t="n">
        <v>137</v>
      </c>
      <c r="C3913" t="inlineStr">
        <is>
          <t>Bar Brahma - Ypiranga Matriz - Kamino</t>
        </is>
      </c>
      <c r="D3913" t="n">
        <v>114</v>
      </c>
      <c r="E3913" t="inlineStr">
        <is>
          <t>Bar Brahma - Centro</t>
        </is>
      </c>
      <c r="F3913" s="27" t="n">
        <v>45754</v>
      </c>
      <c r="G3913" t="inlineStr">
        <is>
          <t>DEBITO</t>
        </is>
      </c>
      <c r="H3913" t="inlineStr">
        <is>
          <t>Tarifa Pix Enviado-PJ</t>
        </is>
      </c>
      <c r="I3913" t="n">
        <v>-0.5</v>
      </c>
    </row>
    <row r="3914">
      <c r="A3914" t="n">
        <v>80165</v>
      </c>
      <c r="B3914" t="n">
        <v>137</v>
      </c>
      <c r="C3914" t="inlineStr">
        <is>
          <t>Bar Brahma - Ypiranga Matriz - Kamino</t>
        </is>
      </c>
      <c r="D3914" t="n">
        <v>114</v>
      </c>
      <c r="E3914" t="inlineStr">
        <is>
          <t>Bar Brahma - Centro</t>
        </is>
      </c>
      <c r="F3914" s="27" t="n">
        <v>45754</v>
      </c>
      <c r="G3914" t="inlineStr">
        <is>
          <t>DEBITO</t>
        </is>
      </c>
      <c r="H3914" t="inlineStr">
        <is>
          <t>Tarifa Pix Enviado-PJ</t>
        </is>
      </c>
      <c r="I3914" t="n">
        <v>-0.5</v>
      </c>
    </row>
    <row r="3915">
      <c r="A3915" t="n">
        <v>80156</v>
      </c>
      <c r="B3915" t="n">
        <v>137</v>
      </c>
      <c r="C3915" t="inlineStr">
        <is>
          <t>Bar Brahma - Ypiranga Matriz - Kamino</t>
        </is>
      </c>
      <c r="D3915" t="n">
        <v>114</v>
      </c>
      <c r="E3915" t="inlineStr">
        <is>
          <t>Bar Brahma - Centro</t>
        </is>
      </c>
      <c r="F3915" s="27" t="n">
        <v>45754</v>
      </c>
      <c r="G3915" t="inlineStr">
        <is>
          <t>CREDITO</t>
        </is>
      </c>
      <c r="H3915" t="inlineStr">
        <is>
          <t>TEMPUS FUGIT PARTICIPACOES E EMPREENDIMENTOS LTDA</t>
        </is>
      </c>
      <c r="I3915" t="n">
        <v>100</v>
      </c>
    </row>
    <row r="3916">
      <c r="A3916" t="n">
        <v>80166</v>
      </c>
      <c r="B3916" t="n">
        <v>137</v>
      </c>
      <c r="C3916" t="inlineStr">
        <is>
          <t>Bar Brahma - Ypiranga Matriz - Kamino</t>
        </is>
      </c>
      <c r="D3916" t="n">
        <v>114</v>
      </c>
      <c r="E3916" t="inlineStr">
        <is>
          <t>Bar Brahma - Centro</t>
        </is>
      </c>
      <c r="F3916" s="27" t="n">
        <v>45754</v>
      </c>
      <c r="G3916" t="inlineStr">
        <is>
          <t>DEBITO</t>
        </is>
      </c>
      <c r="H3916" t="inlineStr">
        <is>
          <t>Hugo Eneas Salomone</t>
        </is>
      </c>
      <c r="I3916" t="n">
        <v>-915.6799999999999</v>
      </c>
    </row>
    <row r="3917">
      <c r="A3917" t="n">
        <v>80163</v>
      </c>
      <c r="B3917" t="n">
        <v>137</v>
      </c>
      <c r="C3917" t="inlineStr">
        <is>
          <t>Bar Brahma - Ypiranga Matriz - Kamino</t>
        </is>
      </c>
      <c r="D3917" t="n">
        <v>114</v>
      </c>
      <c r="E3917" t="inlineStr">
        <is>
          <t>Bar Brahma - Centro</t>
        </is>
      </c>
      <c r="F3917" s="27" t="n">
        <v>45754</v>
      </c>
      <c r="G3917" t="inlineStr">
        <is>
          <t>DEBITO</t>
        </is>
      </c>
      <c r="H3917" t="inlineStr">
        <is>
          <t>Hugo Eneas Salomone</t>
        </is>
      </c>
      <c r="I3917" t="n">
        <v>-4189.88</v>
      </c>
    </row>
    <row r="3918">
      <c r="A3918" t="n">
        <v>80162</v>
      </c>
      <c r="B3918" t="n">
        <v>137</v>
      </c>
      <c r="C3918" t="inlineStr">
        <is>
          <t>Bar Brahma - Ypiranga Matriz - Kamino</t>
        </is>
      </c>
      <c r="D3918" t="n">
        <v>114</v>
      </c>
      <c r="E3918" t="inlineStr">
        <is>
          <t>Bar Brahma - Centro</t>
        </is>
      </c>
      <c r="F3918" s="27" t="n">
        <v>45754</v>
      </c>
      <c r="G3918" t="inlineStr">
        <is>
          <t>DEBITO</t>
        </is>
      </c>
      <c r="H3918" t="inlineStr">
        <is>
          <t>Hugo Eneas Salomone</t>
        </is>
      </c>
      <c r="I3918" t="n">
        <v>-1889.41</v>
      </c>
    </row>
    <row r="3919">
      <c r="A3919" t="n">
        <v>80161</v>
      </c>
      <c r="B3919" t="n">
        <v>137</v>
      </c>
      <c r="C3919" t="inlineStr">
        <is>
          <t>Bar Brahma - Ypiranga Matriz - Kamino</t>
        </is>
      </c>
      <c r="D3919" t="n">
        <v>114</v>
      </c>
      <c r="E3919" t="inlineStr">
        <is>
          <t>Bar Brahma - Centro</t>
        </is>
      </c>
      <c r="F3919" s="27" t="n">
        <v>45754</v>
      </c>
      <c r="G3919" t="inlineStr">
        <is>
          <t>DEBITO</t>
        </is>
      </c>
      <c r="H3919" t="inlineStr">
        <is>
          <t>B. B. Distribuidora de Carnes Ltda</t>
        </is>
      </c>
      <c r="I3919" t="n">
        <v>-268.52</v>
      </c>
    </row>
    <row r="3920">
      <c r="A3920" t="n">
        <v>80160</v>
      </c>
      <c r="B3920" t="n">
        <v>137</v>
      </c>
      <c r="C3920" t="inlineStr">
        <is>
          <t>Bar Brahma - Ypiranga Matriz - Kamino</t>
        </is>
      </c>
      <c r="D3920" t="n">
        <v>114</v>
      </c>
      <c r="E3920" t="inlineStr">
        <is>
          <t>Bar Brahma - Centro</t>
        </is>
      </c>
      <c r="F3920" s="27" t="n">
        <v>45754</v>
      </c>
      <c r="G3920" t="inlineStr">
        <is>
          <t>DEBITO</t>
        </is>
      </c>
      <c r="H3920" t="inlineStr">
        <is>
          <t>Sky Servicos de Banda Larga Ltda.</t>
        </is>
      </c>
      <c r="I3920" t="n">
        <v>-564.09</v>
      </c>
    </row>
    <row r="3921">
      <c r="A3921" t="n">
        <v>80159</v>
      </c>
      <c r="B3921" t="n">
        <v>137</v>
      </c>
      <c r="C3921" t="inlineStr">
        <is>
          <t>Bar Brahma - Ypiranga Matriz - Kamino</t>
        </is>
      </c>
      <c r="D3921" t="n">
        <v>114</v>
      </c>
      <c r="E3921" t="inlineStr">
        <is>
          <t>Bar Brahma - Centro</t>
        </is>
      </c>
      <c r="F3921" s="27" t="n">
        <v>45754</v>
      </c>
      <c r="G3921" t="inlineStr">
        <is>
          <t>DEBITO</t>
        </is>
      </c>
      <c r="H3921" t="inlineStr">
        <is>
          <t>Psss Ltda</t>
        </is>
      </c>
      <c r="I3921" t="n">
        <v>-3118</v>
      </c>
    </row>
    <row r="3922">
      <c r="A3922" t="n">
        <v>80158</v>
      </c>
      <c r="B3922" t="n">
        <v>137</v>
      </c>
      <c r="C3922" t="inlineStr">
        <is>
          <t>Bar Brahma - Ypiranga Matriz - Kamino</t>
        </is>
      </c>
      <c r="D3922" t="n">
        <v>114</v>
      </c>
      <c r="E3922" t="inlineStr">
        <is>
          <t>Bar Brahma - Centro</t>
        </is>
      </c>
      <c r="F3922" s="27" t="n">
        <v>45754</v>
      </c>
      <c r="G3922" t="inlineStr">
        <is>
          <t>DEBITO</t>
        </is>
      </c>
      <c r="H3922" t="inlineStr">
        <is>
          <t>Deolinda dos Santos Freitas</t>
        </is>
      </c>
      <c r="I3922" t="n">
        <v>-1558</v>
      </c>
    </row>
    <row r="3923">
      <c r="A3923" t="n">
        <v>80157</v>
      </c>
      <c r="B3923" t="n">
        <v>137</v>
      </c>
      <c r="C3923" t="inlineStr">
        <is>
          <t>Bar Brahma - Ypiranga Matriz - Kamino</t>
        </is>
      </c>
      <c r="D3923" t="n">
        <v>114</v>
      </c>
      <c r="E3923" t="inlineStr">
        <is>
          <t>Bar Brahma - Centro</t>
        </is>
      </c>
      <c r="F3923" s="27" t="n">
        <v>45754</v>
      </c>
      <c r="G3923" t="inlineStr">
        <is>
          <t>CREDITO</t>
        </is>
      </c>
      <c r="H3923" t="inlineStr">
        <is>
          <t>TEMPUS FUGIT PARTICIPACOES E EMPREENDIMENTOS LTDA</t>
        </is>
      </c>
      <c r="I3923" t="n">
        <v>111700</v>
      </c>
    </row>
    <row r="3924">
      <c r="A3924" t="n">
        <v>80178</v>
      </c>
      <c r="B3924" t="n">
        <v>137</v>
      </c>
      <c r="C3924" t="inlineStr">
        <is>
          <t>Bar Brahma - Ypiranga Matriz - Kamino</t>
        </is>
      </c>
      <c r="D3924" t="n">
        <v>114</v>
      </c>
      <c r="E3924" t="inlineStr">
        <is>
          <t>Bar Brahma - Centro</t>
        </is>
      </c>
      <c r="F3924" s="27" t="n">
        <v>45754</v>
      </c>
      <c r="G3924" t="inlineStr">
        <is>
          <t>DEBITO</t>
        </is>
      </c>
      <c r="H3924" t="inlineStr">
        <is>
          <t>Ng27 Consultoria e Gestao Empr</t>
        </is>
      </c>
      <c r="I3924" t="n">
        <v>-616.2</v>
      </c>
    </row>
    <row r="3925">
      <c r="A3925" t="n">
        <v>80177</v>
      </c>
      <c r="B3925" t="n">
        <v>137</v>
      </c>
      <c r="C3925" t="inlineStr">
        <is>
          <t>Bar Brahma - Ypiranga Matriz - Kamino</t>
        </is>
      </c>
      <c r="D3925" t="n">
        <v>114</v>
      </c>
      <c r="E3925" t="inlineStr">
        <is>
          <t>Bar Brahma - Centro</t>
        </is>
      </c>
      <c r="F3925" s="27" t="n">
        <v>45754</v>
      </c>
      <c r="G3925" t="inlineStr">
        <is>
          <t>DEBITO</t>
        </is>
      </c>
      <c r="H3925" t="inlineStr">
        <is>
          <t>Porte Engenharia S L Ltda</t>
        </is>
      </c>
      <c r="I3925" t="n">
        <v>-173.73</v>
      </c>
    </row>
    <row r="3926">
      <c r="A3926" t="n">
        <v>80176</v>
      </c>
      <c r="B3926" t="n">
        <v>137</v>
      </c>
      <c r="C3926" t="inlineStr">
        <is>
          <t>Bar Brahma - Ypiranga Matriz - Kamino</t>
        </is>
      </c>
      <c r="D3926" t="n">
        <v>114</v>
      </c>
      <c r="E3926" t="inlineStr">
        <is>
          <t>Bar Brahma - Centro</t>
        </is>
      </c>
      <c r="F3926" s="27" t="n">
        <v>45754</v>
      </c>
      <c r="G3926" t="inlineStr">
        <is>
          <t>DEBITO</t>
        </is>
      </c>
      <c r="H3926" t="inlineStr">
        <is>
          <t>Dtk Comercio de Alimentos Ltda</t>
        </is>
      </c>
      <c r="I3926" t="n">
        <v>-684.8</v>
      </c>
    </row>
    <row r="3927">
      <c r="A3927" t="n">
        <v>80175</v>
      </c>
      <c r="B3927" t="n">
        <v>137</v>
      </c>
      <c r="C3927" t="inlineStr">
        <is>
          <t>Bar Brahma - Ypiranga Matriz - Kamino</t>
        </is>
      </c>
      <c r="D3927" t="n">
        <v>114</v>
      </c>
      <c r="E3927" t="inlineStr">
        <is>
          <t>Bar Brahma - Centro</t>
        </is>
      </c>
      <c r="F3927" s="27" t="n">
        <v>45754</v>
      </c>
      <c r="G3927" t="inlineStr">
        <is>
          <t>DEBITO</t>
        </is>
      </c>
      <c r="H3927" t="inlineStr">
        <is>
          <t>Cecilia Tsuyaco Araki Silva Ltda</t>
        </is>
      </c>
      <c r="I3927" t="n">
        <v>-379.5</v>
      </c>
    </row>
    <row r="3928">
      <c r="A3928" t="n">
        <v>80174</v>
      </c>
      <c r="B3928" t="n">
        <v>137</v>
      </c>
      <c r="C3928" t="inlineStr">
        <is>
          <t>Bar Brahma - Ypiranga Matriz - Kamino</t>
        </is>
      </c>
      <c r="D3928" t="n">
        <v>114</v>
      </c>
      <c r="E3928" t="inlineStr">
        <is>
          <t>Bar Brahma - Centro</t>
        </is>
      </c>
      <c r="F3928" s="27" t="n">
        <v>45754</v>
      </c>
      <c r="G3928" t="inlineStr">
        <is>
          <t>DEBITO</t>
        </is>
      </c>
      <c r="H3928" t="inlineStr">
        <is>
          <t>Tarifa Pix Enviado-PJ</t>
        </is>
      </c>
      <c r="I3928" t="n">
        <v>-0.5</v>
      </c>
    </row>
    <row r="3929">
      <c r="A3929" t="n">
        <v>80173</v>
      </c>
      <c r="B3929" t="n">
        <v>137</v>
      </c>
      <c r="C3929" t="inlineStr">
        <is>
          <t>Bar Brahma - Ypiranga Matriz - Kamino</t>
        </is>
      </c>
      <c r="D3929" t="n">
        <v>114</v>
      </c>
      <c r="E3929" t="inlineStr">
        <is>
          <t>Bar Brahma - Centro</t>
        </is>
      </c>
      <c r="F3929" s="27" t="n">
        <v>45754</v>
      </c>
      <c r="G3929" t="inlineStr">
        <is>
          <t>DEBITO</t>
        </is>
      </c>
      <c r="H3929" t="inlineStr">
        <is>
          <t>Hugo Eneas Salomone</t>
        </is>
      </c>
      <c r="I3929" t="n">
        <v>-313.74</v>
      </c>
    </row>
    <row r="3930">
      <c r="A3930" t="n">
        <v>80181</v>
      </c>
      <c r="B3930" t="n">
        <v>137</v>
      </c>
      <c r="C3930" t="inlineStr">
        <is>
          <t>Bar Brahma - Ypiranga Matriz - Kamino</t>
        </is>
      </c>
      <c r="D3930" t="n">
        <v>114</v>
      </c>
      <c r="E3930" t="inlineStr">
        <is>
          <t>Bar Brahma - Centro</t>
        </is>
      </c>
      <c r="F3930" s="27" t="n">
        <v>45754</v>
      </c>
      <c r="G3930" t="inlineStr">
        <is>
          <t>DEBITO</t>
        </is>
      </c>
      <c r="H3930" t="inlineStr">
        <is>
          <t>Multifrangos com Alim Ltda Me</t>
        </is>
      </c>
      <c r="I3930" t="n">
        <v>-1780.27</v>
      </c>
    </row>
    <row r="3931">
      <c r="A3931" t="n">
        <v>80180</v>
      </c>
      <c r="B3931" t="n">
        <v>137</v>
      </c>
      <c r="C3931" t="inlineStr">
        <is>
          <t>Bar Brahma - Ypiranga Matriz - Kamino</t>
        </is>
      </c>
      <c r="D3931" t="n">
        <v>114</v>
      </c>
      <c r="E3931" t="inlineStr">
        <is>
          <t>Bar Brahma - Centro</t>
        </is>
      </c>
      <c r="F3931" s="27" t="n">
        <v>45754</v>
      </c>
      <c r="G3931" t="inlineStr">
        <is>
          <t>DEBITO</t>
        </is>
      </c>
      <c r="H3931" t="inlineStr">
        <is>
          <t>Zahil Importadora Ltda</t>
        </is>
      </c>
      <c r="I3931" t="n">
        <v>-699.09</v>
      </c>
    </row>
    <row r="3932">
      <c r="A3932" t="n">
        <v>80197</v>
      </c>
      <c r="B3932" t="n">
        <v>137</v>
      </c>
      <c r="C3932" t="inlineStr">
        <is>
          <t>Bar Brahma - Ypiranga Matriz - Kamino</t>
        </is>
      </c>
      <c r="D3932" t="n">
        <v>114</v>
      </c>
      <c r="E3932" t="inlineStr">
        <is>
          <t>Bar Brahma - Centro</t>
        </is>
      </c>
      <c r="F3932" s="27" t="n">
        <v>45754</v>
      </c>
      <c r="G3932" t="inlineStr">
        <is>
          <t>DEBITO</t>
        </is>
      </c>
      <c r="H3932" t="inlineStr">
        <is>
          <t>KAMINO INSTITUICAO DE PAGAMENTO LTDA</t>
        </is>
      </c>
      <c r="I3932" t="n">
        <v>-2650.2</v>
      </c>
    </row>
    <row r="3933">
      <c r="A3933" t="n">
        <v>80196</v>
      </c>
      <c r="B3933" t="n">
        <v>137</v>
      </c>
      <c r="C3933" t="inlineStr">
        <is>
          <t>Bar Brahma - Ypiranga Matriz - Kamino</t>
        </is>
      </c>
      <c r="D3933" t="n">
        <v>114</v>
      </c>
      <c r="E3933" t="inlineStr">
        <is>
          <t>Bar Brahma - Centro</t>
        </is>
      </c>
      <c r="F3933" s="27" t="n">
        <v>45754</v>
      </c>
      <c r="G3933" t="inlineStr">
        <is>
          <t>DEBITO</t>
        </is>
      </c>
      <c r="H3933" t="inlineStr">
        <is>
          <t>Tarifa Pix Enviado-PJ</t>
        </is>
      </c>
      <c r="I3933" t="n">
        <v>-0.5</v>
      </c>
    </row>
    <row r="3934">
      <c r="A3934" t="n">
        <v>80195</v>
      </c>
      <c r="B3934" t="n">
        <v>137</v>
      </c>
      <c r="C3934" t="inlineStr">
        <is>
          <t>Bar Brahma - Ypiranga Matriz - Kamino</t>
        </is>
      </c>
      <c r="D3934" t="n">
        <v>114</v>
      </c>
      <c r="E3934" t="inlineStr">
        <is>
          <t>Bar Brahma - Centro</t>
        </is>
      </c>
      <c r="F3934" s="27" t="n">
        <v>45754</v>
      </c>
      <c r="G3934" t="inlineStr">
        <is>
          <t>CREDITO</t>
        </is>
      </c>
      <c r="H3934" t="inlineStr">
        <is>
          <t>TEMPUS FUGIT PARTICIPACOES E EMPREENDIMENTOS LTDA</t>
        </is>
      </c>
      <c r="I3934" t="n">
        <v>2700</v>
      </c>
    </row>
    <row r="3935">
      <c r="A3935" t="n">
        <v>80194</v>
      </c>
      <c r="B3935" t="n">
        <v>137</v>
      </c>
      <c r="C3935" t="inlineStr">
        <is>
          <t>Bar Brahma - Ypiranga Matriz - Kamino</t>
        </is>
      </c>
      <c r="D3935" t="n">
        <v>114</v>
      </c>
      <c r="E3935" t="inlineStr">
        <is>
          <t>Bar Brahma - Centro</t>
        </is>
      </c>
      <c r="F3935" s="27" t="n">
        <v>45754</v>
      </c>
      <c r="G3935" t="inlineStr">
        <is>
          <t>DEBITO</t>
        </is>
      </c>
      <c r="H3935" t="inlineStr">
        <is>
          <t>Crystalmixx-Gas Comercio e Manutencao De</t>
        </is>
      </c>
      <c r="I3935" t="n">
        <v>-532.8</v>
      </c>
    </row>
    <row r="3936">
      <c r="A3936" t="n">
        <v>80193</v>
      </c>
      <c r="B3936" t="n">
        <v>137</v>
      </c>
      <c r="C3936" t="inlineStr">
        <is>
          <t>Bar Brahma - Ypiranga Matriz - Kamino</t>
        </is>
      </c>
      <c r="D3936" t="n">
        <v>114</v>
      </c>
      <c r="E3936" t="inlineStr">
        <is>
          <t>Bar Brahma - Centro</t>
        </is>
      </c>
      <c r="F3936" s="27" t="n">
        <v>45754</v>
      </c>
      <c r="G3936" t="inlineStr">
        <is>
          <t>DEBITO</t>
        </is>
      </c>
      <c r="H3936" t="inlineStr">
        <is>
          <t>Machine Seguranca Patrimonial Ltda</t>
        </is>
      </c>
      <c r="I3936" t="n">
        <v>-16150</v>
      </c>
    </row>
    <row r="3937">
      <c r="A3937" t="n">
        <v>80192</v>
      </c>
      <c r="B3937" t="n">
        <v>137</v>
      </c>
      <c r="C3937" t="inlineStr">
        <is>
          <t>Bar Brahma - Ypiranga Matriz - Kamino</t>
        </is>
      </c>
      <c r="D3937" t="n">
        <v>114</v>
      </c>
      <c r="E3937" t="inlineStr">
        <is>
          <t>Bar Brahma - Centro</t>
        </is>
      </c>
      <c r="F3937" s="27" t="n">
        <v>45754</v>
      </c>
      <c r="G3937" t="inlineStr">
        <is>
          <t>DEBITO</t>
        </is>
      </c>
      <c r="H3937" t="inlineStr">
        <is>
          <t>Btags Tecnologia Ltda</t>
        </is>
      </c>
      <c r="I3937" t="n">
        <v>-481.33</v>
      </c>
    </row>
    <row r="3938">
      <c r="A3938" t="n">
        <v>80191</v>
      </c>
      <c r="B3938" t="n">
        <v>137</v>
      </c>
      <c r="C3938" t="inlineStr">
        <is>
          <t>Bar Brahma - Ypiranga Matriz - Kamino</t>
        </is>
      </c>
      <c r="D3938" t="n">
        <v>114</v>
      </c>
      <c r="E3938" t="inlineStr">
        <is>
          <t>Bar Brahma - Centro</t>
        </is>
      </c>
      <c r="F3938" s="27" t="n">
        <v>45754</v>
      </c>
      <c r="G3938" t="inlineStr">
        <is>
          <t>DEBITO</t>
        </is>
      </c>
      <c r="H3938" t="inlineStr">
        <is>
          <t>Cecilia Tsuyaco Araki Silva Ltda</t>
        </is>
      </c>
      <c r="I3938" t="n">
        <v>-225</v>
      </c>
    </row>
    <row r="3939">
      <c r="A3939" t="n">
        <v>80190</v>
      </c>
      <c r="B3939" t="n">
        <v>137</v>
      </c>
      <c r="C3939" t="inlineStr">
        <is>
          <t>Bar Brahma - Ypiranga Matriz - Kamino</t>
        </is>
      </c>
      <c r="D3939" t="n">
        <v>114</v>
      </c>
      <c r="E3939" t="inlineStr">
        <is>
          <t>Bar Brahma - Centro</t>
        </is>
      </c>
      <c r="F3939" s="27" t="n">
        <v>45754</v>
      </c>
      <c r="G3939" t="inlineStr">
        <is>
          <t>DEBITO</t>
        </is>
      </c>
      <c r="H3939" t="inlineStr">
        <is>
          <t>Restaurante Gome'S &amp; Sampaio'S Ltda</t>
        </is>
      </c>
      <c r="I3939" t="n">
        <v>-6696</v>
      </c>
    </row>
    <row r="3940">
      <c r="A3940" t="n">
        <v>80189</v>
      </c>
      <c r="B3940" t="n">
        <v>137</v>
      </c>
      <c r="C3940" t="inlineStr">
        <is>
          <t>Bar Brahma - Ypiranga Matriz - Kamino</t>
        </is>
      </c>
      <c r="D3940" t="n">
        <v>114</v>
      </c>
      <c r="E3940" t="inlineStr">
        <is>
          <t>Bar Brahma - Centro</t>
        </is>
      </c>
      <c r="F3940" s="27" t="n">
        <v>45754</v>
      </c>
      <c r="G3940" t="inlineStr">
        <is>
          <t>DEBITO</t>
        </is>
      </c>
      <c r="H3940" t="inlineStr">
        <is>
          <t>Tarifa Pix Enviado-PJ</t>
        </is>
      </c>
      <c r="I3940" t="n">
        <v>-0.5</v>
      </c>
    </row>
    <row r="3941">
      <c r="A3941" t="n">
        <v>80188</v>
      </c>
      <c r="B3941" t="n">
        <v>137</v>
      </c>
      <c r="C3941" t="inlineStr">
        <is>
          <t>Bar Brahma - Ypiranga Matriz - Kamino</t>
        </is>
      </c>
      <c r="D3941" t="n">
        <v>114</v>
      </c>
      <c r="E3941" t="inlineStr">
        <is>
          <t>Bar Brahma - Centro</t>
        </is>
      </c>
      <c r="F3941" s="27" t="n">
        <v>45754</v>
      </c>
      <c r="G3941" t="inlineStr">
        <is>
          <t>DEBITO</t>
        </is>
      </c>
      <c r="H3941" t="inlineStr">
        <is>
          <t>Tarifa Pix Enviado-PJ</t>
        </is>
      </c>
      <c r="I3941" t="n">
        <v>-0.5</v>
      </c>
    </row>
    <row r="3942">
      <c r="A3942" t="n">
        <v>80187</v>
      </c>
      <c r="B3942" t="n">
        <v>137</v>
      </c>
      <c r="C3942" t="inlineStr">
        <is>
          <t>Bar Brahma - Ypiranga Matriz - Kamino</t>
        </is>
      </c>
      <c r="D3942" t="n">
        <v>114</v>
      </c>
      <c r="E3942" t="inlineStr">
        <is>
          <t>Bar Brahma - Centro</t>
        </is>
      </c>
      <c r="F3942" s="27" t="n">
        <v>45754</v>
      </c>
      <c r="G3942" t="inlineStr">
        <is>
          <t>DEBITO</t>
        </is>
      </c>
      <c r="H3942" t="inlineStr">
        <is>
          <t>Ambev Sa</t>
        </is>
      </c>
      <c r="I3942" t="n">
        <v>-4291.29</v>
      </c>
    </row>
    <row r="3943">
      <c r="A3943" t="n">
        <v>80186</v>
      </c>
      <c r="B3943" t="n">
        <v>137</v>
      </c>
      <c r="C3943" t="inlineStr">
        <is>
          <t>Bar Brahma - Ypiranga Matriz - Kamino</t>
        </is>
      </c>
      <c r="D3943" t="n">
        <v>114</v>
      </c>
      <c r="E3943" t="inlineStr">
        <is>
          <t>Bar Brahma - Centro</t>
        </is>
      </c>
      <c r="F3943" s="27" t="n">
        <v>45754</v>
      </c>
      <c r="G3943" t="inlineStr">
        <is>
          <t>DEBITO</t>
        </is>
      </c>
      <c r="H3943" t="inlineStr">
        <is>
          <t>Ambev Sa</t>
        </is>
      </c>
      <c r="I3943" t="n">
        <v>-987.61</v>
      </c>
    </row>
    <row r="3944">
      <c r="A3944" t="n">
        <v>80185</v>
      </c>
      <c r="B3944" t="n">
        <v>137</v>
      </c>
      <c r="C3944" t="inlineStr">
        <is>
          <t>Bar Brahma - Ypiranga Matriz - Kamino</t>
        </is>
      </c>
      <c r="D3944" t="n">
        <v>114</v>
      </c>
      <c r="E3944" t="inlineStr">
        <is>
          <t>Bar Brahma - Centro</t>
        </is>
      </c>
      <c r="F3944" s="27" t="n">
        <v>45754</v>
      </c>
      <c r="G3944" t="inlineStr">
        <is>
          <t>DEBITO</t>
        </is>
      </c>
      <c r="H3944" t="inlineStr">
        <is>
          <t>Zahil Importadora Ltda</t>
        </is>
      </c>
      <c r="I3944" t="n">
        <v>-866.97</v>
      </c>
    </row>
    <row r="3945">
      <c r="A3945" t="n">
        <v>80184</v>
      </c>
      <c r="B3945" t="n">
        <v>137</v>
      </c>
      <c r="C3945" t="inlineStr">
        <is>
          <t>Bar Brahma - Ypiranga Matriz - Kamino</t>
        </is>
      </c>
      <c r="D3945" t="n">
        <v>114</v>
      </c>
      <c r="E3945" t="inlineStr">
        <is>
          <t>Bar Brahma - Centro</t>
        </is>
      </c>
      <c r="F3945" s="27" t="n">
        <v>45754</v>
      </c>
      <c r="G3945" t="inlineStr">
        <is>
          <t>DEBITO</t>
        </is>
      </c>
      <c r="H3945" t="inlineStr">
        <is>
          <t>Ambev Sa</t>
        </is>
      </c>
      <c r="I3945" t="n">
        <v>-2286.4</v>
      </c>
    </row>
    <row r="3946">
      <c r="A3946" t="n">
        <v>80183</v>
      </c>
      <c r="B3946" t="n">
        <v>137</v>
      </c>
      <c r="C3946" t="inlineStr">
        <is>
          <t>Bar Brahma - Ypiranga Matriz - Kamino</t>
        </is>
      </c>
      <c r="D3946" t="n">
        <v>114</v>
      </c>
      <c r="E3946" t="inlineStr">
        <is>
          <t>Bar Brahma - Centro</t>
        </is>
      </c>
      <c r="F3946" s="27" t="n">
        <v>45754</v>
      </c>
      <c r="G3946" t="inlineStr">
        <is>
          <t>DEBITO</t>
        </is>
      </c>
      <c r="H3946" t="inlineStr">
        <is>
          <t>Aurora Alvorada Estacionamento e Lanchon</t>
        </is>
      </c>
      <c r="I3946" t="n">
        <v>-1930.72</v>
      </c>
    </row>
    <row r="3947">
      <c r="A3947" t="n">
        <v>80182</v>
      </c>
      <c r="B3947" t="n">
        <v>137</v>
      </c>
      <c r="C3947" t="inlineStr">
        <is>
          <t>Bar Brahma - Ypiranga Matriz - Kamino</t>
        </is>
      </c>
      <c r="D3947" t="n">
        <v>114</v>
      </c>
      <c r="E3947" t="inlineStr">
        <is>
          <t>Bar Brahma - Centro</t>
        </is>
      </c>
      <c r="F3947" s="27" t="n">
        <v>45754</v>
      </c>
      <c r="G3947" t="inlineStr">
        <is>
          <t>DEBITO</t>
        </is>
      </c>
      <c r="H3947" t="inlineStr">
        <is>
          <t>Ambev Sa</t>
        </is>
      </c>
      <c r="I3947" t="n">
        <v>-560.74</v>
      </c>
    </row>
    <row r="3948">
      <c r="A3948" t="n">
        <v>95918</v>
      </c>
      <c r="B3948" t="n">
        <v>103</v>
      </c>
      <c r="C3948" t="inlineStr">
        <is>
          <t>Bar Brahma - Ypiranga Matriz - Bradesco</t>
        </is>
      </c>
      <c r="D3948" t="n">
        <v>114</v>
      </c>
      <c r="E3948" t="inlineStr">
        <is>
          <t>Bar Brahma - Centro</t>
        </is>
      </c>
      <c r="F3948" s="27" t="n">
        <v>45751.5</v>
      </c>
      <c r="G3948" t="inlineStr">
        <is>
          <t>DEBITO</t>
        </is>
      </c>
      <c r="H3948" t="inlineStr">
        <is>
          <t>BLOQUEIO-ORDEM JUDICIAL</t>
        </is>
      </c>
      <c r="I3948" t="n">
        <v>-206.06</v>
      </c>
    </row>
    <row r="3949">
      <c r="A3949" t="n">
        <v>95917</v>
      </c>
      <c r="B3949" t="n">
        <v>103</v>
      </c>
      <c r="C3949" t="inlineStr">
        <is>
          <t>Bar Brahma - Ypiranga Matriz - Bradesco</t>
        </is>
      </c>
      <c r="D3949" t="n">
        <v>114</v>
      </c>
      <c r="E3949" t="inlineStr">
        <is>
          <t>Bar Brahma - Centro</t>
        </is>
      </c>
      <c r="F3949" s="27" t="n">
        <v>45751.5</v>
      </c>
      <c r="G3949" t="inlineStr">
        <is>
          <t>DEBITO</t>
        </is>
      </c>
      <c r="H3949" t="inlineStr">
        <is>
          <t>BLOQUEIO-ORDEM JUDICIAL OFICIO 20250031539711-00005</t>
        </is>
      </c>
      <c r="I3949" t="n">
        <v>-809.63</v>
      </c>
    </row>
    <row r="3950">
      <c r="A3950" t="n">
        <v>95915</v>
      </c>
      <c r="B3950" t="n">
        <v>103</v>
      </c>
      <c r="C3950" t="inlineStr">
        <is>
          <t>Bar Brahma - Ypiranga Matriz - Bradesco</t>
        </is>
      </c>
      <c r="D3950" t="n">
        <v>114</v>
      </c>
      <c r="E3950" t="inlineStr">
        <is>
          <t>Bar Brahma - Centro</t>
        </is>
      </c>
      <c r="F3950" s="27" t="n">
        <v>45751.5</v>
      </c>
      <c r="G3950" t="inlineStr">
        <is>
          <t>CREDITO</t>
        </is>
      </c>
      <c r="H3950" t="inlineStr">
        <is>
          <t>CIELO VDA DEBITO MASTER CIELO S.A - INSTITUICAO DE PAG</t>
        </is>
      </c>
      <c r="I3950" t="n">
        <v>146.88</v>
      </c>
    </row>
    <row r="3951">
      <c r="A3951" t="n">
        <v>95914</v>
      </c>
      <c r="B3951" t="n">
        <v>103</v>
      </c>
      <c r="C3951" t="inlineStr">
        <is>
          <t>Bar Brahma - Ypiranga Matriz - Bradesco</t>
        </is>
      </c>
      <c r="D3951" t="n">
        <v>114</v>
      </c>
      <c r="E3951" t="inlineStr">
        <is>
          <t>Bar Brahma - Centro</t>
        </is>
      </c>
      <c r="F3951" s="27" t="n">
        <v>45751.5</v>
      </c>
      <c r="G3951" t="inlineStr">
        <is>
          <t>CREDITO</t>
        </is>
      </c>
      <c r="H3951" t="inlineStr">
        <is>
          <t>RECEBIMENTO FORNECEDOR ALELO INSTITUICAO DE PAGAMENTO S</t>
        </is>
      </c>
      <c r="I3951" t="n">
        <v>363.39</v>
      </c>
    </row>
    <row r="3952">
      <c r="A3952" t="n">
        <v>95913</v>
      </c>
      <c r="B3952" t="n">
        <v>103</v>
      </c>
      <c r="C3952" t="inlineStr">
        <is>
          <t>Bar Brahma - Ypiranga Matriz - Bradesco</t>
        </is>
      </c>
      <c r="D3952" t="n">
        <v>114</v>
      </c>
      <c r="E3952" t="inlineStr">
        <is>
          <t>Bar Brahma - Centro</t>
        </is>
      </c>
      <c r="F3952" s="27" t="n">
        <v>45751.5</v>
      </c>
      <c r="G3952" t="inlineStr">
        <is>
          <t>CREDITO</t>
        </is>
      </c>
      <c r="H3952" t="inlineStr">
        <is>
          <t>TED-TRANSF ELET DISPON REMET.TICKET SERVICOS SA</t>
        </is>
      </c>
      <c r="I3952" t="n">
        <v>299.36</v>
      </c>
    </row>
    <row r="3953">
      <c r="A3953" t="n">
        <v>80155</v>
      </c>
      <c r="B3953" t="n">
        <v>137</v>
      </c>
      <c r="C3953" t="inlineStr">
        <is>
          <t>Bar Brahma - Ypiranga Matriz - Kamino</t>
        </is>
      </c>
      <c r="D3953" t="n">
        <v>114</v>
      </c>
      <c r="E3953" t="inlineStr">
        <is>
          <t>Bar Brahma - Centro</t>
        </is>
      </c>
      <c r="F3953" s="27" t="n">
        <v>45751</v>
      </c>
      <c r="G3953" t="inlineStr">
        <is>
          <t>DEBITO</t>
        </is>
      </c>
      <c r="H3953" t="inlineStr">
        <is>
          <t>655 Bloqueio BacenJud-Cta Pre-paga</t>
        </is>
      </c>
      <c r="I3953" t="n">
        <v>-14.98</v>
      </c>
    </row>
    <row r="3954">
      <c r="A3954" t="n">
        <v>80154</v>
      </c>
      <c r="B3954" t="n">
        <v>137</v>
      </c>
      <c r="C3954" t="inlineStr">
        <is>
          <t>Bar Brahma - Ypiranga Matriz - Kamino</t>
        </is>
      </c>
      <c r="D3954" t="n">
        <v>114</v>
      </c>
      <c r="E3954" t="inlineStr">
        <is>
          <t>Bar Brahma - Centro</t>
        </is>
      </c>
      <c r="F3954" s="27" t="n">
        <v>45751</v>
      </c>
      <c r="G3954" t="inlineStr">
        <is>
          <t>DEBITO</t>
        </is>
      </c>
      <c r="H3954" t="inlineStr">
        <is>
          <t>655 Transferencia BacenJud-Cta Pre-paga</t>
        </is>
      </c>
      <c r="I3954" t="n">
        <v>-212.21</v>
      </c>
    </row>
    <row r="3955">
      <c r="A3955" t="n">
        <v>80153</v>
      </c>
      <c r="B3955" t="n">
        <v>137</v>
      </c>
      <c r="C3955" t="inlineStr">
        <is>
          <t>Bar Brahma - Ypiranga Matriz - Kamino</t>
        </is>
      </c>
      <c r="D3955" t="n">
        <v>114</v>
      </c>
      <c r="E3955" t="inlineStr">
        <is>
          <t>Bar Brahma - Centro</t>
        </is>
      </c>
      <c r="F3955" s="27" t="n">
        <v>45751</v>
      </c>
      <c r="G3955" t="inlineStr">
        <is>
          <t>CREDITO</t>
        </is>
      </c>
      <c r="H3955" t="inlineStr">
        <is>
          <t>655 Desbloqueio BacenJud-Cta Pre-paga</t>
        </is>
      </c>
      <c r="I3955" t="n">
        <v>212.21</v>
      </c>
    </row>
    <row r="3956">
      <c r="A3956" t="n">
        <v>95909</v>
      </c>
      <c r="B3956" t="n">
        <v>103</v>
      </c>
      <c r="C3956" t="inlineStr">
        <is>
          <t>Bar Brahma - Ypiranga Matriz - Bradesco</t>
        </is>
      </c>
      <c r="D3956" t="n">
        <v>114</v>
      </c>
      <c r="E3956" t="inlineStr">
        <is>
          <t>Bar Brahma - Centro</t>
        </is>
      </c>
      <c r="F3956" s="27" t="n">
        <v>45750.5</v>
      </c>
      <c r="G3956" t="inlineStr">
        <is>
          <t>CREDITO</t>
        </is>
      </c>
      <c r="H3956" t="inlineStr">
        <is>
          <t>VALOR TRANSF.JUDICIAL OFICIO 20250030968671-00001</t>
        </is>
      </c>
      <c r="I3956" t="n">
        <v>3842.68</v>
      </c>
    </row>
    <row r="3957">
      <c r="A3957" t="n">
        <v>95912</v>
      </c>
      <c r="B3957" t="n">
        <v>103</v>
      </c>
      <c r="C3957" t="inlineStr">
        <is>
          <t>Bar Brahma - Ypiranga Matriz - Bradesco</t>
        </is>
      </c>
      <c r="D3957" t="n">
        <v>114</v>
      </c>
      <c r="E3957" t="inlineStr">
        <is>
          <t>Bar Brahma - Centro</t>
        </is>
      </c>
      <c r="F3957" s="27" t="n">
        <v>45750.5</v>
      </c>
      <c r="G3957" t="inlineStr">
        <is>
          <t>DEBITO</t>
        </is>
      </c>
      <c r="H3957" t="inlineStr">
        <is>
          <t>TRANSF CC PARA CC PJ TEMPUS FUGIT PARTICIPACOES E. LT</t>
        </is>
      </c>
      <c r="I3957" t="n">
        <v>-2900</v>
      </c>
    </row>
    <row r="3958">
      <c r="A3958" t="n">
        <v>95911</v>
      </c>
      <c r="B3958" t="n">
        <v>103</v>
      </c>
      <c r="C3958" t="inlineStr">
        <is>
          <t>Bar Brahma - Ypiranga Matriz - Bradesco</t>
        </is>
      </c>
      <c r="D3958" t="n">
        <v>114</v>
      </c>
      <c r="E3958" t="inlineStr">
        <is>
          <t>Bar Brahma - Centro</t>
        </is>
      </c>
      <c r="F3958" s="27" t="n">
        <v>45750.5</v>
      </c>
      <c r="G3958" t="inlineStr">
        <is>
          <t>DEBITO</t>
        </is>
      </c>
      <c r="H3958" t="inlineStr">
        <is>
          <t>BLOQUEIO-ORDEM JUDICIAL OFICIO 20250031539711-00005</t>
        </is>
      </c>
      <c r="I3958" t="n">
        <v>-1.54</v>
      </c>
    </row>
    <row r="3959">
      <c r="A3959" t="n">
        <v>95910</v>
      </c>
      <c r="B3959" t="n">
        <v>103</v>
      </c>
      <c r="C3959" t="inlineStr">
        <is>
          <t>Bar Brahma - Ypiranga Matriz - Bradesco</t>
        </is>
      </c>
      <c r="D3959" t="n">
        <v>114</v>
      </c>
      <c r="E3959" t="inlineStr">
        <is>
          <t>Bar Brahma - Centro</t>
        </is>
      </c>
      <c r="F3959" s="27" t="n">
        <v>45750.5</v>
      </c>
      <c r="G3959" t="inlineStr">
        <is>
          <t>DEBITO</t>
        </is>
      </c>
      <c r="H3959" t="inlineStr">
        <is>
          <t>TED-TRANSF ELET DISPON OFICIO 20250030968671-00001</t>
        </is>
      </c>
      <c r="I3959" t="n">
        <v>-3842.68</v>
      </c>
    </row>
    <row r="3960">
      <c r="A3960" t="n">
        <v>95908</v>
      </c>
      <c r="B3960" t="n">
        <v>103</v>
      </c>
      <c r="C3960" t="inlineStr">
        <is>
          <t>Bar Brahma - Ypiranga Matriz - Bradesco</t>
        </is>
      </c>
      <c r="D3960" t="n">
        <v>114</v>
      </c>
      <c r="E3960" t="inlineStr">
        <is>
          <t>Bar Brahma - Centro</t>
        </is>
      </c>
      <c r="F3960" s="27" t="n">
        <v>45750.5</v>
      </c>
      <c r="G3960" t="inlineStr">
        <is>
          <t>CREDITO</t>
        </is>
      </c>
      <c r="H3960" t="inlineStr">
        <is>
          <t>RECEBIMENTO FORNECEDOR ALELO INSTITUICAO DE PAGAMENTO S</t>
        </is>
      </c>
      <c r="I3960" t="n">
        <v>901.34</v>
      </c>
    </row>
    <row r="3961">
      <c r="A3961" t="n">
        <v>95907</v>
      </c>
      <c r="B3961" t="n">
        <v>103</v>
      </c>
      <c r="C3961" t="inlineStr">
        <is>
          <t>Bar Brahma - Ypiranga Matriz - Bradesco</t>
        </is>
      </c>
      <c r="D3961" t="n">
        <v>114</v>
      </c>
      <c r="E3961" t="inlineStr">
        <is>
          <t>Bar Brahma - Centro</t>
        </is>
      </c>
      <c r="F3961" s="27" t="n">
        <v>45750.5</v>
      </c>
      <c r="G3961" t="inlineStr">
        <is>
          <t>CREDITO</t>
        </is>
      </c>
      <c r="H3961" t="inlineStr">
        <is>
          <t>TED-TRANSF ELET DISPON REMET.PLUXEE BENEFICIOS BR</t>
        </is>
      </c>
      <c r="I3961" t="n">
        <v>1730.2</v>
      </c>
    </row>
    <row r="3962">
      <c r="A3962" t="n">
        <v>95906</v>
      </c>
      <c r="B3962" t="n">
        <v>103</v>
      </c>
      <c r="C3962" t="inlineStr">
        <is>
          <t>Bar Brahma - Ypiranga Matriz - Bradesco</t>
        </is>
      </c>
      <c r="D3962" t="n">
        <v>114</v>
      </c>
      <c r="E3962" t="inlineStr">
        <is>
          <t>Bar Brahma - Centro</t>
        </is>
      </c>
      <c r="F3962" s="27" t="n">
        <v>45750.5</v>
      </c>
      <c r="G3962" t="inlineStr">
        <is>
          <t>CREDITO</t>
        </is>
      </c>
      <c r="H3962" t="inlineStr">
        <is>
          <t>TED-TRANSF ELET DISPON REMET.LIRIUM INDUSTRIA E C</t>
        </is>
      </c>
      <c r="I3962" t="n">
        <v>270</v>
      </c>
    </row>
    <row r="3963">
      <c r="A3963" t="n">
        <v>80130</v>
      </c>
      <c r="B3963" t="n">
        <v>137</v>
      </c>
      <c r="C3963" t="inlineStr">
        <is>
          <t>Bar Brahma - Ypiranga Matriz - Kamino</t>
        </is>
      </c>
      <c r="D3963" t="n">
        <v>114</v>
      </c>
      <c r="E3963" t="inlineStr">
        <is>
          <t>Bar Brahma - Centro</t>
        </is>
      </c>
      <c r="F3963" s="27" t="n">
        <v>45750</v>
      </c>
      <c r="G3963" t="inlineStr">
        <is>
          <t>DEBITO</t>
        </is>
      </c>
      <c r="H3963" t="inlineStr">
        <is>
          <t>Tarifa Transf Bancaria Enviada</t>
        </is>
      </c>
      <c r="I3963" t="n">
        <v>-2</v>
      </c>
    </row>
    <row r="3964">
      <c r="A3964" t="n">
        <v>80148</v>
      </c>
      <c r="B3964" t="n">
        <v>137</v>
      </c>
      <c r="C3964" t="inlineStr">
        <is>
          <t>Bar Brahma - Ypiranga Matriz - Kamino</t>
        </is>
      </c>
      <c r="D3964" t="n">
        <v>114</v>
      </c>
      <c r="E3964" t="inlineStr">
        <is>
          <t>Bar Brahma - Centro</t>
        </is>
      </c>
      <c r="F3964" s="27" t="n">
        <v>45750</v>
      </c>
      <c r="G3964" t="inlineStr">
        <is>
          <t>DEBITO</t>
        </is>
      </c>
      <c r="H3964" t="inlineStr">
        <is>
          <t>Ambev Sa</t>
        </is>
      </c>
      <c r="I3964" t="n">
        <v>-3432</v>
      </c>
    </row>
    <row r="3965">
      <c r="A3965" t="n">
        <v>80149</v>
      </c>
      <c r="B3965" t="n">
        <v>137</v>
      </c>
      <c r="C3965" t="inlineStr">
        <is>
          <t>Bar Brahma - Ypiranga Matriz - Kamino</t>
        </is>
      </c>
      <c r="D3965" t="n">
        <v>114</v>
      </c>
      <c r="E3965" t="inlineStr">
        <is>
          <t>Bar Brahma - Centro</t>
        </is>
      </c>
      <c r="F3965" s="27" t="n">
        <v>45750</v>
      </c>
      <c r="G3965" t="inlineStr">
        <is>
          <t>DEBITO</t>
        </is>
      </c>
      <c r="H3965" t="inlineStr">
        <is>
          <t>Ambev Sa</t>
        </is>
      </c>
      <c r="I3965" t="n">
        <v>-3432</v>
      </c>
    </row>
    <row r="3966">
      <c r="A3966" t="n">
        <v>80150</v>
      </c>
      <c r="B3966" t="n">
        <v>137</v>
      </c>
      <c r="C3966" t="inlineStr">
        <is>
          <t>Bar Brahma - Ypiranga Matriz - Kamino</t>
        </is>
      </c>
      <c r="D3966" t="n">
        <v>114</v>
      </c>
      <c r="E3966" t="inlineStr">
        <is>
          <t>Bar Brahma - Centro</t>
        </is>
      </c>
      <c r="F3966" s="27" t="n">
        <v>45750</v>
      </c>
      <c r="G3966" t="inlineStr">
        <is>
          <t>DEBITO</t>
        </is>
      </c>
      <c r="H3966" t="inlineStr">
        <is>
          <t>Multifrangos com Alim Ltda Me</t>
        </is>
      </c>
      <c r="I3966" t="n">
        <v>-3433.2</v>
      </c>
    </row>
    <row r="3967">
      <c r="A3967" t="n">
        <v>80151</v>
      </c>
      <c r="B3967" t="n">
        <v>137</v>
      </c>
      <c r="C3967" t="inlineStr">
        <is>
          <t>Bar Brahma - Ypiranga Matriz - Kamino</t>
        </is>
      </c>
      <c r="D3967" t="n">
        <v>114</v>
      </c>
      <c r="E3967" t="inlineStr">
        <is>
          <t>Bar Brahma - Centro</t>
        </is>
      </c>
      <c r="F3967" s="27" t="n">
        <v>45750</v>
      </c>
      <c r="G3967" t="inlineStr">
        <is>
          <t>DEBITO</t>
        </is>
      </c>
      <c r="H3967" t="inlineStr">
        <is>
          <t>Ambev Sa</t>
        </is>
      </c>
      <c r="I3967" t="n">
        <v>-3432</v>
      </c>
    </row>
    <row r="3968">
      <c r="A3968" t="n">
        <v>80152</v>
      </c>
      <c r="B3968" t="n">
        <v>137</v>
      </c>
      <c r="C3968" t="inlineStr">
        <is>
          <t>Bar Brahma - Ypiranga Matriz - Kamino</t>
        </is>
      </c>
      <c r="D3968" t="n">
        <v>114</v>
      </c>
      <c r="E3968" t="inlineStr">
        <is>
          <t>Bar Brahma - Centro</t>
        </is>
      </c>
      <c r="F3968" s="27" t="n">
        <v>45750</v>
      </c>
      <c r="G3968" t="inlineStr">
        <is>
          <t>DEBITO</t>
        </is>
      </c>
      <c r="H3968" t="inlineStr">
        <is>
          <t>Ambev Sa</t>
        </is>
      </c>
      <c r="I3968" t="n">
        <v>-1594.8</v>
      </c>
    </row>
    <row r="3969">
      <c r="A3969" t="n">
        <v>80147</v>
      </c>
      <c r="B3969" t="n">
        <v>137</v>
      </c>
      <c r="C3969" t="inlineStr">
        <is>
          <t>Bar Brahma - Ypiranga Matriz - Kamino</t>
        </is>
      </c>
      <c r="D3969" t="n">
        <v>114</v>
      </c>
      <c r="E3969" t="inlineStr">
        <is>
          <t>Bar Brahma - Centro</t>
        </is>
      </c>
      <c r="F3969" s="27" t="n">
        <v>45750</v>
      </c>
      <c r="G3969" t="inlineStr">
        <is>
          <t>DEBITO</t>
        </is>
      </c>
      <c r="H3969" t="inlineStr">
        <is>
          <t>Ambev Sa</t>
        </is>
      </c>
      <c r="I3969" t="n">
        <v>-3432</v>
      </c>
    </row>
    <row r="3970">
      <c r="A3970" t="n">
        <v>80129</v>
      </c>
      <c r="B3970" t="n">
        <v>137</v>
      </c>
      <c r="C3970" t="inlineStr">
        <is>
          <t>Bar Brahma - Ypiranga Matriz - Kamino</t>
        </is>
      </c>
      <c r="D3970" t="n">
        <v>114</v>
      </c>
      <c r="E3970" t="inlineStr">
        <is>
          <t>Bar Brahma - Centro</t>
        </is>
      </c>
      <c r="F3970" s="27" t="n">
        <v>45750</v>
      </c>
      <c r="G3970" t="inlineStr">
        <is>
          <t>DEBITO</t>
        </is>
      </c>
      <c r="H3970" t="inlineStr">
        <is>
          <t>Paulo Cesar Medeiros Eyzano</t>
        </is>
      </c>
      <c r="I3970" t="n">
        <v>-1664.71</v>
      </c>
    </row>
    <row r="3971">
      <c r="A3971" t="n">
        <v>80128</v>
      </c>
      <c r="B3971" t="n">
        <v>137</v>
      </c>
      <c r="C3971" t="inlineStr">
        <is>
          <t>Bar Brahma - Ypiranga Matriz - Kamino</t>
        </is>
      </c>
      <c r="D3971" t="n">
        <v>114</v>
      </c>
      <c r="E3971" t="inlineStr">
        <is>
          <t>Bar Brahma - Centro</t>
        </is>
      </c>
      <c r="F3971" s="27" t="n">
        <v>45750</v>
      </c>
      <c r="G3971" t="inlineStr">
        <is>
          <t>CREDITO</t>
        </is>
      </c>
      <c r="H3971" t="inlineStr">
        <is>
          <t>TEMPUS FUGIT PARTICIPACOES E EMPREENDIMENTOS LTDA</t>
        </is>
      </c>
      <c r="I3971" t="n">
        <v>20000</v>
      </c>
    </row>
    <row r="3972">
      <c r="A3972" t="n">
        <v>78757</v>
      </c>
      <c r="B3972" t="n">
        <v>130</v>
      </c>
      <c r="C3972" t="inlineStr">
        <is>
          <t>Bar Brahma - Tutum Matriz - Kamino</t>
        </is>
      </c>
      <c r="D3972" t="n">
        <v>114</v>
      </c>
      <c r="E3972" t="inlineStr">
        <is>
          <t>Bar Brahma - Centro</t>
        </is>
      </c>
      <c r="F3972" s="27" t="n">
        <v>45750</v>
      </c>
      <c r="G3972" t="inlineStr">
        <is>
          <t>DEBITO</t>
        </is>
      </c>
      <c r="H3972" t="inlineStr">
        <is>
          <t>Beatriz Rocha Apelian de Oliveira</t>
        </is>
      </c>
      <c r="I3972" t="n">
        <v>-3138.7</v>
      </c>
    </row>
    <row r="3973">
      <c r="A3973" t="n">
        <v>80139</v>
      </c>
      <c r="B3973" t="n">
        <v>137</v>
      </c>
      <c r="C3973" t="inlineStr">
        <is>
          <t>Bar Brahma - Ypiranga Matriz - Kamino</t>
        </is>
      </c>
      <c r="D3973" t="n">
        <v>114</v>
      </c>
      <c r="E3973" t="inlineStr">
        <is>
          <t>Bar Brahma - Centro</t>
        </is>
      </c>
      <c r="F3973" s="27" t="n">
        <v>45750</v>
      </c>
      <c r="G3973" t="inlineStr">
        <is>
          <t>DEBITO</t>
        </is>
      </c>
      <c r="H3973" t="inlineStr">
        <is>
          <t>Emporio M &amp; L Comercio de Alimentos e Bebidas Ltda</t>
        </is>
      </c>
      <c r="I3973" t="n">
        <v>-1707.8</v>
      </c>
    </row>
    <row r="3974">
      <c r="A3974" t="n">
        <v>80140</v>
      </c>
      <c r="B3974" t="n">
        <v>137</v>
      </c>
      <c r="C3974" t="inlineStr">
        <is>
          <t>Bar Brahma - Ypiranga Matriz - Kamino</t>
        </is>
      </c>
      <c r="D3974" t="n">
        <v>114</v>
      </c>
      <c r="E3974" t="inlineStr">
        <is>
          <t>Bar Brahma - Centro</t>
        </is>
      </c>
      <c r="F3974" s="27" t="n">
        <v>45750</v>
      </c>
      <c r="G3974" t="inlineStr">
        <is>
          <t>DEBITO</t>
        </is>
      </c>
      <c r="H3974" t="inlineStr">
        <is>
          <t>Emporio M &amp; L Comercio de Alimentos e Bebidas Ltda</t>
        </is>
      </c>
      <c r="I3974" t="n">
        <v>-672.66</v>
      </c>
    </row>
    <row r="3975">
      <c r="A3975" t="n">
        <v>80137</v>
      </c>
      <c r="B3975" t="n">
        <v>137</v>
      </c>
      <c r="C3975" t="inlineStr">
        <is>
          <t>Bar Brahma - Ypiranga Matriz - Kamino</t>
        </is>
      </c>
      <c r="D3975" t="n">
        <v>114</v>
      </c>
      <c r="E3975" t="inlineStr">
        <is>
          <t>Bar Brahma - Centro</t>
        </is>
      </c>
      <c r="F3975" s="27" t="n">
        <v>45750</v>
      </c>
      <c r="G3975" t="inlineStr">
        <is>
          <t>DEBITO</t>
        </is>
      </c>
      <c r="H3975" t="inlineStr">
        <is>
          <t>Emporio M &amp; L Comercio de Alimentos e Bebidas Ltda</t>
        </is>
      </c>
      <c r="I3975" t="n">
        <v>-4081.4</v>
      </c>
    </row>
    <row r="3976">
      <c r="A3976" t="n">
        <v>80136</v>
      </c>
      <c r="B3976" t="n">
        <v>137</v>
      </c>
      <c r="C3976" t="inlineStr">
        <is>
          <t>Bar Brahma - Ypiranga Matriz - Kamino</t>
        </is>
      </c>
      <c r="D3976" t="n">
        <v>114</v>
      </c>
      <c r="E3976" t="inlineStr">
        <is>
          <t>Bar Brahma - Centro</t>
        </is>
      </c>
      <c r="F3976" s="27" t="n">
        <v>45750</v>
      </c>
      <c r="G3976" t="inlineStr">
        <is>
          <t>DEBITO</t>
        </is>
      </c>
      <c r="H3976" t="inlineStr">
        <is>
          <t>Psss Ltda</t>
        </is>
      </c>
      <c r="I3976" t="n">
        <v>-4002</v>
      </c>
    </row>
    <row r="3977">
      <c r="A3977" t="n">
        <v>80135</v>
      </c>
      <c r="B3977" t="n">
        <v>137</v>
      </c>
      <c r="C3977" t="inlineStr">
        <is>
          <t>Bar Brahma - Ypiranga Matriz - Kamino</t>
        </is>
      </c>
      <c r="D3977" t="n">
        <v>114</v>
      </c>
      <c r="E3977" t="inlineStr">
        <is>
          <t>Bar Brahma - Centro</t>
        </is>
      </c>
      <c r="F3977" s="27" t="n">
        <v>45750</v>
      </c>
      <c r="G3977" t="inlineStr">
        <is>
          <t>DEBITO</t>
        </is>
      </c>
      <c r="H3977" t="inlineStr">
        <is>
          <t>Marcos Silva do Nascimento 00753897547</t>
        </is>
      </c>
      <c r="I3977" t="n">
        <v>-2799</v>
      </c>
    </row>
    <row r="3978">
      <c r="A3978" t="n">
        <v>80134</v>
      </c>
      <c r="B3978" t="n">
        <v>137</v>
      </c>
      <c r="C3978" t="inlineStr">
        <is>
          <t>Bar Brahma - Ypiranga Matriz - Kamino</t>
        </is>
      </c>
      <c r="D3978" t="n">
        <v>114</v>
      </c>
      <c r="E3978" t="inlineStr">
        <is>
          <t>Bar Brahma - Centro</t>
        </is>
      </c>
      <c r="F3978" s="27" t="n">
        <v>45750</v>
      </c>
      <c r="G3978" t="inlineStr">
        <is>
          <t>DEBITO</t>
        </is>
      </c>
      <c r="H3978" t="inlineStr">
        <is>
          <t>Cecilia Tsuyaco Araki Silva Ltda</t>
        </is>
      </c>
      <c r="I3978" t="n">
        <v>-1382.9</v>
      </c>
    </row>
    <row r="3979">
      <c r="A3979" t="n">
        <v>80133</v>
      </c>
      <c r="B3979" t="n">
        <v>137</v>
      </c>
      <c r="C3979" t="inlineStr">
        <is>
          <t>Bar Brahma - Ypiranga Matriz - Kamino</t>
        </is>
      </c>
      <c r="D3979" t="n">
        <v>114</v>
      </c>
      <c r="E3979" t="inlineStr">
        <is>
          <t>Bar Brahma - Centro</t>
        </is>
      </c>
      <c r="F3979" s="27" t="n">
        <v>45750</v>
      </c>
      <c r="G3979" t="inlineStr">
        <is>
          <t>DEBITO</t>
        </is>
      </c>
      <c r="H3979" t="inlineStr">
        <is>
          <t>Dio Mio Gelato</t>
        </is>
      </c>
      <c r="I3979" t="n">
        <v>-493.78</v>
      </c>
    </row>
    <row r="3980">
      <c r="A3980" t="n">
        <v>80132</v>
      </c>
      <c r="B3980" t="n">
        <v>137</v>
      </c>
      <c r="C3980" t="inlineStr">
        <is>
          <t>Bar Brahma - Ypiranga Matriz - Kamino</t>
        </is>
      </c>
      <c r="D3980" t="n">
        <v>114</v>
      </c>
      <c r="E3980" t="inlineStr">
        <is>
          <t>Bar Brahma - Centro</t>
        </is>
      </c>
      <c r="F3980" s="27" t="n">
        <v>45750</v>
      </c>
      <c r="G3980" t="inlineStr">
        <is>
          <t>DEBITO</t>
        </is>
      </c>
      <c r="H3980" t="inlineStr">
        <is>
          <t>Dio Mio Gelato</t>
        </is>
      </c>
      <c r="I3980" t="n">
        <v>-493.78</v>
      </c>
    </row>
    <row r="3981">
      <c r="A3981" t="n">
        <v>80138</v>
      </c>
      <c r="B3981" t="n">
        <v>137</v>
      </c>
      <c r="C3981" t="inlineStr">
        <is>
          <t>Bar Brahma - Ypiranga Matriz - Kamino</t>
        </is>
      </c>
      <c r="D3981" t="n">
        <v>114</v>
      </c>
      <c r="E3981" t="inlineStr">
        <is>
          <t>Bar Brahma - Centro</t>
        </is>
      </c>
      <c r="F3981" s="27" t="n">
        <v>45750</v>
      </c>
      <c r="G3981" t="inlineStr">
        <is>
          <t>DEBITO</t>
        </is>
      </c>
      <c r="H3981" t="inlineStr">
        <is>
          <t>Cecilia Tsuyaco Araki Silva Ltda</t>
        </is>
      </c>
      <c r="I3981" t="n">
        <v>-345.75</v>
      </c>
    </row>
    <row r="3982">
      <c r="A3982" t="n">
        <v>80131</v>
      </c>
      <c r="B3982" t="n">
        <v>137</v>
      </c>
      <c r="C3982" t="inlineStr">
        <is>
          <t>Bar Brahma - Ypiranga Matriz - Kamino</t>
        </is>
      </c>
      <c r="D3982" t="n">
        <v>114</v>
      </c>
      <c r="E3982" t="inlineStr">
        <is>
          <t>Bar Brahma - Centro</t>
        </is>
      </c>
      <c r="F3982" s="27" t="n">
        <v>45750</v>
      </c>
      <c r="G3982" t="inlineStr">
        <is>
          <t>CREDITO</t>
        </is>
      </c>
      <c r="H3982" t="inlineStr">
        <is>
          <t>TEMPUS FUGIT PARTICIPACOES E EMPREENDIMENTOS LTDA</t>
        </is>
      </c>
      <c r="I3982" t="n">
        <v>24450</v>
      </c>
    </row>
    <row r="3983">
      <c r="A3983" t="n">
        <v>80141</v>
      </c>
      <c r="B3983" t="n">
        <v>137</v>
      </c>
      <c r="C3983" t="inlineStr">
        <is>
          <t>Bar Brahma - Ypiranga Matriz - Kamino</t>
        </is>
      </c>
      <c r="D3983" t="n">
        <v>114</v>
      </c>
      <c r="E3983" t="inlineStr">
        <is>
          <t>Bar Brahma - Centro</t>
        </is>
      </c>
      <c r="F3983" s="27" t="n">
        <v>45750</v>
      </c>
      <c r="G3983" t="inlineStr">
        <is>
          <t>DEBITO</t>
        </is>
      </c>
      <c r="H3983" t="inlineStr">
        <is>
          <t>Ambev Sa</t>
        </is>
      </c>
      <c r="I3983" t="n">
        <v>-3433.29</v>
      </c>
    </row>
    <row r="3984">
      <c r="A3984" t="n">
        <v>80142</v>
      </c>
      <c r="B3984" t="n">
        <v>137</v>
      </c>
      <c r="C3984" t="inlineStr">
        <is>
          <t>Bar Brahma - Ypiranga Matriz - Kamino</t>
        </is>
      </c>
      <c r="D3984" t="n">
        <v>114</v>
      </c>
      <c r="E3984" t="inlineStr">
        <is>
          <t>Bar Brahma - Centro</t>
        </is>
      </c>
      <c r="F3984" s="27" t="n">
        <v>45750</v>
      </c>
      <c r="G3984" t="inlineStr">
        <is>
          <t>DEBITO</t>
        </is>
      </c>
      <c r="H3984" t="inlineStr">
        <is>
          <t>J. a. dos Santos Hortifruti</t>
        </is>
      </c>
      <c r="I3984" t="n">
        <v>-1829</v>
      </c>
    </row>
    <row r="3985">
      <c r="A3985" t="n">
        <v>80143</v>
      </c>
      <c r="B3985" t="n">
        <v>137</v>
      </c>
      <c r="C3985" t="inlineStr">
        <is>
          <t>Bar Brahma - Ypiranga Matriz - Kamino</t>
        </is>
      </c>
      <c r="D3985" t="n">
        <v>114</v>
      </c>
      <c r="E3985" t="inlineStr">
        <is>
          <t>Bar Brahma - Centro</t>
        </is>
      </c>
      <c r="F3985" s="27" t="n">
        <v>45750</v>
      </c>
      <c r="G3985" t="inlineStr">
        <is>
          <t>DEBITO</t>
        </is>
      </c>
      <c r="H3985" t="inlineStr">
        <is>
          <t>Ng27 Consultoria e Gestao Empr</t>
        </is>
      </c>
      <c r="I3985" t="n">
        <v>-1320.37</v>
      </c>
    </row>
    <row r="3986">
      <c r="A3986" t="n">
        <v>80144</v>
      </c>
      <c r="B3986" t="n">
        <v>137</v>
      </c>
      <c r="C3986" t="inlineStr">
        <is>
          <t>Bar Brahma - Ypiranga Matriz - Kamino</t>
        </is>
      </c>
      <c r="D3986" t="n">
        <v>114</v>
      </c>
      <c r="E3986" t="inlineStr">
        <is>
          <t>Bar Brahma - Centro</t>
        </is>
      </c>
      <c r="F3986" s="27" t="n">
        <v>45750</v>
      </c>
      <c r="G3986" t="inlineStr">
        <is>
          <t>DEBITO</t>
        </is>
      </c>
      <c r="H3986" t="inlineStr">
        <is>
          <t>Nestle Brasil Ltda</t>
        </is>
      </c>
      <c r="I3986" t="n">
        <v>-540</v>
      </c>
    </row>
    <row r="3987">
      <c r="A3987" t="n">
        <v>80145</v>
      </c>
      <c r="B3987" t="n">
        <v>137</v>
      </c>
      <c r="C3987" t="inlineStr">
        <is>
          <t>Bar Brahma - Ypiranga Matriz - Kamino</t>
        </is>
      </c>
      <c r="D3987" t="n">
        <v>114</v>
      </c>
      <c r="E3987" t="inlineStr">
        <is>
          <t>Bar Brahma - Centro</t>
        </is>
      </c>
      <c r="F3987" s="27" t="n">
        <v>45750</v>
      </c>
      <c r="G3987" t="inlineStr">
        <is>
          <t>DEBITO</t>
        </is>
      </c>
      <c r="H3987" t="inlineStr">
        <is>
          <t>Ambev Sa</t>
        </is>
      </c>
      <c r="I3987" t="n">
        <v>-819.6900000000001</v>
      </c>
    </row>
    <row r="3988">
      <c r="A3988" t="n">
        <v>80146</v>
      </c>
      <c r="B3988" t="n">
        <v>137</v>
      </c>
      <c r="C3988" t="inlineStr">
        <is>
          <t>Bar Brahma - Ypiranga Matriz - Kamino</t>
        </is>
      </c>
      <c r="D3988" t="n">
        <v>114</v>
      </c>
      <c r="E3988" t="inlineStr">
        <is>
          <t>Bar Brahma - Centro</t>
        </is>
      </c>
      <c r="F3988" s="27" t="n">
        <v>45750</v>
      </c>
      <c r="G3988" t="inlineStr">
        <is>
          <t>DEBITO</t>
        </is>
      </c>
      <c r="H3988" t="inlineStr">
        <is>
          <t>Eletropaulo Metropolitana</t>
        </is>
      </c>
      <c r="I3988" t="n">
        <v>-90.89</v>
      </c>
    </row>
    <row r="3989">
      <c r="A3989" t="n">
        <v>78755</v>
      </c>
      <c r="B3989" t="n">
        <v>130</v>
      </c>
      <c r="C3989" t="inlineStr">
        <is>
          <t>Bar Brahma - Tutum Matriz - Kamino</t>
        </is>
      </c>
      <c r="D3989" t="n">
        <v>114</v>
      </c>
      <c r="E3989" t="inlineStr">
        <is>
          <t>Bar Brahma - Centro</t>
        </is>
      </c>
      <c r="F3989" s="27" t="n">
        <v>45750</v>
      </c>
      <c r="G3989" t="inlineStr">
        <is>
          <t>DEBITO</t>
        </is>
      </c>
      <c r="H3989" t="inlineStr">
        <is>
          <t>Bruna Bomfim de Souza</t>
        </is>
      </c>
      <c r="I3989" t="n">
        <v>-3317.46</v>
      </c>
    </row>
    <row r="3990">
      <c r="A3990" t="n">
        <v>78753</v>
      </c>
      <c r="B3990" t="n">
        <v>130</v>
      </c>
      <c r="C3990" t="inlineStr">
        <is>
          <t>Bar Brahma - Tutum Matriz - Kamino</t>
        </is>
      </c>
      <c r="D3990" t="n">
        <v>114</v>
      </c>
      <c r="E3990" t="inlineStr">
        <is>
          <t>Bar Brahma - Centro</t>
        </is>
      </c>
      <c r="F3990" s="27" t="n">
        <v>45750</v>
      </c>
      <c r="G3990" t="inlineStr">
        <is>
          <t>CREDITO</t>
        </is>
      </c>
      <c r="H3990" t="inlineStr">
        <is>
          <t>TEMPUS FUGIT PARTICIPACOES E EMPREENDIMENTOS LTDA</t>
        </is>
      </c>
      <c r="I3990" t="n">
        <v>13300</v>
      </c>
    </row>
    <row r="3991">
      <c r="A3991" t="n">
        <v>78754</v>
      </c>
      <c r="B3991" t="n">
        <v>130</v>
      </c>
      <c r="C3991" t="inlineStr">
        <is>
          <t>Bar Brahma - Tutum Matriz - Kamino</t>
        </is>
      </c>
      <c r="D3991" t="n">
        <v>114</v>
      </c>
      <c r="E3991" t="inlineStr">
        <is>
          <t>Bar Brahma - Centro</t>
        </is>
      </c>
      <c r="F3991" s="27" t="n">
        <v>45750</v>
      </c>
      <c r="G3991" t="inlineStr">
        <is>
          <t>DEBITO</t>
        </is>
      </c>
      <c r="H3991" t="inlineStr">
        <is>
          <t>Vanessa Macedo da Silva</t>
        </is>
      </c>
      <c r="I3991" t="n">
        <v>-3274.08</v>
      </c>
    </row>
    <row r="3992">
      <c r="A3992" t="n">
        <v>78756</v>
      </c>
      <c r="B3992" t="n">
        <v>130</v>
      </c>
      <c r="C3992" t="inlineStr">
        <is>
          <t>Bar Brahma - Tutum Matriz - Kamino</t>
        </is>
      </c>
      <c r="D3992" t="n">
        <v>114</v>
      </c>
      <c r="E3992" t="inlineStr">
        <is>
          <t>Bar Brahma - Centro</t>
        </is>
      </c>
      <c r="F3992" s="27" t="n">
        <v>45750</v>
      </c>
      <c r="G3992" t="inlineStr">
        <is>
          <t>DEBITO</t>
        </is>
      </c>
      <c r="H3992" t="inlineStr">
        <is>
          <t>Jurandi da Silva</t>
        </is>
      </c>
      <c r="I3992" t="n">
        <v>-3568.64</v>
      </c>
    </row>
    <row r="3993">
      <c r="A3993" t="n">
        <v>95905</v>
      </c>
      <c r="B3993" t="n">
        <v>103</v>
      </c>
      <c r="C3993" t="inlineStr">
        <is>
          <t>Bar Brahma - Ypiranga Matriz - Bradesco</t>
        </is>
      </c>
      <c r="D3993" t="n">
        <v>114</v>
      </c>
      <c r="E3993" t="inlineStr">
        <is>
          <t>Bar Brahma - Centro</t>
        </is>
      </c>
      <c r="F3993" s="27" t="n">
        <v>45749.5</v>
      </c>
      <c r="G3993" t="inlineStr">
        <is>
          <t>DEBITO</t>
        </is>
      </c>
      <c r="H3993" t="inlineStr">
        <is>
          <t>BLOQUEIO-ORDEM JUDICIAL</t>
        </is>
      </c>
      <c r="I3993" t="n">
        <v>-673.36</v>
      </c>
    </row>
    <row r="3994">
      <c r="A3994" t="n">
        <v>95904</v>
      </c>
      <c r="B3994" t="n">
        <v>103</v>
      </c>
      <c r="C3994" t="inlineStr">
        <is>
          <t>Bar Brahma - Ypiranga Matriz - Bradesco</t>
        </is>
      </c>
      <c r="D3994" t="n">
        <v>114</v>
      </c>
      <c r="E3994" t="inlineStr">
        <is>
          <t>Bar Brahma - Centro</t>
        </is>
      </c>
      <c r="F3994" s="27" t="n">
        <v>45749.5</v>
      </c>
      <c r="G3994" t="inlineStr">
        <is>
          <t>DEBITO</t>
        </is>
      </c>
      <c r="H3994" t="inlineStr">
        <is>
          <t>BLOQUEIO-ORDEM JUDICIAL OFICIO 20250031273346-00006</t>
        </is>
      </c>
      <c r="I3994" t="n">
        <v>-2845.27</v>
      </c>
    </row>
    <row r="3995">
      <c r="A3995" t="n">
        <v>95902</v>
      </c>
      <c r="B3995" t="n">
        <v>103</v>
      </c>
      <c r="C3995" t="inlineStr">
        <is>
          <t>Bar Brahma - Ypiranga Matriz - Bradesco</t>
        </is>
      </c>
      <c r="D3995" t="n">
        <v>114</v>
      </c>
      <c r="E3995" t="inlineStr">
        <is>
          <t>Bar Brahma - Centro</t>
        </is>
      </c>
      <c r="F3995" s="27" t="n">
        <v>45749.5</v>
      </c>
      <c r="G3995" t="inlineStr">
        <is>
          <t>CREDITO</t>
        </is>
      </c>
      <c r="H3995" t="inlineStr">
        <is>
          <t>TRANSFERENCIA PIX REM: VR BenefIcios Serv Pr 02/04</t>
        </is>
      </c>
      <c r="I3995" t="n">
        <v>408.32</v>
      </c>
    </row>
    <row r="3996">
      <c r="A3996" t="n">
        <v>95901</v>
      </c>
      <c r="B3996" t="n">
        <v>103</v>
      </c>
      <c r="C3996" t="inlineStr">
        <is>
          <t>Bar Brahma - Ypiranga Matriz - Bradesco</t>
        </is>
      </c>
      <c r="D3996" t="n">
        <v>114</v>
      </c>
      <c r="E3996" t="inlineStr">
        <is>
          <t>Bar Brahma - Centro</t>
        </is>
      </c>
      <c r="F3996" s="27" t="n">
        <v>45749.5</v>
      </c>
      <c r="G3996" t="inlineStr">
        <is>
          <t>CREDITO</t>
        </is>
      </c>
      <c r="H3996" t="inlineStr">
        <is>
          <t>TRANSFERENCIA PIX REM: IFOOD COM AGENCIA DE  02/04</t>
        </is>
      </c>
      <c r="I3996" t="n">
        <v>442.33</v>
      </c>
    </row>
    <row r="3997">
      <c r="A3997" t="n">
        <v>95900</v>
      </c>
      <c r="B3997" t="n">
        <v>103</v>
      </c>
      <c r="C3997" t="inlineStr">
        <is>
          <t>Bar Brahma - Ypiranga Matriz - Bradesco</t>
        </is>
      </c>
      <c r="D3997" t="n">
        <v>114</v>
      </c>
      <c r="E3997" t="inlineStr">
        <is>
          <t>Bar Brahma - Centro</t>
        </is>
      </c>
      <c r="F3997" s="27" t="n">
        <v>45749.5</v>
      </c>
      <c r="G3997" t="inlineStr">
        <is>
          <t>CREDITO</t>
        </is>
      </c>
      <c r="H3997" t="inlineStr">
        <is>
          <t>VISA CREDITO IFOOD.COM AGENCIA DE RESTAURANTE</t>
        </is>
      </c>
      <c r="I3997" t="n">
        <v>1013.12</v>
      </c>
    </row>
    <row r="3998">
      <c r="A3998" t="n">
        <v>95899</v>
      </c>
      <c r="B3998" t="n">
        <v>103</v>
      </c>
      <c r="C3998" t="inlineStr">
        <is>
          <t>Bar Brahma - Ypiranga Matriz - Bradesco</t>
        </is>
      </c>
      <c r="D3998" t="n">
        <v>114</v>
      </c>
      <c r="E3998" t="inlineStr">
        <is>
          <t>Bar Brahma - Centro</t>
        </is>
      </c>
      <c r="F3998" s="27" t="n">
        <v>45749.5</v>
      </c>
      <c r="G3998" t="inlineStr">
        <is>
          <t>CREDITO</t>
        </is>
      </c>
      <c r="H3998" t="inlineStr">
        <is>
          <t>RECEBIMENTO FORNECEDOR ALELO INSTITUICAO DE PAGAMENTO S</t>
        </is>
      </c>
      <c r="I3998" t="n">
        <v>981.5</v>
      </c>
    </row>
    <row r="3999">
      <c r="A3999" t="n">
        <v>80127</v>
      </c>
      <c r="B3999" t="n">
        <v>137</v>
      </c>
      <c r="C3999" t="inlineStr">
        <is>
          <t>Bar Brahma - Ypiranga Matriz - Kamino</t>
        </is>
      </c>
      <c r="D3999" t="n">
        <v>114</v>
      </c>
      <c r="E3999" t="inlineStr">
        <is>
          <t>Bar Brahma - Centro</t>
        </is>
      </c>
      <c r="F3999" s="27" t="n">
        <v>45749</v>
      </c>
      <c r="G3999" t="inlineStr">
        <is>
          <t>DEBITO</t>
        </is>
      </c>
      <c r="H3999" t="inlineStr">
        <is>
          <t>655 Bloq BacenJud-Cta Pre-paga</t>
        </is>
      </c>
      <c r="I3999" t="n">
        <v>-212.21</v>
      </c>
    </row>
    <row r="4000">
      <c r="A4000" t="n">
        <v>95859</v>
      </c>
      <c r="B4000" t="n">
        <v>103</v>
      </c>
      <c r="C4000" t="inlineStr">
        <is>
          <t>Bar Brahma - Ypiranga Matriz - Bradesco</t>
        </is>
      </c>
      <c r="D4000" t="n">
        <v>114</v>
      </c>
      <c r="E4000" t="inlineStr">
        <is>
          <t>Bar Brahma - Centro</t>
        </is>
      </c>
      <c r="F4000" s="27" t="n">
        <v>45748.5</v>
      </c>
      <c r="G4000" t="inlineStr">
        <is>
          <t>DEBITO</t>
        </is>
      </c>
      <c r="H4000" t="inlineStr">
        <is>
          <t>PAGTO ELETRON  COBRANCA PDO NF 36082</t>
        </is>
      </c>
      <c r="I4000" t="n">
        <v>-631.6</v>
      </c>
    </row>
    <row r="4001">
      <c r="A4001" t="n">
        <v>95867</v>
      </c>
      <c r="B4001" t="n">
        <v>103</v>
      </c>
      <c r="C4001" t="inlineStr">
        <is>
          <t>Bar Brahma - Ypiranga Matriz - Bradesco</t>
        </is>
      </c>
      <c r="D4001" t="n">
        <v>114</v>
      </c>
      <c r="E4001" t="inlineStr">
        <is>
          <t>Bar Brahma - Centro</t>
        </is>
      </c>
      <c r="F4001" s="27" t="n">
        <v>45748.5</v>
      </c>
      <c r="G4001" t="inlineStr">
        <is>
          <t>DEBITO</t>
        </is>
      </c>
      <c r="H4001" t="inlineStr">
        <is>
          <t>PAGTO ELETRON  COBRANCA NF 13201</t>
        </is>
      </c>
      <c r="I4001" t="n">
        <v>-1228.76</v>
      </c>
    </row>
    <row r="4002">
      <c r="A4002" t="n">
        <v>95866</v>
      </c>
      <c r="B4002" t="n">
        <v>103</v>
      </c>
      <c r="C4002" t="inlineStr">
        <is>
          <t>Bar Brahma - Ypiranga Matriz - Bradesco</t>
        </is>
      </c>
      <c r="D4002" t="n">
        <v>114</v>
      </c>
      <c r="E4002" t="inlineStr">
        <is>
          <t>Bar Brahma - Centro</t>
        </is>
      </c>
      <c r="F4002" s="27" t="n">
        <v>45748.5</v>
      </c>
      <c r="G4002" t="inlineStr">
        <is>
          <t>DEBITO</t>
        </is>
      </c>
      <c r="H4002" t="inlineStr">
        <is>
          <t>PAGTO ELETRON  COBRANCA NF 398160</t>
        </is>
      </c>
      <c r="I4002" t="n">
        <v>-1121.88</v>
      </c>
    </row>
    <row r="4003">
      <c r="A4003" t="n">
        <v>95865</v>
      </c>
      <c r="B4003" t="n">
        <v>103</v>
      </c>
      <c r="C4003" t="inlineStr">
        <is>
          <t>Bar Brahma - Ypiranga Matriz - Bradesco</t>
        </is>
      </c>
      <c r="D4003" t="n">
        <v>114</v>
      </c>
      <c r="E4003" t="inlineStr">
        <is>
          <t>Bar Brahma - Centro</t>
        </is>
      </c>
      <c r="F4003" s="27" t="n">
        <v>45748.5</v>
      </c>
      <c r="G4003" t="inlineStr">
        <is>
          <t>DEBITO</t>
        </is>
      </c>
      <c r="H4003" t="inlineStr">
        <is>
          <t>PAGTO ELETRON  COBRANCA NF 36590</t>
        </is>
      </c>
      <c r="I4003" t="n">
        <v>-1059.1</v>
      </c>
    </row>
    <row r="4004">
      <c r="A4004" t="n">
        <v>95864</v>
      </c>
      <c r="B4004" t="n">
        <v>103</v>
      </c>
      <c r="C4004" t="inlineStr">
        <is>
          <t>Bar Brahma - Ypiranga Matriz - Bradesco</t>
        </is>
      </c>
      <c r="D4004" t="n">
        <v>114</v>
      </c>
      <c r="E4004" t="inlineStr">
        <is>
          <t>Bar Brahma - Centro</t>
        </is>
      </c>
      <c r="F4004" s="27" t="n">
        <v>45748.5</v>
      </c>
      <c r="G4004" t="inlineStr">
        <is>
          <t>DEBITO</t>
        </is>
      </c>
      <c r="H4004" t="inlineStr">
        <is>
          <t>PAGTO ELETRON  COBRANCA NF 26142</t>
        </is>
      </c>
      <c r="I4004" t="n">
        <v>-857.35</v>
      </c>
    </row>
    <row r="4005">
      <c r="A4005" t="n">
        <v>95863</v>
      </c>
      <c r="B4005" t="n">
        <v>103</v>
      </c>
      <c r="C4005" t="inlineStr">
        <is>
          <t>Bar Brahma - Ypiranga Matriz - Bradesco</t>
        </is>
      </c>
      <c r="D4005" t="n">
        <v>114</v>
      </c>
      <c r="E4005" t="inlineStr">
        <is>
          <t>Bar Brahma - Centro</t>
        </is>
      </c>
      <c r="F4005" s="27" t="n">
        <v>45748.5</v>
      </c>
      <c r="G4005" t="inlineStr">
        <is>
          <t>DEBITO</t>
        </is>
      </c>
      <c r="H4005" t="inlineStr">
        <is>
          <t>PAGTO ELETRON  COBRANCA NF 26170</t>
        </is>
      </c>
      <c r="I4005" t="n">
        <v>-833.55</v>
      </c>
    </row>
    <row r="4006">
      <c r="A4006" t="n">
        <v>95898</v>
      </c>
      <c r="B4006" t="n">
        <v>103</v>
      </c>
      <c r="C4006" t="inlineStr">
        <is>
          <t>Bar Brahma - Ypiranga Matriz - Bradesco</t>
        </is>
      </c>
      <c r="D4006" t="n">
        <v>114</v>
      </c>
      <c r="E4006" t="inlineStr">
        <is>
          <t>Bar Brahma - Centro</t>
        </is>
      </c>
      <c r="F4006" s="27" t="n">
        <v>45748.5</v>
      </c>
      <c r="G4006" t="inlineStr">
        <is>
          <t>DEBITO</t>
        </is>
      </c>
      <c r="H4006" t="inlineStr">
        <is>
          <t>CONTA DE AGUA E ESGOTO INTERNET --SABESP/SP</t>
        </is>
      </c>
      <c r="I4006" t="n">
        <v>-7209.44</v>
      </c>
    </row>
    <row r="4007">
      <c r="A4007" t="n">
        <v>95862</v>
      </c>
      <c r="B4007" t="n">
        <v>103</v>
      </c>
      <c r="C4007" t="inlineStr">
        <is>
          <t>Bar Brahma - Ypiranga Matriz - Bradesco</t>
        </is>
      </c>
      <c r="D4007" t="n">
        <v>114</v>
      </c>
      <c r="E4007" t="inlineStr">
        <is>
          <t>Bar Brahma - Centro</t>
        </is>
      </c>
      <c r="F4007" s="27" t="n">
        <v>45748.5</v>
      </c>
      <c r="G4007" t="inlineStr">
        <is>
          <t>DEBITO</t>
        </is>
      </c>
      <c r="H4007" t="inlineStr">
        <is>
          <t>PAGTO ELETRON  COBRANCA NF 367729</t>
        </is>
      </c>
      <c r="I4007" t="n">
        <v>-769.4</v>
      </c>
    </row>
    <row r="4008">
      <c r="A4008" t="n">
        <v>95861</v>
      </c>
      <c r="B4008" t="n">
        <v>103</v>
      </c>
      <c r="C4008" t="inlineStr">
        <is>
          <t>Bar Brahma - Ypiranga Matriz - Bradesco</t>
        </is>
      </c>
      <c r="D4008" t="n">
        <v>114</v>
      </c>
      <c r="E4008" t="inlineStr">
        <is>
          <t>Bar Brahma - Centro</t>
        </is>
      </c>
      <c r="F4008" s="27" t="n">
        <v>45748.5</v>
      </c>
      <c r="G4008" t="inlineStr">
        <is>
          <t>DEBITO</t>
        </is>
      </c>
      <c r="H4008" t="inlineStr">
        <is>
          <t>PAGTO ELETRON  COBRANCA NF 36556</t>
        </is>
      </c>
      <c r="I4008" t="n">
        <v>-756.5</v>
      </c>
    </row>
    <row r="4009">
      <c r="A4009" t="n">
        <v>95860</v>
      </c>
      <c r="B4009" t="n">
        <v>103</v>
      </c>
      <c r="C4009" t="inlineStr">
        <is>
          <t>Bar Brahma - Ypiranga Matriz - Bradesco</t>
        </is>
      </c>
      <c r="D4009" t="n">
        <v>114</v>
      </c>
      <c r="E4009" t="inlineStr">
        <is>
          <t>Bar Brahma - Centro</t>
        </is>
      </c>
      <c r="F4009" s="27" t="n">
        <v>45748.5</v>
      </c>
      <c r="G4009" t="inlineStr">
        <is>
          <t>DEBITO</t>
        </is>
      </c>
      <c r="H4009" t="inlineStr">
        <is>
          <t>PAGTO ELETRON  COBRANCA NF 36579</t>
        </is>
      </c>
      <c r="I4009" t="n">
        <v>-680.65</v>
      </c>
    </row>
    <row r="4010">
      <c r="A4010" t="n">
        <v>95897</v>
      </c>
      <c r="B4010" t="n">
        <v>103</v>
      </c>
      <c r="C4010" t="inlineStr">
        <is>
          <t>Bar Brahma - Ypiranga Matriz - Bradesco</t>
        </is>
      </c>
      <c r="D4010" t="n">
        <v>114</v>
      </c>
      <c r="E4010" t="inlineStr">
        <is>
          <t>Bar Brahma - Centro</t>
        </is>
      </c>
      <c r="F4010" s="27" t="n">
        <v>45748.5</v>
      </c>
      <c r="G4010" t="inlineStr">
        <is>
          <t>DEBITO</t>
        </is>
      </c>
      <c r="H4010" t="inlineStr">
        <is>
          <t>BLOQUEIO-ORDEM JUDICIAL OFICIO 20250031273346-00006</t>
        </is>
      </c>
      <c r="I4010" t="n">
        <v>-1</v>
      </c>
    </row>
    <row r="4011">
      <c r="A4011" t="n">
        <v>95858</v>
      </c>
      <c r="B4011" t="n">
        <v>103</v>
      </c>
      <c r="C4011" t="inlineStr">
        <is>
          <t>Bar Brahma - Ypiranga Matriz - Bradesco</t>
        </is>
      </c>
      <c r="D4011" t="n">
        <v>114</v>
      </c>
      <c r="E4011" t="inlineStr">
        <is>
          <t>Bar Brahma - Centro</t>
        </is>
      </c>
      <c r="F4011" s="27" t="n">
        <v>45748.5</v>
      </c>
      <c r="G4011" t="inlineStr">
        <is>
          <t>DEBITO</t>
        </is>
      </c>
      <c r="H4011" t="inlineStr">
        <is>
          <t>PAGTO ELETRON  COBRANCA NF 6720</t>
        </is>
      </c>
      <c r="I4011" t="n">
        <v>-610.4</v>
      </c>
    </row>
    <row r="4012">
      <c r="A4012" t="n">
        <v>95857</v>
      </c>
      <c r="B4012" t="n">
        <v>103</v>
      </c>
      <c r="C4012" t="inlineStr">
        <is>
          <t>Bar Brahma - Ypiranga Matriz - Bradesco</t>
        </is>
      </c>
      <c r="D4012" t="n">
        <v>114</v>
      </c>
      <c r="E4012" t="inlineStr">
        <is>
          <t>Bar Brahma - Centro</t>
        </is>
      </c>
      <c r="F4012" s="27" t="n">
        <v>45748.5</v>
      </c>
      <c r="G4012" t="inlineStr">
        <is>
          <t>DEBITO</t>
        </is>
      </c>
      <c r="H4012" t="inlineStr">
        <is>
          <t>PAGTO ELETRON  COBRANCA NF 89731</t>
        </is>
      </c>
      <c r="I4012" t="n">
        <v>-564</v>
      </c>
    </row>
    <row r="4013">
      <c r="A4013" t="n">
        <v>95856</v>
      </c>
      <c r="B4013" t="n">
        <v>103</v>
      </c>
      <c r="C4013" t="inlineStr">
        <is>
          <t>Bar Brahma - Ypiranga Matriz - Bradesco</t>
        </is>
      </c>
      <c r="D4013" t="n">
        <v>114</v>
      </c>
      <c r="E4013" t="inlineStr">
        <is>
          <t>Bar Brahma - Centro</t>
        </is>
      </c>
      <c r="F4013" s="27" t="n">
        <v>45748.5</v>
      </c>
      <c r="G4013" t="inlineStr">
        <is>
          <t>DEBITO</t>
        </is>
      </c>
      <c r="H4013" t="inlineStr">
        <is>
          <t>PAGTO ELETRON  COBRANCA NF 272535</t>
        </is>
      </c>
      <c r="I4013" t="n">
        <v>-512.26</v>
      </c>
    </row>
    <row r="4014">
      <c r="A4014" t="n">
        <v>95855</v>
      </c>
      <c r="B4014" t="n">
        <v>103</v>
      </c>
      <c r="C4014" t="inlineStr">
        <is>
          <t>Bar Brahma - Ypiranga Matriz - Bradesco</t>
        </is>
      </c>
      <c r="D4014" t="n">
        <v>114</v>
      </c>
      <c r="E4014" t="inlineStr">
        <is>
          <t>Bar Brahma - Centro</t>
        </is>
      </c>
      <c r="F4014" s="27" t="n">
        <v>45748.5</v>
      </c>
      <c r="G4014" t="inlineStr">
        <is>
          <t>DEBITO</t>
        </is>
      </c>
      <c r="H4014" t="inlineStr">
        <is>
          <t>PAGTO ELETRON  COBRANCA NF 881147</t>
        </is>
      </c>
      <c r="I4014" t="n">
        <v>-463.42</v>
      </c>
    </row>
    <row r="4015">
      <c r="A4015" t="n">
        <v>95854</v>
      </c>
      <c r="B4015" t="n">
        <v>103</v>
      </c>
      <c r="C4015" t="inlineStr">
        <is>
          <t>Bar Brahma - Ypiranga Matriz - Bradesco</t>
        </is>
      </c>
      <c r="D4015" t="n">
        <v>114</v>
      </c>
      <c r="E4015" t="inlineStr">
        <is>
          <t>Bar Brahma - Centro</t>
        </is>
      </c>
      <c r="F4015" s="27" t="n">
        <v>45748.5</v>
      </c>
      <c r="G4015" t="inlineStr">
        <is>
          <t>DEBITO</t>
        </is>
      </c>
      <c r="H4015" t="inlineStr">
        <is>
          <t>PAGTO ELETRON  COBRANCA NF 367667</t>
        </is>
      </c>
      <c r="I4015" t="n">
        <v>-436</v>
      </c>
    </row>
    <row r="4016">
      <c r="A4016" t="n">
        <v>95853</v>
      </c>
      <c r="B4016" t="n">
        <v>103</v>
      </c>
      <c r="C4016" t="inlineStr">
        <is>
          <t>Bar Brahma - Ypiranga Matriz - Bradesco</t>
        </is>
      </c>
      <c r="D4016" t="n">
        <v>114</v>
      </c>
      <c r="E4016" t="inlineStr">
        <is>
          <t>Bar Brahma - Centro</t>
        </is>
      </c>
      <c r="F4016" s="27" t="n">
        <v>45748.5</v>
      </c>
      <c r="G4016" t="inlineStr">
        <is>
          <t>DEBITO</t>
        </is>
      </c>
      <c r="H4016" t="inlineStr">
        <is>
          <t>PAGTO ELETRON  COBRANCA NF 1312</t>
        </is>
      </c>
      <c r="I4016" t="n">
        <v>-291.4</v>
      </c>
    </row>
    <row r="4017">
      <c r="A4017" t="n">
        <v>95852</v>
      </c>
      <c r="B4017" t="n">
        <v>103</v>
      </c>
      <c r="C4017" t="inlineStr">
        <is>
          <t>Bar Brahma - Ypiranga Matriz - Bradesco</t>
        </is>
      </c>
      <c r="D4017" t="n">
        <v>114</v>
      </c>
      <c r="E4017" t="inlineStr">
        <is>
          <t>Bar Brahma - Centro</t>
        </is>
      </c>
      <c r="F4017" s="27" t="n">
        <v>45748.5</v>
      </c>
      <c r="G4017" t="inlineStr">
        <is>
          <t>DEBITO</t>
        </is>
      </c>
      <c r="H4017" t="inlineStr">
        <is>
          <t>PAGTO ELETRON  COBRANCA NF 42293</t>
        </is>
      </c>
      <c r="I4017" t="n">
        <v>-290.52</v>
      </c>
    </row>
    <row r="4018">
      <c r="A4018" t="n">
        <v>95851</v>
      </c>
      <c r="B4018" t="n">
        <v>103</v>
      </c>
      <c r="C4018" t="inlineStr">
        <is>
          <t>Bar Brahma - Ypiranga Matriz - Bradesco</t>
        </is>
      </c>
      <c r="D4018" t="n">
        <v>114</v>
      </c>
      <c r="E4018" t="inlineStr">
        <is>
          <t>Bar Brahma - Centro</t>
        </is>
      </c>
      <c r="F4018" s="27" t="n">
        <v>45748.5</v>
      </c>
      <c r="G4018" t="inlineStr">
        <is>
          <t>DEBITO</t>
        </is>
      </c>
      <c r="H4018" t="inlineStr">
        <is>
          <t>PAGTO ELETRON  COBRANCA NF 26158</t>
        </is>
      </c>
      <c r="I4018" t="n">
        <v>-211.2</v>
      </c>
    </row>
    <row r="4019">
      <c r="A4019" t="n">
        <v>95850</v>
      </c>
      <c r="B4019" t="n">
        <v>103</v>
      </c>
      <c r="C4019" t="inlineStr">
        <is>
          <t>Bar Brahma - Ypiranga Matriz - Bradesco</t>
        </is>
      </c>
      <c r="D4019" t="n">
        <v>114</v>
      </c>
      <c r="E4019" t="inlineStr">
        <is>
          <t>Bar Brahma - Centro</t>
        </is>
      </c>
      <c r="F4019" s="27" t="n">
        <v>45748.5</v>
      </c>
      <c r="G4019" t="inlineStr">
        <is>
          <t>DEBITO</t>
        </is>
      </c>
      <c r="H4019" t="inlineStr">
        <is>
          <t>PAGTO ELETRON  COBRANCA NF 9123</t>
        </is>
      </c>
      <c r="I4019" t="n">
        <v>-201.9</v>
      </c>
    </row>
    <row r="4020">
      <c r="A4020" t="n">
        <v>95849</v>
      </c>
      <c r="B4020" t="n">
        <v>103</v>
      </c>
      <c r="C4020" t="inlineStr">
        <is>
          <t>Bar Brahma - Ypiranga Matriz - Bradesco</t>
        </is>
      </c>
      <c r="D4020" t="n">
        <v>114</v>
      </c>
      <c r="E4020" t="inlineStr">
        <is>
          <t>Bar Brahma - Centro</t>
        </is>
      </c>
      <c r="F4020" s="27" t="n">
        <v>45748.5</v>
      </c>
      <c r="G4020" t="inlineStr">
        <is>
          <t>DEBITO</t>
        </is>
      </c>
      <c r="H4020" t="inlineStr">
        <is>
          <t>PAGTO ELETRON  COBRANCA NF 13215</t>
        </is>
      </c>
      <c r="I4020" t="n">
        <v>-111.6</v>
      </c>
    </row>
    <row r="4021">
      <c r="A4021" t="n">
        <v>95848</v>
      </c>
      <c r="B4021" t="n">
        <v>103</v>
      </c>
      <c r="C4021" t="inlineStr">
        <is>
          <t>Bar Brahma - Ypiranga Matriz - Bradesco</t>
        </is>
      </c>
      <c r="D4021" t="n">
        <v>114</v>
      </c>
      <c r="E4021" t="inlineStr">
        <is>
          <t>Bar Brahma - Centro</t>
        </is>
      </c>
      <c r="F4021" s="27" t="n">
        <v>45748.5</v>
      </c>
      <c r="G4021" t="inlineStr">
        <is>
          <t>DEBITO</t>
        </is>
      </c>
      <c r="H4021" t="inlineStr">
        <is>
          <t>PAGTO ELETRON  COBRANCA NF 389021</t>
        </is>
      </c>
      <c r="I4021" t="n">
        <v>-94.75</v>
      </c>
    </row>
    <row r="4022">
      <c r="A4022" t="n">
        <v>95847</v>
      </c>
      <c r="B4022" t="n">
        <v>103</v>
      </c>
      <c r="C4022" t="inlineStr">
        <is>
          <t>Bar Brahma - Ypiranga Matriz - Bradesco</t>
        </is>
      </c>
      <c r="D4022" t="n">
        <v>114</v>
      </c>
      <c r="E4022" t="inlineStr">
        <is>
          <t>Bar Brahma - Centro</t>
        </is>
      </c>
      <c r="F4022" s="27" t="n">
        <v>45748.5</v>
      </c>
      <c r="G4022" t="inlineStr">
        <is>
          <t>DEBITO</t>
        </is>
      </c>
      <c r="H4022" t="inlineStr">
        <is>
          <t>PAGTO ELETRON  COBRANCA NF 367825</t>
        </is>
      </c>
      <c r="I4022" t="n">
        <v>-67.5</v>
      </c>
    </row>
    <row r="4023">
      <c r="A4023" t="n">
        <v>95846</v>
      </c>
      <c r="B4023" t="n">
        <v>103</v>
      </c>
      <c r="C4023" t="inlineStr">
        <is>
          <t>Bar Brahma - Ypiranga Matriz - Bradesco</t>
        </is>
      </c>
      <c r="D4023" t="n">
        <v>114</v>
      </c>
      <c r="E4023" t="inlineStr">
        <is>
          <t>Bar Brahma - Centro</t>
        </is>
      </c>
      <c r="F4023" s="27" t="n">
        <v>45748.5</v>
      </c>
      <c r="G4023" t="inlineStr">
        <is>
          <t>CREDITO</t>
        </is>
      </c>
      <c r="H4023" t="inlineStr">
        <is>
          <t>RECEBIMENTO FORNECEDOR ALELO INSTITUICAO DE PAGAMENTO S</t>
        </is>
      </c>
      <c r="I4023" t="n">
        <v>207.19</v>
      </c>
    </row>
    <row r="4024">
      <c r="A4024" t="n">
        <v>95845</v>
      </c>
      <c r="B4024" t="n">
        <v>103</v>
      </c>
      <c r="C4024" t="inlineStr">
        <is>
          <t>Bar Brahma - Ypiranga Matriz - Bradesco</t>
        </is>
      </c>
      <c r="D4024" t="n">
        <v>114</v>
      </c>
      <c r="E4024" t="inlineStr">
        <is>
          <t>Bar Brahma - Centro</t>
        </is>
      </c>
      <c r="F4024" s="27" t="n">
        <v>45748.5</v>
      </c>
      <c r="G4024" t="inlineStr">
        <is>
          <t>CREDITO</t>
        </is>
      </c>
      <c r="H4024" t="inlineStr">
        <is>
          <t>TRANSF CC PARA CC PJ TEMPUS FUGIT PARTICIPACOES E. LT</t>
        </is>
      </c>
      <c r="I4024" t="n">
        <v>115600</v>
      </c>
    </row>
    <row r="4025">
      <c r="A4025" t="n">
        <v>95869</v>
      </c>
      <c r="B4025" t="n">
        <v>103</v>
      </c>
      <c r="C4025" t="inlineStr">
        <is>
          <t>Bar Brahma - Ypiranga Matriz - Bradesco</t>
        </is>
      </c>
      <c r="D4025" t="n">
        <v>114</v>
      </c>
      <c r="E4025" t="inlineStr">
        <is>
          <t>Bar Brahma - Centro</t>
        </is>
      </c>
      <c r="F4025" s="27" t="n">
        <v>45748.5</v>
      </c>
      <c r="G4025" t="inlineStr">
        <is>
          <t>DEBITO</t>
        </is>
      </c>
      <c r="H4025" t="inlineStr">
        <is>
          <t>PAGTO ELETRON  COBRANCA NF 389035</t>
        </is>
      </c>
      <c r="I4025" t="n">
        <v>-1298</v>
      </c>
    </row>
    <row r="4026">
      <c r="A4026" t="n">
        <v>95896</v>
      </c>
      <c r="B4026" t="n">
        <v>103</v>
      </c>
      <c r="C4026" t="inlineStr">
        <is>
          <t>Bar Brahma - Ypiranga Matriz - Bradesco</t>
        </is>
      </c>
      <c r="D4026" t="n">
        <v>114</v>
      </c>
      <c r="E4026" t="inlineStr">
        <is>
          <t>Bar Brahma - Centro</t>
        </is>
      </c>
      <c r="F4026" s="27" t="n">
        <v>45748.5</v>
      </c>
      <c r="G4026" t="inlineStr">
        <is>
          <t>DEBITO</t>
        </is>
      </c>
      <c r="H4026" t="inlineStr">
        <is>
          <t>PAGTO ELETRON  COBRANCA NF 75660</t>
        </is>
      </c>
      <c r="I4026" t="n">
        <v>-3547.94</v>
      </c>
    </row>
    <row r="4027">
      <c r="A4027" t="n">
        <v>95895</v>
      </c>
      <c r="B4027" t="n">
        <v>103</v>
      </c>
      <c r="C4027" t="inlineStr">
        <is>
          <t>Bar Brahma - Ypiranga Matriz - Bradesco</t>
        </is>
      </c>
      <c r="D4027" t="n">
        <v>114</v>
      </c>
      <c r="E4027" t="inlineStr">
        <is>
          <t>Bar Brahma - Centro</t>
        </is>
      </c>
      <c r="F4027" s="27" t="n">
        <v>45748.5</v>
      </c>
      <c r="G4027" t="inlineStr">
        <is>
          <t>DEBITO</t>
        </is>
      </c>
      <c r="H4027" t="inlineStr">
        <is>
          <t>PAGTO ELETRON  COBRANCA NF 442853</t>
        </is>
      </c>
      <c r="I4027" t="n">
        <v>-3671.49</v>
      </c>
    </row>
    <row r="4028">
      <c r="A4028" t="n">
        <v>95894</v>
      </c>
      <c r="B4028" t="n">
        <v>103</v>
      </c>
      <c r="C4028" t="inlineStr">
        <is>
          <t>Bar Brahma - Ypiranga Matriz - Bradesco</t>
        </is>
      </c>
      <c r="D4028" t="n">
        <v>114</v>
      </c>
      <c r="E4028" t="inlineStr">
        <is>
          <t>Bar Brahma - Centro</t>
        </is>
      </c>
      <c r="F4028" s="27" t="n">
        <v>45748.5</v>
      </c>
      <c r="G4028" t="inlineStr">
        <is>
          <t>DEBITO</t>
        </is>
      </c>
      <c r="H4028" t="inlineStr">
        <is>
          <t>PAGTO ELETRON  COBRANCA NF 582480</t>
        </is>
      </c>
      <c r="I4028" t="n">
        <v>-1989.31</v>
      </c>
    </row>
    <row r="4029">
      <c r="A4029" t="n">
        <v>95893</v>
      </c>
      <c r="B4029" t="n">
        <v>103</v>
      </c>
      <c r="C4029" t="inlineStr">
        <is>
          <t>Bar Brahma - Ypiranga Matriz - Bradesco</t>
        </is>
      </c>
      <c r="D4029" t="n">
        <v>114</v>
      </c>
      <c r="E4029" t="inlineStr">
        <is>
          <t>Bar Brahma - Centro</t>
        </is>
      </c>
      <c r="F4029" s="27" t="n">
        <v>45748.5</v>
      </c>
      <c r="G4029" t="inlineStr">
        <is>
          <t>DEBITO</t>
        </is>
      </c>
      <c r="H4029" t="inlineStr">
        <is>
          <t>PAGTO ELETRON  COBRANCA NF 25451</t>
        </is>
      </c>
      <c r="I4029" t="n">
        <v>-3842.44</v>
      </c>
    </row>
    <row r="4030">
      <c r="A4030" t="n">
        <v>95892</v>
      </c>
      <c r="B4030" t="n">
        <v>103</v>
      </c>
      <c r="C4030" t="inlineStr">
        <is>
          <t>Bar Brahma - Ypiranga Matriz - Bradesco</t>
        </is>
      </c>
      <c r="D4030" t="n">
        <v>114</v>
      </c>
      <c r="E4030" t="inlineStr">
        <is>
          <t>Bar Brahma - Centro</t>
        </is>
      </c>
      <c r="F4030" s="27" t="n">
        <v>45748.5</v>
      </c>
      <c r="G4030" t="inlineStr">
        <is>
          <t>DEBITO</t>
        </is>
      </c>
      <c r="H4030" t="inlineStr">
        <is>
          <t>PAGTO ELETRON  COBRANCA NF 75788</t>
        </is>
      </c>
      <c r="I4030" t="n">
        <v>-2901.4</v>
      </c>
    </row>
    <row r="4031">
      <c r="A4031" t="n">
        <v>95891</v>
      </c>
      <c r="B4031" t="n">
        <v>103</v>
      </c>
      <c r="C4031" t="inlineStr">
        <is>
          <t>Bar Brahma - Ypiranga Matriz - Bradesco</t>
        </is>
      </c>
      <c r="D4031" t="n">
        <v>114</v>
      </c>
      <c r="E4031" t="inlineStr">
        <is>
          <t>Bar Brahma - Centro</t>
        </is>
      </c>
      <c r="F4031" s="27" t="n">
        <v>45748.5</v>
      </c>
      <c r="G4031" t="inlineStr">
        <is>
          <t>DEBITO</t>
        </is>
      </c>
      <c r="H4031" t="inlineStr">
        <is>
          <t>PAGTO ELETRON  COBRANCA NF 443477</t>
        </is>
      </c>
      <c r="I4031" t="n">
        <v>-3880.16</v>
      </c>
    </row>
    <row r="4032">
      <c r="A4032" t="n">
        <v>95890</v>
      </c>
      <c r="B4032" t="n">
        <v>103</v>
      </c>
      <c r="C4032" t="inlineStr">
        <is>
          <t>Bar Brahma - Ypiranga Matriz - Bradesco</t>
        </is>
      </c>
      <c r="D4032" t="n">
        <v>114</v>
      </c>
      <c r="E4032" t="inlineStr">
        <is>
          <t>Bar Brahma - Centro</t>
        </is>
      </c>
      <c r="F4032" s="27" t="n">
        <v>45748.5</v>
      </c>
      <c r="G4032" t="inlineStr">
        <is>
          <t>DEBITO</t>
        </is>
      </c>
      <c r="H4032" t="inlineStr">
        <is>
          <t>PAGTO ELETRON  COBRANCA NF 75864</t>
        </is>
      </c>
      <c r="I4032" t="n">
        <v>-3757.7</v>
      </c>
    </row>
    <row r="4033">
      <c r="A4033" t="n">
        <v>95889</v>
      </c>
      <c r="B4033" t="n">
        <v>103</v>
      </c>
      <c r="C4033" t="inlineStr">
        <is>
          <t>Bar Brahma - Ypiranga Matriz - Bradesco</t>
        </is>
      </c>
      <c r="D4033" t="n">
        <v>114</v>
      </c>
      <c r="E4033" t="inlineStr">
        <is>
          <t>Bar Brahma - Centro</t>
        </is>
      </c>
      <c r="F4033" s="27" t="n">
        <v>45748.5</v>
      </c>
      <c r="G4033" t="inlineStr">
        <is>
          <t>DEBITO</t>
        </is>
      </c>
      <c r="H4033" t="inlineStr">
        <is>
          <t>PAGTO ELETRON  COBRANCA NF 585901</t>
        </is>
      </c>
      <c r="I4033" t="n">
        <v>-1510.51</v>
      </c>
    </row>
    <row r="4034">
      <c r="A4034" t="n">
        <v>95888</v>
      </c>
      <c r="B4034" t="n">
        <v>103</v>
      </c>
      <c r="C4034" t="inlineStr">
        <is>
          <t>Bar Brahma - Ypiranga Matriz - Bradesco</t>
        </is>
      </c>
      <c r="D4034" t="n">
        <v>114</v>
      </c>
      <c r="E4034" t="inlineStr">
        <is>
          <t>Bar Brahma - Centro</t>
        </is>
      </c>
      <c r="F4034" s="27" t="n">
        <v>45748.5</v>
      </c>
      <c r="G4034" t="inlineStr">
        <is>
          <t>DEBITO</t>
        </is>
      </c>
      <c r="H4034" t="inlineStr">
        <is>
          <t>PAGTO ELETRON  COBRANCA NF 115998</t>
        </is>
      </c>
      <c r="I4034" t="n">
        <v>-2743.69</v>
      </c>
    </row>
    <row r="4035">
      <c r="A4035" t="n">
        <v>95887</v>
      </c>
      <c r="B4035" t="n">
        <v>103</v>
      </c>
      <c r="C4035" t="inlineStr">
        <is>
          <t>Bar Brahma - Ypiranga Matriz - Bradesco</t>
        </is>
      </c>
      <c r="D4035" t="n">
        <v>114</v>
      </c>
      <c r="E4035" t="inlineStr">
        <is>
          <t>Bar Brahma - Centro</t>
        </is>
      </c>
      <c r="F4035" s="27" t="n">
        <v>45748.5</v>
      </c>
      <c r="G4035" t="inlineStr">
        <is>
          <t>DEBITO</t>
        </is>
      </c>
      <c r="H4035" t="inlineStr">
        <is>
          <t>PAGTO ELETRON  COBRANCA NF 71785</t>
        </is>
      </c>
      <c r="I4035" t="n">
        <v>-3444.1</v>
      </c>
    </row>
    <row r="4036">
      <c r="A4036" t="n">
        <v>95886</v>
      </c>
      <c r="B4036" t="n">
        <v>103</v>
      </c>
      <c r="C4036" t="inlineStr">
        <is>
          <t>Bar Brahma - Ypiranga Matriz - Bradesco</t>
        </is>
      </c>
      <c r="D4036" t="n">
        <v>114</v>
      </c>
      <c r="E4036" t="inlineStr">
        <is>
          <t>Bar Brahma - Centro</t>
        </is>
      </c>
      <c r="F4036" s="27" t="n">
        <v>45748.5</v>
      </c>
      <c r="G4036" t="inlineStr">
        <is>
          <t>DEBITO</t>
        </is>
      </c>
      <c r="H4036" t="inlineStr">
        <is>
          <t>PAGTO ELETRON  COBRANCA NF 389020</t>
        </is>
      </c>
      <c r="I4036" t="n">
        <v>-4456.52</v>
      </c>
    </row>
    <row r="4037">
      <c r="A4037" t="n">
        <v>95885</v>
      </c>
      <c r="B4037" t="n">
        <v>103</v>
      </c>
      <c r="C4037" t="inlineStr">
        <is>
          <t>Bar Brahma - Ypiranga Matriz - Bradesco</t>
        </is>
      </c>
      <c r="D4037" t="n">
        <v>114</v>
      </c>
      <c r="E4037" t="inlineStr">
        <is>
          <t>Bar Brahma - Centro</t>
        </is>
      </c>
      <c r="F4037" s="27" t="n">
        <v>45748.5</v>
      </c>
      <c r="G4037" t="inlineStr">
        <is>
          <t>DEBITO</t>
        </is>
      </c>
      <c r="H4037" t="inlineStr">
        <is>
          <t>PAGTO ELETRON  COBRANCA NF 388902</t>
        </is>
      </c>
      <c r="I4037" t="n">
        <v>-2636.34</v>
      </c>
    </row>
    <row r="4038">
      <c r="A4038" t="n">
        <v>95884</v>
      </c>
      <c r="B4038" t="n">
        <v>103</v>
      </c>
      <c r="C4038" t="inlineStr">
        <is>
          <t>Bar Brahma - Ypiranga Matriz - Bradesco</t>
        </is>
      </c>
      <c r="D4038" t="n">
        <v>114</v>
      </c>
      <c r="E4038" t="inlineStr">
        <is>
          <t>Bar Brahma - Centro</t>
        </is>
      </c>
      <c r="F4038" s="27" t="n">
        <v>45748.5</v>
      </c>
      <c r="G4038" t="inlineStr">
        <is>
          <t>DEBITO</t>
        </is>
      </c>
      <c r="H4038" t="inlineStr">
        <is>
          <t>PAGTO ELETRON  COBRANCA ESTAFF 538540988</t>
        </is>
      </c>
      <c r="I4038" t="n">
        <v>-13239.71</v>
      </c>
    </row>
    <row r="4039">
      <c r="A4039" t="n">
        <v>95883</v>
      </c>
      <c r="B4039" t="n">
        <v>103</v>
      </c>
      <c r="C4039" t="inlineStr">
        <is>
          <t>Bar Brahma - Ypiranga Matriz - Bradesco</t>
        </is>
      </c>
      <c r="D4039" t="n">
        <v>114</v>
      </c>
      <c r="E4039" t="inlineStr">
        <is>
          <t>Bar Brahma - Centro</t>
        </is>
      </c>
      <c r="F4039" s="27" t="n">
        <v>45748.5</v>
      </c>
      <c r="G4039" t="inlineStr">
        <is>
          <t>DEBITO</t>
        </is>
      </c>
      <c r="H4039" t="inlineStr">
        <is>
          <t>PAGTO ELETRON  COBRANCA NF 363353</t>
        </is>
      </c>
      <c r="I4039" t="n">
        <v>-4860.16</v>
      </c>
    </row>
    <row r="4040">
      <c r="A4040" t="n">
        <v>95882</v>
      </c>
      <c r="B4040" t="n">
        <v>103</v>
      </c>
      <c r="C4040" t="inlineStr">
        <is>
          <t>Bar Brahma - Ypiranga Matriz - Bradesco</t>
        </is>
      </c>
      <c r="D4040" t="n">
        <v>114</v>
      </c>
      <c r="E4040" t="inlineStr">
        <is>
          <t>Bar Brahma - Centro</t>
        </is>
      </c>
      <c r="F4040" s="27" t="n">
        <v>45748.5</v>
      </c>
      <c r="G4040" t="inlineStr">
        <is>
          <t>DEBITO</t>
        </is>
      </c>
      <c r="H4040" t="inlineStr">
        <is>
          <t>PAGTO ELETRON  COBRANCA NF 259</t>
        </is>
      </c>
      <c r="I4040" t="n">
        <v>-4465.15</v>
      </c>
    </row>
    <row r="4041">
      <c r="A4041" t="n">
        <v>95881</v>
      </c>
      <c r="B4041" t="n">
        <v>103</v>
      </c>
      <c r="C4041" t="inlineStr">
        <is>
          <t>Bar Brahma - Ypiranga Matriz - Bradesco</t>
        </is>
      </c>
      <c r="D4041" t="n">
        <v>114</v>
      </c>
      <c r="E4041" t="inlineStr">
        <is>
          <t>Bar Brahma - Centro</t>
        </is>
      </c>
      <c r="F4041" s="27" t="n">
        <v>45748.5</v>
      </c>
      <c r="G4041" t="inlineStr">
        <is>
          <t>DEBITO</t>
        </is>
      </c>
      <c r="H4041" t="inlineStr">
        <is>
          <t>PAGTO ELETRON  COBRANCA NF 363354</t>
        </is>
      </c>
      <c r="I4041" t="n">
        <v>-3963.6</v>
      </c>
    </row>
    <row r="4042">
      <c r="A4042" t="n">
        <v>95880</v>
      </c>
      <c r="B4042" t="n">
        <v>103</v>
      </c>
      <c r="C4042" t="inlineStr">
        <is>
          <t>Bar Brahma - Ypiranga Matriz - Bradesco</t>
        </is>
      </c>
      <c r="D4042" t="n">
        <v>114</v>
      </c>
      <c r="E4042" t="inlineStr">
        <is>
          <t>Bar Brahma - Centro</t>
        </is>
      </c>
      <c r="F4042" s="27" t="n">
        <v>45748.5</v>
      </c>
      <c r="G4042" t="inlineStr">
        <is>
          <t>DEBITO</t>
        </is>
      </c>
      <c r="H4042" t="inlineStr">
        <is>
          <t>PAGTO ELETRON  COBRANCA NF 388919</t>
        </is>
      </c>
      <c r="I4042" t="n">
        <v>-3651.29</v>
      </c>
    </row>
    <row r="4043">
      <c r="A4043" t="n">
        <v>95879</v>
      </c>
      <c r="B4043" t="n">
        <v>103</v>
      </c>
      <c r="C4043" t="inlineStr">
        <is>
          <t>Bar Brahma - Ypiranga Matriz - Bradesco</t>
        </is>
      </c>
      <c r="D4043" t="n">
        <v>114</v>
      </c>
      <c r="E4043" t="inlineStr">
        <is>
          <t>Bar Brahma - Centro</t>
        </is>
      </c>
      <c r="F4043" s="27" t="n">
        <v>45748.5</v>
      </c>
      <c r="G4043" t="inlineStr">
        <is>
          <t>DEBITO</t>
        </is>
      </c>
      <c r="H4043" t="inlineStr">
        <is>
          <t>PAGTO ELETRON  COBRANCA NF 363352</t>
        </is>
      </c>
      <c r="I4043" t="n">
        <v>-3433.29</v>
      </c>
    </row>
    <row r="4044">
      <c r="A4044" t="n">
        <v>95878</v>
      </c>
      <c r="B4044" t="n">
        <v>103</v>
      </c>
      <c r="C4044" t="inlineStr">
        <is>
          <t>Bar Brahma - Ypiranga Matriz - Bradesco</t>
        </is>
      </c>
      <c r="D4044" t="n">
        <v>114</v>
      </c>
      <c r="E4044" t="inlineStr">
        <is>
          <t>Bar Brahma - Centro</t>
        </is>
      </c>
      <c r="F4044" s="27" t="n">
        <v>45748.5</v>
      </c>
      <c r="G4044" t="inlineStr">
        <is>
          <t>DEBITO</t>
        </is>
      </c>
      <c r="H4044" t="inlineStr">
        <is>
          <t>PAGTO ELETRON  COBRANCA NF 95046</t>
        </is>
      </c>
      <c r="I4044" t="n">
        <v>-3338.8</v>
      </c>
    </row>
    <row r="4045">
      <c r="A4045" t="n">
        <v>95877</v>
      </c>
      <c r="B4045" t="n">
        <v>103</v>
      </c>
      <c r="C4045" t="inlineStr">
        <is>
          <t>Bar Brahma - Ypiranga Matriz - Bradesco</t>
        </is>
      </c>
      <c r="D4045" t="n">
        <v>114</v>
      </c>
      <c r="E4045" t="inlineStr">
        <is>
          <t>Bar Brahma - Centro</t>
        </is>
      </c>
      <c r="F4045" s="27" t="n">
        <v>45748.5</v>
      </c>
      <c r="G4045" t="inlineStr">
        <is>
          <t>DEBITO</t>
        </is>
      </c>
      <c r="H4045" t="inlineStr">
        <is>
          <t>PAGTO ELETRON  COBRANCA NF 238246</t>
        </is>
      </c>
      <c r="I4045" t="n">
        <v>-3119</v>
      </c>
    </row>
    <row r="4046">
      <c r="A4046" t="n">
        <v>95876</v>
      </c>
      <c r="B4046" t="n">
        <v>103</v>
      </c>
      <c r="C4046" t="inlineStr">
        <is>
          <t>Bar Brahma - Ypiranga Matriz - Bradesco</t>
        </is>
      </c>
      <c r="D4046" t="n">
        <v>114</v>
      </c>
      <c r="E4046" t="inlineStr">
        <is>
          <t>Bar Brahma - Centro</t>
        </is>
      </c>
      <c r="F4046" s="27" t="n">
        <v>45748.5</v>
      </c>
      <c r="G4046" t="inlineStr">
        <is>
          <t>DEBITO</t>
        </is>
      </c>
      <c r="H4046" t="inlineStr">
        <is>
          <t>PAGTO ELETRON  COBRANCA PSS NF 1307</t>
        </is>
      </c>
      <c r="I4046" t="n">
        <v>-2896.74</v>
      </c>
    </row>
    <row r="4047">
      <c r="A4047" t="n">
        <v>95875</v>
      </c>
      <c r="B4047" t="n">
        <v>103</v>
      </c>
      <c r="C4047" t="inlineStr">
        <is>
          <t>Bar Brahma - Ypiranga Matriz - Bradesco</t>
        </is>
      </c>
      <c r="D4047" t="n">
        <v>114</v>
      </c>
      <c r="E4047" t="inlineStr">
        <is>
          <t>Bar Brahma - Centro</t>
        </is>
      </c>
      <c r="F4047" s="27" t="n">
        <v>45748.5</v>
      </c>
      <c r="G4047" t="inlineStr">
        <is>
          <t>DEBITO</t>
        </is>
      </c>
      <c r="H4047" t="inlineStr">
        <is>
          <t>PAGTO ELETRON  COBRANCA NF 881161</t>
        </is>
      </c>
      <c r="I4047" t="n">
        <v>-2710.9</v>
      </c>
    </row>
    <row r="4048">
      <c r="A4048" t="n">
        <v>95874</v>
      </c>
      <c r="B4048" t="n">
        <v>103</v>
      </c>
      <c r="C4048" t="inlineStr">
        <is>
          <t>Bar Brahma - Ypiranga Matriz - Bradesco</t>
        </is>
      </c>
      <c r="D4048" t="n">
        <v>114</v>
      </c>
      <c r="E4048" t="inlineStr">
        <is>
          <t>Bar Brahma - Centro</t>
        </is>
      </c>
      <c r="F4048" s="27" t="n">
        <v>45748.5</v>
      </c>
      <c r="G4048" t="inlineStr">
        <is>
          <t>DEBITO</t>
        </is>
      </c>
      <c r="H4048" t="inlineStr">
        <is>
          <t>PAGTO ELETRON  COBRANCA NF 881162</t>
        </is>
      </c>
      <c r="I4048" t="n">
        <v>-2398.5</v>
      </c>
    </row>
    <row r="4049">
      <c r="A4049" t="n">
        <v>95873</v>
      </c>
      <c r="B4049" t="n">
        <v>103</v>
      </c>
      <c r="C4049" t="inlineStr">
        <is>
          <t>Bar Brahma - Ypiranga Matriz - Bradesco</t>
        </is>
      </c>
      <c r="D4049" t="n">
        <v>114</v>
      </c>
      <c r="E4049" t="inlineStr">
        <is>
          <t>Bar Brahma - Centro</t>
        </is>
      </c>
      <c r="F4049" s="27" t="n">
        <v>45748.5</v>
      </c>
      <c r="G4049" t="inlineStr">
        <is>
          <t>DEBITO</t>
        </is>
      </c>
      <c r="H4049" t="inlineStr">
        <is>
          <t>PAGTO ELETRON  COBRANCA NF 2245</t>
        </is>
      </c>
      <c r="I4049" t="n">
        <v>-2214</v>
      </c>
    </row>
    <row r="4050">
      <c r="A4050" t="n">
        <v>95872</v>
      </c>
      <c r="B4050" t="n">
        <v>103</v>
      </c>
      <c r="C4050" t="inlineStr">
        <is>
          <t>Bar Brahma - Ypiranga Matriz - Bradesco</t>
        </is>
      </c>
      <c r="D4050" t="n">
        <v>114</v>
      </c>
      <c r="E4050" t="inlineStr">
        <is>
          <t>Bar Brahma - Centro</t>
        </is>
      </c>
      <c r="F4050" s="27" t="n">
        <v>45748.5</v>
      </c>
      <c r="G4050" t="inlineStr">
        <is>
          <t>DEBITO</t>
        </is>
      </c>
      <c r="H4050" t="inlineStr">
        <is>
          <t>PAGTO ELETRON  COBRANCA NF 53575</t>
        </is>
      </c>
      <c r="I4050" t="n">
        <v>-2059.26</v>
      </c>
    </row>
    <row r="4051">
      <c r="A4051" t="n">
        <v>95871</v>
      </c>
      <c r="B4051" t="n">
        <v>103</v>
      </c>
      <c r="C4051" t="inlineStr">
        <is>
          <t>Bar Brahma - Ypiranga Matriz - Bradesco</t>
        </is>
      </c>
      <c r="D4051" t="n">
        <v>114</v>
      </c>
      <c r="E4051" t="inlineStr">
        <is>
          <t>Bar Brahma - Centro</t>
        </is>
      </c>
      <c r="F4051" s="27" t="n">
        <v>45748.5</v>
      </c>
      <c r="G4051" t="inlineStr">
        <is>
          <t>DEBITO</t>
        </is>
      </c>
      <c r="H4051" t="inlineStr">
        <is>
          <t>PAGTO ELETRON  COBRANCA NF 236830</t>
        </is>
      </c>
      <c r="I4051" t="n">
        <v>-1904.2</v>
      </c>
    </row>
    <row r="4052">
      <c r="A4052" t="n">
        <v>95870</v>
      </c>
      <c r="B4052" t="n">
        <v>103</v>
      </c>
      <c r="C4052" t="inlineStr">
        <is>
          <t>Bar Brahma - Ypiranga Matriz - Bradesco</t>
        </is>
      </c>
      <c r="D4052" t="n">
        <v>114</v>
      </c>
      <c r="E4052" t="inlineStr">
        <is>
          <t>Bar Brahma - Centro</t>
        </is>
      </c>
      <c r="F4052" s="27" t="n">
        <v>45748.5</v>
      </c>
      <c r="G4052" t="inlineStr">
        <is>
          <t>DEBITO</t>
        </is>
      </c>
      <c r="H4052" t="inlineStr">
        <is>
          <t>PAGTO ELETRON  COBRANCA NF 367807</t>
        </is>
      </c>
      <c r="I4052" t="n">
        <v>-1431</v>
      </c>
    </row>
    <row r="4053">
      <c r="A4053" t="n">
        <v>95868</v>
      </c>
      <c r="B4053" t="n">
        <v>103</v>
      </c>
      <c r="C4053" t="inlineStr">
        <is>
          <t>Bar Brahma - Ypiranga Matriz - Bradesco</t>
        </is>
      </c>
      <c r="D4053" t="n">
        <v>114</v>
      </c>
      <c r="E4053" t="inlineStr">
        <is>
          <t>Bar Brahma - Centro</t>
        </is>
      </c>
      <c r="F4053" s="27" t="n">
        <v>45748.5</v>
      </c>
      <c r="G4053" t="inlineStr">
        <is>
          <t>DEBITO</t>
        </is>
      </c>
      <c r="H4053" t="inlineStr">
        <is>
          <t>PAGTO ELETRON  COBRANCA NF 5439</t>
        </is>
      </c>
      <c r="I4053" t="n">
        <v>-1231.75</v>
      </c>
    </row>
    <row r="4054">
      <c r="A4054" t="n">
        <v>80125</v>
      </c>
      <c r="B4054" t="n">
        <v>137</v>
      </c>
      <c r="C4054" t="inlineStr">
        <is>
          <t>Bar Brahma - Ypiranga Matriz - Kamino</t>
        </is>
      </c>
      <c r="D4054" t="n">
        <v>114</v>
      </c>
      <c r="E4054" t="inlineStr">
        <is>
          <t>Bar Brahma - Centro</t>
        </is>
      </c>
      <c r="F4054" s="27" t="n">
        <v>45748</v>
      </c>
      <c r="G4054" t="inlineStr">
        <is>
          <t>DEBITO</t>
        </is>
      </c>
      <c r="H4054" t="inlineStr">
        <is>
          <t>Ice4pros Fabrica de Gelo Ltda</t>
        </is>
      </c>
      <c r="I4054" t="n">
        <v>-225.96</v>
      </c>
    </row>
    <row r="4055">
      <c r="A4055" t="n">
        <v>80126</v>
      </c>
      <c r="B4055" t="n">
        <v>137</v>
      </c>
      <c r="C4055" t="inlineStr">
        <is>
          <t>Bar Brahma - Ypiranga Matriz - Kamino</t>
        </is>
      </c>
      <c r="D4055" t="n">
        <v>114</v>
      </c>
      <c r="E4055" t="inlineStr">
        <is>
          <t>Bar Brahma - Centro</t>
        </is>
      </c>
      <c r="F4055" s="27" t="n">
        <v>45748</v>
      </c>
      <c r="G4055" t="inlineStr">
        <is>
          <t>CREDITO</t>
        </is>
      </c>
      <c r="H4055" t="inlineStr">
        <is>
          <t>PIX Marketplace</t>
        </is>
      </c>
      <c r="I4055" t="n">
        <v>126.93</v>
      </c>
    </row>
    <row r="4056">
      <c r="A4056" t="n">
        <v>80124</v>
      </c>
      <c r="B4056" t="n">
        <v>137</v>
      </c>
      <c r="C4056" t="inlineStr">
        <is>
          <t>Bar Brahma - Ypiranga Matriz - Kamino</t>
        </is>
      </c>
      <c r="D4056" t="n">
        <v>114</v>
      </c>
      <c r="E4056" t="inlineStr">
        <is>
          <t>Bar Brahma - Centro</t>
        </is>
      </c>
      <c r="F4056" s="27" t="n">
        <v>45748</v>
      </c>
      <c r="G4056" t="inlineStr">
        <is>
          <t>DEBITO</t>
        </is>
      </c>
      <c r="H4056" t="inlineStr">
        <is>
          <t>C Trade Comercio Ltda</t>
        </is>
      </c>
      <c r="I4056" t="n">
        <v>-631.9</v>
      </c>
    </row>
    <row r="4057">
      <c r="A4057" t="n">
        <v>80118</v>
      </c>
      <c r="B4057" t="n">
        <v>137</v>
      </c>
      <c r="C4057" t="inlineStr">
        <is>
          <t>Bar Brahma - Ypiranga Matriz - Kamino</t>
        </is>
      </c>
      <c r="D4057" t="n">
        <v>114</v>
      </c>
      <c r="E4057" t="inlineStr">
        <is>
          <t>Bar Brahma - Centro</t>
        </is>
      </c>
      <c r="F4057" s="27" t="n">
        <v>45748</v>
      </c>
      <c r="G4057" t="inlineStr">
        <is>
          <t>DEBITO</t>
        </is>
      </c>
      <c r="H4057" t="inlineStr">
        <is>
          <t>Nivaldo Alves Horas</t>
        </is>
      </c>
      <c r="I4057" t="n">
        <v>-9750</v>
      </c>
    </row>
    <row r="4058">
      <c r="A4058" t="n">
        <v>80123</v>
      </c>
      <c r="B4058" t="n">
        <v>137</v>
      </c>
      <c r="C4058" t="inlineStr">
        <is>
          <t>Bar Brahma - Ypiranga Matriz - Kamino</t>
        </is>
      </c>
      <c r="D4058" t="n">
        <v>114</v>
      </c>
      <c r="E4058" t="inlineStr">
        <is>
          <t>Bar Brahma - Centro</t>
        </is>
      </c>
      <c r="F4058" s="27" t="n">
        <v>45748</v>
      </c>
      <c r="G4058" t="inlineStr">
        <is>
          <t>DEBITO</t>
        </is>
      </c>
      <c r="H4058" t="inlineStr">
        <is>
          <t>PIX Marketplace</t>
        </is>
      </c>
      <c r="I4058" t="n">
        <v>-425.9</v>
      </c>
    </row>
    <row r="4059">
      <c r="A4059" t="n">
        <v>80112</v>
      </c>
      <c r="B4059" t="n">
        <v>137</v>
      </c>
      <c r="C4059" t="inlineStr">
        <is>
          <t>Bar Brahma - Ypiranga Matriz - Kamino</t>
        </is>
      </c>
      <c r="D4059" t="n">
        <v>114</v>
      </c>
      <c r="E4059" t="inlineStr">
        <is>
          <t>Bar Brahma - Centro</t>
        </is>
      </c>
      <c r="F4059" s="27" t="n">
        <v>45748</v>
      </c>
      <c r="G4059" t="inlineStr">
        <is>
          <t>CREDITO</t>
        </is>
      </c>
      <c r="H4059" t="inlineStr">
        <is>
          <t>TEMPUS FUGIT PARTICIPACOES E EMPREENDIMENTOS LTDA</t>
        </is>
      </c>
      <c r="I4059" t="n">
        <v>100</v>
      </c>
    </row>
    <row r="4060">
      <c r="A4060" t="n">
        <v>80113</v>
      </c>
      <c r="B4060" t="n">
        <v>137</v>
      </c>
      <c r="C4060" t="inlineStr">
        <is>
          <t>Bar Brahma - Ypiranga Matriz - Kamino</t>
        </is>
      </c>
      <c r="D4060" t="n">
        <v>114</v>
      </c>
      <c r="E4060" t="inlineStr">
        <is>
          <t>Bar Brahma - Centro</t>
        </is>
      </c>
      <c r="F4060" s="27" t="n">
        <v>45748</v>
      </c>
      <c r="G4060" t="inlineStr">
        <is>
          <t>CREDITO</t>
        </is>
      </c>
      <c r="H4060" t="inlineStr">
        <is>
          <t>TEMPUS FUGIT PARTICIPACOES E EMPREENDIMENTOS LTDA</t>
        </is>
      </c>
      <c r="I4060" t="n">
        <v>4000</v>
      </c>
    </row>
    <row r="4061">
      <c r="A4061" t="n">
        <v>80114</v>
      </c>
      <c r="B4061" t="n">
        <v>137</v>
      </c>
      <c r="C4061" t="inlineStr">
        <is>
          <t>Bar Brahma - Ypiranga Matriz - Kamino</t>
        </is>
      </c>
      <c r="D4061" t="n">
        <v>114</v>
      </c>
      <c r="E4061" t="inlineStr">
        <is>
          <t>Bar Brahma - Centro</t>
        </is>
      </c>
      <c r="F4061" s="27" t="n">
        <v>45748</v>
      </c>
      <c r="G4061" t="inlineStr">
        <is>
          <t>DEBITO</t>
        </is>
      </c>
      <c r="H4061" t="inlineStr">
        <is>
          <t>Transf entre Contas-Favorecido</t>
        </is>
      </c>
      <c r="I4061" t="n">
        <v>-4000</v>
      </c>
    </row>
    <row r="4062">
      <c r="A4062" t="n">
        <v>80115</v>
      </c>
      <c r="B4062" t="n">
        <v>137</v>
      </c>
      <c r="C4062" t="inlineStr">
        <is>
          <t>Bar Brahma - Ypiranga Matriz - Kamino</t>
        </is>
      </c>
      <c r="D4062" t="n">
        <v>114</v>
      </c>
      <c r="E4062" t="inlineStr">
        <is>
          <t>Bar Brahma - Centro</t>
        </is>
      </c>
      <c r="F4062" s="27" t="n">
        <v>45748</v>
      </c>
      <c r="G4062" t="inlineStr">
        <is>
          <t>CREDITO</t>
        </is>
      </c>
      <c r="H4062" t="inlineStr">
        <is>
          <t>TEMPUS FUGIT PARTICIPACOES E EMPREENDIMENTOS LTDA</t>
        </is>
      </c>
      <c r="I4062" t="n">
        <v>100</v>
      </c>
    </row>
    <row r="4063">
      <c r="A4063" t="n">
        <v>80116</v>
      </c>
      <c r="B4063" t="n">
        <v>137</v>
      </c>
      <c r="C4063" t="inlineStr">
        <is>
          <t>Bar Brahma - Ypiranga Matriz - Kamino</t>
        </is>
      </c>
      <c r="D4063" t="n">
        <v>114</v>
      </c>
      <c r="E4063" t="inlineStr">
        <is>
          <t>Bar Brahma - Centro</t>
        </is>
      </c>
      <c r="F4063" s="27" t="n">
        <v>45748</v>
      </c>
      <c r="G4063" t="inlineStr">
        <is>
          <t>DEBITO</t>
        </is>
      </c>
      <c r="H4063" t="inlineStr">
        <is>
          <t>Transf entre Contas-Favorecido</t>
        </is>
      </c>
      <c r="I4063" t="n">
        <v>-120</v>
      </c>
    </row>
    <row r="4064">
      <c r="A4064" t="n">
        <v>80117</v>
      </c>
      <c r="B4064" t="n">
        <v>137</v>
      </c>
      <c r="C4064" t="inlineStr">
        <is>
          <t>Bar Brahma - Ypiranga Matriz - Kamino</t>
        </is>
      </c>
      <c r="D4064" t="n">
        <v>114</v>
      </c>
      <c r="E4064" t="inlineStr">
        <is>
          <t>Bar Brahma - Centro</t>
        </is>
      </c>
      <c r="F4064" s="27" t="n">
        <v>45748</v>
      </c>
      <c r="G4064" t="inlineStr">
        <is>
          <t>CREDITO</t>
        </is>
      </c>
      <c r="H4064" t="inlineStr">
        <is>
          <t>TEMPUS FUGIT PARTICIPACOES E EMPREENDIMENTOS LTDA</t>
        </is>
      </c>
      <c r="I4064" t="n">
        <v>9750</v>
      </c>
    </row>
    <row r="4065">
      <c r="A4065" t="n">
        <v>80122</v>
      </c>
      <c r="B4065" t="n">
        <v>137</v>
      </c>
      <c r="C4065" t="inlineStr">
        <is>
          <t>Bar Brahma - Ypiranga Matriz - Kamino</t>
        </is>
      </c>
      <c r="D4065" t="n">
        <v>114</v>
      </c>
      <c r="E4065" t="inlineStr">
        <is>
          <t>Bar Brahma - Centro</t>
        </is>
      </c>
      <c r="F4065" s="27" t="n">
        <v>45748</v>
      </c>
      <c r="G4065" t="inlineStr">
        <is>
          <t>DEBITO</t>
        </is>
      </c>
      <c r="H4065" t="inlineStr">
        <is>
          <t>Zeon Refrigeracao Ltda</t>
        </is>
      </c>
      <c r="I4065" t="n">
        <v>-250</v>
      </c>
    </row>
    <row r="4066">
      <c r="A4066" t="n">
        <v>78745</v>
      </c>
      <c r="B4066" t="n">
        <v>130</v>
      </c>
      <c r="C4066" t="inlineStr">
        <is>
          <t>Bar Brahma - Tutum Matriz - Kamino</t>
        </is>
      </c>
      <c r="D4066" t="n">
        <v>114</v>
      </c>
      <c r="E4066" t="inlineStr">
        <is>
          <t>Bar Brahma - Centro</t>
        </is>
      </c>
      <c r="F4066" s="27" t="n">
        <v>45748</v>
      </c>
      <c r="G4066" t="inlineStr">
        <is>
          <t>DEBITO</t>
        </is>
      </c>
      <c r="H4066" t="inlineStr">
        <is>
          <t>50.950.043 Ivanildo Sousa dos Santos</t>
        </is>
      </c>
      <c r="I4066" t="n">
        <v>-2000</v>
      </c>
    </row>
    <row r="4067">
      <c r="A4067" t="n">
        <v>78752</v>
      </c>
      <c r="B4067" t="n">
        <v>130</v>
      </c>
      <c r="C4067" t="inlineStr">
        <is>
          <t>Bar Brahma - Tutum Matriz - Kamino</t>
        </is>
      </c>
      <c r="D4067" t="n">
        <v>114</v>
      </c>
      <c r="E4067" t="inlineStr">
        <is>
          <t>Bar Brahma - Centro</t>
        </is>
      </c>
      <c r="F4067" s="27" t="n">
        <v>45748</v>
      </c>
      <c r="G4067" t="inlineStr">
        <is>
          <t>DEBITO</t>
        </is>
      </c>
      <c r="H4067" t="inlineStr">
        <is>
          <t>Anderson Costa de Farias</t>
        </is>
      </c>
      <c r="I4067" t="n">
        <v>-2000</v>
      </c>
    </row>
    <row r="4068">
      <c r="A4068" t="n">
        <v>78751</v>
      </c>
      <c r="B4068" t="n">
        <v>130</v>
      </c>
      <c r="C4068" t="inlineStr">
        <is>
          <t>Bar Brahma - Tutum Matriz - Kamino</t>
        </is>
      </c>
      <c r="D4068" t="n">
        <v>114</v>
      </c>
      <c r="E4068" t="inlineStr">
        <is>
          <t>Bar Brahma - Centro</t>
        </is>
      </c>
      <c r="F4068" s="27" t="n">
        <v>45748</v>
      </c>
      <c r="G4068" t="inlineStr">
        <is>
          <t>DEBITO</t>
        </is>
      </c>
      <c r="H4068" t="inlineStr">
        <is>
          <t>Ana Paula de Oliveira</t>
        </is>
      </c>
      <c r="I4068" t="n">
        <v>-2250</v>
      </c>
    </row>
    <row r="4069">
      <c r="A4069" t="n">
        <v>78750</v>
      </c>
      <c r="B4069" t="n">
        <v>130</v>
      </c>
      <c r="C4069" t="inlineStr">
        <is>
          <t>Bar Brahma - Tutum Matriz - Kamino</t>
        </is>
      </c>
      <c r="D4069" t="n">
        <v>114</v>
      </c>
      <c r="E4069" t="inlineStr">
        <is>
          <t>Bar Brahma - Centro</t>
        </is>
      </c>
      <c r="F4069" s="27" t="n">
        <v>45748</v>
      </c>
      <c r="G4069" t="inlineStr">
        <is>
          <t>DEBITO</t>
        </is>
      </c>
      <c r="H4069" t="inlineStr">
        <is>
          <t>Valdenir Jose de Lima</t>
        </is>
      </c>
      <c r="I4069" t="n">
        <v>-2100</v>
      </c>
    </row>
    <row r="4070">
      <c r="A4070" t="n">
        <v>78749</v>
      </c>
      <c r="B4070" t="n">
        <v>130</v>
      </c>
      <c r="C4070" t="inlineStr">
        <is>
          <t>Bar Brahma - Tutum Matriz - Kamino</t>
        </is>
      </c>
      <c r="D4070" t="n">
        <v>114</v>
      </c>
      <c r="E4070" t="inlineStr">
        <is>
          <t>Bar Brahma - Centro</t>
        </is>
      </c>
      <c r="F4070" s="27" t="n">
        <v>45748</v>
      </c>
      <c r="G4070" t="inlineStr">
        <is>
          <t>DEBITO</t>
        </is>
      </c>
      <c r="H4070" t="inlineStr">
        <is>
          <t>Robson Moreira Rodrigues</t>
        </is>
      </c>
      <c r="I4070" t="n">
        <v>-2100</v>
      </c>
    </row>
    <row r="4071">
      <c r="A4071" t="n">
        <v>78748</v>
      </c>
      <c r="B4071" t="n">
        <v>130</v>
      </c>
      <c r="C4071" t="inlineStr">
        <is>
          <t>Bar Brahma - Tutum Matriz - Kamino</t>
        </is>
      </c>
      <c r="D4071" t="n">
        <v>114</v>
      </c>
      <c r="E4071" t="inlineStr">
        <is>
          <t>Bar Brahma - Centro</t>
        </is>
      </c>
      <c r="F4071" s="27" t="n">
        <v>45748</v>
      </c>
      <c r="G4071" t="inlineStr">
        <is>
          <t>DEBITO</t>
        </is>
      </c>
      <c r="H4071" t="inlineStr">
        <is>
          <t>Alex Martins de Freitas</t>
        </is>
      </c>
      <c r="I4071" t="n">
        <v>-3300</v>
      </c>
    </row>
    <row r="4072">
      <c r="A4072" t="n">
        <v>78747</v>
      </c>
      <c r="B4072" t="n">
        <v>130</v>
      </c>
      <c r="C4072" t="inlineStr">
        <is>
          <t>Bar Brahma - Tutum Matriz - Kamino</t>
        </is>
      </c>
      <c r="D4072" t="n">
        <v>114</v>
      </c>
      <c r="E4072" t="inlineStr">
        <is>
          <t>Bar Brahma - Centro</t>
        </is>
      </c>
      <c r="F4072" s="27" t="n">
        <v>45748</v>
      </c>
      <c r="G4072" t="inlineStr">
        <is>
          <t>DEBITO</t>
        </is>
      </c>
      <c r="H4072" t="inlineStr">
        <is>
          <t>James Leonardo Dias da Silva</t>
        </is>
      </c>
      <c r="I4072" t="n">
        <v>-3300</v>
      </c>
    </row>
    <row r="4073">
      <c r="A4073" t="n">
        <v>78746</v>
      </c>
      <c r="B4073" t="n">
        <v>130</v>
      </c>
      <c r="C4073" t="inlineStr">
        <is>
          <t>Bar Brahma - Tutum Matriz - Kamino</t>
        </is>
      </c>
      <c r="D4073" t="n">
        <v>114</v>
      </c>
      <c r="E4073" t="inlineStr">
        <is>
          <t>Bar Brahma - Centro</t>
        </is>
      </c>
      <c r="F4073" s="27" t="n">
        <v>45748</v>
      </c>
      <c r="G4073" t="inlineStr">
        <is>
          <t>DEBITO</t>
        </is>
      </c>
      <c r="H4073" t="inlineStr">
        <is>
          <t>Israel Pereira da Cunha</t>
        </is>
      </c>
      <c r="I4073" t="n">
        <v>-3250</v>
      </c>
    </row>
    <row r="4074">
      <c r="A4074" t="n">
        <v>80119</v>
      </c>
      <c r="B4074" t="n">
        <v>137</v>
      </c>
      <c r="C4074" t="inlineStr">
        <is>
          <t>Bar Brahma - Ypiranga Matriz - Kamino</t>
        </is>
      </c>
      <c r="D4074" t="n">
        <v>114</v>
      </c>
      <c r="E4074" t="inlineStr">
        <is>
          <t>Bar Brahma - Centro</t>
        </is>
      </c>
      <c r="F4074" s="27" t="n">
        <v>45748</v>
      </c>
      <c r="G4074" t="inlineStr">
        <is>
          <t>CREDITO</t>
        </is>
      </c>
      <c r="H4074" t="inlineStr">
        <is>
          <t>TEMPUS FUGIT PARTICIPACOES E EMPREENDIMENTOS LTDA</t>
        </is>
      </c>
      <c r="I4074" t="n">
        <v>3400</v>
      </c>
    </row>
    <row r="4075">
      <c r="A4075" t="n">
        <v>78744</v>
      </c>
      <c r="B4075" t="n">
        <v>130</v>
      </c>
      <c r="C4075" t="inlineStr">
        <is>
          <t>Bar Brahma - Tutum Matriz - Kamino</t>
        </is>
      </c>
      <c r="D4075" t="n">
        <v>114</v>
      </c>
      <c r="E4075" t="inlineStr">
        <is>
          <t>Bar Brahma - Centro</t>
        </is>
      </c>
      <c r="F4075" s="27" t="n">
        <v>45748</v>
      </c>
      <c r="G4075" t="inlineStr">
        <is>
          <t>DEBITO</t>
        </is>
      </c>
      <c r="H4075" t="inlineStr">
        <is>
          <t>Antonio Vitorino Filho</t>
        </is>
      </c>
      <c r="I4075" t="n">
        <v>-2100</v>
      </c>
    </row>
    <row r="4076">
      <c r="A4076" t="n">
        <v>78743</v>
      </c>
      <c r="B4076" t="n">
        <v>130</v>
      </c>
      <c r="C4076" t="inlineStr">
        <is>
          <t>Bar Brahma - Tutum Matriz - Kamino</t>
        </is>
      </c>
      <c r="D4076" t="n">
        <v>114</v>
      </c>
      <c r="E4076" t="inlineStr">
        <is>
          <t>Bar Brahma - Centro</t>
        </is>
      </c>
      <c r="F4076" s="27" t="n">
        <v>45748</v>
      </c>
      <c r="G4076" t="inlineStr">
        <is>
          <t>DEBITO</t>
        </is>
      </c>
      <c r="H4076" t="inlineStr">
        <is>
          <t>Gildo Lima de Souza</t>
        </is>
      </c>
      <c r="I4076" t="n">
        <v>-2000</v>
      </c>
    </row>
    <row r="4077">
      <c r="A4077" t="n">
        <v>78742</v>
      </c>
      <c r="B4077" t="n">
        <v>130</v>
      </c>
      <c r="C4077" t="inlineStr">
        <is>
          <t>Bar Brahma - Tutum Matriz - Kamino</t>
        </is>
      </c>
      <c r="D4077" t="n">
        <v>114</v>
      </c>
      <c r="E4077" t="inlineStr">
        <is>
          <t>Bar Brahma - Centro</t>
        </is>
      </c>
      <c r="F4077" s="27" t="n">
        <v>45748</v>
      </c>
      <c r="G4077" t="inlineStr">
        <is>
          <t>DEBITO</t>
        </is>
      </c>
      <c r="H4077" t="inlineStr">
        <is>
          <t>Marcio Moraes Leal</t>
        </is>
      </c>
      <c r="I4077" t="n">
        <v>-2250</v>
      </c>
    </row>
    <row r="4078">
      <c r="A4078" t="n">
        <v>78741</v>
      </c>
      <c r="B4078" t="n">
        <v>130</v>
      </c>
      <c r="C4078" t="inlineStr">
        <is>
          <t>Bar Brahma - Tutum Matriz - Kamino</t>
        </is>
      </c>
      <c r="D4078" t="n">
        <v>114</v>
      </c>
      <c r="E4078" t="inlineStr">
        <is>
          <t>Bar Brahma - Centro</t>
        </is>
      </c>
      <c r="F4078" s="27" t="n">
        <v>45748</v>
      </c>
      <c r="G4078" t="inlineStr">
        <is>
          <t>DEBITO</t>
        </is>
      </c>
      <c r="H4078" t="inlineStr">
        <is>
          <t>Juarez Cesar Paim</t>
        </is>
      </c>
      <c r="I4078" t="n">
        <v>-2100</v>
      </c>
    </row>
    <row r="4079">
      <c r="A4079" t="n">
        <v>80121</v>
      </c>
      <c r="B4079" t="n">
        <v>137</v>
      </c>
      <c r="C4079" t="inlineStr">
        <is>
          <t>Bar Brahma - Ypiranga Matriz - Kamino</t>
        </is>
      </c>
      <c r="D4079" t="n">
        <v>114</v>
      </c>
      <c r="E4079" t="inlineStr">
        <is>
          <t>Bar Brahma - Centro</t>
        </is>
      </c>
      <c r="F4079" s="27" t="n">
        <v>45748</v>
      </c>
      <c r="G4079" t="inlineStr">
        <is>
          <t>DEBITO</t>
        </is>
      </c>
      <c r="H4079" t="inlineStr">
        <is>
          <t>Pastificio F Martins Industia e Comercio</t>
        </is>
      </c>
      <c r="I4079" t="n">
        <v>-600</v>
      </c>
    </row>
    <row r="4080">
      <c r="A4080" t="n">
        <v>80120</v>
      </c>
      <c r="B4080" t="n">
        <v>137</v>
      </c>
      <c r="C4080" t="inlineStr">
        <is>
          <t>Bar Brahma - Ypiranga Matriz - Kamino</t>
        </is>
      </c>
      <c r="D4080" t="n">
        <v>114</v>
      </c>
      <c r="E4080" t="inlineStr">
        <is>
          <t>Bar Brahma - Centro</t>
        </is>
      </c>
      <c r="F4080" s="27" t="n">
        <v>45748</v>
      </c>
      <c r="G4080" t="inlineStr">
        <is>
          <t>DEBITO</t>
        </is>
      </c>
      <c r="H4080" t="inlineStr">
        <is>
          <t>Forte Alim com Imp Ltda</t>
        </is>
      </c>
      <c r="I4080" t="n">
        <v>-1260.96</v>
      </c>
    </row>
    <row r="4081">
      <c r="A4081" t="n">
        <v>78740</v>
      </c>
      <c r="B4081" t="n">
        <v>130</v>
      </c>
      <c r="C4081" t="inlineStr">
        <is>
          <t>Bar Brahma - Tutum Matriz - Kamino</t>
        </is>
      </c>
      <c r="D4081" t="n">
        <v>114</v>
      </c>
      <c r="E4081" t="inlineStr">
        <is>
          <t>Bar Brahma - Centro</t>
        </is>
      </c>
      <c r="F4081" s="27" t="n">
        <v>45748</v>
      </c>
      <c r="G4081" t="inlineStr">
        <is>
          <t>CREDITO</t>
        </is>
      </c>
      <c r="H4081" t="inlineStr">
        <is>
          <t>TEMPUS FUGIT PARTICIPACOES E EMPREENDIMENTOS LTDA</t>
        </is>
      </c>
      <c r="I4081" t="n">
        <v>28750</v>
      </c>
    </row>
    <row r="4082">
      <c r="A4082" t="n">
        <v>95840</v>
      </c>
      <c r="B4082" t="n">
        <v>103</v>
      </c>
      <c r="C4082" t="inlineStr">
        <is>
          <t>Bar Brahma - Ypiranga Matriz - Bradesco</t>
        </is>
      </c>
      <c r="D4082" t="n">
        <v>114</v>
      </c>
      <c r="E4082" t="inlineStr">
        <is>
          <t>Bar Brahma - Centro</t>
        </is>
      </c>
      <c r="F4082" s="27" t="n">
        <v>45747.5</v>
      </c>
      <c r="G4082" t="inlineStr">
        <is>
          <t>CREDITO</t>
        </is>
      </c>
      <c r="H4082" t="inlineStr">
        <is>
          <t>RECEBIMENTO FORNECEDOR ALELO INSTITUICAO DE PAGAMENTO S</t>
        </is>
      </c>
      <c r="I4082" t="n">
        <v>2303.7</v>
      </c>
    </row>
    <row r="4083">
      <c r="A4083" t="n">
        <v>95844</v>
      </c>
      <c r="B4083" t="n">
        <v>103</v>
      </c>
      <c r="C4083" t="inlineStr">
        <is>
          <t>Bar Brahma - Ypiranga Matriz - Bradesco</t>
        </is>
      </c>
      <c r="D4083" t="n">
        <v>114</v>
      </c>
      <c r="E4083" t="inlineStr">
        <is>
          <t>Bar Brahma - Centro</t>
        </is>
      </c>
      <c r="F4083" s="27" t="n">
        <v>45747.5</v>
      </c>
      <c r="G4083" t="inlineStr">
        <is>
          <t>DEBITO</t>
        </is>
      </c>
      <c r="H4083" t="inlineStr">
        <is>
          <t>BLOQUEIO-ORDEM JUDICIAL OFICIO 20250030968671-00001</t>
        </is>
      </c>
      <c r="I4083" t="n">
        <v>-3168.32</v>
      </c>
    </row>
    <row r="4084">
      <c r="A4084" t="n">
        <v>95842</v>
      </c>
      <c r="B4084" t="n">
        <v>103</v>
      </c>
      <c r="C4084" t="inlineStr">
        <is>
          <t>Bar Brahma - Ypiranga Matriz - Bradesco</t>
        </is>
      </c>
      <c r="D4084" t="n">
        <v>114</v>
      </c>
      <c r="E4084" t="inlineStr">
        <is>
          <t>Bar Brahma - Centro</t>
        </is>
      </c>
      <c r="F4084" s="27" t="n">
        <v>45747.5</v>
      </c>
      <c r="G4084" t="inlineStr">
        <is>
          <t>CREDITO</t>
        </is>
      </c>
      <c r="H4084" t="inlineStr">
        <is>
          <t>TRANSFERENCIA PIX REM: TEMPUS FUGIT PARTICIP 31/03</t>
        </is>
      </c>
      <c r="I4084" t="n">
        <v>200</v>
      </c>
    </row>
    <row r="4085">
      <c r="A4085" t="n">
        <v>95841</v>
      </c>
      <c r="B4085" t="n">
        <v>103</v>
      </c>
      <c r="C4085" t="inlineStr">
        <is>
          <t>Bar Brahma - Ypiranga Matriz - Bradesco</t>
        </is>
      </c>
      <c r="D4085" t="n">
        <v>114</v>
      </c>
      <c r="E4085" t="inlineStr">
        <is>
          <t>Bar Brahma - Centro</t>
        </is>
      </c>
      <c r="F4085" s="27" t="n">
        <v>45747.5</v>
      </c>
      <c r="G4085" t="inlineStr">
        <is>
          <t>CREDITO</t>
        </is>
      </c>
      <c r="H4085" t="inlineStr">
        <is>
          <t>VALOR TRANSF.JUDICIAL OFICIO 20250030730091-00004</t>
        </is>
      </c>
      <c r="I4085" t="n">
        <v>1484.29</v>
      </c>
    </row>
    <row r="4086">
      <c r="A4086" t="n">
        <v>95843</v>
      </c>
      <c r="B4086" t="n">
        <v>103</v>
      </c>
      <c r="C4086" t="inlineStr">
        <is>
          <t>Bar Brahma - Ypiranga Matriz - Bradesco</t>
        </is>
      </c>
      <c r="D4086" t="n">
        <v>114</v>
      </c>
      <c r="E4086" t="inlineStr">
        <is>
          <t>Bar Brahma - Centro</t>
        </is>
      </c>
      <c r="F4086" s="27" t="n">
        <v>45747.5</v>
      </c>
      <c r="G4086" t="inlineStr">
        <is>
          <t>DEBITO</t>
        </is>
      </c>
      <c r="H4086" t="inlineStr">
        <is>
          <t>TED-TRANSF ELET DISPON OFICIO 20250030730091-00004</t>
        </is>
      </c>
      <c r="I4086" t="n">
        <v>-1484.29</v>
      </c>
    </row>
    <row r="4087">
      <c r="A4087" t="n">
        <v>95839</v>
      </c>
      <c r="B4087" t="n">
        <v>103</v>
      </c>
      <c r="C4087" t="inlineStr">
        <is>
          <t>Bar Brahma - Ypiranga Matriz - Bradesco</t>
        </is>
      </c>
      <c r="D4087" t="n">
        <v>114</v>
      </c>
      <c r="E4087" t="inlineStr">
        <is>
          <t>Bar Brahma - Centro</t>
        </is>
      </c>
      <c r="F4087" s="27" t="n">
        <v>45747.5</v>
      </c>
      <c r="G4087" t="inlineStr">
        <is>
          <t>CREDITO</t>
        </is>
      </c>
      <c r="H4087" t="inlineStr">
        <is>
          <t>TED-TRANSF ELET DISPON REMET.TICKET SERVICOS SA</t>
        </is>
      </c>
      <c r="I4087" t="n">
        <v>518.17</v>
      </c>
    </row>
    <row r="4088">
      <c r="A4088" t="n">
        <v>95838</v>
      </c>
      <c r="B4088" t="n">
        <v>103</v>
      </c>
      <c r="C4088" t="inlineStr">
        <is>
          <t>Bar Brahma - Ypiranga Matriz - Bradesco</t>
        </is>
      </c>
      <c r="D4088" t="n">
        <v>114</v>
      </c>
      <c r="E4088" t="inlineStr">
        <is>
          <t>Bar Brahma - Centro</t>
        </is>
      </c>
      <c r="F4088" s="27" t="n">
        <v>45747.5</v>
      </c>
      <c r="G4088" t="inlineStr">
        <is>
          <t>CREDITO</t>
        </is>
      </c>
      <c r="H4088" t="inlineStr">
        <is>
          <t>VENDA CARTAO DE CREDITO</t>
        </is>
      </c>
      <c r="I4088" t="n">
        <v>146.45</v>
      </c>
    </row>
    <row r="4089">
      <c r="A4089" t="n">
        <v>80111</v>
      </c>
      <c r="B4089" t="n">
        <v>137</v>
      </c>
      <c r="C4089" t="inlineStr">
        <is>
          <t>Bar Brahma - Ypiranga Matriz - Kamino</t>
        </is>
      </c>
      <c r="D4089" t="n">
        <v>114</v>
      </c>
      <c r="E4089" t="inlineStr">
        <is>
          <t>Bar Brahma - Centro</t>
        </is>
      </c>
      <c r="F4089" s="27" t="n">
        <v>45747</v>
      </c>
      <c r="G4089" t="inlineStr">
        <is>
          <t>CREDITO</t>
        </is>
      </c>
      <c r="H4089" t="inlineStr">
        <is>
          <t>655 Desbloqueio BacenJud-Cta Pre-paga</t>
        </is>
      </c>
      <c r="I4089" t="n">
        <v>28.97</v>
      </c>
    </row>
    <row r="4090">
      <c r="A4090" t="n">
        <v>80110</v>
      </c>
      <c r="B4090" t="n">
        <v>137</v>
      </c>
      <c r="C4090" t="inlineStr">
        <is>
          <t>Bar Brahma - Ypiranga Matriz - Kamino</t>
        </is>
      </c>
      <c r="D4090" t="n">
        <v>114</v>
      </c>
      <c r="E4090" t="inlineStr">
        <is>
          <t>Bar Brahma - Centro</t>
        </is>
      </c>
      <c r="F4090" s="27" t="n">
        <v>45747</v>
      </c>
      <c r="G4090" t="inlineStr">
        <is>
          <t>DEBITO</t>
        </is>
      </c>
      <c r="H4090" t="inlineStr">
        <is>
          <t>655 Transferencia BacenJud-Cta Pre-paga</t>
        </is>
      </c>
      <c r="I4090" t="n">
        <v>-28.97</v>
      </c>
    </row>
    <row r="4091">
      <c r="A4091" t="n">
        <v>77684</v>
      </c>
      <c r="B4091" t="n">
        <v>130</v>
      </c>
      <c r="C4091" t="inlineStr">
        <is>
          <t>Bar Brahma - Tutum Matriz - Kamino</t>
        </is>
      </c>
      <c r="D4091" t="n">
        <v>114</v>
      </c>
      <c r="E4091" t="inlineStr">
        <is>
          <t>Bar Brahma - Centro</t>
        </is>
      </c>
      <c r="F4091" s="27" t="n">
        <v>45747</v>
      </c>
      <c r="G4091" t="inlineStr">
        <is>
          <t>CREDITO</t>
        </is>
      </c>
      <c r="H4091" t="inlineStr">
        <is>
          <t>TEMPUS FUGIT PARTICIPACOES E EMPREENDIMENTOS LTDA</t>
        </is>
      </c>
      <c r="I4091" t="n">
        <v>1400</v>
      </c>
    </row>
    <row r="4092">
      <c r="A4092" t="n">
        <v>77685</v>
      </c>
      <c r="B4092" t="n">
        <v>130</v>
      </c>
      <c r="C4092" t="inlineStr">
        <is>
          <t>Bar Brahma - Tutum Matriz - Kamino</t>
        </is>
      </c>
      <c r="D4092" t="n">
        <v>114</v>
      </c>
      <c r="E4092" t="inlineStr">
        <is>
          <t>Bar Brahma - Centro</t>
        </is>
      </c>
      <c r="F4092" s="27" t="n">
        <v>45747</v>
      </c>
      <c r="G4092" t="inlineStr">
        <is>
          <t>DEBITO</t>
        </is>
      </c>
      <c r="H4092" t="inlineStr">
        <is>
          <t>Sao Paulo Transporte S.A.</t>
        </is>
      </c>
      <c r="I4092" t="n">
        <v>-90.04000000000001</v>
      </c>
    </row>
    <row r="4093">
      <c r="A4093" t="n">
        <v>77686</v>
      </c>
      <c r="B4093" t="n">
        <v>130</v>
      </c>
      <c r="C4093" t="inlineStr">
        <is>
          <t>Bar Brahma - Tutum Matriz - Kamino</t>
        </is>
      </c>
      <c r="D4093" t="n">
        <v>114</v>
      </c>
      <c r="E4093" t="inlineStr">
        <is>
          <t>Bar Brahma - Centro</t>
        </is>
      </c>
      <c r="F4093" s="27" t="n">
        <v>45747</v>
      </c>
      <c r="G4093" t="inlineStr">
        <is>
          <t>DEBITO</t>
        </is>
      </c>
      <c r="H4093" t="inlineStr">
        <is>
          <t>Ministerio da Fazenda</t>
        </is>
      </c>
      <c r="I4093" t="n">
        <v>-573.83</v>
      </c>
    </row>
    <row r="4094">
      <c r="A4094" t="n">
        <v>77687</v>
      </c>
      <c r="B4094" t="n">
        <v>130</v>
      </c>
      <c r="C4094" t="inlineStr">
        <is>
          <t>Bar Brahma - Tutum Matriz - Kamino</t>
        </is>
      </c>
      <c r="D4094" t="n">
        <v>114</v>
      </c>
      <c r="E4094" t="inlineStr">
        <is>
          <t>Bar Brahma - Centro</t>
        </is>
      </c>
      <c r="F4094" s="27" t="n">
        <v>45747</v>
      </c>
      <c r="G4094" t="inlineStr">
        <is>
          <t>DEBITO</t>
        </is>
      </c>
      <c r="H4094" t="inlineStr">
        <is>
          <t>Sao Paulo Transporte S.A.</t>
        </is>
      </c>
      <c r="I4094" t="n">
        <v>-762.72</v>
      </c>
    </row>
    <row r="4095">
      <c r="A4095" t="n">
        <v>95837</v>
      </c>
      <c r="B4095" t="n">
        <v>103</v>
      </c>
      <c r="C4095" t="inlineStr">
        <is>
          <t>Bar Brahma - Ypiranga Matriz - Bradesco</t>
        </is>
      </c>
      <c r="D4095" t="n">
        <v>114</v>
      </c>
      <c r="E4095" t="inlineStr">
        <is>
          <t>Bar Brahma - Centro</t>
        </is>
      </c>
      <c r="F4095" s="27" t="n">
        <v>45744.5</v>
      </c>
      <c r="G4095" t="inlineStr">
        <is>
          <t>DEBITO</t>
        </is>
      </c>
      <c r="H4095" t="inlineStr">
        <is>
          <t>BLOQUEIO-ORDEM JUDICIAL OFICIO 20250030968671-00001</t>
        </is>
      </c>
      <c r="I4095" t="n">
        <v>-1</v>
      </c>
    </row>
    <row r="4096">
      <c r="A4096" t="n">
        <v>95836</v>
      </c>
      <c r="B4096" t="n">
        <v>103</v>
      </c>
      <c r="C4096" t="inlineStr">
        <is>
          <t>Bar Brahma - Ypiranga Matriz - Bradesco</t>
        </is>
      </c>
      <c r="D4096" t="n">
        <v>114</v>
      </c>
      <c r="E4096" t="inlineStr">
        <is>
          <t>Bar Brahma - Centro</t>
        </is>
      </c>
      <c r="F4096" s="27" t="n">
        <v>45744.5</v>
      </c>
      <c r="G4096" t="inlineStr">
        <is>
          <t>DEBITO</t>
        </is>
      </c>
      <c r="H4096" t="inlineStr">
        <is>
          <t>TED-TRANSF ELET DISPON OFICIO 20250030434024-00005</t>
        </is>
      </c>
      <c r="I4096" t="n">
        <v>-601.09</v>
      </c>
    </row>
    <row r="4097">
      <c r="A4097" t="n">
        <v>95835</v>
      </c>
      <c r="B4097" t="n">
        <v>103</v>
      </c>
      <c r="C4097" t="inlineStr">
        <is>
          <t>Bar Brahma - Ypiranga Matriz - Bradesco</t>
        </is>
      </c>
      <c r="D4097" t="n">
        <v>114</v>
      </c>
      <c r="E4097" t="inlineStr">
        <is>
          <t>Bar Brahma - Centro</t>
        </is>
      </c>
      <c r="F4097" s="27" t="n">
        <v>45744.5</v>
      </c>
      <c r="G4097" t="inlineStr">
        <is>
          <t>CREDITO</t>
        </is>
      </c>
      <c r="H4097" t="inlineStr">
        <is>
          <t>CIELO AMEX CIELO S.A - INSTITUICAO DE PAG</t>
        </is>
      </c>
      <c r="I4097" t="n">
        <v>79.08</v>
      </c>
    </row>
    <row r="4098">
      <c r="A4098" t="n">
        <v>95834</v>
      </c>
      <c r="B4098" t="n">
        <v>103</v>
      </c>
      <c r="C4098" t="inlineStr">
        <is>
          <t>Bar Brahma - Ypiranga Matriz - Bradesco</t>
        </is>
      </c>
      <c r="D4098" t="n">
        <v>114</v>
      </c>
      <c r="E4098" t="inlineStr">
        <is>
          <t>Bar Brahma - Centro</t>
        </is>
      </c>
      <c r="F4098" s="27" t="n">
        <v>45744.5</v>
      </c>
      <c r="G4098" t="inlineStr">
        <is>
          <t>CREDITO</t>
        </is>
      </c>
      <c r="H4098" t="inlineStr">
        <is>
          <t>VALOR TRANSF.JUDICIAL OFICIO 20250030434024-00005</t>
        </is>
      </c>
      <c r="I4098" t="n">
        <v>601.09</v>
      </c>
    </row>
    <row r="4099">
      <c r="A4099" t="n">
        <v>95833</v>
      </c>
      <c r="B4099" t="n">
        <v>103</v>
      </c>
      <c r="C4099" t="inlineStr">
        <is>
          <t>Bar Brahma - Ypiranga Matriz - Bradesco</t>
        </is>
      </c>
      <c r="D4099" t="n">
        <v>114</v>
      </c>
      <c r="E4099" t="inlineStr">
        <is>
          <t>Bar Brahma - Centro</t>
        </is>
      </c>
      <c r="F4099" s="27" t="n">
        <v>45744.5</v>
      </c>
      <c r="G4099" t="inlineStr">
        <is>
          <t>CREDITO</t>
        </is>
      </c>
      <c r="H4099" t="inlineStr">
        <is>
          <t>RECEBIMENTO FORNECEDOR ALELO INSTITUICAO DE PAGAMENTO S</t>
        </is>
      </c>
      <c r="I4099" t="n">
        <v>58.23</v>
      </c>
    </row>
    <row r="4100">
      <c r="A4100" t="n">
        <v>95832</v>
      </c>
      <c r="B4100" t="n">
        <v>103</v>
      </c>
      <c r="C4100" t="inlineStr">
        <is>
          <t>Bar Brahma - Ypiranga Matriz - Bradesco</t>
        </is>
      </c>
      <c r="D4100" t="n">
        <v>114</v>
      </c>
      <c r="E4100" t="inlineStr">
        <is>
          <t>Bar Brahma - Centro</t>
        </is>
      </c>
      <c r="F4100" s="27" t="n">
        <v>45744.5</v>
      </c>
      <c r="G4100" t="inlineStr">
        <is>
          <t>CREDITO</t>
        </is>
      </c>
      <c r="H4100" t="inlineStr">
        <is>
          <t>TED-TRANSF ELET DISPON REMET.TICKET SERVICOS SA</t>
        </is>
      </c>
      <c r="I4100" t="n">
        <v>537.04</v>
      </c>
    </row>
    <row r="4101">
      <c r="A4101" t="n">
        <v>95825</v>
      </c>
      <c r="B4101" t="n">
        <v>103</v>
      </c>
      <c r="C4101" t="inlineStr">
        <is>
          <t>Bar Brahma - Ypiranga Matriz - Bradesco</t>
        </is>
      </c>
      <c r="D4101" t="n">
        <v>114</v>
      </c>
      <c r="E4101" t="inlineStr">
        <is>
          <t>Bar Brahma - Centro</t>
        </is>
      </c>
      <c r="F4101" s="27" t="n">
        <v>45743.5</v>
      </c>
      <c r="G4101" t="inlineStr">
        <is>
          <t>CREDITO</t>
        </is>
      </c>
      <c r="H4101" t="inlineStr">
        <is>
          <t>TED-TRANSF ELET DISPON REMET.PLUXEE BENEFICIOS BR</t>
        </is>
      </c>
      <c r="I4101" t="n">
        <v>197.15</v>
      </c>
    </row>
    <row r="4102">
      <c r="A4102" t="n">
        <v>95824</v>
      </c>
      <c r="B4102" t="n">
        <v>103</v>
      </c>
      <c r="C4102" t="inlineStr">
        <is>
          <t>Bar Brahma - Ypiranga Matriz - Bradesco</t>
        </is>
      </c>
      <c r="D4102" t="n">
        <v>114</v>
      </c>
      <c r="E4102" t="inlineStr">
        <is>
          <t>Bar Brahma - Centro</t>
        </is>
      </c>
      <c r="F4102" s="27" t="n">
        <v>45743.5</v>
      </c>
      <c r="G4102" t="inlineStr">
        <is>
          <t>CREDITO</t>
        </is>
      </c>
      <c r="H4102" t="inlineStr">
        <is>
          <t>VENDA CARTAO DE CREDITO</t>
        </is>
      </c>
      <c r="I4102" t="n">
        <v>128.01</v>
      </c>
    </row>
    <row r="4103">
      <c r="A4103" t="n">
        <v>95826</v>
      </c>
      <c r="B4103" t="n">
        <v>103</v>
      </c>
      <c r="C4103" t="inlineStr">
        <is>
          <t>Bar Brahma - Ypiranga Matriz - Bradesco</t>
        </is>
      </c>
      <c r="D4103" t="n">
        <v>114</v>
      </c>
      <c r="E4103" t="inlineStr">
        <is>
          <t>Bar Brahma - Centro</t>
        </is>
      </c>
      <c r="F4103" s="27" t="n">
        <v>45743.5</v>
      </c>
      <c r="G4103" t="inlineStr">
        <is>
          <t>CREDITO</t>
        </is>
      </c>
      <c r="H4103" t="inlineStr">
        <is>
          <t>TED-TRANSF ELET DISPON REMET.PLUXEE BENEFICIOS BR</t>
        </is>
      </c>
      <c r="I4103" t="n">
        <v>655.14</v>
      </c>
    </row>
    <row r="4104">
      <c r="A4104" t="n">
        <v>95827</v>
      </c>
      <c r="B4104" t="n">
        <v>103</v>
      </c>
      <c r="C4104" t="inlineStr">
        <is>
          <t>Bar Brahma - Ypiranga Matriz - Bradesco</t>
        </is>
      </c>
      <c r="D4104" t="n">
        <v>114</v>
      </c>
      <c r="E4104" t="inlineStr">
        <is>
          <t>Bar Brahma - Centro</t>
        </is>
      </c>
      <c r="F4104" s="27" t="n">
        <v>45743.5</v>
      </c>
      <c r="G4104" t="inlineStr">
        <is>
          <t>CREDITO</t>
        </is>
      </c>
      <c r="H4104" t="inlineStr">
        <is>
          <t>TED-TRANSF ELET DISPON REMET.LIRIUM INDUSTRIA E C</t>
        </is>
      </c>
      <c r="I4104" t="n">
        <v>270</v>
      </c>
    </row>
    <row r="4105">
      <c r="A4105" t="n">
        <v>95830</v>
      </c>
      <c r="B4105" t="n">
        <v>103</v>
      </c>
      <c r="C4105" t="inlineStr">
        <is>
          <t>Bar Brahma - Ypiranga Matriz - Bradesco</t>
        </is>
      </c>
      <c r="D4105" t="n">
        <v>114</v>
      </c>
      <c r="E4105" t="inlineStr">
        <is>
          <t>Bar Brahma - Centro</t>
        </is>
      </c>
      <c r="F4105" s="27" t="n">
        <v>45743.5</v>
      </c>
      <c r="G4105" t="inlineStr">
        <is>
          <t>DEBITO</t>
        </is>
      </c>
      <c r="H4105" t="inlineStr">
        <is>
          <t>BLOQUEIO-ORDEM JUDICIAL OFICIO 20250030730091-00004</t>
        </is>
      </c>
      <c r="I4105" t="n">
        <v>-1450.3</v>
      </c>
    </row>
    <row r="4106">
      <c r="A4106" t="n">
        <v>95828</v>
      </c>
      <c r="B4106" t="n">
        <v>103</v>
      </c>
      <c r="C4106" t="inlineStr">
        <is>
          <t>Bar Brahma - Ypiranga Matriz - Bradesco</t>
        </is>
      </c>
      <c r="D4106" t="n">
        <v>114</v>
      </c>
      <c r="E4106" t="inlineStr">
        <is>
          <t>Bar Brahma - Centro</t>
        </is>
      </c>
      <c r="F4106" s="27" t="n">
        <v>45743.5</v>
      </c>
      <c r="G4106" t="inlineStr">
        <is>
          <t>CREDITO</t>
        </is>
      </c>
      <c r="H4106" t="inlineStr">
        <is>
          <t>TRANSFERENCIA PIX REM: TEMPUS FUGIT PARTICIP 27/03</t>
        </is>
      </c>
      <c r="I4106" t="n">
        <v>200</v>
      </c>
    </row>
    <row r="4107">
      <c r="A4107" t="n">
        <v>95831</v>
      </c>
      <c r="B4107" t="n">
        <v>103</v>
      </c>
      <c r="C4107" t="inlineStr">
        <is>
          <t>Bar Brahma - Ypiranga Matriz - Bradesco</t>
        </is>
      </c>
      <c r="D4107" t="n">
        <v>114</v>
      </c>
      <c r="E4107" t="inlineStr">
        <is>
          <t>Bar Brahma - Centro</t>
        </is>
      </c>
      <c r="F4107" s="27" t="n">
        <v>45743.5</v>
      </c>
      <c r="G4107" t="inlineStr">
        <is>
          <t>DEBITO</t>
        </is>
      </c>
      <c r="H4107" t="inlineStr">
        <is>
          <t>BLOQUEIO-ORDEM JUDICIAL</t>
        </is>
      </c>
      <c r="I4107" t="n">
        <v>-600.09</v>
      </c>
    </row>
    <row r="4108">
      <c r="A4108" t="n">
        <v>80109</v>
      </c>
      <c r="B4108" t="n">
        <v>137</v>
      </c>
      <c r="C4108" t="inlineStr">
        <is>
          <t>Bar Brahma - Ypiranga Matriz - Kamino</t>
        </is>
      </c>
      <c r="D4108" t="n">
        <v>114</v>
      </c>
      <c r="E4108" t="inlineStr">
        <is>
          <t>Bar Brahma - Centro</t>
        </is>
      </c>
      <c r="F4108" s="27" t="n">
        <v>45743</v>
      </c>
      <c r="G4108" t="inlineStr">
        <is>
          <t>DEBITO</t>
        </is>
      </c>
      <c r="H4108" t="inlineStr">
        <is>
          <t>655 Bloqueio BacenJud-Cta Pre-paga</t>
        </is>
      </c>
      <c r="I4108" t="n">
        <v>-28.97</v>
      </c>
    </row>
    <row r="4109">
      <c r="A4109" t="n">
        <v>74991</v>
      </c>
      <c r="B4109" t="n">
        <v>103</v>
      </c>
      <c r="C4109" t="inlineStr">
        <is>
          <t>Bar Brahma - Ypiranga Matriz - Bradesco</t>
        </is>
      </c>
      <c r="D4109" t="n">
        <v>114</v>
      </c>
      <c r="E4109" t="inlineStr">
        <is>
          <t>Bar Brahma - Centro</t>
        </is>
      </c>
      <c r="F4109" s="27" t="n">
        <v>45742.5</v>
      </c>
      <c r="G4109" t="inlineStr">
        <is>
          <t>DEBITO</t>
        </is>
      </c>
      <c r="H4109" t="inlineStr">
        <is>
          <t>PAGTO ELETRON  COBRANCA HORTICLEAN NF 26084</t>
        </is>
      </c>
      <c r="I4109" t="n">
        <v>-324</v>
      </c>
    </row>
    <row r="4110">
      <c r="A4110" t="n">
        <v>75000</v>
      </c>
      <c r="B4110" t="n">
        <v>103</v>
      </c>
      <c r="C4110" t="inlineStr">
        <is>
          <t>Bar Brahma - Ypiranga Matriz - Bradesco</t>
        </is>
      </c>
      <c r="D4110" t="n">
        <v>114</v>
      </c>
      <c r="E4110" t="inlineStr">
        <is>
          <t>Bar Brahma - Centro</t>
        </is>
      </c>
      <c r="F4110" s="27" t="n">
        <v>45742.5</v>
      </c>
      <c r="G4110" t="inlineStr">
        <is>
          <t>DEBITO</t>
        </is>
      </c>
      <c r="H4110" t="inlineStr">
        <is>
          <t>PAGTO ELETRON  COBRANCA CG FOODS NF 144016</t>
        </is>
      </c>
      <c r="I4110" t="n">
        <v>-750</v>
      </c>
    </row>
    <row r="4111">
      <c r="A4111" t="n">
        <v>74999</v>
      </c>
      <c r="B4111" t="n">
        <v>103</v>
      </c>
      <c r="C4111" t="inlineStr">
        <is>
          <t>Bar Brahma - Ypiranga Matriz - Bradesco</t>
        </is>
      </c>
      <c r="D4111" t="n">
        <v>114</v>
      </c>
      <c r="E4111" t="inlineStr">
        <is>
          <t>Bar Brahma - Centro</t>
        </is>
      </c>
      <c r="F4111" s="27" t="n">
        <v>45742.5</v>
      </c>
      <c r="G4111" t="inlineStr">
        <is>
          <t>DEBITO</t>
        </is>
      </c>
      <c r="H4111" t="inlineStr">
        <is>
          <t>PAGTO ELETRON  COBRANCA M V DE MELO NF 8649</t>
        </is>
      </c>
      <c r="I4111" t="n">
        <v>-640</v>
      </c>
    </row>
    <row r="4112">
      <c r="A4112" t="n">
        <v>74998</v>
      </c>
      <c r="B4112" t="n">
        <v>103</v>
      </c>
      <c r="C4112" t="inlineStr">
        <is>
          <t>Bar Brahma - Ypiranga Matriz - Bradesco</t>
        </is>
      </c>
      <c r="D4112" t="n">
        <v>114</v>
      </c>
      <c r="E4112" t="inlineStr">
        <is>
          <t>Bar Brahma - Centro</t>
        </is>
      </c>
      <c r="F4112" s="27" t="n">
        <v>45742.5</v>
      </c>
      <c r="G4112" t="inlineStr">
        <is>
          <t>DEBITO</t>
        </is>
      </c>
      <c r="H4112" t="inlineStr">
        <is>
          <t>PAGTO ELETRON  COBRANCA J A DOS SANTOS NF 36500</t>
        </is>
      </c>
      <c r="I4112" t="n">
        <v>-617.75</v>
      </c>
    </row>
    <row r="4113">
      <c r="A4113" t="n">
        <v>74997</v>
      </c>
      <c r="B4113" t="n">
        <v>103</v>
      </c>
      <c r="C4113" t="inlineStr">
        <is>
          <t>Bar Brahma - Ypiranga Matriz - Bradesco</t>
        </is>
      </c>
      <c r="D4113" t="n">
        <v>114</v>
      </c>
      <c r="E4113" t="inlineStr">
        <is>
          <t>Bar Brahma - Centro</t>
        </is>
      </c>
      <c r="F4113" s="27" t="n">
        <v>45742.5</v>
      </c>
      <c r="G4113" t="inlineStr">
        <is>
          <t>DEBITO</t>
        </is>
      </c>
      <c r="H4113" t="inlineStr">
        <is>
          <t>PAGTO ELETRON  COBRANCA NESTLE NF 5242911</t>
        </is>
      </c>
      <c r="I4113" t="n">
        <v>-540</v>
      </c>
    </row>
    <row r="4114">
      <c r="A4114" t="n">
        <v>74996</v>
      </c>
      <c r="B4114" t="n">
        <v>103</v>
      </c>
      <c r="C4114" t="inlineStr">
        <is>
          <t>Bar Brahma - Ypiranga Matriz - Bradesco</t>
        </is>
      </c>
      <c r="D4114" t="n">
        <v>114</v>
      </c>
      <c r="E4114" t="inlineStr">
        <is>
          <t>Bar Brahma - Centro</t>
        </is>
      </c>
      <c r="F4114" s="27" t="n">
        <v>45742.5</v>
      </c>
      <c r="G4114" t="inlineStr">
        <is>
          <t>DEBITO</t>
        </is>
      </c>
      <c r="H4114" t="inlineStr">
        <is>
          <t>PAGTO ELETRON  COBRANCA MO POC NF 89631</t>
        </is>
      </c>
      <c r="I4114" t="n">
        <v>-536.8</v>
      </c>
    </row>
    <row r="4115">
      <c r="A4115" t="n">
        <v>74995</v>
      </c>
      <c r="B4115" t="n">
        <v>103</v>
      </c>
      <c r="C4115" t="inlineStr">
        <is>
          <t>Bar Brahma - Ypiranga Matriz - Bradesco</t>
        </is>
      </c>
      <c r="D4115" t="n">
        <v>114</v>
      </c>
      <c r="E4115" t="inlineStr">
        <is>
          <t>Bar Brahma - Centro</t>
        </is>
      </c>
      <c r="F4115" s="27" t="n">
        <v>45742.5</v>
      </c>
      <c r="G4115" t="inlineStr">
        <is>
          <t>DEBITO</t>
        </is>
      </c>
      <c r="H4115" t="inlineStr">
        <is>
          <t>PAGTO ELETRON  COBRANCA CECILIA NF 367311</t>
        </is>
      </c>
      <c r="I4115" t="n">
        <v>-531.5</v>
      </c>
    </row>
    <row r="4116">
      <c r="A4116" t="n">
        <v>74994</v>
      </c>
      <c r="B4116" t="n">
        <v>103</v>
      </c>
      <c r="C4116" t="inlineStr">
        <is>
          <t>Bar Brahma - Ypiranga Matriz - Bradesco</t>
        </is>
      </c>
      <c r="D4116" t="n">
        <v>114</v>
      </c>
      <c r="E4116" t="inlineStr">
        <is>
          <t>Bar Brahma - Centro</t>
        </is>
      </c>
      <c r="F4116" s="27" t="n">
        <v>45742.5</v>
      </c>
      <c r="G4116" t="inlineStr">
        <is>
          <t>DEBITO</t>
        </is>
      </c>
      <c r="H4116" t="inlineStr">
        <is>
          <t>PAGTO ELETRON  COBRANCA BB CARNES NF 388461</t>
        </is>
      </c>
      <c r="I4116" t="n">
        <v>-474.7</v>
      </c>
    </row>
    <row r="4117">
      <c r="A4117" t="n">
        <v>74993</v>
      </c>
      <c r="B4117" t="n">
        <v>103</v>
      </c>
      <c r="C4117" t="inlineStr">
        <is>
          <t>Bar Brahma - Ypiranga Matriz - Bradesco</t>
        </is>
      </c>
      <c r="D4117" t="n">
        <v>114</v>
      </c>
      <c r="E4117" t="inlineStr">
        <is>
          <t>Bar Brahma - Centro</t>
        </is>
      </c>
      <c r="F4117" s="27" t="n">
        <v>45742.5</v>
      </c>
      <c r="G4117" t="inlineStr">
        <is>
          <t>DEBITO</t>
        </is>
      </c>
      <c r="H4117" t="inlineStr">
        <is>
          <t>PAGTO ELETRON  COBRANCA CG FOODS NF 144124</t>
        </is>
      </c>
      <c r="I4117" t="n">
        <v>-360</v>
      </c>
    </row>
    <row r="4118">
      <c r="A4118" t="n">
        <v>74992</v>
      </c>
      <c r="B4118" t="n">
        <v>103</v>
      </c>
      <c r="C4118" t="inlineStr">
        <is>
          <t>Bar Brahma - Ypiranga Matriz - Bradesco</t>
        </is>
      </c>
      <c r="D4118" t="n">
        <v>114</v>
      </c>
      <c r="E4118" t="inlineStr">
        <is>
          <t>Bar Brahma - Centro</t>
        </is>
      </c>
      <c r="F4118" s="27" t="n">
        <v>45742.5</v>
      </c>
      <c r="G4118" t="inlineStr">
        <is>
          <t>DEBITO</t>
        </is>
      </c>
      <c r="H4118" t="inlineStr">
        <is>
          <t>PAGTO ELETRON  COBRANCA PDO NF 35820</t>
        </is>
      </c>
      <c r="I4118" t="n">
        <v>-357.6</v>
      </c>
    </row>
    <row r="4119">
      <c r="A4119" t="n">
        <v>75001</v>
      </c>
      <c r="B4119" t="n">
        <v>103</v>
      </c>
      <c r="C4119" t="inlineStr">
        <is>
          <t>Bar Brahma - Ypiranga Matriz - Bradesco</t>
        </is>
      </c>
      <c r="D4119" t="n">
        <v>114</v>
      </c>
      <c r="E4119" t="inlineStr">
        <is>
          <t>Bar Brahma - Centro</t>
        </is>
      </c>
      <c r="F4119" s="27" t="n">
        <v>45742.5</v>
      </c>
      <c r="G4119" t="inlineStr">
        <is>
          <t>DEBITO</t>
        </is>
      </c>
      <c r="H4119" t="inlineStr">
        <is>
          <t>PAGTO ELETRON  COBRANCA FORTE ALIM NF 301754</t>
        </is>
      </c>
      <c r="I4119" t="n">
        <v>-970.97</v>
      </c>
    </row>
    <row r="4120">
      <c r="A4120" t="n">
        <v>74990</v>
      </c>
      <c r="B4120" t="n">
        <v>103</v>
      </c>
      <c r="C4120" t="inlineStr">
        <is>
          <t>Bar Brahma - Ypiranga Matriz - Bradesco</t>
        </is>
      </c>
      <c r="D4120" t="n">
        <v>114</v>
      </c>
      <c r="E4120" t="inlineStr">
        <is>
          <t>Bar Brahma - Centro</t>
        </is>
      </c>
      <c r="F4120" s="27" t="n">
        <v>45742.5</v>
      </c>
      <c r="G4120" t="inlineStr">
        <is>
          <t>DEBITO</t>
        </is>
      </c>
      <c r="H4120" t="inlineStr">
        <is>
          <t>PAGTO ELETRON  COBRANCA PDO NF 35761</t>
        </is>
      </c>
      <c r="I4120" t="n">
        <v>-280</v>
      </c>
    </row>
    <row r="4121">
      <c r="A4121" t="n">
        <v>74989</v>
      </c>
      <c r="B4121" t="n">
        <v>103</v>
      </c>
      <c r="C4121" t="inlineStr">
        <is>
          <t>Bar Brahma - Ypiranga Matriz - Bradesco</t>
        </is>
      </c>
      <c r="D4121" t="n">
        <v>114</v>
      </c>
      <c r="E4121" t="inlineStr">
        <is>
          <t>Bar Brahma - Centro</t>
        </is>
      </c>
      <c r="F4121" s="27" t="n">
        <v>45742.5</v>
      </c>
      <c r="G4121" t="inlineStr">
        <is>
          <t>DEBITO</t>
        </is>
      </c>
      <c r="H4121" t="inlineStr">
        <is>
          <t>PAGTO ELETRON  COBRANCA CASA DE CARNES PJJ NF 42231</t>
        </is>
      </c>
      <c r="I4121" t="n">
        <v>-279.76</v>
      </c>
    </row>
    <row r="4122">
      <c r="A4122" t="n">
        <v>74988</v>
      </c>
      <c r="B4122" t="n">
        <v>103</v>
      </c>
      <c r="C4122" t="inlineStr">
        <is>
          <t>Bar Brahma - Ypiranga Matriz - Bradesco</t>
        </is>
      </c>
      <c r="D4122" t="n">
        <v>114</v>
      </c>
      <c r="E4122" t="inlineStr">
        <is>
          <t>Bar Brahma - Centro</t>
        </is>
      </c>
      <c r="F4122" s="27" t="n">
        <v>45742.5</v>
      </c>
      <c r="G4122" t="inlineStr">
        <is>
          <t>CREDITO</t>
        </is>
      </c>
      <c r="H4122" t="inlineStr">
        <is>
          <t>TRANSFERENCIA PIX REM: FABRICA DE BARES MORU 26/03</t>
        </is>
      </c>
      <c r="I4122" t="n">
        <v>60000</v>
      </c>
    </row>
    <row r="4123">
      <c r="A4123" t="n">
        <v>74987</v>
      </c>
      <c r="B4123" t="n">
        <v>103</v>
      </c>
      <c r="C4123" t="inlineStr">
        <is>
          <t>Bar Brahma - Ypiranga Matriz - Bradesco</t>
        </is>
      </c>
      <c r="D4123" t="n">
        <v>114</v>
      </c>
      <c r="E4123" t="inlineStr">
        <is>
          <t>Bar Brahma - Centro</t>
        </is>
      </c>
      <c r="F4123" s="27" t="n">
        <v>45742.5</v>
      </c>
      <c r="G4123" t="inlineStr">
        <is>
          <t>CREDITO</t>
        </is>
      </c>
      <c r="H4123" t="inlineStr">
        <is>
          <t>TRANSFERENCIA PIX REM: IFOOD COM AGENCIA DE  26/03</t>
        </is>
      </c>
      <c r="I4123" t="n">
        <v>285.61</v>
      </c>
    </row>
    <row r="4124">
      <c r="A4124" t="n">
        <v>74986</v>
      </c>
      <c r="B4124" t="n">
        <v>103</v>
      </c>
      <c r="C4124" t="inlineStr">
        <is>
          <t>Bar Brahma - Ypiranga Matriz - Bradesco</t>
        </is>
      </c>
      <c r="D4124" t="n">
        <v>114</v>
      </c>
      <c r="E4124" t="inlineStr">
        <is>
          <t>Bar Brahma - Centro</t>
        </is>
      </c>
      <c r="F4124" s="27" t="n">
        <v>45742.5</v>
      </c>
      <c r="G4124" t="inlineStr">
        <is>
          <t>CREDITO</t>
        </is>
      </c>
      <c r="H4124" t="inlineStr">
        <is>
          <t>TRANSFERENCIA PIX REM: VR BenefIcios Serv Pr 26/03</t>
        </is>
      </c>
      <c r="I4124" t="n">
        <v>433.76</v>
      </c>
    </row>
    <row r="4125">
      <c r="A4125" t="n">
        <v>74985</v>
      </c>
      <c r="B4125" t="n">
        <v>103</v>
      </c>
      <c r="C4125" t="inlineStr">
        <is>
          <t>Bar Brahma - Ypiranga Matriz - Bradesco</t>
        </is>
      </c>
      <c r="D4125" t="n">
        <v>114</v>
      </c>
      <c r="E4125" t="inlineStr">
        <is>
          <t>Bar Brahma - Centro</t>
        </is>
      </c>
      <c r="F4125" s="27" t="n">
        <v>45742.5</v>
      </c>
      <c r="G4125" t="inlineStr">
        <is>
          <t>CREDITO</t>
        </is>
      </c>
      <c r="H4125" t="inlineStr">
        <is>
          <t>MASTER CREDITO IFOOD.COM AGENCIA DE RESTAURANTE</t>
        </is>
      </c>
      <c r="I4125" t="n">
        <v>705.37</v>
      </c>
    </row>
    <row r="4126">
      <c r="A4126" t="n">
        <v>74984</v>
      </c>
      <c r="B4126" t="n">
        <v>103</v>
      </c>
      <c r="C4126" t="inlineStr">
        <is>
          <t>Bar Brahma - Ypiranga Matriz - Bradesco</t>
        </is>
      </c>
      <c r="D4126" t="n">
        <v>114</v>
      </c>
      <c r="E4126" t="inlineStr">
        <is>
          <t>Bar Brahma - Centro</t>
        </is>
      </c>
      <c r="F4126" s="27" t="n">
        <v>45742.5</v>
      </c>
      <c r="G4126" t="inlineStr">
        <is>
          <t>CREDITO</t>
        </is>
      </c>
      <c r="H4126" t="inlineStr">
        <is>
          <t>VISA CREDITO IFOOD.COM AGENCIA DE RESTAURANTE</t>
        </is>
      </c>
      <c r="I4126" t="n">
        <v>469.73</v>
      </c>
    </row>
    <row r="4127">
      <c r="A4127" t="n">
        <v>74983</v>
      </c>
      <c r="B4127" t="n">
        <v>103</v>
      </c>
      <c r="C4127" t="inlineStr">
        <is>
          <t>Bar Brahma - Ypiranga Matriz - Bradesco</t>
        </is>
      </c>
      <c r="D4127" t="n">
        <v>114</v>
      </c>
      <c r="E4127" t="inlineStr">
        <is>
          <t>Bar Brahma - Centro</t>
        </is>
      </c>
      <c r="F4127" s="27" t="n">
        <v>45742.5</v>
      </c>
      <c r="G4127" t="inlineStr">
        <is>
          <t>CREDITO</t>
        </is>
      </c>
      <c r="H4127" t="inlineStr">
        <is>
          <t>TRANSF CC PARA CC PJ TEMPUS FUGIT PARTICIPACOES E. LT</t>
        </is>
      </c>
      <c r="I4127" t="n">
        <v>200</v>
      </c>
    </row>
    <row r="4128">
      <c r="A4128" t="n">
        <v>75010</v>
      </c>
      <c r="B4128" t="n">
        <v>103</v>
      </c>
      <c r="C4128" t="inlineStr">
        <is>
          <t>Bar Brahma - Ypiranga Matriz - Bradesco</t>
        </is>
      </c>
      <c r="D4128" t="n">
        <v>114</v>
      </c>
      <c r="E4128" t="inlineStr">
        <is>
          <t>Bar Brahma - Centro</t>
        </is>
      </c>
      <c r="F4128" s="27" t="n">
        <v>45742.5</v>
      </c>
      <c r="G4128" t="inlineStr">
        <is>
          <t>DEBITO</t>
        </is>
      </c>
      <c r="H4128" t="inlineStr">
        <is>
          <t>PAGTO ELETRON  COBRANCA PSS NF 1257</t>
        </is>
      </c>
      <c r="I4128" t="n">
        <v>-3452.8</v>
      </c>
    </row>
    <row r="4129">
      <c r="A4129" t="n">
        <v>75019</v>
      </c>
      <c r="B4129" t="n">
        <v>103</v>
      </c>
      <c r="C4129" t="inlineStr">
        <is>
          <t>Bar Brahma - Ypiranga Matriz - Bradesco</t>
        </is>
      </c>
      <c r="D4129" t="n">
        <v>114</v>
      </c>
      <c r="E4129" t="inlineStr">
        <is>
          <t>Bar Brahma - Centro</t>
        </is>
      </c>
      <c r="F4129" s="27" t="n">
        <v>45742.5</v>
      </c>
      <c r="G4129" t="inlineStr">
        <is>
          <t>DEBITO</t>
        </is>
      </c>
      <c r="H4129" t="inlineStr">
        <is>
          <t>TRANSF CC PARA CC PJ TEMPUS FUGIT PARTICIPACOES E. LT</t>
        </is>
      </c>
      <c r="I4129" t="n">
        <v>-7400</v>
      </c>
    </row>
    <row r="4130">
      <c r="A4130" t="n">
        <v>75018</v>
      </c>
      <c r="B4130" t="n">
        <v>103</v>
      </c>
      <c r="C4130" t="inlineStr">
        <is>
          <t>Bar Brahma - Ypiranga Matriz - Bradesco</t>
        </is>
      </c>
      <c r="D4130" t="n">
        <v>114</v>
      </c>
      <c r="E4130" t="inlineStr">
        <is>
          <t>Bar Brahma - Centro</t>
        </is>
      </c>
      <c r="F4130" s="27" t="n">
        <v>45742.5</v>
      </c>
      <c r="G4130" t="inlineStr">
        <is>
          <t>DEBITO</t>
        </is>
      </c>
      <c r="H4130" t="inlineStr">
        <is>
          <t>PAGTO ELETRON  COBRANCA EMPORIO MEL NF 442853</t>
        </is>
      </c>
      <c r="I4130" t="n">
        <v>-3671.49</v>
      </c>
    </row>
    <row r="4131">
      <c r="A4131" t="n">
        <v>75017</v>
      </c>
      <c r="B4131" t="n">
        <v>103</v>
      </c>
      <c r="C4131" t="inlineStr">
        <is>
          <t>Bar Brahma - Ypiranga Matriz - Bradesco</t>
        </is>
      </c>
      <c r="D4131" t="n">
        <v>114</v>
      </c>
      <c r="E4131" t="inlineStr">
        <is>
          <t>Bar Brahma - Centro</t>
        </is>
      </c>
      <c r="F4131" s="27" t="n">
        <v>45742.5</v>
      </c>
      <c r="G4131" t="inlineStr">
        <is>
          <t>DEBITO</t>
        </is>
      </c>
      <c r="H4131" t="inlineStr">
        <is>
          <t>PAGTO ELETRON  COBRANCA BB CARNES NF 387711</t>
        </is>
      </c>
      <c r="I4131" t="n">
        <v>-3352.69</v>
      </c>
    </row>
    <row r="4132">
      <c r="A4132" t="n">
        <v>75016</v>
      </c>
      <c r="B4132" t="n">
        <v>103</v>
      </c>
      <c r="C4132" t="inlineStr">
        <is>
          <t>Bar Brahma - Ypiranga Matriz - Bradesco</t>
        </is>
      </c>
      <c r="D4132" t="n">
        <v>114</v>
      </c>
      <c r="E4132" t="inlineStr">
        <is>
          <t>Bar Brahma - Centro</t>
        </is>
      </c>
      <c r="F4132" s="27" t="n">
        <v>45742.5</v>
      </c>
      <c r="G4132" t="inlineStr">
        <is>
          <t>DEBITO</t>
        </is>
      </c>
      <c r="H4132" t="inlineStr">
        <is>
          <t>PAGTO ELETRON  COBRANCA KING COM NF 115666</t>
        </is>
      </c>
      <c r="I4132" t="n">
        <v>-3339.77</v>
      </c>
    </row>
    <row r="4133">
      <c r="A4133" t="n">
        <v>75015</v>
      </c>
      <c r="B4133" t="n">
        <v>103</v>
      </c>
      <c r="C4133" t="inlineStr">
        <is>
          <t>Bar Brahma - Ypiranga Matriz - Bradesco</t>
        </is>
      </c>
      <c r="D4133" t="n">
        <v>114</v>
      </c>
      <c r="E4133" t="inlineStr">
        <is>
          <t>Bar Brahma - Centro</t>
        </is>
      </c>
      <c r="F4133" s="27" t="n">
        <v>45742.5</v>
      </c>
      <c r="G4133" t="inlineStr">
        <is>
          <t>DEBITO</t>
        </is>
      </c>
      <c r="H4133" t="inlineStr">
        <is>
          <t>PAGTO ELETRON  COBRANCA LATICINIOS PIRAMIDE NF 75788</t>
        </is>
      </c>
      <c r="I4133" t="n">
        <v>-2901.4</v>
      </c>
    </row>
    <row r="4134">
      <c r="A4134" t="n">
        <v>75014</v>
      </c>
      <c r="B4134" t="n">
        <v>103</v>
      </c>
      <c r="C4134" t="inlineStr">
        <is>
          <t>Bar Brahma - Ypiranga Matriz - Bradesco</t>
        </is>
      </c>
      <c r="D4134" t="n">
        <v>114</v>
      </c>
      <c r="E4134" t="inlineStr">
        <is>
          <t>Bar Brahma - Centro</t>
        </is>
      </c>
      <c r="F4134" s="27" t="n">
        <v>45742.5</v>
      </c>
      <c r="G4134" t="inlineStr">
        <is>
          <t>DEBITO</t>
        </is>
      </c>
      <c r="H4134" t="inlineStr">
        <is>
          <t>PAGTO ELETRON  COBRANCA FG7 NF 582480</t>
        </is>
      </c>
      <c r="I4134" t="n">
        <v>-1989.31</v>
      </c>
    </row>
    <row r="4135">
      <c r="A4135" t="n">
        <v>75013</v>
      </c>
      <c r="B4135" t="n">
        <v>103</v>
      </c>
      <c r="C4135" t="inlineStr">
        <is>
          <t>Bar Brahma - Ypiranga Matriz - Bradesco</t>
        </is>
      </c>
      <c r="D4135" t="n">
        <v>114</v>
      </c>
      <c r="E4135" t="inlineStr">
        <is>
          <t>Bar Brahma - Centro</t>
        </is>
      </c>
      <c r="F4135" s="27" t="n">
        <v>45742.5</v>
      </c>
      <c r="G4135" t="inlineStr">
        <is>
          <t>DEBITO</t>
        </is>
      </c>
      <c r="H4135" t="inlineStr">
        <is>
          <t>PAGTO ELETRON  COBRANCA NESTLE</t>
        </is>
      </c>
      <c r="I4135" t="n">
        <v>-675</v>
      </c>
    </row>
    <row r="4136">
      <c r="A4136" t="n">
        <v>75012</v>
      </c>
      <c r="B4136" t="n">
        <v>103</v>
      </c>
      <c r="C4136" t="inlineStr">
        <is>
          <t>Bar Brahma - Ypiranga Matriz - Bradesco</t>
        </is>
      </c>
      <c r="D4136" t="n">
        <v>114</v>
      </c>
      <c r="E4136" t="inlineStr">
        <is>
          <t>Bar Brahma - Centro</t>
        </is>
      </c>
      <c r="F4136" s="27" t="n">
        <v>45742.5</v>
      </c>
      <c r="G4136" t="inlineStr">
        <is>
          <t>DEBITO</t>
        </is>
      </c>
      <c r="H4136" t="inlineStr">
        <is>
          <t>PAGTO ELETRON  COBRANCA WPP COM NF 71693</t>
        </is>
      </c>
      <c r="I4136" t="n">
        <v>-9597.6</v>
      </c>
    </row>
    <row r="4137">
      <c r="A4137" t="n">
        <v>75011</v>
      </c>
      <c r="B4137" t="n">
        <v>103</v>
      </c>
      <c r="C4137" t="inlineStr">
        <is>
          <t>Bar Brahma - Ypiranga Matriz - Bradesco</t>
        </is>
      </c>
      <c r="D4137" t="n">
        <v>114</v>
      </c>
      <c r="E4137" t="inlineStr">
        <is>
          <t>Bar Brahma - Centro</t>
        </is>
      </c>
      <c r="F4137" s="27" t="n">
        <v>45742.5</v>
      </c>
      <c r="G4137" t="inlineStr">
        <is>
          <t>DEBITO</t>
        </is>
      </c>
      <c r="H4137" t="inlineStr">
        <is>
          <t>PAGTO ELETRON  COBRANCA MULTIFRANGOS NF 879969</t>
        </is>
      </c>
      <c r="I4137" t="n">
        <v>-4566.62</v>
      </c>
    </row>
    <row r="4138">
      <c r="A4138" t="n">
        <v>75020</v>
      </c>
      <c r="B4138" t="n">
        <v>103</v>
      </c>
      <c r="C4138" t="inlineStr">
        <is>
          <t>Bar Brahma - Ypiranga Matriz - Bradesco</t>
        </is>
      </c>
      <c r="D4138" t="n">
        <v>114</v>
      </c>
      <c r="E4138" t="inlineStr">
        <is>
          <t>Bar Brahma - Centro</t>
        </is>
      </c>
      <c r="F4138" s="27" t="n">
        <v>45742.5</v>
      </c>
      <c r="G4138" t="inlineStr">
        <is>
          <t>DEBITO</t>
        </is>
      </c>
      <c r="H4138" t="inlineStr">
        <is>
          <t>BLOQUEIO-ORDEM JUDICIAL OFICIO 20250030730091-00004</t>
        </is>
      </c>
      <c r="I4138" t="n">
        <v>-33.99</v>
      </c>
    </row>
    <row r="4139">
      <c r="A4139" t="n">
        <v>75009</v>
      </c>
      <c r="B4139" t="n">
        <v>103</v>
      </c>
      <c r="C4139" t="inlineStr">
        <is>
          <t>Bar Brahma - Ypiranga Matriz - Bradesco</t>
        </is>
      </c>
      <c r="D4139" t="n">
        <v>114</v>
      </c>
      <c r="E4139" t="inlineStr">
        <is>
          <t>Bar Brahma - Centro</t>
        </is>
      </c>
      <c r="F4139" s="27" t="n">
        <v>45742.5</v>
      </c>
      <c r="G4139" t="inlineStr">
        <is>
          <t>DEBITO</t>
        </is>
      </c>
      <c r="H4139" t="inlineStr">
        <is>
          <t>PAGTO ELETRON  COBRANCA LATICINIOS CATUPIRY NF 1636709</t>
        </is>
      </c>
      <c r="I4139" t="n">
        <v>-2765.39</v>
      </c>
    </row>
    <row r="4140">
      <c r="A4140" t="n">
        <v>75008</v>
      </c>
      <c r="B4140" t="n">
        <v>103</v>
      </c>
      <c r="C4140" t="inlineStr">
        <is>
          <t>Bar Brahma - Ypiranga Matriz - Bradesco</t>
        </is>
      </c>
      <c r="D4140" t="n">
        <v>114</v>
      </c>
      <c r="E4140" t="inlineStr">
        <is>
          <t>Bar Brahma - Centro</t>
        </is>
      </c>
      <c r="F4140" s="27" t="n">
        <v>45742.5</v>
      </c>
      <c r="G4140" t="inlineStr">
        <is>
          <t>DEBITO</t>
        </is>
      </c>
      <c r="H4140" t="inlineStr">
        <is>
          <t>PAGTO ELETRON  COBRANCA CEPEL NF 236292</t>
        </is>
      </c>
      <c r="I4140" t="n">
        <v>-2176.36</v>
      </c>
    </row>
    <row r="4141">
      <c r="A4141" t="n">
        <v>75007</v>
      </c>
      <c r="B4141" t="n">
        <v>103</v>
      </c>
      <c r="C4141" t="inlineStr">
        <is>
          <t>Bar Brahma - Ypiranga Matriz - Bradesco</t>
        </is>
      </c>
      <c r="D4141" t="n">
        <v>114</v>
      </c>
      <c r="E4141" t="inlineStr">
        <is>
          <t>Bar Brahma - Centro</t>
        </is>
      </c>
      <c r="F4141" s="27" t="n">
        <v>45742.5</v>
      </c>
      <c r="G4141" t="inlineStr">
        <is>
          <t>DEBITO</t>
        </is>
      </c>
      <c r="H4141" t="inlineStr">
        <is>
          <t>PAGTO ELETRON  COBRANCA HORTICLEAN NF 26092</t>
        </is>
      </c>
      <c r="I4141" t="n">
        <v>-1900.04</v>
      </c>
    </row>
    <row r="4142">
      <c r="A4142" t="n">
        <v>75006</v>
      </c>
      <c r="B4142" t="n">
        <v>103</v>
      </c>
      <c r="C4142" t="inlineStr">
        <is>
          <t>Bar Brahma - Ypiranga Matriz - Bradesco</t>
        </is>
      </c>
      <c r="D4142" t="n">
        <v>114</v>
      </c>
      <c r="E4142" t="inlineStr">
        <is>
          <t>Bar Brahma - Centro</t>
        </is>
      </c>
      <c r="F4142" s="27" t="n">
        <v>45742.5</v>
      </c>
      <c r="G4142" t="inlineStr">
        <is>
          <t>DEBITO</t>
        </is>
      </c>
      <c r="H4142" t="inlineStr">
        <is>
          <t>PAGTO ELETRON  COBRANCA CECILIA NF 367391</t>
        </is>
      </c>
      <c r="I4142" t="n">
        <v>-1882.8</v>
      </c>
    </row>
    <row r="4143">
      <c r="A4143" t="n">
        <v>75005</v>
      </c>
      <c r="B4143" t="n">
        <v>103</v>
      </c>
      <c r="C4143" t="inlineStr">
        <is>
          <t>Bar Brahma - Ypiranga Matriz - Bradesco</t>
        </is>
      </c>
      <c r="D4143" t="n">
        <v>114</v>
      </c>
      <c r="E4143" t="inlineStr">
        <is>
          <t>Bar Brahma - Centro</t>
        </is>
      </c>
      <c r="F4143" s="27" t="n">
        <v>45742.5</v>
      </c>
      <c r="G4143" t="inlineStr">
        <is>
          <t>DEBITO</t>
        </is>
      </c>
      <c r="H4143" t="inlineStr">
        <is>
          <t>PAGTO ELETRON  COBRANCA KALUA NF 50495</t>
        </is>
      </c>
      <c r="I4143" t="n">
        <v>-1993.17</v>
      </c>
    </row>
    <row r="4144">
      <c r="A4144" t="n">
        <v>75004</v>
      </c>
      <c r="B4144" t="n">
        <v>103</v>
      </c>
      <c r="C4144" t="inlineStr">
        <is>
          <t>Bar Brahma - Ypiranga Matriz - Bradesco</t>
        </is>
      </c>
      <c r="D4144" t="n">
        <v>114</v>
      </c>
      <c r="E4144" t="inlineStr">
        <is>
          <t>Bar Brahma - Centro</t>
        </is>
      </c>
      <c r="F4144" s="27" t="n">
        <v>45742.5</v>
      </c>
      <c r="G4144" t="inlineStr">
        <is>
          <t>DEBITO</t>
        </is>
      </c>
      <c r="H4144" t="inlineStr">
        <is>
          <t>PAGTO ELETRON  COBRANCA MAR DIRETO NF 94466</t>
        </is>
      </c>
      <c r="I4144" t="n">
        <v>-1309.4</v>
      </c>
    </row>
    <row r="4145">
      <c r="A4145" t="n">
        <v>75003</v>
      </c>
      <c r="B4145" t="n">
        <v>103</v>
      </c>
      <c r="C4145" t="inlineStr">
        <is>
          <t>Bar Brahma - Ypiranga Matriz - Bradesco</t>
        </is>
      </c>
      <c r="D4145" t="n">
        <v>114</v>
      </c>
      <c r="E4145" t="inlineStr">
        <is>
          <t>Bar Brahma - Centro</t>
        </is>
      </c>
      <c r="F4145" s="27" t="n">
        <v>45742.5</v>
      </c>
      <c r="G4145" t="inlineStr">
        <is>
          <t>DEBITO</t>
        </is>
      </c>
      <c r="H4145" t="inlineStr">
        <is>
          <t>PAGTO ELETRON  COBRANCA HORTIFRUTI DO CHEF NF 26077</t>
        </is>
      </c>
      <c r="I4145" t="n">
        <v>-1218.76</v>
      </c>
    </row>
    <row r="4146">
      <c r="A4146" t="n">
        <v>75002</v>
      </c>
      <c r="B4146" t="n">
        <v>103</v>
      </c>
      <c r="C4146" t="inlineStr">
        <is>
          <t>Bar Brahma - Ypiranga Matriz - Bradesco</t>
        </is>
      </c>
      <c r="D4146" t="n">
        <v>114</v>
      </c>
      <c r="E4146" t="inlineStr">
        <is>
          <t>Bar Brahma - Centro</t>
        </is>
      </c>
      <c r="F4146" s="27" t="n">
        <v>45742.5</v>
      </c>
      <c r="G4146" t="inlineStr">
        <is>
          <t>DEBITO</t>
        </is>
      </c>
      <c r="H4146" t="inlineStr">
        <is>
          <t>PAGTO ELETRON  COBRANCA J A DOS SANTOS NF 36516</t>
        </is>
      </c>
      <c r="I4146" t="n">
        <v>-1204.8</v>
      </c>
    </row>
    <row r="4147">
      <c r="A4147" t="n">
        <v>80108</v>
      </c>
      <c r="B4147" t="n">
        <v>137</v>
      </c>
      <c r="C4147" t="inlineStr">
        <is>
          <t>Bar Brahma - Ypiranga Matriz - Kamino</t>
        </is>
      </c>
      <c r="D4147" t="n">
        <v>114</v>
      </c>
      <c r="E4147" t="inlineStr">
        <is>
          <t>Bar Brahma - Centro</t>
        </is>
      </c>
      <c r="F4147" s="27" t="n">
        <v>45742</v>
      </c>
      <c r="G4147" t="inlineStr">
        <is>
          <t>DEBITO</t>
        </is>
      </c>
      <c r="H4147" t="inlineStr">
        <is>
          <t>Veridiana Gomes</t>
        </is>
      </c>
      <c r="I4147" t="n">
        <v>-240</v>
      </c>
    </row>
    <row r="4148">
      <c r="A4148" t="n">
        <v>80107</v>
      </c>
      <c r="B4148" t="n">
        <v>137</v>
      </c>
      <c r="C4148" t="inlineStr">
        <is>
          <t>Bar Brahma - Ypiranga Matriz - Kamino</t>
        </is>
      </c>
      <c r="D4148" t="n">
        <v>114</v>
      </c>
      <c r="E4148" t="inlineStr">
        <is>
          <t>Bar Brahma - Centro</t>
        </is>
      </c>
      <c r="F4148" s="27" t="n">
        <v>45742</v>
      </c>
      <c r="G4148" t="inlineStr">
        <is>
          <t>CREDITO</t>
        </is>
      </c>
      <c r="H4148" t="inlineStr">
        <is>
          <t>TEMPUS FUGIT PARTICIPACOES E EMPREENDIMENTOS LTDA</t>
        </is>
      </c>
      <c r="I4148" t="n">
        <v>240</v>
      </c>
    </row>
    <row r="4149">
      <c r="A4149" t="n">
        <v>74981</v>
      </c>
      <c r="B4149" t="n">
        <v>103</v>
      </c>
      <c r="C4149" t="inlineStr">
        <is>
          <t>Bar Brahma - Ypiranga Matriz - Bradesco</t>
        </is>
      </c>
      <c r="D4149" t="n">
        <v>114</v>
      </c>
      <c r="E4149" t="inlineStr">
        <is>
          <t>Bar Brahma - Centro</t>
        </is>
      </c>
      <c r="F4149" s="27" t="n">
        <v>45741.5</v>
      </c>
      <c r="G4149" t="inlineStr">
        <is>
          <t>CREDITO</t>
        </is>
      </c>
      <c r="H4149" t="inlineStr">
        <is>
          <t>VALOR TRANSF.JUDICIAL OFICIO 20250030064035-00002</t>
        </is>
      </c>
      <c r="I4149" t="n">
        <v>523.38</v>
      </c>
    </row>
    <row r="4150">
      <c r="A4150" t="n">
        <v>74982</v>
      </c>
      <c r="B4150" t="n">
        <v>103</v>
      </c>
      <c r="C4150" t="inlineStr">
        <is>
          <t>Bar Brahma - Ypiranga Matriz - Bradesco</t>
        </is>
      </c>
      <c r="D4150" t="n">
        <v>114</v>
      </c>
      <c r="E4150" t="inlineStr">
        <is>
          <t>Bar Brahma - Centro</t>
        </is>
      </c>
      <c r="F4150" s="27" t="n">
        <v>45741.5</v>
      </c>
      <c r="G4150" t="inlineStr">
        <is>
          <t>DEBITO</t>
        </is>
      </c>
      <c r="H4150" t="inlineStr">
        <is>
          <t>TED-TRANSF ELET DISPON OFICIO 20250030064035-00002</t>
        </is>
      </c>
      <c r="I4150" t="n">
        <v>-523.38</v>
      </c>
    </row>
    <row r="4151">
      <c r="A4151" t="n">
        <v>74909</v>
      </c>
      <c r="B4151" t="n">
        <v>130</v>
      </c>
      <c r="C4151" t="inlineStr">
        <is>
          <t>Bar Brahma - Tutum Matriz - Kamino</t>
        </is>
      </c>
      <c r="D4151" t="n">
        <v>114</v>
      </c>
      <c r="E4151" t="inlineStr">
        <is>
          <t>Bar Brahma - Centro</t>
        </is>
      </c>
      <c r="F4151" s="27" t="n">
        <v>45741</v>
      </c>
      <c r="G4151" t="inlineStr">
        <is>
          <t>DEBITO</t>
        </is>
      </c>
      <c r="H4151" t="inlineStr">
        <is>
          <t>Andrea Santana da Silva Moura</t>
        </is>
      </c>
      <c r="I4151" t="n">
        <v>-1090</v>
      </c>
    </row>
    <row r="4152">
      <c r="A4152" t="n">
        <v>74914</v>
      </c>
      <c r="B4152" t="n">
        <v>130</v>
      </c>
      <c r="C4152" t="inlineStr">
        <is>
          <t>Bar Brahma - Tutum Matriz - Kamino</t>
        </is>
      </c>
      <c r="D4152" t="n">
        <v>114</v>
      </c>
      <c r="E4152" t="inlineStr">
        <is>
          <t>Bar Brahma - Centro</t>
        </is>
      </c>
      <c r="F4152" s="27" t="n">
        <v>45741</v>
      </c>
      <c r="G4152" t="inlineStr">
        <is>
          <t>DEBITO</t>
        </is>
      </c>
      <c r="H4152" t="inlineStr">
        <is>
          <t>Jessica Juliana do Nascimento Matos</t>
        </is>
      </c>
      <c r="I4152" t="n">
        <v>-2320</v>
      </c>
    </row>
    <row r="4153">
      <c r="A4153" t="n">
        <v>74913</v>
      </c>
      <c r="B4153" t="n">
        <v>130</v>
      </c>
      <c r="C4153" t="inlineStr">
        <is>
          <t>Bar Brahma - Tutum Matriz - Kamino</t>
        </is>
      </c>
      <c r="D4153" t="n">
        <v>114</v>
      </c>
      <c r="E4153" t="inlineStr">
        <is>
          <t>Bar Brahma - Centro</t>
        </is>
      </c>
      <c r="F4153" s="27" t="n">
        <v>45741</v>
      </c>
      <c r="G4153" t="inlineStr">
        <is>
          <t>DEBITO</t>
        </is>
      </c>
      <c r="H4153" t="inlineStr">
        <is>
          <t>Gabriela Alves Santos</t>
        </is>
      </c>
      <c r="I4153" t="n">
        <v>-3880</v>
      </c>
    </row>
    <row r="4154">
      <c r="A4154" t="n">
        <v>74912</v>
      </c>
      <c r="B4154" t="n">
        <v>130</v>
      </c>
      <c r="C4154" t="inlineStr">
        <is>
          <t>Bar Brahma - Tutum Matriz - Kamino</t>
        </is>
      </c>
      <c r="D4154" t="n">
        <v>114</v>
      </c>
      <c r="E4154" t="inlineStr">
        <is>
          <t>Bar Brahma - Centro</t>
        </is>
      </c>
      <c r="F4154" s="27" t="n">
        <v>45741</v>
      </c>
      <c r="G4154" t="inlineStr">
        <is>
          <t>DEBITO</t>
        </is>
      </c>
      <c r="H4154" t="inlineStr">
        <is>
          <t>Clovis dos Santos Souza</t>
        </is>
      </c>
      <c r="I4154" t="n">
        <v>-2730</v>
      </c>
    </row>
    <row r="4155">
      <c r="A4155" t="n">
        <v>74911</v>
      </c>
      <c r="B4155" t="n">
        <v>130</v>
      </c>
      <c r="C4155" t="inlineStr">
        <is>
          <t>Bar Brahma - Tutum Matriz - Kamino</t>
        </is>
      </c>
      <c r="D4155" t="n">
        <v>114</v>
      </c>
      <c r="E4155" t="inlineStr">
        <is>
          <t>Bar Brahma - Centro</t>
        </is>
      </c>
      <c r="F4155" s="27" t="n">
        <v>45741</v>
      </c>
      <c r="G4155" t="inlineStr">
        <is>
          <t>DEBITO</t>
        </is>
      </c>
      <c r="H4155" t="inlineStr">
        <is>
          <t>Carlos Augusto Vieira da Cruz</t>
        </is>
      </c>
      <c r="I4155" t="n">
        <v>-2270</v>
      </c>
    </row>
    <row r="4156">
      <c r="A4156" t="n">
        <v>74931</v>
      </c>
      <c r="B4156" t="n">
        <v>130</v>
      </c>
      <c r="C4156" t="inlineStr">
        <is>
          <t>Bar Brahma - Tutum Matriz - Kamino</t>
        </is>
      </c>
      <c r="D4156" t="n">
        <v>114</v>
      </c>
      <c r="E4156" t="inlineStr">
        <is>
          <t>Bar Brahma - Centro</t>
        </is>
      </c>
      <c r="F4156" s="27" t="n">
        <v>45741</v>
      </c>
      <c r="G4156" t="inlineStr">
        <is>
          <t>DEBITO</t>
        </is>
      </c>
      <c r="H4156" t="inlineStr">
        <is>
          <t>Joseane Jesus Figueredo</t>
        </is>
      </c>
      <c r="I4156" t="n">
        <v>-2120</v>
      </c>
    </row>
    <row r="4157">
      <c r="A4157" t="n">
        <v>74910</v>
      </c>
      <c r="B4157" t="n">
        <v>130</v>
      </c>
      <c r="C4157" t="inlineStr">
        <is>
          <t>Bar Brahma - Tutum Matriz - Kamino</t>
        </is>
      </c>
      <c r="D4157" t="n">
        <v>114</v>
      </c>
      <c r="E4157" t="inlineStr">
        <is>
          <t>Bar Brahma - Centro</t>
        </is>
      </c>
      <c r="F4157" s="27" t="n">
        <v>45741</v>
      </c>
      <c r="G4157" t="inlineStr">
        <is>
          <t>DEBITO</t>
        </is>
      </c>
      <c r="H4157" t="inlineStr">
        <is>
          <t>Antonia Maria Julio Pereira</t>
        </is>
      </c>
      <c r="I4157" t="n">
        <v>-1740</v>
      </c>
    </row>
    <row r="4158">
      <c r="A4158" t="n">
        <v>74901</v>
      </c>
      <c r="B4158" t="n">
        <v>130</v>
      </c>
      <c r="C4158" t="inlineStr">
        <is>
          <t>Bar Brahma - Tutum Matriz - Kamino</t>
        </is>
      </c>
      <c r="D4158" t="n">
        <v>114</v>
      </c>
      <c r="E4158" t="inlineStr">
        <is>
          <t>Bar Brahma - Centro</t>
        </is>
      </c>
      <c r="F4158" s="27" t="n">
        <v>45741</v>
      </c>
      <c r="G4158" t="inlineStr">
        <is>
          <t>DEBITO</t>
        </is>
      </c>
      <c r="H4158" t="inlineStr">
        <is>
          <t>Nathalia Santos Cabral</t>
        </is>
      </c>
      <c r="I4158" t="n">
        <v>-1296.48</v>
      </c>
    </row>
    <row r="4159">
      <c r="A4159" t="n">
        <v>74908</v>
      </c>
      <c r="B4159" t="n">
        <v>130</v>
      </c>
      <c r="C4159" t="inlineStr">
        <is>
          <t>Bar Brahma - Tutum Matriz - Kamino</t>
        </is>
      </c>
      <c r="D4159" t="n">
        <v>114</v>
      </c>
      <c r="E4159" t="inlineStr">
        <is>
          <t>Bar Brahma - Centro</t>
        </is>
      </c>
      <c r="F4159" s="27" t="n">
        <v>45741</v>
      </c>
      <c r="G4159" t="inlineStr">
        <is>
          <t>DEBITO</t>
        </is>
      </c>
      <c r="H4159" t="inlineStr">
        <is>
          <t>Nelson Lukila Pendi</t>
        </is>
      </c>
      <c r="I4159" t="n">
        <v>-1100</v>
      </c>
    </row>
    <row r="4160">
      <c r="A4160" t="n">
        <v>74907</v>
      </c>
      <c r="B4160" t="n">
        <v>130</v>
      </c>
      <c r="C4160" t="inlineStr">
        <is>
          <t>Bar Brahma - Tutum Matriz - Kamino</t>
        </is>
      </c>
      <c r="D4160" t="n">
        <v>114</v>
      </c>
      <c r="E4160" t="inlineStr">
        <is>
          <t>Bar Brahma - Centro</t>
        </is>
      </c>
      <c r="F4160" s="27" t="n">
        <v>45741</v>
      </c>
      <c r="G4160" t="inlineStr">
        <is>
          <t>DEBITO</t>
        </is>
      </c>
      <c r="H4160" t="inlineStr">
        <is>
          <t>Angela Cristina Fernandes Oliveira</t>
        </is>
      </c>
      <c r="I4160" t="n">
        <v>-5130</v>
      </c>
    </row>
    <row r="4161">
      <c r="A4161" t="n">
        <v>74906</v>
      </c>
      <c r="B4161" t="n">
        <v>130</v>
      </c>
      <c r="C4161" t="inlineStr">
        <is>
          <t>Bar Brahma - Tutum Matriz - Kamino</t>
        </is>
      </c>
      <c r="D4161" t="n">
        <v>114</v>
      </c>
      <c r="E4161" t="inlineStr">
        <is>
          <t>Bar Brahma - Centro</t>
        </is>
      </c>
      <c r="F4161" s="27" t="n">
        <v>45741</v>
      </c>
      <c r="G4161" t="inlineStr">
        <is>
          <t>DEBITO</t>
        </is>
      </c>
      <c r="H4161" t="inlineStr">
        <is>
          <t>Andreia Bezerra de Meneses</t>
        </is>
      </c>
      <c r="I4161" t="n">
        <v>-1670</v>
      </c>
    </row>
    <row r="4162">
      <c r="A4162" t="n">
        <v>74905</v>
      </c>
      <c r="B4162" t="n">
        <v>130</v>
      </c>
      <c r="C4162" t="inlineStr">
        <is>
          <t>Bar Brahma - Tutum Matriz - Kamino</t>
        </is>
      </c>
      <c r="D4162" t="n">
        <v>114</v>
      </c>
      <c r="E4162" t="inlineStr">
        <is>
          <t>Bar Brahma - Centro</t>
        </is>
      </c>
      <c r="F4162" s="27" t="n">
        <v>45741</v>
      </c>
      <c r="G4162" t="inlineStr">
        <is>
          <t>DEBITO</t>
        </is>
      </c>
      <c r="H4162" t="inlineStr">
        <is>
          <t>Alessandra  Lourenco da Silva</t>
        </is>
      </c>
      <c r="I4162" t="n">
        <v>-189</v>
      </c>
    </row>
    <row r="4163">
      <c r="A4163" t="n">
        <v>74904</v>
      </c>
      <c r="B4163" t="n">
        <v>130</v>
      </c>
      <c r="C4163" t="inlineStr">
        <is>
          <t>Bar Brahma - Tutum Matriz - Kamino</t>
        </is>
      </c>
      <c r="D4163" t="n">
        <v>114</v>
      </c>
      <c r="E4163" t="inlineStr">
        <is>
          <t>Bar Brahma - Centro</t>
        </is>
      </c>
      <c r="F4163" s="27" t="n">
        <v>45741</v>
      </c>
      <c r="G4163" t="inlineStr">
        <is>
          <t>DEBITO</t>
        </is>
      </c>
      <c r="H4163" t="inlineStr">
        <is>
          <t>Amanda Oliveira de Lima Fidelis</t>
        </is>
      </c>
      <c r="I4163" t="n">
        <v>-2000</v>
      </c>
    </row>
    <row r="4164">
      <c r="A4164" t="n">
        <v>74903</v>
      </c>
      <c r="B4164" t="n">
        <v>130</v>
      </c>
      <c r="C4164" t="inlineStr">
        <is>
          <t>Bar Brahma - Tutum Matriz - Kamino</t>
        </is>
      </c>
      <c r="D4164" t="n">
        <v>114</v>
      </c>
      <c r="E4164" t="inlineStr">
        <is>
          <t>Bar Brahma - Centro</t>
        </is>
      </c>
      <c r="F4164" s="27" t="n">
        <v>45741</v>
      </c>
      <c r="G4164" t="inlineStr">
        <is>
          <t>DEBITO</t>
        </is>
      </c>
      <c r="H4164" t="inlineStr">
        <is>
          <t>Allan Ferreira Borges</t>
        </is>
      </c>
      <c r="I4164" t="n">
        <v>-2320</v>
      </c>
    </row>
    <row r="4165">
      <c r="A4165" t="n">
        <v>74902</v>
      </c>
      <c r="B4165" t="n">
        <v>130</v>
      </c>
      <c r="C4165" t="inlineStr">
        <is>
          <t>Bar Brahma - Tutum Matriz - Kamino</t>
        </is>
      </c>
      <c r="D4165" t="n">
        <v>114</v>
      </c>
      <c r="E4165" t="inlineStr">
        <is>
          <t>Bar Brahma - Centro</t>
        </is>
      </c>
      <c r="F4165" s="27" t="n">
        <v>45741</v>
      </c>
      <c r="G4165" t="inlineStr">
        <is>
          <t>DEBITO</t>
        </is>
      </c>
      <c r="H4165" t="inlineStr">
        <is>
          <t>Aline Silva Pereira</t>
        </is>
      </c>
      <c r="I4165" t="n">
        <v>-1740</v>
      </c>
    </row>
    <row r="4166">
      <c r="A4166" t="n">
        <v>74900</v>
      </c>
      <c r="B4166" t="n">
        <v>130</v>
      </c>
      <c r="C4166" t="inlineStr">
        <is>
          <t>Bar Brahma - Tutum Matriz - Kamino</t>
        </is>
      </c>
      <c r="D4166" t="n">
        <v>114</v>
      </c>
      <c r="E4166" t="inlineStr">
        <is>
          <t>Bar Brahma - Centro</t>
        </is>
      </c>
      <c r="F4166" s="27" t="n">
        <v>45741</v>
      </c>
      <c r="G4166" t="inlineStr">
        <is>
          <t>CREDITO</t>
        </is>
      </c>
      <c r="H4166" t="inlineStr">
        <is>
          <t>TEMPUS FUGIT PARTICIPACOES E EMPREENDIMENTOS LTDA</t>
        </is>
      </c>
      <c r="I4166" t="n">
        <v>155300</v>
      </c>
    </row>
    <row r="4167">
      <c r="A4167" t="n">
        <v>74915</v>
      </c>
      <c r="B4167" t="n">
        <v>130</v>
      </c>
      <c r="C4167" t="inlineStr">
        <is>
          <t>Bar Brahma - Tutum Matriz - Kamino</t>
        </is>
      </c>
      <c r="D4167" t="n">
        <v>114</v>
      </c>
      <c r="E4167" t="inlineStr">
        <is>
          <t>Bar Brahma - Centro</t>
        </is>
      </c>
      <c r="F4167" s="27" t="n">
        <v>45741</v>
      </c>
      <c r="G4167" t="inlineStr">
        <is>
          <t>DEBITO</t>
        </is>
      </c>
      <c r="H4167" t="inlineStr">
        <is>
          <t>Jose Marcos Viana</t>
        </is>
      </c>
      <c r="I4167" t="n">
        <v>-2340</v>
      </c>
    </row>
    <row r="4168">
      <c r="A4168" t="n">
        <v>74930</v>
      </c>
      <c r="B4168" t="n">
        <v>130</v>
      </c>
      <c r="C4168" t="inlineStr">
        <is>
          <t>Bar Brahma - Tutum Matriz - Kamino</t>
        </is>
      </c>
      <c r="D4168" t="n">
        <v>114</v>
      </c>
      <c r="E4168" t="inlineStr">
        <is>
          <t>Bar Brahma - Centro</t>
        </is>
      </c>
      <c r="F4168" s="27" t="n">
        <v>45741</v>
      </c>
      <c r="G4168" t="inlineStr">
        <is>
          <t>DEBITO</t>
        </is>
      </c>
      <c r="H4168" t="inlineStr">
        <is>
          <t>Ismael Santos Silva</t>
        </is>
      </c>
      <c r="I4168" t="n">
        <v>-2410</v>
      </c>
    </row>
    <row r="4169">
      <c r="A4169" t="n">
        <v>74929</v>
      </c>
      <c r="B4169" t="n">
        <v>130</v>
      </c>
      <c r="C4169" t="inlineStr">
        <is>
          <t>Bar Brahma - Tutum Matriz - Kamino</t>
        </is>
      </c>
      <c r="D4169" t="n">
        <v>114</v>
      </c>
      <c r="E4169" t="inlineStr">
        <is>
          <t>Bar Brahma - Centro</t>
        </is>
      </c>
      <c r="F4169" s="27" t="n">
        <v>45741</v>
      </c>
      <c r="G4169" t="inlineStr">
        <is>
          <t>DEBITO</t>
        </is>
      </c>
      <c r="H4169" t="inlineStr">
        <is>
          <t>Leila Cristina da Silva Lima</t>
        </is>
      </c>
      <c r="I4169" t="n">
        <v>-480</v>
      </c>
    </row>
    <row r="4170">
      <c r="A4170" t="n">
        <v>74928</v>
      </c>
      <c r="B4170" t="n">
        <v>130</v>
      </c>
      <c r="C4170" t="inlineStr">
        <is>
          <t>Bar Brahma - Tutum Matriz - Kamino</t>
        </is>
      </c>
      <c r="D4170" t="n">
        <v>114</v>
      </c>
      <c r="E4170" t="inlineStr">
        <is>
          <t>Bar Brahma - Centro</t>
        </is>
      </c>
      <c r="F4170" s="27" t="n">
        <v>45741</v>
      </c>
      <c r="G4170" t="inlineStr">
        <is>
          <t>DEBITO</t>
        </is>
      </c>
      <c r="H4170" t="inlineStr">
        <is>
          <t>Fabiana Aparecida Lopes Brum</t>
        </is>
      </c>
      <c r="I4170" t="n">
        <v>-3190</v>
      </c>
    </row>
    <row r="4171">
      <c r="A4171" t="n">
        <v>74927</v>
      </c>
      <c r="B4171" t="n">
        <v>130</v>
      </c>
      <c r="C4171" t="inlineStr">
        <is>
          <t>Bar Brahma - Tutum Matriz - Kamino</t>
        </is>
      </c>
      <c r="D4171" t="n">
        <v>114</v>
      </c>
      <c r="E4171" t="inlineStr">
        <is>
          <t>Bar Brahma - Centro</t>
        </is>
      </c>
      <c r="F4171" s="27" t="n">
        <v>45741</v>
      </c>
      <c r="G4171" t="inlineStr">
        <is>
          <t>DEBITO</t>
        </is>
      </c>
      <c r="H4171" t="inlineStr">
        <is>
          <t>Joelson Paulino</t>
        </is>
      </c>
      <c r="I4171" t="n">
        <v>-2120</v>
      </c>
    </row>
    <row r="4172">
      <c r="A4172" t="n">
        <v>74926</v>
      </c>
      <c r="B4172" t="n">
        <v>130</v>
      </c>
      <c r="C4172" t="inlineStr">
        <is>
          <t>Bar Brahma - Tutum Matriz - Kamino</t>
        </is>
      </c>
      <c r="D4172" t="n">
        <v>114</v>
      </c>
      <c r="E4172" t="inlineStr">
        <is>
          <t>Bar Brahma - Centro</t>
        </is>
      </c>
      <c r="F4172" s="27" t="n">
        <v>45741</v>
      </c>
      <c r="G4172" t="inlineStr">
        <is>
          <t>DEBITO</t>
        </is>
      </c>
      <c r="H4172" t="inlineStr">
        <is>
          <t>Catia Geroncio Silvestre</t>
        </is>
      </c>
      <c r="I4172" t="n">
        <v>-2970</v>
      </c>
    </row>
    <row r="4173">
      <c r="A4173" t="n">
        <v>74925</v>
      </c>
      <c r="B4173" t="n">
        <v>130</v>
      </c>
      <c r="C4173" t="inlineStr">
        <is>
          <t>Bar Brahma - Tutum Matriz - Kamino</t>
        </is>
      </c>
      <c r="D4173" t="n">
        <v>114</v>
      </c>
      <c r="E4173" t="inlineStr">
        <is>
          <t>Bar Brahma - Centro</t>
        </is>
      </c>
      <c r="F4173" s="27" t="n">
        <v>45741</v>
      </c>
      <c r="G4173" t="inlineStr">
        <is>
          <t>DEBITO</t>
        </is>
      </c>
      <c r="H4173" t="inlineStr">
        <is>
          <t>Emanuela Tavares Barbosa</t>
        </is>
      </c>
      <c r="I4173" t="n">
        <v>-2320</v>
      </c>
    </row>
    <row r="4174">
      <c r="A4174" t="n">
        <v>74924</v>
      </c>
      <c r="B4174" t="n">
        <v>130</v>
      </c>
      <c r="C4174" t="inlineStr">
        <is>
          <t>Bar Brahma - Tutum Matriz - Kamino</t>
        </is>
      </c>
      <c r="D4174" t="n">
        <v>114</v>
      </c>
      <c r="E4174" t="inlineStr">
        <is>
          <t>Bar Brahma - Centro</t>
        </is>
      </c>
      <c r="F4174" s="27" t="n">
        <v>45741</v>
      </c>
      <c r="G4174" t="inlineStr">
        <is>
          <t>DEBITO</t>
        </is>
      </c>
      <c r="H4174" t="inlineStr">
        <is>
          <t>Maria Edileuza da Silva</t>
        </is>
      </c>
      <c r="I4174" t="n">
        <v>-590</v>
      </c>
    </row>
    <row r="4175">
      <c r="A4175" t="n">
        <v>74923</v>
      </c>
      <c r="B4175" t="n">
        <v>130</v>
      </c>
      <c r="C4175" t="inlineStr">
        <is>
          <t>Bar Brahma - Tutum Matriz - Kamino</t>
        </is>
      </c>
      <c r="D4175" t="n">
        <v>114</v>
      </c>
      <c r="E4175" t="inlineStr">
        <is>
          <t>Bar Brahma - Centro</t>
        </is>
      </c>
      <c r="F4175" s="27" t="n">
        <v>45741</v>
      </c>
      <c r="G4175" t="inlineStr">
        <is>
          <t>DEBITO</t>
        </is>
      </c>
      <c r="H4175" t="inlineStr">
        <is>
          <t>Marcia Cristina da Costa Piedade</t>
        </is>
      </c>
      <c r="I4175" t="n">
        <v>-1740</v>
      </c>
    </row>
    <row r="4176">
      <c r="A4176" t="n">
        <v>74922</v>
      </c>
      <c r="B4176" t="n">
        <v>130</v>
      </c>
      <c r="C4176" t="inlineStr">
        <is>
          <t>Bar Brahma - Tutum Matriz - Kamino</t>
        </is>
      </c>
      <c r="D4176" t="n">
        <v>114</v>
      </c>
      <c r="E4176" t="inlineStr">
        <is>
          <t>Bar Brahma - Centro</t>
        </is>
      </c>
      <c r="F4176" s="27" t="n">
        <v>45741</v>
      </c>
      <c r="G4176" t="inlineStr">
        <is>
          <t>DEBITO</t>
        </is>
      </c>
      <c r="H4176" t="inlineStr">
        <is>
          <t>Manoel Antonio de Oliveira Matos</t>
        </is>
      </c>
      <c r="I4176" t="n">
        <v>-4040</v>
      </c>
    </row>
    <row r="4177">
      <c r="A4177" t="n">
        <v>74921</v>
      </c>
      <c r="B4177" t="n">
        <v>130</v>
      </c>
      <c r="C4177" t="inlineStr">
        <is>
          <t>Bar Brahma - Tutum Matriz - Kamino</t>
        </is>
      </c>
      <c r="D4177" t="n">
        <v>114</v>
      </c>
      <c r="E4177" t="inlineStr">
        <is>
          <t>Bar Brahma - Centro</t>
        </is>
      </c>
      <c r="F4177" s="27" t="n">
        <v>45741</v>
      </c>
      <c r="G4177" t="inlineStr">
        <is>
          <t>DEBITO</t>
        </is>
      </c>
      <c r="H4177" t="inlineStr">
        <is>
          <t>Gustavo Silva de Souza</t>
        </is>
      </c>
      <c r="I4177" t="n">
        <v>-1990</v>
      </c>
    </row>
    <row r="4178">
      <c r="A4178" t="n">
        <v>74920</v>
      </c>
      <c r="B4178" t="n">
        <v>130</v>
      </c>
      <c r="C4178" t="inlineStr">
        <is>
          <t>Bar Brahma - Tutum Matriz - Kamino</t>
        </is>
      </c>
      <c r="D4178" t="n">
        <v>114</v>
      </c>
      <c r="E4178" t="inlineStr">
        <is>
          <t>Bar Brahma - Centro</t>
        </is>
      </c>
      <c r="F4178" s="27" t="n">
        <v>45741</v>
      </c>
      <c r="G4178" t="inlineStr">
        <is>
          <t>DEBITO</t>
        </is>
      </c>
      <c r="H4178" t="inlineStr">
        <is>
          <t>Francisco Paulo Carneiro Santos</t>
        </is>
      </c>
      <c r="I4178" t="n">
        <v>-2510</v>
      </c>
    </row>
    <row r="4179">
      <c r="A4179" t="n">
        <v>74919</v>
      </c>
      <c r="B4179" t="n">
        <v>130</v>
      </c>
      <c r="C4179" t="inlineStr">
        <is>
          <t>Bar Brahma - Tutum Matriz - Kamino</t>
        </is>
      </c>
      <c r="D4179" t="n">
        <v>114</v>
      </c>
      <c r="E4179" t="inlineStr">
        <is>
          <t>Bar Brahma - Centro</t>
        </is>
      </c>
      <c r="F4179" s="27" t="n">
        <v>45741</v>
      </c>
      <c r="G4179" t="inlineStr">
        <is>
          <t>DEBITO</t>
        </is>
      </c>
      <c r="H4179" t="inlineStr">
        <is>
          <t>Edson Vitor da Silva</t>
        </is>
      </c>
      <c r="I4179" t="n">
        <v>-2320</v>
      </c>
    </row>
    <row r="4180">
      <c r="A4180" t="n">
        <v>74918</v>
      </c>
      <c r="B4180" t="n">
        <v>130</v>
      </c>
      <c r="C4180" t="inlineStr">
        <is>
          <t>Bar Brahma - Tutum Matriz - Kamino</t>
        </is>
      </c>
      <c r="D4180" t="n">
        <v>114</v>
      </c>
      <c r="E4180" t="inlineStr">
        <is>
          <t>Bar Brahma - Centro</t>
        </is>
      </c>
      <c r="F4180" s="27" t="n">
        <v>45741</v>
      </c>
      <c r="G4180" t="inlineStr">
        <is>
          <t>DEBITO</t>
        </is>
      </c>
      <c r="H4180" t="inlineStr">
        <is>
          <t>Carlos Eduardo Sotillet lvarez</t>
        </is>
      </c>
      <c r="I4180" t="n">
        <v>-360</v>
      </c>
    </row>
    <row r="4181">
      <c r="A4181" t="n">
        <v>74917</v>
      </c>
      <c r="B4181" t="n">
        <v>130</v>
      </c>
      <c r="C4181" t="inlineStr">
        <is>
          <t>Bar Brahma - Tutum Matriz - Kamino</t>
        </is>
      </c>
      <c r="D4181" t="n">
        <v>114</v>
      </c>
      <c r="E4181" t="inlineStr">
        <is>
          <t>Bar Brahma - Centro</t>
        </is>
      </c>
      <c r="F4181" s="27" t="n">
        <v>45741</v>
      </c>
      <c r="G4181" t="inlineStr">
        <is>
          <t>DEBITO</t>
        </is>
      </c>
      <c r="H4181" t="inlineStr">
        <is>
          <t>Ligia Goncalves da Costa</t>
        </is>
      </c>
      <c r="I4181" t="n">
        <v>-3140</v>
      </c>
    </row>
    <row r="4182">
      <c r="A4182" t="n">
        <v>74916</v>
      </c>
      <c r="B4182" t="n">
        <v>130</v>
      </c>
      <c r="C4182" t="inlineStr">
        <is>
          <t>Bar Brahma - Tutum Matriz - Kamino</t>
        </is>
      </c>
      <c r="D4182" t="n">
        <v>114</v>
      </c>
      <c r="E4182" t="inlineStr">
        <is>
          <t>Bar Brahma - Centro</t>
        </is>
      </c>
      <c r="F4182" s="27" t="n">
        <v>45741</v>
      </c>
      <c r="G4182" t="inlineStr">
        <is>
          <t>DEBITO</t>
        </is>
      </c>
      <c r="H4182" t="inlineStr">
        <is>
          <t>Keven Gabriel de Jesus Ascori</t>
        </is>
      </c>
      <c r="I4182" t="n">
        <v>-4140</v>
      </c>
    </row>
    <row r="4183">
      <c r="A4183" t="n">
        <v>74939</v>
      </c>
      <c r="B4183" t="n">
        <v>130</v>
      </c>
      <c r="C4183" t="inlineStr">
        <is>
          <t>Bar Brahma - Tutum Matriz - Kamino</t>
        </is>
      </c>
      <c r="D4183" t="n">
        <v>114</v>
      </c>
      <c r="E4183" t="inlineStr">
        <is>
          <t>Bar Brahma - Centro</t>
        </is>
      </c>
      <c r="F4183" s="27" t="n">
        <v>45741</v>
      </c>
      <c r="G4183" t="inlineStr">
        <is>
          <t>DEBITO</t>
        </is>
      </c>
      <c r="H4183" t="inlineStr">
        <is>
          <t>Paulo Henrique da Silva Luz</t>
        </is>
      </c>
      <c r="I4183" t="n">
        <v>-2120</v>
      </c>
    </row>
    <row r="4184">
      <c r="A4184" t="n">
        <v>74947</v>
      </c>
      <c r="B4184" t="n">
        <v>130</v>
      </c>
      <c r="C4184" t="inlineStr">
        <is>
          <t>Bar Brahma - Tutum Matriz - Kamino</t>
        </is>
      </c>
      <c r="D4184" t="n">
        <v>114</v>
      </c>
      <c r="E4184" t="inlineStr">
        <is>
          <t>Bar Brahma - Centro</t>
        </is>
      </c>
      <c r="F4184" s="27" t="n">
        <v>45741</v>
      </c>
      <c r="G4184" t="inlineStr">
        <is>
          <t>DEBITO</t>
        </is>
      </c>
      <c r="H4184" t="inlineStr">
        <is>
          <t>Karina Cristina Goncalves de Souza</t>
        </is>
      </c>
      <c r="I4184" t="n">
        <v>-1340</v>
      </c>
    </row>
    <row r="4185">
      <c r="A4185" t="n">
        <v>74946</v>
      </c>
      <c r="B4185" t="n">
        <v>130</v>
      </c>
      <c r="C4185" t="inlineStr">
        <is>
          <t>Bar Brahma - Tutum Matriz - Kamino</t>
        </is>
      </c>
      <c r="D4185" t="n">
        <v>114</v>
      </c>
      <c r="E4185" t="inlineStr">
        <is>
          <t>Bar Brahma - Centro</t>
        </is>
      </c>
      <c r="F4185" s="27" t="n">
        <v>45741</v>
      </c>
      <c r="G4185" t="inlineStr">
        <is>
          <t>DEBITO</t>
        </is>
      </c>
      <c r="H4185" t="inlineStr">
        <is>
          <t>Vinicius dos Santos Pereira</t>
        </is>
      </c>
      <c r="I4185" t="n">
        <v>-2120</v>
      </c>
    </row>
    <row r="4186">
      <c r="A4186" t="n">
        <v>74945</v>
      </c>
      <c r="B4186" t="n">
        <v>130</v>
      </c>
      <c r="C4186" t="inlineStr">
        <is>
          <t>Bar Brahma - Tutum Matriz - Kamino</t>
        </is>
      </c>
      <c r="D4186" t="n">
        <v>114</v>
      </c>
      <c r="E4186" t="inlineStr">
        <is>
          <t>Bar Brahma - Centro</t>
        </is>
      </c>
      <c r="F4186" s="27" t="n">
        <v>45741</v>
      </c>
      <c r="G4186" t="inlineStr">
        <is>
          <t>DEBITO</t>
        </is>
      </c>
      <c r="H4186" t="inlineStr">
        <is>
          <t>Valdenilson de Oliveira Melo</t>
        </is>
      </c>
      <c r="I4186" t="n">
        <v>-2270</v>
      </c>
    </row>
    <row r="4187">
      <c r="A4187" t="n">
        <v>74944</v>
      </c>
      <c r="B4187" t="n">
        <v>130</v>
      </c>
      <c r="C4187" t="inlineStr">
        <is>
          <t>Bar Brahma - Tutum Matriz - Kamino</t>
        </is>
      </c>
      <c r="D4187" t="n">
        <v>114</v>
      </c>
      <c r="E4187" t="inlineStr">
        <is>
          <t>Bar Brahma - Centro</t>
        </is>
      </c>
      <c r="F4187" s="27" t="n">
        <v>45741</v>
      </c>
      <c r="G4187" t="inlineStr">
        <is>
          <t>DEBITO</t>
        </is>
      </c>
      <c r="H4187" t="inlineStr">
        <is>
          <t>Robson dos Santos</t>
        </is>
      </c>
      <c r="I4187" t="n">
        <v>-1620</v>
      </c>
    </row>
    <row r="4188">
      <c r="A4188" t="n">
        <v>74943</v>
      </c>
      <c r="B4188" t="n">
        <v>130</v>
      </c>
      <c r="C4188" t="inlineStr">
        <is>
          <t>Bar Brahma - Tutum Matriz - Kamino</t>
        </is>
      </c>
      <c r="D4188" t="n">
        <v>114</v>
      </c>
      <c r="E4188" t="inlineStr">
        <is>
          <t>Bar Brahma - Centro</t>
        </is>
      </c>
      <c r="F4188" s="27" t="n">
        <v>45741</v>
      </c>
      <c r="G4188" t="inlineStr">
        <is>
          <t>DEBITO</t>
        </is>
      </c>
      <c r="H4188" t="inlineStr">
        <is>
          <t>Rosilda Alves Bezerra</t>
        </is>
      </c>
      <c r="I4188" t="n">
        <v>-2120</v>
      </c>
    </row>
    <row r="4189">
      <c r="A4189" t="n">
        <v>74942</v>
      </c>
      <c r="B4189" t="n">
        <v>130</v>
      </c>
      <c r="C4189" t="inlineStr">
        <is>
          <t>Bar Brahma - Tutum Matriz - Kamino</t>
        </is>
      </c>
      <c r="D4189" t="n">
        <v>114</v>
      </c>
      <c r="E4189" t="inlineStr">
        <is>
          <t>Bar Brahma - Centro</t>
        </is>
      </c>
      <c r="F4189" s="27" t="n">
        <v>45741</v>
      </c>
      <c r="G4189" t="inlineStr">
        <is>
          <t>DEBITO</t>
        </is>
      </c>
      <c r="H4189" t="inlineStr">
        <is>
          <t>Renaldo Correa Junior</t>
        </is>
      </c>
      <c r="I4189" t="n">
        <v>-580</v>
      </c>
    </row>
    <row r="4190">
      <c r="A4190" t="n">
        <v>74941</v>
      </c>
      <c r="B4190" t="n">
        <v>130</v>
      </c>
      <c r="C4190" t="inlineStr">
        <is>
          <t>Bar Brahma - Tutum Matriz - Kamino</t>
        </is>
      </c>
      <c r="D4190" t="n">
        <v>114</v>
      </c>
      <c r="E4190" t="inlineStr">
        <is>
          <t>Bar Brahma - Centro</t>
        </is>
      </c>
      <c r="F4190" s="27" t="n">
        <v>45741</v>
      </c>
      <c r="G4190" t="inlineStr">
        <is>
          <t>DEBITO</t>
        </is>
      </c>
      <c r="H4190" t="inlineStr">
        <is>
          <t>Raimundo Pedro Oliveira</t>
        </is>
      </c>
      <c r="I4190" t="n">
        <v>-2270</v>
      </c>
    </row>
    <row r="4191">
      <c r="A4191" t="n">
        <v>74940</v>
      </c>
      <c r="B4191" t="n">
        <v>130</v>
      </c>
      <c r="C4191" t="inlineStr">
        <is>
          <t>Bar Brahma - Tutum Matriz - Kamino</t>
        </is>
      </c>
      <c r="D4191" t="n">
        <v>114</v>
      </c>
      <c r="E4191" t="inlineStr">
        <is>
          <t>Bar Brahma - Centro</t>
        </is>
      </c>
      <c r="F4191" s="27" t="n">
        <v>45741</v>
      </c>
      <c r="G4191" t="inlineStr">
        <is>
          <t>DEBITO</t>
        </is>
      </c>
      <c r="H4191" t="inlineStr">
        <is>
          <t>Manoel Luiz da Silva Pereira</t>
        </is>
      </c>
      <c r="I4191" t="n">
        <v>-2340</v>
      </c>
    </row>
    <row r="4192">
      <c r="A4192" t="n">
        <v>74948</v>
      </c>
      <c r="B4192" t="n">
        <v>130</v>
      </c>
      <c r="C4192" t="inlineStr">
        <is>
          <t>Bar Brahma - Tutum Matriz - Kamino</t>
        </is>
      </c>
      <c r="D4192" t="n">
        <v>114</v>
      </c>
      <c r="E4192" t="inlineStr">
        <is>
          <t>Bar Brahma - Centro</t>
        </is>
      </c>
      <c r="F4192" s="27" t="n">
        <v>45741</v>
      </c>
      <c r="G4192" t="inlineStr">
        <is>
          <t>DEBITO</t>
        </is>
      </c>
      <c r="H4192" t="inlineStr">
        <is>
          <t>Gildo Lima de Souza</t>
        </is>
      </c>
      <c r="I4192" t="n">
        <v>-3240</v>
      </c>
    </row>
    <row r="4193">
      <c r="A4193" t="n">
        <v>74938</v>
      </c>
      <c r="B4193" t="n">
        <v>130</v>
      </c>
      <c r="C4193" t="inlineStr">
        <is>
          <t>Bar Brahma - Tutum Matriz - Kamino</t>
        </is>
      </c>
      <c r="D4193" t="n">
        <v>114</v>
      </c>
      <c r="E4193" t="inlineStr">
        <is>
          <t>Bar Brahma - Centro</t>
        </is>
      </c>
      <c r="F4193" s="27" t="n">
        <v>45741</v>
      </c>
      <c r="G4193" t="inlineStr">
        <is>
          <t>DEBITO</t>
        </is>
      </c>
      <c r="H4193" t="inlineStr">
        <is>
          <t>Nubia Alves Santos</t>
        </is>
      </c>
      <c r="I4193" t="n">
        <v>-1250</v>
      </c>
    </row>
    <row r="4194">
      <c r="A4194" t="n">
        <v>74937</v>
      </c>
      <c r="B4194" t="n">
        <v>130</v>
      </c>
      <c r="C4194" t="inlineStr">
        <is>
          <t>Bar Brahma - Tutum Matriz - Kamino</t>
        </is>
      </c>
      <c r="D4194" t="n">
        <v>114</v>
      </c>
      <c r="E4194" t="inlineStr">
        <is>
          <t>Bar Brahma - Centro</t>
        </is>
      </c>
      <c r="F4194" s="27" t="n">
        <v>45741</v>
      </c>
      <c r="G4194" t="inlineStr">
        <is>
          <t>DEBITO</t>
        </is>
      </c>
      <c r="H4194" t="inlineStr">
        <is>
          <t>Milena Marques Alves</t>
        </is>
      </c>
      <c r="I4194" t="n">
        <v>-2270</v>
      </c>
    </row>
    <row r="4195">
      <c r="A4195" t="n">
        <v>74936</v>
      </c>
      <c r="B4195" t="n">
        <v>130</v>
      </c>
      <c r="C4195" t="inlineStr">
        <is>
          <t>Bar Brahma - Tutum Matriz - Kamino</t>
        </is>
      </c>
      <c r="D4195" t="n">
        <v>114</v>
      </c>
      <c r="E4195" t="inlineStr">
        <is>
          <t>Bar Brahma - Centro</t>
        </is>
      </c>
      <c r="F4195" s="27" t="n">
        <v>45741</v>
      </c>
      <c r="G4195" t="inlineStr">
        <is>
          <t>DEBITO</t>
        </is>
      </c>
      <c r="H4195" t="inlineStr">
        <is>
          <t>Rafael Souza Delfino</t>
        </is>
      </c>
      <c r="I4195" t="n">
        <v>-4740</v>
      </c>
    </row>
    <row r="4196">
      <c r="A4196" t="n">
        <v>74935</v>
      </c>
      <c r="B4196" t="n">
        <v>130</v>
      </c>
      <c r="C4196" t="inlineStr">
        <is>
          <t>Bar Brahma - Tutum Matriz - Kamino</t>
        </is>
      </c>
      <c r="D4196" t="n">
        <v>114</v>
      </c>
      <c r="E4196" t="inlineStr">
        <is>
          <t>Bar Brahma - Centro</t>
        </is>
      </c>
      <c r="F4196" s="27" t="n">
        <v>45741</v>
      </c>
      <c r="G4196" t="inlineStr">
        <is>
          <t>DEBITO</t>
        </is>
      </c>
      <c r="H4196" t="inlineStr">
        <is>
          <t>Jonathan de Mello Martins</t>
        </is>
      </c>
      <c r="I4196" t="n">
        <v>-3310</v>
      </c>
    </row>
    <row r="4197">
      <c r="A4197" t="n">
        <v>74934</v>
      </c>
      <c r="B4197" t="n">
        <v>130</v>
      </c>
      <c r="C4197" t="inlineStr">
        <is>
          <t>Bar Brahma - Tutum Matriz - Kamino</t>
        </is>
      </c>
      <c r="D4197" t="n">
        <v>114</v>
      </c>
      <c r="E4197" t="inlineStr">
        <is>
          <t>Bar Brahma - Centro</t>
        </is>
      </c>
      <c r="F4197" s="27" t="n">
        <v>45741</v>
      </c>
      <c r="G4197" t="inlineStr">
        <is>
          <t>DEBITO</t>
        </is>
      </c>
      <c r="H4197" t="inlineStr">
        <is>
          <t>Maria do Carmo Sotero de Souza</t>
        </is>
      </c>
      <c r="I4197" t="n">
        <v>-2000</v>
      </c>
    </row>
    <row r="4198">
      <c r="A4198" t="n">
        <v>74933</v>
      </c>
      <c r="B4198" t="n">
        <v>130</v>
      </c>
      <c r="C4198" t="inlineStr">
        <is>
          <t>Bar Brahma - Tutum Matriz - Kamino</t>
        </is>
      </c>
      <c r="D4198" t="n">
        <v>114</v>
      </c>
      <c r="E4198" t="inlineStr">
        <is>
          <t>Bar Brahma - Centro</t>
        </is>
      </c>
      <c r="F4198" s="27" t="n">
        <v>45741</v>
      </c>
      <c r="G4198" t="inlineStr">
        <is>
          <t>DEBITO</t>
        </is>
      </c>
      <c r="H4198" t="inlineStr">
        <is>
          <t>Luiza Aparecida Queregatte</t>
        </is>
      </c>
      <c r="I4198" t="n">
        <v>-3390</v>
      </c>
    </row>
    <row r="4199">
      <c r="A4199" t="n">
        <v>74932</v>
      </c>
      <c r="B4199" t="n">
        <v>130</v>
      </c>
      <c r="C4199" t="inlineStr">
        <is>
          <t>Bar Brahma - Tutum Matriz - Kamino</t>
        </is>
      </c>
      <c r="D4199" t="n">
        <v>114</v>
      </c>
      <c r="E4199" t="inlineStr">
        <is>
          <t>Bar Brahma - Centro</t>
        </is>
      </c>
      <c r="F4199" s="27" t="n">
        <v>45741</v>
      </c>
      <c r="G4199" t="inlineStr">
        <is>
          <t>DEBITO</t>
        </is>
      </c>
      <c r="H4199" t="inlineStr">
        <is>
          <t>Juliana Marques Rodrigues</t>
        </is>
      </c>
      <c r="I4199" t="n">
        <v>-2270</v>
      </c>
    </row>
    <row r="4200">
      <c r="A4200" t="n">
        <v>74949</v>
      </c>
      <c r="B4200" t="n">
        <v>130</v>
      </c>
      <c r="C4200" t="inlineStr">
        <is>
          <t>Bar Brahma - Tutum Matriz - Kamino</t>
        </is>
      </c>
      <c r="D4200" t="n">
        <v>114</v>
      </c>
      <c r="E4200" t="inlineStr">
        <is>
          <t>Bar Brahma - Centro</t>
        </is>
      </c>
      <c r="F4200" s="27" t="n">
        <v>45741</v>
      </c>
      <c r="G4200" t="inlineStr">
        <is>
          <t>DEBITO</t>
        </is>
      </c>
      <c r="H4200" t="inlineStr">
        <is>
          <t>50.950.043 Ivanildo Sousa dos Santos</t>
        </is>
      </c>
      <c r="I4200" t="n">
        <v>-3240</v>
      </c>
    </row>
    <row r="4201">
      <c r="A4201" t="n">
        <v>74950</v>
      </c>
      <c r="B4201" t="n">
        <v>130</v>
      </c>
      <c r="C4201" t="inlineStr">
        <is>
          <t>Bar Brahma - Tutum Matriz - Kamino</t>
        </is>
      </c>
      <c r="D4201" t="n">
        <v>114</v>
      </c>
      <c r="E4201" t="inlineStr">
        <is>
          <t>Bar Brahma - Centro</t>
        </is>
      </c>
      <c r="F4201" s="27" t="n">
        <v>45741</v>
      </c>
      <c r="G4201" t="inlineStr">
        <is>
          <t>DEBITO</t>
        </is>
      </c>
      <c r="H4201" t="inlineStr">
        <is>
          <t>Marcio Moraes Leal</t>
        </is>
      </c>
      <c r="I4201" t="n">
        <v>-3860</v>
      </c>
    </row>
    <row r="4202">
      <c r="A4202" t="n">
        <v>74951</v>
      </c>
      <c r="B4202" t="n">
        <v>130</v>
      </c>
      <c r="C4202" t="inlineStr">
        <is>
          <t>Bar Brahma - Tutum Matriz - Kamino</t>
        </is>
      </c>
      <c r="D4202" t="n">
        <v>114</v>
      </c>
      <c r="E4202" t="inlineStr">
        <is>
          <t>Bar Brahma - Centro</t>
        </is>
      </c>
      <c r="F4202" s="27" t="n">
        <v>45741</v>
      </c>
      <c r="G4202" t="inlineStr">
        <is>
          <t>DEBITO</t>
        </is>
      </c>
      <c r="H4202" t="inlineStr">
        <is>
          <t>Walter Adao Freitas Silva</t>
        </is>
      </c>
      <c r="I4202" t="n">
        <v>-2120</v>
      </c>
    </row>
    <row r="4203">
      <c r="A4203" t="n">
        <v>74952</v>
      </c>
      <c r="B4203" t="n">
        <v>130</v>
      </c>
      <c r="C4203" t="inlineStr">
        <is>
          <t>Bar Brahma - Tutum Matriz - Kamino</t>
        </is>
      </c>
      <c r="D4203" t="n">
        <v>114</v>
      </c>
      <c r="E4203" t="inlineStr">
        <is>
          <t>Bar Brahma - Centro</t>
        </is>
      </c>
      <c r="F4203" s="27" t="n">
        <v>45741</v>
      </c>
      <c r="G4203" t="inlineStr">
        <is>
          <t>DEBITO</t>
        </is>
      </c>
      <c r="H4203" t="inlineStr">
        <is>
          <t>Juarez Cesar Paim</t>
        </is>
      </c>
      <c r="I4203" t="n">
        <v>-3860</v>
      </c>
    </row>
    <row r="4204">
      <c r="A4204" t="n">
        <v>74953</v>
      </c>
      <c r="B4204" t="n">
        <v>130</v>
      </c>
      <c r="C4204" t="inlineStr">
        <is>
          <t>Bar Brahma - Tutum Matriz - Kamino</t>
        </is>
      </c>
      <c r="D4204" t="n">
        <v>114</v>
      </c>
      <c r="E4204" t="inlineStr">
        <is>
          <t>Bar Brahma - Centro</t>
        </is>
      </c>
      <c r="F4204" s="27" t="n">
        <v>45741</v>
      </c>
      <c r="G4204" t="inlineStr">
        <is>
          <t>DEBITO</t>
        </is>
      </c>
      <c r="H4204" t="inlineStr">
        <is>
          <t>Valter Santana Menezes</t>
        </is>
      </c>
      <c r="I4204" t="n">
        <v>-1740</v>
      </c>
    </row>
    <row r="4205">
      <c r="A4205" t="n">
        <v>74954</v>
      </c>
      <c r="B4205" t="n">
        <v>130</v>
      </c>
      <c r="C4205" t="inlineStr">
        <is>
          <t>Bar Brahma - Tutum Matriz - Kamino</t>
        </is>
      </c>
      <c r="D4205" t="n">
        <v>114</v>
      </c>
      <c r="E4205" t="inlineStr">
        <is>
          <t>Bar Brahma - Centro</t>
        </is>
      </c>
      <c r="F4205" s="27" t="n">
        <v>45741</v>
      </c>
      <c r="G4205" t="inlineStr">
        <is>
          <t>DEBITO</t>
        </is>
      </c>
      <c r="H4205" t="inlineStr">
        <is>
          <t>Erika de Paula Alves Novais</t>
        </is>
      </c>
      <c r="I4205" t="n">
        <v>-500</v>
      </c>
    </row>
    <row r="4206">
      <c r="A4206" t="n">
        <v>74955</v>
      </c>
      <c r="B4206" t="n">
        <v>130</v>
      </c>
      <c r="C4206" t="inlineStr">
        <is>
          <t>Bar Brahma - Tutum Matriz - Kamino</t>
        </is>
      </c>
      <c r="D4206" t="n">
        <v>114</v>
      </c>
      <c r="E4206" t="inlineStr">
        <is>
          <t>Bar Brahma - Centro</t>
        </is>
      </c>
      <c r="F4206" s="27" t="n">
        <v>45741</v>
      </c>
      <c r="G4206" t="inlineStr">
        <is>
          <t>DEBITO</t>
        </is>
      </c>
      <c r="H4206" t="inlineStr">
        <is>
          <t>Ana Paula de Oliveira</t>
        </is>
      </c>
      <c r="I4206" t="n">
        <v>-2740</v>
      </c>
    </row>
    <row r="4207">
      <c r="A4207" t="n">
        <v>74956</v>
      </c>
      <c r="B4207" t="n">
        <v>130</v>
      </c>
      <c r="C4207" t="inlineStr">
        <is>
          <t>Bar Brahma - Tutum Matriz - Kamino</t>
        </is>
      </c>
      <c r="D4207" t="n">
        <v>114</v>
      </c>
      <c r="E4207" t="inlineStr">
        <is>
          <t>Bar Brahma - Centro</t>
        </is>
      </c>
      <c r="F4207" s="27" t="n">
        <v>45741</v>
      </c>
      <c r="G4207" t="inlineStr">
        <is>
          <t>DEBITO</t>
        </is>
      </c>
      <c r="H4207" t="inlineStr">
        <is>
          <t>Valdenir Jose de Lima</t>
        </is>
      </c>
      <c r="I4207" t="n">
        <v>-3860</v>
      </c>
    </row>
    <row r="4208">
      <c r="A4208" t="n">
        <v>74957</v>
      </c>
      <c r="B4208" t="n">
        <v>130</v>
      </c>
      <c r="C4208" t="inlineStr">
        <is>
          <t>Bar Brahma - Tutum Matriz - Kamino</t>
        </is>
      </c>
      <c r="D4208" t="n">
        <v>114</v>
      </c>
      <c r="E4208" t="inlineStr">
        <is>
          <t>Bar Brahma - Centro</t>
        </is>
      </c>
      <c r="F4208" s="27" t="n">
        <v>45741</v>
      </c>
      <c r="G4208" t="inlineStr">
        <is>
          <t>DEBITO</t>
        </is>
      </c>
      <c r="H4208" t="inlineStr">
        <is>
          <t>Anderson Costa de Farias</t>
        </is>
      </c>
      <c r="I4208" t="n">
        <v>-3860</v>
      </c>
    </row>
    <row r="4209">
      <c r="A4209" t="n">
        <v>74958</v>
      </c>
      <c r="B4209" t="n">
        <v>130</v>
      </c>
      <c r="C4209" t="inlineStr">
        <is>
          <t>Bar Brahma - Tutum Matriz - Kamino</t>
        </is>
      </c>
      <c r="D4209" t="n">
        <v>114</v>
      </c>
      <c r="E4209" t="inlineStr">
        <is>
          <t>Bar Brahma - Centro</t>
        </is>
      </c>
      <c r="F4209" s="27" t="n">
        <v>45741</v>
      </c>
      <c r="G4209" t="inlineStr">
        <is>
          <t>DEBITO</t>
        </is>
      </c>
      <c r="H4209" t="inlineStr">
        <is>
          <t>Robson Moreira Rodrigues</t>
        </is>
      </c>
      <c r="I4209" t="n">
        <v>-3860</v>
      </c>
    </row>
    <row r="4210">
      <c r="A4210" t="n">
        <v>74959</v>
      </c>
      <c r="B4210" t="n">
        <v>130</v>
      </c>
      <c r="C4210" t="inlineStr">
        <is>
          <t>Bar Brahma - Tutum Matriz - Kamino</t>
        </is>
      </c>
      <c r="D4210" t="n">
        <v>114</v>
      </c>
      <c r="E4210" t="inlineStr">
        <is>
          <t>Bar Brahma - Centro</t>
        </is>
      </c>
      <c r="F4210" s="27" t="n">
        <v>45741</v>
      </c>
      <c r="G4210" t="inlineStr">
        <is>
          <t>DEBITO</t>
        </is>
      </c>
      <c r="H4210" t="inlineStr">
        <is>
          <t>Israel Pereira da Cunha</t>
        </is>
      </c>
      <c r="I4210" t="n">
        <v>-3860</v>
      </c>
    </row>
    <row r="4211">
      <c r="A4211" t="n">
        <v>74960</v>
      </c>
      <c r="B4211" t="n">
        <v>130</v>
      </c>
      <c r="C4211" t="inlineStr">
        <is>
          <t>Bar Brahma - Tutum Matriz - Kamino</t>
        </is>
      </c>
      <c r="D4211" t="n">
        <v>114</v>
      </c>
      <c r="E4211" t="inlineStr">
        <is>
          <t>Bar Brahma - Centro</t>
        </is>
      </c>
      <c r="F4211" s="27" t="n">
        <v>45741</v>
      </c>
      <c r="G4211" t="inlineStr">
        <is>
          <t>DEBITO</t>
        </is>
      </c>
      <c r="H4211" t="inlineStr">
        <is>
          <t>Antonio Vitorino Filho</t>
        </is>
      </c>
      <c r="I4211" t="n">
        <v>-3860</v>
      </c>
    </row>
    <row r="4212">
      <c r="A4212" t="n">
        <v>74961</v>
      </c>
      <c r="B4212" t="n">
        <v>130</v>
      </c>
      <c r="C4212" t="inlineStr">
        <is>
          <t>Bar Brahma - Tutum Matriz - Kamino</t>
        </is>
      </c>
      <c r="D4212" t="n">
        <v>114</v>
      </c>
      <c r="E4212" t="inlineStr">
        <is>
          <t>Bar Brahma - Centro</t>
        </is>
      </c>
      <c r="F4212" s="27" t="n">
        <v>45741</v>
      </c>
      <c r="G4212" t="inlineStr">
        <is>
          <t>DEBITO</t>
        </is>
      </c>
      <c r="H4212" t="inlineStr">
        <is>
          <t>Alex Martins de Freitas</t>
        </is>
      </c>
      <c r="I4212" t="n">
        <v>-4790</v>
      </c>
    </row>
    <row r="4213">
      <c r="A4213" t="n">
        <v>74962</v>
      </c>
      <c r="B4213" t="n">
        <v>130</v>
      </c>
      <c r="C4213" t="inlineStr">
        <is>
          <t>Bar Brahma - Tutum Matriz - Kamino</t>
        </is>
      </c>
      <c r="D4213" t="n">
        <v>114</v>
      </c>
      <c r="E4213" t="inlineStr">
        <is>
          <t>Bar Brahma - Centro</t>
        </is>
      </c>
      <c r="F4213" s="27" t="n">
        <v>45741</v>
      </c>
      <c r="G4213" t="inlineStr">
        <is>
          <t>DEBITO</t>
        </is>
      </c>
      <c r="H4213" t="inlineStr">
        <is>
          <t>James Leonardo Dias da Silva</t>
        </is>
      </c>
      <c r="I4213" t="n">
        <v>-4790</v>
      </c>
    </row>
    <row r="4214">
      <c r="A4214" t="n">
        <v>74963</v>
      </c>
      <c r="B4214" t="n">
        <v>130</v>
      </c>
      <c r="C4214" t="inlineStr">
        <is>
          <t>Bar Brahma - Tutum Matriz - Kamino</t>
        </is>
      </c>
      <c r="D4214" t="n">
        <v>114</v>
      </c>
      <c r="E4214" t="inlineStr">
        <is>
          <t>Bar Brahma - Centro</t>
        </is>
      </c>
      <c r="F4214" s="27" t="n">
        <v>45741</v>
      </c>
      <c r="G4214" t="inlineStr">
        <is>
          <t>DEBITO</t>
        </is>
      </c>
      <c r="H4214" t="inlineStr">
        <is>
          <t>Macro Contabilidade e Consultoria Ltda.</t>
        </is>
      </c>
      <c r="I4214" t="n">
        <v>-788</v>
      </c>
    </row>
    <row r="4215">
      <c r="A4215" t="n">
        <v>80106</v>
      </c>
      <c r="B4215" t="n">
        <v>137</v>
      </c>
      <c r="C4215" t="inlineStr">
        <is>
          <t>Bar Brahma - Ypiranga Matriz - Kamino</t>
        </is>
      </c>
      <c r="D4215" t="n">
        <v>114</v>
      </c>
      <c r="E4215" t="inlineStr">
        <is>
          <t>Bar Brahma - Centro</t>
        </is>
      </c>
      <c r="F4215" s="27" t="n">
        <v>45741</v>
      </c>
      <c r="G4215" t="inlineStr">
        <is>
          <t>DEBITO</t>
        </is>
      </c>
      <c r="H4215" t="inlineStr">
        <is>
          <t>655 Transferencia BacenJud-Cta Pre-paga</t>
        </is>
      </c>
      <c r="I4215" t="n">
        <v>-2.51</v>
      </c>
    </row>
    <row r="4216">
      <c r="A4216" t="n">
        <v>80105</v>
      </c>
      <c r="B4216" t="n">
        <v>137</v>
      </c>
      <c r="C4216" t="inlineStr">
        <is>
          <t>Bar Brahma - Ypiranga Matriz - Kamino</t>
        </is>
      </c>
      <c r="D4216" t="n">
        <v>114</v>
      </c>
      <c r="E4216" t="inlineStr">
        <is>
          <t>Bar Brahma - Centro</t>
        </is>
      </c>
      <c r="F4216" s="27" t="n">
        <v>45741</v>
      </c>
      <c r="G4216" t="inlineStr">
        <is>
          <t>CREDITO</t>
        </is>
      </c>
      <c r="H4216" t="inlineStr">
        <is>
          <t>655 Desbloqueio BacenJud-Cta Pre-paga</t>
        </is>
      </c>
      <c r="I4216" t="n">
        <v>2.51</v>
      </c>
    </row>
    <row r="4217">
      <c r="A4217" t="n">
        <v>74975</v>
      </c>
      <c r="B4217" t="n">
        <v>103</v>
      </c>
      <c r="C4217" t="inlineStr">
        <is>
          <t>Bar Brahma - Ypiranga Matriz - Bradesco</t>
        </is>
      </c>
      <c r="D4217" t="n">
        <v>114</v>
      </c>
      <c r="E4217" t="inlineStr">
        <is>
          <t>Bar Brahma - Centro</t>
        </is>
      </c>
      <c r="F4217" s="27" t="n">
        <v>45740.5</v>
      </c>
      <c r="G4217" t="inlineStr">
        <is>
          <t>DEBITO</t>
        </is>
      </c>
      <c r="H4217" t="inlineStr">
        <is>
          <t>PAGTO ELETRON  COBRANCA AMBEV NF 347171</t>
        </is>
      </c>
      <c r="I4217" t="n">
        <v>-10295.2</v>
      </c>
    </row>
    <row r="4218">
      <c r="A4218" t="n">
        <v>74979</v>
      </c>
      <c r="B4218" t="n">
        <v>103</v>
      </c>
      <c r="C4218" t="inlineStr">
        <is>
          <t>Bar Brahma - Ypiranga Matriz - Bradesco</t>
        </is>
      </c>
      <c r="D4218" t="n">
        <v>114</v>
      </c>
      <c r="E4218" t="inlineStr">
        <is>
          <t>Bar Brahma - Centro</t>
        </is>
      </c>
      <c r="F4218" s="27" t="n">
        <v>45740.5</v>
      </c>
      <c r="G4218" t="inlineStr">
        <is>
          <t>DEBITO</t>
        </is>
      </c>
      <c r="H4218" t="inlineStr">
        <is>
          <t>PAGTO ELETRON  COBRANCA HASHTAGTV NF 10868</t>
        </is>
      </c>
      <c r="I4218" t="n">
        <v>-572.1</v>
      </c>
    </row>
    <row r="4219">
      <c r="A4219" t="n">
        <v>74964</v>
      </c>
      <c r="B4219" t="n">
        <v>103</v>
      </c>
      <c r="C4219" t="inlineStr">
        <is>
          <t>Bar Brahma - Ypiranga Matriz - Bradesco</t>
        </is>
      </c>
      <c r="D4219" t="n">
        <v>114</v>
      </c>
      <c r="E4219" t="inlineStr">
        <is>
          <t>Bar Brahma - Centro</t>
        </is>
      </c>
      <c r="F4219" s="27" t="n">
        <v>45740.5</v>
      </c>
      <c r="G4219" t="inlineStr">
        <is>
          <t>CREDITO</t>
        </is>
      </c>
      <c r="H4219" t="inlineStr">
        <is>
          <t>TRANSF CC PARA CC PJ TEMPUS FUGIT PARTICIPACOES E. LT</t>
        </is>
      </c>
      <c r="I4219" t="n">
        <v>42000</v>
      </c>
    </row>
    <row r="4220">
      <c r="A4220" t="n">
        <v>74965</v>
      </c>
      <c r="B4220" t="n">
        <v>103</v>
      </c>
      <c r="C4220" t="inlineStr">
        <is>
          <t>Bar Brahma - Ypiranga Matriz - Bradesco</t>
        </is>
      </c>
      <c r="D4220" t="n">
        <v>114</v>
      </c>
      <c r="E4220" t="inlineStr">
        <is>
          <t>Bar Brahma - Centro</t>
        </is>
      </c>
      <c r="F4220" s="27" t="n">
        <v>45740.5</v>
      </c>
      <c r="G4220" t="inlineStr">
        <is>
          <t>CREDITO</t>
        </is>
      </c>
      <c r="H4220" t="inlineStr">
        <is>
          <t>RECEBIMENTO FORNECEDOR TICKET SERVICOS S A</t>
        </is>
      </c>
      <c r="I4220" t="n">
        <v>280.85</v>
      </c>
    </row>
    <row r="4221">
      <c r="A4221" t="n">
        <v>74966</v>
      </c>
      <c r="B4221" t="n">
        <v>103</v>
      </c>
      <c r="C4221" t="inlineStr">
        <is>
          <t>Bar Brahma - Ypiranga Matriz - Bradesco</t>
        </is>
      </c>
      <c r="D4221" t="n">
        <v>114</v>
      </c>
      <c r="E4221" t="inlineStr">
        <is>
          <t>Bar Brahma - Centro</t>
        </is>
      </c>
      <c r="F4221" s="27" t="n">
        <v>45740.5</v>
      </c>
      <c r="G4221" t="inlineStr">
        <is>
          <t>CREDITO</t>
        </is>
      </c>
      <c r="H4221" t="inlineStr">
        <is>
          <t>RECEBIMENTO FORNECEDOR ALELO INSTITUICAO DE PAGAMENTO S</t>
        </is>
      </c>
      <c r="I4221" t="n">
        <v>132.58</v>
      </c>
    </row>
    <row r="4222">
      <c r="A4222" t="n">
        <v>74967</v>
      </c>
      <c r="B4222" t="n">
        <v>103</v>
      </c>
      <c r="C4222" t="inlineStr">
        <is>
          <t>Bar Brahma - Ypiranga Matriz - Bradesco</t>
        </is>
      </c>
      <c r="D4222" t="n">
        <v>114</v>
      </c>
      <c r="E4222" t="inlineStr">
        <is>
          <t>Bar Brahma - Centro</t>
        </is>
      </c>
      <c r="F4222" s="27" t="n">
        <v>45740.5</v>
      </c>
      <c r="G4222" t="inlineStr">
        <is>
          <t>CREDITO</t>
        </is>
      </c>
      <c r="H4222" t="inlineStr">
        <is>
          <t>TRANSFERENCIA PIX REM: TEMPUS FUGIT PARTICIP 24/03</t>
        </is>
      </c>
      <c r="I4222" t="n">
        <v>200</v>
      </c>
    </row>
    <row r="4223">
      <c r="A4223" t="n">
        <v>74968</v>
      </c>
      <c r="B4223" t="n">
        <v>103</v>
      </c>
      <c r="C4223" t="inlineStr">
        <is>
          <t>Bar Brahma - Ypiranga Matriz - Bradesco</t>
        </is>
      </c>
      <c r="D4223" t="n">
        <v>114</v>
      </c>
      <c r="E4223" t="inlineStr">
        <is>
          <t>Bar Brahma - Centro</t>
        </is>
      </c>
      <c r="F4223" s="27" t="n">
        <v>45740.5</v>
      </c>
      <c r="G4223" t="inlineStr">
        <is>
          <t>DEBITO</t>
        </is>
      </c>
      <c r="H4223" t="inlineStr">
        <is>
          <t>PAGTO ELETRON  COBRANCA KING COM NF 115818</t>
        </is>
      </c>
      <c r="I4223" t="n">
        <v>-3973.56</v>
      </c>
    </row>
    <row r="4224">
      <c r="A4224" t="n">
        <v>74969</v>
      </c>
      <c r="B4224" t="n">
        <v>103</v>
      </c>
      <c r="C4224" t="inlineStr">
        <is>
          <t>Bar Brahma - Ypiranga Matriz - Bradesco</t>
        </is>
      </c>
      <c r="D4224" t="n">
        <v>114</v>
      </c>
      <c r="E4224" t="inlineStr">
        <is>
          <t>Bar Brahma - Centro</t>
        </is>
      </c>
      <c r="F4224" s="27" t="n">
        <v>45740.5</v>
      </c>
      <c r="G4224" t="inlineStr">
        <is>
          <t>DEBITO</t>
        </is>
      </c>
      <c r="H4224" t="inlineStr">
        <is>
          <t>PAGTO ELETRON  COBRANCA CECILIA NF 367103</t>
        </is>
      </c>
      <c r="I4224" t="n">
        <v>-501</v>
      </c>
    </row>
    <row r="4225">
      <c r="A4225" t="n">
        <v>74970</v>
      </c>
      <c r="B4225" t="n">
        <v>103</v>
      </c>
      <c r="C4225" t="inlineStr">
        <is>
          <t>Bar Brahma - Ypiranga Matriz - Bradesco</t>
        </is>
      </c>
      <c r="D4225" t="n">
        <v>114</v>
      </c>
      <c r="E4225" t="inlineStr">
        <is>
          <t>Bar Brahma - Centro</t>
        </is>
      </c>
      <c r="F4225" s="27" t="n">
        <v>45740.5</v>
      </c>
      <c r="G4225" t="inlineStr">
        <is>
          <t>DEBITO</t>
        </is>
      </c>
      <c r="H4225" t="inlineStr">
        <is>
          <t>PAGTO ELETRON  COBRANCA PARAMU NF 13035</t>
        </is>
      </c>
      <c r="I4225" t="n">
        <v>-345</v>
      </c>
    </row>
    <row r="4226">
      <c r="A4226" t="n">
        <v>74971</v>
      </c>
      <c r="B4226" t="n">
        <v>103</v>
      </c>
      <c r="C4226" t="inlineStr">
        <is>
          <t>Bar Brahma - Ypiranga Matriz - Bradesco</t>
        </is>
      </c>
      <c r="D4226" t="n">
        <v>114</v>
      </c>
      <c r="E4226" t="inlineStr">
        <is>
          <t>Bar Brahma - Centro</t>
        </is>
      </c>
      <c r="F4226" s="27" t="n">
        <v>45740.5</v>
      </c>
      <c r="G4226" t="inlineStr">
        <is>
          <t>DEBITO</t>
        </is>
      </c>
      <c r="H4226" t="inlineStr">
        <is>
          <t>PAGTO ELETRON  COBRANCA J A DOS SANTOS NF 3461</t>
        </is>
      </c>
      <c r="I4226" t="n">
        <v>-1259.8</v>
      </c>
    </row>
    <row r="4227">
      <c r="A4227" t="n">
        <v>74972</v>
      </c>
      <c r="B4227" t="n">
        <v>103</v>
      </c>
      <c r="C4227" t="inlineStr">
        <is>
          <t>Bar Brahma - Ypiranga Matriz - Bradesco</t>
        </is>
      </c>
      <c r="D4227" t="n">
        <v>114</v>
      </c>
      <c r="E4227" t="inlineStr">
        <is>
          <t>Bar Brahma - Centro</t>
        </is>
      </c>
      <c r="F4227" s="27" t="n">
        <v>45740.5</v>
      </c>
      <c r="G4227" t="inlineStr">
        <is>
          <t>DEBITO</t>
        </is>
      </c>
      <c r="H4227" t="inlineStr">
        <is>
          <t>PAGTO ELETRON  COBRANCA HORTICLEAN NF 26043</t>
        </is>
      </c>
      <c r="I4227" t="n">
        <v>-673.62</v>
      </c>
    </row>
    <row r="4228">
      <c r="A4228" t="n">
        <v>74973</v>
      </c>
      <c r="B4228" t="n">
        <v>103</v>
      </c>
      <c r="C4228" t="inlineStr">
        <is>
          <t>Bar Brahma - Ypiranga Matriz - Bradesco</t>
        </is>
      </c>
      <c r="D4228" t="n">
        <v>114</v>
      </c>
      <c r="E4228" t="inlineStr">
        <is>
          <t>Bar Brahma - Centro</t>
        </is>
      </c>
      <c r="F4228" s="27" t="n">
        <v>45740.5</v>
      </c>
      <c r="G4228" t="inlineStr">
        <is>
          <t>DEBITO</t>
        </is>
      </c>
      <c r="H4228" t="inlineStr">
        <is>
          <t>PAGTO ELETRON  COBRANCA LATICINIOS CATUPIRY NF 1634602</t>
        </is>
      </c>
      <c r="I4228" t="n">
        <v>-190.8</v>
      </c>
    </row>
    <row r="4229">
      <c r="A4229" t="n">
        <v>74974</v>
      </c>
      <c r="B4229" t="n">
        <v>103</v>
      </c>
      <c r="C4229" t="inlineStr">
        <is>
          <t>Bar Brahma - Ypiranga Matriz - Bradesco</t>
        </is>
      </c>
      <c r="D4229" t="n">
        <v>114</v>
      </c>
      <c r="E4229" t="inlineStr">
        <is>
          <t>Bar Brahma - Centro</t>
        </is>
      </c>
      <c r="F4229" s="27" t="n">
        <v>45740.5</v>
      </c>
      <c r="G4229" t="inlineStr">
        <is>
          <t>DEBITO</t>
        </is>
      </c>
      <c r="H4229" t="inlineStr">
        <is>
          <t>PAGTO ELETRON  COBRANCA AMBEV NF 346673</t>
        </is>
      </c>
      <c r="I4229" t="n">
        <v>-4291.29</v>
      </c>
    </row>
    <row r="4230">
      <c r="A4230" t="n">
        <v>74976</v>
      </c>
      <c r="B4230" t="n">
        <v>103</v>
      </c>
      <c r="C4230" t="inlineStr">
        <is>
          <t>Bar Brahma - Ypiranga Matriz - Bradesco</t>
        </is>
      </c>
      <c r="D4230" t="n">
        <v>114</v>
      </c>
      <c r="E4230" t="inlineStr">
        <is>
          <t>Bar Brahma - Centro</t>
        </is>
      </c>
      <c r="F4230" s="27" t="n">
        <v>45740.5</v>
      </c>
      <c r="G4230" t="inlineStr">
        <is>
          <t>DEBITO</t>
        </is>
      </c>
      <c r="H4230" t="inlineStr">
        <is>
          <t>PAGTO ELETRON  COBRANCA AMBEV NF 342759</t>
        </is>
      </c>
      <c r="I4230" t="n">
        <v>-5088.69</v>
      </c>
    </row>
    <row r="4231">
      <c r="A4231" t="n">
        <v>74977</v>
      </c>
      <c r="B4231" t="n">
        <v>103</v>
      </c>
      <c r="C4231" t="inlineStr">
        <is>
          <t>Bar Brahma - Ypiranga Matriz - Bradesco</t>
        </is>
      </c>
      <c r="D4231" t="n">
        <v>114</v>
      </c>
      <c r="E4231" t="inlineStr">
        <is>
          <t>Bar Brahma - Centro</t>
        </is>
      </c>
      <c r="F4231" s="27" t="n">
        <v>45740.5</v>
      </c>
      <c r="G4231" t="inlineStr">
        <is>
          <t>DEBITO</t>
        </is>
      </c>
      <c r="H4231" t="inlineStr">
        <is>
          <t>PAGTO ELETRON  COBRANCA AMBEV NF 344579</t>
        </is>
      </c>
      <c r="I4231" t="n">
        <v>-1950</v>
      </c>
    </row>
    <row r="4232">
      <c r="A4232" t="n">
        <v>74978</v>
      </c>
      <c r="B4232" t="n">
        <v>103</v>
      </c>
      <c r="C4232" t="inlineStr">
        <is>
          <t>Bar Brahma - Ypiranga Matriz - Bradesco</t>
        </is>
      </c>
      <c r="D4232" t="n">
        <v>114</v>
      </c>
      <c r="E4232" t="inlineStr">
        <is>
          <t>Bar Brahma - Centro</t>
        </is>
      </c>
      <c r="F4232" s="27" t="n">
        <v>45740.5</v>
      </c>
      <c r="G4232" t="inlineStr">
        <is>
          <t>DEBITO</t>
        </is>
      </c>
      <c r="H4232" t="inlineStr">
        <is>
          <t>PAGTO ELETRON  COBRANCA AMBEV NF 344578</t>
        </is>
      </c>
      <c r="I4232" t="n">
        <v>-12871.29</v>
      </c>
    </row>
    <row r="4233">
      <c r="A4233" t="n">
        <v>74980</v>
      </c>
      <c r="B4233" t="n">
        <v>103</v>
      </c>
      <c r="C4233" t="inlineStr">
        <is>
          <t>Bar Brahma - Ypiranga Matriz - Bradesco</t>
        </is>
      </c>
      <c r="D4233" t="n">
        <v>114</v>
      </c>
      <c r="E4233" t="inlineStr">
        <is>
          <t>Bar Brahma - Centro</t>
        </is>
      </c>
      <c r="F4233" s="27" t="n">
        <v>45740.5</v>
      </c>
      <c r="G4233" t="inlineStr">
        <is>
          <t>DEBITO</t>
        </is>
      </c>
      <c r="H4233" t="inlineStr">
        <is>
          <t>BLOQUEIO-ORDEM JUDICIAL OFICIO 20250030434024-00005</t>
        </is>
      </c>
      <c r="I4233" t="n">
        <v>-1</v>
      </c>
    </row>
    <row r="4234">
      <c r="A4234" t="n">
        <v>80084</v>
      </c>
      <c r="B4234" t="n">
        <v>137</v>
      </c>
      <c r="C4234" t="inlineStr">
        <is>
          <t>Bar Brahma - Ypiranga Matriz - Kamino</t>
        </is>
      </c>
      <c r="D4234" t="n">
        <v>114</v>
      </c>
      <c r="E4234" t="inlineStr">
        <is>
          <t>Bar Brahma - Centro</t>
        </is>
      </c>
      <c r="F4234" s="27" t="n">
        <v>45740</v>
      </c>
      <c r="G4234" t="inlineStr">
        <is>
          <t>DEBITO</t>
        </is>
      </c>
      <c r="H4234" t="inlineStr">
        <is>
          <t>Tarifa Transf Bancaria Enviada</t>
        </is>
      </c>
      <c r="I4234" t="n">
        <v>-2</v>
      </c>
    </row>
    <row r="4235">
      <c r="A4235" t="n">
        <v>80097</v>
      </c>
      <c r="B4235" t="n">
        <v>137</v>
      </c>
      <c r="C4235" t="inlineStr">
        <is>
          <t>Bar Brahma - Ypiranga Matriz - Kamino</t>
        </is>
      </c>
      <c r="D4235" t="n">
        <v>114</v>
      </c>
      <c r="E4235" t="inlineStr">
        <is>
          <t>Bar Brahma - Centro</t>
        </is>
      </c>
      <c r="F4235" s="27" t="n">
        <v>45740</v>
      </c>
      <c r="G4235" t="inlineStr">
        <is>
          <t>DEBITO</t>
        </is>
      </c>
      <c r="H4235" t="inlineStr">
        <is>
          <t>Edineia</t>
        </is>
      </c>
      <c r="I4235" t="n">
        <v>-1666.67</v>
      </c>
    </row>
    <row r="4236">
      <c r="A4236" t="n">
        <v>80085</v>
      </c>
      <c r="B4236" t="n">
        <v>137</v>
      </c>
      <c r="C4236" t="inlineStr">
        <is>
          <t>Bar Brahma - Ypiranga Matriz - Kamino</t>
        </is>
      </c>
      <c r="D4236" t="n">
        <v>114</v>
      </c>
      <c r="E4236" t="inlineStr">
        <is>
          <t>Bar Brahma - Centro</t>
        </is>
      </c>
      <c r="F4236" s="27" t="n">
        <v>45740</v>
      </c>
      <c r="G4236" t="inlineStr">
        <is>
          <t>DEBITO</t>
        </is>
      </c>
      <c r="H4236" t="inlineStr">
        <is>
          <t>Iram</t>
        </is>
      </c>
      <c r="I4236" t="n">
        <v>-1666.67</v>
      </c>
    </row>
    <row r="4237">
      <c r="A4237" t="n">
        <v>80086</v>
      </c>
      <c r="B4237" t="n">
        <v>137</v>
      </c>
      <c r="C4237" t="inlineStr">
        <is>
          <t>Bar Brahma - Ypiranga Matriz - Kamino</t>
        </is>
      </c>
      <c r="D4237" t="n">
        <v>114</v>
      </c>
      <c r="E4237" t="inlineStr">
        <is>
          <t>Bar Brahma - Centro</t>
        </is>
      </c>
      <c r="F4237" s="27" t="n">
        <v>45740</v>
      </c>
      <c r="G4237" t="inlineStr">
        <is>
          <t>DEBITO</t>
        </is>
      </c>
      <c r="H4237" t="inlineStr">
        <is>
          <t>Edhemar</t>
        </is>
      </c>
      <c r="I4237" t="n">
        <v>-3333.33</v>
      </c>
    </row>
    <row r="4238">
      <c r="A4238" t="n">
        <v>80087</v>
      </c>
      <c r="B4238" t="n">
        <v>137</v>
      </c>
      <c r="C4238" t="inlineStr">
        <is>
          <t>Bar Brahma - Ypiranga Matriz - Kamino</t>
        </is>
      </c>
      <c r="D4238" t="n">
        <v>114</v>
      </c>
      <c r="E4238" t="inlineStr">
        <is>
          <t>Bar Brahma - Centro</t>
        </is>
      </c>
      <c r="F4238" s="27" t="n">
        <v>45740</v>
      </c>
      <c r="G4238" t="inlineStr">
        <is>
          <t>DEBITO</t>
        </is>
      </c>
      <c r="H4238" t="inlineStr">
        <is>
          <t>Tarifa Transf Bancaria Enviada</t>
        </is>
      </c>
      <c r="I4238" t="n">
        <v>-2</v>
      </c>
    </row>
    <row r="4239">
      <c r="A4239" t="n">
        <v>80088</v>
      </c>
      <c r="B4239" t="n">
        <v>137</v>
      </c>
      <c r="C4239" t="inlineStr">
        <is>
          <t>Bar Brahma - Ypiranga Matriz - Kamino</t>
        </is>
      </c>
      <c r="D4239" t="n">
        <v>114</v>
      </c>
      <c r="E4239" t="inlineStr">
        <is>
          <t>Bar Brahma - Centro</t>
        </is>
      </c>
      <c r="F4239" s="27" t="n">
        <v>45740</v>
      </c>
      <c r="G4239" t="inlineStr">
        <is>
          <t>DEBITO</t>
        </is>
      </c>
      <c r="H4239" t="inlineStr">
        <is>
          <t>Tarifa Transf Bancaria Enviada</t>
        </is>
      </c>
      <c r="I4239" t="n">
        <v>-2</v>
      </c>
    </row>
    <row r="4240">
      <c r="A4240" t="n">
        <v>80089</v>
      </c>
      <c r="B4240" t="n">
        <v>137</v>
      </c>
      <c r="C4240" t="inlineStr">
        <is>
          <t>Bar Brahma - Ypiranga Matriz - Kamino</t>
        </is>
      </c>
      <c r="D4240" t="n">
        <v>114</v>
      </c>
      <c r="E4240" t="inlineStr">
        <is>
          <t>Bar Brahma - Centro</t>
        </is>
      </c>
      <c r="F4240" s="27" t="n">
        <v>45740</v>
      </c>
      <c r="G4240" t="inlineStr">
        <is>
          <t>DEBITO</t>
        </is>
      </c>
      <c r="H4240" t="inlineStr">
        <is>
          <t>Patricia</t>
        </is>
      </c>
      <c r="I4240" t="n">
        <v>-1666.67</v>
      </c>
    </row>
    <row r="4241">
      <c r="A4241" t="n">
        <v>80090</v>
      </c>
      <c r="B4241" t="n">
        <v>137</v>
      </c>
      <c r="C4241" t="inlineStr">
        <is>
          <t>Bar Brahma - Ypiranga Matriz - Kamino</t>
        </is>
      </c>
      <c r="D4241" t="n">
        <v>114</v>
      </c>
      <c r="E4241" t="inlineStr">
        <is>
          <t>Bar Brahma - Centro</t>
        </is>
      </c>
      <c r="F4241" s="27" t="n">
        <v>45740</v>
      </c>
      <c r="G4241" t="inlineStr">
        <is>
          <t>DEBITO</t>
        </is>
      </c>
      <c r="H4241" t="inlineStr">
        <is>
          <t>Tarifa Transf Bancaria Enviada</t>
        </is>
      </c>
      <c r="I4241" t="n">
        <v>-2</v>
      </c>
    </row>
    <row r="4242">
      <c r="A4242" t="n">
        <v>80091</v>
      </c>
      <c r="B4242" t="n">
        <v>137</v>
      </c>
      <c r="C4242" t="inlineStr">
        <is>
          <t>Bar Brahma - Ypiranga Matriz - Kamino</t>
        </is>
      </c>
      <c r="D4242" t="n">
        <v>114</v>
      </c>
      <c r="E4242" t="inlineStr">
        <is>
          <t>Bar Brahma - Centro</t>
        </is>
      </c>
      <c r="F4242" s="27" t="n">
        <v>45740</v>
      </c>
      <c r="G4242" t="inlineStr">
        <is>
          <t>DEBITO</t>
        </is>
      </c>
      <c r="H4242" t="inlineStr">
        <is>
          <t>Tarifa Transf Bancaria Enviada</t>
        </is>
      </c>
      <c r="I4242" t="n">
        <v>-2</v>
      </c>
    </row>
    <row r="4243">
      <c r="A4243" t="n">
        <v>80092</v>
      </c>
      <c r="B4243" t="n">
        <v>137</v>
      </c>
      <c r="C4243" t="inlineStr">
        <is>
          <t>Bar Brahma - Ypiranga Matriz - Kamino</t>
        </is>
      </c>
      <c r="D4243" t="n">
        <v>114</v>
      </c>
      <c r="E4243" t="inlineStr">
        <is>
          <t>Bar Brahma - Centro</t>
        </is>
      </c>
      <c r="F4243" s="27" t="n">
        <v>45740</v>
      </c>
      <c r="G4243" t="inlineStr">
        <is>
          <t>DEBITO</t>
        </is>
      </c>
      <c r="H4243" t="inlineStr">
        <is>
          <t>Tarifa Transf Bancaria Enviada</t>
        </is>
      </c>
      <c r="I4243" t="n">
        <v>-2</v>
      </c>
    </row>
    <row r="4244">
      <c r="A4244" t="n">
        <v>80093</v>
      </c>
      <c r="B4244" t="n">
        <v>137</v>
      </c>
      <c r="C4244" t="inlineStr">
        <is>
          <t>Bar Brahma - Ypiranga Matriz - Kamino</t>
        </is>
      </c>
      <c r="D4244" t="n">
        <v>114</v>
      </c>
      <c r="E4244" t="inlineStr">
        <is>
          <t>Bar Brahma - Centro</t>
        </is>
      </c>
      <c r="F4244" s="27" t="n">
        <v>45740</v>
      </c>
      <c r="G4244" t="inlineStr">
        <is>
          <t>DEBITO</t>
        </is>
      </c>
      <c r="H4244" t="inlineStr">
        <is>
          <t>Madir</t>
        </is>
      </c>
      <c r="I4244" t="n">
        <v>-3333.33</v>
      </c>
    </row>
    <row r="4245">
      <c r="A4245" t="n">
        <v>80094</v>
      </c>
      <c r="B4245" t="n">
        <v>137</v>
      </c>
      <c r="C4245" t="inlineStr">
        <is>
          <t>Bar Brahma - Ypiranga Matriz - Kamino</t>
        </is>
      </c>
      <c r="D4245" t="n">
        <v>114</v>
      </c>
      <c r="E4245" t="inlineStr">
        <is>
          <t>Bar Brahma - Centro</t>
        </is>
      </c>
      <c r="F4245" s="27" t="n">
        <v>45740</v>
      </c>
      <c r="G4245" t="inlineStr">
        <is>
          <t>DEBITO</t>
        </is>
      </c>
      <c r="H4245" t="inlineStr">
        <is>
          <t>Claudete Balardineli=Li</t>
        </is>
      </c>
      <c r="I4245" t="n">
        <v>-3333.33</v>
      </c>
    </row>
    <row r="4246">
      <c r="A4246" t="n">
        <v>80095</v>
      </c>
      <c r="B4246" t="n">
        <v>137</v>
      </c>
      <c r="C4246" t="inlineStr">
        <is>
          <t>Bar Brahma - Ypiranga Matriz - Kamino</t>
        </is>
      </c>
      <c r="D4246" t="n">
        <v>114</v>
      </c>
      <c r="E4246" t="inlineStr">
        <is>
          <t>Bar Brahma - Centro</t>
        </is>
      </c>
      <c r="F4246" s="27" t="n">
        <v>45740</v>
      </c>
      <c r="G4246" t="inlineStr">
        <is>
          <t>DEBITO</t>
        </is>
      </c>
      <c r="H4246" t="inlineStr">
        <is>
          <t>Jesumina</t>
        </is>
      </c>
      <c r="I4246" t="n">
        <v>-3333.33</v>
      </c>
    </row>
    <row r="4247">
      <c r="A4247" t="n">
        <v>80096</v>
      </c>
      <c r="B4247" t="n">
        <v>137</v>
      </c>
      <c r="C4247" t="inlineStr">
        <is>
          <t>Bar Brahma - Ypiranga Matriz - Kamino</t>
        </is>
      </c>
      <c r="D4247" t="n">
        <v>114</v>
      </c>
      <c r="E4247" t="inlineStr">
        <is>
          <t>Bar Brahma - Centro</t>
        </is>
      </c>
      <c r="F4247" s="27" t="n">
        <v>45740</v>
      </c>
      <c r="G4247" t="inlineStr">
        <is>
          <t>DEBITO</t>
        </is>
      </c>
      <c r="H4247" t="inlineStr">
        <is>
          <t>Edilson</t>
        </is>
      </c>
      <c r="I4247" t="n">
        <v>-1666.67</v>
      </c>
    </row>
    <row r="4248">
      <c r="A4248" t="n">
        <v>80083</v>
      </c>
      <c r="B4248" t="n">
        <v>137</v>
      </c>
      <c r="C4248" t="inlineStr">
        <is>
          <t>Bar Brahma - Ypiranga Matriz - Kamino</t>
        </is>
      </c>
      <c r="D4248" t="n">
        <v>114</v>
      </c>
      <c r="E4248" t="inlineStr">
        <is>
          <t>Bar Brahma - Centro</t>
        </is>
      </c>
      <c r="F4248" s="27" t="n">
        <v>45740</v>
      </c>
      <c r="G4248" t="inlineStr">
        <is>
          <t>DEBITO</t>
        </is>
      </c>
      <c r="H4248" t="inlineStr">
        <is>
          <t>Tarifa Transf Bancaria Enviada</t>
        </is>
      </c>
      <c r="I4248" t="n">
        <v>-2</v>
      </c>
    </row>
    <row r="4249">
      <c r="A4249" t="n">
        <v>80082</v>
      </c>
      <c r="B4249" t="n">
        <v>137</v>
      </c>
      <c r="C4249" t="inlineStr">
        <is>
          <t>Bar Brahma - Ypiranga Matriz - Kamino</t>
        </is>
      </c>
      <c r="D4249" t="n">
        <v>114</v>
      </c>
      <c r="E4249" t="inlineStr">
        <is>
          <t>Bar Brahma - Centro</t>
        </is>
      </c>
      <c r="F4249" s="27" t="n">
        <v>45740</v>
      </c>
      <c r="G4249" t="inlineStr">
        <is>
          <t>DEBITO</t>
        </is>
      </c>
      <c r="H4249" t="inlineStr">
        <is>
          <t>Tarifa Transf Bancaria Enviada</t>
        </is>
      </c>
      <c r="I4249" t="n">
        <v>-2</v>
      </c>
    </row>
    <row r="4250">
      <c r="A4250" t="n">
        <v>80081</v>
      </c>
      <c r="B4250" t="n">
        <v>137</v>
      </c>
      <c r="C4250" t="inlineStr">
        <is>
          <t>Bar Brahma - Ypiranga Matriz - Kamino</t>
        </is>
      </c>
      <c r="D4250" t="n">
        <v>114</v>
      </c>
      <c r="E4250" t="inlineStr">
        <is>
          <t>Bar Brahma - Centro</t>
        </is>
      </c>
      <c r="F4250" s="27" t="n">
        <v>45740</v>
      </c>
      <c r="G4250" t="inlineStr">
        <is>
          <t>CREDITO</t>
        </is>
      </c>
      <c r="H4250" t="inlineStr">
        <is>
          <t>TEMPUS FUGIT PARTICIPACOES E EMPREENDIMENTOS LTDA</t>
        </is>
      </c>
      <c r="I4250" t="n">
        <v>37500</v>
      </c>
    </row>
    <row r="4251">
      <c r="A4251" t="n">
        <v>80098</v>
      </c>
      <c r="B4251" t="n">
        <v>137</v>
      </c>
      <c r="C4251" t="inlineStr">
        <is>
          <t>Bar Brahma - Ypiranga Matriz - Kamino</t>
        </is>
      </c>
      <c r="D4251" t="n">
        <v>114</v>
      </c>
      <c r="E4251" t="inlineStr">
        <is>
          <t>Bar Brahma - Centro</t>
        </is>
      </c>
      <c r="F4251" s="27" t="n">
        <v>45740</v>
      </c>
      <c r="G4251" t="inlineStr">
        <is>
          <t>DEBITO</t>
        </is>
      </c>
      <c r="H4251" t="inlineStr">
        <is>
          <t>Thiago Nascimento Silva Cruz</t>
        </is>
      </c>
      <c r="I4251" t="n">
        <v>-1250</v>
      </c>
    </row>
    <row r="4252">
      <c r="A4252" t="n">
        <v>80099</v>
      </c>
      <c r="B4252" t="n">
        <v>137</v>
      </c>
      <c r="C4252" t="inlineStr">
        <is>
          <t>Bar Brahma - Ypiranga Matriz - Kamino</t>
        </is>
      </c>
      <c r="D4252" t="n">
        <v>114</v>
      </c>
      <c r="E4252" t="inlineStr">
        <is>
          <t>Bar Brahma - Centro</t>
        </is>
      </c>
      <c r="F4252" s="27" t="n">
        <v>45740</v>
      </c>
      <c r="G4252" t="inlineStr">
        <is>
          <t>DEBITO</t>
        </is>
      </c>
      <c r="H4252" t="inlineStr">
        <is>
          <t>Ronaldo Miguel Matos Duarte</t>
        </is>
      </c>
      <c r="I4252" t="n">
        <v>-6049.5</v>
      </c>
    </row>
    <row r="4253">
      <c r="A4253" t="n">
        <v>80100</v>
      </c>
      <c r="B4253" t="n">
        <v>137</v>
      </c>
      <c r="C4253" t="inlineStr">
        <is>
          <t>Bar Brahma - Ypiranga Matriz - Kamino</t>
        </is>
      </c>
      <c r="D4253" t="n">
        <v>114</v>
      </c>
      <c r="E4253" t="inlineStr">
        <is>
          <t>Bar Brahma - Centro</t>
        </is>
      </c>
      <c r="F4253" s="27" t="n">
        <v>45740</v>
      </c>
      <c r="G4253" t="inlineStr">
        <is>
          <t>DEBITO</t>
        </is>
      </c>
      <c r="H4253" t="inlineStr">
        <is>
          <t>Orion Matos da Silva Junior Borrachas</t>
        </is>
      </c>
      <c r="I4253" t="n">
        <v>-544</v>
      </c>
    </row>
    <row r="4254">
      <c r="A4254" t="n">
        <v>80101</v>
      </c>
      <c r="B4254" t="n">
        <v>137</v>
      </c>
      <c r="C4254" t="inlineStr">
        <is>
          <t>Bar Brahma - Ypiranga Matriz - Kamino</t>
        </is>
      </c>
      <c r="D4254" t="n">
        <v>114</v>
      </c>
      <c r="E4254" t="inlineStr">
        <is>
          <t>Bar Brahma - Centro</t>
        </is>
      </c>
      <c r="F4254" s="27" t="n">
        <v>45740</v>
      </c>
      <c r="G4254" t="inlineStr">
        <is>
          <t>DEBITO</t>
        </is>
      </c>
      <c r="H4254" t="inlineStr">
        <is>
          <t>Jessica Bonocore da Silva</t>
        </is>
      </c>
      <c r="I4254" t="n">
        <v>-108.24</v>
      </c>
    </row>
    <row r="4255">
      <c r="A4255" t="n">
        <v>80102</v>
      </c>
      <c r="B4255" t="n">
        <v>137</v>
      </c>
      <c r="C4255" t="inlineStr">
        <is>
          <t>Bar Brahma - Ypiranga Matriz - Kamino</t>
        </is>
      </c>
      <c r="D4255" t="n">
        <v>114</v>
      </c>
      <c r="E4255" t="inlineStr">
        <is>
          <t>Bar Brahma - Centro</t>
        </is>
      </c>
      <c r="F4255" s="27" t="n">
        <v>45740</v>
      </c>
      <c r="G4255" t="inlineStr">
        <is>
          <t>DEBITO</t>
        </is>
      </c>
      <c r="H4255" t="inlineStr">
        <is>
          <t>Restaurante Gome'S &amp; Sampaio'S Ltda</t>
        </is>
      </c>
      <c r="I4255" t="n">
        <v>-6336</v>
      </c>
    </row>
    <row r="4256">
      <c r="A4256" t="n">
        <v>80103</v>
      </c>
      <c r="B4256" t="n">
        <v>137</v>
      </c>
      <c r="C4256" t="inlineStr">
        <is>
          <t>Bar Brahma - Ypiranga Matriz - Kamino</t>
        </is>
      </c>
      <c r="D4256" t="n">
        <v>114</v>
      </c>
      <c r="E4256" t="inlineStr">
        <is>
          <t>Bar Brahma - Centro</t>
        </is>
      </c>
      <c r="F4256" s="27" t="n">
        <v>45740</v>
      </c>
      <c r="G4256" t="inlineStr">
        <is>
          <t>DEBITO</t>
        </is>
      </c>
      <c r="H4256" t="inlineStr">
        <is>
          <t>Marlia Jos Silva de Melo</t>
        </is>
      </c>
      <c r="I4256" t="n">
        <v>-107.29</v>
      </c>
    </row>
    <row r="4257">
      <c r="A4257" t="n">
        <v>80104</v>
      </c>
      <c r="B4257" t="n">
        <v>137</v>
      </c>
      <c r="C4257" t="inlineStr">
        <is>
          <t>Bar Brahma - Ypiranga Matriz - Kamino</t>
        </is>
      </c>
      <c r="D4257" t="n">
        <v>114</v>
      </c>
      <c r="E4257" t="inlineStr">
        <is>
          <t>Bar Brahma - Centro</t>
        </is>
      </c>
      <c r="F4257" s="27" t="n">
        <v>45740</v>
      </c>
      <c r="G4257" t="inlineStr">
        <is>
          <t>DEBITO</t>
        </is>
      </c>
      <c r="H4257" t="inlineStr">
        <is>
          <t>Fabio Bensone</t>
        </is>
      </c>
      <c r="I4257" t="n">
        <v>-3060</v>
      </c>
    </row>
    <row r="4258">
      <c r="A4258" t="n">
        <v>74196</v>
      </c>
      <c r="B4258" t="n">
        <v>103</v>
      </c>
      <c r="C4258" t="inlineStr">
        <is>
          <t>Bar Brahma - Ypiranga Matriz - Bradesco</t>
        </is>
      </c>
      <c r="D4258" t="n">
        <v>114</v>
      </c>
      <c r="E4258" t="inlineStr">
        <is>
          <t>Bar Brahma - Centro</t>
        </is>
      </c>
      <c r="F4258" s="27" t="n">
        <v>45737.5</v>
      </c>
      <c r="G4258" t="inlineStr">
        <is>
          <t>DEBITO</t>
        </is>
      </c>
      <c r="H4258" t="inlineStr">
        <is>
          <t>BLOQUEIO-ORDEM JUDICIAL OFICIO 20250030064035-00002</t>
        </is>
      </c>
      <c r="I4258" t="n">
        <v>-523.1900000000001</v>
      </c>
    </row>
    <row r="4259">
      <c r="A4259" t="n">
        <v>74195</v>
      </c>
      <c r="B4259" t="n">
        <v>103</v>
      </c>
      <c r="C4259" t="inlineStr">
        <is>
          <t>Bar Brahma - Ypiranga Matriz - Bradesco</t>
        </is>
      </c>
      <c r="D4259" t="n">
        <v>114</v>
      </c>
      <c r="E4259" t="inlineStr">
        <is>
          <t>Bar Brahma - Centro</t>
        </is>
      </c>
      <c r="F4259" s="27" t="n">
        <v>45737.5</v>
      </c>
      <c r="G4259" t="inlineStr">
        <is>
          <t>DEBITO</t>
        </is>
      </c>
      <c r="H4259" t="inlineStr">
        <is>
          <t>TED-TRANSF ELET DISPON OFICIO 20250029867223-00006</t>
        </is>
      </c>
      <c r="I4259" t="n">
        <v>-1424.89</v>
      </c>
    </row>
    <row r="4260">
      <c r="A4260" t="n">
        <v>74194</v>
      </c>
      <c r="B4260" t="n">
        <v>103</v>
      </c>
      <c r="C4260" t="inlineStr">
        <is>
          <t>Bar Brahma - Ypiranga Matriz - Bradesco</t>
        </is>
      </c>
      <c r="D4260" t="n">
        <v>114</v>
      </c>
      <c r="E4260" t="inlineStr">
        <is>
          <t>Bar Brahma - Centro</t>
        </is>
      </c>
      <c r="F4260" s="27" t="n">
        <v>45737.5</v>
      </c>
      <c r="G4260" t="inlineStr">
        <is>
          <t>CREDITO</t>
        </is>
      </c>
      <c r="H4260" t="inlineStr">
        <is>
          <t>VALOR TRANSF.JUDICIAL OFICIO 20250029867223-00006</t>
        </is>
      </c>
      <c r="I4260" t="n">
        <v>1424.89</v>
      </c>
    </row>
    <row r="4261">
      <c r="A4261" t="n">
        <v>74193</v>
      </c>
      <c r="B4261" t="n">
        <v>103</v>
      </c>
      <c r="C4261" t="inlineStr">
        <is>
          <t>Bar Brahma - Ypiranga Matriz - Bradesco</t>
        </is>
      </c>
      <c r="D4261" t="n">
        <v>114</v>
      </c>
      <c r="E4261" t="inlineStr">
        <is>
          <t>Bar Brahma - Centro</t>
        </is>
      </c>
      <c r="F4261" s="27" t="n">
        <v>45737.5</v>
      </c>
      <c r="G4261" t="inlineStr">
        <is>
          <t>CREDITO</t>
        </is>
      </c>
      <c r="H4261" t="inlineStr">
        <is>
          <t>RECEBIMENTO FORNECEDOR ALELO INSTITUICAO DE PAGAMENTO S</t>
        </is>
      </c>
      <c r="I4261" t="n">
        <v>361.19</v>
      </c>
    </row>
    <row r="4262">
      <c r="A4262" t="n">
        <v>74192</v>
      </c>
      <c r="B4262" t="n">
        <v>103</v>
      </c>
      <c r="C4262" t="inlineStr">
        <is>
          <t>Bar Brahma - Ypiranga Matriz - Bradesco</t>
        </is>
      </c>
      <c r="D4262" t="n">
        <v>114</v>
      </c>
      <c r="E4262" t="inlineStr">
        <is>
          <t>Bar Brahma - Centro</t>
        </is>
      </c>
      <c r="F4262" s="27" t="n">
        <v>45737.5</v>
      </c>
      <c r="G4262" t="inlineStr">
        <is>
          <t>CREDITO</t>
        </is>
      </c>
      <c r="H4262" t="inlineStr">
        <is>
          <t>TED-TRANSF ELET DISPON REMET.LIRIUM INDUSTRIA E C</t>
        </is>
      </c>
      <c r="I4262" t="n">
        <v>162</v>
      </c>
    </row>
    <row r="4263">
      <c r="A4263" t="n">
        <v>74899</v>
      </c>
      <c r="B4263" t="n">
        <v>130</v>
      </c>
      <c r="C4263" t="inlineStr">
        <is>
          <t>Bar Brahma - Tutum Matriz - Kamino</t>
        </is>
      </c>
      <c r="D4263" t="n">
        <v>114</v>
      </c>
      <c r="E4263" t="inlineStr">
        <is>
          <t>Bar Brahma - Centro</t>
        </is>
      </c>
      <c r="F4263" s="27" t="n">
        <v>45737</v>
      </c>
      <c r="G4263" t="inlineStr">
        <is>
          <t>DEBITO</t>
        </is>
      </c>
      <c r="H4263" t="inlineStr">
        <is>
          <t>Porto Seguro Companhia de Seguros Gerais</t>
        </is>
      </c>
      <c r="I4263" t="n">
        <v>-47.2</v>
      </c>
    </row>
    <row r="4264">
      <c r="A4264" t="n">
        <v>80080</v>
      </c>
      <c r="B4264" t="n">
        <v>137</v>
      </c>
      <c r="C4264" t="inlineStr">
        <is>
          <t>Bar Brahma - Ypiranga Matriz - Kamino</t>
        </is>
      </c>
      <c r="D4264" t="n">
        <v>114</v>
      </c>
      <c r="E4264" t="inlineStr">
        <is>
          <t>Bar Brahma - Centro</t>
        </is>
      </c>
      <c r="F4264" s="27" t="n">
        <v>45737</v>
      </c>
      <c r="G4264" t="inlineStr">
        <is>
          <t>DEBITO</t>
        </is>
      </c>
      <c r="H4264" t="inlineStr">
        <is>
          <t>655 Bloqueio BacenJud-Cta Pre-paga</t>
        </is>
      </c>
      <c r="I4264" t="n">
        <v>-2.51</v>
      </c>
    </row>
    <row r="4265">
      <c r="A4265" t="n">
        <v>80079</v>
      </c>
      <c r="B4265" t="n">
        <v>137</v>
      </c>
      <c r="C4265" t="inlineStr">
        <is>
          <t>Bar Brahma - Ypiranga Matriz - Kamino</t>
        </is>
      </c>
      <c r="D4265" t="n">
        <v>114</v>
      </c>
      <c r="E4265" t="inlineStr">
        <is>
          <t>Bar Brahma - Centro</t>
        </is>
      </c>
      <c r="F4265" s="27" t="n">
        <v>45737</v>
      </c>
      <c r="G4265" t="inlineStr">
        <is>
          <t>DEBITO</t>
        </is>
      </c>
      <c r="H4265" t="inlineStr">
        <is>
          <t>655 Transferencia BacenJud-Cta Pre-paga</t>
        </is>
      </c>
      <c r="I4265" t="n">
        <v>-4.01</v>
      </c>
    </row>
    <row r="4266">
      <c r="A4266" t="n">
        <v>80078</v>
      </c>
      <c r="B4266" t="n">
        <v>137</v>
      </c>
      <c r="C4266" t="inlineStr">
        <is>
          <t>Bar Brahma - Ypiranga Matriz - Kamino</t>
        </is>
      </c>
      <c r="D4266" t="n">
        <v>114</v>
      </c>
      <c r="E4266" t="inlineStr">
        <is>
          <t>Bar Brahma - Centro</t>
        </is>
      </c>
      <c r="F4266" s="27" t="n">
        <v>45737</v>
      </c>
      <c r="G4266" t="inlineStr">
        <is>
          <t>CREDITO</t>
        </is>
      </c>
      <c r="H4266" t="inlineStr">
        <is>
          <t>655 Desbloqueio BacenJud-Cta Pre-paga</t>
        </is>
      </c>
      <c r="I4266" t="n">
        <v>4.01</v>
      </c>
    </row>
    <row r="4267">
      <c r="A4267" t="n">
        <v>74188</v>
      </c>
      <c r="B4267" t="n">
        <v>103</v>
      </c>
      <c r="C4267" t="inlineStr">
        <is>
          <t>Bar Brahma - Ypiranga Matriz - Bradesco</t>
        </is>
      </c>
      <c r="D4267" t="n">
        <v>114</v>
      </c>
      <c r="E4267" t="inlineStr">
        <is>
          <t>Bar Brahma - Centro</t>
        </is>
      </c>
      <c r="F4267" s="27" t="n">
        <v>45736.5</v>
      </c>
      <c r="G4267" t="inlineStr">
        <is>
          <t>DEBITO</t>
        </is>
      </c>
      <c r="H4267" t="inlineStr">
        <is>
          <t>PAGTO ELETRONICO TRIBUTO INTERNET --RECEITA FEDERAL/SP</t>
        </is>
      </c>
      <c r="I4267" t="n">
        <v>-344.12</v>
      </c>
    </row>
    <row r="4268">
      <c r="A4268" t="n">
        <v>74187</v>
      </c>
      <c r="B4268" t="n">
        <v>103</v>
      </c>
      <c r="C4268" t="inlineStr">
        <is>
          <t>Bar Brahma - Ypiranga Matriz - Bradesco</t>
        </is>
      </c>
      <c r="D4268" t="n">
        <v>114</v>
      </c>
      <c r="E4268" t="inlineStr">
        <is>
          <t>Bar Brahma - Centro</t>
        </is>
      </c>
      <c r="F4268" s="27" t="n">
        <v>45736.5</v>
      </c>
      <c r="G4268" t="inlineStr">
        <is>
          <t>DEBITO</t>
        </is>
      </c>
      <c r="H4268" t="inlineStr">
        <is>
          <t>BLOQUEIO-ORDEM JUDICIAL OFICIO 20250030064035-00002</t>
        </is>
      </c>
      <c r="I4268" t="n">
        <v>-0.19</v>
      </c>
    </row>
    <row r="4269">
      <c r="A4269" t="n">
        <v>74189</v>
      </c>
      <c r="B4269" t="n">
        <v>103</v>
      </c>
      <c r="C4269" t="inlineStr">
        <is>
          <t>Bar Brahma - Ypiranga Matriz - Bradesco</t>
        </is>
      </c>
      <c r="D4269" t="n">
        <v>114</v>
      </c>
      <c r="E4269" t="inlineStr">
        <is>
          <t>Bar Brahma - Centro</t>
        </is>
      </c>
      <c r="F4269" s="27" t="n">
        <v>45736.5</v>
      </c>
      <c r="G4269" t="inlineStr">
        <is>
          <t>DEBITO</t>
        </is>
      </c>
      <c r="H4269" t="inlineStr">
        <is>
          <t>PAGTO ELETRONICO TRIBUTO INTERNET --RECEITA FEDERAL/SP</t>
        </is>
      </c>
      <c r="I4269" t="n">
        <v>-55.69</v>
      </c>
    </row>
    <row r="4270">
      <c r="A4270" t="n">
        <v>74190</v>
      </c>
      <c r="B4270" t="n">
        <v>103</v>
      </c>
      <c r="C4270" t="inlineStr">
        <is>
          <t>Bar Brahma - Ypiranga Matriz - Bradesco</t>
        </is>
      </c>
      <c r="D4270" t="n">
        <v>114</v>
      </c>
      <c r="E4270" t="inlineStr">
        <is>
          <t>Bar Brahma - Centro</t>
        </is>
      </c>
      <c r="F4270" s="27" t="n">
        <v>45736.5</v>
      </c>
      <c r="G4270" t="inlineStr">
        <is>
          <t>DEBITO</t>
        </is>
      </c>
      <c r="H4270" t="inlineStr">
        <is>
          <t>TRANSF CC PARA CC PJ TEMPUS FUGIT PARTICIPACOES E. LT</t>
        </is>
      </c>
      <c r="I4270" t="n">
        <v>-765</v>
      </c>
    </row>
    <row r="4271">
      <c r="A4271" t="n">
        <v>74191</v>
      </c>
      <c r="B4271" t="n">
        <v>103</v>
      </c>
      <c r="C4271" t="inlineStr">
        <is>
          <t>Bar Brahma - Ypiranga Matriz - Bradesco</t>
        </is>
      </c>
      <c r="D4271" t="n">
        <v>114</v>
      </c>
      <c r="E4271" t="inlineStr">
        <is>
          <t>Bar Brahma - Centro</t>
        </is>
      </c>
      <c r="F4271" s="27" t="n">
        <v>45736.5</v>
      </c>
      <c r="G4271" t="inlineStr">
        <is>
          <t>DEBITO</t>
        </is>
      </c>
      <c r="H4271" t="inlineStr">
        <is>
          <t>BLOQUEIO-ORDEM JUDICIAL OFICIO 20250030064035-00002</t>
        </is>
      </c>
      <c r="I4271" t="n">
        <v>-0.19</v>
      </c>
    </row>
    <row r="4272">
      <c r="A4272" t="n">
        <v>74186</v>
      </c>
      <c r="B4272" t="n">
        <v>103</v>
      </c>
      <c r="C4272" t="inlineStr">
        <is>
          <t>Bar Brahma - Ypiranga Matriz - Bradesco</t>
        </is>
      </c>
      <c r="D4272" t="n">
        <v>114</v>
      </c>
      <c r="E4272" t="inlineStr">
        <is>
          <t>Bar Brahma - Centro</t>
        </is>
      </c>
      <c r="F4272" s="27" t="n">
        <v>45736.5</v>
      </c>
      <c r="G4272" t="inlineStr">
        <is>
          <t>DEBITO</t>
        </is>
      </c>
      <c r="H4272" t="inlineStr">
        <is>
          <t>PAGTO ELETRON  COBRANCA ABRASEL 126181</t>
        </is>
      </c>
      <c r="I4272" t="n">
        <v>-185</v>
      </c>
    </row>
    <row r="4273">
      <c r="A4273" t="n">
        <v>74173</v>
      </c>
      <c r="B4273" t="n">
        <v>103</v>
      </c>
      <c r="C4273" t="inlineStr">
        <is>
          <t>Bar Brahma - Ypiranga Matriz - Bradesco</t>
        </is>
      </c>
      <c r="D4273" t="n">
        <v>114</v>
      </c>
      <c r="E4273" t="inlineStr">
        <is>
          <t>Bar Brahma - Centro</t>
        </is>
      </c>
      <c r="F4273" s="27" t="n">
        <v>45736.5</v>
      </c>
      <c r="G4273" t="inlineStr">
        <is>
          <t>DEBITO</t>
        </is>
      </c>
      <c r="H4273" t="inlineStr">
        <is>
          <t>PAGTO ELETRON  COBRANCA ICE4 NF 75382</t>
        </is>
      </c>
      <c r="I4273" t="n">
        <v>-329.44</v>
      </c>
    </row>
    <row r="4274">
      <c r="A4274" t="n">
        <v>74172</v>
      </c>
      <c r="B4274" t="n">
        <v>103</v>
      </c>
      <c r="C4274" t="inlineStr">
        <is>
          <t>Bar Brahma - Ypiranga Matriz - Bradesco</t>
        </is>
      </c>
      <c r="D4274" t="n">
        <v>114</v>
      </c>
      <c r="E4274" t="inlineStr">
        <is>
          <t>Bar Brahma - Centro</t>
        </is>
      </c>
      <c r="F4274" s="27" t="n">
        <v>45736.5</v>
      </c>
      <c r="G4274" t="inlineStr">
        <is>
          <t>DEBITO</t>
        </is>
      </c>
      <c r="H4274" t="inlineStr">
        <is>
          <t>PAGTO ELETRON  COBRANCA AROMIZY NF 29081</t>
        </is>
      </c>
      <c r="I4274" t="n">
        <v>-271.88</v>
      </c>
    </row>
    <row r="4275">
      <c r="A4275" t="n">
        <v>74171</v>
      </c>
      <c r="B4275" t="n">
        <v>103</v>
      </c>
      <c r="C4275" t="inlineStr">
        <is>
          <t>Bar Brahma - Ypiranga Matriz - Bradesco</t>
        </is>
      </c>
      <c r="D4275" t="n">
        <v>114</v>
      </c>
      <c r="E4275" t="inlineStr">
        <is>
          <t>Bar Brahma - Centro</t>
        </is>
      </c>
      <c r="F4275" s="27" t="n">
        <v>45736.5</v>
      </c>
      <c r="G4275" t="inlineStr">
        <is>
          <t>DEBITO</t>
        </is>
      </c>
      <c r="H4275" t="inlineStr">
        <is>
          <t>PAGTO ELETRON  COBRANCA MS FRANGOS NF 2492</t>
        </is>
      </c>
      <c r="I4275" t="n">
        <v>-258.96</v>
      </c>
    </row>
    <row r="4276">
      <c r="A4276" t="n">
        <v>74170</v>
      </c>
      <c r="B4276" t="n">
        <v>103</v>
      </c>
      <c r="C4276" t="inlineStr">
        <is>
          <t>Bar Brahma - Ypiranga Matriz - Bradesco</t>
        </is>
      </c>
      <c r="D4276" t="n">
        <v>114</v>
      </c>
      <c r="E4276" t="inlineStr">
        <is>
          <t>Bar Brahma - Centro</t>
        </is>
      </c>
      <c r="F4276" s="27" t="n">
        <v>45736.5</v>
      </c>
      <c r="G4276" t="inlineStr">
        <is>
          <t>DEBITO</t>
        </is>
      </c>
      <c r="H4276" t="inlineStr">
        <is>
          <t>PAGTO ELETRON  COBRANCA PDO NF 35558</t>
        </is>
      </c>
      <c r="I4276" t="n">
        <v>-235.8</v>
      </c>
    </row>
    <row r="4277">
      <c r="A4277" t="n">
        <v>74169</v>
      </c>
      <c r="B4277" t="n">
        <v>103</v>
      </c>
      <c r="C4277" t="inlineStr">
        <is>
          <t>Bar Brahma - Ypiranga Matriz - Bradesco</t>
        </is>
      </c>
      <c r="D4277" t="n">
        <v>114</v>
      </c>
      <c r="E4277" t="inlineStr">
        <is>
          <t>Bar Brahma - Centro</t>
        </is>
      </c>
      <c r="F4277" s="27" t="n">
        <v>45736.5</v>
      </c>
      <c r="G4277" t="inlineStr">
        <is>
          <t>CREDITO</t>
        </is>
      </c>
      <c r="H4277" t="inlineStr">
        <is>
          <t>TRANSF CC PARA CC PJ TEMPUS FUGIT PARTICIPACOES E. LT</t>
        </is>
      </c>
      <c r="I4277" t="n">
        <v>20694</v>
      </c>
    </row>
    <row r="4278">
      <c r="A4278" t="n">
        <v>74168</v>
      </c>
      <c r="B4278" t="n">
        <v>103</v>
      </c>
      <c r="C4278" t="inlineStr">
        <is>
          <t>Bar Brahma - Ypiranga Matriz - Bradesco</t>
        </is>
      </c>
      <c r="D4278" t="n">
        <v>114</v>
      </c>
      <c r="E4278" t="inlineStr">
        <is>
          <t>Bar Brahma - Centro</t>
        </is>
      </c>
      <c r="F4278" s="27" t="n">
        <v>45736.5</v>
      </c>
      <c r="G4278" t="inlineStr">
        <is>
          <t>CREDITO</t>
        </is>
      </c>
      <c r="H4278" t="inlineStr">
        <is>
          <t>TRANSF CC PARA CC PJ TEMPUS FUGIT PARTICIPACOES E. LT</t>
        </is>
      </c>
      <c r="I4278" t="n">
        <v>200</v>
      </c>
    </row>
    <row r="4279">
      <c r="A4279" t="n">
        <v>74167</v>
      </c>
      <c r="B4279" t="n">
        <v>103</v>
      </c>
      <c r="C4279" t="inlineStr">
        <is>
          <t>Bar Brahma - Ypiranga Matriz - Bradesco</t>
        </is>
      </c>
      <c r="D4279" t="n">
        <v>114</v>
      </c>
      <c r="E4279" t="inlineStr">
        <is>
          <t>Bar Brahma - Centro</t>
        </is>
      </c>
      <c r="F4279" s="27" t="n">
        <v>45736.5</v>
      </c>
      <c r="G4279" t="inlineStr">
        <is>
          <t>CREDITO</t>
        </is>
      </c>
      <c r="H4279" t="inlineStr">
        <is>
          <t>TED-TRANSF ELET DISPON REMET.PLUXEE BENEFICIOS BR</t>
        </is>
      </c>
      <c r="I4279" t="n">
        <v>350.07</v>
      </c>
    </row>
    <row r="4280">
      <c r="A4280" t="n">
        <v>74174</v>
      </c>
      <c r="B4280" t="n">
        <v>103</v>
      </c>
      <c r="C4280" t="inlineStr">
        <is>
          <t>Bar Brahma - Ypiranga Matriz - Bradesco</t>
        </is>
      </c>
      <c r="D4280" t="n">
        <v>114</v>
      </c>
      <c r="E4280" t="inlineStr">
        <is>
          <t>Bar Brahma - Centro</t>
        </is>
      </c>
      <c r="F4280" s="27" t="n">
        <v>45736.5</v>
      </c>
      <c r="G4280" t="inlineStr">
        <is>
          <t>DEBITO</t>
        </is>
      </c>
      <c r="H4280" t="inlineStr">
        <is>
          <t>PAGTO ELETRON  COBRANCA CG FOODS NF 143653</t>
        </is>
      </c>
      <c r="I4280" t="n">
        <v>-367.8</v>
      </c>
    </row>
    <row r="4281">
      <c r="A4281" t="n">
        <v>74175</v>
      </c>
      <c r="B4281" t="n">
        <v>103</v>
      </c>
      <c r="C4281" t="inlineStr">
        <is>
          <t>Bar Brahma - Ypiranga Matriz - Bradesco</t>
        </is>
      </c>
      <c r="D4281" t="n">
        <v>114</v>
      </c>
      <c r="E4281" t="inlineStr">
        <is>
          <t>Bar Brahma - Centro</t>
        </is>
      </c>
      <c r="F4281" s="27" t="n">
        <v>45736.5</v>
      </c>
      <c r="G4281" t="inlineStr">
        <is>
          <t>DEBITO</t>
        </is>
      </c>
      <c r="H4281" t="inlineStr">
        <is>
          <t>PAGTO ELETRON  COBRANCA FABLAB NF 62</t>
        </is>
      </c>
      <c r="I4281" t="n">
        <v>-409</v>
      </c>
    </row>
    <row r="4282">
      <c r="A4282" t="n">
        <v>74176</v>
      </c>
      <c r="B4282" t="n">
        <v>103</v>
      </c>
      <c r="C4282" t="inlineStr">
        <is>
          <t>Bar Brahma - Ypiranga Matriz - Bradesco</t>
        </is>
      </c>
      <c r="D4282" t="n">
        <v>114</v>
      </c>
      <c r="E4282" t="inlineStr">
        <is>
          <t>Bar Brahma - Centro</t>
        </is>
      </c>
      <c r="F4282" s="27" t="n">
        <v>45736.5</v>
      </c>
      <c r="G4282" t="inlineStr">
        <is>
          <t>DEBITO</t>
        </is>
      </c>
      <c r="H4282" t="inlineStr">
        <is>
          <t>PAGTO ELETRON  COBRANCA FORTE ALI NF 300770</t>
        </is>
      </c>
      <c r="I4282" t="n">
        <v>-426.96</v>
      </c>
    </row>
    <row r="4283">
      <c r="A4283" t="n">
        <v>74178</v>
      </c>
      <c r="B4283" t="n">
        <v>103</v>
      </c>
      <c r="C4283" t="inlineStr">
        <is>
          <t>Bar Brahma - Ypiranga Matriz - Bradesco</t>
        </is>
      </c>
      <c r="D4283" t="n">
        <v>114</v>
      </c>
      <c r="E4283" t="inlineStr">
        <is>
          <t>Bar Brahma - Centro</t>
        </is>
      </c>
      <c r="F4283" s="27" t="n">
        <v>45736.5</v>
      </c>
      <c r="G4283" t="inlineStr">
        <is>
          <t>DEBITO</t>
        </is>
      </c>
      <c r="H4283" t="inlineStr">
        <is>
          <t>PAGTO ELETRON  COBRANCA HORTIFRUTI NF 26011</t>
        </is>
      </c>
      <c r="I4283" t="n">
        <v>-630.9299999999999</v>
      </c>
    </row>
    <row r="4284">
      <c r="A4284" t="n">
        <v>74180</v>
      </c>
      <c r="B4284" t="n">
        <v>103</v>
      </c>
      <c r="C4284" t="inlineStr">
        <is>
          <t>Bar Brahma - Ypiranga Matriz - Bradesco</t>
        </is>
      </c>
      <c r="D4284" t="n">
        <v>114</v>
      </c>
      <c r="E4284" t="inlineStr">
        <is>
          <t>Bar Brahma - Centro</t>
        </is>
      </c>
      <c r="F4284" s="27" t="n">
        <v>45736.5</v>
      </c>
      <c r="G4284" t="inlineStr">
        <is>
          <t>DEBITO</t>
        </is>
      </c>
      <c r="H4284" t="inlineStr">
        <is>
          <t>PAGTO ELETRON  COBRANCA VORTEX NF 58</t>
        </is>
      </c>
      <c r="I4284" t="n">
        <v>-1200</v>
      </c>
    </row>
    <row r="4285">
      <c r="A4285" t="n">
        <v>74181</v>
      </c>
      <c r="B4285" t="n">
        <v>103</v>
      </c>
      <c r="C4285" t="inlineStr">
        <is>
          <t>Bar Brahma - Ypiranga Matriz - Bradesco</t>
        </is>
      </c>
      <c r="D4285" t="n">
        <v>114</v>
      </c>
      <c r="E4285" t="inlineStr">
        <is>
          <t>Bar Brahma - Centro</t>
        </is>
      </c>
      <c r="F4285" s="27" t="n">
        <v>45736.5</v>
      </c>
      <c r="G4285" t="inlineStr">
        <is>
          <t>DEBITO</t>
        </is>
      </c>
      <c r="H4285" t="inlineStr">
        <is>
          <t>PAGTO ELETRON  COBRANCA CECILIA NF 366932</t>
        </is>
      </c>
      <c r="I4285" t="n">
        <v>-1266</v>
      </c>
    </row>
    <row r="4286">
      <c r="A4286" t="n">
        <v>74182</v>
      </c>
      <c r="B4286" t="n">
        <v>103</v>
      </c>
      <c r="C4286" t="inlineStr">
        <is>
          <t>Bar Brahma - Ypiranga Matriz - Bradesco</t>
        </is>
      </c>
      <c r="D4286" t="n">
        <v>114</v>
      </c>
      <c r="E4286" t="inlineStr">
        <is>
          <t>Bar Brahma - Centro</t>
        </is>
      </c>
      <c r="F4286" s="27" t="n">
        <v>45736.5</v>
      </c>
      <c r="G4286" t="inlineStr">
        <is>
          <t>DEBITO</t>
        </is>
      </c>
      <c r="H4286" t="inlineStr">
        <is>
          <t>PAGTO ELETRON  COBRANCA CEPEL NF 235848</t>
        </is>
      </c>
      <c r="I4286" t="n">
        <v>-2461.21</v>
      </c>
    </row>
    <row r="4287">
      <c r="A4287" t="n">
        <v>74183</v>
      </c>
      <c r="B4287" t="n">
        <v>103</v>
      </c>
      <c r="C4287" t="inlineStr">
        <is>
          <t>Bar Brahma - Ypiranga Matriz - Bradesco</t>
        </is>
      </c>
      <c r="D4287" t="n">
        <v>114</v>
      </c>
      <c r="E4287" t="inlineStr">
        <is>
          <t>Bar Brahma - Centro</t>
        </is>
      </c>
      <c r="F4287" s="27" t="n">
        <v>45736.5</v>
      </c>
      <c r="G4287" t="inlineStr">
        <is>
          <t>DEBITO</t>
        </is>
      </c>
      <c r="H4287" t="inlineStr">
        <is>
          <t>PAGTO ELETRON  COBRANCA EAU NF 235944</t>
        </is>
      </c>
      <c r="I4287" t="n">
        <v>-2782</v>
      </c>
    </row>
    <row r="4288">
      <c r="A4288" t="n">
        <v>74184</v>
      </c>
      <c r="B4288" t="n">
        <v>103</v>
      </c>
      <c r="C4288" t="inlineStr">
        <is>
          <t>Bar Brahma - Ypiranga Matriz - Bradesco</t>
        </is>
      </c>
      <c r="D4288" t="n">
        <v>114</v>
      </c>
      <c r="E4288" t="inlineStr">
        <is>
          <t>Bar Brahma - Centro</t>
        </is>
      </c>
      <c r="F4288" s="27" t="n">
        <v>45736.5</v>
      </c>
      <c r="G4288" t="inlineStr">
        <is>
          <t>DEBITO</t>
        </is>
      </c>
      <c r="H4288" t="inlineStr">
        <is>
          <t>PAGTO ELETRON  COBRANCA MARCOS SILVA NF 245</t>
        </is>
      </c>
      <c r="I4288" t="n">
        <v>-4239.86</v>
      </c>
    </row>
    <row r="4289">
      <c r="A4289" t="n">
        <v>74185</v>
      </c>
      <c r="B4289" t="n">
        <v>103</v>
      </c>
      <c r="C4289" t="inlineStr">
        <is>
          <t>Bar Brahma - Ypiranga Matriz - Bradesco</t>
        </is>
      </c>
      <c r="D4289" t="n">
        <v>114</v>
      </c>
      <c r="E4289" t="inlineStr">
        <is>
          <t>Bar Brahma - Centro</t>
        </is>
      </c>
      <c r="F4289" s="27" t="n">
        <v>45736.5</v>
      </c>
      <c r="G4289" t="inlineStr">
        <is>
          <t>DEBITO</t>
        </is>
      </c>
      <c r="H4289" t="inlineStr">
        <is>
          <t>PAGTO ELETRON  COBRANCA BB CARNES NF 387711</t>
        </is>
      </c>
      <c r="I4289" t="n">
        <v>-3369.45</v>
      </c>
    </row>
    <row r="4290">
      <c r="A4290" t="n">
        <v>74177</v>
      </c>
      <c r="B4290" t="n">
        <v>103</v>
      </c>
      <c r="C4290" t="inlineStr">
        <is>
          <t>Bar Brahma - Ypiranga Matriz - Bradesco</t>
        </is>
      </c>
      <c r="D4290" t="n">
        <v>114</v>
      </c>
      <c r="E4290" t="inlineStr">
        <is>
          <t>Bar Brahma - Centro</t>
        </is>
      </c>
      <c r="F4290" s="27" t="n">
        <v>45736.5</v>
      </c>
      <c r="G4290" t="inlineStr">
        <is>
          <t>DEBITO</t>
        </is>
      </c>
      <c r="H4290" t="inlineStr">
        <is>
          <t>PAGTO ELETRON  COBRANCA MARIO PEDRO NF 431376</t>
        </is>
      </c>
      <c r="I4290" t="n">
        <v>-509.78</v>
      </c>
    </row>
    <row r="4291">
      <c r="A4291" t="n">
        <v>74179</v>
      </c>
      <c r="B4291" t="n">
        <v>103</v>
      </c>
      <c r="C4291" t="inlineStr">
        <is>
          <t>Bar Brahma - Ypiranga Matriz - Bradesco</t>
        </is>
      </c>
      <c r="D4291" t="n">
        <v>114</v>
      </c>
      <c r="E4291" t="inlineStr">
        <is>
          <t>Bar Brahma - Centro</t>
        </is>
      </c>
      <c r="F4291" s="27" t="n">
        <v>45736.5</v>
      </c>
      <c r="G4291" t="inlineStr">
        <is>
          <t>DEBITO</t>
        </is>
      </c>
      <c r="H4291" t="inlineStr">
        <is>
          <t>PAGTO ELETRON  COBRANCA GELOMAQ NF 2821-144</t>
        </is>
      </c>
      <c r="I4291" t="n">
        <v>-1135</v>
      </c>
    </row>
    <row r="4292">
      <c r="A4292" t="n">
        <v>74130</v>
      </c>
      <c r="B4292" t="n">
        <v>130</v>
      </c>
      <c r="C4292" t="inlineStr">
        <is>
          <t>Bar Brahma - Tutum Matriz - Kamino</t>
        </is>
      </c>
      <c r="D4292" t="n">
        <v>114</v>
      </c>
      <c r="E4292" t="inlineStr">
        <is>
          <t>Bar Brahma - Centro</t>
        </is>
      </c>
      <c r="F4292" s="27" t="n">
        <v>45736</v>
      </c>
      <c r="G4292" t="inlineStr">
        <is>
          <t>DEBITO</t>
        </is>
      </c>
      <c r="H4292" t="inlineStr">
        <is>
          <t>Jessica Juliana do Nascimento Matos</t>
        </is>
      </c>
      <c r="I4292" t="n">
        <v>-1000</v>
      </c>
    </row>
    <row r="4293">
      <c r="A4293" t="n">
        <v>74121</v>
      </c>
      <c r="B4293" t="n">
        <v>130</v>
      </c>
      <c r="C4293" t="inlineStr">
        <is>
          <t>Bar Brahma - Tutum Matriz - Kamino</t>
        </is>
      </c>
      <c r="D4293" t="n">
        <v>114</v>
      </c>
      <c r="E4293" t="inlineStr">
        <is>
          <t>Bar Brahma - Centro</t>
        </is>
      </c>
      <c r="F4293" s="27" t="n">
        <v>45736</v>
      </c>
      <c r="G4293" t="inlineStr">
        <is>
          <t>DEBITO</t>
        </is>
      </c>
      <c r="H4293" t="inlineStr">
        <is>
          <t>Emanuela Tavares Barbosa</t>
        </is>
      </c>
      <c r="I4293" t="n">
        <v>-950</v>
      </c>
    </row>
    <row r="4294">
      <c r="A4294" t="n">
        <v>74122</v>
      </c>
      <c r="B4294" t="n">
        <v>130</v>
      </c>
      <c r="C4294" t="inlineStr">
        <is>
          <t>Bar Brahma - Tutum Matriz - Kamino</t>
        </is>
      </c>
      <c r="D4294" t="n">
        <v>114</v>
      </c>
      <c r="E4294" t="inlineStr">
        <is>
          <t>Bar Brahma - Centro</t>
        </is>
      </c>
      <c r="F4294" s="27" t="n">
        <v>45736</v>
      </c>
      <c r="G4294" t="inlineStr">
        <is>
          <t>DEBITO</t>
        </is>
      </c>
      <c r="H4294" t="inlineStr">
        <is>
          <t>Gustavo Silva de Souza</t>
        </is>
      </c>
      <c r="I4294" t="n">
        <v>-1000</v>
      </c>
    </row>
    <row r="4295">
      <c r="A4295" t="n">
        <v>74123</v>
      </c>
      <c r="B4295" t="n">
        <v>130</v>
      </c>
      <c r="C4295" t="inlineStr">
        <is>
          <t>Bar Brahma - Tutum Matriz - Kamino</t>
        </is>
      </c>
      <c r="D4295" t="n">
        <v>114</v>
      </c>
      <c r="E4295" t="inlineStr">
        <is>
          <t>Bar Brahma - Centro</t>
        </is>
      </c>
      <c r="F4295" s="27" t="n">
        <v>45736</v>
      </c>
      <c r="G4295" t="inlineStr">
        <is>
          <t>DEBITO</t>
        </is>
      </c>
      <c r="H4295" t="inlineStr">
        <is>
          <t>Catia Geroncio Silvestre</t>
        </is>
      </c>
      <c r="I4295" t="n">
        <v>-1000</v>
      </c>
    </row>
    <row r="4296">
      <c r="A4296" t="n">
        <v>74124</v>
      </c>
      <c r="B4296" t="n">
        <v>130</v>
      </c>
      <c r="C4296" t="inlineStr">
        <is>
          <t>Bar Brahma - Tutum Matriz - Kamino</t>
        </is>
      </c>
      <c r="D4296" t="n">
        <v>114</v>
      </c>
      <c r="E4296" t="inlineStr">
        <is>
          <t>Bar Brahma - Centro</t>
        </is>
      </c>
      <c r="F4296" s="27" t="n">
        <v>45736</v>
      </c>
      <c r="G4296" t="inlineStr">
        <is>
          <t>DEBITO</t>
        </is>
      </c>
      <c r="H4296" t="inlineStr">
        <is>
          <t>Edson Vitor da Silva</t>
        </is>
      </c>
      <c r="I4296" t="n">
        <v>-1000</v>
      </c>
    </row>
    <row r="4297">
      <c r="A4297" t="n">
        <v>74125</v>
      </c>
      <c r="B4297" t="n">
        <v>130</v>
      </c>
      <c r="C4297" t="inlineStr">
        <is>
          <t>Bar Brahma - Tutum Matriz - Kamino</t>
        </is>
      </c>
      <c r="D4297" t="n">
        <v>114</v>
      </c>
      <c r="E4297" t="inlineStr">
        <is>
          <t>Bar Brahma - Centro</t>
        </is>
      </c>
      <c r="F4297" s="27" t="n">
        <v>45736</v>
      </c>
      <c r="G4297" t="inlineStr">
        <is>
          <t>DEBITO</t>
        </is>
      </c>
      <c r="H4297" t="inlineStr">
        <is>
          <t>Francisco Paulo Carneiro Santos</t>
        </is>
      </c>
      <c r="I4297" t="n">
        <v>-1250</v>
      </c>
    </row>
    <row r="4298">
      <c r="A4298" t="n">
        <v>74126</v>
      </c>
      <c r="B4298" t="n">
        <v>130</v>
      </c>
      <c r="C4298" t="inlineStr">
        <is>
          <t>Bar Brahma - Tutum Matriz - Kamino</t>
        </is>
      </c>
      <c r="D4298" t="n">
        <v>114</v>
      </c>
      <c r="E4298" t="inlineStr">
        <is>
          <t>Bar Brahma - Centro</t>
        </is>
      </c>
      <c r="F4298" s="27" t="n">
        <v>45736</v>
      </c>
      <c r="G4298" t="inlineStr">
        <is>
          <t>DEBITO</t>
        </is>
      </c>
      <c r="H4298" t="inlineStr">
        <is>
          <t>Gabriela Alves Santos</t>
        </is>
      </c>
      <c r="I4298" t="n">
        <v>-1000</v>
      </c>
    </row>
    <row r="4299">
      <c r="A4299" t="n">
        <v>74127</v>
      </c>
      <c r="B4299" t="n">
        <v>130</v>
      </c>
      <c r="C4299" t="inlineStr">
        <is>
          <t>Bar Brahma - Tutum Matriz - Kamino</t>
        </is>
      </c>
      <c r="D4299" t="n">
        <v>114</v>
      </c>
      <c r="E4299" t="inlineStr">
        <is>
          <t>Bar Brahma - Centro</t>
        </is>
      </c>
      <c r="F4299" s="27" t="n">
        <v>45736</v>
      </c>
      <c r="G4299" t="inlineStr">
        <is>
          <t>DEBITO</t>
        </is>
      </c>
      <c r="H4299" t="inlineStr">
        <is>
          <t>Clovis dos Santos Souza</t>
        </is>
      </c>
      <c r="I4299" t="n">
        <v>-950</v>
      </c>
    </row>
    <row r="4300">
      <c r="A4300" t="n">
        <v>74128</v>
      </c>
      <c r="B4300" t="n">
        <v>130</v>
      </c>
      <c r="C4300" t="inlineStr">
        <is>
          <t>Bar Brahma - Tutum Matriz - Kamino</t>
        </is>
      </c>
      <c r="D4300" t="n">
        <v>114</v>
      </c>
      <c r="E4300" t="inlineStr">
        <is>
          <t>Bar Brahma - Centro</t>
        </is>
      </c>
      <c r="F4300" s="27" t="n">
        <v>45736</v>
      </c>
      <c r="G4300" t="inlineStr">
        <is>
          <t>DEBITO</t>
        </is>
      </c>
      <c r="H4300" t="inlineStr">
        <is>
          <t>Fabiana Aparecida Lopes Brum</t>
        </is>
      </c>
      <c r="I4300" t="n">
        <v>-1000</v>
      </c>
    </row>
    <row r="4301">
      <c r="A4301" t="n">
        <v>74129</v>
      </c>
      <c r="B4301" t="n">
        <v>130</v>
      </c>
      <c r="C4301" t="inlineStr">
        <is>
          <t>Bar Brahma - Tutum Matriz - Kamino</t>
        </is>
      </c>
      <c r="D4301" t="n">
        <v>114</v>
      </c>
      <c r="E4301" t="inlineStr">
        <is>
          <t>Bar Brahma - Centro</t>
        </is>
      </c>
      <c r="F4301" s="27" t="n">
        <v>45736</v>
      </c>
      <c r="G4301" t="inlineStr">
        <is>
          <t>DEBITO</t>
        </is>
      </c>
      <c r="H4301" t="inlineStr">
        <is>
          <t>Ismael Santos Silva</t>
        </is>
      </c>
      <c r="I4301" t="n">
        <v>-1000</v>
      </c>
    </row>
    <row r="4302">
      <c r="A4302" t="n">
        <v>74133</v>
      </c>
      <c r="B4302" t="n">
        <v>130</v>
      </c>
      <c r="C4302" t="inlineStr">
        <is>
          <t>Bar Brahma - Tutum Matriz - Kamino</t>
        </is>
      </c>
      <c r="D4302" t="n">
        <v>114</v>
      </c>
      <c r="E4302" t="inlineStr">
        <is>
          <t>Bar Brahma - Centro</t>
        </is>
      </c>
      <c r="F4302" s="27" t="n">
        <v>45736</v>
      </c>
      <c r="G4302" t="inlineStr">
        <is>
          <t>DEBITO</t>
        </is>
      </c>
      <c r="H4302" t="inlineStr">
        <is>
          <t>Juliana Marques Rodrigues</t>
        </is>
      </c>
      <c r="I4302" t="n">
        <v>-1000</v>
      </c>
    </row>
    <row r="4303">
      <c r="A4303" t="n">
        <v>74131</v>
      </c>
      <c r="B4303" t="n">
        <v>130</v>
      </c>
      <c r="C4303" t="inlineStr">
        <is>
          <t>Bar Brahma - Tutum Matriz - Kamino</t>
        </is>
      </c>
      <c r="D4303" t="n">
        <v>114</v>
      </c>
      <c r="E4303" t="inlineStr">
        <is>
          <t>Bar Brahma - Centro</t>
        </is>
      </c>
      <c r="F4303" s="27" t="n">
        <v>45736</v>
      </c>
      <c r="G4303" t="inlineStr">
        <is>
          <t>DEBITO</t>
        </is>
      </c>
      <c r="H4303" t="inlineStr">
        <is>
          <t>Joelson Paulino</t>
        </is>
      </c>
      <c r="I4303" t="n">
        <v>-1000</v>
      </c>
    </row>
    <row r="4304">
      <c r="A4304" t="n">
        <v>74132</v>
      </c>
      <c r="B4304" t="n">
        <v>130</v>
      </c>
      <c r="C4304" t="inlineStr">
        <is>
          <t>Bar Brahma - Tutum Matriz - Kamino</t>
        </is>
      </c>
      <c r="D4304" t="n">
        <v>114</v>
      </c>
      <c r="E4304" t="inlineStr">
        <is>
          <t>Bar Brahma - Centro</t>
        </is>
      </c>
      <c r="F4304" s="27" t="n">
        <v>45736</v>
      </c>
      <c r="G4304" t="inlineStr">
        <is>
          <t>DEBITO</t>
        </is>
      </c>
      <c r="H4304" t="inlineStr">
        <is>
          <t>Joseane Jesus Figueredo</t>
        </is>
      </c>
      <c r="I4304" t="n">
        <v>-1000</v>
      </c>
    </row>
    <row r="4305">
      <c r="A4305" t="n">
        <v>74136</v>
      </c>
      <c r="B4305" t="n">
        <v>130</v>
      </c>
      <c r="C4305" t="inlineStr">
        <is>
          <t>Bar Brahma - Tutum Matriz - Kamino</t>
        </is>
      </c>
      <c r="D4305" t="n">
        <v>114</v>
      </c>
      <c r="E4305" t="inlineStr">
        <is>
          <t>Bar Brahma - Centro</t>
        </is>
      </c>
      <c r="F4305" s="27" t="n">
        <v>45736</v>
      </c>
      <c r="G4305" t="inlineStr">
        <is>
          <t>DEBITO</t>
        </is>
      </c>
      <c r="H4305" t="inlineStr">
        <is>
          <t>Maria Edileuza da Silva</t>
        </is>
      </c>
      <c r="I4305" t="n">
        <v>-700</v>
      </c>
    </row>
    <row r="4306">
      <c r="A4306" t="n">
        <v>74138</v>
      </c>
      <c r="B4306" t="n">
        <v>130</v>
      </c>
      <c r="C4306" t="inlineStr">
        <is>
          <t>Bar Brahma - Tutum Matriz - Kamino</t>
        </is>
      </c>
      <c r="D4306" t="n">
        <v>114</v>
      </c>
      <c r="E4306" t="inlineStr">
        <is>
          <t>Bar Brahma - Centro</t>
        </is>
      </c>
      <c r="F4306" s="27" t="n">
        <v>45736</v>
      </c>
      <c r="G4306" t="inlineStr">
        <is>
          <t>DEBITO</t>
        </is>
      </c>
      <c r="H4306" t="inlineStr">
        <is>
          <t>Manoel Antonio de Oliveira Matos</t>
        </is>
      </c>
      <c r="I4306" t="n">
        <v>-1000</v>
      </c>
    </row>
    <row r="4307">
      <c r="A4307" t="n">
        <v>74135</v>
      </c>
      <c r="B4307" t="n">
        <v>130</v>
      </c>
      <c r="C4307" t="inlineStr">
        <is>
          <t>Bar Brahma - Tutum Matriz - Kamino</t>
        </is>
      </c>
      <c r="D4307" t="n">
        <v>114</v>
      </c>
      <c r="E4307" t="inlineStr">
        <is>
          <t>Bar Brahma - Centro</t>
        </is>
      </c>
      <c r="F4307" s="27" t="n">
        <v>45736</v>
      </c>
      <c r="G4307" t="inlineStr">
        <is>
          <t>DEBITO</t>
        </is>
      </c>
      <c r="H4307" t="inlineStr">
        <is>
          <t>Jose Marcos Viana</t>
        </is>
      </c>
      <c r="I4307" t="n">
        <v>-750</v>
      </c>
    </row>
    <row r="4308">
      <c r="A4308" t="n">
        <v>74134</v>
      </c>
      <c r="B4308" t="n">
        <v>130</v>
      </c>
      <c r="C4308" t="inlineStr">
        <is>
          <t>Bar Brahma - Tutum Matriz - Kamino</t>
        </is>
      </c>
      <c r="D4308" t="n">
        <v>114</v>
      </c>
      <c r="E4308" t="inlineStr">
        <is>
          <t>Bar Brahma - Centro</t>
        </is>
      </c>
      <c r="F4308" s="27" t="n">
        <v>45736</v>
      </c>
      <c r="G4308" t="inlineStr">
        <is>
          <t>DEBITO</t>
        </is>
      </c>
      <c r="H4308" t="inlineStr">
        <is>
          <t>Jonathan de Mello Martins</t>
        </is>
      </c>
      <c r="I4308" t="n">
        <v>-850</v>
      </c>
    </row>
    <row r="4309">
      <c r="A4309" t="n">
        <v>74112</v>
      </c>
      <c r="B4309" t="n">
        <v>130</v>
      </c>
      <c r="C4309" t="inlineStr">
        <is>
          <t>Bar Brahma - Tutum Matriz - Kamino</t>
        </is>
      </c>
      <c r="D4309" t="n">
        <v>114</v>
      </c>
      <c r="E4309" t="inlineStr">
        <is>
          <t>Bar Brahma - Centro</t>
        </is>
      </c>
      <c r="F4309" s="27" t="n">
        <v>45736</v>
      </c>
      <c r="G4309" t="inlineStr">
        <is>
          <t>DEBITO</t>
        </is>
      </c>
      <c r="H4309" t="inlineStr">
        <is>
          <t>Amanda Oliveira de Lima Fidelis</t>
        </is>
      </c>
      <c r="I4309" t="n">
        <v>-1000</v>
      </c>
    </row>
    <row r="4310">
      <c r="A4310" t="n">
        <v>74104</v>
      </c>
      <c r="B4310" t="n">
        <v>130</v>
      </c>
      <c r="C4310" t="inlineStr">
        <is>
          <t>Bar Brahma - Tutum Matriz - Kamino</t>
        </is>
      </c>
      <c r="D4310" t="n">
        <v>114</v>
      </c>
      <c r="E4310" t="inlineStr">
        <is>
          <t>Bar Brahma - Centro</t>
        </is>
      </c>
      <c r="F4310" s="27" t="n">
        <v>45736</v>
      </c>
      <c r="G4310" t="inlineStr">
        <is>
          <t>CREDITO</t>
        </is>
      </c>
      <c r="H4310" t="inlineStr">
        <is>
          <t>TEMPUS FUGIT PARTICIPACOES E EMPREENDIMENTOS LTDA</t>
        </is>
      </c>
      <c r="I4310" t="n">
        <v>3200</v>
      </c>
    </row>
    <row r="4311">
      <c r="A4311" t="n">
        <v>74105</v>
      </c>
      <c r="B4311" t="n">
        <v>130</v>
      </c>
      <c r="C4311" t="inlineStr">
        <is>
          <t>Bar Brahma - Tutum Matriz - Kamino</t>
        </is>
      </c>
      <c r="D4311" t="n">
        <v>114</v>
      </c>
      <c r="E4311" t="inlineStr">
        <is>
          <t>Bar Brahma - Centro</t>
        </is>
      </c>
      <c r="F4311" s="27" t="n">
        <v>45736</v>
      </c>
      <c r="G4311" t="inlineStr">
        <is>
          <t>DEBITO</t>
        </is>
      </c>
      <c r="H4311" t="inlineStr">
        <is>
          <t>Bruna Bomfim de Souza</t>
        </is>
      </c>
      <c r="I4311" t="n">
        <v>-742.17</v>
      </c>
    </row>
    <row r="4312">
      <c r="A4312" t="n">
        <v>74106</v>
      </c>
      <c r="B4312" t="n">
        <v>130</v>
      </c>
      <c r="C4312" t="inlineStr">
        <is>
          <t>Bar Brahma - Tutum Matriz - Kamino</t>
        </is>
      </c>
      <c r="D4312" t="n">
        <v>114</v>
      </c>
      <c r="E4312" t="inlineStr">
        <is>
          <t>Bar Brahma - Centro</t>
        </is>
      </c>
      <c r="F4312" s="27" t="n">
        <v>45736</v>
      </c>
      <c r="G4312" t="inlineStr">
        <is>
          <t>DEBITO</t>
        </is>
      </c>
      <c r="H4312" t="inlineStr">
        <is>
          <t>Vanessa Macedo da Silva</t>
        </is>
      </c>
      <c r="I4312" t="n">
        <v>-838.41</v>
      </c>
    </row>
    <row r="4313">
      <c r="A4313" t="n">
        <v>74107</v>
      </c>
      <c r="B4313" t="n">
        <v>130</v>
      </c>
      <c r="C4313" t="inlineStr">
        <is>
          <t>Bar Brahma - Tutum Matriz - Kamino</t>
        </is>
      </c>
      <c r="D4313" t="n">
        <v>114</v>
      </c>
      <c r="E4313" t="inlineStr">
        <is>
          <t>Bar Brahma - Centro</t>
        </is>
      </c>
      <c r="F4313" s="27" t="n">
        <v>45736</v>
      </c>
      <c r="G4313" t="inlineStr">
        <is>
          <t>DEBITO</t>
        </is>
      </c>
      <c r="H4313" t="inlineStr">
        <is>
          <t>Beatriz Rocha Apelian de Oliveira</t>
        </is>
      </c>
      <c r="I4313" t="n">
        <v>-812.9</v>
      </c>
    </row>
    <row r="4314">
      <c r="A4314" t="n">
        <v>74108</v>
      </c>
      <c r="B4314" t="n">
        <v>130</v>
      </c>
      <c r="C4314" t="inlineStr">
        <is>
          <t>Bar Brahma - Tutum Matriz - Kamino</t>
        </is>
      </c>
      <c r="D4314" t="n">
        <v>114</v>
      </c>
      <c r="E4314" t="inlineStr">
        <is>
          <t>Bar Brahma - Centro</t>
        </is>
      </c>
      <c r="F4314" s="27" t="n">
        <v>45736</v>
      </c>
      <c r="G4314" t="inlineStr">
        <is>
          <t>DEBITO</t>
        </is>
      </c>
      <c r="H4314" t="inlineStr">
        <is>
          <t>Jurandi da Silva</t>
        </is>
      </c>
      <c r="I4314" t="n">
        <v>-736.9299999999999</v>
      </c>
    </row>
    <row r="4315">
      <c r="A4315" t="n">
        <v>74109</v>
      </c>
      <c r="B4315" t="n">
        <v>130</v>
      </c>
      <c r="C4315" t="inlineStr">
        <is>
          <t>Bar Brahma - Tutum Matriz - Kamino</t>
        </is>
      </c>
      <c r="D4315" t="n">
        <v>114</v>
      </c>
      <c r="E4315" t="inlineStr">
        <is>
          <t>Bar Brahma - Centro</t>
        </is>
      </c>
      <c r="F4315" s="27" t="n">
        <v>45736</v>
      </c>
      <c r="G4315" t="inlineStr">
        <is>
          <t>CREDITO</t>
        </is>
      </c>
      <c r="H4315" t="inlineStr">
        <is>
          <t>TEMPUS FUGIT PARTICIPACOES E EMPREENDIMENTOS LTDA</t>
        </is>
      </c>
      <c r="I4315" t="n">
        <v>42996</v>
      </c>
    </row>
    <row r="4316">
      <c r="A4316" t="n">
        <v>74110</v>
      </c>
      <c r="B4316" t="n">
        <v>130</v>
      </c>
      <c r="C4316" t="inlineStr">
        <is>
          <t>Bar Brahma - Tutum Matriz - Kamino</t>
        </is>
      </c>
      <c r="D4316" t="n">
        <v>114</v>
      </c>
      <c r="E4316" t="inlineStr">
        <is>
          <t>Bar Brahma - Centro</t>
        </is>
      </c>
      <c r="F4316" s="27" t="n">
        <v>45736</v>
      </c>
      <c r="G4316" t="inlineStr">
        <is>
          <t>DEBITO</t>
        </is>
      </c>
      <c r="H4316" t="inlineStr">
        <is>
          <t>Aline Silva Pereira</t>
        </is>
      </c>
      <c r="I4316" t="n">
        <v>-700</v>
      </c>
    </row>
    <row r="4317">
      <c r="A4317" t="n">
        <v>74111</v>
      </c>
      <c r="B4317" t="n">
        <v>130</v>
      </c>
      <c r="C4317" t="inlineStr">
        <is>
          <t>Bar Brahma - Tutum Matriz - Kamino</t>
        </is>
      </c>
      <c r="D4317" t="n">
        <v>114</v>
      </c>
      <c r="E4317" t="inlineStr">
        <is>
          <t>Bar Brahma - Centro</t>
        </is>
      </c>
      <c r="F4317" s="27" t="n">
        <v>45736</v>
      </c>
      <c r="G4317" t="inlineStr">
        <is>
          <t>DEBITO</t>
        </is>
      </c>
      <c r="H4317" t="inlineStr">
        <is>
          <t>CAIXA ECONOMICA FEDERAL</t>
        </is>
      </c>
      <c r="I4317" t="n">
        <v>-1454.07</v>
      </c>
    </row>
    <row r="4318">
      <c r="A4318" t="n">
        <v>74120</v>
      </c>
      <c r="B4318" t="n">
        <v>130</v>
      </c>
      <c r="C4318" t="inlineStr">
        <is>
          <t>Bar Brahma - Tutum Matriz - Kamino</t>
        </is>
      </c>
      <c r="D4318" t="n">
        <v>114</v>
      </c>
      <c r="E4318" t="inlineStr">
        <is>
          <t>Bar Brahma - Centro</t>
        </is>
      </c>
      <c r="F4318" s="27" t="n">
        <v>45736</v>
      </c>
      <c r="G4318" t="inlineStr">
        <is>
          <t>DEBITO</t>
        </is>
      </c>
      <c r="H4318" t="inlineStr">
        <is>
          <t>Antonia Maria Julio Pereira</t>
        </is>
      </c>
      <c r="I4318" t="n">
        <v>-700</v>
      </c>
    </row>
    <row r="4319">
      <c r="A4319" t="n">
        <v>74113</v>
      </c>
      <c r="B4319" t="n">
        <v>130</v>
      </c>
      <c r="C4319" t="inlineStr">
        <is>
          <t>Bar Brahma - Tutum Matriz - Kamino</t>
        </is>
      </c>
      <c r="D4319" t="n">
        <v>114</v>
      </c>
      <c r="E4319" t="inlineStr">
        <is>
          <t>Bar Brahma - Centro</t>
        </is>
      </c>
      <c r="F4319" s="27" t="n">
        <v>45736</v>
      </c>
      <c r="G4319" t="inlineStr">
        <is>
          <t>DEBITO</t>
        </is>
      </c>
      <c r="H4319" t="inlineStr">
        <is>
          <t>Manoel Luiz da Silva Pereira</t>
        </is>
      </c>
      <c r="I4319" t="n">
        <v>-1000</v>
      </c>
    </row>
    <row r="4320">
      <c r="A4320" t="n">
        <v>74114</v>
      </c>
      <c r="B4320" t="n">
        <v>130</v>
      </c>
      <c r="C4320" t="inlineStr">
        <is>
          <t>Bar Brahma - Tutum Matriz - Kamino</t>
        </is>
      </c>
      <c r="D4320" t="n">
        <v>114</v>
      </c>
      <c r="E4320" t="inlineStr">
        <is>
          <t>Bar Brahma - Centro</t>
        </is>
      </c>
      <c r="F4320" s="27" t="n">
        <v>45736</v>
      </c>
      <c r="G4320" t="inlineStr">
        <is>
          <t>DEBITO</t>
        </is>
      </c>
      <c r="H4320" t="inlineStr">
        <is>
          <t>Angela Cristina Fernandes Oliveira</t>
        </is>
      </c>
      <c r="I4320" t="n">
        <v>-1000</v>
      </c>
    </row>
    <row r="4321">
      <c r="A4321" t="n">
        <v>74115</v>
      </c>
      <c r="B4321" t="n">
        <v>130</v>
      </c>
      <c r="C4321" t="inlineStr">
        <is>
          <t>Bar Brahma - Tutum Matriz - Kamino</t>
        </is>
      </c>
      <c r="D4321" t="n">
        <v>114</v>
      </c>
      <c r="E4321" t="inlineStr">
        <is>
          <t>Bar Brahma - Centro</t>
        </is>
      </c>
      <c r="F4321" s="27" t="n">
        <v>45736</v>
      </c>
      <c r="G4321" t="inlineStr">
        <is>
          <t>DEBITO</t>
        </is>
      </c>
      <c r="H4321" t="inlineStr">
        <is>
          <t>Allan Ferreira Borges</t>
        </is>
      </c>
      <c r="I4321" t="n">
        <v>-1000</v>
      </c>
    </row>
    <row r="4322">
      <c r="A4322" t="n">
        <v>74116</v>
      </c>
      <c r="B4322" t="n">
        <v>130</v>
      </c>
      <c r="C4322" t="inlineStr">
        <is>
          <t>Bar Brahma - Tutum Matriz - Kamino</t>
        </is>
      </c>
      <c r="D4322" t="n">
        <v>114</v>
      </c>
      <c r="E4322" t="inlineStr">
        <is>
          <t>Bar Brahma - Centro</t>
        </is>
      </c>
      <c r="F4322" s="27" t="n">
        <v>45736</v>
      </c>
      <c r="G4322" t="inlineStr">
        <is>
          <t>DEBITO</t>
        </is>
      </c>
      <c r="H4322" t="inlineStr">
        <is>
          <t>Aparecido Arruda de Lucena</t>
        </is>
      </c>
      <c r="I4322" t="n">
        <v>-700</v>
      </c>
    </row>
    <row r="4323">
      <c r="A4323" t="n">
        <v>74117</v>
      </c>
      <c r="B4323" t="n">
        <v>130</v>
      </c>
      <c r="C4323" t="inlineStr">
        <is>
          <t>Bar Brahma - Tutum Matriz - Kamino</t>
        </is>
      </c>
      <c r="D4323" t="n">
        <v>114</v>
      </c>
      <c r="E4323" t="inlineStr">
        <is>
          <t>Bar Brahma - Centro</t>
        </is>
      </c>
      <c r="F4323" s="27" t="n">
        <v>45736</v>
      </c>
      <c r="G4323" t="inlineStr">
        <is>
          <t>DEBITO</t>
        </is>
      </c>
      <c r="H4323" t="inlineStr">
        <is>
          <t>Carlos Eduardo Sotillet lvarez</t>
        </is>
      </c>
      <c r="I4323" t="n">
        <v>-1000</v>
      </c>
    </row>
    <row r="4324">
      <c r="A4324" t="n">
        <v>74118</v>
      </c>
      <c r="B4324" t="n">
        <v>130</v>
      </c>
      <c r="C4324" t="inlineStr">
        <is>
          <t>Bar Brahma - Tutum Matriz - Kamino</t>
        </is>
      </c>
      <c r="D4324" t="n">
        <v>114</v>
      </c>
      <c r="E4324" t="inlineStr">
        <is>
          <t>Bar Brahma - Centro</t>
        </is>
      </c>
      <c r="F4324" s="27" t="n">
        <v>45736</v>
      </c>
      <c r="G4324" t="inlineStr">
        <is>
          <t>DEBITO</t>
        </is>
      </c>
      <c r="H4324" t="inlineStr">
        <is>
          <t>Carlos Augusto Vieira da Cruz</t>
        </is>
      </c>
      <c r="I4324" t="n">
        <v>-1000</v>
      </c>
    </row>
    <row r="4325">
      <c r="A4325" t="n">
        <v>74119</v>
      </c>
      <c r="B4325" t="n">
        <v>130</v>
      </c>
      <c r="C4325" t="inlineStr">
        <is>
          <t>Bar Brahma - Tutum Matriz - Kamino</t>
        </is>
      </c>
      <c r="D4325" t="n">
        <v>114</v>
      </c>
      <c r="E4325" t="inlineStr">
        <is>
          <t>Bar Brahma - Centro</t>
        </is>
      </c>
      <c r="F4325" s="27" t="n">
        <v>45736</v>
      </c>
      <c r="G4325" t="inlineStr">
        <is>
          <t>DEBITO</t>
        </is>
      </c>
      <c r="H4325" t="inlineStr">
        <is>
          <t>Andreia Bezerra de Meneses</t>
        </is>
      </c>
      <c r="I4325" t="n">
        <v>-750</v>
      </c>
    </row>
    <row r="4326">
      <c r="A4326" t="n">
        <v>74137</v>
      </c>
      <c r="B4326" t="n">
        <v>130</v>
      </c>
      <c r="C4326" t="inlineStr">
        <is>
          <t>Bar Brahma - Tutum Matriz - Kamino</t>
        </is>
      </c>
      <c r="D4326" t="n">
        <v>114</v>
      </c>
      <c r="E4326" t="inlineStr">
        <is>
          <t>Bar Brahma - Centro</t>
        </is>
      </c>
      <c r="F4326" s="27" t="n">
        <v>45736</v>
      </c>
      <c r="G4326" t="inlineStr">
        <is>
          <t>DEBITO</t>
        </is>
      </c>
      <c r="H4326" t="inlineStr">
        <is>
          <t>Rafael Souza Delfino</t>
        </is>
      </c>
      <c r="I4326" t="n">
        <v>-850</v>
      </c>
    </row>
    <row r="4327">
      <c r="A4327" t="n">
        <v>74157</v>
      </c>
      <c r="B4327" t="n">
        <v>130</v>
      </c>
      <c r="C4327" t="inlineStr">
        <is>
          <t>Bar Brahma - Tutum Matriz - Kamino</t>
        </is>
      </c>
      <c r="D4327" t="n">
        <v>114</v>
      </c>
      <c r="E4327" t="inlineStr">
        <is>
          <t>Bar Brahma - Centro</t>
        </is>
      </c>
      <c r="F4327" s="27" t="n">
        <v>45736</v>
      </c>
      <c r="G4327" t="inlineStr">
        <is>
          <t>DEBITO</t>
        </is>
      </c>
      <c r="H4327" t="inlineStr">
        <is>
          <t>Ministerio da Fazenda</t>
        </is>
      </c>
      <c r="I4327" t="n">
        <v>-732.77</v>
      </c>
    </row>
    <row r="4328">
      <c r="A4328" t="n">
        <v>74156</v>
      </c>
      <c r="B4328" t="n">
        <v>130</v>
      </c>
      <c r="C4328" t="inlineStr">
        <is>
          <t>Bar Brahma - Tutum Matriz - Kamino</t>
        </is>
      </c>
      <c r="D4328" t="n">
        <v>114</v>
      </c>
      <c r="E4328" t="inlineStr">
        <is>
          <t>Bar Brahma - Centro</t>
        </is>
      </c>
      <c r="F4328" s="27" t="n">
        <v>45736</v>
      </c>
      <c r="G4328" t="inlineStr">
        <is>
          <t>DEBITO</t>
        </is>
      </c>
      <c r="H4328" t="inlineStr">
        <is>
          <t>Ministerio da Fazenda</t>
        </is>
      </c>
      <c r="I4328" t="n">
        <v>-12</v>
      </c>
    </row>
    <row r="4329">
      <c r="A4329" t="n">
        <v>74155</v>
      </c>
      <c r="B4329" t="n">
        <v>130</v>
      </c>
      <c r="C4329" t="inlineStr">
        <is>
          <t>Bar Brahma - Tutum Matriz - Kamino</t>
        </is>
      </c>
      <c r="D4329" t="n">
        <v>114</v>
      </c>
      <c r="E4329" t="inlineStr">
        <is>
          <t>Bar Brahma - Centro</t>
        </is>
      </c>
      <c r="F4329" s="27" t="n">
        <v>45736</v>
      </c>
      <c r="G4329" t="inlineStr">
        <is>
          <t>DEBITO</t>
        </is>
      </c>
      <c r="H4329" t="inlineStr">
        <is>
          <t>Walter Adao Freitas Silva</t>
        </is>
      </c>
      <c r="I4329" t="n">
        <v>-1000</v>
      </c>
    </row>
    <row r="4330">
      <c r="A4330" t="n">
        <v>74154</v>
      </c>
      <c r="B4330" t="n">
        <v>130</v>
      </c>
      <c r="C4330" t="inlineStr">
        <is>
          <t>Bar Brahma - Tutum Matriz - Kamino</t>
        </is>
      </c>
      <c r="D4330" t="n">
        <v>114</v>
      </c>
      <c r="E4330" t="inlineStr">
        <is>
          <t>Bar Brahma - Centro</t>
        </is>
      </c>
      <c r="F4330" s="27" t="n">
        <v>45736</v>
      </c>
      <c r="G4330" t="inlineStr">
        <is>
          <t>DEBITO</t>
        </is>
      </c>
      <c r="H4330" t="inlineStr">
        <is>
          <t>Vinicius dos Santos Pereira</t>
        </is>
      </c>
      <c r="I4330" t="n">
        <v>-1000</v>
      </c>
    </row>
    <row r="4331">
      <c r="A4331" t="n">
        <v>74153</v>
      </c>
      <c r="B4331" t="n">
        <v>130</v>
      </c>
      <c r="C4331" t="inlineStr">
        <is>
          <t>Bar Brahma - Tutum Matriz - Kamino</t>
        </is>
      </c>
      <c r="D4331" t="n">
        <v>114</v>
      </c>
      <c r="E4331" t="inlineStr">
        <is>
          <t>Bar Brahma - Centro</t>
        </is>
      </c>
      <c r="F4331" s="27" t="n">
        <v>45736</v>
      </c>
      <c r="G4331" t="inlineStr">
        <is>
          <t>DEBITO</t>
        </is>
      </c>
      <c r="H4331" t="inlineStr">
        <is>
          <t>Valter Santana Menezes</t>
        </is>
      </c>
      <c r="I4331" t="n">
        <v>-700</v>
      </c>
    </row>
    <row r="4332">
      <c r="A4332" t="n">
        <v>74152</v>
      </c>
      <c r="B4332" t="n">
        <v>130</v>
      </c>
      <c r="C4332" t="inlineStr">
        <is>
          <t>Bar Brahma - Tutum Matriz - Kamino</t>
        </is>
      </c>
      <c r="D4332" t="n">
        <v>114</v>
      </c>
      <c r="E4332" t="inlineStr">
        <is>
          <t>Bar Brahma - Centro</t>
        </is>
      </c>
      <c r="F4332" s="27" t="n">
        <v>45736</v>
      </c>
      <c r="G4332" t="inlineStr">
        <is>
          <t>DEBITO</t>
        </is>
      </c>
      <c r="H4332" t="inlineStr">
        <is>
          <t>Valdenilson de Oliveira Melo</t>
        </is>
      </c>
      <c r="I4332" t="n">
        <v>-1000</v>
      </c>
    </row>
    <row r="4333">
      <c r="A4333" t="n">
        <v>74151</v>
      </c>
      <c r="B4333" t="n">
        <v>130</v>
      </c>
      <c r="C4333" t="inlineStr">
        <is>
          <t>Bar Brahma - Tutum Matriz - Kamino</t>
        </is>
      </c>
      <c r="D4333" t="n">
        <v>114</v>
      </c>
      <c r="E4333" t="inlineStr">
        <is>
          <t>Bar Brahma - Centro</t>
        </is>
      </c>
      <c r="F4333" s="27" t="n">
        <v>45736</v>
      </c>
      <c r="G4333" t="inlineStr">
        <is>
          <t>DEBITO</t>
        </is>
      </c>
      <c r="H4333" t="inlineStr">
        <is>
          <t>Rosilda Alves Bezerra</t>
        </is>
      </c>
      <c r="I4333" t="n">
        <v>-700</v>
      </c>
    </row>
    <row r="4334">
      <c r="A4334" t="n">
        <v>74150</v>
      </c>
      <c r="B4334" t="n">
        <v>130</v>
      </c>
      <c r="C4334" t="inlineStr">
        <is>
          <t>Bar Brahma - Tutum Matriz - Kamino</t>
        </is>
      </c>
      <c r="D4334" t="n">
        <v>114</v>
      </c>
      <c r="E4334" t="inlineStr">
        <is>
          <t>Bar Brahma - Centro</t>
        </is>
      </c>
      <c r="F4334" s="27" t="n">
        <v>45736</v>
      </c>
      <c r="G4334" t="inlineStr">
        <is>
          <t>DEBITO</t>
        </is>
      </c>
      <c r="H4334" t="inlineStr">
        <is>
          <t>Robson dos Santos</t>
        </is>
      </c>
      <c r="I4334" t="n">
        <v>-1000</v>
      </c>
    </row>
    <row r="4335">
      <c r="A4335" t="n">
        <v>74149</v>
      </c>
      <c r="B4335" t="n">
        <v>130</v>
      </c>
      <c r="C4335" t="inlineStr">
        <is>
          <t>Bar Brahma - Tutum Matriz - Kamino</t>
        </is>
      </c>
      <c r="D4335" t="n">
        <v>114</v>
      </c>
      <c r="E4335" t="inlineStr">
        <is>
          <t>Bar Brahma - Centro</t>
        </is>
      </c>
      <c r="F4335" s="27" t="n">
        <v>45736</v>
      </c>
      <c r="G4335" t="inlineStr">
        <is>
          <t>DEBITO</t>
        </is>
      </c>
      <c r="H4335" t="inlineStr">
        <is>
          <t>Raimundo Pedro Oliveira</t>
        </is>
      </c>
      <c r="I4335" t="n">
        <v>-750</v>
      </c>
    </row>
    <row r="4336">
      <c r="A4336" t="n">
        <v>74148</v>
      </c>
      <c r="B4336" t="n">
        <v>130</v>
      </c>
      <c r="C4336" t="inlineStr">
        <is>
          <t>Bar Brahma - Tutum Matriz - Kamino</t>
        </is>
      </c>
      <c r="D4336" t="n">
        <v>114</v>
      </c>
      <c r="E4336" t="inlineStr">
        <is>
          <t>Bar Brahma - Centro</t>
        </is>
      </c>
      <c r="F4336" s="27" t="n">
        <v>45736</v>
      </c>
      <c r="G4336" t="inlineStr">
        <is>
          <t>DEBITO</t>
        </is>
      </c>
      <c r="H4336" t="inlineStr">
        <is>
          <t>Paulo Henrique da Silva Luz</t>
        </is>
      </c>
      <c r="I4336" t="n">
        <v>-1000</v>
      </c>
    </row>
    <row r="4337">
      <c r="A4337" t="n">
        <v>74146</v>
      </c>
      <c r="B4337" t="n">
        <v>130</v>
      </c>
      <c r="C4337" t="inlineStr">
        <is>
          <t>Bar Brahma - Tutum Matriz - Kamino</t>
        </is>
      </c>
      <c r="D4337" t="n">
        <v>114</v>
      </c>
      <c r="E4337" t="inlineStr">
        <is>
          <t>Bar Brahma - Centro</t>
        </is>
      </c>
      <c r="F4337" s="27" t="n">
        <v>45736</v>
      </c>
      <c r="G4337" t="inlineStr">
        <is>
          <t>DEBITO</t>
        </is>
      </c>
      <c r="H4337" t="inlineStr">
        <is>
          <t>Paulo Eduardo Piazza de Castro</t>
        </is>
      </c>
      <c r="I4337" t="n">
        <v>-453.33</v>
      </c>
    </row>
    <row r="4338">
      <c r="A4338" t="n">
        <v>74145</v>
      </c>
      <c r="B4338" t="n">
        <v>130</v>
      </c>
      <c r="C4338" t="inlineStr">
        <is>
          <t>Bar Brahma - Tutum Matriz - Kamino</t>
        </is>
      </c>
      <c r="D4338" t="n">
        <v>114</v>
      </c>
      <c r="E4338" t="inlineStr">
        <is>
          <t>Bar Brahma - Centro</t>
        </is>
      </c>
      <c r="F4338" s="27" t="n">
        <v>45736</v>
      </c>
      <c r="G4338" t="inlineStr">
        <is>
          <t>DEBITO</t>
        </is>
      </c>
      <c r="H4338" t="inlineStr">
        <is>
          <t>Marcia Cristina da Costa Piedade</t>
        </is>
      </c>
      <c r="I4338" t="n">
        <v>-700</v>
      </c>
    </row>
    <row r="4339">
      <c r="A4339" t="n">
        <v>74144</v>
      </c>
      <c r="B4339" t="n">
        <v>130</v>
      </c>
      <c r="C4339" t="inlineStr">
        <is>
          <t>Bar Brahma - Tutum Matriz - Kamino</t>
        </is>
      </c>
      <c r="D4339" t="n">
        <v>114</v>
      </c>
      <c r="E4339" t="inlineStr">
        <is>
          <t>Bar Brahma - Centro</t>
        </is>
      </c>
      <c r="F4339" s="27" t="n">
        <v>45736</v>
      </c>
      <c r="G4339" t="inlineStr">
        <is>
          <t>DEBITO</t>
        </is>
      </c>
      <c r="H4339" t="inlineStr">
        <is>
          <t>Maria do Carmo Sotero de Souza</t>
        </is>
      </c>
      <c r="I4339" t="n">
        <v>-1000</v>
      </c>
    </row>
    <row r="4340">
      <c r="A4340" t="n">
        <v>74143</v>
      </c>
      <c r="B4340" t="n">
        <v>130</v>
      </c>
      <c r="C4340" t="inlineStr">
        <is>
          <t>Bar Brahma - Tutum Matriz - Kamino</t>
        </is>
      </c>
      <c r="D4340" t="n">
        <v>114</v>
      </c>
      <c r="E4340" t="inlineStr">
        <is>
          <t>Bar Brahma - Centro</t>
        </is>
      </c>
      <c r="F4340" s="27" t="n">
        <v>45736</v>
      </c>
      <c r="G4340" t="inlineStr">
        <is>
          <t>DEBITO</t>
        </is>
      </c>
      <c r="H4340" t="inlineStr">
        <is>
          <t>Leila Cristina da Silva Lima</t>
        </is>
      </c>
      <c r="I4340" t="n">
        <v>-1000</v>
      </c>
    </row>
    <row r="4341">
      <c r="A4341" t="n">
        <v>74142</v>
      </c>
      <c r="B4341" t="n">
        <v>130</v>
      </c>
      <c r="C4341" t="inlineStr">
        <is>
          <t>Bar Brahma - Tutum Matriz - Kamino</t>
        </is>
      </c>
      <c r="D4341" t="n">
        <v>114</v>
      </c>
      <c r="E4341" t="inlineStr">
        <is>
          <t>Bar Brahma - Centro</t>
        </is>
      </c>
      <c r="F4341" s="27" t="n">
        <v>45736</v>
      </c>
      <c r="G4341" t="inlineStr">
        <is>
          <t>DEBITO</t>
        </is>
      </c>
      <c r="H4341" t="inlineStr">
        <is>
          <t>Ligia Goncalves da Costa</t>
        </is>
      </c>
      <c r="I4341" t="n">
        <v>-1000</v>
      </c>
    </row>
    <row r="4342">
      <c r="A4342" t="n">
        <v>74141</v>
      </c>
      <c r="B4342" t="n">
        <v>130</v>
      </c>
      <c r="C4342" t="inlineStr">
        <is>
          <t>Bar Brahma - Tutum Matriz - Kamino</t>
        </is>
      </c>
      <c r="D4342" t="n">
        <v>114</v>
      </c>
      <c r="E4342" t="inlineStr">
        <is>
          <t>Bar Brahma - Centro</t>
        </is>
      </c>
      <c r="F4342" s="27" t="n">
        <v>45736</v>
      </c>
      <c r="G4342" t="inlineStr">
        <is>
          <t>DEBITO</t>
        </is>
      </c>
      <c r="H4342" t="inlineStr">
        <is>
          <t>Nelson Lukila Pendi</t>
        </is>
      </c>
      <c r="I4342" t="n">
        <v>-850</v>
      </c>
    </row>
    <row r="4343">
      <c r="A4343" t="n">
        <v>74140</v>
      </c>
      <c r="B4343" t="n">
        <v>130</v>
      </c>
      <c r="C4343" t="inlineStr">
        <is>
          <t>Bar Brahma - Tutum Matriz - Kamino</t>
        </is>
      </c>
      <c r="D4343" t="n">
        <v>114</v>
      </c>
      <c r="E4343" t="inlineStr">
        <is>
          <t>Bar Brahma - Centro</t>
        </is>
      </c>
      <c r="F4343" s="27" t="n">
        <v>45736</v>
      </c>
      <c r="G4343" t="inlineStr">
        <is>
          <t>DEBITO</t>
        </is>
      </c>
      <c r="H4343" t="inlineStr">
        <is>
          <t>Luiza Aparecida Queregatte</t>
        </is>
      </c>
      <c r="I4343" t="n">
        <v>-1000</v>
      </c>
    </row>
    <row r="4344">
      <c r="A4344" t="n">
        <v>74139</v>
      </c>
      <c r="B4344" t="n">
        <v>130</v>
      </c>
      <c r="C4344" t="inlineStr">
        <is>
          <t>Bar Brahma - Tutum Matriz - Kamino</t>
        </is>
      </c>
      <c r="D4344" t="n">
        <v>114</v>
      </c>
      <c r="E4344" t="inlineStr">
        <is>
          <t>Bar Brahma - Centro</t>
        </is>
      </c>
      <c r="F4344" s="27" t="n">
        <v>45736</v>
      </c>
      <c r="G4344" t="inlineStr">
        <is>
          <t>DEBITO</t>
        </is>
      </c>
      <c r="H4344" t="inlineStr">
        <is>
          <t>Milena Marques Alves</t>
        </is>
      </c>
      <c r="I4344" t="n">
        <v>-793.33</v>
      </c>
    </row>
    <row r="4345">
      <c r="A4345" t="n">
        <v>74147</v>
      </c>
      <c r="B4345" t="n">
        <v>130</v>
      </c>
      <c r="C4345" t="inlineStr">
        <is>
          <t>Bar Brahma - Tutum Matriz - Kamino</t>
        </is>
      </c>
      <c r="D4345" t="n">
        <v>114</v>
      </c>
      <c r="E4345" t="inlineStr">
        <is>
          <t>Bar Brahma - Centro</t>
        </is>
      </c>
      <c r="F4345" s="27" t="n">
        <v>45736</v>
      </c>
      <c r="G4345" t="inlineStr">
        <is>
          <t>DEBITO</t>
        </is>
      </c>
      <c r="H4345" t="inlineStr">
        <is>
          <t>Nubia Alves Santos</t>
        </is>
      </c>
      <c r="I4345" t="n">
        <v>-700</v>
      </c>
    </row>
    <row r="4346">
      <c r="A4346" t="n">
        <v>80074</v>
      </c>
      <c r="B4346" t="n">
        <v>137</v>
      </c>
      <c r="C4346" t="inlineStr">
        <is>
          <t>Bar Brahma - Ypiranga Matriz - Kamino</t>
        </is>
      </c>
      <c r="D4346" t="n">
        <v>114</v>
      </c>
      <c r="E4346" t="inlineStr">
        <is>
          <t>Bar Brahma - Centro</t>
        </is>
      </c>
      <c r="F4346" s="27" t="n">
        <v>45736</v>
      </c>
      <c r="G4346" t="inlineStr">
        <is>
          <t>DEBITO</t>
        </is>
      </c>
      <c r="H4346" t="inlineStr">
        <is>
          <t>Edimar Moura Tartaglioni</t>
        </is>
      </c>
      <c r="I4346" t="n">
        <v>-660</v>
      </c>
    </row>
    <row r="4347">
      <c r="A4347" t="n">
        <v>80077</v>
      </c>
      <c r="B4347" t="n">
        <v>137</v>
      </c>
      <c r="C4347" t="inlineStr">
        <is>
          <t>Bar Brahma - Ypiranga Matriz - Kamino</t>
        </is>
      </c>
      <c r="D4347" t="n">
        <v>114</v>
      </c>
      <c r="E4347" t="inlineStr">
        <is>
          <t>Bar Brahma - Centro</t>
        </is>
      </c>
      <c r="F4347" s="27" t="n">
        <v>45736</v>
      </c>
      <c r="G4347" t="inlineStr">
        <is>
          <t>DEBITO</t>
        </is>
      </c>
      <c r="H4347" t="inlineStr">
        <is>
          <t>Edimar Moura Tartaglioni</t>
        </is>
      </c>
      <c r="I4347" t="n">
        <v>-200</v>
      </c>
    </row>
    <row r="4348">
      <c r="A4348" t="n">
        <v>80075</v>
      </c>
      <c r="B4348" t="n">
        <v>137</v>
      </c>
      <c r="C4348" t="inlineStr">
        <is>
          <t>Bar Brahma - Ypiranga Matriz - Kamino</t>
        </is>
      </c>
      <c r="D4348" t="n">
        <v>114</v>
      </c>
      <c r="E4348" t="inlineStr">
        <is>
          <t>Bar Brahma - Centro</t>
        </is>
      </c>
      <c r="F4348" s="27" t="n">
        <v>45736</v>
      </c>
      <c r="G4348" t="inlineStr">
        <is>
          <t>DEBITO</t>
        </is>
      </c>
      <c r="H4348" t="inlineStr">
        <is>
          <t>Lucio Salomone Jr</t>
        </is>
      </c>
      <c r="I4348" t="n">
        <v>-4851.58</v>
      </c>
    </row>
    <row r="4349">
      <c r="A4349" t="n">
        <v>80073</v>
      </c>
      <c r="B4349" t="n">
        <v>137</v>
      </c>
      <c r="C4349" t="inlineStr">
        <is>
          <t>Bar Brahma - Ypiranga Matriz - Kamino</t>
        </is>
      </c>
      <c r="D4349" t="n">
        <v>114</v>
      </c>
      <c r="E4349" t="inlineStr">
        <is>
          <t>Bar Brahma - Centro</t>
        </is>
      </c>
      <c r="F4349" s="27" t="n">
        <v>45736</v>
      </c>
      <c r="G4349" t="inlineStr">
        <is>
          <t>DEBITO</t>
        </is>
      </c>
      <c r="H4349" t="inlineStr">
        <is>
          <t>Hugo Eneas Salomone</t>
        </is>
      </c>
      <c r="I4349" t="n">
        <v>-33961.09</v>
      </c>
    </row>
    <row r="4350">
      <c r="A4350" t="n">
        <v>80072</v>
      </c>
      <c r="B4350" t="n">
        <v>137</v>
      </c>
      <c r="C4350" t="inlineStr">
        <is>
          <t>Bar Brahma - Ypiranga Matriz - Kamino</t>
        </is>
      </c>
      <c r="D4350" t="n">
        <v>114</v>
      </c>
      <c r="E4350" t="inlineStr">
        <is>
          <t>Bar Brahma - Centro</t>
        </is>
      </c>
      <c r="F4350" s="27" t="n">
        <v>45736</v>
      </c>
      <c r="G4350" t="inlineStr">
        <is>
          <t>CREDITO</t>
        </is>
      </c>
      <c r="H4350" t="inlineStr">
        <is>
          <t>TEMPUS FUGIT PARTICIPACOES E EMPREENDIMENTOS LTDA</t>
        </is>
      </c>
      <c r="I4350" t="n">
        <v>43013</v>
      </c>
    </row>
    <row r="4351">
      <c r="A4351" t="n">
        <v>80076</v>
      </c>
      <c r="B4351" t="n">
        <v>137</v>
      </c>
      <c r="C4351" t="inlineStr">
        <is>
          <t>Bar Brahma - Ypiranga Matriz - Kamino</t>
        </is>
      </c>
      <c r="D4351" t="n">
        <v>114</v>
      </c>
      <c r="E4351" t="inlineStr">
        <is>
          <t>Bar Brahma - Centro</t>
        </is>
      </c>
      <c r="F4351" s="27" t="n">
        <v>45736</v>
      </c>
      <c r="G4351" t="inlineStr">
        <is>
          <t>DEBITO</t>
        </is>
      </c>
      <c r="H4351" t="inlineStr">
        <is>
          <t>King Comercio e Importacao de Bebidas Ltda</t>
        </is>
      </c>
      <c r="I4351" t="n">
        <v>-3339.77</v>
      </c>
    </row>
    <row r="4352">
      <c r="A4352" t="n">
        <v>74161</v>
      </c>
      <c r="B4352" t="n">
        <v>103</v>
      </c>
      <c r="C4352" t="inlineStr">
        <is>
          <t>Bar Brahma - Ypiranga Matriz - Bradesco</t>
        </is>
      </c>
      <c r="D4352" t="n">
        <v>114</v>
      </c>
      <c r="E4352" t="inlineStr">
        <is>
          <t>Bar Brahma - Centro</t>
        </is>
      </c>
      <c r="F4352" s="27" t="n">
        <v>45735.5</v>
      </c>
      <c r="G4352" t="inlineStr">
        <is>
          <t>CREDITO</t>
        </is>
      </c>
      <c r="H4352" t="inlineStr">
        <is>
          <t>MASTER CREDITO IFOOD.COM AGENCIA DE RESTAURANTE</t>
        </is>
      </c>
      <c r="I4352" t="n">
        <v>348.25</v>
      </c>
    </row>
    <row r="4353">
      <c r="A4353" t="n">
        <v>74166</v>
      </c>
      <c r="B4353" t="n">
        <v>103</v>
      </c>
      <c r="C4353" t="inlineStr">
        <is>
          <t>Bar Brahma - Ypiranga Matriz - Bradesco</t>
        </is>
      </c>
      <c r="D4353" t="n">
        <v>114</v>
      </c>
      <c r="E4353" t="inlineStr">
        <is>
          <t>Bar Brahma - Centro</t>
        </is>
      </c>
      <c r="F4353" s="27" t="n">
        <v>45735.5</v>
      </c>
      <c r="G4353" t="inlineStr">
        <is>
          <t>DEBITO</t>
        </is>
      </c>
      <c r="H4353" t="inlineStr">
        <is>
          <t>MORA CAPITAL DE GIRO</t>
        </is>
      </c>
      <c r="I4353" t="n">
        <v>-301.29</v>
      </c>
    </row>
    <row r="4354">
      <c r="A4354" t="n">
        <v>74165</v>
      </c>
      <c r="B4354" t="n">
        <v>103</v>
      </c>
      <c r="C4354" t="inlineStr">
        <is>
          <t>Bar Brahma - Ypiranga Matriz - Bradesco</t>
        </is>
      </c>
      <c r="D4354" t="n">
        <v>114</v>
      </c>
      <c r="E4354" t="inlineStr">
        <is>
          <t>Bar Brahma - Centro</t>
        </is>
      </c>
      <c r="F4354" s="27" t="n">
        <v>45735.5</v>
      </c>
      <c r="G4354" t="inlineStr">
        <is>
          <t>DEBITO</t>
        </is>
      </c>
      <c r="H4354" t="inlineStr">
        <is>
          <t>BLOQUEIO-ORDEM JUDICIAL OFICIO 20250029867223-00006</t>
        </is>
      </c>
      <c r="I4354" t="n">
        <v>-1424.89</v>
      </c>
    </row>
    <row r="4355">
      <c r="A4355" t="n">
        <v>74164</v>
      </c>
      <c r="B4355" t="n">
        <v>103</v>
      </c>
      <c r="C4355" t="inlineStr">
        <is>
          <t>Bar Brahma - Ypiranga Matriz - Bradesco</t>
        </is>
      </c>
      <c r="D4355" t="n">
        <v>114</v>
      </c>
      <c r="E4355" t="inlineStr">
        <is>
          <t>Bar Brahma - Centro</t>
        </is>
      </c>
      <c r="F4355" s="27" t="n">
        <v>45735.5</v>
      </c>
      <c r="G4355" t="inlineStr">
        <is>
          <t>DEBITO</t>
        </is>
      </c>
      <c r="H4355" t="inlineStr">
        <is>
          <t>TED-TRANSF ELET DISPON OFICIO 20250029623491-00005</t>
        </is>
      </c>
      <c r="I4355" t="n">
        <v>-2141.75</v>
      </c>
    </row>
    <row r="4356">
      <c r="A4356" t="n">
        <v>74163</v>
      </c>
      <c r="B4356" t="n">
        <v>103</v>
      </c>
      <c r="C4356" t="inlineStr">
        <is>
          <t>Bar Brahma - Ypiranga Matriz - Bradesco</t>
        </is>
      </c>
      <c r="D4356" t="n">
        <v>114</v>
      </c>
      <c r="E4356" t="inlineStr">
        <is>
          <t>Bar Brahma - Centro</t>
        </is>
      </c>
      <c r="F4356" s="27" t="n">
        <v>45735.5</v>
      </c>
      <c r="G4356" t="inlineStr">
        <is>
          <t>CREDITO</t>
        </is>
      </c>
      <c r="H4356" t="inlineStr">
        <is>
          <t>TRANSFERENCIA PIX REM: VR BenefIcios Serv Pr 19/03</t>
        </is>
      </c>
      <c r="I4356" t="n">
        <v>971.8</v>
      </c>
    </row>
    <row r="4357">
      <c r="A4357" t="n">
        <v>74162</v>
      </c>
      <c r="B4357" t="n">
        <v>103</v>
      </c>
      <c r="C4357" t="inlineStr">
        <is>
          <t>Bar Brahma - Ypiranga Matriz - Bradesco</t>
        </is>
      </c>
      <c r="D4357" t="n">
        <v>114</v>
      </c>
      <c r="E4357" t="inlineStr">
        <is>
          <t>Bar Brahma - Centro</t>
        </is>
      </c>
      <c r="F4357" s="27" t="n">
        <v>45735.5</v>
      </c>
      <c r="G4357" t="inlineStr">
        <is>
          <t>CREDITO</t>
        </is>
      </c>
      <c r="H4357" t="inlineStr">
        <is>
          <t>TRANSFERENCIA PIX REM: IFOOD COM AGENCIA DE  19/03</t>
        </is>
      </c>
      <c r="I4357" t="n">
        <v>72.88</v>
      </c>
    </row>
    <row r="4358">
      <c r="A4358" t="n">
        <v>74160</v>
      </c>
      <c r="B4358" t="n">
        <v>103</v>
      </c>
      <c r="C4358" t="inlineStr">
        <is>
          <t>Bar Brahma - Ypiranga Matriz - Bradesco</t>
        </is>
      </c>
      <c r="D4358" t="n">
        <v>114</v>
      </c>
      <c r="E4358" t="inlineStr">
        <is>
          <t>Bar Brahma - Centro</t>
        </is>
      </c>
      <c r="F4358" s="27" t="n">
        <v>45735.5</v>
      </c>
      <c r="G4358" t="inlineStr">
        <is>
          <t>CREDITO</t>
        </is>
      </c>
      <c r="H4358" t="inlineStr">
        <is>
          <t>VALOR TRANSF.JUDICIAL OFICIO 20250029623491-00005</t>
        </is>
      </c>
      <c r="I4358" t="n">
        <v>2141.75</v>
      </c>
    </row>
    <row r="4359">
      <c r="A4359" t="n">
        <v>74159</v>
      </c>
      <c r="B4359" t="n">
        <v>103</v>
      </c>
      <c r="C4359" t="inlineStr">
        <is>
          <t>Bar Brahma - Ypiranga Matriz - Bradesco</t>
        </is>
      </c>
      <c r="D4359" t="n">
        <v>114</v>
      </c>
      <c r="E4359" t="inlineStr">
        <is>
          <t>Bar Brahma - Centro</t>
        </is>
      </c>
      <c r="F4359" s="27" t="n">
        <v>45735.5</v>
      </c>
      <c r="G4359" t="inlineStr">
        <is>
          <t>CREDITO</t>
        </is>
      </c>
      <c r="H4359" t="inlineStr">
        <is>
          <t>RECEBIMENTO FORNECEDOR ALELO INSTITUICAO DE PAGAMENTO S</t>
        </is>
      </c>
      <c r="I4359" t="n">
        <v>63.25</v>
      </c>
    </row>
    <row r="4360">
      <c r="A4360" t="n">
        <v>74158</v>
      </c>
      <c r="B4360" t="n">
        <v>103</v>
      </c>
      <c r="C4360" t="inlineStr">
        <is>
          <t>Bar Brahma - Ypiranga Matriz - Bradesco</t>
        </is>
      </c>
      <c r="D4360" t="n">
        <v>114</v>
      </c>
      <c r="E4360" t="inlineStr">
        <is>
          <t>Bar Brahma - Centro</t>
        </is>
      </c>
      <c r="F4360" s="27" t="n">
        <v>45735.5</v>
      </c>
      <c r="G4360" t="inlineStr">
        <is>
          <t>CREDITO</t>
        </is>
      </c>
      <c r="H4360" t="inlineStr">
        <is>
          <t>TED-TRANSF ELET DISPON REMET.LIRIUM INDUSTRIA E C</t>
        </is>
      </c>
      <c r="I4360" t="n">
        <v>270</v>
      </c>
    </row>
    <row r="4361">
      <c r="A4361" t="n">
        <v>74103</v>
      </c>
      <c r="B4361" t="n">
        <v>130</v>
      </c>
      <c r="C4361" t="inlineStr">
        <is>
          <t>Bar Brahma - Tutum Matriz - Kamino</t>
        </is>
      </c>
      <c r="D4361" t="n">
        <v>114</v>
      </c>
      <c r="E4361" t="inlineStr">
        <is>
          <t>Bar Brahma - Centro</t>
        </is>
      </c>
      <c r="F4361" s="27" t="n">
        <v>45735</v>
      </c>
      <c r="G4361" t="inlineStr">
        <is>
          <t>CREDITO</t>
        </is>
      </c>
      <c r="H4361" t="inlineStr">
        <is>
          <t>Remunerao-Cta Pgto</t>
        </is>
      </c>
      <c r="I4361" t="n">
        <v>0.57</v>
      </c>
    </row>
    <row r="4362">
      <c r="A4362" t="n">
        <v>80070</v>
      </c>
      <c r="B4362" t="n">
        <v>137</v>
      </c>
      <c r="C4362" t="inlineStr">
        <is>
          <t>Bar Brahma - Ypiranga Matriz - Kamino</t>
        </is>
      </c>
      <c r="D4362" t="n">
        <v>114</v>
      </c>
      <c r="E4362" t="inlineStr">
        <is>
          <t>Bar Brahma - Centro</t>
        </is>
      </c>
      <c r="F4362" s="27" t="n">
        <v>45735</v>
      </c>
      <c r="G4362" t="inlineStr">
        <is>
          <t>DEBITO</t>
        </is>
      </c>
      <c r="H4362" t="inlineStr">
        <is>
          <t>655 Bloq BacenJud-Cta Pre-paga</t>
        </is>
      </c>
      <c r="I4362" t="n">
        <v>-4.01</v>
      </c>
    </row>
    <row r="4363">
      <c r="A4363" t="n">
        <v>80071</v>
      </c>
      <c r="B4363" t="n">
        <v>137</v>
      </c>
      <c r="C4363" t="inlineStr">
        <is>
          <t>Bar Brahma - Ypiranga Matriz - Kamino</t>
        </is>
      </c>
      <c r="D4363" t="n">
        <v>114</v>
      </c>
      <c r="E4363" t="inlineStr">
        <is>
          <t>Bar Brahma - Centro</t>
        </is>
      </c>
      <c r="F4363" s="27" t="n">
        <v>45735</v>
      </c>
      <c r="G4363" t="inlineStr">
        <is>
          <t>CREDITO</t>
        </is>
      </c>
      <c r="H4363" t="inlineStr">
        <is>
          <t>Remunerao-Cta Pgto</t>
        </is>
      </c>
      <c r="I4363" t="n">
        <v>1.95</v>
      </c>
    </row>
    <row r="4364">
      <c r="A4364" t="n">
        <v>71022</v>
      </c>
      <c r="B4364" t="n">
        <v>103</v>
      </c>
      <c r="C4364" t="inlineStr">
        <is>
          <t>Bar Brahma - Ypiranga Matriz - Bradesco</t>
        </is>
      </c>
      <c r="D4364" t="n">
        <v>114</v>
      </c>
      <c r="E4364" t="inlineStr">
        <is>
          <t>Bar Brahma - Centro</t>
        </is>
      </c>
      <c r="F4364" s="27" t="n">
        <v>45734.5</v>
      </c>
      <c r="G4364" t="inlineStr">
        <is>
          <t>DEBITO</t>
        </is>
      </c>
      <c r="H4364" t="inlineStr">
        <is>
          <t>PAGTO ELETRON  COBRANCA EMPORIO MEL NF 441214</t>
        </is>
      </c>
      <c r="I4364" t="n">
        <v>-3506.87</v>
      </c>
    </row>
    <row r="4365">
      <c r="A4365" t="n">
        <v>71011</v>
      </c>
      <c r="B4365" t="n">
        <v>103</v>
      </c>
      <c r="C4365" t="inlineStr">
        <is>
          <t>Bar Brahma - Ypiranga Matriz - Bradesco</t>
        </is>
      </c>
      <c r="D4365" t="n">
        <v>114</v>
      </c>
      <c r="E4365" t="inlineStr">
        <is>
          <t>Bar Brahma - Centro</t>
        </is>
      </c>
      <c r="F4365" s="27" t="n">
        <v>45734.5</v>
      </c>
      <c r="G4365" t="inlineStr">
        <is>
          <t>DEBITO</t>
        </is>
      </c>
      <c r="H4365" t="inlineStr">
        <is>
          <t>PAGTO ELETRON  COBRANCA DIST CANTAROS NF 2234</t>
        </is>
      </c>
      <c r="I4365" t="n">
        <v>-1628.4</v>
      </c>
    </row>
    <row r="4366">
      <c r="A4366" t="n">
        <v>71012</v>
      </c>
      <c r="B4366" t="n">
        <v>103</v>
      </c>
      <c r="C4366" t="inlineStr">
        <is>
          <t>Bar Brahma - Ypiranga Matriz - Bradesco</t>
        </is>
      </c>
      <c r="D4366" t="n">
        <v>114</v>
      </c>
      <c r="E4366" t="inlineStr">
        <is>
          <t>Bar Brahma - Centro</t>
        </is>
      </c>
      <c r="F4366" s="27" t="n">
        <v>45734.5</v>
      </c>
      <c r="G4366" t="inlineStr">
        <is>
          <t>DEBITO</t>
        </is>
      </c>
      <c r="H4366" t="inlineStr">
        <is>
          <t>PAGTO ELETRON  COBRANCA J A DOS SANTOS NF 36417</t>
        </is>
      </c>
      <c r="I4366" t="n">
        <v>-2029.5</v>
      </c>
    </row>
    <row r="4367">
      <c r="A4367" t="n">
        <v>71013</v>
      </c>
      <c r="B4367" t="n">
        <v>103</v>
      </c>
      <c r="C4367" t="inlineStr">
        <is>
          <t>Bar Brahma - Ypiranga Matriz - Bradesco</t>
        </is>
      </c>
      <c r="D4367" t="n">
        <v>114</v>
      </c>
      <c r="E4367" t="inlineStr">
        <is>
          <t>Bar Brahma - Centro</t>
        </is>
      </c>
      <c r="F4367" s="27" t="n">
        <v>45734.5</v>
      </c>
      <c r="G4367" t="inlineStr">
        <is>
          <t>DEBITO</t>
        </is>
      </c>
      <c r="H4367" t="inlineStr">
        <is>
          <t>PAGTO ELETRON  COBRANCA HORTICLEAN NF 25991</t>
        </is>
      </c>
      <c r="I4367" t="n">
        <v>-2248.07</v>
      </c>
    </row>
    <row r="4368">
      <c r="A4368" t="n">
        <v>71014</v>
      </c>
      <c r="B4368" t="n">
        <v>103</v>
      </c>
      <c r="C4368" t="inlineStr">
        <is>
          <t>Bar Brahma - Ypiranga Matriz - Bradesco</t>
        </is>
      </c>
      <c r="D4368" t="n">
        <v>114</v>
      </c>
      <c r="E4368" t="inlineStr">
        <is>
          <t>Bar Brahma - Centro</t>
        </is>
      </c>
      <c r="F4368" s="27" t="n">
        <v>45734.5</v>
      </c>
      <c r="G4368" t="inlineStr">
        <is>
          <t>DEBITO</t>
        </is>
      </c>
      <c r="H4368" t="inlineStr">
        <is>
          <t>PAGTO ELETRON  COBRANCA HEADCHEF NF 1162</t>
        </is>
      </c>
      <c r="I4368" t="n">
        <v>-2528.24</v>
      </c>
    </row>
    <row r="4369">
      <c r="A4369" t="n">
        <v>71015</v>
      </c>
      <c r="B4369" t="n">
        <v>103</v>
      </c>
      <c r="C4369" t="inlineStr">
        <is>
          <t>Bar Brahma - Ypiranga Matriz - Bradesco</t>
        </is>
      </c>
      <c r="D4369" t="n">
        <v>114</v>
      </c>
      <c r="E4369" t="inlineStr">
        <is>
          <t>Bar Brahma - Centro</t>
        </is>
      </c>
      <c r="F4369" s="27" t="n">
        <v>45734.5</v>
      </c>
      <c r="G4369" t="inlineStr">
        <is>
          <t>DEBITO</t>
        </is>
      </c>
      <c r="H4369" t="inlineStr">
        <is>
          <t>PAGTO ELETRON  COBRANCA MAR DIRETO NF 94073</t>
        </is>
      </c>
      <c r="I4369" t="n">
        <v>-2572.3</v>
      </c>
    </row>
    <row r="4370">
      <c r="A4370" t="n">
        <v>71016</v>
      </c>
      <c r="B4370" t="n">
        <v>103</v>
      </c>
      <c r="C4370" t="inlineStr">
        <is>
          <t>Bar Brahma - Ypiranga Matriz - Bradesco</t>
        </is>
      </c>
      <c r="D4370" t="n">
        <v>114</v>
      </c>
      <c r="E4370" t="inlineStr">
        <is>
          <t>Bar Brahma - Centro</t>
        </is>
      </c>
      <c r="F4370" s="27" t="n">
        <v>45734.5</v>
      </c>
      <c r="G4370" t="inlineStr">
        <is>
          <t>DEBITO</t>
        </is>
      </c>
      <c r="H4370" t="inlineStr">
        <is>
          <t>PAGTO ELETRON  COBRANCA MARCOS SILVA NF 241</t>
        </is>
      </c>
      <c r="I4370" t="n">
        <v>-2799</v>
      </c>
    </row>
    <row r="4371">
      <c r="A4371" t="n">
        <v>71017</v>
      </c>
      <c r="B4371" t="n">
        <v>103</v>
      </c>
      <c r="C4371" t="inlineStr">
        <is>
          <t>Bar Brahma - Ypiranga Matriz - Bradesco</t>
        </is>
      </c>
      <c r="D4371" t="n">
        <v>114</v>
      </c>
      <c r="E4371" t="inlineStr">
        <is>
          <t>Bar Brahma - Centro</t>
        </is>
      </c>
      <c r="F4371" s="27" t="n">
        <v>45734.5</v>
      </c>
      <c r="G4371" t="inlineStr">
        <is>
          <t>DEBITO</t>
        </is>
      </c>
      <c r="H4371" t="inlineStr">
        <is>
          <t>PAGTO ELETRON  COBRANCA PSS NF 1224</t>
        </is>
      </c>
      <c r="I4371" t="n">
        <v>-3136.08</v>
      </c>
    </row>
    <row r="4372">
      <c r="A4372" t="n">
        <v>71018</v>
      </c>
      <c r="B4372" t="n">
        <v>103</v>
      </c>
      <c r="C4372" t="inlineStr">
        <is>
          <t>Bar Brahma - Ypiranga Matriz - Bradesco</t>
        </is>
      </c>
      <c r="D4372" t="n">
        <v>114</v>
      </c>
      <c r="E4372" t="inlineStr">
        <is>
          <t>Bar Brahma - Centro</t>
        </is>
      </c>
      <c r="F4372" s="27" t="n">
        <v>45734.5</v>
      </c>
      <c r="G4372" t="inlineStr">
        <is>
          <t>DEBITO</t>
        </is>
      </c>
      <c r="H4372" t="inlineStr">
        <is>
          <t>PAGTO ELETRON  COBRANCA WPP COM NF 71595</t>
        </is>
      </c>
      <c r="I4372" t="n">
        <v>-3199.2</v>
      </c>
    </row>
    <row r="4373">
      <c r="A4373" t="n">
        <v>71019</v>
      </c>
      <c r="B4373" t="n">
        <v>103</v>
      </c>
      <c r="C4373" t="inlineStr">
        <is>
          <t>Bar Brahma - Ypiranga Matriz - Bradesco</t>
        </is>
      </c>
      <c r="D4373" t="n">
        <v>114</v>
      </c>
      <c r="E4373" t="inlineStr">
        <is>
          <t>Bar Brahma - Centro</t>
        </is>
      </c>
      <c r="F4373" s="27" t="n">
        <v>45734.5</v>
      </c>
      <c r="G4373" t="inlineStr">
        <is>
          <t>DEBITO</t>
        </is>
      </c>
      <c r="H4373" t="inlineStr">
        <is>
          <t>PAGTO ELETRON  COBRANCA MULTIFRANGOS NF 878255</t>
        </is>
      </c>
      <c r="I4373" t="n">
        <v>-4228.42</v>
      </c>
    </row>
    <row r="4374">
      <c r="A4374" t="n">
        <v>71020</v>
      </c>
      <c r="B4374" t="n">
        <v>103</v>
      </c>
      <c r="C4374" t="inlineStr">
        <is>
          <t>Bar Brahma - Ypiranga Matriz - Bradesco</t>
        </is>
      </c>
      <c r="D4374" t="n">
        <v>114</v>
      </c>
      <c r="E4374" t="inlineStr">
        <is>
          <t>Bar Brahma - Centro</t>
        </is>
      </c>
      <c r="F4374" s="27" t="n">
        <v>45734.5</v>
      </c>
      <c r="G4374" t="inlineStr">
        <is>
          <t>DEBITO</t>
        </is>
      </c>
      <c r="H4374" t="inlineStr">
        <is>
          <t>PAGTO ELETRON  COBRANCA ESTAFF 531896561</t>
        </is>
      </c>
      <c r="I4374" t="n">
        <v>-11747.38</v>
      </c>
    </row>
    <row r="4375">
      <c r="A4375" t="n">
        <v>71021</v>
      </c>
      <c r="B4375" t="n">
        <v>103</v>
      </c>
      <c r="C4375" t="inlineStr">
        <is>
          <t>Bar Brahma - Ypiranga Matriz - Bradesco</t>
        </is>
      </c>
      <c r="D4375" t="n">
        <v>114</v>
      </c>
      <c r="E4375" t="inlineStr">
        <is>
          <t>Bar Brahma - Centro</t>
        </is>
      </c>
      <c r="F4375" s="27" t="n">
        <v>45734.5</v>
      </c>
      <c r="G4375" t="inlineStr">
        <is>
          <t>DEBITO</t>
        </is>
      </c>
      <c r="H4375" t="inlineStr">
        <is>
          <t>PAGTO ELETRON  COBRANCA EMPORIO MEL NF 442053</t>
        </is>
      </c>
      <c r="I4375" t="n">
        <v>-2467.57</v>
      </c>
    </row>
    <row r="4376">
      <c r="A4376" t="n">
        <v>71023</v>
      </c>
      <c r="B4376" t="n">
        <v>103</v>
      </c>
      <c r="C4376" t="inlineStr">
        <is>
          <t>Bar Brahma - Ypiranga Matriz - Bradesco</t>
        </is>
      </c>
      <c r="D4376" t="n">
        <v>114</v>
      </c>
      <c r="E4376" t="inlineStr">
        <is>
          <t>Bar Brahma - Centro</t>
        </is>
      </c>
      <c r="F4376" s="27" t="n">
        <v>45734.5</v>
      </c>
      <c r="G4376" t="inlineStr">
        <is>
          <t>DEBITO</t>
        </is>
      </c>
      <c r="H4376" t="inlineStr">
        <is>
          <t>PAGTO ELETRON  COBRANCA LATICINIOS PIRAMIDE NF 75660</t>
        </is>
      </c>
      <c r="I4376" t="n">
        <v>-3547.93</v>
      </c>
    </row>
    <row r="4377">
      <c r="A4377" t="n">
        <v>71024</v>
      </c>
      <c r="B4377" t="n">
        <v>103</v>
      </c>
      <c r="C4377" t="inlineStr">
        <is>
          <t>Bar Brahma - Ypiranga Matriz - Bradesco</t>
        </is>
      </c>
      <c r="D4377" t="n">
        <v>114</v>
      </c>
      <c r="E4377" t="inlineStr">
        <is>
          <t>Bar Brahma - Centro</t>
        </is>
      </c>
      <c r="F4377" s="27" t="n">
        <v>45734.5</v>
      </c>
      <c r="G4377" t="inlineStr">
        <is>
          <t>DEBITO</t>
        </is>
      </c>
      <c r="H4377" t="inlineStr">
        <is>
          <t>PAGTO ELETRON  COBRANCA LATICINIOS PIRAMIDE NF 25791</t>
        </is>
      </c>
      <c r="I4377" t="n">
        <v>-4337.6</v>
      </c>
    </row>
    <row r="4378">
      <c r="A4378" t="n">
        <v>71025</v>
      </c>
      <c r="B4378" t="n">
        <v>103</v>
      </c>
      <c r="C4378" t="inlineStr">
        <is>
          <t>Bar Brahma - Ypiranga Matriz - Bradesco</t>
        </is>
      </c>
      <c r="D4378" t="n">
        <v>114</v>
      </c>
      <c r="E4378" t="inlineStr">
        <is>
          <t>Bar Brahma - Centro</t>
        </is>
      </c>
      <c r="F4378" s="27" t="n">
        <v>45734.5</v>
      </c>
      <c r="G4378" t="inlineStr">
        <is>
          <t>DEBITO</t>
        </is>
      </c>
      <c r="H4378" t="inlineStr">
        <is>
          <t>PAGTO ELETRON  COBRANCA DTK NF 24881</t>
        </is>
      </c>
      <c r="I4378" t="n">
        <v>-4708.93</v>
      </c>
    </row>
    <row r="4379">
      <c r="A4379" t="n">
        <v>71026</v>
      </c>
      <c r="B4379" t="n">
        <v>103</v>
      </c>
      <c r="C4379" t="inlineStr">
        <is>
          <t>Bar Brahma - Ypiranga Matriz - Bradesco</t>
        </is>
      </c>
      <c r="D4379" t="n">
        <v>114</v>
      </c>
      <c r="E4379" t="inlineStr">
        <is>
          <t>Bar Brahma - Centro</t>
        </is>
      </c>
      <c r="F4379" s="27" t="n">
        <v>45734.5</v>
      </c>
      <c r="G4379" t="inlineStr">
        <is>
          <t>DEBITO</t>
        </is>
      </c>
      <c r="H4379" t="inlineStr">
        <is>
          <t>PAGTO ELETRON  COBRANCA GUERATO SOC DE ADVOGADOS 2069690</t>
        </is>
      </c>
      <c r="I4379" t="n">
        <v>-22789.28</v>
      </c>
    </row>
    <row r="4380">
      <c r="A4380" t="n">
        <v>71027</v>
      </c>
      <c r="B4380" t="n">
        <v>103</v>
      </c>
      <c r="C4380" t="inlineStr">
        <is>
          <t>Bar Brahma - Ypiranga Matriz - Bradesco</t>
        </is>
      </c>
      <c r="D4380" t="n">
        <v>114</v>
      </c>
      <c r="E4380" t="inlineStr">
        <is>
          <t>Bar Brahma - Centro</t>
        </is>
      </c>
      <c r="F4380" s="27" t="n">
        <v>45734.5</v>
      </c>
      <c r="G4380" t="inlineStr">
        <is>
          <t>DEBITO</t>
        </is>
      </c>
      <c r="H4380" t="inlineStr">
        <is>
          <t>PAGTO ELETRON  COBRANCA DEOLINDA NF 1646</t>
        </is>
      </c>
      <c r="I4380" t="n">
        <v>-3306.55</v>
      </c>
    </row>
    <row r="4381">
      <c r="A4381" t="n">
        <v>71028</v>
      </c>
      <c r="B4381" t="n">
        <v>103</v>
      </c>
      <c r="C4381" t="inlineStr">
        <is>
          <t>Bar Brahma - Ypiranga Matriz - Bradesco</t>
        </is>
      </c>
      <c r="D4381" t="n">
        <v>114</v>
      </c>
      <c r="E4381" t="inlineStr">
        <is>
          <t>Bar Brahma - Centro</t>
        </is>
      </c>
      <c r="F4381" s="27" t="n">
        <v>45734.5</v>
      </c>
      <c r="G4381" t="inlineStr">
        <is>
          <t>DEBITO</t>
        </is>
      </c>
      <c r="H4381" t="inlineStr">
        <is>
          <t>TED-TRANSF ELET DISPON OFICIO 20250029368373-00004</t>
        </is>
      </c>
      <c r="I4381" t="n">
        <v>-2371.85</v>
      </c>
    </row>
    <row r="4382">
      <c r="A4382" t="n">
        <v>71029</v>
      </c>
      <c r="B4382" t="n">
        <v>103</v>
      </c>
      <c r="C4382" t="inlineStr">
        <is>
          <t>Bar Brahma - Ypiranga Matriz - Bradesco</t>
        </is>
      </c>
      <c r="D4382" t="n">
        <v>114</v>
      </c>
      <c r="E4382" t="inlineStr">
        <is>
          <t>Bar Brahma - Centro</t>
        </is>
      </c>
      <c r="F4382" s="27" t="n">
        <v>45734.5</v>
      </c>
      <c r="G4382" t="inlineStr">
        <is>
          <t>DEBITO</t>
        </is>
      </c>
      <c r="H4382" t="inlineStr">
        <is>
          <t>MORA CAPITAL DE GIRO CONTR 015474753 PARC 035/057</t>
        </is>
      </c>
      <c r="I4382" t="n">
        <v>-14177.79</v>
      </c>
    </row>
    <row r="4383">
      <c r="A4383" t="n">
        <v>71030</v>
      </c>
      <c r="B4383" t="n">
        <v>103</v>
      </c>
      <c r="C4383" t="inlineStr">
        <is>
          <t>Bar Brahma - Ypiranga Matriz - Bradesco</t>
        </is>
      </c>
      <c r="D4383" t="n">
        <v>114</v>
      </c>
      <c r="E4383" t="inlineStr">
        <is>
          <t>Bar Brahma - Centro</t>
        </is>
      </c>
      <c r="F4383" s="27" t="n">
        <v>45734.5</v>
      </c>
      <c r="G4383" t="inlineStr">
        <is>
          <t>DEBITO</t>
        </is>
      </c>
      <c r="H4383" t="inlineStr">
        <is>
          <t>TRANSF CC PARA CC PJ TEMPUS FUGIT PARTICIPACOES E. LT</t>
        </is>
      </c>
      <c r="I4383" t="n">
        <v>-1690</v>
      </c>
    </row>
    <row r="4384">
      <c r="A4384" t="n">
        <v>71002</v>
      </c>
      <c r="B4384" t="n">
        <v>103</v>
      </c>
      <c r="C4384" t="inlineStr">
        <is>
          <t>Bar Brahma - Ypiranga Matriz - Bradesco</t>
        </is>
      </c>
      <c r="D4384" t="n">
        <v>114</v>
      </c>
      <c r="E4384" t="inlineStr">
        <is>
          <t>Bar Brahma - Centro</t>
        </is>
      </c>
      <c r="F4384" s="27" t="n">
        <v>45734.5</v>
      </c>
      <c r="G4384" t="inlineStr">
        <is>
          <t>DEBITO</t>
        </is>
      </c>
      <c r="H4384" t="inlineStr">
        <is>
          <t>PAGTO ELETRON  COBRANCA DANCHA COM NF 18173</t>
        </is>
      </c>
      <c r="I4384" t="n">
        <v>-502</v>
      </c>
    </row>
    <row r="4385">
      <c r="A4385" t="n">
        <v>71009</v>
      </c>
      <c r="B4385" t="n">
        <v>103</v>
      </c>
      <c r="C4385" t="inlineStr">
        <is>
          <t>Bar Brahma - Ypiranga Matriz - Bradesco</t>
        </is>
      </c>
      <c r="D4385" t="n">
        <v>114</v>
      </c>
      <c r="E4385" t="inlineStr">
        <is>
          <t>Bar Brahma - Centro</t>
        </is>
      </c>
      <c r="F4385" s="27" t="n">
        <v>45734.5</v>
      </c>
      <c r="G4385" t="inlineStr">
        <is>
          <t>DEBITO</t>
        </is>
      </c>
      <c r="H4385" t="inlineStr">
        <is>
          <t>PAGTO ELETRON  COBRANCA AURORA ALVORADA NF 0325</t>
        </is>
      </c>
      <c r="I4385" t="n">
        <v>-1319.68</v>
      </c>
    </row>
    <row r="4386">
      <c r="A4386" t="n">
        <v>70995</v>
      </c>
      <c r="B4386" t="n">
        <v>103</v>
      </c>
      <c r="C4386" t="inlineStr">
        <is>
          <t>Bar Brahma - Ypiranga Matriz - Bradesco</t>
        </is>
      </c>
      <c r="D4386" t="n">
        <v>114</v>
      </c>
      <c r="E4386" t="inlineStr">
        <is>
          <t>Bar Brahma - Centro</t>
        </is>
      </c>
      <c r="F4386" s="27" t="n">
        <v>45734.5</v>
      </c>
      <c r="G4386" t="inlineStr">
        <is>
          <t>CREDITO</t>
        </is>
      </c>
      <c r="H4386" t="inlineStr">
        <is>
          <t>TRANSF CC PARA CC PJ TEMPUS FUGIT PARTICIPACOES E. LT</t>
        </is>
      </c>
      <c r="I4386" t="n">
        <v>14173.56</v>
      </c>
    </row>
    <row r="4387">
      <c r="A4387" t="n">
        <v>70996</v>
      </c>
      <c r="B4387" t="n">
        <v>103</v>
      </c>
      <c r="C4387" t="inlineStr">
        <is>
          <t>Bar Brahma - Ypiranga Matriz - Bradesco</t>
        </is>
      </c>
      <c r="D4387" t="n">
        <v>114</v>
      </c>
      <c r="E4387" t="inlineStr">
        <is>
          <t>Bar Brahma - Centro</t>
        </is>
      </c>
      <c r="F4387" s="27" t="n">
        <v>45734.5</v>
      </c>
      <c r="G4387" t="inlineStr">
        <is>
          <t>CREDITO</t>
        </is>
      </c>
      <c r="H4387" t="inlineStr">
        <is>
          <t>TRANSF CC PARA CC PJ TEMPUS FUGIT PARTICIPACOES E. LT</t>
        </is>
      </c>
      <c r="I4387" t="n">
        <v>200</v>
      </c>
    </row>
    <row r="4388">
      <c r="A4388" t="n">
        <v>70997</v>
      </c>
      <c r="B4388" t="n">
        <v>103</v>
      </c>
      <c r="C4388" t="inlineStr">
        <is>
          <t>Bar Brahma - Ypiranga Matriz - Bradesco</t>
        </is>
      </c>
      <c r="D4388" t="n">
        <v>114</v>
      </c>
      <c r="E4388" t="inlineStr">
        <is>
          <t>Bar Brahma - Centro</t>
        </is>
      </c>
      <c r="F4388" s="27" t="n">
        <v>45734.5</v>
      </c>
      <c r="G4388" t="inlineStr">
        <is>
          <t>CREDITO</t>
        </is>
      </c>
      <c r="H4388" t="inlineStr">
        <is>
          <t>TRANSF CC PARA CC PJ TEMPUS FUGIT PARTICIPACOES E. LT</t>
        </is>
      </c>
      <c r="I4388" t="n">
        <v>91033</v>
      </c>
    </row>
    <row r="4389">
      <c r="A4389" t="n">
        <v>70998</v>
      </c>
      <c r="B4389" t="n">
        <v>103</v>
      </c>
      <c r="C4389" t="inlineStr">
        <is>
          <t>Bar Brahma - Ypiranga Matriz - Bradesco</t>
        </is>
      </c>
      <c r="D4389" t="n">
        <v>114</v>
      </c>
      <c r="E4389" t="inlineStr">
        <is>
          <t>Bar Brahma - Centro</t>
        </is>
      </c>
      <c r="F4389" s="27" t="n">
        <v>45734.5</v>
      </c>
      <c r="G4389" t="inlineStr">
        <is>
          <t>CREDITO</t>
        </is>
      </c>
      <c r="H4389" t="inlineStr">
        <is>
          <t>VALOR TRANSF.JUDICIAL OFICIO 20250029368373-00004</t>
        </is>
      </c>
      <c r="I4389" t="n">
        <v>2371.85</v>
      </c>
    </row>
    <row r="4390">
      <c r="A4390" t="n">
        <v>70999</v>
      </c>
      <c r="B4390" t="n">
        <v>103</v>
      </c>
      <c r="C4390" t="inlineStr">
        <is>
          <t>Bar Brahma - Ypiranga Matriz - Bradesco</t>
        </is>
      </c>
      <c r="D4390" t="n">
        <v>114</v>
      </c>
      <c r="E4390" t="inlineStr">
        <is>
          <t>Bar Brahma - Centro</t>
        </is>
      </c>
      <c r="F4390" s="27" t="n">
        <v>45734.5</v>
      </c>
      <c r="G4390" t="inlineStr">
        <is>
          <t>DEBITO</t>
        </is>
      </c>
      <c r="H4390" t="inlineStr">
        <is>
          <t>PAGTO ELETRON  COBRANCA FG7 NF 576793</t>
        </is>
      </c>
      <c r="I4390" t="n">
        <v>-273.27</v>
      </c>
    </row>
    <row r="4391">
      <c r="A4391" t="n">
        <v>71000</v>
      </c>
      <c r="B4391" t="n">
        <v>103</v>
      </c>
      <c r="C4391" t="inlineStr">
        <is>
          <t>Bar Brahma - Ypiranga Matriz - Bradesco</t>
        </is>
      </c>
      <c r="D4391" t="n">
        <v>114</v>
      </c>
      <c r="E4391" t="inlineStr">
        <is>
          <t>Bar Brahma - Centro</t>
        </is>
      </c>
      <c r="F4391" s="27" t="n">
        <v>45734.5</v>
      </c>
      <c r="G4391" t="inlineStr">
        <is>
          <t>DEBITO</t>
        </is>
      </c>
      <c r="H4391" t="inlineStr">
        <is>
          <t>PAGTO ELETRON  COBRANCA DEOLINDA NF 1647</t>
        </is>
      </c>
      <c r="I4391" t="n">
        <v>-394.7</v>
      </c>
    </row>
    <row r="4392">
      <c r="A4392" t="n">
        <v>71001</v>
      </c>
      <c r="B4392" t="n">
        <v>103</v>
      </c>
      <c r="C4392" t="inlineStr">
        <is>
          <t>Bar Brahma - Ypiranga Matriz - Bradesco</t>
        </is>
      </c>
      <c r="D4392" t="n">
        <v>114</v>
      </c>
      <c r="E4392" t="inlineStr">
        <is>
          <t>Bar Brahma - Centro</t>
        </is>
      </c>
      <c r="F4392" s="27" t="n">
        <v>45734.5</v>
      </c>
      <c r="G4392" t="inlineStr">
        <is>
          <t>DEBITO</t>
        </is>
      </c>
      <c r="H4392" t="inlineStr">
        <is>
          <t>PAGTO ELETRON  COBRANCA CG FOODS NF 143401</t>
        </is>
      </c>
      <c r="I4392" t="n">
        <v>-442.21</v>
      </c>
    </row>
    <row r="4393">
      <c r="A4393" t="n">
        <v>71010</v>
      </c>
      <c r="B4393" t="n">
        <v>103</v>
      </c>
      <c r="C4393" t="inlineStr">
        <is>
          <t>Bar Brahma - Ypiranga Matriz - Bradesco</t>
        </is>
      </c>
      <c r="D4393" t="n">
        <v>114</v>
      </c>
      <c r="E4393" t="inlineStr">
        <is>
          <t>Bar Brahma - Centro</t>
        </is>
      </c>
      <c r="F4393" s="27" t="n">
        <v>45734.5</v>
      </c>
      <c r="G4393" t="inlineStr">
        <is>
          <t>DEBITO</t>
        </is>
      </c>
      <c r="H4393" t="inlineStr">
        <is>
          <t>PAGTO ELETRON  COBRANCA EAU NF 235412</t>
        </is>
      </c>
      <c r="I4393" t="n">
        <v>-1469</v>
      </c>
    </row>
    <row r="4394">
      <c r="A4394" t="n">
        <v>71003</v>
      </c>
      <c r="B4394" t="n">
        <v>103</v>
      </c>
      <c r="C4394" t="inlineStr">
        <is>
          <t>Bar Brahma - Ypiranga Matriz - Bradesco</t>
        </is>
      </c>
      <c r="D4394" t="n">
        <v>114</v>
      </c>
      <c r="E4394" t="inlineStr">
        <is>
          <t>Bar Brahma - Centro</t>
        </is>
      </c>
      <c r="F4394" s="27" t="n">
        <v>45734.5</v>
      </c>
      <c r="G4394" t="inlineStr">
        <is>
          <t>DEBITO</t>
        </is>
      </c>
      <c r="H4394" t="inlineStr">
        <is>
          <t>PAGTO ELETRON  COBRANCA NF 36410</t>
        </is>
      </c>
      <c r="I4394" t="n">
        <v>-561.5</v>
      </c>
    </row>
    <row r="4395">
      <c r="A4395" t="n">
        <v>71004</v>
      </c>
      <c r="B4395" t="n">
        <v>103</v>
      </c>
      <c r="C4395" t="inlineStr">
        <is>
          <t>Bar Brahma - Ypiranga Matriz - Bradesco</t>
        </is>
      </c>
      <c r="D4395" t="n">
        <v>114</v>
      </c>
      <c r="E4395" t="inlineStr">
        <is>
          <t>Bar Brahma - Centro</t>
        </is>
      </c>
      <c r="F4395" s="27" t="n">
        <v>45734.5</v>
      </c>
      <c r="G4395" t="inlineStr">
        <is>
          <t>DEBITO</t>
        </is>
      </c>
      <c r="H4395" t="inlineStr">
        <is>
          <t>PAGTO ELETRON  COBRANCA MAR DIRETO NF 4884</t>
        </is>
      </c>
      <c r="I4395" t="n">
        <v>-607.6</v>
      </c>
    </row>
    <row r="4396">
      <c r="A4396" t="n">
        <v>71005</v>
      </c>
      <c r="B4396" t="n">
        <v>103</v>
      </c>
      <c r="C4396" t="inlineStr">
        <is>
          <t>Bar Brahma - Ypiranga Matriz - Bradesco</t>
        </is>
      </c>
      <c r="D4396" t="n">
        <v>114</v>
      </c>
      <c r="E4396" t="inlineStr">
        <is>
          <t>Bar Brahma - Centro</t>
        </is>
      </c>
      <c r="F4396" s="27" t="n">
        <v>45734.5</v>
      </c>
      <c r="G4396" t="inlineStr">
        <is>
          <t>DEBITO</t>
        </is>
      </c>
      <c r="H4396" t="inlineStr">
        <is>
          <t>PAGTO ELETRON  COBRANCA WIDE SATOCK NF 396991</t>
        </is>
      </c>
      <c r="I4396" t="n">
        <v>-620.9</v>
      </c>
    </row>
    <row r="4397">
      <c r="A4397" t="n">
        <v>71006</v>
      </c>
      <c r="B4397" t="n">
        <v>103</v>
      </c>
      <c r="C4397" t="inlineStr">
        <is>
          <t>Bar Brahma - Ypiranga Matriz - Bradesco</t>
        </is>
      </c>
      <c r="D4397" t="n">
        <v>114</v>
      </c>
      <c r="E4397" t="inlineStr">
        <is>
          <t>Bar Brahma - Centro</t>
        </is>
      </c>
      <c r="F4397" s="27" t="n">
        <v>45734.5</v>
      </c>
      <c r="G4397" t="inlineStr">
        <is>
          <t>DEBITO</t>
        </is>
      </c>
      <c r="H4397" t="inlineStr">
        <is>
          <t>PAGTO ELETRON  COBRANCA KAMINO NF 3701</t>
        </is>
      </c>
      <c r="I4397" t="n">
        <v>-700</v>
      </c>
    </row>
    <row r="4398">
      <c r="A4398" t="n">
        <v>71007</v>
      </c>
      <c r="B4398" t="n">
        <v>103</v>
      </c>
      <c r="C4398" t="inlineStr">
        <is>
          <t>Bar Brahma - Ypiranga Matriz - Bradesco</t>
        </is>
      </c>
      <c r="D4398" t="n">
        <v>114</v>
      </c>
      <c r="E4398" t="inlineStr">
        <is>
          <t>Bar Brahma - Centro</t>
        </is>
      </c>
      <c r="F4398" s="27" t="n">
        <v>45734.5</v>
      </c>
      <c r="G4398" t="inlineStr">
        <is>
          <t>DEBITO</t>
        </is>
      </c>
      <c r="H4398" t="inlineStr">
        <is>
          <t>PAGTO ELETRON  COBRANCA CECILIA NF 366852</t>
        </is>
      </c>
      <c r="I4398" t="n">
        <v>-772.6</v>
      </c>
    </row>
    <row r="4399">
      <c r="A4399" t="n">
        <v>71008</v>
      </c>
      <c r="B4399" t="n">
        <v>103</v>
      </c>
      <c r="C4399" t="inlineStr">
        <is>
          <t>Bar Brahma - Ypiranga Matriz - Bradesco</t>
        </is>
      </c>
      <c r="D4399" t="n">
        <v>114</v>
      </c>
      <c r="E4399" t="inlineStr">
        <is>
          <t>Bar Brahma - Centro</t>
        </is>
      </c>
      <c r="F4399" s="27" t="n">
        <v>45734.5</v>
      </c>
      <c r="G4399" t="inlineStr">
        <is>
          <t>DEBITO</t>
        </is>
      </c>
      <c r="H4399" t="inlineStr">
        <is>
          <t>PAGTO ELETRON  COBRANCA FORTE ALIMENTOS NF 300510</t>
        </is>
      </c>
      <c r="I4399" t="n">
        <v>-1093.99</v>
      </c>
    </row>
    <row r="4400">
      <c r="A4400" t="n">
        <v>71054</v>
      </c>
      <c r="B4400" t="n">
        <v>130</v>
      </c>
      <c r="C4400" t="inlineStr">
        <is>
          <t>Bar Brahma - Tutum Matriz - Kamino</t>
        </is>
      </c>
      <c r="D4400" t="n">
        <v>114</v>
      </c>
      <c r="E4400" t="inlineStr">
        <is>
          <t>Bar Brahma - Centro</t>
        </is>
      </c>
      <c r="F4400" s="27" t="n">
        <v>45734</v>
      </c>
      <c r="G4400" t="inlineStr">
        <is>
          <t>DEBITO</t>
        </is>
      </c>
      <c r="H4400" t="inlineStr">
        <is>
          <t>Kamino Instituicao de Pagamento Ltda</t>
        </is>
      </c>
      <c r="I4400" t="n">
        <v>-700</v>
      </c>
    </row>
    <row r="4401">
      <c r="A4401" t="n">
        <v>71053</v>
      </c>
      <c r="B4401" t="n">
        <v>130</v>
      </c>
      <c r="C4401" t="inlineStr">
        <is>
          <t>Bar Brahma - Tutum Matriz - Kamino</t>
        </is>
      </c>
      <c r="D4401" t="n">
        <v>114</v>
      </c>
      <c r="E4401" t="inlineStr">
        <is>
          <t>Bar Brahma - Centro</t>
        </is>
      </c>
      <c r="F4401" s="27" t="n">
        <v>45734</v>
      </c>
      <c r="G4401" t="inlineStr">
        <is>
          <t>DEBITO</t>
        </is>
      </c>
      <c r="H4401" t="inlineStr">
        <is>
          <t>Brh Saude Ocupacional Ltda</t>
        </is>
      </c>
      <c r="I4401" t="n">
        <v>-134.96</v>
      </c>
    </row>
    <row r="4402">
      <c r="A4402" t="n">
        <v>71052</v>
      </c>
      <c r="B4402" t="n">
        <v>130</v>
      </c>
      <c r="C4402" t="inlineStr">
        <is>
          <t>Bar Brahma - Tutum Matriz - Kamino</t>
        </is>
      </c>
      <c r="D4402" t="n">
        <v>114</v>
      </c>
      <c r="E4402" t="inlineStr">
        <is>
          <t>Bar Brahma - Centro</t>
        </is>
      </c>
      <c r="F4402" s="27" t="n">
        <v>45734</v>
      </c>
      <c r="G4402" t="inlineStr">
        <is>
          <t>CREDITO</t>
        </is>
      </c>
      <c r="H4402" t="inlineStr">
        <is>
          <t>TEMPUS FUGIT PARTICIPACOES E EMPREENDIMENTOS LTDA</t>
        </is>
      </c>
      <c r="I4402" t="n">
        <v>835</v>
      </c>
    </row>
    <row r="4403">
      <c r="A4403" t="n">
        <v>80065</v>
      </c>
      <c r="B4403" t="n">
        <v>137</v>
      </c>
      <c r="C4403" t="inlineStr">
        <is>
          <t>Bar Brahma - Ypiranga Matriz - Kamino</t>
        </is>
      </c>
      <c r="D4403" t="n">
        <v>114</v>
      </c>
      <c r="E4403" t="inlineStr">
        <is>
          <t>Bar Brahma - Centro</t>
        </is>
      </c>
      <c r="F4403" s="27" t="n">
        <v>45734</v>
      </c>
      <c r="G4403" t="inlineStr">
        <is>
          <t>CREDITO</t>
        </is>
      </c>
      <c r="H4403" t="inlineStr">
        <is>
          <t>TEMPUS FUGIT PARTICIPACOES E EMPREENDIMENTOS LTDA</t>
        </is>
      </c>
      <c r="I4403" t="n">
        <v>100</v>
      </c>
    </row>
    <row r="4404">
      <c r="A4404" t="n">
        <v>80066</v>
      </c>
      <c r="B4404" t="n">
        <v>137</v>
      </c>
      <c r="C4404" t="inlineStr">
        <is>
          <t>Bar Brahma - Ypiranga Matriz - Kamino</t>
        </is>
      </c>
      <c r="D4404" t="n">
        <v>114</v>
      </c>
      <c r="E4404" t="inlineStr">
        <is>
          <t>Bar Brahma - Centro</t>
        </is>
      </c>
      <c r="F4404" s="27" t="n">
        <v>45734</v>
      </c>
      <c r="G4404" t="inlineStr">
        <is>
          <t>DEBITO</t>
        </is>
      </c>
      <c r="H4404" t="inlineStr">
        <is>
          <t>Edjane Dantas de Almeida Sousa</t>
        </is>
      </c>
      <c r="I4404" t="n">
        <v>-900</v>
      </c>
    </row>
    <row r="4405">
      <c r="A4405" t="n">
        <v>80067</v>
      </c>
      <c r="B4405" t="n">
        <v>137</v>
      </c>
      <c r="C4405" t="inlineStr">
        <is>
          <t>Bar Brahma - Ypiranga Matriz - Kamino</t>
        </is>
      </c>
      <c r="D4405" t="n">
        <v>114</v>
      </c>
      <c r="E4405" t="inlineStr">
        <is>
          <t>Bar Brahma - Centro</t>
        </is>
      </c>
      <c r="F4405" s="27" t="n">
        <v>45734</v>
      </c>
      <c r="G4405" t="inlineStr">
        <is>
          <t>CREDITO</t>
        </is>
      </c>
      <c r="H4405" t="inlineStr">
        <is>
          <t>TEMPUS FUGIT PARTICIPACOES E EMPREENDIMENTOS LTDA</t>
        </is>
      </c>
      <c r="I4405" t="n">
        <v>2250</v>
      </c>
    </row>
    <row r="4406">
      <c r="A4406" t="n">
        <v>80068</v>
      </c>
      <c r="B4406" t="n">
        <v>137</v>
      </c>
      <c r="C4406" t="inlineStr">
        <is>
          <t>Bar Brahma - Ypiranga Matriz - Kamino</t>
        </is>
      </c>
      <c r="D4406" t="n">
        <v>114</v>
      </c>
      <c r="E4406" t="inlineStr">
        <is>
          <t>Bar Brahma - Centro</t>
        </is>
      </c>
      <c r="F4406" s="27" t="n">
        <v>45734</v>
      </c>
      <c r="G4406" t="inlineStr">
        <is>
          <t>DEBITO</t>
        </is>
      </c>
      <c r="H4406" t="inlineStr">
        <is>
          <t>Pix Marketplace</t>
        </is>
      </c>
      <c r="I4406" t="n">
        <v>-725.99</v>
      </c>
    </row>
    <row r="4407">
      <c r="A4407" t="n">
        <v>80069</v>
      </c>
      <c r="B4407" t="n">
        <v>137</v>
      </c>
      <c r="C4407" t="inlineStr">
        <is>
          <t>Bar Brahma - Ypiranga Matriz - Kamino</t>
        </is>
      </c>
      <c r="D4407" t="n">
        <v>114</v>
      </c>
      <c r="E4407" t="inlineStr">
        <is>
          <t>Bar Brahma - Centro</t>
        </is>
      </c>
      <c r="F4407" s="27" t="n">
        <v>45734</v>
      </c>
      <c r="G4407" t="inlineStr">
        <is>
          <t>DEBITO</t>
        </is>
      </c>
      <c r="H4407" t="inlineStr">
        <is>
          <t>Pastificio F Martins Industia e Comercio</t>
        </is>
      </c>
      <c r="I4407" t="n">
        <v>-720</v>
      </c>
    </row>
    <row r="4408">
      <c r="A4408" t="n">
        <v>70991</v>
      </c>
      <c r="B4408" t="n">
        <v>103</v>
      </c>
      <c r="C4408" t="inlineStr">
        <is>
          <t>Bar Brahma - Ypiranga Matriz - Bradesco</t>
        </is>
      </c>
      <c r="D4408" t="n">
        <v>114</v>
      </c>
      <c r="E4408" t="inlineStr">
        <is>
          <t>Bar Brahma - Centro</t>
        </is>
      </c>
      <c r="F4408" s="27" t="n">
        <v>45733.5</v>
      </c>
      <c r="G4408" t="inlineStr">
        <is>
          <t>CREDITO</t>
        </is>
      </c>
      <c r="H4408" t="inlineStr">
        <is>
          <t>TED-TRANSF ELET DISPON REMET.TICKET SERVICOS SA</t>
        </is>
      </c>
      <c r="I4408" t="n">
        <v>1848.82</v>
      </c>
    </row>
    <row r="4409">
      <c r="A4409" t="n">
        <v>70992</v>
      </c>
      <c r="B4409" t="n">
        <v>103</v>
      </c>
      <c r="C4409" t="inlineStr">
        <is>
          <t>Bar Brahma - Ypiranga Matriz - Bradesco</t>
        </is>
      </c>
      <c r="D4409" t="n">
        <v>114</v>
      </c>
      <c r="E4409" t="inlineStr">
        <is>
          <t>Bar Brahma - Centro</t>
        </is>
      </c>
      <c r="F4409" s="27" t="n">
        <v>45733.5</v>
      </c>
      <c r="G4409" t="inlineStr">
        <is>
          <t>CREDITO</t>
        </is>
      </c>
      <c r="H4409" t="inlineStr">
        <is>
          <t>RECEBIMENTO FORNECEDOR ALELO INSTITUICAO DE PAGAMENTO S</t>
        </is>
      </c>
      <c r="I4409" t="n">
        <v>290.69</v>
      </c>
    </row>
    <row r="4410">
      <c r="A4410" t="n">
        <v>70994</v>
      </c>
      <c r="B4410" t="n">
        <v>103</v>
      </c>
      <c r="C4410" t="inlineStr">
        <is>
          <t>Bar Brahma - Ypiranga Matriz - Bradesco</t>
        </is>
      </c>
      <c r="D4410" t="n">
        <v>114</v>
      </c>
      <c r="E4410" t="inlineStr">
        <is>
          <t>Bar Brahma - Centro</t>
        </is>
      </c>
      <c r="F4410" s="27" t="n">
        <v>45733.5</v>
      </c>
      <c r="G4410" t="inlineStr">
        <is>
          <t>DEBITO</t>
        </is>
      </c>
      <c r="H4410" t="inlineStr">
        <is>
          <t>BLOQUEIO-ORDEM JUDICIAL</t>
        </is>
      </c>
      <c r="I4410" t="n">
        <v>-122.7</v>
      </c>
    </row>
    <row r="4411">
      <c r="A4411" t="n">
        <v>70993</v>
      </c>
      <c r="B4411" t="n">
        <v>103</v>
      </c>
      <c r="C4411" t="inlineStr">
        <is>
          <t>Bar Brahma - Ypiranga Matriz - Bradesco</t>
        </is>
      </c>
      <c r="D4411" t="n">
        <v>114</v>
      </c>
      <c r="E4411" t="inlineStr">
        <is>
          <t>Bar Brahma - Centro</t>
        </is>
      </c>
      <c r="F4411" s="27" t="n">
        <v>45733.5</v>
      </c>
      <c r="G4411" t="inlineStr">
        <is>
          <t>DEBITO</t>
        </is>
      </c>
      <c r="H4411" t="inlineStr">
        <is>
          <t>BLOQUEIO-ORDEM JUDICIAL OFICIO 20250029623491-00005</t>
        </is>
      </c>
      <c r="I4411" t="n">
        <v>-2139.51</v>
      </c>
    </row>
    <row r="4412">
      <c r="A4412" t="n">
        <v>71038</v>
      </c>
      <c r="B4412" t="n">
        <v>130</v>
      </c>
      <c r="C4412" t="inlineStr">
        <is>
          <t>Bar Brahma - Tutum Matriz - Kamino</t>
        </is>
      </c>
      <c r="D4412" t="n">
        <v>114</v>
      </c>
      <c r="E4412" t="inlineStr">
        <is>
          <t>Bar Brahma - Centro</t>
        </is>
      </c>
      <c r="F4412" s="27" t="n">
        <v>45733</v>
      </c>
      <c r="G4412" t="inlineStr">
        <is>
          <t>DEBITO</t>
        </is>
      </c>
      <c r="H4412" t="inlineStr">
        <is>
          <t>Valdenir Jose de Lima</t>
        </is>
      </c>
      <c r="I4412" t="n">
        <v>-2100</v>
      </c>
    </row>
    <row r="4413">
      <c r="A4413" t="n">
        <v>71051</v>
      </c>
      <c r="B4413" t="n">
        <v>130</v>
      </c>
      <c r="C4413" t="inlineStr">
        <is>
          <t>Bar Brahma - Tutum Matriz - Kamino</t>
        </is>
      </c>
      <c r="D4413" t="n">
        <v>114</v>
      </c>
      <c r="E4413" t="inlineStr">
        <is>
          <t>Bar Brahma - Centro</t>
        </is>
      </c>
      <c r="F4413" s="27" t="n">
        <v>45733</v>
      </c>
      <c r="G4413" t="inlineStr">
        <is>
          <t>DEBITO</t>
        </is>
      </c>
      <c r="H4413" t="inlineStr">
        <is>
          <t>Alex Martins de Freitas</t>
        </is>
      </c>
      <c r="I4413" t="n">
        <v>-3300</v>
      </c>
    </row>
    <row r="4414">
      <c r="A4414" t="n">
        <v>71050</v>
      </c>
      <c r="B4414" t="n">
        <v>130</v>
      </c>
      <c r="C4414" t="inlineStr">
        <is>
          <t>Bar Brahma - Tutum Matriz - Kamino</t>
        </is>
      </c>
      <c r="D4414" t="n">
        <v>114</v>
      </c>
      <c r="E4414" t="inlineStr">
        <is>
          <t>Bar Brahma - Centro</t>
        </is>
      </c>
      <c r="F4414" s="27" t="n">
        <v>45733</v>
      </c>
      <c r="G4414" t="inlineStr">
        <is>
          <t>DEBITO</t>
        </is>
      </c>
      <c r="H4414" t="inlineStr">
        <is>
          <t>Anderson Costa de Farias</t>
        </is>
      </c>
      <c r="I4414" t="n">
        <v>-2000</v>
      </c>
    </row>
    <row r="4415">
      <c r="A4415" t="n">
        <v>71049</v>
      </c>
      <c r="B4415" t="n">
        <v>130</v>
      </c>
      <c r="C4415" t="inlineStr">
        <is>
          <t>Bar Brahma - Tutum Matriz - Kamino</t>
        </is>
      </c>
      <c r="D4415" t="n">
        <v>114</v>
      </c>
      <c r="E4415" t="inlineStr">
        <is>
          <t>Bar Brahma - Centro</t>
        </is>
      </c>
      <c r="F4415" s="27" t="n">
        <v>45733</v>
      </c>
      <c r="G4415" t="inlineStr">
        <is>
          <t>DEBITO</t>
        </is>
      </c>
      <c r="H4415" t="inlineStr">
        <is>
          <t>Nathalia Santos Cabral</t>
        </is>
      </c>
      <c r="I4415" t="n">
        <v>-2000</v>
      </c>
    </row>
    <row r="4416">
      <c r="A4416" t="n">
        <v>71048</v>
      </c>
      <c r="B4416" t="n">
        <v>130</v>
      </c>
      <c r="C4416" t="inlineStr">
        <is>
          <t>Bar Brahma - Tutum Matriz - Kamino</t>
        </is>
      </c>
      <c r="D4416" t="n">
        <v>114</v>
      </c>
      <c r="E4416" t="inlineStr">
        <is>
          <t>Bar Brahma - Centro</t>
        </is>
      </c>
      <c r="F4416" s="27" t="n">
        <v>45733</v>
      </c>
      <c r="G4416" t="inlineStr">
        <is>
          <t>DEBITO</t>
        </is>
      </c>
      <c r="H4416" t="inlineStr">
        <is>
          <t>Israel Pereira da Cunha</t>
        </is>
      </c>
      <c r="I4416" t="n">
        <v>-3250</v>
      </c>
    </row>
    <row r="4417">
      <c r="A4417" t="n">
        <v>71047</v>
      </c>
      <c r="B4417" t="n">
        <v>130</v>
      </c>
      <c r="C4417" t="inlineStr">
        <is>
          <t>Bar Brahma - Tutum Matriz - Kamino</t>
        </is>
      </c>
      <c r="D4417" t="n">
        <v>114</v>
      </c>
      <c r="E4417" t="inlineStr">
        <is>
          <t>Bar Brahma - Centro</t>
        </is>
      </c>
      <c r="F4417" s="27" t="n">
        <v>45733</v>
      </c>
      <c r="G4417" t="inlineStr">
        <is>
          <t>DEBITO</t>
        </is>
      </c>
      <c r="H4417" t="inlineStr">
        <is>
          <t>Karina Cristina Goncalves de Souza</t>
        </is>
      </c>
      <c r="I4417" t="n">
        <v>-2250</v>
      </c>
    </row>
    <row r="4418">
      <c r="A4418" t="n">
        <v>71046</v>
      </c>
      <c r="B4418" t="n">
        <v>130</v>
      </c>
      <c r="C4418" t="inlineStr">
        <is>
          <t>Bar Brahma - Tutum Matriz - Kamino</t>
        </is>
      </c>
      <c r="D4418" t="n">
        <v>114</v>
      </c>
      <c r="E4418" t="inlineStr">
        <is>
          <t>Bar Brahma - Centro</t>
        </is>
      </c>
      <c r="F4418" s="27" t="n">
        <v>45733</v>
      </c>
      <c r="G4418" t="inlineStr">
        <is>
          <t>DEBITO</t>
        </is>
      </c>
      <c r="H4418" t="inlineStr">
        <is>
          <t>Gildo Lima de Souza</t>
        </is>
      </c>
      <c r="I4418" t="n">
        <v>-2000</v>
      </c>
    </row>
    <row r="4419">
      <c r="A4419" t="n">
        <v>71045</v>
      </c>
      <c r="B4419" t="n">
        <v>130</v>
      </c>
      <c r="C4419" t="inlineStr">
        <is>
          <t>Bar Brahma - Tutum Matriz - Kamino</t>
        </is>
      </c>
      <c r="D4419" t="n">
        <v>114</v>
      </c>
      <c r="E4419" t="inlineStr">
        <is>
          <t>Bar Brahma - Centro</t>
        </is>
      </c>
      <c r="F4419" s="27" t="n">
        <v>45733</v>
      </c>
      <c r="G4419" t="inlineStr">
        <is>
          <t>DEBITO</t>
        </is>
      </c>
      <c r="H4419" t="inlineStr">
        <is>
          <t>Antonio Vitorino Filho</t>
        </is>
      </c>
      <c r="I4419" t="n">
        <v>-2100</v>
      </c>
    </row>
    <row r="4420">
      <c r="A4420" t="n">
        <v>71044</v>
      </c>
      <c r="B4420" t="n">
        <v>130</v>
      </c>
      <c r="C4420" t="inlineStr">
        <is>
          <t>Bar Brahma - Tutum Matriz - Kamino</t>
        </is>
      </c>
      <c r="D4420" t="n">
        <v>114</v>
      </c>
      <c r="E4420" t="inlineStr">
        <is>
          <t>Bar Brahma - Centro</t>
        </is>
      </c>
      <c r="F4420" s="27" t="n">
        <v>45733</v>
      </c>
      <c r="G4420" t="inlineStr">
        <is>
          <t>DEBITO</t>
        </is>
      </c>
      <c r="H4420" t="inlineStr">
        <is>
          <t>50.950.043 Ivanildo Sousa dos Santos</t>
        </is>
      </c>
      <c r="I4420" t="n">
        <v>-2000</v>
      </c>
    </row>
    <row r="4421">
      <c r="A4421" t="n">
        <v>71043</v>
      </c>
      <c r="B4421" t="n">
        <v>130</v>
      </c>
      <c r="C4421" t="inlineStr">
        <is>
          <t>Bar Brahma - Tutum Matriz - Kamino</t>
        </is>
      </c>
      <c r="D4421" t="n">
        <v>114</v>
      </c>
      <c r="E4421" t="inlineStr">
        <is>
          <t>Bar Brahma - Centro</t>
        </is>
      </c>
      <c r="F4421" s="27" t="n">
        <v>45733</v>
      </c>
      <c r="G4421" t="inlineStr">
        <is>
          <t>DEBITO</t>
        </is>
      </c>
      <c r="H4421" t="inlineStr">
        <is>
          <t>James Leonardo Dias da Silva</t>
        </is>
      </c>
      <c r="I4421" t="n">
        <v>-3300</v>
      </c>
    </row>
    <row r="4422">
      <c r="A4422" t="n">
        <v>71042</v>
      </c>
      <c r="B4422" t="n">
        <v>130</v>
      </c>
      <c r="C4422" t="inlineStr">
        <is>
          <t>Bar Brahma - Tutum Matriz - Kamino</t>
        </is>
      </c>
      <c r="D4422" t="n">
        <v>114</v>
      </c>
      <c r="E4422" t="inlineStr">
        <is>
          <t>Bar Brahma - Centro</t>
        </is>
      </c>
      <c r="F4422" s="27" t="n">
        <v>45733</v>
      </c>
      <c r="G4422" t="inlineStr">
        <is>
          <t>DEBITO</t>
        </is>
      </c>
      <c r="H4422" t="inlineStr">
        <is>
          <t>Juarez Cesar Paim</t>
        </is>
      </c>
      <c r="I4422" t="n">
        <v>-2100</v>
      </c>
    </row>
    <row r="4423">
      <c r="A4423" t="n">
        <v>71041</v>
      </c>
      <c r="B4423" t="n">
        <v>130</v>
      </c>
      <c r="C4423" t="inlineStr">
        <is>
          <t>Bar Brahma - Tutum Matriz - Kamino</t>
        </is>
      </c>
      <c r="D4423" t="n">
        <v>114</v>
      </c>
      <c r="E4423" t="inlineStr">
        <is>
          <t>Bar Brahma - Centro</t>
        </is>
      </c>
      <c r="F4423" s="27" t="n">
        <v>45733</v>
      </c>
      <c r="G4423" t="inlineStr">
        <is>
          <t>DEBITO</t>
        </is>
      </c>
      <c r="H4423" t="inlineStr">
        <is>
          <t>Marcio Moraes Leal</t>
        </is>
      </c>
      <c r="I4423" t="n">
        <v>-2250</v>
      </c>
    </row>
    <row r="4424">
      <c r="A4424" t="n">
        <v>71040</v>
      </c>
      <c r="B4424" t="n">
        <v>130</v>
      </c>
      <c r="C4424" t="inlineStr">
        <is>
          <t>Bar Brahma - Tutum Matriz - Kamino</t>
        </is>
      </c>
      <c r="D4424" t="n">
        <v>114</v>
      </c>
      <c r="E4424" t="inlineStr">
        <is>
          <t>Bar Brahma - Centro</t>
        </is>
      </c>
      <c r="F4424" s="27" t="n">
        <v>45733</v>
      </c>
      <c r="G4424" t="inlineStr">
        <is>
          <t>DEBITO</t>
        </is>
      </c>
      <c r="H4424" t="inlineStr">
        <is>
          <t>Ana Paula de Oliveira</t>
        </is>
      </c>
      <c r="I4424" t="n">
        <v>-2250</v>
      </c>
    </row>
    <row r="4425">
      <c r="A4425" t="n">
        <v>71039</v>
      </c>
      <c r="B4425" t="n">
        <v>130</v>
      </c>
      <c r="C4425" t="inlineStr">
        <is>
          <t>Bar Brahma - Tutum Matriz - Kamino</t>
        </is>
      </c>
      <c r="D4425" t="n">
        <v>114</v>
      </c>
      <c r="E4425" t="inlineStr">
        <is>
          <t>Bar Brahma - Centro</t>
        </is>
      </c>
      <c r="F4425" s="27" t="n">
        <v>45733</v>
      </c>
      <c r="G4425" t="inlineStr">
        <is>
          <t>DEBITO</t>
        </is>
      </c>
      <c r="H4425" t="inlineStr">
        <is>
          <t>Robson Moreira Rodrigues</t>
        </is>
      </c>
      <c r="I4425" t="n">
        <v>-2100</v>
      </c>
    </row>
    <row r="4426">
      <c r="A4426" t="n">
        <v>71037</v>
      </c>
      <c r="B4426" t="n">
        <v>130</v>
      </c>
      <c r="C4426" t="inlineStr">
        <is>
          <t>Bar Brahma - Tutum Matriz - Kamino</t>
        </is>
      </c>
      <c r="D4426" t="n">
        <v>114</v>
      </c>
      <c r="E4426" t="inlineStr">
        <is>
          <t>Bar Brahma - Centro</t>
        </is>
      </c>
      <c r="F4426" s="27" t="n">
        <v>45733</v>
      </c>
      <c r="G4426" t="inlineStr">
        <is>
          <t>CREDITO</t>
        </is>
      </c>
      <c r="H4426" t="inlineStr">
        <is>
          <t>TEMPUS FUGIT PARTICIPACOES E EMPREENDIMENTOS LTDA</t>
        </is>
      </c>
      <c r="I4426" t="n">
        <v>33000</v>
      </c>
    </row>
    <row r="4427">
      <c r="A4427" t="n">
        <v>80064</v>
      </c>
      <c r="B4427" t="n">
        <v>137</v>
      </c>
      <c r="C4427" t="inlineStr">
        <is>
          <t>Bar Brahma - Ypiranga Matriz - Kamino</t>
        </is>
      </c>
      <c r="D4427" t="n">
        <v>114</v>
      </c>
      <c r="E4427" t="inlineStr">
        <is>
          <t>Bar Brahma - Centro</t>
        </is>
      </c>
      <c r="F4427" s="27" t="n">
        <v>45733</v>
      </c>
      <c r="G4427" t="inlineStr">
        <is>
          <t>CREDITO</t>
        </is>
      </c>
      <c r="H4427" t="inlineStr">
        <is>
          <t>655 Desbloqueio BacenJud-Cta Pre-paga</t>
        </is>
      </c>
      <c r="I4427" t="n">
        <v>8</v>
      </c>
    </row>
    <row r="4428">
      <c r="A4428" t="n">
        <v>80063</v>
      </c>
      <c r="B4428" t="n">
        <v>137</v>
      </c>
      <c r="C4428" t="inlineStr">
        <is>
          <t>Bar Brahma - Ypiranga Matriz - Kamino</t>
        </is>
      </c>
      <c r="D4428" t="n">
        <v>114</v>
      </c>
      <c r="E4428" t="inlineStr">
        <is>
          <t>Bar Brahma - Centro</t>
        </is>
      </c>
      <c r="F4428" s="27" t="n">
        <v>45733</v>
      </c>
      <c r="G4428" t="inlineStr">
        <is>
          <t>DEBITO</t>
        </is>
      </c>
      <c r="H4428" t="inlineStr">
        <is>
          <t>655 Transferencia BacenJud-Cta Pre-paga</t>
        </is>
      </c>
      <c r="I4428" t="n">
        <v>-8</v>
      </c>
    </row>
    <row r="4429">
      <c r="A4429" t="n">
        <v>70863</v>
      </c>
      <c r="B4429" t="n">
        <v>103</v>
      </c>
      <c r="C4429" t="inlineStr">
        <is>
          <t>Bar Brahma - Ypiranga Matriz - Bradesco</t>
        </is>
      </c>
      <c r="D4429" t="n">
        <v>114</v>
      </c>
      <c r="E4429" t="inlineStr">
        <is>
          <t>Bar Brahma - Centro</t>
        </is>
      </c>
      <c r="F4429" s="27" t="n">
        <v>45730.5</v>
      </c>
      <c r="G4429" t="inlineStr">
        <is>
          <t>DEBITO</t>
        </is>
      </c>
      <c r="H4429" t="inlineStr">
        <is>
          <t>BLOQUEIO-ORDEM JUDICIAL OFICIO 20250029623491-00005</t>
        </is>
      </c>
      <c r="I4429" t="n">
        <v>-2.24</v>
      </c>
    </row>
    <row r="4430">
      <c r="A4430" t="n">
        <v>70847</v>
      </c>
      <c r="B4430" t="n">
        <v>103</v>
      </c>
      <c r="C4430" t="inlineStr">
        <is>
          <t>Bar Brahma - Ypiranga Matriz - Bradesco</t>
        </is>
      </c>
      <c r="D4430" t="n">
        <v>114</v>
      </c>
      <c r="E4430" t="inlineStr">
        <is>
          <t>Bar Brahma - Centro</t>
        </is>
      </c>
      <c r="F4430" s="27" t="n">
        <v>45730.5</v>
      </c>
      <c r="G4430" t="inlineStr">
        <is>
          <t>CREDITO</t>
        </is>
      </c>
      <c r="H4430" t="inlineStr">
        <is>
          <t>TED-TRANSF ELET DISPON REMET.TICKET SERVICOS SA</t>
        </is>
      </c>
      <c r="I4430" t="n">
        <v>67.63</v>
      </c>
    </row>
    <row r="4431">
      <c r="A4431" t="n">
        <v>70848</v>
      </c>
      <c r="B4431" t="n">
        <v>103</v>
      </c>
      <c r="C4431" t="inlineStr">
        <is>
          <t>Bar Brahma - Ypiranga Matriz - Bradesco</t>
        </is>
      </c>
      <c r="D4431" t="n">
        <v>114</v>
      </c>
      <c r="E4431" t="inlineStr">
        <is>
          <t>Bar Brahma - Centro</t>
        </is>
      </c>
      <c r="F4431" s="27" t="n">
        <v>45730.5</v>
      </c>
      <c r="G4431" t="inlineStr">
        <is>
          <t>CREDITO</t>
        </is>
      </c>
      <c r="H4431" t="inlineStr">
        <is>
          <t>TRANSF CC PARA CC PJ TEMPUS FUGIT PARTICIPACOES E. LT</t>
        </is>
      </c>
      <c r="I4431" t="n">
        <v>200</v>
      </c>
    </row>
    <row r="4432">
      <c r="A4432" t="n">
        <v>70849</v>
      </c>
      <c r="B4432" t="n">
        <v>103</v>
      </c>
      <c r="C4432" t="inlineStr">
        <is>
          <t>Bar Brahma - Ypiranga Matriz - Bradesco</t>
        </is>
      </c>
      <c r="D4432" t="n">
        <v>114</v>
      </c>
      <c r="E4432" t="inlineStr">
        <is>
          <t>Bar Brahma - Centro</t>
        </is>
      </c>
      <c r="F4432" s="27" t="n">
        <v>45730.5</v>
      </c>
      <c r="G4432" t="inlineStr">
        <is>
          <t>CREDITO</t>
        </is>
      </c>
      <c r="H4432" t="inlineStr">
        <is>
          <t>TRANSF CC PARA CC PJ TEMPUS FUGIT PARTICIPACOES E. LT</t>
        </is>
      </c>
      <c r="I4432" t="n">
        <v>13604</v>
      </c>
    </row>
    <row r="4433">
      <c r="A4433" t="n">
        <v>70850</v>
      </c>
      <c r="B4433" t="n">
        <v>103</v>
      </c>
      <c r="C4433" t="inlineStr">
        <is>
          <t>Bar Brahma - Ypiranga Matriz - Bradesco</t>
        </is>
      </c>
      <c r="D4433" t="n">
        <v>114</v>
      </c>
      <c r="E4433" t="inlineStr">
        <is>
          <t>Bar Brahma - Centro</t>
        </is>
      </c>
      <c r="F4433" s="27" t="n">
        <v>45730.5</v>
      </c>
      <c r="G4433" t="inlineStr">
        <is>
          <t>CREDITO</t>
        </is>
      </c>
      <c r="H4433" t="inlineStr">
        <is>
          <t>RECEBIMENTO FORNECEDOR ALELO INSTITUICAO DE PAGAMENTO S</t>
        </is>
      </c>
      <c r="I4433" t="n">
        <v>60.76</v>
      </c>
    </row>
    <row r="4434">
      <c r="A4434" t="n">
        <v>70851</v>
      </c>
      <c r="B4434" t="n">
        <v>103</v>
      </c>
      <c r="C4434" t="inlineStr">
        <is>
          <t>Bar Brahma - Ypiranga Matriz - Bradesco</t>
        </is>
      </c>
      <c r="D4434" t="n">
        <v>114</v>
      </c>
      <c r="E4434" t="inlineStr">
        <is>
          <t>Bar Brahma - Centro</t>
        </is>
      </c>
      <c r="F4434" s="27" t="n">
        <v>45730.5</v>
      </c>
      <c r="G4434" t="inlineStr">
        <is>
          <t>CREDITO</t>
        </is>
      </c>
      <c r="H4434" t="inlineStr">
        <is>
          <t>VALOR TRANSF.JUDICIAL OFICIO 20250028960497-00002</t>
        </is>
      </c>
      <c r="I4434" t="n">
        <v>274.97</v>
      </c>
    </row>
    <row r="4435">
      <c r="A4435" t="n">
        <v>70852</v>
      </c>
      <c r="B4435" t="n">
        <v>103</v>
      </c>
      <c r="C4435" t="inlineStr">
        <is>
          <t>Bar Brahma - Ypiranga Matriz - Bradesco</t>
        </is>
      </c>
      <c r="D4435" t="n">
        <v>114</v>
      </c>
      <c r="E4435" t="inlineStr">
        <is>
          <t>Bar Brahma - Centro</t>
        </is>
      </c>
      <c r="F4435" s="27" t="n">
        <v>45730.5</v>
      </c>
      <c r="G4435" t="inlineStr">
        <is>
          <t>DEBITO</t>
        </is>
      </c>
      <c r="H4435" t="inlineStr">
        <is>
          <t>PAGTO ELETRON  COBRANCA RCS NF 9017</t>
        </is>
      </c>
      <c r="I4435" t="n">
        <v>-183</v>
      </c>
    </row>
    <row r="4436">
      <c r="A4436" t="n">
        <v>70853</v>
      </c>
      <c r="B4436" t="n">
        <v>103</v>
      </c>
      <c r="C4436" t="inlineStr">
        <is>
          <t>Bar Brahma - Ypiranga Matriz - Bradesco</t>
        </is>
      </c>
      <c r="D4436" t="n">
        <v>114</v>
      </c>
      <c r="E4436" t="inlineStr">
        <is>
          <t>Bar Brahma - Centro</t>
        </is>
      </c>
      <c r="F4436" s="27" t="n">
        <v>45730.5</v>
      </c>
      <c r="G4436" t="inlineStr">
        <is>
          <t>DEBITO</t>
        </is>
      </c>
      <c r="H4436" t="inlineStr">
        <is>
          <t>PAGTO ELETRON  COBRANCA EMPORIO MEL NF 441680</t>
        </is>
      </c>
      <c r="I4436" t="n">
        <v>-432</v>
      </c>
    </row>
    <row r="4437">
      <c r="A4437" t="n">
        <v>70854</v>
      </c>
      <c r="B4437" t="n">
        <v>103</v>
      </c>
      <c r="C4437" t="inlineStr">
        <is>
          <t>Bar Brahma - Ypiranga Matriz - Bradesco</t>
        </is>
      </c>
      <c r="D4437" t="n">
        <v>114</v>
      </c>
      <c r="E4437" t="inlineStr">
        <is>
          <t>Bar Brahma - Centro</t>
        </is>
      </c>
      <c r="F4437" s="27" t="n">
        <v>45730.5</v>
      </c>
      <c r="G4437" t="inlineStr">
        <is>
          <t>DEBITO</t>
        </is>
      </c>
      <c r="H4437" t="inlineStr">
        <is>
          <t>PAGTO ELETRON  COBRANCA FG7 NF 575525</t>
        </is>
      </c>
      <c r="I4437" t="n">
        <v>-606.91</v>
      </c>
    </row>
    <row r="4438">
      <c r="A4438" t="n">
        <v>70856</v>
      </c>
      <c r="B4438" t="n">
        <v>103</v>
      </c>
      <c r="C4438" t="inlineStr">
        <is>
          <t>Bar Brahma - Ypiranga Matriz - Bradesco</t>
        </is>
      </c>
      <c r="D4438" t="n">
        <v>114</v>
      </c>
      <c r="E4438" t="inlineStr">
        <is>
          <t>Bar Brahma - Centro</t>
        </is>
      </c>
      <c r="F4438" s="27" t="n">
        <v>45730.5</v>
      </c>
      <c r="G4438" t="inlineStr">
        <is>
          <t>DEBITO</t>
        </is>
      </c>
      <c r="H4438" t="inlineStr">
        <is>
          <t>PAGTO ELETRON  COBRANCA FG7 NF 575195</t>
        </is>
      </c>
      <c r="I4438" t="n">
        <v>-1598.4</v>
      </c>
    </row>
    <row r="4439">
      <c r="A4439" t="n">
        <v>70857</v>
      </c>
      <c r="B4439" t="n">
        <v>103</v>
      </c>
      <c r="C4439" t="inlineStr">
        <is>
          <t>Bar Brahma - Ypiranga Matriz - Bradesco</t>
        </is>
      </c>
      <c r="D4439" t="n">
        <v>114</v>
      </c>
      <c r="E4439" t="inlineStr">
        <is>
          <t>Bar Brahma - Centro</t>
        </is>
      </c>
      <c r="F4439" s="27" t="n">
        <v>45730.5</v>
      </c>
      <c r="G4439" t="inlineStr">
        <is>
          <t>DEBITO</t>
        </is>
      </c>
      <c r="H4439" t="inlineStr">
        <is>
          <t>PAGTO ELETRON  COBRANCA LATICINIOS PIRAMIDE NF 75633</t>
        </is>
      </c>
      <c r="I4439" t="n">
        <v>-1760</v>
      </c>
    </row>
    <row r="4440">
      <c r="A4440" t="n">
        <v>70858</v>
      </c>
      <c r="B4440" t="n">
        <v>103</v>
      </c>
      <c r="C4440" t="inlineStr">
        <is>
          <t>Bar Brahma - Ypiranga Matriz - Bradesco</t>
        </is>
      </c>
      <c r="D4440" t="n">
        <v>114</v>
      </c>
      <c r="E4440" t="inlineStr">
        <is>
          <t>Bar Brahma - Centro</t>
        </is>
      </c>
      <c r="F4440" s="27" t="n">
        <v>45730.5</v>
      </c>
      <c r="G4440" t="inlineStr">
        <is>
          <t>DEBITO</t>
        </is>
      </c>
      <c r="H4440" t="inlineStr">
        <is>
          <t>PAGTO ELETRON  COBRANCA MULTIFRANGOS NF 877708</t>
        </is>
      </c>
      <c r="I4440" t="n">
        <v>-1860.78</v>
      </c>
    </row>
    <row r="4441">
      <c r="A4441" t="n">
        <v>70859</v>
      </c>
      <c r="B4441" t="n">
        <v>103</v>
      </c>
      <c r="C4441" t="inlineStr">
        <is>
          <t>Bar Brahma - Ypiranga Matriz - Bradesco</t>
        </is>
      </c>
      <c r="D4441" t="n">
        <v>114</v>
      </c>
      <c r="E4441" t="inlineStr">
        <is>
          <t>Bar Brahma - Centro</t>
        </is>
      </c>
      <c r="F4441" s="27" t="n">
        <v>45730.5</v>
      </c>
      <c r="G4441" t="inlineStr">
        <is>
          <t>DEBITO</t>
        </is>
      </c>
      <c r="H4441" t="inlineStr">
        <is>
          <t>PAGTO ELETRON  COBRANCA HORTICLEAN NF 25969</t>
        </is>
      </c>
      <c r="I4441" t="n">
        <v>-2372.36</v>
      </c>
    </row>
    <row r="4442">
      <c r="A4442" t="n">
        <v>70860</v>
      </c>
      <c r="B4442" t="n">
        <v>103</v>
      </c>
      <c r="C4442" t="inlineStr">
        <is>
          <t>Bar Brahma - Ypiranga Matriz - Bradesco</t>
        </is>
      </c>
      <c r="D4442" t="n">
        <v>114</v>
      </c>
      <c r="E4442" t="inlineStr">
        <is>
          <t>Bar Brahma - Centro</t>
        </is>
      </c>
      <c r="F4442" s="27" t="n">
        <v>45730.5</v>
      </c>
      <c r="G4442" t="inlineStr">
        <is>
          <t>DEBITO</t>
        </is>
      </c>
      <c r="H4442" t="inlineStr">
        <is>
          <t>PAGTO ELETRON  COBRANCA GELOMAQ NF 21162</t>
        </is>
      </c>
      <c r="I4442" t="n">
        <v>-3608.5</v>
      </c>
    </row>
    <row r="4443">
      <c r="A4443" t="n">
        <v>70861</v>
      </c>
      <c r="B4443" t="n">
        <v>103</v>
      </c>
      <c r="C4443" t="inlineStr">
        <is>
          <t>Bar Brahma - Ypiranga Matriz - Bradesco</t>
        </is>
      </c>
      <c r="D4443" t="n">
        <v>114</v>
      </c>
      <c r="E4443" t="inlineStr">
        <is>
          <t>Bar Brahma - Centro</t>
        </is>
      </c>
      <c r="F4443" s="27" t="n">
        <v>45730.5</v>
      </c>
      <c r="G4443" t="inlineStr">
        <is>
          <t>DEBITO</t>
        </is>
      </c>
      <c r="H4443" t="inlineStr">
        <is>
          <t>TED-TRANSF ELET DISPON OFICIO 20250028960497-00002</t>
        </is>
      </c>
      <c r="I4443" t="n">
        <v>-274.97</v>
      </c>
    </row>
    <row r="4444">
      <c r="A4444" t="n">
        <v>70862</v>
      </c>
      <c r="B4444" t="n">
        <v>103</v>
      </c>
      <c r="C4444" t="inlineStr">
        <is>
          <t>Bar Brahma - Ypiranga Matriz - Bradesco</t>
        </is>
      </c>
      <c r="D4444" t="n">
        <v>114</v>
      </c>
      <c r="E4444" t="inlineStr">
        <is>
          <t>Bar Brahma - Centro</t>
        </is>
      </c>
      <c r="F4444" s="27" t="n">
        <v>45730.5</v>
      </c>
      <c r="G4444" t="inlineStr">
        <is>
          <t>DEBITO</t>
        </is>
      </c>
      <c r="H4444" t="inlineStr">
        <is>
          <t>TARIFA BANCARIA CestaEmpresarial2</t>
        </is>
      </c>
      <c r="I4444" t="n">
        <v>-171.7</v>
      </c>
    </row>
    <row r="4445">
      <c r="A4445" t="n">
        <v>70855</v>
      </c>
      <c r="B4445" t="n">
        <v>103</v>
      </c>
      <c r="C4445" t="inlineStr">
        <is>
          <t>Bar Brahma - Ypiranga Matriz - Bradesco</t>
        </is>
      </c>
      <c r="D4445" t="n">
        <v>114</v>
      </c>
      <c r="E4445" t="inlineStr">
        <is>
          <t>Bar Brahma - Centro</t>
        </is>
      </c>
      <c r="F4445" s="27" t="n">
        <v>45730.5</v>
      </c>
      <c r="G4445" t="inlineStr">
        <is>
          <t>DEBITO</t>
        </is>
      </c>
      <c r="H4445" t="inlineStr">
        <is>
          <t>PAGTO ELETRON  COBRANCA J A DOS SANTOS NF 36394</t>
        </is>
      </c>
      <c r="I4445" t="n">
        <v>-1336.5</v>
      </c>
    </row>
    <row r="4446">
      <c r="A4446" t="n">
        <v>80061</v>
      </c>
      <c r="B4446" t="n">
        <v>137</v>
      </c>
      <c r="C4446" t="inlineStr">
        <is>
          <t>Bar Brahma - Ypiranga Matriz - Kamino</t>
        </is>
      </c>
      <c r="D4446" t="n">
        <v>114</v>
      </c>
      <c r="E4446" t="inlineStr">
        <is>
          <t>Bar Brahma - Centro</t>
        </is>
      </c>
      <c r="F4446" s="27" t="n">
        <v>45730</v>
      </c>
      <c r="G4446" t="inlineStr">
        <is>
          <t>CREDITO</t>
        </is>
      </c>
      <c r="H4446" t="inlineStr">
        <is>
          <t>TEMPUS FUGIT PARTICIPACOES E EMPREENDIMENTOS LTDA</t>
        </is>
      </c>
      <c r="I4446" t="n">
        <v>8000</v>
      </c>
    </row>
    <row r="4447">
      <c r="A4447" t="n">
        <v>80062</v>
      </c>
      <c r="B4447" t="n">
        <v>137</v>
      </c>
      <c r="C4447" t="inlineStr">
        <is>
          <t>Bar Brahma - Ypiranga Matriz - Kamino</t>
        </is>
      </c>
      <c r="D4447" t="n">
        <v>114</v>
      </c>
      <c r="E4447" t="inlineStr">
        <is>
          <t>Bar Brahma - Centro</t>
        </is>
      </c>
      <c r="F4447" s="27" t="n">
        <v>45730</v>
      </c>
      <c r="G4447" t="inlineStr">
        <is>
          <t>DEBITO</t>
        </is>
      </c>
      <c r="H4447" t="inlineStr">
        <is>
          <t>Rubens Oliveira Andrade da Silva</t>
        </is>
      </c>
      <c r="I4447" t="n">
        <v>-8000</v>
      </c>
    </row>
    <row r="4448">
      <c r="A4448" t="n">
        <v>70845</v>
      </c>
      <c r="B4448" t="n">
        <v>103</v>
      </c>
      <c r="C4448" t="inlineStr">
        <is>
          <t>Bar Brahma - Ypiranga Matriz - Bradesco</t>
        </is>
      </c>
      <c r="D4448" t="n">
        <v>114</v>
      </c>
      <c r="E4448" t="inlineStr">
        <is>
          <t>Bar Brahma - Centro</t>
        </is>
      </c>
      <c r="F4448" s="27" t="n">
        <v>45729.5</v>
      </c>
      <c r="G4448" t="inlineStr">
        <is>
          <t>DEBITO</t>
        </is>
      </c>
      <c r="H4448" t="inlineStr">
        <is>
          <t>BLOQUEIO-ORDEM JUDICIAL OFICIO 20250029368373-00004</t>
        </is>
      </c>
      <c r="I4448" t="n">
        <v>-2248.15</v>
      </c>
    </row>
    <row r="4449">
      <c r="A4449" t="n">
        <v>70841</v>
      </c>
      <c r="B4449" t="n">
        <v>103</v>
      </c>
      <c r="C4449" t="inlineStr">
        <is>
          <t>Bar Brahma - Ypiranga Matriz - Bradesco</t>
        </is>
      </c>
      <c r="D4449" t="n">
        <v>114</v>
      </c>
      <c r="E4449" t="inlineStr">
        <is>
          <t>Bar Brahma - Centro</t>
        </is>
      </c>
      <c r="F4449" s="27" t="n">
        <v>45729.5</v>
      </c>
      <c r="G4449" t="inlineStr">
        <is>
          <t>CREDITO</t>
        </is>
      </c>
      <c r="H4449" t="inlineStr">
        <is>
          <t>TED-TRANSF ELET DISPON REMET.PLUXEE BENEFICIOS BR</t>
        </is>
      </c>
      <c r="I4449" t="n">
        <v>367.77</v>
      </c>
    </row>
    <row r="4450">
      <c r="A4450" t="n">
        <v>70842</v>
      </c>
      <c r="B4450" t="n">
        <v>103</v>
      </c>
      <c r="C4450" t="inlineStr">
        <is>
          <t>Bar Brahma - Ypiranga Matriz - Bradesco</t>
        </is>
      </c>
      <c r="D4450" t="n">
        <v>114</v>
      </c>
      <c r="E4450" t="inlineStr">
        <is>
          <t>Bar Brahma - Centro</t>
        </is>
      </c>
      <c r="F4450" s="27" t="n">
        <v>45729.5</v>
      </c>
      <c r="G4450" t="inlineStr">
        <is>
          <t>CREDITO</t>
        </is>
      </c>
      <c r="H4450" t="inlineStr">
        <is>
          <t>TED-TRANSF ELET DISPON REMET.PLUXEE BENEFICIOS BR</t>
        </is>
      </c>
      <c r="I4450" t="n">
        <v>1796.62</v>
      </c>
    </row>
    <row r="4451">
      <c r="A4451" t="n">
        <v>70843</v>
      </c>
      <c r="B4451" t="n">
        <v>103</v>
      </c>
      <c r="C4451" t="inlineStr">
        <is>
          <t>Bar Brahma - Ypiranga Matriz - Bradesco</t>
        </is>
      </c>
      <c r="D4451" t="n">
        <v>114</v>
      </c>
      <c r="E4451" t="inlineStr">
        <is>
          <t>Bar Brahma - Centro</t>
        </is>
      </c>
      <c r="F4451" s="27" t="n">
        <v>45729.5</v>
      </c>
      <c r="G4451" t="inlineStr">
        <is>
          <t>CREDITO</t>
        </is>
      </c>
      <c r="H4451" t="inlineStr">
        <is>
          <t>RECEBIMENTO FORNECEDOR ALELO INSTITUICAO DE PAGAMENTO S</t>
        </is>
      </c>
      <c r="I4451" t="n">
        <v>76.04000000000001</v>
      </c>
    </row>
    <row r="4452">
      <c r="A4452" t="n">
        <v>70844</v>
      </c>
      <c r="B4452" t="n">
        <v>103</v>
      </c>
      <c r="C4452" t="inlineStr">
        <is>
          <t>Bar Brahma - Ypiranga Matriz - Bradesco</t>
        </is>
      </c>
      <c r="D4452" t="n">
        <v>114</v>
      </c>
      <c r="E4452" t="inlineStr">
        <is>
          <t>Bar Brahma - Centro</t>
        </is>
      </c>
      <c r="F4452" s="27" t="n">
        <v>45729.5</v>
      </c>
      <c r="G4452" t="inlineStr">
        <is>
          <t>CREDITO</t>
        </is>
      </c>
      <c r="H4452" t="inlineStr">
        <is>
          <t>CIELO VDA DEBITO MASTER CIELO S.A - INSTITUICAO DE PAG</t>
        </is>
      </c>
      <c r="I4452" t="n">
        <v>7.72</v>
      </c>
    </row>
    <row r="4453">
      <c r="A4453" t="n">
        <v>70846</v>
      </c>
      <c r="B4453" t="n">
        <v>103</v>
      </c>
      <c r="C4453" t="inlineStr">
        <is>
          <t>Bar Brahma - Ypiranga Matriz - Bradesco</t>
        </is>
      </c>
      <c r="D4453" t="n">
        <v>114</v>
      </c>
      <c r="E4453" t="inlineStr">
        <is>
          <t>Bar Brahma - Centro</t>
        </is>
      </c>
      <c r="F4453" s="27" t="n">
        <v>45729.5</v>
      </c>
      <c r="G4453" t="inlineStr">
        <is>
          <t>DEBITO</t>
        </is>
      </c>
      <c r="H4453" t="inlineStr">
        <is>
          <t>BLOQUEIO-ORDEM JUDICIAL</t>
        </is>
      </c>
      <c r="I4453" t="n">
        <v>-97.34</v>
      </c>
    </row>
    <row r="4454">
      <c r="A4454" t="n">
        <v>80060</v>
      </c>
      <c r="B4454" t="n">
        <v>137</v>
      </c>
      <c r="C4454" t="inlineStr">
        <is>
          <t>Bar Brahma - Ypiranga Matriz - Kamino</t>
        </is>
      </c>
      <c r="D4454" t="n">
        <v>114</v>
      </c>
      <c r="E4454" t="inlineStr">
        <is>
          <t>Bar Brahma - Centro</t>
        </is>
      </c>
      <c r="F4454" s="27" t="n">
        <v>45729</v>
      </c>
      <c r="G4454" t="inlineStr">
        <is>
          <t>DEBITO</t>
        </is>
      </c>
      <c r="H4454" t="inlineStr">
        <is>
          <t>655 Bloq BacenJud-Cta Pre-paga</t>
        </is>
      </c>
      <c r="I4454" t="n">
        <v>-8</v>
      </c>
    </row>
    <row r="4455">
      <c r="A4455" t="n">
        <v>80059</v>
      </c>
      <c r="B4455" t="n">
        <v>137</v>
      </c>
      <c r="C4455" t="inlineStr">
        <is>
          <t>Bar Brahma - Ypiranga Matriz - Kamino</t>
        </is>
      </c>
      <c r="D4455" t="n">
        <v>114</v>
      </c>
      <c r="E4455" t="inlineStr">
        <is>
          <t>Bar Brahma - Centro</t>
        </is>
      </c>
      <c r="F4455" s="27" t="n">
        <v>45729</v>
      </c>
      <c r="G4455" t="inlineStr">
        <is>
          <t>DEBITO</t>
        </is>
      </c>
      <c r="H4455" t="inlineStr">
        <is>
          <t>655 Transferencia BacenJud</t>
        </is>
      </c>
      <c r="I4455" t="n">
        <v>-0.45</v>
      </c>
    </row>
    <row r="4456">
      <c r="A4456" t="n">
        <v>80058</v>
      </c>
      <c r="B4456" t="n">
        <v>137</v>
      </c>
      <c r="C4456" t="inlineStr">
        <is>
          <t>Bar Brahma - Ypiranga Matriz - Kamino</t>
        </is>
      </c>
      <c r="D4456" t="n">
        <v>114</v>
      </c>
      <c r="E4456" t="inlineStr">
        <is>
          <t>Bar Brahma - Centro</t>
        </is>
      </c>
      <c r="F4456" s="27" t="n">
        <v>45729</v>
      </c>
      <c r="G4456" t="inlineStr">
        <is>
          <t>CREDITO</t>
        </is>
      </c>
      <c r="H4456" t="inlineStr">
        <is>
          <t>655 Desbloqueio BacenJud</t>
        </is>
      </c>
      <c r="I4456" t="n">
        <v>0.45</v>
      </c>
    </row>
    <row r="4457">
      <c r="A4457" t="n">
        <v>70809</v>
      </c>
      <c r="B4457" t="n">
        <v>103</v>
      </c>
      <c r="C4457" t="inlineStr">
        <is>
          <t>Bar Brahma - Ypiranga Matriz - Bradesco</t>
        </is>
      </c>
      <c r="D4457" t="n">
        <v>114</v>
      </c>
      <c r="E4457" t="inlineStr">
        <is>
          <t>Bar Brahma - Centro</t>
        </is>
      </c>
      <c r="F4457" s="27" t="n">
        <v>45728.5</v>
      </c>
      <c r="G4457" t="inlineStr">
        <is>
          <t>CREDITO</t>
        </is>
      </c>
      <c r="H4457" t="inlineStr">
        <is>
          <t>TED-TRANSF ELET DISPON REMET.LIRIUM INDUSTRIA E C</t>
        </is>
      </c>
      <c r="I4457" t="n">
        <v>405</v>
      </c>
    </row>
    <row r="4458">
      <c r="A4458" t="n">
        <v>70840</v>
      </c>
      <c r="B4458" t="n">
        <v>103</v>
      </c>
      <c r="C4458" t="inlineStr">
        <is>
          <t>Bar Brahma - Ypiranga Matriz - Bradesco</t>
        </is>
      </c>
      <c r="D4458" t="n">
        <v>114</v>
      </c>
      <c r="E4458" t="inlineStr">
        <is>
          <t>Bar Brahma - Centro</t>
        </is>
      </c>
      <c r="F4458" s="27" t="n">
        <v>45728.5</v>
      </c>
      <c r="G4458" t="inlineStr">
        <is>
          <t>DEBITO</t>
        </is>
      </c>
      <c r="H4458" t="inlineStr">
        <is>
          <t>TRANSF CC PARA CC PJ TEMPUS FUGIT PARTICIPACOES E. LT</t>
        </is>
      </c>
      <c r="I4458" t="n">
        <v>-300</v>
      </c>
    </row>
    <row r="4459">
      <c r="A4459" t="n">
        <v>70839</v>
      </c>
      <c r="B4459" t="n">
        <v>103</v>
      </c>
      <c r="C4459" t="inlineStr">
        <is>
          <t>Bar Brahma - Ypiranga Matriz - Bradesco</t>
        </is>
      </c>
      <c r="D4459" t="n">
        <v>114</v>
      </c>
      <c r="E4459" t="inlineStr">
        <is>
          <t>Bar Brahma - Centro</t>
        </is>
      </c>
      <c r="F4459" s="27" t="n">
        <v>45728.5</v>
      </c>
      <c r="G4459" t="inlineStr">
        <is>
          <t>DEBITO</t>
        </is>
      </c>
      <c r="H4459" t="inlineStr">
        <is>
          <t>TARIFA BANCARIA TRANSF PGTO PIX</t>
        </is>
      </c>
      <c r="I4459" t="n">
        <v>-9</v>
      </c>
    </row>
    <row r="4460">
      <c r="A4460" t="n">
        <v>70838</v>
      </c>
      <c r="B4460" t="n">
        <v>103</v>
      </c>
      <c r="C4460" t="inlineStr">
        <is>
          <t>Bar Brahma - Ypiranga Matriz - Bradesco</t>
        </is>
      </c>
      <c r="D4460" t="n">
        <v>114</v>
      </c>
      <c r="E4460" t="inlineStr">
        <is>
          <t>Bar Brahma - Centro</t>
        </is>
      </c>
      <c r="F4460" s="27" t="n">
        <v>45728.5</v>
      </c>
      <c r="G4460" t="inlineStr">
        <is>
          <t>DEBITO</t>
        </is>
      </c>
      <c r="H4460" t="inlineStr">
        <is>
          <t>BLOQUEIO-ORDEM JUDICIAL OFICIO 20250029368373-00004</t>
        </is>
      </c>
      <c r="I4460" t="n">
        <v>-1</v>
      </c>
    </row>
    <row r="4461">
      <c r="A4461" t="n">
        <v>70837</v>
      </c>
      <c r="B4461" t="n">
        <v>103</v>
      </c>
      <c r="C4461" t="inlineStr">
        <is>
          <t>Bar Brahma - Ypiranga Matriz - Bradesco</t>
        </is>
      </c>
      <c r="D4461" t="n">
        <v>114</v>
      </c>
      <c r="E4461" t="inlineStr">
        <is>
          <t>Bar Brahma - Centro</t>
        </is>
      </c>
      <c r="F4461" s="27" t="n">
        <v>45728.5</v>
      </c>
      <c r="G4461" t="inlineStr">
        <is>
          <t>DEBITO</t>
        </is>
      </c>
      <c r="H4461" t="inlineStr">
        <is>
          <t>TED-TRANSF ELET DISPON OFICIO 20250028618961-00001</t>
        </is>
      </c>
      <c r="I4461" t="n">
        <v>-4982.89</v>
      </c>
    </row>
    <row r="4462">
      <c r="A4462" t="n">
        <v>70836</v>
      </c>
      <c r="B4462" t="n">
        <v>103</v>
      </c>
      <c r="C4462" t="inlineStr">
        <is>
          <t>Bar Brahma - Ypiranga Matriz - Bradesco</t>
        </is>
      </c>
      <c r="D4462" t="n">
        <v>114</v>
      </c>
      <c r="E4462" t="inlineStr">
        <is>
          <t>Bar Brahma - Centro</t>
        </is>
      </c>
      <c r="F4462" s="27" t="n">
        <v>45728.5</v>
      </c>
      <c r="G4462" t="inlineStr">
        <is>
          <t>DEBITO</t>
        </is>
      </c>
      <c r="H4462" t="inlineStr">
        <is>
          <t>PAGTO ELETRON  COBRANCA LATICINIOS PIRAMIDE NF 75484</t>
        </is>
      </c>
      <c r="I4462" t="n">
        <v>-5526.6</v>
      </c>
    </row>
    <row r="4463">
      <c r="A4463" t="n">
        <v>70835</v>
      </c>
      <c r="B4463" t="n">
        <v>103</v>
      </c>
      <c r="C4463" t="inlineStr">
        <is>
          <t>Bar Brahma - Ypiranga Matriz - Bradesco</t>
        </is>
      </c>
      <c r="D4463" t="n">
        <v>114</v>
      </c>
      <c r="E4463" t="inlineStr">
        <is>
          <t>Bar Brahma - Centro</t>
        </is>
      </c>
      <c r="F4463" s="27" t="n">
        <v>45728.5</v>
      </c>
      <c r="G4463" t="inlineStr">
        <is>
          <t>DEBITO</t>
        </is>
      </c>
      <c r="H4463" t="inlineStr">
        <is>
          <t>PAGTO ELETRON  COBRANCA BB CARNES NF 386846</t>
        </is>
      </c>
      <c r="I4463" t="n">
        <v>-4251.98</v>
      </c>
    </row>
    <row r="4464">
      <c r="A4464" t="n">
        <v>70810</v>
      </c>
      <c r="B4464" t="n">
        <v>103</v>
      </c>
      <c r="C4464" t="inlineStr">
        <is>
          <t>Bar Brahma - Ypiranga Matriz - Bradesco</t>
        </is>
      </c>
      <c r="D4464" t="n">
        <v>114</v>
      </c>
      <c r="E4464" t="inlineStr">
        <is>
          <t>Bar Brahma - Centro</t>
        </is>
      </c>
      <c r="F4464" s="27" t="n">
        <v>45728.5</v>
      </c>
      <c r="G4464" t="inlineStr">
        <is>
          <t>CREDITO</t>
        </is>
      </c>
      <c r="H4464" t="inlineStr">
        <is>
          <t>TRANSF CC PARA CC PJ TEMPUS FUGIT PARTICIPACOES E. LT</t>
        </is>
      </c>
      <c r="I4464" t="n">
        <v>29700</v>
      </c>
    </row>
    <row r="4465">
      <c r="A4465" t="n">
        <v>70834</v>
      </c>
      <c r="B4465" t="n">
        <v>103</v>
      </c>
      <c r="C4465" t="inlineStr">
        <is>
          <t>Bar Brahma - Ypiranga Matriz - Bradesco</t>
        </is>
      </c>
      <c r="D4465" t="n">
        <v>114</v>
      </c>
      <c r="E4465" t="inlineStr">
        <is>
          <t>Bar Brahma - Centro</t>
        </is>
      </c>
      <c r="F4465" s="27" t="n">
        <v>45728.5</v>
      </c>
      <c r="G4465" t="inlineStr">
        <is>
          <t>DEBITO</t>
        </is>
      </c>
      <c r="H4465" t="inlineStr">
        <is>
          <t>PAGTO ELETRON  COBRANCA BB CARNES NF 387320</t>
        </is>
      </c>
      <c r="I4465" t="n">
        <v>-5474.31</v>
      </c>
    </row>
    <row r="4466">
      <c r="A4466" t="n">
        <v>70833</v>
      </c>
      <c r="B4466" t="n">
        <v>103</v>
      </c>
      <c r="C4466" t="inlineStr">
        <is>
          <t>Bar Brahma - Ypiranga Matriz - Bradesco</t>
        </is>
      </c>
      <c r="D4466" t="n">
        <v>114</v>
      </c>
      <c r="E4466" t="inlineStr">
        <is>
          <t>Bar Brahma - Centro</t>
        </is>
      </c>
      <c r="F4466" s="27" t="n">
        <v>45728.5</v>
      </c>
      <c r="G4466" t="inlineStr">
        <is>
          <t>DEBITO</t>
        </is>
      </c>
      <c r="H4466" t="inlineStr">
        <is>
          <t>PAGTO ELETRON  COBRANCA MARCOS NF 237</t>
        </is>
      </c>
      <c r="I4466" t="n">
        <v>-3074.88</v>
      </c>
    </row>
    <row r="4467">
      <c r="A4467" t="n">
        <v>70832</v>
      </c>
      <c r="B4467" t="n">
        <v>103</v>
      </c>
      <c r="C4467" t="inlineStr">
        <is>
          <t>Bar Brahma - Ypiranga Matriz - Bradesco</t>
        </is>
      </c>
      <c r="D4467" t="n">
        <v>114</v>
      </c>
      <c r="E4467" t="inlineStr">
        <is>
          <t>Bar Brahma - Centro</t>
        </is>
      </c>
      <c r="F4467" s="27" t="n">
        <v>45728.5</v>
      </c>
      <c r="G4467" t="inlineStr">
        <is>
          <t>DEBITO</t>
        </is>
      </c>
      <c r="H4467" t="inlineStr">
        <is>
          <t>PAGTO ELETRON  COBRANCA PSS NF 1183</t>
        </is>
      </c>
      <c r="I4467" t="n">
        <v>-2446.06</v>
      </c>
    </row>
    <row r="4468">
      <c r="A4468" t="n">
        <v>70831</v>
      </c>
      <c r="B4468" t="n">
        <v>103</v>
      </c>
      <c r="C4468" t="inlineStr">
        <is>
          <t>Bar Brahma - Ypiranga Matriz - Bradesco</t>
        </is>
      </c>
      <c r="D4468" t="n">
        <v>114</v>
      </c>
      <c r="E4468" t="inlineStr">
        <is>
          <t>Bar Brahma - Centro</t>
        </is>
      </c>
      <c r="F4468" s="27" t="n">
        <v>45728.5</v>
      </c>
      <c r="G4468" t="inlineStr">
        <is>
          <t>DEBITO</t>
        </is>
      </c>
      <c r="H4468" t="inlineStr">
        <is>
          <t>PAGTO ELETRON  COBRANCA MULTIFRANGOS NF 877208</t>
        </is>
      </c>
      <c r="I4468" t="n">
        <v>-2254.92</v>
      </c>
    </row>
    <row r="4469">
      <c r="A4469" t="n">
        <v>70830</v>
      </c>
      <c r="B4469" t="n">
        <v>103</v>
      </c>
      <c r="C4469" t="inlineStr">
        <is>
          <t>Bar Brahma - Ypiranga Matriz - Bradesco</t>
        </is>
      </c>
      <c r="D4469" t="n">
        <v>114</v>
      </c>
      <c r="E4469" t="inlineStr">
        <is>
          <t>Bar Brahma - Centro</t>
        </is>
      </c>
      <c r="F4469" s="27" t="n">
        <v>45728.5</v>
      </c>
      <c r="G4469" t="inlineStr">
        <is>
          <t>DEBITO</t>
        </is>
      </c>
      <c r="H4469" t="inlineStr">
        <is>
          <t>PAGTO ELETRON  COBRANCA MULTIFRANGOS NF 877209</t>
        </is>
      </c>
      <c r="I4469" t="n">
        <v>-1172.97</v>
      </c>
    </row>
    <row r="4470">
      <c r="A4470" t="n">
        <v>70829</v>
      </c>
      <c r="B4470" t="n">
        <v>103</v>
      </c>
      <c r="C4470" t="inlineStr">
        <is>
          <t>Bar Brahma - Ypiranga Matriz - Bradesco</t>
        </is>
      </c>
      <c r="D4470" t="n">
        <v>114</v>
      </c>
      <c r="E4470" t="inlineStr">
        <is>
          <t>Bar Brahma - Centro</t>
        </is>
      </c>
      <c r="F4470" s="27" t="n">
        <v>45728.5</v>
      </c>
      <c r="G4470" t="inlineStr">
        <is>
          <t>DEBITO</t>
        </is>
      </c>
      <c r="H4470" t="inlineStr">
        <is>
          <t>PAGTO ELETRON  COBRANCA CEPEL NF 235469</t>
        </is>
      </c>
      <c r="I4470" t="n">
        <v>-1132</v>
      </c>
    </row>
    <row r="4471">
      <c r="A4471" t="n">
        <v>70828</v>
      </c>
      <c r="B4471" t="n">
        <v>103</v>
      </c>
      <c r="C4471" t="inlineStr">
        <is>
          <t>Bar Brahma - Ypiranga Matriz - Bradesco</t>
        </is>
      </c>
      <c r="D4471" t="n">
        <v>114</v>
      </c>
      <c r="E4471" t="inlineStr">
        <is>
          <t>Bar Brahma - Centro</t>
        </is>
      </c>
      <c r="F4471" s="27" t="n">
        <v>45728.5</v>
      </c>
      <c r="G4471" t="inlineStr">
        <is>
          <t>DEBITO</t>
        </is>
      </c>
      <c r="H4471" t="inlineStr">
        <is>
          <t>PAGTO ELETRON  COBRANCA HORTICLEAN NF 25948</t>
        </is>
      </c>
      <c r="I4471" t="n">
        <v>-1102.73</v>
      </c>
    </row>
    <row r="4472">
      <c r="A4472" t="n">
        <v>70827</v>
      </c>
      <c r="B4472" t="n">
        <v>103</v>
      </c>
      <c r="C4472" t="inlineStr">
        <is>
          <t>Bar Brahma - Ypiranga Matriz - Bradesco</t>
        </is>
      </c>
      <c r="D4472" t="n">
        <v>114</v>
      </c>
      <c r="E4472" t="inlineStr">
        <is>
          <t>Bar Brahma - Centro</t>
        </is>
      </c>
      <c r="F4472" s="27" t="n">
        <v>45728.5</v>
      </c>
      <c r="G4472" t="inlineStr">
        <is>
          <t>DEBITO</t>
        </is>
      </c>
      <c r="H4472" t="inlineStr">
        <is>
          <t>PAGTO ELETRON  COBRANCA KINF COM NF 115523</t>
        </is>
      </c>
      <c r="I4472" t="n">
        <v>-817.48</v>
      </c>
    </row>
    <row r="4473">
      <c r="A4473" t="n">
        <v>70826</v>
      </c>
      <c r="B4473" t="n">
        <v>103</v>
      </c>
      <c r="C4473" t="inlineStr">
        <is>
          <t>Bar Brahma - Ypiranga Matriz - Bradesco</t>
        </is>
      </c>
      <c r="D4473" t="n">
        <v>114</v>
      </c>
      <c r="E4473" t="inlineStr">
        <is>
          <t>Bar Brahma - Centro</t>
        </is>
      </c>
      <c r="F4473" s="27" t="n">
        <v>45728.5</v>
      </c>
      <c r="G4473" t="inlineStr">
        <is>
          <t>DEBITO</t>
        </is>
      </c>
      <c r="H4473" t="inlineStr">
        <is>
          <t>PAGTO ELETRON  COBRANCA CECILIA TSUYACO NF 366509</t>
        </is>
      </c>
      <c r="I4473" t="n">
        <v>-789</v>
      </c>
    </row>
    <row r="4474">
      <c r="A4474" t="n">
        <v>70825</v>
      </c>
      <c r="B4474" t="n">
        <v>103</v>
      </c>
      <c r="C4474" t="inlineStr">
        <is>
          <t>Bar Brahma - Ypiranga Matriz - Bradesco</t>
        </is>
      </c>
      <c r="D4474" t="n">
        <v>114</v>
      </c>
      <c r="E4474" t="inlineStr">
        <is>
          <t>Bar Brahma - Centro</t>
        </is>
      </c>
      <c r="F4474" s="27" t="n">
        <v>45728.5</v>
      </c>
      <c r="G4474" t="inlineStr">
        <is>
          <t>DEBITO</t>
        </is>
      </c>
      <c r="H4474" t="inlineStr">
        <is>
          <t>PAGTO ELETRON  COBRANCA MAR DIRETO NF 93756</t>
        </is>
      </c>
      <c r="I4474" t="n">
        <v>-638</v>
      </c>
    </row>
    <row r="4475">
      <c r="A4475" t="n">
        <v>70824</v>
      </c>
      <c r="B4475" t="n">
        <v>103</v>
      </c>
      <c r="C4475" t="inlineStr">
        <is>
          <t>Bar Brahma - Ypiranga Matriz - Bradesco</t>
        </is>
      </c>
      <c r="D4475" t="n">
        <v>114</v>
      </c>
      <c r="E4475" t="inlineStr">
        <is>
          <t>Bar Brahma - Centro</t>
        </is>
      </c>
      <c r="F4475" s="27" t="n">
        <v>45728.5</v>
      </c>
      <c r="G4475" t="inlineStr">
        <is>
          <t>DEBITO</t>
        </is>
      </c>
      <c r="H4475" t="inlineStr">
        <is>
          <t>PAGTO ELETRON  COBRANCA FORTE ALIM NF 299640</t>
        </is>
      </c>
      <c r="I4475" t="n">
        <v>-574.4</v>
      </c>
    </row>
    <row r="4476">
      <c r="A4476" t="n">
        <v>70823</v>
      </c>
      <c r="B4476" t="n">
        <v>103</v>
      </c>
      <c r="C4476" t="inlineStr">
        <is>
          <t>Bar Brahma - Ypiranga Matriz - Bradesco</t>
        </is>
      </c>
      <c r="D4476" t="n">
        <v>114</v>
      </c>
      <c r="E4476" t="inlineStr">
        <is>
          <t>Bar Brahma - Centro</t>
        </is>
      </c>
      <c r="F4476" s="27" t="n">
        <v>45728.5</v>
      </c>
      <c r="G4476" t="inlineStr">
        <is>
          <t>DEBITO</t>
        </is>
      </c>
      <c r="H4476" t="inlineStr">
        <is>
          <t>PAGTO ELETRON  COBRANCA FORTE ALIM NF 299639</t>
        </is>
      </c>
      <c r="I4476" t="n">
        <v>-549.9</v>
      </c>
    </row>
    <row r="4477">
      <c r="A4477" t="n">
        <v>70821</v>
      </c>
      <c r="B4477" t="n">
        <v>103</v>
      </c>
      <c r="C4477" t="inlineStr">
        <is>
          <t>Bar Brahma - Ypiranga Matriz - Bradesco</t>
        </is>
      </c>
      <c r="D4477" t="n">
        <v>114</v>
      </c>
      <c r="E4477" t="inlineStr">
        <is>
          <t>Bar Brahma - Centro</t>
        </is>
      </c>
      <c r="F4477" s="27" t="n">
        <v>45728.5</v>
      </c>
      <c r="G4477" t="inlineStr">
        <is>
          <t>DEBITO</t>
        </is>
      </c>
      <c r="H4477" t="inlineStr">
        <is>
          <t>PAGTO ELETRON  COBRANCA CASA DE CARNES PJJ NF 42129</t>
        </is>
      </c>
      <c r="I4477" t="n">
        <v>-259</v>
      </c>
    </row>
    <row r="4478">
      <c r="A4478" t="n">
        <v>70811</v>
      </c>
      <c r="B4478" t="n">
        <v>103</v>
      </c>
      <c r="C4478" t="inlineStr">
        <is>
          <t>Bar Brahma - Ypiranga Matriz - Bradesco</t>
        </is>
      </c>
      <c r="D4478" t="n">
        <v>114</v>
      </c>
      <c r="E4478" t="inlineStr">
        <is>
          <t>Bar Brahma - Centro</t>
        </is>
      </c>
      <c r="F4478" s="27" t="n">
        <v>45728.5</v>
      </c>
      <c r="G4478" t="inlineStr">
        <is>
          <t>CREDITO</t>
        </is>
      </c>
      <c r="H4478" t="inlineStr">
        <is>
          <t>TRANSF CC PARA CC PJ TEMPUS FUGIT PARTICIPACOES E. LT</t>
        </is>
      </c>
      <c r="I4478" t="n">
        <v>200</v>
      </c>
    </row>
    <row r="4479">
      <c r="A4479" t="n">
        <v>70812</v>
      </c>
      <c r="B4479" t="n">
        <v>103</v>
      </c>
      <c r="C4479" t="inlineStr">
        <is>
          <t>Bar Brahma - Ypiranga Matriz - Bradesco</t>
        </is>
      </c>
      <c r="D4479" t="n">
        <v>114</v>
      </c>
      <c r="E4479" t="inlineStr">
        <is>
          <t>Bar Brahma - Centro</t>
        </is>
      </c>
      <c r="F4479" s="27" t="n">
        <v>45728.5</v>
      </c>
      <c r="G4479" t="inlineStr">
        <is>
          <t>CREDITO</t>
        </is>
      </c>
      <c r="H4479" t="inlineStr">
        <is>
          <t>RECEBIMENTO FORNECEDOR ALELO INSTITUICAO DE PAGAMENTO S</t>
        </is>
      </c>
      <c r="I4479" t="n">
        <v>291.11</v>
      </c>
    </row>
    <row r="4480">
      <c r="A4480" t="n">
        <v>70813</v>
      </c>
      <c r="B4480" t="n">
        <v>103</v>
      </c>
      <c r="C4480" t="inlineStr">
        <is>
          <t>Bar Brahma - Ypiranga Matriz - Bradesco</t>
        </is>
      </c>
      <c r="D4480" t="n">
        <v>114</v>
      </c>
      <c r="E4480" t="inlineStr">
        <is>
          <t>Bar Brahma - Centro</t>
        </is>
      </c>
      <c r="F4480" s="27" t="n">
        <v>45728.5</v>
      </c>
      <c r="G4480" t="inlineStr">
        <is>
          <t>CREDITO</t>
        </is>
      </c>
      <c r="H4480" t="inlineStr">
        <is>
          <t>VALOR TRANSF.JUDICIAL OFICIO 20250028618961-00001</t>
        </is>
      </c>
      <c r="I4480" t="n">
        <v>4982.89</v>
      </c>
    </row>
    <row r="4481">
      <c r="A4481" t="n">
        <v>70814</v>
      </c>
      <c r="B4481" t="n">
        <v>103</v>
      </c>
      <c r="C4481" t="inlineStr">
        <is>
          <t>Bar Brahma - Ypiranga Matriz - Bradesco</t>
        </is>
      </c>
      <c r="D4481" t="n">
        <v>114</v>
      </c>
      <c r="E4481" t="inlineStr">
        <is>
          <t>Bar Brahma - Centro</t>
        </is>
      </c>
      <c r="F4481" s="27" t="n">
        <v>45728.5</v>
      </c>
      <c r="G4481" t="inlineStr">
        <is>
          <t>CREDITO</t>
        </is>
      </c>
      <c r="H4481" t="inlineStr">
        <is>
          <t>VISA CREDITO IFOOD.COM AGENCIA DE RESTAURANTE</t>
        </is>
      </c>
      <c r="I4481" t="n">
        <v>578.5</v>
      </c>
    </row>
    <row r="4482">
      <c r="A4482" t="n">
        <v>70815</v>
      </c>
      <c r="B4482" t="n">
        <v>103</v>
      </c>
      <c r="C4482" t="inlineStr">
        <is>
          <t>Bar Brahma - Ypiranga Matriz - Bradesco</t>
        </is>
      </c>
      <c r="D4482" t="n">
        <v>114</v>
      </c>
      <c r="E4482" t="inlineStr">
        <is>
          <t>Bar Brahma - Centro</t>
        </is>
      </c>
      <c r="F4482" s="27" t="n">
        <v>45728.5</v>
      </c>
      <c r="G4482" t="inlineStr">
        <is>
          <t>CREDITO</t>
        </is>
      </c>
      <c r="H4482" t="inlineStr">
        <is>
          <t>TRANSFERENCIA PIX REM: VR BenefIcios Serv Pr 12/03</t>
        </is>
      </c>
      <c r="I4482" t="n">
        <v>84.48</v>
      </c>
    </row>
    <row r="4483">
      <c r="A4483" t="n">
        <v>70816</v>
      </c>
      <c r="B4483" t="n">
        <v>103</v>
      </c>
      <c r="C4483" t="inlineStr">
        <is>
          <t>Bar Brahma - Ypiranga Matriz - Bradesco</t>
        </is>
      </c>
      <c r="D4483" t="n">
        <v>114</v>
      </c>
      <c r="E4483" t="inlineStr">
        <is>
          <t>Bar Brahma - Centro</t>
        </is>
      </c>
      <c r="F4483" s="27" t="n">
        <v>45728.5</v>
      </c>
      <c r="G4483" t="inlineStr">
        <is>
          <t>CREDITO</t>
        </is>
      </c>
      <c r="H4483" t="inlineStr">
        <is>
          <t>TRANSFERENCIA PIX REM: IFOOD COM AGENCIA DE  12/03</t>
        </is>
      </c>
      <c r="I4483" t="n">
        <v>306.26</v>
      </c>
    </row>
    <row r="4484">
      <c r="A4484" t="n">
        <v>70817</v>
      </c>
      <c r="B4484" t="n">
        <v>103</v>
      </c>
      <c r="C4484" t="inlineStr">
        <is>
          <t>Bar Brahma - Ypiranga Matriz - Bradesco</t>
        </is>
      </c>
      <c r="D4484" t="n">
        <v>114</v>
      </c>
      <c r="E4484" t="inlineStr">
        <is>
          <t>Bar Brahma - Centro</t>
        </is>
      </c>
      <c r="F4484" s="27" t="n">
        <v>45728.5</v>
      </c>
      <c r="G4484" t="inlineStr">
        <is>
          <t>DEBITO</t>
        </is>
      </c>
      <c r="H4484" t="inlineStr">
        <is>
          <t>PAGTO ELETRON  COBRANCA RIACHUELO NF 5380</t>
        </is>
      </c>
      <c r="I4484" t="n">
        <v>-78</v>
      </c>
    </row>
    <row r="4485">
      <c r="A4485" t="n">
        <v>70818</v>
      </c>
      <c r="B4485" t="n">
        <v>103</v>
      </c>
      <c r="C4485" t="inlineStr">
        <is>
          <t>Bar Brahma - Ypiranga Matriz - Bradesco</t>
        </is>
      </c>
      <c r="D4485" t="n">
        <v>114</v>
      </c>
      <c r="E4485" t="inlineStr">
        <is>
          <t>Bar Brahma - Centro</t>
        </is>
      </c>
      <c r="F4485" s="27" t="n">
        <v>45728.5</v>
      </c>
      <c r="G4485" t="inlineStr">
        <is>
          <t>DEBITO</t>
        </is>
      </c>
      <c r="H4485" t="inlineStr">
        <is>
          <t>PAGTO ELETRON  COBRANCA BETEL NF 707</t>
        </is>
      </c>
      <c r="I4485" t="n">
        <v>-80</v>
      </c>
    </row>
    <row r="4486">
      <c r="A4486" t="n">
        <v>70819</v>
      </c>
      <c r="B4486" t="n">
        <v>103</v>
      </c>
      <c r="C4486" t="inlineStr">
        <is>
          <t>Bar Brahma - Ypiranga Matriz - Bradesco</t>
        </is>
      </c>
      <c r="D4486" t="n">
        <v>114</v>
      </c>
      <c r="E4486" t="inlineStr">
        <is>
          <t>Bar Brahma - Centro</t>
        </is>
      </c>
      <c r="F4486" s="27" t="n">
        <v>45728.5</v>
      </c>
      <c r="G4486" t="inlineStr">
        <is>
          <t>DEBITO</t>
        </is>
      </c>
      <c r="H4486" t="inlineStr">
        <is>
          <t>PAGTO ELETRON  COBRANCA J A DOS SANTOS NF 36371</t>
        </is>
      </c>
      <c r="I4486" t="n">
        <v>-177.8</v>
      </c>
    </row>
    <row r="4487">
      <c r="A4487" t="n">
        <v>70820</v>
      </c>
      <c r="B4487" t="n">
        <v>103</v>
      </c>
      <c r="C4487" t="inlineStr">
        <is>
          <t>Bar Brahma - Ypiranga Matriz - Bradesco</t>
        </is>
      </c>
      <c r="D4487" t="n">
        <v>114</v>
      </c>
      <c r="E4487" t="inlineStr">
        <is>
          <t>Bar Brahma - Centro</t>
        </is>
      </c>
      <c r="F4487" s="27" t="n">
        <v>45728.5</v>
      </c>
      <c r="G4487" t="inlineStr">
        <is>
          <t>DEBITO</t>
        </is>
      </c>
      <c r="H4487" t="inlineStr">
        <is>
          <t>PAGTO ELETRON  COBRANCA KING COM NF 15525</t>
        </is>
      </c>
      <c r="I4487" t="n">
        <v>-244.62</v>
      </c>
    </row>
    <row r="4488">
      <c r="A4488" t="n">
        <v>70822</v>
      </c>
      <c r="B4488" t="n">
        <v>103</v>
      </c>
      <c r="C4488" t="inlineStr">
        <is>
          <t>Bar Brahma - Ypiranga Matriz - Bradesco</t>
        </is>
      </c>
      <c r="D4488" t="n">
        <v>114</v>
      </c>
      <c r="E4488" t="inlineStr">
        <is>
          <t>Bar Brahma - Centro</t>
        </is>
      </c>
      <c r="F4488" s="27" t="n">
        <v>45728.5</v>
      </c>
      <c r="G4488" t="inlineStr">
        <is>
          <t>DEBITO</t>
        </is>
      </c>
      <c r="H4488" t="inlineStr">
        <is>
          <t>PAGTO ELETRON  COBRANCA MD POC NF 89523</t>
        </is>
      </c>
      <c r="I4488" t="n">
        <v>-488</v>
      </c>
    </row>
    <row r="4489">
      <c r="A4489" t="n">
        <v>80054</v>
      </c>
      <c r="B4489" t="n">
        <v>137</v>
      </c>
      <c r="C4489" t="inlineStr">
        <is>
          <t>Bar Brahma - Ypiranga Matriz - Kamino</t>
        </is>
      </c>
      <c r="D4489" t="n">
        <v>114</v>
      </c>
      <c r="E4489" t="inlineStr">
        <is>
          <t>Bar Brahma - Centro</t>
        </is>
      </c>
      <c r="F4489" s="27" t="n">
        <v>45728</v>
      </c>
      <c r="G4489" t="inlineStr">
        <is>
          <t>CREDITO</t>
        </is>
      </c>
      <c r="H4489" t="inlineStr">
        <is>
          <t>TEMPUS FUGIT PARTICIPACOES E EMPREENDIMENTOS LTDA</t>
        </is>
      </c>
      <c r="I4489" t="n">
        <v>100</v>
      </c>
    </row>
    <row r="4490">
      <c r="A4490" t="n">
        <v>80055</v>
      </c>
      <c r="B4490" t="n">
        <v>137</v>
      </c>
      <c r="C4490" t="inlineStr">
        <is>
          <t>Bar Brahma - Ypiranga Matriz - Kamino</t>
        </is>
      </c>
      <c r="D4490" t="n">
        <v>114</v>
      </c>
      <c r="E4490" t="inlineStr">
        <is>
          <t>Bar Brahma - Centro</t>
        </is>
      </c>
      <c r="F4490" s="27" t="n">
        <v>45728</v>
      </c>
      <c r="G4490" t="inlineStr">
        <is>
          <t>CREDITO</t>
        </is>
      </c>
      <c r="H4490" t="inlineStr">
        <is>
          <t>TEMPUS FUGIT PARTICIPACOES E EMPREENDIMENTOS LTDA</t>
        </is>
      </c>
      <c r="I4490" t="n">
        <v>2220</v>
      </c>
    </row>
    <row r="4491">
      <c r="A4491" t="n">
        <v>80056</v>
      </c>
      <c r="B4491" t="n">
        <v>137</v>
      </c>
      <c r="C4491" t="inlineStr">
        <is>
          <t>Bar Brahma - Ypiranga Matriz - Kamino</t>
        </is>
      </c>
      <c r="D4491" t="n">
        <v>114</v>
      </c>
      <c r="E4491" t="inlineStr">
        <is>
          <t>Bar Brahma - Centro</t>
        </is>
      </c>
      <c r="F4491" s="27" t="n">
        <v>45728</v>
      </c>
      <c r="G4491" t="inlineStr">
        <is>
          <t>DEBITO</t>
        </is>
      </c>
      <c r="H4491" t="inlineStr">
        <is>
          <t>Duo Comunica Ltda</t>
        </is>
      </c>
      <c r="I4491" t="n">
        <v>-2060</v>
      </c>
    </row>
    <row r="4492">
      <c r="A4492" t="n">
        <v>80057</v>
      </c>
      <c r="B4492" t="n">
        <v>137</v>
      </c>
      <c r="C4492" t="inlineStr">
        <is>
          <t>Bar Brahma - Ypiranga Matriz - Kamino</t>
        </is>
      </c>
      <c r="D4492" t="n">
        <v>114</v>
      </c>
      <c r="E4492" t="inlineStr">
        <is>
          <t>Bar Brahma - Centro</t>
        </is>
      </c>
      <c r="F4492" s="27" t="n">
        <v>45728</v>
      </c>
      <c r="G4492" t="inlineStr">
        <is>
          <t>DEBITO</t>
        </is>
      </c>
      <c r="H4492" t="inlineStr">
        <is>
          <t>Impressao Artes Graficas Ltda</t>
        </is>
      </c>
      <c r="I4492" t="n">
        <v>-252</v>
      </c>
    </row>
    <row r="4493">
      <c r="A4493" t="n">
        <v>68669</v>
      </c>
      <c r="B4493" t="n">
        <v>103</v>
      </c>
      <c r="C4493" t="inlineStr">
        <is>
          <t>Bar Brahma - Ypiranga Matriz - Bradesco</t>
        </is>
      </c>
      <c r="D4493" t="n">
        <v>114</v>
      </c>
      <c r="E4493" t="inlineStr">
        <is>
          <t>Bar Brahma - Centro</t>
        </is>
      </c>
      <c r="F4493" s="27" t="n">
        <v>45727.5</v>
      </c>
      <c r="G4493" t="inlineStr">
        <is>
          <t>DEBITO</t>
        </is>
      </c>
      <c r="H4493" t="inlineStr">
        <is>
          <t>BLOQUEIO-ORDEM JUDICIAL</t>
        </is>
      </c>
      <c r="I4493" t="n">
        <v>-65.45</v>
      </c>
    </row>
    <row r="4494">
      <c r="A4494" t="n">
        <v>68668</v>
      </c>
      <c r="B4494" t="n">
        <v>103</v>
      </c>
      <c r="C4494" t="inlineStr">
        <is>
          <t>Bar Brahma - Ypiranga Matriz - Bradesco</t>
        </is>
      </c>
      <c r="D4494" t="n">
        <v>114</v>
      </c>
      <c r="E4494" t="inlineStr">
        <is>
          <t>Bar Brahma - Centro</t>
        </is>
      </c>
      <c r="F4494" s="27" t="n">
        <v>45727.5</v>
      </c>
      <c r="G4494" t="inlineStr">
        <is>
          <t>DEBITO</t>
        </is>
      </c>
      <c r="H4494" t="inlineStr">
        <is>
          <t>BLOQUEIO-ORDEM JUDICIAL OFICIO 20250028960497-00002</t>
        </is>
      </c>
      <c r="I4494" t="n">
        <v>-176.63</v>
      </c>
    </row>
    <row r="4495">
      <c r="A4495" t="n">
        <v>68667</v>
      </c>
      <c r="B4495" t="n">
        <v>103</v>
      </c>
      <c r="C4495" t="inlineStr">
        <is>
          <t>Bar Brahma - Ypiranga Matriz - Bradesco</t>
        </is>
      </c>
      <c r="D4495" t="n">
        <v>114</v>
      </c>
      <c r="E4495" t="inlineStr">
        <is>
          <t>Bar Brahma - Centro</t>
        </is>
      </c>
      <c r="F4495" s="27" t="n">
        <v>45727.5</v>
      </c>
      <c r="G4495" t="inlineStr">
        <is>
          <t>CREDITO</t>
        </is>
      </c>
      <c r="H4495" t="inlineStr">
        <is>
          <t>RECEBIMENTO FORNECEDOR ALELO INSTITUICAO DE PAGAMENTO S</t>
        </is>
      </c>
      <c r="I4495" t="n">
        <v>176.63</v>
      </c>
    </row>
    <row r="4496">
      <c r="A4496" t="n">
        <v>68709</v>
      </c>
      <c r="B4496" t="n">
        <v>137</v>
      </c>
      <c r="C4496" t="inlineStr">
        <is>
          <t>Bar Brahma - Ypiranga Matriz - Kamino</t>
        </is>
      </c>
      <c r="D4496" t="n">
        <v>114</v>
      </c>
      <c r="E4496" t="inlineStr">
        <is>
          <t>Bar Brahma - Centro</t>
        </is>
      </c>
      <c r="F4496" s="27" t="n">
        <v>45727</v>
      </c>
      <c r="G4496" t="inlineStr">
        <is>
          <t>DEBITO</t>
        </is>
      </c>
      <c r="H4496" t="inlineStr">
        <is>
          <t>655 Transferencia BacenJud-Cta Pre-paga</t>
        </is>
      </c>
      <c r="I4496" t="n">
        <v>-1.24</v>
      </c>
    </row>
    <row r="4497">
      <c r="A4497" t="n">
        <v>68710</v>
      </c>
      <c r="B4497" t="n">
        <v>137</v>
      </c>
      <c r="C4497" t="inlineStr">
        <is>
          <t>Bar Brahma - Ypiranga Matriz - Kamino</t>
        </is>
      </c>
      <c r="D4497" t="n">
        <v>114</v>
      </c>
      <c r="E4497" t="inlineStr">
        <is>
          <t>Bar Brahma - Centro</t>
        </is>
      </c>
      <c r="F4497" s="27" t="n">
        <v>45727</v>
      </c>
      <c r="G4497" t="inlineStr">
        <is>
          <t>DEBITO</t>
        </is>
      </c>
      <c r="H4497" t="inlineStr">
        <is>
          <t>655 Bloqueio BacenJud-Cta Pre-paga</t>
        </is>
      </c>
      <c r="I4497" t="n">
        <v>-0.45</v>
      </c>
    </row>
    <row r="4498">
      <c r="A4498" t="n">
        <v>68708</v>
      </c>
      <c r="B4498" t="n">
        <v>137</v>
      </c>
      <c r="C4498" t="inlineStr">
        <is>
          <t>Bar Brahma - Ypiranga Matriz - Kamino</t>
        </is>
      </c>
      <c r="D4498" t="n">
        <v>114</v>
      </c>
      <c r="E4498" t="inlineStr">
        <is>
          <t>Bar Brahma - Centro</t>
        </is>
      </c>
      <c r="F4498" s="27" t="n">
        <v>45727</v>
      </c>
      <c r="G4498" t="inlineStr">
        <is>
          <t>CREDITO</t>
        </is>
      </c>
      <c r="H4498" t="inlineStr">
        <is>
          <t>655 Desbloqueio BacenJud-Cta Pre-paga</t>
        </is>
      </c>
      <c r="I4498" t="n">
        <v>1.24</v>
      </c>
    </row>
    <row r="4499">
      <c r="A4499" t="n">
        <v>68521</v>
      </c>
      <c r="B4499" t="n">
        <v>130</v>
      </c>
      <c r="C4499" t="inlineStr">
        <is>
          <t>Bar Brahma - Tutum Matriz - Kamino</t>
        </is>
      </c>
      <c r="D4499" t="n">
        <v>114</v>
      </c>
      <c r="E4499" t="inlineStr">
        <is>
          <t>Bar Brahma - Centro</t>
        </is>
      </c>
      <c r="F4499" s="27" t="n">
        <v>45727</v>
      </c>
      <c r="G4499" t="inlineStr">
        <is>
          <t>DEBITO</t>
        </is>
      </c>
      <c r="H4499" t="inlineStr">
        <is>
          <t>Marcia Cristina da Costa Piedade</t>
        </is>
      </c>
      <c r="I4499" t="n">
        <v>-700</v>
      </c>
    </row>
    <row r="4500">
      <c r="A4500" t="n">
        <v>68510</v>
      </c>
      <c r="B4500" t="n">
        <v>130</v>
      </c>
      <c r="C4500" t="inlineStr">
        <is>
          <t>Bar Brahma - Tutum Matriz - Kamino</t>
        </is>
      </c>
      <c r="D4500" t="n">
        <v>114</v>
      </c>
      <c r="E4500" t="inlineStr">
        <is>
          <t>Bar Brahma - Centro</t>
        </is>
      </c>
      <c r="F4500" s="27" t="n">
        <v>45727</v>
      </c>
      <c r="G4500" t="inlineStr">
        <is>
          <t>DEBITO</t>
        </is>
      </c>
      <c r="H4500" t="inlineStr">
        <is>
          <t>Francisco Paulo Carneiro Santos</t>
        </is>
      </c>
      <c r="I4500" t="n">
        <v>-1250</v>
      </c>
    </row>
    <row r="4501">
      <c r="A4501" t="n">
        <v>68511</v>
      </c>
      <c r="B4501" t="n">
        <v>130</v>
      </c>
      <c r="C4501" t="inlineStr">
        <is>
          <t>Bar Brahma - Tutum Matriz - Kamino</t>
        </is>
      </c>
      <c r="D4501" t="n">
        <v>114</v>
      </c>
      <c r="E4501" t="inlineStr">
        <is>
          <t>Bar Brahma - Centro</t>
        </is>
      </c>
      <c r="F4501" s="27" t="n">
        <v>45727</v>
      </c>
      <c r="G4501" t="inlineStr">
        <is>
          <t>DEBITO</t>
        </is>
      </c>
      <c r="H4501" t="inlineStr">
        <is>
          <t>Valdenilson de Oliveira Melo</t>
        </is>
      </c>
      <c r="I4501" t="n">
        <v>-1000</v>
      </c>
    </row>
    <row r="4502">
      <c r="A4502" t="n">
        <v>68512</v>
      </c>
      <c r="B4502" t="n">
        <v>130</v>
      </c>
      <c r="C4502" t="inlineStr">
        <is>
          <t>Bar Brahma - Tutum Matriz - Kamino</t>
        </is>
      </c>
      <c r="D4502" t="n">
        <v>114</v>
      </c>
      <c r="E4502" t="inlineStr">
        <is>
          <t>Bar Brahma - Centro</t>
        </is>
      </c>
      <c r="F4502" s="27" t="n">
        <v>45727</v>
      </c>
      <c r="G4502" t="inlineStr">
        <is>
          <t>DEBITO</t>
        </is>
      </c>
      <c r="H4502" t="inlineStr">
        <is>
          <t>Ismael Santos Silva</t>
        </is>
      </c>
      <c r="I4502" t="n">
        <v>-1000</v>
      </c>
    </row>
    <row r="4503">
      <c r="A4503" t="n">
        <v>68513</v>
      </c>
      <c r="B4503" t="n">
        <v>130</v>
      </c>
      <c r="C4503" t="inlineStr">
        <is>
          <t>Bar Brahma - Tutum Matriz - Kamino</t>
        </is>
      </c>
      <c r="D4503" t="n">
        <v>114</v>
      </c>
      <c r="E4503" t="inlineStr">
        <is>
          <t>Bar Brahma - Centro</t>
        </is>
      </c>
      <c r="F4503" s="27" t="n">
        <v>45727</v>
      </c>
      <c r="G4503" t="inlineStr">
        <is>
          <t>DEBITO</t>
        </is>
      </c>
      <c r="H4503" t="inlineStr">
        <is>
          <t>Gabriela Alves Santos</t>
        </is>
      </c>
      <c r="I4503" t="n">
        <v>-1000</v>
      </c>
    </row>
    <row r="4504">
      <c r="A4504" t="n">
        <v>68514</v>
      </c>
      <c r="B4504" t="n">
        <v>130</v>
      </c>
      <c r="C4504" t="inlineStr">
        <is>
          <t>Bar Brahma - Tutum Matriz - Kamino</t>
        </is>
      </c>
      <c r="D4504" t="n">
        <v>114</v>
      </c>
      <c r="E4504" t="inlineStr">
        <is>
          <t>Bar Brahma - Centro</t>
        </is>
      </c>
      <c r="F4504" s="27" t="n">
        <v>45727</v>
      </c>
      <c r="G4504" t="inlineStr">
        <is>
          <t>DEBITO</t>
        </is>
      </c>
      <c r="H4504" t="inlineStr">
        <is>
          <t>Gustavo Silva de Souza</t>
        </is>
      </c>
      <c r="I4504" t="n">
        <v>-1000</v>
      </c>
    </row>
    <row r="4505">
      <c r="A4505" t="n">
        <v>68515</v>
      </c>
      <c r="B4505" t="n">
        <v>130</v>
      </c>
      <c r="C4505" t="inlineStr">
        <is>
          <t>Bar Brahma - Tutum Matriz - Kamino</t>
        </is>
      </c>
      <c r="D4505" t="n">
        <v>114</v>
      </c>
      <c r="E4505" t="inlineStr">
        <is>
          <t>Bar Brahma - Centro</t>
        </is>
      </c>
      <c r="F4505" s="27" t="n">
        <v>45727</v>
      </c>
      <c r="G4505" t="inlineStr">
        <is>
          <t>DEBITO</t>
        </is>
      </c>
      <c r="H4505" t="inlineStr">
        <is>
          <t>Jonathan de Mello Martins</t>
        </is>
      </c>
      <c r="I4505" t="n">
        <v>-850</v>
      </c>
    </row>
    <row r="4506">
      <c r="A4506" t="n">
        <v>68516</v>
      </c>
      <c r="B4506" t="n">
        <v>130</v>
      </c>
      <c r="C4506" t="inlineStr">
        <is>
          <t>Bar Brahma - Tutum Matriz - Kamino</t>
        </is>
      </c>
      <c r="D4506" t="n">
        <v>114</v>
      </c>
      <c r="E4506" t="inlineStr">
        <is>
          <t>Bar Brahma - Centro</t>
        </is>
      </c>
      <c r="F4506" s="27" t="n">
        <v>45727</v>
      </c>
      <c r="G4506" t="inlineStr">
        <is>
          <t>DEBITO</t>
        </is>
      </c>
      <c r="H4506" t="inlineStr">
        <is>
          <t>Joelson Paulino</t>
        </is>
      </c>
      <c r="I4506" t="n">
        <v>-1000</v>
      </c>
    </row>
    <row r="4507">
      <c r="A4507" t="n">
        <v>68517</v>
      </c>
      <c r="B4507" t="n">
        <v>130</v>
      </c>
      <c r="C4507" t="inlineStr">
        <is>
          <t>Bar Brahma - Tutum Matriz - Kamino</t>
        </is>
      </c>
      <c r="D4507" t="n">
        <v>114</v>
      </c>
      <c r="E4507" t="inlineStr">
        <is>
          <t>Bar Brahma - Centro</t>
        </is>
      </c>
      <c r="F4507" s="27" t="n">
        <v>45727</v>
      </c>
      <c r="G4507" t="inlineStr">
        <is>
          <t>DEBITO</t>
        </is>
      </c>
      <c r="H4507" t="inlineStr">
        <is>
          <t>Clovis dos Santos Souza</t>
        </is>
      </c>
      <c r="I4507" t="n">
        <v>-950</v>
      </c>
    </row>
    <row r="4508">
      <c r="A4508" t="n">
        <v>68518</v>
      </c>
      <c r="B4508" t="n">
        <v>130</v>
      </c>
      <c r="C4508" t="inlineStr">
        <is>
          <t>Bar Brahma - Tutum Matriz - Kamino</t>
        </is>
      </c>
      <c r="D4508" t="n">
        <v>114</v>
      </c>
      <c r="E4508" t="inlineStr">
        <is>
          <t>Bar Brahma - Centro</t>
        </is>
      </c>
      <c r="F4508" s="27" t="n">
        <v>45727</v>
      </c>
      <c r="G4508" t="inlineStr">
        <is>
          <t>DEBITO</t>
        </is>
      </c>
      <c r="H4508" t="inlineStr">
        <is>
          <t>Jessica Juliana do Nascimento Matos</t>
        </is>
      </c>
      <c r="I4508" t="n">
        <v>-1000</v>
      </c>
    </row>
    <row r="4509">
      <c r="A4509" t="n">
        <v>68519</v>
      </c>
      <c r="B4509" t="n">
        <v>130</v>
      </c>
      <c r="C4509" t="inlineStr">
        <is>
          <t>Bar Brahma - Tutum Matriz - Kamino</t>
        </is>
      </c>
      <c r="D4509" t="n">
        <v>114</v>
      </c>
      <c r="E4509" t="inlineStr">
        <is>
          <t>Bar Brahma - Centro</t>
        </is>
      </c>
      <c r="F4509" s="27" t="n">
        <v>45727</v>
      </c>
      <c r="G4509" t="inlineStr">
        <is>
          <t>DEBITO</t>
        </is>
      </c>
      <c r="H4509" t="inlineStr">
        <is>
          <t>Joseane Jesus Figueredo</t>
        </is>
      </c>
      <c r="I4509" t="n">
        <v>-1000</v>
      </c>
    </row>
    <row r="4510">
      <c r="A4510" t="n">
        <v>68520</v>
      </c>
      <c r="B4510" t="n">
        <v>130</v>
      </c>
      <c r="C4510" t="inlineStr">
        <is>
          <t>Bar Brahma - Tutum Matriz - Kamino</t>
        </is>
      </c>
      <c r="D4510" t="n">
        <v>114</v>
      </c>
      <c r="E4510" t="inlineStr">
        <is>
          <t>Bar Brahma - Centro</t>
        </is>
      </c>
      <c r="F4510" s="27" t="n">
        <v>45727</v>
      </c>
      <c r="G4510" t="inlineStr">
        <is>
          <t>DEBITO</t>
        </is>
      </c>
      <c r="H4510" t="inlineStr">
        <is>
          <t>Jose Marcos Viana</t>
        </is>
      </c>
      <c r="I4510" t="n">
        <v>-750</v>
      </c>
    </row>
    <row r="4511">
      <c r="A4511" t="n">
        <v>68509</v>
      </c>
      <c r="B4511" t="n">
        <v>130</v>
      </c>
      <c r="C4511" t="inlineStr">
        <is>
          <t>Bar Brahma - Tutum Matriz - Kamino</t>
        </is>
      </c>
      <c r="D4511" t="n">
        <v>114</v>
      </c>
      <c r="E4511" t="inlineStr">
        <is>
          <t>Bar Brahma - Centro</t>
        </is>
      </c>
      <c r="F4511" s="27" t="n">
        <v>45727</v>
      </c>
      <c r="G4511" t="inlineStr">
        <is>
          <t>DEBITO</t>
        </is>
      </c>
      <c r="H4511" t="inlineStr">
        <is>
          <t>Fabiana Aparecida Lopes Brum</t>
        </is>
      </c>
      <c r="I4511" t="n">
        <v>-1000</v>
      </c>
    </row>
    <row r="4512">
      <c r="A4512" t="n">
        <v>68522</v>
      </c>
      <c r="B4512" t="n">
        <v>130</v>
      </c>
      <c r="C4512" t="inlineStr">
        <is>
          <t>Bar Brahma - Tutum Matriz - Kamino</t>
        </is>
      </c>
      <c r="D4512" t="n">
        <v>114</v>
      </c>
      <c r="E4512" t="inlineStr">
        <is>
          <t>Bar Brahma - Centro</t>
        </is>
      </c>
      <c r="F4512" s="27" t="n">
        <v>45727</v>
      </c>
      <c r="G4512" t="inlineStr">
        <is>
          <t>DEBITO</t>
        </is>
      </c>
      <c r="H4512" t="inlineStr">
        <is>
          <t>Maria Edileuza da Silva</t>
        </is>
      </c>
      <c r="I4512" t="n">
        <v>-700</v>
      </c>
    </row>
    <row r="4513">
      <c r="A4513" t="n">
        <v>68523</v>
      </c>
      <c r="B4513" t="n">
        <v>130</v>
      </c>
      <c r="C4513" t="inlineStr">
        <is>
          <t>Bar Brahma - Tutum Matriz - Kamino</t>
        </is>
      </c>
      <c r="D4513" t="n">
        <v>114</v>
      </c>
      <c r="E4513" t="inlineStr">
        <is>
          <t>Bar Brahma - Centro</t>
        </is>
      </c>
      <c r="F4513" s="27" t="n">
        <v>45727</v>
      </c>
      <c r="G4513" t="inlineStr">
        <is>
          <t>DEBITO</t>
        </is>
      </c>
      <c r="H4513" t="inlineStr">
        <is>
          <t>Manoel Antonio de Oliveira Matos</t>
        </is>
      </c>
      <c r="I4513" t="n">
        <v>-1000</v>
      </c>
    </row>
    <row r="4514">
      <c r="A4514" t="n">
        <v>68524</v>
      </c>
      <c r="B4514" t="n">
        <v>130</v>
      </c>
      <c r="C4514" t="inlineStr">
        <is>
          <t>Bar Brahma - Tutum Matriz - Kamino</t>
        </is>
      </c>
      <c r="D4514" t="n">
        <v>114</v>
      </c>
      <c r="E4514" t="inlineStr">
        <is>
          <t>Bar Brahma - Centro</t>
        </is>
      </c>
      <c r="F4514" s="27" t="n">
        <v>45727</v>
      </c>
      <c r="G4514" t="inlineStr">
        <is>
          <t>DEBITO</t>
        </is>
      </c>
      <c r="H4514" t="inlineStr">
        <is>
          <t>Nubia Alves Santos</t>
        </is>
      </c>
      <c r="I4514" t="n">
        <v>-700</v>
      </c>
    </row>
    <row r="4515">
      <c r="A4515" t="n">
        <v>68525</v>
      </c>
      <c r="B4515" t="n">
        <v>130</v>
      </c>
      <c r="C4515" t="inlineStr">
        <is>
          <t>Bar Brahma - Tutum Matriz - Kamino</t>
        </is>
      </c>
      <c r="D4515" t="n">
        <v>114</v>
      </c>
      <c r="E4515" t="inlineStr">
        <is>
          <t>Bar Brahma - Centro</t>
        </is>
      </c>
      <c r="F4515" s="27" t="n">
        <v>45727</v>
      </c>
      <c r="G4515" t="inlineStr">
        <is>
          <t>DEBITO</t>
        </is>
      </c>
      <c r="H4515" t="inlineStr">
        <is>
          <t>Nelson Lukila Pendi</t>
        </is>
      </c>
      <c r="I4515" t="n">
        <v>-623.33</v>
      </c>
    </row>
    <row r="4516">
      <c r="A4516" t="n">
        <v>68526</v>
      </c>
      <c r="B4516" t="n">
        <v>130</v>
      </c>
      <c r="C4516" t="inlineStr">
        <is>
          <t>Bar Brahma - Tutum Matriz - Kamino</t>
        </is>
      </c>
      <c r="D4516" t="n">
        <v>114</v>
      </c>
      <c r="E4516" t="inlineStr">
        <is>
          <t>Bar Brahma - Centro</t>
        </is>
      </c>
      <c r="F4516" s="27" t="n">
        <v>45727</v>
      </c>
      <c r="G4516" t="inlineStr">
        <is>
          <t>DEBITO</t>
        </is>
      </c>
      <c r="H4516" t="inlineStr">
        <is>
          <t>Maria do Carmo Sotero de Souza</t>
        </is>
      </c>
      <c r="I4516" t="n">
        <v>-1000</v>
      </c>
    </row>
    <row r="4517">
      <c r="A4517" t="n">
        <v>68527</v>
      </c>
      <c r="B4517" t="n">
        <v>130</v>
      </c>
      <c r="C4517" t="inlineStr">
        <is>
          <t>Bar Brahma - Tutum Matriz - Kamino</t>
        </is>
      </c>
      <c r="D4517" t="n">
        <v>114</v>
      </c>
      <c r="E4517" t="inlineStr">
        <is>
          <t>Bar Brahma - Centro</t>
        </is>
      </c>
      <c r="F4517" s="27" t="n">
        <v>45727</v>
      </c>
      <c r="G4517" t="inlineStr">
        <is>
          <t>DEBITO</t>
        </is>
      </c>
      <c r="H4517" t="inlineStr">
        <is>
          <t>Rudnei Rodrigues Lima</t>
        </is>
      </c>
      <c r="I4517" t="n">
        <v>-600</v>
      </c>
    </row>
    <row r="4518">
      <c r="A4518" t="n">
        <v>68528</v>
      </c>
      <c r="B4518" t="n">
        <v>130</v>
      </c>
      <c r="C4518" t="inlineStr">
        <is>
          <t>Bar Brahma - Tutum Matriz - Kamino</t>
        </is>
      </c>
      <c r="D4518" t="n">
        <v>114</v>
      </c>
      <c r="E4518" t="inlineStr">
        <is>
          <t>Bar Brahma - Centro</t>
        </is>
      </c>
      <c r="F4518" s="27" t="n">
        <v>45727</v>
      </c>
      <c r="G4518" t="inlineStr">
        <is>
          <t>DEBITO</t>
        </is>
      </c>
      <c r="H4518" t="inlineStr">
        <is>
          <t>Vinicius dos Santos Pereira</t>
        </is>
      </c>
      <c r="I4518" t="n">
        <v>-1000</v>
      </c>
    </row>
    <row r="4519">
      <c r="A4519" t="n">
        <v>68529</v>
      </c>
      <c r="B4519" t="n">
        <v>130</v>
      </c>
      <c r="C4519" t="inlineStr">
        <is>
          <t>Bar Brahma - Tutum Matriz - Kamino</t>
        </is>
      </c>
      <c r="D4519" t="n">
        <v>114</v>
      </c>
      <c r="E4519" t="inlineStr">
        <is>
          <t>Bar Brahma - Centro</t>
        </is>
      </c>
      <c r="F4519" s="27" t="n">
        <v>45727</v>
      </c>
      <c r="G4519" t="inlineStr">
        <is>
          <t>DEBITO</t>
        </is>
      </c>
      <c r="H4519" t="inlineStr">
        <is>
          <t>Rafael Souza Delfino</t>
        </is>
      </c>
      <c r="I4519" t="n">
        <v>-850</v>
      </c>
    </row>
    <row r="4520">
      <c r="A4520" t="n">
        <v>68530</v>
      </c>
      <c r="B4520" t="n">
        <v>130</v>
      </c>
      <c r="C4520" t="inlineStr">
        <is>
          <t>Bar Brahma - Tutum Matriz - Kamino</t>
        </is>
      </c>
      <c r="D4520" t="n">
        <v>114</v>
      </c>
      <c r="E4520" t="inlineStr">
        <is>
          <t>Bar Brahma - Centro</t>
        </is>
      </c>
      <c r="F4520" s="27" t="n">
        <v>45727</v>
      </c>
      <c r="G4520" t="inlineStr">
        <is>
          <t>DEBITO</t>
        </is>
      </c>
      <c r="H4520" t="inlineStr">
        <is>
          <t>Walter Adao Freitas Silva</t>
        </is>
      </c>
      <c r="I4520" t="n">
        <v>-1000</v>
      </c>
    </row>
    <row r="4521">
      <c r="A4521" t="n">
        <v>68531</v>
      </c>
      <c r="B4521" t="n">
        <v>130</v>
      </c>
      <c r="C4521" t="inlineStr">
        <is>
          <t>Bar Brahma - Tutum Matriz - Kamino</t>
        </is>
      </c>
      <c r="D4521" t="n">
        <v>114</v>
      </c>
      <c r="E4521" t="inlineStr">
        <is>
          <t>Bar Brahma - Centro</t>
        </is>
      </c>
      <c r="F4521" s="27" t="n">
        <v>45727</v>
      </c>
      <c r="G4521" t="inlineStr">
        <is>
          <t>DEBITO</t>
        </is>
      </c>
      <c r="H4521" t="inlineStr">
        <is>
          <t>Milena Marques Alves</t>
        </is>
      </c>
      <c r="I4521" t="n">
        <v>-850</v>
      </c>
    </row>
    <row r="4522">
      <c r="A4522" t="n">
        <v>68532</v>
      </c>
      <c r="B4522" t="n">
        <v>130</v>
      </c>
      <c r="C4522" t="inlineStr">
        <is>
          <t>Bar Brahma - Tutum Matriz - Kamino</t>
        </is>
      </c>
      <c r="D4522" t="n">
        <v>114</v>
      </c>
      <c r="E4522" t="inlineStr">
        <is>
          <t>Bar Brahma - Centro</t>
        </is>
      </c>
      <c r="F4522" s="27" t="n">
        <v>45727</v>
      </c>
      <c r="G4522" t="inlineStr">
        <is>
          <t>DEBITO</t>
        </is>
      </c>
      <c r="H4522" t="inlineStr">
        <is>
          <t>Leila Cristina da Silva Lima</t>
        </is>
      </c>
      <c r="I4522" t="n">
        <v>-1000</v>
      </c>
    </row>
    <row r="4523">
      <c r="A4523" t="n">
        <v>68497</v>
      </c>
      <c r="B4523" t="n">
        <v>130</v>
      </c>
      <c r="C4523" t="inlineStr">
        <is>
          <t>Bar Brahma - Tutum Matriz - Kamino</t>
        </is>
      </c>
      <c r="D4523" t="n">
        <v>114</v>
      </c>
      <c r="E4523" t="inlineStr">
        <is>
          <t>Bar Brahma - Centro</t>
        </is>
      </c>
      <c r="F4523" s="27" t="n">
        <v>45727</v>
      </c>
      <c r="G4523" t="inlineStr">
        <is>
          <t>DEBITO</t>
        </is>
      </c>
      <c r="H4523" t="inlineStr">
        <is>
          <t>Aparecido Arruda de Lucena</t>
        </is>
      </c>
      <c r="I4523" t="n">
        <v>-233.33</v>
      </c>
    </row>
    <row r="4524">
      <c r="A4524" t="n">
        <v>68486</v>
      </c>
      <c r="B4524" t="n">
        <v>130</v>
      </c>
      <c r="C4524" t="inlineStr">
        <is>
          <t>Bar Brahma - Tutum Matriz - Kamino</t>
        </is>
      </c>
      <c r="D4524" t="n">
        <v>114</v>
      </c>
      <c r="E4524" t="inlineStr">
        <is>
          <t>Bar Brahma - Centro</t>
        </is>
      </c>
      <c r="F4524" s="27" t="n">
        <v>45727</v>
      </c>
      <c r="G4524" t="inlineStr">
        <is>
          <t>CREDITO</t>
        </is>
      </c>
      <c r="H4524" t="inlineStr">
        <is>
          <t>TEMPUS FUGIT PARTICIPACOES E EMPREENDIMENTOS LTDA</t>
        </is>
      </c>
      <c r="I4524" t="n">
        <v>40987</v>
      </c>
    </row>
    <row r="4525">
      <c r="A4525" t="n">
        <v>68487</v>
      </c>
      <c r="B4525" t="n">
        <v>130</v>
      </c>
      <c r="C4525" t="inlineStr">
        <is>
          <t>Bar Brahma - Tutum Matriz - Kamino</t>
        </is>
      </c>
      <c r="D4525" t="n">
        <v>114</v>
      </c>
      <c r="E4525" t="inlineStr">
        <is>
          <t>Bar Brahma - Centro</t>
        </is>
      </c>
      <c r="F4525" s="27" t="n">
        <v>45727</v>
      </c>
      <c r="G4525" t="inlineStr">
        <is>
          <t>DEBITO</t>
        </is>
      </c>
      <c r="H4525" t="inlineStr">
        <is>
          <t>Manoel Luiz da Silva Pereira</t>
        </is>
      </c>
      <c r="I4525" t="n">
        <v>-1000</v>
      </c>
    </row>
    <row r="4526">
      <c r="A4526" t="n">
        <v>68488</v>
      </c>
      <c r="B4526" t="n">
        <v>130</v>
      </c>
      <c r="C4526" t="inlineStr">
        <is>
          <t>Bar Brahma - Tutum Matriz - Kamino</t>
        </is>
      </c>
      <c r="D4526" t="n">
        <v>114</v>
      </c>
      <c r="E4526" t="inlineStr">
        <is>
          <t>Bar Brahma - Centro</t>
        </is>
      </c>
      <c r="F4526" s="27" t="n">
        <v>45727</v>
      </c>
      <c r="G4526" t="inlineStr">
        <is>
          <t>DEBITO</t>
        </is>
      </c>
      <c r="H4526" t="inlineStr">
        <is>
          <t>Amanda Oliveira de Lima Fidelis</t>
        </is>
      </c>
      <c r="I4526" t="n">
        <v>-1000</v>
      </c>
    </row>
    <row r="4527">
      <c r="A4527" t="n">
        <v>68489</v>
      </c>
      <c r="B4527" t="n">
        <v>130</v>
      </c>
      <c r="C4527" t="inlineStr">
        <is>
          <t>Bar Brahma - Tutum Matriz - Kamino</t>
        </is>
      </c>
      <c r="D4527" t="n">
        <v>114</v>
      </c>
      <c r="E4527" t="inlineStr">
        <is>
          <t>Bar Brahma - Centro</t>
        </is>
      </c>
      <c r="F4527" s="27" t="n">
        <v>45727</v>
      </c>
      <c r="G4527" t="inlineStr">
        <is>
          <t>DEBITO</t>
        </is>
      </c>
      <c r="H4527" t="inlineStr">
        <is>
          <t>Aline Silva Pereira</t>
        </is>
      </c>
      <c r="I4527" t="n">
        <v>-700</v>
      </c>
    </row>
    <row r="4528">
      <c r="A4528" t="n">
        <v>68490</v>
      </c>
      <c r="B4528" t="n">
        <v>130</v>
      </c>
      <c r="C4528" t="inlineStr">
        <is>
          <t>Bar Brahma - Tutum Matriz - Kamino</t>
        </is>
      </c>
      <c r="D4528" t="n">
        <v>114</v>
      </c>
      <c r="E4528" t="inlineStr">
        <is>
          <t>Bar Brahma - Centro</t>
        </is>
      </c>
      <c r="F4528" s="27" t="n">
        <v>45727</v>
      </c>
      <c r="G4528" t="inlineStr">
        <is>
          <t>DEBITO</t>
        </is>
      </c>
      <c r="H4528" t="inlineStr">
        <is>
          <t>Keven Gabriel de Jesus Ascori</t>
        </is>
      </c>
      <c r="I4528" t="n">
        <v>-680</v>
      </c>
    </row>
    <row r="4529">
      <c r="A4529" t="n">
        <v>68491</v>
      </c>
      <c r="B4529" t="n">
        <v>130</v>
      </c>
      <c r="C4529" t="inlineStr">
        <is>
          <t>Bar Brahma - Tutum Matriz - Kamino</t>
        </is>
      </c>
      <c r="D4529" t="n">
        <v>114</v>
      </c>
      <c r="E4529" t="inlineStr">
        <is>
          <t>Bar Brahma - Centro</t>
        </is>
      </c>
      <c r="F4529" s="27" t="n">
        <v>45727</v>
      </c>
      <c r="G4529" t="inlineStr">
        <is>
          <t>DEBITO</t>
        </is>
      </c>
      <c r="H4529" t="inlineStr">
        <is>
          <t>Ligia Goncalves da Costa</t>
        </is>
      </c>
      <c r="I4529" t="n">
        <v>-1000</v>
      </c>
    </row>
    <row r="4530">
      <c r="A4530" t="n">
        <v>68492</v>
      </c>
      <c r="B4530" t="n">
        <v>130</v>
      </c>
      <c r="C4530" t="inlineStr">
        <is>
          <t>Bar Brahma - Tutum Matriz - Kamino</t>
        </is>
      </c>
      <c r="D4530" t="n">
        <v>114</v>
      </c>
      <c r="E4530" t="inlineStr">
        <is>
          <t>Bar Brahma - Centro</t>
        </is>
      </c>
      <c r="F4530" s="27" t="n">
        <v>45727</v>
      </c>
      <c r="G4530" t="inlineStr">
        <is>
          <t>DEBITO</t>
        </is>
      </c>
      <c r="H4530" t="inlineStr">
        <is>
          <t>Andreia Bezerra de Meneses</t>
        </is>
      </c>
      <c r="I4530" t="n">
        <v>-750</v>
      </c>
    </row>
    <row r="4531">
      <c r="A4531" t="n">
        <v>68493</v>
      </c>
      <c r="B4531" t="n">
        <v>130</v>
      </c>
      <c r="C4531" t="inlineStr">
        <is>
          <t>Bar Brahma - Tutum Matriz - Kamino</t>
        </is>
      </c>
      <c r="D4531" t="n">
        <v>114</v>
      </c>
      <c r="E4531" t="inlineStr">
        <is>
          <t>Bar Brahma - Centro</t>
        </is>
      </c>
      <c r="F4531" s="27" t="n">
        <v>45727</v>
      </c>
      <c r="G4531" t="inlineStr">
        <is>
          <t>DEBITO</t>
        </is>
      </c>
      <c r="H4531" t="inlineStr">
        <is>
          <t>Allan Ferreira Borges</t>
        </is>
      </c>
      <c r="I4531" t="n">
        <v>-1000</v>
      </c>
    </row>
    <row r="4532">
      <c r="A4532" t="n">
        <v>68494</v>
      </c>
      <c r="B4532" t="n">
        <v>130</v>
      </c>
      <c r="C4532" t="inlineStr">
        <is>
          <t>Bar Brahma - Tutum Matriz - Kamino</t>
        </is>
      </c>
      <c r="D4532" t="n">
        <v>114</v>
      </c>
      <c r="E4532" t="inlineStr">
        <is>
          <t>Bar Brahma - Centro</t>
        </is>
      </c>
      <c r="F4532" s="27" t="n">
        <v>45727</v>
      </c>
      <c r="G4532" t="inlineStr">
        <is>
          <t>DEBITO</t>
        </is>
      </c>
      <c r="H4532" t="inlineStr">
        <is>
          <t>Carlos Augusto Vieira da Cruz</t>
        </is>
      </c>
      <c r="I4532" t="n">
        <v>-1000</v>
      </c>
    </row>
    <row r="4533">
      <c r="A4533" t="n">
        <v>68495</v>
      </c>
      <c r="B4533" t="n">
        <v>130</v>
      </c>
      <c r="C4533" t="inlineStr">
        <is>
          <t>Bar Brahma - Tutum Matriz - Kamino</t>
        </is>
      </c>
      <c r="D4533" t="n">
        <v>114</v>
      </c>
      <c r="E4533" t="inlineStr">
        <is>
          <t>Bar Brahma - Centro</t>
        </is>
      </c>
      <c r="F4533" s="27" t="n">
        <v>45727</v>
      </c>
      <c r="G4533" t="inlineStr">
        <is>
          <t>DEBITO</t>
        </is>
      </c>
      <c r="H4533" t="inlineStr">
        <is>
          <t>Antonia Maria Julio Pereira</t>
        </is>
      </c>
      <c r="I4533" t="n">
        <v>-700</v>
      </c>
    </row>
    <row r="4534">
      <c r="A4534" t="n">
        <v>68496</v>
      </c>
      <c r="B4534" t="n">
        <v>130</v>
      </c>
      <c r="C4534" t="inlineStr">
        <is>
          <t>Bar Brahma - Tutum Matriz - Kamino</t>
        </is>
      </c>
      <c r="D4534" t="n">
        <v>114</v>
      </c>
      <c r="E4534" t="inlineStr">
        <is>
          <t>Bar Brahma - Centro</t>
        </is>
      </c>
      <c r="F4534" s="27" t="n">
        <v>45727</v>
      </c>
      <c r="G4534" t="inlineStr">
        <is>
          <t>DEBITO</t>
        </is>
      </c>
      <c r="H4534" t="inlineStr">
        <is>
          <t>Emanuela Tavares Barbosa</t>
        </is>
      </c>
      <c r="I4534" t="n">
        <v>-950</v>
      </c>
    </row>
    <row r="4535">
      <c r="A4535" t="n">
        <v>68498</v>
      </c>
      <c r="B4535" t="n">
        <v>130</v>
      </c>
      <c r="C4535" t="inlineStr">
        <is>
          <t>Bar Brahma - Tutum Matriz - Kamino</t>
        </is>
      </c>
      <c r="D4535" t="n">
        <v>114</v>
      </c>
      <c r="E4535" t="inlineStr">
        <is>
          <t>Bar Brahma - Centro</t>
        </is>
      </c>
      <c r="F4535" s="27" t="n">
        <v>45727</v>
      </c>
      <c r="G4535" t="inlineStr">
        <is>
          <t>DEBITO</t>
        </is>
      </c>
      <c r="H4535" t="inlineStr">
        <is>
          <t>Angela Cristina Fernandes Oliveira</t>
        </is>
      </c>
      <c r="I4535" t="n">
        <v>-1000</v>
      </c>
    </row>
    <row r="4536">
      <c r="A4536" t="n">
        <v>68499</v>
      </c>
      <c r="B4536" t="n">
        <v>130</v>
      </c>
      <c r="C4536" t="inlineStr">
        <is>
          <t>Bar Brahma - Tutum Matriz - Kamino</t>
        </is>
      </c>
      <c r="D4536" t="n">
        <v>114</v>
      </c>
      <c r="E4536" t="inlineStr">
        <is>
          <t>Bar Brahma - Centro</t>
        </is>
      </c>
      <c r="F4536" s="27" t="n">
        <v>45727</v>
      </c>
      <c r="G4536" t="inlineStr">
        <is>
          <t>DEBITO</t>
        </is>
      </c>
      <c r="H4536" t="inlineStr">
        <is>
          <t>Carlos Eduardo Sotillet lvarez</t>
        </is>
      </c>
      <c r="I4536" t="n">
        <v>-1000</v>
      </c>
    </row>
    <row r="4537">
      <c r="A4537" t="n">
        <v>68500</v>
      </c>
      <c r="B4537" t="n">
        <v>130</v>
      </c>
      <c r="C4537" t="inlineStr">
        <is>
          <t>Bar Brahma - Tutum Matriz - Kamino</t>
        </is>
      </c>
      <c r="D4537" t="n">
        <v>114</v>
      </c>
      <c r="E4537" t="inlineStr">
        <is>
          <t>Bar Brahma - Centro</t>
        </is>
      </c>
      <c r="F4537" s="27" t="n">
        <v>45727</v>
      </c>
      <c r="G4537" t="inlineStr">
        <is>
          <t>DEBITO</t>
        </is>
      </c>
      <c r="H4537" t="inlineStr">
        <is>
          <t>Juliana Marques Rodrigues</t>
        </is>
      </c>
      <c r="I4537" t="n">
        <v>-1000</v>
      </c>
    </row>
    <row r="4538">
      <c r="A4538" t="n">
        <v>68501</v>
      </c>
      <c r="B4538" t="n">
        <v>130</v>
      </c>
      <c r="C4538" t="inlineStr">
        <is>
          <t>Bar Brahma - Tutum Matriz - Kamino</t>
        </is>
      </c>
      <c r="D4538" t="n">
        <v>114</v>
      </c>
      <c r="E4538" t="inlineStr">
        <is>
          <t>Bar Brahma - Centro</t>
        </is>
      </c>
      <c r="F4538" s="27" t="n">
        <v>45727</v>
      </c>
      <c r="G4538" t="inlineStr">
        <is>
          <t>DEBITO</t>
        </is>
      </c>
      <c r="H4538" t="inlineStr">
        <is>
          <t>Luiza Aparecida Queregatte</t>
        </is>
      </c>
      <c r="I4538" t="n">
        <v>-1000</v>
      </c>
    </row>
    <row r="4539">
      <c r="A4539" t="n">
        <v>68502</v>
      </c>
      <c r="B4539" t="n">
        <v>130</v>
      </c>
      <c r="C4539" t="inlineStr">
        <is>
          <t>Bar Brahma - Tutum Matriz - Kamino</t>
        </is>
      </c>
      <c r="D4539" t="n">
        <v>114</v>
      </c>
      <c r="E4539" t="inlineStr">
        <is>
          <t>Bar Brahma - Centro</t>
        </is>
      </c>
      <c r="F4539" s="27" t="n">
        <v>45727</v>
      </c>
      <c r="G4539" t="inlineStr">
        <is>
          <t>DEBITO</t>
        </is>
      </c>
      <c r="H4539" t="inlineStr">
        <is>
          <t>Paulo Henrique da Silva Luz</t>
        </is>
      </c>
      <c r="I4539" t="n">
        <v>-1000</v>
      </c>
    </row>
    <row r="4540">
      <c r="A4540" t="n">
        <v>68503</v>
      </c>
      <c r="B4540" t="n">
        <v>130</v>
      </c>
      <c r="C4540" t="inlineStr">
        <is>
          <t>Bar Brahma - Tutum Matriz - Kamino</t>
        </is>
      </c>
      <c r="D4540" t="n">
        <v>114</v>
      </c>
      <c r="E4540" t="inlineStr">
        <is>
          <t>Bar Brahma - Centro</t>
        </is>
      </c>
      <c r="F4540" s="27" t="n">
        <v>45727</v>
      </c>
      <c r="G4540" t="inlineStr">
        <is>
          <t>DEBITO</t>
        </is>
      </c>
      <c r="H4540" t="inlineStr">
        <is>
          <t>Raimundo Pedro Oliveira</t>
        </is>
      </c>
      <c r="I4540" t="n">
        <v>-750</v>
      </c>
    </row>
    <row r="4541">
      <c r="A4541" t="n">
        <v>68504</v>
      </c>
      <c r="B4541" t="n">
        <v>130</v>
      </c>
      <c r="C4541" t="inlineStr">
        <is>
          <t>Bar Brahma - Tutum Matriz - Kamino</t>
        </is>
      </c>
      <c r="D4541" t="n">
        <v>114</v>
      </c>
      <c r="E4541" t="inlineStr">
        <is>
          <t>Bar Brahma - Centro</t>
        </is>
      </c>
      <c r="F4541" s="27" t="n">
        <v>45727</v>
      </c>
      <c r="G4541" t="inlineStr">
        <is>
          <t>DEBITO</t>
        </is>
      </c>
      <c r="H4541" t="inlineStr">
        <is>
          <t>Robson dos Santos</t>
        </is>
      </c>
      <c r="I4541" t="n">
        <v>-1000</v>
      </c>
    </row>
    <row r="4542">
      <c r="A4542" t="n">
        <v>68505</v>
      </c>
      <c r="B4542" t="n">
        <v>130</v>
      </c>
      <c r="C4542" t="inlineStr">
        <is>
          <t>Bar Brahma - Tutum Matriz - Kamino</t>
        </is>
      </c>
      <c r="D4542" t="n">
        <v>114</v>
      </c>
      <c r="E4542" t="inlineStr">
        <is>
          <t>Bar Brahma - Centro</t>
        </is>
      </c>
      <c r="F4542" s="27" t="n">
        <v>45727</v>
      </c>
      <c r="G4542" t="inlineStr">
        <is>
          <t>DEBITO</t>
        </is>
      </c>
      <c r="H4542" t="inlineStr">
        <is>
          <t>Rosilda Alves Bezerra</t>
        </is>
      </c>
      <c r="I4542" t="n">
        <v>-700</v>
      </c>
    </row>
    <row r="4543">
      <c r="A4543" t="n">
        <v>68506</v>
      </c>
      <c r="B4543" t="n">
        <v>130</v>
      </c>
      <c r="C4543" t="inlineStr">
        <is>
          <t>Bar Brahma - Tutum Matriz - Kamino</t>
        </is>
      </c>
      <c r="D4543" t="n">
        <v>114</v>
      </c>
      <c r="E4543" t="inlineStr">
        <is>
          <t>Bar Brahma - Centro</t>
        </is>
      </c>
      <c r="F4543" s="27" t="n">
        <v>45727</v>
      </c>
      <c r="G4543" t="inlineStr">
        <is>
          <t>DEBITO</t>
        </is>
      </c>
      <c r="H4543" t="inlineStr">
        <is>
          <t>Valter Santana Menezes</t>
        </is>
      </c>
      <c r="I4543" t="n">
        <v>-700</v>
      </c>
    </row>
    <row r="4544">
      <c r="A4544" t="n">
        <v>68507</v>
      </c>
      <c r="B4544" t="n">
        <v>130</v>
      </c>
      <c r="C4544" t="inlineStr">
        <is>
          <t>Bar Brahma - Tutum Matriz - Kamino</t>
        </is>
      </c>
      <c r="D4544" t="n">
        <v>114</v>
      </c>
      <c r="E4544" t="inlineStr">
        <is>
          <t>Bar Brahma - Centro</t>
        </is>
      </c>
      <c r="F4544" s="27" t="n">
        <v>45727</v>
      </c>
      <c r="G4544" t="inlineStr">
        <is>
          <t>DEBITO</t>
        </is>
      </c>
      <c r="H4544" t="inlineStr">
        <is>
          <t>Catia Geroncio Silvestre</t>
        </is>
      </c>
      <c r="I4544" t="n">
        <v>-1000</v>
      </c>
    </row>
    <row r="4545">
      <c r="A4545" t="n">
        <v>68508</v>
      </c>
      <c r="B4545" t="n">
        <v>130</v>
      </c>
      <c r="C4545" t="inlineStr">
        <is>
          <t>Bar Brahma - Tutum Matriz - Kamino</t>
        </is>
      </c>
      <c r="D4545" t="n">
        <v>114</v>
      </c>
      <c r="E4545" t="inlineStr">
        <is>
          <t>Bar Brahma - Centro</t>
        </is>
      </c>
      <c r="F4545" s="27" t="n">
        <v>45727</v>
      </c>
      <c r="G4545" t="inlineStr">
        <is>
          <t>DEBITO</t>
        </is>
      </c>
      <c r="H4545" t="inlineStr">
        <is>
          <t>Edson Vitor da Silva</t>
        </is>
      </c>
      <c r="I4545" t="n">
        <v>-1000</v>
      </c>
    </row>
    <row r="4546">
      <c r="A4546" t="n">
        <v>68657</v>
      </c>
      <c r="B4546" t="n">
        <v>103</v>
      </c>
      <c r="C4546" t="inlineStr">
        <is>
          <t>Bar Brahma - Ypiranga Matriz - Bradesco</t>
        </is>
      </c>
      <c r="D4546" t="n">
        <v>114</v>
      </c>
      <c r="E4546" t="inlineStr">
        <is>
          <t>Bar Brahma - Centro</t>
        </is>
      </c>
      <c r="F4546" s="27" t="n">
        <v>45726.5</v>
      </c>
      <c r="G4546" t="inlineStr">
        <is>
          <t>DEBITO</t>
        </is>
      </c>
      <c r="H4546" t="inlineStr">
        <is>
          <t>PAGTO ELETRON  COBRANCA AMBEV NF 316767</t>
        </is>
      </c>
      <c r="I4546" t="n">
        <v>-7044.37</v>
      </c>
    </row>
    <row r="4547">
      <c r="A4547" t="n">
        <v>68644</v>
      </c>
      <c r="B4547" t="n">
        <v>103</v>
      </c>
      <c r="C4547" t="inlineStr">
        <is>
          <t>Bar Brahma - Ypiranga Matriz - Bradesco</t>
        </is>
      </c>
      <c r="D4547" t="n">
        <v>114</v>
      </c>
      <c r="E4547" t="inlineStr">
        <is>
          <t>Bar Brahma - Centro</t>
        </is>
      </c>
      <c r="F4547" s="27" t="n">
        <v>45726.5</v>
      </c>
      <c r="G4547" t="inlineStr">
        <is>
          <t>DEBITO</t>
        </is>
      </c>
      <c r="H4547" t="inlineStr">
        <is>
          <t>PAGTO ELETRON  COBRANCA HORTICLEAN NF 25919</t>
        </is>
      </c>
      <c r="I4547" t="n">
        <v>-925.03</v>
      </c>
    </row>
    <row r="4548">
      <c r="A4548" t="n">
        <v>68630</v>
      </c>
      <c r="B4548" t="n">
        <v>103</v>
      </c>
      <c r="C4548" t="inlineStr">
        <is>
          <t>Bar Brahma - Ypiranga Matriz - Bradesco</t>
        </is>
      </c>
      <c r="D4548" t="n">
        <v>114</v>
      </c>
      <c r="E4548" t="inlineStr">
        <is>
          <t>Bar Brahma - Centro</t>
        </is>
      </c>
      <c r="F4548" s="27" t="n">
        <v>45726.5</v>
      </c>
      <c r="G4548" t="inlineStr">
        <is>
          <t>CREDITO</t>
        </is>
      </c>
      <c r="H4548" t="inlineStr">
        <is>
          <t>TED-TRANSF ELET DISPON REMET.TICKET SERVICOS SA</t>
        </is>
      </c>
      <c r="I4548" t="n">
        <v>1369</v>
      </c>
    </row>
    <row r="4549">
      <c r="A4549" t="n">
        <v>68631</v>
      </c>
      <c r="B4549" t="n">
        <v>103</v>
      </c>
      <c r="C4549" t="inlineStr">
        <is>
          <t>Bar Brahma - Ypiranga Matriz - Bradesco</t>
        </is>
      </c>
      <c r="D4549" t="n">
        <v>114</v>
      </c>
      <c r="E4549" t="inlineStr">
        <is>
          <t>Bar Brahma - Centro</t>
        </is>
      </c>
      <c r="F4549" s="27" t="n">
        <v>45726.5</v>
      </c>
      <c r="G4549" t="inlineStr">
        <is>
          <t>CREDITO</t>
        </is>
      </c>
      <c r="H4549" t="inlineStr">
        <is>
          <t>TRANSF CC PARA CC PJ TEMPUS FUGIT PARTICIPACOES E. LT</t>
        </is>
      </c>
      <c r="I4549" t="n">
        <v>148600</v>
      </c>
    </row>
    <row r="4550">
      <c r="A4550" t="n">
        <v>68632</v>
      </c>
      <c r="B4550" t="n">
        <v>103</v>
      </c>
      <c r="C4550" t="inlineStr">
        <is>
          <t>Bar Brahma - Ypiranga Matriz - Bradesco</t>
        </is>
      </c>
      <c r="D4550" t="n">
        <v>114</v>
      </c>
      <c r="E4550" t="inlineStr">
        <is>
          <t>Bar Brahma - Centro</t>
        </is>
      </c>
      <c r="F4550" s="27" t="n">
        <v>45726.5</v>
      </c>
      <c r="G4550" t="inlineStr">
        <is>
          <t>CREDITO</t>
        </is>
      </c>
      <c r="H4550" t="inlineStr">
        <is>
          <t>TRANSF CC PARA CC PJ TEMPUS FUGIT PARTICIPACOES E. LT</t>
        </is>
      </c>
      <c r="I4550" t="n">
        <v>200</v>
      </c>
    </row>
    <row r="4551">
      <c r="A4551" t="n">
        <v>68633</v>
      </c>
      <c r="B4551" t="n">
        <v>103</v>
      </c>
      <c r="C4551" t="inlineStr">
        <is>
          <t>Bar Brahma - Ypiranga Matriz - Bradesco</t>
        </is>
      </c>
      <c r="D4551" t="n">
        <v>114</v>
      </c>
      <c r="E4551" t="inlineStr">
        <is>
          <t>Bar Brahma - Centro</t>
        </is>
      </c>
      <c r="F4551" s="27" t="n">
        <v>45726.5</v>
      </c>
      <c r="G4551" t="inlineStr">
        <is>
          <t>CREDITO</t>
        </is>
      </c>
      <c r="H4551" t="inlineStr">
        <is>
          <t>RECEBIMENTO FORNECEDOR ALELO INSTITUICAO DE PAGAMENTO S</t>
        </is>
      </c>
      <c r="I4551" t="n">
        <v>1498.09</v>
      </c>
    </row>
    <row r="4552">
      <c r="A4552" t="n">
        <v>68634</v>
      </c>
      <c r="B4552" t="n">
        <v>103</v>
      </c>
      <c r="C4552" t="inlineStr">
        <is>
          <t>Bar Brahma - Ypiranga Matriz - Bradesco</t>
        </is>
      </c>
      <c r="D4552" t="n">
        <v>114</v>
      </c>
      <c r="E4552" t="inlineStr">
        <is>
          <t>Bar Brahma - Centro</t>
        </is>
      </c>
      <c r="F4552" s="27" t="n">
        <v>45726.5</v>
      </c>
      <c r="G4552" t="inlineStr">
        <is>
          <t>CREDITO</t>
        </is>
      </c>
      <c r="H4552" t="inlineStr">
        <is>
          <t>CIELO VDA CREDITO MASTER CIELO S.A - INSTITUICAO DE PAG</t>
        </is>
      </c>
      <c r="I4552" t="n">
        <v>3399.06</v>
      </c>
    </row>
    <row r="4553">
      <c r="A4553" t="n">
        <v>68635</v>
      </c>
      <c r="B4553" t="n">
        <v>103</v>
      </c>
      <c r="C4553" t="inlineStr">
        <is>
          <t>Bar Brahma - Ypiranga Matriz - Bradesco</t>
        </is>
      </c>
      <c r="D4553" t="n">
        <v>114</v>
      </c>
      <c r="E4553" t="inlineStr">
        <is>
          <t>Bar Brahma - Centro</t>
        </is>
      </c>
      <c r="F4553" s="27" t="n">
        <v>45726.5</v>
      </c>
      <c r="G4553" t="inlineStr">
        <is>
          <t>DEBITO</t>
        </is>
      </c>
      <c r="H4553" t="inlineStr">
        <is>
          <t>PAGTO ELETRON  COBRANCA CECILIA TSUYACO NF 366354</t>
        </is>
      </c>
      <c r="I4553" t="n">
        <v>-102</v>
      </c>
    </row>
    <row r="4554">
      <c r="A4554" t="n">
        <v>68636</v>
      </c>
      <c r="B4554" t="n">
        <v>103</v>
      </c>
      <c r="C4554" t="inlineStr">
        <is>
          <t>Bar Brahma - Ypiranga Matriz - Bradesco</t>
        </is>
      </c>
      <c r="D4554" t="n">
        <v>114</v>
      </c>
      <c r="E4554" t="inlineStr">
        <is>
          <t>Bar Brahma - Centro</t>
        </is>
      </c>
      <c r="F4554" s="27" t="n">
        <v>45726.5</v>
      </c>
      <c r="G4554" t="inlineStr">
        <is>
          <t>DEBITO</t>
        </is>
      </c>
      <c r="H4554" t="inlineStr">
        <is>
          <t>PAGTO ELETRON  COBRANCA PORCO FELIZ NF 568583</t>
        </is>
      </c>
      <c r="I4554" t="n">
        <v>-173.73</v>
      </c>
    </row>
    <row r="4555">
      <c r="A4555" t="n">
        <v>68637</v>
      </c>
      <c r="B4555" t="n">
        <v>103</v>
      </c>
      <c r="C4555" t="inlineStr">
        <is>
          <t>Bar Brahma - Ypiranga Matriz - Bradesco</t>
        </is>
      </c>
      <c r="D4555" t="n">
        <v>114</v>
      </c>
      <c r="E4555" t="inlineStr">
        <is>
          <t>Bar Brahma - Centro</t>
        </is>
      </c>
      <c r="F4555" s="27" t="n">
        <v>45726.5</v>
      </c>
      <c r="G4555" t="inlineStr">
        <is>
          <t>DEBITO</t>
        </is>
      </c>
      <c r="H4555" t="inlineStr">
        <is>
          <t>PAGTO ELETRON  COBRANCA STEMME NF 7545</t>
        </is>
      </c>
      <c r="I4555" t="n">
        <v>-249.9</v>
      </c>
    </row>
    <row r="4556">
      <c r="A4556" t="n">
        <v>68638</v>
      </c>
      <c r="B4556" t="n">
        <v>103</v>
      </c>
      <c r="C4556" t="inlineStr">
        <is>
          <t>Bar Brahma - Ypiranga Matriz - Bradesco</t>
        </is>
      </c>
      <c r="D4556" t="n">
        <v>114</v>
      </c>
      <c r="E4556" t="inlineStr">
        <is>
          <t>Bar Brahma - Centro</t>
        </is>
      </c>
      <c r="F4556" s="27" t="n">
        <v>45726.5</v>
      </c>
      <c r="G4556" t="inlineStr">
        <is>
          <t>DEBITO</t>
        </is>
      </c>
      <c r="H4556" t="inlineStr">
        <is>
          <t>PAGTO ELETRON  COBRANCA J A DOS SANTOS NF 36334</t>
        </is>
      </c>
      <c r="I4556" t="n">
        <v>-318.8</v>
      </c>
    </row>
    <row r="4557">
      <c r="A4557" t="n">
        <v>68639</v>
      </c>
      <c r="B4557" t="n">
        <v>103</v>
      </c>
      <c r="C4557" t="inlineStr">
        <is>
          <t>Bar Brahma - Ypiranga Matriz - Bradesco</t>
        </is>
      </c>
      <c r="D4557" t="n">
        <v>114</v>
      </c>
      <c r="E4557" t="inlineStr">
        <is>
          <t>Bar Brahma - Centro</t>
        </is>
      </c>
      <c r="F4557" s="27" t="n">
        <v>45726.5</v>
      </c>
      <c r="G4557" t="inlineStr">
        <is>
          <t>DEBITO</t>
        </is>
      </c>
      <c r="H4557" t="inlineStr">
        <is>
          <t>PAGTO ELETRON  COBRANCA PRESH NF 512481124</t>
        </is>
      </c>
      <c r="I4557" t="n">
        <v>-326</v>
      </c>
    </row>
    <row r="4558">
      <c r="A4558" t="n">
        <v>68640</v>
      </c>
      <c r="B4558" t="n">
        <v>103</v>
      </c>
      <c r="C4558" t="inlineStr">
        <is>
          <t>Bar Brahma - Ypiranga Matriz - Bradesco</t>
        </is>
      </c>
      <c r="D4558" t="n">
        <v>114</v>
      </c>
      <c r="E4558" t="inlineStr">
        <is>
          <t>Bar Brahma - Centro</t>
        </is>
      </c>
      <c r="F4558" s="27" t="n">
        <v>45726.5</v>
      </c>
      <c r="G4558" t="inlineStr">
        <is>
          <t>DEBITO</t>
        </is>
      </c>
      <c r="H4558" t="inlineStr">
        <is>
          <t>PAGTO ELETRON  COBRANCA J A DOS SANTOS NF 36330</t>
        </is>
      </c>
      <c r="I4558" t="n">
        <v>-337.65</v>
      </c>
    </row>
    <row r="4559">
      <c r="A4559" t="n">
        <v>68641</v>
      </c>
      <c r="B4559" t="n">
        <v>103</v>
      </c>
      <c r="C4559" t="inlineStr">
        <is>
          <t>Bar Brahma - Ypiranga Matriz - Bradesco</t>
        </is>
      </c>
      <c r="D4559" t="n">
        <v>114</v>
      </c>
      <c r="E4559" t="inlineStr">
        <is>
          <t>Bar Brahma - Centro</t>
        </is>
      </c>
      <c r="F4559" s="27" t="n">
        <v>45726.5</v>
      </c>
      <c r="G4559" t="inlineStr">
        <is>
          <t>DEBITO</t>
        </is>
      </c>
      <c r="H4559" t="inlineStr">
        <is>
          <t>PAGTO ELETRON  COBRANCA NOVA COMERCIAL NF 22845</t>
        </is>
      </c>
      <c r="I4559" t="n">
        <v>-679.9</v>
      </c>
    </row>
    <row r="4560">
      <c r="A4560" t="n">
        <v>68642</v>
      </c>
      <c r="B4560" t="n">
        <v>103</v>
      </c>
      <c r="C4560" t="inlineStr">
        <is>
          <t>Bar Brahma - Ypiranga Matriz - Bradesco</t>
        </is>
      </c>
      <c r="D4560" t="n">
        <v>114</v>
      </c>
      <c r="E4560" t="inlineStr">
        <is>
          <t>Bar Brahma - Centro</t>
        </is>
      </c>
      <c r="F4560" s="27" t="n">
        <v>45726.5</v>
      </c>
      <c r="G4560" t="inlineStr">
        <is>
          <t>DEBITO</t>
        </is>
      </c>
      <c r="H4560" t="inlineStr">
        <is>
          <t>PAGTO ELETRON  COBRANCA MURILLO NF 1876</t>
        </is>
      </c>
      <c r="I4560" t="n">
        <v>-687.35</v>
      </c>
    </row>
    <row r="4561">
      <c r="A4561" t="n">
        <v>68643</v>
      </c>
      <c r="B4561" t="n">
        <v>103</v>
      </c>
      <c r="C4561" t="inlineStr">
        <is>
          <t>Bar Brahma - Ypiranga Matriz - Bradesco</t>
        </is>
      </c>
      <c r="D4561" t="n">
        <v>114</v>
      </c>
      <c r="E4561" t="inlineStr">
        <is>
          <t>Bar Brahma - Centro</t>
        </is>
      </c>
      <c r="F4561" s="27" t="n">
        <v>45726.5</v>
      </c>
      <c r="G4561" t="inlineStr">
        <is>
          <t>DEBITO</t>
        </is>
      </c>
      <c r="H4561" t="inlineStr">
        <is>
          <t>PAGTO ELETRON  COBRANCA AMBEV NF 316769</t>
        </is>
      </c>
      <c r="I4561" t="n">
        <v>-797.4</v>
      </c>
    </row>
    <row r="4562">
      <c r="A4562" t="n">
        <v>68645</v>
      </c>
      <c r="B4562" t="n">
        <v>103</v>
      </c>
      <c r="C4562" t="inlineStr">
        <is>
          <t>Bar Brahma - Ypiranga Matriz - Bradesco</t>
        </is>
      </c>
      <c r="D4562" t="n">
        <v>114</v>
      </c>
      <c r="E4562" t="inlineStr">
        <is>
          <t>Bar Brahma - Centro</t>
        </is>
      </c>
      <c r="F4562" s="27" t="n">
        <v>45726.5</v>
      </c>
      <c r="G4562" t="inlineStr">
        <is>
          <t>DEBITO</t>
        </is>
      </c>
      <c r="H4562" t="inlineStr">
        <is>
          <t>PAGTO ELETRON  COBRANCA HORTICLEAN NF 25911</t>
        </is>
      </c>
      <c r="I4562" t="n">
        <v>-941.7</v>
      </c>
    </row>
    <row r="4563">
      <c r="A4563" t="n">
        <v>68646</v>
      </c>
      <c r="B4563" t="n">
        <v>103</v>
      </c>
      <c r="C4563" t="inlineStr">
        <is>
          <t>Bar Brahma - Ypiranga Matriz - Bradesco</t>
        </is>
      </c>
      <c r="D4563" t="n">
        <v>114</v>
      </c>
      <c r="E4563" t="inlineStr">
        <is>
          <t>Bar Brahma - Centro</t>
        </is>
      </c>
      <c r="F4563" s="27" t="n">
        <v>45726.5</v>
      </c>
      <c r="G4563" t="inlineStr">
        <is>
          <t>DEBITO</t>
        </is>
      </c>
      <c r="H4563" t="inlineStr">
        <is>
          <t>PAGTO ELETRON  COBRANCA CRYSTALMIX NF 24838</t>
        </is>
      </c>
      <c r="I4563" t="n">
        <v>-1065.6</v>
      </c>
    </row>
    <row r="4564">
      <c r="A4564" t="n">
        <v>68647</v>
      </c>
      <c r="B4564" t="n">
        <v>103</v>
      </c>
      <c r="C4564" t="inlineStr">
        <is>
          <t>Bar Brahma - Ypiranga Matriz - Bradesco</t>
        </is>
      </c>
      <c r="D4564" t="n">
        <v>114</v>
      </c>
      <c r="E4564" t="inlineStr">
        <is>
          <t>Bar Brahma - Centro</t>
        </is>
      </c>
      <c r="F4564" s="27" t="n">
        <v>45726.5</v>
      </c>
      <c r="G4564" t="inlineStr">
        <is>
          <t>DEBITO</t>
        </is>
      </c>
      <c r="H4564" t="inlineStr">
        <is>
          <t>PAGTO ELETRON  COBRANCA AMBEV NF 316768</t>
        </is>
      </c>
      <c r="I4564" t="n">
        <v>-1461.6</v>
      </c>
    </row>
    <row r="4565">
      <c r="A4565" t="n">
        <v>68648</v>
      </c>
      <c r="B4565" t="n">
        <v>103</v>
      </c>
      <c r="C4565" t="inlineStr">
        <is>
          <t>Bar Brahma - Ypiranga Matriz - Bradesco</t>
        </is>
      </c>
      <c r="D4565" t="n">
        <v>114</v>
      </c>
      <c r="E4565" t="inlineStr">
        <is>
          <t>Bar Brahma - Centro</t>
        </is>
      </c>
      <c r="F4565" s="27" t="n">
        <v>45726.5</v>
      </c>
      <c r="G4565" t="inlineStr">
        <is>
          <t>DEBITO</t>
        </is>
      </c>
      <c r="H4565" t="inlineStr">
        <is>
          <t>PAGTO ELETRON  COBRANCA AMBEV NF 20743</t>
        </is>
      </c>
      <c r="I4565" t="n">
        <v>-1717.29</v>
      </c>
    </row>
    <row r="4566">
      <c r="A4566" t="n">
        <v>68649</v>
      </c>
      <c r="B4566" t="n">
        <v>103</v>
      </c>
      <c r="C4566" t="inlineStr">
        <is>
          <t>Bar Brahma - Ypiranga Matriz - Bradesco</t>
        </is>
      </c>
      <c r="D4566" t="n">
        <v>114</v>
      </c>
      <c r="E4566" t="inlineStr">
        <is>
          <t>Bar Brahma - Centro</t>
        </is>
      </c>
      <c r="F4566" s="27" t="n">
        <v>45726.5</v>
      </c>
      <c r="G4566" t="inlineStr">
        <is>
          <t>DEBITO</t>
        </is>
      </c>
      <c r="H4566" t="inlineStr">
        <is>
          <t>PAGTO ELETRON  COBRANCA MURILLO NF 1879</t>
        </is>
      </c>
      <c r="I4566" t="n">
        <v>-1796</v>
      </c>
    </row>
    <row r="4567">
      <c r="A4567" t="n">
        <v>68650</v>
      </c>
      <c r="B4567" t="n">
        <v>103</v>
      </c>
      <c r="C4567" t="inlineStr">
        <is>
          <t>Bar Brahma - Ypiranga Matriz - Bradesco</t>
        </is>
      </c>
      <c r="D4567" t="n">
        <v>114</v>
      </c>
      <c r="E4567" t="inlineStr">
        <is>
          <t>Bar Brahma - Centro</t>
        </is>
      </c>
      <c r="F4567" s="27" t="n">
        <v>45726.5</v>
      </c>
      <c r="G4567" t="inlineStr">
        <is>
          <t>DEBITO</t>
        </is>
      </c>
      <c r="H4567" t="inlineStr">
        <is>
          <t>PAGTO ELETRON  COBRANCA MAR DIRETO NF 93558</t>
        </is>
      </c>
      <c r="I4567" t="n">
        <v>-2633.2</v>
      </c>
    </row>
    <row r="4568">
      <c r="A4568" t="n">
        <v>68651</v>
      </c>
      <c r="B4568" t="n">
        <v>103</v>
      </c>
      <c r="C4568" t="inlineStr">
        <is>
          <t>Bar Brahma - Ypiranga Matriz - Bradesco</t>
        </is>
      </c>
      <c r="D4568" t="n">
        <v>114</v>
      </c>
      <c r="E4568" t="inlineStr">
        <is>
          <t>Bar Brahma - Centro</t>
        </is>
      </c>
      <c r="F4568" s="27" t="n">
        <v>45726.5</v>
      </c>
      <c r="G4568" t="inlineStr">
        <is>
          <t>DEBITO</t>
        </is>
      </c>
      <c r="H4568" t="inlineStr">
        <is>
          <t>PAGTO ELETRON  COBRANCA AMBEV NF 20745</t>
        </is>
      </c>
      <c r="I4568" t="n">
        <v>-3432</v>
      </c>
    </row>
    <row r="4569">
      <c r="A4569" t="n">
        <v>68652</v>
      </c>
      <c r="B4569" t="n">
        <v>103</v>
      </c>
      <c r="C4569" t="inlineStr">
        <is>
          <t>Bar Brahma - Ypiranga Matriz - Bradesco</t>
        </is>
      </c>
      <c r="D4569" t="n">
        <v>114</v>
      </c>
      <c r="E4569" t="inlineStr">
        <is>
          <t>Bar Brahma - Centro</t>
        </is>
      </c>
      <c r="F4569" s="27" t="n">
        <v>45726.5</v>
      </c>
      <c r="G4569" t="inlineStr">
        <is>
          <t>DEBITO</t>
        </is>
      </c>
      <c r="H4569" t="inlineStr">
        <is>
          <t>PAGTO ELETRON  COBRANCA AMBEV NF 20744</t>
        </is>
      </c>
      <c r="I4569" t="n">
        <v>-3432</v>
      </c>
    </row>
    <row r="4570">
      <c r="A4570" t="n">
        <v>68653</v>
      </c>
      <c r="B4570" t="n">
        <v>103</v>
      </c>
      <c r="C4570" t="inlineStr">
        <is>
          <t>Bar Brahma - Ypiranga Matriz - Bradesco</t>
        </is>
      </c>
      <c r="D4570" t="n">
        <v>114</v>
      </c>
      <c r="E4570" t="inlineStr">
        <is>
          <t>Bar Brahma - Centro</t>
        </is>
      </c>
      <c r="F4570" s="27" t="n">
        <v>45726.5</v>
      </c>
      <c r="G4570" t="inlineStr">
        <is>
          <t>DEBITO</t>
        </is>
      </c>
      <c r="H4570" t="inlineStr">
        <is>
          <t>PAGTO ELETRON  COBRANCA LATICINIOS CATUPIRY</t>
        </is>
      </c>
      <c r="I4570" t="n">
        <v>-3463.35</v>
      </c>
    </row>
    <row r="4571">
      <c r="A4571" t="n">
        <v>68654</v>
      </c>
      <c r="B4571" t="n">
        <v>103</v>
      </c>
      <c r="C4571" t="inlineStr">
        <is>
          <t>Bar Brahma - Ypiranga Matriz - Bradesco</t>
        </is>
      </c>
      <c r="D4571" t="n">
        <v>114</v>
      </c>
      <c r="E4571" t="inlineStr">
        <is>
          <t>Bar Brahma - Centro</t>
        </is>
      </c>
      <c r="F4571" s="27" t="n">
        <v>45726.5</v>
      </c>
      <c r="G4571" t="inlineStr">
        <is>
          <t>DEBITO</t>
        </is>
      </c>
      <c r="H4571" t="inlineStr">
        <is>
          <t>PAGTO ELETRON  COBRANCA DTK NF 23899</t>
        </is>
      </c>
      <c r="I4571" t="n">
        <v>-4170.87</v>
      </c>
    </row>
    <row r="4572">
      <c r="A4572" t="n">
        <v>68655</v>
      </c>
      <c r="B4572" t="n">
        <v>103</v>
      </c>
      <c r="C4572" t="inlineStr">
        <is>
          <t>Bar Brahma - Ypiranga Matriz - Bradesco</t>
        </is>
      </c>
      <c r="D4572" t="n">
        <v>114</v>
      </c>
      <c r="E4572" t="inlineStr">
        <is>
          <t>Bar Brahma - Centro</t>
        </is>
      </c>
      <c r="F4572" s="27" t="n">
        <v>45726.5</v>
      </c>
      <c r="G4572" t="inlineStr">
        <is>
          <t>DEBITO</t>
        </is>
      </c>
      <c r="H4572" t="inlineStr">
        <is>
          <t>PAGTO ELETRON  COBRANCA AMBEV NF 319109</t>
        </is>
      </c>
      <c r="I4572" t="n">
        <v>-4291.29</v>
      </c>
    </row>
    <row r="4573">
      <c r="A4573" t="n">
        <v>68656</v>
      </c>
      <c r="B4573" t="n">
        <v>103</v>
      </c>
      <c r="C4573" t="inlineStr">
        <is>
          <t>Bar Brahma - Ypiranga Matriz - Bradesco</t>
        </is>
      </c>
      <c r="D4573" t="n">
        <v>114</v>
      </c>
      <c r="E4573" t="inlineStr">
        <is>
          <t>Bar Brahma - Centro</t>
        </is>
      </c>
      <c r="F4573" s="27" t="n">
        <v>45726.5</v>
      </c>
      <c r="G4573" t="inlineStr">
        <is>
          <t>DEBITO</t>
        </is>
      </c>
      <c r="H4573" t="inlineStr">
        <is>
          <t>PAGTO ELETRON  COBRANCA AMBEV NF 314334</t>
        </is>
      </c>
      <c r="I4573" t="n">
        <v>-5088.69</v>
      </c>
    </row>
    <row r="4574">
      <c r="A4574" t="n">
        <v>68659</v>
      </c>
      <c r="B4574" t="n">
        <v>103</v>
      </c>
      <c r="C4574" t="inlineStr">
        <is>
          <t>Bar Brahma - Ypiranga Matriz - Bradesco</t>
        </is>
      </c>
      <c r="D4574" t="n">
        <v>114</v>
      </c>
      <c r="E4574" t="inlineStr">
        <is>
          <t>Bar Brahma - Centro</t>
        </is>
      </c>
      <c r="F4574" s="27" t="n">
        <v>45726.5</v>
      </c>
      <c r="G4574" t="inlineStr">
        <is>
          <t>DEBITO</t>
        </is>
      </c>
      <c r="H4574" t="inlineStr">
        <is>
          <t>PAGTO ELETRON  COBRANCA ACORDO SAVOY 727,28</t>
        </is>
      </c>
      <c r="I4574" t="n">
        <v>-727.28</v>
      </c>
    </row>
    <row r="4575">
      <c r="A4575" t="n">
        <v>68658</v>
      </c>
      <c r="B4575" t="n">
        <v>103</v>
      </c>
      <c r="C4575" t="inlineStr">
        <is>
          <t>Bar Brahma - Ypiranga Matriz - Bradesco</t>
        </is>
      </c>
      <c r="D4575" t="n">
        <v>114</v>
      </c>
      <c r="E4575" t="inlineStr">
        <is>
          <t>Bar Brahma - Centro</t>
        </is>
      </c>
      <c r="F4575" s="27" t="n">
        <v>45726.5</v>
      </c>
      <c r="G4575" t="inlineStr">
        <is>
          <t>DEBITO</t>
        </is>
      </c>
      <c r="H4575" t="inlineStr">
        <is>
          <t>PAGTO ELETRON  COBRANCA ESHOWS 521914175</t>
        </is>
      </c>
      <c r="I4575" t="n">
        <v>-76928</v>
      </c>
    </row>
    <row r="4576">
      <c r="A4576" t="n">
        <v>68660</v>
      </c>
      <c r="B4576" t="n">
        <v>103</v>
      </c>
      <c r="C4576" t="inlineStr">
        <is>
          <t>Bar Brahma - Ypiranga Matriz - Bradesco</t>
        </is>
      </c>
      <c r="D4576" t="n">
        <v>114</v>
      </c>
      <c r="E4576" t="inlineStr">
        <is>
          <t>Bar Brahma - Centro</t>
        </is>
      </c>
      <c r="F4576" s="27" t="n">
        <v>45726.5</v>
      </c>
      <c r="G4576" t="inlineStr">
        <is>
          <t>DEBITO</t>
        </is>
      </c>
      <c r="H4576" t="inlineStr">
        <is>
          <t>PAGTO ELETRON  COBRANCA ACORDO SAVOY 1500,65</t>
        </is>
      </c>
      <c r="I4576" t="n">
        <v>-1500.65</v>
      </c>
    </row>
    <row r="4577">
      <c r="A4577" t="n">
        <v>68661</v>
      </c>
      <c r="B4577" t="n">
        <v>103</v>
      </c>
      <c r="C4577" t="inlineStr">
        <is>
          <t>Bar Brahma - Ypiranga Matriz - Bradesco</t>
        </is>
      </c>
      <c r="D4577" t="n">
        <v>114</v>
      </c>
      <c r="E4577" t="inlineStr">
        <is>
          <t>Bar Brahma - Centro</t>
        </is>
      </c>
      <c r="F4577" s="27" t="n">
        <v>45726.5</v>
      </c>
      <c r="G4577" t="inlineStr">
        <is>
          <t>DEBITO</t>
        </is>
      </c>
      <c r="H4577" t="inlineStr">
        <is>
          <t>PAGTO ELETRON  COBRANCA ACORDO SAVOY 15082.83</t>
        </is>
      </c>
      <c r="I4577" t="n">
        <v>-15082.83</v>
      </c>
    </row>
    <row r="4578">
      <c r="A4578" t="n">
        <v>68662</v>
      </c>
      <c r="B4578" t="n">
        <v>103</v>
      </c>
      <c r="C4578" t="inlineStr">
        <is>
          <t>Bar Brahma - Ypiranga Matriz - Bradesco</t>
        </is>
      </c>
      <c r="D4578" t="n">
        <v>114</v>
      </c>
      <c r="E4578" t="inlineStr">
        <is>
          <t>Bar Brahma - Centro</t>
        </is>
      </c>
      <c r="F4578" s="27" t="n">
        <v>45726.5</v>
      </c>
      <c r="G4578" t="inlineStr">
        <is>
          <t>DEBITO</t>
        </is>
      </c>
      <c r="H4578" t="inlineStr">
        <is>
          <t>PAGTO ELETRON  COBRANCA ACORDO SAVOY 15485,38</t>
        </is>
      </c>
      <c r="I4578" t="n">
        <v>-15485.38</v>
      </c>
    </row>
    <row r="4579">
      <c r="A4579" t="n">
        <v>68663</v>
      </c>
      <c r="B4579" t="n">
        <v>103</v>
      </c>
      <c r="C4579" t="inlineStr">
        <is>
          <t>Bar Brahma - Ypiranga Matriz - Bradesco</t>
        </is>
      </c>
      <c r="D4579" t="n">
        <v>114</v>
      </c>
      <c r="E4579" t="inlineStr">
        <is>
          <t>Bar Brahma - Centro</t>
        </is>
      </c>
      <c r="F4579" s="27" t="n">
        <v>45726.5</v>
      </c>
      <c r="G4579" t="inlineStr">
        <is>
          <t>DEBITO</t>
        </is>
      </c>
      <c r="H4579" t="inlineStr">
        <is>
          <t>BLOQUEIO-ORDEM JUDICIAL OFICIO 20250028960497-00002</t>
        </is>
      </c>
      <c r="I4579" t="n">
        <v>-1</v>
      </c>
    </row>
    <row r="4580">
      <c r="A4580" t="n">
        <v>68664</v>
      </c>
      <c r="B4580" t="n">
        <v>103</v>
      </c>
      <c r="C4580" t="inlineStr">
        <is>
          <t>Bar Brahma - Ypiranga Matriz - Bradesco</t>
        </is>
      </c>
      <c r="D4580" t="n">
        <v>114</v>
      </c>
      <c r="E4580" t="inlineStr">
        <is>
          <t>Bar Brahma - Centro</t>
        </is>
      </c>
      <c r="F4580" s="27" t="n">
        <v>45726.5</v>
      </c>
      <c r="G4580" t="inlineStr">
        <is>
          <t>DEBITO</t>
        </is>
      </c>
      <c r="H4580" t="inlineStr">
        <is>
          <t>GASTOS CARTAO DE CREDITO</t>
        </is>
      </c>
      <c r="I4580" t="n">
        <v>-46</v>
      </c>
    </row>
    <row r="4581">
      <c r="A4581" t="n">
        <v>68665</v>
      </c>
      <c r="B4581" t="n">
        <v>103</v>
      </c>
      <c r="C4581" t="inlineStr">
        <is>
          <t>Bar Brahma - Ypiranga Matriz - Bradesco</t>
        </is>
      </c>
      <c r="D4581" t="n">
        <v>114</v>
      </c>
      <c r="E4581" t="inlineStr">
        <is>
          <t>Bar Brahma - Centro</t>
        </is>
      </c>
      <c r="F4581" s="27" t="n">
        <v>45726.5</v>
      </c>
      <c r="G4581" t="inlineStr">
        <is>
          <t>DEBITO</t>
        </is>
      </c>
      <c r="H4581" t="inlineStr">
        <is>
          <t>GASTOS CARTAO DE CREDITO</t>
        </is>
      </c>
      <c r="I4581" t="n">
        <v>-79.63</v>
      </c>
    </row>
    <row r="4582">
      <c r="A4582" t="n">
        <v>68666</v>
      </c>
      <c r="B4582" t="n">
        <v>103</v>
      </c>
      <c r="C4582" t="inlineStr">
        <is>
          <t>Bar Brahma - Ypiranga Matriz - Bradesco</t>
        </is>
      </c>
      <c r="D4582" t="n">
        <v>114</v>
      </c>
      <c r="E4582" t="inlineStr">
        <is>
          <t>Bar Brahma - Centro</t>
        </is>
      </c>
      <c r="F4582" s="27" t="n">
        <v>45726.5</v>
      </c>
      <c r="G4582" t="inlineStr">
        <is>
          <t>DEBITO</t>
        </is>
      </c>
      <c r="H4582" t="inlineStr">
        <is>
          <t>BLOQUEIO-ORDEM JUDICIAL OFICIO 20250028960497-00002</t>
        </is>
      </c>
      <c r="I4582" t="n">
        <v>-1</v>
      </c>
    </row>
    <row r="4583">
      <c r="A4583" t="n">
        <v>68697</v>
      </c>
      <c r="B4583" t="n">
        <v>137</v>
      </c>
      <c r="C4583" t="inlineStr">
        <is>
          <t>Bar Brahma - Ypiranga Matriz - Kamino</t>
        </is>
      </c>
      <c r="D4583" t="n">
        <v>114</v>
      </c>
      <c r="E4583" t="inlineStr">
        <is>
          <t>Bar Brahma - Centro</t>
        </is>
      </c>
      <c r="F4583" s="27" t="n">
        <v>45726</v>
      </c>
      <c r="G4583" t="inlineStr">
        <is>
          <t>CREDITO</t>
        </is>
      </c>
      <c r="H4583" t="inlineStr">
        <is>
          <t>TEMPUS FUGIT PARTICIPACOES E EMPREENDIMENTOS LTDA</t>
        </is>
      </c>
      <c r="I4583" t="n">
        <v>200</v>
      </c>
    </row>
    <row r="4584">
      <c r="A4584" t="n">
        <v>68706</v>
      </c>
      <c r="B4584" t="n">
        <v>137</v>
      </c>
      <c r="C4584" t="inlineStr">
        <is>
          <t>Bar Brahma - Ypiranga Matriz - Kamino</t>
        </is>
      </c>
      <c r="D4584" t="n">
        <v>114</v>
      </c>
      <c r="E4584" t="inlineStr">
        <is>
          <t>Bar Brahma - Centro</t>
        </is>
      </c>
      <c r="F4584" s="27" t="n">
        <v>45726</v>
      </c>
      <c r="G4584" t="inlineStr">
        <is>
          <t>DEBITO</t>
        </is>
      </c>
      <c r="H4584" t="inlineStr">
        <is>
          <t>Gelomaq Comercial e Industrial Ltda</t>
        </is>
      </c>
      <c r="I4584" t="n">
        <v>-1135</v>
      </c>
    </row>
    <row r="4585">
      <c r="A4585" t="n">
        <v>68698</v>
      </c>
      <c r="B4585" t="n">
        <v>137</v>
      </c>
      <c r="C4585" t="inlineStr">
        <is>
          <t>Bar Brahma - Ypiranga Matriz - Kamino</t>
        </is>
      </c>
      <c r="D4585" t="n">
        <v>114</v>
      </c>
      <c r="E4585" t="inlineStr">
        <is>
          <t>Bar Brahma - Centro</t>
        </is>
      </c>
      <c r="F4585" s="27" t="n">
        <v>45726</v>
      </c>
      <c r="G4585" t="inlineStr">
        <is>
          <t>CREDITO</t>
        </is>
      </c>
      <c r="H4585" t="inlineStr">
        <is>
          <t>TEMPUS FUGIT PARTICIPACOES E EMPREENDIMENTOS LTDA</t>
        </is>
      </c>
      <c r="I4585" t="n">
        <v>32022</v>
      </c>
    </row>
    <row r="4586">
      <c r="A4586" t="n">
        <v>68699</v>
      </c>
      <c r="B4586" t="n">
        <v>137</v>
      </c>
      <c r="C4586" t="inlineStr">
        <is>
          <t>Bar Brahma - Ypiranga Matriz - Kamino</t>
        </is>
      </c>
      <c r="D4586" t="n">
        <v>114</v>
      </c>
      <c r="E4586" t="inlineStr">
        <is>
          <t>Bar Brahma - Centro</t>
        </is>
      </c>
      <c r="F4586" s="27" t="n">
        <v>45726</v>
      </c>
      <c r="G4586" t="inlineStr">
        <is>
          <t>DEBITO</t>
        </is>
      </c>
      <c r="H4586" t="inlineStr">
        <is>
          <t>Murilo Bertinato Marques</t>
        </is>
      </c>
      <c r="I4586" t="n">
        <v>-189.01</v>
      </c>
    </row>
    <row r="4587">
      <c r="A4587" t="n">
        <v>68700</v>
      </c>
      <c r="B4587" t="n">
        <v>137</v>
      </c>
      <c r="C4587" t="inlineStr">
        <is>
          <t>Bar Brahma - Ypiranga Matriz - Kamino</t>
        </is>
      </c>
      <c r="D4587" t="n">
        <v>114</v>
      </c>
      <c r="E4587" t="inlineStr">
        <is>
          <t>Bar Brahma - Centro</t>
        </is>
      </c>
      <c r="F4587" s="27" t="n">
        <v>45726</v>
      </c>
      <c r="G4587" t="inlineStr">
        <is>
          <t>DEBITO</t>
        </is>
      </c>
      <c r="H4587" t="inlineStr">
        <is>
          <t>Bierturm Projeto Venda e Assistencia Tecnica em Equip Refrigeracao Ltda</t>
        </is>
      </c>
      <c r="I4587" t="n">
        <v>-3007.02</v>
      </c>
    </row>
    <row r="4588">
      <c r="A4588" t="n">
        <v>68701</v>
      </c>
      <c r="B4588" t="n">
        <v>137</v>
      </c>
      <c r="C4588" t="inlineStr">
        <is>
          <t>Bar Brahma - Ypiranga Matriz - Kamino</t>
        </is>
      </c>
      <c r="D4588" t="n">
        <v>114</v>
      </c>
      <c r="E4588" t="inlineStr">
        <is>
          <t>Bar Brahma - Centro</t>
        </is>
      </c>
      <c r="F4588" s="27" t="n">
        <v>45726</v>
      </c>
      <c r="G4588" t="inlineStr">
        <is>
          <t>DEBITO</t>
        </is>
      </c>
      <c r="H4588" t="inlineStr">
        <is>
          <t>Gelomaq Comercial e Industrial Ltda</t>
        </is>
      </c>
      <c r="I4588" t="n">
        <v>-1135</v>
      </c>
    </row>
    <row r="4589">
      <c r="A4589" t="n">
        <v>68702</v>
      </c>
      <c r="B4589" t="n">
        <v>137</v>
      </c>
      <c r="C4589" t="inlineStr">
        <is>
          <t>Bar Brahma - Ypiranga Matriz - Kamino</t>
        </is>
      </c>
      <c r="D4589" t="n">
        <v>114</v>
      </c>
      <c r="E4589" t="inlineStr">
        <is>
          <t>Bar Brahma - Centro</t>
        </is>
      </c>
      <c r="F4589" s="27" t="n">
        <v>45726</v>
      </c>
      <c r="G4589" t="inlineStr">
        <is>
          <t>DEBITO</t>
        </is>
      </c>
      <c r="H4589" t="inlineStr">
        <is>
          <t>Nivaldo Alves Horas</t>
        </is>
      </c>
      <c r="I4589" t="n">
        <v>-5000</v>
      </c>
    </row>
    <row r="4590">
      <c r="A4590" t="n">
        <v>68703</v>
      </c>
      <c r="B4590" t="n">
        <v>137</v>
      </c>
      <c r="C4590" t="inlineStr">
        <is>
          <t>Bar Brahma - Ypiranga Matriz - Kamino</t>
        </is>
      </c>
      <c r="D4590" t="n">
        <v>114</v>
      </c>
      <c r="E4590" t="inlineStr">
        <is>
          <t>Bar Brahma - Centro</t>
        </is>
      </c>
      <c r="F4590" s="27" t="n">
        <v>45726</v>
      </c>
      <c r="G4590" t="inlineStr">
        <is>
          <t>DEBITO</t>
        </is>
      </c>
      <c r="H4590" t="inlineStr">
        <is>
          <t>Ronaldo Miguel Matos Duarte</t>
        </is>
      </c>
      <c r="I4590" t="n">
        <v>-2497.5</v>
      </c>
    </row>
    <row r="4591">
      <c r="A4591" t="n">
        <v>68704</v>
      </c>
      <c r="B4591" t="n">
        <v>137</v>
      </c>
      <c r="C4591" t="inlineStr">
        <is>
          <t>Bar Brahma - Ypiranga Matriz - Kamino</t>
        </is>
      </c>
      <c r="D4591" t="n">
        <v>114</v>
      </c>
      <c r="E4591" t="inlineStr">
        <is>
          <t>Bar Brahma - Centro</t>
        </is>
      </c>
      <c r="F4591" s="27" t="n">
        <v>45726</v>
      </c>
      <c r="G4591" t="inlineStr">
        <is>
          <t>DEBITO</t>
        </is>
      </c>
      <c r="H4591" t="inlineStr">
        <is>
          <t>Restaurante Gome'S &amp; Sampaio'S Ltda</t>
        </is>
      </c>
      <c r="I4591" t="n">
        <v>-6948</v>
      </c>
    </row>
    <row r="4592">
      <c r="A4592" t="n">
        <v>68705</v>
      </c>
      <c r="B4592" t="n">
        <v>137</v>
      </c>
      <c r="C4592" t="inlineStr">
        <is>
          <t>Bar Brahma - Ypiranga Matriz - Kamino</t>
        </is>
      </c>
      <c r="D4592" t="n">
        <v>114</v>
      </c>
      <c r="E4592" t="inlineStr">
        <is>
          <t>Bar Brahma - Centro</t>
        </is>
      </c>
      <c r="F4592" s="27" t="n">
        <v>45726</v>
      </c>
      <c r="G4592" t="inlineStr">
        <is>
          <t>DEBITO</t>
        </is>
      </c>
      <c r="H4592" t="inlineStr">
        <is>
          <t>Machine Seguranca Patrimonial Ltda</t>
        </is>
      </c>
      <c r="I4592" t="n">
        <v>-12190.02</v>
      </c>
    </row>
    <row r="4593">
      <c r="A4593" t="n">
        <v>68707</v>
      </c>
      <c r="B4593" t="n">
        <v>137</v>
      </c>
      <c r="C4593" t="inlineStr">
        <is>
          <t>Bar Brahma - Ypiranga Matriz - Kamino</t>
        </is>
      </c>
      <c r="D4593" t="n">
        <v>114</v>
      </c>
      <c r="E4593" t="inlineStr">
        <is>
          <t>Bar Brahma - Centro</t>
        </is>
      </c>
      <c r="F4593" s="27" t="n">
        <v>45726</v>
      </c>
      <c r="G4593" t="inlineStr">
        <is>
          <t>DEBITO</t>
        </is>
      </c>
      <c r="H4593" t="inlineStr">
        <is>
          <t>Impressao Artes Graficas Ltda</t>
        </is>
      </c>
      <c r="I4593" t="n">
        <v>-120</v>
      </c>
    </row>
    <row r="4594">
      <c r="A4594" t="n">
        <v>68485</v>
      </c>
      <c r="B4594" t="n">
        <v>130</v>
      </c>
      <c r="C4594" t="inlineStr">
        <is>
          <t>Bar Brahma - Tutum Matriz - Kamino</t>
        </is>
      </c>
      <c r="D4594" t="n">
        <v>114</v>
      </c>
      <c r="E4594" t="inlineStr">
        <is>
          <t>Bar Brahma - Centro</t>
        </is>
      </c>
      <c r="F4594" s="27" t="n">
        <v>45726</v>
      </c>
      <c r="G4594" t="inlineStr">
        <is>
          <t>DEBITO</t>
        </is>
      </c>
      <c r="H4594" t="inlineStr">
        <is>
          <t>Nilza Vanderley Borges Vicentini 06444183898</t>
        </is>
      </c>
      <c r="I4594" t="n">
        <v>-6000</v>
      </c>
    </row>
    <row r="4595">
      <c r="A4595" t="n">
        <v>68484</v>
      </c>
      <c r="B4595" t="n">
        <v>130</v>
      </c>
      <c r="C4595" t="inlineStr">
        <is>
          <t>Bar Brahma - Tutum Matriz - Kamino</t>
        </is>
      </c>
      <c r="D4595" t="n">
        <v>114</v>
      </c>
      <c r="E4595" t="inlineStr">
        <is>
          <t>Bar Brahma - Centro</t>
        </is>
      </c>
      <c r="F4595" s="27" t="n">
        <v>45726</v>
      </c>
      <c r="G4595" t="inlineStr">
        <is>
          <t>DEBITO</t>
        </is>
      </c>
      <c r="H4595" t="inlineStr">
        <is>
          <t>Carolina Angel de Oliveira Marinho Sampaio</t>
        </is>
      </c>
      <c r="I4595" t="n">
        <v>-1500</v>
      </c>
    </row>
    <row r="4596">
      <c r="A4596" t="n">
        <v>68483</v>
      </c>
      <c r="B4596" t="n">
        <v>130</v>
      </c>
      <c r="C4596" t="inlineStr">
        <is>
          <t>Bar Brahma - Tutum Matriz - Kamino</t>
        </is>
      </c>
      <c r="D4596" t="n">
        <v>114</v>
      </c>
      <c r="E4596" t="inlineStr">
        <is>
          <t>Bar Brahma - Centro</t>
        </is>
      </c>
      <c r="F4596" s="27" t="n">
        <v>45726</v>
      </c>
      <c r="G4596" t="inlineStr">
        <is>
          <t>CREDITO</t>
        </is>
      </c>
      <c r="H4596" t="inlineStr">
        <is>
          <t>TEMPUS FUGIT PARTICIPACOES E EMPREENDIMENTOS LTDA</t>
        </is>
      </c>
      <c r="I4596" t="n">
        <v>7500</v>
      </c>
    </row>
    <row r="4597">
      <c r="A4597" t="n">
        <v>68614</v>
      </c>
      <c r="B4597" t="n">
        <v>103</v>
      </c>
      <c r="C4597" t="inlineStr">
        <is>
          <t>Bar Brahma - Ypiranga Matriz - Bradesco</t>
        </is>
      </c>
      <c r="D4597" t="n">
        <v>114</v>
      </c>
      <c r="E4597" t="inlineStr">
        <is>
          <t>Bar Brahma - Centro</t>
        </is>
      </c>
      <c r="F4597" s="27" t="n">
        <v>45723.5</v>
      </c>
      <c r="G4597" t="inlineStr">
        <is>
          <t>DEBITO</t>
        </is>
      </c>
      <c r="H4597" t="inlineStr">
        <is>
          <t>PAGTO ELETRON  COBRANCA EMPORIO MEL NF 440086</t>
        </is>
      </c>
      <c r="I4597" t="n">
        <v>-776.84</v>
      </c>
    </row>
    <row r="4598">
      <c r="A4598" t="n">
        <v>68603</v>
      </c>
      <c r="B4598" t="n">
        <v>103</v>
      </c>
      <c r="C4598" t="inlineStr">
        <is>
          <t>Bar Brahma - Ypiranga Matriz - Bradesco</t>
        </is>
      </c>
      <c r="D4598" t="n">
        <v>114</v>
      </c>
      <c r="E4598" t="inlineStr">
        <is>
          <t>Bar Brahma - Centro</t>
        </is>
      </c>
      <c r="F4598" s="27" t="n">
        <v>45723.5</v>
      </c>
      <c r="G4598" t="inlineStr">
        <is>
          <t>CREDITO</t>
        </is>
      </c>
      <c r="H4598" t="inlineStr">
        <is>
          <t>TED-TRANSF ELET DISPON REMET.TICKET SERVICOS SA</t>
        </is>
      </c>
      <c r="I4598" t="n">
        <v>100.23</v>
      </c>
    </row>
    <row r="4599">
      <c r="A4599" t="n">
        <v>68612</v>
      </c>
      <c r="B4599" t="n">
        <v>103</v>
      </c>
      <c r="C4599" t="inlineStr">
        <is>
          <t>Bar Brahma - Ypiranga Matriz - Bradesco</t>
        </is>
      </c>
      <c r="D4599" t="n">
        <v>114</v>
      </c>
      <c r="E4599" t="inlineStr">
        <is>
          <t>Bar Brahma - Centro</t>
        </is>
      </c>
      <c r="F4599" s="27" t="n">
        <v>45723.5</v>
      </c>
      <c r="G4599" t="inlineStr">
        <is>
          <t>DEBITO</t>
        </is>
      </c>
      <c r="H4599" t="inlineStr">
        <is>
          <t>PAGTO ELETRON  COBRANCA ICE4 NF 74836</t>
        </is>
      </c>
      <c r="I4599" t="n">
        <v>-329.44</v>
      </c>
    </row>
    <row r="4600">
      <c r="A4600" t="n">
        <v>68613</v>
      </c>
      <c r="B4600" t="n">
        <v>103</v>
      </c>
      <c r="C4600" t="inlineStr">
        <is>
          <t>Bar Brahma - Ypiranga Matriz - Bradesco</t>
        </is>
      </c>
      <c r="D4600" t="n">
        <v>114</v>
      </c>
      <c r="E4600" t="inlineStr">
        <is>
          <t>Bar Brahma - Centro</t>
        </is>
      </c>
      <c r="F4600" s="27" t="n">
        <v>45723.5</v>
      </c>
      <c r="G4600" t="inlineStr">
        <is>
          <t>DEBITO</t>
        </is>
      </c>
      <c r="H4600" t="inlineStr">
        <is>
          <t>PAGTO ELETRON  COBRANCA CECILIA TSUYACO NF 366267</t>
        </is>
      </c>
      <c r="I4600" t="n">
        <v>-735</v>
      </c>
    </row>
    <row r="4601">
      <c r="A4601" t="n">
        <v>68626</v>
      </c>
      <c r="B4601" t="n">
        <v>103</v>
      </c>
      <c r="C4601" t="inlineStr">
        <is>
          <t>Bar Brahma - Ypiranga Matriz - Bradesco</t>
        </is>
      </c>
      <c r="D4601" t="n">
        <v>114</v>
      </c>
      <c r="E4601" t="inlineStr">
        <is>
          <t>Bar Brahma - Centro</t>
        </is>
      </c>
      <c r="F4601" s="27" t="n">
        <v>45723.5</v>
      </c>
      <c r="G4601" t="inlineStr">
        <is>
          <t>DEBITO</t>
        </is>
      </c>
      <c r="H4601" t="inlineStr">
        <is>
          <t>TED-TRANSF ELET DISPON OFICIO 20250028425917-00004</t>
        </is>
      </c>
      <c r="I4601" t="n">
        <v>-262.54</v>
      </c>
    </row>
    <row r="4602">
      <c r="A4602" t="n">
        <v>68611</v>
      </c>
      <c r="B4602" t="n">
        <v>103</v>
      </c>
      <c r="C4602" t="inlineStr">
        <is>
          <t>Bar Brahma - Ypiranga Matriz - Bradesco</t>
        </is>
      </c>
      <c r="D4602" t="n">
        <v>114</v>
      </c>
      <c r="E4602" t="inlineStr">
        <is>
          <t>Bar Brahma - Centro</t>
        </is>
      </c>
      <c r="F4602" s="27" t="n">
        <v>45723.5</v>
      </c>
      <c r="G4602" t="inlineStr">
        <is>
          <t>DEBITO</t>
        </is>
      </c>
      <c r="H4602" t="inlineStr">
        <is>
          <t>PAGTO ELETRON  COBRANCA PDO NF 35192</t>
        </is>
      </c>
      <c r="I4602" t="n">
        <v>-278.7</v>
      </c>
    </row>
    <row r="4603">
      <c r="A4603" t="n">
        <v>68610</v>
      </c>
      <c r="B4603" t="n">
        <v>103</v>
      </c>
      <c r="C4603" t="inlineStr">
        <is>
          <t>Bar Brahma - Ypiranga Matriz - Bradesco</t>
        </is>
      </c>
      <c r="D4603" t="n">
        <v>114</v>
      </c>
      <c r="E4603" t="inlineStr">
        <is>
          <t>Bar Brahma - Centro</t>
        </is>
      </c>
      <c r="F4603" s="27" t="n">
        <v>45723.5</v>
      </c>
      <c r="G4603" t="inlineStr">
        <is>
          <t>DEBITO</t>
        </is>
      </c>
      <c r="H4603" t="inlineStr">
        <is>
          <t>PAGTO ELETRON  COBRANCA CECILIA TSUYACO NF 366296</t>
        </is>
      </c>
      <c r="I4603" t="n">
        <v>-220</v>
      </c>
    </row>
    <row r="4604">
      <c r="A4604" t="n">
        <v>68609</v>
      </c>
      <c r="B4604" t="n">
        <v>103</v>
      </c>
      <c r="C4604" t="inlineStr">
        <is>
          <t>Bar Brahma - Ypiranga Matriz - Bradesco</t>
        </is>
      </c>
      <c r="D4604" t="n">
        <v>114</v>
      </c>
      <c r="E4604" t="inlineStr">
        <is>
          <t>Bar Brahma - Centro</t>
        </is>
      </c>
      <c r="F4604" s="27" t="n">
        <v>45723.5</v>
      </c>
      <c r="G4604" t="inlineStr">
        <is>
          <t>DEBITO</t>
        </is>
      </c>
      <c r="H4604" t="inlineStr">
        <is>
          <t>PAGTO ELETRON  COBRANCA M BARBOSA NF 8979</t>
        </is>
      </c>
      <c r="I4604" t="n">
        <v>-183</v>
      </c>
    </row>
    <row r="4605">
      <c r="A4605" t="n">
        <v>68608</v>
      </c>
      <c r="B4605" t="n">
        <v>103</v>
      </c>
      <c r="C4605" t="inlineStr">
        <is>
          <t>Bar Brahma - Ypiranga Matriz - Bradesco</t>
        </is>
      </c>
      <c r="D4605" t="n">
        <v>114</v>
      </c>
      <c r="E4605" t="inlineStr">
        <is>
          <t>Bar Brahma - Centro</t>
        </is>
      </c>
      <c r="F4605" s="27" t="n">
        <v>45723.5</v>
      </c>
      <c r="G4605" t="inlineStr">
        <is>
          <t>DEBITO</t>
        </is>
      </c>
      <c r="H4605" t="inlineStr">
        <is>
          <t>PAGTO ELETRON  COBRANCA NESTLE</t>
        </is>
      </c>
      <c r="I4605" t="n">
        <v>-500</v>
      </c>
    </row>
    <row r="4606">
      <c r="A4606" t="n">
        <v>68607</v>
      </c>
      <c r="B4606" t="n">
        <v>103</v>
      </c>
      <c r="C4606" t="inlineStr">
        <is>
          <t>Bar Brahma - Ypiranga Matriz - Bradesco</t>
        </is>
      </c>
      <c r="D4606" t="n">
        <v>114</v>
      </c>
      <c r="E4606" t="inlineStr">
        <is>
          <t>Bar Brahma - Centro</t>
        </is>
      </c>
      <c r="F4606" s="27" t="n">
        <v>45723.5</v>
      </c>
      <c r="G4606" t="inlineStr">
        <is>
          <t>CREDITO</t>
        </is>
      </c>
      <c r="H4606" t="inlineStr">
        <is>
          <t>VALOR TRANSF.JUDICIAL OFICIO 20250028425917-00004</t>
        </is>
      </c>
      <c r="I4606" t="n">
        <v>262.54</v>
      </c>
    </row>
    <row r="4607">
      <c r="A4607" t="n">
        <v>68606</v>
      </c>
      <c r="B4607" t="n">
        <v>103</v>
      </c>
      <c r="C4607" t="inlineStr">
        <is>
          <t>Bar Brahma - Ypiranga Matriz - Bradesco</t>
        </is>
      </c>
      <c r="D4607" t="n">
        <v>114</v>
      </c>
      <c r="E4607" t="inlineStr">
        <is>
          <t>Bar Brahma - Centro</t>
        </is>
      </c>
      <c r="F4607" s="27" t="n">
        <v>45723.5</v>
      </c>
      <c r="G4607" t="inlineStr">
        <is>
          <t>CREDITO</t>
        </is>
      </c>
      <c r="H4607" t="inlineStr">
        <is>
          <t>RECEBIMENTO FORNECEDOR ALELO INSTITUICAO DE PAGAMENTO S</t>
        </is>
      </c>
      <c r="I4607" t="n">
        <v>916.02</v>
      </c>
    </row>
    <row r="4608">
      <c r="A4608" t="n">
        <v>68605</v>
      </c>
      <c r="B4608" t="n">
        <v>103</v>
      </c>
      <c r="C4608" t="inlineStr">
        <is>
          <t>Bar Brahma - Ypiranga Matriz - Bradesco</t>
        </is>
      </c>
      <c r="D4608" t="n">
        <v>114</v>
      </c>
      <c r="E4608" t="inlineStr">
        <is>
          <t>Bar Brahma - Centro</t>
        </is>
      </c>
      <c r="F4608" s="27" t="n">
        <v>45723.5</v>
      </c>
      <c r="G4608" t="inlineStr">
        <is>
          <t>CREDITO</t>
        </is>
      </c>
      <c r="H4608" t="inlineStr">
        <is>
          <t>TRANSF CC PARA CC PJ TEMPUS FUGIT PARTICIPACOES E. LT</t>
        </is>
      </c>
      <c r="I4608" t="n">
        <v>50400</v>
      </c>
    </row>
    <row r="4609">
      <c r="A4609" t="n">
        <v>68604</v>
      </c>
      <c r="B4609" t="n">
        <v>103</v>
      </c>
      <c r="C4609" t="inlineStr">
        <is>
          <t>Bar Brahma - Ypiranga Matriz - Bradesco</t>
        </is>
      </c>
      <c r="D4609" t="n">
        <v>114</v>
      </c>
      <c r="E4609" t="inlineStr">
        <is>
          <t>Bar Brahma - Centro</t>
        </is>
      </c>
      <c r="F4609" s="27" t="n">
        <v>45723.5</v>
      </c>
      <c r="G4609" t="inlineStr">
        <is>
          <t>CREDITO</t>
        </is>
      </c>
      <c r="H4609" t="inlineStr">
        <is>
          <t>TRANSF CC PARA CC PJ TEMPUS FUGIT PARTICIPACOES E. LT</t>
        </is>
      </c>
      <c r="I4609" t="n">
        <v>200</v>
      </c>
    </row>
    <row r="4610">
      <c r="A4610" t="n">
        <v>68616</v>
      </c>
      <c r="B4610" t="n">
        <v>103</v>
      </c>
      <c r="C4610" t="inlineStr">
        <is>
          <t>Bar Brahma - Ypiranga Matriz - Bradesco</t>
        </is>
      </c>
      <c r="D4610" t="n">
        <v>114</v>
      </c>
      <c r="E4610" t="inlineStr">
        <is>
          <t>Bar Brahma - Centro</t>
        </is>
      </c>
      <c r="F4610" s="27" t="n">
        <v>45723.5</v>
      </c>
      <c r="G4610" t="inlineStr">
        <is>
          <t>DEBITO</t>
        </is>
      </c>
      <c r="H4610" t="inlineStr">
        <is>
          <t>PAGTO ELETRON  COBRANCA MULTIFRANGOS NF 876330</t>
        </is>
      </c>
      <c r="I4610" t="n">
        <v>-1616.22</v>
      </c>
    </row>
    <row r="4611">
      <c r="A4611" t="n">
        <v>68617</v>
      </c>
      <c r="B4611" t="n">
        <v>103</v>
      </c>
      <c r="C4611" t="inlineStr">
        <is>
          <t>Bar Brahma - Ypiranga Matriz - Bradesco</t>
        </is>
      </c>
      <c r="D4611" t="n">
        <v>114</v>
      </c>
      <c r="E4611" t="inlineStr">
        <is>
          <t>Bar Brahma - Centro</t>
        </is>
      </c>
      <c r="F4611" s="27" t="n">
        <v>45723.5</v>
      </c>
      <c r="G4611" t="inlineStr">
        <is>
          <t>DEBITO</t>
        </is>
      </c>
      <c r="H4611" t="inlineStr">
        <is>
          <t>PAGTO ELETRON  COBRANCA MULTIFRANGOS NF 876331</t>
        </is>
      </c>
      <c r="I4611" t="n">
        <v>-1924.79</v>
      </c>
    </row>
    <row r="4612">
      <c r="A4612" t="n">
        <v>68618</v>
      </c>
      <c r="B4612" t="n">
        <v>103</v>
      </c>
      <c r="C4612" t="inlineStr">
        <is>
          <t>Bar Brahma - Ypiranga Matriz - Bradesco</t>
        </is>
      </c>
      <c r="D4612" t="n">
        <v>114</v>
      </c>
      <c r="E4612" t="inlineStr">
        <is>
          <t>Bar Brahma - Centro</t>
        </is>
      </c>
      <c r="F4612" s="27" t="n">
        <v>45723.5</v>
      </c>
      <c r="G4612" t="inlineStr">
        <is>
          <t>DEBITO</t>
        </is>
      </c>
      <c r="H4612" t="inlineStr">
        <is>
          <t>PAGTO ELETRON  COBRANCA J A DOS SANTOS NF 36317</t>
        </is>
      </c>
      <c r="I4612" t="n">
        <v>-1928.2</v>
      </c>
    </row>
    <row r="4613">
      <c r="A4613" t="n">
        <v>68619</v>
      </c>
      <c r="B4613" t="n">
        <v>103</v>
      </c>
      <c r="C4613" t="inlineStr">
        <is>
          <t>Bar Brahma - Ypiranga Matriz - Bradesco</t>
        </is>
      </c>
      <c r="D4613" t="n">
        <v>114</v>
      </c>
      <c r="E4613" t="inlineStr">
        <is>
          <t>Bar Brahma - Centro</t>
        </is>
      </c>
      <c r="F4613" s="27" t="n">
        <v>45723.5</v>
      </c>
      <c r="G4613" t="inlineStr">
        <is>
          <t>DEBITO</t>
        </is>
      </c>
      <c r="H4613" t="inlineStr">
        <is>
          <t>PAGTO ELETRON  COBRANCA HORTICLEAN NF 25900</t>
        </is>
      </c>
      <c r="I4613" t="n">
        <v>-2082.63</v>
      </c>
    </row>
    <row r="4614">
      <c r="A4614" t="n">
        <v>68620</v>
      </c>
      <c r="B4614" t="n">
        <v>103</v>
      </c>
      <c r="C4614" t="inlineStr">
        <is>
          <t>Bar Brahma - Ypiranga Matriz - Bradesco</t>
        </is>
      </c>
      <c r="D4614" t="n">
        <v>114</v>
      </c>
      <c r="E4614" t="inlineStr">
        <is>
          <t>Bar Brahma - Centro</t>
        </is>
      </c>
      <c r="F4614" s="27" t="n">
        <v>45723.5</v>
      </c>
      <c r="G4614" t="inlineStr">
        <is>
          <t>DEBITO</t>
        </is>
      </c>
      <c r="H4614" t="inlineStr">
        <is>
          <t>PAGTO ELETRON  COBRANCA AMBEV NF 20680</t>
        </is>
      </c>
      <c r="I4614" t="n">
        <v>-3432</v>
      </c>
    </row>
    <row r="4615">
      <c r="A4615" t="n">
        <v>68621</v>
      </c>
      <c r="B4615" t="n">
        <v>103</v>
      </c>
      <c r="C4615" t="inlineStr">
        <is>
          <t>Bar Brahma - Ypiranga Matriz - Bradesco</t>
        </is>
      </c>
      <c r="D4615" t="n">
        <v>114</v>
      </c>
      <c r="E4615" t="inlineStr">
        <is>
          <t>Bar Brahma - Centro</t>
        </is>
      </c>
      <c r="F4615" s="27" t="n">
        <v>45723.5</v>
      </c>
      <c r="G4615" t="inlineStr">
        <is>
          <t>DEBITO</t>
        </is>
      </c>
      <c r="H4615" t="inlineStr">
        <is>
          <t>PAGTO ELETRON  COBRANCA NF 20682</t>
        </is>
      </c>
      <c r="I4615" t="n">
        <v>-3432</v>
      </c>
    </row>
    <row r="4616">
      <c r="A4616" t="n">
        <v>68615</v>
      </c>
      <c r="B4616" t="n">
        <v>103</v>
      </c>
      <c r="C4616" t="inlineStr">
        <is>
          <t>Bar Brahma - Ypiranga Matriz - Bradesco</t>
        </is>
      </c>
      <c r="D4616" t="n">
        <v>114</v>
      </c>
      <c r="E4616" t="inlineStr">
        <is>
          <t>Bar Brahma - Centro</t>
        </is>
      </c>
      <c r="F4616" s="27" t="n">
        <v>45723.5</v>
      </c>
      <c r="G4616" t="inlineStr">
        <is>
          <t>DEBITO</t>
        </is>
      </c>
      <c r="H4616" t="inlineStr">
        <is>
          <t>PAGTO ELETRON  COBRANCA AMBEV NF 311811</t>
        </is>
      </c>
      <c r="I4616" t="n">
        <v>-1330.29</v>
      </c>
    </row>
    <row r="4617">
      <c r="A4617" t="n">
        <v>68629</v>
      </c>
      <c r="B4617" t="n">
        <v>103</v>
      </c>
      <c r="C4617" t="inlineStr">
        <is>
          <t>Bar Brahma - Ypiranga Matriz - Bradesco</t>
        </is>
      </c>
      <c r="D4617" t="n">
        <v>114</v>
      </c>
      <c r="E4617" t="inlineStr">
        <is>
          <t>Bar Brahma - Centro</t>
        </is>
      </c>
      <c r="F4617" s="27" t="n">
        <v>45723.5</v>
      </c>
      <c r="G4617" t="inlineStr">
        <is>
          <t>DEBITO</t>
        </is>
      </c>
      <c r="H4617" t="inlineStr">
        <is>
          <t>CONTA DE AGUA E ESGOTO INTERNET --SABESP/SP</t>
        </is>
      </c>
      <c r="I4617" t="n">
        <v>-9217.870000000001</v>
      </c>
    </row>
    <row r="4618">
      <c r="A4618" t="n">
        <v>68628</v>
      </c>
      <c r="B4618" t="n">
        <v>103</v>
      </c>
      <c r="C4618" t="inlineStr">
        <is>
          <t>Bar Brahma - Ypiranga Matriz - Bradesco</t>
        </is>
      </c>
      <c r="D4618" t="n">
        <v>114</v>
      </c>
      <c r="E4618" t="inlineStr">
        <is>
          <t>Bar Brahma - Centro</t>
        </is>
      </c>
      <c r="F4618" s="27" t="n">
        <v>45723.5</v>
      </c>
      <c r="G4618" t="inlineStr">
        <is>
          <t>DEBITO</t>
        </is>
      </c>
      <c r="H4618" t="inlineStr">
        <is>
          <t>CONTA DE AGUA E ESGOTO INTERNET --SABESP/SP</t>
        </is>
      </c>
      <c r="I4618" t="n">
        <v>-6813.9</v>
      </c>
    </row>
    <row r="4619">
      <c r="A4619" t="n">
        <v>68627</v>
      </c>
      <c r="B4619" t="n">
        <v>103</v>
      </c>
      <c r="C4619" t="inlineStr">
        <is>
          <t>Bar Brahma - Ypiranga Matriz - Bradesco</t>
        </is>
      </c>
      <c r="D4619" t="n">
        <v>114</v>
      </c>
      <c r="E4619" t="inlineStr">
        <is>
          <t>Bar Brahma - Centro</t>
        </is>
      </c>
      <c r="F4619" s="27" t="n">
        <v>45723.5</v>
      </c>
      <c r="G4619" t="inlineStr">
        <is>
          <t>DEBITO</t>
        </is>
      </c>
      <c r="H4619" t="inlineStr">
        <is>
          <t>TRANSFERENCIA PIX DES: Reginaldo Silva Do Na 07/03</t>
        </is>
      </c>
      <c r="I4619" t="n">
        <v>-3000</v>
      </c>
    </row>
    <row r="4620">
      <c r="A4620" t="n">
        <v>68625</v>
      </c>
      <c r="B4620" t="n">
        <v>103</v>
      </c>
      <c r="C4620" t="inlineStr">
        <is>
          <t>Bar Brahma - Ypiranga Matriz - Bradesco</t>
        </is>
      </c>
      <c r="D4620" t="n">
        <v>114</v>
      </c>
      <c r="E4620" t="inlineStr">
        <is>
          <t>Bar Brahma - Centro</t>
        </is>
      </c>
      <c r="F4620" s="27" t="n">
        <v>45723.5</v>
      </c>
      <c r="G4620" t="inlineStr">
        <is>
          <t>DEBITO</t>
        </is>
      </c>
      <c r="H4620" t="inlineStr">
        <is>
          <t>PAGTO ELETRON  COBRANCA EMPORIO MEL NF 440318</t>
        </is>
      </c>
      <c r="I4620" t="n">
        <v>-3500.4</v>
      </c>
    </row>
    <row r="4621">
      <c r="A4621" t="n">
        <v>68622</v>
      </c>
      <c r="B4621" t="n">
        <v>103</v>
      </c>
      <c r="C4621" t="inlineStr">
        <is>
          <t>Bar Brahma - Ypiranga Matriz - Bradesco</t>
        </is>
      </c>
      <c r="D4621" t="n">
        <v>114</v>
      </c>
      <c r="E4621" t="inlineStr">
        <is>
          <t>Bar Brahma - Centro</t>
        </is>
      </c>
      <c r="F4621" s="27" t="n">
        <v>45723.5</v>
      </c>
      <c r="G4621" t="inlineStr">
        <is>
          <t>DEBITO</t>
        </is>
      </c>
      <c r="H4621" t="inlineStr">
        <is>
          <t>PAGTO ELETRON  COBRANCA AMBEV NF 20681</t>
        </is>
      </c>
      <c r="I4621" t="n">
        <v>-3432</v>
      </c>
    </row>
    <row r="4622">
      <c r="A4622" t="n">
        <v>68623</v>
      </c>
      <c r="B4622" t="n">
        <v>103</v>
      </c>
      <c r="C4622" t="inlineStr">
        <is>
          <t>Bar Brahma - Ypiranga Matriz - Bradesco</t>
        </is>
      </c>
      <c r="D4622" t="n">
        <v>114</v>
      </c>
      <c r="E4622" t="inlineStr">
        <is>
          <t>Bar Brahma - Centro</t>
        </is>
      </c>
      <c r="F4622" s="27" t="n">
        <v>45723.5</v>
      </c>
      <c r="G4622" t="inlineStr">
        <is>
          <t>DEBITO</t>
        </is>
      </c>
      <c r="H4622" t="inlineStr">
        <is>
          <t>PAGTO ELETRON  COBRANCA AMBEV NF 20679</t>
        </is>
      </c>
      <c r="I4622" t="n">
        <v>-3432</v>
      </c>
    </row>
    <row r="4623">
      <c r="A4623" t="n">
        <v>68624</v>
      </c>
      <c r="B4623" t="n">
        <v>103</v>
      </c>
      <c r="C4623" t="inlineStr">
        <is>
          <t>Bar Brahma - Ypiranga Matriz - Bradesco</t>
        </is>
      </c>
      <c r="D4623" t="n">
        <v>114</v>
      </c>
      <c r="E4623" t="inlineStr">
        <is>
          <t>Bar Brahma - Centro</t>
        </is>
      </c>
      <c r="F4623" s="27" t="n">
        <v>45723.5</v>
      </c>
      <c r="G4623" t="inlineStr">
        <is>
          <t>DEBITO</t>
        </is>
      </c>
      <c r="H4623" t="inlineStr">
        <is>
          <t>PAGTO ELETRON  COBRANCA AMBEV NF 20678</t>
        </is>
      </c>
      <c r="I4623" t="n">
        <v>-3433.29</v>
      </c>
    </row>
    <row r="4624">
      <c r="A4624" t="n">
        <v>68595</v>
      </c>
      <c r="B4624" t="n">
        <v>103</v>
      </c>
      <c r="C4624" t="inlineStr">
        <is>
          <t>Bar Brahma - Ypiranga Matriz - Bradesco</t>
        </is>
      </c>
      <c r="D4624" t="n">
        <v>114</v>
      </c>
      <c r="E4624" t="inlineStr">
        <is>
          <t>Bar Brahma - Centro</t>
        </is>
      </c>
      <c r="F4624" s="27" t="n">
        <v>45722.5</v>
      </c>
      <c r="G4624" t="inlineStr">
        <is>
          <t>CREDITO</t>
        </is>
      </c>
      <c r="H4624" t="inlineStr">
        <is>
          <t>TED-TRANSF ELET DISPON REMET.PLUXEE BENEFICIOS BR</t>
        </is>
      </c>
      <c r="I4624" t="n">
        <v>2283.37</v>
      </c>
    </row>
    <row r="4625">
      <c r="A4625" t="n">
        <v>68594</v>
      </c>
      <c r="B4625" t="n">
        <v>103</v>
      </c>
      <c r="C4625" t="inlineStr">
        <is>
          <t>Bar Brahma - Ypiranga Matriz - Bradesco</t>
        </is>
      </c>
      <c r="D4625" t="n">
        <v>114</v>
      </c>
      <c r="E4625" t="inlineStr">
        <is>
          <t>Bar Brahma - Centro</t>
        </is>
      </c>
      <c r="F4625" s="27" t="n">
        <v>45722.5</v>
      </c>
      <c r="G4625" t="inlineStr">
        <is>
          <t>CREDITO</t>
        </is>
      </c>
      <c r="H4625" t="inlineStr">
        <is>
          <t>TED-TRANSF ELET DISPON REMET.PLUXEE BENEFICIOS BR</t>
        </is>
      </c>
      <c r="I4625" t="n">
        <v>143.49</v>
      </c>
    </row>
    <row r="4626">
      <c r="A4626" t="n">
        <v>68602</v>
      </c>
      <c r="B4626" t="n">
        <v>103</v>
      </c>
      <c r="C4626" t="inlineStr">
        <is>
          <t>Bar Brahma - Ypiranga Matriz - Bradesco</t>
        </is>
      </c>
      <c r="D4626" t="n">
        <v>114</v>
      </c>
      <c r="E4626" t="inlineStr">
        <is>
          <t>Bar Brahma - Centro</t>
        </is>
      </c>
      <c r="F4626" s="27" t="n">
        <v>45722.5</v>
      </c>
      <c r="G4626" t="inlineStr">
        <is>
          <t>DEBITO</t>
        </is>
      </c>
      <c r="H4626" t="inlineStr">
        <is>
          <t>BLOQUEIO-ORDEM JUDICIAL</t>
        </is>
      </c>
      <c r="I4626" t="n">
        <v>-121.7</v>
      </c>
    </row>
    <row r="4627">
      <c r="A4627" t="n">
        <v>68601</v>
      </c>
      <c r="B4627" t="n">
        <v>103</v>
      </c>
      <c r="C4627" t="inlineStr">
        <is>
          <t>Bar Brahma - Ypiranga Matriz - Bradesco</t>
        </is>
      </c>
      <c r="D4627" t="n">
        <v>114</v>
      </c>
      <c r="E4627" t="inlineStr">
        <is>
          <t>Bar Brahma - Centro</t>
        </is>
      </c>
      <c r="F4627" s="27" t="n">
        <v>45722.5</v>
      </c>
      <c r="G4627" t="inlineStr">
        <is>
          <t>DEBITO</t>
        </is>
      </c>
      <c r="H4627" t="inlineStr">
        <is>
          <t>BLOQUEIO-ORDEM JUDICIAL</t>
        </is>
      </c>
      <c r="I4627" t="n">
        <v>-52.16</v>
      </c>
    </row>
    <row r="4628">
      <c r="A4628" t="n">
        <v>68600</v>
      </c>
      <c r="B4628" t="n">
        <v>103</v>
      </c>
      <c r="C4628" t="inlineStr">
        <is>
          <t>Bar Brahma - Ypiranga Matriz - Bradesco</t>
        </is>
      </c>
      <c r="D4628" t="n">
        <v>114</v>
      </c>
      <c r="E4628" t="inlineStr">
        <is>
          <t>Bar Brahma - Centro</t>
        </is>
      </c>
      <c r="F4628" s="27" t="n">
        <v>45722.5</v>
      </c>
      <c r="G4628" t="inlineStr">
        <is>
          <t>DEBITO</t>
        </is>
      </c>
      <c r="H4628" t="inlineStr">
        <is>
          <t>BLOQUEIO-ORDEM JUDICIAL OFICIO 20250028618961-00001</t>
        </is>
      </c>
      <c r="I4628" t="n">
        <v>-4916.44</v>
      </c>
    </row>
    <row r="4629">
      <c r="A4629" t="n">
        <v>68598</v>
      </c>
      <c r="B4629" t="n">
        <v>103</v>
      </c>
      <c r="C4629" t="inlineStr">
        <is>
          <t>Bar Brahma - Ypiranga Matriz - Bradesco</t>
        </is>
      </c>
      <c r="D4629" t="n">
        <v>114</v>
      </c>
      <c r="E4629" t="inlineStr">
        <is>
          <t>Bar Brahma - Centro</t>
        </is>
      </c>
      <c r="F4629" s="27" t="n">
        <v>45722.5</v>
      </c>
      <c r="G4629" t="inlineStr">
        <is>
          <t>CREDITO</t>
        </is>
      </c>
      <c r="H4629" t="inlineStr">
        <is>
          <t>RECEBIMENTO FORNECEDOR ALELO INSTITUICAO DE PAGAMENTO S</t>
        </is>
      </c>
      <c r="I4629" t="n">
        <v>2000.33</v>
      </c>
    </row>
    <row r="4630">
      <c r="A4630" t="n">
        <v>68597</v>
      </c>
      <c r="B4630" t="n">
        <v>103</v>
      </c>
      <c r="C4630" t="inlineStr">
        <is>
          <t>Bar Brahma - Ypiranga Matriz - Bradesco</t>
        </is>
      </c>
      <c r="D4630" t="n">
        <v>114</v>
      </c>
      <c r="E4630" t="inlineStr">
        <is>
          <t>Bar Brahma - Centro</t>
        </is>
      </c>
      <c r="F4630" s="27" t="n">
        <v>45722.5</v>
      </c>
      <c r="G4630" t="inlineStr">
        <is>
          <t>CREDITO</t>
        </is>
      </c>
      <c r="H4630" t="inlineStr">
        <is>
          <t>TRANSF CC PARA CC PJ TEMPUS FUGIT PARTICIPACOES E. LT</t>
        </is>
      </c>
      <c r="I4630" t="n">
        <v>200</v>
      </c>
    </row>
    <row r="4631">
      <c r="A4631" t="n">
        <v>68596</v>
      </c>
      <c r="B4631" t="n">
        <v>103</v>
      </c>
      <c r="C4631" t="inlineStr">
        <is>
          <t>Bar Brahma - Ypiranga Matriz - Bradesco</t>
        </is>
      </c>
      <c r="D4631" t="n">
        <v>114</v>
      </c>
      <c r="E4631" t="inlineStr">
        <is>
          <t>Bar Brahma - Centro</t>
        </is>
      </c>
      <c r="F4631" s="27" t="n">
        <v>45722.5</v>
      </c>
      <c r="G4631" t="inlineStr">
        <is>
          <t>CREDITO</t>
        </is>
      </c>
      <c r="H4631" t="inlineStr">
        <is>
          <t>TED-TRANSF ELET DISPON REMET.PLUXEE BENEFICIOS BR</t>
        </is>
      </c>
      <c r="I4631" t="n">
        <v>289.25</v>
      </c>
    </row>
    <row r="4632">
      <c r="A4632" t="n">
        <v>68476</v>
      </c>
      <c r="B4632" t="n">
        <v>130</v>
      </c>
      <c r="C4632" t="inlineStr">
        <is>
          <t>Bar Brahma - Tutum Matriz - Kamino</t>
        </is>
      </c>
      <c r="D4632" t="n">
        <v>114</v>
      </c>
      <c r="E4632" t="inlineStr">
        <is>
          <t>Bar Brahma - Centro</t>
        </is>
      </c>
      <c r="F4632" s="27" t="n">
        <v>45722</v>
      </c>
      <c r="G4632" t="inlineStr">
        <is>
          <t>CREDITO</t>
        </is>
      </c>
      <c r="H4632" t="inlineStr">
        <is>
          <t>TEMPUS FUGIT PARTICIPACOES E EMPREENDIMENTOS LTDA</t>
        </is>
      </c>
      <c r="I4632" t="n">
        <v>10238</v>
      </c>
    </row>
    <row r="4633">
      <c r="A4633" t="n">
        <v>68477</v>
      </c>
      <c r="B4633" t="n">
        <v>130</v>
      </c>
      <c r="C4633" t="inlineStr">
        <is>
          <t>Bar Brahma - Tutum Matriz - Kamino</t>
        </is>
      </c>
      <c r="D4633" t="n">
        <v>114</v>
      </c>
      <c r="E4633" t="inlineStr">
        <is>
          <t>Bar Brahma - Centro</t>
        </is>
      </c>
      <c r="F4633" s="27" t="n">
        <v>45722</v>
      </c>
      <c r="G4633" t="inlineStr">
        <is>
          <t>DEBITO</t>
        </is>
      </c>
      <c r="H4633" t="inlineStr">
        <is>
          <t>Vanessa Macedo da Silva</t>
        </is>
      </c>
      <c r="I4633" t="n">
        <v>-2994.29</v>
      </c>
    </row>
    <row r="4634">
      <c r="A4634" t="n">
        <v>68478</v>
      </c>
      <c r="B4634" t="n">
        <v>130</v>
      </c>
      <c r="C4634" t="inlineStr">
        <is>
          <t>Bar Brahma - Tutum Matriz - Kamino</t>
        </is>
      </c>
      <c r="D4634" t="n">
        <v>114</v>
      </c>
      <c r="E4634" t="inlineStr">
        <is>
          <t>Bar Brahma - Centro</t>
        </is>
      </c>
      <c r="F4634" s="27" t="n">
        <v>45722</v>
      </c>
      <c r="G4634" t="inlineStr">
        <is>
          <t>DEBITO</t>
        </is>
      </c>
      <c r="H4634" t="inlineStr">
        <is>
          <t>Jurandi da Silva</t>
        </is>
      </c>
      <c r="I4634" t="n">
        <v>-3256.24</v>
      </c>
    </row>
    <row r="4635">
      <c r="A4635" t="n">
        <v>68479</v>
      </c>
      <c r="B4635" t="n">
        <v>130</v>
      </c>
      <c r="C4635" t="inlineStr">
        <is>
          <t>Bar Brahma - Tutum Matriz - Kamino</t>
        </is>
      </c>
      <c r="D4635" t="n">
        <v>114</v>
      </c>
      <c r="E4635" t="inlineStr">
        <is>
          <t>Bar Brahma - Centro</t>
        </is>
      </c>
      <c r="F4635" s="27" t="n">
        <v>45722</v>
      </c>
      <c r="G4635" t="inlineStr">
        <is>
          <t>DEBITO</t>
        </is>
      </c>
      <c r="H4635" t="inlineStr">
        <is>
          <t>Bruna Bomfim de Souza</t>
        </is>
      </c>
      <c r="I4635" t="n">
        <v>-3090.26</v>
      </c>
    </row>
    <row r="4636">
      <c r="A4636" t="n">
        <v>68480</v>
      </c>
      <c r="B4636" t="n">
        <v>130</v>
      </c>
      <c r="C4636" t="inlineStr">
        <is>
          <t>Bar Brahma - Tutum Matriz - Kamino</t>
        </is>
      </c>
      <c r="D4636" t="n">
        <v>114</v>
      </c>
      <c r="E4636" t="inlineStr">
        <is>
          <t>Bar Brahma - Centro</t>
        </is>
      </c>
      <c r="F4636" s="27" t="n">
        <v>45722</v>
      </c>
      <c r="G4636" t="inlineStr">
        <is>
          <t>DEBITO</t>
        </is>
      </c>
      <c r="H4636" t="inlineStr">
        <is>
          <t>Beatriz Rocha Apelian de Oliveira</t>
        </is>
      </c>
      <c r="I4636" t="n">
        <v>-3097.33</v>
      </c>
    </row>
    <row r="4637">
      <c r="A4637" t="n">
        <v>68481</v>
      </c>
      <c r="B4637" t="n">
        <v>130</v>
      </c>
      <c r="C4637" t="inlineStr">
        <is>
          <t>Bar Brahma - Tutum Matriz - Kamino</t>
        </is>
      </c>
      <c r="D4637" t="n">
        <v>114</v>
      </c>
      <c r="E4637" t="inlineStr">
        <is>
          <t>Bar Brahma - Centro</t>
        </is>
      </c>
      <c r="F4637" s="27" t="n">
        <v>45722</v>
      </c>
      <c r="G4637" t="inlineStr">
        <is>
          <t>CREDITO</t>
        </is>
      </c>
      <c r="H4637" t="inlineStr">
        <is>
          <t>TEMPUS FUGIT PARTICIPACOES E EMPREENDIMENTOS LTDA</t>
        </is>
      </c>
      <c r="I4637" t="n">
        <v>2250</v>
      </c>
    </row>
    <row r="4638">
      <c r="A4638" t="n">
        <v>68482</v>
      </c>
      <c r="B4638" t="n">
        <v>130</v>
      </c>
      <c r="C4638" t="inlineStr">
        <is>
          <t>Bar Brahma - Tutum Matriz - Kamino</t>
        </is>
      </c>
      <c r="D4638" t="n">
        <v>114</v>
      </c>
      <c r="E4638" t="inlineStr">
        <is>
          <t>Bar Brahma - Centro</t>
        </is>
      </c>
      <c r="F4638" s="27" t="n">
        <v>45722</v>
      </c>
      <c r="G4638" t="inlineStr">
        <is>
          <t>DEBITO</t>
        </is>
      </c>
      <c r="H4638" t="inlineStr">
        <is>
          <t>Ana Paula de Oliveira</t>
        </is>
      </c>
      <c r="I4638" t="n">
        <v>-2250</v>
      </c>
    </row>
    <row r="4639">
      <c r="A4639" t="n">
        <v>68694</v>
      </c>
      <c r="B4639" t="n">
        <v>137</v>
      </c>
      <c r="C4639" t="inlineStr">
        <is>
          <t>Bar Brahma - Ypiranga Matriz - Kamino</t>
        </is>
      </c>
      <c r="D4639" t="n">
        <v>114</v>
      </c>
      <c r="E4639" t="inlineStr">
        <is>
          <t>Bar Brahma - Centro</t>
        </is>
      </c>
      <c r="F4639" s="27" t="n">
        <v>45722</v>
      </c>
      <c r="G4639" t="inlineStr">
        <is>
          <t>DEBITO</t>
        </is>
      </c>
      <c r="H4639" t="inlineStr">
        <is>
          <t>655 Transferencia BacenJud-Cta Pre-paga</t>
        </is>
      </c>
      <c r="I4639" t="n">
        <v>-9.710000000000001</v>
      </c>
    </row>
    <row r="4640">
      <c r="A4640" t="n">
        <v>68695</v>
      </c>
      <c r="B4640" t="n">
        <v>137</v>
      </c>
      <c r="C4640" t="inlineStr">
        <is>
          <t>Bar Brahma - Ypiranga Matriz - Kamino</t>
        </is>
      </c>
      <c r="D4640" t="n">
        <v>114</v>
      </c>
      <c r="E4640" t="inlineStr">
        <is>
          <t>Bar Brahma - Centro</t>
        </is>
      </c>
      <c r="F4640" s="27" t="n">
        <v>45722</v>
      </c>
      <c r="G4640" t="inlineStr">
        <is>
          <t>CREDITO</t>
        </is>
      </c>
      <c r="H4640" t="inlineStr">
        <is>
          <t>655 Desbloqueio BacenJud-Cta Pre-paga</t>
        </is>
      </c>
      <c r="I4640" t="n">
        <v>9.710000000000001</v>
      </c>
    </row>
    <row r="4641">
      <c r="A4641" t="n">
        <v>68696</v>
      </c>
      <c r="B4641" t="n">
        <v>137</v>
      </c>
      <c r="C4641" t="inlineStr">
        <is>
          <t>Bar Brahma - Ypiranga Matriz - Kamino</t>
        </is>
      </c>
      <c r="D4641" t="n">
        <v>114</v>
      </c>
      <c r="E4641" t="inlineStr">
        <is>
          <t>Bar Brahma - Centro</t>
        </is>
      </c>
      <c r="F4641" s="27" t="n">
        <v>45722</v>
      </c>
      <c r="G4641" t="inlineStr">
        <is>
          <t>DEBITO</t>
        </is>
      </c>
      <c r="H4641" t="inlineStr">
        <is>
          <t>655 Bloqueio BacenJud-Cta Pre-paga</t>
        </is>
      </c>
      <c r="I4641" t="n">
        <v>-1.24</v>
      </c>
    </row>
    <row r="4642">
      <c r="A4642" t="n">
        <v>68693</v>
      </c>
      <c r="B4642" t="n">
        <v>137</v>
      </c>
      <c r="C4642" t="inlineStr">
        <is>
          <t>Bar Brahma - Ypiranga Matriz - Kamino</t>
        </is>
      </c>
      <c r="D4642" t="n">
        <v>114</v>
      </c>
      <c r="E4642" t="inlineStr">
        <is>
          <t>Bar Brahma - Centro</t>
        </is>
      </c>
      <c r="F4642" s="27" t="n">
        <v>45722</v>
      </c>
      <c r="G4642" t="inlineStr">
        <is>
          <t>DEBITO</t>
        </is>
      </c>
      <c r="H4642" t="inlineStr">
        <is>
          <t>Tempus Fugit Participacoes E. Ltda</t>
        </is>
      </c>
      <c r="I4642" t="n">
        <v>-1690</v>
      </c>
    </row>
    <row r="4643">
      <c r="A4643" t="n">
        <v>68588</v>
      </c>
      <c r="B4643" t="n">
        <v>103</v>
      </c>
      <c r="C4643" t="inlineStr">
        <is>
          <t>Bar Brahma - Ypiranga Matriz - Bradesco</t>
        </is>
      </c>
      <c r="D4643" t="n">
        <v>114</v>
      </c>
      <c r="E4643" t="inlineStr">
        <is>
          <t>Bar Brahma - Centro</t>
        </is>
      </c>
      <c r="F4643" s="27" t="n">
        <v>45721.5</v>
      </c>
      <c r="G4643" t="inlineStr">
        <is>
          <t>DEBITO</t>
        </is>
      </c>
      <c r="H4643" t="inlineStr">
        <is>
          <t>PAGTO ELETRON  COBRANCA BB CARNES NF 386846</t>
        </is>
      </c>
      <c r="I4643" t="n">
        <v>-4251.98</v>
      </c>
    </row>
    <row r="4644">
      <c r="A4644" t="n">
        <v>68590</v>
      </c>
      <c r="B4644" t="n">
        <v>103</v>
      </c>
      <c r="C4644" t="inlineStr">
        <is>
          <t>Bar Brahma - Ypiranga Matriz - Bradesco</t>
        </is>
      </c>
      <c r="D4644" t="n">
        <v>114</v>
      </c>
      <c r="E4644" t="inlineStr">
        <is>
          <t>Bar Brahma - Centro</t>
        </is>
      </c>
      <c r="F4644" s="27" t="n">
        <v>45721.5</v>
      </c>
      <c r="G4644" t="inlineStr">
        <is>
          <t>DEBITO</t>
        </is>
      </c>
      <c r="H4644" t="inlineStr">
        <is>
          <t>PAGTO ELETRON  COBRANCA LATICINIOS PIRAMIDE</t>
        </is>
      </c>
      <c r="I4644" t="n">
        <v>-5428.3</v>
      </c>
    </row>
    <row r="4645">
      <c r="A4645" t="n">
        <v>68589</v>
      </c>
      <c r="B4645" t="n">
        <v>103</v>
      </c>
      <c r="C4645" t="inlineStr">
        <is>
          <t>Bar Brahma - Ypiranga Matriz - Bradesco</t>
        </is>
      </c>
      <c r="D4645" t="n">
        <v>114</v>
      </c>
      <c r="E4645" t="inlineStr">
        <is>
          <t>Bar Brahma - Centro</t>
        </is>
      </c>
      <c r="F4645" s="27" t="n">
        <v>45721.5</v>
      </c>
      <c r="G4645" t="inlineStr">
        <is>
          <t>DEBITO</t>
        </is>
      </c>
      <c r="H4645" t="inlineStr">
        <is>
          <t>PAGTO ELETRON  COBRANCA EMPORIOO MEL NF 438931</t>
        </is>
      </c>
      <c r="I4645" t="n">
        <v>-4547.99</v>
      </c>
    </row>
    <row r="4646">
      <c r="A4646" t="n">
        <v>68534</v>
      </c>
      <c r="B4646" t="n">
        <v>103</v>
      </c>
      <c r="C4646" t="inlineStr">
        <is>
          <t>Bar Brahma - Ypiranga Matriz - Bradesco</t>
        </is>
      </c>
      <c r="D4646" t="n">
        <v>114</v>
      </c>
      <c r="E4646" t="inlineStr">
        <is>
          <t>Bar Brahma - Centro</t>
        </is>
      </c>
      <c r="F4646" s="27" t="n">
        <v>45721.5</v>
      </c>
      <c r="G4646" t="inlineStr">
        <is>
          <t>CREDITO</t>
        </is>
      </c>
      <c r="H4646" t="inlineStr">
        <is>
          <t>TED-TRANSF ELET DISPON REMET.TICKET SERVICOS SA</t>
        </is>
      </c>
      <c r="I4646" t="n">
        <v>459.64</v>
      </c>
    </row>
    <row r="4647">
      <c r="A4647" t="n">
        <v>68591</v>
      </c>
      <c r="B4647" t="n">
        <v>103</v>
      </c>
      <c r="C4647" t="inlineStr">
        <is>
          <t>Bar Brahma - Ypiranga Matriz - Bradesco</t>
        </is>
      </c>
      <c r="D4647" t="n">
        <v>114</v>
      </c>
      <c r="E4647" t="inlineStr">
        <is>
          <t>Bar Brahma - Centro</t>
        </is>
      </c>
      <c r="F4647" s="27" t="n">
        <v>45721.5</v>
      </c>
      <c r="G4647" t="inlineStr">
        <is>
          <t>DEBITO</t>
        </is>
      </c>
      <c r="H4647" t="inlineStr">
        <is>
          <t>PAGTO ELETRON  COBRANCA LATICINIOS PIRAMIDE NF 75484</t>
        </is>
      </c>
      <c r="I4647" t="n">
        <v>-5526.6</v>
      </c>
    </row>
    <row r="4648">
      <c r="A4648" t="n">
        <v>68592</v>
      </c>
      <c r="B4648" t="n">
        <v>103</v>
      </c>
      <c r="C4648" t="inlineStr">
        <is>
          <t>Bar Brahma - Ypiranga Matriz - Bradesco</t>
        </is>
      </c>
      <c r="D4648" t="n">
        <v>114</v>
      </c>
      <c r="E4648" t="inlineStr">
        <is>
          <t>Bar Brahma - Centro</t>
        </is>
      </c>
      <c r="F4648" s="27" t="n">
        <v>45721.5</v>
      </c>
      <c r="G4648" t="inlineStr">
        <is>
          <t>DEBITO</t>
        </is>
      </c>
      <c r="H4648" t="inlineStr">
        <is>
          <t>TED-TRANSF ELET DISPON OFICIO 20250027297777-00006</t>
        </is>
      </c>
      <c r="I4648" t="n">
        <v>-1965.87</v>
      </c>
    </row>
    <row r="4649">
      <c r="A4649" t="n">
        <v>68593</v>
      </c>
      <c r="B4649" t="n">
        <v>103</v>
      </c>
      <c r="C4649" t="inlineStr">
        <is>
          <t>Bar Brahma - Ypiranga Matriz - Bradesco</t>
        </is>
      </c>
      <c r="D4649" t="n">
        <v>114</v>
      </c>
      <c r="E4649" t="inlineStr">
        <is>
          <t>Bar Brahma - Centro</t>
        </is>
      </c>
      <c r="F4649" s="27" t="n">
        <v>45721.5</v>
      </c>
      <c r="G4649" t="inlineStr">
        <is>
          <t>DEBITO</t>
        </is>
      </c>
      <c r="H4649" t="inlineStr">
        <is>
          <t>BLOQUEIO-ORDEM JUDICIAL OFICIO 20250028618961-00001</t>
        </is>
      </c>
      <c r="I4649" t="n">
        <v>-1</v>
      </c>
    </row>
    <row r="4650">
      <c r="A4650" t="n">
        <v>68533</v>
      </c>
      <c r="B4650" t="n">
        <v>103</v>
      </c>
      <c r="C4650" t="inlineStr">
        <is>
          <t>Bar Brahma - Ypiranga Matriz - Bradesco</t>
        </is>
      </c>
      <c r="D4650" t="n">
        <v>114</v>
      </c>
      <c r="E4650" t="inlineStr">
        <is>
          <t>Bar Brahma - Centro</t>
        </is>
      </c>
      <c r="F4650" s="27" t="n">
        <v>45721.5</v>
      </c>
      <c r="G4650" t="inlineStr">
        <is>
          <t>CREDITO</t>
        </is>
      </c>
      <c r="H4650" t="inlineStr">
        <is>
          <t>TED-TRANSF ELET DISPON REMET.LIRIUM INDUSTRIA E C</t>
        </is>
      </c>
      <c r="I4650" t="n">
        <v>270</v>
      </c>
    </row>
    <row r="4651">
      <c r="A4651" t="n">
        <v>68560</v>
      </c>
      <c r="B4651" t="n">
        <v>103</v>
      </c>
      <c r="C4651" t="inlineStr">
        <is>
          <t>Bar Brahma - Ypiranga Matriz - Bradesco</t>
        </is>
      </c>
      <c r="D4651" t="n">
        <v>114</v>
      </c>
      <c r="E4651" t="inlineStr">
        <is>
          <t>Bar Brahma - Centro</t>
        </is>
      </c>
      <c r="F4651" s="27" t="n">
        <v>45721.5</v>
      </c>
      <c r="G4651" t="inlineStr">
        <is>
          <t>DEBITO</t>
        </is>
      </c>
      <c r="H4651" t="inlineStr">
        <is>
          <t>PAGTO ELETRON  COBRANCA RIACHUELO NF 5361</t>
        </is>
      </c>
      <c r="I4651" t="n">
        <v>-804.67</v>
      </c>
    </row>
    <row r="4652">
      <c r="A4652" t="n">
        <v>68552</v>
      </c>
      <c r="B4652" t="n">
        <v>103</v>
      </c>
      <c r="C4652" t="inlineStr">
        <is>
          <t>Bar Brahma - Ypiranga Matriz - Bradesco</t>
        </is>
      </c>
      <c r="D4652" t="n">
        <v>114</v>
      </c>
      <c r="E4652" t="inlineStr">
        <is>
          <t>Bar Brahma - Centro</t>
        </is>
      </c>
      <c r="F4652" s="27" t="n">
        <v>45721.5</v>
      </c>
      <c r="G4652" t="inlineStr">
        <is>
          <t>DEBITO</t>
        </is>
      </c>
      <c r="H4652" t="inlineStr">
        <is>
          <t>PAGTO ELETRON  COBRANCA FORTE ALIMENTOS NF 298625</t>
        </is>
      </c>
      <c r="I4652" t="n">
        <v>-576.42</v>
      </c>
    </row>
    <row r="4653">
      <c r="A4653" t="n">
        <v>68553</v>
      </c>
      <c r="B4653" t="n">
        <v>103</v>
      </c>
      <c r="C4653" t="inlineStr">
        <is>
          <t>Bar Brahma - Ypiranga Matriz - Bradesco</t>
        </is>
      </c>
      <c r="D4653" t="n">
        <v>114</v>
      </c>
      <c r="E4653" t="inlineStr">
        <is>
          <t>Bar Brahma - Centro</t>
        </is>
      </c>
      <c r="F4653" s="27" t="n">
        <v>45721.5</v>
      </c>
      <c r="G4653" t="inlineStr">
        <is>
          <t>DEBITO</t>
        </is>
      </c>
      <c r="H4653" t="inlineStr">
        <is>
          <t>PAGTO ELETRON  COBRANCA CECILIA TSUYACO NF 365950</t>
        </is>
      </c>
      <c r="I4653" t="n">
        <v>-631.5</v>
      </c>
    </row>
    <row r="4654">
      <c r="A4654" t="n">
        <v>68554</v>
      </c>
      <c r="B4654" t="n">
        <v>103</v>
      </c>
      <c r="C4654" t="inlineStr">
        <is>
          <t>Bar Brahma - Ypiranga Matriz - Bradesco</t>
        </is>
      </c>
      <c r="D4654" t="n">
        <v>114</v>
      </c>
      <c r="E4654" t="inlineStr">
        <is>
          <t>Bar Brahma - Centro</t>
        </is>
      </c>
      <c r="F4654" s="27" t="n">
        <v>45721.5</v>
      </c>
      <c r="G4654" t="inlineStr">
        <is>
          <t>DEBITO</t>
        </is>
      </c>
      <c r="H4654" t="inlineStr">
        <is>
          <t>PAGTO ELETRON  COBRANCA CRYSTALMIX NF 24732</t>
        </is>
      </c>
      <c r="I4654" t="n">
        <v>-640.25</v>
      </c>
    </row>
    <row r="4655">
      <c r="A4655" t="n">
        <v>68555</v>
      </c>
      <c r="B4655" t="n">
        <v>103</v>
      </c>
      <c r="C4655" t="inlineStr">
        <is>
          <t>Bar Brahma - Ypiranga Matriz - Bradesco</t>
        </is>
      </c>
      <c r="D4655" t="n">
        <v>114</v>
      </c>
      <c r="E4655" t="inlineStr">
        <is>
          <t>Bar Brahma - Centro</t>
        </is>
      </c>
      <c r="F4655" s="27" t="n">
        <v>45721.5</v>
      </c>
      <c r="G4655" t="inlineStr">
        <is>
          <t>DEBITO</t>
        </is>
      </c>
      <c r="H4655" t="inlineStr">
        <is>
          <t>PAGTO ELETRON  COBRANCA NOVA COMERCIAL NF 22685</t>
        </is>
      </c>
      <c r="I4655" t="n">
        <v>-679.9</v>
      </c>
    </row>
    <row r="4656">
      <c r="A4656" t="n">
        <v>68556</v>
      </c>
      <c r="B4656" t="n">
        <v>103</v>
      </c>
      <c r="C4656" t="inlineStr">
        <is>
          <t>Bar Brahma - Ypiranga Matriz - Bradesco</t>
        </is>
      </c>
      <c r="D4656" t="n">
        <v>114</v>
      </c>
      <c r="E4656" t="inlineStr">
        <is>
          <t>Bar Brahma - Centro</t>
        </is>
      </c>
      <c r="F4656" s="27" t="n">
        <v>45721.5</v>
      </c>
      <c r="G4656" t="inlineStr">
        <is>
          <t>DEBITO</t>
        </is>
      </c>
      <c r="H4656" t="inlineStr">
        <is>
          <t>PAGTO ELETRON  COBRANCA HORTIFRUTI DO CHEF NF 25885</t>
        </is>
      </c>
      <c r="I4656" t="n">
        <v>-684.89</v>
      </c>
    </row>
    <row r="4657">
      <c r="A4657" t="n">
        <v>68557</v>
      </c>
      <c r="B4657" t="n">
        <v>103</v>
      </c>
      <c r="C4657" t="inlineStr">
        <is>
          <t>Bar Brahma - Ypiranga Matriz - Bradesco</t>
        </is>
      </c>
      <c r="D4657" t="n">
        <v>114</v>
      </c>
      <c r="E4657" t="inlineStr">
        <is>
          <t>Bar Brahma - Centro</t>
        </is>
      </c>
      <c r="F4657" s="27" t="n">
        <v>45721.5</v>
      </c>
      <c r="G4657" t="inlineStr">
        <is>
          <t>DEBITO</t>
        </is>
      </c>
      <c r="H4657" t="inlineStr">
        <is>
          <t>PAGTO ELETRON  COBRANCA HORTIFRUTI DO CHEF NF 25857</t>
        </is>
      </c>
      <c r="I4657" t="n">
        <v>-717.5599999999999</v>
      </c>
    </row>
    <row r="4658">
      <c r="A4658" t="n">
        <v>68558</v>
      </c>
      <c r="B4658" t="n">
        <v>103</v>
      </c>
      <c r="C4658" t="inlineStr">
        <is>
          <t>Bar Brahma - Ypiranga Matriz - Bradesco</t>
        </is>
      </c>
      <c r="D4658" t="n">
        <v>114</v>
      </c>
      <c r="E4658" t="inlineStr">
        <is>
          <t>Bar Brahma - Centro</t>
        </is>
      </c>
      <c r="F4658" s="27" t="n">
        <v>45721.5</v>
      </c>
      <c r="G4658" t="inlineStr">
        <is>
          <t>DEBITO</t>
        </is>
      </c>
      <c r="H4658" t="inlineStr">
        <is>
          <t>PAGTO ELETRON  COBRANCA J A DOS SANTOS NF 36263</t>
        </is>
      </c>
      <c r="I4658" t="n">
        <v>-728.5</v>
      </c>
    </row>
    <row r="4659">
      <c r="A4659" t="n">
        <v>68559</v>
      </c>
      <c r="B4659" t="n">
        <v>103</v>
      </c>
      <c r="C4659" t="inlineStr">
        <is>
          <t>Bar Brahma - Ypiranga Matriz - Bradesco</t>
        </is>
      </c>
      <c r="D4659" t="n">
        <v>114</v>
      </c>
      <c r="E4659" t="inlineStr">
        <is>
          <t>Bar Brahma - Centro</t>
        </is>
      </c>
      <c r="F4659" s="27" t="n">
        <v>45721.5</v>
      </c>
      <c r="G4659" t="inlineStr">
        <is>
          <t>DEBITO</t>
        </is>
      </c>
      <c r="H4659" t="inlineStr">
        <is>
          <t>PAGTO ELETRON  COBRANCA PSS NF 1147</t>
        </is>
      </c>
      <c r="I4659" t="n">
        <v>-744.4</v>
      </c>
    </row>
    <row r="4660">
      <c r="A4660" t="n">
        <v>68551</v>
      </c>
      <c r="B4660" t="n">
        <v>103</v>
      </c>
      <c r="C4660" t="inlineStr">
        <is>
          <t>Bar Brahma - Ypiranga Matriz - Bradesco</t>
        </is>
      </c>
      <c r="D4660" t="n">
        <v>114</v>
      </c>
      <c r="E4660" t="inlineStr">
        <is>
          <t>Bar Brahma - Centro</t>
        </is>
      </c>
      <c r="F4660" s="27" t="n">
        <v>45721.5</v>
      </c>
      <c r="G4660" t="inlineStr">
        <is>
          <t>DEBITO</t>
        </is>
      </c>
      <c r="H4660" t="inlineStr">
        <is>
          <t>PAGTO ELETRON  COBRANCA CECILIA TSUYACO NF 366030</t>
        </is>
      </c>
      <c r="I4660" t="n">
        <v>-497.5</v>
      </c>
    </row>
    <row r="4661">
      <c r="A4661" t="n">
        <v>68561</v>
      </c>
      <c r="B4661" t="n">
        <v>103</v>
      </c>
      <c r="C4661" t="inlineStr">
        <is>
          <t>Bar Brahma - Ypiranga Matriz - Bradesco</t>
        </is>
      </c>
      <c r="D4661" t="n">
        <v>114</v>
      </c>
      <c r="E4661" t="inlineStr">
        <is>
          <t>Bar Brahma - Centro</t>
        </is>
      </c>
      <c r="F4661" s="27" t="n">
        <v>45721.5</v>
      </c>
      <c r="G4661" t="inlineStr">
        <is>
          <t>DEBITO</t>
        </is>
      </c>
      <c r="H4661" t="inlineStr">
        <is>
          <t>PAGTO ELETRON  COBRANCA J A DOS SANTOS NF 36285</t>
        </is>
      </c>
      <c r="I4661" t="n">
        <v>-999.7</v>
      </c>
    </row>
    <row r="4662">
      <c r="A4662" t="n">
        <v>68562</v>
      </c>
      <c r="B4662" t="n">
        <v>103</v>
      </c>
      <c r="C4662" t="inlineStr">
        <is>
          <t>Bar Brahma - Ypiranga Matriz - Bradesco</t>
        </is>
      </c>
      <c r="D4662" t="n">
        <v>114</v>
      </c>
      <c r="E4662" t="inlineStr">
        <is>
          <t>Bar Brahma - Centro</t>
        </is>
      </c>
      <c r="F4662" s="27" t="n">
        <v>45721.5</v>
      </c>
      <c r="G4662" t="inlineStr">
        <is>
          <t>DEBITO</t>
        </is>
      </c>
      <c r="H4662" t="inlineStr">
        <is>
          <t>PAGTO ELETRON  COBRANCA CG FOODS NF 141977</t>
        </is>
      </c>
      <c r="I4662" t="n">
        <v>-1092.6</v>
      </c>
    </row>
    <row r="4663">
      <c r="A4663" t="n">
        <v>68563</v>
      </c>
      <c r="B4663" t="n">
        <v>103</v>
      </c>
      <c r="C4663" t="inlineStr">
        <is>
          <t>Bar Brahma - Ypiranga Matriz - Bradesco</t>
        </is>
      </c>
      <c r="D4663" t="n">
        <v>114</v>
      </c>
      <c r="E4663" t="inlineStr">
        <is>
          <t>Bar Brahma - Centro</t>
        </is>
      </c>
      <c r="F4663" s="27" t="n">
        <v>45721.5</v>
      </c>
      <c r="G4663" t="inlineStr">
        <is>
          <t>DEBITO</t>
        </is>
      </c>
      <c r="H4663" t="inlineStr">
        <is>
          <t>PAGTO ELETRON  COBRANCA MURILLO NF 1845</t>
        </is>
      </c>
      <c r="I4663" t="n">
        <v>-1213.62</v>
      </c>
    </row>
    <row r="4664">
      <c r="A4664" t="n">
        <v>68564</v>
      </c>
      <c r="B4664" t="n">
        <v>103</v>
      </c>
      <c r="C4664" t="inlineStr">
        <is>
          <t>Bar Brahma - Ypiranga Matriz - Bradesco</t>
        </is>
      </c>
      <c r="D4664" t="n">
        <v>114</v>
      </c>
      <c r="E4664" t="inlineStr">
        <is>
          <t>Bar Brahma - Centro</t>
        </is>
      </c>
      <c r="F4664" s="27" t="n">
        <v>45721.5</v>
      </c>
      <c r="G4664" t="inlineStr">
        <is>
          <t>DEBITO</t>
        </is>
      </c>
      <c r="H4664" t="inlineStr">
        <is>
          <t>PAGTO ELETRON  COBRANCA DTK NF 23656</t>
        </is>
      </c>
      <c r="I4664" t="n">
        <v>-1251.4</v>
      </c>
    </row>
    <row r="4665">
      <c r="A4665" t="n">
        <v>68565</v>
      </c>
      <c r="B4665" t="n">
        <v>103</v>
      </c>
      <c r="C4665" t="inlineStr">
        <is>
          <t>Bar Brahma - Ypiranga Matriz - Bradesco</t>
        </is>
      </c>
      <c r="D4665" t="n">
        <v>114</v>
      </c>
      <c r="E4665" t="inlineStr">
        <is>
          <t>Bar Brahma - Centro</t>
        </is>
      </c>
      <c r="F4665" s="27" t="n">
        <v>45721.5</v>
      </c>
      <c r="G4665" t="inlineStr">
        <is>
          <t>DEBITO</t>
        </is>
      </c>
      <c r="H4665" t="inlineStr">
        <is>
          <t>PAGTO ELETRON  COBRANCA EMPORIO MEL NF 439675</t>
        </is>
      </c>
      <c r="I4665" t="n">
        <v>-1559.4</v>
      </c>
    </row>
    <row r="4666">
      <c r="A4666" t="n">
        <v>68566</v>
      </c>
      <c r="B4666" t="n">
        <v>103</v>
      </c>
      <c r="C4666" t="inlineStr">
        <is>
          <t>Bar Brahma - Ypiranga Matriz - Bradesco</t>
        </is>
      </c>
      <c r="D4666" t="n">
        <v>114</v>
      </c>
      <c r="E4666" t="inlineStr">
        <is>
          <t>Bar Brahma - Centro</t>
        </is>
      </c>
      <c r="F4666" s="27" t="n">
        <v>45721.5</v>
      </c>
      <c r="G4666" t="inlineStr">
        <is>
          <t>DEBITO</t>
        </is>
      </c>
      <c r="H4666" t="inlineStr">
        <is>
          <t>PAGTO ELETRON  COBRANCA DISTR CANTAROS NF 2216</t>
        </is>
      </c>
      <c r="I4666" t="n">
        <v>-1579.2</v>
      </c>
    </row>
    <row r="4667">
      <c r="A4667" t="n">
        <v>68567</v>
      </c>
      <c r="B4667" t="n">
        <v>103</v>
      </c>
      <c r="C4667" t="inlineStr">
        <is>
          <t>Bar Brahma - Ypiranga Matriz - Bradesco</t>
        </is>
      </c>
      <c r="D4667" t="n">
        <v>114</v>
      </c>
      <c r="E4667" t="inlineStr">
        <is>
          <t>Bar Brahma - Centro</t>
        </is>
      </c>
      <c r="F4667" s="27" t="n">
        <v>45721.5</v>
      </c>
      <c r="G4667" t="inlineStr">
        <is>
          <t>DEBITO</t>
        </is>
      </c>
      <c r="H4667" t="inlineStr">
        <is>
          <t>PAGTO ELETRON  COBRANCA AMBEV NF 305108</t>
        </is>
      </c>
      <c r="I4667" t="n">
        <v>-1716</v>
      </c>
    </row>
    <row r="4668">
      <c r="A4668" t="n">
        <v>68543</v>
      </c>
      <c r="B4668" t="n">
        <v>103</v>
      </c>
      <c r="C4668" t="inlineStr">
        <is>
          <t>Bar Brahma - Ypiranga Matriz - Bradesco</t>
        </is>
      </c>
      <c r="D4668" t="n">
        <v>114</v>
      </c>
      <c r="E4668" t="inlineStr">
        <is>
          <t>Bar Brahma - Centro</t>
        </is>
      </c>
      <c r="F4668" s="27" t="n">
        <v>45721.5</v>
      </c>
      <c r="G4668" t="inlineStr">
        <is>
          <t>DEBITO</t>
        </is>
      </c>
      <c r="H4668" t="inlineStr">
        <is>
          <t>PAGTO ELETRON  COBRANCA EMPORIO MEL NF 439897</t>
        </is>
      </c>
      <c r="I4668" t="n">
        <v>-324.3</v>
      </c>
    </row>
    <row r="4669">
      <c r="A4669" t="n">
        <v>68535</v>
      </c>
      <c r="B4669" t="n">
        <v>103</v>
      </c>
      <c r="C4669" t="inlineStr">
        <is>
          <t>Bar Brahma - Ypiranga Matriz - Bradesco</t>
        </is>
      </c>
      <c r="D4669" t="n">
        <v>114</v>
      </c>
      <c r="E4669" t="inlineStr">
        <is>
          <t>Bar Brahma - Centro</t>
        </is>
      </c>
      <c r="F4669" s="27" t="n">
        <v>45721.5</v>
      </c>
      <c r="G4669" t="inlineStr">
        <is>
          <t>CREDITO</t>
        </is>
      </c>
      <c r="H4669" t="inlineStr">
        <is>
          <t>TRANSF CC PARA CC PJ TEMPUS FUGIT PARTICIPACOES E. LT</t>
        </is>
      </c>
      <c r="I4669" t="n">
        <v>148000</v>
      </c>
    </row>
    <row r="4670">
      <c r="A4670" t="n">
        <v>68536</v>
      </c>
      <c r="B4670" t="n">
        <v>103</v>
      </c>
      <c r="C4670" t="inlineStr">
        <is>
          <t>Bar Brahma - Ypiranga Matriz - Bradesco</t>
        </is>
      </c>
      <c r="D4670" t="n">
        <v>114</v>
      </c>
      <c r="E4670" t="inlineStr">
        <is>
          <t>Bar Brahma - Centro</t>
        </is>
      </c>
      <c r="F4670" s="27" t="n">
        <v>45721.5</v>
      </c>
      <c r="G4670" t="inlineStr">
        <is>
          <t>CREDITO</t>
        </is>
      </c>
      <c r="H4670" t="inlineStr">
        <is>
          <t>TRANSF CC PARA CC PJ TEMPUS FUGIT PARTICIPACOES E. LT</t>
        </is>
      </c>
      <c r="I4670" t="n">
        <v>200</v>
      </c>
    </row>
    <row r="4671">
      <c r="A4671" t="n">
        <v>68537</v>
      </c>
      <c r="B4671" t="n">
        <v>103</v>
      </c>
      <c r="C4671" t="inlineStr">
        <is>
          <t>Bar Brahma - Ypiranga Matriz - Bradesco</t>
        </is>
      </c>
      <c r="D4671" t="n">
        <v>114</v>
      </c>
      <c r="E4671" t="inlineStr">
        <is>
          <t>Bar Brahma - Centro</t>
        </is>
      </c>
      <c r="F4671" s="27" t="n">
        <v>45721.5</v>
      </c>
      <c r="G4671" t="inlineStr">
        <is>
          <t>CREDITO</t>
        </is>
      </c>
      <c r="H4671" t="inlineStr">
        <is>
          <t>VALOR TRANSF.JUDICIAL OFICIO 20250027297777-00006</t>
        </is>
      </c>
      <c r="I4671" t="n">
        <v>1965.87</v>
      </c>
    </row>
    <row r="4672">
      <c r="A4672" t="n">
        <v>68538</v>
      </c>
      <c r="B4672" t="n">
        <v>103</v>
      </c>
      <c r="C4672" t="inlineStr">
        <is>
          <t>Bar Brahma - Ypiranga Matriz - Bradesco</t>
        </is>
      </c>
      <c r="D4672" t="n">
        <v>114</v>
      </c>
      <c r="E4672" t="inlineStr">
        <is>
          <t>Bar Brahma - Centro</t>
        </is>
      </c>
      <c r="F4672" s="27" t="n">
        <v>45721.5</v>
      </c>
      <c r="G4672" t="inlineStr">
        <is>
          <t>CREDITO</t>
        </is>
      </c>
      <c r="H4672" t="inlineStr">
        <is>
          <t>CIELO VDA CREDITO MASTER CIELO S.A - INSTITUICAO DE PAG</t>
        </is>
      </c>
      <c r="I4672" t="n">
        <v>557.46</v>
      </c>
    </row>
    <row r="4673">
      <c r="A4673" t="n">
        <v>68539</v>
      </c>
      <c r="B4673" t="n">
        <v>103</v>
      </c>
      <c r="C4673" t="inlineStr">
        <is>
          <t>Bar Brahma - Ypiranga Matriz - Bradesco</t>
        </is>
      </c>
      <c r="D4673" t="n">
        <v>114</v>
      </c>
      <c r="E4673" t="inlineStr">
        <is>
          <t>Bar Brahma - Centro</t>
        </is>
      </c>
      <c r="F4673" s="27" t="n">
        <v>45721.5</v>
      </c>
      <c r="G4673" t="inlineStr">
        <is>
          <t>CREDITO</t>
        </is>
      </c>
      <c r="H4673" t="inlineStr">
        <is>
          <t>MASTER DEBITO IFOOD.COM AGENCIA DE RESTAURANTE</t>
        </is>
      </c>
      <c r="I4673" t="n">
        <v>228.55</v>
      </c>
    </row>
    <row r="4674">
      <c r="A4674" t="n">
        <v>68540</v>
      </c>
      <c r="B4674" t="n">
        <v>103</v>
      </c>
      <c r="C4674" t="inlineStr">
        <is>
          <t>Bar Brahma - Ypiranga Matriz - Bradesco</t>
        </is>
      </c>
      <c r="D4674" t="n">
        <v>114</v>
      </c>
      <c r="E4674" t="inlineStr">
        <is>
          <t>Bar Brahma - Centro</t>
        </is>
      </c>
      <c r="F4674" s="27" t="n">
        <v>45721.5</v>
      </c>
      <c r="G4674" t="inlineStr">
        <is>
          <t>CREDITO</t>
        </is>
      </c>
      <c r="H4674" t="inlineStr">
        <is>
          <t>TRANSFERENCIA PIX REM: IFOOD COM AGENCIA DE  05/03</t>
        </is>
      </c>
      <c r="I4674" t="n">
        <v>96.08</v>
      </c>
    </row>
    <row r="4675">
      <c r="A4675" t="n">
        <v>68541</v>
      </c>
      <c r="B4675" t="n">
        <v>103</v>
      </c>
      <c r="C4675" t="inlineStr">
        <is>
          <t>Bar Brahma - Ypiranga Matriz - Bradesco</t>
        </is>
      </c>
      <c r="D4675" t="n">
        <v>114</v>
      </c>
      <c r="E4675" t="inlineStr">
        <is>
          <t>Bar Brahma - Centro</t>
        </is>
      </c>
      <c r="F4675" s="27" t="n">
        <v>45721.5</v>
      </c>
      <c r="G4675" t="inlineStr">
        <is>
          <t>DEBITO</t>
        </is>
      </c>
      <c r="H4675" t="inlineStr">
        <is>
          <t>PAGTO ELETRON  COBRANCA PORTE ENGENHARIA NF 10774</t>
        </is>
      </c>
      <c r="I4675" t="n">
        <v>-173.73</v>
      </c>
    </row>
    <row r="4676">
      <c r="A4676" t="n">
        <v>68542</v>
      </c>
      <c r="B4676" t="n">
        <v>103</v>
      </c>
      <c r="C4676" t="inlineStr">
        <is>
          <t>Bar Brahma - Ypiranga Matriz - Bradesco</t>
        </is>
      </c>
      <c r="D4676" t="n">
        <v>114</v>
      </c>
      <c r="E4676" t="inlineStr">
        <is>
          <t>Bar Brahma - Centro</t>
        </is>
      </c>
      <c r="F4676" s="27" t="n">
        <v>45721.5</v>
      </c>
      <c r="G4676" t="inlineStr">
        <is>
          <t>DEBITO</t>
        </is>
      </c>
      <c r="H4676" t="inlineStr">
        <is>
          <t>PAGTO ELETRON  COBRANCA DTK NF 23078</t>
        </is>
      </c>
      <c r="I4676" t="n">
        <v>-288.32</v>
      </c>
    </row>
    <row r="4677">
      <c r="A4677" t="n">
        <v>68586</v>
      </c>
      <c r="B4677" t="n">
        <v>103</v>
      </c>
      <c r="C4677" t="inlineStr">
        <is>
          <t>Bar Brahma - Ypiranga Matriz - Bradesco</t>
        </is>
      </c>
      <c r="D4677" t="n">
        <v>114</v>
      </c>
      <c r="E4677" t="inlineStr">
        <is>
          <t>Bar Brahma - Centro</t>
        </is>
      </c>
      <c r="F4677" s="27" t="n">
        <v>45721.5</v>
      </c>
      <c r="G4677" t="inlineStr">
        <is>
          <t>DEBITO</t>
        </is>
      </c>
      <c r="H4677" t="inlineStr">
        <is>
          <t>PAGTO ELETRON  COBRANCA MULTIFRANGOS NF 874096</t>
        </is>
      </c>
      <c r="I4677" t="n">
        <v>-3135.65</v>
      </c>
    </row>
    <row r="4678">
      <c r="A4678" t="n">
        <v>68544</v>
      </c>
      <c r="B4678" t="n">
        <v>103</v>
      </c>
      <c r="C4678" t="inlineStr">
        <is>
          <t>Bar Brahma - Ypiranga Matriz - Bradesco</t>
        </is>
      </c>
      <c r="D4678" t="n">
        <v>114</v>
      </c>
      <c r="E4678" t="inlineStr">
        <is>
          <t>Bar Brahma - Centro</t>
        </is>
      </c>
      <c r="F4678" s="27" t="n">
        <v>45721.5</v>
      </c>
      <c r="G4678" t="inlineStr">
        <is>
          <t>DEBITO</t>
        </is>
      </c>
      <c r="H4678" t="inlineStr">
        <is>
          <t>PAGTO ELETRON  COBRANCA PARAMU NF 12820</t>
        </is>
      </c>
      <c r="I4678" t="n">
        <v>-345</v>
      </c>
    </row>
    <row r="4679">
      <c r="A4679" t="n">
        <v>68545</v>
      </c>
      <c r="B4679" t="n">
        <v>103</v>
      </c>
      <c r="C4679" t="inlineStr">
        <is>
          <t>Bar Brahma - Ypiranga Matriz - Bradesco</t>
        </is>
      </c>
      <c r="D4679" t="n">
        <v>114</v>
      </c>
      <c r="E4679" t="inlineStr">
        <is>
          <t>Bar Brahma - Centro</t>
        </is>
      </c>
      <c r="F4679" s="27" t="n">
        <v>45721.5</v>
      </c>
      <c r="G4679" t="inlineStr">
        <is>
          <t>DEBITO</t>
        </is>
      </c>
      <c r="H4679" t="inlineStr">
        <is>
          <t>PAGTO ELETRON  COBRANCA MURILLO NF 1844</t>
        </is>
      </c>
      <c r="I4679" t="n">
        <v>-369.8</v>
      </c>
    </row>
    <row r="4680">
      <c r="A4680" t="n">
        <v>68546</v>
      </c>
      <c r="B4680" t="n">
        <v>103</v>
      </c>
      <c r="C4680" t="inlineStr">
        <is>
          <t>Bar Brahma - Ypiranga Matriz - Bradesco</t>
        </is>
      </c>
      <c r="D4680" t="n">
        <v>114</v>
      </c>
      <c r="E4680" t="inlineStr">
        <is>
          <t>Bar Brahma - Centro</t>
        </is>
      </c>
      <c r="F4680" s="27" t="n">
        <v>45721.5</v>
      </c>
      <c r="G4680" t="inlineStr">
        <is>
          <t>DEBITO</t>
        </is>
      </c>
      <c r="H4680" t="inlineStr">
        <is>
          <t>PAGTO ELETRON  COBRANCA MURILLO NF 1838</t>
        </is>
      </c>
      <c r="I4680" t="n">
        <v>-386</v>
      </c>
    </row>
    <row r="4681">
      <c r="A4681" t="n">
        <v>68547</v>
      </c>
      <c r="B4681" t="n">
        <v>103</v>
      </c>
      <c r="C4681" t="inlineStr">
        <is>
          <t>Bar Brahma - Ypiranga Matriz - Bradesco</t>
        </is>
      </c>
      <c r="D4681" t="n">
        <v>114</v>
      </c>
      <c r="E4681" t="inlineStr">
        <is>
          <t>Bar Brahma - Centro</t>
        </is>
      </c>
      <c r="F4681" s="27" t="n">
        <v>45721.5</v>
      </c>
      <c r="G4681" t="inlineStr">
        <is>
          <t>DEBITO</t>
        </is>
      </c>
      <c r="H4681" t="inlineStr">
        <is>
          <t>PAGTO ELETRON  COBRANCA J A DOS SANTOS NF 36299</t>
        </is>
      </c>
      <c r="I4681" t="n">
        <v>-417.1</v>
      </c>
    </row>
    <row r="4682">
      <c r="A4682" t="n">
        <v>68548</v>
      </c>
      <c r="B4682" t="n">
        <v>103</v>
      </c>
      <c r="C4682" t="inlineStr">
        <is>
          <t>Bar Brahma - Ypiranga Matriz - Bradesco</t>
        </is>
      </c>
      <c r="D4682" t="n">
        <v>114</v>
      </c>
      <c r="E4682" t="inlineStr">
        <is>
          <t>Bar Brahma - Centro</t>
        </is>
      </c>
      <c r="F4682" s="27" t="n">
        <v>45721.5</v>
      </c>
      <c r="G4682" t="inlineStr">
        <is>
          <t>DEBITO</t>
        </is>
      </c>
      <c r="H4682" t="inlineStr">
        <is>
          <t>PAGTO ELETRON  COBRANCA AMBEV NF 305107</t>
        </is>
      </c>
      <c r="I4682" t="n">
        <v>-429</v>
      </c>
    </row>
    <row r="4683">
      <c r="A4683" t="n">
        <v>68549</v>
      </c>
      <c r="B4683" t="n">
        <v>103</v>
      </c>
      <c r="C4683" t="inlineStr">
        <is>
          <t>Bar Brahma - Ypiranga Matriz - Bradesco</t>
        </is>
      </c>
      <c r="D4683" t="n">
        <v>114</v>
      </c>
      <c r="E4683" t="inlineStr">
        <is>
          <t>Bar Brahma - Centro</t>
        </is>
      </c>
      <c r="F4683" s="27" t="n">
        <v>45721.5</v>
      </c>
      <c r="G4683" t="inlineStr">
        <is>
          <t>DEBITO</t>
        </is>
      </c>
      <c r="H4683" t="inlineStr">
        <is>
          <t>PAGTO ELETRON  COBRANCA AMBEV NF 305106</t>
        </is>
      </c>
      <c r="I4683" t="n">
        <v>-430.29</v>
      </c>
    </row>
    <row r="4684">
      <c r="A4684" t="n">
        <v>68550</v>
      </c>
      <c r="B4684" t="n">
        <v>103</v>
      </c>
      <c r="C4684" t="inlineStr">
        <is>
          <t>Bar Brahma - Ypiranga Matriz - Bradesco</t>
        </is>
      </c>
      <c r="D4684" t="n">
        <v>114</v>
      </c>
      <c r="E4684" t="inlineStr">
        <is>
          <t>Bar Brahma - Centro</t>
        </is>
      </c>
      <c r="F4684" s="27" t="n">
        <v>45721.5</v>
      </c>
      <c r="G4684" t="inlineStr">
        <is>
          <t>DEBITO</t>
        </is>
      </c>
      <c r="H4684" t="inlineStr">
        <is>
          <t>PAGTO ELETRON  COBRANCA LATICINIOS PIRAMIDE NF 75456</t>
        </is>
      </c>
      <c r="I4684" t="n">
        <v>-432.6</v>
      </c>
    </row>
    <row r="4685">
      <c r="A4685" t="n">
        <v>68569</v>
      </c>
      <c r="B4685" t="n">
        <v>103</v>
      </c>
      <c r="C4685" t="inlineStr">
        <is>
          <t>Bar Brahma - Ypiranga Matriz - Bradesco</t>
        </is>
      </c>
      <c r="D4685" t="n">
        <v>114</v>
      </c>
      <c r="E4685" t="inlineStr">
        <is>
          <t>Bar Brahma - Centro</t>
        </is>
      </c>
      <c r="F4685" s="27" t="n">
        <v>45721.5</v>
      </c>
      <c r="G4685" t="inlineStr">
        <is>
          <t>DEBITO</t>
        </is>
      </c>
      <c r="H4685" t="inlineStr">
        <is>
          <t>PAGTO ELETRON  COBRANCA BB CARNES NF 386591</t>
        </is>
      </c>
      <c r="I4685" t="n">
        <v>-1729.2</v>
      </c>
    </row>
    <row r="4686">
      <c r="A4686" t="n">
        <v>68587</v>
      </c>
      <c r="B4686" t="n">
        <v>103</v>
      </c>
      <c r="C4686" t="inlineStr">
        <is>
          <t>Bar Brahma - Ypiranga Matriz - Bradesco</t>
        </is>
      </c>
      <c r="D4686" t="n">
        <v>114</v>
      </c>
      <c r="E4686" t="inlineStr">
        <is>
          <t>Bar Brahma - Centro</t>
        </is>
      </c>
      <c r="F4686" s="27" t="n">
        <v>45721.5</v>
      </c>
      <c r="G4686" t="inlineStr">
        <is>
          <t>DEBITO</t>
        </is>
      </c>
      <c r="H4686" t="inlineStr">
        <is>
          <t>PAGTO ELETRON  COBRANCA DTK NF 23279</t>
        </is>
      </c>
      <c r="I4686" t="n">
        <v>-3311.27</v>
      </c>
    </row>
    <row r="4687">
      <c r="A4687" t="n">
        <v>68568</v>
      </c>
      <c r="B4687" t="n">
        <v>103</v>
      </c>
      <c r="C4687" t="inlineStr">
        <is>
          <t>Bar Brahma - Ypiranga Matriz - Bradesco</t>
        </is>
      </c>
      <c r="D4687" t="n">
        <v>114</v>
      </c>
      <c r="E4687" t="inlineStr">
        <is>
          <t>Bar Brahma - Centro</t>
        </is>
      </c>
      <c r="F4687" s="27" t="n">
        <v>45721.5</v>
      </c>
      <c r="G4687" t="inlineStr">
        <is>
          <t>DEBITO</t>
        </is>
      </c>
      <c r="H4687" t="inlineStr">
        <is>
          <t>PAGTO ELETRON  COBRANCA CEPEL NF 235116</t>
        </is>
      </c>
      <c r="I4687" t="n">
        <v>-1720.45</v>
      </c>
    </row>
    <row r="4688">
      <c r="A4688" t="n">
        <v>68580</v>
      </c>
      <c r="B4688" t="n">
        <v>103</v>
      </c>
      <c r="C4688" t="inlineStr">
        <is>
          <t>Bar Brahma - Ypiranga Matriz - Bradesco</t>
        </is>
      </c>
      <c r="D4688" t="n">
        <v>114</v>
      </c>
      <c r="E4688" t="inlineStr">
        <is>
          <t>Bar Brahma - Centro</t>
        </is>
      </c>
      <c r="F4688" s="27" t="n">
        <v>45721.5</v>
      </c>
      <c r="G4688" t="inlineStr">
        <is>
          <t>DEBITO</t>
        </is>
      </c>
      <c r="H4688" t="inlineStr">
        <is>
          <t>PAGTO ELETRON  COBRANCA AMBEV NF 302811</t>
        </is>
      </c>
      <c r="I4688" t="n">
        <v>-4290</v>
      </c>
    </row>
    <row r="4689">
      <c r="A4689" t="n">
        <v>68581</v>
      </c>
      <c r="B4689" t="n">
        <v>103</v>
      </c>
      <c r="C4689" t="inlineStr">
        <is>
          <t>Bar Brahma - Ypiranga Matriz - Bradesco</t>
        </is>
      </c>
      <c r="D4689" t="n">
        <v>114</v>
      </c>
      <c r="E4689" t="inlineStr">
        <is>
          <t>Bar Brahma - Centro</t>
        </is>
      </c>
      <c r="F4689" s="27" t="n">
        <v>45721.5</v>
      </c>
      <c r="G4689" t="inlineStr">
        <is>
          <t>DEBITO</t>
        </is>
      </c>
      <c r="H4689" t="inlineStr">
        <is>
          <t>PAGTO ELETRON  COBRANCA AMBEV NF 302809</t>
        </is>
      </c>
      <c r="I4689" t="n">
        <v>-5597.65</v>
      </c>
    </row>
    <row r="4690">
      <c r="A4690" t="n">
        <v>68582</v>
      </c>
      <c r="B4690" t="n">
        <v>103</v>
      </c>
      <c r="C4690" t="inlineStr">
        <is>
          <t>Bar Brahma - Ypiranga Matriz - Bradesco</t>
        </is>
      </c>
      <c r="D4690" t="n">
        <v>114</v>
      </c>
      <c r="E4690" t="inlineStr">
        <is>
          <t>Bar Brahma - Centro</t>
        </is>
      </c>
      <c r="F4690" s="27" t="n">
        <v>45721.5</v>
      </c>
      <c r="G4690" t="inlineStr">
        <is>
          <t>DEBITO</t>
        </is>
      </c>
      <c r="H4690" t="inlineStr">
        <is>
          <t>PAGTO ELETRON  COBRANCA ESHOWS 518403693</t>
        </is>
      </c>
      <c r="I4690" t="n">
        <v>-54945</v>
      </c>
    </row>
    <row r="4691">
      <c r="A4691" t="n">
        <v>68583</v>
      </c>
      <c r="B4691" t="n">
        <v>103</v>
      </c>
      <c r="C4691" t="inlineStr">
        <is>
          <t>Bar Brahma - Ypiranga Matriz - Bradesco</t>
        </is>
      </c>
      <c r="D4691" t="n">
        <v>114</v>
      </c>
      <c r="E4691" t="inlineStr">
        <is>
          <t>Bar Brahma - Centro</t>
        </is>
      </c>
      <c r="F4691" s="27" t="n">
        <v>45721.5</v>
      </c>
      <c r="G4691" t="inlineStr">
        <is>
          <t>DEBITO</t>
        </is>
      </c>
      <c r="H4691" t="inlineStr">
        <is>
          <t>PAGTO ELETRON  COBRANCA EAU NF 233464</t>
        </is>
      </c>
      <c r="I4691" t="n">
        <v>-2782</v>
      </c>
    </row>
    <row r="4692">
      <c r="A4692" t="n">
        <v>68584</v>
      </c>
      <c r="B4692" t="n">
        <v>103</v>
      </c>
      <c r="C4692" t="inlineStr">
        <is>
          <t>Bar Brahma - Ypiranga Matriz - Bradesco</t>
        </is>
      </c>
      <c r="D4692" t="n">
        <v>114</v>
      </c>
      <c r="E4692" t="inlineStr">
        <is>
          <t>Bar Brahma - Centro</t>
        </is>
      </c>
      <c r="F4692" s="27" t="n">
        <v>45721.5</v>
      </c>
      <c r="G4692" t="inlineStr">
        <is>
          <t>DEBITO</t>
        </is>
      </c>
      <c r="H4692" t="inlineStr">
        <is>
          <t>PAGTO ELETRON  COBRANCA KING NF 115112</t>
        </is>
      </c>
      <c r="I4692" t="n">
        <v>-3004.84</v>
      </c>
    </row>
    <row r="4693">
      <c r="A4693" t="n">
        <v>68585</v>
      </c>
      <c r="B4693" t="n">
        <v>103</v>
      </c>
      <c r="C4693" t="inlineStr">
        <is>
          <t>Bar Brahma - Ypiranga Matriz - Bradesco</t>
        </is>
      </c>
      <c r="D4693" t="n">
        <v>114</v>
      </c>
      <c r="E4693" t="inlineStr">
        <is>
          <t>Bar Brahma - Centro</t>
        </is>
      </c>
      <c r="F4693" s="27" t="n">
        <v>45721.5</v>
      </c>
      <c r="G4693" t="inlineStr">
        <is>
          <t>DEBITO</t>
        </is>
      </c>
      <c r="H4693" t="inlineStr">
        <is>
          <t>PAGTO ELETRON  COBRANCA EMPORIO MEL NF 439999</t>
        </is>
      </c>
      <c r="I4693" t="n">
        <v>-3130.71</v>
      </c>
    </row>
    <row r="4694">
      <c r="A4694" t="n">
        <v>68579</v>
      </c>
      <c r="B4694" t="n">
        <v>103</v>
      </c>
      <c r="C4694" t="inlineStr">
        <is>
          <t>Bar Brahma - Ypiranga Matriz - Bradesco</t>
        </is>
      </c>
      <c r="D4694" t="n">
        <v>114</v>
      </c>
      <c r="E4694" t="inlineStr">
        <is>
          <t>Bar Brahma - Centro</t>
        </is>
      </c>
      <c r="F4694" s="27" t="n">
        <v>45721.5</v>
      </c>
      <c r="G4694" t="inlineStr">
        <is>
          <t>DEBITO</t>
        </is>
      </c>
      <c r="H4694" t="inlineStr">
        <is>
          <t>PAGTO ELETRON  COBRANCA AMBEV NF 302810</t>
        </is>
      </c>
      <c r="I4694" t="n">
        <v>-3903</v>
      </c>
    </row>
    <row r="4695">
      <c r="A4695" t="n">
        <v>68578</v>
      </c>
      <c r="B4695" t="n">
        <v>103</v>
      </c>
      <c r="C4695" t="inlineStr">
        <is>
          <t>Bar Brahma - Ypiranga Matriz - Bradesco</t>
        </is>
      </c>
      <c r="D4695" t="n">
        <v>114</v>
      </c>
      <c r="E4695" t="inlineStr">
        <is>
          <t>Bar Brahma - Centro</t>
        </is>
      </c>
      <c r="F4695" s="27" t="n">
        <v>45721.5</v>
      </c>
      <c r="G4695" t="inlineStr">
        <is>
          <t>DEBITO</t>
        </is>
      </c>
      <c r="H4695" t="inlineStr">
        <is>
          <t>PAGTO ELETRON  COBRANCA MULTIFRANGOS NF 875509</t>
        </is>
      </c>
      <c r="I4695" t="n">
        <v>-3556.91</v>
      </c>
    </row>
    <row r="4696">
      <c r="A4696" t="n">
        <v>68577</v>
      </c>
      <c r="B4696" t="n">
        <v>103</v>
      </c>
      <c r="C4696" t="inlineStr">
        <is>
          <t>Bar Brahma - Ypiranga Matriz - Bradesco</t>
        </is>
      </c>
      <c r="D4696" t="n">
        <v>114</v>
      </c>
      <c r="E4696" t="inlineStr">
        <is>
          <t>Bar Brahma - Centro</t>
        </is>
      </c>
      <c r="F4696" s="27" t="n">
        <v>45721.5</v>
      </c>
      <c r="G4696" t="inlineStr">
        <is>
          <t>DEBITO</t>
        </is>
      </c>
      <c r="H4696" t="inlineStr">
        <is>
          <t>PAGTO ELETRON  COBRANCA MULTIFRANGOS NF 875835</t>
        </is>
      </c>
      <c r="I4696" t="n">
        <v>-3068.83</v>
      </c>
    </row>
    <row r="4697">
      <c r="A4697" t="n">
        <v>68576</v>
      </c>
      <c r="B4697" t="n">
        <v>103</v>
      </c>
      <c r="C4697" t="inlineStr">
        <is>
          <t>Bar Brahma - Ypiranga Matriz - Bradesco</t>
        </is>
      </c>
      <c r="D4697" t="n">
        <v>114</v>
      </c>
      <c r="E4697" t="inlineStr">
        <is>
          <t>Bar Brahma - Centro</t>
        </is>
      </c>
      <c r="F4697" s="27" t="n">
        <v>45721.5</v>
      </c>
      <c r="G4697" t="inlineStr">
        <is>
          <t>DEBITO</t>
        </is>
      </c>
      <c r="H4697" t="inlineStr">
        <is>
          <t>PAGTO ELETRON  COBRANCA AD ZUPA NF 3563</t>
        </is>
      </c>
      <c r="I4697" t="n">
        <v>-2900</v>
      </c>
    </row>
    <row r="4698">
      <c r="A4698" t="n">
        <v>68575</v>
      </c>
      <c r="B4698" t="n">
        <v>103</v>
      </c>
      <c r="C4698" t="inlineStr">
        <is>
          <t>Bar Brahma - Ypiranga Matriz - Bradesco</t>
        </is>
      </c>
      <c r="D4698" t="n">
        <v>114</v>
      </c>
      <c r="E4698" t="inlineStr">
        <is>
          <t>Bar Brahma - Centro</t>
        </is>
      </c>
      <c r="F4698" s="27" t="n">
        <v>45721.5</v>
      </c>
      <c r="G4698" t="inlineStr">
        <is>
          <t>DEBITO</t>
        </is>
      </c>
      <c r="H4698" t="inlineStr">
        <is>
          <t>PAGTO ELETRON  COBRANCA EMPORIO MEL NF 440093</t>
        </is>
      </c>
      <c r="I4698" t="n">
        <v>-2623.2</v>
      </c>
    </row>
    <row r="4699">
      <c r="A4699" t="n">
        <v>68574</v>
      </c>
      <c r="B4699" t="n">
        <v>103</v>
      </c>
      <c r="C4699" t="inlineStr">
        <is>
          <t>Bar Brahma - Ypiranga Matriz - Bradesco</t>
        </is>
      </c>
      <c r="D4699" t="n">
        <v>114</v>
      </c>
      <c r="E4699" t="inlineStr">
        <is>
          <t>Bar Brahma - Centro</t>
        </is>
      </c>
      <c r="F4699" s="27" t="n">
        <v>45721.5</v>
      </c>
      <c r="G4699" t="inlineStr">
        <is>
          <t>DEBITO</t>
        </is>
      </c>
      <c r="H4699" t="inlineStr">
        <is>
          <t>PAGTO ELETRON  COBRANCA KING COM NF 115272</t>
        </is>
      </c>
      <c r="I4699" t="n">
        <v>-2546.42</v>
      </c>
    </row>
    <row r="4700">
      <c r="A4700" t="n">
        <v>68573</v>
      </c>
      <c r="B4700" t="n">
        <v>103</v>
      </c>
      <c r="C4700" t="inlineStr">
        <is>
          <t>Bar Brahma - Ypiranga Matriz - Bradesco</t>
        </is>
      </c>
      <c r="D4700" t="n">
        <v>114</v>
      </c>
      <c r="E4700" t="inlineStr">
        <is>
          <t>Bar Brahma - Centro</t>
        </is>
      </c>
      <c r="F4700" s="27" t="n">
        <v>45721.5</v>
      </c>
      <c r="G4700" t="inlineStr">
        <is>
          <t>DEBITO</t>
        </is>
      </c>
      <c r="H4700" t="inlineStr">
        <is>
          <t>PAGTO ELETRON  COBRANCA MARCOS NF 232</t>
        </is>
      </c>
      <c r="I4700" t="n">
        <v>-2239.2</v>
      </c>
    </row>
    <row r="4701">
      <c r="A4701" t="n">
        <v>68572</v>
      </c>
      <c r="B4701" t="n">
        <v>103</v>
      </c>
      <c r="C4701" t="inlineStr">
        <is>
          <t>Bar Brahma - Ypiranga Matriz - Bradesco</t>
        </is>
      </c>
      <c r="D4701" t="n">
        <v>114</v>
      </c>
      <c r="E4701" t="inlineStr">
        <is>
          <t>Bar Brahma - Centro</t>
        </is>
      </c>
      <c r="F4701" s="27" t="n">
        <v>45721.5</v>
      </c>
      <c r="G4701" t="inlineStr">
        <is>
          <t>DEBITO</t>
        </is>
      </c>
      <c r="H4701" t="inlineStr">
        <is>
          <t>PAGTO ELETRON  COBRANCA PSS NF 1146</t>
        </is>
      </c>
      <c r="I4701" t="n">
        <v>-2142.5</v>
      </c>
    </row>
    <row r="4702">
      <c r="A4702" t="n">
        <v>68571</v>
      </c>
      <c r="B4702" t="n">
        <v>103</v>
      </c>
      <c r="C4702" t="inlineStr">
        <is>
          <t>Bar Brahma - Ypiranga Matriz - Bradesco</t>
        </is>
      </c>
      <c r="D4702" t="n">
        <v>114</v>
      </c>
      <c r="E4702" t="inlineStr">
        <is>
          <t>Bar Brahma - Centro</t>
        </is>
      </c>
      <c r="F4702" s="27" t="n">
        <v>45721.5</v>
      </c>
      <c r="G4702" t="inlineStr">
        <is>
          <t>DEBITO</t>
        </is>
      </c>
      <c r="H4702" t="inlineStr">
        <is>
          <t>PAGTO ELETRON  COBRANCA MERCADOPAGO 034347261</t>
        </is>
      </c>
      <c r="I4702" t="n">
        <v>-1899</v>
      </c>
    </row>
    <row r="4703">
      <c r="A4703" t="n">
        <v>68570</v>
      </c>
      <c r="B4703" t="n">
        <v>103</v>
      </c>
      <c r="C4703" t="inlineStr">
        <is>
          <t>Bar Brahma - Ypiranga Matriz - Bradesco</t>
        </is>
      </c>
      <c r="D4703" t="n">
        <v>114</v>
      </c>
      <c r="E4703" t="inlineStr">
        <is>
          <t>Bar Brahma - Centro</t>
        </is>
      </c>
      <c r="F4703" s="27" t="n">
        <v>45721.5</v>
      </c>
      <c r="G4703" t="inlineStr">
        <is>
          <t>DEBITO</t>
        </is>
      </c>
      <c r="H4703" t="inlineStr">
        <is>
          <t>PAGTO ELETRON  COBRANCA AURORA NF 0225</t>
        </is>
      </c>
      <c r="I4703" t="n">
        <v>-1750.95</v>
      </c>
    </row>
    <row r="4704">
      <c r="A4704" t="n">
        <v>68469</v>
      </c>
      <c r="B4704" t="n">
        <v>130</v>
      </c>
      <c r="C4704" t="inlineStr">
        <is>
          <t>Bar Brahma - Tutum Matriz - Kamino</t>
        </is>
      </c>
      <c r="D4704" t="n">
        <v>114</v>
      </c>
      <c r="E4704" t="inlineStr">
        <is>
          <t>Bar Brahma - Centro</t>
        </is>
      </c>
      <c r="F4704" s="27" t="n">
        <v>45721</v>
      </c>
      <c r="G4704" t="inlineStr">
        <is>
          <t>DEBITO</t>
        </is>
      </c>
      <c r="H4704" t="inlineStr">
        <is>
          <t>Israel Pereira da Cunha</t>
        </is>
      </c>
      <c r="I4704" t="n">
        <v>-3250</v>
      </c>
    </row>
    <row r="4705">
      <c r="A4705" t="n">
        <v>68463</v>
      </c>
      <c r="B4705" t="n">
        <v>130</v>
      </c>
      <c r="C4705" t="inlineStr">
        <is>
          <t>Bar Brahma - Tutum Matriz - Kamino</t>
        </is>
      </c>
      <c r="D4705" t="n">
        <v>114</v>
      </c>
      <c r="E4705" t="inlineStr">
        <is>
          <t>Bar Brahma - Centro</t>
        </is>
      </c>
      <c r="F4705" s="27" t="n">
        <v>45721</v>
      </c>
      <c r="G4705" t="inlineStr">
        <is>
          <t>CREDITO</t>
        </is>
      </c>
      <c r="H4705" t="inlineStr">
        <is>
          <t>FDB BAR NOVO COMERCIO E EVENTOS LTDA</t>
        </is>
      </c>
      <c r="I4705" t="n">
        <v>28750</v>
      </c>
    </row>
    <row r="4706">
      <c r="A4706" t="n">
        <v>68464</v>
      </c>
      <c r="B4706" t="n">
        <v>130</v>
      </c>
      <c r="C4706" t="inlineStr">
        <is>
          <t>Bar Brahma - Tutum Matriz - Kamino</t>
        </is>
      </c>
      <c r="D4706" t="n">
        <v>114</v>
      </c>
      <c r="E4706" t="inlineStr">
        <is>
          <t>Bar Brahma - Centro</t>
        </is>
      </c>
      <c r="F4706" s="27" t="n">
        <v>45721</v>
      </c>
      <c r="G4706" t="inlineStr">
        <is>
          <t>DEBITO</t>
        </is>
      </c>
      <c r="H4706" t="inlineStr">
        <is>
          <t>Robson Moreira Rodrigues</t>
        </is>
      </c>
      <c r="I4706" t="n">
        <v>-2100</v>
      </c>
    </row>
    <row r="4707">
      <c r="A4707" t="n">
        <v>68465</v>
      </c>
      <c r="B4707" t="n">
        <v>130</v>
      </c>
      <c r="C4707" t="inlineStr">
        <is>
          <t>Bar Brahma - Tutum Matriz - Kamino</t>
        </is>
      </c>
      <c r="D4707" t="n">
        <v>114</v>
      </c>
      <c r="E4707" t="inlineStr">
        <is>
          <t>Bar Brahma - Centro</t>
        </is>
      </c>
      <c r="F4707" s="27" t="n">
        <v>45721</v>
      </c>
      <c r="G4707" t="inlineStr">
        <is>
          <t>DEBITO</t>
        </is>
      </c>
      <c r="H4707" t="inlineStr">
        <is>
          <t>James Leonardo Dias da Silva</t>
        </is>
      </c>
      <c r="I4707" t="n">
        <v>-3300</v>
      </c>
    </row>
    <row r="4708">
      <c r="A4708" t="n">
        <v>68466</v>
      </c>
      <c r="B4708" t="n">
        <v>130</v>
      </c>
      <c r="C4708" t="inlineStr">
        <is>
          <t>Bar Brahma - Tutum Matriz - Kamino</t>
        </is>
      </c>
      <c r="D4708" t="n">
        <v>114</v>
      </c>
      <c r="E4708" t="inlineStr">
        <is>
          <t>Bar Brahma - Centro</t>
        </is>
      </c>
      <c r="F4708" s="27" t="n">
        <v>45721</v>
      </c>
      <c r="G4708" t="inlineStr">
        <is>
          <t>DEBITO</t>
        </is>
      </c>
      <c r="H4708" t="inlineStr">
        <is>
          <t>Marcio Moraes Leal</t>
        </is>
      </c>
      <c r="I4708" t="n">
        <v>-2250</v>
      </c>
    </row>
    <row r="4709">
      <c r="A4709" t="n">
        <v>68467</v>
      </c>
      <c r="B4709" t="n">
        <v>130</v>
      </c>
      <c r="C4709" t="inlineStr">
        <is>
          <t>Bar Brahma - Tutum Matriz - Kamino</t>
        </is>
      </c>
      <c r="D4709" t="n">
        <v>114</v>
      </c>
      <c r="E4709" t="inlineStr">
        <is>
          <t>Bar Brahma - Centro</t>
        </is>
      </c>
      <c r="F4709" s="27" t="n">
        <v>45721</v>
      </c>
      <c r="G4709" t="inlineStr">
        <is>
          <t>DEBITO</t>
        </is>
      </c>
      <c r="H4709" t="inlineStr">
        <is>
          <t>Valdenir Jose de Lima</t>
        </is>
      </c>
      <c r="I4709" t="n">
        <v>-2100</v>
      </c>
    </row>
    <row r="4710">
      <c r="A4710" t="n">
        <v>68468</v>
      </c>
      <c r="B4710" t="n">
        <v>130</v>
      </c>
      <c r="C4710" t="inlineStr">
        <is>
          <t>Bar Brahma - Tutum Matriz - Kamino</t>
        </is>
      </c>
      <c r="D4710" t="n">
        <v>114</v>
      </c>
      <c r="E4710" t="inlineStr">
        <is>
          <t>Bar Brahma - Centro</t>
        </is>
      </c>
      <c r="F4710" s="27" t="n">
        <v>45721</v>
      </c>
      <c r="G4710" t="inlineStr">
        <is>
          <t>DEBITO</t>
        </is>
      </c>
      <c r="H4710" t="inlineStr">
        <is>
          <t>Juarez Cesar Paim</t>
        </is>
      </c>
      <c r="I4710" t="n">
        <v>-2100</v>
      </c>
    </row>
    <row r="4711">
      <c r="A4711" t="n">
        <v>68470</v>
      </c>
      <c r="B4711" t="n">
        <v>130</v>
      </c>
      <c r="C4711" t="inlineStr">
        <is>
          <t>Bar Brahma - Tutum Matriz - Kamino</t>
        </is>
      </c>
      <c r="D4711" t="n">
        <v>114</v>
      </c>
      <c r="E4711" t="inlineStr">
        <is>
          <t>Bar Brahma - Centro</t>
        </is>
      </c>
      <c r="F4711" s="27" t="n">
        <v>45721</v>
      </c>
      <c r="G4711" t="inlineStr">
        <is>
          <t>DEBITO</t>
        </is>
      </c>
      <c r="H4711" t="inlineStr">
        <is>
          <t>Antonio Vitorino Filho</t>
        </is>
      </c>
      <c r="I4711" t="n">
        <v>-2100</v>
      </c>
    </row>
    <row r="4712">
      <c r="A4712" t="n">
        <v>68471</v>
      </c>
      <c r="B4712" t="n">
        <v>130</v>
      </c>
      <c r="C4712" t="inlineStr">
        <is>
          <t>Bar Brahma - Tutum Matriz - Kamino</t>
        </is>
      </c>
      <c r="D4712" t="n">
        <v>114</v>
      </c>
      <c r="E4712" t="inlineStr">
        <is>
          <t>Bar Brahma - Centro</t>
        </is>
      </c>
      <c r="F4712" s="27" t="n">
        <v>45721</v>
      </c>
      <c r="G4712" t="inlineStr">
        <is>
          <t>DEBITO</t>
        </is>
      </c>
      <c r="H4712" t="inlineStr">
        <is>
          <t>Alex Martins de Freitas</t>
        </is>
      </c>
      <c r="I4712" t="n">
        <v>-3300</v>
      </c>
    </row>
    <row r="4713">
      <c r="A4713" t="n">
        <v>68472</v>
      </c>
      <c r="B4713" t="n">
        <v>130</v>
      </c>
      <c r="C4713" t="inlineStr">
        <is>
          <t>Bar Brahma - Tutum Matriz - Kamino</t>
        </is>
      </c>
      <c r="D4713" t="n">
        <v>114</v>
      </c>
      <c r="E4713" t="inlineStr">
        <is>
          <t>Bar Brahma - Centro</t>
        </is>
      </c>
      <c r="F4713" s="27" t="n">
        <v>45721</v>
      </c>
      <c r="G4713" t="inlineStr">
        <is>
          <t>DEBITO</t>
        </is>
      </c>
      <c r="H4713" t="inlineStr">
        <is>
          <t>Gildo Lima de Souza</t>
        </is>
      </c>
      <c r="I4713" t="n">
        <v>-2000</v>
      </c>
    </row>
    <row r="4714">
      <c r="A4714" t="n">
        <v>68473</v>
      </c>
      <c r="B4714" t="n">
        <v>130</v>
      </c>
      <c r="C4714" t="inlineStr">
        <is>
          <t>Bar Brahma - Tutum Matriz - Kamino</t>
        </is>
      </c>
      <c r="D4714" t="n">
        <v>114</v>
      </c>
      <c r="E4714" t="inlineStr">
        <is>
          <t>Bar Brahma - Centro</t>
        </is>
      </c>
      <c r="F4714" s="27" t="n">
        <v>45721</v>
      </c>
      <c r="G4714" t="inlineStr">
        <is>
          <t>DEBITO</t>
        </is>
      </c>
      <c r="H4714" t="inlineStr">
        <is>
          <t>50.950.043 Ivanildo Sousa dos Santos</t>
        </is>
      </c>
      <c r="I4714" t="n">
        <v>-2000</v>
      </c>
    </row>
    <row r="4715">
      <c r="A4715" t="n">
        <v>68474</v>
      </c>
      <c r="B4715" t="n">
        <v>130</v>
      </c>
      <c r="C4715" t="inlineStr">
        <is>
          <t>Bar Brahma - Tutum Matriz - Kamino</t>
        </is>
      </c>
      <c r="D4715" t="n">
        <v>114</v>
      </c>
      <c r="E4715" t="inlineStr">
        <is>
          <t>Bar Brahma - Centro</t>
        </is>
      </c>
      <c r="F4715" s="27" t="n">
        <v>45721</v>
      </c>
      <c r="G4715" t="inlineStr">
        <is>
          <t>DEBITO</t>
        </is>
      </c>
      <c r="H4715" t="inlineStr">
        <is>
          <t>Anderson Costa de Farias</t>
        </is>
      </c>
      <c r="I4715" t="n">
        <v>-2000</v>
      </c>
    </row>
    <row r="4716">
      <c r="A4716" t="n">
        <v>68475</v>
      </c>
      <c r="B4716" t="n">
        <v>130</v>
      </c>
      <c r="C4716" t="inlineStr">
        <is>
          <t>Bar Brahma - Tutum Matriz - Kamino</t>
        </is>
      </c>
      <c r="D4716" t="n">
        <v>114</v>
      </c>
      <c r="E4716" t="inlineStr">
        <is>
          <t>Bar Brahma - Centro</t>
        </is>
      </c>
      <c r="F4716" s="27" t="n">
        <v>45721</v>
      </c>
      <c r="G4716" t="inlineStr">
        <is>
          <t>DEBITO</t>
        </is>
      </c>
      <c r="H4716" t="inlineStr">
        <is>
          <t>Aparecido Arruda de Lucena</t>
        </is>
      </c>
      <c r="I4716" t="n">
        <v>-50</v>
      </c>
    </row>
    <row r="4717">
      <c r="A4717" t="n">
        <v>68678</v>
      </c>
      <c r="B4717" t="n">
        <v>137</v>
      </c>
      <c r="C4717" t="inlineStr">
        <is>
          <t>Bar Brahma - Ypiranga Matriz - Kamino</t>
        </is>
      </c>
      <c r="D4717" t="n">
        <v>114</v>
      </c>
      <c r="E4717" t="inlineStr">
        <is>
          <t>Bar Brahma - Centro</t>
        </is>
      </c>
      <c r="F4717" s="27" t="n">
        <v>45721</v>
      </c>
      <c r="G4717" t="inlineStr">
        <is>
          <t>DEBITO</t>
        </is>
      </c>
      <c r="H4717" t="inlineStr">
        <is>
          <t>Bella Ipiranga Cafe e Restaurante Ltda</t>
        </is>
      </c>
      <c r="I4717" t="n">
        <v>-4658</v>
      </c>
    </row>
    <row r="4718">
      <c r="A4718" t="n">
        <v>68676</v>
      </c>
      <c r="B4718" t="n">
        <v>137</v>
      </c>
      <c r="C4718" t="inlineStr">
        <is>
          <t>Bar Brahma - Ypiranga Matriz - Kamino</t>
        </is>
      </c>
      <c r="D4718" t="n">
        <v>114</v>
      </c>
      <c r="E4718" t="inlineStr">
        <is>
          <t>Bar Brahma - Centro</t>
        </is>
      </c>
      <c r="F4718" s="27" t="n">
        <v>45721</v>
      </c>
      <c r="G4718" t="inlineStr">
        <is>
          <t>DEBITO</t>
        </is>
      </c>
      <c r="H4718" t="inlineStr">
        <is>
          <t>57.372.084 Thiago Nascimento Silva Cruz</t>
        </is>
      </c>
      <c r="I4718" t="n">
        <v>-1675</v>
      </c>
    </row>
    <row r="4719">
      <c r="A4719" t="n">
        <v>68677</v>
      </c>
      <c r="B4719" t="n">
        <v>137</v>
      </c>
      <c r="C4719" t="inlineStr">
        <is>
          <t>Bar Brahma - Ypiranga Matriz - Kamino</t>
        </is>
      </c>
      <c r="D4719" t="n">
        <v>114</v>
      </c>
      <c r="E4719" t="inlineStr">
        <is>
          <t>Bar Brahma - Centro</t>
        </is>
      </c>
      <c r="F4719" s="27" t="n">
        <v>45721</v>
      </c>
      <c r="G4719" t="inlineStr">
        <is>
          <t>DEBITO</t>
        </is>
      </c>
      <c r="H4719" t="inlineStr">
        <is>
          <t>Restaurante Gome'S &amp; Sampaio'S Ltda</t>
        </is>
      </c>
      <c r="I4719" t="n">
        <v>-7092</v>
      </c>
    </row>
    <row r="4720">
      <c r="A4720" t="n">
        <v>68674</v>
      </c>
      <c r="B4720" t="n">
        <v>137</v>
      </c>
      <c r="C4720" t="inlineStr">
        <is>
          <t>Bar Brahma - Ypiranga Matriz - Kamino</t>
        </is>
      </c>
      <c r="D4720" t="n">
        <v>114</v>
      </c>
      <c r="E4720" t="inlineStr">
        <is>
          <t>Bar Brahma - Centro</t>
        </is>
      </c>
      <c r="F4720" s="27" t="n">
        <v>45721</v>
      </c>
      <c r="G4720" t="inlineStr">
        <is>
          <t>DEBITO</t>
        </is>
      </c>
      <c r="H4720" t="inlineStr">
        <is>
          <t>Hugo Eneas Salomone</t>
        </is>
      </c>
      <c r="I4720" t="n">
        <v>-5743.64</v>
      </c>
    </row>
    <row r="4721">
      <c r="A4721" t="n">
        <v>68673</v>
      </c>
      <c r="B4721" t="n">
        <v>137</v>
      </c>
      <c r="C4721" t="inlineStr">
        <is>
          <t>Bar Brahma - Ypiranga Matriz - Kamino</t>
        </is>
      </c>
      <c r="D4721" t="n">
        <v>114</v>
      </c>
      <c r="E4721" t="inlineStr">
        <is>
          <t>Bar Brahma - Centro</t>
        </is>
      </c>
      <c r="F4721" s="27" t="n">
        <v>45721</v>
      </c>
      <c r="G4721" t="inlineStr">
        <is>
          <t>DEBITO</t>
        </is>
      </c>
      <c r="H4721" t="inlineStr">
        <is>
          <t>Hugo Eneas Salomone</t>
        </is>
      </c>
      <c r="I4721" t="n">
        <v>-915.6799999999999</v>
      </c>
    </row>
    <row r="4722">
      <c r="A4722" t="n">
        <v>68672</v>
      </c>
      <c r="B4722" t="n">
        <v>137</v>
      </c>
      <c r="C4722" t="inlineStr">
        <is>
          <t>Bar Brahma - Ypiranga Matriz - Kamino</t>
        </is>
      </c>
      <c r="D4722" t="n">
        <v>114</v>
      </c>
      <c r="E4722" t="inlineStr">
        <is>
          <t>Bar Brahma - Centro</t>
        </is>
      </c>
      <c r="F4722" s="27" t="n">
        <v>45721</v>
      </c>
      <c r="G4722" t="inlineStr">
        <is>
          <t>DEBITO</t>
        </is>
      </c>
      <c r="H4722" t="inlineStr">
        <is>
          <t>Hugo Eneas Salomone</t>
        </is>
      </c>
      <c r="I4722" t="n">
        <v>-1889.41</v>
      </c>
    </row>
    <row r="4723">
      <c r="A4723" t="n">
        <v>68671</v>
      </c>
      <c r="B4723" t="n">
        <v>137</v>
      </c>
      <c r="C4723" t="inlineStr">
        <is>
          <t>Bar Brahma - Ypiranga Matriz - Kamino</t>
        </is>
      </c>
      <c r="D4723" t="n">
        <v>114</v>
      </c>
      <c r="E4723" t="inlineStr">
        <is>
          <t>Bar Brahma - Centro</t>
        </is>
      </c>
      <c r="F4723" s="27" t="n">
        <v>45721</v>
      </c>
      <c r="G4723" t="inlineStr">
        <is>
          <t>DEBITO</t>
        </is>
      </c>
      <c r="H4723" t="inlineStr">
        <is>
          <t>Lucio Salomone Jr</t>
        </is>
      </c>
      <c r="I4723" t="n">
        <v>-820.52</v>
      </c>
    </row>
    <row r="4724">
      <c r="A4724" t="n">
        <v>68670</v>
      </c>
      <c r="B4724" t="n">
        <v>137</v>
      </c>
      <c r="C4724" t="inlineStr">
        <is>
          <t>Bar Brahma - Ypiranga Matriz - Kamino</t>
        </is>
      </c>
      <c r="D4724" t="n">
        <v>114</v>
      </c>
      <c r="E4724" t="inlineStr">
        <is>
          <t>Bar Brahma - Centro</t>
        </is>
      </c>
      <c r="F4724" s="27" t="n">
        <v>45721</v>
      </c>
      <c r="G4724" t="inlineStr">
        <is>
          <t>CREDITO</t>
        </is>
      </c>
      <c r="H4724" t="inlineStr">
        <is>
          <t>FDB BAR NOVO COMERCIO E EVENTOS LTDA</t>
        </is>
      </c>
      <c r="I4724" t="n">
        <v>44900</v>
      </c>
    </row>
    <row r="4725">
      <c r="A4725" t="n">
        <v>68682</v>
      </c>
      <c r="B4725" t="n">
        <v>137</v>
      </c>
      <c r="C4725" t="inlineStr">
        <is>
          <t>Bar Brahma - Ypiranga Matriz - Kamino</t>
        </is>
      </c>
      <c r="D4725" t="n">
        <v>114</v>
      </c>
      <c r="E4725" t="inlineStr">
        <is>
          <t>Bar Brahma - Centro</t>
        </is>
      </c>
      <c r="F4725" s="27" t="n">
        <v>45721</v>
      </c>
      <c r="G4725" t="inlineStr">
        <is>
          <t>DEBITO</t>
        </is>
      </c>
      <c r="H4725" t="inlineStr">
        <is>
          <t>Ronaldo Miguel Matos Duarte</t>
        </is>
      </c>
      <c r="I4725" t="n">
        <v>-2497.5</v>
      </c>
    </row>
    <row r="4726">
      <c r="A4726" t="n">
        <v>68681</v>
      </c>
      <c r="B4726" t="n">
        <v>137</v>
      </c>
      <c r="C4726" t="inlineStr">
        <is>
          <t>Bar Brahma - Ypiranga Matriz - Kamino</t>
        </is>
      </c>
      <c r="D4726" t="n">
        <v>114</v>
      </c>
      <c r="E4726" t="inlineStr">
        <is>
          <t>Bar Brahma - Centro</t>
        </is>
      </c>
      <c r="F4726" s="27" t="n">
        <v>45721</v>
      </c>
      <c r="G4726" t="inlineStr">
        <is>
          <t>DEBITO</t>
        </is>
      </c>
      <c r="H4726" t="inlineStr">
        <is>
          <t>M. C. de Sousa Polimento de Marmores</t>
        </is>
      </c>
      <c r="I4726" t="n">
        <v>-3000</v>
      </c>
    </row>
    <row r="4727">
      <c r="A4727" t="n">
        <v>68680</v>
      </c>
      <c r="B4727" t="n">
        <v>137</v>
      </c>
      <c r="C4727" t="inlineStr">
        <is>
          <t>Bar Brahma - Ypiranga Matriz - Kamino</t>
        </is>
      </c>
      <c r="D4727" t="n">
        <v>114</v>
      </c>
      <c r="E4727" t="inlineStr">
        <is>
          <t>Bar Brahma - Centro</t>
        </is>
      </c>
      <c r="F4727" s="27" t="n">
        <v>45721</v>
      </c>
      <c r="G4727" t="inlineStr">
        <is>
          <t>CREDITO</t>
        </is>
      </c>
      <c r="H4727" t="inlineStr">
        <is>
          <t>Pix Env No Processado</t>
        </is>
      </c>
      <c r="I4727" t="n">
        <v>1675</v>
      </c>
    </row>
    <row r="4728">
      <c r="A4728" t="n">
        <v>68679</v>
      </c>
      <c r="B4728" t="n">
        <v>137</v>
      </c>
      <c r="C4728" t="inlineStr">
        <is>
          <t>Bar Brahma - Ypiranga Matriz - Kamino</t>
        </is>
      </c>
      <c r="D4728" t="n">
        <v>114</v>
      </c>
      <c r="E4728" t="inlineStr">
        <is>
          <t>Bar Brahma - Centro</t>
        </is>
      </c>
      <c r="F4728" s="27" t="n">
        <v>45721</v>
      </c>
      <c r="G4728" t="inlineStr">
        <is>
          <t>DEBITO</t>
        </is>
      </c>
      <c r="H4728" t="inlineStr">
        <is>
          <t>Bierturm Projeto Venda e Assistencia Tecnica em Equip Refrigeracao Ltda</t>
        </is>
      </c>
      <c r="I4728" t="n">
        <v>-3007.52</v>
      </c>
    </row>
    <row r="4729">
      <c r="A4729" t="n">
        <v>68675</v>
      </c>
      <c r="B4729" t="n">
        <v>137</v>
      </c>
      <c r="C4729" t="inlineStr">
        <is>
          <t>Bar Brahma - Ypiranga Matriz - Kamino</t>
        </is>
      </c>
      <c r="D4729" t="n">
        <v>114</v>
      </c>
      <c r="E4729" t="inlineStr">
        <is>
          <t>Bar Brahma - Centro</t>
        </is>
      </c>
      <c r="F4729" s="27" t="n">
        <v>45721</v>
      </c>
      <c r="G4729" t="inlineStr">
        <is>
          <t>DEBITO</t>
        </is>
      </c>
      <c r="H4729" t="inlineStr">
        <is>
          <t>Hugo Eneas Salomone</t>
        </is>
      </c>
      <c r="I4729" t="n">
        <v>-313.74</v>
      </c>
    </row>
    <row r="4730">
      <c r="A4730" t="n">
        <v>68692</v>
      </c>
      <c r="B4730" t="n">
        <v>137</v>
      </c>
      <c r="C4730" t="inlineStr">
        <is>
          <t>Bar Brahma - Ypiranga Matriz - Kamino</t>
        </is>
      </c>
      <c r="D4730" t="n">
        <v>114</v>
      </c>
      <c r="E4730" t="inlineStr">
        <is>
          <t>Bar Brahma - Centro</t>
        </is>
      </c>
      <c r="F4730" s="27" t="n">
        <v>45721</v>
      </c>
      <c r="G4730" t="inlineStr">
        <is>
          <t>DEBITO</t>
        </is>
      </c>
      <c r="H4730" t="inlineStr">
        <is>
          <t>KAMINO INSTITUICAO DE PAGAMENTO LTDA</t>
        </is>
      </c>
      <c r="I4730" t="n">
        <v>-3060.78</v>
      </c>
    </row>
    <row r="4731">
      <c r="A4731" t="n">
        <v>68691</v>
      </c>
      <c r="B4731" t="n">
        <v>137</v>
      </c>
      <c r="C4731" t="inlineStr">
        <is>
          <t>Bar Brahma - Ypiranga Matriz - Kamino</t>
        </is>
      </c>
      <c r="D4731" t="n">
        <v>114</v>
      </c>
      <c r="E4731" t="inlineStr">
        <is>
          <t>Bar Brahma - Centro</t>
        </is>
      </c>
      <c r="F4731" s="27" t="n">
        <v>45721</v>
      </c>
      <c r="G4731" t="inlineStr">
        <is>
          <t>CREDITO</t>
        </is>
      </c>
      <c r="H4731" t="inlineStr">
        <is>
          <t>TEMPUS FUGIT PARTICIPACOES E EMPREENDIMENTOS LTDA</t>
        </is>
      </c>
      <c r="I4731" t="n">
        <v>3070</v>
      </c>
    </row>
    <row r="4732">
      <c r="A4732" t="n">
        <v>68690</v>
      </c>
      <c r="B4732" t="n">
        <v>137</v>
      </c>
      <c r="C4732" t="inlineStr">
        <is>
          <t>Bar Brahma - Ypiranga Matriz - Kamino</t>
        </is>
      </c>
      <c r="D4732" t="n">
        <v>114</v>
      </c>
      <c r="E4732" t="inlineStr">
        <is>
          <t>Bar Brahma - Centro</t>
        </is>
      </c>
      <c r="F4732" s="27" t="n">
        <v>45721</v>
      </c>
      <c r="G4732" t="inlineStr">
        <is>
          <t>CREDITO</t>
        </is>
      </c>
      <c r="H4732" t="inlineStr">
        <is>
          <t>Pix Env No Processado</t>
        </is>
      </c>
      <c r="I4732" t="n">
        <v>1675</v>
      </c>
    </row>
    <row r="4733">
      <c r="A4733" t="n">
        <v>68689</v>
      </c>
      <c r="B4733" t="n">
        <v>137</v>
      </c>
      <c r="C4733" t="inlineStr">
        <is>
          <t>Bar Brahma - Ypiranga Matriz - Kamino</t>
        </is>
      </c>
      <c r="D4733" t="n">
        <v>114</v>
      </c>
      <c r="E4733" t="inlineStr">
        <is>
          <t>Bar Brahma - Centro</t>
        </is>
      </c>
      <c r="F4733" s="27" t="n">
        <v>45721</v>
      </c>
      <c r="G4733" t="inlineStr">
        <is>
          <t>DEBITO</t>
        </is>
      </c>
      <c r="H4733" t="inlineStr">
        <is>
          <t>57.372.084 Thiago Nascimento Silva Cruz</t>
        </is>
      </c>
      <c r="I4733" t="n">
        <v>-1675</v>
      </c>
    </row>
    <row r="4734">
      <c r="A4734" t="n">
        <v>68688</v>
      </c>
      <c r="B4734" t="n">
        <v>137</v>
      </c>
      <c r="C4734" t="inlineStr">
        <is>
          <t>Bar Brahma - Ypiranga Matriz - Kamino</t>
        </is>
      </c>
      <c r="D4734" t="n">
        <v>114</v>
      </c>
      <c r="E4734" t="inlineStr">
        <is>
          <t>Bar Brahma - Centro</t>
        </is>
      </c>
      <c r="F4734" s="27" t="n">
        <v>45721</v>
      </c>
      <c r="G4734" t="inlineStr">
        <is>
          <t>CREDITO</t>
        </is>
      </c>
      <c r="H4734" t="inlineStr">
        <is>
          <t>TEMPUS FUGIT PARTICIPACOES E EMPREENDIMENTOS LTDA</t>
        </is>
      </c>
      <c r="I4734" t="n">
        <v>310</v>
      </c>
    </row>
    <row r="4735">
      <c r="A4735" t="n">
        <v>68687</v>
      </c>
      <c r="B4735" t="n">
        <v>137</v>
      </c>
      <c r="C4735" t="inlineStr">
        <is>
          <t>Bar Brahma - Ypiranga Matriz - Kamino</t>
        </is>
      </c>
      <c r="D4735" t="n">
        <v>114</v>
      </c>
      <c r="E4735" t="inlineStr">
        <is>
          <t>Bar Brahma - Centro</t>
        </is>
      </c>
      <c r="F4735" s="27" t="n">
        <v>45721</v>
      </c>
      <c r="G4735" t="inlineStr">
        <is>
          <t>DEBITO</t>
        </is>
      </c>
      <c r="H4735" t="inlineStr">
        <is>
          <t>Tarifa Transf Bancaria Enviada</t>
        </is>
      </c>
      <c r="I4735" t="n">
        <v>-2</v>
      </c>
    </row>
    <row r="4736">
      <c r="A4736" t="n">
        <v>68686</v>
      </c>
      <c r="B4736" t="n">
        <v>137</v>
      </c>
      <c r="C4736" t="inlineStr">
        <is>
          <t>Bar Brahma - Ypiranga Matriz - Kamino</t>
        </is>
      </c>
      <c r="D4736" t="n">
        <v>114</v>
      </c>
      <c r="E4736" t="inlineStr">
        <is>
          <t>Bar Brahma - Centro</t>
        </is>
      </c>
      <c r="F4736" s="27" t="n">
        <v>45721</v>
      </c>
      <c r="G4736" t="inlineStr">
        <is>
          <t>DEBITO</t>
        </is>
      </c>
      <c r="H4736" t="inlineStr">
        <is>
          <t>Paulo Cesar Medeiros Eyzano</t>
        </is>
      </c>
      <c r="I4736" t="n">
        <v>-3337.97</v>
      </c>
    </row>
    <row r="4737">
      <c r="A4737" t="n">
        <v>68685</v>
      </c>
      <c r="B4737" t="n">
        <v>137</v>
      </c>
      <c r="C4737" t="inlineStr">
        <is>
          <t>Bar Brahma - Ypiranga Matriz - Kamino</t>
        </is>
      </c>
      <c r="D4737" t="n">
        <v>114</v>
      </c>
      <c r="E4737" t="inlineStr">
        <is>
          <t>Bar Brahma - Centro</t>
        </is>
      </c>
      <c r="F4737" s="27" t="n">
        <v>45721</v>
      </c>
      <c r="G4737" t="inlineStr">
        <is>
          <t>DEBITO</t>
        </is>
      </c>
      <c r="H4737" t="inlineStr">
        <is>
          <t>Thiago Nascimento Silva Cruz</t>
        </is>
      </c>
      <c r="I4737" t="n">
        <v>-3500</v>
      </c>
    </row>
    <row r="4738">
      <c r="A4738" t="n">
        <v>68684</v>
      </c>
      <c r="B4738" t="n">
        <v>137</v>
      </c>
      <c r="C4738" t="inlineStr">
        <is>
          <t>Bar Brahma - Ypiranga Matriz - Kamino</t>
        </is>
      </c>
      <c r="D4738" t="n">
        <v>114</v>
      </c>
      <c r="E4738" t="inlineStr">
        <is>
          <t>Bar Brahma - Centro</t>
        </is>
      </c>
      <c r="F4738" s="27" t="n">
        <v>45721</v>
      </c>
      <c r="G4738" t="inlineStr">
        <is>
          <t>DEBITO</t>
        </is>
      </c>
      <c r="H4738" t="inlineStr">
        <is>
          <t>Nivaldo Alves Horas</t>
        </is>
      </c>
      <c r="I4738" t="n">
        <v>-9750</v>
      </c>
    </row>
    <row r="4739">
      <c r="A4739" t="n">
        <v>68683</v>
      </c>
      <c r="B4739" t="n">
        <v>137</v>
      </c>
      <c r="C4739" t="inlineStr">
        <is>
          <t>Bar Brahma - Ypiranga Matriz - Kamino</t>
        </is>
      </c>
      <c r="D4739" t="n">
        <v>114</v>
      </c>
      <c r="E4739" t="inlineStr">
        <is>
          <t>Bar Brahma - Centro</t>
        </is>
      </c>
      <c r="F4739" s="27" t="n">
        <v>45721</v>
      </c>
      <c r="G4739" t="inlineStr">
        <is>
          <t>CREDITO</t>
        </is>
      </c>
      <c r="H4739" t="inlineStr">
        <is>
          <t>Pix Env No Processado</t>
        </is>
      </c>
      <c r="I4739" t="n">
        <v>3000</v>
      </c>
    </row>
    <row r="4740">
      <c r="A4740" t="n">
        <v>67266</v>
      </c>
      <c r="B4740" t="n">
        <v>103</v>
      </c>
      <c r="C4740" t="inlineStr">
        <is>
          <t>Bar Brahma - Ypiranga Matriz - Bradesco</t>
        </is>
      </c>
      <c r="D4740" t="n">
        <v>114</v>
      </c>
      <c r="E4740" t="inlineStr">
        <is>
          <t>Bar Brahma - Centro</t>
        </is>
      </c>
      <c r="F4740" s="27" t="n">
        <v>45716.5</v>
      </c>
      <c r="G4740" t="inlineStr">
        <is>
          <t>DEBITO</t>
        </is>
      </c>
      <c r="H4740" t="inlineStr">
        <is>
          <t>BLOQUEIO-ORDEM JUDICIAL</t>
        </is>
      </c>
      <c r="I4740" t="n">
        <v>-178.02</v>
      </c>
    </row>
    <row r="4741">
      <c r="A4741" t="n">
        <v>67267</v>
      </c>
      <c r="B4741" t="n">
        <v>103</v>
      </c>
      <c r="C4741" t="inlineStr">
        <is>
          <t>Bar Brahma - Ypiranga Matriz - Bradesco</t>
        </is>
      </c>
      <c r="D4741" t="n">
        <v>114</v>
      </c>
      <c r="E4741" t="inlineStr">
        <is>
          <t>Bar Brahma - Centro</t>
        </is>
      </c>
      <c r="F4741" s="27" t="n">
        <v>45716.5</v>
      </c>
      <c r="G4741" t="inlineStr">
        <is>
          <t>DEBITO</t>
        </is>
      </c>
      <c r="H4741" t="inlineStr">
        <is>
          <t>BLOQUEIO-ORDEM JUDICIAL</t>
        </is>
      </c>
      <c r="I4741" t="n">
        <v>-61.15</v>
      </c>
    </row>
    <row r="4742">
      <c r="A4742" t="n">
        <v>67265</v>
      </c>
      <c r="B4742" t="n">
        <v>103</v>
      </c>
      <c r="C4742" t="inlineStr">
        <is>
          <t>Bar Brahma - Ypiranga Matriz - Bradesco</t>
        </is>
      </c>
      <c r="D4742" t="n">
        <v>114</v>
      </c>
      <c r="E4742" t="inlineStr">
        <is>
          <t>Bar Brahma - Centro</t>
        </is>
      </c>
      <c r="F4742" s="27" t="n">
        <v>45716.5</v>
      </c>
      <c r="G4742" t="inlineStr">
        <is>
          <t>DEBITO</t>
        </is>
      </c>
      <c r="H4742" t="inlineStr">
        <is>
          <t>BLOQUEIO-ORDEM JUDICIAL OFICIO 20250028425917-00004</t>
        </is>
      </c>
      <c r="I4742" t="n">
        <v>-52.11</v>
      </c>
    </row>
    <row r="4743">
      <c r="A4743" t="n">
        <v>67262</v>
      </c>
      <c r="B4743" t="n">
        <v>103</v>
      </c>
      <c r="C4743" t="inlineStr">
        <is>
          <t>Bar Brahma - Ypiranga Matriz - Bradesco</t>
        </is>
      </c>
      <c r="D4743" t="n">
        <v>114</v>
      </c>
      <c r="E4743" t="inlineStr">
        <is>
          <t>Bar Brahma - Centro</t>
        </is>
      </c>
      <c r="F4743" s="27" t="n">
        <v>45716.5</v>
      </c>
      <c r="G4743" t="inlineStr">
        <is>
          <t>CREDITO</t>
        </is>
      </c>
      <c r="H4743" t="inlineStr">
        <is>
          <t>RECEBIMENTO FORNECEDOR ALELO INSTITUICAO DE PAGAMENTO S</t>
        </is>
      </c>
      <c r="I4743" t="n">
        <v>52.11</v>
      </c>
    </row>
    <row r="4744">
      <c r="A4744" t="n">
        <v>68131</v>
      </c>
      <c r="B4744" t="n">
        <v>130</v>
      </c>
      <c r="C4744" t="inlineStr">
        <is>
          <t>Bar Brahma - Tutum Matriz - Kamino</t>
        </is>
      </c>
      <c r="D4744" t="n">
        <v>114</v>
      </c>
      <c r="E4744" t="inlineStr">
        <is>
          <t>Bar Brahma - Centro</t>
        </is>
      </c>
      <c r="F4744" s="27" t="n">
        <v>45716</v>
      </c>
      <c r="G4744" t="inlineStr">
        <is>
          <t>CREDITO</t>
        </is>
      </c>
      <c r="H4744" t="inlineStr">
        <is>
          <t>TEMPUS FUGIT PARTICIPACOES E EMPREENDIMENTOS LTDA</t>
        </is>
      </c>
      <c r="I4744" t="n">
        <v>560</v>
      </c>
    </row>
    <row r="4745">
      <c r="A4745" t="n">
        <v>68132</v>
      </c>
      <c r="B4745" t="n">
        <v>130</v>
      </c>
      <c r="C4745" t="inlineStr">
        <is>
          <t>Bar Brahma - Tutum Matriz - Kamino</t>
        </is>
      </c>
      <c r="D4745" t="n">
        <v>114</v>
      </c>
      <c r="E4745" t="inlineStr">
        <is>
          <t>Bar Brahma - Centro</t>
        </is>
      </c>
      <c r="F4745" s="27" t="n">
        <v>45716</v>
      </c>
      <c r="G4745" t="inlineStr">
        <is>
          <t>DEBITO</t>
        </is>
      </c>
      <c r="H4745" t="inlineStr">
        <is>
          <t>Ministerio da Fazenda</t>
        </is>
      </c>
      <c r="I4745" t="n">
        <v>-568.77</v>
      </c>
    </row>
    <row r="4746">
      <c r="A4746" t="n">
        <v>67301</v>
      </c>
      <c r="B4746" t="n">
        <v>137</v>
      </c>
      <c r="C4746" t="inlineStr">
        <is>
          <t>Bar Brahma - Ypiranga Matriz - Kamino</t>
        </is>
      </c>
      <c r="D4746" t="n">
        <v>114</v>
      </c>
      <c r="E4746" t="inlineStr">
        <is>
          <t>Bar Brahma - Centro</t>
        </is>
      </c>
      <c r="F4746" s="27" t="n">
        <v>45716</v>
      </c>
      <c r="G4746" t="inlineStr">
        <is>
          <t>CREDITO</t>
        </is>
      </c>
      <c r="H4746" t="inlineStr">
        <is>
          <t>655 Desbloqueio BacenJud-Cta Pre-paga</t>
        </is>
      </c>
      <c r="I4746" t="n">
        <v>11.6</v>
      </c>
    </row>
    <row r="4747">
      <c r="A4747" t="n">
        <v>67302</v>
      </c>
      <c r="B4747" t="n">
        <v>137</v>
      </c>
      <c r="C4747" t="inlineStr">
        <is>
          <t>Bar Brahma - Ypiranga Matriz - Kamino</t>
        </is>
      </c>
      <c r="D4747" t="n">
        <v>114</v>
      </c>
      <c r="E4747" t="inlineStr">
        <is>
          <t>Bar Brahma - Centro</t>
        </is>
      </c>
      <c r="F4747" s="27" t="n">
        <v>45716</v>
      </c>
      <c r="G4747" t="inlineStr">
        <is>
          <t>DEBITO</t>
        </is>
      </c>
      <c r="H4747" t="inlineStr">
        <is>
          <t>655 Transferencia BacenJud-Cta Pre-paga</t>
        </is>
      </c>
      <c r="I4747" t="n">
        <v>-11.6</v>
      </c>
    </row>
    <row r="4748">
      <c r="A4748" t="n">
        <v>67303</v>
      </c>
      <c r="B4748" t="n">
        <v>137</v>
      </c>
      <c r="C4748" t="inlineStr">
        <is>
          <t>Bar Brahma - Ypiranga Matriz - Kamino</t>
        </is>
      </c>
      <c r="D4748" t="n">
        <v>114</v>
      </c>
      <c r="E4748" t="inlineStr">
        <is>
          <t>Bar Brahma - Centro</t>
        </is>
      </c>
      <c r="F4748" s="27" t="n">
        <v>45716</v>
      </c>
      <c r="G4748" t="inlineStr">
        <is>
          <t>DEBITO</t>
        </is>
      </c>
      <c r="H4748" t="inlineStr">
        <is>
          <t>655 Bloqueio BacenJud-Cta Pre-paga</t>
        </is>
      </c>
      <c r="I4748" t="n">
        <v>-9.710000000000001</v>
      </c>
    </row>
    <row r="4749">
      <c r="A4749" t="n">
        <v>67247</v>
      </c>
      <c r="B4749" t="n">
        <v>103</v>
      </c>
      <c r="C4749" t="inlineStr">
        <is>
          <t>Bar Brahma - Ypiranga Matriz - Bradesco</t>
        </is>
      </c>
      <c r="D4749" t="n">
        <v>114</v>
      </c>
      <c r="E4749" t="inlineStr">
        <is>
          <t>Bar Brahma - Centro</t>
        </is>
      </c>
      <c r="F4749" s="27" t="n">
        <v>45715.5</v>
      </c>
      <c r="G4749" t="inlineStr">
        <is>
          <t>DEBITO</t>
        </is>
      </c>
      <c r="H4749" t="inlineStr">
        <is>
          <t>PAGTO ELETRON  COBRANCA MARCOS SILVA NF 227</t>
        </is>
      </c>
      <c r="I4749" t="n">
        <v>-3074.94</v>
      </c>
    </row>
    <row r="4750">
      <c r="A4750" t="n">
        <v>67231</v>
      </c>
      <c r="B4750" t="n">
        <v>103</v>
      </c>
      <c r="C4750" t="inlineStr">
        <is>
          <t>Bar Brahma - Ypiranga Matriz - Bradesco</t>
        </is>
      </c>
      <c r="D4750" t="n">
        <v>114</v>
      </c>
      <c r="E4750" t="inlineStr">
        <is>
          <t>Bar Brahma - Centro</t>
        </is>
      </c>
      <c r="F4750" s="27" t="n">
        <v>45715.5</v>
      </c>
      <c r="G4750" t="inlineStr">
        <is>
          <t>CREDITO</t>
        </is>
      </c>
      <c r="H4750" t="inlineStr">
        <is>
          <t>TED-TRANSF ELET DISPON REMET.PLUXEE BENEFICIOS BR</t>
        </is>
      </c>
      <c r="I4750" t="n">
        <v>327.78</v>
      </c>
    </row>
    <row r="4751">
      <c r="A4751" t="n">
        <v>67246</v>
      </c>
      <c r="B4751" t="n">
        <v>103</v>
      </c>
      <c r="C4751" t="inlineStr">
        <is>
          <t>Bar Brahma - Ypiranga Matriz - Bradesco</t>
        </is>
      </c>
      <c r="D4751" t="n">
        <v>114</v>
      </c>
      <c r="E4751" t="inlineStr">
        <is>
          <t>Bar Brahma - Centro</t>
        </is>
      </c>
      <c r="F4751" s="27" t="n">
        <v>45715.5</v>
      </c>
      <c r="G4751" t="inlineStr">
        <is>
          <t>DEBITO</t>
        </is>
      </c>
      <c r="H4751" t="inlineStr">
        <is>
          <t>PAGTO ELETRON  COBRANCA MULTIFRANGOS NF 874923</t>
        </is>
      </c>
      <c r="I4751" t="n">
        <v>-1667.86</v>
      </c>
    </row>
    <row r="4752">
      <c r="A4752" t="n">
        <v>67245</v>
      </c>
      <c r="B4752" t="n">
        <v>103</v>
      </c>
      <c r="C4752" t="inlineStr">
        <is>
          <t>Bar Brahma - Ypiranga Matriz - Bradesco</t>
        </is>
      </c>
      <c r="D4752" t="n">
        <v>114</v>
      </c>
      <c r="E4752" t="inlineStr">
        <is>
          <t>Bar Brahma - Centro</t>
        </is>
      </c>
      <c r="F4752" s="27" t="n">
        <v>45715.5</v>
      </c>
      <c r="G4752" t="inlineStr">
        <is>
          <t>DEBITO</t>
        </is>
      </c>
      <c r="H4752" t="inlineStr">
        <is>
          <t>PAGTO ELETRON  COBRANCA RIACHUELO NF 5352</t>
        </is>
      </c>
      <c r="I4752" t="n">
        <v>-1585.74</v>
      </c>
    </row>
    <row r="4753">
      <c r="A4753" t="n">
        <v>67244</v>
      </c>
      <c r="B4753" t="n">
        <v>103</v>
      </c>
      <c r="C4753" t="inlineStr">
        <is>
          <t>Bar Brahma - Ypiranga Matriz - Bradesco</t>
        </is>
      </c>
      <c r="D4753" t="n">
        <v>114</v>
      </c>
      <c r="E4753" t="inlineStr">
        <is>
          <t>Bar Brahma - Centro</t>
        </is>
      </c>
      <c r="F4753" s="27" t="n">
        <v>45715.5</v>
      </c>
      <c r="G4753" t="inlineStr">
        <is>
          <t>DEBITO</t>
        </is>
      </c>
      <c r="H4753" t="inlineStr">
        <is>
          <t>PAGTO ELETRON  COBRANCA EMPORIO MEL NF 438901</t>
        </is>
      </c>
      <c r="I4753" t="n">
        <v>-1306.65</v>
      </c>
    </row>
    <row r="4754">
      <c r="A4754" t="n">
        <v>67243</v>
      </c>
      <c r="B4754" t="n">
        <v>103</v>
      </c>
      <c r="C4754" t="inlineStr">
        <is>
          <t>Bar Brahma - Ypiranga Matriz - Bradesco</t>
        </is>
      </c>
      <c r="D4754" t="n">
        <v>114</v>
      </c>
      <c r="E4754" t="inlineStr">
        <is>
          <t>Bar Brahma - Centro</t>
        </is>
      </c>
      <c r="F4754" s="27" t="n">
        <v>45715.5</v>
      </c>
      <c r="G4754" t="inlineStr">
        <is>
          <t>DEBITO</t>
        </is>
      </c>
      <c r="H4754" t="inlineStr">
        <is>
          <t>PAGTO ELETRON  COBRANCA J A DOS SANTOS NF 36255</t>
        </is>
      </c>
      <c r="I4754" t="n">
        <v>-912</v>
      </c>
    </row>
    <row r="4755">
      <c r="A4755" t="n">
        <v>67242</v>
      </c>
      <c r="B4755" t="n">
        <v>103</v>
      </c>
      <c r="C4755" t="inlineStr">
        <is>
          <t>Bar Brahma - Ypiranga Matriz - Bradesco</t>
        </is>
      </c>
      <c r="D4755" t="n">
        <v>114</v>
      </c>
      <c r="E4755" t="inlineStr">
        <is>
          <t>Bar Brahma - Centro</t>
        </is>
      </c>
      <c r="F4755" s="27" t="n">
        <v>45715.5</v>
      </c>
      <c r="G4755" t="inlineStr">
        <is>
          <t>DEBITO</t>
        </is>
      </c>
      <c r="H4755" t="inlineStr">
        <is>
          <t>PAGTO ELETRON  COBRANCA MAR DIRETO NF 93053</t>
        </is>
      </c>
      <c r="I4755" t="n">
        <v>-562</v>
      </c>
    </row>
    <row r="4756">
      <c r="A4756" t="n">
        <v>67241</v>
      </c>
      <c r="B4756" t="n">
        <v>103</v>
      </c>
      <c r="C4756" t="inlineStr">
        <is>
          <t>Bar Brahma - Ypiranga Matriz - Bradesco</t>
        </is>
      </c>
      <c r="D4756" t="n">
        <v>114</v>
      </c>
      <c r="E4756" t="inlineStr">
        <is>
          <t>Bar Brahma - Centro</t>
        </is>
      </c>
      <c r="F4756" s="27" t="n">
        <v>45715.5</v>
      </c>
      <c r="G4756" t="inlineStr">
        <is>
          <t>DEBITO</t>
        </is>
      </c>
      <c r="H4756" t="inlineStr">
        <is>
          <t>PAGTO ELETRON  COBRANCA EMPORIO MEL NF 439531</t>
        </is>
      </c>
      <c r="I4756" t="n">
        <v>-504.9</v>
      </c>
    </row>
    <row r="4757">
      <c r="A4757" t="n">
        <v>67240</v>
      </c>
      <c r="B4757" t="n">
        <v>103</v>
      </c>
      <c r="C4757" t="inlineStr">
        <is>
          <t>Bar Brahma - Ypiranga Matriz - Bradesco</t>
        </is>
      </c>
      <c r="D4757" t="n">
        <v>114</v>
      </c>
      <c r="E4757" t="inlineStr">
        <is>
          <t>Bar Brahma - Centro</t>
        </is>
      </c>
      <c r="F4757" s="27" t="n">
        <v>45715.5</v>
      </c>
      <c r="G4757" t="inlineStr">
        <is>
          <t>DEBITO</t>
        </is>
      </c>
      <c r="H4757" t="inlineStr">
        <is>
          <t>PAGTO ELETRON  COBRANCA PDO NF 34933</t>
        </is>
      </c>
      <c r="I4757" t="n">
        <v>-465</v>
      </c>
    </row>
    <row r="4758">
      <c r="A4758" t="n">
        <v>67239</v>
      </c>
      <c r="B4758" t="n">
        <v>103</v>
      </c>
      <c r="C4758" t="inlineStr">
        <is>
          <t>Bar Brahma - Ypiranga Matriz - Bradesco</t>
        </is>
      </c>
      <c r="D4758" t="n">
        <v>114</v>
      </c>
      <c r="E4758" t="inlineStr">
        <is>
          <t>Bar Brahma - Centro</t>
        </is>
      </c>
      <c r="F4758" s="27" t="n">
        <v>45715.5</v>
      </c>
      <c r="G4758" t="inlineStr">
        <is>
          <t>DEBITO</t>
        </is>
      </c>
      <c r="H4758" t="inlineStr">
        <is>
          <t>PAGTO ELETRON  COBRANCA SOUSA QUIMICA NF 78</t>
        </is>
      </c>
      <c r="I4758" t="n">
        <v>-440</v>
      </c>
    </row>
    <row r="4759">
      <c r="A4759" t="n">
        <v>67238</v>
      </c>
      <c r="B4759" t="n">
        <v>103</v>
      </c>
      <c r="C4759" t="inlineStr">
        <is>
          <t>Bar Brahma - Ypiranga Matriz - Bradesco</t>
        </is>
      </c>
      <c r="D4759" t="n">
        <v>114</v>
      </c>
      <c r="E4759" t="inlineStr">
        <is>
          <t>Bar Brahma - Centro</t>
        </is>
      </c>
      <c r="F4759" s="27" t="n">
        <v>45715.5</v>
      </c>
      <c r="G4759" t="inlineStr">
        <is>
          <t>DEBITO</t>
        </is>
      </c>
      <c r="H4759" t="inlineStr">
        <is>
          <t>PAGTO ELETRON  COBRANCA ICE4 NF 74415</t>
        </is>
      </c>
      <c r="I4759" t="n">
        <v>-432.92</v>
      </c>
    </row>
    <row r="4760">
      <c r="A4760" t="n">
        <v>67237</v>
      </c>
      <c r="B4760" t="n">
        <v>103</v>
      </c>
      <c r="C4760" t="inlineStr">
        <is>
          <t>Bar Brahma - Ypiranga Matriz - Bradesco</t>
        </is>
      </c>
      <c r="D4760" t="n">
        <v>114</v>
      </c>
      <c r="E4760" t="inlineStr">
        <is>
          <t>Bar Brahma - Centro</t>
        </is>
      </c>
      <c r="F4760" s="27" t="n">
        <v>45715.5</v>
      </c>
      <c r="G4760" t="inlineStr">
        <is>
          <t>DEBITO</t>
        </is>
      </c>
      <c r="H4760" t="inlineStr">
        <is>
          <t>PAGTO ELETRON  COBRANCA PSS NF 1134</t>
        </is>
      </c>
      <c r="I4760" t="n">
        <v>-344</v>
      </c>
    </row>
    <row r="4761">
      <c r="A4761" t="n">
        <v>67236</v>
      </c>
      <c r="B4761" t="n">
        <v>103</v>
      </c>
      <c r="C4761" t="inlineStr">
        <is>
          <t>Bar Brahma - Ypiranga Matriz - Bradesco</t>
        </is>
      </c>
      <c r="D4761" t="n">
        <v>114</v>
      </c>
      <c r="E4761" t="inlineStr">
        <is>
          <t>Bar Brahma - Centro</t>
        </is>
      </c>
      <c r="F4761" s="27" t="n">
        <v>45715.5</v>
      </c>
      <c r="G4761" t="inlineStr">
        <is>
          <t>DEBITO</t>
        </is>
      </c>
      <c r="H4761" t="inlineStr">
        <is>
          <t>PAGTO ELETRON  COBRANCA EMPORIO MEL NF 439487</t>
        </is>
      </c>
      <c r="I4761" t="n">
        <v>-263.88</v>
      </c>
    </row>
    <row r="4762">
      <c r="A4762" t="n">
        <v>67235</v>
      </c>
      <c r="B4762" t="n">
        <v>103</v>
      </c>
      <c r="C4762" t="inlineStr">
        <is>
          <t>Bar Brahma - Ypiranga Matriz - Bradesco</t>
        </is>
      </c>
      <c r="D4762" t="n">
        <v>114</v>
      </c>
      <c r="E4762" t="inlineStr">
        <is>
          <t>Bar Brahma - Centro</t>
        </is>
      </c>
      <c r="F4762" s="27" t="n">
        <v>45715.5</v>
      </c>
      <c r="G4762" t="inlineStr">
        <is>
          <t>DEBITO</t>
        </is>
      </c>
      <c r="H4762" t="inlineStr">
        <is>
          <t>PAGTO ELETRON  COBRANCA CECILIA TSUYACO NF 365829</t>
        </is>
      </c>
      <c r="I4762" t="n">
        <v>-192</v>
      </c>
    </row>
    <row r="4763">
      <c r="A4763" t="n">
        <v>67234</v>
      </c>
      <c r="B4763" t="n">
        <v>103</v>
      </c>
      <c r="C4763" t="inlineStr">
        <is>
          <t>Bar Brahma - Ypiranga Matriz - Bradesco</t>
        </is>
      </c>
      <c r="D4763" t="n">
        <v>114</v>
      </c>
      <c r="E4763" t="inlineStr">
        <is>
          <t>Bar Brahma - Centro</t>
        </is>
      </c>
      <c r="F4763" s="27" t="n">
        <v>45715.5</v>
      </c>
      <c r="G4763" t="inlineStr">
        <is>
          <t>CREDITO</t>
        </is>
      </c>
      <c r="H4763" t="inlineStr">
        <is>
          <t>TRANSF CC PARA CC PJ TEMPUS FUGIT PARTICIPACOES E. LT</t>
        </is>
      </c>
      <c r="I4763" t="n">
        <v>122000</v>
      </c>
    </row>
    <row r="4764">
      <c r="A4764" t="n">
        <v>67233</v>
      </c>
      <c r="B4764" t="n">
        <v>103</v>
      </c>
      <c r="C4764" t="inlineStr">
        <is>
          <t>Bar Brahma - Ypiranga Matriz - Bradesco</t>
        </is>
      </c>
      <c r="D4764" t="n">
        <v>114</v>
      </c>
      <c r="E4764" t="inlineStr">
        <is>
          <t>Bar Brahma - Centro</t>
        </is>
      </c>
      <c r="F4764" s="27" t="n">
        <v>45715.5</v>
      </c>
      <c r="G4764" t="inlineStr">
        <is>
          <t>CREDITO</t>
        </is>
      </c>
      <c r="H4764" t="inlineStr">
        <is>
          <t>TRANSF CC PARA CC PJ TEMPUS FUGIT PARTICIPACOES E. LT</t>
        </is>
      </c>
      <c r="I4764" t="n">
        <v>200</v>
      </c>
    </row>
    <row r="4765">
      <c r="A4765" t="n">
        <v>67232</v>
      </c>
      <c r="B4765" t="n">
        <v>103</v>
      </c>
      <c r="C4765" t="inlineStr">
        <is>
          <t>Bar Brahma - Ypiranga Matriz - Bradesco</t>
        </is>
      </c>
      <c r="D4765" t="n">
        <v>114</v>
      </c>
      <c r="E4765" t="inlineStr">
        <is>
          <t>Bar Brahma - Centro</t>
        </is>
      </c>
      <c r="F4765" s="27" t="n">
        <v>45715.5</v>
      </c>
      <c r="G4765" t="inlineStr">
        <is>
          <t>CREDITO</t>
        </is>
      </c>
      <c r="H4765" t="inlineStr">
        <is>
          <t>TED-TRANSF ELET DISPON REMET.TUNDRA PUBLICIDADE E</t>
        </is>
      </c>
      <c r="I4765" t="n">
        <v>5000</v>
      </c>
    </row>
    <row r="4766">
      <c r="A4766" t="n">
        <v>67249</v>
      </c>
      <c r="B4766" t="n">
        <v>103</v>
      </c>
      <c r="C4766" t="inlineStr">
        <is>
          <t>Bar Brahma - Ypiranga Matriz - Bradesco</t>
        </is>
      </c>
      <c r="D4766" t="n">
        <v>114</v>
      </c>
      <c r="E4766" t="inlineStr">
        <is>
          <t>Bar Brahma - Centro</t>
        </is>
      </c>
      <c r="F4766" s="27" t="n">
        <v>45715.5</v>
      </c>
      <c r="G4766" t="inlineStr">
        <is>
          <t>DEBITO</t>
        </is>
      </c>
      <c r="H4766" t="inlineStr">
        <is>
          <t>PAGTO ELETRON  COBRANCA AMBEV NF 298132</t>
        </is>
      </c>
      <c r="I4766" t="n">
        <v>-8581.290000000001</v>
      </c>
    </row>
    <row r="4767">
      <c r="A4767" t="n">
        <v>67261</v>
      </c>
      <c r="B4767" t="n">
        <v>103</v>
      </c>
      <c r="C4767" t="inlineStr">
        <is>
          <t>Bar Brahma - Ypiranga Matriz - Bradesco</t>
        </is>
      </c>
      <c r="D4767" t="n">
        <v>114</v>
      </c>
      <c r="E4767" t="inlineStr">
        <is>
          <t>Bar Brahma - Centro</t>
        </is>
      </c>
      <c r="F4767" s="27" t="n">
        <v>45715.5</v>
      </c>
      <c r="G4767" t="inlineStr">
        <is>
          <t>DEBITO</t>
        </is>
      </c>
      <c r="H4767" t="inlineStr">
        <is>
          <t>BLOQUEIO-ORDEM JUDICIAL OFICIO 20250028425917-00004</t>
        </is>
      </c>
      <c r="I4767" t="n">
        <v>-36.57</v>
      </c>
    </row>
    <row r="4768">
      <c r="A4768" t="n">
        <v>67260</v>
      </c>
      <c r="B4768" t="n">
        <v>103</v>
      </c>
      <c r="C4768" t="inlineStr">
        <is>
          <t>Bar Brahma - Ypiranga Matriz - Bradesco</t>
        </is>
      </c>
      <c r="D4768" t="n">
        <v>114</v>
      </c>
      <c r="E4768" t="inlineStr">
        <is>
          <t>Bar Brahma - Centro</t>
        </is>
      </c>
      <c r="F4768" s="27" t="n">
        <v>45715.5</v>
      </c>
      <c r="G4768" t="inlineStr">
        <is>
          <t>DEBITO</t>
        </is>
      </c>
      <c r="H4768" t="inlineStr">
        <is>
          <t>TRANSF CC PARA CC PJ TEMPUS FUGIT PARTICIPACOES E. LT</t>
        </is>
      </c>
      <c r="I4768" t="n">
        <v>-9000</v>
      </c>
    </row>
    <row r="4769">
      <c r="A4769" t="n">
        <v>67259</v>
      </c>
      <c r="B4769" t="n">
        <v>103</v>
      </c>
      <c r="C4769" t="inlineStr">
        <is>
          <t>Bar Brahma - Ypiranga Matriz - Bradesco</t>
        </is>
      </c>
      <c r="D4769" t="n">
        <v>114</v>
      </c>
      <c r="E4769" t="inlineStr">
        <is>
          <t>Bar Brahma - Centro</t>
        </is>
      </c>
      <c r="F4769" s="27" t="n">
        <v>45715.5</v>
      </c>
      <c r="G4769" t="inlineStr">
        <is>
          <t>DEBITO</t>
        </is>
      </c>
      <c r="H4769" t="inlineStr">
        <is>
          <t>PAGTO ELETRONICO TRIBUTO INTERNET --SP/SEFAZ-DARE</t>
        </is>
      </c>
      <c r="I4769" t="n">
        <v>-3259.7</v>
      </c>
    </row>
    <row r="4770">
      <c r="A4770" t="n">
        <v>67258</v>
      </c>
      <c r="B4770" t="n">
        <v>103</v>
      </c>
      <c r="C4770" t="inlineStr">
        <is>
          <t>Bar Brahma - Ypiranga Matriz - Bradesco</t>
        </is>
      </c>
      <c r="D4770" t="n">
        <v>114</v>
      </c>
      <c r="E4770" t="inlineStr">
        <is>
          <t>Bar Brahma - Centro</t>
        </is>
      </c>
      <c r="F4770" s="27" t="n">
        <v>45715.5</v>
      </c>
      <c r="G4770" t="inlineStr">
        <is>
          <t>DEBITO</t>
        </is>
      </c>
      <c r="H4770" t="inlineStr">
        <is>
          <t>PAGTO ELETRONICO TRIBUTO INTERNET --SP/SEFAZ-DARE</t>
        </is>
      </c>
      <c r="I4770" t="n">
        <v>-74338.56</v>
      </c>
    </row>
    <row r="4771">
      <c r="A4771" t="n">
        <v>67257</v>
      </c>
      <c r="B4771" t="n">
        <v>103</v>
      </c>
      <c r="C4771" t="inlineStr">
        <is>
          <t>Bar Brahma - Ypiranga Matriz - Bradesco</t>
        </is>
      </c>
      <c r="D4771" t="n">
        <v>114</v>
      </c>
      <c r="E4771" t="inlineStr">
        <is>
          <t>Bar Brahma - Centro</t>
        </is>
      </c>
      <c r="F4771" s="27" t="n">
        <v>45715.5</v>
      </c>
      <c r="G4771" t="inlineStr">
        <is>
          <t>DEBITO</t>
        </is>
      </c>
      <c r="H4771" t="inlineStr">
        <is>
          <t>PAGTO ELETRONICO TRIBUTO INTERNET --RECEITA FEDERAL/SP</t>
        </is>
      </c>
      <c r="I4771" t="n">
        <v>-3325.37</v>
      </c>
    </row>
    <row r="4772">
      <c r="A4772" t="n">
        <v>67256</v>
      </c>
      <c r="B4772" t="n">
        <v>103</v>
      </c>
      <c r="C4772" t="inlineStr">
        <is>
          <t>Bar Brahma - Ypiranga Matriz - Bradesco</t>
        </is>
      </c>
      <c r="D4772" t="n">
        <v>114</v>
      </c>
      <c r="E4772" t="inlineStr">
        <is>
          <t>Bar Brahma - Centro</t>
        </is>
      </c>
      <c r="F4772" s="27" t="n">
        <v>45715.5</v>
      </c>
      <c r="G4772" t="inlineStr">
        <is>
          <t>DEBITO</t>
        </is>
      </c>
      <c r="H4772" t="inlineStr">
        <is>
          <t>PAGTO ELETRONICO TRIBUTO INTERNET --RECEITA FEDERAL/SP</t>
        </is>
      </c>
      <c r="I4772" t="n">
        <v>-171.27</v>
      </c>
    </row>
    <row r="4773">
      <c r="A4773" t="n">
        <v>67255</v>
      </c>
      <c r="B4773" t="n">
        <v>103</v>
      </c>
      <c r="C4773" t="inlineStr">
        <is>
          <t>Bar Brahma - Ypiranga Matriz - Bradesco</t>
        </is>
      </c>
      <c r="D4773" t="n">
        <v>114</v>
      </c>
      <c r="E4773" t="inlineStr">
        <is>
          <t>Bar Brahma - Centro</t>
        </is>
      </c>
      <c r="F4773" s="27" t="n">
        <v>45715.5</v>
      </c>
      <c r="G4773" t="inlineStr">
        <is>
          <t>DEBITO</t>
        </is>
      </c>
      <c r="H4773" t="inlineStr">
        <is>
          <t>BLOQUEIO-ORDEM JUDICIAL OFICIO 20250028425917-00004</t>
        </is>
      </c>
      <c r="I4773" t="n">
        <v>-36.57</v>
      </c>
    </row>
    <row r="4774">
      <c r="A4774" t="n">
        <v>67254</v>
      </c>
      <c r="B4774" t="n">
        <v>103</v>
      </c>
      <c r="C4774" t="inlineStr">
        <is>
          <t>Bar Brahma - Ypiranga Matriz - Bradesco</t>
        </is>
      </c>
      <c r="D4774" t="n">
        <v>114</v>
      </c>
      <c r="E4774" t="inlineStr">
        <is>
          <t>Bar Brahma - Centro</t>
        </is>
      </c>
      <c r="F4774" s="27" t="n">
        <v>45715.5</v>
      </c>
      <c r="G4774" t="inlineStr">
        <is>
          <t>DEBITO</t>
        </is>
      </c>
      <c r="H4774" t="inlineStr">
        <is>
          <t>PAGTO ELETRON  COBRANCA ACORDO SAVOY BRAHMA 250,55</t>
        </is>
      </c>
      <c r="I4774" t="n">
        <v>-250.55</v>
      </c>
    </row>
    <row r="4775">
      <c r="A4775" t="n">
        <v>67253</v>
      </c>
      <c r="B4775" t="n">
        <v>103</v>
      </c>
      <c r="C4775" t="inlineStr">
        <is>
          <t>Bar Brahma - Ypiranga Matriz - Bradesco</t>
        </is>
      </c>
      <c r="D4775" t="n">
        <v>114</v>
      </c>
      <c r="E4775" t="inlineStr">
        <is>
          <t>Bar Brahma - Centro</t>
        </is>
      </c>
      <c r="F4775" s="27" t="n">
        <v>45715.5</v>
      </c>
      <c r="G4775" t="inlineStr">
        <is>
          <t>DEBITO</t>
        </is>
      </c>
      <c r="H4775" t="inlineStr">
        <is>
          <t>PAGTO ELETRON  COBRANCA ACORDO SAVOY BRAHMA 2.898,07</t>
        </is>
      </c>
      <c r="I4775" t="n">
        <v>-2898.07</v>
      </c>
    </row>
    <row r="4776">
      <c r="A4776" t="n">
        <v>67252</v>
      </c>
      <c r="B4776" t="n">
        <v>103</v>
      </c>
      <c r="C4776" t="inlineStr">
        <is>
          <t>Bar Brahma - Ypiranga Matriz - Bradesco</t>
        </is>
      </c>
      <c r="D4776" t="n">
        <v>114</v>
      </c>
      <c r="E4776" t="inlineStr">
        <is>
          <t>Bar Brahma - Centro</t>
        </is>
      </c>
      <c r="F4776" s="27" t="n">
        <v>45715.5</v>
      </c>
      <c r="G4776" t="inlineStr">
        <is>
          <t>DEBITO</t>
        </is>
      </c>
      <c r="H4776" t="inlineStr">
        <is>
          <t>PAGTO ELETRON  COBRANCA HORTICLEAN NF 25841</t>
        </is>
      </c>
      <c r="I4776" t="n">
        <v>-3205.76</v>
      </c>
    </row>
    <row r="4777">
      <c r="A4777" t="n">
        <v>67251</v>
      </c>
      <c r="B4777" t="n">
        <v>103</v>
      </c>
      <c r="C4777" t="inlineStr">
        <is>
          <t>Bar Brahma - Ypiranga Matriz - Bradesco</t>
        </is>
      </c>
      <c r="D4777" t="n">
        <v>114</v>
      </c>
      <c r="E4777" t="inlineStr">
        <is>
          <t>Bar Brahma - Centro</t>
        </is>
      </c>
      <c r="F4777" s="27" t="n">
        <v>45715.5</v>
      </c>
      <c r="G4777" t="inlineStr">
        <is>
          <t>DEBITO</t>
        </is>
      </c>
      <c r="H4777" t="inlineStr">
        <is>
          <t>PAGTO ELETRON  COBRANCA REMANOX 4555</t>
        </is>
      </c>
      <c r="I4777" t="n">
        <v>-3337.25</v>
      </c>
    </row>
    <row r="4778">
      <c r="A4778" t="n">
        <v>67250</v>
      </c>
      <c r="B4778" t="n">
        <v>103</v>
      </c>
      <c r="C4778" t="inlineStr">
        <is>
          <t>Bar Brahma - Ypiranga Matriz - Bradesco</t>
        </is>
      </c>
      <c r="D4778" t="n">
        <v>114</v>
      </c>
      <c r="E4778" t="inlineStr">
        <is>
          <t>Bar Brahma - Centro</t>
        </is>
      </c>
      <c r="F4778" s="27" t="n">
        <v>45715.5</v>
      </c>
      <c r="G4778" t="inlineStr">
        <is>
          <t>DEBITO</t>
        </is>
      </c>
      <c r="H4778" t="inlineStr">
        <is>
          <t>PAGTO ELETRON  COBRANCA MULTIFRANGOS NF 873488</t>
        </is>
      </c>
      <c r="I4778" t="n">
        <v>-3723.92</v>
      </c>
    </row>
    <row r="4779">
      <c r="A4779" t="n">
        <v>67248</v>
      </c>
      <c r="B4779" t="n">
        <v>103</v>
      </c>
      <c r="C4779" t="inlineStr">
        <is>
          <t>Bar Brahma - Ypiranga Matriz - Bradesco</t>
        </is>
      </c>
      <c r="D4779" t="n">
        <v>114</v>
      </c>
      <c r="E4779" t="inlineStr">
        <is>
          <t>Bar Brahma - Centro</t>
        </is>
      </c>
      <c r="F4779" s="27" t="n">
        <v>45715.5</v>
      </c>
      <c r="G4779" t="inlineStr">
        <is>
          <t>DEBITO</t>
        </is>
      </c>
      <c r="H4779" t="inlineStr">
        <is>
          <t>PAGTO ELETRON  COBRANCA MARCOS SILVA NF 228</t>
        </is>
      </c>
      <c r="I4779" t="n">
        <v>-3648.58</v>
      </c>
    </row>
    <row r="4780">
      <c r="A4780" t="n">
        <v>67300</v>
      </c>
      <c r="B4780" t="n">
        <v>137</v>
      </c>
      <c r="C4780" t="inlineStr">
        <is>
          <t>Bar Brahma - Ypiranga Matriz - Kamino</t>
        </is>
      </c>
      <c r="D4780" t="n">
        <v>114</v>
      </c>
      <c r="E4780" t="inlineStr">
        <is>
          <t>Bar Brahma - Centro</t>
        </is>
      </c>
      <c r="F4780" s="27" t="n">
        <v>45715</v>
      </c>
      <c r="G4780" t="inlineStr">
        <is>
          <t>DEBITO</t>
        </is>
      </c>
      <c r="H4780" t="inlineStr">
        <is>
          <t>Thiago Nascimento Silva Cruz</t>
        </is>
      </c>
      <c r="I4780" t="n">
        <v>-3500</v>
      </c>
    </row>
    <row r="4781">
      <c r="A4781" t="n">
        <v>67380</v>
      </c>
      <c r="B4781" t="n">
        <v>130</v>
      </c>
      <c r="C4781" t="inlineStr">
        <is>
          <t>Bar Brahma - Tutum Matriz - Kamino</t>
        </is>
      </c>
      <c r="D4781" t="n">
        <v>114</v>
      </c>
      <c r="E4781" t="inlineStr">
        <is>
          <t>Bar Brahma - Centro</t>
        </is>
      </c>
      <c r="F4781" s="27" t="n">
        <v>45715</v>
      </c>
      <c r="G4781" t="inlineStr">
        <is>
          <t>DEBITO</t>
        </is>
      </c>
      <c r="H4781" t="inlineStr">
        <is>
          <t>Sao Paulo Transporte S.A.</t>
        </is>
      </c>
      <c r="I4781" t="n">
        <v>-762.72</v>
      </c>
    </row>
    <row r="4782">
      <c r="A4782" t="n">
        <v>67378</v>
      </c>
      <c r="B4782" t="n">
        <v>130</v>
      </c>
      <c r="C4782" t="inlineStr">
        <is>
          <t>Bar Brahma - Tutum Matriz - Kamino</t>
        </is>
      </c>
      <c r="D4782" t="n">
        <v>114</v>
      </c>
      <c r="E4782" t="inlineStr">
        <is>
          <t>Bar Brahma - Centro</t>
        </is>
      </c>
      <c r="F4782" s="27" t="n">
        <v>45715</v>
      </c>
      <c r="G4782" t="inlineStr">
        <is>
          <t>CREDITO</t>
        </is>
      </c>
      <c r="H4782" t="inlineStr">
        <is>
          <t>TEMPUS FUGIT PARTICIPACOES E EMPREENDIMENTOS LTDA</t>
        </is>
      </c>
      <c r="I4782" t="n">
        <v>853</v>
      </c>
    </row>
    <row r="4783">
      <c r="A4783" t="n">
        <v>67379</v>
      </c>
      <c r="B4783" t="n">
        <v>130</v>
      </c>
      <c r="C4783" t="inlineStr">
        <is>
          <t>Bar Brahma - Tutum Matriz - Kamino</t>
        </is>
      </c>
      <c r="D4783" t="n">
        <v>114</v>
      </c>
      <c r="E4783" t="inlineStr">
        <is>
          <t>Bar Brahma - Centro</t>
        </is>
      </c>
      <c r="F4783" s="27" t="n">
        <v>45715</v>
      </c>
      <c r="G4783" t="inlineStr">
        <is>
          <t>DEBITO</t>
        </is>
      </c>
      <c r="H4783" t="inlineStr">
        <is>
          <t>Sao Paulo Transporte S.A.</t>
        </is>
      </c>
      <c r="I4783" t="n">
        <v>-90.04000000000001</v>
      </c>
    </row>
    <row r="4784">
      <c r="A4784" t="n">
        <v>67207</v>
      </c>
      <c r="B4784" t="n">
        <v>103</v>
      </c>
      <c r="C4784" t="inlineStr">
        <is>
          <t>Bar Brahma - Ypiranga Matriz - Bradesco</t>
        </is>
      </c>
      <c r="D4784" t="n">
        <v>114</v>
      </c>
      <c r="E4784" t="inlineStr">
        <is>
          <t>Bar Brahma - Centro</t>
        </is>
      </c>
      <c r="F4784" s="27" t="n">
        <v>45714.5</v>
      </c>
      <c r="G4784" t="inlineStr">
        <is>
          <t>DEBITO</t>
        </is>
      </c>
      <c r="H4784" t="inlineStr">
        <is>
          <t>PAGTO ELETRON  COBRANCA AMBEV NF 295744</t>
        </is>
      </c>
      <c r="I4784" t="n">
        <v>-798.6900000000001</v>
      </c>
    </row>
    <row r="4785">
      <c r="A4785" t="n">
        <v>67208</v>
      </c>
      <c r="B4785" t="n">
        <v>103</v>
      </c>
      <c r="C4785" t="inlineStr">
        <is>
          <t>Bar Brahma - Ypiranga Matriz - Bradesco</t>
        </is>
      </c>
      <c r="D4785" t="n">
        <v>114</v>
      </c>
      <c r="E4785" t="inlineStr">
        <is>
          <t>Bar Brahma - Centro</t>
        </is>
      </c>
      <c r="F4785" s="27" t="n">
        <v>45714.5</v>
      </c>
      <c r="G4785" t="inlineStr">
        <is>
          <t>DEBITO</t>
        </is>
      </c>
      <c r="H4785" t="inlineStr">
        <is>
          <t>PAGTO ELETRON  COBRANCA RIACHUELO NF 5345</t>
        </is>
      </c>
      <c r="I4785" t="n">
        <v>-804.67</v>
      </c>
    </row>
    <row r="4786">
      <c r="A4786" t="n">
        <v>67206</v>
      </c>
      <c r="B4786" t="n">
        <v>103</v>
      </c>
      <c r="C4786" t="inlineStr">
        <is>
          <t>Bar Brahma - Ypiranga Matriz - Bradesco</t>
        </is>
      </c>
      <c r="D4786" t="n">
        <v>114</v>
      </c>
      <c r="E4786" t="inlineStr">
        <is>
          <t>Bar Brahma - Centro</t>
        </is>
      </c>
      <c r="F4786" s="27" t="n">
        <v>45714.5</v>
      </c>
      <c r="G4786" t="inlineStr">
        <is>
          <t>DEBITO</t>
        </is>
      </c>
      <c r="H4786" t="inlineStr">
        <is>
          <t>PAGTO ELETRON  COBRANCA MULTIFRANGOS NF 874699</t>
        </is>
      </c>
      <c r="I4786" t="n">
        <v>-676.71</v>
      </c>
    </row>
    <row r="4787">
      <c r="A4787" t="n">
        <v>67205</v>
      </c>
      <c r="B4787" t="n">
        <v>103</v>
      </c>
      <c r="C4787" t="inlineStr">
        <is>
          <t>Bar Brahma - Ypiranga Matriz - Bradesco</t>
        </is>
      </c>
      <c r="D4787" t="n">
        <v>114</v>
      </c>
      <c r="E4787" t="inlineStr">
        <is>
          <t>Bar Brahma - Centro</t>
        </is>
      </c>
      <c r="F4787" s="27" t="n">
        <v>45714.5</v>
      </c>
      <c r="G4787" t="inlineStr">
        <is>
          <t>DEBITO</t>
        </is>
      </c>
      <c r="H4787" t="inlineStr">
        <is>
          <t>PAGTO ELETRON  COBRANCA CG FOODS NF 141245</t>
        </is>
      </c>
      <c r="I4787" t="n">
        <v>-621</v>
      </c>
    </row>
    <row r="4788">
      <c r="A4788" t="n">
        <v>67204</v>
      </c>
      <c r="B4788" t="n">
        <v>103</v>
      </c>
      <c r="C4788" t="inlineStr">
        <is>
          <t>Bar Brahma - Ypiranga Matriz - Bradesco</t>
        </is>
      </c>
      <c r="D4788" t="n">
        <v>114</v>
      </c>
      <c r="E4788" t="inlineStr">
        <is>
          <t>Bar Brahma - Centro</t>
        </is>
      </c>
      <c r="F4788" s="27" t="n">
        <v>45714.5</v>
      </c>
      <c r="G4788" t="inlineStr">
        <is>
          <t>DEBITO</t>
        </is>
      </c>
      <c r="H4788" t="inlineStr">
        <is>
          <t>PAGTO ELETRON  COBRANCA FORTE ALIMENTOS NF 297588</t>
        </is>
      </c>
      <c r="I4788" t="n">
        <v>-607.1900000000001</v>
      </c>
    </row>
    <row r="4789">
      <c r="A4789" t="n">
        <v>67203</v>
      </c>
      <c r="B4789" t="n">
        <v>103</v>
      </c>
      <c r="C4789" t="inlineStr">
        <is>
          <t>Bar Brahma - Ypiranga Matriz - Bradesco</t>
        </is>
      </c>
      <c r="D4789" t="n">
        <v>114</v>
      </c>
      <c r="E4789" t="inlineStr">
        <is>
          <t>Bar Brahma - Centro</t>
        </is>
      </c>
      <c r="F4789" s="27" t="n">
        <v>45714.5</v>
      </c>
      <c r="G4789" t="inlineStr">
        <is>
          <t>DEBITO</t>
        </is>
      </c>
      <c r="H4789" t="inlineStr">
        <is>
          <t>PAGTO ELETRON  COBRANCA WIDE STOCK NF 395466</t>
        </is>
      </c>
      <c r="I4789" t="n">
        <v>-592.1</v>
      </c>
    </row>
    <row r="4790">
      <c r="A4790" t="n">
        <v>67202</v>
      </c>
      <c r="B4790" t="n">
        <v>103</v>
      </c>
      <c r="C4790" t="inlineStr">
        <is>
          <t>Bar Brahma - Ypiranga Matriz - Bradesco</t>
        </is>
      </c>
      <c r="D4790" t="n">
        <v>114</v>
      </c>
      <c r="E4790" t="inlineStr">
        <is>
          <t>Bar Brahma - Centro</t>
        </is>
      </c>
      <c r="F4790" s="27" t="n">
        <v>45714.5</v>
      </c>
      <c r="G4790" t="inlineStr">
        <is>
          <t>DEBITO</t>
        </is>
      </c>
      <c r="H4790" t="inlineStr">
        <is>
          <t>PAGTO ELETRON  COBRANCA PSS NF 106</t>
        </is>
      </c>
      <c r="I4790" t="n">
        <v>-589.6</v>
      </c>
    </row>
    <row r="4791">
      <c r="A4791" t="n">
        <v>67201</v>
      </c>
      <c r="B4791" t="n">
        <v>103</v>
      </c>
      <c r="C4791" t="inlineStr">
        <is>
          <t>Bar Brahma - Ypiranga Matriz - Bradesco</t>
        </is>
      </c>
      <c r="D4791" t="n">
        <v>114</v>
      </c>
      <c r="E4791" t="inlineStr">
        <is>
          <t>Bar Brahma - Centro</t>
        </is>
      </c>
      <c r="F4791" s="27" t="n">
        <v>45714.5</v>
      </c>
      <c r="G4791" t="inlineStr">
        <is>
          <t>DEBITO</t>
        </is>
      </c>
      <c r="H4791" t="inlineStr">
        <is>
          <t>PAGTO ELETRON  COBRANCA HORTICLEAN NF 25826</t>
        </is>
      </c>
      <c r="I4791" t="n">
        <v>-549.29</v>
      </c>
    </row>
    <row r="4792">
      <c r="A4792" t="n">
        <v>67200</v>
      </c>
      <c r="B4792" t="n">
        <v>103</v>
      </c>
      <c r="C4792" t="inlineStr">
        <is>
          <t>Bar Brahma - Ypiranga Matriz - Bradesco</t>
        </is>
      </c>
      <c r="D4792" t="n">
        <v>114</v>
      </c>
      <c r="E4792" t="inlineStr">
        <is>
          <t>Bar Brahma - Centro</t>
        </is>
      </c>
      <c r="F4792" s="27" t="n">
        <v>45714.5</v>
      </c>
      <c r="G4792" t="inlineStr">
        <is>
          <t>DEBITO</t>
        </is>
      </c>
      <c r="H4792" t="inlineStr">
        <is>
          <t>PAGTO ELETRON  COBRANCA J A DOS SANTOS NF 36237</t>
        </is>
      </c>
      <c r="I4792" t="n">
        <v>-448.5</v>
      </c>
    </row>
    <row r="4793">
      <c r="A4793" t="n">
        <v>67199</v>
      </c>
      <c r="B4793" t="n">
        <v>103</v>
      </c>
      <c r="C4793" t="inlineStr">
        <is>
          <t>Bar Brahma - Ypiranga Matriz - Bradesco</t>
        </is>
      </c>
      <c r="D4793" t="n">
        <v>114</v>
      </c>
      <c r="E4793" t="inlineStr">
        <is>
          <t>Bar Brahma - Centro</t>
        </is>
      </c>
      <c r="F4793" s="27" t="n">
        <v>45714.5</v>
      </c>
      <c r="G4793" t="inlineStr">
        <is>
          <t>DEBITO</t>
        </is>
      </c>
      <c r="H4793" t="inlineStr">
        <is>
          <t>PAGTO ELETRON  COBRANCA ICE4 NF 74251</t>
        </is>
      </c>
      <c r="I4793" t="n">
        <v>-329.44</v>
      </c>
    </row>
    <row r="4794">
      <c r="A4794" t="n">
        <v>67198</v>
      </c>
      <c r="B4794" t="n">
        <v>103</v>
      </c>
      <c r="C4794" t="inlineStr">
        <is>
          <t>Bar Brahma - Ypiranga Matriz - Bradesco</t>
        </is>
      </c>
      <c r="D4794" t="n">
        <v>114</v>
      </c>
      <c r="E4794" t="inlineStr">
        <is>
          <t>Bar Brahma - Centro</t>
        </is>
      </c>
      <c r="F4794" s="27" t="n">
        <v>45714.5</v>
      </c>
      <c r="G4794" t="inlineStr">
        <is>
          <t>DEBITO</t>
        </is>
      </c>
      <c r="H4794" t="inlineStr">
        <is>
          <t>PAGTO ELETRON  COBRANCA CECILIA TSUYACO NF 365631</t>
        </is>
      </c>
      <c r="I4794" t="n">
        <v>-293.5</v>
      </c>
    </row>
    <row r="4795">
      <c r="A4795" t="n">
        <v>67197</v>
      </c>
      <c r="B4795" t="n">
        <v>103</v>
      </c>
      <c r="C4795" t="inlineStr">
        <is>
          <t>Bar Brahma - Ypiranga Matriz - Bradesco</t>
        </is>
      </c>
      <c r="D4795" t="n">
        <v>114</v>
      </c>
      <c r="E4795" t="inlineStr">
        <is>
          <t>Bar Brahma - Centro</t>
        </is>
      </c>
      <c r="F4795" s="27" t="n">
        <v>45714.5</v>
      </c>
      <c r="G4795" t="inlineStr">
        <is>
          <t>DEBITO</t>
        </is>
      </c>
      <c r="H4795" t="inlineStr">
        <is>
          <t>PAGTO ELETRON  COBRANCA AFEQUI NF 15112</t>
        </is>
      </c>
      <c r="I4795" t="n">
        <v>-246.4</v>
      </c>
    </row>
    <row r="4796">
      <c r="A4796" t="n">
        <v>67196</v>
      </c>
      <c r="B4796" t="n">
        <v>103</v>
      </c>
      <c r="C4796" t="inlineStr">
        <is>
          <t>Bar Brahma - Ypiranga Matriz - Bradesco</t>
        </is>
      </c>
      <c r="D4796" t="n">
        <v>114</v>
      </c>
      <c r="E4796" t="inlineStr">
        <is>
          <t>Bar Brahma - Centro</t>
        </is>
      </c>
      <c r="F4796" s="27" t="n">
        <v>45714.5</v>
      </c>
      <c r="G4796" t="inlineStr">
        <is>
          <t>DEBITO</t>
        </is>
      </c>
      <c r="H4796" t="inlineStr">
        <is>
          <t>PAGTO ELETRON  COBRANCA PDO NF 34904</t>
        </is>
      </c>
      <c r="I4796" t="n">
        <v>-235.8</v>
      </c>
    </row>
    <row r="4797">
      <c r="A4797" t="n">
        <v>67195</v>
      </c>
      <c r="B4797" t="n">
        <v>103</v>
      </c>
      <c r="C4797" t="inlineStr">
        <is>
          <t>Bar Brahma - Ypiranga Matriz - Bradesco</t>
        </is>
      </c>
      <c r="D4797" t="n">
        <v>114</v>
      </c>
      <c r="E4797" t="inlineStr">
        <is>
          <t>Bar Brahma - Centro</t>
        </is>
      </c>
      <c r="F4797" s="27" t="n">
        <v>45714.5</v>
      </c>
      <c r="G4797" t="inlineStr">
        <is>
          <t>DEBITO</t>
        </is>
      </c>
      <c r="H4797" t="inlineStr">
        <is>
          <t>PAGTO ELETRON  COBRANCA MULTIFRANGOS NF 25814</t>
        </is>
      </c>
      <c r="I4797" t="n">
        <v>-160</v>
      </c>
    </row>
    <row r="4798">
      <c r="A4798" t="n">
        <v>67194</v>
      </c>
      <c r="B4798" t="n">
        <v>103</v>
      </c>
      <c r="C4798" t="inlineStr">
        <is>
          <t>Bar Brahma - Ypiranga Matriz - Bradesco</t>
        </is>
      </c>
      <c r="D4798" t="n">
        <v>114</v>
      </c>
      <c r="E4798" t="inlineStr">
        <is>
          <t>Bar Brahma - Centro</t>
        </is>
      </c>
      <c r="F4798" s="27" t="n">
        <v>45714.5</v>
      </c>
      <c r="G4798" t="inlineStr">
        <is>
          <t>CREDITO</t>
        </is>
      </c>
      <c r="H4798" t="inlineStr">
        <is>
          <t>TRANSFERENCIA PIX REM: TUNDRA PUBLICIDADE E  26/02</t>
        </is>
      </c>
      <c r="I4798" t="n">
        <v>5000</v>
      </c>
    </row>
    <row r="4799">
      <c r="A4799" t="n">
        <v>67193</v>
      </c>
      <c r="B4799" t="n">
        <v>103</v>
      </c>
      <c r="C4799" t="inlineStr">
        <is>
          <t>Bar Brahma - Ypiranga Matriz - Bradesco</t>
        </is>
      </c>
      <c r="D4799" t="n">
        <v>114</v>
      </c>
      <c r="E4799" t="inlineStr">
        <is>
          <t>Bar Brahma - Centro</t>
        </is>
      </c>
      <c r="F4799" s="27" t="n">
        <v>45714.5</v>
      </c>
      <c r="G4799" t="inlineStr">
        <is>
          <t>CREDITO</t>
        </is>
      </c>
      <c r="H4799" t="inlineStr">
        <is>
          <t>TRANSFERENCIA PIX REM: IFOOD COM AGENCIA DE  26/02</t>
        </is>
      </c>
      <c r="I4799" t="n">
        <v>151.28</v>
      </c>
    </row>
    <row r="4800">
      <c r="A4800" t="n">
        <v>67192</v>
      </c>
      <c r="B4800" t="n">
        <v>103</v>
      </c>
      <c r="C4800" t="inlineStr">
        <is>
          <t>Bar Brahma - Ypiranga Matriz - Bradesco</t>
        </is>
      </c>
      <c r="D4800" t="n">
        <v>114</v>
      </c>
      <c r="E4800" t="inlineStr">
        <is>
          <t>Bar Brahma - Centro</t>
        </is>
      </c>
      <c r="F4800" s="27" t="n">
        <v>45714.5</v>
      </c>
      <c r="G4800" t="inlineStr">
        <is>
          <t>CREDITO</t>
        </is>
      </c>
      <c r="H4800" t="inlineStr">
        <is>
          <t>MASTER CREDITO IFOOD.COM AGENCIA DE RESTAURANTE</t>
        </is>
      </c>
      <c r="I4800" t="n">
        <v>274.16</v>
      </c>
    </row>
    <row r="4801">
      <c r="A4801" t="n">
        <v>67191</v>
      </c>
      <c r="B4801" t="n">
        <v>103</v>
      </c>
      <c r="C4801" t="inlineStr">
        <is>
          <t>Bar Brahma - Ypiranga Matriz - Bradesco</t>
        </is>
      </c>
      <c r="D4801" t="n">
        <v>114</v>
      </c>
      <c r="E4801" t="inlineStr">
        <is>
          <t>Bar Brahma - Centro</t>
        </is>
      </c>
      <c r="F4801" s="27" t="n">
        <v>45714.5</v>
      </c>
      <c r="G4801" t="inlineStr">
        <is>
          <t>CREDITO</t>
        </is>
      </c>
      <c r="H4801" t="inlineStr">
        <is>
          <t>VISA CREDITO IFOOD.COM AGENCIA DE RESTAURANTE</t>
        </is>
      </c>
      <c r="I4801" t="n">
        <v>331.96</v>
      </c>
    </row>
    <row r="4802">
      <c r="A4802" t="n">
        <v>67190</v>
      </c>
      <c r="B4802" t="n">
        <v>103</v>
      </c>
      <c r="C4802" t="inlineStr">
        <is>
          <t>Bar Brahma - Ypiranga Matriz - Bradesco</t>
        </is>
      </c>
      <c r="D4802" t="n">
        <v>114</v>
      </c>
      <c r="E4802" t="inlineStr">
        <is>
          <t>Bar Brahma - Centro</t>
        </is>
      </c>
      <c r="F4802" s="27" t="n">
        <v>45714.5</v>
      </c>
      <c r="G4802" t="inlineStr">
        <is>
          <t>CREDITO</t>
        </is>
      </c>
      <c r="H4802" t="inlineStr">
        <is>
          <t>TRANSF CC PARA CC PJ TEMPUS FUGIT PARTICIPACOES E. LT</t>
        </is>
      </c>
      <c r="I4802" t="n">
        <v>200</v>
      </c>
    </row>
    <row r="4803">
      <c r="A4803" t="n">
        <v>67189</v>
      </c>
      <c r="B4803" t="n">
        <v>103</v>
      </c>
      <c r="C4803" t="inlineStr">
        <is>
          <t>Bar Brahma - Ypiranga Matriz - Bradesco</t>
        </is>
      </c>
      <c r="D4803" t="n">
        <v>114</v>
      </c>
      <c r="E4803" t="inlineStr">
        <is>
          <t>Bar Brahma - Centro</t>
        </is>
      </c>
      <c r="F4803" s="27" t="n">
        <v>45714.5</v>
      </c>
      <c r="G4803" t="inlineStr">
        <is>
          <t>CREDITO</t>
        </is>
      </c>
      <c r="H4803" t="inlineStr">
        <is>
          <t>TRANSF CC PARA CC PJ TEMPUS FUGIT PARTICIPACOES E. LT</t>
        </is>
      </c>
      <c r="I4803" t="n">
        <v>48600</v>
      </c>
    </row>
    <row r="4804">
      <c r="A4804" t="n">
        <v>67187</v>
      </c>
      <c r="B4804" t="n">
        <v>103</v>
      </c>
      <c r="C4804" t="inlineStr">
        <is>
          <t>Bar Brahma - Ypiranga Matriz - Bradesco</t>
        </is>
      </c>
      <c r="D4804" t="n">
        <v>114</v>
      </c>
      <c r="E4804" t="inlineStr">
        <is>
          <t>Bar Brahma - Centro</t>
        </is>
      </c>
      <c r="F4804" s="27" t="n">
        <v>45714.5</v>
      </c>
      <c r="G4804" t="inlineStr">
        <is>
          <t>CREDITO</t>
        </is>
      </c>
      <c r="H4804" t="inlineStr">
        <is>
          <t>TED-TRANSF ELET DISPON REMET.TUNDRA PUBLICIDADE E</t>
        </is>
      </c>
      <c r="I4804" t="n">
        <v>5000</v>
      </c>
    </row>
    <row r="4805">
      <c r="A4805" t="n">
        <v>67188</v>
      </c>
      <c r="B4805" t="n">
        <v>103</v>
      </c>
      <c r="C4805" t="inlineStr">
        <is>
          <t>Bar Brahma - Ypiranga Matriz - Bradesco</t>
        </is>
      </c>
      <c r="D4805" t="n">
        <v>114</v>
      </c>
      <c r="E4805" t="inlineStr">
        <is>
          <t>Bar Brahma - Centro</t>
        </is>
      </c>
      <c r="F4805" s="27" t="n">
        <v>45714.5</v>
      </c>
      <c r="G4805" t="inlineStr">
        <is>
          <t>CREDITO</t>
        </is>
      </c>
      <c r="H4805" t="inlineStr">
        <is>
          <t>TED-TRANSF ELET DISPON REMET.LIRIUM INDUSTRIA E C</t>
        </is>
      </c>
      <c r="I4805" t="n">
        <v>202.5</v>
      </c>
    </row>
    <row r="4806">
      <c r="A4806" t="n">
        <v>67219</v>
      </c>
      <c r="B4806" t="n">
        <v>103</v>
      </c>
      <c r="C4806" t="inlineStr">
        <is>
          <t>Bar Brahma - Ypiranga Matriz - Bradesco</t>
        </is>
      </c>
      <c r="D4806" t="n">
        <v>114</v>
      </c>
      <c r="E4806" t="inlineStr">
        <is>
          <t>Bar Brahma - Centro</t>
        </is>
      </c>
      <c r="F4806" s="27" t="n">
        <v>45714.5</v>
      </c>
      <c r="G4806" t="inlineStr">
        <is>
          <t>DEBITO</t>
        </is>
      </c>
      <c r="H4806" t="inlineStr">
        <is>
          <t>PAGTO ELETRON  COBRANCA AMBEV NF 293244</t>
        </is>
      </c>
      <c r="I4806" t="n">
        <v>-2584.09</v>
      </c>
    </row>
    <row r="4807">
      <c r="A4807" t="n">
        <v>67226</v>
      </c>
      <c r="B4807" t="n">
        <v>103</v>
      </c>
      <c r="C4807" t="inlineStr">
        <is>
          <t>Bar Brahma - Ypiranga Matriz - Bradesco</t>
        </is>
      </c>
      <c r="D4807" t="n">
        <v>114</v>
      </c>
      <c r="E4807" t="inlineStr">
        <is>
          <t>Bar Brahma - Centro</t>
        </is>
      </c>
      <c r="F4807" s="27" t="n">
        <v>45714.5</v>
      </c>
      <c r="G4807" t="inlineStr">
        <is>
          <t>DEBITO</t>
        </is>
      </c>
      <c r="H4807" t="inlineStr">
        <is>
          <t>PAGTO ELETRON  COBRANCA MULTIFRANGOS NF 874698</t>
        </is>
      </c>
      <c r="I4807" t="n">
        <v>-3002.2</v>
      </c>
    </row>
    <row r="4808">
      <c r="A4808" t="n">
        <v>67227</v>
      </c>
      <c r="B4808" t="n">
        <v>103</v>
      </c>
      <c r="C4808" t="inlineStr">
        <is>
          <t>Bar Brahma - Ypiranga Matriz - Bradesco</t>
        </is>
      </c>
      <c r="D4808" t="n">
        <v>114</v>
      </c>
      <c r="E4808" t="inlineStr">
        <is>
          <t>Bar Brahma - Centro</t>
        </is>
      </c>
      <c r="F4808" s="27" t="n">
        <v>45714.5</v>
      </c>
      <c r="G4808" t="inlineStr">
        <is>
          <t>DEBITO</t>
        </is>
      </c>
      <c r="H4808" t="inlineStr">
        <is>
          <t>PAGTO ELETRON  COBRANCA MULTIFRANGOS NF 872974</t>
        </is>
      </c>
      <c r="I4808" t="n">
        <v>-3528.55</v>
      </c>
    </row>
    <row r="4809">
      <c r="A4809" t="n">
        <v>67228</v>
      </c>
      <c r="B4809" t="n">
        <v>103</v>
      </c>
      <c r="C4809" t="inlineStr">
        <is>
          <t>Bar Brahma - Ypiranga Matriz - Bradesco</t>
        </is>
      </c>
      <c r="D4809" t="n">
        <v>114</v>
      </c>
      <c r="E4809" t="inlineStr">
        <is>
          <t>Bar Brahma - Centro</t>
        </is>
      </c>
      <c r="F4809" s="27" t="n">
        <v>45714.5</v>
      </c>
      <c r="G4809" t="inlineStr">
        <is>
          <t>DEBITO</t>
        </is>
      </c>
      <c r="H4809" t="inlineStr">
        <is>
          <t>PAGTO ELETRON  COBRANCA MULTIFRANGOS NF 874697</t>
        </is>
      </c>
      <c r="I4809" t="n">
        <v>-3796.72</v>
      </c>
    </row>
    <row r="4810">
      <c r="A4810" t="n">
        <v>67229</v>
      </c>
      <c r="B4810" t="n">
        <v>103</v>
      </c>
      <c r="C4810" t="inlineStr">
        <is>
          <t>Bar Brahma - Ypiranga Matriz - Bradesco</t>
        </is>
      </c>
      <c r="D4810" t="n">
        <v>114</v>
      </c>
      <c r="E4810" t="inlineStr">
        <is>
          <t>Bar Brahma - Centro</t>
        </is>
      </c>
      <c r="F4810" s="27" t="n">
        <v>45714.5</v>
      </c>
      <c r="G4810" t="inlineStr">
        <is>
          <t>DEBITO</t>
        </is>
      </c>
      <c r="H4810" t="inlineStr">
        <is>
          <t>PAGTO ELETRON  COBRANCA LATICINIOS PIRAMIDE NF 75401</t>
        </is>
      </c>
      <c r="I4810" t="n">
        <v>-5428.3</v>
      </c>
    </row>
    <row r="4811">
      <c r="A4811" t="n">
        <v>67230</v>
      </c>
      <c r="B4811" t="n">
        <v>103</v>
      </c>
      <c r="C4811" t="inlineStr">
        <is>
          <t>Bar Brahma - Ypiranga Matriz - Bradesco</t>
        </is>
      </c>
      <c r="D4811" t="n">
        <v>114</v>
      </c>
      <c r="E4811" t="inlineStr">
        <is>
          <t>Bar Brahma - Centro</t>
        </is>
      </c>
      <c r="F4811" s="27" t="n">
        <v>45714.5</v>
      </c>
      <c r="G4811" t="inlineStr">
        <is>
          <t>DEBITO</t>
        </is>
      </c>
      <c r="H4811" t="inlineStr">
        <is>
          <t>PAGTO ELETRON  COBRANCA ZAHIL NF 241611</t>
        </is>
      </c>
      <c r="I4811" t="n">
        <v>-693.5700000000001</v>
      </c>
    </row>
    <row r="4812">
      <c r="A4812" t="n">
        <v>67224</v>
      </c>
      <c r="B4812" t="n">
        <v>103</v>
      </c>
      <c r="C4812" t="inlineStr">
        <is>
          <t>Bar Brahma - Ypiranga Matriz - Bradesco</t>
        </is>
      </c>
      <c r="D4812" t="n">
        <v>114</v>
      </c>
      <c r="E4812" t="inlineStr">
        <is>
          <t>Bar Brahma - Centro</t>
        </is>
      </c>
      <c r="F4812" s="27" t="n">
        <v>45714.5</v>
      </c>
      <c r="G4812" t="inlineStr">
        <is>
          <t>DEBITO</t>
        </is>
      </c>
      <c r="H4812" t="inlineStr">
        <is>
          <t>PAGTO ELETRON  COBRANCA MULTIFRANGOS NF 872975</t>
        </is>
      </c>
      <c r="I4812" t="n">
        <v>-2784.41</v>
      </c>
    </row>
    <row r="4813">
      <c r="A4813" t="n">
        <v>67223</v>
      </c>
      <c r="B4813" t="n">
        <v>103</v>
      </c>
      <c r="C4813" t="inlineStr">
        <is>
          <t>Bar Brahma - Ypiranga Matriz - Bradesco</t>
        </is>
      </c>
      <c r="D4813" t="n">
        <v>114</v>
      </c>
      <c r="E4813" t="inlineStr">
        <is>
          <t>Bar Brahma - Centro</t>
        </is>
      </c>
      <c r="F4813" s="27" t="n">
        <v>45714.5</v>
      </c>
      <c r="G4813" t="inlineStr">
        <is>
          <t>DEBITO</t>
        </is>
      </c>
      <c r="H4813" t="inlineStr">
        <is>
          <t>PAGTO ELETRON  COBRANCA LATICINIOS PIRAMIDE NF 75306</t>
        </is>
      </c>
      <c r="I4813" t="n">
        <v>-2750</v>
      </c>
    </row>
    <row r="4814">
      <c r="A4814" t="n">
        <v>67222</v>
      </c>
      <c r="B4814" t="n">
        <v>103</v>
      </c>
      <c r="C4814" t="inlineStr">
        <is>
          <t>Bar Brahma - Ypiranga Matriz - Bradesco</t>
        </is>
      </c>
      <c r="D4814" t="n">
        <v>114</v>
      </c>
      <c r="E4814" t="inlineStr">
        <is>
          <t>Bar Brahma - Centro</t>
        </is>
      </c>
      <c r="F4814" s="27" t="n">
        <v>45714.5</v>
      </c>
      <c r="G4814" t="inlineStr">
        <is>
          <t>DEBITO</t>
        </is>
      </c>
      <c r="H4814" t="inlineStr">
        <is>
          <t>PAGTO ELETRON  COBRANCA CALEBE NF 8889</t>
        </is>
      </c>
      <c r="I4814" t="n">
        <v>-933.34</v>
      </c>
    </row>
    <row r="4815">
      <c r="A4815" t="n">
        <v>67221</v>
      </c>
      <c r="B4815" t="n">
        <v>103</v>
      </c>
      <c r="C4815" t="inlineStr">
        <is>
          <t>Bar Brahma - Ypiranga Matriz - Bradesco</t>
        </is>
      </c>
      <c r="D4815" t="n">
        <v>114</v>
      </c>
      <c r="E4815" t="inlineStr">
        <is>
          <t>Bar Brahma - Centro</t>
        </is>
      </c>
      <c r="F4815" s="27" t="n">
        <v>45714.5</v>
      </c>
      <c r="G4815" t="inlineStr">
        <is>
          <t>DEBITO</t>
        </is>
      </c>
      <c r="H4815" t="inlineStr">
        <is>
          <t>PAGTO ELETRON  COBRANCA BB CARNES NF 386385</t>
        </is>
      </c>
      <c r="I4815" t="n">
        <v>-6287.33</v>
      </c>
    </row>
    <row r="4816">
      <c r="A4816" t="n">
        <v>67220</v>
      </c>
      <c r="B4816" t="n">
        <v>103</v>
      </c>
      <c r="C4816" t="inlineStr">
        <is>
          <t>Bar Brahma - Ypiranga Matriz - Bradesco</t>
        </is>
      </c>
      <c r="D4816" t="n">
        <v>114</v>
      </c>
      <c r="E4816" t="inlineStr">
        <is>
          <t>Bar Brahma - Centro</t>
        </is>
      </c>
      <c r="F4816" s="27" t="n">
        <v>45714.5</v>
      </c>
      <c r="G4816" t="inlineStr">
        <is>
          <t>DEBITO</t>
        </is>
      </c>
      <c r="H4816" t="inlineStr">
        <is>
          <t>PAGTO ELETRON  COBRANCA CECILIA TSUYACO NF 365709</t>
        </is>
      </c>
      <c r="I4816" t="n">
        <v>-3599.5</v>
      </c>
    </row>
    <row r="4817">
      <c r="A4817" t="n">
        <v>67225</v>
      </c>
      <c r="B4817" t="n">
        <v>103</v>
      </c>
      <c r="C4817" t="inlineStr">
        <is>
          <t>Bar Brahma - Ypiranga Matriz - Bradesco</t>
        </is>
      </c>
      <c r="D4817" t="n">
        <v>114</v>
      </c>
      <c r="E4817" t="inlineStr">
        <is>
          <t>Bar Brahma - Centro</t>
        </is>
      </c>
      <c r="F4817" s="27" t="n">
        <v>45714.5</v>
      </c>
      <c r="G4817" t="inlineStr">
        <is>
          <t>DEBITO</t>
        </is>
      </c>
      <c r="H4817" t="inlineStr">
        <is>
          <t>PAGTO ELETRON  COBRANCA MULTIFRANGOS NF 874700</t>
        </is>
      </c>
      <c r="I4817" t="n">
        <v>-2877.08</v>
      </c>
    </row>
    <row r="4818">
      <c r="A4818" t="n">
        <v>67218</v>
      </c>
      <c r="B4818" t="n">
        <v>103</v>
      </c>
      <c r="C4818" t="inlineStr">
        <is>
          <t>Bar Brahma - Ypiranga Matriz - Bradesco</t>
        </is>
      </c>
      <c r="D4818" t="n">
        <v>114</v>
      </c>
      <c r="E4818" t="inlineStr">
        <is>
          <t>Bar Brahma - Centro</t>
        </is>
      </c>
      <c r="F4818" s="27" t="n">
        <v>45714.5</v>
      </c>
      <c r="G4818" t="inlineStr">
        <is>
          <t>DEBITO</t>
        </is>
      </c>
      <c r="H4818" t="inlineStr">
        <is>
          <t>PAGTO ELETRON  COBRANCA EAU NF 232558</t>
        </is>
      </c>
      <c r="I4818" t="n">
        <v>-2445</v>
      </c>
    </row>
    <row r="4819">
      <c r="A4819" t="n">
        <v>67217</v>
      </c>
      <c r="B4819" t="n">
        <v>103</v>
      </c>
      <c r="C4819" t="inlineStr">
        <is>
          <t>Bar Brahma - Ypiranga Matriz - Bradesco</t>
        </is>
      </c>
      <c r="D4819" t="n">
        <v>114</v>
      </c>
      <c r="E4819" t="inlineStr">
        <is>
          <t>Bar Brahma - Centro</t>
        </is>
      </c>
      <c r="F4819" s="27" t="n">
        <v>45714.5</v>
      </c>
      <c r="G4819" t="inlineStr">
        <is>
          <t>DEBITO</t>
        </is>
      </c>
      <c r="H4819" t="inlineStr">
        <is>
          <t>PAGTO ELETRON  COBRANCA QUALIMAIS NF 16751</t>
        </is>
      </c>
      <c r="I4819" t="n">
        <v>-2005.08</v>
      </c>
    </row>
    <row r="4820">
      <c r="A4820" t="n">
        <v>67216</v>
      </c>
      <c r="B4820" t="n">
        <v>103</v>
      </c>
      <c r="C4820" t="inlineStr">
        <is>
          <t>Bar Brahma - Ypiranga Matriz - Bradesco</t>
        </is>
      </c>
      <c r="D4820" t="n">
        <v>114</v>
      </c>
      <c r="E4820" t="inlineStr">
        <is>
          <t>Bar Brahma - Centro</t>
        </is>
      </c>
      <c r="F4820" s="27" t="n">
        <v>45714.5</v>
      </c>
      <c r="G4820" t="inlineStr">
        <is>
          <t>DEBITO</t>
        </is>
      </c>
      <c r="H4820" t="inlineStr">
        <is>
          <t>PAGTO ELETRON  COBRANCA CEPEL NF 234695</t>
        </is>
      </c>
      <c r="I4820" t="n">
        <v>-1850.75</v>
      </c>
    </row>
    <row r="4821">
      <c r="A4821" t="n">
        <v>67215</v>
      </c>
      <c r="B4821" t="n">
        <v>103</v>
      </c>
      <c r="C4821" t="inlineStr">
        <is>
          <t>Bar Brahma - Ypiranga Matriz - Bradesco</t>
        </is>
      </c>
      <c r="D4821" t="n">
        <v>114</v>
      </c>
      <c r="E4821" t="inlineStr">
        <is>
          <t>Bar Brahma - Centro</t>
        </is>
      </c>
      <c r="F4821" s="27" t="n">
        <v>45714.5</v>
      </c>
      <c r="G4821" t="inlineStr">
        <is>
          <t>DEBITO</t>
        </is>
      </c>
      <c r="H4821" t="inlineStr">
        <is>
          <t>PAGTO ELETRON  COBRANCA BCG NF 1050</t>
        </is>
      </c>
      <c r="I4821" t="n">
        <v>-1649.76</v>
      </c>
    </row>
    <row r="4822">
      <c r="A4822" t="n">
        <v>67214</v>
      </c>
      <c r="B4822" t="n">
        <v>103</v>
      </c>
      <c r="C4822" t="inlineStr">
        <is>
          <t>Bar Brahma - Ypiranga Matriz - Bradesco</t>
        </is>
      </c>
      <c r="D4822" t="n">
        <v>114</v>
      </c>
      <c r="E4822" t="inlineStr">
        <is>
          <t>Bar Brahma - Centro</t>
        </is>
      </c>
      <c r="F4822" s="27" t="n">
        <v>45714.5</v>
      </c>
      <c r="G4822" t="inlineStr">
        <is>
          <t>DEBITO</t>
        </is>
      </c>
      <c r="H4822" t="inlineStr">
        <is>
          <t>PAGTO ELETRON  COBRANCA MARCOS SILVA NF 225</t>
        </is>
      </c>
      <c r="I4822" t="n">
        <v>-1399.5</v>
      </c>
    </row>
    <row r="4823">
      <c r="A4823" t="n">
        <v>67213</v>
      </c>
      <c r="B4823" t="n">
        <v>103</v>
      </c>
      <c r="C4823" t="inlineStr">
        <is>
          <t>Bar Brahma - Ypiranga Matriz - Bradesco</t>
        </is>
      </c>
      <c r="D4823" t="n">
        <v>114</v>
      </c>
      <c r="E4823" t="inlineStr">
        <is>
          <t>Bar Brahma - Centro</t>
        </is>
      </c>
      <c r="F4823" s="27" t="n">
        <v>45714.5</v>
      </c>
      <c r="G4823" t="inlineStr">
        <is>
          <t>DEBITO</t>
        </is>
      </c>
      <c r="H4823" t="inlineStr">
        <is>
          <t>PAGTO ELETRON  COBRANCA NOVA COMERCIAL NF 22529</t>
        </is>
      </c>
      <c r="I4823" t="n">
        <v>-1188</v>
      </c>
    </row>
    <row r="4824">
      <c r="A4824" t="n">
        <v>67212</v>
      </c>
      <c r="B4824" t="n">
        <v>103</v>
      </c>
      <c r="C4824" t="inlineStr">
        <is>
          <t>Bar Brahma - Ypiranga Matriz - Bradesco</t>
        </is>
      </c>
      <c r="D4824" t="n">
        <v>114</v>
      </c>
      <c r="E4824" t="inlineStr">
        <is>
          <t>Bar Brahma - Centro</t>
        </is>
      </c>
      <c r="F4824" s="27" t="n">
        <v>45714.5</v>
      </c>
      <c r="G4824" t="inlineStr">
        <is>
          <t>DEBITO</t>
        </is>
      </c>
      <c r="H4824" t="inlineStr">
        <is>
          <t>PAGTO ELETRON  COBRANCA PSS NF 1116</t>
        </is>
      </c>
      <c r="I4824" t="n">
        <v>-1177.6</v>
      </c>
    </row>
    <row r="4825">
      <c r="A4825" t="n">
        <v>67211</v>
      </c>
      <c r="B4825" t="n">
        <v>103</v>
      </c>
      <c r="C4825" t="inlineStr">
        <is>
          <t>Bar Brahma - Ypiranga Matriz - Bradesco</t>
        </is>
      </c>
      <c r="D4825" t="n">
        <v>114</v>
      </c>
      <c r="E4825" t="inlineStr">
        <is>
          <t>Bar Brahma - Centro</t>
        </is>
      </c>
      <c r="F4825" s="27" t="n">
        <v>45714.5</v>
      </c>
      <c r="G4825" t="inlineStr">
        <is>
          <t>DEBITO</t>
        </is>
      </c>
      <c r="H4825" t="inlineStr">
        <is>
          <t>PAGTO ELETRON  COBRANCA J A DOS SANTOS NF 36228</t>
        </is>
      </c>
      <c r="I4825" t="n">
        <v>-1099.5</v>
      </c>
    </row>
    <row r="4826">
      <c r="A4826" t="n">
        <v>67210</v>
      </c>
      <c r="B4826" t="n">
        <v>103</v>
      </c>
      <c r="C4826" t="inlineStr">
        <is>
          <t>Bar Brahma - Ypiranga Matriz - Bradesco</t>
        </is>
      </c>
      <c r="D4826" t="n">
        <v>114</v>
      </c>
      <c r="E4826" t="inlineStr">
        <is>
          <t>Bar Brahma - Centro</t>
        </is>
      </c>
      <c r="F4826" s="27" t="n">
        <v>45714.5</v>
      </c>
      <c r="G4826" t="inlineStr">
        <is>
          <t>DEBITO</t>
        </is>
      </c>
      <c r="H4826" t="inlineStr">
        <is>
          <t>PAGTO ELETRON  COBRANCA HORTICLEAN NF 25808</t>
        </is>
      </c>
      <c r="I4826" t="n">
        <v>-938.5700000000001</v>
      </c>
    </row>
    <row r="4827">
      <c r="A4827" t="n">
        <v>67209</v>
      </c>
      <c r="B4827" t="n">
        <v>103</v>
      </c>
      <c r="C4827" t="inlineStr">
        <is>
          <t>Bar Brahma - Ypiranga Matriz - Bradesco</t>
        </is>
      </c>
      <c r="D4827" t="n">
        <v>114</v>
      </c>
      <c r="E4827" t="inlineStr">
        <is>
          <t>Bar Brahma - Centro</t>
        </is>
      </c>
      <c r="F4827" s="27" t="n">
        <v>45714.5</v>
      </c>
      <c r="G4827" t="inlineStr">
        <is>
          <t>DEBITO</t>
        </is>
      </c>
      <c r="H4827" t="inlineStr">
        <is>
          <t>PAGTO ELETRON  COBRANCA LATICINIOS CATUPIRY NF 1621570</t>
        </is>
      </c>
      <c r="I4827" t="n">
        <v>-850.26</v>
      </c>
    </row>
    <row r="4828">
      <c r="A4828" t="n">
        <v>67299</v>
      </c>
      <c r="B4828" t="n">
        <v>137</v>
      </c>
      <c r="C4828" t="inlineStr">
        <is>
          <t>Bar Brahma - Ypiranga Matriz - Kamino</t>
        </is>
      </c>
      <c r="D4828" t="n">
        <v>114</v>
      </c>
      <c r="E4828" t="inlineStr">
        <is>
          <t>Bar Brahma - Centro</t>
        </is>
      </c>
      <c r="F4828" s="27" t="n">
        <v>45714</v>
      </c>
      <c r="G4828" t="inlineStr">
        <is>
          <t>DEBITO</t>
        </is>
      </c>
      <c r="H4828" t="inlineStr">
        <is>
          <t>Valter L. Mendona</t>
        </is>
      </c>
      <c r="I4828" t="n">
        <v>-500</v>
      </c>
    </row>
    <row r="4829">
      <c r="A4829" t="n">
        <v>67298</v>
      </c>
      <c r="B4829" t="n">
        <v>137</v>
      </c>
      <c r="C4829" t="inlineStr">
        <is>
          <t>Bar Brahma - Ypiranga Matriz - Kamino</t>
        </is>
      </c>
      <c r="D4829" t="n">
        <v>114</v>
      </c>
      <c r="E4829" t="inlineStr">
        <is>
          <t>Bar Brahma - Centro</t>
        </is>
      </c>
      <c r="F4829" s="27" t="n">
        <v>45714</v>
      </c>
      <c r="G4829" t="inlineStr">
        <is>
          <t>CREDITO</t>
        </is>
      </c>
      <c r="H4829" t="inlineStr">
        <is>
          <t>Pix Env No Processado</t>
        </is>
      </c>
      <c r="I4829" t="n">
        <v>3500</v>
      </c>
    </row>
    <row r="4830">
      <c r="A4830" t="n">
        <v>67297</v>
      </c>
      <c r="B4830" t="n">
        <v>137</v>
      </c>
      <c r="C4830" t="inlineStr">
        <is>
          <t>Bar Brahma - Ypiranga Matriz - Kamino</t>
        </is>
      </c>
      <c r="D4830" t="n">
        <v>114</v>
      </c>
      <c r="E4830" t="inlineStr">
        <is>
          <t>Bar Brahma - Centro</t>
        </is>
      </c>
      <c r="F4830" s="27" t="n">
        <v>45714</v>
      </c>
      <c r="G4830" t="inlineStr">
        <is>
          <t>DEBITO</t>
        </is>
      </c>
      <c r="H4830" t="inlineStr">
        <is>
          <t>Kalua Comunicacao e Servicos de Publicidade S.A.</t>
        </is>
      </c>
      <c r="I4830" t="n">
        <v>-1993.17</v>
      </c>
    </row>
    <row r="4831">
      <c r="A4831" t="n">
        <v>67377</v>
      </c>
      <c r="B4831" t="n">
        <v>130</v>
      </c>
      <c r="C4831" t="inlineStr">
        <is>
          <t>Bar Brahma - Tutum Matriz - Kamino</t>
        </is>
      </c>
      <c r="D4831" t="n">
        <v>114</v>
      </c>
      <c r="E4831" t="inlineStr">
        <is>
          <t>Bar Brahma - Centro</t>
        </is>
      </c>
      <c r="F4831" s="27" t="n">
        <v>45714</v>
      </c>
      <c r="G4831" t="inlineStr">
        <is>
          <t>DEBITO</t>
        </is>
      </c>
      <c r="H4831" t="inlineStr">
        <is>
          <t>Brh Saude Ocupacional Ltda</t>
        </is>
      </c>
      <c r="I4831" t="n">
        <v>-213.08</v>
      </c>
    </row>
    <row r="4832">
      <c r="A4832" t="n">
        <v>67376</v>
      </c>
      <c r="B4832" t="n">
        <v>130</v>
      </c>
      <c r="C4832" t="inlineStr">
        <is>
          <t>Bar Brahma - Tutum Matriz - Kamino</t>
        </is>
      </c>
      <c r="D4832" t="n">
        <v>114</v>
      </c>
      <c r="E4832" t="inlineStr">
        <is>
          <t>Bar Brahma - Centro</t>
        </is>
      </c>
      <c r="F4832" s="27" t="n">
        <v>45714</v>
      </c>
      <c r="G4832" t="inlineStr">
        <is>
          <t>CREDITO</t>
        </is>
      </c>
      <c r="H4832" t="inlineStr">
        <is>
          <t>TEMPUS FUGIT PARTICIPACOES E EMPREENDIMENTOS LTDA</t>
        </is>
      </c>
      <c r="I4832" t="n">
        <v>213</v>
      </c>
    </row>
    <row r="4833">
      <c r="A4833" t="n">
        <v>67296</v>
      </c>
      <c r="B4833" t="n">
        <v>137</v>
      </c>
      <c r="C4833" t="inlineStr">
        <is>
          <t>Bar Brahma - Ypiranga Matriz - Kamino</t>
        </is>
      </c>
      <c r="D4833" t="n">
        <v>114</v>
      </c>
      <c r="E4833" t="inlineStr">
        <is>
          <t>Bar Brahma - Centro</t>
        </is>
      </c>
      <c r="F4833" s="27" t="n">
        <v>45714</v>
      </c>
      <c r="G4833" t="inlineStr">
        <is>
          <t>DEBITO</t>
        </is>
      </c>
      <c r="H4833" t="inlineStr">
        <is>
          <t>57.372.084 Thiago Nascimento Silva Cruz</t>
        </is>
      </c>
      <c r="I4833" t="n">
        <v>-3500</v>
      </c>
    </row>
    <row r="4834">
      <c r="A4834" t="n">
        <v>67295</v>
      </c>
      <c r="B4834" t="n">
        <v>137</v>
      </c>
      <c r="C4834" t="inlineStr">
        <is>
          <t>Bar Brahma - Ypiranga Matriz - Kamino</t>
        </is>
      </c>
      <c r="D4834" t="n">
        <v>114</v>
      </c>
      <c r="E4834" t="inlineStr">
        <is>
          <t>Bar Brahma - Centro</t>
        </is>
      </c>
      <c r="F4834" s="27" t="n">
        <v>45714</v>
      </c>
      <c r="G4834" t="inlineStr">
        <is>
          <t>CREDITO</t>
        </is>
      </c>
      <c r="H4834" t="inlineStr">
        <is>
          <t>TEMPUS FUGIT PARTICIPACOES E EMPREENDIMENTOS LTDA</t>
        </is>
      </c>
      <c r="I4834" t="n">
        <v>5994</v>
      </c>
    </row>
    <row r="4835">
      <c r="A4835" t="n">
        <v>65944</v>
      </c>
      <c r="B4835" t="n">
        <v>103</v>
      </c>
      <c r="C4835" t="inlineStr">
        <is>
          <t>Bar Brahma - Ypiranga Matriz - Bradesco</t>
        </is>
      </c>
      <c r="D4835" t="n">
        <v>114</v>
      </c>
      <c r="E4835" t="inlineStr">
        <is>
          <t>Bar Brahma - Centro</t>
        </is>
      </c>
      <c r="F4835" s="27" t="n">
        <v>45713.5</v>
      </c>
      <c r="G4835" t="inlineStr">
        <is>
          <t>DEBITO</t>
        </is>
      </c>
      <c r="H4835" t="inlineStr">
        <is>
          <t>PAGTO ELETRON  COBRANCA MURILLO NF 1811</t>
        </is>
      </c>
      <c r="I4835" t="n">
        <v>-1586.3</v>
      </c>
    </row>
    <row r="4836">
      <c r="A4836" t="n">
        <v>65943</v>
      </c>
      <c r="B4836" t="n">
        <v>103</v>
      </c>
      <c r="C4836" t="inlineStr">
        <is>
          <t>Bar Brahma - Ypiranga Matriz - Bradesco</t>
        </is>
      </c>
      <c r="D4836" t="n">
        <v>114</v>
      </c>
      <c r="E4836" t="inlineStr">
        <is>
          <t>Bar Brahma - Centro</t>
        </is>
      </c>
      <c r="F4836" s="27" t="n">
        <v>45713.5</v>
      </c>
      <c r="G4836" t="inlineStr">
        <is>
          <t>DEBITO</t>
        </is>
      </c>
      <c r="H4836" t="inlineStr">
        <is>
          <t>PAGTO ELETRON  COBRANCA INVYE 2277</t>
        </is>
      </c>
      <c r="I4836" t="n">
        <v>-1250</v>
      </c>
    </row>
    <row r="4837">
      <c r="A4837" t="n">
        <v>65942</v>
      </c>
      <c r="B4837" t="n">
        <v>103</v>
      </c>
      <c r="C4837" t="inlineStr">
        <is>
          <t>Bar Brahma - Ypiranga Matriz - Bradesco</t>
        </is>
      </c>
      <c r="D4837" t="n">
        <v>114</v>
      </c>
      <c r="E4837" t="inlineStr">
        <is>
          <t>Bar Brahma - Centro</t>
        </is>
      </c>
      <c r="F4837" s="27" t="n">
        <v>45713.5</v>
      </c>
      <c r="G4837" t="inlineStr">
        <is>
          <t>DEBITO</t>
        </is>
      </c>
      <c r="H4837" t="inlineStr">
        <is>
          <t>PAGTO ELETRON  COBRANCA J A DOS SANTOS NF 36231</t>
        </is>
      </c>
      <c r="I4837" t="n">
        <v>-965.5</v>
      </c>
    </row>
    <row r="4838">
      <c r="A4838" t="n">
        <v>65941</v>
      </c>
      <c r="B4838" t="n">
        <v>103</v>
      </c>
      <c r="C4838" t="inlineStr">
        <is>
          <t>Bar Brahma - Ypiranga Matriz - Bradesco</t>
        </is>
      </c>
      <c r="D4838" t="n">
        <v>114</v>
      </c>
      <c r="E4838" t="inlineStr">
        <is>
          <t>Bar Brahma - Centro</t>
        </is>
      </c>
      <c r="F4838" s="27" t="n">
        <v>45713.5</v>
      </c>
      <c r="G4838" t="inlineStr">
        <is>
          <t>DEBITO</t>
        </is>
      </c>
      <c r="H4838" t="inlineStr">
        <is>
          <t>PAGTO ELETRON  COBRANCA MURILLO NF 1812</t>
        </is>
      </c>
      <c r="I4838" t="n">
        <v>-862</v>
      </c>
    </row>
    <row r="4839">
      <c r="A4839" t="n">
        <v>65940</v>
      </c>
      <c r="B4839" t="n">
        <v>103</v>
      </c>
      <c r="C4839" t="inlineStr">
        <is>
          <t>Bar Brahma - Ypiranga Matriz - Bradesco</t>
        </is>
      </c>
      <c r="D4839" t="n">
        <v>114</v>
      </c>
      <c r="E4839" t="inlineStr">
        <is>
          <t>Bar Brahma - Centro</t>
        </is>
      </c>
      <c r="F4839" s="27" t="n">
        <v>45713.5</v>
      </c>
      <c r="G4839" t="inlineStr">
        <is>
          <t>DEBITO</t>
        </is>
      </c>
      <c r="H4839" t="inlineStr">
        <is>
          <t>PAGTO ELETRON  COBRANCA FG7 NF 567296</t>
        </is>
      </c>
      <c r="I4839" t="n">
        <v>-724.16</v>
      </c>
    </row>
    <row r="4840">
      <c r="A4840" t="n">
        <v>65939</v>
      </c>
      <c r="B4840" t="n">
        <v>103</v>
      </c>
      <c r="C4840" t="inlineStr">
        <is>
          <t>Bar Brahma - Ypiranga Matriz - Bradesco</t>
        </is>
      </c>
      <c r="D4840" t="n">
        <v>114</v>
      </c>
      <c r="E4840" t="inlineStr">
        <is>
          <t>Bar Brahma - Centro</t>
        </is>
      </c>
      <c r="F4840" s="27" t="n">
        <v>45713.5</v>
      </c>
      <c r="G4840" t="inlineStr">
        <is>
          <t>DEBITO</t>
        </is>
      </c>
      <c r="H4840" t="inlineStr">
        <is>
          <t>PAGTO ELETRON  COBRANCA DIO MIO NF 18569</t>
        </is>
      </c>
      <c r="I4840" t="n">
        <v>-701.95</v>
      </c>
    </row>
    <row r="4841">
      <c r="A4841" t="n">
        <v>65938</v>
      </c>
      <c r="B4841" t="n">
        <v>103</v>
      </c>
      <c r="C4841" t="inlineStr">
        <is>
          <t>Bar Brahma - Ypiranga Matriz - Bradesco</t>
        </is>
      </c>
      <c r="D4841" t="n">
        <v>114</v>
      </c>
      <c r="E4841" t="inlineStr">
        <is>
          <t>Bar Brahma - Centro</t>
        </is>
      </c>
      <c r="F4841" s="27" t="n">
        <v>45713.5</v>
      </c>
      <c r="G4841" t="inlineStr">
        <is>
          <t>DEBITO</t>
        </is>
      </c>
      <c r="H4841" t="inlineStr">
        <is>
          <t>PAGTO ELETRON  COBRANCA PARAMU NF 12722</t>
        </is>
      </c>
      <c r="I4841" t="n">
        <v>-647.35</v>
      </c>
    </row>
    <row r="4842">
      <c r="A4842" t="n">
        <v>65937</v>
      </c>
      <c r="B4842" t="n">
        <v>103</v>
      </c>
      <c r="C4842" t="inlineStr">
        <is>
          <t>Bar Brahma - Ypiranga Matriz - Bradesco</t>
        </is>
      </c>
      <c r="D4842" t="n">
        <v>114</v>
      </c>
      <c r="E4842" t="inlineStr">
        <is>
          <t>Bar Brahma - Centro</t>
        </is>
      </c>
      <c r="F4842" s="27" t="n">
        <v>45713.5</v>
      </c>
      <c r="G4842" t="inlineStr">
        <is>
          <t>DEBITO</t>
        </is>
      </c>
      <c r="H4842" t="inlineStr">
        <is>
          <t>PAGTO ELETRON  COBRANCA CRYSTALMIX NF 24650</t>
        </is>
      </c>
      <c r="I4842" t="n">
        <v>-640.25</v>
      </c>
    </row>
    <row r="4843">
      <c r="A4843" t="n">
        <v>65936</v>
      </c>
      <c r="B4843" t="n">
        <v>103</v>
      </c>
      <c r="C4843" t="inlineStr">
        <is>
          <t>Bar Brahma - Ypiranga Matriz - Bradesco</t>
        </is>
      </c>
      <c r="D4843" t="n">
        <v>114</v>
      </c>
      <c r="E4843" t="inlineStr">
        <is>
          <t>Bar Brahma - Centro</t>
        </is>
      </c>
      <c r="F4843" s="27" t="n">
        <v>45713.5</v>
      </c>
      <c r="G4843" t="inlineStr">
        <is>
          <t>DEBITO</t>
        </is>
      </c>
      <c r="H4843" t="inlineStr">
        <is>
          <t>PAGTO ELETRON  COBRANCA EMPORIO MEL NF 439106</t>
        </is>
      </c>
      <c r="I4843" t="n">
        <v>-587.2</v>
      </c>
    </row>
    <row r="4844">
      <c r="A4844" t="n">
        <v>65935</v>
      </c>
      <c r="B4844" t="n">
        <v>103</v>
      </c>
      <c r="C4844" t="inlineStr">
        <is>
          <t>Bar Brahma - Ypiranga Matriz - Bradesco</t>
        </is>
      </c>
      <c r="D4844" t="n">
        <v>114</v>
      </c>
      <c r="E4844" t="inlineStr">
        <is>
          <t>Bar Brahma - Centro</t>
        </is>
      </c>
      <c r="F4844" s="27" t="n">
        <v>45713.5</v>
      </c>
      <c r="G4844" t="inlineStr">
        <is>
          <t>DEBITO</t>
        </is>
      </c>
      <c r="H4844" t="inlineStr">
        <is>
          <t>PAGTO ELETRON  COBRANCA CECILIA TSUYACO NF 365578</t>
        </is>
      </c>
      <c r="I4844" t="n">
        <v>-504</v>
      </c>
    </row>
    <row r="4845">
      <c r="A4845" t="n">
        <v>65934</v>
      </c>
      <c r="B4845" t="n">
        <v>103</v>
      </c>
      <c r="C4845" t="inlineStr">
        <is>
          <t>Bar Brahma - Ypiranga Matriz - Bradesco</t>
        </is>
      </c>
      <c r="D4845" t="n">
        <v>114</v>
      </c>
      <c r="E4845" t="inlineStr">
        <is>
          <t>Bar Brahma - Centro</t>
        </is>
      </c>
      <c r="F4845" s="27" t="n">
        <v>45713.5</v>
      </c>
      <c r="G4845" t="inlineStr">
        <is>
          <t>DEBITO</t>
        </is>
      </c>
      <c r="H4845" t="inlineStr">
        <is>
          <t>PAGTO ELETRON  COBRANCA HORTICLEAN NF 25797</t>
        </is>
      </c>
      <c r="I4845" t="n">
        <v>-465.42</v>
      </c>
    </row>
    <row r="4846">
      <c r="A4846" t="n">
        <v>65933</v>
      </c>
      <c r="B4846" t="n">
        <v>103</v>
      </c>
      <c r="C4846" t="inlineStr">
        <is>
          <t>Bar Brahma - Ypiranga Matriz - Bradesco</t>
        </is>
      </c>
      <c r="D4846" t="n">
        <v>114</v>
      </c>
      <c r="E4846" t="inlineStr">
        <is>
          <t>Bar Brahma - Centro</t>
        </is>
      </c>
      <c r="F4846" s="27" t="n">
        <v>45713.5</v>
      </c>
      <c r="G4846" t="inlineStr">
        <is>
          <t>CREDITO</t>
        </is>
      </c>
      <c r="H4846" t="inlineStr">
        <is>
          <t>TRANSF CC PARA CC PJ TEMPUS FUGIT PARTICIPACOES E. LT</t>
        </is>
      </c>
      <c r="I4846" t="n">
        <v>200</v>
      </c>
    </row>
    <row r="4847">
      <c r="A4847" t="n">
        <v>65932</v>
      </c>
      <c r="B4847" t="n">
        <v>103</v>
      </c>
      <c r="C4847" t="inlineStr">
        <is>
          <t>Bar Brahma - Ypiranga Matriz - Bradesco</t>
        </is>
      </c>
      <c r="D4847" t="n">
        <v>114</v>
      </c>
      <c r="E4847" t="inlineStr">
        <is>
          <t>Bar Brahma - Centro</t>
        </is>
      </c>
      <c r="F4847" s="27" t="n">
        <v>45713.5</v>
      </c>
      <c r="G4847" t="inlineStr">
        <is>
          <t>CREDITO</t>
        </is>
      </c>
      <c r="H4847" t="inlineStr">
        <is>
          <t>TRANSF CC PARA CC PJ TEMPUS FUGIT PARTICIPACOES E. LT</t>
        </is>
      </c>
      <c r="I4847" t="n">
        <v>66124</v>
      </c>
    </row>
    <row r="4848">
      <c r="A4848" t="n">
        <v>65931</v>
      </c>
      <c r="B4848" t="n">
        <v>103</v>
      </c>
      <c r="C4848" t="inlineStr">
        <is>
          <t>Bar Brahma - Ypiranga Matriz - Bradesco</t>
        </is>
      </c>
      <c r="D4848" t="n">
        <v>114</v>
      </c>
      <c r="E4848" t="inlineStr">
        <is>
          <t>Bar Brahma - Centro</t>
        </is>
      </c>
      <c r="F4848" s="27" t="n">
        <v>45713.5</v>
      </c>
      <c r="G4848" t="inlineStr">
        <is>
          <t>CREDITO</t>
        </is>
      </c>
      <c r="H4848" t="inlineStr">
        <is>
          <t>TED-TRANSF ELET DISPON REMET.SUKSES EVENTOS LTDA</t>
        </is>
      </c>
      <c r="I4848" t="n">
        <v>26000</v>
      </c>
    </row>
    <row r="4849">
      <c r="A4849" t="n">
        <v>65945</v>
      </c>
      <c r="B4849" t="n">
        <v>103</v>
      </c>
      <c r="C4849" t="inlineStr">
        <is>
          <t>Bar Brahma - Ypiranga Matriz - Bradesco</t>
        </is>
      </c>
      <c r="D4849" t="n">
        <v>114</v>
      </c>
      <c r="E4849" t="inlineStr">
        <is>
          <t>Bar Brahma - Centro</t>
        </is>
      </c>
      <c r="F4849" s="27" t="n">
        <v>45713.5</v>
      </c>
      <c r="G4849" t="inlineStr">
        <is>
          <t>DEBITO</t>
        </is>
      </c>
      <c r="H4849" t="inlineStr">
        <is>
          <t>PAGTO ELETRON  COBRANCA EMPORIO MEL NF 438919</t>
        </is>
      </c>
      <c r="I4849" t="n">
        <v>-1617.27</v>
      </c>
    </row>
    <row r="4850">
      <c r="A4850" t="n">
        <v>65946</v>
      </c>
      <c r="B4850" t="n">
        <v>103</v>
      </c>
      <c r="C4850" t="inlineStr">
        <is>
          <t>Bar Brahma - Ypiranga Matriz - Bradesco</t>
        </is>
      </c>
      <c r="D4850" t="n">
        <v>114</v>
      </c>
      <c r="E4850" t="inlineStr">
        <is>
          <t>Bar Brahma - Centro</t>
        </is>
      </c>
      <c r="F4850" s="27" t="n">
        <v>45713.5</v>
      </c>
      <c r="G4850" t="inlineStr">
        <is>
          <t>DEBITO</t>
        </is>
      </c>
      <c r="H4850" t="inlineStr">
        <is>
          <t>PAGTO ELETRON  COBRANCA EAU NF 231979</t>
        </is>
      </c>
      <c r="I4850" t="n">
        <v>-2324</v>
      </c>
    </row>
    <row r="4851">
      <c r="A4851" t="n">
        <v>65947</v>
      </c>
      <c r="B4851" t="n">
        <v>103</v>
      </c>
      <c r="C4851" t="inlineStr">
        <is>
          <t>Bar Brahma - Ypiranga Matriz - Bradesco</t>
        </is>
      </c>
      <c r="D4851" t="n">
        <v>114</v>
      </c>
      <c r="E4851" t="inlineStr">
        <is>
          <t>Bar Brahma - Centro</t>
        </is>
      </c>
      <c r="F4851" s="27" t="n">
        <v>45713.5</v>
      </c>
      <c r="G4851" t="inlineStr">
        <is>
          <t>DEBITO</t>
        </is>
      </c>
      <c r="H4851" t="inlineStr">
        <is>
          <t>PAGTO ELETRON  COBRANCA DISTR CANTAROS NF 2213</t>
        </is>
      </c>
      <c r="I4851" t="n">
        <v>-2740.8</v>
      </c>
    </row>
    <row r="4852">
      <c r="A4852" t="n">
        <v>65948</v>
      </c>
      <c r="B4852" t="n">
        <v>103</v>
      </c>
      <c r="C4852" t="inlineStr">
        <is>
          <t>Bar Brahma - Ypiranga Matriz - Bradesco</t>
        </is>
      </c>
      <c r="D4852" t="n">
        <v>114</v>
      </c>
      <c r="E4852" t="inlineStr">
        <is>
          <t>Bar Brahma - Centro</t>
        </is>
      </c>
      <c r="F4852" s="27" t="n">
        <v>45713.5</v>
      </c>
      <c r="G4852" t="inlineStr">
        <is>
          <t>DEBITO</t>
        </is>
      </c>
      <c r="H4852" t="inlineStr">
        <is>
          <t>PAGTO ELETRON  COBRANCA COMGAS 119557449</t>
        </is>
      </c>
      <c r="I4852" t="n">
        <v>-3333.48</v>
      </c>
    </row>
    <row r="4853">
      <c r="A4853" t="n">
        <v>65949</v>
      </c>
      <c r="B4853" t="n">
        <v>103</v>
      </c>
      <c r="C4853" t="inlineStr">
        <is>
          <t>Bar Brahma - Ypiranga Matriz - Bradesco</t>
        </is>
      </c>
      <c r="D4853" t="n">
        <v>114</v>
      </c>
      <c r="E4853" t="inlineStr">
        <is>
          <t>Bar Brahma - Centro</t>
        </is>
      </c>
      <c r="F4853" s="27" t="n">
        <v>45713.5</v>
      </c>
      <c r="G4853" t="inlineStr">
        <is>
          <t>DEBITO</t>
        </is>
      </c>
      <c r="H4853" t="inlineStr">
        <is>
          <t>PAGTO ELETRON  COBRANCA ESTAFF 521212519</t>
        </is>
      </c>
      <c r="I4853" t="n">
        <v>-16406.19</v>
      </c>
    </row>
    <row r="4854">
      <c r="A4854" t="n">
        <v>65950</v>
      </c>
      <c r="B4854" t="n">
        <v>103</v>
      </c>
      <c r="C4854" t="inlineStr">
        <is>
          <t>Bar Brahma - Ypiranga Matriz - Bradesco</t>
        </is>
      </c>
      <c r="D4854" t="n">
        <v>114</v>
      </c>
      <c r="E4854" t="inlineStr">
        <is>
          <t>Bar Brahma - Centro</t>
        </is>
      </c>
      <c r="F4854" s="27" t="n">
        <v>45713.5</v>
      </c>
      <c r="G4854" t="inlineStr">
        <is>
          <t>DEBITO</t>
        </is>
      </c>
      <c r="H4854" t="inlineStr">
        <is>
          <t>PAGTO ELETRON  COBRANCA KING COM NF 115112</t>
        </is>
      </c>
      <c r="I4854" t="n">
        <v>-3004.83</v>
      </c>
    </row>
    <row r="4855">
      <c r="A4855" t="n">
        <v>65951</v>
      </c>
      <c r="B4855" t="n">
        <v>103</v>
      </c>
      <c r="C4855" t="inlineStr">
        <is>
          <t>Bar Brahma - Ypiranga Matriz - Bradesco</t>
        </is>
      </c>
      <c r="D4855" t="n">
        <v>114</v>
      </c>
      <c r="E4855" t="inlineStr">
        <is>
          <t>Bar Brahma - Centro</t>
        </is>
      </c>
      <c r="F4855" s="27" t="n">
        <v>45713.5</v>
      </c>
      <c r="G4855" t="inlineStr">
        <is>
          <t>DEBITO</t>
        </is>
      </c>
      <c r="H4855" t="inlineStr">
        <is>
          <t>PAGTO ELETRON  COBRANCA MULTIFRANGOS NF 874096</t>
        </is>
      </c>
      <c r="I4855" t="n">
        <v>-3135.65</v>
      </c>
    </row>
    <row r="4856">
      <c r="A4856" t="n">
        <v>65952</v>
      </c>
      <c r="B4856" t="n">
        <v>103</v>
      </c>
      <c r="C4856" t="inlineStr">
        <is>
          <t>Bar Brahma - Ypiranga Matriz - Bradesco</t>
        </is>
      </c>
      <c r="D4856" t="n">
        <v>114</v>
      </c>
      <c r="E4856" t="inlineStr">
        <is>
          <t>Bar Brahma - Centro</t>
        </is>
      </c>
      <c r="F4856" s="27" t="n">
        <v>45713.5</v>
      </c>
      <c r="G4856" t="inlineStr">
        <is>
          <t>DEBITO</t>
        </is>
      </c>
      <c r="H4856" t="inlineStr">
        <is>
          <t>PAGTO ELETRON  COBRANCA EMPORIO MEL NF 438150</t>
        </is>
      </c>
      <c r="I4856" t="n">
        <v>-3524.44</v>
      </c>
    </row>
    <row r="4857">
      <c r="A4857" t="n">
        <v>65953</v>
      </c>
      <c r="B4857" t="n">
        <v>103</v>
      </c>
      <c r="C4857" t="inlineStr">
        <is>
          <t>Bar Brahma - Ypiranga Matriz - Bradesco</t>
        </is>
      </c>
      <c r="D4857" t="n">
        <v>114</v>
      </c>
      <c r="E4857" t="inlineStr">
        <is>
          <t>Bar Brahma - Centro</t>
        </is>
      </c>
      <c r="F4857" s="27" t="n">
        <v>45713.5</v>
      </c>
      <c r="G4857" t="inlineStr">
        <is>
          <t>DEBITO</t>
        </is>
      </c>
      <c r="H4857" t="inlineStr">
        <is>
          <t>PAGTO ELETRON  COBRANCA EMPORIO MEL NF 437473</t>
        </is>
      </c>
      <c r="I4857" t="n">
        <v>-3704.96</v>
      </c>
    </row>
    <row r="4858">
      <c r="A4858" t="n">
        <v>65954</v>
      </c>
      <c r="B4858" t="n">
        <v>103</v>
      </c>
      <c r="C4858" t="inlineStr">
        <is>
          <t>Bar Brahma - Ypiranga Matriz - Bradesco</t>
        </is>
      </c>
      <c r="D4858" t="n">
        <v>114</v>
      </c>
      <c r="E4858" t="inlineStr">
        <is>
          <t>Bar Brahma - Centro</t>
        </is>
      </c>
      <c r="F4858" s="27" t="n">
        <v>45713.5</v>
      </c>
      <c r="G4858" t="inlineStr">
        <is>
          <t>DEBITO</t>
        </is>
      </c>
      <c r="H4858" t="inlineStr">
        <is>
          <t>PAGTO ELETRON  COBRANCA EMPORIO MEL NF 438931</t>
        </is>
      </c>
      <c r="I4858" t="n">
        <v>-4547.99</v>
      </c>
    </row>
    <row r="4859">
      <c r="A4859" t="n">
        <v>65955</v>
      </c>
      <c r="B4859" t="n">
        <v>103</v>
      </c>
      <c r="C4859" t="inlineStr">
        <is>
          <t>Bar Brahma - Ypiranga Matriz - Bradesco</t>
        </is>
      </c>
      <c r="D4859" t="n">
        <v>114</v>
      </c>
      <c r="E4859" t="inlineStr">
        <is>
          <t>Bar Brahma - Centro</t>
        </is>
      </c>
      <c r="F4859" s="27" t="n">
        <v>45713.5</v>
      </c>
      <c r="G4859" t="inlineStr">
        <is>
          <t>DEBITO</t>
        </is>
      </c>
      <c r="H4859" t="inlineStr">
        <is>
          <t>PAGTO ELETRON  COBRANCA RCS NF 8909</t>
        </is>
      </c>
      <c r="I4859" t="n">
        <v>-183</v>
      </c>
    </row>
    <row r="4860">
      <c r="A4860" t="n">
        <v>65956</v>
      </c>
      <c r="B4860" t="n">
        <v>103</v>
      </c>
      <c r="C4860" t="inlineStr">
        <is>
          <t>Bar Brahma - Ypiranga Matriz - Bradesco</t>
        </is>
      </c>
      <c r="D4860" t="n">
        <v>114</v>
      </c>
      <c r="E4860" t="inlineStr">
        <is>
          <t>Bar Brahma - Centro</t>
        </is>
      </c>
      <c r="F4860" s="27" t="n">
        <v>45713.5</v>
      </c>
      <c r="G4860" t="inlineStr">
        <is>
          <t>DEBITO</t>
        </is>
      </c>
      <c r="H4860" t="inlineStr">
        <is>
          <t>PAGTO ELETRON  COBRANCA CRYSTALMIX NF 24655</t>
        </is>
      </c>
      <c r="I4860" t="n">
        <v>-429.8</v>
      </c>
    </row>
    <row r="4861">
      <c r="A4861" t="n">
        <v>65957</v>
      </c>
      <c r="B4861" t="n">
        <v>103</v>
      </c>
      <c r="C4861" t="inlineStr">
        <is>
          <t>Bar Brahma - Ypiranga Matriz - Bradesco</t>
        </is>
      </c>
      <c r="D4861" t="n">
        <v>114</v>
      </c>
      <c r="E4861" t="inlineStr">
        <is>
          <t>Bar Brahma - Centro</t>
        </is>
      </c>
      <c r="F4861" s="27" t="n">
        <v>45713.5</v>
      </c>
      <c r="G4861" t="inlineStr">
        <is>
          <t>DEBITO</t>
        </is>
      </c>
      <c r="H4861" t="inlineStr">
        <is>
          <t>TRANSF CC PARA CC PJ TEMPUS FUGIT PARTICIPACOES E. LT</t>
        </is>
      </c>
      <c r="I4861" t="n">
        <v>-26200</v>
      </c>
    </row>
    <row r="4862">
      <c r="A4862" t="n">
        <v>65958</v>
      </c>
      <c r="B4862" t="n">
        <v>103</v>
      </c>
      <c r="C4862" t="inlineStr">
        <is>
          <t>Bar Brahma - Ypiranga Matriz - Bradesco</t>
        </is>
      </c>
      <c r="D4862" t="n">
        <v>114</v>
      </c>
      <c r="E4862" t="inlineStr">
        <is>
          <t>Bar Brahma - Centro</t>
        </is>
      </c>
      <c r="F4862" s="27" t="n">
        <v>45713.5</v>
      </c>
      <c r="G4862" t="inlineStr">
        <is>
          <t>DEBITO</t>
        </is>
      </c>
      <c r="H4862" t="inlineStr">
        <is>
          <t>CONTA DE GAS INTERNET --COMGAS/SP</t>
        </is>
      </c>
      <c r="I4862" t="n">
        <v>-12234.78</v>
      </c>
    </row>
    <row r="4863">
      <c r="A4863" t="n">
        <v>67293</v>
      </c>
      <c r="B4863" t="n">
        <v>137</v>
      </c>
      <c r="C4863" t="inlineStr">
        <is>
          <t>Bar Brahma - Ypiranga Matriz - Kamino</t>
        </is>
      </c>
      <c r="D4863" t="n">
        <v>114</v>
      </c>
      <c r="E4863" t="inlineStr">
        <is>
          <t>Bar Brahma - Centro</t>
        </is>
      </c>
      <c r="F4863" s="27" t="n">
        <v>45713</v>
      </c>
      <c r="G4863" t="inlineStr">
        <is>
          <t>DEBITO</t>
        </is>
      </c>
      <c r="H4863" t="inlineStr">
        <is>
          <t>Wew Importacao e Exportacao Lt</t>
        </is>
      </c>
      <c r="I4863" t="n">
        <v>-846</v>
      </c>
    </row>
    <row r="4864">
      <c r="A4864" t="n">
        <v>67368</v>
      </c>
      <c r="B4864" t="n">
        <v>130</v>
      </c>
      <c r="C4864" t="inlineStr">
        <is>
          <t>Bar Brahma - Tutum Matriz - Kamino</t>
        </is>
      </c>
      <c r="D4864" t="n">
        <v>114</v>
      </c>
      <c r="E4864" t="inlineStr">
        <is>
          <t>Bar Brahma - Centro</t>
        </is>
      </c>
      <c r="F4864" s="27" t="n">
        <v>45713</v>
      </c>
      <c r="G4864" t="inlineStr">
        <is>
          <t>CREDITO</t>
        </is>
      </c>
      <c r="H4864" t="inlineStr">
        <is>
          <t>TEMPUS FUGIT PARTICIPACOES E EMPREENDIMENTOS LTDA</t>
        </is>
      </c>
      <c r="I4864" t="n">
        <v>9150</v>
      </c>
    </row>
    <row r="4865">
      <c r="A4865" t="n">
        <v>67369</v>
      </c>
      <c r="B4865" t="n">
        <v>130</v>
      </c>
      <c r="C4865" t="inlineStr">
        <is>
          <t>Bar Brahma - Tutum Matriz - Kamino</t>
        </is>
      </c>
      <c r="D4865" t="n">
        <v>114</v>
      </c>
      <c r="E4865" t="inlineStr">
        <is>
          <t>Bar Brahma - Centro</t>
        </is>
      </c>
      <c r="F4865" s="27" t="n">
        <v>45713</v>
      </c>
      <c r="G4865" t="inlineStr">
        <is>
          <t>DEBITO</t>
        </is>
      </c>
      <c r="H4865" t="inlineStr">
        <is>
          <t>Alessandra  Lourenco da Silva</t>
        </is>
      </c>
      <c r="I4865" t="n">
        <v>-59.63</v>
      </c>
    </row>
    <row r="4866">
      <c r="A4866" t="n">
        <v>67370</v>
      </c>
      <c r="B4866" t="n">
        <v>130</v>
      </c>
      <c r="C4866" t="inlineStr">
        <is>
          <t>Bar Brahma - Tutum Matriz - Kamino</t>
        </is>
      </c>
      <c r="D4866" t="n">
        <v>114</v>
      </c>
      <c r="E4866" t="inlineStr">
        <is>
          <t>Bar Brahma - Centro</t>
        </is>
      </c>
      <c r="F4866" s="27" t="n">
        <v>45713</v>
      </c>
      <c r="G4866" t="inlineStr">
        <is>
          <t>DEBITO</t>
        </is>
      </c>
      <c r="H4866" t="inlineStr">
        <is>
          <t>Anderson Costa de Farias</t>
        </is>
      </c>
      <c r="I4866" t="n">
        <v>-3990</v>
      </c>
    </row>
    <row r="4867">
      <c r="A4867" t="n">
        <v>67372</v>
      </c>
      <c r="B4867" t="n">
        <v>130</v>
      </c>
      <c r="C4867" t="inlineStr">
        <is>
          <t>Bar Brahma - Tutum Matriz - Kamino</t>
        </is>
      </c>
      <c r="D4867" t="n">
        <v>114</v>
      </c>
      <c r="E4867" t="inlineStr">
        <is>
          <t>Bar Brahma - Centro</t>
        </is>
      </c>
      <c r="F4867" s="27" t="n">
        <v>45713</v>
      </c>
      <c r="G4867" t="inlineStr">
        <is>
          <t>CREDITO</t>
        </is>
      </c>
      <c r="H4867" t="inlineStr">
        <is>
          <t>Pix Env No Processado</t>
        </is>
      </c>
      <c r="I4867" t="n">
        <v>110</v>
      </c>
    </row>
    <row r="4868">
      <c r="A4868" t="n">
        <v>67373</v>
      </c>
      <c r="B4868" t="n">
        <v>130</v>
      </c>
      <c r="C4868" t="inlineStr">
        <is>
          <t>Bar Brahma - Tutum Matriz - Kamino</t>
        </is>
      </c>
      <c r="D4868" t="n">
        <v>114</v>
      </c>
      <c r="E4868" t="inlineStr">
        <is>
          <t>Bar Brahma - Centro</t>
        </is>
      </c>
      <c r="F4868" s="27" t="n">
        <v>45713</v>
      </c>
      <c r="G4868" t="inlineStr">
        <is>
          <t>DEBITO</t>
        </is>
      </c>
      <c r="H4868" t="inlineStr">
        <is>
          <t>Nathalia Santos Cabral</t>
        </is>
      </c>
      <c r="I4868" t="n">
        <v>-500.29</v>
      </c>
    </row>
    <row r="4869">
      <c r="A4869" t="n">
        <v>67371</v>
      </c>
      <c r="B4869" t="n">
        <v>130</v>
      </c>
      <c r="C4869" t="inlineStr">
        <is>
          <t>Bar Brahma - Tutum Matriz - Kamino</t>
        </is>
      </c>
      <c r="D4869" t="n">
        <v>114</v>
      </c>
      <c r="E4869" t="inlineStr">
        <is>
          <t>Bar Brahma - Centro</t>
        </is>
      </c>
      <c r="F4869" s="27" t="n">
        <v>45713</v>
      </c>
      <c r="G4869" t="inlineStr">
        <is>
          <t>DEBITO</t>
        </is>
      </c>
      <c r="H4869" t="inlineStr">
        <is>
          <t>James Leonardo Dias da Silva</t>
        </is>
      </c>
      <c r="I4869" t="n">
        <v>-4490</v>
      </c>
    </row>
    <row r="4870">
      <c r="A4870" t="n">
        <v>67292</v>
      </c>
      <c r="B4870" t="n">
        <v>137</v>
      </c>
      <c r="C4870" t="inlineStr">
        <is>
          <t>Bar Brahma - Ypiranga Matriz - Kamino</t>
        </is>
      </c>
      <c r="D4870" t="n">
        <v>114</v>
      </c>
      <c r="E4870" t="inlineStr">
        <is>
          <t>Bar Brahma - Centro</t>
        </is>
      </c>
      <c r="F4870" s="27" t="n">
        <v>45713</v>
      </c>
      <c r="G4870" t="inlineStr">
        <is>
          <t>CREDITO</t>
        </is>
      </c>
      <c r="H4870" t="inlineStr">
        <is>
          <t>TEMPUS FUGIT PARTICIPACOES E EMPREENDIMENTOS LTDA</t>
        </is>
      </c>
      <c r="I4870" t="n">
        <v>2046</v>
      </c>
    </row>
    <row r="4871">
      <c r="A4871" t="n">
        <v>67294</v>
      </c>
      <c r="B4871" t="n">
        <v>137</v>
      </c>
      <c r="C4871" t="inlineStr">
        <is>
          <t>Bar Brahma - Ypiranga Matriz - Kamino</t>
        </is>
      </c>
      <c r="D4871" t="n">
        <v>114</v>
      </c>
      <c r="E4871" t="inlineStr">
        <is>
          <t>Bar Brahma - Centro</t>
        </is>
      </c>
      <c r="F4871" s="27" t="n">
        <v>45713</v>
      </c>
      <c r="G4871" t="inlineStr">
        <is>
          <t>DEBITO</t>
        </is>
      </c>
      <c r="H4871" t="inlineStr">
        <is>
          <t>Pastificio F Martins Industia e Comercio</t>
        </is>
      </c>
      <c r="I4871" t="n">
        <v>-1200</v>
      </c>
    </row>
    <row r="4872">
      <c r="A4872" t="n">
        <v>67374</v>
      </c>
      <c r="B4872" t="n">
        <v>130</v>
      </c>
      <c r="C4872" t="inlineStr">
        <is>
          <t>Bar Brahma - Tutum Matriz - Kamino</t>
        </is>
      </c>
      <c r="D4872" t="n">
        <v>114</v>
      </c>
      <c r="E4872" t="inlineStr">
        <is>
          <t>Bar Brahma - Centro</t>
        </is>
      </c>
      <c r="F4872" s="27" t="n">
        <v>45713</v>
      </c>
      <c r="G4872" t="inlineStr">
        <is>
          <t>DEBITO</t>
        </is>
      </c>
      <c r="H4872" t="inlineStr">
        <is>
          <t>Nelson Lukila Pendi</t>
        </is>
      </c>
      <c r="I4872" t="n">
        <v>-110</v>
      </c>
    </row>
    <row r="4873">
      <c r="A4873" t="n">
        <v>67375</v>
      </c>
      <c r="B4873" t="n">
        <v>130</v>
      </c>
      <c r="C4873" t="inlineStr">
        <is>
          <t>Bar Brahma - Tutum Matriz - Kamino</t>
        </is>
      </c>
      <c r="D4873" t="n">
        <v>114</v>
      </c>
      <c r="E4873" t="inlineStr">
        <is>
          <t>Bar Brahma - Centro</t>
        </is>
      </c>
      <c r="F4873" s="27" t="n">
        <v>45713</v>
      </c>
      <c r="G4873" t="inlineStr">
        <is>
          <t>DEBITO</t>
        </is>
      </c>
      <c r="H4873" t="inlineStr">
        <is>
          <t>Nelson Lukila Pendi</t>
        </is>
      </c>
      <c r="I4873" t="n">
        <v>-110</v>
      </c>
    </row>
    <row r="4874">
      <c r="A4874" t="n">
        <v>65916</v>
      </c>
      <c r="B4874" t="n">
        <v>103</v>
      </c>
      <c r="C4874" t="inlineStr">
        <is>
          <t>Bar Brahma - Ypiranga Matriz - Bradesco</t>
        </is>
      </c>
      <c r="D4874" t="n">
        <v>114</v>
      </c>
      <c r="E4874" t="inlineStr">
        <is>
          <t>Bar Brahma - Centro</t>
        </is>
      </c>
      <c r="F4874" s="27" t="n">
        <v>45712.5</v>
      </c>
      <c r="G4874" t="inlineStr">
        <is>
          <t>DEBITO</t>
        </is>
      </c>
      <c r="H4874" t="inlineStr">
        <is>
          <t>PAGTO ELETRON  COBRANCA HORTICLEAN NF 25775</t>
        </is>
      </c>
      <c r="I4874" t="n">
        <v>-1248.73</v>
      </c>
    </row>
    <row r="4875">
      <c r="A4875" t="n">
        <v>65902</v>
      </c>
      <c r="B4875" t="n">
        <v>103</v>
      </c>
      <c r="C4875" t="inlineStr">
        <is>
          <t>Bar Brahma - Ypiranga Matriz - Bradesco</t>
        </is>
      </c>
      <c r="D4875" t="n">
        <v>114</v>
      </c>
      <c r="E4875" t="inlineStr">
        <is>
          <t>Bar Brahma - Centro</t>
        </is>
      </c>
      <c r="F4875" s="27" t="n">
        <v>45712.5</v>
      </c>
      <c r="G4875" t="inlineStr">
        <is>
          <t>CREDITO</t>
        </is>
      </c>
      <c r="H4875" t="inlineStr">
        <is>
          <t>TED-TRANSF ELET DISPON REMET.TICKET SERVICOS SA</t>
        </is>
      </c>
      <c r="I4875" t="n">
        <v>181.05</v>
      </c>
    </row>
    <row r="4876">
      <c r="A4876" t="n">
        <v>65903</v>
      </c>
      <c r="B4876" t="n">
        <v>103</v>
      </c>
      <c r="C4876" t="inlineStr">
        <is>
          <t>Bar Brahma - Ypiranga Matriz - Bradesco</t>
        </is>
      </c>
      <c r="D4876" t="n">
        <v>114</v>
      </c>
      <c r="E4876" t="inlineStr">
        <is>
          <t>Bar Brahma - Centro</t>
        </is>
      </c>
      <c r="F4876" s="27" t="n">
        <v>45712.5</v>
      </c>
      <c r="G4876" t="inlineStr">
        <is>
          <t>CREDITO</t>
        </is>
      </c>
      <c r="H4876" t="inlineStr">
        <is>
          <t>TRANSF CC PARA CC PJ TEMPUS FUGIT PARTICIPACOES E. LT</t>
        </is>
      </c>
      <c r="I4876" t="n">
        <v>98000</v>
      </c>
    </row>
    <row r="4877">
      <c r="A4877" t="n">
        <v>65904</v>
      </c>
      <c r="B4877" t="n">
        <v>103</v>
      </c>
      <c r="C4877" t="inlineStr">
        <is>
          <t>Bar Brahma - Ypiranga Matriz - Bradesco</t>
        </is>
      </c>
      <c r="D4877" t="n">
        <v>114</v>
      </c>
      <c r="E4877" t="inlineStr">
        <is>
          <t>Bar Brahma - Centro</t>
        </is>
      </c>
      <c r="F4877" s="27" t="n">
        <v>45712.5</v>
      </c>
      <c r="G4877" t="inlineStr">
        <is>
          <t>CREDITO</t>
        </is>
      </c>
      <c r="H4877" t="inlineStr">
        <is>
          <t>TRANSF CC PARA CC PJ TEMPUS FUGIT PARTICIPACOES E. LT</t>
        </is>
      </c>
      <c r="I4877" t="n">
        <v>200</v>
      </c>
    </row>
    <row r="4878">
      <c r="A4878" t="n">
        <v>65905</v>
      </c>
      <c r="B4878" t="n">
        <v>103</v>
      </c>
      <c r="C4878" t="inlineStr">
        <is>
          <t>Bar Brahma - Ypiranga Matriz - Bradesco</t>
        </is>
      </c>
      <c r="D4878" t="n">
        <v>114</v>
      </c>
      <c r="E4878" t="inlineStr">
        <is>
          <t>Bar Brahma - Centro</t>
        </is>
      </c>
      <c r="F4878" s="27" t="n">
        <v>45712.5</v>
      </c>
      <c r="G4878" t="inlineStr">
        <is>
          <t>CREDITO</t>
        </is>
      </c>
      <c r="H4878" t="inlineStr">
        <is>
          <t>RECEBIMENTO FORNECEDOR ALELO INSTITUICAO DE PAGAMENTO S</t>
        </is>
      </c>
      <c r="I4878" t="n">
        <v>384.85</v>
      </c>
    </row>
    <row r="4879">
      <c r="A4879" t="n">
        <v>65906</v>
      </c>
      <c r="B4879" t="n">
        <v>103</v>
      </c>
      <c r="C4879" t="inlineStr">
        <is>
          <t>Bar Brahma - Ypiranga Matriz - Bradesco</t>
        </is>
      </c>
      <c r="D4879" t="n">
        <v>114</v>
      </c>
      <c r="E4879" t="inlineStr">
        <is>
          <t>Bar Brahma - Centro</t>
        </is>
      </c>
      <c r="F4879" s="27" t="n">
        <v>45712.5</v>
      </c>
      <c r="G4879" t="inlineStr">
        <is>
          <t>DEBITO</t>
        </is>
      </c>
      <c r="H4879" t="inlineStr">
        <is>
          <t>PAGTO ELETRON  COBRANCA LATICINIOS CATUPIRY NF 1619386</t>
        </is>
      </c>
      <c r="I4879" t="n">
        <v>-186.9</v>
      </c>
    </row>
    <row r="4880">
      <c r="A4880" t="n">
        <v>65907</v>
      </c>
      <c r="B4880" t="n">
        <v>103</v>
      </c>
      <c r="C4880" t="inlineStr">
        <is>
          <t>Bar Brahma - Ypiranga Matriz - Bradesco</t>
        </is>
      </c>
      <c r="D4880" t="n">
        <v>114</v>
      </c>
      <c r="E4880" t="inlineStr">
        <is>
          <t>Bar Brahma - Centro</t>
        </is>
      </c>
      <c r="F4880" s="27" t="n">
        <v>45712.5</v>
      </c>
      <c r="G4880" t="inlineStr">
        <is>
          <t>DEBITO</t>
        </is>
      </c>
      <c r="H4880" t="inlineStr">
        <is>
          <t>PAGTO ELETRON  COBRANCA AMBEV NF 285064</t>
        </is>
      </c>
      <c r="I4880" t="n">
        <v>-358.89</v>
      </c>
    </row>
    <row r="4881">
      <c r="A4881" t="n">
        <v>65908</v>
      </c>
      <c r="B4881" t="n">
        <v>103</v>
      </c>
      <c r="C4881" t="inlineStr">
        <is>
          <t>Bar Brahma - Ypiranga Matriz - Bradesco</t>
        </is>
      </c>
      <c r="D4881" t="n">
        <v>114</v>
      </c>
      <c r="E4881" t="inlineStr">
        <is>
          <t>Bar Brahma - Centro</t>
        </is>
      </c>
      <c r="F4881" s="27" t="n">
        <v>45712.5</v>
      </c>
      <c r="G4881" t="inlineStr">
        <is>
          <t>DEBITO</t>
        </is>
      </c>
      <c r="H4881" t="inlineStr">
        <is>
          <t>PAGTO ELETRON  COBRANCA CECILIA TSUYACO NF 365466</t>
        </is>
      </c>
      <c r="I4881" t="n">
        <v>-392.4</v>
      </c>
    </row>
    <row r="4882">
      <c r="A4882" t="n">
        <v>65909</v>
      </c>
      <c r="B4882" t="n">
        <v>103</v>
      </c>
      <c r="C4882" t="inlineStr">
        <is>
          <t>Bar Brahma - Ypiranga Matriz - Bradesco</t>
        </is>
      </c>
      <c r="D4882" t="n">
        <v>114</v>
      </c>
      <c r="E4882" t="inlineStr">
        <is>
          <t>Bar Brahma - Centro</t>
        </is>
      </c>
      <c r="F4882" s="27" t="n">
        <v>45712.5</v>
      </c>
      <c r="G4882" t="inlineStr">
        <is>
          <t>DEBITO</t>
        </is>
      </c>
      <c r="H4882" t="inlineStr">
        <is>
          <t>PAGTO ELETRON  COBRANCA HORTICLEAN NF 25780</t>
        </is>
      </c>
      <c r="I4882" t="n">
        <v>-398.95</v>
      </c>
    </row>
    <row r="4883">
      <c r="A4883" t="n">
        <v>65910</v>
      </c>
      <c r="B4883" t="n">
        <v>103</v>
      </c>
      <c r="C4883" t="inlineStr">
        <is>
          <t>Bar Brahma - Ypiranga Matriz - Bradesco</t>
        </is>
      </c>
      <c r="D4883" t="n">
        <v>114</v>
      </c>
      <c r="E4883" t="inlineStr">
        <is>
          <t>Bar Brahma - Centro</t>
        </is>
      </c>
      <c r="F4883" s="27" t="n">
        <v>45712.5</v>
      </c>
      <c r="G4883" t="inlineStr">
        <is>
          <t>DEBITO</t>
        </is>
      </c>
      <c r="H4883" t="inlineStr">
        <is>
          <t>PAGTO ELETRON  COBRANCA BB CARNES NF 386125</t>
        </is>
      </c>
      <c r="I4883" t="n">
        <v>-431.78</v>
      </c>
    </row>
    <row r="4884">
      <c r="A4884" t="n">
        <v>65911</v>
      </c>
      <c r="B4884" t="n">
        <v>103</v>
      </c>
      <c r="C4884" t="inlineStr">
        <is>
          <t>Bar Brahma - Ypiranga Matriz - Bradesco</t>
        </is>
      </c>
      <c r="D4884" t="n">
        <v>114</v>
      </c>
      <c r="E4884" t="inlineStr">
        <is>
          <t>Bar Brahma - Centro</t>
        </is>
      </c>
      <c r="F4884" s="27" t="n">
        <v>45712.5</v>
      </c>
      <c r="G4884" t="inlineStr">
        <is>
          <t>DEBITO</t>
        </is>
      </c>
      <c r="H4884" t="inlineStr">
        <is>
          <t>PAGTO ELETRON  COBRANCA J A DOS SANTOS NF 36191</t>
        </is>
      </c>
      <c r="I4884" t="n">
        <v>-472</v>
      </c>
    </row>
    <row r="4885">
      <c r="A4885" t="n">
        <v>65912</v>
      </c>
      <c r="B4885" t="n">
        <v>103</v>
      </c>
      <c r="C4885" t="inlineStr">
        <is>
          <t>Bar Brahma - Ypiranga Matriz - Bradesco</t>
        </is>
      </c>
      <c r="D4885" t="n">
        <v>114</v>
      </c>
      <c r="E4885" t="inlineStr">
        <is>
          <t>Bar Brahma - Centro</t>
        </is>
      </c>
      <c r="F4885" s="27" t="n">
        <v>45712.5</v>
      </c>
      <c r="G4885" t="inlineStr">
        <is>
          <t>DEBITO</t>
        </is>
      </c>
      <c r="H4885" t="inlineStr">
        <is>
          <t>PAGTO ELETRON  COBRANCA J A DOS SANTOS NF 36186</t>
        </is>
      </c>
      <c r="I4885" t="n">
        <v>-478.5</v>
      </c>
    </row>
    <row r="4886">
      <c r="A4886" t="n">
        <v>65913</v>
      </c>
      <c r="B4886" t="n">
        <v>103</v>
      </c>
      <c r="C4886" t="inlineStr">
        <is>
          <t>Bar Brahma - Ypiranga Matriz - Bradesco</t>
        </is>
      </c>
      <c r="D4886" t="n">
        <v>114</v>
      </c>
      <c r="E4886" t="inlineStr">
        <is>
          <t>Bar Brahma - Centro</t>
        </is>
      </c>
      <c r="F4886" s="27" t="n">
        <v>45712.5</v>
      </c>
      <c r="G4886" t="inlineStr">
        <is>
          <t>DEBITO</t>
        </is>
      </c>
      <c r="H4886" t="inlineStr">
        <is>
          <t>PAGTO ELETRON  COBRANCA AMBEV NF 289205</t>
        </is>
      </c>
      <c r="I4886" t="n">
        <v>-525.6</v>
      </c>
    </row>
    <row r="4887">
      <c r="A4887" t="n">
        <v>65914</v>
      </c>
      <c r="B4887" t="n">
        <v>103</v>
      </c>
      <c r="C4887" t="inlineStr">
        <is>
          <t>Bar Brahma - Ypiranga Matriz - Bradesco</t>
        </is>
      </c>
      <c r="D4887" t="n">
        <v>114</v>
      </c>
      <c r="E4887" t="inlineStr">
        <is>
          <t>Bar Brahma - Centro</t>
        </is>
      </c>
      <c r="F4887" s="27" t="n">
        <v>45712.5</v>
      </c>
      <c r="G4887" t="inlineStr">
        <is>
          <t>DEBITO</t>
        </is>
      </c>
      <c r="H4887" t="inlineStr">
        <is>
          <t>PAGTO ELETRON  COBRANCA HASHTAGTV NF 10744</t>
        </is>
      </c>
      <c r="I4887" t="n">
        <v>-572.1</v>
      </c>
    </row>
    <row r="4888">
      <c r="A4888" t="n">
        <v>65915</v>
      </c>
      <c r="B4888" t="n">
        <v>103</v>
      </c>
      <c r="C4888" t="inlineStr">
        <is>
          <t>Bar Brahma - Ypiranga Matriz - Bradesco</t>
        </is>
      </c>
      <c r="D4888" t="n">
        <v>114</v>
      </c>
      <c r="E4888" t="inlineStr">
        <is>
          <t>Bar Brahma - Centro</t>
        </is>
      </c>
      <c r="F4888" s="27" t="n">
        <v>45712.5</v>
      </c>
      <c r="G4888" t="inlineStr">
        <is>
          <t>DEBITO</t>
        </is>
      </c>
      <c r="H4888" t="inlineStr">
        <is>
          <t>PAGTO ELETRON  COBRANCA NESTLE NF 5167547</t>
        </is>
      </c>
      <c r="I4888" t="n">
        <v>-750</v>
      </c>
    </row>
    <row r="4889">
      <c r="A4889" t="n">
        <v>65929</v>
      </c>
      <c r="B4889" t="n">
        <v>103</v>
      </c>
      <c r="C4889" t="inlineStr">
        <is>
          <t>Bar Brahma - Ypiranga Matriz - Bradesco</t>
        </is>
      </c>
      <c r="D4889" t="n">
        <v>114</v>
      </c>
      <c r="E4889" t="inlineStr">
        <is>
          <t>Bar Brahma - Centro</t>
        </is>
      </c>
      <c r="F4889" s="27" t="n">
        <v>45712.5</v>
      </c>
      <c r="G4889" t="inlineStr">
        <is>
          <t>DEBITO</t>
        </is>
      </c>
      <c r="H4889" t="inlineStr">
        <is>
          <t>PAGTO ELETRON  COBRANCA DTK NF 22691</t>
        </is>
      </c>
      <c r="I4889" t="n">
        <v>-2702.32</v>
      </c>
    </row>
    <row r="4890">
      <c r="A4890" t="n">
        <v>65930</v>
      </c>
      <c r="B4890" t="n">
        <v>103</v>
      </c>
      <c r="C4890" t="inlineStr">
        <is>
          <t>Bar Brahma - Ypiranga Matriz - Bradesco</t>
        </is>
      </c>
      <c r="D4890" t="n">
        <v>114</v>
      </c>
      <c r="E4890" t="inlineStr">
        <is>
          <t>Bar Brahma - Centro</t>
        </is>
      </c>
      <c r="F4890" s="27" t="n">
        <v>45712.5</v>
      </c>
      <c r="G4890" t="inlineStr">
        <is>
          <t>DEBITO</t>
        </is>
      </c>
      <c r="H4890" t="inlineStr">
        <is>
          <t>TRANSF CC PARA CC PJ TEMPUS FUGIT PARTICIPACOES E. LT</t>
        </is>
      </c>
      <c r="I4890" t="n">
        <v>-20700</v>
      </c>
    </row>
    <row r="4891">
      <c r="A4891" t="n">
        <v>65917</v>
      </c>
      <c r="B4891" t="n">
        <v>103</v>
      </c>
      <c r="C4891" t="inlineStr">
        <is>
          <t>Bar Brahma - Ypiranga Matriz - Bradesco</t>
        </is>
      </c>
      <c r="D4891" t="n">
        <v>114</v>
      </c>
      <c r="E4891" t="inlineStr">
        <is>
          <t>Bar Brahma - Centro</t>
        </is>
      </c>
      <c r="F4891" s="27" t="n">
        <v>45712.5</v>
      </c>
      <c r="G4891" t="inlineStr">
        <is>
          <t>DEBITO</t>
        </is>
      </c>
      <c r="H4891" t="inlineStr">
        <is>
          <t>PAGTO ELETRON  COBRANCA AURORA ALVORADA 0225</t>
        </is>
      </c>
      <c r="I4891" t="n">
        <v>-1692.28</v>
      </c>
    </row>
    <row r="4892">
      <c r="A4892" t="n">
        <v>65918</v>
      </c>
      <c r="B4892" t="n">
        <v>103</v>
      </c>
      <c r="C4892" t="inlineStr">
        <is>
          <t>Bar Brahma - Ypiranga Matriz - Bradesco</t>
        </is>
      </c>
      <c r="D4892" t="n">
        <v>114</v>
      </c>
      <c r="E4892" t="inlineStr">
        <is>
          <t>Bar Brahma - Centro</t>
        </is>
      </c>
      <c r="F4892" s="27" t="n">
        <v>45712.5</v>
      </c>
      <c r="G4892" t="inlineStr">
        <is>
          <t>DEBITO</t>
        </is>
      </c>
      <c r="H4892" t="inlineStr">
        <is>
          <t>PAGTO ELETRON  COBRANCA AMBEV NF 20321</t>
        </is>
      </c>
      <c r="I4892" t="n">
        <v>-858</v>
      </c>
    </row>
    <row r="4893">
      <c r="A4893" t="n">
        <v>65919</v>
      </c>
      <c r="B4893" t="n">
        <v>103</v>
      </c>
      <c r="C4893" t="inlineStr">
        <is>
          <t>Bar Brahma - Ypiranga Matriz - Bradesco</t>
        </is>
      </c>
      <c r="D4893" t="n">
        <v>114</v>
      </c>
      <c r="E4893" t="inlineStr">
        <is>
          <t>Bar Brahma - Centro</t>
        </is>
      </c>
      <c r="F4893" s="27" t="n">
        <v>45712.5</v>
      </c>
      <c r="G4893" t="inlineStr">
        <is>
          <t>DEBITO</t>
        </is>
      </c>
      <c r="H4893" t="inlineStr">
        <is>
          <t>PAGTO ELETRON  COBRANCA AMBEV NF 289204</t>
        </is>
      </c>
      <c r="I4893" t="n">
        <v>-2127.69</v>
      </c>
    </row>
    <row r="4894">
      <c r="A4894" t="n">
        <v>65920</v>
      </c>
      <c r="B4894" t="n">
        <v>103</v>
      </c>
      <c r="C4894" t="inlineStr">
        <is>
          <t>Bar Brahma - Ypiranga Matriz - Bradesco</t>
        </is>
      </c>
      <c r="D4894" t="n">
        <v>114</v>
      </c>
      <c r="E4894" t="inlineStr">
        <is>
          <t>Bar Brahma - Centro</t>
        </is>
      </c>
      <c r="F4894" s="27" t="n">
        <v>45712.5</v>
      </c>
      <c r="G4894" t="inlineStr">
        <is>
          <t>DEBITO</t>
        </is>
      </c>
      <c r="H4894" t="inlineStr">
        <is>
          <t>PAGTO ELETRON  COBRANCA AMBEV NF 20219</t>
        </is>
      </c>
      <c r="I4894" t="n">
        <v>-2145</v>
      </c>
    </row>
    <row r="4895">
      <c r="A4895" t="n">
        <v>65921</v>
      </c>
      <c r="B4895" t="n">
        <v>103</v>
      </c>
      <c r="C4895" t="inlineStr">
        <is>
          <t>Bar Brahma - Ypiranga Matriz - Bradesco</t>
        </is>
      </c>
      <c r="D4895" t="n">
        <v>114</v>
      </c>
      <c r="E4895" t="inlineStr">
        <is>
          <t>Bar Brahma - Centro</t>
        </is>
      </c>
      <c r="F4895" s="27" t="n">
        <v>45712.5</v>
      </c>
      <c r="G4895" t="inlineStr">
        <is>
          <t>DEBITO</t>
        </is>
      </c>
      <c r="H4895" t="inlineStr">
        <is>
          <t>PAGTO ELETRON  COBRANCA LATICINIOS PIRAMIDE NF 75334</t>
        </is>
      </c>
      <c r="I4895" t="n">
        <v>-2270</v>
      </c>
    </row>
    <row r="4896">
      <c r="A4896" t="n">
        <v>65922</v>
      </c>
      <c r="B4896" t="n">
        <v>103</v>
      </c>
      <c r="C4896" t="inlineStr">
        <is>
          <t>Bar Brahma - Ypiranga Matriz - Bradesco</t>
        </is>
      </c>
      <c r="D4896" t="n">
        <v>114</v>
      </c>
      <c r="E4896" t="inlineStr">
        <is>
          <t>Bar Brahma - Centro</t>
        </is>
      </c>
      <c r="F4896" s="27" t="n">
        <v>45712.5</v>
      </c>
      <c r="G4896" t="inlineStr">
        <is>
          <t>DEBITO</t>
        </is>
      </c>
      <c r="H4896" t="inlineStr">
        <is>
          <t>PAGTO ELETRON  COBRANCA BB CARNES NF 386126</t>
        </is>
      </c>
      <c r="I4896" t="n">
        <v>-2349.93</v>
      </c>
    </row>
    <row r="4897">
      <c r="A4897" t="n">
        <v>65923</v>
      </c>
      <c r="B4897" t="n">
        <v>103</v>
      </c>
      <c r="C4897" t="inlineStr">
        <is>
          <t>Bar Brahma - Ypiranga Matriz - Bradesco</t>
        </is>
      </c>
      <c r="D4897" t="n">
        <v>114</v>
      </c>
      <c r="E4897" t="inlineStr">
        <is>
          <t>Bar Brahma - Centro</t>
        </is>
      </c>
      <c r="F4897" s="27" t="n">
        <v>45712.5</v>
      </c>
      <c r="G4897" t="inlineStr">
        <is>
          <t>DEBITO</t>
        </is>
      </c>
      <c r="H4897" t="inlineStr">
        <is>
          <t>PAGTO ELETRON  COBRANCA AMBEV NF 20320</t>
        </is>
      </c>
      <c r="I4897" t="n">
        <v>-1288.29</v>
      </c>
    </row>
    <row r="4898">
      <c r="A4898" t="n">
        <v>65924</v>
      </c>
      <c r="B4898" t="n">
        <v>103</v>
      </c>
      <c r="C4898" t="inlineStr">
        <is>
          <t>Bar Brahma - Ypiranga Matriz - Bradesco</t>
        </is>
      </c>
      <c r="D4898" t="n">
        <v>114</v>
      </c>
      <c r="E4898" t="inlineStr">
        <is>
          <t>Bar Brahma - Centro</t>
        </is>
      </c>
      <c r="F4898" s="27" t="n">
        <v>45712.5</v>
      </c>
      <c r="G4898" t="inlineStr">
        <is>
          <t>DEBITO</t>
        </is>
      </c>
      <c r="H4898" t="inlineStr">
        <is>
          <t>PAGTO ELETRON  COBRANCA LATICINIOS CATUPIRY NF 1619048</t>
        </is>
      </c>
      <c r="I4898" t="n">
        <v>-2561.3</v>
      </c>
    </row>
    <row r="4899">
      <c r="A4899" t="n">
        <v>65925</v>
      </c>
      <c r="B4899" t="n">
        <v>103</v>
      </c>
      <c r="C4899" t="inlineStr">
        <is>
          <t>Bar Brahma - Ypiranga Matriz - Bradesco</t>
        </is>
      </c>
      <c r="D4899" t="n">
        <v>114</v>
      </c>
      <c r="E4899" t="inlineStr">
        <is>
          <t>Bar Brahma - Centro</t>
        </is>
      </c>
      <c r="F4899" s="27" t="n">
        <v>45712.5</v>
      </c>
      <c r="G4899" t="inlineStr">
        <is>
          <t>DEBITO</t>
        </is>
      </c>
      <c r="H4899" t="inlineStr">
        <is>
          <t>PAGTO ELETRON  COBRANCA NESTLE NF 5172266</t>
        </is>
      </c>
      <c r="I4899" t="n">
        <v>-2875</v>
      </c>
    </row>
    <row r="4900">
      <c r="A4900" t="n">
        <v>65926</v>
      </c>
      <c r="B4900" t="n">
        <v>103</v>
      </c>
      <c r="C4900" t="inlineStr">
        <is>
          <t>Bar Brahma - Ypiranga Matriz - Bradesco</t>
        </is>
      </c>
      <c r="D4900" t="n">
        <v>114</v>
      </c>
      <c r="E4900" t="inlineStr">
        <is>
          <t>Bar Brahma - Centro</t>
        </is>
      </c>
      <c r="F4900" s="27" t="n">
        <v>45712.5</v>
      </c>
      <c r="G4900" t="inlineStr">
        <is>
          <t>DEBITO</t>
        </is>
      </c>
      <c r="H4900" t="inlineStr">
        <is>
          <t>PAGTO ELETRON  COBRANCA AMBEV NF 20218</t>
        </is>
      </c>
      <c r="I4900" t="n">
        <v>-2146.29</v>
      </c>
    </row>
    <row r="4901">
      <c r="A4901" t="n">
        <v>65927</v>
      </c>
      <c r="B4901" t="n">
        <v>103</v>
      </c>
      <c r="C4901" t="inlineStr">
        <is>
          <t>Bar Brahma - Ypiranga Matriz - Bradesco</t>
        </is>
      </c>
      <c r="D4901" t="n">
        <v>114</v>
      </c>
      <c r="E4901" t="inlineStr">
        <is>
          <t>Bar Brahma - Centro</t>
        </is>
      </c>
      <c r="F4901" s="27" t="n">
        <v>45712.5</v>
      </c>
      <c r="G4901" t="inlineStr">
        <is>
          <t>DEBITO</t>
        </is>
      </c>
      <c r="H4901" t="inlineStr">
        <is>
          <t>PAGTO ELETRON  COBRANCA ESHOWS 514443514</t>
        </is>
      </c>
      <c r="I4901" t="n">
        <v>-45801</v>
      </c>
    </row>
    <row r="4902">
      <c r="A4902" t="n">
        <v>65928</v>
      </c>
      <c r="B4902" t="n">
        <v>103</v>
      </c>
      <c r="C4902" t="inlineStr">
        <is>
          <t>Bar Brahma - Ypiranga Matriz - Bradesco</t>
        </is>
      </c>
      <c r="D4902" t="n">
        <v>114</v>
      </c>
      <c r="E4902" t="inlineStr">
        <is>
          <t>Bar Brahma - Centro</t>
        </is>
      </c>
      <c r="F4902" s="27" t="n">
        <v>45712.5</v>
      </c>
      <c r="G4902" t="inlineStr">
        <is>
          <t>DEBITO</t>
        </is>
      </c>
      <c r="H4902" t="inlineStr">
        <is>
          <t>PAGTO ELETRON  COBRANCA DTK NF 23279</t>
        </is>
      </c>
      <c r="I4902" t="n">
        <v>-3311.26</v>
      </c>
    </row>
    <row r="4903">
      <c r="A4903" t="n">
        <v>67349</v>
      </c>
      <c r="B4903" t="n">
        <v>130</v>
      </c>
      <c r="C4903" t="inlineStr">
        <is>
          <t>Bar Brahma - Tutum Matriz - Kamino</t>
        </is>
      </c>
      <c r="D4903" t="n">
        <v>114</v>
      </c>
      <c r="E4903" t="inlineStr">
        <is>
          <t>Bar Brahma - Centro</t>
        </is>
      </c>
      <c r="F4903" s="27" t="n">
        <v>45712</v>
      </c>
      <c r="G4903" t="inlineStr">
        <is>
          <t>DEBITO</t>
        </is>
      </c>
      <c r="H4903" t="inlineStr">
        <is>
          <t>Renaldo Correa Junior</t>
        </is>
      </c>
      <c r="I4903" t="n">
        <v>-1660</v>
      </c>
    </row>
    <row r="4904">
      <c r="A4904" t="n">
        <v>67331</v>
      </c>
      <c r="B4904" t="n">
        <v>130</v>
      </c>
      <c r="C4904" t="inlineStr">
        <is>
          <t>Bar Brahma - Tutum Matriz - Kamino</t>
        </is>
      </c>
      <c r="D4904" t="n">
        <v>114</v>
      </c>
      <c r="E4904" t="inlineStr">
        <is>
          <t>Bar Brahma - Centro</t>
        </is>
      </c>
      <c r="F4904" s="27" t="n">
        <v>45712</v>
      </c>
      <c r="G4904" t="inlineStr">
        <is>
          <t>DEBITO</t>
        </is>
      </c>
      <c r="H4904" t="inlineStr">
        <is>
          <t>Gabriela Alves Santos</t>
        </is>
      </c>
      <c r="I4904" t="n">
        <v>-3460</v>
      </c>
    </row>
    <row r="4905">
      <c r="A4905" t="n">
        <v>67348</v>
      </c>
      <c r="B4905" t="n">
        <v>130</v>
      </c>
      <c r="C4905" t="inlineStr">
        <is>
          <t>Bar Brahma - Tutum Matriz - Kamino</t>
        </is>
      </c>
      <c r="D4905" t="n">
        <v>114</v>
      </c>
      <c r="E4905" t="inlineStr">
        <is>
          <t>Bar Brahma - Centro</t>
        </is>
      </c>
      <c r="F4905" s="27" t="n">
        <v>45712</v>
      </c>
      <c r="G4905" t="inlineStr">
        <is>
          <t>DEBITO</t>
        </is>
      </c>
      <c r="H4905" t="inlineStr">
        <is>
          <t>Milena Marques Alves</t>
        </is>
      </c>
      <c r="I4905" t="n">
        <v>-2180</v>
      </c>
    </row>
    <row r="4906">
      <c r="A4906" t="n">
        <v>67347</v>
      </c>
      <c r="B4906" t="n">
        <v>130</v>
      </c>
      <c r="C4906" t="inlineStr">
        <is>
          <t>Bar Brahma - Tutum Matriz - Kamino</t>
        </is>
      </c>
      <c r="D4906" t="n">
        <v>114</v>
      </c>
      <c r="E4906" t="inlineStr">
        <is>
          <t>Bar Brahma - Centro</t>
        </is>
      </c>
      <c r="F4906" s="27" t="n">
        <v>45712</v>
      </c>
      <c r="G4906" t="inlineStr">
        <is>
          <t>DEBITO</t>
        </is>
      </c>
      <c r="H4906" t="inlineStr">
        <is>
          <t>Maria do Carmo Sotero de Souza</t>
        </is>
      </c>
      <c r="I4906" t="n">
        <v>-1880</v>
      </c>
    </row>
    <row r="4907">
      <c r="A4907" t="n">
        <v>67346</v>
      </c>
      <c r="B4907" t="n">
        <v>130</v>
      </c>
      <c r="C4907" t="inlineStr">
        <is>
          <t>Bar Brahma - Tutum Matriz - Kamino</t>
        </is>
      </c>
      <c r="D4907" t="n">
        <v>114</v>
      </c>
      <c r="E4907" t="inlineStr">
        <is>
          <t>Bar Brahma - Centro</t>
        </is>
      </c>
      <c r="F4907" s="27" t="n">
        <v>45712</v>
      </c>
      <c r="G4907" t="inlineStr">
        <is>
          <t>DEBITO</t>
        </is>
      </c>
      <c r="H4907" t="inlineStr">
        <is>
          <t>Manoel Luiz da Silva Pereira</t>
        </is>
      </c>
      <c r="I4907" t="n">
        <v>-2170</v>
      </c>
    </row>
    <row r="4908">
      <c r="A4908" t="n">
        <v>67345</v>
      </c>
      <c r="B4908" t="n">
        <v>130</v>
      </c>
      <c r="C4908" t="inlineStr">
        <is>
          <t>Bar Brahma - Tutum Matriz - Kamino</t>
        </is>
      </c>
      <c r="D4908" t="n">
        <v>114</v>
      </c>
      <c r="E4908" t="inlineStr">
        <is>
          <t>Bar Brahma - Centro</t>
        </is>
      </c>
      <c r="F4908" s="27" t="n">
        <v>45712</v>
      </c>
      <c r="G4908" t="inlineStr">
        <is>
          <t>DEBITO</t>
        </is>
      </c>
      <c r="H4908" t="inlineStr">
        <is>
          <t>Manoel Antonio de Oliveira Matos</t>
        </is>
      </c>
      <c r="I4908" t="n">
        <v>-2880</v>
      </c>
    </row>
    <row r="4909">
      <c r="A4909" t="n">
        <v>67344</v>
      </c>
      <c r="B4909" t="n">
        <v>130</v>
      </c>
      <c r="C4909" t="inlineStr">
        <is>
          <t>Bar Brahma - Tutum Matriz - Kamino</t>
        </is>
      </c>
      <c r="D4909" t="n">
        <v>114</v>
      </c>
      <c r="E4909" t="inlineStr">
        <is>
          <t>Bar Brahma - Centro</t>
        </is>
      </c>
      <c r="F4909" s="27" t="n">
        <v>45712</v>
      </c>
      <c r="G4909" t="inlineStr">
        <is>
          <t>DEBITO</t>
        </is>
      </c>
      <c r="H4909" t="inlineStr">
        <is>
          <t>Keven Gabriel de Jesus Ascori</t>
        </is>
      </c>
      <c r="I4909" t="n">
        <v>-3570</v>
      </c>
    </row>
    <row r="4910">
      <c r="A4910" t="n">
        <v>67343</v>
      </c>
      <c r="B4910" t="n">
        <v>130</v>
      </c>
      <c r="C4910" t="inlineStr">
        <is>
          <t>Bar Brahma - Tutum Matriz - Kamino</t>
        </is>
      </c>
      <c r="D4910" t="n">
        <v>114</v>
      </c>
      <c r="E4910" t="inlineStr">
        <is>
          <t>Bar Brahma - Centro</t>
        </is>
      </c>
      <c r="F4910" s="27" t="n">
        <v>45712</v>
      </c>
      <c r="G4910" t="inlineStr">
        <is>
          <t>DEBITO</t>
        </is>
      </c>
      <c r="H4910" t="inlineStr">
        <is>
          <t>Rafael Souza Delfino</t>
        </is>
      </c>
      <c r="I4910" t="n">
        <v>-3030</v>
      </c>
    </row>
    <row r="4911">
      <c r="A4911" t="n">
        <v>67342</v>
      </c>
      <c r="B4911" t="n">
        <v>130</v>
      </c>
      <c r="C4911" t="inlineStr">
        <is>
          <t>Bar Brahma - Tutum Matriz - Kamino</t>
        </is>
      </c>
      <c r="D4911" t="n">
        <v>114</v>
      </c>
      <c r="E4911" t="inlineStr">
        <is>
          <t>Bar Brahma - Centro</t>
        </is>
      </c>
      <c r="F4911" s="27" t="n">
        <v>45712</v>
      </c>
      <c r="G4911" t="inlineStr">
        <is>
          <t>DEBITO</t>
        </is>
      </c>
      <c r="H4911" t="inlineStr">
        <is>
          <t>Joseane Jesus Figueredo</t>
        </is>
      </c>
      <c r="I4911" t="n">
        <v>-2070</v>
      </c>
    </row>
    <row r="4912">
      <c r="A4912" t="n">
        <v>67341</v>
      </c>
      <c r="B4912" t="n">
        <v>130</v>
      </c>
      <c r="C4912" t="inlineStr">
        <is>
          <t>Bar Brahma - Tutum Matriz - Kamino</t>
        </is>
      </c>
      <c r="D4912" t="n">
        <v>114</v>
      </c>
      <c r="E4912" t="inlineStr">
        <is>
          <t>Bar Brahma - Centro</t>
        </is>
      </c>
      <c r="F4912" s="27" t="n">
        <v>45712</v>
      </c>
      <c r="G4912" t="inlineStr">
        <is>
          <t>DEBITO</t>
        </is>
      </c>
      <c r="H4912" t="inlineStr">
        <is>
          <t>Francisco Paulo Carneiro Santos</t>
        </is>
      </c>
      <c r="I4912" t="n">
        <v>-2480</v>
      </c>
    </row>
    <row r="4913">
      <c r="A4913" t="n">
        <v>67340</v>
      </c>
      <c r="B4913" t="n">
        <v>130</v>
      </c>
      <c r="C4913" t="inlineStr">
        <is>
          <t>Bar Brahma - Tutum Matriz - Kamino</t>
        </is>
      </c>
      <c r="D4913" t="n">
        <v>114</v>
      </c>
      <c r="E4913" t="inlineStr">
        <is>
          <t>Bar Brahma - Centro</t>
        </is>
      </c>
      <c r="F4913" s="27" t="n">
        <v>45712</v>
      </c>
      <c r="G4913" t="inlineStr">
        <is>
          <t>DEBITO</t>
        </is>
      </c>
      <c r="H4913" t="inlineStr">
        <is>
          <t>Jonathan de Mello Martins</t>
        </is>
      </c>
      <c r="I4913" t="n">
        <v>-2290</v>
      </c>
    </row>
    <row r="4914">
      <c r="A4914" t="n">
        <v>67339</v>
      </c>
      <c r="B4914" t="n">
        <v>130</v>
      </c>
      <c r="C4914" t="inlineStr">
        <is>
          <t>Bar Brahma - Tutum Matriz - Kamino</t>
        </is>
      </c>
      <c r="D4914" t="n">
        <v>114</v>
      </c>
      <c r="E4914" t="inlineStr">
        <is>
          <t>Bar Brahma - Centro</t>
        </is>
      </c>
      <c r="F4914" s="27" t="n">
        <v>45712</v>
      </c>
      <c r="G4914" t="inlineStr">
        <is>
          <t>DEBITO</t>
        </is>
      </c>
      <c r="H4914" t="inlineStr">
        <is>
          <t>Gabriel Ribeiro Soares</t>
        </is>
      </c>
      <c r="I4914" t="n">
        <v>-2400</v>
      </c>
    </row>
    <row r="4915">
      <c r="A4915" t="n">
        <v>67338</v>
      </c>
      <c r="B4915" t="n">
        <v>130</v>
      </c>
      <c r="C4915" t="inlineStr">
        <is>
          <t>Bar Brahma - Tutum Matriz - Kamino</t>
        </is>
      </c>
      <c r="D4915" t="n">
        <v>114</v>
      </c>
      <c r="E4915" t="inlineStr">
        <is>
          <t>Bar Brahma - Centro</t>
        </is>
      </c>
      <c r="F4915" s="27" t="n">
        <v>45712</v>
      </c>
      <c r="G4915" t="inlineStr">
        <is>
          <t>DEBITO</t>
        </is>
      </c>
      <c r="H4915" t="inlineStr">
        <is>
          <t>Carlos Augusto Vieira da Cruz</t>
        </is>
      </c>
      <c r="I4915" t="n">
        <v>-2180</v>
      </c>
    </row>
    <row r="4916">
      <c r="A4916" t="n">
        <v>67337</v>
      </c>
      <c r="B4916" t="n">
        <v>130</v>
      </c>
      <c r="C4916" t="inlineStr">
        <is>
          <t>Bar Brahma - Tutum Matriz - Kamino</t>
        </is>
      </c>
      <c r="D4916" t="n">
        <v>114</v>
      </c>
      <c r="E4916" t="inlineStr">
        <is>
          <t>Bar Brahma - Centro</t>
        </is>
      </c>
      <c r="F4916" s="27" t="n">
        <v>45712</v>
      </c>
      <c r="G4916" t="inlineStr">
        <is>
          <t>DEBITO</t>
        </is>
      </c>
      <c r="H4916" t="inlineStr">
        <is>
          <t>Aram Juvencio Ribeiro</t>
        </is>
      </c>
      <c r="I4916" t="n">
        <v>-1850</v>
      </c>
    </row>
    <row r="4917">
      <c r="A4917" t="n">
        <v>67336</v>
      </c>
      <c r="B4917" t="n">
        <v>130</v>
      </c>
      <c r="C4917" t="inlineStr">
        <is>
          <t>Bar Brahma - Tutum Matriz - Kamino</t>
        </is>
      </c>
      <c r="D4917" t="n">
        <v>114</v>
      </c>
      <c r="E4917" t="inlineStr">
        <is>
          <t>Bar Brahma - Centro</t>
        </is>
      </c>
      <c r="F4917" s="27" t="n">
        <v>45712</v>
      </c>
      <c r="G4917" t="inlineStr">
        <is>
          <t>DEBITO</t>
        </is>
      </c>
      <c r="H4917" t="inlineStr">
        <is>
          <t>Vinicius dos Santos Pereira</t>
        </is>
      </c>
      <c r="I4917" t="n">
        <v>-2070</v>
      </c>
    </row>
    <row r="4918">
      <c r="A4918" t="n">
        <v>67335</v>
      </c>
      <c r="B4918" t="n">
        <v>130</v>
      </c>
      <c r="C4918" t="inlineStr">
        <is>
          <t>Bar Brahma - Tutum Matriz - Kamino</t>
        </is>
      </c>
      <c r="D4918" t="n">
        <v>114</v>
      </c>
      <c r="E4918" t="inlineStr">
        <is>
          <t>Bar Brahma - Centro</t>
        </is>
      </c>
      <c r="F4918" s="27" t="n">
        <v>45712</v>
      </c>
      <c r="G4918" t="inlineStr">
        <is>
          <t>DEBITO</t>
        </is>
      </c>
      <c r="H4918" t="inlineStr">
        <is>
          <t>Juliana Marques Rodrigues</t>
        </is>
      </c>
      <c r="I4918" t="n">
        <v>-2180</v>
      </c>
    </row>
    <row r="4919">
      <c r="A4919" t="n">
        <v>67334</v>
      </c>
      <c r="B4919" t="n">
        <v>130</v>
      </c>
      <c r="C4919" t="inlineStr">
        <is>
          <t>Bar Brahma - Tutum Matriz - Kamino</t>
        </is>
      </c>
      <c r="D4919" t="n">
        <v>114</v>
      </c>
      <c r="E4919" t="inlineStr">
        <is>
          <t>Bar Brahma - Centro</t>
        </is>
      </c>
      <c r="F4919" s="27" t="n">
        <v>45712</v>
      </c>
      <c r="G4919" t="inlineStr">
        <is>
          <t>DEBITO</t>
        </is>
      </c>
      <c r="H4919" t="inlineStr">
        <is>
          <t>Luiza Aparecida Queregatte</t>
        </is>
      </c>
      <c r="I4919" t="n">
        <v>-3020</v>
      </c>
    </row>
    <row r="4920">
      <c r="A4920" t="n">
        <v>67333</v>
      </c>
      <c r="B4920" t="n">
        <v>130</v>
      </c>
      <c r="C4920" t="inlineStr">
        <is>
          <t>Bar Brahma - Tutum Matriz - Kamino</t>
        </is>
      </c>
      <c r="D4920" t="n">
        <v>114</v>
      </c>
      <c r="E4920" t="inlineStr">
        <is>
          <t>Bar Brahma - Centro</t>
        </is>
      </c>
      <c r="F4920" s="27" t="n">
        <v>45712</v>
      </c>
      <c r="G4920" t="inlineStr">
        <is>
          <t>DEBITO</t>
        </is>
      </c>
      <c r="H4920" t="inlineStr">
        <is>
          <t>Jessica Juliana do Nascimento Matos</t>
        </is>
      </c>
      <c r="I4920" t="n">
        <v>-2200</v>
      </c>
    </row>
    <row r="4921">
      <c r="A4921" t="n">
        <v>67332</v>
      </c>
      <c r="B4921" t="n">
        <v>130</v>
      </c>
      <c r="C4921" t="inlineStr">
        <is>
          <t>Bar Brahma - Tutum Matriz - Kamino</t>
        </is>
      </c>
      <c r="D4921" t="n">
        <v>114</v>
      </c>
      <c r="E4921" t="inlineStr">
        <is>
          <t>Bar Brahma - Centro</t>
        </is>
      </c>
      <c r="F4921" s="27" t="n">
        <v>45712</v>
      </c>
      <c r="G4921" t="inlineStr">
        <is>
          <t>DEBITO</t>
        </is>
      </c>
      <c r="H4921" t="inlineStr">
        <is>
          <t>Jose Marcos Viana</t>
        </is>
      </c>
      <c r="I4921" t="n">
        <v>-2170</v>
      </c>
    </row>
    <row r="4922">
      <c r="A4922" t="n">
        <v>67358</v>
      </c>
      <c r="B4922" t="n">
        <v>130</v>
      </c>
      <c r="C4922" t="inlineStr">
        <is>
          <t>Bar Brahma - Tutum Matriz - Kamino</t>
        </is>
      </c>
      <c r="D4922" t="n">
        <v>114</v>
      </c>
      <c r="E4922" t="inlineStr">
        <is>
          <t>Bar Brahma - Centro</t>
        </is>
      </c>
      <c r="F4922" s="27" t="n">
        <v>45712</v>
      </c>
      <c r="G4922" t="inlineStr">
        <is>
          <t>DEBITO</t>
        </is>
      </c>
      <c r="H4922" t="inlineStr">
        <is>
          <t>Wellington Almeida da Silva</t>
        </is>
      </c>
      <c r="I4922" t="n">
        <v>-1110</v>
      </c>
    </row>
    <row r="4923">
      <c r="A4923" t="n">
        <v>67367</v>
      </c>
      <c r="B4923" t="n">
        <v>130</v>
      </c>
      <c r="C4923" t="inlineStr">
        <is>
          <t>Bar Brahma - Tutum Matriz - Kamino</t>
        </is>
      </c>
      <c r="D4923" t="n">
        <v>114</v>
      </c>
      <c r="E4923" t="inlineStr">
        <is>
          <t>Bar Brahma - Centro</t>
        </is>
      </c>
      <c r="F4923" s="27" t="n">
        <v>45712</v>
      </c>
      <c r="G4923" t="inlineStr">
        <is>
          <t>DEBITO</t>
        </is>
      </c>
      <c r="H4923" t="inlineStr">
        <is>
          <t>Aline Silva Pereira</t>
        </is>
      </c>
      <c r="I4923" t="n">
        <v>-1660</v>
      </c>
    </row>
    <row r="4924">
      <c r="A4924" t="n">
        <v>67366</v>
      </c>
      <c r="B4924" t="n">
        <v>130</v>
      </c>
      <c r="C4924" t="inlineStr">
        <is>
          <t>Bar Brahma - Tutum Matriz - Kamino</t>
        </is>
      </c>
      <c r="D4924" t="n">
        <v>114</v>
      </c>
      <c r="E4924" t="inlineStr">
        <is>
          <t>Bar Brahma - Centro</t>
        </is>
      </c>
      <c r="F4924" s="27" t="n">
        <v>45712</v>
      </c>
      <c r="G4924" t="inlineStr">
        <is>
          <t>DEBITO</t>
        </is>
      </c>
      <c r="H4924" t="inlineStr">
        <is>
          <t>Jessica Juliana do Nascimento Matos</t>
        </is>
      </c>
      <c r="I4924" t="n">
        <v>-2200</v>
      </c>
    </row>
    <row r="4925">
      <c r="A4925" t="n">
        <v>67365</v>
      </c>
      <c r="B4925" t="n">
        <v>130</v>
      </c>
      <c r="C4925" t="inlineStr">
        <is>
          <t>Bar Brahma - Tutum Matriz - Kamino</t>
        </is>
      </c>
      <c r="D4925" t="n">
        <v>114</v>
      </c>
      <c r="E4925" t="inlineStr">
        <is>
          <t>Bar Brahma - Centro</t>
        </is>
      </c>
      <c r="F4925" s="27" t="n">
        <v>45712</v>
      </c>
      <c r="G4925" t="inlineStr">
        <is>
          <t>DEBITO</t>
        </is>
      </c>
      <c r="H4925" t="inlineStr">
        <is>
          <t>50.950.043 Ivanildo Sousa dos Santos</t>
        </is>
      </c>
      <c r="I4925" t="n">
        <v>-3340</v>
      </c>
    </row>
    <row r="4926">
      <c r="A4926" t="n">
        <v>67364</v>
      </c>
      <c r="B4926" t="n">
        <v>130</v>
      </c>
      <c r="C4926" t="inlineStr">
        <is>
          <t>Bar Brahma - Tutum Matriz - Kamino</t>
        </is>
      </c>
      <c r="D4926" t="n">
        <v>114</v>
      </c>
      <c r="E4926" t="inlineStr">
        <is>
          <t>Bar Brahma - Centro</t>
        </is>
      </c>
      <c r="F4926" s="27" t="n">
        <v>45712</v>
      </c>
      <c r="G4926" t="inlineStr">
        <is>
          <t>DEBITO</t>
        </is>
      </c>
      <c r="H4926" t="inlineStr">
        <is>
          <t>Valdenir Jose de Lima</t>
        </is>
      </c>
      <c r="I4926" t="n">
        <v>-4010</v>
      </c>
    </row>
    <row r="4927">
      <c r="A4927" t="n">
        <v>67363</v>
      </c>
      <c r="B4927" t="n">
        <v>130</v>
      </c>
      <c r="C4927" t="inlineStr">
        <is>
          <t>Bar Brahma - Tutum Matriz - Kamino</t>
        </is>
      </c>
      <c r="D4927" t="n">
        <v>114</v>
      </c>
      <c r="E4927" t="inlineStr">
        <is>
          <t>Bar Brahma - Centro</t>
        </is>
      </c>
      <c r="F4927" s="27" t="n">
        <v>45712</v>
      </c>
      <c r="G4927" t="inlineStr">
        <is>
          <t>DEBITO</t>
        </is>
      </c>
      <c r="H4927" t="inlineStr">
        <is>
          <t>Alex Martins de Freitas</t>
        </is>
      </c>
      <c r="I4927" t="n">
        <v>-4490</v>
      </c>
    </row>
    <row r="4928">
      <c r="A4928" t="n">
        <v>67362</v>
      </c>
      <c r="B4928" t="n">
        <v>130</v>
      </c>
      <c r="C4928" t="inlineStr">
        <is>
          <t>Bar Brahma - Tutum Matriz - Kamino</t>
        </is>
      </c>
      <c r="D4928" t="n">
        <v>114</v>
      </c>
      <c r="E4928" t="inlineStr">
        <is>
          <t>Bar Brahma - Centro</t>
        </is>
      </c>
      <c r="F4928" s="27" t="n">
        <v>45712</v>
      </c>
      <c r="G4928" t="inlineStr">
        <is>
          <t>DEBITO</t>
        </is>
      </c>
      <c r="H4928" t="inlineStr">
        <is>
          <t>Israel Pereira da Cunha</t>
        </is>
      </c>
      <c r="I4928" t="n">
        <v>-4010</v>
      </c>
    </row>
    <row r="4929">
      <c r="A4929" t="n">
        <v>67361</v>
      </c>
      <c r="B4929" t="n">
        <v>130</v>
      </c>
      <c r="C4929" t="inlineStr">
        <is>
          <t>Bar Brahma - Tutum Matriz - Kamino</t>
        </is>
      </c>
      <c r="D4929" t="n">
        <v>114</v>
      </c>
      <c r="E4929" t="inlineStr">
        <is>
          <t>Bar Brahma - Centro</t>
        </is>
      </c>
      <c r="F4929" s="27" t="n">
        <v>45712</v>
      </c>
      <c r="G4929" t="inlineStr">
        <is>
          <t>DEBITO</t>
        </is>
      </c>
      <c r="H4929" t="inlineStr">
        <is>
          <t>Antonio Vitorino Filho</t>
        </is>
      </c>
      <c r="I4929" t="n">
        <v>-4010</v>
      </c>
    </row>
    <row r="4930">
      <c r="A4930" t="n">
        <v>67360</v>
      </c>
      <c r="B4930" t="n">
        <v>130</v>
      </c>
      <c r="C4930" t="inlineStr">
        <is>
          <t>Bar Brahma - Tutum Matriz - Kamino</t>
        </is>
      </c>
      <c r="D4930" t="n">
        <v>114</v>
      </c>
      <c r="E4930" t="inlineStr">
        <is>
          <t>Bar Brahma - Centro</t>
        </is>
      </c>
      <c r="F4930" s="27" t="n">
        <v>45712</v>
      </c>
      <c r="G4930" t="inlineStr">
        <is>
          <t>DEBITO</t>
        </is>
      </c>
      <c r="H4930" t="inlineStr">
        <is>
          <t>Juarez Cesar Paim</t>
        </is>
      </c>
      <c r="I4930" t="n">
        <v>-4010</v>
      </c>
    </row>
    <row r="4931">
      <c r="A4931" t="n">
        <v>67359</v>
      </c>
      <c r="B4931" t="n">
        <v>130</v>
      </c>
      <c r="C4931" t="inlineStr">
        <is>
          <t>Bar Brahma - Tutum Matriz - Kamino</t>
        </is>
      </c>
      <c r="D4931" t="n">
        <v>114</v>
      </c>
      <c r="E4931" t="inlineStr">
        <is>
          <t>Bar Brahma - Centro</t>
        </is>
      </c>
      <c r="F4931" s="27" t="n">
        <v>45712</v>
      </c>
      <c r="G4931" t="inlineStr">
        <is>
          <t>DEBITO</t>
        </is>
      </c>
      <c r="H4931" t="inlineStr">
        <is>
          <t>Gildo Lima de Souza</t>
        </is>
      </c>
      <c r="I4931" t="n">
        <v>-3340</v>
      </c>
    </row>
    <row r="4932">
      <c r="A4932" t="n">
        <v>67350</v>
      </c>
      <c r="B4932" t="n">
        <v>130</v>
      </c>
      <c r="C4932" t="inlineStr">
        <is>
          <t>Bar Brahma - Tutum Matriz - Kamino</t>
        </is>
      </c>
      <c r="D4932" t="n">
        <v>114</v>
      </c>
      <c r="E4932" t="inlineStr">
        <is>
          <t>Bar Brahma - Centro</t>
        </is>
      </c>
      <c r="F4932" s="27" t="n">
        <v>45712</v>
      </c>
      <c r="G4932" t="inlineStr">
        <is>
          <t>DEBITO</t>
        </is>
      </c>
      <c r="H4932" t="inlineStr">
        <is>
          <t>Rosilda Alves Bezerra</t>
        </is>
      </c>
      <c r="I4932" t="n">
        <v>-2070</v>
      </c>
    </row>
    <row r="4933">
      <c r="A4933" t="n">
        <v>67357</v>
      </c>
      <c r="B4933" t="n">
        <v>130</v>
      </c>
      <c r="C4933" t="inlineStr">
        <is>
          <t>Bar Brahma - Tutum Matriz - Kamino</t>
        </is>
      </c>
      <c r="D4933" t="n">
        <v>114</v>
      </c>
      <c r="E4933" t="inlineStr">
        <is>
          <t>Bar Brahma - Centro</t>
        </is>
      </c>
      <c r="F4933" s="27" t="n">
        <v>45712</v>
      </c>
      <c r="G4933" t="inlineStr">
        <is>
          <t>DEBITO</t>
        </is>
      </c>
      <c r="H4933" t="inlineStr">
        <is>
          <t>Karina Cristina Goncalves de Souza</t>
        </is>
      </c>
      <c r="I4933" t="n">
        <v>-1240</v>
      </c>
    </row>
    <row r="4934">
      <c r="A4934" t="n">
        <v>67325</v>
      </c>
      <c r="B4934" t="n">
        <v>130</v>
      </c>
      <c r="C4934" t="inlineStr">
        <is>
          <t>Bar Brahma - Tutum Matriz - Kamino</t>
        </is>
      </c>
      <c r="D4934" t="n">
        <v>114</v>
      </c>
      <c r="E4934" t="inlineStr">
        <is>
          <t>Bar Brahma - Centro</t>
        </is>
      </c>
      <c r="F4934" s="27" t="n">
        <v>45712</v>
      </c>
      <c r="G4934" t="inlineStr">
        <is>
          <t>DEBITO</t>
        </is>
      </c>
      <c r="H4934" t="inlineStr">
        <is>
          <t>Raimundo Pedro Oliveira</t>
        </is>
      </c>
      <c r="I4934" t="n">
        <v>-2180</v>
      </c>
    </row>
    <row r="4935">
      <c r="A4935" t="n">
        <v>67356</v>
      </c>
      <c r="B4935" t="n">
        <v>130</v>
      </c>
      <c r="C4935" t="inlineStr">
        <is>
          <t>Bar Brahma - Tutum Matriz - Kamino</t>
        </is>
      </c>
      <c r="D4935" t="n">
        <v>114</v>
      </c>
      <c r="E4935" t="inlineStr">
        <is>
          <t>Bar Brahma - Centro</t>
        </is>
      </c>
      <c r="F4935" s="27" t="n">
        <v>45712</v>
      </c>
      <c r="G4935" t="inlineStr">
        <is>
          <t>DEBITO</t>
        </is>
      </c>
      <c r="H4935" t="inlineStr">
        <is>
          <t>Erika de Paula Alves Novais</t>
        </is>
      </c>
      <c r="I4935" t="n">
        <v>-780</v>
      </c>
    </row>
    <row r="4936">
      <c r="A4936" t="n">
        <v>67355</v>
      </c>
      <c r="B4936" t="n">
        <v>130</v>
      </c>
      <c r="C4936" t="inlineStr">
        <is>
          <t>Bar Brahma - Tutum Matriz - Kamino</t>
        </is>
      </c>
      <c r="D4936" t="n">
        <v>114</v>
      </c>
      <c r="E4936" t="inlineStr">
        <is>
          <t>Bar Brahma - Centro</t>
        </is>
      </c>
      <c r="F4936" s="27" t="n">
        <v>45712</v>
      </c>
      <c r="G4936" t="inlineStr">
        <is>
          <t>DEBITO</t>
        </is>
      </c>
      <c r="H4936" t="inlineStr">
        <is>
          <t>Gabriel Bispo</t>
        </is>
      </c>
      <c r="I4936" t="n">
        <v>-2540</v>
      </c>
    </row>
    <row r="4937">
      <c r="A4937" t="n">
        <v>67354</v>
      </c>
      <c r="B4937" t="n">
        <v>130</v>
      </c>
      <c r="C4937" t="inlineStr">
        <is>
          <t>Bar Brahma - Tutum Matriz - Kamino</t>
        </is>
      </c>
      <c r="D4937" t="n">
        <v>114</v>
      </c>
      <c r="E4937" t="inlineStr">
        <is>
          <t>Bar Brahma - Centro</t>
        </is>
      </c>
      <c r="F4937" s="27" t="n">
        <v>45712</v>
      </c>
      <c r="G4937" t="inlineStr">
        <is>
          <t>DEBITO</t>
        </is>
      </c>
      <c r="H4937" t="inlineStr">
        <is>
          <t>Catia Geroncio Silvestre</t>
        </is>
      </c>
      <c r="I4937" t="n">
        <v>-2440</v>
      </c>
    </row>
    <row r="4938">
      <c r="A4938" t="n">
        <v>67353</v>
      </c>
      <c r="B4938" t="n">
        <v>130</v>
      </c>
      <c r="C4938" t="inlineStr">
        <is>
          <t>Bar Brahma - Tutum Matriz - Kamino</t>
        </is>
      </c>
      <c r="D4938" t="n">
        <v>114</v>
      </c>
      <c r="E4938" t="inlineStr">
        <is>
          <t>Bar Brahma - Centro</t>
        </is>
      </c>
      <c r="F4938" s="27" t="n">
        <v>45712</v>
      </c>
      <c r="G4938" t="inlineStr">
        <is>
          <t>DEBITO</t>
        </is>
      </c>
      <c r="H4938" t="inlineStr">
        <is>
          <t>Walter Adao Freitas Silva</t>
        </is>
      </c>
      <c r="I4938" t="n">
        <v>-2070</v>
      </c>
    </row>
    <row r="4939">
      <c r="A4939" t="n">
        <v>67352</v>
      </c>
      <c r="B4939" t="n">
        <v>130</v>
      </c>
      <c r="C4939" t="inlineStr">
        <is>
          <t>Bar Brahma - Tutum Matriz - Kamino</t>
        </is>
      </c>
      <c r="D4939" t="n">
        <v>114</v>
      </c>
      <c r="E4939" t="inlineStr">
        <is>
          <t>Bar Brahma - Centro</t>
        </is>
      </c>
      <c r="F4939" s="27" t="n">
        <v>45712</v>
      </c>
      <c r="G4939" t="inlineStr">
        <is>
          <t>DEBITO</t>
        </is>
      </c>
      <c r="H4939" t="inlineStr">
        <is>
          <t>Valter Santana Menezes</t>
        </is>
      </c>
      <c r="I4939" t="n">
        <v>-1660</v>
      </c>
    </row>
    <row r="4940">
      <c r="A4940" t="n">
        <v>67351</v>
      </c>
      <c r="B4940" t="n">
        <v>130</v>
      </c>
      <c r="C4940" t="inlineStr">
        <is>
          <t>Bar Brahma - Tutum Matriz - Kamino</t>
        </is>
      </c>
      <c r="D4940" t="n">
        <v>114</v>
      </c>
      <c r="E4940" t="inlineStr">
        <is>
          <t>Bar Brahma - Centro</t>
        </is>
      </c>
      <c r="F4940" s="27" t="n">
        <v>45712</v>
      </c>
      <c r="G4940" t="inlineStr">
        <is>
          <t>DEBITO</t>
        </is>
      </c>
      <c r="H4940" t="inlineStr">
        <is>
          <t>Valdenilson de Oliveira Melo</t>
        </is>
      </c>
      <c r="I4940" t="n">
        <v>-2180</v>
      </c>
    </row>
    <row r="4941">
      <c r="A4941" t="n">
        <v>67280</v>
      </c>
      <c r="B4941" t="n">
        <v>137</v>
      </c>
      <c r="C4941" t="inlineStr">
        <is>
          <t>Bar Brahma - Ypiranga Matriz - Kamino</t>
        </is>
      </c>
      <c r="D4941" t="n">
        <v>114</v>
      </c>
      <c r="E4941" t="inlineStr">
        <is>
          <t>Bar Brahma - Centro</t>
        </is>
      </c>
      <c r="F4941" s="27" t="n">
        <v>45712</v>
      </c>
      <c r="G4941" t="inlineStr">
        <is>
          <t>DEBITO</t>
        </is>
      </c>
      <c r="H4941" t="inlineStr">
        <is>
          <t>Iram</t>
        </is>
      </c>
      <c r="I4941" t="n">
        <v>-1666.67</v>
      </c>
    </row>
    <row r="4942">
      <c r="A4942" t="n">
        <v>67304</v>
      </c>
      <c r="B4942" t="n">
        <v>130</v>
      </c>
      <c r="C4942" t="inlineStr">
        <is>
          <t>Bar Brahma - Tutum Matriz - Kamino</t>
        </is>
      </c>
      <c r="D4942" t="n">
        <v>114</v>
      </c>
      <c r="E4942" t="inlineStr">
        <is>
          <t>Bar Brahma - Centro</t>
        </is>
      </c>
      <c r="F4942" s="27" t="n">
        <v>45712</v>
      </c>
      <c r="G4942" t="inlineStr">
        <is>
          <t>CREDITO</t>
        </is>
      </c>
      <c r="H4942" t="inlineStr">
        <is>
          <t>TEMPUS FUGIT PARTICIPACOES E EMPREENDIMENTOS LTDA</t>
        </is>
      </c>
      <c r="I4942" t="n">
        <v>137280</v>
      </c>
    </row>
    <row r="4943">
      <c r="A4943" t="n">
        <v>67270</v>
      </c>
      <c r="B4943" t="n">
        <v>137</v>
      </c>
      <c r="C4943" t="inlineStr">
        <is>
          <t>Bar Brahma - Ypiranga Matriz - Kamino</t>
        </is>
      </c>
      <c r="D4943" t="n">
        <v>114</v>
      </c>
      <c r="E4943" t="inlineStr">
        <is>
          <t>Bar Brahma - Centro</t>
        </is>
      </c>
      <c r="F4943" s="27" t="n">
        <v>45712</v>
      </c>
      <c r="G4943" t="inlineStr">
        <is>
          <t>CREDITO</t>
        </is>
      </c>
      <c r="H4943" t="inlineStr">
        <is>
          <t>FDB BAR NOVO COMERCIO E EVENTOS LTDA</t>
        </is>
      </c>
      <c r="I4943" t="n">
        <v>33199</v>
      </c>
    </row>
    <row r="4944">
      <c r="A4944" t="n">
        <v>67271</v>
      </c>
      <c r="B4944" t="n">
        <v>137</v>
      </c>
      <c r="C4944" t="inlineStr">
        <is>
          <t>Bar Brahma - Ypiranga Matriz - Kamino</t>
        </is>
      </c>
      <c r="D4944" t="n">
        <v>114</v>
      </c>
      <c r="E4944" t="inlineStr">
        <is>
          <t>Bar Brahma - Centro</t>
        </is>
      </c>
      <c r="F4944" s="27" t="n">
        <v>45712</v>
      </c>
      <c r="G4944" t="inlineStr">
        <is>
          <t>DEBITO</t>
        </is>
      </c>
      <c r="H4944" t="inlineStr">
        <is>
          <t>Tarifa Transf Bancaria Enviada</t>
        </is>
      </c>
      <c r="I4944" t="n">
        <v>-2</v>
      </c>
    </row>
    <row r="4945">
      <c r="A4945" t="n">
        <v>67272</v>
      </c>
      <c r="B4945" t="n">
        <v>137</v>
      </c>
      <c r="C4945" t="inlineStr">
        <is>
          <t>Bar Brahma - Ypiranga Matriz - Kamino</t>
        </is>
      </c>
      <c r="D4945" t="n">
        <v>114</v>
      </c>
      <c r="E4945" t="inlineStr">
        <is>
          <t>Bar Brahma - Centro</t>
        </is>
      </c>
      <c r="F4945" s="27" t="n">
        <v>45712</v>
      </c>
      <c r="G4945" t="inlineStr">
        <is>
          <t>DEBITO</t>
        </is>
      </c>
      <c r="H4945" t="inlineStr">
        <is>
          <t>Tarifa Transf Bancaria Enviada</t>
        </is>
      </c>
      <c r="I4945" t="n">
        <v>-2</v>
      </c>
    </row>
    <row r="4946">
      <c r="A4946" t="n">
        <v>67273</v>
      </c>
      <c r="B4946" t="n">
        <v>137</v>
      </c>
      <c r="C4946" t="inlineStr">
        <is>
          <t>Bar Brahma - Ypiranga Matriz - Kamino</t>
        </is>
      </c>
      <c r="D4946" t="n">
        <v>114</v>
      </c>
      <c r="E4946" t="inlineStr">
        <is>
          <t>Bar Brahma - Centro</t>
        </is>
      </c>
      <c r="F4946" s="27" t="n">
        <v>45712</v>
      </c>
      <c r="G4946" t="inlineStr">
        <is>
          <t>DEBITO</t>
        </is>
      </c>
      <c r="H4946" t="inlineStr">
        <is>
          <t>Impressao Artes Graficas Ltda</t>
        </is>
      </c>
      <c r="I4946" t="n">
        <v>-2540</v>
      </c>
    </row>
    <row r="4947">
      <c r="A4947" t="n">
        <v>67274</v>
      </c>
      <c r="B4947" t="n">
        <v>137</v>
      </c>
      <c r="C4947" t="inlineStr">
        <is>
          <t>Bar Brahma - Ypiranga Matriz - Kamino</t>
        </is>
      </c>
      <c r="D4947" t="n">
        <v>114</v>
      </c>
      <c r="E4947" t="inlineStr">
        <is>
          <t>Bar Brahma - Centro</t>
        </is>
      </c>
      <c r="F4947" s="27" t="n">
        <v>45712</v>
      </c>
      <c r="G4947" t="inlineStr">
        <is>
          <t>DEBITO</t>
        </is>
      </c>
      <c r="H4947" t="inlineStr">
        <is>
          <t>Rafael Vazquez Tagliero</t>
        </is>
      </c>
      <c r="I4947" t="n">
        <v>-344.35</v>
      </c>
    </row>
    <row r="4948">
      <c r="A4948" t="n">
        <v>67275</v>
      </c>
      <c r="B4948" t="n">
        <v>137</v>
      </c>
      <c r="C4948" t="inlineStr">
        <is>
          <t>Bar Brahma - Ypiranga Matriz - Kamino</t>
        </is>
      </c>
      <c r="D4948" t="n">
        <v>114</v>
      </c>
      <c r="E4948" t="inlineStr">
        <is>
          <t>Bar Brahma - Centro</t>
        </is>
      </c>
      <c r="F4948" s="27" t="n">
        <v>45712</v>
      </c>
      <c r="G4948" t="inlineStr">
        <is>
          <t>DEBITO</t>
        </is>
      </c>
      <c r="H4948" t="inlineStr">
        <is>
          <t>Restaurante Gome'S &amp; Sampaio'S Ltda</t>
        </is>
      </c>
      <c r="I4948" t="n">
        <v>-6984</v>
      </c>
    </row>
    <row r="4949">
      <c r="A4949" t="n">
        <v>67276</v>
      </c>
      <c r="B4949" t="n">
        <v>137</v>
      </c>
      <c r="C4949" t="inlineStr">
        <is>
          <t>Bar Brahma - Ypiranga Matriz - Kamino</t>
        </is>
      </c>
      <c r="D4949" t="n">
        <v>114</v>
      </c>
      <c r="E4949" t="inlineStr">
        <is>
          <t>Bar Brahma - Centro</t>
        </is>
      </c>
      <c r="F4949" s="27" t="n">
        <v>45712</v>
      </c>
      <c r="G4949" t="inlineStr">
        <is>
          <t>DEBITO</t>
        </is>
      </c>
      <c r="H4949" t="inlineStr">
        <is>
          <t>Ronaldo Miguel Matos Duarte</t>
        </is>
      </c>
      <c r="I4949" t="n">
        <v>-3330</v>
      </c>
    </row>
    <row r="4950">
      <c r="A4950" t="n">
        <v>67277</v>
      </c>
      <c r="B4950" t="n">
        <v>137</v>
      </c>
      <c r="C4950" t="inlineStr">
        <is>
          <t>Bar Brahma - Ypiranga Matriz - Kamino</t>
        </is>
      </c>
      <c r="D4950" t="n">
        <v>114</v>
      </c>
      <c r="E4950" t="inlineStr">
        <is>
          <t>Bar Brahma - Centro</t>
        </is>
      </c>
      <c r="F4950" s="27" t="n">
        <v>45712</v>
      </c>
      <c r="G4950" t="inlineStr">
        <is>
          <t>DEBITO</t>
        </is>
      </c>
      <c r="H4950" t="inlineStr">
        <is>
          <t>Tarifa Transf Bancaria Enviada</t>
        </is>
      </c>
      <c r="I4950" t="n">
        <v>-2</v>
      </c>
    </row>
    <row r="4951">
      <c r="A4951" t="n">
        <v>67278</v>
      </c>
      <c r="B4951" t="n">
        <v>137</v>
      </c>
      <c r="C4951" t="inlineStr">
        <is>
          <t>Bar Brahma - Ypiranga Matriz - Kamino</t>
        </is>
      </c>
      <c r="D4951" t="n">
        <v>114</v>
      </c>
      <c r="E4951" t="inlineStr">
        <is>
          <t>Bar Brahma - Centro</t>
        </is>
      </c>
      <c r="F4951" s="27" t="n">
        <v>45712</v>
      </c>
      <c r="G4951" t="inlineStr">
        <is>
          <t>DEBITO</t>
        </is>
      </c>
      <c r="H4951" t="inlineStr">
        <is>
          <t>Madir</t>
        </is>
      </c>
      <c r="I4951" t="n">
        <v>-3333.33</v>
      </c>
    </row>
    <row r="4952">
      <c r="A4952" t="n">
        <v>67279</v>
      </c>
      <c r="B4952" t="n">
        <v>137</v>
      </c>
      <c r="C4952" t="inlineStr">
        <is>
          <t>Bar Brahma - Ypiranga Matriz - Kamino</t>
        </is>
      </c>
      <c r="D4952" t="n">
        <v>114</v>
      </c>
      <c r="E4952" t="inlineStr">
        <is>
          <t>Bar Brahma - Centro</t>
        </is>
      </c>
      <c r="F4952" s="27" t="n">
        <v>45712</v>
      </c>
      <c r="G4952" t="inlineStr">
        <is>
          <t>DEBITO</t>
        </is>
      </c>
      <c r="H4952" t="inlineStr">
        <is>
          <t>Edineia</t>
        </is>
      </c>
      <c r="I4952" t="n">
        <v>-1666.67</v>
      </c>
    </row>
    <row r="4953">
      <c r="A4953" t="n">
        <v>67305</v>
      </c>
      <c r="B4953" t="n">
        <v>130</v>
      </c>
      <c r="C4953" t="inlineStr">
        <is>
          <t>Bar Brahma - Tutum Matriz - Kamino</t>
        </is>
      </c>
      <c r="D4953" t="n">
        <v>114</v>
      </c>
      <c r="E4953" t="inlineStr">
        <is>
          <t>Bar Brahma - Centro</t>
        </is>
      </c>
      <c r="F4953" s="27" t="n">
        <v>45712</v>
      </c>
      <c r="G4953" t="inlineStr">
        <is>
          <t>DEBITO</t>
        </is>
      </c>
      <c r="H4953" t="inlineStr">
        <is>
          <t>Carlos Eduardo Sotillet lvarez</t>
        </is>
      </c>
      <c r="I4953" t="n">
        <v>-150</v>
      </c>
    </row>
    <row r="4954">
      <c r="A4954" t="n">
        <v>67281</v>
      </c>
      <c r="B4954" t="n">
        <v>137</v>
      </c>
      <c r="C4954" t="inlineStr">
        <is>
          <t>Bar Brahma - Ypiranga Matriz - Kamino</t>
        </is>
      </c>
      <c r="D4954" t="n">
        <v>114</v>
      </c>
      <c r="E4954" t="inlineStr">
        <is>
          <t>Bar Brahma - Centro</t>
        </is>
      </c>
      <c r="F4954" s="27" t="n">
        <v>45712</v>
      </c>
      <c r="G4954" t="inlineStr">
        <is>
          <t>DEBITO</t>
        </is>
      </c>
      <c r="H4954" t="inlineStr">
        <is>
          <t>Patricia</t>
        </is>
      </c>
      <c r="I4954" t="n">
        <v>-1666.67</v>
      </c>
    </row>
    <row r="4955">
      <c r="A4955" t="n">
        <v>67282</v>
      </c>
      <c r="B4955" t="n">
        <v>137</v>
      </c>
      <c r="C4955" t="inlineStr">
        <is>
          <t>Bar Brahma - Ypiranga Matriz - Kamino</t>
        </is>
      </c>
      <c r="D4955" t="n">
        <v>114</v>
      </c>
      <c r="E4955" t="inlineStr">
        <is>
          <t>Bar Brahma - Centro</t>
        </is>
      </c>
      <c r="F4955" s="27" t="n">
        <v>45712</v>
      </c>
      <c r="G4955" t="inlineStr">
        <is>
          <t>DEBITO</t>
        </is>
      </c>
      <c r="H4955" t="inlineStr">
        <is>
          <t>Edhemar</t>
        </is>
      </c>
      <c r="I4955" t="n">
        <v>-3333.33</v>
      </c>
    </row>
    <row r="4956">
      <c r="A4956" t="n">
        <v>67283</v>
      </c>
      <c r="B4956" t="n">
        <v>137</v>
      </c>
      <c r="C4956" t="inlineStr">
        <is>
          <t>Bar Brahma - Ypiranga Matriz - Kamino</t>
        </is>
      </c>
      <c r="D4956" t="n">
        <v>114</v>
      </c>
      <c r="E4956" t="inlineStr">
        <is>
          <t>Bar Brahma - Centro</t>
        </is>
      </c>
      <c r="F4956" s="27" t="n">
        <v>45712</v>
      </c>
      <c r="G4956" t="inlineStr">
        <is>
          <t>DEBITO</t>
        </is>
      </c>
      <c r="H4956" t="inlineStr">
        <is>
          <t>Jesumina</t>
        </is>
      </c>
      <c r="I4956" t="n">
        <v>-3333.33</v>
      </c>
    </row>
    <row r="4957">
      <c r="A4957" t="n">
        <v>67284</v>
      </c>
      <c r="B4957" t="n">
        <v>137</v>
      </c>
      <c r="C4957" t="inlineStr">
        <is>
          <t>Bar Brahma - Ypiranga Matriz - Kamino</t>
        </is>
      </c>
      <c r="D4957" t="n">
        <v>114</v>
      </c>
      <c r="E4957" t="inlineStr">
        <is>
          <t>Bar Brahma - Centro</t>
        </is>
      </c>
      <c r="F4957" s="27" t="n">
        <v>45712</v>
      </c>
      <c r="G4957" t="inlineStr">
        <is>
          <t>DEBITO</t>
        </is>
      </c>
      <c r="H4957" t="inlineStr">
        <is>
          <t>Edilson</t>
        </is>
      </c>
      <c r="I4957" t="n">
        <v>-1666.67</v>
      </c>
    </row>
    <row r="4958">
      <c r="A4958" t="n">
        <v>67285</v>
      </c>
      <c r="B4958" t="n">
        <v>137</v>
      </c>
      <c r="C4958" t="inlineStr">
        <is>
          <t>Bar Brahma - Ypiranga Matriz - Kamino</t>
        </is>
      </c>
      <c r="D4958" t="n">
        <v>114</v>
      </c>
      <c r="E4958" t="inlineStr">
        <is>
          <t>Bar Brahma - Centro</t>
        </is>
      </c>
      <c r="F4958" s="27" t="n">
        <v>45712</v>
      </c>
      <c r="G4958" t="inlineStr">
        <is>
          <t>DEBITO</t>
        </is>
      </c>
      <c r="H4958" t="inlineStr">
        <is>
          <t>Tarifa Transf Bancaria Enviada</t>
        </is>
      </c>
      <c r="I4958" t="n">
        <v>-2</v>
      </c>
    </row>
    <row r="4959">
      <c r="A4959" t="n">
        <v>67286</v>
      </c>
      <c r="B4959" t="n">
        <v>137</v>
      </c>
      <c r="C4959" t="inlineStr">
        <is>
          <t>Bar Brahma - Ypiranga Matriz - Kamino</t>
        </is>
      </c>
      <c r="D4959" t="n">
        <v>114</v>
      </c>
      <c r="E4959" t="inlineStr">
        <is>
          <t>Bar Brahma - Centro</t>
        </is>
      </c>
      <c r="F4959" s="27" t="n">
        <v>45712</v>
      </c>
      <c r="G4959" t="inlineStr">
        <is>
          <t>DEBITO</t>
        </is>
      </c>
      <c r="H4959" t="inlineStr">
        <is>
          <t>Tarifa Transf Bancaria Enviada</t>
        </is>
      </c>
      <c r="I4959" t="n">
        <v>-2</v>
      </c>
    </row>
    <row r="4960">
      <c r="A4960" t="n">
        <v>67287</v>
      </c>
      <c r="B4960" t="n">
        <v>137</v>
      </c>
      <c r="C4960" t="inlineStr">
        <is>
          <t>Bar Brahma - Ypiranga Matriz - Kamino</t>
        </is>
      </c>
      <c r="D4960" t="n">
        <v>114</v>
      </c>
      <c r="E4960" t="inlineStr">
        <is>
          <t>Bar Brahma - Centro</t>
        </is>
      </c>
      <c r="F4960" s="27" t="n">
        <v>45712</v>
      </c>
      <c r="G4960" t="inlineStr">
        <is>
          <t>DEBITO</t>
        </is>
      </c>
      <c r="H4960" t="inlineStr">
        <is>
          <t>Tarifa Transf Bancaria Enviada</t>
        </is>
      </c>
      <c r="I4960" t="n">
        <v>-2</v>
      </c>
    </row>
    <row r="4961">
      <c r="A4961" t="n">
        <v>67288</v>
      </c>
      <c r="B4961" t="n">
        <v>137</v>
      </c>
      <c r="C4961" t="inlineStr">
        <is>
          <t>Bar Brahma - Ypiranga Matriz - Kamino</t>
        </is>
      </c>
      <c r="D4961" t="n">
        <v>114</v>
      </c>
      <c r="E4961" t="inlineStr">
        <is>
          <t>Bar Brahma - Centro</t>
        </is>
      </c>
      <c r="F4961" s="27" t="n">
        <v>45712</v>
      </c>
      <c r="G4961" t="inlineStr">
        <is>
          <t>DEBITO</t>
        </is>
      </c>
      <c r="H4961" t="inlineStr">
        <is>
          <t>Tarifa Transf Bancaria Enviada</t>
        </is>
      </c>
      <c r="I4961" t="n">
        <v>-2</v>
      </c>
    </row>
    <row r="4962">
      <c r="A4962" t="n">
        <v>67289</v>
      </c>
      <c r="B4962" t="n">
        <v>137</v>
      </c>
      <c r="C4962" t="inlineStr">
        <is>
          <t>Bar Brahma - Ypiranga Matriz - Kamino</t>
        </is>
      </c>
      <c r="D4962" t="n">
        <v>114</v>
      </c>
      <c r="E4962" t="inlineStr">
        <is>
          <t>Bar Brahma - Centro</t>
        </is>
      </c>
      <c r="F4962" s="27" t="n">
        <v>45712</v>
      </c>
      <c r="G4962" t="inlineStr">
        <is>
          <t>CREDITO</t>
        </is>
      </c>
      <c r="H4962" t="inlineStr">
        <is>
          <t>FDB BAR NOVO COMERCIO E EVENTOS LTDA</t>
        </is>
      </c>
      <c r="I4962" t="n">
        <v>20</v>
      </c>
    </row>
    <row r="4963">
      <c r="A4963" t="n">
        <v>67290</v>
      </c>
      <c r="B4963" t="n">
        <v>137</v>
      </c>
      <c r="C4963" t="inlineStr">
        <is>
          <t>Bar Brahma - Ypiranga Matriz - Kamino</t>
        </is>
      </c>
      <c r="D4963" t="n">
        <v>114</v>
      </c>
      <c r="E4963" t="inlineStr">
        <is>
          <t>Bar Brahma - Centro</t>
        </is>
      </c>
      <c r="F4963" s="27" t="n">
        <v>45712</v>
      </c>
      <c r="G4963" t="inlineStr">
        <is>
          <t>DEBITO</t>
        </is>
      </c>
      <c r="H4963" t="inlineStr">
        <is>
          <t>Claudete Balardineli=Li</t>
        </is>
      </c>
      <c r="I4963" t="n">
        <v>-3333.33</v>
      </c>
    </row>
    <row r="4964">
      <c r="A4964" t="n">
        <v>67291</v>
      </c>
      <c r="B4964" t="n">
        <v>137</v>
      </c>
      <c r="C4964" t="inlineStr">
        <is>
          <t>Bar Brahma - Ypiranga Matriz - Kamino</t>
        </is>
      </c>
      <c r="D4964" t="n">
        <v>114</v>
      </c>
      <c r="E4964" t="inlineStr">
        <is>
          <t>Bar Brahma - Centro</t>
        </is>
      </c>
      <c r="F4964" s="27" t="n">
        <v>45712</v>
      </c>
      <c r="G4964" t="inlineStr">
        <is>
          <t>DEBITO</t>
        </is>
      </c>
      <c r="H4964" t="inlineStr">
        <is>
          <t>Tarifa Transf Bancaria Enviada</t>
        </is>
      </c>
      <c r="I4964" t="n">
        <v>-2</v>
      </c>
    </row>
    <row r="4965">
      <c r="A4965" t="n">
        <v>67317</v>
      </c>
      <c r="B4965" t="n">
        <v>130</v>
      </c>
      <c r="C4965" t="inlineStr">
        <is>
          <t>Bar Brahma - Tutum Matriz - Kamino</t>
        </is>
      </c>
      <c r="D4965" t="n">
        <v>114</v>
      </c>
      <c r="E4965" t="inlineStr">
        <is>
          <t>Bar Brahma - Centro</t>
        </is>
      </c>
      <c r="F4965" s="27" t="n">
        <v>45712</v>
      </c>
      <c r="G4965" t="inlineStr">
        <is>
          <t>DEBITO</t>
        </is>
      </c>
      <c r="H4965" t="inlineStr">
        <is>
          <t>Andrea Santana da Silva Moura</t>
        </is>
      </c>
      <c r="I4965" t="n">
        <v>-1880</v>
      </c>
    </row>
    <row r="4966">
      <c r="A4966" t="n">
        <v>67329</v>
      </c>
      <c r="B4966" t="n">
        <v>130</v>
      </c>
      <c r="C4966" t="inlineStr">
        <is>
          <t>Bar Brahma - Tutum Matriz - Kamino</t>
        </is>
      </c>
      <c r="D4966" t="n">
        <v>114</v>
      </c>
      <c r="E4966" t="inlineStr">
        <is>
          <t>Bar Brahma - Centro</t>
        </is>
      </c>
      <c r="F4966" s="27" t="n">
        <v>45712</v>
      </c>
      <c r="G4966" t="inlineStr">
        <is>
          <t>DEBITO</t>
        </is>
      </c>
      <c r="H4966" t="inlineStr">
        <is>
          <t>Clovis dos Santos Souza</t>
        </is>
      </c>
      <c r="I4966" t="n">
        <v>-2620</v>
      </c>
    </row>
    <row r="4967">
      <c r="A4967" t="n">
        <v>67328</v>
      </c>
      <c r="B4967" t="n">
        <v>130</v>
      </c>
      <c r="C4967" t="inlineStr">
        <is>
          <t>Bar Brahma - Tutum Matriz - Kamino</t>
        </is>
      </c>
      <c r="D4967" t="n">
        <v>114</v>
      </c>
      <c r="E4967" t="inlineStr">
        <is>
          <t>Bar Brahma - Centro</t>
        </is>
      </c>
      <c r="F4967" s="27" t="n">
        <v>45712</v>
      </c>
      <c r="G4967" t="inlineStr">
        <is>
          <t>DEBITO</t>
        </is>
      </c>
      <c r="H4967" t="inlineStr">
        <is>
          <t>Robson dos Santos</t>
        </is>
      </c>
      <c r="I4967" t="n">
        <v>-2070</v>
      </c>
    </row>
    <row r="4968">
      <c r="A4968" t="n">
        <v>67327</v>
      </c>
      <c r="B4968" t="n">
        <v>130</v>
      </c>
      <c r="C4968" t="inlineStr">
        <is>
          <t>Bar Brahma - Tutum Matriz - Kamino</t>
        </is>
      </c>
      <c r="D4968" t="n">
        <v>114</v>
      </c>
      <c r="E4968" t="inlineStr">
        <is>
          <t>Bar Brahma - Centro</t>
        </is>
      </c>
      <c r="F4968" s="27" t="n">
        <v>45712</v>
      </c>
      <c r="G4968" t="inlineStr">
        <is>
          <t>DEBITO</t>
        </is>
      </c>
      <c r="H4968" t="inlineStr">
        <is>
          <t>Antonia Maria Julio Pereira</t>
        </is>
      </c>
      <c r="I4968" t="n">
        <v>-1660</v>
      </c>
    </row>
    <row r="4969">
      <c r="A4969" t="n">
        <v>67326</v>
      </c>
      <c r="B4969" t="n">
        <v>130</v>
      </c>
      <c r="C4969" t="inlineStr">
        <is>
          <t>Bar Brahma - Tutum Matriz - Kamino</t>
        </is>
      </c>
      <c r="D4969" t="n">
        <v>114</v>
      </c>
      <c r="E4969" t="inlineStr">
        <is>
          <t>Bar Brahma - Centro</t>
        </is>
      </c>
      <c r="F4969" s="27" t="n">
        <v>45712</v>
      </c>
      <c r="G4969" t="inlineStr">
        <is>
          <t>CREDITO</t>
        </is>
      </c>
      <c r="H4969" t="inlineStr">
        <is>
          <t>Pix Env No Processado</t>
        </is>
      </c>
      <c r="I4969" t="n">
        <v>2200</v>
      </c>
    </row>
    <row r="4970">
      <c r="A4970" t="n">
        <v>67324</v>
      </c>
      <c r="B4970" t="n">
        <v>130</v>
      </c>
      <c r="C4970" t="inlineStr">
        <is>
          <t>Bar Brahma - Tutum Matriz - Kamino</t>
        </is>
      </c>
      <c r="D4970" t="n">
        <v>114</v>
      </c>
      <c r="E4970" t="inlineStr">
        <is>
          <t>Bar Brahma - Centro</t>
        </is>
      </c>
      <c r="F4970" s="27" t="n">
        <v>45712</v>
      </c>
      <c r="G4970" t="inlineStr">
        <is>
          <t>DEBITO</t>
        </is>
      </c>
      <c r="H4970" t="inlineStr">
        <is>
          <t>Paulo Henrique da Silva Luz</t>
        </is>
      </c>
      <c r="I4970" t="n">
        <v>-2070</v>
      </c>
    </row>
    <row r="4971">
      <c r="A4971" t="n">
        <v>67323</v>
      </c>
      <c r="B4971" t="n">
        <v>130</v>
      </c>
      <c r="C4971" t="inlineStr">
        <is>
          <t>Bar Brahma - Tutum Matriz - Kamino</t>
        </is>
      </c>
      <c r="D4971" t="n">
        <v>114</v>
      </c>
      <c r="E4971" t="inlineStr">
        <is>
          <t>Bar Brahma - Centro</t>
        </is>
      </c>
      <c r="F4971" s="27" t="n">
        <v>45712</v>
      </c>
      <c r="G4971" t="inlineStr">
        <is>
          <t>DEBITO</t>
        </is>
      </c>
      <c r="H4971" t="inlineStr">
        <is>
          <t>Nubia Alves Santos</t>
        </is>
      </c>
      <c r="I4971" t="n">
        <v>-1660</v>
      </c>
    </row>
    <row r="4972">
      <c r="A4972" t="n">
        <v>67322</v>
      </c>
      <c r="B4972" t="n">
        <v>130</v>
      </c>
      <c r="C4972" t="inlineStr">
        <is>
          <t>Bar Brahma - Tutum Matriz - Kamino</t>
        </is>
      </c>
      <c r="D4972" t="n">
        <v>114</v>
      </c>
      <c r="E4972" t="inlineStr">
        <is>
          <t>Bar Brahma - Centro</t>
        </is>
      </c>
      <c r="F4972" s="27" t="n">
        <v>45712</v>
      </c>
      <c r="G4972" t="inlineStr">
        <is>
          <t>DEBITO</t>
        </is>
      </c>
      <c r="H4972" t="inlineStr">
        <is>
          <t>Marcia Cristina da Costa Piedade</t>
        </is>
      </c>
      <c r="I4972" t="n">
        <v>-1660</v>
      </c>
    </row>
    <row r="4973">
      <c r="A4973" t="n">
        <v>67321</v>
      </c>
      <c r="B4973" t="n">
        <v>130</v>
      </c>
      <c r="C4973" t="inlineStr">
        <is>
          <t>Bar Brahma - Tutum Matriz - Kamino</t>
        </is>
      </c>
      <c r="D4973" t="n">
        <v>114</v>
      </c>
      <c r="E4973" t="inlineStr">
        <is>
          <t>Bar Brahma - Centro</t>
        </is>
      </c>
      <c r="F4973" s="27" t="n">
        <v>45712</v>
      </c>
      <c r="G4973" t="inlineStr">
        <is>
          <t>DEBITO</t>
        </is>
      </c>
      <c r="H4973" t="inlineStr">
        <is>
          <t>Ligia Goncalves da Costa</t>
        </is>
      </c>
      <c r="I4973" t="n">
        <v>-2000</v>
      </c>
    </row>
    <row r="4974">
      <c r="A4974" t="n">
        <v>67320</v>
      </c>
      <c r="B4974" t="n">
        <v>130</v>
      </c>
      <c r="C4974" t="inlineStr">
        <is>
          <t>Bar Brahma - Tutum Matriz - Kamino</t>
        </is>
      </c>
      <c r="D4974" t="n">
        <v>114</v>
      </c>
      <c r="E4974" t="inlineStr">
        <is>
          <t>Bar Brahma - Centro</t>
        </is>
      </c>
      <c r="F4974" s="27" t="n">
        <v>45712</v>
      </c>
      <c r="G4974" t="inlineStr">
        <is>
          <t>DEBITO</t>
        </is>
      </c>
      <c r="H4974" t="inlineStr">
        <is>
          <t>Marcio Moraes Leal</t>
        </is>
      </c>
      <c r="I4974" t="n">
        <v>-4010</v>
      </c>
    </row>
    <row r="4975">
      <c r="A4975" t="n">
        <v>67319</v>
      </c>
      <c r="B4975" t="n">
        <v>130</v>
      </c>
      <c r="C4975" t="inlineStr">
        <is>
          <t>Bar Brahma - Tutum Matriz - Kamino</t>
        </is>
      </c>
      <c r="D4975" t="n">
        <v>114</v>
      </c>
      <c r="E4975" t="inlineStr">
        <is>
          <t>Bar Brahma - Centro</t>
        </is>
      </c>
      <c r="F4975" s="27" t="n">
        <v>45712</v>
      </c>
      <c r="G4975" t="inlineStr">
        <is>
          <t>DEBITO</t>
        </is>
      </c>
      <c r="H4975" t="inlineStr">
        <is>
          <t>Robson Moreira Rodrigues</t>
        </is>
      </c>
      <c r="I4975" t="n">
        <v>-4010</v>
      </c>
    </row>
    <row r="4976">
      <c r="A4976" t="n">
        <v>67318</v>
      </c>
      <c r="B4976" t="n">
        <v>130</v>
      </c>
      <c r="C4976" t="inlineStr">
        <is>
          <t>Bar Brahma - Tutum Matriz - Kamino</t>
        </is>
      </c>
      <c r="D4976" t="n">
        <v>114</v>
      </c>
      <c r="E4976" t="inlineStr">
        <is>
          <t>Bar Brahma - Centro</t>
        </is>
      </c>
      <c r="F4976" s="27" t="n">
        <v>45712</v>
      </c>
      <c r="G4976" t="inlineStr">
        <is>
          <t>DEBITO</t>
        </is>
      </c>
      <c r="H4976" t="inlineStr">
        <is>
          <t>Emanuela Tavares Barbosa</t>
        </is>
      </c>
      <c r="I4976" t="n">
        <v>-2200</v>
      </c>
    </row>
    <row r="4977">
      <c r="A4977" t="n">
        <v>67330</v>
      </c>
      <c r="B4977" t="n">
        <v>130</v>
      </c>
      <c r="C4977" t="inlineStr">
        <is>
          <t>Bar Brahma - Tutum Matriz - Kamino</t>
        </is>
      </c>
      <c r="D4977" t="n">
        <v>114</v>
      </c>
      <c r="E4977" t="inlineStr">
        <is>
          <t>Bar Brahma - Centro</t>
        </is>
      </c>
      <c r="F4977" s="27" t="n">
        <v>45712</v>
      </c>
      <c r="G4977" t="inlineStr">
        <is>
          <t>DEBITO</t>
        </is>
      </c>
      <c r="H4977" t="inlineStr">
        <is>
          <t>Fabiana Aparecida Lopes Brum</t>
        </is>
      </c>
      <c r="I4977" t="n">
        <v>-2460</v>
      </c>
    </row>
    <row r="4978">
      <c r="A4978" t="n">
        <v>67316</v>
      </c>
      <c r="B4978" t="n">
        <v>130</v>
      </c>
      <c r="C4978" t="inlineStr">
        <is>
          <t>Bar Brahma - Tutum Matriz - Kamino</t>
        </is>
      </c>
      <c r="D4978" t="n">
        <v>114</v>
      </c>
      <c r="E4978" t="inlineStr">
        <is>
          <t>Bar Brahma - Centro</t>
        </is>
      </c>
      <c r="F4978" s="27" t="n">
        <v>45712</v>
      </c>
      <c r="G4978" t="inlineStr">
        <is>
          <t>DEBITO</t>
        </is>
      </c>
      <c r="H4978" t="inlineStr">
        <is>
          <t>Amanda Oliveira de Lima Fidelis</t>
        </is>
      </c>
      <c r="I4978" t="n">
        <v>-1880</v>
      </c>
    </row>
    <row r="4979">
      <c r="A4979" t="n">
        <v>67315</v>
      </c>
      <c r="B4979" t="n">
        <v>130</v>
      </c>
      <c r="C4979" t="inlineStr">
        <is>
          <t>Bar Brahma - Tutum Matriz - Kamino</t>
        </is>
      </c>
      <c r="D4979" t="n">
        <v>114</v>
      </c>
      <c r="E4979" t="inlineStr">
        <is>
          <t>Bar Brahma - Centro</t>
        </is>
      </c>
      <c r="F4979" s="27" t="n">
        <v>45712</v>
      </c>
      <c r="G4979" t="inlineStr">
        <is>
          <t>DEBITO</t>
        </is>
      </c>
      <c r="H4979" t="inlineStr">
        <is>
          <t>Joelson Paulino</t>
        </is>
      </c>
      <c r="I4979" t="n">
        <v>-2070</v>
      </c>
    </row>
    <row r="4980">
      <c r="A4980" t="n">
        <v>67314</v>
      </c>
      <c r="B4980" t="n">
        <v>130</v>
      </c>
      <c r="C4980" t="inlineStr">
        <is>
          <t>Bar Brahma - Tutum Matriz - Kamino</t>
        </is>
      </c>
      <c r="D4980" t="n">
        <v>114</v>
      </c>
      <c r="E4980" t="inlineStr">
        <is>
          <t>Bar Brahma - Centro</t>
        </is>
      </c>
      <c r="F4980" s="27" t="n">
        <v>45712</v>
      </c>
      <c r="G4980" t="inlineStr">
        <is>
          <t>DEBITO</t>
        </is>
      </c>
      <c r="H4980" t="inlineStr">
        <is>
          <t>Rudnei Rodrigues Lima</t>
        </is>
      </c>
      <c r="I4980" t="n">
        <v>-150</v>
      </c>
    </row>
    <row r="4981">
      <c r="A4981" t="n">
        <v>67313</v>
      </c>
      <c r="B4981" t="n">
        <v>130</v>
      </c>
      <c r="C4981" t="inlineStr">
        <is>
          <t>Bar Brahma - Tutum Matriz - Kamino</t>
        </is>
      </c>
      <c r="D4981" t="n">
        <v>114</v>
      </c>
      <c r="E4981" t="inlineStr">
        <is>
          <t>Bar Brahma - Centro</t>
        </is>
      </c>
      <c r="F4981" s="27" t="n">
        <v>45712</v>
      </c>
      <c r="G4981" t="inlineStr">
        <is>
          <t>DEBITO</t>
        </is>
      </c>
      <c r="H4981" t="inlineStr">
        <is>
          <t>Ismael Santos Silva</t>
        </is>
      </c>
      <c r="I4981" t="n">
        <v>-2280</v>
      </c>
    </row>
    <row r="4982">
      <c r="A4982" t="n">
        <v>67312</v>
      </c>
      <c r="B4982" t="n">
        <v>130</v>
      </c>
      <c r="C4982" t="inlineStr">
        <is>
          <t>Bar Brahma - Tutum Matriz - Kamino</t>
        </is>
      </c>
      <c r="D4982" t="n">
        <v>114</v>
      </c>
      <c r="E4982" t="inlineStr">
        <is>
          <t>Bar Brahma - Centro</t>
        </is>
      </c>
      <c r="F4982" s="27" t="n">
        <v>45712</v>
      </c>
      <c r="G4982" t="inlineStr">
        <is>
          <t>DEBITO</t>
        </is>
      </c>
      <c r="H4982" t="inlineStr">
        <is>
          <t>Andreia Bezerra de Meneses</t>
        </is>
      </c>
      <c r="I4982" t="n">
        <v>-1550</v>
      </c>
    </row>
    <row r="4983">
      <c r="A4983" t="n">
        <v>67311</v>
      </c>
      <c r="B4983" t="n">
        <v>130</v>
      </c>
      <c r="C4983" t="inlineStr">
        <is>
          <t>Bar Brahma - Tutum Matriz - Kamino</t>
        </is>
      </c>
      <c r="D4983" t="n">
        <v>114</v>
      </c>
      <c r="E4983" t="inlineStr">
        <is>
          <t>Bar Brahma - Centro</t>
        </is>
      </c>
      <c r="F4983" s="27" t="n">
        <v>45712</v>
      </c>
      <c r="G4983" t="inlineStr">
        <is>
          <t>DEBITO</t>
        </is>
      </c>
      <c r="H4983" t="inlineStr">
        <is>
          <t>Allan Ferreira Borges</t>
        </is>
      </c>
      <c r="I4983" t="n">
        <v>-1880</v>
      </c>
    </row>
    <row r="4984">
      <c r="A4984" t="n">
        <v>67310</v>
      </c>
      <c r="B4984" t="n">
        <v>130</v>
      </c>
      <c r="C4984" t="inlineStr">
        <is>
          <t>Bar Brahma - Tutum Matriz - Kamino</t>
        </is>
      </c>
      <c r="D4984" t="n">
        <v>114</v>
      </c>
      <c r="E4984" t="inlineStr">
        <is>
          <t>Bar Brahma - Centro</t>
        </is>
      </c>
      <c r="F4984" s="27" t="n">
        <v>45712</v>
      </c>
      <c r="G4984" t="inlineStr">
        <is>
          <t>DEBITO</t>
        </is>
      </c>
      <c r="H4984" t="inlineStr">
        <is>
          <t>Leila Cristina da Silva Lima</t>
        </is>
      </c>
      <c r="I4984" t="n">
        <v>-150</v>
      </c>
    </row>
    <row r="4985">
      <c r="A4985" t="n">
        <v>67309</v>
      </c>
      <c r="B4985" t="n">
        <v>130</v>
      </c>
      <c r="C4985" t="inlineStr">
        <is>
          <t>Bar Brahma - Tutum Matriz - Kamino</t>
        </is>
      </c>
      <c r="D4985" t="n">
        <v>114</v>
      </c>
      <c r="E4985" t="inlineStr">
        <is>
          <t>Bar Brahma - Centro</t>
        </is>
      </c>
      <c r="F4985" s="27" t="n">
        <v>45712</v>
      </c>
      <c r="G4985" t="inlineStr">
        <is>
          <t>DEBITO</t>
        </is>
      </c>
      <c r="H4985" t="inlineStr">
        <is>
          <t>Angela Cristina Fernandes Oliveira</t>
        </is>
      </c>
      <c r="I4985" t="n">
        <v>-4110</v>
      </c>
    </row>
    <row r="4986">
      <c r="A4986" t="n">
        <v>67308</v>
      </c>
      <c r="B4986" t="n">
        <v>130</v>
      </c>
      <c r="C4986" t="inlineStr">
        <is>
          <t>Bar Brahma - Tutum Matriz - Kamino</t>
        </is>
      </c>
      <c r="D4986" t="n">
        <v>114</v>
      </c>
      <c r="E4986" t="inlineStr">
        <is>
          <t>Bar Brahma - Centro</t>
        </is>
      </c>
      <c r="F4986" s="27" t="n">
        <v>45712</v>
      </c>
      <c r="G4986" t="inlineStr">
        <is>
          <t>CREDITO</t>
        </is>
      </c>
      <c r="H4986" t="inlineStr">
        <is>
          <t>Pix Env No Processado</t>
        </is>
      </c>
      <c r="I4986" t="n">
        <v>1660</v>
      </c>
    </row>
    <row r="4987">
      <c r="A4987" t="n">
        <v>67307</v>
      </c>
      <c r="B4987" t="n">
        <v>130</v>
      </c>
      <c r="C4987" t="inlineStr">
        <is>
          <t>Bar Brahma - Tutum Matriz - Kamino</t>
        </is>
      </c>
      <c r="D4987" t="n">
        <v>114</v>
      </c>
      <c r="E4987" t="inlineStr">
        <is>
          <t>Bar Brahma - Centro</t>
        </is>
      </c>
      <c r="F4987" s="27" t="n">
        <v>45712</v>
      </c>
      <c r="G4987" t="inlineStr">
        <is>
          <t>DEBITO</t>
        </is>
      </c>
      <c r="H4987" t="inlineStr">
        <is>
          <t>Aline Silva Pereira</t>
        </is>
      </c>
      <c r="I4987" t="n">
        <v>-1660</v>
      </c>
    </row>
    <row r="4988">
      <c r="A4988" t="n">
        <v>67306</v>
      </c>
      <c r="B4988" t="n">
        <v>130</v>
      </c>
      <c r="C4988" t="inlineStr">
        <is>
          <t>Bar Brahma - Tutum Matriz - Kamino</t>
        </is>
      </c>
      <c r="D4988" t="n">
        <v>114</v>
      </c>
      <c r="E4988" t="inlineStr">
        <is>
          <t>Bar Brahma - Centro</t>
        </is>
      </c>
      <c r="F4988" s="27" t="n">
        <v>45712</v>
      </c>
      <c r="G4988" t="inlineStr">
        <is>
          <t>DEBITO</t>
        </is>
      </c>
      <c r="H4988" t="inlineStr">
        <is>
          <t>Edson Vitor da Silva</t>
        </is>
      </c>
      <c r="I4988" t="n">
        <v>-1880</v>
      </c>
    </row>
    <row r="4989">
      <c r="A4989" t="n">
        <v>65883</v>
      </c>
      <c r="B4989" t="n">
        <v>103</v>
      </c>
      <c r="C4989" t="inlineStr">
        <is>
          <t>Bar Brahma - Ypiranga Matriz - Bradesco</t>
        </is>
      </c>
      <c r="D4989" t="n">
        <v>114</v>
      </c>
      <c r="E4989" t="inlineStr">
        <is>
          <t>Bar Brahma - Centro</t>
        </is>
      </c>
      <c r="F4989" s="27" t="n">
        <v>45709.5</v>
      </c>
      <c r="G4989" t="inlineStr">
        <is>
          <t>DEBITO</t>
        </is>
      </c>
      <c r="H4989" t="inlineStr">
        <is>
          <t>PAGTO ELETRON  COBRANCA NF 24282</t>
        </is>
      </c>
      <c r="I4989" t="n">
        <v>-140</v>
      </c>
    </row>
    <row r="4990">
      <c r="A4990" t="n">
        <v>65882</v>
      </c>
      <c r="B4990" t="n">
        <v>103</v>
      </c>
      <c r="C4990" t="inlineStr">
        <is>
          <t>Bar Brahma - Ypiranga Matriz - Bradesco</t>
        </is>
      </c>
      <c r="D4990" t="n">
        <v>114</v>
      </c>
      <c r="E4990" t="inlineStr">
        <is>
          <t>Bar Brahma - Centro</t>
        </is>
      </c>
      <c r="F4990" s="27" t="n">
        <v>45709.5</v>
      </c>
      <c r="G4990" t="inlineStr">
        <is>
          <t>CREDITO</t>
        </is>
      </c>
      <c r="H4990" t="inlineStr">
        <is>
          <t>TRANSF CC PARA CC PJ TEMPUS FUGIT PARTICIPACOES E. LT</t>
        </is>
      </c>
      <c r="I4990" t="n">
        <v>200</v>
      </c>
    </row>
    <row r="4991">
      <c r="A4991" t="n">
        <v>65881</v>
      </c>
      <c r="B4991" t="n">
        <v>103</v>
      </c>
      <c r="C4991" t="inlineStr">
        <is>
          <t>Bar Brahma - Ypiranga Matriz - Bradesco</t>
        </is>
      </c>
      <c r="D4991" t="n">
        <v>114</v>
      </c>
      <c r="E4991" t="inlineStr">
        <is>
          <t>Bar Brahma - Centro</t>
        </is>
      </c>
      <c r="F4991" s="27" t="n">
        <v>45709.5</v>
      </c>
      <c r="G4991" t="inlineStr">
        <is>
          <t>CREDITO</t>
        </is>
      </c>
      <c r="H4991" t="inlineStr">
        <is>
          <t>TRANSF CC PARA CC PJ TEMPUS FUGIT PARTICIPACOES E. LT</t>
        </is>
      </c>
      <c r="I4991" t="n">
        <v>24420</v>
      </c>
    </row>
    <row r="4992">
      <c r="A4992" t="n">
        <v>65880</v>
      </c>
      <c r="B4992" t="n">
        <v>103</v>
      </c>
      <c r="C4992" t="inlineStr">
        <is>
          <t>Bar Brahma - Ypiranga Matriz - Bradesco</t>
        </is>
      </c>
      <c r="D4992" t="n">
        <v>114</v>
      </c>
      <c r="E4992" t="inlineStr">
        <is>
          <t>Bar Brahma - Centro</t>
        </is>
      </c>
      <c r="F4992" s="27" t="n">
        <v>45709.5</v>
      </c>
      <c r="G4992" t="inlineStr">
        <is>
          <t>CREDITO</t>
        </is>
      </c>
      <c r="H4992" t="inlineStr">
        <is>
          <t>TED-TRANSF ELET DISPON REMET.DIVERTI TICKETS COME</t>
        </is>
      </c>
      <c r="I4992" t="n">
        <v>24.5</v>
      </c>
    </row>
    <row r="4993">
      <c r="A4993" t="n">
        <v>65879</v>
      </c>
      <c r="B4993" t="n">
        <v>103</v>
      </c>
      <c r="C4993" t="inlineStr">
        <is>
          <t>Bar Brahma - Ypiranga Matriz - Bradesco</t>
        </is>
      </c>
      <c r="D4993" t="n">
        <v>114</v>
      </c>
      <c r="E4993" t="inlineStr">
        <is>
          <t>Bar Brahma - Centro</t>
        </is>
      </c>
      <c r="F4993" s="27" t="n">
        <v>45709.5</v>
      </c>
      <c r="G4993" t="inlineStr">
        <is>
          <t>CREDITO</t>
        </is>
      </c>
      <c r="H4993" t="inlineStr">
        <is>
          <t>TED-TRANSF ELET DISPON REMET.DIVERTI TICKETS COME</t>
        </is>
      </c>
      <c r="I4993" t="n">
        <v>6333.22</v>
      </c>
    </row>
    <row r="4994">
      <c r="A4994" t="n">
        <v>65878</v>
      </c>
      <c r="B4994" t="n">
        <v>103</v>
      </c>
      <c r="C4994" t="inlineStr">
        <is>
          <t>Bar Brahma - Ypiranga Matriz - Bradesco</t>
        </is>
      </c>
      <c r="D4994" t="n">
        <v>114</v>
      </c>
      <c r="E4994" t="inlineStr">
        <is>
          <t>Bar Brahma - Centro</t>
        </is>
      </c>
      <c r="F4994" s="27" t="n">
        <v>45709.5</v>
      </c>
      <c r="G4994" t="inlineStr">
        <is>
          <t>CREDITO</t>
        </is>
      </c>
      <c r="H4994" t="inlineStr">
        <is>
          <t>TED-TRANSF ELET DISPON REMET.DIVERTI TICKETS COME</t>
        </is>
      </c>
      <c r="I4994" t="n">
        <v>49</v>
      </c>
    </row>
    <row r="4995">
      <c r="A4995" t="n">
        <v>65877</v>
      </c>
      <c r="B4995" t="n">
        <v>103</v>
      </c>
      <c r="C4995" t="inlineStr">
        <is>
          <t>Bar Brahma - Ypiranga Matriz - Bradesco</t>
        </is>
      </c>
      <c r="D4995" t="n">
        <v>114</v>
      </c>
      <c r="E4995" t="inlineStr">
        <is>
          <t>Bar Brahma - Centro</t>
        </is>
      </c>
      <c r="F4995" s="27" t="n">
        <v>45709.5</v>
      </c>
      <c r="G4995" t="inlineStr">
        <is>
          <t>CREDITO</t>
        </is>
      </c>
      <c r="H4995" t="inlineStr">
        <is>
          <t>TED-TRANSF ELET DISPON REMET.DIVERTI TICKETS COME</t>
        </is>
      </c>
      <c r="I4995" t="n">
        <v>1293.6</v>
      </c>
    </row>
    <row r="4996">
      <c r="A4996" t="n">
        <v>65876</v>
      </c>
      <c r="B4996" t="n">
        <v>103</v>
      </c>
      <c r="C4996" t="inlineStr">
        <is>
          <t>Bar Brahma - Ypiranga Matriz - Bradesco</t>
        </is>
      </c>
      <c r="D4996" t="n">
        <v>114</v>
      </c>
      <c r="E4996" t="inlineStr">
        <is>
          <t>Bar Brahma - Centro</t>
        </is>
      </c>
      <c r="F4996" s="27" t="n">
        <v>45709.5</v>
      </c>
      <c r="G4996" t="inlineStr">
        <is>
          <t>CREDITO</t>
        </is>
      </c>
      <c r="H4996" t="inlineStr">
        <is>
          <t>TED-TRANSF ELET DISPON REMET.DIVERTI TICKETS COME</t>
        </is>
      </c>
      <c r="I4996" t="n">
        <v>382.2</v>
      </c>
    </row>
    <row r="4997">
      <c r="A4997" t="n">
        <v>65875</v>
      </c>
      <c r="B4997" t="n">
        <v>103</v>
      </c>
      <c r="C4997" t="inlineStr">
        <is>
          <t>Bar Brahma - Ypiranga Matriz - Bradesco</t>
        </is>
      </c>
      <c r="D4997" t="n">
        <v>114</v>
      </c>
      <c r="E4997" t="inlineStr">
        <is>
          <t>Bar Brahma - Centro</t>
        </is>
      </c>
      <c r="F4997" s="27" t="n">
        <v>45709.5</v>
      </c>
      <c r="G4997" t="inlineStr">
        <is>
          <t>CREDITO</t>
        </is>
      </c>
      <c r="H4997" t="inlineStr">
        <is>
          <t>TED-TRANSF ELET DISPON REMET.DIVERTI TICKETS COME</t>
        </is>
      </c>
      <c r="I4997" t="n">
        <v>156.8</v>
      </c>
    </row>
    <row r="4998">
      <c r="A4998" t="n">
        <v>65874</v>
      </c>
      <c r="B4998" t="n">
        <v>103</v>
      </c>
      <c r="C4998" t="inlineStr">
        <is>
          <t>Bar Brahma - Ypiranga Matriz - Bradesco</t>
        </is>
      </c>
      <c r="D4998" t="n">
        <v>114</v>
      </c>
      <c r="E4998" t="inlineStr">
        <is>
          <t>Bar Brahma - Centro</t>
        </is>
      </c>
      <c r="F4998" s="27" t="n">
        <v>45709.5</v>
      </c>
      <c r="G4998" t="inlineStr">
        <is>
          <t>CREDITO</t>
        </is>
      </c>
      <c r="H4998" t="inlineStr">
        <is>
          <t>TED-TRANSF ELET DISPON REMET.DIVERTI TICKETS COME</t>
        </is>
      </c>
      <c r="I4998" t="n">
        <v>170.08</v>
      </c>
    </row>
    <row r="4999">
      <c r="A4999" t="n">
        <v>65873</v>
      </c>
      <c r="B4999" t="n">
        <v>103</v>
      </c>
      <c r="C4999" t="inlineStr">
        <is>
          <t>Bar Brahma - Ypiranga Matriz - Bradesco</t>
        </is>
      </c>
      <c r="D4999" t="n">
        <v>114</v>
      </c>
      <c r="E4999" t="inlineStr">
        <is>
          <t>Bar Brahma - Centro</t>
        </is>
      </c>
      <c r="F4999" s="27" t="n">
        <v>45709.5</v>
      </c>
      <c r="G4999" t="inlineStr">
        <is>
          <t>CREDITO</t>
        </is>
      </c>
      <c r="H4999" t="inlineStr">
        <is>
          <t>TED-TRANSF ELET DISPON REMET.DIVERTI TICKETS COME</t>
        </is>
      </c>
      <c r="I4999" t="n">
        <v>472.08</v>
      </c>
    </row>
    <row r="5000">
      <c r="A5000" t="n">
        <v>65872</v>
      </c>
      <c r="B5000" t="n">
        <v>103</v>
      </c>
      <c r="C5000" t="inlineStr">
        <is>
          <t>Bar Brahma - Ypiranga Matriz - Bradesco</t>
        </is>
      </c>
      <c r="D5000" t="n">
        <v>114</v>
      </c>
      <c r="E5000" t="inlineStr">
        <is>
          <t>Bar Brahma - Centro</t>
        </is>
      </c>
      <c r="F5000" s="27" t="n">
        <v>45709.5</v>
      </c>
      <c r="G5000" t="inlineStr">
        <is>
          <t>CREDITO</t>
        </is>
      </c>
      <c r="H5000" t="inlineStr">
        <is>
          <t>TED-TRANSF ELET DISPON REMET.DIVERTI TICKETS COME</t>
        </is>
      </c>
      <c r="I5000" t="n">
        <v>676.2</v>
      </c>
    </row>
    <row r="5001">
      <c r="A5001" t="n">
        <v>65871</v>
      </c>
      <c r="B5001" t="n">
        <v>103</v>
      </c>
      <c r="C5001" t="inlineStr">
        <is>
          <t>Bar Brahma - Ypiranga Matriz - Bradesco</t>
        </is>
      </c>
      <c r="D5001" t="n">
        <v>114</v>
      </c>
      <c r="E5001" t="inlineStr">
        <is>
          <t>Bar Brahma - Centro</t>
        </is>
      </c>
      <c r="F5001" s="27" t="n">
        <v>45709.5</v>
      </c>
      <c r="G5001" t="inlineStr">
        <is>
          <t>CREDITO</t>
        </is>
      </c>
      <c r="H5001" t="inlineStr">
        <is>
          <t>TED-TRANSF ELET DISPON REMET.DIVERTI TICKETS COME</t>
        </is>
      </c>
      <c r="I5001" t="n">
        <v>352.8</v>
      </c>
    </row>
    <row r="5002">
      <c r="A5002" t="n">
        <v>65870</v>
      </c>
      <c r="B5002" t="n">
        <v>103</v>
      </c>
      <c r="C5002" t="inlineStr">
        <is>
          <t>Bar Brahma - Ypiranga Matriz - Bradesco</t>
        </is>
      </c>
      <c r="D5002" t="n">
        <v>114</v>
      </c>
      <c r="E5002" t="inlineStr">
        <is>
          <t>Bar Brahma - Centro</t>
        </is>
      </c>
      <c r="F5002" s="27" t="n">
        <v>45709.5</v>
      </c>
      <c r="G5002" t="inlineStr">
        <is>
          <t>CREDITO</t>
        </is>
      </c>
      <c r="H5002" t="inlineStr">
        <is>
          <t>TED-TRANSF ELET DISPON REMET.DIVERTI TICKETS COME</t>
        </is>
      </c>
      <c r="I5002" t="n">
        <v>98</v>
      </c>
    </row>
    <row r="5003">
      <c r="A5003" t="n">
        <v>65869</v>
      </c>
      <c r="B5003" t="n">
        <v>103</v>
      </c>
      <c r="C5003" t="inlineStr">
        <is>
          <t>Bar Brahma - Ypiranga Matriz - Bradesco</t>
        </is>
      </c>
      <c r="D5003" t="n">
        <v>114</v>
      </c>
      <c r="E5003" t="inlineStr">
        <is>
          <t>Bar Brahma - Centro</t>
        </is>
      </c>
      <c r="F5003" s="27" t="n">
        <v>45709.5</v>
      </c>
      <c r="G5003" t="inlineStr">
        <is>
          <t>CREDITO</t>
        </is>
      </c>
      <c r="H5003" t="inlineStr">
        <is>
          <t>TED-TRANSF ELET DISPON REMET.DIVERTI TICKETS COME</t>
        </is>
      </c>
      <c r="I5003" t="n">
        <v>590.1</v>
      </c>
    </row>
    <row r="5004">
      <c r="A5004" t="n">
        <v>65901</v>
      </c>
      <c r="B5004" t="n">
        <v>103</v>
      </c>
      <c r="C5004" t="inlineStr">
        <is>
          <t>Bar Brahma - Ypiranga Matriz - Bradesco</t>
        </is>
      </c>
      <c r="D5004" t="n">
        <v>114</v>
      </c>
      <c r="E5004" t="inlineStr">
        <is>
          <t>Bar Brahma - Centro</t>
        </is>
      </c>
      <c r="F5004" s="27" t="n">
        <v>45709.5</v>
      </c>
      <c r="G5004" t="inlineStr">
        <is>
          <t>DEBITO</t>
        </is>
      </c>
      <c r="H5004" t="inlineStr">
        <is>
          <t>TRANSF CC PARA CC PJ TEMPUS FUGIT PARTICIPACOES E. LT</t>
        </is>
      </c>
      <c r="I5004" t="n">
        <v>-13400</v>
      </c>
    </row>
    <row r="5005">
      <c r="A5005" t="n">
        <v>65868</v>
      </c>
      <c r="B5005" t="n">
        <v>103</v>
      </c>
      <c r="C5005" t="inlineStr">
        <is>
          <t>Bar Brahma - Ypiranga Matriz - Bradesco</t>
        </is>
      </c>
      <c r="D5005" t="n">
        <v>114</v>
      </c>
      <c r="E5005" t="inlineStr">
        <is>
          <t>Bar Brahma - Centro</t>
        </is>
      </c>
      <c r="F5005" s="27" t="n">
        <v>45709.5</v>
      </c>
      <c r="G5005" t="inlineStr">
        <is>
          <t>CREDITO</t>
        </is>
      </c>
      <c r="H5005" t="inlineStr">
        <is>
          <t>TED-TRANSF ELET DISPON REMET.DIVERTI TICKETS COME</t>
        </is>
      </c>
      <c r="I5005" t="n">
        <v>737.63</v>
      </c>
    </row>
    <row r="5006">
      <c r="A5006" t="n">
        <v>65892</v>
      </c>
      <c r="B5006" t="n">
        <v>103</v>
      </c>
      <c r="C5006" t="inlineStr">
        <is>
          <t>Bar Brahma - Ypiranga Matriz - Bradesco</t>
        </is>
      </c>
      <c r="D5006" t="n">
        <v>114</v>
      </c>
      <c r="E5006" t="inlineStr">
        <is>
          <t>Bar Brahma - Centro</t>
        </is>
      </c>
      <c r="F5006" s="27" t="n">
        <v>45709.5</v>
      </c>
      <c r="G5006" t="inlineStr">
        <is>
          <t>DEBITO</t>
        </is>
      </c>
      <c r="H5006" t="inlineStr">
        <is>
          <t>PAGTO ELETRON  COBRANCA NF 5170672</t>
        </is>
      </c>
      <c r="I5006" t="n">
        <v>-750</v>
      </c>
    </row>
    <row r="5007">
      <c r="A5007" t="n">
        <v>65900</v>
      </c>
      <c r="B5007" t="n">
        <v>103</v>
      </c>
      <c r="C5007" t="inlineStr">
        <is>
          <t>Bar Brahma - Ypiranga Matriz - Bradesco</t>
        </is>
      </c>
      <c r="D5007" t="n">
        <v>114</v>
      </c>
      <c r="E5007" t="inlineStr">
        <is>
          <t>Bar Brahma - Centro</t>
        </is>
      </c>
      <c r="F5007" s="27" t="n">
        <v>45709.5</v>
      </c>
      <c r="G5007" t="inlineStr">
        <is>
          <t>DEBITO</t>
        </is>
      </c>
      <c r="H5007" t="inlineStr">
        <is>
          <t>PAGTO ELETRON  COBRANCA NF 873488 PARCELA 1</t>
        </is>
      </c>
      <c r="I5007" t="n">
        <v>-3723.92</v>
      </c>
    </row>
    <row r="5008">
      <c r="A5008" t="n">
        <v>65899</v>
      </c>
      <c r="B5008" t="n">
        <v>103</v>
      </c>
      <c r="C5008" t="inlineStr">
        <is>
          <t>Bar Brahma - Ypiranga Matriz - Bradesco</t>
        </is>
      </c>
      <c r="D5008" t="n">
        <v>114</v>
      </c>
      <c r="E5008" t="inlineStr">
        <is>
          <t>Bar Brahma - Centro</t>
        </is>
      </c>
      <c r="F5008" s="27" t="n">
        <v>45709.5</v>
      </c>
      <c r="G5008" t="inlineStr">
        <is>
          <t>DEBITO</t>
        </is>
      </c>
      <c r="H5008" t="inlineStr">
        <is>
          <t>PAGTO ELETRON  COBRANCA NF 221</t>
        </is>
      </c>
      <c r="I5008" t="n">
        <v>-3538.63</v>
      </c>
    </row>
    <row r="5009">
      <c r="A5009" t="n">
        <v>65898</v>
      </c>
      <c r="B5009" t="n">
        <v>103</v>
      </c>
      <c r="C5009" t="inlineStr">
        <is>
          <t>Bar Brahma - Ypiranga Matriz - Bradesco</t>
        </is>
      </c>
      <c r="D5009" t="n">
        <v>114</v>
      </c>
      <c r="E5009" t="inlineStr">
        <is>
          <t>Bar Brahma - Centro</t>
        </is>
      </c>
      <c r="F5009" s="27" t="n">
        <v>45709.5</v>
      </c>
      <c r="G5009" t="inlineStr">
        <is>
          <t>DEBITO</t>
        </is>
      </c>
      <c r="H5009" t="inlineStr">
        <is>
          <t>PAGTO ELETRON  COBRANCA NF 25762</t>
        </is>
      </c>
      <c r="I5009" t="n">
        <v>-3394.64</v>
      </c>
    </row>
    <row r="5010">
      <c r="A5010" t="n">
        <v>65897</v>
      </c>
      <c r="B5010" t="n">
        <v>103</v>
      </c>
      <c r="C5010" t="inlineStr">
        <is>
          <t>Bar Brahma - Ypiranga Matriz - Bradesco</t>
        </is>
      </c>
      <c r="D5010" t="n">
        <v>114</v>
      </c>
      <c r="E5010" t="inlineStr">
        <is>
          <t>Bar Brahma - Centro</t>
        </is>
      </c>
      <c r="F5010" s="27" t="n">
        <v>45709.5</v>
      </c>
      <c r="G5010" t="inlineStr">
        <is>
          <t>DEBITO</t>
        </is>
      </c>
      <c r="H5010" t="inlineStr">
        <is>
          <t>PAGTO ELETRON  COBRANCA NF 222</t>
        </is>
      </c>
      <c r="I5010" t="n">
        <v>-2209.08</v>
      </c>
    </row>
    <row r="5011">
      <c r="A5011" t="n">
        <v>65896</v>
      </c>
      <c r="B5011" t="n">
        <v>103</v>
      </c>
      <c r="C5011" t="inlineStr">
        <is>
          <t>Bar Brahma - Ypiranga Matriz - Bradesco</t>
        </is>
      </c>
      <c r="D5011" t="n">
        <v>114</v>
      </c>
      <c r="E5011" t="inlineStr">
        <is>
          <t>Bar Brahma - Centro</t>
        </is>
      </c>
      <c r="F5011" s="27" t="n">
        <v>45709.5</v>
      </c>
      <c r="G5011" t="inlineStr">
        <is>
          <t>DEBITO</t>
        </is>
      </c>
      <c r="H5011" t="inlineStr">
        <is>
          <t>PAGTO ELETRON  COBRANCA NF 53154</t>
        </is>
      </c>
      <c r="I5011" t="n">
        <v>-1659.76</v>
      </c>
    </row>
    <row r="5012">
      <c r="A5012" t="n">
        <v>65895</v>
      </c>
      <c r="B5012" t="n">
        <v>103</v>
      </c>
      <c r="C5012" t="inlineStr">
        <is>
          <t>Bar Brahma - Ypiranga Matriz - Bradesco</t>
        </is>
      </c>
      <c r="D5012" t="n">
        <v>114</v>
      </c>
      <c r="E5012" t="inlineStr">
        <is>
          <t>Bar Brahma - Centro</t>
        </is>
      </c>
      <c r="F5012" s="27" t="n">
        <v>45709.5</v>
      </c>
      <c r="G5012" t="inlineStr">
        <is>
          <t>DEBITO</t>
        </is>
      </c>
      <c r="H5012" t="inlineStr">
        <is>
          <t>PAGTO ELETRON  COBRANCA NF 36179</t>
        </is>
      </c>
      <c r="I5012" t="n">
        <v>-1644</v>
      </c>
    </row>
    <row r="5013">
      <c r="A5013" t="n">
        <v>65894</v>
      </c>
      <c r="B5013" t="n">
        <v>103</v>
      </c>
      <c r="C5013" t="inlineStr">
        <is>
          <t>Bar Brahma - Ypiranga Matriz - Bradesco</t>
        </is>
      </c>
      <c r="D5013" t="n">
        <v>114</v>
      </c>
      <c r="E5013" t="inlineStr">
        <is>
          <t>Bar Brahma - Centro</t>
        </is>
      </c>
      <c r="F5013" s="27" t="n">
        <v>45709.5</v>
      </c>
      <c r="G5013" t="inlineStr">
        <is>
          <t>DEBITO</t>
        </is>
      </c>
      <c r="H5013" t="inlineStr">
        <is>
          <t>PAGTO ELETRON  COBRANCA NF 873487</t>
        </is>
      </c>
      <c r="I5013" t="n">
        <v>-1558.49</v>
      </c>
    </row>
    <row r="5014">
      <c r="A5014" t="n">
        <v>65893</v>
      </c>
      <c r="B5014" t="n">
        <v>103</v>
      </c>
      <c r="C5014" t="inlineStr">
        <is>
          <t>Bar Brahma - Ypiranga Matriz - Bradesco</t>
        </is>
      </c>
      <c r="D5014" t="n">
        <v>114</v>
      </c>
      <c r="E5014" t="inlineStr">
        <is>
          <t>Bar Brahma - Centro</t>
        </is>
      </c>
      <c r="F5014" s="27" t="n">
        <v>45709.5</v>
      </c>
      <c r="G5014" t="inlineStr">
        <is>
          <t>DEBITO</t>
        </is>
      </c>
      <c r="H5014" t="inlineStr">
        <is>
          <t>PAGTO ELETRON  COBRANCA NF 5177623</t>
        </is>
      </c>
      <c r="I5014" t="n">
        <v>-750</v>
      </c>
    </row>
    <row r="5015">
      <c r="A5015" t="n">
        <v>65884</v>
      </c>
      <c r="B5015" t="n">
        <v>103</v>
      </c>
      <c r="C5015" t="inlineStr">
        <is>
          <t>Bar Brahma - Ypiranga Matriz - Bradesco</t>
        </is>
      </c>
      <c r="D5015" t="n">
        <v>114</v>
      </c>
      <c r="E5015" t="inlineStr">
        <is>
          <t>Bar Brahma - Centro</t>
        </is>
      </c>
      <c r="F5015" s="27" t="n">
        <v>45709.5</v>
      </c>
      <c r="G5015" t="inlineStr">
        <is>
          <t>DEBITO</t>
        </is>
      </c>
      <c r="H5015" t="inlineStr">
        <is>
          <t>PAGTO ELETRON  COBRANCA NF 5336</t>
        </is>
      </c>
      <c r="I5015" t="n">
        <v>-229.5</v>
      </c>
    </row>
    <row r="5016">
      <c r="A5016" t="n">
        <v>65891</v>
      </c>
      <c r="B5016" t="n">
        <v>103</v>
      </c>
      <c r="C5016" t="inlineStr">
        <is>
          <t>Bar Brahma - Ypiranga Matriz - Bradesco</t>
        </is>
      </c>
      <c r="D5016" t="n">
        <v>114</v>
      </c>
      <c r="E5016" t="inlineStr">
        <is>
          <t>Bar Brahma - Centro</t>
        </is>
      </c>
      <c r="F5016" s="27" t="n">
        <v>45709.5</v>
      </c>
      <c r="G5016" t="inlineStr">
        <is>
          <t>DEBITO</t>
        </is>
      </c>
      <c r="H5016" t="inlineStr">
        <is>
          <t>PAGTO ELETRON  COBRANCA NF 75325</t>
        </is>
      </c>
      <c r="I5016" t="n">
        <v>-723.6</v>
      </c>
    </row>
    <row r="5017">
      <c r="A5017" t="n">
        <v>65890</v>
      </c>
      <c r="B5017" t="n">
        <v>103</v>
      </c>
      <c r="C5017" t="inlineStr">
        <is>
          <t>Bar Brahma - Ypiranga Matriz - Bradesco</t>
        </is>
      </c>
      <c r="D5017" t="n">
        <v>114</v>
      </c>
      <c r="E5017" t="inlineStr">
        <is>
          <t>Bar Brahma - Centro</t>
        </is>
      </c>
      <c r="F5017" s="27" t="n">
        <v>45709.5</v>
      </c>
      <c r="G5017" t="inlineStr">
        <is>
          <t>DEBITO</t>
        </is>
      </c>
      <c r="H5017" t="inlineStr">
        <is>
          <t>PAGTO ELETRON  COBRANCA NF 5306</t>
        </is>
      </c>
      <c r="I5017" t="n">
        <v>-696.88</v>
      </c>
    </row>
    <row r="5018">
      <c r="A5018" t="n">
        <v>65889</v>
      </c>
      <c r="B5018" t="n">
        <v>103</v>
      </c>
      <c r="C5018" t="inlineStr">
        <is>
          <t>Bar Brahma - Ypiranga Matriz - Bradesco</t>
        </is>
      </c>
      <c r="D5018" t="n">
        <v>114</v>
      </c>
      <c r="E5018" t="inlineStr">
        <is>
          <t>Bar Brahma - Centro</t>
        </is>
      </c>
      <c r="F5018" s="27" t="n">
        <v>45709.5</v>
      </c>
      <c r="G5018" t="inlineStr">
        <is>
          <t>DEBITO</t>
        </is>
      </c>
      <c r="H5018" t="inlineStr">
        <is>
          <t>PAGTO ELETRON  COBRANCA NF 1617307</t>
        </is>
      </c>
      <c r="I5018" t="n">
        <v>-663.36</v>
      </c>
    </row>
    <row r="5019">
      <c r="A5019" t="n">
        <v>65888</v>
      </c>
      <c r="B5019" t="n">
        <v>103</v>
      </c>
      <c r="C5019" t="inlineStr">
        <is>
          <t>Bar Brahma - Ypiranga Matriz - Bradesco</t>
        </is>
      </c>
      <c r="D5019" t="n">
        <v>114</v>
      </c>
      <c r="E5019" t="inlineStr">
        <is>
          <t>Bar Brahma - Centro</t>
        </is>
      </c>
      <c r="F5019" s="27" t="n">
        <v>45709.5</v>
      </c>
      <c r="G5019" t="inlineStr">
        <is>
          <t>DEBITO</t>
        </is>
      </c>
      <c r="H5019" t="inlineStr">
        <is>
          <t>PAGTO ELETRON  COBRANCA NF 6007</t>
        </is>
      </c>
      <c r="I5019" t="n">
        <v>-560</v>
      </c>
    </row>
    <row r="5020">
      <c r="A5020" t="n">
        <v>65887</v>
      </c>
      <c r="B5020" t="n">
        <v>103</v>
      </c>
      <c r="C5020" t="inlineStr">
        <is>
          <t>Bar Brahma - Ypiranga Matriz - Bradesco</t>
        </is>
      </c>
      <c r="D5020" t="n">
        <v>114</v>
      </c>
      <c r="E5020" t="inlineStr">
        <is>
          <t>Bar Brahma - Centro</t>
        </is>
      </c>
      <c r="F5020" s="27" t="n">
        <v>45709.5</v>
      </c>
      <c r="G5020" t="inlineStr">
        <is>
          <t>DEBITO</t>
        </is>
      </c>
      <c r="H5020" t="inlineStr">
        <is>
          <t>PAGTO ELETRON  COBRANCA NF 365383</t>
        </is>
      </c>
      <c r="I5020" t="n">
        <v>-502</v>
      </c>
    </row>
    <row r="5021">
      <c r="A5021" t="n">
        <v>65886</v>
      </c>
      <c r="B5021" t="n">
        <v>103</v>
      </c>
      <c r="C5021" t="inlineStr">
        <is>
          <t>Bar Brahma - Ypiranga Matriz - Bradesco</t>
        </is>
      </c>
      <c r="D5021" t="n">
        <v>114</v>
      </c>
      <c r="E5021" t="inlineStr">
        <is>
          <t>Bar Brahma - Centro</t>
        </is>
      </c>
      <c r="F5021" s="27" t="n">
        <v>45709.5</v>
      </c>
      <c r="G5021" t="inlineStr">
        <is>
          <t>DEBITO</t>
        </is>
      </c>
      <c r="H5021" t="inlineStr">
        <is>
          <t>PAGTO ELETRON  COBRANCA NF 46633</t>
        </is>
      </c>
      <c r="I5021" t="n">
        <v>-405.67</v>
      </c>
    </row>
    <row r="5022">
      <c r="A5022" t="n">
        <v>65885</v>
      </c>
      <c r="B5022" t="n">
        <v>103</v>
      </c>
      <c r="C5022" t="inlineStr">
        <is>
          <t>Bar Brahma - Ypiranga Matriz - Bradesco</t>
        </is>
      </c>
      <c r="D5022" t="n">
        <v>114</v>
      </c>
      <c r="E5022" t="inlineStr">
        <is>
          <t>Bar Brahma - Centro</t>
        </is>
      </c>
      <c r="F5022" s="27" t="n">
        <v>45709.5</v>
      </c>
      <c r="G5022" t="inlineStr">
        <is>
          <t>DEBITO</t>
        </is>
      </c>
      <c r="H5022" t="inlineStr">
        <is>
          <t>PAGTO ELETRON  COBRANCA NF 428737</t>
        </is>
      </c>
      <c r="I5022" t="n">
        <v>-308</v>
      </c>
    </row>
    <row r="5023">
      <c r="A5023" t="n">
        <v>65866</v>
      </c>
      <c r="B5023" t="n">
        <v>103</v>
      </c>
      <c r="C5023" t="inlineStr">
        <is>
          <t>Bar Brahma - Ypiranga Matriz - Bradesco</t>
        </is>
      </c>
      <c r="D5023" t="n">
        <v>114</v>
      </c>
      <c r="E5023" t="inlineStr">
        <is>
          <t>Bar Brahma - Centro</t>
        </is>
      </c>
      <c r="F5023" s="27" t="n">
        <v>45709.5</v>
      </c>
      <c r="G5023" t="inlineStr">
        <is>
          <t>CREDITO</t>
        </is>
      </c>
      <c r="H5023" t="inlineStr">
        <is>
          <t>TED-TRANSF ELET DISPON REMET.DIVERTI TICKETS COME</t>
        </is>
      </c>
      <c r="I5023" t="n">
        <v>295.05</v>
      </c>
    </row>
    <row r="5024">
      <c r="A5024" t="n">
        <v>65865</v>
      </c>
      <c r="B5024" t="n">
        <v>103</v>
      </c>
      <c r="C5024" t="inlineStr">
        <is>
          <t>Bar Brahma - Ypiranga Matriz - Bradesco</t>
        </is>
      </c>
      <c r="D5024" t="n">
        <v>114</v>
      </c>
      <c r="E5024" t="inlineStr">
        <is>
          <t>Bar Brahma - Centro</t>
        </is>
      </c>
      <c r="F5024" s="27" t="n">
        <v>45709.5</v>
      </c>
      <c r="G5024" t="inlineStr">
        <is>
          <t>CREDITO</t>
        </is>
      </c>
      <c r="H5024" t="inlineStr">
        <is>
          <t>TED-TRANSF ELET DISPON REMET.DIVERTI TICKETS COME</t>
        </is>
      </c>
      <c r="I5024" t="n">
        <v>176.61</v>
      </c>
    </row>
    <row r="5025">
      <c r="A5025" t="n">
        <v>65867</v>
      </c>
      <c r="B5025" t="n">
        <v>103</v>
      </c>
      <c r="C5025" t="inlineStr">
        <is>
          <t>Bar Brahma - Ypiranga Matriz - Bradesco</t>
        </is>
      </c>
      <c r="D5025" t="n">
        <v>114</v>
      </c>
      <c r="E5025" t="inlineStr">
        <is>
          <t>Bar Brahma - Centro</t>
        </is>
      </c>
      <c r="F5025" s="27" t="n">
        <v>45709.5</v>
      </c>
      <c r="G5025" t="inlineStr">
        <is>
          <t>CREDITO</t>
        </is>
      </c>
      <c r="H5025" t="inlineStr">
        <is>
          <t>TED-TRANSF ELET DISPON REMET.DIVERTI TICKETS COME</t>
        </is>
      </c>
      <c r="I5025" t="n">
        <v>491.4</v>
      </c>
    </row>
    <row r="5026">
      <c r="A5026" t="n">
        <v>67269</v>
      </c>
      <c r="B5026" t="n">
        <v>137</v>
      </c>
      <c r="C5026" t="inlineStr">
        <is>
          <t>Bar Brahma - Ypiranga Matriz - Kamino</t>
        </is>
      </c>
      <c r="D5026" t="n">
        <v>114</v>
      </c>
      <c r="E5026" t="inlineStr">
        <is>
          <t>Bar Brahma - Centro</t>
        </is>
      </c>
      <c r="F5026" s="27" t="n">
        <v>45709</v>
      </c>
      <c r="G5026" t="inlineStr">
        <is>
          <t>DEBITO</t>
        </is>
      </c>
      <c r="H5026" t="inlineStr">
        <is>
          <t>Tempus Fugit Participacoes E. Ltda</t>
        </is>
      </c>
      <c r="I5026" t="n">
        <v>-910</v>
      </c>
    </row>
    <row r="5027">
      <c r="A5027" t="n">
        <v>67268</v>
      </c>
      <c r="B5027" t="n">
        <v>137</v>
      </c>
      <c r="C5027" t="inlineStr">
        <is>
          <t>Bar Brahma - Ypiranga Matriz - Kamino</t>
        </is>
      </c>
      <c r="D5027" t="n">
        <v>114</v>
      </c>
      <c r="E5027" t="inlineStr">
        <is>
          <t>Bar Brahma - Centro</t>
        </is>
      </c>
      <c r="F5027" s="27" t="n">
        <v>45709</v>
      </c>
      <c r="G5027" t="inlineStr">
        <is>
          <t>CREDITO</t>
        </is>
      </c>
      <c r="H5027" t="inlineStr">
        <is>
          <t>TEMPUS FUGIT PARTICIPACOES E EMPREENDIMENTOS LTDA</t>
        </is>
      </c>
      <c r="I5027" t="n">
        <v>910</v>
      </c>
    </row>
    <row r="5028">
      <c r="A5028" t="n">
        <v>65848</v>
      </c>
      <c r="B5028" t="n">
        <v>103</v>
      </c>
      <c r="C5028" t="inlineStr">
        <is>
          <t>Bar Brahma - Ypiranga Matriz - Bradesco</t>
        </is>
      </c>
      <c r="D5028" t="n">
        <v>114</v>
      </c>
      <c r="E5028" t="inlineStr">
        <is>
          <t>Bar Brahma - Centro</t>
        </is>
      </c>
      <c r="F5028" s="27" t="n">
        <v>45708.5</v>
      </c>
      <c r="G5028" t="inlineStr">
        <is>
          <t>DEBITO</t>
        </is>
      </c>
      <c r="H5028" t="inlineStr">
        <is>
          <t>PAGTO ELETRON  COBRANCA CASA DE CARNES PJJ NF 41994</t>
        </is>
      </c>
      <c r="I5028" t="n">
        <v>-259</v>
      </c>
    </row>
    <row r="5029">
      <c r="A5029" t="n">
        <v>65841</v>
      </c>
      <c r="B5029" t="n">
        <v>103</v>
      </c>
      <c r="C5029" t="inlineStr">
        <is>
          <t>Bar Brahma - Ypiranga Matriz - Bradesco</t>
        </is>
      </c>
      <c r="D5029" t="n">
        <v>114</v>
      </c>
      <c r="E5029" t="inlineStr">
        <is>
          <t>Bar Brahma - Centro</t>
        </is>
      </c>
      <c r="F5029" s="27" t="n">
        <v>45708.5</v>
      </c>
      <c r="G5029" t="inlineStr">
        <is>
          <t>CREDITO</t>
        </is>
      </c>
      <c r="H5029" t="inlineStr">
        <is>
          <t>TED-TRANSF ELET DISPON REMET.PLUXEE BENEFICIOS BR</t>
        </is>
      </c>
      <c r="I5029" t="n">
        <v>115.8</v>
      </c>
    </row>
    <row r="5030">
      <c r="A5030" t="n">
        <v>65842</v>
      </c>
      <c r="B5030" t="n">
        <v>103</v>
      </c>
      <c r="C5030" t="inlineStr">
        <is>
          <t>Bar Brahma - Ypiranga Matriz - Bradesco</t>
        </is>
      </c>
      <c r="D5030" t="n">
        <v>114</v>
      </c>
      <c r="E5030" t="inlineStr">
        <is>
          <t>Bar Brahma - Centro</t>
        </is>
      </c>
      <c r="F5030" s="27" t="n">
        <v>45708.5</v>
      </c>
      <c r="G5030" t="inlineStr">
        <is>
          <t>CREDITO</t>
        </is>
      </c>
      <c r="H5030" t="inlineStr">
        <is>
          <t>TED-TRANSF ELET DISPON REMET.PLUXEE BENEFICIOS BR</t>
        </is>
      </c>
      <c r="I5030" t="n">
        <v>1621.17</v>
      </c>
    </row>
    <row r="5031">
      <c r="A5031" t="n">
        <v>65843</v>
      </c>
      <c r="B5031" t="n">
        <v>103</v>
      </c>
      <c r="C5031" t="inlineStr">
        <is>
          <t>Bar Brahma - Ypiranga Matriz - Bradesco</t>
        </is>
      </c>
      <c r="D5031" t="n">
        <v>114</v>
      </c>
      <c r="E5031" t="inlineStr">
        <is>
          <t>Bar Brahma - Centro</t>
        </is>
      </c>
      <c r="F5031" s="27" t="n">
        <v>45708.5</v>
      </c>
      <c r="G5031" t="inlineStr">
        <is>
          <t>CREDITO</t>
        </is>
      </c>
      <c r="H5031" t="inlineStr">
        <is>
          <t>TRANSF CC PARA CC PJ TEMPUS FUGIT PARTICIPACOES E. LT</t>
        </is>
      </c>
      <c r="I5031" t="n">
        <v>300</v>
      </c>
    </row>
    <row r="5032">
      <c r="A5032" t="n">
        <v>65844</v>
      </c>
      <c r="B5032" t="n">
        <v>103</v>
      </c>
      <c r="C5032" t="inlineStr">
        <is>
          <t>Bar Brahma - Ypiranga Matriz - Bradesco</t>
        </is>
      </c>
      <c r="D5032" t="n">
        <v>114</v>
      </c>
      <c r="E5032" t="inlineStr">
        <is>
          <t>Bar Brahma - Centro</t>
        </is>
      </c>
      <c r="F5032" s="27" t="n">
        <v>45708.5</v>
      </c>
      <c r="G5032" t="inlineStr">
        <is>
          <t>CREDITO</t>
        </is>
      </c>
      <c r="H5032" t="inlineStr">
        <is>
          <t>RECEBIMENTO FORNECEDOR ALELO INSTITUICAO DE PAGAMENTO S</t>
        </is>
      </c>
      <c r="I5032" t="n">
        <v>56.53</v>
      </c>
    </row>
    <row r="5033">
      <c r="A5033" t="n">
        <v>65845</v>
      </c>
      <c r="B5033" t="n">
        <v>103</v>
      </c>
      <c r="C5033" t="inlineStr">
        <is>
          <t>Bar Brahma - Ypiranga Matriz - Bradesco</t>
        </is>
      </c>
      <c r="D5033" t="n">
        <v>114</v>
      </c>
      <c r="E5033" t="inlineStr">
        <is>
          <t>Bar Brahma - Centro</t>
        </is>
      </c>
      <c r="F5033" s="27" t="n">
        <v>45708.5</v>
      </c>
      <c r="G5033" t="inlineStr">
        <is>
          <t>CREDITO</t>
        </is>
      </c>
      <c r="H5033" t="inlineStr">
        <is>
          <t>TRANSFERENCIA PIX REM: TEMPUS FUGIT PARTICIP 20/02</t>
        </is>
      </c>
      <c r="I5033" t="n">
        <v>37800</v>
      </c>
    </row>
    <row r="5034">
      <c r="A5034" t="n">
        <v>65846</v>
      </c>
      <c r="B5034" t="n">
        <v>103</v>
      </c>
      <c r="C5034" t="inlineStr">
        <is>
          <t>Bar Brahma - Ypiranga Matriz - Bradesco</t>
        </is>
      </c>
      <c r="D5034" t="n">
        <v>114</v>
      </c>
      <c r="E5034" t="inlineStr">
        <is>
          <t>Bar Brahma - Centro</t>
        </is>
      </c>
      <c r="F5034" s="27" t="n">
        <v>45708.5</v>
      </c>
      <c r="G5034" t="inlineStr">
        <is>
          <t>DEBITO</t>
        </is>
      </c>
      <c r="H5034" t="inlineStr">
        <is>
          <t>PAGTO ELETRON  COBRANCA ABRASEL</t>
        </is>
      </c>
      <c r="I5034" t="n">
        <v>-185</v>
      </c>
    </row>
    <row r="5035">
      <c r="A5035" t="n">
        <v>65847</v>
      </c>
      <c r="B5035" t="n">
        <v>103</v>
      </c>
      <c r="C5035" t="inlineStr">
        <is>
          <t>Bar Brahma - Ypiranga Matriz - Bradesco</t>
        </is>
      </c>
      <c r="D5035" t="n">
        <v>114</v>
      </c>
      <c r="E5035" t="inlineStr">
        <is>
          <t>Bar Brahma - Centro</t>
        </is>
      </c>
      <c r="F5035" s="27" t="n">
        <v>45708.5</v>
      </c>
      <c r="G5035" t="inlineStr">
        <is>
          <t>DEBITO</t>
        </is>
      </c>
      <c r="H5035" t="inlineStr">
        <is>
          <t>PAGTO ELETRON  COBRANCA PDO NF 34641</t>
        </is>
      </c>
      <c r="I5035" t="n">
        <v>-235.8</v>
      </c>
    </row>
    <row r="5036">
      <c r="A5036" t="n">
        <v>65849</v>
      </c>
      <c r="B5036" t="n">
        <v>103</v>
      </c>
      <c r="C5036" t="inlineStr">
        <is>
          <t>Bar Brahma - Ypiranga Matriz - Bradesco</t>
        </is>
      </c>
      <c r="D5036" t="n">
        <v>114</v>
      </c>
      <c r="E5036" t="inlineStr">
        <is>
          <t>Bar Brahma - Centro</t>
        </is>
      </c>
      <c r="F5036" s="27" t="n">
        <v>45708.5</v>
      </c>
      <c r="G5036" t="inlineStr">
        <is>
          <t>DEBITO</t>
        </is>
      </c>
      <c r="H5036" t="inlineStr">
        <is>
          <t>PAGTO ELETRON  COBRANCA AROMIZY NF 28612</t>
        </is>
      </c>
      <c r="I5036" t="n">
        <v>-271.88</v>
      </c>
    </row>
    <row r="5037">
      <c r="A5037" t="n">
        <v>65850</v>
      </c>
      <c r="B5037" t="n">
        <v>103</v>
      </c>
      <c r="C5037" t="inlineStr">
        <is>
          <t>Bar Brahma - Ypiranga Matriz - Bradesco</t>
        </is>
      </c>
      <c r="D5037" t="n">
        <v>114</v>
      </c>
      <c r="E5037" t="inlineStr">
        <is>
          <t>Bar Brahma - Centro</t>
        </is>
      </c>
      <c r="F5037" s="27" t="n">
        <v>45708.5</v>
      </c>
      <c r="G5037" t="inlineStr">
        <is>
          <t>DEBITO</t>
        </is>
      </c>
      <c r="H5037" t="inlineStr">
        <is>
          <t>PAGTO ELETRON  COBRANCA BB CARNES NF 385976</t>
        </is>
      </c>
      <c r="I5037" t="n">
        <v>-352</v>
      </c>
    </row>
    <row r="5038">
      <c r="A5038" t="n">
        <v>65851</v>
      </c>
      <c r="B5038" t="n">
        <v>103</v>
      </c>
      <c r="C5038" t="inlineStr">
        <is>
          <t>Bar Brahma - Ypiranga Matriz - Bradesco</t>
        </is>
      </c>
      <c r="D5038" t="n">
        <v>114</v>
      </c>
      <c r="E5038" t="inlineStr">
        <is>
          <t>Bar Brahma - Centro</t>
        </is>
      </c>
      <c r="F5038" s="27" t="n">
        <v>45708.5</v>
      </c>
      <c r="G5038" t="inlineStr">
        <is>
          <t>DEBITO</t>
        </is>
      </c>
      <c r="H5038" t="inlineStr">
        <is>
          <t>PAGTO ELETRON  COBRANCA FABLAB NF 47</t>
        </is>
      </c>
      <c r="I5038" t="n">
        <v>-409</v>
      </c>
    </row>
    <row r="5039">
      <c r="A5039" t="n">
        <v>65852</v>
      </c>
      <c r="B5039" t="n">
        <v>103</v>
      </c>
      <c r="C5039" t="inlineStr">
        <is>
          <t>Bar Brahma - Ypiranga Matriz - Bradesco</t>
        </is>
      </c>
      <c r="D5039" t="n">
        <v>114</v>
      </c>
      <c r="E5039" t="inlineStr">
        <is>
          <t>Bar Brahma - Centro</t>
        </is>
      </c>
      <c r="F5039" s="27" t="n">
        <v>45708.5</v>
      </c>
      <c r="G5039" t="inlineStr">
        <is>
          <t>DEBITO</t>
        </is>
      </c>
      <c r="H5039" t="inlineStr">
        <is>
          <t>PAGTO ELETRON  COBRANCA J A DOS SANTOS NF 36168</t>
        </is>
      </c>
      <c r="I5039" t="n">
        <v>-617.4</v>
      </c>
    </row>
    <row r="5040">
      <c r="A5040" t="n">
        <v>65861</v>
      </c>
      <c r="B5040" t="n">
        <v>103</v>
      </c>
      <c r="C5040" t="inlineStr">
        <is>
          <t>Bar Brahma - Ypiranga Matriz - Bradesco</t>
        </is>
      </c>
      <c r="D5040" t="n">
        <v>114</v>
      </c>
      <c r="E5040" t="inlineStr">
        <is>
          <t>Bar Brahma - Centro</t>
        </is>
      </c>
      <c r="F5040" s="27" t="n">
        <v>45708.5</v>
      </c>
      <c r="G5040" t="inlineStr">
        <is>
          <t>DEBITO</t>
        </is>
      </c>
      <c r="H5040" t="inlineStr">
        <is>
          <t>PAGTO ELETRON  COBRANCA LATICINIOS PIRAMIDE NF 75306</t>
        </is>
      </c>
      <c r="I5040" t="n">
        <v>-2750</v>
      </c>
    </row>
    <row r="5041">
      <c r="A5041" t="n">
        <v>65864</v>
      </c>
      <c r="B5041" t="n">
        <v>103</v>
      </c>
      <c r="C5041" t="inlineStr">
        <is>
          <t>Bar Brahma - Ypiranga Matriz - Bradesco</t>
        </is>
      </c>
      <c r="D5041" t="n">
        <v>114</v>
      </c>
      <c r="E5041" t="inlineStr">
        <is>
          <t>Bar Brahma - Centro</t>
        </is>
      </c>
      <c r="F5041" s="27" t="n">
        <v>45708.5</v>
      </c>
      <c r="G5041" t="inlineStr">
        <is>
          <t>DEBITO</t>
        </is>
      </c>
      <c r="H5041" t="inlineStr">
        <is>
          <t>PAGTO ELETRONICO TRIBUTO INTERNET --RECEITA FEDERAL/SP</t>
        </is>
      </c>
      <c r="I5041" t="n">
        <v>-91.31</v>
      </c>
    </row>
    <row r="5042">
      <c r="A5042" t="n">
        <v>65863</v>
      </c>
      <c r="B5042" t="n">
        <v>103</v>
      </c>
      <c r="C5042" t="inlineStr">
        <is>
          <t>Bar Brahma - Ypiranga Matriz - Bradesco</t>
        </is>
      </c>
      <c r="D5042" t="n">
        <v>114</v>
      </c>
      <c r="E5042" t="inlineStr">
        <is>
          <t>Bar Brahma - Centro</t>
        </is>
      </c>
      <c r="F5042" s="27" t="n">
        <v>45708.5</v>
      </c>
      <c r="G5042" t="inlineStr">
        <is>
          <t>DEBITO</t>
        </is>
      </c>
      <c r="H5042" t="inlineStr">
        <is>
          <t>PAGTO ELETRON  COBRANCA KING COM NF 114306</t>
        </is>
      </c>
      <c r="I5042" t="n">
        <v>-5107.26</v>
      </c>
    </row>
    <row r="5043">
      <c r="A5043" t="n">
        <v>65862</v>
      </c>
      <c r="B5043" t="n">
        <v>103</v>
      </c>
      <c r="C5043" t="inlineStr">
        <is>
          <t>Bar Brahma - Ypiranga Matriz - Bradesco</t>
        </is>
      </c>
      <c r="D5043" t="n">
        <v>114</v>
      </c>
      <c r="E5043" t="inlineStr">
        <is>
          <t>Bar Brahma - Centro</t>
        </is>
      </c>
      <c r="F5043" s="27" t="n">
        <v>45708.5</v>
      </c>
      <c r="G5043" t="inlineStr">
        <is>
          <t>DEBITO</t>
        </is>
      </c>
      <c r="H5043" t="inlineStr">
        <is>
          <t>PAGTO ELETRON  COBRANCA LATICINIOS PIRAMIDE NF 75189</t>
        </is>
      </c>
      <c r="I5043" t="n">
        <v>-2750</v>
      </c>
    </row>
    <row r="5044">
      <c r="A5044" t="n">
        <v>65860</v>
      </c>
      <c r="B5044" t="n">
        <v>103</v>
      </c>
      <c r="C5044" t="inlineStr">
        <is>
          <t>Bar Brahma - Ypiranga Matriz - Bradesco</t>
        </is>
      </c>
      <c r="D5044" t="n">
        <v>114</v>
      </c>
      <c r="E5044" t="inlineStr">
        <is>
          <t>Bar Brahma - Centro</t>
        </is>
      </c>
      <c r="F5044" s="27" t="n">
        <v>45708.5</v>
      </c>
      <c r="G5044" t="inlineStr">
        <is>
          <t>DEBITO</t>
        </is>
      </c>
      <c r="H5044" t="inlineStr">
        <is>
          <t>PAGTO ELETRON  COBRANCA AMBEV NF 281625</t>
        </is>
      </c>
      <c r="I5044" t="n">
        <v>-12871.29</v>
      </c>
    </row>
    <row r="5045">
      <c r="A5045" t="n">
        <v>65859</v>
      </c>
      <c r="B5045" t="n">
        <v>103</v>
      </c>
      <c r="C5045" t="inlineStr">
        <is>
          <t>Bar Brahma - Ypiranga Matriz - Bradesco</t>
        </is>
      </c>
      <c r="D5045" t="n">
        <v>114</v>
      </c>
      <c r="E5045" t="inlineStr">
        <is>
          <t>Bar Brahma - Centro</t>
        </is>
      </c>
      <c r="F5045" s="27" t="n">
        <v>45708.5</v>
      </c>
      <c r="G5045" t="inlineStr">
        <is>
          <t>DEBITO</t>
        </is>
      </c>
      <c r="H5045" t="inlineStr">
        <is>
          <t>PAGTO ELETRON  COBRANCA AMBEV NF 281626</t>
        </is>
      </c>
      <c r="I5045" t="n">
        <v>-4637.28</v>
      </c>
    </row>
    <row r="5046">
      <c r="A5046" t="n">
        <v>65858</v>
      </c>
      <c r="B5046" t="n">
        <v>103</v>
      </c>
      <c r="C5046" t="inlineStr">
        <is>
          <t>Bar Brahma - Ypiranga Matriz - Bradesco</t>
        </is>
      </c>
      <c r="D5046" t="n">
        <v>114</v>
      </c>
      <c r="E5046" t="inlineStr">
        <is>
          <t>Bar Brahma - Centro</t>
        </is>
      </c>
      <c r="F5046" s="27" t="n">
        <v>45708.5</v>
      </c>
      <c r="G5046" t="inlineStr">
        <is>
          <t>DEBITO</t>
        </is>
      </c>
      <c r="H5046" t="inlineStr">
        <is>
          <t>PAGTO ELETRON  COBRANCA CECILIA TSUYACO NF 365323</t>
        </is>
      </c>
      <c r="I5046" t="n">
        <v>-2340</v>
      </c>
    </row>
    <row r="5047">
      <c r="A5047" t="n">
        <v>65857</v>
      </c>
      <c r="B5047" t="n">
        <v>103</v>
      </c>
      <c r="C5047" t="inlineStr">
        <is>
          <t>Bar Brahma - Ypiranga Matriz - Bradesco</t>
        </is>
      </c>
      <c r="D5047" t="n">
        <v>114</v>
      </c>
      <c r="E5047" t="inlineStr">
        <is>
          <t>Bar Brahma - Centro</t>
        </is>
      </c>
      <c r="F5047" s="27" t="n">
        <v>45708.5</v>
      </c>
      <c r="G5047" t="inlineStr">
        <is>
          <t>DEBITO</t>
        </is>
      </c>
      <c r="H5047" t="inlineStr">
        <is>
          <t>PAGTO ELETRON  COBRANCA CEPEL NF 234210</t>
        </is>
      </c>
      <c r="I5047" t="n">
        <v>-1883.14</v>
      </c>
    </row>
    <row r="5048">
      <c r="A5048" t="n">
        <v>65853</v>
      </c>
      <c r="B5048" t="n">
        <v>103</v>
      </c>
      <c r="C5048" t="inlineStr">
        <is>
          <t>Bar Brahma - Ypiranga Matriz - Bradesco</t>
        </is>
      </c>
      <c r="D5048" t="n">
        <v>114</v>
      </c>
      <c r="E5048" t="inlineStr">
        <is>
          <t>Bar Brahma - Centro</t>
        </is>
      </c>
      <c r="F5048" s="27" t="n">
        <v>45708.5</v>
      </c>
      <c r="G5048" t="inlineStr">
        <is>
          <t>DEBITO</t>
        </is>
      </c>
      <c r="H5048" t="inlineStr">
        <is>
          <t>PAGTO ELETRON  COBRANCA HORTICLEAN NF 25745</t>
        </is>
      </c>
      <c r="I5048" t="n">
        <v>-923.02</v>
      </c>
    </row>
    <row r="5049">
      <c r="A5049" t="n">
        <v>65856</v>
      </c>
      <c r="B5049" t="n">
        <v>103</v>
      </c>
      <c r="C5049" t="inlineStr">
        <is>
          <t>Bar Brahma - Ypiranga Matriz - Bradesco</t>
        </is>
      </c>
      <c r="D5049" t="n">
        <v>114</v>
      </c>
      <c r="E5049" t="inlineStr">
        <is>
          <t>Bar Brahma - Centro</t>
        </is>
      </c>
      <c r="F5049" s="27" t="n">
        <v>45708.5</v>
      </c>
      <c r="G5049" t="inlineStr">
        <is>
          <t>DEBITO</t>
        </is>
      </c>
      <c r="H5049" t="inlineStr">
        <is>
          <t>PAGTO ELETRON  COBRANCA FG7 COM NF 566009</t>
        </is>
      </c>
      <c r="I5049" t="n">
        <v>-1562.53</v>
      </c>
    </row>
    <row r="5050">
      <c r="A5050" t="n">
        <v>65855</v>
      </c>
      <c r="B5050" t="n">
        <v>103</v>
      </c>
      <c r="C5050" t="inlineStr">
        <is>
          <t>Bar Brahma - Ypiranga Matriz - Bradesco</t>
        </is>
      </c>
      <c r="D5050" t="n">
        <v>114</v>
      </c>
      <c r="E5050" t="inlineStr">
        <is>
          <t>Bar Brahma - Centro</t>
        </is>
      </c>
      <c r="F5050" s="27" t="n">
        <v>45708.5</v>
      </c>
      <c r="G5050" t="inlineStr">
        <is>
          <t>DEBITO</t>
        </is>
      </c>
      <c r="H5050" t="inlineStr">
        <is>
          <t>PAGTO ELETRON  COBRANCA MAR DIRETO NF 92517</t>
        </is>
      </c>
      <c r="I5050" t="n">
        <v>-1408.75</v>
      </c>
    </row>
    <row r="5051">
      <c r="A5051" t="n">
        <v>65854</v>
      </c>
      <c r="B5051" t="n">
        <v>103</v>
      </c>
      <c r="C5051" t="inlineStr">
        <is>
          <t>Bar Brahma - Ypiranga Matriz - Bradesco</t>
        </is>
      </c>
      <c r="D5051" t="n">
        <v>114</v>
      </c>
      <c r="E5051" t="inlineStr">
        <is>
          <t>Bar Brahma - Centro</t>
        </is>
      </c>
      <c r="F5051" s="27" t="n">
        <v>45708.5</v>
      </c>
      <c r="G5051" t="inlineStr">
        <is>
          <t>DEBITO</t>
        </is>
      </c>
      <c r="H5051" t="inlineStr">
        <is>
          <t>PAGTO ELETRON  COBRANCA NOVA COMERCIAL NF 22388</t>
        </is>
      </c>
      <c r="I5051" t="n">
        <v>-1188</v>
      </c>
    </row>
    <row r="5052">
      <c r="A5052" t="n">
        <v>66207</v>
      </c>
      <c r="B5052" t="n">
        <v>137</v>
      </c>
      <c r="C5052" t="inlineStr">
        <is>
          <t>Bar Brahma - Ypiranga Matriz - Kamino</t>
        </is>
      </c>
      <c r="D5052" t="n">
        <v>114</v>
      </c>
      <c r="E5052" t="inlineStr">
        <is>
          <t>Bar Brahma - Centro</t>
        </is>
      </c>
      <c r="F5052" s="27" t="n">
        <v>45708</v>
      </c>
      <c r="G5052" t="inlineStr">
        <is>
          <t>DEBITO</t>
        </is>
      </c>
      <c r="H5052" t="inlineStr">
        <is>
          <t>Lucio Salomone Jr</t>
        </is>
      </c>
      <c r="I5052" t="n">
        <v>-4851.58</v>
      </c>
    </row>
    <row r="5053">
      <c r="A5053" t="n">
        <v>66206</v>
      </c>
      <c r="B5053" t="n">
        <v>137</v>
      </c>
      <c r="C5053" t="inlineStr">
        <is>
          <t>Bar Brahma - Ypiranga Matriz - Kamino</t>
        </is>
      </c>
      <c r="D5053" t="n">
        <v>114</v>
      </c>
      <c r="E5053" t="inlineStr">
        <is>
          <t>Bar Brahma - Centro</t>
        </is>
      </c>
      <c r="F5053" s="27" t="n">
        <v>45708</v>
      </c>
      <c r="G5053" t="inlineStr">
        <is>
          <t>DEBITO</t>
        </is>
      </c>
      <c r="H5053" t="inlineStr">
        <is>
          <t>Hugo Eneas Salomone</t>
        </is>
      </c>
      <c r="I5053" t="n">
        <v>-33961.09</v>
      </c>
    </row>
    <row r="5054">
      <c r="A5054" t="n">
        <v>66204</v>
      </c>
      <c r="B5054" t="n">
        <v>137</v>
      </c>
      <c r="C5054" t="inlineStr">
        <is>
          <t>Bar Brahma - Ypiranga Matriz - Kamino</t>
        </is>
      </c>
      <c r="D5054" t="n">
        <v>114</v>
      </c>
      <c r="E5054" t="inlineStr">
        <is>
          <t>Bar Brahma - Centro</t>
        </is>
      </c>
      <c r="F5054" s="27" t="n">
        <v>45708</v>
      </c>
      <c r="G5054" t="inlineStr">
        <is>
          <t>DEBITO</t>
        </is>
      </c>
      <c r="H5054" t="inlineStr">
        <is>
          <t>51.261.596 Matheus Borges Xavier</t>
        </is>
      </c>
      <c r="I5054" t="n">
        <v>-145.1</v>
      </c>
    </row>
    <row r="5055">
      <c r="A5055" t="n">
        <v>66203</v>
      </c>
      <c r="B5055" t="n">
        <v>137</v>
      </c>
      <c r="C5055" t="inlineStr">
        <is>
          <t>Bar Brahma - Ypiranga Matriz - Kamino</t>
        </is>
      </c>
      <c r="D5055" t="n">
        <v>114</v>
      </c>
      <c r="E5055" t="inlineStr">
        <is>
          <t>Bar Brahma - Centro</t>
        </is>
      </c>
      <c r="F5055" s="27" t="n">
        <v>45708</v>
      </c>
      <c r="G5055" t="inlineStr">
        <is>
          <t>CREDITO</t>
        </is>
      </c>
      <c r="H5055" t="inlineStr">
        <is>
          <t>TEMPUS FUGIT PARTICIPACOES E EMPREENDIMENTOS LTDA</t>
        </is>
      </c>
      <c r="I5055" t="n">
        <v>42010</v>
      </c>
    </row>
    <row r="5056">
      <c r="A5056" t="n">
        <v>66202</v>
      </c>
      <c r="B5056" t="n">
        <v>137</v>
      </c>
      <c r="C5056" t="inlineStr">
        <is>
          <t>Bar Brahma - Ypiranga Matriz - Kamino</t>
        </is>
      </c>
      <c r="D5056" t="n">
        <v>114</v>
      </c>
      <c r="E5056" t="inlineStr">
        <is>
          <t>Bar Brahma - Centro</t>
        </is>
      </c>
      <c r="F5056" s="27" t="n">
        <v>45708</v>
      </c>
      <c r="G5056" t="inlineStr">
        <is>
          <t>DEBITO</t>
        </is>
      </c>
      <c r="H5056" t="inlineStr">
        <is>
          <t>22.581.064 Tiago Hernandes Jardim</t>
        </is>
      </c>
      <c r="I5056" t="n">
        <v>-3000</v>
      </c>
    </row>
    <row r="5057">
      <c r="A5057" t="n">
        <v>66201</v>
      </c>
      <c r="B5057" t="n">
        <v>137</v>
      </c>
      <c r="C5057" t="inlineStr">
        <is>
          <t>Bar Brahma - Ypiranga Matriz - Kamino</t>
        </is>
      </c>
      <c r="D5057" t="n">
        <v>114</v>
      </c>
      <c r="E5057" t="inlineStr">
        <is>
          <t>Bar Brahma - Centro</t>
        </is>
      </c>
      <c r="F5057" s="27" t="n">
        <v>45708</v>
      </c>
      <c r="G5057" t="inlineStr">
        <is>
          <t>CREDITO</t>
        </is>
      </c>
      <c r="H5057" t="inlineStr">
        <is>
          <t>TEMPUS FUGIT PARTICIPACOES E EMPREENDIMENTOS LTDA</t>
        </is>
      </c>
      <c r="I5057" t="n">
        <v>200</v>
      </c>
    </row>
    <row r="5058">
      <c r="A5058" t="n">
        <v>66187</v>
      </c>
      <c r="B5058" t="n">
        <v>130</v>
      </c>
      <c r="C5058" t="inlineStr">
        <is>
          <t>Bar Brahma - Tutum Matriz - Kamino</t>
        </is>
      </c>
      <c r="D5058" t="n">
        <v>114</v>
      </c>
      <c r="E5058" t="inlineStr">
        <is>
          <t>Bar Brahma - Centro</t>
        </is>
      </c>
      <c r="F5058" s="27" t="n">
        <v>45708</v>
      </c>
      <c r="G5058" t="inlineStr">
        <is>
          <t>DEBITO</t>
        </is>
      </c>
      <c r="H5058" t="inlineStr">
        <is>
          <t>Ministerio da Fazenda</t>
        </is>
      </c>
      <c r="I5058" t="n">
        <v>-647.16</v>
      </c>
    </row>
    <row r="5059">
      <c r="A5059" t="n">
        <v>66186</v>
      </c>
      <c r="B5059" t="n">
        <v>130</v>
      </c>
      <c r="C5059" t="inlineStr">
        <is>
          <t>Bar Brahma - Tutum Matriz - Kamino</t>
        </is>
      </c>
      <c r="D5059" t="n">
        <v>114</v>
      </c>
      <c r="E5059" t="inlineStr">
        <is>
          <t>Bar Brahma - Centro</t>
        </is>
      </c>
      <c r="F5059" s="27" t="n">
        <v>45708</v>
      </c>
      <c r="G5059" t="inlineStr">
        <is>
          <t>DEBITO</t>
        </is>
      </c>
      <c r="H5059" t="inlineStr">
        <is>
          <t>Ministerio da Fazenda</t>
        </is>
      </c>
      <c r="I5059" t="n">
        <v>-12</v>
      </c>
    </row>
    <row r="5060">
      <c r="A5060" t="n">
        <v>66185</v>
      </c>
      <c r="B5060" t="n">
        <v>130</v>
      </c>
      <c r="C5060" t="inlineStr">
        <is>
          <t>Bar Brahma - Tutum Matriz - Kamino</t>
        </is>
      </c>
      <c r="D5060" t="n">
        <v>114</v>
      </c>
      <c r="E5060" t="inlineStr">
        <is>
          <t>Bar Brahma - Centro</t>
        </is>
      </c>
      <c r="F5060" s="27" t="n">
        <v>45708</v>
      </c>
      <c r="G5060" t="inlineStr">
        <is>
          <t>CREDITO</t>
        </is>
      </c>
      <c r="H5060" t="inlineStr">
        <is>
          <t>TEMPUS FUGIT PARTICIPACOES E EMPREENDIMENTOS LTDA</t>
        </is>
      </c>
      <c r="I5060" t="n">
        <v>659</v>
      </c>
    </row>
    <row r="5061">
      <c r="A5061" t="n">
        <v>66184</v>
      </c>
      <c r="B5061" t="n">
        <v>130</v>
      </c>
      <c r="C5061" t="inlineStr">
        <is>
          <t>Bar Brahma - Tutum Matriz - Kamino</t>
        </is>
      </c>
      <c r="D5061" t="n">
        <v>114</v>
      </c>
      <c r="E5061" t="inlineStr">
        <is>
          <t>Bar Brahma - Centro</t>
        </is>
      </c>
      <c r="F5061" s="27" t="n">
        <v>45708</v>
      </c>
      <c r="G5061" t="inlineStr">
        <is>
          <t>DEBITO</t>
        </is>
      </c>
      <c r="H5061" t="inlineStr">
        <is>
          <t>Caixa Economica Federal</t>
        </is>
      </c>
      <c r="I5061" t="n">
        <v>-1739.01</v>
      </c>
    </row>
    <row r="5062">
      <c r="A5062" t="n">
        <v>66183</v>
      </c>
      <c r="B5062" t="n">
        <v>130</v>
      </c>
      <c r="C5062" t="inlineStr">
        <is>
          <t>Bar Brahma - Tutum Matriz - Kamino</t>
        </is>
      </c>
      <c r="D5062" t="n">
        <v>114</v>
      </c>
      <c r="E5062" t="inlineStr">
        <is>
          <t>Bar Brahma - Centro</t>
        </is>
      </c>
      <c r="F5062" s="27" t="n">
        <v>45708</v>
      </c>
      <c r="G5062" t="inlineStr">
        <is>
          <t>CREDITO</t>
        </is>
      </c>
      <c r="H5062" t="inlineStr">
        <is>
          <t>TEMPUS FUGIT PARTICIPACOES E EMPREENDIMENTOS LTDA</t>
        </is>
      </c>
      <c r="I5062" t="n">
        <v>1739.01</v>
      </c>
    </row>
    <row r="5063">
      <c r="A5063" t="n">
        <v>66205</v>
      </c>
      <c r="B5063" t="n">
        <v>137</v>
      </c>
      <c r="C5063" t="inlineStr">
        <is>
          <t>Bar Brahma - Ypiranga Matriz - Kamino</t>
        </is>
      </c>
      <c r="D5063" t="n">
        <v>114</v>
      </c>
      <c r="E5063" t="inlineStr">
        <is>
          <t>Bar Brahma - Centro</t>
        </is>
      </c>
      <c r="F5063" s="27" t="n">
        <v>45708</v>
      </c>
      <c r="G5063" t="inlineStr">
        <is>
          <t>DEBITO</t>
        </is>
      </c>
      <c r="H5063" t="inlineStr">
        <is>
          <t>Zeon Refrigeracao Ltda</t>
        </is>
      </c>
      <c r="I5063" t="n">
        <v>-248</v>
      </c>
    </row>
    <row r="5064">
      <c r="A5064" t="n">
        <v>65840</v>
      </c>
      <c r="B5064" t="n">
        <v>103</v>
      </c>
      <c r="C5064" t="inlineStr">
        <is>
          <t>Bar Brahma - Ypiranga Matriz - Bradesco</t>
        </is>
      </c>
      <c r="D5064" t="n">
        <v>114</v>
      </c>
      <c r="E5064" t="inlineStr">
        <is>
          <t>Bar Brahma - Centro</t>
        </is>
      </c>
      <c r="F5064" s="27" t="n">
        <v>45707.5</v>
      </c>
      <c r="G5064" t="inlineStr">
        <is>
          <t>DEBITO</t>
        </is>
      </c>
      <c r="H5064" t="inlineStr">
        <is>
          <t>BLOQUEIO-ORDEM JUDICIAL OFICIO 20250027297777-00006</t>
        </is>
      </c>
      <c r="I5064" t="n">
        <v>-1725.7</v>
      </c>
    </row>
    <row r="5065">
      <c r="A5065" t="n">
        <v>65839</v>
      </c>
      <c r="B5065" t="n">
        <v>103</v>
      </c>
      <c r="C5065" t="inlineStr">
        <is>
          <t>Bar Brahma - Ypiranga Matriz - Bradesco</t>
        </is>
      </c>
      <c r="D5065" t="n">
        <v>114</v>
      </c>
      <c r="E5065" t="inlineStr">
        <is>
          <t>Bar Brahma - Centro</t>
        </is>
      </c>
      <c r="F5065" s="27" t="n">
        <v>45707.5</v>
      </c>
      <c r="G5065" t="inlineStr">
        <is>
          <t>CREDITO</t>
        </is>
      </c>
      <c r="H5065" t="inlineStr">
        <is>
          <t>TRANSFERENCIA PIX REM: IFOOD COM AGENCIA DE  19/02</t>
        </is>
      </c>
      <c r="I5065" t="n">
        <v>225.55</v>
      </c>
    </row>
    <row r="5066">
      <c r="A5066" t="n">
        <v>65838</v>
      </c>
      <c r="B5066" t="n">
        <v>103</v>
      </c>
      <c r="C5066" t="inlineStr">
        <is>
          <t>Bar Brahma - Ypiranga Matriz - Bradesco</t>
        </is>
      </c>
      <c r="D5066" t="n">
        <v>114</v>
      </c>
      <c r="E5066" t="inlineStr">
        <is>
          <t>Bar Brahma - Centro</t>
        </is>
      </c>
      <c r="F5066" s="27" t="n">
        <v>45707.5</v>
      </c>
      <c r="G5066" t="inlineStr">
        <is>
          <t>CREDITO</t>
        </is>
      </c>
      <c r="H5066" t="inlineStr">
        <is>
          <t>VISA CREDITO IFOOD.COM AGENCIA DE RESTAURANTE</t>
        </is>
      </c>
      <c r="I5066" t="n">
        <v>826.16</v>
      </c>
    </row>
    <row r="5067">
      <c r="A5067" t="n">
        <v>65837</v>
      </c>
      <c r="B5067" t="n">
        <v>103</v>
      </c>
      <c r="C5067" t="inlineStr">
        <is>
          <t>Bar Brahma - Ypiranga Matriz - Bradesco</t>
        </is>
      </c>
      <c r="D5067" t="n">
        <v>114</v>
      </c>
      <c r="E5067" t="inlineStr">
        <is>
          <t>Bar Brahma - Centro</t>
        </is>
      </c>
      <c r="F5067" s="27" t="n">
        <v>45707.5</v>
      </c>
      <c r="G5067" t="inlineStr">
        <is>
          <t>CREDITO</t>
        </is>
      </c>
      <c r="H5067" t="inlineStr">
        <is>
          <t>RECEBIMENTO FORNECEDOR ALELO INSTITUICAO DE PAGAMENTO S</t>
        </is>
      </c>
      <c r="I5067" t="n">
        <v>268.99</v>
      </c>
    </row>
    <row r="5068">
      <c r="A5068" t="n">
        <v>65836</v>
      </c>
      <c r="B5068" t="n">
        <v>103</v>
      </c>
      <c r="C5068" t="inlineStr">
        <is>
          <t>Bar Brahma - Ypiranga Matriz - Bradesco</t>
        </is>
      </c>
      <c r="D5068" t="n">
        <v>114</v>
      </c>
      <c r="E5068" t="inlineStr">
        <is>
          <t>Bar Brahma - Centro</t>
        </is>
      </c>
      <c r="F5068" s="27" t="n">
        <v>45707.5</v>
      </c>
      <c r="G5068" t="inlineStr">
        <is>
          <t>CREDITO</t>
        </is>
      </c>
      <c r="H5068" t="inlineStr">
        <is>
          <t>TED-TRANSF ELET DISPON REMET.LIRIUM INDUSTRIA E C</t>
        </is>
      </c>
      <c r="I5068" t="n">
        <v>405</v>
      </c>
    </row>
    <row r="5069">
      <c r="A5069" t="n">
        <v>66171</v>
      </c>
      <c r="B5069" t="n">
        <v>130</v>
      </c>
      <c r="C5069" t="inlineStr">
        <is>
          <t>Bar Brahma - Tutum Matriz - Kamino</t>
        </is>
      </c>
      <c r="D5069" t="n">
        <v>114</v>
      </c>
      <c r="E5069" t="inlineStr">
        <is>
          <t>Bar Brahma - Centro</t>
        </is>
      </c>
      <c r="F5069" s="27" t="n">
        <v>45707</v>
      </c>
      <c r="G5069" t="inlineStr">
        <is>
          <t>DEBITO</t>
        </is>
      </c>
      <c r="H5069" t="inlineStr">
        <is>
          <t>Valdenilson de Oliveira Melo</t>
        </is>
      </c>
      <c r="I5069" t="n">
        <v>-1000</v>
      </c>
    </row>
    <row r="5070">
      <c r="A5070" t="n">
        <v>66170</v>
      </c>
      <c r="B5070" t="n">
        <v>130</v>
      </c>
      <c r="C5070" t="inlineStr">
        <is>
          <t>Bar Brahma - Tutum Matriz - Kamino</t>
        </is>
      </c>
      <c r="D5070" t="n">
        <v>114</v>
      </c>
      <c r="E5070" t="inlineStr">
        <is>
          <t>Bar Brahma - Centro</t>
        </is>
      </c>
      <c r="F5070" s="27" t="n">
        <v>45707</v>
      </c>
      <c r="G5070" t="inlineStr">
        <is>
          <t>DEBITO</t>
        </is>
      </c>
      <c r="H5070" t="inlineStr">
        <is>
          <t>Nubia Alves Santos</t>
        </is>
      </c>
      <c r="I5070" t="n">
        <v>-700</v>
      </c>
    </row>
    <row r="5071">
      <c r="A5071" t="n">
        <v>66172</v>
      </c>
      <c r="B5071" t="n">
        <v>130</v>
      </c>
      <c r="C5071" t="inlineStr">
        <is>
          <t>Bar Brahma - Tutum Matriz - Kamino</t>
        </is>
      </c>
      <c r="D5071" t="n">
        <v>114</v>
      </c>
      <c r="E5071" t="inlineStr">
        <is>
          <t>Bar Brahma - Centro</t>
        </is>
      </c>
      <c r="F5071" s="27" t="n">
        <v>45707</v>
      </c>
      <c r="G5071" t="inlineStr">
        <is>
          <t>DEBITO</t>
        </is>
      </c>
      <c r="H5071" t="inlineStr">
        <is>
          <t>Valter Santana Menezes</t>
        </is>
      </c>
      <c r="I5071" t="n">
        <v>-700</v>
      </c>
    </row>
    <row r="5072">
      <c r="A5072" t="n">
        <v>66173</v>
      </c>
      <c r="B5072" t="n">
        <v>130</v>
      </c>
      <c r="C5072" t="inlineStr">
        <is>
          <t>Bar Brahma - Tutum Matriz - Kamino</t>
        </is>
      </c>
      <c r="D5072" t="n">
        <v>114</v>
      </c>
      <c r="E5072" t="inlineStr">
        <is>
          <t>Bar Brahma - Centro</t>
        </is>
      </c>
      <c r="F5072" s="27" t="n">
        <v>45707</v>
      </c>
      <c r="G5072" t="inlineStr">
        <is>
          <t>DEBITO</t>
        </is>
      </c>
      <c r="H5072" t="inlineStr">
        <is>
          <t>Vinicius dos Santos Pereira</t>
        </is>
      </c>
      <c r="I5072" t="n">
        <v>-1000</v>
      </c>
    </row>
    <row r="5073">
      <c r="A5073" t="n">
        <v>66174</v>
      </c>
      <c r="B5073" t="n">
        <v>130</v>
      </c>
      <c r="C5073" t="inlineStr">
        <is>
          <t>Bar Brahma - Tutum Matriz - Kamino</t>
        </is>
      </c>
      <c r="D5073" t="n">
        <v>114</v>
      </c>
      <c r="E5073" t="inlineStr">
        <is>
          <t>Bar Brahma - Centro</t>
        </is>
      </c>
      <c r="F5073" s="27" t="n">
        <v>45707</v>
      </c>
      <c r="G5073" t="inlineStr">
        <is>
          <t>DEBITO</t>
        </is>
      </c>
      <c r="H5073" t="inlineStr">
        <is>
          <t>Manoel Luiz da Silva Pereira</t>
        </is>
      </c>
      <c r="I5073" t="n">
        <v>-1000</v>
      </c>
    </row>
    <row r="5074">
      <c r="A5074" t="n">
        <v>66175</v>
      </c>
      <c r="B5074" t="n">
        <v>130</v>
      </c>
      <c r="C5074" t="inlineStr">
        <is>
          <t>Bar Brahma - Tutum Matriz - Kamino</t>
        </is>
      </c>
      <c r="D5074" t="n">
        <v>114</v>
      </c>
      <c r="E5074" t="inlineStr">
        <is>
          <t>Bar Brahma - Centro</t>
        </is>
      </c>
      <c r="F5074" s="27" t="n">
        <v>45707</v>
      </c>
      <c r="G5074" t="inlineStr">
        <is>
          <t>DEBITO</t>
        </is>
      </c>
      <c r="H5074" t="inlineStr">
        <is>
          <t>Manoel Antonio de Oliveira Matos</t>
        </is>
      </c>
      <c r="I5074" t="n">
        <v>-1000</v>
      </c>
    </row>
    <row r="5075">
      <c r="A5075" t="n">
        <v>66176</v>
      </c>
      <c r="B5075" t="n">
        <v>130</v>
      </c>
      <c r="C5075" t="inlineStr">
        <is>
          <t>Bar Brahma - Tutum Matriz - Kamino</t>
        </is>
      </c>
      <c r="D5075" t="n">
        <v>114</v>
      </c>
      <c r="E5075" t="inlineStr">
        <is>
          <t>Bar Brahma - Centro</t>
        </is>
      </c>
      <c r="F5075" s="27" t="n">
        <v>45707</v>
      </c>
      <c r="G5075" t="inlineStr">
        <is>
          <t>DEBITO</t>
        </is>
      </c>
      <c r="H5075" t="inlineStr">
        <is>
          <t>Raimundo Pedro Oliveira</t>
        </is>
      </c>
      <c r="I5075" t="n">
        <v>-750</v>
      </c>
    </row>
    <row r="5076">
      <c r="A5076" t="n">
        <v>66177</v>
      </c>
      <c r="B5076" t="n">
        <v>130</v>
      </c>
      <c r="C5076" t="inlineStr">
        <is>
          <t>Bar Brahma - Tutum Matriz - Kamino</t>
        </is>
      </c>
      <c r="D5076" t="n">
        <v>114</v>
      </c>
      <c r="E5076" t="inlineStr">
        <is>
          <t>Bar Brahma - Centro</t>
        </is>
      </c>
      <c r="F5076" s="27" t="n">
        <v>45707</v>
      </c>
      <c r="G5076" t="inlineStr">
        <is>
          <t>DEBITO</t>
        </is>
      </c>
      <c r="H5076" t="inlineStr">
        <is>
          <t>Robson dos Santos</t>
        </is>
      </c>
      <c r="I5076" t="n">
        <v>-1000</v>
      </c>
    </row>
    <row r="5077">
      <c r="A5077" t="n">
        <v>66178</v>
      </c>
      <c r="B5077" t="n">
        <v>130</v>
      </c>
      <c r="C5077" t="inlineStr">
        <is>
          <t>Bar Brahma - Tutum Matriz - Kamino</t>
        </is>
      </c>
      <c r="D5077" t="n">
        <v>114</v>
      </c>
      <c r="E5077" t="inlineStr">
        <is>
          <t>Bar Brahma - Centro</t>
        </is>
      </c>
      <c r="F5077" s="27" t="n">
        <v>45707</v>
      </c>
      <c r="G5077" t="inlineStr">
        <is>
          <t>DEBITO</t>
        </is>
      </c>
      <c r="H5077" t="inlineStr">
        <is>
          <t>Rosilda Alves Bezerra</t>
        </is>
      </c>
      <c r="I5077" t="n">
        <v>-700</v>
      </c>
    </row>
    <row r="5078">
      <c r="A5078" t="n">
        <v>66179</v>
      </c>
      <c r="B5078" t="n">
        <v>130</v>
      </c>
      <c r="C5078" t="inlineStr">
        <is>
          <t>Bar Brahma - Tutum Matriz - Kamino</t>
        </is>
      </c>
      <c r="D5078" t="n">
        <v>114</v>
      </c>
      <c r="E5078" t="inlineStr">
        <is>
          <t>Bar Brahma - Centro</t>
        </is>
      </c>
      <c r="F5078" s="27" t="n">
        <v>45707</v>
      </c>
      <c r="G5078" t="inlineStr">
        <is>
          <t>DEBITO</t>
        </is>
      </c>
      <c r="H5078" t="inlineStr">
        <is>
          <t>Maria do Carmo Sotero de Souza</t>
        </is>
      </c>
      <c r="I5078" t="n">
        <v>-1000</v>
      </c>
    </row>
    <row r="5079">
      <c r="A5079" t="n">
        <v>66180</v>
      </c>
      <c r="B5079" t="n">
        <v>130</v>
      </c>
      <c r="C5079" t="inlineStr">
        <is>
          <t>Bar Brahma - Tutum Matriz - Kamino</t>
        </is>
      </c>
      <c r="D5079" t="n">
        <v>114</v>
      </c>
      <c r="E5079" t="inlineStr">
        <is>
          <t>Bar Brahma - Centro</t>
        </is>
      </c>
      <c r="F5079" s="27" t="n">
        <v>45707</v>
      </c>
      <c r="G5079" t="inlineStr">
        <is>
          <t>DEBITO</t>
        </is>
      </c>
      <c r="H5079" t="inlineStr">
        <is>
          <t>Leila Cristina da Silva Lima</t>
        </is>
      </c>
      <c r="I5079" t="n">
        <v>-133.33</v>
      </c>
    </row>
    <row r="5080">
      <c r="A5080" t="n">
        <v>66181</v>
      </c>
      <c r="B5080" t="n">
        <v>130</v>
      </c>
      <c r="C5080" t="inlineStr">
        <is>
          <t>Bar Brahma - Tutum Matriz - Kamino</t>
        </is>
      </c>
      <c r="D5080" t="n">
        <v>114</v>
      </c>
      <c r="E5080" t="inlineStr">
        <is>
          <t>Bar Brahma - Centro</t>
        </is>
      </c>
      <c r="F5080" s="27" t="n">
        <v>45707</v>
      </c>
      <c r="G5080" t="inlineStr">
        <is>
          <t>DEBITO</t>
        </is>
      </c>
      <c r="H5080" t="inlineStr">
        <is>
          <t>Milena Marques Alves</t>
        </is>
      </c>
      <c r="I5080" t="n">
        <v>-850</v>
      </c>
    </row>
    <row r="5081">
      <c r="A5081" t="n">
        <v>66182</v>
      </c>
      <c r="B5081" t="n">
        <v>130</v>
      </c>
      <c r="C5081" t="inlineStr">
        <is>
          <t>Bar Brahma - Tutum Matriz - Kamino</t>
        </is>
      </c>
      <c r="D5081" t="n">
        <v>114</v>
      </c>
      <c r="E5081" t="inlineStr">
        <is>
          <t>Bar Brahma - Centro</t>
        </is>
      </c>
      <c r="F5081" s="27" t="n">
        <v>45707</v>
      </c>
      <c r="G5081" t="inlineStr">
        <is>
          <t>DEBITO</t>
        </is>
      </c>
      <c r="H5081" t="inlineStr">
        <is>
          <t>Renaldo Correa Junior</t>
        </is>
      </c>
      <c r="I5081" t="n">
        <v>-513.33</v>
      </c>
    </row>
    <row r="5082">
      <c r="A5082" t="n">
        <v>66162</v>
      </c>
      <c r="B5082" t="n">
        <v>130</v>
      </c>
      <c r="C5082" t="inlineStr">
        <is>
          <t>Bar Brahma - Tutum Matriz - Kamino</t>
        </is>
      </c>
      <c r="D5082" t="n">
        <v>114</v>
      </c>
      <c r="E5082" t="inlineStr">
        <is>
          <t>Bar Brahma - Centro</t>
        </is>
      </c>
      <c r="F5082" s="27" t="n">
        <v>45707</v>
      </c>
      <c r="G5082" t="inlineStr">
        <is>
          <t>DEBITO</t>
        </is>
      </c>
      <c r="H5082" t="inlineStr">
        <is>
          <t>Gabriela Alves Santos</t>
        </is>
      </c>
      <c r="I5082" t="n">
        <v>-1000</v>
      </c>
    </row>
    <row r="5083">
      <c r="A5083" t="n">
        <v>66132</v>
      </c>
      <c r="B5083" t="n">
        <v>130</v>
      </c>
      <c r="C5083" t="inlineStr">
        <is>
          <t>Bar Brahma - Tutum Matriz - Kamino</t>
        </is>
      </c>
      <c r="D5083" t="n">
        <v>114</v>
      </c>
      <c r="E5083" t="inlineStr">
        <is>
          <t>Bar Brahma - Centro</t>
        </is>
      </c>
      <c r="F5083" s="27" t="n">
        <v>45707</v>
      </c>
      <c r="G5083" t="inlineStr">
        <is>
          <t>DEBITO</t>
        </is>
      </c>
      <c r="H5083" t="inlineStr">
        <is>
          <t>Bruna Bomfim de Souza</t>
        </is>
      </c>
      <c r="I5083" t="n">
        <v>-749.67</v>
      </c>
    </row>
    <row r="5084">
      <c r="A5084" t="n">
        <v>66155</v>
      </c>
      <c r="B5084" t="n">
        <v>130</v>
      </c>
      <c r="C5084" t="inlineStr">
        <is>
          <t>Bar Brahma - Tutum Matriz - Kamino</t>
        </is>
      </c>
      <c r="D5084" t="n">
        <v>114</v>
      </c>
      <c r="E5084" t="inlineStr">
        <is>
          <t>Bar Brahma - Centro</t>
        </is>
      </c>
      <c r="F5084" s="27" t="n">
        <v>45707</v>
      </c>
      <c r="G5084" t="inlineStr">
        <is>
          <t>DEBITO</t>
        </is>
      </c>
      <c r="H5084" t="inlineStr">
        <is>
          <t>Rudnei Rodrigues Lima</t>
        </is>
      </c>
      <c r="I5084" t="n">
        <v>-133.33</v>
      </c>
    </row>
    <row r="5085">
      <c r="A5085" t="n">
        <v>66156</v>
      </c>
      <c r="B5085" t="n">
        <v>130</v>
      </c>
      <c r="C5085" t="inlineStr">
        <is>
          <t>Bar Brahma - Tutum Matriz - Kamino</t>
        </is>
      </c>
      <c r="D5085" t="n">
        <v>114</v>
      </c>
      <c r="E5085" t="inlineStr">
        <is>
          <t>Bar Brahma - Centro</t>
        </is>
      </c>
      <c r="F5085" s="27" t="n">
        <v>45707</v>
      </c>
      <c r="G5085" t="inlineStr">
        <is>
          <t>DEBITO</t>
        </is>
      </c>
      <c r="H5085" t="inlineStr">
        <is>
          <t>Ligia Goncalves da Costa</t>
        </is>
      </c>
      <c r="I5085" t="n">
        <v>-1000</v>
      </c>
    </row>
    <row r="5086">
      <c r="A5086" t="n">
        <v>66157</v>
      </c>
      <c r="B5086" t="n">
        <v>130</v>
      </c>
      <c r="C5086" t="inlineStr">
        <is>
          <t>Bar Brahma - Tutum Matriz - Kamino</t>
        </is>
      </c>
      <c r="D5086" t="n">
        <v>114</v>
      </c>
      <c r="E5086" t="inlineStr">
        <is>
          <t>Bar Brahma - Centro</t>
        </is>
      </c>
      <c r="F5086" s="27" t="n">
        <v>45707</v>
      </c>
      <c r="G5086" t="inlineStr">
        <is>
          <t>DEBITO</t>
        </is>
      </c>
      <c r="H5086" t="inlineStr">
        <is>
          <t>Andrea Santana da Silva Moura</t>
        </is>
      </c>
      <c r="I5086" t="n">
        <v>-506.67</v>
      </c>
    </row>
    <row r="5087">
      <c r="A5087" t="n">
        <v>66158</v>
      </c>
      <c r="B5087" t="n">
        <v>130</v>
      </c>
      <c r="C5087" t="inlineStr">
        <is>
          <t>Bar Brahma - Tutum Matriz - Kamino</t>
        </is>
      </c>
      <c r="D5087" t="n">
        <v>114</v>
      </c>
      <c r="E5087" t="inlineStr">
        <is>
          <t>Bar Brahma - Centro</t>
        </is>
      </c>
      <c r="F5087" s="27" t="n">
        <v>45707</v>
      </c>
      <c r="G5087" t="inlineStr">
        <is>
          <t>DEBITO</t>
        </is>
      </c>
      <c r="H5087" t="inlineStr">
        <is>
          <t>Edson Vitor da Silva</t>
        </is>
      </c>
      <c r="I5087" t="n">
        <v>-1000</v>
      </c>
    </row>
    <row r="5088">
      <c r="A5088" t="n">
        <v>66159</v>
      </c>
      <c r="B5088" t="n">
        <v>130</v>
      </c>
      <c r="C5088" t="inlineStr">
        <is>
          <t>Bar Brahma - Tutum Matriz - Kamino</t>
        </is>
      </c>
      <c r="D5088" t="n">
        <v>114</v>
      </c>
      <c r="E5088" t="inlineStr">
        <is>
          <t>Bar Brahma - Centro</t>
        </is>
      </c>
      <c r="F5088" s="27" t="n">
        <v>45707</v>
      </c>
      <c r="G5088" t="inlineStr">
        <is>
          <t>DEBITO</t>
        </is>
      </c>
      <c r="H5088" t="inlineStr">
        <is>
          <t>Carlos Eduardo Sotillet lvarez</t>
        </is>
      </c>
      <c r="I5088" t="n">
        <v>-133.33</v>
      </c>
    </row>
    <row r="5089">
      <c r="A5089" t="n">
        <v>66160</v>
      </c>
      <c r="B5089" t="n">
        <v>130</v>
      </c>
      <c r="C5089" t="inlineStr">
        <is>
          <t>Bar Brahma - Tutum Matriz - Kamino</t>
        </is>
      </c>
      <c r="D5089" t="n">
        <v>114</v>
      </c>
      <c r="E5089" t="inlineStr">
        <is>
          <t>Bar Brahma - Centro</t>
        </is>
      </c>
      <c r="F5089" s="27" t="n">
        <v>45707</v>
      </c>
      <c r="G5089" t="inlineStr">
        <is>
          <t>DEBITO</t>
        </is>
      </c>
      <c r="H5089" t="inlineStr">
        <is>
          <t>Carlos Augusto Vieira da Cruz</t>
        </is>
      </c>
      <c r="I5089" t="n">
        <v>-1000</v>
      </c>
    </row>
    <row r="5090">
      <c r="A5090" t="n">
        <v>66161</v>
      </c>
      <c r="B5090" t="n">
        <v>130</v>
      </c>
      <c r="C5090" t="inlineStr">
        <is>
          <t>Bar Brahma - Tutum Matriz - Kamino</t>
        </is>
      </c>
      <c r="D5090" t="n">
        <v>114</v>
      </c>
      <c r="E5090" t="inlineStr">
        <is>
          <t>Bar Brahma - Centro</t>
        </is>
      </c>
      <c r="F5090" s="27" t="n">
        <v>45707</v>
      </c>
      <c r="G5090" t="inlineStr">
        <is>
          <t>DEBITO</t>
        </is>
      </c>
      <c r="H5090" t="inlineStr">
        <is>
          <t>Jonathan de Mello Martins</t>
        </is>
      </c>
      <c r="I5090" t="n">
        <v>-850</v>
      </c>
    </row>
    <row r="5091">
      <c r="A5091" t="n">
        <v>66154</v>
      </c>
      <c r="B5091" t="n">
        <v>130</v>
      </c>
      <c r="C5091" t="inlineStr">
        <is>
          <t>Bar Brahma - Tutum Matriz - Kamino</t>
        </is>
      </c>
      <c r="D5091" t="n">
        <v>114</v>
      </c>
      <c r="E5091" t="inlineStr">
        <is>
          <t>Bar Brahma - Centro</t>
        </is>
      </c>
      <c r="F5091" s="27" t="n">
        <v>45707</v>
      </c>
      <c r="G5091" t="inlineStr">
        <is>
          <t>DEBITO</t>
        </is>
      </c>
      <c r="H5091" t="inlineStr">
        <is>
          <t>Jose Marcos Viana</t>
        </is>
      </c>
      <c r="I5091" t="n">
        <v>-750</v>
      </c>
    </row>
    <row r="5092">
      <c r="A5092" t="n">
        <v>66163</v>
      </c>
      <c r="B5092" t="n">
        <v>130</v>
      </c>
      <c r="C5092" t="inlineStr">
        <is>
          <t>Bar Brahma - Tutum Matriz - Kamino</t>
        </is>
      </c>
      <c r="D5092" t="n">
        <v>114</v>
      </c>
      <c r="E5092" t="inlineStr">
        <is>
          <t>Bar Brahma - Centro</t>
        </is>
      </c>
      <c r="F5092" s="27" t="n">
        <v>45707</v>
      </c>
      <c r="G5092" t="inlineStr">
        <is>
          <t>DEBITO</t>
        </is>
      </c>
      <c r="H5092" t="inlineStr">
        <is>
          <t>Fabiana Aparecida Lopes Brum</t>
        </is>
      </c>
      <c r="I5092" t="n">
        <v>-1000</v>
      </c>
    </row>
    <row r="5093">
      <c r="A5093" t="n">
        <v>66164</v>
      </c>
      <c r="B5093" t="n">
        <v>130</v>
      </c>
      <c r="C5093" t="inlineStr">
        <is>
          <t>Bar Brahma - Tutum Matriz - Kamino</t>
        </is>
      </c>
      <c r="D5093" t="n">
        <v>114</v>
      </c>
      <c r="E5093" t="inlineStr">
        <is>
          <t>Bar Brahma - Centro</t>
        </is>
      </c>
      <c r="F5093" s="27" t="n">
        <v>45707</v>
      </c>
      <c r="G5093" t="inlineStr">
        <is>
          <t>DEBITO</t>
        </is>
      </c>
      <c r="H5093" t="inlineStr">
        <is>
          <t>Rafael Souza Delfino</t>
        </is>
      </c>
      <c r="I5093" t="n">
        <v>-850</v>
      </c>
    </row>
    <row r="5094">
      <c r="A5094" t="n">
        <v>66165</v>
      </c>
      <c r="B5094" t="n">
        <v>130</v>
      </c>
      <c r="C5094" t="inlineStr">
        <is>
          <t>Bar Brahma - Tutum Matriz - Kamino</t>
        </is>
      </c>
      <c r="D5094" t="n">
        <v>114</v>
      </c>
      <c r="E5094" t="inlineStr">
        <is>
          <t>Bar Brahma - Centro</t>
        </is>
      </c>
      <c r="F5094" s="27" t="n">
        <v>45707</v>
      </c>
      <c r="G5094" t="inlineStr">
        <is>
          <t>DEBITO</t>
        </is>
      </c>
      <c r="H5094" t="inlineStr">
        <is>
          <t>Luiza Aparecida Queregatte</t>
        </is>
      </c>
      <c r="I5094" t="n">
        <v>-1000</v>
      </c>
    </row>
    <row r="5095">
      <c r="A5095" t="n">
        <v>66166</v>
      </c>
      <c r="B5095" t="n">
        <v>130</v>
      </c>
      <c r="C5095" t="inlineStr">
        <is>
          <t>Bar Brahma - Tutum Matriz - Kamino</t>
        </is>
      </c>
      <c r="D5095" t="n">
        <v>114</v>
      </c>
      <c r="E5095" t="inlineStr">
        <is>
          <t>Bar Brahma - Centro</t>
        </is>
      </c>
      <c r="F5095" s="27" t="n">
        <v>45707</v>
      </c>
      <c r="G5095" t="inlineStr">
        <is>
          <t>DEBITO</t>
        </is>
      </c>
      <c r="H5095" t="inlineStr">
        <is>
          <t>Marcia Cristina da Costa Piedade</t>
        </is>
      </c>
      <c r="I5095" t="n">
        <v>-700</v>
      </c>
    </row>
    <row r="5096">
      <c r="A5096" t="n">
        <v>66167</v>
      </c>
      <c r="B5096" t="n">
        <v>130</v>
      </c>
      <c r="C5096" t="inlineStr">
        <is>
          <t>Bar Brahma - Tutum Matriz - Kamino</t>
        </is>
      </c>
      <c r="D5096" t="n">
        <v>114</v>
      </c>
      <c r="E5096" t="inlineStr">
        <is>
          <t>Bar Brahma - Centro</t>
        </is>
      </c>
      <c r="F5096" s="27" t="n">
        <v>45707</v>
      </c>
      <c r="G5096" t="inlineStr">
        <is>
          <t>DEBITO</t>
        </is>
      </c>
      <c r="H5096" t="inlineStr">
        <is>
          <t>Maria Edileuza da Silva</t>
        </is>
      </c>
      <c r="I5096" t="n">
        <v>-280</v>
      </c>
    </row>
    <row r="5097">
      <c r="A5097" t="n">
        <v>66168</v>
      </c>
      <c r="B5097" t="n">
        <v>130</v>
      </c>
      <c r="C5097" t="inlineStr">
        <is>
          <t>Bar Brahma - Tutum Matriz - Kamino</t>
        </is>
      </c>
      <c r="D5097" t="n">
        <v>114</v>
      </c>
      <c r="E5097" t="inlineStr">
        <is>
          <t>Bar Brahma - Centro</t>
        </is>
      </c>
      <c r="F5097" s="27" t="n">
        <v>45707</v>
      </c>
      <c r="G5097" t="inlineStr">
        <is>
          <t>DEBITO</t>
        </is>
      </c>
      <c r="H5097" t="inlineStr">
        <is>
          <t>Paulo Henrique da Silva Luz</t>
        </is>
      </c>
      <c r="I5097" t="n">
        <v>-1000</v>
      </c>
    </row>
    <row r="5098">
      <c r="A5098" t="n">
        <v>66169</v>
      </c>
      <c r="B5098" t="n">
        <v>130</v>
      </c>
      <c r="C5098" t="inlineStr">
        <is>
          <t>Bar Brahma - Tutum Matriz - Kamino</t>
        </is>
      </c>
      <c r="D5098" t="n">
        <v>114</v>
      </c>
      <c r="E5098" t="inlineStr">
        <is>
          <t>Bar Brahma - Centro</t>
        </is>
      </c>
      <c r="F5098" s="27" t="n">
        <v>45707</v>
      </c>
      <c r="G5098" t="inlineStr">
        <is>
          <t>DEBITO</t>
        </is>
      </c>
      <c r="H5098" t="inlineStr">
        <is>
          <t>Walter Adao Freitas Silva</t>
        </is>
      </c>
      <c r="I5098" t="n">
        <v>-1000</v>
      </c>
    </row>
    <row r="5099">
      <c r="A5099" t="n">
        <v>66152</v>
      </c>
      <c r="B5099" t="n">
        <v>130</v>
      </c>
      <c r="C5099" t="inlineStr">
        <is>
          <t>Bar Brahma - Tutum Matriz - Kamino</t>
        </is>
      </c>
      <c r="D5099" t="n">
        <v>114</v>
      </c>
      <c r="E5099" t="inlineStr">
        <is>
          <t>Bar Brahma - Centro</t>
        </is>
      </c>
      <c r="F5099" s="27" t="n">
        <v>45707</v>
      </c>
      <c r="G5099" t="inlineStr">
        <is>
          <t>DEBITO</t>
        </is>
      </c>
      <c r="H5099" t="inlineStr">
        <is>
          <t>Joelson Paulino</t>
        </is>
      </c>
      <c r="I5099" t="n">
        <v>-1000</v>
      </c>
    </row>
    <row r="5100">
      <c r="A5100" t="n">
        <v>66133</v>
      </c>
      <c r="B5100" t="n">
        <v>130</v>
      </c>
      <c r="C5100" t="inlineStr">
        <is>
          <t>Bar Brahma - Tutum Matriz - Kamino</t>
        </is>
      </c>
      <c r="D5100" t="n">
        <v>114</v>
      </c>
      <c r="E5100" t="inlineStr">
        <is>
          <t>Bar Brahma - Centro</t>
        </is>
      </c>
      <c r="F5100" s="27" t="n">
        <v>45707</v>
      </c>
      <c r="G5100" t="inlineStr">
        <is>
          <t>CREDITO</t>
        </is>
      </c>
      <c r="H5100" t="inlineStr">
        <is>
          <t>TEMPUS FUGIT PARTICIPACOES E EMPREENDIMENTOS LTDA</t>
        </is>
      </c>
      <c r="I5100" t="n">
        <v>66209</v>
      </c>
    </row>
    <row r="5101">
      <c r="A5101" t="n">
        <v>66134</v>
      </c>
      <c r="B5101" t="n">
        <v>130</v>
      </c>
      <c r="C5101" t="inlineStr">
        <is>
          <t>Bar Brahma - Tutum Matriz - Kamino</t>
        </is>
      </c>
      <c r="D5101" t="n">
        <v>114</v>
      </c>
      <c r="E5101" t="inlineStr">
        <is>
          <t>Bar Brahma - Centro</t>
        </is>
      </c>
      <c r="F5101" s="27" t="n">
        <v>45707</v>
      </c>
      <c r="G5101" t="inlineStr">
        <is>
          <t>DEBITO</t>
        </is>
      </c>
      <c r="H5101" t="inlineStr">
        <is>
          <t>Alex Martins de Freitas</t>
        </is>
      </c>
      <c r="I5101" t="n">
        <v>-7341.3</v>
      </c>
    </row>
    <row r="5102">
      <c r="A5102" t="n">
        <v>66135</v>
      </c>
      <c r="B5102" t="n">
        <v>130</v>
      </c>
      <c r="C5102" t="inlineStr">
        <is>
          <t>Bar Brahma - Tutum Matriz - Kamino</t>
        </is>
      </c>
      <c r="D5102" t="n">
        <v>114</v>
      </c>
      <c r="E5102" t="inlineStr">
        <is>
          <t>Bar Brahma - Centro</t>
        </is>
      </c>
      <c r="F5102" s="27" t="n">
        <v>45707</v>
      </c>
      <c r="G5102" t="inlineStr">
        <is>
          <t>DEBITO</t>
        </is>
      </c>
      <c r="H5102" t="inlineStr">
        <is>
          <t>James Leonardo Dias da Silva</t>
        </is>
      </c>
      <c r="I5102" t="n">
        <v>-7341</v>
      </c>
    </row>
    <row r="5103">
      <c r="A5103" t="n">
        <v>66136</v>
      </c>
      <c r="B5103" t="n">
        <v>130</v>
      </c>
      <c r="C5103" t="inlineStr">
        <is>
          <t>Bar Brahma - Tutum Matriz - Kamino</t>
        </is>
      </c>
      <c r="D5103" t="n">
        <v>114</v>
      </c>
      <c r="E5103" t="inlineStr">
        <is>
          <t>Bar Brahma - Centro</t>
        </is>
      </c>
      <c r="F5103" s="27" t="n">
        <v>45707</v>
      </c>
      <c r="G5103" t="inlineStr">
        <is>
          <t>DEBITO</t>
        </is>
      </c>
      <c r="H5103" t="inlineStr">
        <is>
          <t>Nilza Vanderley Borges Vicentini 06444183898</t>
        </is>
      </c>
      <c r="I5103" t="n">
        <v>-12825.94</v>
      </c>
    </row>
    <row r="5104">
      <c r="A5104" t="n">
        <v>66137</v>
      </c>
      <c r="B5104" t="n">
        <v>130</v>
      </c>
      <c r="C5104" t="inlineStr">
        <is>
          <t>Bar Brahma - Tutum Matriz - Kamino</t>
        </is>
      </c>
      <c r="D5104" t="n">
        <v>114</v>
      </c>
      <c r="E5104" t="inlineStr">
        <is>
          <t>Bar Brahma - Centro</t>
        </is>
      </c>
      <c r="F5104" s="27" t="n">
        <v>45707</v>
      </c>
      <c r="G5104" t="inlineStr">
        <is>
          <t>DEBITO</t>
        </is>
      </c>
      <c r="H5104" t="inlineStr">
        <is>
          <t>Aline Silva Pereira</t>
        </is>
      </c>
      <c r="I5104" t="n">
        <v>-700</v>
      </c>
    </row>
    <row r="5105">
      <c r="A5105" t="n">
        <v>66138</v>
      </c>
      <c r="B5105" t="n">
        <v>130</v>
      </c>
      <c r="C5105" t="inlineStr">
        <is>
          <t>Bar Brahma - Tutum Matriz - Kamino</t>
        </is>
      </c>
      <c r="D5105" t="n">
        <v>114</v>
      </c>
      <c r="E5105" t="inlineStr">
        <is>
          <t>Bar Brahma - Centro</t>
        </is>
      </c>
      <c r="F5105" s="27" t="n">
        <v>45707</v>
      </c>
      <c r="G5105" t="inlineStr">
        <is>
          <t>DEBITO</t>
        </is>
      </c>
      <c r="H5105" t="inlineStr">
        <is>
          <t>Angela Cristina Fernandes Oliveira</t>
        </is>
      </c>
      <c r="I5105" t="n">
        <v>-1000</v>
      </c>
    </row>
    <row r="5106">
      <c r="A5106" t="n">
        <v>66139</v>
      </c>
      <c r="B5106" t="n">
        <v>130</v>
      </c>
      <c r="C5106" t="inlineStr">
        <is>
          <t>Bar Brahma - Tutum Matriz - Kamino</t>
        </is>
      </c>
      <c r="D5106" t="n">
        <v>114</v>
      </c>
      <c r="E5106" t="inlineStr">
        <is>
          <t>Bar Brahma - Centro</t>
        </is>
      </c>
      <c r="F5106" s="27" t="n">
        <v>45707</v>
      </c>
      <c r="G5106" t="inlineStr">
        <is>
          <t>DEBITO</t>
        </is>
      </c>
      <c r="H5106" t="inlineStr">
        <is>
          <t>Allan Ferreira Borges</t>
        </is>
      </c>
      <c r="I5106" t="n">
        <v>-1000</v>
      </c>
    </row>
    <row r="5107">
      <c r="A5107" t="n">
        <v>66140</v>
      </c>
      <c r="B5107" t="n">
        <v>130</v>
      </c>
      <c r="C5107" t="inlineStr">
        <is>
          <t>Bar Brahma - Tutum Matriz - Kamino</t>
        </is>
      </c>
      <c r="D5107" t="n">
        <v>114</v>
      </c>
      <c r="E5107" t="inlineStr">
        <is>
          <t>Bar Brahma - Centro</t>
        </is>
      </c>
      <c r="F5107" s="27" t="n">
        <v>45707</v>
      </c>
      <c r="G5107" t="inlineStr">
        <is>
          <t>DEBITO</t>
        </is>
      </c>
      <c r="H5107" t="inlineStr">
        <is>
          <t>Antonia Maria Julio Pereira</t>
        </is>
      </c>
      <c r="I5107" t="n">
        <v>-700</v>
      </c>
    </row>
    <row r="5108">
      <c r="A5108" t="n">
        <v>66141</v>
      </c>
      <c r="B5108" t="n">
        <v>130</v>
      </c>
      <c r="C5108" t="inlineStr">
        <is>
          <t>Bar Brahma - Tutum Matriz - Kamino</t>
        </is>
      </c>
      <c r="D5108" t="n">
        <v>114</v>
      </c>
      <c r="E5108" t="inlineStr">
        <is>
          <t>Bar Brahma - Centro</t>
        </is>
      </c>
      <c r="F5108" s="27" t="n">
        <v>45707</v>
      </c>
      <c r="G5108" t="inlineStr">
        <is>
          <t>DEBITO</t>
        </is>
      </c>
      <c r="H5108" t="inlineStr">
        <is>
          <t>Andreia Bezerra de Meneses</t>
        </is>
      </c>
      <c r="I5108" t="n">
        <v>-750</v>
      </c>
    </row>
    <row r="5109">
      <c r="A5109" t="n">
        <v>66131</v>
      </c>
      <c r="B5109" t="n">
        <v>130</v>
      </c>
      <c r="C5109" t="inlineStr">
        <is>
          <t>Bar Brahma - Tutum Matriz - Kamino</t>
        </is>
      </c>
      <c r="D5109" t="n">
        <v>114</v>
      </c>
      <c r="E5109" t="inlineStr">
        <is>
          <t>Bar Brahma - Centro</t>
        </is>
      </c>
      <c r="F5109" s="27" t="n">
        <v>45707</v>
      </c>
      <c r="G5109" t="inlineStr">
        <is>
          <t>DEBITO</t>
        </is>
      </c>
      <c r="H5109" t="inlineStr">
        <is>
          <t>Jurandi da Silva</t>
        </is>
      </c>
      <c r="I5109" t="n">
        <v>-888.65</v>
      </c>
    </row>
    <row r="5110">
      <c r="A5110" t="n">
        <v>66130</v>
      </c>
      <c r="B5110" t="n">
        <v>130</v>
      </c>
      <c r="C5110" t="inlineStr">
        <is>
          <t>Bar Brahma - Tutum Matriz - Kamino</t>
        </is>
      </c>
      <c r="D5110" t="n">
        <v>114</v>
      </c>
      <c r="E5110" t="inlineStr">
        <is>
          <t>Bar Brahma - Centro</t>
        </is>
      </c>
      <c r="F5110" s="27" t="n">
        <v>45707</v>
      </c>
      <c r="G5110" t="inlineStr">
        <is>
          <t>DEBITO</t>
        </is>
      </c>
      <c r="H5110" t="inlineStr">
        <is>
          <t>Beatriz Rocha Apelian de Oliveira</t>
        </is>
      </c>
      <c r="I5110" t="n">
        <v>-805.8</v>
      </c>
    </row>
    <row r="5111">
      <c r="A5111" t="n">
        <v>66129</v>
      </c>
      <c r="B5111" t="n">
        <v>130</v>
      </c>
      <c r="C5111" t="inlineStr">
        <is>
          <t>Bar Brahma - Tutum Matriz - Kamino</t>
        </is>
      </c>
      <c r="D5111" t="n">
        <v>114</v>
      </c>
      <c r="E5111" t="inlineStr">
        <is>
          <t>Bar Brahma - Centro</t>
        </is>
      </c>
      <c r="F5111" s="27" t="n">
        <v>45707</v>
      </c>
      <c r="G5111" t="inlineStr">
        <is>
          <t>DEBITO</t>
        </is>
      </c>
      <c r="H5111" t="inlineStr">
        <is>
          <t>Vanessa Macedo da Silva</t>
        </is>
      </c>
      <c r="I5111" t="n">
        <v>-850.9</v>
      </c>
    </row>
    <row r="5112">
      <c r="A5112" t="n">
        <v>66128</v>
      </c>
      <c r="B5112" t="n">
        <v>130</v>
      </c>
      <c r="C5112" t="inlineStr">
        <is>
          <t>Bar Brahma - Tutum Matriz - Kamino</t>
        </is>
      </c>
      <c r="D5112" t="n">
        <v>114</v>
      </c>
      <c r="E5112" t="inlineStr">
        <is>
          <t>Bar Brahma - Centro</t>
        </is>
      </c>
      <c r="F5112" s="27" t="n">
        <v>45707</v>
      </c>
      <c r="G5112" t="inlineStr">
        <is>
          <t>CREDITO</t>
        </is>
      </c>
      <c r="H5112" t="inlineStr">
        <is>
          <t>TEMPUS FUGIT PARTICIPACOES E EMPREENDIMENTOS LTDA</t>
        </is>
      </c>
      <c r="I5112" t="n">
        <v>3295</v>
      </c>
    </row>
    <row r="5113">
      <c r="A5113" t="n">
        <v>66200</v>
      </c>
      <c r="B5113" t="n">
        <v>137</v>
      </c>
      <c r="C5113" t="inlineStr">
        <is>
          <t>Bar Brahma - Ypiranga Matriz - Kamino</t>
        </is>
      </c>
      <c r="D5113" t="n">
        <v>114</v>
      </c>
      <c r="E5113" t="inlineStr">
        <is>
          <t>Bar Brahma - Centro</t>
        </is>
      </c>
      <c r="F5113" s="27" t="n">
        <v>45707</v>
      </c>
      <c r="G5113" t="inlineStr">
        <is>
          <t>DEBITO</t>
        </is>
      </c>
      <c r="H5113" t="inlineStr">
        <is>
          <t>655 Bloq BacenJud-Cta Pre-paga</t>
        </is>
      </c>
      <c r="I5113" t="n">
        <v>-11.6</v>
      </c>
    </row>
    <row r="5114">
      <c r="A5114" t="n">
        <v>66142</v>
      </c>
      <c r="B5114" t="n">
        <v>130</v>
      </c>
      <c r="C5114" t="inlineStr">
        <is>
          <t>Bar Brahma - Tutum Matriz - Kamino</t>
        </is>
      </c>
      <c r="D5114" t="n">
        <v>114</v>
      </c>
      <c r="E5114" t="inlineStr">
        <is>
          <t>Bar Brahma - Centro</t>
        </is>
      </c>
      <c r="F5114" s="27" t="n">
        <v>45707</v>
      </c>
      <c r="G5114" t="inlineStr">
        <is>
          <t>DEBITO</t>
        </is>
      </c>
      <c r="H5114" t="inlineStr">
        <is>
          <t>Francisco Paulo Carneiro Santos</t>
        </is>
      </c>
      <c r="I5114" t="n">
        <v>-1250</v>
      </c>
    </row>
    <row r="5115">
      <c r="A5115" t="n">
        <v>66143</v>
      </c>
      <c r="B5115" t="n">
        <v>130</v>
      </c>
      <c r="C5115" t="inlineStr">
        <is>
          <t>Bar Brahma - Tutum Matriz - Kamino</t>
        </is>
      </c>
      <c r="D5115" t="n">
        <v>114</v>
      </c>
      <c r="E5115" t="inlineStr">
        <is>
          <t>Bar Brahma - Centro</t>
        </is>
      </c>
      <c r="F5115" s="27" t="n">
        <v>45707</v>
      </c>
      <c r="G5115" t="inlineStr">
        <is>
          <t>DEBITO</t>
        </is>
      </c>
      <c r="H5115" t="inlineStr">
        <is>
          <t>Clovis dos Santos Souza</t>
        </is>
      </c>
      <c r="I5115" t="n">
        <v>-950</v>
      </c>
    </row>
    <row r="5116">
      <c r="A5116" t="n">
        <v>66144</v>
      </c>
      <c r="B5116" t="n">
        <v>130</v>
      </c>
      <c r="C5116" t="inlineStr">
        <is>
          <t>Bar Brahma - Tutum Matriz - Kamino</t>
        </is>
      </c>
      <c r="D5116" t="n">
        <v>114</v>
      </c>
      <c r="E5116" t="inlineStr">
        <is>
          <t>Bar Brahma - Centro</t>
        </is>
      </c>
      <c r="F5116" s="27" t="n">
        <v>45707</v>
      </c>
      <c r="G5116" t="inlineStr">
        <is>
          <t>DEBITO</t>
        </is>
      </c>
      <c r="H5116" t="inlineStr">
        <is>
          <t>Amanda Oliveira de Lima Fidelis</t>
        </is>
      </c>
      <c r="I5116" t="n">
        <v>-1000</v>
      </c>
    </row>
    <row r="5117">
      <c r="A5117" t="n">
        <v>66145</v>
      </c>
      <c r="B5117" t="n">
        <v>130</v>
      </c>
      <c r="C5117" t="inlineStr">
        <is>
          <t>Bar Brahma - Tutum Matriz - Kamino</t>
        </is>
      </c>
      <c r="D5117" t="n">
        <v>114</v>
      </c>
      <c r="E5117" t="inlineStr">
        <is>
          <t>Bar Brahma - Centro</t>
        </is>
      </c>
      <c r="F5117" s="27" t="n">
        <v>45707</v>
      </c>
      <c r="G5117" t="inlineStr">
        <is>
          <t>DEBITO</t>
        </is>
      </c>
      <c r="H5117" t="inlineStr">
        <is>
          <t>Ismael Santos Silva</t>
        </is>
      </c>
      <c r="I5117" t="n">
        <v>-1000</v>
      </c>
    </row>
    <row r="5118">
      <c r="A5118" t="n">
        <v>66146</v>
      </c>
      <c r="B5118" t="n">
        <v>130</v>
      </c>
      <c r="C5118" t="inlineStr">
        <is>
          <t>Bar Brahma - Tutum Matriz - Kamino</t>
        </is>
      </c>
      <c r="D5118" t="n">
        <v>114</v>
      </c>
      <c r="E5118" t="inlineStr">
        <is>
          <t>Bar Brahma - Centro</t>
        </is>
      </c>
      <c r="F5118" s="27" t="n">
        <v>45707</v>
      </c>
      <c r="G5118" t="inlineStr">
        <is>
          <t>DEBITO</t>
        </is>
      </c>
      <c r="H5118" t="inlineStr">
        <is>
          <t>Juliana Marques Rodrigues</t>
        </is>
      </c>
      <c r="I5118" t="n">
        <v>-1000</v>
      </c>
    </row>
    <row r="5119">
      <c r="A5119" t="n">
        <v>66147</v>
      </c>
      <c r="B5119" t="n">
        <v>130</v>
      </c>
      <c r="C5119" t="inlineStr">
        <is>
          <t>Bar Brahma - Tutum Matriz - Kamino</t>
        </is>
      </c>
      <c r="D5119" t="n">
        <v>114</v>
      </c>
      <c r="E5119" t="inlineStr">
        <is>
          <t>Bar Brahma - Centro</t>
        </is>
      </c>
      <c r="F5119" s="27" t="n">
        <v>45707</v>
      </c>
      <c r="G5119" t="inlineStr">
        <is>
          <t>DEBITO</t>
        </is>
      </c>
      <c r="H5119" t="inlineStr">
        <is>
          <t>Joseane Jesus Figueredo</t>
        </is>
      </c>
      <c r="I5119" t="n">
        <v>-1000</v>
      </c>
    </row>
    <row r="5120">
      <c r="A5120" t="n">
        <v>66148</v>
      </c>
      <c r="B5120" t="n">
        <v>130</v>
      </c>
      <c r="C5120" t="inlineStr">
        <is>
          <t>Bar Brahma - Tutum Matriz - Kamino</t>
        </is>
      </c>
      <c r="D5120" t="n">
        <v>114</v>
      </c>
      <c r="E5120" t="inlineStr">
        <is>
          <t>Bar Brahma - Centro</t>
        </is>
      </c>
      <c r="F5120" s="27" t="n">
        <v>45707</v>
      </c>
      <c r="G5120" t="inlineStr">
        <is>
          <t>DEBITO</t>
        </is>
      </c>
      <c r="H5120" t="inlineStr">
        <is>
          <t>Keven Gabriel de Jesus Ascori</t>
        </is>
      </c>
      <c r="I5120" t="n">
        <v>-850</v>
      </c>
    </row>
    <row r="5121">
      <c r="A5121" t="n">
        <v>66149</v>
      </c>
      <c r="B5121" t="n">
        <v>130</v>
      </c>
      <c r="C5121" t="inlineStr">
        <is>
          <t>Bar Brahma - Tutum Matriz - Kamino</t>
        </is>
      </c>
      <c r="D5121" t="n">
        <v>114</v>
      </c>
      <c r="E5121" t="inlineStr">
        <is>
          <t>Bar Brahma - Centro</t>
        </is>
      </c>
      <c r="F5121" s="27" t="n">
        <v>45707</v>
      </c>
      <c r="G5121" t="inlineStr">
        <is>
          <t>DEBITO</t>
        </is>
      </c>
      <c r="H5121" t="inlineStr">
        <is>
          <t>Catia Geroncio Silvestre</t>
        </is>
      </c>
      <c r="I5121" t="n">
        <v>-1000</v>
      </c>
    </row>
    <row r="5122">
      <c r="A5122" t="n">
        <v>66150</v>
      </c>
      <c r="B5122" t="n">
        <v>130</v>
      </c>
      <c r="C5122" t="inlineStr">
        <is>
          <t>Bar Brahma - Tutum Matriz - Kamino</t>
        </is>
      </c>
      <c r="D5122" t="n">
        <v>114</v>
      </c>
      <c r="E5122" t="inlineStr">
        <is>
          <t>Bar Brahma - Centro</t>
        </is>
      </c>
      <c r="F5122" s="27" t="n">
        <v>45707</v>
      </c>
      <c r="G5122" t="inlineStr">
        <is>
          <t>DEBITO</t>
        </is>
      </c>
      <c r="H5122" t="inlineStr">
        <is>
          <t>Emanuela Tavares Barbosa</t>
        </is>
      </c>
      <c r="I5122" t="n">
        <v>-950</v>
      </c>
    </row>
    <row r="5123">
      <c r="A5123" t="n">
        <v>66151</v>
      </c>
      <c r="B5123" t="n">
        <v>130</v>
      </c>
      <c r="C5123" t="inlineStr">
        <is>
          <t>Bar Brahma - Tutum Matriz - Kamino</t>
        </is>
      </c>
      <c r="D5123" t="n">
        <v>114</v>
      </c>
      <c r="E5123" t="inlineStr">
        <is>
          <t>Bar Brahma - Centro</t>
        </is>
      </c>
      <c r="F5123" s="27" t="n">
        <v>45707</v>
      </c>
      <c r="G5123" t="inlineStr">
        <is>
          <t>DEBITO</t>
        </is>
      </c>
      <c r="H5123" t="inlineStr">
        <is>
          <t>Gustavo Silva de Souza</t>
        </is>
      </c>
      <c r="I5123" t="n">
        <v>-1000</v>
      </c>
    </row>
    <row r="5124">
      <c r="A5124" t="n">
        <v>66153</v>
      </c>
      <c r="B5124" t="n">
        <v>130</v>
      </c>
      <c r="C5124" t="inlineStr">
        <is>
          <t>Bar Brahma - Tutum Matriz - Kamino</t>
        </is>
      </c>
      <c r="D5124" t="n">
        <v>114</v>
      </c>
      <c r="E5124" t="inlineStr">
        <is>
          <t>Bar Brahma - Centro</t>
        </is>
      </c>
      <c r="F5124" s="27" t="n">
        <v>45707</v>
      </c>
      <c r="G5124" t="inlineStr">
        <is>
          <t>DEBITO</t>
        </is>
      </c>
      <c r="H5124" t="inlineStr">
        <is>
          <t>Jessica Juliana do Nascimento Matos</t>
        </is>
      </c>
      <c r="I5124" t="n">
        <v>-1000</v>
      </c>
    </row>
    <row r="5125">
      <c r="A5125" t="n">
        <v>65820</v>
      </c>
      <c r="B5125" t="n">
        <v>103</v>
      </c>
      <c r="C5125" t="inlineStr">
        <is>
          <t>Bar Brahma - Ypiranga Matriz - Bradesco</t>
        </is>
      </c>
      <c r="D5125" t="n">
        <v>114</v>
      </c>
      <c r="E5125" t="inlineStr">
        <is>
          <t>Bar Brahma - Centro</t>
        </is>
      </c>
      <c r="F5125" s="27" t="n">
        <v>45706.5</v>
      </c>
      <c r="G5125" t="inlineStr">
        <is>
          <t>DEBITO</t>
        </is>
      </c>
      <c r="H5125" t="inlineStr">
        <is>
          <t>PAGTO ELETRON  COBRANCA BB CARNES NF 385864</t>
        </is>
      </c>
      <c r="I5125" t="n">
        <v>-4537.41</v>
      </c>
    </row>
    <row r="5126">
      <c r="A5126" t="n">
        <v>65821</v>
      </c>
      <c r="B5126" t="n">
        <v>103</v>
      </c>
      <c r="C5126" t="inlineStr">
        <is>
          <t>Bar Brahma - Ypiranga Matriz - Bradesco</t>
        </is>
      </c>
      <c r="D5126" t="n">
        <v>114</v>
      </c>
      <c r="E5126" t="inlineStr">
        <is>
          <t>Bar Brahma - Centro</t>
        </is>
      </c>
      <c r="F5126" s="27" t="n">
        <v>45706.5</v>
      </c>
      <c r="G5126" t="inlineStr">
        <is>
          <t>DEBITO</t>
        </is>
      </c>
      <c r="H5126" t="inlineStr">
        <is>
          <t>PAGTO ELETRON  COBRANCA ESTAFF</t>
        </is>
      </c>
      <c r="I5126" t="n">
        <v>-15432.67</v>
      </c>
    </row>
    <row r="5127">
      <c r="A5127" t="n">
        <v>65822</v>
      </c>
      <c r="B5127" t="n">
        <v>103</v>
      </c>
      <c r="C5127" t="inlineStr">
        <is>
          <t>Bar Brahma - Ypiranga Matriz - Bradesco</t>
        </is>
      </c>
      <c r="D5127" t="n">
        <v>114</v>
      </c>
      <c r="E5127" t="inlineStr">
        <is>
          <t>Bar Brahma - Centro</t>
        </is>
      </c>
      <c r="F5127" s="27" t="n">
        <v>45706.5</v>
      </c>
      <c r="G5127" t="inlineStr">
        <is>
          <t>DEBITO</t>
        </is>
      </c>
      <c r="H5127" t="inlineStr">
        <is>
          <t>PAGTO ELETRON  COBRANCA ESHOWS</t>
        </is>
      </c>
      <c r="I5127" t="n">
        <v>-62061</v>
      </c>
    </row>
    <row r="5128">
      <c r="A5128" t="n">
        <v>65805</v>
      </c>
      <c r="B5128" t="n">
        <v>103</v>
      </c>
      <c r="C5128" t="inlineStr">
        <is>
          <t>Bar Brahma - Ypiranga Matriz - Bradesco</t>
        </is>
      </c>
      <c r="D5128" t="n">
        <v>114</v>
      </c>
      <c r="E5128" t="inlineStr">
        <is>
          <t>Bar Brahma - Centro</t>
        </is>
      </c>
      <c r="F5128" s="27" t="n">
        <v>45706.5</v>
      </c>
      <c r="G5128" t="inlineStr">
        <is>
          <t>CREDITO</t>
        </is>
      </c>
      <c r="H5128" t="inlineStr">
        <is>
          <t>TRANSF CC PARA CC PJ TEMPUS FUGIT PARTICIPACOES E. LT</t>
        </is>
      </c>
      <c r="I5128" t="n">
        <v>147700</v>
      </c>
    </row>
    <row r="5129">
      <c r="A5129" t="n">
        <v>65835</v>
      </c>
      <c r="B5129" t="n">
        <v>103</v>
      </c>
      <c r="C5129" t="inlineStr">
        <is>
          <t>Bar Brahma - Ypiranga Matriz - Bradesco</t>
        </is>
      </c>
      <c r="D5129" t="n">
        <v>114</v>
      </c>
      <c r="E5129" t="inlineStr">
        <is>
          <t>Bar Brahma - Centro</t>
        </is>
      </c>
      <c r="F5129" s="27" t="n">
        <v>45706.5</v>
      </c>
      <c r="G5129" t="inlineStr">
        <is>
          <t>DEBITO</t>
        </is>
      </c>
      <c r="H5129" t="inlineStr">
        <is>
          <t>TRANSF CC PARA CC PJ TEMPUS FUGIT PARTICIPACOES E. LT</t>
        </is>
      </c>
      <c r="I5129" t="n">
        <v>-2600</v>
      </c>
    </row>
    <row r="5130">
      <c r="A5130" t="n">
        <v>65834</v>
      </c>
      <c r="B5130" t="n">
        <v>103</v>
      </c>
      <c r="C5130" t="inlineStr">
        <is>
          <t>Bar Brahma - Ypiranga Matriz - Bradesco</t>
        </is>
      </c>
      <c r="D5130" t="n">
        <v>114</v>
      </c>
      <c r="E5130" t="inlineStr">
        <is>
          <t>Bar Brahma - Centro</t>
        </is>
      </c>
      <c r="F5130" s="27" t="n">
        <v>45706.5</v>
      </c>
      <c r="G5130" t="inlineStr">
        <is>
          <t>DEBITO</t>
        </is>
      </c>
      <c r="H5130" t="inlineStr">
        <is>
          <t>BLOQUEIO-ORDEM JUDICIAL OFICIO 20250027297777-00006</t>
        </is>
      </c>
      <c r="I5130" t="n">
        <v>-1</v>
      </c>
    </row>
    <row r="5131">
      <c r="A5131" t="n">
        <v>65833</v>
      </c>
      <c r="B5131" t="n">
        <v>103</v>
      </c>
      <c r="C5131" t="inlineStr">
        <is>
          <t>Bar Brahma - Ypiranga Matriz - Bradesco</t>
        </is>
      </c>
      <c r="D5131" t="n">
        <v>114</v>
      </c>
      <c r="E5131" t="inlineStr">
        <is>
          <t>Bar Brahma - Centro</t>
        </is>
      </c>
      <c r="F5131" s="27" t="n">
        <v>45706.5</v>
      </c>
      <c r="G5131" t="inlineStr">
        <is>
          <t>DEBITO</t>
        </is>
      </c>
      <c r="H5131" t="inlineStr">
        <is>
          <t>PAGTO ELETRON  COBRANCA MULTIFRANGOS NF 872975</t>
        </is>
      </c>
      <c r="I5131" t="n">
        <v>-2784.4</v>
      </c>
    </row>
    <row r="5132">
      <c r="A5132" t="n">
        <v>65832</v>
      </c>
      <c r="B5132" t="n">
        <v>103</v>
      </c>
      <c r="C5132" t="inlineStr">
        <is>
          <t>Bar Brahma - Ypiranga Matriz - Bradesco</t>
        </is>
      </c>
      <c r="D5132" t="n">
        <v>114</v>
      </c>
      <c r="E5132" t="inlineStr">
        <is>
          <t>Bar Brahma - Centro</t>
        </is>
      </c>
      <c r="F5132" s="27" t="n">
        <v>45706.5</v>
      </c>
      <c r="G5132" t="inlineStr">
        <is>
          <t>DEBITO</t>
        </is>
      </c>
      <c r="H5132" t="inlineStr">
        <is>
          <t>PAGTO ELETRON  COBRANCA PETICAO DE ACORDO - PROCESSO N.</t>
        </is>
      </c>
      <c r="I5132" t="n">
        <v>-22789.28</v>
      </c>
    </row>
    <row r="5133">
      <c r="A5133" t="n">
        <v>65831</v>
      </c>
      <c r="B5133" t="n">
        <v>103</v>
      </c>
      <c r="C5133" t="inlineStr">
        <is>
          <t>Bar Brahma - Ypiranga Matriz - Bradesco</t>
        </is>
      </c>
      <c r="D5133" t="n">
        <v>114</v>
      </c>
      <c r="E5133" t="inlineStr">
        <is>
          <t>Bar Brahma - Centro</t>
        </is>
      </c>
      <c r="F5133" s="27" t="n">
        <v>45706.5</v>
      </c>
      <c r="G5133" t="inlineStr">
        <is>
          <t>DEBITO</t>
        </is>
      </c>
      <c r="H5133" t="inlineStr">
        <is>
          <t>PAGTO ELETRON  COBRANCA EMPORIO MEL NF 437473</t>
        </is>
      </c>
      <c r="I5133" t="n">
        <v>-3704.96</v>
      </c>
    </row>
    <row r="5134">
      <c r="A5134" t="n">
        <v>65830</v>
      </c>
      <c r="B5134" t="n">
        <v>103</v>
      </c>
      <c r="C5134" t="inlineStr">
        <is>
          <t>Bar Brahma - Ypiranga Matriz - Bradesco</t>
        </is>
      </c>
      <c r="D5134" t="n">
        <v>114</v>
      </c>
      <c r="E5134" t="inlineStr">
        <is>
          <t>Bar Brahma - Centro</t>
        </is>
      </c>
      <c r="F5134" s="27" t="n">
        <v>45706.5</v>
      </c>
      <c r="G5134" t="inlineStr">
        <is>
          <t>DEBITO</t>
        </is>
      </c>
      <c r="H5134" t="inlineStr">
        <is>
          <t>PAGTO ELETRON  COBRANCA MULTIFRANGOS NF 872974</t>
        </is>
      </c>
      <c r="I5134" t="n">
        <v>-3528.56</v>
      </c>
    </row>
    <row r="5135">
      <c r="A5135" t="n">
        <v>65829</v>
      </c>
      <c r="B5135" t="n">
        <v>103</v>
      </c>
      <c r="C5135" t="inlineStr">
        <is>
          <t>Bar Brahma - Ypiranga Matriz - Bradesco</t>
        </is>
      </c>
      <c r="D5135" t="n">
        <v>114</v>
      </c>
      <c r="E5135" t="inlineStr">
        <is>
          <t>Bar Brahma - Centro</t>
        </is>
      </c>
      <c r="F5135" s="27" t="n">
        <v>45706.5</v>
      </c>
      <c r="G5135" t="inlineStr">
        <is>
          <t>DEBITO</t>
        </is>
      </c>
      <c r="H5135" t="inlineStr">
        <is>
          <t>PAGTO ELETRON  COBRANCA EMPORIO MEL NF 438150</t>
        </is>
      </c>
      <c r="I5135" t="n">
        <v>-3524.43</v>
      </c>
    </row>
    <row r="5136">
      <c r="A5136" t="n">
        <v>65828</v>
      </c>
      <c r="B5136" t="n">
        <v>103</v>
      </c>
      <c r="C5136" t="inlineStr">
        <is>
          <t>Bar Brahma - Ypiranga Matriz - Bradesco</t>
        </is>
      </c>
      <c r="D5136" t="n">
        <v>114</v>
      </c>
      <c r="E5136" t="inlineStr">
        <is>
          <t>Bar Brahma - Centro</t>
        </is>
      </c>
      <c r="F5136" s="27" t="n">
        <v>45706.5</v>
      </c>
      <c r="G5136" t="inlineStr">
        <is>
          <t>DEBITO</t>
        </is>
      </c>
      <c r="H5136" t="inlineStr">
        <is>
          <t>PAGTO ELETRON  COBRANCA LATICINIOS PIRAMIDE NF 75179</t>
        </is>
      </c>
      <c r="I5136" t="n">
        <v>-2289.9</v>
      </c>
    </row>
    <row r="5137">
      <c r="A5137" t="n">
        <v>65827</v>
      </c>
      <c r="B5137" t="n">
        <v>103</v>
      </c>
      <c r="C5137" t="inlineStr">
        <is>
          <t>Bar Brahma - Ypiranga Matriz - Bradesco</t>
        </is>
      </c>
      <c r="D5137" t="n">
        <v>114</v>
      </c>
      <c r="E5137" t="inlineStr">
        <is>
          <t>Bar Brahma - Centro</t>
        </is>
      </c>
      <c r="F5137" s="27" t="n">
        <v>45706.5</v>
      </c>
      <c r="G5137" t="inlineStr">
        <is>
          <t>DEBITO</t>
        </is>
      </c>
      <c r="H5137" t="inlineStr">
        <is>
          <t>PAGTO ELETRON  COBRANCA DISTR CANTAROS NF 2204</t>
        </is>
      </c>
      <c r="I5137" t="n">
        <v>-1998.6</v>
      </c>
    </row>
    <row r="5138">
      <c r="A5138" t="n">
        <v>65826</v>
      </c>
      <c r="B5138" t="n">
        <v>103</v>
      </c>
      <c r="C5138" t="inlineStr">
        <is>
          <t>Bar Brahma - Ypiranga Matriz - Bradesco</t>
        </is>
      </c>
      <c r="D5138" t="n">
        <v>114</v>
      </c>
      <c r="E5138" t="inlineStr">
        <is>
          <t>Bar Brahma - Centro</t>
        </is>
      </c>
      <c r="F5138" s="27" t="n">
        <v>45706.5</v>
      </c>
      <c r="G5138" t="inlineStr">
        <is>
          <t>DEBITO</t>
        </is>
      </c>
      <c r="H5138" t="inlineStr">
        <is>
          <t>PAGTO ELETRON  COBRANCA HORTICLEAN NF 25735</t>
        </is>
      </c>
      <c r="I5138" t="n">
        <v>-1989.81</v>
      </c>
    </row>
    <row r="5139">
      <c r="A5139" t="n">
        <v>65825</v>
      </c>
      <c r="B5139" t="n">
        <v>103</v>
      </c>
      <c r="C5139" t="inlineStr">
        <is>
          <t>Bar Brahma - Ypiranga Matriz - Bradesco</t>
        </is>
      </c>
      <c r="D5139" t="n">
        <v>114</v>
      </c>
      <c r="E5139" t="inlineStr">
        <is>
          <t>Bar Brahma - Centro</t>
        </is>
      </c>
      <c r="F5139" s="27" t="n">
        <v>45706.5</v>
      </c>
      <c r="G5139" t="inlineStr">
        <is>
          <t>DEBITO</t>
        </is>
      </c>
      <c r="H5139" t="inlineStr">
        <is>
          <t>PAGTO ELETRON  COBRANCA EMPORIO MEL NF 437960</t>
        </is>
      </c>
      <c r="I5139" t="n">
        <v>-1336.25</v>
      </c>
    </row>
    <row r="5140">
      <c r="A5140" t="n">
        <v>65824</v>
      </c>
      <c r="B5140" t="n">
        <v>103</v>
      </c>
      <c r="C5140" t="inlineStr">
        <is>
          <t>Bar Brahma - Ypiranga Matriz - Bradesco</t>
        </is>
      </c>
      <c r="D5140" t="n">
        <v>114</v>
      </c>
      <c r="E5140" t="inlineStr">
        <is>
          <t>Bar Brahma - Centro</t>
        </is>
      </c>
      <c r="F5140" s="27" t="n">
        <v>45706.5</v>
      </c>
      <c r="G5140" t="inlineStr">
        <is>
          <t>DEBITO</t>
        </is>
      </c>
      <c r="H5140" t="inlineStr">
        <is>
          <t>PAGTO ELETRON  COBRANCA CECILIA TSUYACO NF 365241</t>
        </is>
      </c>
      <c r="I5140" t="n">
        <v>-1230.4</v>
      </c>
    </row>
    <row r="5141">
      <c r="A5141" t="n">
        <v>65823</v>
      </c>
      <c r="B5141" t="n">
        <v>103</v>
      </c>
      <c r="C5141" t="inlineStr">
        <is>
          <t>Bar Brahma - Ypiranga Matriz - Bradesco</t>
        </is>
      </c>
      <c r="D5141" t="n">
        <v>114</v>
      </c>
      <c r="E5141" t="inlineStr">
        <is>
          <t>Bar Brahma - Centro</t>
        </is>
      </c>
      <c r="F5141" s="27" t="n">
        <v>45706.5</v>
      </c>
      <c r="G5141" t="inlineStr">
        <is>
          <t>DEBITO</t>
        </is>
      </c>
      <c r="H5141" t="inlineStr">
        <is>
          <t>PAGTO ELETRON  COBRANCA HORTICLEAN NF 25729</t>
        </is>
      </c>
      <c r="I5141" t="n">
        <v>-1107.11</v>
      </c>
    </row>
    <row r="5142">
      <c r="A5142" t="n">
        <v>65819</v>
      </c>
      <c r="B5142" t="n">
        <v>103</v>
      </c>
      <c r="C5142" t="inlineStr">
        <is>
          <t>Bar Brahma - Ypiranga Matriz - Bradesco</t>
        </is>
      </c>
      <c r="D5142" t="n">
        <v>114</v>
      </c>
      <c r="E5142" t="inlineStr">
        <is>
          <t>Bar Brahma - Centro</t>
        </is>
      </c>
      <c r="F5142" s="27" t="n">
        <v>45706.5</v>
      </c>
      <c r="G5142" t="inlineStr">
        <is>
          <t>DEBITO</t>
        </is>
      </c>
      <c r="H5142" t="inlineStr">
        <is>
          <t>PAGTO ELETRON  COBRANCA BB CARNES NF 385762</t>
        </is>
      </c>
      <c r="I5142" t="n">
        <v>-4314.1</v>
      </c>
    </row>
    <row r="5143">
      <c r="A5143" t="n">
        <v>65806</v>
      </c>
      <c r="B5143" t="n">
        <v>103</v>
      </c>
      <c r="C5143" t="inlineStr">
        <is>
          <t>Bar Brahma - Ypiranga Matriz - Bradesco</t>
        </is>
      </c>
      <c r="D5143" t="n">
        <v>114</v>
      </c>
      <c r="E5143" t="inlineStr">
        <is>
          <t>Bar Brahma - Centro</t>
        </is>
      </c>
      <c r="F5143" s="27" t="n">
        <v>45706.5</v>
      </c>
      <c r="G5143" t="inlineStr">
        <is>
          <t>CREDITO</t>
        </is>
      </c>
      <c r="H5143" t="inlineStr">
        <is>
          <t>RECEBIMENTO FORNECEDOR ASSOCIACAO BM&amp;F</t>
        </is>
      </c>
      <c r="I5143" t="n">
        <v>10496</v>
      </c>
    </row>
    <row r="5144">
      <c r="A5144" t="n">
        <v>65807</v>
      </c>
      <c r="B5144" t="n">
        <v>103</v>
      </c>
      <c r="C5144" t="inlineStr">
        <is>
          <t>Bar Brahma - Ypiranga Matriz - Bradesco</t>
        </is>
      </c>
      <c r="D5144" t="n">
        <v>114</v>
      </c>
      <c r="E5144" t="inlineStr">
        <is>
          <t>Bar Brahma - Centro</t>
        </is>
      </c>
      <c r="F5144" s="27" t="n">
        <v>45706.5</v>
      </c>
      <c r="G5144" t="inlineStr">
        <is>
          <t>DEBITO</t>
        </is>
      </c>
      <c r="H5144" t="inlineStr">
        <is>
          <t>PAGTO ELETRON  COBRANCA SK COPIADORA NF 30391</t>
        </is>
      </c>
      <c r="I5144" t="n">
        <v>-355.3</v>
      </c>
    </row>
    <row r="5145">
      <c r="A5145" t="n">
        <v>65808</v>
      </c>
      <c r="B5145" t="n">
        <v>103</v>
      </c>
      <c r="C5145" t="inlineStr">
        <is>
          <t>Bar Brahma - Ypiranga Matriz - Bradesco</t>
        </is>
      </c>
      <c r="D5145" t="n">
        <v>114</v>
      </c>
      <c r="E5145" t="inlineStr">
        <is>
          <t>Bar Brahma - Centro</t>
        </is>
      </c>
      <c r="F5145" s="27" t="n">
        <v>45706.5</v>
      </c>
      <c r="G5145" t="inlineStr">
        <is>
          <t>DEBITO</t>
        </is>
      </c>
      <c r="H5145" t="inlineStr">
        <is>
          <t>PAGTO ELETRON  COBRANCA KAMINO 0006235643</t>
        </is>
      </c>
      <c r="I5145" t="n">
        <v>-700</v>
      </c>
    </row>
    <row r="5146">
      <c r="A5146" t="n">
        <v>65809</v>
      </c>
      <c r="B5146" t="n">
        <v>103</v>
      </c>
      <c r="C5146" t="inlineStr">
        <is>
          <t>Bar Brahma - Ypiranga Matriz - Bradesco</t>
        </is>
      </c>
      <c r="D5146" t="n">
        <v>114</v>
      </c>
      <c r="E5146" t="inlineStr">
        <is>
          <t>Bar Brahma - Centro</t>
        </is>
      </c>
      <c r="F5146" s="27" t="n">
        <v>45706.5</v>
      </c>
      <c r="G5146" t="inlineStr">
        <is>
          <t>DEBITO</t>
        </is>
      </c>
      <c r="H5146" t="inlineStr">
        <is>
          <t>PAGTO ELETRON  COBRANCA EMPORIO MEL NF 438067</t>
        </is>
      </c>
      <c r="I5146" t="n">
        <v>-765.6</v>
      </c>
    </row>
    <row r="5147">
      <c r="A5147" t="n">
        <v>65810</v>
      </c>
      <c r="B5147" t="n">
        <v>103</v>
      </c>
      <c r="C5147" t="inlineStr">
        <is>
          <t>Bar Brahma - Ypiranga Matriz - Bradesco</t>
        </is>
      </c>
      <c r="D5147" t="n">
        <v>114</v>
      </c>
      <c r="E5147" t="inlineStr">
        <is>
          <t>Bar Brahma - Centro</t>
        </is>
      </c>
      <c r="F5147" s="27" t="n">
        <v>45706.5</v>
      </c>
      <c r="G5147" t="inlineStr">
        <is>
          <t>DEBITO</t>
        </is>
      </c>
      <c r="H5147" t="inlineStr">
        <is>
          <t>PAGTO ELETRON  COBRANCA WIDE STOCK NF 394848</t>
        </is>
      </c>
      <c r="I5147" t="n">
        <v>-816.88</v>
      </c>
    </row>
    <row r="5148">
      <c r="A5148" t="n">
        <v>65811</v>
      </c>
      <c r="B5148" t="n">
        <v>103</v>
      </c>
      <c r="C5148" t="inlineStr">
        <is>
          <t>Bar Brahma - Ypiranga Matriz - Bradesco</t>
        </is>
      </c>
      <c r="D5148" t="n">
        <v>114</v>
      </c>
      <c r="E5148" t="inlineStr">
        <is>
          <t>Bar Brahma - Centro</t>
        </is>
      </c>
      <c r="F5148" s="27" t="n">
        <v>45706.5</v>
      </c>
      <c r="G5148" t="inlineStr">
        <is>
          <t>DEBITO</t>
        </is>
      </c>
      <c r="H5148" t="inlineStr">
        <is>
          <t>PAGTO ELETRON  COBRANCA CG FOODS NF 140452</t>
        </is>
      </c>
      <c r="I5148" t="n">
        <v>-837.7</v>
      </c>
    </row>
    <row r="5149">
      <c r="A5149" t="n">
        <v>65812</v>
      </c>
      <c r="B5149" t="n">
        <v>103</v>
      </c>
      <c r="C5149" t="inlineStr">
        <is>
          <t>Bar Brahma - Ypiranga Matriz - Bradesco</t>
        </is>
      </c>
      <c r="D5149" t="n">
        <v>114</v>
      </c>
      <c r="E5149" t="inlineStr">
        <is>
          <t>Bar Brahma - Centro</t>
        </is>
      </c>
      <c r="F5149" s="27" t="n">
        <v>45706.5</v>
      </c>
      <c r="G5149" t="inlineStr">
        <is>
          <t>DEBITO</t>
        </is>
      </c>
      <c r="H5149" t="inlineStr">
        <is>
          <t>PAGTO ELETRON  COBRANCA EMPORIO MEL NF 438154</t>
        </is>
      </c>
      <c r="I5149" t="n">
        <v>-1069.33</v>
      </c>
    </row>
    <row r="5150">
      <c r="A5150" t="n">
        <v>65813</v>
      </c>
      <c r="B5150" t="n">
        <v>103</v>
      </c>
      <c r="C5150" t="inlineStr">
        <is>
          <t>Bar Brahma - Ypiranga Matriz - Bradesco</t>
        </is>
      </c>
      <c r="D5150" t="n">
        <v>114</v>
      </c>
      <c r="E5150" t="inlineStr">
        <is>
          <t>Bar Brahma - Centro</t>
        </is>
      </c>
      <c r="F5150" s="27" t="n">
        <v>45706.5</v>
      </c>
      <c r="G5150" t="inlineStr">
        <is>
          <t>DEBITO</t>
        </is>
      </c>
      <c r="H5150" t="inlineStr">
        <is>
          <t>PAGTO ELETRON  COBRANCA MULTIFRANGOS NF 872976</t>
        </is>
      </c>
      <c r="I5150" t="n">
        <v>-2276.2</v>
      </c>
    </row>
    <row r="5151">
      <c r="A5151" t="n">
        <v>65814</v>
      </c>
      <c r="B5151" t="n">
        <v>103</v>
      </c>
      <c r="C5151" t="inlineStr">
        <is>
          <t>Bar Brahma - Ypiranga Matriz - Bradesco</t>
        </is>
      </c>
      <c r="D5151" t="n">
        <v>114</v>
      </c>
      <c r="E5151" t="inlineStr">
        <is>
          <t>Bar Brahma - Centro</t>
        </is>
      </c>
      <c r="F5151" s="27" t="n">
        <v>45706.5</v>
      </c>
      <c r="G5151" t="inlineStr">
        <is>
          <t>DEBITO</t>
        </is>
      </c>
      <c r="H5151" t="inlineStr">
        <is>
          <t>PAGTO ELETRON  COBRANCA HEADCHEF NF 1081</t>
        </is>
      </c>
      <c r="I5151" t="n">
        <v>-2528.24</v>
      </c>
    </row>
    <row r="5152">
      <c r="A5152" t="n">
        <v>65815</v>
      </c>
      <c r="B5152" t="n">
        <v>103</v>
      </c>
      <c r="C5152" t="inlineStr">
        <is>
          <t>Bar Brahma - Ypiranga Matriz - Bradesco</t>
        </is>
      </c>
      <c r="D5152" t="n">
        <v>114</v>
      </c>
      <c r="E5152" t="inlineStr">
        <is>
          <t>Bar Brahma - Centro</t>
        </is>
      </c>
      <c r="F5152" s="27" t="n">
        <v>45706.5</v>
      </c>
      <c r="G5152" t="inlineStr">
        <is>
          <t>DEBITO</t>
        </is>
      </c>
      <c r="H5152" t="inlineStr">
        <is>
          <t>PAGTO ELETRON  COBRANCA MARCOS DA SILVA NF 217</t>
        </is>
      </c>
      <c r="I5152" t="n">
        <v>-2799</v>
      </c>
    </row>
    <row r="5153">
      <c r="A5153" t="n">
        <v>65816</v>
      </c>
      <c r="B5153" t="n">
        <v>103</v>
      </c>
      <c r="C5153" t="inlineStr">
        <is>
          <t>Bar Brahma - Ypiranga Matriz - Bradesco</t>
        </is>
      </c>
      <c r="D5153" t="n">
        <v>114</v>
      </c>
      <c r="E5153" t="inlineStr">
        <is>
          <t>Bar Brahma - Centro</t>
        </is>
      </c>
      <c r="F5153" s="27" t="n">
        <v>45706.5</v>
      </c>
      <c r="G5153" t="inlineStr">
        <is>
          <t>DEBITO</t>
        </is>
      </c>
      <c r="H5153" t="inlineStr">
        <is>
          <t>PAGTO ELETRON  COBRANCA PSS NF 1077</t>
        </is>
      </c>
      <c r="I5153" t="n">
        <v>-3099</v>
      </c>
    </row>
    <row r="5154">
      <c r="A5154" t="n">
        <v>65817</v>
      </c>
      <c r="B5154" t="n">
        <v>103</v>
      </c>
      <c r="C5154" t="inlineStr">
        <is>
          <t>Bar Brahma - Ypiranga Matriz - Bradesco</t>
        </is>
      </c>
      <c r="D5154" t="n">
        <v>114</v>
      </c>
      <c r="E5154" t="inlineStr">
        <is>
          <t>Bar Brahma - Centro</t>
        </is>
      </c>
      <c r="F5154" s="27" t="n">
        <v>45706.5</v>
      </c>
      <c r="G5154" t="inlineStr">
        <is>
          <t>DEBITO</t>
        </is>
      </c>
      <c r="H5154" t="inlineStr">
        <is>
          <t>PAGTO ELETRON  COBRANCA SOLUCOES TECNICAS NF 13733</t>
        </is>
      </c>
      <c r="I5154" t="n">
        <v>-3379.32</v>
      </c>
    </row>
    <row r="5155">
      <c r="A5155" t="n">
        <v>65818</v>
      </c>
      <c r="B5155" t="n">
        <v>103</v>
      </c>
      <c r="C5155" t="inlineStr">
        <is>
          <t>Bar Brahma - Ypiranga Matriz - Bradesco</t>
        </is>
      </c>
      <c r="D5155" t="n">
        <v>114</v>
      </c>
      <c r="E5155" t="inlineStr">
        <is>
          <t>Bar Brahma - Centro</t>
        </is>
      </c>
      <c r="F5155" s="27" t="n">
        <v>45706.5</v>
      </c>
      <c r="G5155" t="inlineStr">
        <is>
          <t>DEBITO</t>
        </is>
      </c>
      <c r="H5155" t="inlineStr">
        <is>
          <t>PAGTO ELETRON  COBRANCA LATICINIOS PIRAMIDE NF 75293</t>
        </is>
      </c>
      <c r="I5155" t="n">
        <v>-4279.4</v>
      </c>
    </row>
    <row r="5156">
      <c r="A5156" t="n">
        <v>66193</v>
      </c>
      <c r="B5156" t="n">
        <v>137</v>
      </c>
      <c r="C5156" t="inlineStr">
        <is>
          <t>Bar Brahma - Ypiranga Matriz - Kamino</t>
        </is>
      </c>
      <c r="D5156" t="n">
        <v>114</v>
      </c>
      <c r="E5156" t="inlineStr">
        <is>
          <t>Bar Brahma - Centro</t>
        </is>
      </c>
      <c r="F5156" s="27" t="n">
        <v>45706</v>
      </c>
      <c r="G5156" t="inlineStr">
        <is>
          <t>CREDITO</t>
        </is>
      </c>
      <c r="H5156" t="inlineStr">
        <is>
          <t>TEMPUS FUGIT PARTICIPACOES E EMPREENDIMENTOS LTDA</t>
        </is>
      </c>
      <c r="I5156" t="n">
        <v>1760</v>
      </c>
    </row>
    <row r="5157">
      <c r="A5157" t="n">
        <v>66124</v>
      </c>
      <c r="B5157" t="n">
        <v>130</v>
      </c>
      <c r="C5157" t="inlineStr">
        <is>
          <t>Bar Brahma - Tutum Matriz - Kamino</t>
        </is>
      </c>
      <c r="D5157" t="n">
        <v>114</v>
      </c>
      <c r="E5157" t="inlineStr">
        <is>
          <t>Bar Brahma - Centro</t>
        </is>
      </c>
      <c r="F5157" s="27" t="n">
        <v>45706</v>
      </c>
      <c r="G5157" t="inlineStr">
        <is>
          <t>CREDITO</t>
        </is>
      </c>
      <c r="H5157" t="inlineStr">
        <is>
          <t>TEMPUS FUGIT PARTICIPACOES E EMPREENDIMENTOS LTDA</t>
        </is>
      </c>
      <c r="I5157" t="n">
        <v>700</v>
      </c>
    </row>
    <row r="5158">
      <c r="A5158" t="n">
        <v>66199</v>
      </c>
      <c r="B5158" t="n">
        <v>137</v>
      </c>
      <c r="C5158" t="inlineStr">
        <is>
          <t>Bar Brahma - Ypiranga Matriz - Kamino</t>
        </is>
      </c>
      <c r="D5158" t="n">
        <v>114</v>
      </c>
      <c r="E5158" t="inlineStr">
        <is>
          <t>Bar Brahma - Centro</t>
        </is>
      </c>
      <c r="F5158" s="27" t="n">
        <v>45706</v>
      </c>
      <c r="G5158" t="inlineStr">
        <is>
          <t>DEBITO</t>
        </is>
      </c>
      <c r="H5158" t="inlineStr">
        <is>
          <t>Pastificio F Martins Industia e Comercio</t>
        </is>
      </c>
      <c r="I5158" t="n">
        <v>-600</v>
      </c>
    </row>
    <row r="5159">
      <c r="A5159" t="n">
        <v>66198</v>
      </c>
      <c r="B5159" t="n">
        <v>137</v>
      </c>
      <c r="C5159" t="inlineStr">
        <is>
          <t>Bar Brahma - Ypiranga Matriz - Kamino</t>
        </is>
      </c>
      <c r="D5159" t="n">
        <v>114</v>
      </c>
      <c r="E5159" t="inlineStr">
        <is>
          <t>Bar Brahma - Centro</t>
        </is>
      </c>
      <c r="F5159" s="27" t="n">
        <v>45706</v>
      </c>
      <c r="G5159" t="inlineStr">
        <is>
          <t>DEBITO</t>
        </is>
      </c>
      <c r="H5159" t="inlineStr">
        <is>
          <t>Elizabeth Bispo 17087401807</t>
        </is>
      </c>
      <c r="I5159" t="n">
        <v>-172</v>
      </c>
    </row>
    <row r="5160">
      <c r="A5160" t="n">
        <v>66197</v>
      </c>
      <c r="B5160" t="n">
        <v>137</v>
      </c>
      <c r="C5160" t="inlineStr">
        <is>
          <t>Bar Brahma - Ypiranga Matriz - Kamino</t>
        </is>
      </c>
      <c r="D5160" t="n">
        <v>114</v>
      </c>
      <c r="E5160" t="inlineStr">
        <is>
          <t>Bar Brahma - Centro</t>
        </is>
      </c>
      <c r="F5160" s="27" t="n">
        <v>45706</v>
      </c>
      <c r="G5160" t="inlineStr">
        <is>
          <t>CREDITO</t>
        </is>
      </c>
      <c r="H5160" t="inlineStr">
        <is>
          <t>TEMPUS FUGIT PARTICIPACOES E EMPREENDIMENTOS LTDA</t>
        </is>
      </c>
      <c r="I5160" t="n">
        <v>772</v>
      </c>
    </row>
    <row r="5161">
      <c r="A5161" t="n">
        <v>66196</v>
      </c>
      <c r="B5161" t="n">
        <v>137</v>
      </c>
      <c r="C5161" t="inlineStr">
        <is>
          <t>Bar Brahma - Ypiranga Matriz - Kamino</t>
        </is>
      </c>
      <c r="D5161" t="n">
        <v>114</v>
      </c>
      <c r="E5161" t="inlineStr">
        <is>
          <t>Bar Brahma - Centro</t>
        </is>
      </c>
      <c r="F5161" s="27" t="n">
        <v>45706</v>
      </c>
      <c r="G5161" t="inlineStr">
        <is>
          <t>DEBITO</t>
        </is>
      </c>
      <c r="H5161" t="inlineStr">
        <is>
          <t>Edjane Dantas de Almeida Sousa</t>
        </is>
      </c>
      <c r="I5161" t="n">
        <v>-900</v>
      </c>
    </row>
    <row r="5162">
      <c r="A5162" t="n">
        <v>66195</v>
      </c>
      <c r="B5162" t="n">
        <v>137</v>
      </c>
      <c r="C5162" t="inlineStr">
        <is>
          <t>Bar Brahma - Ypiranga Matriz - Kamino</t>
        </is>
      </c>
      <c r="D5162" t="n">
        <v>114</v>
      </c>
      <c r="E5162" t="inlineStr">
        <is>
          <t>Bar Brahma - Centro</t>
        </is>
      </c>
      <c r="F5162" s="27" t="n">
        <v>45706</v>
      </c>
      <c r="G5162" t="inlineStr">
        <is>
          <t>DEBITO</t>
        </is>
      </c>
      <c r="H5162" t="inlineStr">
        <is>
          <t>Edimar Moura Tartaglioni</t>
        </is>
      </c>
      <c r="I5162" t="n">
        <v>-660</v>
      </c>
    </row>
    <row r="5163">
      <c r="A5163" t="n">
        <v>66194</v>
      </c>
      <c r="B5163" t="n">
        <v>137</v>
      </c>
      <c r="C5163" t="inlineStr">
        <is>
          <t>Bar Brahma - Ypiranga Matriz - Kamino</t>
        </is>
      </c>
      <c r="D5163" t="n">
        <v>114</v>
      </c>
      <c r="E5163" t="inlineStr">
        <is>
          <t>Bar Brahma - Centro</t>
        </is>
      </c>
      <c r="F5163" s="27" t="n">
        <v>45706</v>
      </c>
      <c r="G5163" t="inlineStr">
        <is>
          <t>DEBITO</t>
        </is>
      </c>
      <c r="H5163" t="inlineStr">
        <is>
          <t>Edimar Moura Tartaglioni</t>
        </is>
      </c>
      <c r="I5163" t="n">
        <v>-200</v>
      </c>
    </row>
    <row r="5164">
      <c r="A5164" t="n">
        <v>66127</v>
      </c>
      <c r="B5164" t="n">
        <v>130</v>
      </c>
      <c r="C5164" t="inlineStr">
        <is>
          <t>Bar Brahma - Tutum Matriz - Kamino</t>
        </is>
      </c>
      <c r="D5164" t="n">
        <v>114</v>
      </c>
      <c r="E5164" t="inlineStr">
        <is>
          <t>Bar Brahma - Centro</t>
        </is>
      </c>
      <c r="F5164" s="27" t="n">
        <v>45706</v>
      </c>
      <c r="G5164" t="inlineStr">
        <is>
          <t>DEBITO</t>
        </is>
      </c>
      <c r="H5164" t="inlineStr">
        <is>
          <t>Maria Edileuza da Silva</t>
        </is>
      </c>
      <c r="I5164" t="n">
        <v>-190</v>
      </c>
    </row>
    <row r="5165">
      <c r="A5165" t="n">
        <v>66126</v>
      </c>
      <c r="B5165" t="n">
        <v>130</v>
      </c>
      <c r="C5165" t="inlineStr">
        <is>
          <t>Bar Brahma - Tutum Matriz - Kamino</t>
        </is>
      </c>
      <c r="D5165" t="n">
        <v>114</v>
      </c>
      <c r="E5165" t="inlineStr">
        <is>
          <t>Bar Brahma - Centro</t>
        </is>
      </c>
      <c r="F5165" s="27" t="n">
        <v>45706</v>
      </c>
      <c r="G5165" t="inlineStr">
        <is>
          <t>CREDITO</t>
        </is>
      </c>
      <c r="H5165" t="inlineStr">
        <is>
          <t>TEMPUS FUGIT PARTICIPACOES E EMPREENDIMENTOS LTDA</t>
        </is>
      </c>
      <c r="I5165" t="n">
        <v>190</v>
      </c>
    </row>
    <row r="5166">
      <c r="A5166" t="n">
        <v>66125</v>
      </c>
      <c r="B5166" t="n">
        <v>130</v>
      </c>
      <c r="C5166" t="inlineStr">
        <is>
          <t>Bar Brahma - Tutum Matriz - Kamino</t>
        </is>
      </c>
      <c r="D5166" t="n">
        <v>114</v>
      </c>
      <c r="E5166" t="inlineStr">
        <is>
          <t>Bar Brahma - Centro</t>
        </is>
      </c>
      <c r="F5166" s="27" t="n">
        <v>45706</v>
      </c>
      <c r="G5166" t="inlineStr">
        <is>
          <t>DEBITO</t>
        </is>
      </c>
      <c r="H5166" t="inlineStr">
        <is>
          <t>Kamino Instituicao de Pagamento Ltda</t>
        </is>
      </c>
      <c r="I5166" t="n">
        <v>-700</v>
      </c>
    </row>
    <row r="5167">
      <c r="A5167" t="n">
        <v>62844</v>
      </c>
      <c r="B5167" t="n">
        <v>103</v>
      </c>
      <c r="C5167" t="inlineStr">
        <is>
          <t>Bar Brahma - Ypiranga Matriz - Bradesco</t>
        </is>
      </c>
      <c r="D5167" t="n">
        <v>114</v>
      </c>
      <c r="E5167" t="inlineStr">
        <is>
          <t>Bar Brahma - Centro</t>
        </is>
      </c>
      <c r="F5167" s="27" t="n">
        <v>45705.5</v>
      </c>
      <c r="G5167" t="inlineStr">
        <is>
          <t>DEBITO</t>
        </is>
      </c>
      <c r="H5167" t="inlineStr">
        <is>
          <t>PAGTO ELETRON  COBRANCA</t>
        </is>
      </c>
      <c r="I5167" t="n">
        <v>-2724.92</v>
      </c>
    </row>
    <row r="5168">
      <c r="A5168" t="n">
        <v>62832</v>
      </c>
      <c r="B5168" t="n">
        <v>103</v>
      </c>
      <c r="C5168" t="inlineStr">
        <is>
          <t>Bar Brahma - Ypiranga Matriz - Bradesco</t>
        </is>
      </c>
      <c r="D5168" t="n">
        <v>114</v>
      </c>
      <c r="E5168" t="inlineStr">
        <is>
          <t>Bar Brahma - Centro</t>
        </is>
      </c>
      <c r="F5168" s="27" t="n">
        <v>45705.5</v>
      </c>
      <c r="G5168" t="inlineStr">
        <is>
          <t>DEBITO</t>
        </is>
      </c>
      <c r="H5168" t="inlineStr">
        <is>
          <t>PAGTO ELETRON  COBRANCA</t>
        </is>
      </c>
      <c r="I5168" t="n">
        <v>-1064.49</v>
      </c>
    </row>
    <row r="5169">
      <c r="A5169" t="n">
        <v>62843</v>
      </c>
      <c r="B5169" t="n">
        <v>103</v>
      </c>
      <c r="C5169" t="inlineStr">
        <is>
          <t>Bar Brahma - Ypiranga Matriz - Bradesco</t>
        </is>
      </c>
      <c r="D5169" t="n">
        <v>114</v>
      </c>
      <c r="E5169" t="inlineStr">
        <is>
          <t>Bar Brahma - Centro</t>
        </is>
      </c>
      <c r="F5169" s="27" t="n">
        <v>45705.5</v>
      </c>
      <c r="G5169" t="inlineStr">
        <is>
          <t>DEBITO</t>
        </is>
      </c>
      <c r="H5169" t="inlineStr">
        <is>
          <t>PAGTO ELETRON  COBRANCA</t>
        </is>
      </c>
      <c r="I5169" t="n">
        <v>-2702.31</v>
      </c>
    </row>
    <row r="5170">
      <c r="A5170" t="n">
        <v>62842</v>
      </c>
      <c r="B5170" t="n">
        <v>103</v>
      </c>
      <c r="C5170" t="inlineStr">
        <is>
          <t>Bar Brahma - Ypiranga Matriz - Bradesco</t>
        </is>
      </c>
      <c r="D5170" t="n">
        <v>114</v>
      </c>
      <c r="E5170" t="inlineStr">
        <is>
          <t>Bar Brahma - Centro</t>
        </is>
      </c>
      <c r="F5170" s="27" t="n">
        <v>45705.5</v>
      </c>
      <c r="G5170" t="inlineStr">
        <is>
          <t>DEBITO</t>
        </is>
      </c>
      <c r="H5170" t="inlineStr">
        <is>
          <t>PAGTO ELETRON  COBRANCA</t>
        </is>
      </c>
      <c r="I5170" t="n">
        <v>-4743.1</v>
      </c>
    </row>
    <row r="5171">
      <c r="A5171" t="n">
        <v>62841</v>
      </c>
      <c r="B5171" t="n">
        <v>103</v>
      </c>
      <c r="C5171" t="inlineStr">
        <is>
          <t>Bar Brahma - Ypiranga Matriz - Bradesco</t>
        </is>
      </c>
      <c r="D5171" t="n">
        <v>114</v>
      </c>
      <c r="E5171" t="inlineStr">
        <is>
          <t>Bar Brahma - Centro</t>
        </is>
      </c>
      <c r="F5171" s="27" t="n">
        <v>45705.5</v>
      </c>
      <c r="G5171" t="inlineStr">
        <is>
          <t>DEBITO</t>
        </is>
      </c>
      <c r="H5171" t="inlineStr">
        <is>
          <t>PAGTO ELETRON  COBRANCA</t>
        </is>
      </c>
      <c r="I5171" t="n">
        <v>-4291.29</v>
      </c>
    </row>
    <row r="5172">
      <c r="A5172" t="n">
        <v>62840</v>
      </c>
      <c r="B5172" t="n">
        <v>103</v>
      </c>
      <c r="C5172" t="inlineStr">
        <is>
          <t>Bar Brahma - Ypiranga Matriz - Bradesco</t>
        </is>
      </c>
      <c r="D5172" t="n">
        <v>114</v>
      </c>
      <c r="E5172" t="inlineStr">
        <is>
          <t>Bar Brahma - Centro</t>
        </is>
      </c>
      <c r="F5172" s="27" t="n">
        <v>45705.5</v>
      </c>
      <c r="G5172" t="inlineStr">
        <is>
          <t>DEBITO</t>
        </is>
      </c>
      <c r="H5172" t="inlineStr">
        <is>
          <t>PAGTO ELETRON  COBRANCA</t>
        </is>
      </c>
      <c r="I5172" t="n">
        <v>-4249.94</v>
      </c>
    </row>
    <row r="5173">
      <c r="A5173" t="n">
        <v>62839</v>
      </c>
      <c r="B5173" t="n">
        <v>103</v>
      </c>
      <c r="C5173" t="inlineStr">
        <is>
          <t>Bar Brahma - Ypiranga Matriz - Bradesco</t>
        </is>
      </c>
      <c r="D5173" t="n">
        <v>114</v>
      </c>
      <c r="E5173" t="inlineStr">
        <is>
          <t>Bar Brahma - Centro</t>
        </is>
      </c>
      <c r="F5173" s="27" t="n">
        <v>45705.5</v>
      </c>
      <c r="G5173" t="inlineStr">
        <is>
          <t>DEBITO</t>
        </is>
      </c>
      <c r="H5173" t="inlineStr">
        <is>
          <t>PAGTO ELETRON  COBRANCA</t>
        </is>
      </c>
      <c r="I5173" t="n">
        <v>-3432</v>
      </c>
    </row>
    <row r="5174">
      <c r="A5174" t="n">
        <v>62838</v>
      </c>
      <c r="B5174" t="n">
        <v>103</v>
      </c>
      <c r="C5174" t="inlineStr">
        <is>
          <t>Bar Brahma - Ypiranga Matriz - Bradesco</t>
        </is>
      </c>
      <c r="D5174" t="n">
        <v>114</v>
      </c>
      <c r="E5174" t="inlineStr">
        <is>
          <t>Bar Brahma - Centro</t>
        </is>
      </c>
      <c r="F5174" s="27" t="n">
        <v>45705.5</v>
      </c>
      <c r="G5174" t="inlineStr">
        <is>
          <t>DEBITO</t>
        </is>
      </c>
      <c r="H5174" t="inlineStr">
        <is>
          <t>PAGTO ELETRON  COBRANCA</t>
        </is>
      </c>
      <c r="I5174" t="n">
        <v>-3128.24</v>
      </c>
    </row>
    <row r="5175">
      <c r="A5175" t="n">
        <v>62837</v>
      </c>
      <c r="B5175" t="n">
        <v>103</v>
      </c>
      <c r="C5175" t="inlineStr">
        <is>
          <t>Bar Brahma - Ypiranga Matriz - Bradesco</t>
        </is>
      </c>
      <c r="D5175" t="n">
        <v>114</v>
      </c>
      <c r="E5175" t="inlineStr">
        <is>
          <t>Bar Brahma - Centro</t>
        </is>
      </c>
      <c r="F5175" s="27" t="n">
        <v>45705.5</v>
      </c>
      <c r="G5175" t="inlineStr">
        <is>
          <t>DEBITO</t>
        </is>
      </c>
      <c r="H5175" t="inlineStr">
        <is>
          <t>PAGTO ELETRON  COBRANCA</t>
        </is>
      </c>
      <c r="I5175" t="n">
        <v>-3004.29</v>
      </c>
    </row>
    <row r="5176">
      <c r="A5176" t="n">
        <v>62836</v>
      </c>
      <c r="B5176" t="n">
        <v>103</v>
      </c>
      <c r="C5176" t="inlineStr">
        <is>
          <t>Bar Brahma - Ypiranga Matriz - Bradesco</t>
        </is>
      </c>
      <c r="D5176" t="n">
        <v>114</v>
      </c>
      <c r="E5176" t="inlineStr">
        <is>
          <t>Bar Brahma - Centro</t>
        </is>
      </c>
      <c r="F5176" s="27" t="n">
        <v>45705.5</v>
      </c>
      <c r="G5176" t="inlineStr">
        <is>
          <t>DEBITO</t>
        </is>
      </c>
      <c r="H5176" t="inlineStr">
        <is>
          <t>PAGTO ELETRON  COBRANCA</t>
        </is>
      </c>
      <c r="I5176" t="n">
        <v>-2815.5</v>
      </c>
    </row>
    <row r="5177">
      <c r="A5177" t="n">
        <v>62835</v>
      </c>
      <c r="B5177" t="n">
        <v>103</v>
      </c>
      <c r="C5177" t="inlineStr">
        <is>
          <t>Bar Brahma - Ypiranga Matriz - Bradesco</t>
        </is>
      </c>
      <c r="D5177" t="n">
        <v>114</v>
      </c>
      <c r="E5177" t="inlineStr">
        <is>
          <t>Bar Brahma - Centro</t>
        </is>
      </c>
      <c r="F5177" s="27" t="n">
        <v>45705.5</v>
      </c>
      <c r="G5177" t="inlineStr">
        <is>
          <t>DEBITO</t>
        </is>
      </c>
      <c r="H5177" t="inlineStr">
        <is>
          <t>PAGTO ELETRON  COBRANCA</t>
        </is>
      </c>
      <c r="I5177" t="n">
        <v>-1831.49</v>
      </c>
    </row>
    <row r="5178">
      <c r="A5178" t="n">
        <v>62834</v>
      </c>
      <c r="B5178" t="n">
        <v>103</v>
      </c>
      <c r="C5178" t="inlineStr">
        <is>
          <t>Bar Brahma - Ypiranga Matriz - Bradesco</t>
        </is>
      </c>
      <c r="D5178" t="n">
        <v>114</v>
      </c>
      <c r="E5178" t="inlineStr">
        <is>
          <t>Bar Brahma - Centro</t>
        </is>
      </c>
      <c r="F5178" s="27" t="n">
        <v>45705.5</v>
      </c>
      <c r="G5178" t="inlineStr">
        <is>
          <t>DEBITO</t>
        </is>
      </c>
      <c r="H5178" t="inlineStr">
        <is>
          <t>PAGTO ELETRON  COBRANCA</t>
        </is>
      </c>
      <c r="I5178" t="n">
        <v>-1596.09</v>
      </c>
    </row>
    <row r="5179">
      <c r="A5179" t="n">
        <v>62833</v>
      </c>
      <c r="B5179" t="n">
        <v>103</v>
      </c>
      <c r="C5179" t="inlineStr">
        <is>
          <t>Bar Brahma - Ypiranga Matriz - Bradesco</t>
        </is>
      </c>
      <c r="D5179" t="n">
        <v>114</v>
      </c>
      <c r="E5179" t="inlineStr">
        <is>
          <t>Bar Brahma - Centro</t>
        </is>
      </c>
      <c r="F5179" s="27" t="n">
        <v>45705.5</v>
      </c>
      <c r="G5179" t="inlineStr">
        <is>
          <t>DEBITO</t>
        </is>
      </c>
      <c r="H5179" t="inlineStr">
        <is>
          <t>PAGTO ELETRON  COBRANCA</t>
        </is>
      </c>
      <c r="I5179" t="n">
        <v>-1482.4</v>
      </c>
    </row>
    <row r="5180">
      <c r="A5180" t="n">
        <v>62845</v>
      </c>
      <c r="B5180" t="n">
        <v>103</v>
      </c>
      <c r="C5180" t="inlineStr">
        <is>
          <t>Bar Brahma - Ypiranga Matriz - Bradesco</t>
        </is>
      </c>
      <c r="D5180" t="n">
        <v>114</v>
      </c>
      <c r="E5180" t="inlineStr">
        <is>
          <t>Bar Brahma - Centro</t>
        </is>
      </c>
      <c r="F5180" s="27" t="n">
        <v>45705.5</v>
      </c>
      <c r="G5180" t="inlineStr">
        <is>
          <t>DEBITO</t>
        </is>
      </c>
      <c r="H5180" t="inlineStr">
        <is>
          <t>PAGTO ELETRON  COBRANCA</t>
        </is>
      </c>
      <c r="I5180" t="n">
        <v>-693.5700000000001</v>
      </c>
    </row>
    <row r="5181">
      <c r="A5181" t="n">
        <v>62820</v>
      </c>
      <c r="B5181" t="n">
        <v>103</v>
      </c>
      <c r="C5181" t="inlineStr">
        <is>
          <t>Bar Brahma - Ypiranga Matriz - Bradesco</t>
        </is>
      </c>
      <c r="D5181" t="n">
        <v>114</v>
      </c>
      <c r="E5181" t="inlineStr">
        <is>
          <t>Bar Brahma - Centro</t>
        </is>
      </c>
      <c r="F5181" s="27" t="n">
        <v>45705.5</v>
      </c>
      <c r="G5181" t="inlineStr">
        <is>
          <t>DEBITO</t>
        </is>
      </c>
      <c r="H5181" t="inlineStr">
        <is>
          <t>OPERACAO CAPITAL GIRO</t>
        </is>
      </c>
      <c r="I5181" t="n">
        <v>-14173.56</v>
      </c>
    </row>
    <row r="5182">
      <c r="A5182" t="n">
        <v>62821</v>
      </c>
      <c r="B5182" t="n">
        <v>103</v>
      </c>
      <c r="C5182" t="inlineStr">
        <is>
          <t>Bar Brahma - Ypiranga Matriz - Bradesco</t>
        </is>
      </c>
      <c r="D5182" t="n">
        <v>114</v>
      </c>
      <c r="E5182" t="inlineStr">
        <is>
          <t>Bar Brahma - Centro</t>
        </is>
      </c>
      <c r="F5182" s="27" t="n">
        <v>45705.5</v>
      </c>
      <c r="G5182" t="inlineStr">
        <is>
          <t>CREDITO</t>
        </is>
      </c>
      <c r="H5182" t="inlineStr">
        <is>
          <t>RECEBIMENTO FORNECEDOR TICKET SERVICOS S A</t>
        </is>
      </c>
      <c r="I5182" t="n">
        <v>746.3200000000001</v>
      </c>
    </row>
    <row r="5183">
      <c r="A5183" t="n">
        <v>62822</v>
      </c>
      <c r="B5183" t="n">
        <v>103</v>
      </c>
      <c r="C5183" t="inlineStr">
        <is>
          <t>Bar Brahma - Ypiranga Matriz - Bradesco</t>
        </is>
      </c>
      <c r="D5183" t="n">
        <v>114</v>
      </c>
      <c r="E5183" t="inlineStr">
        <is>
          <t>Bar Brahma - Centro</t>
        </is>
      </c>
      <c r="F5183" s="27" t="n">
        <v>45705.5</v>
      </c>
      <c r="G5183" t="inlineStr">
        <is>
          <t>CREDITO</t>
        </is>
      </c>
      <c r="H5183" t="inlineStr">
        <is>
          <t>TRANSF.AUTORIZ.ENTRE C/C TEMPUS FUGIT PARTICIPACOES E. LT</t>
        </is>
      </c>
      <c r="I5183" t="n">
        <v>14173.56</v>
      </c>
    </row>
    <row r="5184">
      <c r="A5184" t="n">
        <v>62823</v>
      </c>
      <c r="B5184" t="n">
        <v>103</v>
      </c>
      <c r="C5184" t="inlineStr">
        <is>
          <t>Bar Brahma - Ypiranga Matriz - Bradesco</t>
        </is>
      </c>
      <c r="D5184" t="n">
        <v>114</v>
      </c>
      <c r="E5184" t="inlineStr">
        <is>
          <t>Bar Brahma - Centro</t>
        </is>
      </c>
      <c r="F5184" s="27" t="n">
        <v>45705.5</v>
      </c>
      <c r="G5184" t="inlineStr">
        <is>
          <t>CREDITO</t>
        </is>
      </c>
      <c r="H5184" t="inlineStr">
        <is>
          <t>RECEBIMENTO FORNECEDOR ALELO INSTITUICAO DE PAGAMENTO S</t>
        </is>
      </c>
      <c r="I5184" t="n">
        <v>322.64</v>
      </c>
    </row>
    <row r="5185">
      <c r="A5185" t="n">
        <v>62824</v>
      </c>
      <c r="B5185" t="n">
        <v>103</v>
      </c>
      <c r="C5185" t="inlineStr">
        <is>
          <t>Bar Brahma - Ypiranga Matriz - Bradesco</t>
        </is>
      </c>
      <c r="D5185" t="n">
        <v>114</v>
      </c>
      <c r="E5185" t="inlineStr">
        <is>
          <t>Bar Brahma - Centro</t>
        </is>
      </c>
      <c r="F5185" s="27" t="n">
        <v>45705.5</v>
      </c>
      <c r="G5185" t="inlineStr">
        <is>
          <t>CREDITO</t>
        </is>
      </c>
      <c r="H5185" t="inlineStr">
        <is>
          <t>TRANSF.AUTORIZ.ENTRE C/C TEMPUS FUGIT PARTICIPACOES E. LT</t>
        </is>
      </c>
      <c r="I5185" t="n">
        <v>39200</v>
      </c>
    </row>
    <row r="5186">
      <c r="A5186" t="n">
        <v>62825</v>
      </c>
      <c r="B5186" t="n">
        <v>103</v>
      </c>
      <c r="C5186" t="inlineStr">
        <is>
          <t>Bar Brahma - Ypiranga Matriz - Bradesco</t>
        </is>
      </c>
      <c r="D5186" t="n">
        <v>114</v>
      </c>
      <c r="E5186" t="inlineStr">
        <is>
          <t>Bar Brahma - Centro</t>
        </is>
      </c>
      <c r="F5186" s="27" t="n">
        <v>45705.5</v>
      </c>
      <c r="G5186" t="inlineStr">
        <is>
          <t>DEBITO</t>
        </is>
      </c>
      <c r="H5186" t="inlineStr">
        <is>
          <t>CONTA DE TELEFONE</t>
        </is>
      </c>
      <c r="I5186" t="n">
        <v>-109.9</v>
      </c>
    </row>
    <row r="5187">
      <c r="A5187" t="n">
        <v>62826</v>
      </c>
      <c r="B5187" t="n">
        <v>103</v>
      </c>
      <c r="C5187" t="inlineStr">
        <is>
          <t>Bar Brahma - Ypiranga Matriz - Bradesco</t>
        </is>
      </c>
      <c r="D5187" t="n">
        <v>114</v>
      </c>
      <c r="E5187" t="inlineStr">
        <is>
          <t>Bar Brahma - Centro</t>
        </is>
      </c>
      <c r="F5187" s="27" t="n">
        <v>45705.5</v>
      </c>
      <c r="G5187" t="inlineStr">
        <is>
          <t>DEBITO</t>
        </is>
      </c>
      <c r="H5187" t="inlineStr">
        <is>
          <t>CONTA DE TELEFONE</t>
        </is>
      </c>
      <c r="I5187" t="n">
        <v>-109.99</v>
      </c>
    </row>
    <row r="5188">
      <c r="A5188" t="n">
        <v>62827</v>
      </c>
      <c r="B5188" t="n">
        <v>103</v>
      </c>
      <c r="C5188" t="inlineStr">
        <is>
          <t>Bar Brahma - Ypiranga Matriz - Bradesco</t>
        </is>
      </c>
      <c r="D5188" t="n">
        <v>114</v>
      </c>
      <c r="E5188" t="inlineStr">
        <is>
          <t>Bar Brahma - Centro</t>
        </is>
      </c>
      <c r="F5188" s="27" t="n">
        <v>45705.5</v>
      </c>
      <c r="G5188" t="inlineStr">
        <is>
          <t>DEBITO</t>
        </is>
      </c>
      <c r="H5188" t="inlineStr">
        <is>
          <t>PAGTO ELETRON  COBRANCA</t>
        </is>
      </c>
      <c r="I5188" t="n">
        <v>-219</v>
      </c>
    </row>
    <row r="5189">
      <c r="A5189" t="n">
        <v>62828</v>
      </c>
      <c r="B5189" t="n">
        <v>103</v>
      </c>
      <c r="C5189" t="inlineStr">
        <is>
          <t>Bar Brahma - Ypiranga Matriz - Bradesco</t>
        </is>
      </c>
      <c r="D5189" t="n">
        <v>114</v>
      </c>
      <c r="E5189" t="inlineStr">
        <is>
          <t>Bar Brahma - Centro</t>
        </is>
      </c>
      <c r="F5189" s="27" t="n">
        <v>45705.5</v>
      </c>
      <c r="G5189" t="inlineStr">
        <is>
          <t>DEBITO</t>
        </is>
      </c>
      <c r="H5189" t="inlineStr">
        <is>
          <t>PAGTO ELETRON  COBRANCA</t>
        </is>
      </c>
      <c r="I5189" t="n">
        <v>-368</v>
      </c>
    </row>
    <row r="5190">
      <c r="A5190" t="n">
        <v>62829</v>
      </c>
      <c r="B5190" t="n">
        <v>103</v>
      </c>
      <c r="C5190" t="inlineStr">
        <is>
          <t>Bar Brahma - Ypiranga Matriz - Bradesco</t>
        </is>
      </c>
      <c r="D5190" t="n">
        <v>114</v>
      </c>
      <c r="E5190" t="inlineStr">
        <is>
          <t>Bar Brahma - Centro</t>
        </is>
      </c>
      <c r="F5190" s="27" t="n">
        <v>45705.5</v>
      </c>
      <c r="G5190" t="inlineStr">
        <is>
          <t>DEBITO</t>
        </is>
      </c>
      <c r="H5190" t="inlineStr">
        <is>
          <t>PAGTO ELETRON  COBRANCA</t>
        </is>
      </c>
      <c r="I5190" t="n">
        <v>-532.8</v>
      </c>
    </row>
    <row r="5191">
      <c r="A5191" t="n">
        <v>62830</v>
      </c>
      <c r="B5191" t="n">
        <v>103</v>
      </c>
      <c r="C5191" t="inlineStr">
        <is>
          <t>Bar Brahma - Ypiranga Matriz - Bradesco</t>
        </is>
      </c>
      <c r="D5191" t="n">
        <v>114</v>
      </c>
      <c r="E5191" t="inlineStr">
        <is>
          <t>Bar Brahma - Centro</t>
        </is>
      </c>
      <c r="F5191" s="27" t="n">
        <v>45705.5</v>
      </c>
      <c r="G5191" t="inlineStr">
        <is>
          <t>DEBITO</t>
        </is>
      </c>
      <c r="H5191" t="inlineStr">
        <is>
          <t>PAGTO ELETRON  COBRANCA</t>
        </is>
      </c>
      <c r="I5191" t="n">
        <v>-591</v>
      </c>
    </row>
    <row r="5192">
      <c r="A5192" t="n">
        <v>62831</v>
      </c>
      <c r="B5192" t="n">
        <v>103</v>
      </c>
      <c r="C5192" t="inlineStr">
        <is>
          <t>Bar Brahma - Ypiranga Matriz - Bradesco</t>
        </is>
      </c>
      <c r="D5192" t="n">
        <v>114</v>
      </c>
      <c r="E5192" t="inlineStr">
        <is>
          <t>Bar Brahma - Centro</t>
        </is>
      </c>
      <c r="F5192" s="27" t="n">
        <v>45705.5</v>
      </c>
      <c r="G5192" t="inlineStr">
        <is>
          <t>DEBITO</t>
        </is>
      </c>
      <c r="H5192" t="inlineStr">
        <is>
          <t>PAGTO ELETRON  COBRANCA</t>
        </is>
      </c>
      <c r="I5192" t="n">
        <v>-819.6</v>
      </c>
    </row>
    <row r="5193">
      <c r="A5193" t="n">
        <v>66123</v>
      </c>
      <c r="B5193" t="n">
        <v>130</v>
      </c>
      <c r="C5193" t="inlineStr">
        <is>
          <t>Bar Brahma - Tutum Matriz - Kamino</t>
        </is>
      </c>
      <c r="D5193" t="n">
        <v>114</v>
      </c>
      <c r="E5193" t="inlineStr">
        <is>
          <t>Bar Brahma - Centro</t>
        </is>
      </c>
      <c r="F5193" s="27" t="n">
        <v>45705</v>
      </c>
      <c r="G5193" t="inlineStr">
        <is>
          <t>DEBITO</t>
        </is>
      </c>
      <c r="H5193" t="inlineStr">
        <is>
          <t>Macro Contabilidade e Consultoria Ltda.</t>
        </is>
      </c>
      <c r="I5193" t="n">
        <v>-788</v>
      </c>
    </row>
    <row r="5194">
      <c r="A5194" t="n">
        <v>66192</v>
      </c>
      <c r="B5194" t="n">
        <v>137</v>
      </c>
      <c r="C5194" t="inlineStr">
        <is>
          <t>Bar Brahma - Ypiranga Matriz - Kamino</t>
        </is>
      </c>
      <c r="D5194" t="n">
        <v>114</v>
      </c>
      <c r="E5194" t="inlineStr">
        <is>
          <t>Bar Brahma - Centro</t>
        </is>
      </c>
      <c r="F5194" s="27" t="n">
        <v>45705</v>
      </c>
      <c r="G5194" t="inlineStr">
        <is>
          <t>DEBITO</t>
        </is>
      </c>
      <c r="H5194" t="inlineStr">
        <is>
          <t>Bella Ipiranga Cafe e Restaurante Ltda</t>
        </is>
      </c>
      <c r="I5194" t="n">
        <v>-4539</v>
      </c>
    </row>
    <row r="5195">
      <c r="A5195" t="n">
        <v>66191</v>
      </c>
      <c r="B5195" t="n">
        <v>137</v>
      </c>
      <c r="C5195" t="inlineStr">
        <is>
          <t>Bar Brahma - Ypiranga Matriz - Kamino</t>
        </is>
      </c>
      <c r="D5195" t="n">
        <v>114</v>
      </c>
      <c r="E5195" t="inlineStr">
        <is>
          <t>Bar Brahma - Centro</t>
        </is>
      </c>
      <c r="F5195" s="27" t="n">
        <v>45705</v>
      </c>
      <c r="G5195" t="inlineStr">
        <is>
          <t>DEBITO</t>
        </is>
      </c>
      <c r="H5195" t="inlineStr">
        <is>
          <t>Restaurante Gome'S &amp; Sampaio'S Ltda</t>
        </is>
      </c>
      <c r="I5195" t="n">
        <v>-6102</v>
      </c>
    </row>
    <row r="5196">
      <c r="A5196" t="n">
        <v>66190</v>
      </c>
      <c r="B5196" t="n">
        <v>137</v>
      </c>
      <c r="C5196" t="inlineStr">
        <is>
          <t>Bar Brahma - Ypiranga Matriz - Kamino</t>
        </is>
      </c>
      <c r="D5196" t="n">
        <v>114</v>
      </c>
      <c r="E5196" t="inlineStr">
        <is>
          <t>Bar Brahma - Centro</t>
        </is>
      </c>
      <c r="F5196" s="27" t="n">
        <v>45705</v>
      </c>
      <c r="G5196" t="inlineStr">
        <is>
          <t>CREDITO</t>
        </is>
      </c>
      <c r="H5196" t="inlineStr">
        <is>
          <t>TEMPUS FUGIT PARTICIPACOES E EMPREENDIMENTOS LTDA</t>
        </is>
      </c>
      <c r="I5196" t="n">
        <v>10641</v>
      </c>
    </row>
    <row r="5197">
      <c r="A5197" t="n">
        <v>66109</v>
      </c>
      <c r="B5197" t="n">
        <v>130</v>
      </c>
      <c r="C5197" t="inlineStr">
        <is>
          <t>Bar Brahma - Tutum Matriz - Kamino</t>
        </is>
      </c>
      <c r="D5197" t="n">
        <v>114</v>
      </c>
      <c r="E5197" t="inlineStr">
        <is>
          <t>Bar Brahma - Centro</t>
        </is>
      </c>
      <c r="F5197" s="27" t="n">
        <v>45705</v>
      </c>
      <c r="G5197" t="inlineStr">
        <is>
          <t>CREDITO</t>
        </is>
      </c>
      <c r="H5197" t="inlineStr">
        <is>
          <t>TEMPUS FUGIT PARTICIPACOES E EMPREENDIMENTOS LTDA</t>
        </is>
      </c>
      <c r="I5197" t="n">
        <v>31538</v>
      </c>
    </row>
    <row r="5198">
      <c r="A5198" t="n">
        <v>66110</v>
      </c>
      <c r="B5198" t="n">
        <v>130</v>
      </c>
      <c r="C5198" t="inlineStr">
        <is>
          <t>Bar Brahma - Tutum Matriz - Kamino</t>
        </is>
      </c>
      <c r="D5198" t="n">
        <v>114</v>
      </c>
      <c r="E5198" t="inlineStr">
        <is>
          <t>Bar Brahma - Centro</t>
        </is>
      </c>
      <c r="F5198" s="27" t="n">
        <v>45705</v>
      </c>
      <c r="G5198" t="inlineStr">
        <is>
          <t>DEBITO</t>
        </is>
      </c>
      <c r="H5198" t="inlineStr">
        <is>
          <t>Marcio Moraes Leal</t>
        </is>
      </c>
      <c r="I5198" t="n">
        <v>-2250</v>
      </c>
    </row>
    <row r="5199">
      <c r="A5199" t="n">
        <v>66122</v>
      </c>
      <c r="B5199" t="n">
        <v>130</v>
      </c>
      <c r="C5199" t="inlineStr">
        <is>
          <t>Bar Brahma - Tutum Matriz - Kamino</t>
        </is>
      </c>
      <c r="D5199" t="n">
        <v>114</v>
      </c>
      <c r="E5199" t="inlineStr">
        <is>
          <t>Bar Brahma - Centro</t>
        </is>
      </c>
      <c r="F5199" s="27" t="n">
        <v>45705</v>
      </c>
      <c r="G5199" t="inlineStr">
        <is>
          <t>DEBITO</t>
        </is>
      </c>
      <c r="H5199" t="inlineStr">
        <is>
          <t>Karina Cristina Goncalves de Souza</t>
        </is>
      </c>
      <c r="I5199" t="n">
        <v>-2250</v>
      </c>
    </row>
    <row r="5200">
      <c r="A5200" t="n">
        <v>66121</v>
      </c>
      <c r="B5200" t="n">
        <v>130</v>
      </c>
      <c r="C5200" t="inlineStr">
        <is>
          <t>Bar Brahma - Tutum Matriz - Kamino</t>
        </is>
      </c>
      <c r="D5200" t="n">
        <v>114</v>
      </c>
      <c r="E5200" t="inlineStr">
        <is>
          <t>Bar Brahma - Centro</t>
        </is>
      </c>
      <c r="F5200" s="27" t="n">
        <v>45705</v>
      </c>
      <c r="G5200" t="inlineStr">
        <is>
          <t>DEBITO</t>
        </is>
      </c>
      <c r="H5200" t="inlineStr">
        <is>
          <t>Nathalia Santos Cabral</t>
        </is>
      </c>
      <c r="I5200" t="n">
        <v>-2000</v>
      </c>
    </row>
    <row r="5201">
      <c r="A5201" t="n">
        <v>66120</v>
      </c>
      <c r="B5201" t="n">
        <v>130</v>
      </c>
      <c r="C5201" t="inlineStr">
        <is>
          <t>Bar Brahma - Tutum Matriz - Kamino</t>
        </is>
      </c>
      <c r="D5201" t="n">
        <v>114</v>
      </c>
      <c r="E5201" t="inlineStr">
        <is>
          <t>Bar Brahma - Centro</t>
        </is>
      </c>
      <c r="F5201" s="27" t="n">
        <v>45705</v>
      </c>
      <c r="G5201" t="inlineStr">
        <is>
          <t>DEBITO</t>
        </is>
      </c>
      <c r="H5201" t="inlineStr">
        <is>
          <t>Alex Martins de Freitas</t>
        </is>
      </c>
      <c r="I5201" t="n">
        <v>-3300</v>
      </c>
    </row>
    <row r="5202">
      <c r="A5202" t="n">
        <v>66119</v>
      </c>
      <c r="B5202" t="n">
        <v>130</v>
      </c>
      <c r="C5202" t="inlineStr">
        <is>
          <t>Bar Brahma - Tutum Matriz - Kamino</t>
        </is>
      </c>
      <c r="D5202" t="n">
        <v>114</v>
      </c>
      <c r="E5202" t="inlineStr">
        <is>
          <t>Bar Brahma - Centro</t>
        </is>
      </c>
      <c r="F5202" s="27" t="n">
        <v>45705</v>
      </c>
      <c r="G5202" t="inlineStr">
        <is>
          <t>DEBITO</t>
        </is>
      </c>
      <c r="H5202" t="inlineStr">
        <is>
          <t>Israel Pereira da Cunha</t>
        </is>
      </c>
      <c r="I5202" t="n">
        <v>-3250</v>
      </c>
    </row>
    <row r="5203">
      <c r="A5203" t="n">
        <v>66118</v>
      </c>
      <c r="B5203" t="n">
        <v>130</v>
      </c>
      <c r="C5203" t="inlineStr">
        <is>
          <t>Bar Brahma - Tutum Matriz - Kamino</t>
        </is>
      </c>
      <c r="D5203" t="n">
        <v>114</v>
      </c>
      <c r="E5203" t="inlineStr">
        <is>
          <t>Bar Brahma - Centro</t>
        </is>
      </c>
      <c r="F5203" s="27" t="n">
        <v>45705</v>
      </c>
      <c r="G5203" t="inlineStr">
        <is>
          <t>DEBITO</t>
        </is>
      </c>
      <c r="H5203" t="inlineStr">
        <is>
          <t>50.950.043 Ivanildo Sousa dos Santos</t>
        </is>
      </c>
      <c r="I5203" t="n">
        <v>-2000</v>
      </c>
    </row>
    <row r="5204">
      <c r="A5204" t="n">
        <v>66117</v>
      </c>
      <c r="B5204" t="n">
        <v>130</v>
      </c>
      <c r="C5204" t="inlineStr">
        <is>
          <t>Bar Brahma - Tutum Matriz - Kamino</t>
        </is>
      </c>
      <c r="D5204" t="n">
        <v>114</v>
      </c>
      <c r="E5204" t="inlineStr">
        <is>
          <t>Bar Brahma - Centro</t>
        </is>
      </c>
      <c r="F5204" s="27" t="n">
        <v>45705</v>
      </c>
      <c r="G5204" t="inlineStr">
        <is>
          <t>DEBITO</t>
        </is>
      </c>
      <c r="H5204" t="inlineStr">
        <is>
          <t>Juarez Cesar Paim</t>
        </is>
      </c>
      <c r="I5204" t="n">
        <v>-2100</v>
      </c>
    </row>
    <row r="5205">
      <c r="A5205" t="n">
        <v>66116</v>
      </c>
      <c r="B5205" t="n">
        <v>130</v>
      </c>
      <c r="C5205" t="inlineStr">
        <is>
          <t>Bar Brahma - Tutum Matriz - Kamino</t>
        </is>
      </c>
      <c r="D5205" t="n">
        <v>114</v>
      </c>
      <c r="E5205" t="inlineStr">
        <is>
          <t>Bar Brahma - Centro</t>
        </is>
      </c>
      <c r="F5205" s="27" t="n">
        <v>45705</v>
      </c>
      <c r="G5205" t="inlineStr">
        <is>
          <t>DEBITO</t>
        </is>
      </c>
      <c r="H5205" t="inlineStr">
        <is>
          <t>Antonio Vitorino Filho</t>
        </is>
      </c>
      <c r="I5205" t="n">
        <v>-2100</v>
      </c>
    </row>
    <row r="5206">
      <c r="A5206" t="n">
        <v>66115</v>
      </c>
      <c r="B5206" t="n">
        <v>130</v>
      </c>
      <c r="C5206" t="inlineStr">
        <is>
          <t>Bar Brahma - Tutum Matriz - Kamino</t>
        </is>
      </c>
      <c r="D5206" t="n">
        <v>114</v>
      </c>
      <c r="E5206" t="inlineStr">
        <is>
          <t>Bar Brahma - Centro</t>
        </is>
      </c>
      <c r="F5206" s="27" t="n">
        <v>45705</v>
      </c>
      <c r="G5206" t="inlineStr">
        <is>
          <t>DEBITO</t>
        </is>
      </c>
      <c r="H5206" t="inlineStr">
        <is>
          <t>James Leonardo Dias da Silva</t>
        </is>
      </c>
      <c r="I5206" t="n">
        <v>-3300</v>
      </c>
    </row>
    <row r="5207">
      <c r="A5207" t="n">
        <v>66114</v>
      </c>
      <c r="B5207" t="n">
        <v>130</v>
      </c>
      <c r="C5207" t="inlineStr">
        <is>
          <t>Bar Brahma - Tutum Matriz - Kamino</t>
        </is>
      </c>
      <c r="D5207" t="n">
        <v>114</v>
      </c>
      <c r="E5207" t="inlineStr">
        <is>
          <t>Bar Brahma - Centro</t>
        </is>
      </c>
      <c r="F5207" s="27" t="n">
        <v>45705</v>
      </c>
      <c r="G5207" t="inlineStr">
        <is>
          <t>DEBITO</t>
        </is>
      </c>
      <c r="H5207" t="inlineStr">
        <is>
          <t>Robson Moreira Rodrigues</t>
        </is>
      </c>
      <c r="I5207" t="n">
        <v>-2100</v>
      </c>
    </row>
    <row r="5208">
      <c r="A5208" t="n">
        <v>66113</v>
      </c>
      <c r="B5208" t="n">
        <v>130</v>
      </c>
      <c r="C5208" t="inlineStr">
        <is>
          <t>Bar Brahma - Tutum Matriz - Kamino</t>
        </is>
      </c>
      <c r="D5208" t="n">
        <v>114</v>
      </c>
      <c r="E5208" t="inlineStr">
        <is>
          <t>Bar Brahma - Centro</t>
        </is>
      </c>
      <c r="F5208" s="27" t="n">
        <v>45705</v>
      </c>
      <c r="G5208" t="inlineStr">
        <is>
          <t>DEBITO</t>
        </is>
      </c>
      <c r="H5208" t="inlineStr">
        <is>
          <t>Valdenir Jose de Lima</t>
        </is>
      </c>
      <c r="I5208" t="n">
        <v>-2100</v>
      </c>
    </row>
    <row r="5209">
      <c r="A5209" t="n">
        <v>66112</v>
      </c>
      <c r="B5209" t="n">
        <v>130</v>
      </c>
      <c r="C5209" t="inlineStr">
        <is>
          <t>Bar Brahma - Tutum Matriz - Kamino</t>
        </is>
      </c>
      <c r="D5209" t="n">
        <v>114</v>
      </c>
      <c r="E5209" t="inlineStr">
        <is>
          <t>Bar Brahma - Centro</t>
        </is>
      </c>
      <c r="F5209" s="27" t="n">
        <v>45705</v>
      </c>
      <c r="G5209" t="inlineStr">
        <is>
          <t>DEBITO</t>
        </is>
      </c>
      <c r="H5209" t="inlineStr">
        <is>
          <t>Gildo Lima de Souza</t>
        </is>
      </c>
      <c r="I5209" t="n">
        <v>-2000</v>
      </c>
    </row>
    <row r="5210">
      <c r="A5210" t="n">
        <v>66111</v>
      </c>
      <c r="B5210" t="n">
        <v>130</v>
      </c>
      <c r="C5210" t="inlineStr">
        <is>
          <t>Bar Brahma - Tutum Matriz - Kamino</t>
        </is>
      </c>
      <c r="D5210" t="n">
        <v>114</v>
      </c>
      <c r="E5210" t="inlineStr">
        <is>
          <t>Bar Brahma - Centro</t>
        </is>
      </c>
      <c r="F5210" s="27" t="n">
        <v>45705</v>
      </c>
      <c r="G5210" t="inlineStr">
        <is>
          <t>DEBITO</t>
        </is>
      </c>
      <c r="H5210" t="inlineStr">
        <is>
          <t>Anderson Costa de Farias</t>
        </is>
      </c>
      <c r="I5210" t="n">
        <v>-2000</v>
      </c>
    </row>
    <row r="5211">
      <c r="A5211" t="n">
        <v>62797</v>
      </c>
      <c r="B5211" t="n">
        <v>103</v>
      </c>
      <c r="C5211" t="inlineStr">
        <is>
          <t>Bar Brahma - Ypiranga Matriz - Bradesco</t>
        </is>
      </c>
      <c r="D5211" t="n">
        <v>114</v>
      </c>
      <c r="E5211" t="inlineStr">
        <is>
          <t>Bar Brahma - Centro</t>
        </is>
      </c>
      <c r="F5211" s="27" t="n">
        <v>45702.5</v>
      </c>
      <c r="G5211" t="inlineStr">
        <is>
          <t>CREDITO</t>
        </is>
      </c>
      <c r="H5211" t="inlineStr">
        <is>
          <t>RECEBIMENTO FORNECEDOR TICKET SERVICOS S A</t>
        </is>
      </c>
      <c r="I5211" t="n">
        <v>177.32</v>
      </c>
    </row>
    <row r="5212">
      <c r="A5212" t="n">
        <v>62799</v>
      </c>
      <c r="B5212" t="n">
        <v>103</v>
      </c>
      <c r="C5212" t="inlineStr">
        <is>
          <t>Bar Brahma - Ypiranga Matriz - Bradesco</t>
        </is>
      </c>
      <c r="D5212" t="n">
        <v>114</v>
      </c>
      <c r="E5212" t="inlineStr">
        <is>
          <t>Bar Brahma - Centro</t>
        </is>
      </c>
      <c r="F5212" s="27" t="n">
        <v>45702.5</v>
      </c>
      <c r="G5212" t="inlineStr">
        <is>
          <t>DEBITO</t>
        </is>
      </c>
      <c r="H5212" t="inlineStr">
        <is>
          <t>PAGTO ELETRON  COBRANCA LATICINIOS PIRAMIDE NF 75205</t>
        </is>
      </c>
      <c r="I5212" t="n">
        <v>-291.2</v>
      </c>
    </row>
    <row r="5213">
      <c r="A5213" t="n">
        <v>62795</v>
      </c>
      <c r="B5213" t="n">
        <v>103</v>
      </c>
      <c r="C5213" t="inlineStr">
        <is>
          <t>Bar Brahma - Ypiranga Matriz - Bradesco</t>
        </is>
      </c>
      <c r="D5213" t="n">
        <v>114</v>
      </c>
      <c r="E5213" t="inlineStr">
        <is>
          <t>Bar Brahma - Centro</t>
        </is>
      </c>
      <c r="F5213" s="27" t="n">
        <v>45702.5</v>
      </c>
      <c r="G5213" t="inlineStr">
        <is>
          <t>CREDITO</t>
        </is>
      </c>
      <c r="H5213" t="inlineStr">
        <is>
          <t>TRANSF CC PARA CC PJ TEMPUS FUGIT PARTICIPACOES E. LT</t>
        </is>
      </c>
      <c r="I5213" t="n">
        <v>200</v>
      </c>
    </row>
    <row r="5214">
      <c r="A5214" t="n">
        <v>62796</v>
      </c>
      <c r="B5214" t="n">
        <v>103</v>
      </c>
      <c r="C5214" t="inlineStr">
        <is>
          <t>Bar Brahma - Ypiranga Matriz - Bradesco</t>
        </is>
      </c>
      <c r="D5214" t="n">
        <v>114</v>
      </c>
      <c r="E5214" t="inlineStr">
        <is>
          <t>Bar Brahma - Centro</t>
        </is>
      </c>
      <c r="F5214" s="27" t="n">
        <v>45702.5</v>
      </c>
      <c r="G5214" t="inlineStr">
        <is>
          <t>CREDITO</t>
        </is>
      </c>
      <c r="H5214" t="inlineStr">
        <is>
          <t>TRANSF CC PARA CC PJ TEMPUS FUGIT PARTICIPACOES E. LT</t>
        </is>
      </c>
      <c r="I5214" t="n">
        <v>28900</v>
      </c>
    </row>
    <row r="5215">
      <c r="A5215" t="n">
        <v>62816</v>
      </c>
      <c r="B5215" t="n">
        <v>103</v>
      </c>
      <c r="C5215" t="inlineStr">
        <is>
          <t>Bar Brahma - Ypiranga Matriz - Bradesco</t>
        </is>
      </c>
      <c r="D5215" t="n">
        <v>114</v>
      </c>
      <c r="E5215" t="inlineStr">
        <is>
          <t>Bar Brahma - Centro</t>
        </is>
      </c>
      <c r="F5215" s="27" t="n">
        <v>45702.5</v>
      </c>
      <c r="G5215" t="inlineStr">
        <is>
          <t>DEBITO</t>
        </is>
      </c>
      <c r="H5215" t="inlineStr">
        <is>
          <t>TRANSF CC PARA CC PJ TEMPUS FUGIT PARTICIPACOES E. LT</t>
        </is>
      </c>
      <c r="I5215" t="n">
        <v>-16300</v>
      </c>
    </row>
    <row r="5216">
      <c r="A5216" t="n">
        <v>62815</v>
      </c>
      <c r="B5216" t="n">
        <v>103</v>
      </c>
      <c r="C5216" t="inlineStr">
        <is>
          <t>Bar Brahma - Ypiranga Matriz - Bradesco</t>
        </is>
      </c>
      <c r="D5216" t="n">
        <v>114</v>
      </c>
      <c r="E5216" t="inlineStr">
        <is>
          <t>Bar Brahma - Centro</t>
        </is>
      </c>
      <c r="F5216" s="27" t="n">
        <v>45702.5</v>
      </c>
      <c r="G5216" t="inlineStr">
        <is>
          <t>DEBITO</t>
        </is>
      </c>
      <c r="H5216" t="inlineStr">
        <is>
          <t>TARIFA BANCARIA CestaEmpresarial2</t>
        </is>
      </c>
      <c r="I5216" t="n">
        <v>-171.7</v>
      </c>
    </row>
    <row r="5217">
      <c r="A5217" t="n">
        <v>62813</v>
      </c>
      <c r="B5217" t="n">
        <v>103</v>
      </c>
      <c r="C5217" t="inlineStr">
        <is>
          <t>Bar Brahma - Ypiranga Matriz - Bradesco</t>
        </is>
      </c>
      <c r="D5217" t="n">
        <v>114</v>
      </c>
      <c r="E5217" t="inlineStr">
        <is>
          <t>Bar Brahma - Centro</t>
        </is>
      </c>
      <c r="F5217" s="27" t="n">
        <v>45702.5</v>
      </c>
      <c r="G5217" t="inlineStr">
        <is>
          <t>DEBITO</t>
        </is>
      </c>
      <c r="H5217" t="inlineStr">
        <is>
          <t>PAGTO ELETRON  COBRANCA NESTLE NF 57287</t>
        </is>
      </c>
      <c r="I5217" t="n">
        <v>-5375</v>
      </c>
    </row>
    <row r="5218">
      <c r="A5218" t="n">
        <v>62812</v>
      </c>
      <c r="B5218" t="n">
        <v>103</v>
      </c>
      <c r="C5218" t="inlineStr">
        <is>
          <t>Bar Brahma - Ypiranga Matriz - Bradesco</t>
        </is>
      </c>
      <c r="D5218" t="n">
        <v>114</v>
      </c>
      <c r="E5218" t="inlineStr">
        <is>
          <t>Bar Brahma - Centro</t>
        </is>
      </c>
      <c r="F5218" s="27" t="n">
        <v>45702.5</v>
      </c>
      <c r="G5218" t="inlineStr">
        <is>
          <t>DEBITO</t>
        </is>
      </c>
      <c r="H5218" t="inlineStr">
        <is>
          <t>PAGTO ELETRON  COBRANCA LATICINIOS CATUPIRY NF 1613288</t>
        </is>
      </c>
      <c r="I5218" t="n">
        <v>-3610.36</v>
      </c>
    </row>
    <row r="5219">
      <c r="A5219" t="n">
        <v>62811</v>
      </c>
      <c r="B5219" t="n">
        <v>103</v>
      </c>
      <c r="C5219" t="inlineStr">
        <is>
          <t>Bar Brahma - Ypiranga Matriz - Bradesco</t>
        </is>
      </c>
      <c r="D5219" t="n">
        <v>114</v>
      </c>
      <c r="E5219" t="inlineStr">
        <is>
          <t>Bar Brahma - Centro</t>
        </is>
      </c>
      <c r="F5219" s="27" t="n">
        <v>45702.5</v>
      </c>
      <c r="G5219" t="inlineStr">
        <is>
          <t>DEBITO</t>
        </is>
      </c>
      <c r="H5219" t="inlineStr">
        <is>
          <t>PAGTO ELETRON  COBRANCA AMBEV NF 20083</t>
        </is>
      </c>
      <c r="I5219" t="n">
        <v>-3432</v>
      </c>
    </row>
    <row r="5220">
      <c r="A5220" t="n">
        <v>62810</v>
      </c>
      <c r="B5220" t="n">
        <v>103</v>
      </c>
      <c r="C5220" t="inlineStr">
        <is>
          <t>Bar Brahma - Ypiranga Matriz - Bradesco</t>
        </is>
      </c>
      <c r="D5220" t="n">
        <v>114</v>
      </c>
      <c r="E5220" t="inlineStr">
        <is>
          <t>Bar Brahma - Centro</t>
        </is>
      </c>
      <c r="F5220" s="27" t="n">
        <v>45702.5</v>
      </c>
      <c r="G5220" t="inlineStr">
        <is>
          <t>DEBITO</t>
        </is>
      </c>
      <c r="H5220" t="inlineStr">
        <is>
          <t>PAGTO ELETRON  COBRANCA AMBEV NF 20082</t>
        </is>
      </c>
      <c r="I5220" t="n">
        <v>-3432</v>
      </c>
    </row>
    <row r="5221">
      <c r="A5221" t="n">
        <v>62809</v>
      </c>
      <c r="B5221" t="n">
        <v>103</v>
      </c>
      <c r="C5221" t="inlineStr">
        <is>
          <t>Bar Brahma - Ypiranga Matriz - Bradesco</t>
        </is>
      </c>
      <c r="D5221" t="n">
        <v>114</v>
      </c>
      <c r="E5221" t="inlineStr">
        <is>
          <t>Bar Brahma - Centro</t>
        </is>
      </c>
      <c r="F5221" s="27" t="n">
        <v>45702.5</v>
      </c>
      <c r="G5221" t="inlineStr">
        <is>
          <t>DEBITO</t>
        </is>
      </c>
      <c r="H5221" t="inlineStr">
        <is>
          <t>PAGTO ELETRON  COBRANCA MULTIFRANGOS NF 872070</t>
        </is>
      </c>
      <c r="I5221" t="n">
        <v>-2142.69</v>
      </c>
    </row>
    <row r="5222">
      <c r="A5222" t="n">
        <v>62798</v>
      </c>
      <c r="B5222" t="n">
        <v>103</v>
      </c>
      <c r="C5222" t="inlineStr">
        <is>
          <t>Bar Brahma - Ypiranga Matriz - Bradesco</t>
        </is>
      </c>
      <c r="D5222" t="n">
        <v>114</v>
      </c>
      <c r="E5222" t="inlineStr">
        <is>
          <t>Bar Brahma - Centro</t>
        </is>
      </c>
      <c r="F5222" s="27" t="n">
        <v>45702.5</v>
      </c>
      <c r="G5222" t="inlineStr">
        <is>
          <t>CREDITO</t>
        </is>
      </c>
      <c r="H5222" t="inlineStr">
        <is>
          <t>RECEBIMENTO FORNECEDOR ALELO INSTITUICAO DE PAGAMENTO S</t>
        </is>
      </c>
      <c r="I5222" t="n">
        <v>63.07</v>
      </c>
    </row>
    <row r="5223">
      <c r="A5223" t="n">
        <v>62814</v>
      </c>
      <c r="B5223" t="n">
        <v>103</v>
      </c>
      <c r="C5223" t="inlineStr">
        <is>
          <t>Bar Brahma - Ypiranga Matriz - Bradesco</t>
        </is>
      </c>
      <c r="D5223" t="n">
        <v>114</v>
      </c>
      <c r="E5223" t="inlineStr">
        <is>
          <t>Bar Brahma - Centro</t>
        </is>
      </c>
      <c r="F5223" s="27" t="n">
        <v>45702.5</v>
      </c>
      <c r="G5223" t="inlineStr">
        <is>
          <t>DEBITO</t>
        </is>
      </c>
      <c r="H5223" t="inlineStr">
        <is>
          <t>PAGTO ELETRON  COBRANCA RENOMAX 4555</t>
        </is>
      </c>
      <c r="I5223" t="n">
        <v>-3337.25</v>
      </c>
    </row>
    <row r="5224">
      <c r="A5224" t="n">
        <v>62800</v>
      </c>
      <c r="B5224" t="n">
        <v>103</v>
      </c>
      <c r="C5224" t="inlineStr">
        <is>
          <t>Bar Brahma - Ypiranga Matriz - Bradesco</t>
        </is>
      </c>
      <c r="D5224" t="n">
        <v>114</v>
      </c>
      <c r="E5224" t="inlineStr">
        <is>
          <t>Bar Brahma - Centro</t>
        </is>
      </c>
      <c r="F5224" s="27" t="n">
        <v>45702.5</v>
      </c>
      <c r="G5224" t="inlineStr">
        <is>
          <t>DEBITO</t>
        </is>
      </c>
      <c r="H5224" t="inlineStr">
        <is>
          <t>PAGTO ELETRON  COBRANCA ICE4 NF 73661</t>
        </is>
      </c>
      <c r="I5224" t="n">
        <v>-329.44</v>
      </c>
    </row>
    <row r="5225">
      <c r="A5225" t="n">
        <v>62801</v>
      </c>
      <c r="B5225" t="n">
        <v>103</v>
      </c>
      <c r="C5225" t="inlineStr">
        <is>
          <t>Bar Brahma - Ypiranga Matriz - Bradesco</t>
        </is>
      </c>
      <c r="D5225" t="n">
        <v>114</v>
      </c>
      <c r="E5225" t="inlineStr">
        <is>
          <t>Bar Brahma - Centro</t>
        </is>
      </c>
      <c r="F5225" s="27" t="n">
        <v>45702.5</v>
      </c>
      <c r="G5225" t="inlineStr">
        <is>
          <t>DEBITO</t>
        </is>
      </c>
      <c r="H5225" t="inlineStr">
        <is>
          <t>PAGTO ELETRON  COBRANCA J A DOS SANTOS NF 36112</t>
        </is>
      </c>
      <c r="I5225" t="n">
        <v>-329.6</v>
      </c>
    </row>
    <row r="5226">
      <c r="A5226" t="n">
        <v>62802</v>
      </c>
      <c r="B5226" t="n">
        <v>103</v>
      </c>
      <c r="C5226" t="inlineStr">
        <is>
          <t>Bar Brahma - Ypiranga Matriz - Bradesco</t>
        </is>
      </c>
      <c r="D5226" t="n">
        <v>114</v>
      </c>
      <c r="E5226" t="inlineStr">
        <is>
          <t>Bar Brahma - Centro</t>
        </is>
      </c>
      <c r="F5226" s="27" t="n">
        <v>45702.5</v>
      </c>
      <c r="G5226" t="inlineStr">
        <is>
          <t>DEBITO</t>
        </is>
      </c>
      <c r="H5226" t="inlineStr">
        <is>
          <t>PAGTO ELETRON  COBRANCA CECILIA TSUYACO NF 365016</t>
        </is>
      </c>
      <c r="I5226" t="n">
        <v>-821</v>
      </c>
    </row>
    <row r="5227">
      <c r="A5227" t="n">
        <v>62803</v>
      </c>
      <c r="B5227" t="n">
        <v>103</v>
      </c>
      <c r="C5227" t="inlineStr">
        <is>
          <t>Bar Brahma - Ypiranga Matriz - Bradesco</t>
        </is>
      </c>
      <c r="D5227" t="n">
        <v>114</v>
      </c>
      <c r="E5227" t="inlineStr">
        <is>
          <t>Bar Brahma - Centro</t>
        </is>
      </c>
      <c r="F5227" s="27" t="n">
        <v>45702.5</v>
      </c>
      <c r="G5227" t="inlineStr">
        <is>
          <t>DEBITO</t>
        </is>
      </c>
      <c r="H5227" t="inlineStr">
        <is>
          <t>PAGTO ELETRON  COBRANCA HORTICLEAN NF 25703</t>
        </is>
      </c>
      <c r="I5227" t="n">
        <v>-830.96</v>
      </c>
    </row>
    <row r="5228">
      <c r="A5228" t="n">
        <v>62804</v>
      </c>
      <c r="B5228" t="n">
        <v>103</v>
      </c>
      <c r="C5228" t="inlineStr">
        <is>
          <t>Bar Brahma - Ypiranga Matriz - Bradesco</t>
        </is>
      </c>
      <c r="D5228" t="n">
        <v>114</v>
      </c>
      <c r="E5228" t="inlineStr">
        <is>
          <t>Bar Brahma - Centro</t>
        </is>
      </c>
      <c r="F5228" s="27" t="n">
        <v>45702.5</v>
      </c>
      <c r="G5228" t="inlineStr">
        <is>
          <t>DEBITO</t>
        </is>
      </c>
      <c r="H5228" t="inlineStr">
        <is>
          <t>PAGTO ELETRON  COBRANCA HORTICLEAN NF 25688</t>
        </is>
      </c>
      <c r="I5228" t="n">
        <v>-952.53</v>
      </c>
    </row>
    <row r="5229">
      <c r="A5229" t="n">
        <v>62805</v>
      </c>
      <c r="B5229" t="n">
        <v>103</v>
      </c>
      <c r="C5229" t="inlineStr">
        <is>
          <t>Bar Brahma - Ypiranga Matriz - Bradesco</t>
        </is>
      </c>
      <c r="D5229" t="n">
        <v>114</v>
      </c>
      <c r="E5229" t="inlineStr">
        <is>
          <t>Bar Brahma - Centro</t>
        </is>
      </c>
      <c r="F5229" s="27" t="n">
        <v>45702.5</v>
      </c>
      <c r="G5229" t="inlineStr">
        <is>
          <t>DEBITO</t>
        </is>
      </c>
      <c r="H5229" t="inlineStr">
        <is>
          <t>PAGTO ELETRON  COBRANCA MARCSO DA SILVA NF 215</t>
        </is>
      </c>
      <c r="I5229" t="n">
        <v>-1399.5</v>
      </c>
    </row>
    <row r="5230">
      <c r="A5230" t="n">
        <v>62806</v>
      </c>
      <c r="B5230" t="n">
        <v>103</v>
      </c>
      <c r="C5230" t="inlineStr">
        <is>
          <t>Bar Brahma - Ypiranga Matriz - Bradesco</t>
        </is>
      </c>
      <c r="D5230" t="n">
        <v>114</v>
      </c>
      <c r="E5230" t="inlineStr">
        <is>
          <t>Bar Brahma - Centro</t>
        </is>
      </c>
      <c r="F5230" s="27" t="n">
        <v>45702.5</v>
      </c>
      <c r="G5230" t="inlineStr">
        <is>
          <t>DEBITO</t>
        </is>
      </c>
      <c r="H5230" t="inlineStr">
        <is>
          <t>PAGTO ELETRON  COBRANCA AMBEV NF 20081</t>
        </is>
      </c>
      <c r="I5230" t="n">
        <v>-1717.29</v>
      </c>
    </row>
    <row r="5231">
      <c r="A5231" t="n">
        <v>62807</v>
      </c>
      <c r="B5231" t="n">
        <v>103</v>
      </c>
      <c r="C5231" t="inlineStr">
        <is>
          <t>Bar Brahma - Ypiranga Matriz - Bradesco</t>
        </is>
      </c>
      <c r="D5231" t="n">
        <v>114</v>
      </c>
      <c r="E5231" t="inlineStr">
        <is>
          <t>Bar Brahma - Centro</t>
        </is>
      </c>
      <c r="F5231" s="27" t="n">
        <v>45702.5</v>
      </c>
      <c r="G5231" t="inlineStr">
        <is>
          <t>DEBITO</t>
        </is>
      </c>
      <c r="H5231" t="inlineStr">
        <is>
          <t>PAGTO ELETRON  COBRANCA EMPORIO MEL NF 437832</t>
        </is>
      </c>
      <c r="I5231" t="n">
        <v>-1757</v>
      </c>
    </row>
    <row r="5232">
      <c r="A5232" t="n">
        <v>62808</v>
      </c>
      <c r="B5232" t="n">
        <v>103</v>
      </c>
      <c r="C5232" t="inlineStr">
        <is>
          <t>Bar Brahma - Ypiranga Matriz - Bradesco</t>
        </is>
      </c>
      <c r="D5232" t="n">
        <v>114</v>
      </c>
      <c r="E5232" t="inlineStr">
        <is>
          <t>Bar Brahma - Centro</t>
        </is>
      </c>
      <c r="F5232" s="27" t="n">
        <v>45702.5</v>
      </c>
      <c r="G5232" t="inlineStr">
        <is>
          <t>DEBITO</t>
        </is>
      </c>
      <c r="H5232" t="inlineStr">
        <is>
          <t>PAGTO ELETRON  COBRANCA GELOMAQ NF 20637</t>
        </is>
      </c>
      <c r="I5232" t="n">
        <v>-2062.5</v>
      </c>
    </row>
    <row r="5233">
      <c r="A5233" t="n">
        <v>62790</v>
      </c>
      <c r="B5233" t="n">
        <v>103</v>
      </c>
      <c r="C5233" t="inlineStr">
        <is>
          <t>Bar Brahma - Ypiranga Matriz - Bradesco</t>
        </is>
      </c>
      <c r="D5233" t="n">
        <v>114</v>
      </c>
      <c r="E5233" t="inlineStr">
        <is>
          <t>Bar Brahma - Centro</t>
        </is>
      </c>
      <c r="F5233" s="27" t="n">
        <v>45702.5</v>
      </c>
      <c r="G5233" t="inlineStr">
        <is>
          <t>CREDITO</t>
        </is>
      </c>
      <c r="H5233" t="inlineStr">
        <is>
          <t>TED-TRANSF ELET DISPON REMET.DIVERTI TICKETS COME</t>
        </is>
      </c>
      <c r="I5233" t="n">
        <v>176.4</v>
      </c>
    </row>
    <row r="5234">
      <c r="A5234" t="n">
        <v>62789</v>
      </c>
      <c r="B5234" t="n">
        <v>103</v>
      </c>
      <c r="C5234" t="inlineStr">
        <is>
          <t>Bar Brahma - Ypiranga Matriz - Bradesco</t>
        </is>
      </c>
      <c r="D5234" t="n">
        <v>114</v>
      </c>
      <c r="E5234" t="inlineStr">
        <is>
          <t>Bar Brahma - Centro</t>
        </is>
      </c>
      <c r="F5234" s="27" t="n">
        <v>45702.5</v>
      </c>
      <c r="G5234" t="inlineStr">
        <is>
          <t>CREDITO</t>
        </is>
      </c>
      <c r="H5234" t="inlineStr">
        <is>
          <t>TED-TRANSF ELET DISPON REMET.DIVERTI TICKETS COME</t>
        </is>
      </c>
      <c r="I5234" t="n">
        <v>823.2</v>
      </c>
    </row>
    <row r="5235">
      <c r="A5235" t="n">
        <v>62788</v>
      </c>
      <c r="B5235" t="n">
        <v>103</v>
      </c>
      <c r="C5235" t="inlineStr">
        <is>
          <t>Bar Brahma - Ypiranga Matriz - Bradesco</t>
        </is>
      </c>
      <c r="D5235" t="n">
        <v>114</v>
      </c>
      <c r="E5235" t="inlineStr">
        <is>
          <t>Bar Brahma - Centro</t>
        </is>
      </c>
      <c r="F5235" s="27" t="n">
        <v>45702.5</v>
      </c>
      <c r="G5235" t="inlineStr">
        <is>
          <t>CREDITO</t>
        </is>
      </c>
      <c r="H5235" t="inlineStr">
        <is>
          <t>TED-TRANSF ELET DISPON REMET.DIVERTI TICKETS COME</t>
        </is>
      </c>
      <c r="I5235" t="n">
        <v>470.4</v>
      </c>
    </row>
    <row r="5236">
      <c r="A5236" t="n">
        <v>62787</v>
      </c>
      <c r="B5236" t="n">
        <v>103</v>
      </c>
      <c r="C5236" t="inlineStr">
        <is>
          <t>Bar Brahma - Ypiranga Matriz - Bradesco</t>
        </is>
      </c>
      <c r="D5236" t="n">
        <v>114</v>
      </c>
      <c r="E5236" t="inlineStr">
        <is>
          <t>Bar Brahma - Centro</t>
        </is>
      </c>
      <c r="F5236" s="27" t="n">
        <v>45702.5</v>
      </c>
      <c r="G5236" t="inlineStr">
        <is>
          <t>CREDITO</t>
        </is>
      </c>
      <c r="H5236" t="inlineStr">
        <is>
          <t>TED-TRANSF ELET DISPON REMET.DIVERTI TICKETS COME</t>
        </is>
      </c>
      <c r="I5236" t="n">
        <v>58.8</v>
      </c>
    </row>
    <row r="5237">
      <c r="A5237" t="n">
        <v>62786</v>
      </c>
      <c r="B5237" t="n">
        <v>103</v>
      </c>
      <c r="C5237" t="inlineStr">
        <is>
          <t>Bar Brahma - Ypiranga Matriz - Bradesco</t>
        </is>
      </c>
      <c r="D5237" t="n">
        <v>114</v>
      </c>
      <c r="E5237" t="inlineStr">
        <is>
          <t>Bar Brahma - Centro</t>
        </is>
      </c>
      <c r="F5237" s="27" t="n">
        <v>45702.5</v>
      </c>
      <c r="G5237" t="inlineStr">
        <is>
          <t>CREDITO</t>
        </is>
      </c>
      <c r="H5237" t="inlineStr">
        <is>
          <t>TED-TRANSF ELET DISPON REMET.DIVERTI TICKETS COME</t>
        </is>
      </c>
      <c r="I5237" t="n">
        <v>629.4400000000001</v>
      </c>
    </row>
    <row r="5238">
      <c r="A5238" t="n">
        <v>62785</v>
      </c>
      <c r="B5238" t="n">
        <v>103</v>
      </c>
      <c r="C5238" t="inlineStr">
        <is>
          <t>Bar Brahma - Ypiranga Matriz - Bradesco</t>
        </is>
      </c>
      <c r="D5238" t="n">
        <v>114</v>
      </c>
      <c r="E5238" t="inlineStr">
        <is>
          <t>Bar Brahma - Centro</t>
        </is>
      </c>
      <c r="F5238" s="27" t="n">
        <v>45702.5</v>
      </c>
      <c r="G5238" t="inlineStr">
        <is>
          <t>CREDITO</t>
        </is>
      </c>
      <c r="H5238" t="inlineStr">
        <is>
          <t>TED-TRANSF ELET DISPON REMET.DIVERTI TICKETS COME</t>
        </is>
      </c>
      <c r="I5238" t="n">
        <v>98</v>
      </c>
    </row>
    <row r="5239">
      <c r="A5239" t="n">
        <v>62784</v>
      </c>
      <c r="B5239" t="n">
        <v>103</v>
      </c>
      <c r="C5239" t="inlineStr">
        <is>
          <t>Bar Brahma - Ypiranga Matriz - Bradesco</t>
        </is>
      </c>
      <c r="D5239" t="n">
        <v>114</v>
      </c>
      <c r="E5239" t="inlineStr">
        <is>
          <t>Bar Brahma - Centro</t>
        </is>
      </c>
      <c r="F5239" s="27" t="n">
        <v>45702.5</v>
      </c>
      <c r="G5239" t="inlineStr">
        <is>
          <t>CREDITO</t>
        </is>
      </c>
      <c r="H5239" t="inlineStr">
        <is>
          <t>TED-TRANSF ELET DISPON REMET.DIVERTI TICKETS COME</t>
        </is>
      </c>
      <c r="I5239" t="n">
        <v>157.36</v>
      </c>
    </row>
    <row r="5240">
      <c r="A5240" t="n">
        <v>62783</v>
      </c>
      <c r="B5240" t="n">
        <v>103</v>
      </c>
      <c r="C5240" t="inlineStr">
        <is>
          <t>Bar Brahma - Ypiranga Matriz - Bradesco</t>
        </is>
      </c>
      <c r="D5240" t="n">
        <v>114</v>
      </c>
      <c r="E5240" t="inlineStr">
        <is>
          <t>Bar Brahma - Centro</t>
        </is>
      </c>
      <c r="F5240" s="27" t="n">
        <v>45702.5</v>
      </c>
      <c r="G5240" t="inlineStr">
        <is>
          <t>CREDITO</t>
        </is>
      </c>
      <c r="H5240" t="inlineStr">
        <is>
          <t>TED-TRANSF ELET DISPON REMET.DIVERTI TICKETS COME</t>
        </is>
      </c>
      <c r="I5240" t="n">
        <v>470.4</v>
      </c>
    </row>
    <row r="5241">
      <c r="A5241" t="n">
        <v>62782</v>
      </c>
      <c r="B5241" t="n">
        <v>103</v>
      </c>
      <c r="C5241" t="inlineStr">
        <is>
          <t>Bar Brahma - Ypiranga Matriz - Bradesco</t>
        </is>
      </c>
      <c r="D5241" t="n">
        <v>114</v>
      </c>
      <c r="E5241" t="inlineStr">
        <is>
          <t>Bar Brahma - Centro</t>
        </is>
      </c>
      <c r="F5241" s="27" t="n">
        <v>45702.5</v>
      </c>
      <c r="G5241" t="inlineStr">
        <is>
          <t>CREDITO</t>
        </is>
      </c>
      <c r="H5241" t="inlineStr">
        <is>
          <t>TED-TRANSF ELET DISPON REMET.DIVERTI TICKETS COME</t>
        </is>
      </c>
      <c r="I5241" t="n">
        <v>354.06</v>
      </c>
    </row>
    <row r="5242">
      <c r="A5242" t="n">
        <v>62781</v>
      </c>
      <c r="B5242" t="n">
        <v>103</v>
      </c>
      <c r="C5242" t="inlineStr">
        <is>
          <t>Bar Brahma - Ypiranga Matriz - Bradesco</t>
        </is>
      </c>
      <c r="D5242" t="n">
        <v>114</v>
      </c>
      <c r="E5242" t="inlineStr">
        <is>
          <t>Bar Brahma - Centro</t>
        </is>
      </c>
      <c r="F5242" s="27" t="n">
        <v>45702.5</v>
      </c>
      <c r="G5242" t="inlineStr">
        <is>
          <t>CREDITO</t>
        </is>
      </c>
      <c r="H5242" t="inlineStr">
        <is>
          <t>TED-TRANSF ELET DISPON REMET.DIVERTI TICKETS COME</t>
        </is>
      </c>
      <c r="I5242" t="n">
        <v>245</v>
      </c>
    </row>
    <row r="5243">
      <c r="A5243" t="n">
        <v>62791</v>
      </c>
      <c r="B5243" t="n">
        <v>103</v>
      </c>
      <c r="C5243" t="inlineStr">
        <is>
          <t>Bar Brahma - Ypiranga Matriz - Bradesco</t>
        </is>
      </c>
      <c r="D5243" t="n">
        <v>114</v>
      </c>
      <c r="E5243" t="inlineStr">
        <is>
          <t>Bar Brahma - Centro</t>
        </is>
      </c>
      <c r="F5243" s="27" t="n">
        <v>45702.5</v>
      </c>
      <c r="G5243" t="inlineStr">
        <is>
          <t>CREDITO</t>
        </is>
      </c>
      <c r="H5243" t="inlineStr">
        <is>
          <t>TED-TRANSF ELET DISPON REMET.DIVERTI TICKETS COME</t>
        </is>
      </c>
      <c r="I5243" t="n">
        <v>352.8</v>
      </c>
    </row>
    <row r="5244">
      <c r="A5244" t="n">
        <v>62792</v>
      </c>
      <c r="B5244" t="n">
        <v>103</v>
      </c>
      <c r="C5244" t="inlineStr">
        <is>
          <t>Bar Brahma - Ypiranga Matriz - Bradesco</t>
        </is>
      </c>
      <c r="D5244" t="n">
        <v>114</v>
      </c>
      <c r="E5244" t="inlineStr">
        <is>
          <t>Bar Brahma - Centro</t>
        </is>
      </c>
      <c r="F5244" s="27" t="n">
        <v>45702.5</v>
      </c>
      <c r="G5244" t="inlineStr">
        <is>
          <t>CREDITO</t>
        </is>
      </c>
      <c r="H5244" t="inlineStr">
        <is>
          <t>TED-TRANSF ELET DISPON REMET.DIVERTI TICKETS COME</t>
        </is>
      </c>
      <c r="I5244" t="n">
        <v>8439.379999999999</v>
      </c>
    </row>
    <row r="5245">
      <c r="A5245" t="n">
        <v>62793</v>
      </c>
      <c r="B5245" t="n">
        <v>103</v>
      </c>
      <c r="C5245" t="inlineStr">
        <is>
          <t>Bar Brahma - Ypiranga Matriz - Bradesco</t>
        </is>
      </c>
      <c r="D5245" t="n">
        <v>114</v>
      </c>
      <c r="E5245" t="inlineStr">
        <is>
          <t>Bar Brahma - Centro</t>
        </is>
      </c>
      <c r="F5245" s="27" t="n">
        <v>45702.5</v>
      </c>
      <c r="G5245" t="inlineStr">
        <is>
          <t>CREDITO</t>
        </is>
      </c>
      <c r="H5245" t="inlineStr">
        <is>
          <t>TED-TRANSF ELET DISPON REMET.DIVERTI TICKETS COME</t>
        </is>
      </c>
      <c r="I5245" t="n">
        <v>2675.4</v>
      </c>
    </row>
    <row r="5246">
      <c r="A5246" t="n">
        <v>62794</v>
      </c>
      <c r="B5246" t="n">
        <v>103</v>
      </c>
      <c r="C5246" t="inlineStr">
        <is>
          <t>Bar Brahma - Ypiranga Matriz - Bradesco</t>
        </is>
      </c>
      <c r="D5246" t="n">
        <v>114</v>
      </c>
      <c r="E5246" t="inlineStr">
        <is>
          <t>Bar Brahma - Centro</t>
        </is>
      </c>
      <c r="F5246" s="27" t="n">
        <v>45702.5</v>
      </c>
      <c r="G5246" t="inlineStr">
        <is>
          <t>CREDITO</t>
        </is>
      </c>
      <c r="H5246" t="inlineStr">
        <is>
          <t>TED-TRANSF ELET DISPON REMET.DIVERTI TICKETS COME</t>
        </is>
      </c>
      <c r="I5246" t="n">
        <v>1593.27</v>
      </c>
    </row>
    <row r="5247">
      <c r="A5247" t="n">
        <v>62780</v>
      </c>
      <c r="B5247" t="n">
        <v>103</v>
      </c>
      <c r="C5247" t="inlineStr">
        <is>
          <t>Bar Brahma - Ypiranga Matriz - Bradesco</t>
        </is>
      </c>
      <c r="D5247" t="n">
        <v>114</v>
      </c>
      <c r="E5247" t="inlineStr">
        <is>
          <t>Bar Brahma - Centro</t>
        </is>
      </c>
      <c r="F5247" s="27" t="n">
        <v>45702.5</v>
      </c>
      <c r="G5247" t="inlineStr">
        <is>
          <t>CREDITO</t>
        </is>
      </c>
      <c r="H5247" t="inlineStr">
        <is>
          <t>TED-TRANSF ELET DISPON REMET.DIVERTI TICKETS COME</t>
        </is>
      </c>
      <c r="I5247" t="n">
        <v>73.5</v>
      </c>
    </row>
    <row r="5248">
      <c r="A5248" t="n">
        <v>66188</v>
      </c>
      <c r="B5248" t="n">
        <v>137</v>
      </c>
      <c r="C5248" t="inlineStr">
        <is>
          <t>Bar Brahma - Ypiranga Matriz - Kamino</t>
        </is>
      </c>
      <c r="D5248" t="n">
        <v>114</v>
      </c>
      <c r="E5248" t="inlineStr">
        <is>
          <t>Bar Brahma - Centro</t>
        </is>
      </c>
      <c r="F5248" s="27" t="n">
        <v>45702</v>
      </c>
      <c r="G5248" t="inlineStr">
        <is>
          <t>CREDITO</t>
        </is>
      </c>
      <c r="H5248" t="inlineStr">
        <is>
          <t>TEMPUS FUGIT PARTICIPACOES E EMPREENDIMENTOS LTDA</t>
        </is>
      </c>
      <c r="I5248" t="n">
        <v>1380</v>
      </c>
    </row>
    <row r="5249">
      <c r="A5249" t="n">
        <v>66189</v>
      </c>
      <c r="B5249" t="n">
        <v>137</v>
      </c>
      <c r="C5249" t="inlineStr">
        <is>
          <t>Bar Brahma - Ypiranga Matriz - Kamino</t>
        </is>
      </c>
      <c r="D5249" t="n">
        <v>114</v>
      </c>
      <c r="E5249" t="inlineStr">
        <is>
          <t>Bar Brahma - Centro</t>
        </is>
      </c>
      <c r="F5249" s="27" t="n">
        <v>45702</v>
      </c>
      <c r="G5249" t="inlineStr">
        <is>
          <t>DEBITO</t>
        </is>
      </c>
      <c r="H5249" t="inlineStr">
        <is>
          <t>Impressao Artes Graficas Ltda</t>
        </is>
      </c>
      <c r="I5249" t="n">
        <v>-1380</v>
      </c>
    </row>
    <row r="5250">
      <c r="A5250" t="n">
        <v>62777</v>
      </c>
      <c r="B5250" t="n">
        <v>103</v>
      </c>
      <c r="C5250" t="inlineStr">
        <is>
          <t>Bar Brahma - Ypiranga Matriz - Bradesco</t>
        </is>
      </c>
      <c r="D5250" t="n">
        <v>114</v>
      </c>
      <c r="E5250" t="inlineStr">
        <is>
          <t>Bar Brahma - Centro</t>
        </is>
      </c>
      <c r="F5250" s="27" t="n">
        <v>45701.5</v>
      </c>
      <c r="G5250" t="inlineStr">
        <is>
          <t>CREDITO</t>
        </is>
      </c>
      <c r="H5250" t="inlineStr">
        <is>
          <t>TED-TRANSF ELET DISPON REMET.PLUXEE BENEFICIOS BR</t>
        </is>
      </c>
      <c r="I5250" t="n">
        <v>1920.45</v>
      </c>
    </row>
    <row r="5251">
      <c r="A5251" t="n">
        <v>62778</v>
      </c>
      <c r="B5251" t="n">
        <v>103</v>
      </c>
      <c r="C5251" t="inlineStr">
        <is>
          <t>Bar Brahma - Ypiranga Matriz - Bradesco</t>
        </is>
      </c>
      <c r="D5251" t="n">
        <v>114</v>
      </c>
      <c r="E5251" t="inlineStr">
        <is>
          <t>Bar Brahma - Centro</t>
        </is>
      </c>
      <c r="F5251" s="27" t="n">
        <v>45701.5</v>
      </c>
      <c r="G5251" t="inlineStr">
        <is>
          <t>CREDITO</t>
        </is>
      </c>
      <c r="H5251" t="inlineStr">
        <is>
          <t>TED-TRANSF ELET DISPON REMET.PLUXEE BENEFICIOS BR</t>
        </is>
      </c>
      <c r="I5251" t="n">
        <v>206.72</v>
      </c>
    </row>
    <row r="5252">
      <c r="A5252" t="n">
        <v>62779</v>
      </c>
      <c r="B5252" t="n">
        <v>103</v>
      </c>
      <c r="C5252" t="inlineStr">
        <is>
          <t>Bar Brahma - Ypiranga Matriz - Bradesco</t>
        </is>
      </c>
      <c r="D5252" t="n">
        <v>114</v>
      </c>
      <c r="E5252" t="inlineStr">
        <is>
          <t>Bar Brahma - Centro</t>
        </is>
      </c>
      <c r="F5252" s="27" t="n">
        <v>45701.5</v>
      </c>
      <c r="G5252" t="inlineStr">
        <is>
          <t>CREDITO</t>
        </is>
      </c>
      <c r="H5252" t="inlineStr">
        <is>
          <t>RECEBIMENTO FORNECEDOR ALELO INSTITUICAO DE PAGAMENTO S</t>
        </is>
      </c>
      <c r="I5252" t="n">
        <v>183.56</v>
      </c>
    </row>
    <row r="5253">
      <c r="A5253" t="n">
        <v>62877</v>
      </c>
      <c r="B5253" t="n">
        <v>137</v>
      </c>
      <c r="C5253" t="inlineStr">
        <is>
          <t>Bar Brahma - Ypiranga Matriz - Kamino</t>
        </is>
      </c>
      <c r="D5253" t="n">
        <v>114</v>
      </c>
      <c r="E5253" t="inlineStr">
        <is>
          <t>Bar Brahma - Centro</t>
        </is>
      </c>
      <c r="F5253" s="27" t="n">
        <v>45701</v>
      </c>
      <c r="G5253" t="inlineStr">
        <is>
          <t>DEBITO</t>
        </is>
      </c>
      <c r="H5253" t="inlineStr">
        <is>
          <t>Duo Comunica Ltda</t>
        </is>
      </c>
      <c r="I5253" t="n">
        <v>-2060</v>
      </c>
    </row>
    <row r="5254">
      <c r="A5254" t="n">
        <v>62876</v>
      </c>
      <c r="B5254" t="n">
        <v>137</v>
      </c>
      <c r="C5254" t="inlineStr">
        <is>
          <t>Bar Brahma - Ypiranga Matriz - Kamino</t>
        </is>
      </c>
      <c r="D5254" t="n">
        <v>114</v>
      </c>
      <c r="E5254" t="inlineStr">
        <is>
          <t>Bar Brahma - Centro</t>
        </is>
      </c>
      <c r="F5254" s="27" t="n">
        <v>45701</v>
      </c>
      <c r="G5254" t="inlineStr">
        <is>
          <t>CREDITO</t>
        </is>
      </c>
      <c r="H5254" t="inlineStr">
        <is>
          <t>TEMPUS FUGIT PARTICIPACOES E EMPREENDIMENTOS LTDA</t>
        </is>
      </c>
      <c r="I5254" t="n">
        <v>2060</v>
      </c>
    </row>
    <row r="5255">
      <c r="A5255" t="n">
        <v>62756</v>
      </c>
      <c r="B5255" t="n">
        <v>103</v>
      </c>
      <c r="C5255" t="inlineStr">
        <is>
          <t>Bar Brahma - Ypiranga Matriz - Bradesco</t>
        </is>
      </c>
      <c r="D5255" t="n">
        <v>114</v>
      </c>
      <c r="E5255" t="inlineStr">
        <is>
          <t>Bar Brahma - Centro</t>
        </is>
      </c>
      <c r="F5255" s="27" t="n">
        <v>45700.5</v>
      </c>
      <c r="G5255" t="inlineStr">
        <is>
          <t>DEBITO</t>
        </is>
      </c>
      <c r="H5255" t="inlineStr">
        <is>
          <t>PAGTO ELETRON  COBRANCA HORTICLEAN NF 25668</t>
        </is>
      </c>
      <c r="I5255" t="n">
        <v>-294.87</v>
      </c>
    </row>
    <row r="5256">
      <c r="A5256" t="n">
        <v>62752</v>
      </c>
      <c r="B5256" t="n">
        <v>103</v>
      </c>
      <c r="C5256" t="inlineStr">
        <is>
          <t>Bar Brahma - Ypiranga Matriz - Bradesco</t>
        </is>
      </c>
      <c r="D5256" t="n">
        <v>114</v>
      </c>
      <c r="E5256" t="inlineStr">
        <is>
          <t>Bar Brahma - Centro</t>
        </is>
      </c>
      <c r="F5256" s="27" t="n">
        <v>45700.5</v>
      </c>
      <c r="G5256" t="inlineStr">
        <is>
          <t>CREDITO</t>
        </is>
      </c>
      <c r="H5256" t="inlineStr">
        <is>
          <t>TRANSF CC PARA CC PJ TEMPUS FUGIT PARTICIPACOES E. LT</t>
        </is>
      </c>
      <c r="I5256" t="n">
        <v>200</v>
      </c>
    </row>
    <row r="5257">
      <c r="A5257" t="n">
        <v>62753</v>
      </c>
      <c r="B5257" t="n">
        <v>103</v>
      </c>
      <c r="C5257" t="inlineStr">
        <is>
          <t>Bar Brahma - Ypiranga Matriz - Bradesco</t>
        </is>
      </c>
      <c r="D5257" t="n">
        <v>114</v>
      </c>
      <c r="E5257" t="inlineStr">
        <is>
          <t>Bar Brahma - Centro</t>
        </is>
      </c>
      <c r="F5257" s="27" t="n">
        <v>45700.5</v>
      </c>
      <c r="G5257" t="inlineStr">
        <is>
          <t>CREDITO</t>
        </is>
      </c>
      <c r="H5257" t="inlineStr">
        <is>
          <t>MASTER CREDITO IFOOD.COM AGENCIA DE RESTAURANTE</t>
        </is>
      </c>
      <c r="I5257" t="n">
        <v>475.18</v>
      </c>
    </row>
    <row r="5258">
      <c r="A5258" t="n">
        <v>62754</v>
      </c>
      <c r="B5258" t="n">
        <v>103</v>
      </c>
      <c r="C5258" t="inlineStr">
        <is>
          <t>Bar Brahma - Ypiranga Matriz - Bradesco</t>
        </is>
      </c>
      <c r="D5258" t="n">
        <v>114</v>
      </c>
      <c r="E5258" t="inlineStr">
        <is>
          <t>Bar Brahma - Centro</t>
        </is>
      </c>
      <c r="F5258" s="27" t="n">
        <v>45700.5</v>
      </c>
      <c r="G5258" t="inlineStr">
        <is>
          <t>CREDITO</t>
        </is>
      </c>
      <c r="H5258" t="inlineStr">
        <is>
          <t>TRANSFERENCIA PIX REM: IFOOD COM AGENCIA DE  12/02</t>
        </is>
      </c>
      <c r="I5258" t="n">
        <v>144.2</v>
      </c>
    </row>
    <row r="5259">
      <c r="A5259" t="n">
        <v>62755</v>
      </c>
      <c r="B5259" t="n">
        <v>103</v>
      </c>
      <c r="C5259" t="inlineStr">
        <is>
          <t>Bar Brahma - Ypiranga Matriz - Bradesco</t>
        </is>
      </c>
      <c r="D5259" t="n">
        <v>114</v>
      </c>
      <c r="E5259" t="inlineStr">
        <is>
          <t>Bar Brahma - Centro</t>
        </is>
      </c>
      <c r="F5259" s="27" t="n">
        <v>45700.5</v>
      </c>
      <c r="G5259" t="inlineStr">
        <is>
          <t>DEBITO</t>
        </is>
      </c>
      <c r="H5259" t="inlineStr">
        <is>
          <t>PAGTO ELETRON  COBRANCA J A DOS SANTOS NF 36101</t>
        </is>
      </c>
      <c r="I5259" t="n">
        <v>-181.92</v>
      </c>
    </row>
    <row r="5260">
      <c r="A5260" t="n">
        <v>62760</v>
      </c>
      <c r="B5260" t="n">
        <v>103</v>
      </c>
      <c r="C5260" t="inlineStr">
        <is>
          <t>Bar Brahma - Ypiranga Matriz - Bradesco</t>
        </is>
      </c>
      <c r="D5260" t="n">
        <v>114</v>
      </c>
      <c r="E5260" t="inlineStr">
        <is>
          <t>Bar Brahma - Centro</t>
        </is>
      </c>
      <c r="F5260" s="27" t="n">
        <v>45700.5</v>
      </c>
      <c r="G5260" t="inlineStr">
        <is>
          <t>DEBITO</t>
        </is>
      </c>
      <c r="H5260" t="inlineStr">
        <is>
          <t>PAGTO ELETRON  COBRANCA RCS NF 8828</t>
        </is>
      </c>
      <c r="I5260" t="n">
        <v>-477.2</v>
      </c>
    </row>
    <row r="5261">
      <c r="A5261" t="n">
        <v>62757</v>
      </c>
      <c r="B5261" t="n">
        <v>103</v>
      </c>
      <c r="C5261" t="inlineStr">
        <is>
          <t>Bar Brahma - Ypiranga Matriz - Bradesco</t>
        </is>
      </c>
      <c r="D5261" t="n">
        <v>114</v>
      </c>
      <c r="E5261" t="inlineStr">
        <is>
          <t>Bar Brahma - Centro</t>
        </is>
      </c>
      <c r="F5261" s="27" t="n">
        <v>45700.5</v>
      </c>
      <c r="G5261" t="inlineStr">
        <is>
          <t>DEBITO</t>
        </is>
      </c>
      <c r="H5261" t="inlineStr">
        <is>
          <t>PAGTO ELETRON  COBRANCA SK COPIADORA NF 30463</t>
        </is>
      </c>
      <c r="I5261" t="n">
        <v>-310</v>
      </c>
    </row>
    <row r="5262">
      <c r="A5262" t="n">
        <v>62758</v>
      </c>
      <c r="B5262" t="n">
        <v>103</v>
      </c>
      <c r="C5262" t="inlineStr">
        <is>
          <t>Bar Brahma - Ypiranga Matriz - Bradesco</t>
        </is>
      </c>
      <c r="D5262" t="n">
        <v>114</v>
      </c>
      <c r="E5262" t="inlineStr">
        <is>
          <t>Bar Brahma - Centro</t>
        </is>
      </c>
      <c r="F5262" s="27" t="n">
        <v>45700.5</v>
      </c>
      <c r="G5262" t="inlineStr">
        <is>
          <t>DEBITO</t>
        </is>
      </c>
      <c r="H5262" t="inlineStr">
        <is>
          <t>PAGTO ELETRON  COBRANCA FORTE ALIM NF 395388</t>
        </is>
      </c>
      <c r="I5262" t="n">
        <v>-359.76</v>
      </c>
    </row>
    <row r="5263">
      <c r="A5263" t="n">
        <v>62759</v>
      </c>
      <c r="B5263" t="n">
        <v>103</v>
      </c>
      <c r="C5263" t="inlineStr">
        <is>
          <t>Bar Brahma - Ypiranga Matriz - Bradesco</t>
        </is>
      </c>
      <c r="D5263" t="n">
        <v>114</v>
      </c>
      <c r="E5263" t="inlineStr">
        <is>
          <t>Bar Brahma - Centro</t>
        </is>
      </c>
      <c r="F5263" s="27" t="n">
        <v>45700.5</v>
      </c>
      <c r="G5263" t="inlineStr">
        <is>
          <t>DEBITO</t>
        </is>
      </c>
      <c r="H5263" t="inlineStr">
        <is>
          <t>PAGTO ELETRON  COBRANCA WIDE STOCK NF 394163</t>
        </is>
      </c>
      <c r="I5263" t="n">
        <v>-377.53</v>
      </c>
    </row>
    <row r="5264">
      <c r="A5264" t="n">
        <v>62762</v>
      </c>
      <c r="B5264" t="n">
        <v>103</v>
      </c>
      <c r="C5264" t="inlineStr">
        <is>
          <t>Bar Brahma - Ypiranga Matriz - Bradesco</t>
        </is>
      </c>
      <c r="D5264" t="n">
        <v>114</v>
      </c>
      <c r="E5264" t="inlineStr">
        <is>
          <t>Bar Brahma - Centro</t>
        </is>
      </c>
      <c r="F5264" s="27" t="n">
        <v>45700.5</v>
      </c>
      <c r="G5264" t="inlineStr">
        <is>
          <t>DEBITO</t>
        </is>
      </c>
      <c r="H5264" t="inlineStr">
        <is>
          <t>PAGTO ELETRON  COBRANCA HORTICLEAN NF 25679</t>
        </is>
      </c>
      <c r="I5264" t="n">
        <v>-633.21</v>
      </c>
    </row>
    <row r="5265">
      <c r="A5265" t="n">
        <v>62761</v>
      </c>
      <c r="B5265" t="n">
        <v>103</v>
      </c>
      <c r="C5265" t="inlineStr">
        <is>
          <t>Bar Brahma - Ypiranga Matriz - Bradesco</t>
        </is>
      </c>
      <c r="D5265" t="n">
        <v>114</v>
      </c>
      <c r="E5265" t="inlineStr">
        <is>
          <t>Bar Brahma - Centro</t>
        </is>
      </c>
      <c r="F5265" s="27" t="n">
        <v>45700.5</v>
      </c>
      <c r="G5265" t="inlineStr">
        <is>
          <t>DEBITO</t>
        </is>
      </c>
      <c r="H5265" t="inlineStr">
        <is>
          <t>PAGTO ELETRON  COBRANCA CECILIA TSUYACO NF 364816</t>
        </is>
      </c>
      <c r="I5265" t="n">
        <v>-567.2</v>
      </c>
    </row>
    <row r="5266">
      <c r="A5266" t="n">
        <v>62768</v>
      </c>
      <c r="B5266" t="n">
        <v>103</v>
      </c>
      <c r="C5266" t="inlineStr">
        <is>
          <t>Bar Brahma - Ypiranga Matriz - Bradesco</t>
        </is>
      </c>
      <c r="D5266" t="n">
        <v>114</v>
      </c>
      <c r="E5266" t="inlineStr">
        <is>
          <t>Bar Brahma - Centro</t>
        </is>
      </c>
      <c r="F5266" s="27" t="n">
        <v>45700.5</v>
      </c>
      <c r="G5266" t="inlineStr">
        <is>
          <t>DEBITO</t>
        </is>
      </c>
      <c r="H5266" t="inlineStr">
        <is>
          <t>PAGTO ELETRON  COBRANCA CEPEL NF 233778</t>
        </is>
      </c>
      <c r="I5266" t="n">
        <v>-1862.1</v>
      </c>
    </row>
    <row r="5267">
      <c r="A5267" t="n">
        <v>62776</v>
      </c>
      <c r="B5267" t="n">
        <v>103</v>
      </c>
      <c r="C5267" t="inlineStr">
        <is>
          <t>Bar Brahma - Ypiranga Matriz - Bradesco</t>
        </is>
      </c>
      <c r="D5267" t="n">
        <v>114</v>
      </c>
      <c r="E5267" t="inlineStr">
        <is>
          <t>Bar Brahma - Centro</t>
        </is>
      </c>
      <c r="F5267" s="27" t="n">
        <v>45700.5</v>
      </c>
      <c r="G5267" t="inlineStr">
        <is>
          <t>DEBITO</t>
        </is>
      </c>
      <c r="H5267" t="inlineStr">
        <is>
          <t>PAGTO ELETRON  COBRANCA LATICINIOS PIRAMIDE NF 75083</t>
        </is>
      </c>
      <c r="I5267" t="n">
        <v>-4698.4</v>
      </c>
    </row>
    <row r="5268">
      <c r="A5268" t="n">
        <v>62775</v>
      </c>
      <c r="B5268" t="n">
        <v>103</v>
      </c>
      <c r="C5268" t="inlineStr">
        <is>
          <t>Bar Brahma - Ypiranga Matriz - Bradesco</t>
        </is>
      </c>
      <c r="D5268" t="n">
        <v>114</v>
      </c>
      <c r="E5268" t="inlineStr">
        <is>
          <t>Bar Brahma - Centro</t>
        </is>
      </c>
      <c r="F5268" s="27" t="n">
        <v>45700.5</v>
      </c>
      <c r="G5268" t="inlineStr">
        <is>
          <t>DEBITO</t>
        </is>
      </c>
      <c r="H5268" t="inlineStr">
        <is>
          <t>PAGTO ELETRON  COBRANCA BB CARNES NF 384944</t>
        </is>
      </c>
      <c r="I5268" t="n">
        <v>-4067.35</v>
      </c>
    </row>
    <row r="5269">
      <c r="A5269" t="n">
        <v>62774</v>
      </c>
      <c r="B5269" t="n">
        <v>103</v>
      </c>
      <c r="C5269" t="inlineStr">
        <is>
          <t>Bar Brahma - Ypiranga Matriz - Bradesco</t>
        </is>
      </c>
      <c r="D5269" t="n">
        <v>114</v>
      </c>
      <c r="E5269" t="inlineStr">
        <is>
          <t>Bar Brahma - Centro</t>
        </is>
      </c>
      <c r="F5269" s="27" t="n">
        <v>45700.5</v>
      </c>
      <c r="G5269" t="inlineStr">
        <is>
          <t>DEBITO</t>
        </is>
      </c>
      <c r="H5269" t="inlineStr">
        <is>
          <t>PAGTO ELETRON  COBRANCA LATICINIOS PIRAMIDE NF 75179</t>
        </is>
      </c>
      <c r="I5269" t="n">
        <v>-2289.9</v>
      </c>
    </row>
    <row r="5270">
      <c r="A5270" t="n">
        <v>62773</v>
      </c>
      <c r="B5270" t="n">
        <v>103</v>
      </c>
      <c r="C5270" t="inlineStr">
        <is>
          <t>Bar Brahma - Ypiranga Matriz - Bradesco</t>
        </is>
      </c>
      <c r="D5270" t="n">
        <v>114</v>
      </c>
      <c r="E5270" t="inlineStr">
        <is>
          <t>Bar Brahma - Centro</t>
        </is>
      </c>
      <c r="F5270" s="27" t="n">
        <v>45700.5</v>
      </c>
      <c r="G5270" t="inlineStr">
        <is>
          <t>DEBITO</t>
        </is>
      </c>
      <c r="H5270" t="inlineStr">
        <is>
          <t>PAGTO ELETRON  COBRANCA LATICINIOS PIRAMIDE NF 75189</t>
        </is>
      </c>
      <c r="I5270" t="n">
        <v>-2750</v>
      </c>
    </row>
    <row r="5271">
      <c r="A5271" t="n">
        <v>62772</v>
      </c>
      <c r="B5271" t="n">
        <v>103</v>
      </c>
      <c r="C5271" t="inlineStr">
        <is>
          <t>Bar Brahma - Ypiranga Matriz - Bradesco</t>
        </is>
      </c>
      <c r="D5271" t="n">
        <v>114</v>
      </c>
      <c r="E5271" t="inlineStr">
        <is>
          <t>Bar Brahma - Centro</t>
        </is>
      </c>
      <c r="F5271" s="27" t="n">
        <v>45700.5</v>
      </c>
      <c r="G5271" t="inlineStr">
        <is>
          <t>DEBITO</t>
        </is>
      </c>
      <c r="H5271" t="inlineStr">
        <is>
          <t>PAGTO ELETRON  COBRANCA AMBEV NF 20038</t>
        </is>
      </c>
      <c r="I5271" t="n">
        <v>-3432</v>
      </c>
    </row>
    <row r="5272">
      <c r="A5272" t="n">
        <v>62771</v>
      </c>
      <c r="B5272" t="n">
        <v>103</v>
      </c>
      <c r="C5272" t="inlineStr">
        <is>
          <t>Bar Brahma - Ypiranga Matriz - Bradesco</t>
        </is>
      </c>
      <c r="D5272" t="n">
        <v>114</v>
      </c>
      <c r="E5272" t="inlineStr">
        <is>
          <t>Bar Brahma - Centro</t>
        </is>
      </c>
      <c r="F5272" s="27" t="n">
        <v>45700.5</v>
      </c>
      <c r="G5272" t="inlineStr">
        <is>
          <t>DEBITO</t>
        </is>
      </c>
      <c r="H5272" t="inlineStr">
        <is>
          <t>PAGTO ELETRON  COBRANCA AMBEV NF 20037</t>
        </is>
      </c>
      <c r="I5272" t="n">
        <v>-3004.29</v>
      </c>
    </row>
    <row r="5273">
      <c r="A5273" t="n">
        <v>62770</v>
      </c>
      <c r="B5273" t="n">
        <v>103</v>
      </c>
      <c r="C5273" t="inlineStr">
        <is>
          <t>Bar Brahma - Ypiranga Matriz - Bradesco</t>
        </is>
      </c>
      <c r="D5273" t="n">
        <v>114</v>
      </c>
      <c r="E5273" t="inlineStr">
        <is>
          <t>Bar Brahma - Centro</t>
        </is>
      </c>
      <c r="F5273" s="27" t="n">
        <v>45700.5</v>
      </c>
      <c r="G5273" t="inlineStr">
        <is>
          <t>DEBITO</t>
        </is>
      </c>
      <c r="H5273" t="inlineStr">
        <is>
          <t>PAGTO ELETRON  COBRANCA BB CARNES NF 385372</t>
        </is>
      </c>
      <c r="I5273" t="n">
        <v>-2525.36</v>
      </c>
    </row>
    <row r="5274">
      <c r="A5274" t="n">
        <v>62769</v>
      </c>
      <c r="B5274" t="n">
        <v>103</v>
      </c>
      <c r="C5274" t="inlineStr">
        <is>
          <t>Bar Brahma - Ypiranga Matriz - Bradesco</t>
        </is>
      </c>
      <c r="D5274" t="n">
        <v>114</v>
      </c>
      <c r="E5274" t="inlineStr">
        <is>
          <t>Bar Brahma - Centro</t>
        </is>
      </c>
      <c r="F5274" s="27" t="n">
        <v>45700.5</v>
      </c>
      <c r="G5274" t="inlineStr">
        <is>
          <t>DEBITO</t>
        </is>
      </c>
      <c r="H5274" t="inlineStr">
        <is>
          <t>PAGTO ELETRON  COBRANCA PSS NF 1053</t>
        </is>
      </c>
      <c r="I5274" t="n">
        <v>-2263.16</v>
      </c>
    </row>
    <row r="5275">
      <c r="A5275" t="n">
        <v>62767</v>
      </c>
      <c r="B5275" t="n">
        <v>103</v>
      </c>
      <c r="C5275" t="inlineStr">
        <is>
          <t>Bar Brahma - Ypiranga Matriz - Bradesco</t>
        </is>
      </c>
      <c r="D5275" t="n">
        <v>114</v>
      </c>
      <c r="E5275" t="inlineStr">
        <is>
          <t>Bar Brahma - Centro</t>
        </is>
      </c>
      <c r="F5275" s="27" t="n">
        <v>45700.5</v>
      </c>
      <c r="G5275" t="inlineStr">
        <is>
          <t>DEBITO</t>
        </is>
      </c>
      <c r="H5275" t="inlineStr">
        <is>
          <t>PAGTO ELETRON  COBRANCA CECILIA TSUYACO NF 364889</t>
        </is>
      </c>
      <c r="I5275" t="n">
        <v>-940.9</v>
      </c>
    </row>
    <row r="5276">
      <c r="A5276" t="n">
        <v>62766</v>
      </c>
      <c r="B5276" t="n">
        <v>103</v>
      </c>
      <c r="C5276" t="inlineStr">
        <is>
          <t>Bar Brahma - Ypiranga Matriz - Bradesco</t>
        </is>
      </c>
      <c r="D5276" t="n">
        <v>114</v>
      </c>
      <c r="E5276" t="inlineStr">
        <is>
          <t>Bar Brahma - Centro</t>
        </is>
      </c>
      <c r="F5276" s="27" t="n">
        <v>45700.5</v>
      </c>
      <c r="G5276" t="inlineStr">
        <is>
          <t>DEBITO</t>
        </is>
      </c>
      <c r="H5276" t="inlineStr">
        <is>
          <t>PAGTO ELETRON  COBRANCA MARCOS SILVA NF 214</t>
        </is>
      </c>
      <c r="I5276" t="n">
        <v>-929.14</v>
      </c>
    </row>
    <row r="5277">
      <c r="A5277" t="n">
        <v>62765</v>
      </c>
      <c r="B5277" t="n">
        <v>103</v>
      </c>
      <c r="C5277" t="inlineStr">
        <is>
          <t>Bar Brahma - Ypiranga Matriz - Bradesco</t>
        </is>
      </c>
      <c r="D5277" t="n">
        <v>114</v>
      </c>
      <c r="E5277" t="inlineStr">
        <is>
          <t>Bar Brahma - Centro</t>
        </is>
      </c>
      <c r="F5277" s="27" t="n">
        <v>45700.5</v>
      </c>
      <c r="G5277" t="inlineStr">
        <is>
          <t>DEBITO</t>
        </is>
      </c>
      <c r="H5277" t="inlineStr">
        <is>
          <t>PAGTO ELETRON  COBRANCA NOTREDAME</t>
        </is>
      </c>
      <c r="I5277" t="n">
        <v>-810.66</v>
      </c>
    </row>
    <row r="5278">
      <c r="A5278" t="n">
        <v>62764</v>
      </c>
      <c r="B5278" t="n">
        <v>103</v>
      </c>
      <c r="C5278" t="inlineStr">
        <is>
          <t>Bar Brahma - Ypiranga Matriz - Bradesco</t>
        </is>
      </c>
      <c r="D5278" t="n">
        <v>114</v>
      </c>
      <c r="E5278" t="inlineStr">
        <is>
          <t>Bar Brahma - Centro</t>
        </is>
      </c>
      <c r="F5278" s="27" t="n">
        <v>45700.5</v>
      </c>
      <c r="G5278" t="inlineStr">
        <is>
          <t>DEBITO</t>
        </is>
      </c>
      <c r="H5278" t="inlineStr">
        <is>
          <t>PAGTO ELETRON  COBRANCA J A DOS SANTOS NF 36090</t>
        </is>
      </c>
      <c r="I5278" t="n">
        <v>-799.95</v>
      </c>
    </row>
    <row r="5279">
      <c r="A5279" t="n">
        <v>62763</v>
      </c>
      <c r="B5279" t="n">
        <v>103</v>
      </c>
      <c r="C5279" t="inlineStr">
        <is>
          <t>Bar Brahma - Ypiranga Matriz - Bradesco</t>
        </is>
      </c>
      <c r="D5279" t="n">
        <v>114</v>
      </c>
      <c r="E5279" t="inlineStr">
        <is>
          <t>Bar Brahma - Centro</t>
        </is>
      </c>
      <c r="F5279" s="27" t="n">
        <v>45700.5</v>
      </c>
      <c r="G5279" t="inlineStr">
        <is>
          <t>DEBITO</t>
        </is>
      </c>
      <c r="H5279" t="inlineStr">
        <is>
          <t>PAGTO ELETRON  COBRANCA FORTE ALIM NF 295384</t>
        </is>
      </c>
      <c r="I5279" t="n">
        <v>-727.21</v>
      </c>
    </row>
    <row r="5280">
      <c r="A5280" t="n">
        <v>62750</v>
      </c>
      <c r="B5280" t="n">
        <v>103</v>
      </c>
      <c r="C5280" t="inlineStr">
        <is>
          <t>Bar Brahma - Ypiranga Matriz - Bradesco</t>
        </is>
      </c>
      <c r="D5280" t="n">
        <v>114</v>
      </c>
      <c r="E5280" t="inlineStr">
        <is>
          <t>Bar Brahma - Centro</t>
        </is>
      </c>
      <c r="F5280" s="27" t="n">
        <v>45700.5</v>
      </c>
      <c r="G5280" t="inlineStr">
        <is>
          <t>CREDITO</t>
        </is>
      </c>
      <c r="H5280" t="inlineStr">
        <is>
          <t>TED-TRANSF ELET DISPON REMET.LIRIUM INDUSTRIA E C</t>
        </is>
      </c>
      <c r="I5280" t="n">
        <v>189</v>
      </c>
    </row>
    <row r="5281">
      <c r="A5281" t="n">
        <v>62751</v>
      </c>
      <c r="B5281" t="n">
        <v>103</v>
      </c>
      <c r="C5281" t="inlineStr">
        <is>
          <t>Bar Brahma - Ypiranga Matriz - Bradesco</t>
        </is>
      </c>
      <c r="D5281" t="n">
        <v>114</v>
      </c>
      <c r="E5281" t="inlineStr">
        <is>
          <t>Bar Brahma - Centro</t>
        </is>
      </c>
      <c r="F5281" s="27" t="n">
        <v>45700.5</v>
      </c>
      <c r="G5281" t="inlineStr">
        <is>
          <t>CREDITO</t>
        </is>
      </c>
      <c r="H5281" t="inlineStr">
        <is>
          <t>TRANSF CC PARA CC PJ TEMPUS FUGIT PARTICIPACOES E. LT</t>
        </is>
      </c>
      <c r="I5281" t="n">
        <v>33600</v>
      </c>
    </row>
    <row r="5282">
      <c r="A5282" t="n">
        <v>62875</v>
      </c>
      <c r="B5282" t="n">
        <v>137</v>
      </c>
      <c r="C5282" t="inlineStr">
        <is>
          <t>Bar Brahma - Ypiranga Matriz - Kamino</t>
        </is>
      </c>
      <c r="D5282" t="n">
        <v>114</v>
      </c>
      <c r="E5282" t="inlineStr">
        <is>
          <t>Bar Brahma - Centro</t>
        </is>
      </c>
      <c r="F5282" s="27" t="n">
        <v>45700</v>
      </c>
      <c r="G5282" t="inlineStr">
        <is>
          <t>DEBITO</t>
        </is>
      </c>
      <c r="H5282" t="inlineStr">
        <is>
          <t>Lucio Salomone Jr</t>
        </is>
      </c>
      <c r="I5282" t="n">
        <v>-4706.99</v>
      </c>
    </row>
    <row r="5283">
      <c r="A5283" t="n">
        <v>62874</v>
      </c>
      <c r="B5283" t="n">
        <v>137</v>
      </c>
      <c r="C5283" t="inlineStr">
        <is>
          <t>Bar Brahma - Ypiranga Matriz - Kamino</t>
        </is>
      </c>
      <c r="D5283" t="n">
        <v>114</v>
      </c>
      <c r="E5283" t="inlineStr">
        <is>
          <t>Bar Brahma - Centro</t>
        </is>
      </c>
      <c r="F5283" s="27" t="n">
        <v>45700</v>
      </c>
      <c r="G5283" t="inlineStr">
        <is>
          <t>DEBITO</t>
        </is>
      </c>
      <c r="H5283" t="inlineStr">
        <is>
          <t>Hugo Eneas Salomone</t>
        </is>
      </c>
      <c r="I5283" t="n">
        <v>-32948.9</v>
      </c>
    </row>
    <row r="5284">
      <c r="A5284" t="n">
        <v>62942</v>
      </c>
      <c r="B5284" t="n">
        <v>130</v>
      </c>
      <c r="C5284" t="inlineStr">
        <is>
          <t>Bar Brahma - Tutum Matriz - Kamino</t>
        </is>
      </c>
      <c r="D5284" t="n">
        <v>114</v>
      </c>
      <c r="E5284" t="inlineStr">
        <is>
          <t>Bar Brahma - Centro</t>
        </is>
      </c>
      <c r="F5284" s="27" t="n">
        <v>45700</v>
      </c>
      <c r="G5284" t="inlineStr">
        <is>
          <t>DEBITO</t>
        </is>
      </c>
      <c r="H5284" t="inlineStr">
        <is>
          <t>Erika de Paula Alves Novais</t>
        </is>
      </c>
      <c r="I5284" t="n">
        <v>-2500</v>
      </c>
    </row>
    <row r="5285">
      <c r="A5285" t="n">
        <v>62873</v>
      </c>
      <c r="B5285" t="n">
        <v>137</v>
      </c>
      <c r="C5285" t="inlineStr">
        <is>
          <t>Bar Brahma - Ypiranga Matriz - Kamino</t>
        </is>
      </c>
      <c r="D5285" t="n">
        <v>114</v>
      </c>
      <c r="E5285" t="inlineStr">
        <is>
          <t>Bar Brahma - Centro</t>
        </is>
      </c>
      <c r="F5285" s="27" t="n">
        <v>45700</v>
      </c>
      <c r="G5285" t="inlineStr">
        <is>
          <t>CREDITO</t>
        </is>
      </c>
      <c r="H5285" t="inlineStr">
        <is>
          <t>TEMPUS FUGIT PARTICIPACOES E EMPREENDIMENTOS LTDA</t>
        </is>
      </c>
      <c r="I5285" t="n">
        <v>37655.89</v>
      </c>
    </row>
    <row r="5286">
      <c r="A5286" t="n">
        <v>62941</v>
      </c>
      <c r="B5286" t="n">
        <v>130</v>
      </c>
      <c r="C5286" t="inlineStr">
        <is>
          <t>Bar Brahma - Tutum Matriz - Kamino</t>
        </is>
      </c>
      <c r="D5286" t="n">
        <v>114</v>
      </c>
      <c r="E5286" t="inlineStr">
        <is>
          <t>Bar Brahma - Centro</t>
        </is>
      </c>
      <c r="F5286" s="27" t="n">
        <v>45700</v>
      </c>
      <c r="G5286" t="inlineStr">
        <is>
          <t>CREDITO</t>
        </is>
      </c>
      <c r="H5286" t="inlineStr">
        <is>
          <t>TEMPUS FUGIT PARTICIPACOES E EMPREENDIMENTOS LTDA</t>
        </is>
      </c>
      <c r="I5286" t="n">
        <v>2500</v>
      </c>
    </row>
    <row r="5287">
      <c r="A5287" t="n">
        <v>62733</v>
      </c>
      <c r="B5287" t="n">
        <v>103</v>
      </c>
      <c r="C5287" t="inlineStr">
        <is>
          <t>Bar Brahma - Ypiranga Matriz - Bradesco</t>
        </is>
      </c>
      <c r="D5287" t="n">
        <v>114</v>
      </c>
      <c r="E5287" t="inlineStr">
        <is>
          <t>Bar Brahma - Centro</t>
        </is>
      </c>
      <c r="F5287" s="27" t="n">
        <v>45699.5</v>
      </c>
      <c r="G5287" t="inlineStr">
        <is>
          <t>DEBITO</t>
        </is>
      </c>
      <c r="H5287" t="inlineStr">
        <is>
          <t>PAGTO ELETRON  COBRANCA MULTIFRANGOS NF 871302</t>
        </is>
      </c>
      <c r="I5287" t="n">
        <v>-903.77</v>
      </c>
    </row>
    <row r="5288">
      <c r="A5288" t="n">
        <v>62732</v>
      </c>
      <c r="B5288" t="n">
        <v>103</v>
      </c>
      <c r="C5288" t="inlineStr">
        <is>
          <t>Bar Brahma - Ypiranga Matriz - Bradesco</t>
        </is>
      </c>
      <c r="D5288" t="n">
        <v>114</v>
      </c>
      <c r="E5288" t="inlineStr">
        <is>
          <t>Bar Brahma - Centro</t>
        </is>
      </c>
      <c r="F5288" s="27" t="n">
        <v>45699.5</v>
      </c>
      <c r="G5288" t="inlineStr">
        <is>
          <t>DEBITO</t>
        </is>
      </c>
      <c r="H5288" t="inlineStr">
        <is>
          <t>PAGTO ELETRON  COBRANCA J A DOS SANTOS NF 36077</t>
        </is>
      </c>
      <c r="I5288" t="n">
        <v>-761.5</v>
      </c>
    </row>
    <row r="5289">
      <c r="A5289" t="n">
        <v>62743</v>
      </c>
      <c r="B5289" t="n">
        <v>103</v>
      </c>
      <c r="C5289" t="inlineStr">
        <is>
          <t>Bar Brahma - Ypiranga Matriz - Bradesco</t>
        </is>
      </c>
      <c r="D5289" t="n">
        <v>114</v>
      </c>
      <c r="E5289" t="inlineStr">
        <is>
          <t>Bar Brahma - Centro</t>
        </is>
      </c>
      <c r="F5289" s="27" t="n">
        <v>45699.5</v>
      </c>
      <c r="G5289" t="inlineStr">
        <is>
          <t>DEBITO</t>
        </is>
      </c>
      <c r="H5289" t="inlineStr">
        <is>
          <t>PAGTO ELETRON  COBRANCA ESTAFF</t>
        </is>
      </c>
      <c r="I5289" t="n">
        <v>-11784.64</v>
      </c>
    </row>
    <row r="5290">
      <c r="A5290" t="n">
        <v>62741</v>
      </c>
      <c r="B5290" t="n">
        <v>103</v>
      </c>
      <c r="C5290" t="inlineStr">
        <is>
          <t>Bar Brahma - Ypiranga Matriz - Bradesco</t>
        </is>
      </c>
      <c r="D5290" t="n">
        <v>114</v>
      </c>
      <c r="E5290" t="inlineStr">
        <is>
          <t>Bar Brahma - Centro</t>
        </is>
      </c>
      <c r="F5290" s="27" t="n">
        <v>45699.5</v>
      </c>
      <c r="G5290" t="inlineStr">
        <is>
          <t>DEBITO</t>
        </is>
      </c>
      <c r="H5290" t="inlineStr">
        <is>
          <t>PAGTO ELETRON  COBRANCA KING COM NF 114764</t>
        </is>
      </c>
      <c r="I5290" t="n">
        <v>-3377.39</v>
      </c>
    </row>
    <row r="5291">
      <c r="A5291" t="n">
        <v>62740</v>
      </c>
      <c r="B5291" t="n">
        <v>103</v>
      </c>
      <c r="C5291" t="inlineStr">
        <is>
          <t>Bar Brahma - Ypiranga Matriz - Bradesco</t>
        </is>
      </c>
      <c r="D5291" t="n">
        <v>114</v>
      </c>
      <c r="E5291" t="inlineStr">
        <is>
          <t>Bar Brahma - Centro</t>
        </is>
      </c>
      <c r="F5291" s="27" t="n">
        <v>45699.5</v>
      </c>
      <c r="G5291" t="inlineStr">
        <is>
          <t>DEBITO</t>
        </is>
      </c>
      <c r="H5291" t="inlineStr">
        <is>
          <t>PAGTO ELETRON  COBRANCA MARCOS SILVA NF 212</t>
        </is>
      </c>
      <c r="I5291" t="n">
        <v>-2799</v>
      </c>
    </row>
    <row r="5292">
      <c r="A5292" t="n">
        <v>62739</v>
      </c>
      <c r="B5292" t="n">
        <v>103</v>
      </c>
      <c r="C5292" t="inlineStr">
        <is>
          <t>Bar Brahma - Ypiranga Matriz - Bradesco</t>
        </is>
      </c>
      <c r="D5292" t="n">
        <v>114</v>
      </c>
      <c r="E5292" t="inlineStr">
        <is>
          <t>Bar Brahma - Centro</t>
        </is>
      </c>
      <c r="F5292" s="27" t="n">
        <v>45699.5</v>
      </c>
      <c r="G5292" t="inlineStr">
        <is>
          <t>DEBITO</t>
        </is>
      </c>
      <c r="H5292" t="inlineStr">
        <is>
          <t>PAGTO ELETRON  COBRANCA EMPORIO MEL NF 437470</t>
        </is>
      </c>
      <c r="I5292" t="n">
        <v>-2775.48</v>
      </c>
    </row>
    <row r="5293">
      <c r="A5293" t="n">
        <v>62738</v>
      </c>
      <c r="B5293" t="n">
        <v>103</v>
      </c>
      <c r="C5293" t="inlineStr">
        <is>
          <t>Bar Brahma - Ypiranga Matriz - Bradesco</t>
        </is>
      </c>
      <c r="D5293" t="n">
        <v>114</v>
      </c>
      <c r="E5293" t="inlineStr">
        <is>
          <t>Bar Brahma - Centro</t>
        </is>
      </c>
      <c r="F5293" s="27" t="n">
        <v>45699.5</v>
      </c>
      <c r="G5293" t="inlineStr">
        <is>
          <t>DEBITO</t>
        </is>
      </c>
      <c r="H5293" t="inlineStr">
        <is>
          <t>PAGTO ELETRON  COBRANCA DISTR CANTAROS NF 2199</t>
        </is>
      </c>
      <c r="I5293" t="n">
        <v>-1998.6</v>
      </c>
    </row>
    <row r="5294">
      <c r="A5294" t="n">
        <v>62737</v>
      </c>
      <c r="B5294" t="n">
        <v>103</v>
      </c>
      <c r="C5294" t="inlineStr">
        <is>
          <t>Bar Brahma - Ypiranga Matriz - Bradesco</t>
        </is>
      </c>
      <c r="D5294" t="n">
        <v>114</v>
      </c>
      <c r="E5294" t="inlineStr">
        <is>
          <t>Bar Brahma - Centro</t>
        </is>
      </c>
      <c r="F5294" s="27" t="n">
        <v>45699.5</v>
      </c>
      <c r="G5294" t="inlineStr">
        <is>
          <t>DEBITO</t>
        </is>
      </c>
      <c r="H5294" t="inlineStr">
        <is>
          <t>PAGTO ELETRON  COBRANCA EAU NF 230380</t>
        </is>
      </c>
      <c r="I5294" t="n">
        <v>-1300.5</v>
      </c>
    </row>
    <row r="5295">
      <c r="A5295" t="n">
        <v>62736</v>
      </c>
      <c r="B5295" t="n">
        <v>103</v>
      </c>
      <c r="C5295" t="inlineStr">
        <is>
          <t>Bar Brahma - Ypiranga Matriz - Bradesco</t>
        </is>
      </c>
      <c r="D5295" t="n">
        <v>114</v>
      </c>
      <c r="E5295" t="inlineStr">
        <is>
          <t>Bar Brahma - Centro</t>
        </is>
      </c>
      <c r="F5295" s="27" t="n">
        <v>45699.5</v>
      </c>
      <c r="G5295" t="inlineStr">
        <is>
          <t>DEBITO</t>
        </is>
      </c>
      <c r="H5295" t="inlineStr">
        <is>
          <t>PAGTO ELETRON  COBRANCA EMPORIO MEL NF 437183</t>
        </is>
      </c>
      <c r="I5295" t="n">
        <v>-1254.4</v>
      </c>
    </row>
    <row r="5296">
      <c r="A5296" t="n">
        <v>62735</v>
      </c>
      <c r="B5296" t="n">
        <v>103</v>
      </c>
      <c r="C5296" t="inlineStr">
        <is>
          <t>Bar Brahma - Ypiranga Matriz - Bradesco</t>
        </is>
      </c>
      <c r="D5296" t="n">
        <v>114</v>
      </c>
      <c r="E5296" t="inlineStr">
        <is>
          <t>Bar Brahma - Centro</t>
        </is>
      </c>
      <c r="F5296" s="27" t="n">
        <v>45699.5</v>
      </c>
      <c r="G5296" t="inlineStr">
        <is>
          <t>DEBITO</t>
        </is>
      </c>
      <c r="H5296" t="inlineStr">
        <is>
          <t>PAGTO ELETRON  COBRANCA VORTEX NF 20</t>
        </is>
      </c>
      <c r="I5296" t="n">
        <v>-1200</v>
      </c>
    </row>
    <row r="5297">
      <c r="A5297" t="n">
        <v>62734</v>
      </c>
      <c r="B5297" t="n">
        <v>103</v>
      </c>
      <c r="C5297" t="inlineStr">
        <is>
          <t>Bar Brahma - Ypiranga Matriz - Bradesco</t>
        </is>
      </c>
      <c r="D5297" t="n">
        <v>114</v>
      </c>
      <c r="E5297" t="inlineStr">
        <is>
          <t>Bar Brahma - Centro</t>
        </is>
      </c>
      <c r="F5297" s="27" t="n">
        <v>45699.5</v>
      </c>
      <c r="G5297" t="inlineStr">
        <is>
          <t>DEBITO</t>
        </is>
      </c>
      <c r="H5297" t="inlineStr">
        <is>
          <t>PAGTO ELETRON  COBRANCA CECILIA TSUYACO NF 364761</t>
        </is>
      </c>
      <c r="I5297" t="n">
        <v>-913.5</v>
      </c>
    </row>
    <row r="5298">
      <c r="A5298" t="n">
        <v>62742</v>
      </c>
      <c r="B5298" t="n">
        <v>103</v>
      </c>
      <c r="C5298" t="inlineStr">
        <is>
          <t>Bar Brahma - Ypiranga Matriz - Bradesco</t>
        </is>
      </c>
      <c r="D5298" t="n">
        <v>114</v>
      </c>
      <c r="E5298" t="inlineStr">
        <is>
          <t>Bar Brahma - Centro</t>
        </is>
      </c>
      <c r="F5298" s="27" t="n">
        <v>45699.5</v>
      </c>
      <c r="G5298" t="inlineStr">
        <is>
          <t>DEBITO</t>
        </is>
      </c>
      <c r="H5298" t="inlineStr">
        <is>
          <t>PAGTO ELETRON  COBRANCA EMPORIO MEL NF 436093</t>
        </is>
      </c>
      <c r="I5298" t="n">
        <v>-3513.1</v>
      </c>
    </row>
    <row r="5299">
      <c r="A5299" t="n">
        <v>62731</v>
      </c>
      <c r="B5299" t="n">
        <v>103</v>
      </c>
      <c r="C5299" t="inlineStr">
        <is>
          <t>Bar Brahma - Ypiranga Matriz - Bradesco</t>
        </is>
      </c>
      <c r="D5299" t="n">
        <v>114</v>
      </c>
      <c r="E5299" t="inlineStr">
        <is>
          <t>Bar Brahma - Centro</t>
        </is>
      </c>
      <c r="F5299" s="27" t="n">
        <v>45699.5</v>
      </c>
      <c r="G5299" t="inlineStr">
        <is>
          <t>DEBITO</t>
        </is>
      </c>
      <c r="H5299" t="inlineStr">
        <is>
          <t>PAGTO ELETRON  COBRANCA NOVA COMERCIAL NF 22138</t>
        </is>
      </c>
      <c r="I5299" t="n">
        <v>-679</v>
      </c>
    </row>
    <row r="5300">
      <c r="A5300" t="n">
        <v>62730</v>
      </c>
      <c r="B5300" t="n">
        <v>103</v>
      </c>
      <c r="C5300" t="inlineStr">
        <is>
          <t>Bar Brahma - Ypiranga Matriz - Bradesco</t>
        </is>
      </c>
      <c r="D5300" t="n">
        <v>114</v>
      </c>
      <c r="E5300" t="inlineStr">
        <is>
          <t>Bar Brahma - Centro</t>
        </is>
      </c>
      <c r="F5300" s="27" t="n">
        <v>45699.5</v>
      </c>
      <c r="G5300" t="inlineStr">
        <is>
          <t>DEBITO</t>
        </is>
      </c>
      <c r="H5300" t="inlineStr">
        <is>
          <t>PAGTO ELETRON  COBRANCA DANCHA NF 17188</t>
        </is>
      </c>
      <c r="I5300" t="n">
        <v>-502</v>
      </c>
    </row>
    <row r="5301">
      <c r="A5301" t="n">
        <v>62729</v>
      </c>
      <c r="B5301" t="n">
        <v>103</v>
      </c>
      <c r="C5301" t="inlineStr">
        <is>
          <t>Bar Brahma - Ypiranga Matriz - Bradesco</t>
        </is>
      </c>
      <c r="D5301" t="n">
        <v>114</v>
      </c>
      <c r="E5301" t="inlineStr">
        <is>
          <t>Bar Brahma - Centro</t>
        </is>
      </c>
      <c r="F5301" s="27" t="n">
        <v>45699.5</v>
      </c>
      <c r="G5301" t="inlineStr">
        <is>
          <t>DEBITO</t>
        </is>
      </c>
      <c r="H5301" t="inlineStr">
        <is>
          <t>PAGTO ELETRON  COBRANCA CG FOODS NF 139658</t>
        </is>
      </c>
      <c r="I5301" t="n">
        <v>-474.78</v>
      </c>
    </row>
    <row r="5302">
      <c r="A5302" t="n">
        <v>62728</v>
      </c>
      <c r="B5302" t="n">
        <v>103</v>
      </c>
      <c r="C5302" t="inlineStr">
        <is>
          <t>Bar Brahma - Ypiranga Matriz - Bradesco</t>
        </is>
      </c>
      <c r="D5302" t="n">
        <v>114</v>
      </c>
      <c r="E5302" t="inlineStr">
        <is>
          <t>Bar Brahma - Centro</t>
        </is>
      </c>
      <c r="F5302" s="27" t="n">
        <v>45699.5</v>
      </c>
      <c r="G5302" t="inlineStr">
        <is>
          <t>DEBITO</t>
        </is>
      </c>
      <c r="H5302" t="inlineStr">
        <is>
          <t>PAGTO ELETRON  COBRANCA HORTICLEAN NF 25662</t>
        </is>
      </c>
      <c r="I5302" t="n">
        <v>-318.78</v>
      </c>
    </row>
    <row r="5303">
      <c r="A5303" t="n">
        <v>62727</v>
      </c>
      <c r="B5303" t="n">
        <v>103</v>
      </c>
      <c r="C5303" t="inlineStr">
        <is>
          <t>Bar Brahma - Ypiranga Matriz - Bradesco</t>
        </is>
      </c>
      <c r="D5303" t="n">
        <v>114</v>
      </c>
      <c r="E5303" t="inlineStr">
        <is>
          <t>Bar Brahma - Centro</t>
        </is>
      </c>
      <c r="F5303" s="27" t="n">
        <v>45699.5</v>
      </c>
      <c r="G5303" t="inlineStr">
        <is>
          <t>DEBITO</t>
        </is>
      </c>
      <c r="H5303" t="inlineStr">
        <is>
          <t>PAGTO ELETRON  COBRANCA RIACHUELO 75 NF 5316</t>
        </is>
      </c>
      <c r="I5303" t="n">
        <v>-25.62</v>
      </c>
    </row>
    <row r="5304">
      <c r="A5304" t="n">
        <v>62725</v>
      </c>
      <c r="B5304" t="n">
        <v>103</v>
      </c>
      <c r="C5304" t="inlineStr">
        <is>
          <t>Bar Brahma - Ypiranga Matriz - Bradesco</t>
        </is>
      </c>
      <c r="D5304" t="n">
        <v>114</v>
      </c>
      <c r="E5304" t="inlineStr">
        <is>
          <t>Bar Brahma - Centro</t>
        </is>
      </c>
      <c r="F5304" s="27" t="n">
        <v>45699.5</v>
      </c>
      <c r="G5304" t="inlineStr">
        <is>
          <t>CREDITO</t>
        </is>
      </c>
      <c r="H5304" t="inlineStr">
        <is>
          <t>RECEBIMENTO FORNECEDOR ALELO INSTITUICAO DE PAGAMENTO S</t>
        </is>
      </c>
      <c r="I5304" t="n">
        <v>289.5</v>
      </c>
    </row>
    <row r="5305">
      <c r="A5305" t="n">
        <v>62724</v>
      </c>
      <c r="B5305" t="n">
        <v>103</v>
      </c>
      <c r="C5305" t="inlineStr">
        <is>
          <t>Bar Brahma - Ypiranga Matriz - Bradesco</t>
        </is>
      </c>
      <c r="D5305" t="n">
        <v>114</v>
      </c>
      <c r="E5305" t="inlineStr">
        <is>
          <t>Bar Brahma - Centro</t>
        </is>
      </c>
      <c r="F5305" s="27" t="n">
        <v>45699.5</v>
      </c>
      <c r="G5305" t="inlineStr">
        <is>
          <t>CREDITO</t>
        </is>
      </c>
      <c r="H5305" t="inlineStr">
        <is>
          <t>TRANSF CC PARA CC PJ TEMPUS FUGIT PARTICIPACOES E. LT</t>
        </is>
      </c>
      <c r="I5305" t="n">
        <v>130300</v>
      </c>
    </row>
    <row r="5306">
      <c r="A5306" t="n">
        <v>62723</v>
      </c>
      <c r="B5306" t="n">
        <v>103</v>
      </c>
      <c r="C5306" t="inlineStr">
        <is>
          <t>Bar Brahma - Ypiranga Matriz - Bradesco</t>
        </is>
      </c>
      <c r="D5306" t="n">
        <v>114</v>
      </c>
      <c r="E5306" t="inlineStr">
        <is>
          <t>Bar Brahma - Centro</t>
        </is>
      </c>
      <c r="F5306" s="27" t="n">
        <v>45699.5</v>
      </c>
      <c r="G5306" t="inlineStr">
        <is>
          <t>CREDITO</t>
        </is>
      </c>
      <c r="H5306" t="inlineStr">
        <is>
          <t>TRANSF CC PARA CC PJ TEMPUS FUGIT PARTICIPACOES E. LT</t>
        </is>
      </c>
      <c r="I5306" t="n">
        <v>200</v>
      </c>
    </row>
    <row r="5307">
      <c r="A5307" t="n">
        <v>62748</v>
      </c>
      <c r="B5307" t="n">
        <v>103</v>
      </c>
      <c r="C5307" t="inlineStr">
        <is>
          <t>Bar Brahma - Ypiranga Matriz - Bradesco</t>
        </is>
      </c>
      <c r="D5307" t="n">
        <v>114</v>
      </c>
      <c r="E5307" t="inlineStr">
        <is>
          <t>Bar Brahma - Centro</t>
        </is>
      </c>
      <c r="F5307" s="27" t="n">
        <v>45699.5</v>
      </c>
      <c r="G5307" t="inlineStr">
        <is>
          <t>DEBITO</t>
        </is>
      </c>
      <c r="H5307" t="inlineStr">
        <is>
          <t>PAGTO ELETRON  COBRANCA EMPORIO MEL NF 437473</t>
        </is>
      </c>
      <c r="I5307" t="n">
        <v>-3704.95</v>
      </c>
    </row>
    <row r="5308">
      <c r="A5308" t="n">
        <v>62747</v>
      </c>
      <c r="B5308" t="n">
        <v>103</v>
      </c>
      <c r="C5308" t="inlineStr">
        <is>
          <t>Bar Brahma - Ypiranga Matriz - Bradesco</t>
        </is>
      </c>
      <c r="D5308" t="n">
        <v>114</v>
      </c>
      <c r="E5308" t="inlineStr">
        <is>
          <t>Bar Brahma - Centro</t>
        </is>
      </c>
      <c r="F5308" s="27" t="n">
        <v>45699.5</v>
      </c>
      <c r="G5308" t="inlineStr">
        <is>
          <t>DEBITO</t>
        </is>
      </c>
      <c r="H5308" t="inlineStr">
        <is>
          <t>PAGTO ELETRON  COBRANCA ESHOWS</t>
        </is>
      </c>
      <c r="I5308" t="n">
        <v>-36850</v>
      </c>
    </row>
    <row r="5309">
      <c r="A5309" t="n">
        <v>62746</v>
      </c>
      <c r="B5309" t="n">
        <v>103</v>
      </c>
      <c r="C5309" t="inlineStr">
        <is>
          <t>Bar Brahma - Ypiranga Matriz - Bradesco</t>
        </is>
      </c>
      <c r="D5309" t="n">
        <v>114</v>
      </c>
      <c r="E5309" t="inlineStr">
        <is>
          <t>Bar Brahma - Centro</t>
        </is>
      </c>
      <c r="F5309" s="27" t="n">
        <v>45699.5</v>
      </c>
      <c r="G5309" t="inlineStr">
        <is>
          <t>DEBITO</t>
        </is>
      </c>
      <c r="H5309" t="inlineStr">
        <is>
          <t>PAGTO ELETRON  COBRANCA ESHOWS</t>
        </is>
      </c>
      <c r="I5309" t="n">
        <v>-22940</v>
      </c>
    </row>
    <row r="5310">
      <c r="A5310" t="n">
        <v>62745</v>
      </c>
      <c r="B5310" t="n">
        <v>103</v>
      </c>
      <c r="C5310" t="inlineStr">
        <is>
          <t>Bar Brahma - Ypiranga Matriz - Bradesco</t>
        </is>
      </c>
      <c r="D5310" t="n">
        <v>114</v>
      </c>
      <c r="E5310" t="inlineStr">
        <is>
          <t>Bar Brahma - Centro</t>
        </is>
      </c>
      <c r="F5310" s="27" t="n">
        <v>45699.5</v>
      </c>
      <c r="G5310" t="inlineStr">
        <is>
          <t>DEBITO</t>
        </is>
      </c>
      <c r="H5310" t="inlineStr">
        <is>
          <t>PAGTO ELETRON  COBRANCA ENEL 04.02.2025</t>
        </is>
      </c>
      <c r="I5310" t="n">
        <v>-15739.46</v>
      </c>
    </row>
    <row r="5311">
      <c r="A5311" t="n">
        <v>62744</v>
      </c>
      <c r="B5311" t="n">
        <v>103</v>
      </c>
      <c r="C5311" t="inlineStr">
        <is>
          <t>Bar Brahma - Ypiranga Matriz - Bradesco</t>
        </is>
      </c>
      <c r="D5311" t="n">
        <v>114</v>
      </c>
      <c r="E5311" t="inlineStr">
        <is>
          <t>Bar Brahma - Centro</t>
        </is>
      </c>
      <c r="F5311" s="27" t="n">
        <v>45699.5</v>
      </c>
      <c r="G5311" t="inlineStr">
        <is>
          <t>DEBITO</t>
        </is>
      </c>
      <c r="H5311" t="inlineStr">
        <is>
          <t>PAGTO ELETRON  COBRANCA ENEL 04.02.2025</t>
        </is>
      </c>
      <c r="I5311" t="n">
        <v>-14655.78</v>
      </c>
    </row>
    <row r="5312">
      <c r="A5312" t="n">
        <v>62749</v>
      </c>
      <c r="B5312" t="n">
        <v>103</v>
      </c>
      <c r="C5312" t="inlineStr">
        <is>
          <t>Bar Brahma - Ypiranga Matriz - Bradesco</t>
        </is>
      </c>
      <c r="D5312" t="n">
        <v>114</v>
      </c>
      <c r="E5312" t="inlineStr">
        <is>
          <t>Bar Brahma - Centro</t>
        </is>
      </c>
      <c r="F5312" s="27" t="n">
        <v>45699.5</v>
      </c>
      <c r="G5312" t="inlineStr">
        <is>
          <t>DEBITO</t>
        </is>
      </c>
      <c r="H5312" t="inlineStr">
        <is>
          <t>PAGTO ELETRON  COBRANCA EMPORIO MEL NF 436742</t>
        </is>
      </c>
      <c r="I5312" t="n">
        <v>-2522.77</v>
      </c>
    </row>
    <row r="5313">
      <c r="A5313" t="n">
        <v>62897</v>
      </c>
      <c r="B5313" t="n">
        <v>130</v>
      </c>
      <c r="C5313" t="inlineStr">
        <is>
          <t>Bar Brahma - Tutum Matriz - Kamino</t>
        </is>
      </c>
      <c r="D5313" t="n">
        <v>114</v>
      </c>
      <c r="E5313" t="inlineStr">
        <is>
          <t>Bar Brahma - Centro</t>
        </is>
      </c>
      <c r="F5313" s="27" t="n">
        <v>45699</v>
      </c>
      <c r="G5313" t="inlineStr">
        <is>
          <t>DEBITO</t>
        </is>
      </c>
      <c r="H5313" t="inlineStr">
        <is>
          <t>Allan Ferreira Borges</t>
        </is>
      </c>
      <c r="I5313" t="n">
        <v>-1000</v>
      </c>
    </row>
    <row r="5314">
      <c r="A5314" t="n">
        <v>62898</v>
      </c>
      <c r="B5314" t="n">
        <v>130</v>
      </c>
      <c r="C5314" t="inlineStr">
        <is>
          <t>Bar Brahma - Tutum Matriz - Kamino</t>
        </is>
      </c>
      <c r="D5314" t="n">
        <v>114</v>
      </c>
      <c r="E5314" t="inlineStr">
        <is>
          <t>Bar Brahma - Centro</t>
        </is>
      </c>
      <c r="F5314" s="27" t="n">
        <v>45699</v>
      </c>
      <c r="G5314" t="inlineStr">
        <is>
          <t>DEBITO</t>
        </is>
      </c>
      <c r="H5314" t="inlineStr">
        <is>
          <t>Amanda Oliveira de Lima Fidelis</t>
        </is>
      </c>
      <c r="I5314" t="n">
        <v>-1000</v>
      </c>
    </row>
    <row r="5315">
      <c r="A5315" t="n">
        <v>62896</v>
      </c>
      <c r="B5315" t="n">
        <v>130</v>
      </c>
      <c r="C5315" t="inlineStr">
        <is>
          <t>Bar Brahma - Tutum Matriz - Kamino</t>
        </is>
      </c>
      <c r="D5315" t="n">
        <v>114</v>
      </c>
      <c r="E5315" t="inlineStr">
        <is>
          <t>Bar Brahma - Centro</t>
        </is>
      </c>
      <c r="F5315" s="27" t="n">
        <v>45699</v>
      </c>
      <c r="G5315" t="inlineStr">
        <is>
          <t>DEBITO</t>
        </is>
      </c>
      <c r="H5315" t="inlineStr">
        <is>
          <t>Gabriel Bispo</t>
        </is>
      </c>
      <c r="I5315" t="n">
        <v>-600</v>
      </c>
    </row>
    <row r="5316">
      <c r="A5316" t="n">
        <v>62895</v>
      </c>
      <c r="B5316" t="n">
        <v>130</v>
      </c>
      <c r="C5316" t="inlineStr">
        <is>
          <t>Bar Brahma - Tutum Matriz - Kamino</t>
        </is>
      </c>
      <c r="D5316" t="n">
        <v>114</v>
      </c>
      <c r="E5316" t="inlineStr">
        <is>
          <t>Bar Brahma - Centro</t>
        </is>
      </c>
      <c r="F5316" s="27" t="n">
        <v>45699</v>
      </c>
      <c r="G5316" t="inlineStr">
        <is>
          <t>CREDITO</t>
        </is>
      </c>
      <c r="H5316" t="inlineStr">
        <is>
          <t>TEMPUS FUGIT PARTICIPACOES E EMPREENDIMENTOS LTDA</t>
        </is>
      </c>
      <c r="I5316" t="n">
        <v>40000</v>
      </c>
    </row>
    <row r="5317">
      <c r="A5317" t="n">
        <v>62894</v>
      </c>
      <c r="B5317" t="n">
        <v>130</v>
      </c>
      <c r="C5317" t="inlineStr">
        <is>
          <t>Bar Brahma - Tutum Matriz - Kamino</t>
        </is>
      </c>
      <c r="D5317" t="n">
        <v>114</v>
      </c>
      <c r="E5317" t="inlineStr">
        <is>
          <t>Bar Brahma - Centro</t>
        </is>
      </c>
      <c r="F5317" s="27" t="n">
        <v>45699</v>
      </c>
      <c r="G5317" t="inlineStr">
        <is>
          <t>CREDITO</t>
        </is>
      </c>
      <c r="H5317" t="inlineStr">
        <is>
          <t>Remunerao-Cta Pgto</t>
        </is>
      </c>
      <c r="I5317" t="n">
        <v>0.02</v>
      </c>
    </row>
    <row r="5318">
      <c r="A5318" t="n">
        <v>62922</v>
      </c>
      <c r="B5318" t="n">
        <v>130</v>
      </c>
      <c r="C5318" t="inlineStr">
        <is>
          <t>Bar Brahma - Tutum Matriz - Kamino</t>
        </is>
      </c>
      <c r="D5318" t="n">
        <v>114</v>
      </c>
      <c r="E5318" t="inlineStr">
        <is>
          <t>Bar Brahma - Centro</t>
        </is>
      </c>
      <c r="F5318" s="27" t="n">
        <v>45699</v>
      </c>
      <c r="G5318" t="inlineStr">
        <is>
          <t>DEBITO</t>
        </is>
      </c>
      <c r="H5318" t="inlineStr">
        <is>
          <t>Marcia Cristina da Costa Piedade</t>
        </is>
      </c>
      <c r="I5318" t="n">
        <v>-700</v>
      </c>
    </row>
    <row r="5319">
      <c r="A5319" t="n">
        <v>62923</v>
      </c>
      <c r="B5319" t="n">
        <v>130</v>
      </c>
      <c r="C5319" t="inlineStr">
        <is>
          <t>Bar Brahma - Tutum Matriz - Kamino</t>
        </is>
      </c>
      <c r="D5319" t="n">
        <v>114</v>
      </c>
      <c r="E5319" t="inlineStr">
        <is>
          <t>Bar Brahma - Centro</t>
        </is>
      </c>
      <c r="F5319" s="27" t="n">
        <v>45699</v>
      </c>
      <c r="G5319" t="inlineStr">
        <is>
          <t>DEBITO</t>
        </is>
      </c>
      <c r="H5319" t="inlineStr">
        <is>
          <t>Jose Marcos Viana</t>
        </is>
      </c>
      <c r="I5319" t="n">
        <v>-750</v>
      </c>
    </row>
    <row r="5320">
      <c r="A5320" t="n">
        <v>62924</v>
      </c>
      <c r="B5320" t="n">
        <v>130</v>
      </c>
      <c r="C5320" t="inlineStr">
        <is>
          <t>Bar Brahma - Tutum Matriz - Kamino</t>
        </is>
      </c>
      <c r="D5320" t="n">
        <v>114</v>
      </c>
      <c r="E5320" t="inlineStr">
        <is>
          <t>Bar Brahma - Centro</t>
        </is>
      </c>
      <c r="F5320" s="27" t="n">
        <v>45699</v>
      </c>
      <c r="G5320" t="inlineStr">
        <is>
          <t>DEBITO</t>
        </is>
      </c>
      <c r="H5320" t="inlineStr">
        <is>
          <t>Juliana Marques Rodrigues</t>
        </is>
      </c>
      <c r="I5320" t="n">
        <v>-1000</v>
      </c>
    </row>
    <row r="5321">
      <c r="A5321" t="n">
        <v>62917</v>
      </c>
      <c r="B5321" t="n">
        <v>130</v>
      </c>
      <c r="C5321" t="inlineStr">
        <is>
          <t>Bar Brahma - Tutum Matriz - Kamino</t>
        </is>
      </c>
      <c r="D5321" t="n">
        <v>114</v>
      </c>
      <c r="E5321" t="inlineStr">
        <is>
          <t>Bar Brahma - Centro</t>
        </is>
      </c>
      <c r="F5321" s="27" t="n">
        <v>45699</v>
      </c>
      <c r="G5321" t="inlineStr">
        <is>
          <t>DEBITO</t>
        </is>
      </c>
      <c r="H5321" t="inlineStr">
        <is>
          <t>Raimundo Pedro Oliveira</t>
        </is>
      </c>
      <c r="I5321" t="n">
        <v>-750</v>
      </c>
    </row>
    <row r="5322">
      <c r="A5322" t="n">
        <v>62925</v>
      </c>
      <c r="B5322" t="n">
        <v>130</v>
      </c>
      <c r="C5322" t="inlineStr">
        <is>
          <t>Bar Brahma - Tutum Matriz - Kamino</t>
        </is>
      </c>
      <c r="D5322" t="n">
        <v>114</v>
      </c>
      <c r="E5322" t="inlineStr">
        <is>
          <t>Bar Brahma - Centro</t>
        </is>
      </c>
      <c r="F5322" s="27" t="n">
        <v>45699</v>
      </c>
      <c r="G5322" t="inlineStr">
        <is>
          <t>DEBITO</t>
        </is>
      </c>
      <c r="H5322" t="inlineStr">
        <is>
          <t>Joelson Paulino</t>
        </is>
      </c>
      <c r="I5322" t="n">
        <v>-1000</v>
      </c>
    </row>
    <row r="5323">
      <c r="A5323" t="n">
        <v>62918</v>
      </c>
      <c r="B5323" t="n">
        <v>130</v>
      </c>
      <c r="C5323" t="inlineStr">
        <is>
          <t>Bar Brahma - Tutum Matriz - Kamino</t>
        </is>
      </c>
      <c r="D5323" t="n">
        <v>114</v>
      </c>
      <c r="E5323" t="inlineStr">
        <is>
          <t>Bar Brahma - Centro</t>
        </is>
      </c>
      <c r="F5323" s="27" t="n">
        <v>45699</v>
      </c>
      <c r="G5323" t="inlineStr">
        <is>
          <t>DEBITO</t>
        </is>
      </c>
      <c r="H5323" t="inlineStr">
        <is>
          <t>Robson dos Santos</t>
        </is>
      </c>
      <c r="I5323" t="n">
        <v>-1000</v>
      </c>
    </row>
    <row r="5324">
      <c r="A5324" t="n">
        <v>62919</v>
      </c>
      <c r="B5324" t="n">
        <v>130</v>
      </c>
      <c r="C5324" t="inlineStr">
        <is>
          <t>Bar Brahma - Tutum Matriz - Kamino</t>
        </is>
      </c>
      <c r="D5324" t="n">
        <v>114</v>
      </c>
      <c r="E5324" t="inlineStr">
        <is>
          <t>Bar Brahma - Centro</t>
        </is>
      </c>
      <c r="F5324" s="27" t="n">
        <v>45699</v>
      </c>
      <c r="G5324" t="inlineStr">
        <is>
          <t>DEBITO</t>
        </is>
      </c>
      <c r="H5324" t="inlineStr">
        <is>
          <t>Ismael Santos Silva</t>
        </is>
      </c>
      <c r="I5324" t="n">
        <v>-1000</v>
      </c>
    </row>
    <row r="5325">
      <c r="A5325" t="n">
        <v>62920</v>
      </c>
      <c r="B5325" t="n">
        <v>130</v>
      </c>
      <c r="C5325" t="inlineStr">
        <is>
          <t>Bar Brahma - Tutum Matriz - Kamino</t>
        </is>
      </c>
      <c r="D5325" t="n">
        <v>114</v>
      </c>
      <c r="E5325" t="inlineStr">
        <is>
          <t>Bar Brahma - Centro</t>
        </is>
      </c>
      <c r="F5325" s="27" t="n">
        <v>45699</v>
      </c>
      <c r="G5325" t="inlineStr">
        <is>
          <t>DEBITO</t>
        </is>
      </c>
      <c r="H5325" t="inlineStr">
        <is>
          <t>Jessica Juliana do Nascimento Matos</t>
        </is>
      </c>
      <c r="I5325" t="n">
        <v>-1000</v>
      </c>
    </row>
    <row r="5326">
      <c r="A5326" t="n">
        <v>62910</v>
      </c>
      <c r="B5326" t="n">
        <v>130</v>
      </c>
      <c r="C5326" t="inlineStr">
        <is>
          <t>Bar Brahma - Tutum Matriz - Kamino</t>
        </is>
      </c>
      <c r="D5326" t="n">
        <v>114</v>
      </c>
      <c r="E5326" t="inlineStr">
        <is>
          <t>Bar Brahma - Centro</t>
        </is>
      </c>
      <c r="F5326" s="27" t="n">
        <v>45699</v>
      </c>
      <c r="G5326" t="inlineStr">
        <is>
          <t>DEBITO</t>
        </is>
      </c>
      <c r="H5326" t="inlineStr">
        <is>
          <t>Clovis dos Santos Souza</t>
        </is>
      </c>
      <c r="I5326" t="n">
        <v>-950</v>
      </c>
    </row>
    <row r="5327">
      <c r="A5327" t="n">
        <v>62907</v>
      </c>
      <c r="B5327" t="n">
        <v>130</v>
      </c>
      <c r="C5327" t="inlineStr">
        <is>
          <t>Bar Brahma - Tutum Matriz - Kamino</t>
        </is>
      </c>
      <c r="D5327" t="n">
        <v>114</v>
      </c>
      <c r="E5327" t="inlineStr">
        <is>
          <t>Bar Brahma - Centro</t>
        </is>
      </c>
      <c r="F5327" s="27" t="n">
        <v>45699</v>
      </c>
      <c r="G5327" t="inlineStr">
        <is>
          <t>DEBITO</t>
        </is>
      </c>
      <c r="H5327" t="inlineStr">
        <is>
          <t>Catia Geroncio Silvestre</t>
        </is>
      </c>
      <c r="I5327" t="n">
        <v>-1000</v>
      </c>
    </row>
    <row r="5328">
      <c r="A5328" t="n">
        <v>62906</v>
      </c>
      <c r="B5328" t="n">
        <v>130</v>
      </c>
      <c r="C5328" t="inlineStr">
        <is>
          <t>Bar Brahma - Tutum Matriz - Kamino</t>
        </is>
      </c>
      <c r="D5328" t="n">
        <v>114</v>
      </c>
      <c r="E5328" t="inlineStr">
        <is>
          <t>Bar Brahma - Centro</t>
        </is>
      </c>
      <c r="F5328" s="27" t="n">
        <v>45699</v>
      </c>
      <c r="G5328" t="inlineStr">
        <is>
          <t>DEBITO</t>
        </is>
      </c>
      <c r="H5328" t="inlineStr">
        <is>
          <t>Francisco Paulo Carneiro Santos</t>
        </is>
      </c>
      <c r="I5328" t="n">
        <v>-1250</v>
      </c>
    </row>
    <row r="5329">
      <c r="A5329" t="n">
        <v>62905</v>
      </c>
      <c r="B5329" t="n">
        <v>130</v>
      </c>
      <c r="C5329" t="inlineStr">
        <is>
          <t>Bar Brahma - Tutum Matriz - Kamino</t>
        </is>
      </c>
      <c r="D5329" t="n">
        <v>114</v>
      </c>
      <c r="E5329" t="inlineStr">
        <is>
          <t>Bar Brahma - Centro</t>
        </is>
      </c>
      <c r="F5329" s="27" t="n">
        <v>45699</v>
      </c>
      <c r="G5329" t="inlineStr">
        <is>
          <t>DEBITO</t>
        </is>
      </c>
      <c r="H5329" t="inlineStr">
        <is>
          <t>Aline Silva Pereira</t>
        </is>
      </c>
      <c r="I5329" t="n">
        <v>-700</v>
      </c>
    </row>
    <row r="5330">
      <c r="A5330" t="n">
        <v>62904</v>
      </c>
      <c r="B5330" t="n">
        <v>130</v>
      </c>
      <c r="C5330" t="inlineStr">
        <is>
          <t>Bar Brahma - Tutum Matriz - Kamino</t>
        </is>
      </c>
      <c r="D5330" t="n">
        <v>114</v>
      </c>
      <c r="E5330" t="inlineStr">
        <is>
          <t>Bar Brahma - Centro</t>
        </is>
      </c>
      <c r="F5330" s="27" t="n">
        <v>45699</v>
      </c>
      <c r="G5330" t="inlineStr">
        <is>
          <t>DEBITO</t>
        </is>
      </c>
      <c r="H5330" t="inlineStr">
        <is>
          <t>Fabiana Aparecida Lopes Brum</t>
        </is>
      </c>
      <c r="I5330" t="n">
        <v>-1000</v>
      </c>
    </row>
    <row r="5331">
      <c r="A5331" t="n">
        <v>62903</v>
      </c>
      <c r="B5331" t="n">
        <v>130</v>
      </c>
      <c r="C5331" t="inlineStr">
        <is>
          <t>Bar Brahma - Tutum Matriz - Kamino</t>
        </is>
      </c>
      <c r="D5331" t="n">
        <v>114</v>
      </c>
      <c r="E5331" t="inlineStr">
        <is>
          <t>Bar Brahma - Centro</t>
        </is>
      </c>
      <c r="F5331" s="27" t="n">
        <v>45699</v>
      </c>
      <c r="G5331" t="inlineStr">
        <is>
          <t>DEBITO</t>
        </is>
      </c>
      <c r="H5331" t="inlineStr">
        <is>
          <t>Carlos Augusto Vieira da Cruz</t>
        </is>
      </c>
      <c r="I5331" t="n">
        <v>-1000</v>
      </c>
    </row>
    <row r="5332">
      <c r="A5332" t="n">
        <v>62902</v>
      </c>
      <c r="B5332" t="n">
        <v>130</v>
      </c>
      <c r="C5332" t="inlineStr">
        <is>
          <t>Bar Brahma - Tutum Matriz - Kamino</t>
        </is>
      </c>
      <c r="D5332" t="n">
        <v>114</v>
      </c>
      <c r="E5332" t="inlineStr">
        <is>
          <t>Bar Brahma - Centro</t>
        </is>
      </c>
      <c r="F5332" s="27" t="n">
        <v>45699</v>
      </c>
      <c r="G5332" t="inlineStr">
        <is>
          <t>DEBITO</t>
        </is>
      </c>
      <c r="H5332" t="inlineStr">
        <is>
          <t>Antonia Maria Julio Pereira</t>
        </is>
      </c>
      <c r="I5332" t="n">
        <v>-700</v>
      </c>
    </row>
    <row r="5333">
      <c r="A5333" t="n">
        <v>62901</v>
      </c>
      <c r="B5333" t="n">
        <v>130</v>
      </c>
      <c r="C5333" t="inlineStr">
        <is>
          <t>Bar Brahma - Tutum Matriz - Kamino</t>
        </is>
      </c>
      <c r="D5333" t="n">
        <v>114</v>
      </c>
      <c r="E5333" t="inlineStr">
        <is>
          <t>Bar Brahma - Centro</t>
        </is>
      </c>
      <c r="F5333" s="27" t="n">
        <v>45699</v>
      </c>
      <c r="G5333" t="inlineStr">
        <is>
          <t>DEBITO</t>
        </is>
      </c>
      <c r="H5333" t="inlineStr">
        <is>
          <t>Emanuela Tavares Barbosa</t>
        </is>
      </c>
      <c r="I5333" t="n">
        <v>-950</v>
      </c>
    </row>
    <row r="5334">
      <c r="A5334" t="n">
        <v>62909</v>
      </c>
      <c r="B5334" t="n">
        <v>130</v>
      </c>
      <c r="C5334" t="inlineStr">
        <is>
          <t>Bar Brahma - Tutum Matriz - Kamino</t>
        </is>
      </c>
      <c r="D5334" t="n">
        <v>114</v>
      </c>
      <c r="E5334" t="inlineStr">
        <is>
          <t>Bar Brahma - Centro</t>
        </is>
      </c>
      <c r="F5334" s="27" t="n">
        <v>45699</v>
      </c>
      <c r="G5334" t="inlineStr">
        <is>
          <t>DEBITO</t>
        </is>
      </c>
      <c r="H5334" t="inlineStr">
        <is>
          <t>Edson Vitor da Silva</t>
        </is>
      </c>
      <c r="I5334" t="n">
        <v>-1000</v>
      </c>
    </row>
    <row r="5335">
      <c r="A5335" t="n">
        <v>62921</v>
      </c>
      <c r="B5335" t="n">
        <v>130</v>
      </c>
      <c r="C5335" t="inlineStr">
        <is>
          <t>Bar Brahma - Tutum Matriz - Kamino</t>
        </is>
      </c>
      <c r="D5335" t="n">
        <v>114</v>
      </c>
      <c r="E5335" t="inlineStr">
        <is>
          <t>Bar Brahma - Centro</t>
        </is>
      </c>
      <c r="F5335" s="27" t="n">
        <v>45699</v>
      </c>
      <c r="G5335" t="inlineStr">
        <is>
          <t>DEBITO</t>
        </is>
      </c>
      <c r="H5335" t="inlineStr">
        <is>
          <t>Jonathan de Mello Martins</t>
        </is>
      </c>
      <c r="I5335" t="n">
        <v>-850</v>
      </c>
    </row>
    <row r="5336">
      <c r="A5336" t="n">
        <v>62908</v>
      </c>
      <c r="B5336" t="n">
        <v>130</v>
      </c>
      <c r="C5336" t="inlineStr">
        <is>
          <t>Bar Brahma - Tutum Matriz - Kamino</t>
        </is>
      </c>
      <c r="D5336" t="n">
        <v>114</v>
      </c>
      <c r="E5336" t="inlineStr">
        <is>
          <t>Bar Brahma - Centro</t>
        </is>
      </c>
      <c r="F5336" s="27" t="n">
        <v>45699</v>
      </c>
      <c r="G5336" t="inlineStr">
        <is>
          <t>DEBITO</t>
        </is>
      </c>
      <c r="H5336" t="inlineStr">
        <is>
          <t>Gabriela Alves Santos</t>
        </is>
      </c>
      <c r="I5336" t="n">
        <v>-1000</v>
      </c>
    </row>
    <row r="5337">
      <c r="A5337" t="n">
        <v>62911</v>
      </c>
      <c r="B5337" t="n">
        <v>130</v>
      </c>
      <c r="C5337" t="inlineStr">
        <is>
          <t>Bar Brahma - Tutum Matriz - Kamino</t>
        </is>
      </c>
      <c r="D5337" t="n">
        <v>114</v>
      </c>
      <c r="E5337" t="inlineStr">
        <is>
          <t>Bar Brahma - Centro</t>
        </is>
      </c>
      <c r="F5337" s="27" t="n">
        <v>45699</v>
      </c>
      <c r="G5337" t="inlineStr">
        <is>
          <t>DEBITO</t>
        </is>
      </c>
      <c r="H5337" t="inlineStr">
        <is>
          <t>Andreia Bezerra de Meneses</t>
        </is>
      </c>
      <c r="I5337" t="n">
        <v>-750</v>
      </c>
    </row>
    <row r="5338">
      <c r="A5338" t="n">
        <v>62912</v>
      </c>
      <c r="B5338" t="n">
        <v>130</v>
      </c>
      <c r="C5338" t="inlineStr">
        <is>
          <t>Bar Brahma - Tutum Matriz - Kamino</t>
        </is>
      </c>
      <c r="D5338" t="n">
        <v>114</v>
      </c>
      <c r="E5338" t="inlineStr">
        <is>
          <t>Bar Brahma - Centro</t>
        </is>
      </c>
      <c r="F5338" s="27" t="n">
        <v>45699</v>
      </c>
      <c r="G5338" t="inlineStr">
        <is>
          <t>DEBITO</t>
        </is>
      </c>
      <c r="H5338" t="inlineStr">
        <is>
          <t>Gustavo Silva de Souza</t>
        </is>
      </c>
      <c r="I5338" t="n">
        <v>-800</v>
      </c>
    </row>
    <row r="5339">
      <c r="A5339" t="n">
        <v>62913</v>
      </c>
      <c r="B5339" t="n">
        <v>130</v>
      </c>
      <c r="C5339" t="inlineStr">
        <is>
          <t>Bar Brahma - Tutum Matriz - Kamino</t>
        </is>
      </c>
      <c r="D5339" t="n">
        <v>114</v>
      </c>
      <c r="E5339" t="inlineStr">
        <is>
          <t>Bar Brahma - Centro</t>
        </is>
      </c>
      <c r="F5339" s="27" t="n">
        <v>45699</v>
      </c>
      <c r="G5339" t="inlineStr">
        <is>
          <t>DEBITO</t>
        </is>
      </c>
      <c r="H5339" t="inlineStr">
        <is>
          <t>Gabriel Henrique de Almeida Conluatuono</t>
        </is>
      </c>
      <c r="I5339" t="n">
        <v>-1000</v>
      </c>
    </row>
    <row r="5340">
      <c r="A5340" t="n">
        <v>62914</v>
      </c>
      <c r="B5340" t="n">
        <v>130</v>
      </c>
      <c r="C5340" t="inlineStr">
        <is>
          <t>Bar Brahma - Tutum Matriz - Kamino</t>
        </is>
      </c>
      <c r="D5340" t="n">
        <v>114</v>
      </c>
      <c r="E5340" t="inlineStr">
        <is>
          <t>Bar Brahma - Centro</t>
        </is>
      </c>
      <c r="F5340" s="27" t="n">
        <v>45699</v>
      </c>
      <c r="G5340" t="inlineStr">
        <is>
          <t>DEBITO</t>
        </is>
      </c>
      <c r="H5340" t="inlineStr">
        <is>
          <t>Ligia Goncalves da Costa</t>
        </is>
      </c>
      <c r="I5340" t="n">
        <v>-1000</v>
      </c>
    </row>
    <row r="5341">
      <c r="A5341" t="n">
        <v>62915</v>
      </c>
      <c r="B5341" t="n">
        <v>130</v>
      </c>
      <c r="C5341" t="inlineStr">
        <is>
          <t>Bar Brahma - Tutum Matriz - Kamino</t>
        </is>
      </c>
      <c r="D5341" t="n">
        <v>114</v>
      </c>
      <c r="E5341" t="inlineStr">
        <is>
          <t>Bar Brahma - Centro</t>
        </is>
      </c>
      <c r="F5341" s="27" t="n">
        <v>45699</v>
      </c>
      <c r="G5341" t="inlineStr">
        <is>
          <t>DEBITO</t>
        </is>
      </c>
      <c r="H5341" t="inlineStr">
        <is>
          <t>Joseane Jesus Figueredo</t>
        </is>
      </c>
      <c r="I5341" t="n">
        <v>-1000</v>
      </c>
    </row>
    <row r="5342">
      <c r="A5342" t="n">
        <v>62916</v>
      </c>
      <c r="B5342" t="n">
        <v>130</v>
      </c>
      <c r="C5342" t="inlineStr">
        <is>
          <t>Bar Brahma - Tutum Matriz - Kamino</t>
        </is>
      </c>
      <c r="D5342" t="n">
        <v>114</v>
      </c>
      <c r="E5342" t="inlineStr">
        <is>
          <t>Bar Brahma - Centro</t>
        </is>
      </c>
      <c r="F5342" s="27" t="n">
        <v>45699</v>
      </c>
      <c r="G5342" t="inlineStr">
        <is>
          <t>DEBITO</t>
        </is>
      </c>
      <c r="H5342" t="inlineStr">
        <is>
          <t>Rafael Souza Delfino</t>
        </is>
      </c>
      <c r="I5342" t="n">
        <v>-850</v>
      </c>
    </row>
    <row r="5343">
      <c r="A5343" t="n">
        <v>62900</v>
      </c>
      <c r="B5343" t="n">
        <v>130</v>
      </c>
      <c r="C5343" t="inlineStr">
        <is>
          <t>Bar Brahma - Tutum Matriz - Kamino</t>
        </is>
      </c>
      <c r="D5343" t="n">
        <v>114</v>
      </c>
      <c r="E5343" t="inlineStr">
        <is>
          <t>Bar Brahma - Centro</t>
        </is>
      </c>
      <c r="F5343" s="27" t="n">
        <v>45699</v>
      </c>
      <c r="G5343" t="inlineStr">
        <is>
          <t>DEBITO</t>
        </is>
      </c>
      <c r="H5343" t="inlineStr">
        <is>
          <t>Andrea Santana da Silva Moura</t>
        </is>
      </c>
      <c r="I5343" t="n">
        <v>-950</v>
      </c>
    </row>
    <row r="5344">
      <c r="A5344" t="n">
        <v>62899</v>
      </c>
      <c r="B5344" t="n">
        <v>130</v>
      </c>
      <c r="C5344" t="inlineStr">
        <is>
          <t>Bar Brahma - Tutum Matriz - Kamino</t>
        </is>
      </c>
      <c r="D5344" t="n">
        <v>114</v>
      </c>
      <c r="E5344" t="inlineStr">
        <is>
          <t>Bar Brahma - Centro</t>
        </is>
      </c>
      <c r="F5344" s="27" t="n">
        <v>45699</v>
      </c>
      <c r="G5344" t="inlineStr">
        <is>
          <t>DEBITO</t>
        </is>
      </c>
      <c r="H5344" t="inlineStr">
        <is>
          <t>ngela Cristina Fernandes Oliveira</t>
        </is>
      </c>
      <c r="I5344" t="n">
        <v>-1000</v>
      </c>
    </row>
    <row r="5345">
      <c r="A5345" t="n">
        <v>62927</v>
      </c>
      <c r="B5345" t="n">
        <v>130</v>
      </c>
      <c r="C5345" t="inlineStr">
        <is>
          <t>Bar Brahma - Tutum Matriz - Kamino</t>
        </is>
      </c>
      <c r="D5345" t="n">
        <v>114</v>
      </c>
      <c r="E5345" t="inlineStr">
        <is>
          <t>Bar Brahma - Centro</t>
        </is>
      </c>
      <c r="F5345" s="27" t="n">
        <v>45699</v>
      </c>
      <c r="G5345" t="inlineStr">
        <is>
          <t>DEBITO</t>
        </is>
      </c>
      <c r="H5345" t="inlineStr">
        <is>
          <t>Manoel Antonio de Oliveira Matos</t>
        </is>
      </c>
      <c r="I5345" t="n">
        <v>-1000</v>
      </c>
    </row>
    <row r="5346">
      <c r="A5346" t="n">
        <v>62940</v>
      </c>
      <c r="B5346" t="n">
        <v>130</v>
      </c>
      <c r="C5346" t="inlineStr">
        <is>
          <t>Bar Brahma - Tutum Matriz - Kamino</t>
        </is>
      </c>
      <c r="D5346" t="n">
        <v>114</v>
      </c>
      <c r="E5346" t="inlineStr">
        <is>
          <t>Bar Brahma - Centro</t>
        </is>
      </c>
      <c r="F5346" s="27" t="n">
        <v>45699</v>
      </c>
      <c r="G5346" t="inlineStr">
        <is>
          <t>DEBITO</t>
        </is>
      </c>
      <c r="H5346" t="inlineStr">
        <is>
          <t>Keven Gabriel de Jesus Ascori</t>
        </is>
      </c>
      <c r="I5346" t="n">
        <v>-850</v>
      </c>
    </row>
    <row r="5347">
      <c r="A5347" t="n">
        <v>62939</v>
      </c>
      <c r="B5347" t="n">
        <v>130</v>
      </c>
      <c r="C5347" t="inlineStr">
        <is>
          <t>Bar Brahma - Tutum Matriz - Kamino</t>
        </is>
      </c>
      <c r="D5347" t="n">
        <v>114</v>
      </c>
      <c r="E5347" t="inlineStr">
        <is>
          <t>Bar Brahma - Centro</t>
        </is>
      </c>
      <c r="F5347" s="27" t="n">
        <v>45699</v>
      </c>
      <c r="G5347" t="inlineStr">
        <is>
          <t>CREDITO</t>
        </is>
      </c>
      <c r="H5347" t="inlineStr">
        <is>
          <t>TEMPUS FUGIT PARTICIPACOES E EMPREENDIMENTOS LTDA</t>
        </is>
      </c>
      <c r="I5347" t="n">
        <v>30</v>
      </c>
    </row>
    <row r="5348">
      <c r="A5348" t="n">
        <v>62938</v>
      </c>
      <c r="B5348" t="n">
        <v>130</v>
      </c>
      <c r="C5348" t="inlineStr">
        <is>
          <t>Bar Brahma - Tutum Matriz - Kamino</t>
        </is>
      </c>
      <c r="D5348" t="n">
        <v>114</v>
      </c>
      <c r="E5348" t="inlineStr">
        <is>
          <t>Bar Brahma - Centro</t>
        </is>
      </c>
      <c r="F5348" s="27" t="n">
        <v>45699</v>
      </c>
      <c r="G5348" t="inlineStr">
        <is>
          <t>DEBITO</t>
        </is>
      </c>
      <c r="H5348" t="inlineStr">
        <is>
          <t>Rosilda Alves Bezerra</t>
        </is>
      </c>
      <c r="I5348" t="n">
        <v>-700</v>
      </c>
    </row>
    <row r="5349">
      <c r="A5349" t="n">
        <v>62937</v>
      </c>
      <c r="B5349" t="n">
        <v>130</v>
      </c>
      <c r="C5349" t="inlineStr">
        <is>
          <t>Bar Brahma - Tutum Matriz - Kamino</t>
        </is>
      </c>
      <c r="D5349" t="n">
        <v>114</v>
      </c>
      <c r="E5349" t="inlineStr">
        <is>
          <t>Bar Brahma - Centro</t>
        </is>
      </c>
      <c r="F5349" s="27" t="n">
        <v>45699</v>
      </c>
      <c r="G5349" t="inlineStr">
        <is>
          <t>DEBITO</t>
        </is>
      </c>
      <c r="H5349" t="inlineStr">
        <is>
          <t>Renaldo Correa Junior</t>
        </is>
      </c>
      <c r="I5349" t="n">
        <v>-700</v>
      </c>
    </row>
    <row r="5350">
      <c r="A5350" t="n">
        <v>62936</v>
      </c>
      <c r="B5350" t="n">
        <v>130</v>
      </c>
      <c r="C5350" t="inlineStr">
        <is>
          <t>Bar Brahma - Tutum Matriz - Kamino</t>
        </is>
      </c>
      <c r="D5350" t="n">
        <v>114</v>
      </c>
      <c r="E5350" t="inlineStr">
        <is>
          <t>Bar Brahma - Centro</t>
        </is>
      </c>
      <c r="F5350" s="27" t="n">
        <v>45699</v>
      </c>
      <c r="G5350" t="inlineStr">
        <is>
          <t>DEBITO</t>
        </is>
      </c>
      <c r="H5350" t="inlineStr">
        <is>
          <t>Walter Adao Freitas Silva</t>
        </is>
      </c>
      <c r="I5350" t="n">
        <v>-1000</v>
      </c>
    </row>
    <row r="5351">
      <c r="A5351" t="n">
        <v>62935</v>
      </c>
      <c r="B5351" t="n">
        <v>130</v>
      </c>
      <c r="C5351" t="inlineStr">
        <is>
          <t>Bar Brahma - Tutum Matriz - Kamino</t>
        </is>
      </c>
      <c r="D5351" t="n">
        <v>114</v>
      </c>
      <c r="E5351" t="inlineStr">
        <is>
          <t>Bar Brahma - Centro</t>
        </is>
      </c>
      <c r="F5351" s="27" t="n">
        <v>45699</v>
      </c>
      <c r="G5351" t="inlineStr">
        <is>
          <t>DEBITO</t>
        </is>
      </c>
      <c r="H5351" t="inlineStr">
        <is>
          <t>Paulo Henrique da Silva Luz</t>
        </is>
      </c>
      <c r="I5351" t="n">
        <v>-1000</v>
      </c>
    </row>
    <row r="5352">
      <c r="A5352" t="n">
        <v>62934</v>
      </c>
      <c r="B5352" t="n">
        <v>130</v>
      </c>
      <c r="C5352" t="inlineStr">
        <is>
          <t>Bar Brahma - Tutum Matriz - Kamino</t>
        </is>
      </c>
      <c r="D5352" t="n">
        <v>114</v>
      </c>
      <c r="E5352" t="inlineStr">
        <is>
          <t>Bar Brahma - Centro</t>
        </is>
      </c>
      <c r="F5352" s="27" t="n">
        <v>45699</v>
      </c>
      <c r="G5352" t="inlineStr">
        <is>
          <t>DEBITO</t>
        </is>
      </c>
      <c r="H5352" t="inlineStr">
        <is>
          <t>Vinicius dos Santos Pereira</t>
        </is>
      </c>
      <c r="I5352" t="n">
        <v>-1000</v>
      </c>
    </row>
    <row r="5353">
      <c r="A5353" t="n">
        <v>62933</v>
      </c>
      <c r="B5353" t="n">
        <v>130</v>
      </c>
      <c r="C5353" t="inlineStr">
        <is>
          <t>Bar Brahma - Tutum Matriz - Kamino</t>
        </is>
      </c>
      <c r="D5353" t="n">
        <v>114</v>
      </c>
      <c r="E5353" t="inlineStr">
        <is>
          <t>Bar Brahma - Centro</t>
        </is>
      </c>
      <c r="F5353" s="27" t="n">
        <v>45699</v>
      </c>
      <c r="G5353" t="inlineStr">
        <is>
          <t>DEBITO</t>
        </is>
      </c>
      <c r="H5353" t="inlineStr">
        <is>
          <t>Valter Santana Menezes</t>
        </is>
      </c>
      <c r="I5353" t="n">
        <v>-700</v>
      </c>
    </row>
    <row r="5354">
      <c r="A5354" t="n">
        <v>62932</v>
      </c>
      <c r="B5354" t="n">
        <v>130</v>
      </c>
      <c r="C5354" t="inlineStr">
        <is>
          <t>Bar Brahma - Tutum Matriz - Kamino</t>
        </is>
      </c>
      <c r="D5354" t="n">
        <v>114</v>
      </c>
      <c r="E5354" t="inlineStr">
        <is>
          <t>Bar Brahma - Centro</t>
        </is>
      </c>
      <c r="F5354" s="27" t="n">
        <v>45699</v>
      </c>
      <c r="G5354" t="inlineStr">
        <is>
          <t>DEBITO</t>
        </is>
      </c>
      <c r="H5354" t="inlineStr">
        <is>
          <t>Valdenilson de Oliveira Melo</t>
        </is>
      </c>
      <c r="I5354" t="n">
        <v>-1000</v>
      </c>
    </row>
    <row r="5355">
      <c r="A5355" t="n">
        <v>62931</v>
      </c>
      <c r="B5355" t="n">
        <v>130</v>
      </c>
      <c r="C5355" t="inlineStr">
        <is>
          <t>Bar Brahma - Tutum Matriz - Kamino</t>
        </is>
      </c>
      <c r="D5355" t="n">
        <v>114</v>
      </c>
      <c r="E5355" t="inlineStr">
        <is>
          <t>Bar Brahma - Centro</t>
        </is>
      </c>
      <c r="F5355" s="27" t="n">
        <v>45699</v>
      </c>
      <c r="G5355" t="inlineStr">
        <is>
          <t>DEBITO</t>
        </is>
      </c>
      <c r="H5355" t="inlineStr">
        <is>
          <t>Nubia Alves Santos</t>
        </is>
      </c>
      <c r="I5355" t="n">
        <v>-700</v>
      </c>
    </row>
    <row r="5356">
      <c r="A5356" t="n">
        <v>62929</v>
      </c>
      <c r="B5356" t="n">
        <v>130</v>
      </c>
      <c r="C5356" t="inlineStr">
        <is>
          <t>Bar Brahma - Tutum Matriz - Kamino</t>
        </is>
      </c>
      <c r="D5356" t="n">
        <v>114</v>
      </c>
      <c r="E5356" t="inlineStr">
        <is>
          <t>Bar Brahma - Centro</t>
        </is>
      </c>
      <c r="F5356" s="27" t="n">
        <v>45699</v>
      </c>
      <c r="G5356" t="inlineStr">
        <is>
          <t>DEBITO</t>
        </is>
      </c>
      <c r="H5356" t="inlineStr">
        <is>
          <t>Maria do Carmo Sotero de Souza</t>
        </is>
      </c>
      <c r="I5356" t="n">
        <v>-1000</v>
      </c>
    </row>
    <row r="5357">
      <c r="A5357" t="n">
        <v>62928</v>
      </c>
      <c r="B5357" t="n">
        <v>130</v>
      </c>
      <c r="C5357" t="inlineStr">
        <is>
          <t>Bar Brahma - Tutum Matriz - Kamino</t>
        </is>
      </c>
      <c r="D5357" t="n">
        <v>114</v>
      </c>
      <c r="E5357" t="inlineStr">
        <is>
          <t>Bar Brahma - Centro</t>
        </is>
      </c>
      <c r="F5357" s="27" t="n">
        <v>45699</v>
      </c>
      <c r="G5357" t="inlineStr">
        <is>
          <t>DEBITO</t>
        </is>
      </c>
      <c r="H5357" t="inlineStr">
        <is>
          <t>Manoel Luiz da Silva Pereira</t>
        </is>
      </c>
      <c r="I5357" t="n">
        <v>-1000</v>
      </c>
    </row>
    <row r="5358">
      <c r="A5358" t="n">
        <v>62867</v>
      </c>
      <c r="B5358" t="n">
        <v>137</v>
      </c>
      <c r="C5358" t="inlineStr">
        <is>
          <t>Bar Brahma - Ypiranga Matriz - Kamino</t>
        </is>
      </c>
      <c r="D5358" t="n">
        <v>114</v>
      </c>
      <c r="E5358" t="inlineStr">
        <is>
          <t>Bar Brahma - Centro</t>
        </is>
      </c>
      <c r="F5358" s="27" t="n">
        <v>45699</v>
      </c>
      <c r="G5358" t="inlineStr">
        <is>
          <t>CREDITO</t>
        </is>
      </c>
      <c r="H5358" t="inlineStr">
        <is>
          <t>TEMPUS FUGIT PARTICIPACOES E EMPREENDIMENTOS LTDA</t>
        </is>
      </c>
      <c r="I5358" t="n">
        <v>26700</v>
      </c>
    </row>
    <row r="5359">
      <c r="A5359" t="n">
        <v>62868</v>
      </c>
      <c r="B5359" t="n">
        <v>137</v>
      </c>
      <c r="C5359" t="inlineStr">
        <is>
          <t>Bar Brahma - Ypiranga Matriz - Kamino</t>
        </is>
      </c>
      <c r="D5359" t="n">
        <v>114</v>
      </c>
      <c r="E5359" t="inlineStr">
        <is>
          <t>Bar Brahma - Centro</t>
        </is>
      </c>
      <c r="F5359" s="27" t="n">
        <v>45699</v>
      </c>
      <c r="G5359" t="inlineStr">
        <is>
          <t>DEBITO</t>
        </is>
      </c>
      <c r="H5359" t="inlineStr">
        <is>
          <t>Pastificio F Martins Industia e Comercio</t>
        </is>
      </c>
      <c r="I5359" t="n">
        <v>-1200</v>
      </c>
    </row>
    <row r="5360">
      <c r="A5360" t="n">
        <v>62869</v>
      </c>
      <c r="B5360" t="n">
        <v>137</v>
      </c>
      <c r="C5360" t="inlineStr">
        <is>
          <t>Bar Brahma - Ypiranga Matriz - Kamino</t>
        </is>
      </c>
      <c r="D5360" t="n">
        <v>114</v>
      </c>
      <c r="E5360" t="inlineStr">
        <is>
          <t>Bar Brahma - Centro</t>
        </is>
      </c>
      <c r="F5360" s="27" t="n">
        <v>45699</v>
      </c>
      <c r="G5360" t="inlineStr">
        <is>
          <t>DEBITO</t>
        </is>
      </c>
      <c r="H5360" t="inlineStr">
        <is>
          <t>Elizabeth Bispo 17087401807</t>
        </is>
      </c>
      <c r="I5360" t="n">
        <v>-52</v>
      </c>
    </row>
    <row r="5361">
      <c r="A5361" t="n">
        <v>62870</v>
      </c>
      <c r="B5361" t="n">
        <v>137</v>
      </c>
      <c r="C5361" t="inlineStr">
        <is>
          <t>Bar Brahma - Ypiranga Matriz - Kamino</t>
        </is>
      </c>
      <c r="D5361" t="n">
        <v>114</v>
      </c>
      <c r="E5361" t="inlineStr">
        <is>
          <t>Bar Brahma - Centro</t>
        </is>
      </c>
      <c r="F5361" s="27" t="n">
        <v>45699</v>
      </c>
      <c r="G5361" t="inlineStr">
        <is>
          <t>DEBITO</t>
        </is>
      </c>
      <c r="H5361" t="inlineStr">
        <is>
          <t>C Trade Comercio Ltda</t>
        </is>
      </c>
      <c r="I5361" t="n">
        <v>-631.9</v>
      </c>
    </row>
    <row r="5362">
      <c r="A5362" t="n">
        <v>62871</v>
      </c>
      <c r="B5362" t="n">
        <v>137</v>
      </c>
      <c r="C5362" t="inlineStr">
        <is>
          <t>Bar Brahma - Ypiranga Matriz - Kamino</t>
        </is>
      </c>
      <c r="D5362" t="n">
        <v>114</v>
      </c>
      <c r="E5362" t="inlineStr">
        <is>
          <t>Bar Brahma - Centro</t>
        </is>
      </c>
      <c r="F5362" s="27" t="n">
        <v>45699</v>
      </c>
      <c r="G5362" t="inlineStr">
        <is>
          <t>DEBITO</t>
        </is>
      </c>
      <c r="H5362" t="inlineStr">
        <is>
          <t>Rubens Oliveira Andrade da Silva</t>
        </is>
      </c>
      <c r="I5362" t="n">
        <v>-8000</v>
      </c>
    </row>
    <row r="5363">
      <c r="A5363" t="n">
        <v>62872</v>
      </c>
      <c r="B5363" t="n">
        <v>137</v>
      </c>
      <c r="C5363" t="inlineStr">
        <is>
          <t>Bar Brahma - Ypiranga Matriz - Kamino</t>
        </is>
      </c>
      <c r="D5363" t="n">
        <v>114</v>
      </c>
      <c r="E5363" t="inlineStr">
        <is>
          <t>Bar Brahma - Centro</t>
        </is>
      </c>
      <c r="F5363" s="27" t="n">
        <v>45699</v>
      </c>
      <c r="G5363" t="inlineStr">
        <is>
          <t>DEBITO</t>
        </is>
      </c>
      <c r="H5363" t="inlineStr">
        <is>
          <t>Machine Seguranca Patrimonial Ltda</t>
        </is>
      </c>
      <c r="I5363" t="n">
        <v>-16815</v>
      </c>
    </row>
    <row r="5364">
      <c r="A5364" t="n">
        <v>62926</v>
      </c>
      <c r="B5364" t="n">
        <v>130</v>
      </c>
      <c r="C5364" t="inlineStr">
        <is>
          <t>Bar Brahma - Tutum Matriz - Kamino</t>
        </is>
      </c>
      <c r="D5364" t="n">
        <v>114</v>
      </c>
      <c r="E5364" t="inlineStr">
        <is>
          <t>Bar Brahma - Centro</t>
        </is>
      </c>
      <c r="F5364" s="27" t="n">
        <v>45699</v>
      </c>
      <c r="G5364" t="inlineStr">
        <is>
          <t>DEBITO</t>
        </is>
      </c>
      <c r="H5364" t="inlineStr">
        <is>
          <t>Luiza Aparecida Queregatte</t>
        </is>
      </c>
      <c r="I5364" t="n">
        <v>-1000</v>
      </c>
    </row>
    <row r="5365">
      <c r="A5365" t="n">
        <v>62930</v>
      </c>
      <c r="B5365" t="n">
        <v>130</v>
      </c>
      <c r="C5365" t="inlineStr">
        <is>
          <t>Bar Brahma - Tutum Matriz - Kamino</t>
        </is>
      </c>
      <c r="D5365" t="n">
        <v>114</v>
      </c>
      <c r="E5365" t="inlineStr">
        <is>
          <t>Bar Brahma - Centro</t>
        </is>
      </c>
      <c r="F5365" s="27" t="n">
        <v>45699</v>
      </c>
      <c r="G5365" t="inlineStr">
        <is>
          <t>DEBITO</t>
        </is>
      </c>
      <c r="H5365" t="inlineStr">
        <is>
          <t>Milena Marques Alves</t>
        </is>
      </c>
      <c r="I5365" t="n">
        <v>-850</v>
      </c>
    </row>
    <row r="5366">
      <c r="A5366" t="n">
        <v>62710</v>
      </c>
      <c r="B5366" t="n">
        <v>103</v>
      </c>
      <c r="C5366" t="inlineStr">
        <is>
          <t>Bar Brahma - Ypiranga Matriz - Bradesco</t>
        </is>
      </c>
      <c r="D5366" t="n">
        <v>114</v>
      </c>
      <c r="E5366" t="inlineStr">
        <is>
          <t>Bar Brahma - Centro</t>
        </is>
      </c>
      <c r="F5366" s="27" t="n">
        <v>45698.5</v>
      </c>
      <c r="G5366" t="inlineStr">
        <is>
          <t>DEBITO</t>
        </is>
      </c>
      <c r="H5366" t="inlineStr">
        <is>
          <t>PAGTO ELETRON  COBRANCA BB CARNES NF 365217</t>
        </is>
      </c>
      <c r="I5366" t="n">
        <v>-2662.44</v>
      </c>
    </row>
    <row r="5367">
      <c r="A5367" t="n">
        <v>62711</v>
      </c>
      <c r="B5367" t="n">
        <v>103</v>
      </c>
      <c r="C5367" t="inlineStr">
        <is>
          <t>Bar Brahma - Ypiranga Matriz - Bradesco</t>
        </is>
      </c>
      <c r="D5367" t="n">
        <v>114</v>
      </c>
      <c r="E5367" t="inlineStr">
        <is>
          <t>Bar Brahma - Centro</t>
        </is>
      </c>
      <c r="F5367" s="27" t="n">
        <v>45698.5</v>
      </c>
      <c r="G5367" t="inlineStr">
        <is>
          <t>DEBITO</t>
        </is>
      </c>
      <c r="H5367" t="inlineStr">
        <is>
          <t>PAGTO ELETRON  COBRANCA AMBEV NF 263939</t>
        </is>
      </c>
      <c r="I5367" t="n">
        <v>-4290</v>
      </c>
    </row>
    <row r="5368">
      <c r="A5368" t="n">
        <v>62712</v>
      </c>
      <c r="B5368" t="n">
        <v>103</v>
      </c>
      <c r="C5368" t="inlineStr">
        <is>
          <t>Bar Brahma - Ypiranga Matriz - Bradesco</t>
        </is>
      </c>
      <c r="D5368" t="n">
        <v>114</v>
      </c>
      <c r="E5368" t="inlineStr">
        <is>
          <t>Bar Brahma - Centro</t>
        </is>
      </c>
      <c r="F5368" s="27" t="n">
        <v>45698.5</v>
      </c>
      <c r="G5368" t="inlineStr">
        <is>
          <t>DEBITO</t>
        </is>
      </c>
      <c r="H5368" t="inlineStr">
        <is>
          <t>PAGTO ELETRON  COBRANCA MULTIFRANGOS NF 871059</t>
        </is>
      </c>
      <c r="I5368" t="n">
        <v>-4498.32</v>
      </c>
    </row>
    <row r="5369">
      <c r="A5369" t="n">
        <v>62713</v>
      </c>
      <c r="B5369" t="n">
        <v>103</v>
      </c>
      <c r="C5369" t="inlineStr">
        <is>
          <t>Bar Brahma - Ypiranga Matriz - Bradesco</t>
        </is>
      </c>
      <c r="D5369" t="n">
        <v>114</v>
      </c>
      <c r="E5369" t="inlineStr">
        <is>
          <t>Bar Brahma - Centro</t>
        </is>
      </c>
      <c r="F5369" s="27" t="n">
        <v>45698.5</v>
      </c>
      <c r="G5369" t="inlineStr">
        <is>
          <t>DEBITO</t>
        </is>
      </c>
      <c r="H5369" t="inlineStr">
        <is>
          <t>PAGTO ELETRON  COBRANCA AMBEV NF 20015</t>
        </is>
      </c>
      <c r="I5369" t="n">
        <v>-6436.29</v>
      </c>
    </row>
    <row r="5370">
      <c r="A5370" t="n">
        <v>62714</v>
      </c>
      <c r="B5370" t="n">
        <v>103</v>
      </c>
      <c r="C5370" t="inlineStr">
        <is>
          <t>Bar Brahma - Ypiranga Matriz - Bradesco</t>
        </is>
      </c>
      <c r="D5370" t="n">
        <v>114</v>
      </c>
      <c r="E5370" t="inlineStr">
        <is>
          <t>Bar Brahma - Centro</t>
        </is>
      </c>
      <c r="F5370" s="27" t="n">
        <v>45698.5</v>
      </c>
      <c r="G5370" t="inlineStr">
        <is>
          <t>DEBITO</t>
        </is>
      </c>
      <c r="H5370" t="inlineStr">
        <is>
          <t>PAGTO ELETRON  COBRANCA ESHOWS DE 13.01 A 19.01.2025</t>
        </is>
      </c>
      <c r="I5370" t="n">
        <v>-37852</v>
      </c>
    </row>
    <row r="5371">
      <c r="A5371" t="n">
        <v>62715</v>
      </c>
      <c r="B5371" t="n">
        <v>103</v>
      </c>
      <c r="C5371" t="inlineStr">
        <is>
          <t>Bar Brahma - Ypiranga Matriz - Bradesco</t>
        </is>
      </c>
      <c r="D5371" t="n">
        <v>114</v>
      </c>
      <c r="E5371" t="inlineStr">
        <is>
          <t>Bar Brahma - Centro</t>
        </is>
      </c>
      <c r="F5371" s="27" t="n">
        <v>45698.5</v>
      </c>
      <c r="G5371" t="inlineStr">
        <is>
          <t>DEBITO</t>
        </is>
      </c>
      <c r="H5371" t="inlineStr">
        <is>
          <t>PAGTO ELETRON  COBRANCA ACORDO SAVOY BRAHMA 15.485,38</t>
        </is>
      </c>
      <c r="I5371" t="n">
        <v>-15485.38</v>
      </c>
    </row>
    <row r="5372">
      <c r="A5372" t="n">
        <v>62716</v>
      </c>
      <c r="B5372" t="n">
        <v>103</v>
      </c>
      <c r="C5372" t="inlineStr">
        <is>
          <t>Bar Brahma - Ypiranga Matriz - Bradesco</t>
        </is>
      </c>
      <c r="D5372" t="n">
        <v>114</v>
      </c>
      <c r="E5372" t="inlineStr">
        <is>
          <t>Bar Brahma - Centro</t>
        </is>
      </c>
      <c r="F5372" s="27" t="n">
        <v>45698.5</v>
      </c>
      <c r="G5372" t="inlineStr">
        <is>
          <t>DEBITO</t>
        </is>
      </c>
      <c r="H5372" t="inlineStr">
        <is>
          <t>PAGTO ELETRON  COBRANCA ACORDO SAVOY FB 1.500,65</t>
        </is>
      </c>
      <c r="I5372" t="n">
        <v>-1500.65</v>
      </c>
    </row>
    <row r="5373">
      <c r="A5373" t="n">
        <v>62717</v>
      </c>
      <c r="B5373" t="n">
        <v>103</v>
      </c>
      <c r="C5373" t="inlineStr">
        <is>
          <t>Bar Brahma - Ypiranga Matriz - Bradesco</t>
        </is>
      </c>
      <c r="D5373" t="n">
        <v>114</v>
      </c>
      <c r="E5373" t="inlineStr">
        <is>
          <t>Bar Brahma - Centro</t>
        </is>
      </c>
      <c r="F5373" s="27" t="n">
        <v>45698.5</v>
      </c>
      <c r="G5373" t="inlineStr">
        <is>
          <t>DEBITO</t>
        </is>
      </c>
      <c r="H5373" t="inlineStr">
        <is>
          <t>PAGTO ELETRON  COBRANCA ACORDO SAVOY BRAHMA 15.082,83</t>
        </is>
      </c>
      <c r="I5373" t="n">
        <v>-15082.83</v>
      </c>
    </row>
    <row r="5374">
      <c r="A5374" t="n">
        <v>62718</v>
      </c>
      <c r="B5374" t="n">
        <v>103</v>
      </c>
      <c r="C5374" t="inlineStr">
        <is>
          <t>Bar Brahma - Ypiranga Matriz - Bradesco</t>
        </is>
      </c>
      <c r="D5374" t="n">
        <v>114</v>
      </c>
      <c r="E5374" t="inlineStr">
        <is>
          <t>Bar Brahma - Centro</t>
        </is>
      </c>
      <c r="F5374" s="27" t="n">
        <v>45698.5</v>
      </c>
      <c r="G5374" t="inlineStr">
        <is>
          <t>DEBITO</t>
        </is>
      </c>
      <c r="H5374" t="inlineStr">
        <is>
          <t>PAGTO ELETRON  COBRANCA ACORDO SAVOY FB 727,28</t>
        </is>
      </c>
      <c r="I5374" t="n">
        <v>-727.28</v>
      </c>
    </row>
    <row r="5375">
      <c r="A5375" t="n">
        <v>62719</v>
      </c>
      <c r="B5375" t="n">
        <v>103</v>
      </c>
      <c r="C5375" t="inlineStr">
        <is>
          <t>Bar Brahma - Ypiranga Matriz - Bradesco</t>
        </is>
      </c>
      <c r="D5375" t="n">
        <v>114</v>
      </c>
      <c r="E5375" t="inlineStr">
        <is>
          <t>Bar Brahma - Centro</t>
        </is>
      </c>
      <c r="F5375" s="27" t="n">
        <v>45698.5</v>
      </c>
      <c r="G5375" t="inlineStr">
        <is>
          <t>DEBITO</t>
        </is>
      </c>
      <c r="H5375" t="inlineStr">
        <is>
          <t>PAGTO ELETRON  COBRANCA DTK NF 22048</t>
        </is>
      </c>
      <c r="I5375" t="n">
        <v>-2724.91</v>
      </c>
    </row>
    <row r="5376">
      <c r="A5376" t="n">
        <v>62720</v>
      </c>
      <c r="B5376" t="n">
        <v>103</v>
      </c>
      <c r="C5376" t="inlineStr">
        <is>
          <t>Bar Brahma - Ypiranga Matriz - Bradesco</t>
        </is>
      </c>
      <c r="D5376" t="n">
        <v>114</v>
      </c>
      <c r="E5376" t="inlineStr">
        <is>
          <t>Bar Brahma - Centro</t>
        </is>
      </c>
      <c r="F5376" s="27" t="n">
        <v>45698.5</v>
      </c>
      <c r="G5376" t="inlineStr">
        <is>
          <t>DEBITO</t>
        </is>
      </c>
      <c r="H5376" t="inlineStr">
        <is>
          <t>PAGTO ELETRON  COBRANCA DTK NF 21512</t>
        </is>
      </c>
      <c r="I5376" t="n">
        <v>-2951.76</v>
      </c>
    </row>
    <row r="5377">
      <c r="A5377" t="n">
        <v>62721</v>
      </c>
      <c r="B5377" t="n">
        <v>103</v>
      </c>
      <c r="C5377" t="inlineStr">
        <is>
          <t>Bar Brahma - Ypiranga Matriz - Bradesco</t>
        </is>
      </c>
      <c r="D5377" t="n">
        <v>114</v>
      </c>
      <c r="E5377" t="inlineStr">
        <is>
          <t>Bar Brahma - Centro</t>
        </is>
      </c>
      <c r="F5377" s="27" t="n">
        <v>45698.5</v>
      </c>
      <c r="G5377" t="inlineStr">
        <is>
          <t>DEBITO</t>
        </is>
      </c>
      <c r="H5377" t="inlineStr">
        <is>
          <t>GASTOS CARTAO DE CREDITO</t>
        </is>
      </c>
      <c r="I5377" t="n">
        <v>-79.63</v>
      </c>
    </row>
    <row r="5378">
      <c r="A5378" t="n">
        <v>62704</v>
      </c>
      <c r="B5378" t="n">
        <v>103</v>
      </c>
      <c r="C5378" t="inlineStr">
        <is>
          <t>Bar Brahma - Ypiranga Matriz - Bradesco</t>
        </is>
      </c>
      <c r="D5378" t="n">
        <v>114</v>
      </c>
      <c r="E5378" t="inlineStr">
        <is>
          <t>Bar Brahma - Centro</t>
        </is>
      </c>
      <c r="F5378" s="27" t="n">
        <v>45698.5</v>
      </c>
      <c r="G5378" t="inlineStr">
        <is>
          <t>DEBITO</t>
        </is>
      </c>
      <c r="H5378" t="inlineStr">
        <is>
          <t>PAGTO ELETRON  COBRANCA GELOMAQ NF 2521140-1</t>
        </is>
      </c>
      <c r="I5378" t="n">
        <v>-1065</v>
      </c>
    </row>
    <row r="5379">
      <c r="A5379" t="n">
        <v>62688</v>
      </c>
      <c r="B5379" t="n">
        <v>103</v>
      </c>
      <c r="C5379" t="inlineStr">
        <is>
          <t>Bar Brahma - Ypiranga Matriz - Bradesco</t>
        </is>
      </c>
      <c r="D5379" t="n">
        <v>114</v>
      </c>
      <c r="E5379" t="inlineStr">
        <is>
          <t>Bar Brahma - Centro</t>
        </is>
      </c>
      <c r="F5379" s="27" t="n">
        <v>45698.5</v>
      </c>
      <c r="G5379" t="inlineStr">
        <is>
          <t>CREDITO</t>
        </is>
      </c>
      <c r="H5379" t="inlineStr">
        <is>
          <t>TRANSF CC PARA CC PJ TEMPUS FUGIT PARTICIPACOES E. LT</t>
        </is>
      </c>
      <c r="I5379" t="n">
        <v>109700</v>
      </c>
    </row>
    <row r="5380">
      <c r="A5380" t="n">
        <v>62689</v>
      </c>
      <c r="B5380" t="n">
        <v>103</v>
      </c>
      <c r="C5380" t="inlineStr">
        <is>
          <t>Bar Brahma - Ypiranga Matriz - Bradesco</t>
        </is>
      </c>
      <c r="D5380" t="n">
        <v>114</v>
      </c>
      <c r="E5380" t="inlineStr">
        <is>
          <t>Bar Brahma - Centro</t>
        </is>
      </c>
      <c r="F5380" s="27" t="n">
        <v>45698.5</v>
      </c>
      <c r="G5380" t="inlineStr">
        <is>
          <t>CREDITO</t>
        </is>
      </c>
      <c r="H5380" t="inlineStr">
        <is>
          <t>TRANSF CC PARA CC PJ TEMPUS FUGIT PARTICIPACOES E. LT</t>
        </is>
      </c>
      <c r="I5380" t="n">
        <v>200</v>
      </c>
    </row>
    <row r="5381">
      <c r="A5381" t="n">
        <v>62690</v>
      </c>
      <c r="B5381" t="n">
        <v>103</v>
      </c>
      <c r="C5381" t="inlineStr">
        <is>
          <t>Bar Brahma - Ypiranga Matriz - Bradesco</t>
        </is>
      </c>
      <c r="D5381" t="n">
        <v>114</v>
      </c>
      <c r="E5381" t="inlineStr">
        <is>
          <t>Bar Brahma - Centro</t>
        </is>
      </c>
      <c r="F5381" s="27" t="n">
        <v>45698.5</v>
      </c>
      <c r="G5381" t="inlineStr">
        <is>
          <t>CREDITO</t>
        </is>
      </c>
      <c r="H5381" t="inlineStr">
        <is>
          <t>RECEBIMENTO FORNECEDOR TICKET SERVICOS S A</t>
        </is>
      </c>
      <c r="I5381" t="n">
        <v>253.59</v>
      </c>
    </row>
    <row r="5382">
      <c r="A5382" t="n">
        <v>62691</v>
      </c>
      <c r="B5382" t="n">
        <v>103</v>
      </c>
      <c r="C5382" t="inlineStr">
        <is>
          <t>Bar Brahma - Ypiranga Matriz - Bradesco</t>
        </is>
      </c>
      <c r="D5382" t="n">
        <v>114</v>
      </c>
      <c r="E5382" t="inlineStr">
        <is>
          <t>Bar Brahma - Centro</t>
        </is>
      </c>
      <c r="F5382" s="27" t="n">
        <v>45698.5</v>
      </c>
      <c r="G5382" t="inlineStr">
        <is>
          <t>CREDITO</t>
        </is>
      </c>
      <c r="H5382" t="inlineStr">
        <is>
          <t>RECEBIMENTO FORNECEDOR ALELO INSTITUICAO DE PAGAMENTO S</t>
        </is>
      </c>
      <c r="I5382" t="n">
        <v>472.7</v>
      </c>
    </row>
    <row r="5383">
      <c r="A5383" t="n">
        <v>62693</v>
      </c>
      <c r="B5383" t="n">
        <v>103</v>
      </c>
      <c r="C5383" t="inlineStr">
        <is>
          <t>Bar Brahma - Ypiranga Matriz - Bradesco</t>
        </is>
      </c>
      <c r="D5383" t="n">
        <v>114</v>
      </c>
      <c r="E5383" t="inlineStr">
        <is>
          <t>Bar Brahma - Centro</t>
        </is>
      </c>
      <c r="F5383" s="27" t="n">
        <v>45698.5</v>
      </c>
      <c r="G5383" t="inlineStr">
        <is>
          <t>DEBITO</t>
        </is>
      </c>
      <c r="H5383" t="inlineStr">
        <is>
          <t>PAGTO ELETRON  COBRANCA STEMME 7397</t>
        </is>
      </c>
      <c r="I5383" t="n">
        <v>-249.9</v>
      </c>
    </row>
    <row r="5384">
      <c r="A5384" t="n">
        <v>62694</v>
      </c>
      <c r="B5384" t="n">
        <v>103</v>
      </c>
      <c r="C5384" t="inlineStr">
        <is>
          <t>Bar Brahma - Ypiranga Matriz - Bradesco</t>
        </is>
      </c>
      <c r="D5384" t="n">
        <v>114</v>
      </c>
      <c r="E5384" t="inlineStr">
        <is>
          <t>Bar Brahma - Centro</t>
        </is>
      </c>
      <c r="F5384" s="27" t="n">
        <v>45698.5</v>
      </c>
      <c r="G5384" t="inlineStr">
        <is>
          <t>DEBITO</t>
        </is>
      </c>
      <c r="H5384" t="inlineStr">
        <is>
          <t>PAGTO ELETRON  COBRANCA AMBEV NF 259393</t>
        </is>
      </c>
      <c r="I5384" t="n">
        <v>-275.1</v>
      </c>
    </row>
    <row r="5385">
      <c r="A5385" t="n">
        <v>62695</v>
      </c>
      <c r="B5385" t="n">
        <v>103</v>
      </c>
      <c r="C5385" t="inlineStr">
        <is>
          <t>Bar Brahma - Ypiranga Matriz - Bradesco</t>
        </is>
      </c>
      <c r="D5385" t="n">
        <v>114</v>
      </c>
      <c r="E5385" t="inlineStr">
        <is>
          <t>Bar Brahma - Centro</t>
        </is>
      </c>
      <c r="F5385" s="27" t="n">
        <v>45698.5</v>
      </c>
      <c r="G5385" t="inlineStr">
        <is>
          <t>DEBITO</t>
        </is>
      </c>
      <c r="H5385" t="inlineStr">
        <is>
          <t>PAGTO ELETRON  COBRANCA PRESHH 497277544</t>
        </is>
      </c>
      <c r="I5385" t="n">
        <v>-326</v>
      </c>
    </row>
    <row r="5386">
      <c r="A5386" t="n">
        <v>62696</v>
      </c>
      <c r="B5386" t="n">
        <v>103</v>
      </c>
      <c r="C5386" t="inlineStr">
        <is>
          <t>Bar Brahma - Ypiranga Matriz - Bradesco</t>
        </is>
      </c>
      <c r="D5386" t="n">
        <v>114</v>
      </c>
      <c r="E5386" t="inlineStr">
        <is>
          <t>Bar Brahma - Centro</t>
        </is>
      </c>
      <c r="F5386" s="27" t="n">
        <v>45698.5</v>
      </c>
      <c r="G5386" t="inlineStr">
        <is>
          <t>DEBITO</t>
        </is>
      </c>
      <c r="H5386" t="inlineStr">
        <is>
          <t>PAGTO ELETRON  COBRANCA MURILLO NF 1745</t>
        </is>
      </c>
      <c r="I5386" t="n">
        <v>-478.8</v>
      </c>
    </row>
    <row r="5387">
      <c r="A5387" t="n">
        <v>62697</v>
      </c>
      <c r="B5387" t="n">
        <v>103</v>
      </c>
      <c r="C5387" t="inlineStr">
        <is>
          <t>Bar Brahma - Ypiranga Matriz - Bradesco</t>
        </is>
      </c>
      <c r="D5387" t="n">
        <v>114</v>
      </c>
      <c r="E5387" t="inlineStr">
        <is>
          <t>Bar Brahma - Centro</t>
        </is>
      </c>
      <c r="F5387" s="27" t="n">
        <v>45698.5</v>
      </c>
      <c r="G5387" t="inlineStr">
        <is>
          <t>DEBITO</t>
        </is>
      </c>
      <c r="H5387" t="inlineStr">
        <is>
          <t>PAGTO ELETRON  COBRANCA DTK NF 21775</t>
        </is>
      </c>
      <c r="I5387" t="n">
        <v>-504.72</v>
      </c>
    </row>
    <row r="5388">
      <c r="A5388" t="n">
        <v>62698</v>
      </c>
      <c r="B5388" t="n">
        <v>103</v>
      </c>
      <c r="C5388" t="inlineStr">
        <is>
          <t>Bar Brahma - Ypiranga Matriz - Bradesco</t>
        </is>
      </c>
      <c r="D5388" t="n">
        <v>114</v>
      </c>
      <c r="E5388" t="inlineStr">
        <is>
          <t>Bar Brahma - Centro</t>
        </is>
      </c>
      <c r="F5388" s="27" t="n">
        <v>45698.5</v>
      </c>
      <c r="G5388" t="inlineStr">
        <is>
          <t>DEBITO</t>
        </is>
      </c>
      <c r="H5388" t="inlineStr">
        <is>
          <t>PAGTO ELETRON  COBRANCA J A DOS SANTOS NF 36071</t>
        </is>
      </c>
      <c r="I5388" t="n">
        <v>-595.05</v>
      </c>
    </row>
    <row r="5389">
      <c r="A5389" t="n">
        <v>62699</v>
      </c>
      <c r="B5389" t="n">
        <v>103</v>
      </c>
      <c r="C5389" t="inlineStr">
        <is>
          <t>Bar Brahma - Ypiranga Matriz - Bradesco</t>
        </is>
      </c>
      <c r="D5389" t="n">
        <v>114</v>
      </c>
      <c r="E5389" t="inlineStr">
        <is>
          <t>Bar Brahma - Centro</t>
        </is>
      </c>
      <c r="F5389" s="27" t="n">
        <v>45698.5</v>
      </c>
      <c r="G5389" t="inlineStr">
        <is>
          <t>DEBITO</t>
        </is>
      </c>
      <c r="H5389" t="inlineStr">
        <is>
          <t>PAGTO ELETRON  COBRANCA CECILIA TSUYACO NF 364675</t>
        </is>
      </c>
      <c r="I5389" t="n">
        <v>-682</v>
      </c>
    </row>
    <row r="5390">
      <c r="A5390" t="n">
        <v>62700</v>
      </c>
      <c r="B5390" t="n">
        <v>103</v>
      </c>
      <c r="C5390" t="inlineStr">
        <is>
          <t>Bar Brahma - Ypiranga Matriz - Bradesco</t>
        </is>
      </c>
      <c r="D5390" t="n">
        <v>114</v>
      </c>
      <c r="E5390" t="inlineStr">
        <is>
          <t>Bar Brahma - Centro</t>
        </is>
      </c>
      <c r="F5390" s="27" t="n">
        <v>45698.5</v>
      </c>
      <c r="G5390" t="inlineStr">
        <is>
          <t>DEBITO</t>
        </is>
      </c>
      <c r="H5390" t="inlineStr">
        <is>
          <t>PAGTO ELETRON  COBRANCA HORTICLEAN NF 25656</t>
        </is>
      </c>
      <c r="I5390" t="n">
        <v>-742.2</v>
      </c>
    </row>
    <row r="5391">
      <c r="A5391" t="n">
        <v>62701</v>
      </c>
      <c r="B5391" t="n">
        <v>103</v>
      </c>
      <c r="C5391" t="inlineStr">
        <is>
          <t>Bar Brahma - Ypiranga Matriz - Bradesco</t>
        </is>
      </c>
      <c r="D5391" t="n">
        <v>114</v>
      </c>
      <c r="E5391" t="inlineStr">
        <is>
          <t>Bar Brahma - Centro</t>
        </is>
      </c>
      <c r="F5391" s="27" t="n">
        <v>45698.5</v>
      </c>
      <c r="G5391" t="inlineStr">
        <is>
          <t>DEBITO</t>
        </is>
      </c>
      <c r="H5391" t="inlineStr">
        <is>
          <t>PAGTO ELETRON  COBRANCA AMBEV NF 261905</t>
        </is>
      </c>
      <c r="I5391" t="n">
        <v>-797.4</v>
      </c>
    </row>
    <row r="5392">
      <c r="A5392" t="n">
        <v>62702</v>
      </c>
      <c r="B5392" t="n">
        <v>103</v>
      </c>
      <c r="C5392" t="inlineStr">
        <is>
          <t>Bar Brahma - Ypiranga Matriz - Bradesco</t>
        </is>
      </c>
      <c r="D5392" t="n">
        <v>114</v>
      </c>
      <c r="E5392" t="inlineStr">
        <is>
          <t>Bar Brahma - Centro</t>
        </is>
      </c>
      <c r="F5392" s="27" t="n">
        <v>45698.5</v>
      </c>
      <c r="G5392" t="inlineStr">
        <is>
          <t>DEBITO</t>
        </is>
      </c>
      <c r="H5392" t="inlineStr">
        <is>
          <t>PAGTO ELETRON  COBRANCA CASA DE CARNES PJJ NF 41940</t>
        </is>
      </c>
      <c r="I5392" t="n">
        <v>-859.59</v>
      </c>
    </row>
    <row r="5393">
      <c r="A5393" t="n">
        <v>62703</v>
      </c>
      <c r="B5393" t="n">
        <v>103</v>
      </c>
      <c r="C5393" t="inlineStr">
        <is>
          <t>Bar Brahma - Ypiranga Matriz - Bradesco</t>
        </is>
      </c>
      <c r="D5393" t="n">
        <v>114</v>
      </c>
      <c r="E5393" t="inlineStr">
        <is>
          <t>Bar Brahma - Centro</t>
        </is>
      </c>
      <c r="F5393" s="27" t="n">
        <v>45698.5</v>
      </c>
      <c r="G5393" t="inlineStr">
        <is>
          <t>DEBITO</t>
        </is>
      </c>
      <c r="H5393" t="inlineStr">
        <is>
          <t>PAGTO ELETRON  COBRANCA AMBEV NF 259392</t>
        </is>
      </c>
      <c r="I5393" t="n">
        <v>-1064.49</v>
      </c>
    </row>
    <row r="5394">
      <c r="A5394" t="n">
        <v>62705</v>
      </c>
      <c r="B5394" t="n">
        <v>103</v>
      </c>
      <c r="C5394" t="inlineStr">
        <is>
          <t>Bar Brahma - Ypiranga Matriz - Bradesco</t>
        </is>
      </c>
      <c r="D5394" t="n">
        <v>114</v>
      </c>
      <c r="E5394" t="inlineStr">
        <is>
          <t>Bar Brahma - Centro</t>
        </is>
      </c>
      <c r="F5394" s="27" t="n">
        <v>45698.5</v>
      </c>
      <c r="G5394" t="inlineStr">
        <is>
          <t>DEBITO</t>
        </is>
      </c>
      <c r="H5394" t="inlineStr">
        <is>
          <t>PAGTO ELETRON  COBRANCA AMBEV NF 363938</t>
        </is>
      </c>
      <c r="I5394" t="n">
        <v>-1260.89</v>
      </c>
    </row>
    <row r="5395">
      <c r="A5395" t="n">
        <v>62706</v>
      </c>
      <c r="B5395" t="n">
        <v>103</v>
      </c>
      <c r="C5395" t="inlineStr">
        <is>
          <t>Bar Brahma - Ypiranga Matriz - Bradesco</t>
        </is>
      </c>
      <c r="D5395" t="n">
        <v>114</v>
      </c>
      <c r="E5395" t="inlineStr">
        <is>
          <t>Bar Brahma - Centro</t>
        </is>
      </c>
      <c r="F5395" s="27" t="n">
        <v>45698.5</v>
      </c>
      <c r="G5395" t="inlineStr">
        <is>
          <t>DEBITO</t>
        </is>
      </c>
      <c r="H5395" t="inlineStr">
        <is>
          <t>PAGTO ELETRON  COBRANCA MURILLO NF 1746</t>
        </is>
      </c>
      <c r="I5395" t="n">
        <v>-1553.13</v>
      </c>
    </row>
    <row r="5396">
      <c r="A5396" t="n">
        <v>62707</v>
      </c>
      <c r="B5396" t="n">
        <v>103</v>
      </c>
      <c r="C5396" t="inlineStr">
        <is>
          <t>Bar Brahma - Ypiranga Matriz - Bradesco</t>
        </is>
      </c>
      <c r="D5396" t="n">
        <v>114</v>
      </c>
      <c r="E5396" t="inlineStr">
        <is>
          <t>Bar Brahma - Centro</t>
        </is>
      </c>
      <c r="F5396" s="27" t="n">
        <v>45698.5</v>
      </c>
      <c r="G5396" t="inlineStr">
        <is>
          <t>DEBITO</t>
        </is>
      </c>
      <c r="H5396" t="inlineStr">
        <is>
          <t>PAGTO ELETRON  COBRANCA AURORA ALVORADA</t>
        </is>
      </c>
      <c r="I5396" t="n">
        <v>-1580.74</v>
      </c>
    </row>
    <row r="5397">
      <c r="A5397" t="n">
        <v>62708</v>
      </c>
      <c r="B5397" t="n">
        <v>103</v>
      </c>
      <c r="C5397" t="inlineStr">
        <is>
          <t>Bar Brahma - Ypiranga Matriz - Bradesco</t>
        </is>
      </c>
      <c r="D5397" t="n">
        <v>114</v>
      </c>
      <c r="E5397" t="inlineStr">
        <is>
          <t>Bar Brahma - Centro</t>
        </is>
      </c>
      <c r="F5397" s="27" t="n">
        <v>45698.5</v>
      </c>
      <c r="G5397" t="inlineStr">
        <is>
          <t>DEBITO</t>
        </is>
      </c>
      <c r="H5397" t="inlineStr">
        <is>
          <t>PAGTO ELETRON  COBRANCA LATICINIOS PIRAMIDE NF 75138</t>
        </is>
      </c>
      <c r="I5397" t="n">
        <v>-1799.6</v>
      </c>
    </row>
    <row r="5398">
      <c r="A5398" t="n">
        <v>62709</v>
      </c>
      <c r="B5398" t="n">
        <v>103</v>
      </c>
      <c r="C5398" t="inlineStr">
        <is>
          <t>Bar Brahma - Ypiranga Matriz - Bradesco</t>
        </is>
      </c>
      <c r="D5398" t="n">
        <v>114</v>
      </c>
      <c r="E5398" t="inlineStr">
        <is>
          <t>Bar Brahma - Centro</t>
        </is>
      </c>
      <c r="F5398" s="27" t="n">
        <v>45698.5</v>
      </c>
      <c r="G5398" t="inlineStr">
        <is>
          <t>DEBITO</t>
        </is>
      </c>
      <c r="H5398" t="inlineStr">
        <is>
          <t>PAGTO ELETRON  COBRANCA AMBEV NF 261904</t>
        </is>
      </c>
      <c r="I5398" t="n">
        <v>-2636.49</v>
      </c>
    </row>
    <row r="5399">
      <c r="A5399" t="n">
        <v>62722</v>
      </c>
      <c r="B5399" t="n">
        <v>103</v>
      </c>
      <c r="C5399" t="inlineStr">
        <is>
          <t>Bar Brahma - Ypiranga Matriz - Bradesco</t>
        </is>
      </c>
      <c r="D5399" t="n">
        <v>114</v>
      </c>
      <c r="E5399" t="inlineStr">
        <is>
          <t>Bar Brahma - Centro</t>
        </is>
      </c>
      <c r="F5399" s="27" t="n">
        <v>45698.5</v>
      </c>
      <c r="G5399" t="inlineStr">
        <is>
          <t>DEBITO</t>
        </is>
      </c>
      <c r="H5399" t="inlineStr">
        <is>
          <t>CARTAO CREDITO ANUIDADE</t>
        </is>
      </c>
      <c r="I5399" t="n">
        <v>-46</v>
      </c>
    </row>
    <row r="5400">
      <c r="A5400" t="n">
        <v>62893</v>
      </c>
      <c r="B5400" t="n">
        <v>130</v>
      </c>
      <c r="C5400" t="inlineStr">
        <is>
          <t>Bar Brahma - Tutum Matriz - Kamino</t>
        </is>
      </c>
      <c r="D5400" t="n">
        <v>114</v>
      </c>
      <c r="E5400" t="inlineStr">
        <is>
          <t>Bar Brahma - Centro</t>
        </is>
      </c>
      <c r="F5400" s="27" t="n">
        <v>45698</v>
      </c>
      <c r="G5400" t="inlineStr">
        <is>
          <t>DEBITO</t>
        </is>
      </c>
      <c r="H5400" t="inlineStr">
        <is>
          <t>Nilza Vanderley Borges Vicentini 06444183898</t>
        </is>
      </c>
      <c r="I5400" t="n">
        <v>-6750</v>
      </c>
    </row>
    <row r="5401">
      <c r="A5401" t="n">
        <v>62863</v>
      </c>
      <c r="B5401" t="n">
        <v>137</v>
      </c>
      <c r="C5401" t="inlineStr">
        <is>
          <t>Bar Brahma - Ypiranga Matriz - Kamino</t>
        </is>
      </c>
      <c r="D5401" t="n">
        <v>114</v>
      </c>
      <c r="E5401" t="inlineStr">
        <is>
          <t>Bar Brahma - Centro</t>
        </is>
      </c>
      <c r="F5401" s="27" t="n">
        <v>45698</v>
      </c>
      <c r="G5401" t="inlineStr">
        <is>
          <t>CREDITO</t>
        </is>
      </c>
      <c r="H5401" t="inlineStr">
        <is>
          <t>FDB BAR NOVO COMERCIO E EVENTOS LTDA</t>
        </is>
      </c>
      <c r="I5401" t="n">
        <v>11528</v>
      </c>
    </row>
    <row r="5402">
      <c r="A5402" t="n">
        <v>62864</v>
      </c>
      <c r="B5402" t="n">
        <v>137</v>
      </c>
      <c r="C5402" t="inlineStr">
        <is>
          <t>Bar Brahma - Ypiranga Matriz - Kamino</t>
        </is>
      </c>
      <c r="D5402" t="n">
        <v>114</v>
      </c>
      <c r="E5402" t="inlineStr">
        <is>
          <t>Bar Brahma - Centro</t>
        </is>
      </c>
      <c r="F5402" s="27" t="n">
        <v>45698</v>
      </c>
      <c r="G5402" t="inlineStr">
        <is>
          <t>DEBITO</t>
        </is>
      </c>
      <c r="H5402" t="inlineStr">
        <is>
          <t>Sfreg Lav Sec 3 Lavanderia e Tinturaria Alves Ltda</t>
        </is>
      </c>
      <c r="I5402" t="n">
        <v>-318</v>
      </c>
    </row>
    <row r="5403">
      <c r="A5403" t="n">
        <v>62865</v>
      </c>
      <c r="B5403" t="n">
        <v>137</v>
      </c>
      <c r="C5403" t="inlineStr">
        <is>
          <t>Bar Brahma - Ypiranga Matriz - Kamino</t>
        </is>
      </c>
      <c r="D5403" t="n">
        <v>114</v>
      </c>
      <c r="E5403" t="inlineStr">
        <is>
          <t>Bar Brahma - Centro</t>
        </is>
      </c>
      <c r="F5403" s="27" t="n">
        <v>45698</v>
      </c>
      <c r="G5403" t="inlineStr">
        <is>
          <t>DEBITO</t>
        </is>
      </c>
      <c r="H5403" t="inlineStr">
        <is>
          <t>Nivaldo Alves Horas</t>
        </is>
      </c>
      <c r="I5403" t="n">
        <v>-5000</v>
      </c>
    </row>
    <row r="5404">
      <c r="A5404" t="n">
        <v>62866</v>
      </c>
      <c r="B5404" t="n">
        <v>137</v>
      </c>
      <c r="C5404" t="inlineStr">
        <is>
          <t>Bar Brahma - Ypiranga Matriz - Kamino</t>
        </is>
      </c>
      <c r="D5404" t="n">
        <v>114</v>
      </c>
      <c r="E5404" t="inlineStr">
        <is>
          <t>Bar Brahma - Centro</t>
        </is>
      </c>
      <c r="F5404" s="27" t="n">
        <v>45698</v>
      </c>
      <c r="G5404" t="inlineStr">
        <is>
          <t>DEBITO</t>
        </is>
      </c>
      <c r="H5404" t="inlineStr">
        <is>
          <t>Restaurante Gome'S &amp; Sampaio'S Ltda</t>
        </is>
      </c>
      <c r="I5404" t="n">
        <v>-6210</v>
      </c>
    </row>
    <row r="5405">
      <c r="A5405" t="n">
        <v>62891</v>
      </c>
      <c r="B5405" t="n">
        <v>130</v>
      </c>
      <c r="C5405" t="inlineStr">
        <is>
          <t>Bar Brahma - Tutum Matriz - Kamino</t>
        </is>
      </c>
      <c r="D5405" t="n">
        <v>114</v>
      </c>
      <c r="E5405" t="inlineStr">
        <is>
          <t>Bar Brahma - Centro</t>
        </is>
      </c>
      <c r="F5405" s="27" t="n">
        <v>45698</v>
      </c>
      <c r="G5405" t="inlineStr">
        <is>
          <t>CREDITO</t>
        </is>
      </c>
      <c r="H5405" t="inlineStr">
        <is>
          <t>TEMPUS FUGIT PARTICIPACOES E EMPREENDIMENTOS LTDA</t>
        </is>
      </c>
      <c r="I5405" t="n">
        <v>8250</v>
      </c>
    </row>
    <row r="5406">
      <c r="A5406" t="n">
        <v>62892</v>
      </c>
      <c r="B5406" t="n">
        <v>130</v>
      </c>
      <c r="C5406" t="inlineStr">
        <is>
          <t>Bar Brahma - Tutum Matriz - Kamino</t>
        </is>
      </c>
      <c r="D5406" t="n">
        <v>114</v>
      </c>
      <c r="E5406" t="inlineStr">
        <is>
          <t>Bar Brahma - Centro</t>
        </is>
      </c>
      <c r="F5406" s="27" t="n">
        <v>45698</v>
      </c>
      <c r="G5406" t="inlineStr">
        <is>
          <t>DEBITO</t>
        </is>
      </c>
      <c r="H5406" t="inlineStr">
        <is>
          <t>Carolina Angel de Oliveira Marinho Sampaio</t>
        </is>
      </c>
      <c r="I5406" t="n">
        <v>-1500</v>
      </c>
    </row>
    <row r="5407">
      <c r="A5407" t="n">
        <v>62890</v>
      </c>
      <c r="B5407" t="n">
        <v>130</v>
      </c>
      <c r="C5407" t="inlineStr">
        <is>
          <t>Bar Brahma - Tutum Matriz - Kamino</t>
        </is>
      </c>
      <c r="D5407" t="n">
        <v>114</v>
      </c>
      <c r="E5407" t="inlineStr">
        <is>
          <t>Bar Brahma - Centro</t>
        </is>
      </c>
      <c r="F5407" s="27" t="n">
        <v>45696</v>
      </c>
      <c r="G5407" t="inlineStr">
        <is>
          <t>CREDITO</t>
        </is>
      </c>
      <c r="H5407" t="inlineStr">
        <is>
          <t>Remunerao-Cta Pgto</t>
        </is>
      </c>
      <c r="I5407" t="n">
        <v>0.02</v>
      </c>
    </row>
    <row r="5408">
      <c r="A5408" t="n">
        <v>62676</v>
      </c>
      <c r="B5408" t="n">
        <v>103</v>
      </c>
      <c r="C5408" t="inlineStr">
        <is>
          <t>Bar Brahma - Ypiranga Matriz - Bradesco</t>
        </is>
      </c>
      <c r="D5408" t="n">
        <v>114</v>
      </c>
      <c r="E5408" t="inlineStr">
        <is>
          <t>Bar Brahma - Centro</t>
        </is>
      </c>
      <c r="F5408" s="27" t="n">
        <v>45695.5</v>
      </c>
      <c r="G5408" t="inlineStr">
        <is>
          <t>DEBITO</t>
        </is>
      </c>
      <c r="H5408" t="inlineStr">
        <is>
          <t>PAGTO ELETRON  COBRANCA AMBEV NF 257062</t>
        </is>
      </c>
      <c r="I5408" t="n">
        <v>-276.39</v>
      </c>
    </row>
    <row r="5409">
      <c r="A5409" t="n">
        <v>62674</v>
      </c>
      <c r="B5409" t="n">
        <v>103</v>
      </c>
      <c r="C5409" t="inlineStr">
        <is>
          <t>Bar Brahma - Ypiranga Matriz - Bradesco</t>
        </is>
      </c>
      <c r="D5409" t="n">
        <v>114</v>
      </c>
      <c r="E5409" t="inlineStr">
        <is>
          <t>Bar Brahma - Centro</t>
        </is>
      </c>
      <c r="F5409" s="27" t="n">
        <v>45695.5</v>
      </c>
      <c r="G5409" t="inlineStr">
        <is>
          <t>CREDITO</t>
        </is>
      </c>
      <c r="H5409" t="inlineStr">
        <is>
          <t>TRANSF CC PARA CC PJ TEMPUS FUGIT PARTICIPACOES E. LT</t>
        </is>
      </c>
      <c r="I5409" t="n">
        <v>19100</v>
      </c>
    </row>
    <row r="5410">
      <c r="A5410" t="n">
        <v>62675</v>
      </c>
      <c r="B5410" t="n">
        <v>103</v>
      </c>
      <c r="C5410" t="inlineStr">
        <is>
          <t>Bar Brahma - Ypiranga Matriz - Bradesco</t>
        </is>
      </c>
      <c r="D5410" t="n">
        <v>114</v>
      </c>
      <c r="E5410" t="inlineStr">
        <is>
          <t>Bar Brahma - Centro</t>
        </is>
      </c>
      <c r="F5410" s="27" t="n">
        <v>45695.5</v>
      </c>
      <c r="G5410" t="inlineStr">
        <is>
          <t>CREDITO</t>
        </is>
      </c>
      <c r="H5410" t="inlineStr">
        <is>
          <t>RECEBIMENTO FORNECEDOR ALELO INSTITUICAO DE PAGAMENTO S</t>
        </is>
      </c>
      <c r="I5410" t="n">
        <v>613.21</v>
      </c>
    </row>
    <row r="5411">
      <c r="A5411" t="n">
        <v>62687</v>
      </c>
      <c r="B5411" t="n">
        <v>103</v>
      </c>
      <c r="C5411" t="inlineStr">
        <is>
          <t>Bar Brahma - Ypiranga Matriz - Bradesco</t>
        </is>
      </c>
      <c r="D5411" t="n">
        <v>114</v>
      </c>
      <c r="E5411" t="inlineStr">
        <is>
          <t>Bar Brahma - Centro</t>
        </is>
      </c>
      <c r="F5411" s="27" t="n">
        <v>45695.5</v>
      </c>
      <c r="G5411" t="inlineStr">
        <is>
          <t>DEBITO</t>
        </is>
      </c>
      <c r="H5411" t="inlineStr">
        <is>
          <t>TRANSF CC PARA CC PJ TEMPUS FUGIT PARTICIPACOES E. LT</t>
        </is>
      </c>
      <c r="I5411" t="n">
        <v>-8000</v>
      </c>
    </row>
    <row r="5412">
      <c r="A5412" t="n">
        <v>62686</v>
      </c>
      <c r="B5412" t="n">
        <v>103</v>
      </c>
      <c r="C5412" t="inlineStr">
        <is>
          <t>Bar Brahma - Ypiranga Matriz - Bradesco</t>
        </is>
      </c>
      <c r="D5412" t="n">
        <v>114</v>
      </c>
      <c r="E5412" t="inlineStr">
        <is>
          <t>Bar Brahma - Centro</t>
        </is>
      </c>
      <c r="F5412" s="27" t="n">
        <v>45695.5</v>
      </c>
      <c r="G5412" t="inlineStr">
        <is>
          <t>DEBITO</t>
        </is>
      </c>
      <c r="H5412" t="inlineStr">
        <is>
          <t>PAGTO ELETRON  COBRANCA EMPORIO MEL NF 435437</t>
        </is>
      </c>
      <c r="I5412" t="n">
        <v>-2924.95</v>
      </c>
    </row>
    <row r="5413">
      <c r="A5413" t="n">
        <v>62685</v>
      </c>
      <c r="B5413" t="n">
        <v>103</v>
      </c>
      <c r="C5413" t="inlineStr">
        <is>
          <t>Bar Brahma - Ypiranga Matriz - Bradesco</t>
        </is>
      </c>
      <c r="D5413" t="n">
        <v>114</v>
      </c>
      <c r="E5413" t="inlineStr">
        <is>
          <t>Bar Brahma - Centro</t>
        </is>
      </c>
      <c r="F5413" s="27" t="n">
        <v>45695.5</v>
      </c>
      <c r="G5413" t="inlineStr">
        <is>
          <t>DEBITO</t>
        </is>
      </c>
      <c r="H5413" t="inlineStr">
        <is>
          <t>PAGTO ELETRON  COBRANCA AMBEV NF 19961</t>
        </is>
      </c>
      <c r="I5413" t="n">
        <v>-4291.29</v>
      </c>
    </row>
    <row r="5414">
      <c r="A5414" t="n">
        <v>62684</v>
      </c>
      <c r="B5414" t="n">
        <v>103</v>
      </c>
      <c r="C5414" t="inlineStr">
        <is>
          <t>Bar Brahma - Ypiranga Matriz - Bradesco</t>
        </is>
      </c>
      <c r="D5414" t="n">
        <v>114</v>
      </c>
      <c r="E5414" t="inlineStr">
        <is>
          <t>Bar Brahma - Centro</t>
        </is>
      </c>
      <c r="F5414" s="27" t="n">
        <v>45695.5</v>
      </c>
      <c r="G5414" t="inlineStr">
        <is>
          <t>DEBITO</t>
        </is>
      </c>
      <c r="H5414" t="inlineStr">
        <is>
          <t>PAGTO ELETRON  COBRANCA WPP COMERCIO NF 71100</t>
        </is>
      </c>
      <c r="I5414" t="n">
        <v>-3215.3</v>
      </c>
    </row>
    <row r="5415">
      <c r="A5415" t="n">
        <v>62683</v>
      </c>
      <c r="B5415" t="n">
        <v>103</v>
      </c>
      <c r="C5415" t="inlineStr">
        <is>
          <t>Bar Brahma - Ypiranga Matriz - Bradesco</t>
        </is>
      </c>
      <c r="D5415" t="n">
        <v>114</v>
      </c>
      <c r="E5415" t="inlineStr">
        <is>
          <t>Bar Brahma - Centro</t>
        </is>
      </c>
      <c r="F5415" s="27" t="n">
        <v>45695.5</v>
      </c>
      <c r="G5415" t="inlineStr">
        <is>
          <t>DEBITO</t>
        </is>
      </c>
      <c r="H5415" t="inlineStr">
        <is>
          <t>PAGTO ELETRON  COBRANCA LATICINIOS CATUPIRY NF 1608185</t>
        </is>
      </c>
      <c r="I5415" t="n">
        <v>-2372.06</v>
      </c>
    </row>
    <row r="5416">
      <c r="A5416" t="n">
        <v>62682</v>
      </c>
      <c r="B5416" t="n">
        <v>103</v>
      </c>
      <c r="C5416" t="inlineStr">
        <is>
          <t>Bar Brahma - Ypiranga Matriz - Bradesco</t>
        </is>
      </c>
      <c r="D5416" t="n">
        <v>114</v>
      </c>
      <c r="E5416" t="inlineStr">
        <is>
          <t>Bar Brahma - Centro</t>
        </is>
      </c>
      <c r="F5416" s="27" t="n">
        <v>45695.5</v>
      </c>
      <c r="G5416" t="inlineStr">
        <is>
          <t>DEBITO</t>
        </is>
      </c>
      <c r="H5416" t="inlineStr">
        <is>
          <t>PAGTO ELETRON  COBRANCA HORTICLEAN NF 25645</t>
        </is>
      </c>
      <c r="I5416" t="n">
        <v>-2099.26</v>
      </c>
    </row>
    <row r="5417">
      <c r="A5417" t="n">
        <v>62681</v>
      </c>
      <c r="B5417" t="n">
        <v>103</v>
      </c>
      <c r="C5417" t="inlineStr">
        <is>
          <t>Bar Brahma - Ypiranga Matriz - Bradesco</t>
        </is>
      </c>
      <c r="D5417" t="n">
        <v>114</v>
      </c>
      <c r="E5417" t="inlineStr">
        <is>
          <t>Bar Brahma - Centro</t>
        </is>
      </c>
      <c r="F5417" s="27" t="n">
        <v>45695.5</v>
      </c>
      <c r="G5417" t="inlineStr">
        <is>
          <t>DEBITO</t>
        </is>
      </c>
      <c r="H5417" t="inlineStr">
        <is>
          <t>PAGTO ELETRON  COBRANCA J A DOS SANTOS NF 36059</t>
        </is>
      </c>
      <c r="I5417" t="n">
        <v>-2044</v>
      </c>
    </row>
    <row r="5418">
      <c r="A5418" t="n">
        <v>62680</v>
      </c>
      <c r="B5418" t="n">
        <v>103</v>
      </c>
      <c r="C5418" t="inlineStr">
        <is>
          <t>Bar Brahma - Ypiranga Matriz - Bradesco</t>
        </is>
      </c>
      <c r="D5418" t="n">
        <v>114</v>
      </c>
      <c r="E5418" t="inlineStr">
        <is>
          <t>Bar Brahma - Centro</t>
        </is>
      </c>
      <c r="F5418" s="27" t="n">
        <v>45695.5</v>
      </c>
      <c r="G5418" t="inlineStr">
        <is>
          <t>DEBITO</t>
        </is>
      </c>
      <c r="H5418" t="inlineStr">
        <is>
          <t>PAGTO ELETRON  COBRANCA MULTIFRANGOS NF 870770</t>
        </is>
      </c>
      <c r="I5418" t="n">
        <v>-1553.94</v>
      </c>
    </row>
    <row r="5419">
      <c r="A5419" t="n">
        <v>62679</v>
      </c>
      <c r="B5419" t="n">
        <v>103</v>
      </c>
      <c r="C5419" t="inlineStr">
        <is>
          <t>Bar Brahma - Ypiranga Matriz - Bradesco</t>
        </is>
      </c>
      <c r="D5419" t="n">
        <v>114</v>
      </c>
      <c r="E5419" t="inlineStr">
        <is>
          <t>Bar Brahma - Centro</t>
        </is>
      </c>
      <c r="F5419" s="27" t="n">
        <v>45695.5</v>
      </c>
      <c r="G5419" t="inlineStr">
        <is>
          <t>DEBITO</t>
        </is>
      </c>
      <c r="H5419" t="inlineStr">
        <is>
          <t>PAGTO ELETRON  COBRANCA AMBEV NF 257063</t>
        </is>
      </c>
      <c r="I5419" t="n">
        <v>-797.4</v>
      </c>
    </row>
    <row r="5420">
      <c r="A5420" t="n">
        <v>62678</v>
      </c>
      <c r="B5420" t="n">
        <v>103</v>
      </c>
      <c r="C5420" t="inlineStr">
        <is>
          <t>Bar Brahma - Ypiranga Matriz - Bradesco</t>
        </is>
      </c>
      <c r="D5420" t="n">
        <v>114</v>
      </c>
      <c r="E5420" t="inlineStr">
        <is>
          <t>Bar Brahma - Centro</t>
        </is>
      </c>
      <c r="F5420" s="27" t="n">
        <v>45695.5</v>
      </c>
      <c r="G5420" t="inlineStr">
        <is>
          <t>DEBITO</t>
        </is>
      </c>
      <c r="H5420" t="inlineStr">
        <is>
          <t>PAGTO ELETRON  COBRANCA CECILIA TSUYACO NF 364636</t>
        </is>
      </c>
      <c r="I5420" t="n">
        <v>-583.1</v>
      </c>
    </row>
    <row r="5421">
      <c r="A5421" t="n">
        <v>62677</v>
      </c>
      <c r="B5421" t="n">
        <v>103</v>
      </c>
      <c r="C5421" t="inlineStr">
        <is>
          <t>Bar Brahma - Ypiranga Matriz - Bradesco</t>
        </is>
      </c>
      <c r="D5421" t="n">
        <v>114</v>
      </c>
      <c r="E5421" t="inlineStr">
        <is>
          <t>Bar Brahma - Centro</t>
        </is>
      </c>
      <c r="F5421" s="27" t="n">
        <v>45695.5</v>
      </c>
      <c r="G5421" t="inlineStr">
        <is>
          <t>DEBITO</t>
        </is>
      </c>
      <c r="H5421" t="inlineStr">
        <is>
          <t>PAGTO ELETRON  COBRANCA EMPORIO MEL NF 436757</t>
        </is>
      </c>
      <c r="I5421" t="n">
        <v>-573.95</v>
      </c>
    </row>
    <row r="5422">
      <c r="A5422" t="n">
        <v>62660</v>
      </c>
      <c r="B5422" t="n">
        <v>103</v>
      </c>
      <c r="C5422" t="inlineStr">
        <is>
          <t>Bar Brahma - Ypiranga Matriz - Bradesco</t>
        </is>
      </c>
      <c r="D5422" t="n">
        <v>114</v>
      </c>
      <c r="E5422" t="inlineStr">
        <is>
          <t>Bar Brahma - Centro</t>
        </is>
      </c>
      <c r="F5422" s="27" t="n">
        <v>45695.5</v>
      </c>
      <c r="G5422" t="inlineStr">
        <is>
          <t>CREDITO</t>
        </is>
      </c>
      <c r="H5422" t="inlineStr">
        <is>
          <t>TED-TRANSF ELET DISPON REMET.LIRIUM INDUSTRIA E C</t>
        </is>
      </c>
      <c r="I5422" t="n">
        <v>540</v>
      </c>
    </row>
    <row r="5423">
      <c r="A5423" t="n">
        <v>62662</v>
      </c>
      <c r="B5423" t="n">
        <v>103</v>
      </c>
      <c r="C5423" t="inlineStr">
        <is>
          <t>Bar Brahma - Ypiranga Matriz - Bradesco</t>
        </is>
      </c>
      <c r="D5423" t="n">
        <v>114</v>
      </c>
      <c r="E5423" t="inlineStr">
        <is>
          <t>Bar Brahma - Centro</t>
        </is>
      </c>
      <c r="F5423" s="27" t="n">
        <v>45695.5</v>
      </c>
      <c r="G5423" t="inlineStr">
        <is>
          <t>CREDITO</t>
        </is>
      </c>
      <c r="H5423" t="inlineStr">
        <is>
          <t>TED-TRANSF ELET DISPON REMET.DIVERTI TICKETS COME</t>
        </is>
      </c>
      <c r="I5423" t="n">
        <v>235.2</v>
      </c>
    </row>
    <row r="5424">
      <c r="A5424" t="n">
        <v>62661</v>
      </c>
      <c r="B5424" t="n">
        <v>103</v>
      </c>
      <c r="C5424" t="inlineStr">
        <is>
          <t>Bar Brahma - Ypiranga Matriz - Bradesco</t>
        </is>
      </c>
      <c r="D5424" t="n">
        <v>114</v>
      </c>
      <c r="E5424" t="inlineStr">
        <is>
          <t>Bar Brahma - Centro</t>
        </is>
      </c>
      <c r="F5424" s="27" t="n">
        <v>45695.5</v>
      </c>
      <c r="G5424" t="inlineStr">
        <is>
          <t>CREDITO</t>
        </is>
      </c>
      <c r="H5424" t="inlineStr">
        <is>
          <t>TED-TRANSF ELET DISPON REMET.DIVERTI TICKETS COME</t>
        </is>
      </c>
      <c r="I5424" t="n">
        <v>255.71</v>
      </c>
    </row>
    <row r="5425">
      <c r="A5425" t="n">
        <v>62663</v>
      </c>
      <c r="B5425" t="n">
        <v>103</v>
      </c>
      <c r="C5425" t="inlineStr">
        <is>
          <t>Bar Brahma - Ypiranga Matriz - Bradesco</t>
        </is>
      </c>
      <c r="D5425" t="n">
        <v>114</v>
      </c>
      <c r="E5425" t="inlineStr">
        <is>
          <t>Bar Brahma - Centro</t>
        </is>
      </c>
      <c r="F5425" s="27" t="n">
        <v>45695.5</v>
      </c>
      <c r="G5425" t="inlineStr">
        <is>
          <t>CREDITO</t>
        </is>
      </c>
      <c r="H5425" t="inlineStr">
        <is>
          <t>TED-TRANSF ELET DISPON REMET.DIVERTI TICKETS COME</t>
        </is>
      </c>
      <c r="I5425" t="n">
        <v>344.23</v>
      </c>
    </row>
    <row r="5426">
      <c r="A5426" t="n">
        <v>62664</v>
      </c>
      <c r="B5426" t="n">
        <v>103</v>
      </c>
      <c r="C5426" t="inlineStr">
        <is>
          <t>Bar Brahma - Ypiranga Matriz - Bradesco</t>
        </is>
      </c>
      <c r="D5426" t="n">
        <v>114</v>
      </c>
      <c r="E5426" t="inlineStr">
        <is>
          <t>Bar Brahma - Centro</t>
        </is>
      </c>
      <c r="F5426" s="27" t="n">
        <v>45695.5</v>
      </c>
      <c r="G5426" t="inlineStr">
        <is>
          <t>CREDITO</t>
        </is>
      </c>
      <c r="H5426" t="inlineStr">
        <is>
          <t>TED-TRANSF ELET DISPON REMET.DIVERTI TICKETS COME</t>
        </is>
      </c>
      <c r="I5426" t="n">
        <v>470.4</v>
      </c>
    </row>
    <row r="5427">
      <c r="A5427" t="n">
        <v>62665</v>
      </c>
      <c r="B5427" t="n">
        <v>103</v>
      </c>
      <c r="C5427" t="inlineStr">
        <is>
          <t>Bar Brahma - Ypiranga Matriz - Bradesco</t>
        </is>
      </c>
      <c r="D5427" t="n">
        <v>114</v>
      </c>
      <c r="E5427" t="inlineStr">
        <is>
          <t>Bar Brahma - Centro</t>
        </is>
      </c>
      <c r="F5427" s="27" t="n">
        <v>45695.5</v>
      </c>
      <c r="G5427" t="inlineStr">
        <is>
          <t>CREDITO</t>
        </is>
      </c>
      <c r="H5427" t="inlineStr">
        <is>
          <t>TED-TRANSF ELET DISPON REMET.DIVERTI TICKETS COME</t>
        </is>
      </c>
      <c r="I5427" t="n">
        <v>354.06</v>
      </c>
    </row>
    <row r="5428">
      <c r="A5428" t="n">
        <v>62666</v>
      </c>
      <c r="B5428" t="n">
        <v>103</v>
      </c>
      <c r="C5428" t="inlineStr">
        <is>
          <t>Bar Brahma - Ypiranga Matriz - Bradesco</t>
        </is>
      </c>
      <c r="D5428" t="n">
        <v>114</v>
      </c>
      <c r="E5428" t="inlineStr">
        <is>
          <t>Bar Brahma - Centro</t>
        </is>
      </c>
      <c r="F5428" s="27" t="n">
        <v>45695.5</v>
      </c>
      <c r="G5428" t="inlineStr">
        <is>
          <t>CREDITO</t>
        </is>
      </c>
      <c r="H5428" t="inlineStr">
        <is>
          <t>TED-TRANSF ELET DISPON REMET.DIVERTI TICKETS COME</t>
        </is>
      </c>
      <c r="I5428" t="n">
        <v>77.84</v>
      </c>
    </row>
    <row r="5429">
      <c r="A5429" t="n">
        <v>62667</v>
      </c>
      <c r="B5429" t="n">
        <v>103</v>
      </c>
      <c r="C5429" t="inlineStr">
        <is>
          <t>Bar Brahma - Ypiranga Matriz - Bradesco</t>
        </is>
      </c>
      <c r="D5429" t="n">
        <v>114</v>
      </c>
      <c r="E5429" t="inlineStr">
        <is>
          <t>Bar Brahma - Centro</t>
        </is>
      </c>
      <c r="F5429" s="27" t="n">
        <v>45695.5</v>
      </c>
      <c r="G5429" t="inlineStr">
        <is>
          <t>CREDITO</t>
        </is>
      </c>
      <c r="H5429" t="inlineStr">
        <is>
          <t>TED-TRANSF ELET DISPON REMET.DIVERTI TICKETS COME</t>
        </is>
      </c>
      <c r="I5429" t="n">
        <v>470.4</v>
      </c>
    </row>
    <row r="5430">
      <c r="A5430" t="n">
        <v>62668</v>
      </c>
      <c r="B5430" t="n">
        <v>103</v>
      </c>
      <c r="C5430" t="inlineStr">
        <is>
          <t>Bar Brahma - Ypiranga Matriz - Bradesco</t>
        </is>
      </c>
      <c r="D5430" t="n">
        <v>114</v>
      </c>
      <c r="E5430" t="inlineStr">
        <is>
          <t>Bar Brahma - Centro</t>
        </is>
      </c>
      <c r="F5430" s="27" t="n">
        <v>45695.5</v>
      </c>
      <c r="G5430" t="inlineStr">
        <is>
          <t>CREDITO</t>
        </is>
      </c>
      <c r="H5430" t="inlineStr">
        <is>
          <t>TED-TRANSF ELET DISPON REMET.DIVERTI TICKETS COME</t>
        </is>
      </c>
      <c r="I5430" t="n">
        <v>1239.21</v>
      </c>
    </row>
    <row r="5431">
      <c r="A5431" t="n">
        <v>62669</v>
      </c>
      <c r="B5431" t="n">
        <v>103</v>
      </c>
      <c r="C5431" t="inlineStr">
        <is>
          <t>Bar Brahma - Ypiranga Matriz - Bradesco</t>
        </is>
      </c>
      <c r="D5431" t="n">
        <v>114</v>
      </c>
      <c r="E5431" t="inlineStr">
        <is>
          <t>Bar Brahma - Centro</t>
        </is>
      </c>
      <c r="F5431" s="27" t="n">
        <v>45695.5</v>
      </c>
      <c r="G5431" t="inlineStr">
        <is>
          <t>CREDITO</t>
        </is>
      </c>
      <c r="H5431" t="inlineStr">
        <is>
          <t>TED-TRANSF ELET DISPON REMET.DIVERTI TICKETS COME</t>
        </is>
      </c>
      <c r="I5431" t="n">
        <v>480.2</v>
      </c>
    </row>
    <row r="5432">
      <c r="A5432" t="n">
        <v>62670</v>
      </c>
      <c r="B5432" t="n">
        <v>103</v>
      </c>
      <c r="C5432" t="inlineStr">
        <is>
          <t>Bar Brahma - Ypiranga Matriz - Bradesco</t>
        </is>
      </c>
      <c r="D5432" t="n">
        <v>114</v>
      </c>
      <c r="E5432" t="inlineStr">
        <is>
          <t>Bar Brahma - Centro</t>
        </is>
      </c>
      <c r="F5432" s="27" t="n">
        <v>45695.5</v>
      </c>
      <c r="G5432" t="inlineStr">
        <is>
          <t>CREDITO</t>
        </is>
      </c>
      <c r="H5432" t="inlineStr">
        <is>
          <t>TED-TRANSF ELET DISPON REMET.DIVERTI TICKETS COME</t>
        </is>
      </c>
      <c r="I5432" t="n">
        <v>58.8</v>
      </c>
    </row>
    <row r="5433">
      <c r="A5433" t="n">
        <v>62671</v>
      </c>
      <c r="B5433" t="n">
        <v>103</v>
      </c>
      <c r="C5433" t="inlineStr">
        <is>
          <t>Bar Brahma - Ypiranga Matriz - Bradesco</t>
        </is>
      </c>
      <c r="D5433" t="n">
        <v>114</v>
      </c>
      <c r="E5433" t="inlineStr">
        <is>
          <t>Bar Brahma - Centro</t>
        </is>
      </c>
      <c r="F5433" s="27" t="n">
        <v>45695.5</v>
      </c>
      <c r="G5433" t="inlineStr">
        <is>
          <t>CREDITO</t>
        </is>
      </c>
      <c r="H5433" t="inlineStr">
        <is>
          <t>TED-TRANSF ELET DISPON REMET.DIVERTI TICKETS COME</t>
        </is>
      </c>
      <c r="I5433" t="n">
        <v>4070.25</v>
      </c>
    </row>
    <row r="5434">
      <c r="A5434" t="n">
        <v>62672</v>
      </c>
      <c r="B5434" t="n">
        <v>103</v>
      </c>
      <c r="C5434" t="inlineStr">
        <is>
          <t>Bar Brahma - Ypiranga Matriz - Bradesco</t>
        </is>
      </c>
      <c r="D5434" t="n">
        <v>114</v>
      </c>
      <c r="E5434" t="inlineStr">
        <is>
          <t>Bar Brahma - Centro</t>
        </is>
      </c>
      <c r="F5434" s="27" t="n">
        <v>45695.5</v>
      </c>
      <c r="G5434" t="inlineStr">
        <is>
          <t>CREDITO</t>
        </is>
      </c>
      <c r="H5434" t="inlineStr">
        <is>
          <t>TED-TRANSF ELET DISPON REMET.DIVERTI TICKETS COME</t>
        </is>
      </c>
      <c r="I5434" t="n">
        <v>314.72</v>
      </c>
    </row>
    <row r="5435">
      <c r="A5435" t="n">
        <v>62673</v>
      </c>
      <c r="B5435" t="n">
        <v>103</v>
      </c>
      <c r="C5435" t="inlineStr">
        <is>
          <t>Bar Brahma - Ypiranga Matriz - Bradesco</t>
        </is>
      </c>
      <c r="D5435" t="n">
        <v>114</v>
      </c>
      <c r="E5435" t="inlineStr">
        <is>
          <t>Bar Brahma - Centro</t>
        </is>
      </c>
      <c r="F5435" s="27" t="n">
        <v>45695.5</v>
      </c>
      <c r="G5435" t="inlineStr">
        <is>
          <t>CREDITO</t>
        </is>
      </c>
      <c r="H5435" t="inlineStr">
        <is>
          <t>TRANSF CC PARA CC PJ TEMPUS FUGIT PARTICIPACOES E. LT</t>
        </is>
      </c>
      <c r="I5435" t="n">
        <v>200</v>
      </c>
    </row>
    <row r="5436">
      <c r="A5436" t="n">
        <v>62889</v>
      </c>
      <c r="B5436" t="n">
        <v>130</v>
      </c>
      <c r="C5436" t="inlineStr">
        <is>
          <t>Bar Brahma - Tutum Matriz - Kamino</t>
        </is>
      </c>
      <c r="D5436" t="n">
        <v>114</v>
      </c>
      <c r="E5436" t="inlineStr">
        <is>
          <t>Bar Brahma - Centro</t>
        </is>
      </c>
      <c r="F5436" s="27" t="n">
        <v>45695</v>
      </c>
      <c r="G5436" t="inlineStr">
        <is>
          <t>CREDITO</t>
        </is>
      </c>
      <c r="H5436" t="inlineStr">
        <is>
          <t>Remunerao-Cta Pgto</t>
        </is>
      </c>
      <c r="I5436" t="n">
        <v>0.02</v>
      </c>
    </row>
    <row r="5437">
      <c r="A5437" t="n">
        <v>62633</v>
      </c>
      <c r="B5437" t="n">
        <v>103</v>
      </c>
      <c r="C5437" t="inlineStr">
        <is>
          <t>Bar Brahma - Ypiranga Matriz - Bradesco</t>
        </is>
      </c>
      <c r="D5437" t="n">
        <v>114</v>
      </c>
      <c r="E5437" t="inlineStr">
        <is>
          <t>Bar Brahma - Centro</t>
        </is>
      </c>
      <c r="F5437" s="27" t="n">
        <v>45694.5</v>
      </c>
      <c r="G5437" t="inlineStr">
        <is>
          <t>CREDITO</t>
        </is>
      </c>
      <c r="H5437" t="inlineStr">
        <is>
          <t>TED-TRANSF ELET DISPON REMET.PLUXEE BENEFICIOS BR</t>
        </is>
      </c>
      <c r="I5437" t="n">
        <v>340.5</v>
      </c>
    </row>
    <row r="5438">
      <c r="A5438" t="n">
        <v>62634</v>
      </c>
      <c r="B5438" t="n">
        <v>103</v>
      </c>
      <c r="C5438" t="inlineStr">
        <is>
          <t>Bar Brahma - Ypiranga Matriz - Bradesco</t>
        </is>
      </c>
      <c r="D5438" t="n">
        <v>114</v>
      </c>
      <c r="E5438" t="inlineStr">
        <is>
          <t>Bar Brahma - Centro</t>
        </is>
      </c>
      <c r="F5438" s="27" t="n">
        <v>45694.5</v>
      </c>
      <c r="G5438" t="inlineStr">
        <is>
          <t>CREDITO</t>
        </is>
      </c>
      <c r="H5438" t="inlineStr">
        <is>
          <t>TRANSF CC PARA CC PJ TEMPUS FUGIT PARTICIPACOES E. LT</t>
        </is>
      </c>
      <c r="I5438" t="n">
        <v>35000</v>
      </c>
    </row>
    <row r="5439">
      <c r="A5439" t="n">
        <v>62635</v>
      </c>
      <c r="B5439" t="n">
        <v>103</v>
      </c>
      <c r="C5439" t="inlineStr">
        <is>
          <t>Bar Brahma - Ypiranga Matriz - Bradesco</t>
        </is>
      </c>
      <c r="D5439" t="n">
        <v>114</v>
      </c>
      <c r="E5439" t="inlineStr">
        <is>
          <t>Bar Brahma - Centro</t>
        </is>
      </c>
      <c r="F5439" s="27" t="n">
        <v>45694.5</v>
      </c>
      <c r="G5439" t="inlineStr">
        <is>
          <t>CREDITO</t>
        </is>
      </c>
      <c r="H5439" t="inlineStr">
        <is>
          <t>TRANSF CC PARA CC PJ TEMPUS FUGIT PARTICIPACOES E. LT</t>
        </is>
      </c>
      <c r="I5439" t="n">
        <v>40</v>
      </c>
    </row>
    <row r="5440">
      <c r="A5440" t="n">
        <v>62636</v>
      </c>
      <c r="B5440" t="n">
        <v>103</v>
      </c>
      <c r="C5440" t="inlineStr">
        <is>
          <t>Bar Brahma - Ypiranga Matriz - Bradesco</t>
        </is>
      </c>
      <c r="D5440" t="n">
        <v>114</v>
      </c>
      <c r="E5440" t="inlineStr">
        <is>
          <t>Bar Brahma - Centro</t>
        </is>
      </c>
      <c r="F5440" s="27" t="n">
        <v>45694.5</v>
      </c>
      <c r="G5440" t="inlineStr">
        <is>
          <t>CREDITO</t>
        </is>
      </c>
      <c r="H5440" t="inlineStr">
        <is>
          <t>TRANSF CC PARA CC PJ TEMPUS FUGIT PARTICIPACOES E. LT</t>
        </is>
      </c>
      <c r="I5440" t="n">
        <v>200</v>
      </c>
    </row>
    <row r="5441">
      <c r="A5441" t="n">
        <v>62637</v>
      </c>
      <c r="B5441" t="n">
        <v>103</v>
      </c>
      <c r="C5441" t="inlineStr">
        <is>
          <t>Bar Brahma - Ypiranga Matriz - Bradesco</t>
        </is>
      </c>
      <c r="D5441" t="n">
        <v>114</v>
      </c>
      <c r="E5441" t="inlineStr">
        <is>
          <t>Bar Brahma - Centro</t>
        </is>
      </c>
      <c r="F5441" s="27" t="n">
        <v>45694.5</v>
      </c>
      <c r="G5441" t="inlineStr">
        <is>
          <t>CREDITO</t>
        </is>
      </c>
      <c r="H5441" t="inlineStr">
        <is>
          <t>RECEBIMENTO FORNECEDOR ALELO INSTITUICAO DE PAGAMENTO S</t>
        </is>
      </c>
      <c r="I5441" t="n">
        <v>184.92</v>
      </c>
    </row>
    <row r="5442">
      <c r="A5442" t="n">
        <v>62638</v>
      </c>
      <c r="B5442" t="n">
        <v>103</v>
      </c>
      <c r="C5442" t="inlineStr">
        <is>
          <t>Bar Brahma - Ypiranga Matriz - Bradesco</t>
        </is>
      </c>
      <c r="D5442" t="n">
        <v>114</v>
      </c>
      <c r="E5442" t="inlineStr">
        <is>
          <t>Bar Brahma - Centro</t>
        </is>
      </c>
      <c r="F5442" s="27" t="n">
        <v>45694.5</v>
      </c>
      <c r="G5442" t="inlineStr">
        <is>
          <t>CREDITO</t>
        </is>
      </c>
      <c r="H5442" t="inlineStr">
        <is>
          <t>TRANSFERENCIA PIX REM: WASHINGTON APARECIDO  06/02</t>
        </is>
      </c>
      <c r="I5442" t="n">
        <v>420</v>
      </c>
    </row>
    <row r="5443">
      <c r="A5443" t="n">
        <v>62639</v>
      </c>
      <c r="B5443" t="n">
        <v>103</v>
      </c>
      <c r="C5443" t="inlineStr">
        <is>
          <t>Bar Brahma - Ypiranga Matriz - Bradesco</t>
        </is>
      </c>
      <c r="D5443" t="n">
        <v>114</v>
      </c>
      <c r="E5443" t="inlineStr">
        <is>
          <t>Bar Brahma - Centro</t>
        </is>
      </c>
      <c r="F5443" s="27" t="n">
        <v>45694.5</v>
      </c>
      <c r="G5443" t="inlineStr">
        <is>
          <t>DEBITO</t>
        </is>
      </c>
      <c r="H5443" t="inlineStr">
        <is>
          <t>PAGTO ELETRON  COBRANCA BCG NF 994</t>
        </is>
      </c>
      <c r="I5443" t="n">
        <v>-137.28</v>
      </c>
    </row>
    <row r="5444">
      <c r="A5444" t="n">
        <v>62641</v>
      </c>
      <c r="B5444" t="n">
        <v>103</v>
      </c>
      <c r="C5444" t="inlineStr">
        <is>
          <t>Bar Brahma - Ypiranga Matriz - Bradesco</t>
        </is>
      </c>
      <c r="D5444" t="n">
        <v>114</v>
      </c>
      <c r="E5444" t="inlineStr">
        <is>
          <t>Bar Brahma - Centro</t>
        </is>
      </c>
      <c r="F5444" s="27" t="n">
        <v>45694.5</v>
      </c>
      <c r="G5444" t="inlineStr">
        <is>
          <t>DEBITO</t>
        </is>
      </c>
      <c r="H5444" t="inlineStr">
        <is>
          <t>PAGTO ELETRON  COBRANCA PDO NF 34217</t>
        </is>
      </c>
      <c r="I5444" t="n">
        <v>-328.7</v>
      </c>
    </row>
    <row r="5445">
      <c r="A5445" t="n">
        <v>62659</v>
      </c>
      <c r="B5445" t="n">
        <v>103</v>
      </c>
      <c r="C5445" t="inlineStr">
        <is>
          <t>Bar Brahma - Ypiranga Matriz - Bradesco</t>
        </is>
      </c>
      <c r="D5445" t="n">
        <v>114</v>
      </c>
      <c r="E5445" t="inlineStr">
        <is>
          <t>Bar Brahma - Centro</t>
        </is>
      </c>
      <c r="F5445" s="27" t="n">
        <v>45694.5</v>
      </c>
      <c r="G5445" t="inlineStr">
        <is>
          <t>DEBITO</t>
        </is>
      </c>
      <c r="H5445" t="inlineStr">
        <is>
          <t>CONTA DE TELEFONE INTERNET --SKY BANDA LARGA</t>
        </is>
      </c>
      <c r="I5445" t="n">
        <v>-619.09</v>
      </c>
    </row>
    <row r="5446">
      <c r="A5446" t="n">
        <v>62658</v>
      </c>
      <c r="B5446" t="n">
        <v>103</v>
      </c>
      <c r="C5446" t="inlineStr">
        <is>
          <t>Bar Brahma - Ypiranga Matriz - Bradesco</t>
        </is>
      </c>
      <c r="D5446" t="n">
        <v>114</v>
      </c>
      <c r="E5446" t="inlineStr">
        <is>
          <t>Bar Brahma - Centro</t>
        </is>
      </c>
      <c r="F5446" s="27" t="n">
        <v>45694.5</v>
      </c>
      <c r="G5446" t="inlineStr">
        <is>
          <t>DEBITO</t>
        </is>
      </c>
      <c r="H5446" t="inlineStr">
        <is>
          <t>PAGTO ELETRON  COBRANCA KING COMERCIO NF 114306</t>
        </is>
      </c>
      <c r="I5446" t="n">
        <v>-5107.26</v>
      </c>
    </row>
    <row r="5447">
      <c r="A5447" t="n">
        <v>62657</v>
      </c>
      <c r="B5447" t="n">
        <v>103</v>
      </c>
      <c r="C5447" t="inlineStr">
        <is>
          <t>Bar Brahma - Ypiranga Matriz - Bradesco</t>
        </is>
      </c>
      <c r="D5447" t="n">
        <v>114</v>
      </c>
      <c r="E5447" t="inlineStr">
        <is>
          <t>Bar Brahma - Centro</t>
        </is>
      </c>
      <c r="F5447" s="27" t="n">
        <v>45694.5</v>
      </c>
      <c r="G5447" t="inlineStr">
        <is>
          <t>DEBITO</t>
        </is>
      </c>
      <c r="H5447" t="inlineStr">
        <is>
          <t>PAGTO ELETRON  COBRANCA MULTIFRANGOS NF 870759</t>
        </is>
      </c>
      <c r="I5447" t="n">
        <v>-4270.83</v>
      </c>
    </row>
    <row r="5448">
      <c r="A5448" t="n">
        <v>62656</v>
      </c>
      <c r="B5448" t="n">
        <v>103</v>
      </c>
      <c r="C5448" t="inlineStr">
        <is>
          <t>Bar Brahma - Ypiranga Matriz - Bradesco</t>
        </is>
      </c>
      <c r="D5448" t="n">
        <v>114</v>
      </c>
      <c r="E5448" t="inlineStr">
        <is>
          <t>Bar Brahma - Centro</t>
        </is>
      </c>
      <c r="F5448" s="27" t="n">
        <v>45694.5</v>
      </c>
      <c r="G5448" t="inlineStr">
        <is>
          <t>DEBITO</t>
        </is>
      </c>
      <c r="H5448" t="inlineStr">
        <is>
          <t>PAGTO ELETRON  COBRANCA AMBEV NF 19945</t>
        </is>
      </c>
      <c r="I5448" t="n">
        <v>-3432</v>
      </c>
    </row>
    <row r="5449">
      <c r="A5449" t="n">
        <v>62655</v>
      </c>
      <c r="B5449" t="n">
        <v>103</v>
      </c>
      <c r="C5449" t="inlineStr">
        <is>
          <t>Bar Brahma - Ypiranga Matriz - Bradesco</t>
        </is>
      </c>
      <c r="D5449" t="n">
        <v>114</v>
      </c>
      <c r="E5449" t="inlineStr">
        <is>
          <t>Bar Brahma - Centro</t>
        </is>
      </c>
      <c r="F5449" s="27" t="n">
        <v>45694.5</v>
      </c>
      <c r="G5449" t="inlineStr">
        <is>
          <t>DEBITO</t>
        </is>
      </c>
      <c r="H5449" t="inlineStr">
        <is>
          <t>PAGTO ELETRON  COBRANCA AMBEV NF 19946</t>
        </is>
      </c>
      <c r="I5449" t="n">
        <v>-3432</v>
      </c>
    </row>
    <row r="5450">
      <c r="A5450" t="n">
        <v>62654</v>
      </c>
      <c r="B5450" t="n">
        <v>103</v>
      </c>
      <c r="C5450" t="inlineStr">
        <is>
          <t>Bar Brahma - Ypiranga Matriz - Bradesco</t>
        </is>
      </c>
      <c r="D5450" t="n">
        <v>114</v>
      </c>
      <c r="E5450" t="inlineStr">
        <is>
          <t>Bar Brahma - Centro</t>
        </is>
      </c>
      <c r="F5450" s="27" t="n">
        <v>45694.5</v>
      </c>
      <c r="G5450" t="inlineStr">
        <is>
          <t>DEBITO</t>
        </is>
      </c>
      <c r="H5450" t="inlineStr">
        <is>
          <t>PAGTO ELETRON  COBRANCA AMBEV NF 19947</t>
        </is>
      </c>
      <c r="I5450" t="n">
        <v>-3432</v>
      </c>
    </row>
    <row r="5451">
      <c r="A5451" t="n">
        <v>62653</v>
      </c>
      <c r="B5451" t="n">
        <v>103</v>
      </c>
      <c r="C5451" t="inlineStr">
        <is>
          <t>Bar Brahma - Ypiranga Matriz - Bradesco</t>
        </is>
      </c>
      <c r="D5451" t="n">
        <v>114</v>
      </c>
      <c r="E5451" t="inlineStr">
        <is>
          <t>Bar Brahma - Centro</t>
        </is>
      </c>
      <c r="F5451" s="27" t="n">
        <v>45694.5</v>
      </c>
      <c r="G5451" t="inlineStr">
        <is>
          <t>DEBITO</t>
        </is>
      </c>
      <c r="H5451" t="inlineStr">
        <is>
          <t>PAGTO ELETRON  COBRANCA CECILIA TSUYACO NF 364543</t>
        </is>
      </c>
      <c r="I5451" t="n">
        <v>-2625.15</v>
      </c>
    </row>
    <row r="5452">
      <c r="A5452" t="n">
        <v>62652</v>
      </c>
      <c r="B5452" t="n">
        <v>103</v>
      </c>
      <c r="C5452" t="inlineStr">
        <is>
          <t>Bar Brahma - Ypiranga Matriz - Bradesco</t>
        </is>
      </c>
      <c r="D5452" t="n">
        <v>114</v>
      </c>
      <c r="E5452" t="inlineStr">
        <is>
          <t>Bar Brahma - Centro</t>
        </is>
      </c>
      <c r="F5452" s="27" t="n">
        <v>45694.5</v>
      </c>
      <c r="G5452" t="inlineStr">
        <is>
          <t>DEBITO</t>
        </is>
      </c>
      <c r="H5452" t="inlineStr">
        <is>
          <t>PAGTO ELETRON  COBRANCA AMBEV NF 19944</t>
        </is>
      </c>
      <c r="I5452" t="n">
        <v>-2575.29</v>
      </c>
    </row>
    <row r="5453">
      <c r="A5453" t="n">
        <v>62651</v>
      </c>
      <c r="B5453" t="n">
        <v>103</v>
      </c>
      <c r="C5453" t="inlineStr">
        <is>
          <t>Bar Brahma - Ypiranga Matriz - Bradesco</t>
        </is>
      </c>
      <c r="D5453" t="n">
        <v>114</v>
      </c>
      <c r="E5453" t="inlineStr">
        <is>
          <t>Bar Brahma - Centro</t>
        </is>
      </c>
      <c r="F5453" s="27" t="n">
        <v>45694.5</v>
      </c>
      <c r="G5453" t="inlineStr">
        <is>
          <t>DEBITO</t>
        </is>
      </c>
      <c r="H5453" t="inlineStr">
        <is>
          <t>PAGTO ELETRON  COBRANCA MULTIFRANGOS NF 870757</t>
        </is>
      </c>
      <c r="I5453" t="n">
        <v>-1617.74</v>
      </c>
    </row>
    <row r="5454">
      <c r="A5454" t="n">
        <v>62650</v>
      </c>
      <c r="B5454" t="n">
        <v>103</v>
      </c>
      <c r="C5454" t="inlineStr">
        <is>
          <t>Bar Brahma - Ypiranga Matriz - Bradesco</t>
        </is>
      </c>
      <c r="D5454" t="n">
        <v>114</v>
      </c>
      <c r="E5454" t="inlineStr">
        <is>
          <t>Bar Brahma - Centro</t>
        </is>
      </c>
      <c r="F5454" s="27" t="n">
        <v>45694.5</v>
      </c>
      <c r="G5454" t="inlineStr">
        <is>
          <t>DEBITO</t>
        </is>
      </c>
      <c r="H5454" t="inlineStr">
        <is>
          <t>PAGTO ELETRON  COBRANCA MULTIFRANGOS NF 870516</t>
        </is>
      </c>
      <c r="I5454" t="n">
        <v>-1390.64</v>
      </c>
    </row>
    <row r="5455">
      <c r="A5455" t="n">
        <v>62649</v>
      </c>
      <c r="B5455" t="n">
        <v>103</v>
      </c>
      <c r="C5455" t="inlineStr">
        <is>
          <t>Bar Brahma - Ypiranga Matriz - Bradesco</t>
        </is>
      </c>
      <c r="D5455" t="n">
        <v>114</v>
      </c>
      <c r="E5455" t="inlineStr">
        <is>
          <t>Bar Brahma - Centro</t>
        </is>
      </c>
      <c r="F5455" s="27" t="n">
        <v>45694.5</v>
      </c>
      <c r="G5455" t="inlineStr">
        <is>
          <t>DEBITO</t>
        </is>
      </c>
      <c r="H5455" t="inlineStr">
        <is>
          <t>PAGTO ELETRON  COBRANCA MARCOS DA SILVA NF 385031</t>
        </is>
      </c>
      <c r="I5455" t="n">
        <v>-1174.8</v>
      </c>
    </row>
    <row r="5456">
      <c r="A5456" t="n">
        <v>62648</v>
      </c>
      <c r="B5456" t="n">
        <v>103</v>
      </c>
      <c r="C5456" t="inlineStr">
        <is>
          <t>Bar Brahma - Ypiranga Matriz - Bradesco</t>
        </is>
      </c>
      <c r="D5456" t="n">
        <v>114</v>
      </c>
      <c r="E5456" t="inlineStr">
        <is>
          <t>Bar Brahma - Centro</t>
        </is>
      </c>
      <c r="F5456" s="27" t="n">
        <v>45694.5</v>
      </c>
      <c r="G5456" t="inlineStr">
        <is>
          <t>DEBITO</t>
        </is>
      </c>
      <c r="H5456" t="inlineStr">
        <is>
          <t>PAGTO ELETRON  COBRANCA EAU NF 229570</t>
        </is>
      </c>
      <c r="I5456" t="n">
        <v>-1132</v>
      </c>
    </row>
    <row r="5457">
      <c r="A5457" t="n">
        <v>62647</v>
      </c>
      <c r="B5457" t="n">
        <v>103</v>
      </c>
      <c r="C5457" t="inlineStr">
        <is>
          <t>Bar Brahma - Ypiranga Matriz - Bradesco</t>
        </is>
      </c>
      <c r="D5457" t="n">
        <v>114</v>
      </c>
      <c r="E5457" t="inlineStr">
        <is>
          <t>Bar Brahma - Centro</t>
        </is>
      </c>
      <c r="F5457" s="27" t="n">
        <v>45694.5</v>
      </c>
      <c r="G5457" t="inlineStr">
        <is>
          <t>DEBITO</t>
        </is>
      </c>
      <c r="H5457" t="inlineStr">
        <is>
          <t>PAGTO ELETRON  COBRANCA AMBEV NF 255101</t>
        </is>
      </c>
      <c r="I5457" t="n">
        <v>-1063.2</v>
      </c>
    </row>
    <row r="5458">
      <c r="A5458" t="n">
        <v>62646</v>
      </c>
      <c r="B5458" t="n">
        <v>103</v>
      </c>
      <c r="C5458" t="inlineStr">
        <is>
          <t>Bar Brahma - Ypiranga Matriz - Bradesco</t>
        </is>
      </c>
      <c r="D5458" t="n">
        <v>114</v>
      </c>
      <c r="E5458" t="inlineStr">
        <is>
          <t>Bar Brahma - Centro</t>
        </is>
      </c>
      <c r="F5458" s="27" t="n">
        <v>45694.5</v>
      </c>
      <c r="G5458" t="inlineStr">
        <is>
          <t>DEBITO</t>
        </is>
      </c>
      <c r="H5458" t="inlineStr">
        <is>
          <t>PAGTO ELETRON  COBRANCA AMBEV NF 255100</t>
        </is>
      </c>
      <c r="I5458" t="n">
        <v>-1052.49</v>
      </c>
    </row>
    <row r="5459">
      <c r="A5459" t="n">
        <v>62645</v>
      </c>
      <c r="B5459" t="n">
        <v>103</v>
      </c>
      <c r="C5459" t="inlineStr">
        <is>
          <t>Bar Brahma - Ypiranga Matriz - Bradesco</t>
        </is>
      </c>
      <c r="D5459" t="n">
        <v>114</v>
      </c>
      <c r="E5459" t="inlineStr">
        <is>
          <t>Bar Brahma - Centro</t>
        </is>
      </c>
      <c r="F5459" s="27" t="n">
        <v>45694.5</v>
      </c>
      <c r="G5459" t="inlineStr">
        <is>
          <t>DEBITO</t>
        </is>
      </c>
      <c r="H5459" t="inlineStr">
        <is>
          <t>PAGTO ELETRON  COBRANCA PSS NF 1024</t>
        </is>
      </c>
      <c r="I5459" t="n">
        <v>-680</v>
      </c>
    </row>
    <row r="5460">
      <c r="A5460" t="n">
        <v>62644</v>
      </c>
      <c r="B5460" t="n">
        <v>103</v>
      </c>
      <c r="C5460" t="inlineStr">
        <is>
          <t>Bar Brahma - Ypiranga Matriz - Bradesco</t>
        </is>
      </c>
      <c r="D5460" t="n">
        <v>114</v>
      </c>
      <c r="E5460" t="inlineStr">
        <is>
          <t>Bar Brahma - Centro</t>
        </is>
      </c>
      <c r="F5460" s="27" t="n">
        <v>45694.5</v>
      </c>
      <c r="G5460" t="inlineStr">
        <is>
          <t>DEBITO</t>
        </is>
      </c>
      <c r="H5460" t="inlineStr">
        <is>
          <t>PAGTO ELETRON  COBRANCA HD FRANGOS NF 46566</t>
        </is>
      </c>
      <c r="I5460" t="n">
        <v>-556.83</v>
      </c>
    </row>
    <row r="5461">
      <c r="A5461" t="n">
        <v>62643</v>
      </c>
      <c r="B5461" t="n">
        <v>103</v>
      </c>
      <c r="C5461" t="inlineStr">
        <is>
          <t>Bar Brahma - Ypiranga Matriz - Bradesco</t>
        </is>
      </c>
      <c r="D5461" t="n">
        <v>114</v>
      </c>
      <c r="E5461" t="inlineStr">
        <is>
          <t>Bar Brahma - Centro</t>
        </is>
      </c>
      <c r="F5461" s="27" t="n">
        <v>45694.5</v>
      </c>
      <c r="G5461" t="inlineStr">
        <is>
          <t>DEBITO</t>
        </is>
      </c>
      <c r="H5461" t="inlineStr">
        <is>
          <t>PAGTO ELETRON  COBRANCA HORTICLEAN NF 25639</t>
        </is>
      </c>
      <c r="I5461" t="n">
        <v>-538.58</v>
      </c>
    </row>
    <row r="5462">
      <c r="A5462" t="n">
        <v>62642</v>
      </c>
      <c r="B5462" t="n">
        <v>103</v>
      </c>
      <c r="C5462" t="inlineStr">
        <is>
          <t>Bar Brahma - Ypiranga Matriz - Bradesco</t>
        </is>
      </c>
      <c r="D5462" t="n">
        <v>114</v>
      </c>
      <c r="E5462" t="inlineStr">
        <is>
          <t>Bar Brahma - Centro</t>
        </is>
      </c>
      <c r="F5462" s="27" t="n">
        <v>45694.5</v>
      </c>
      <c r="G5462" t="inlineStr">
        <is>
          <t>DEBITO</t>
        </is>
      </c>
      <c r="H5462" t="inlineStr">
        <is>
          <t>PAGTO ELETRON  COBRANCA J A DOS SANTOS NF 36051</t>
        </is>
      </c>
      <c r="I5462" t="n">
        <v>-531.1</v>
      </c>
    </row>
    <row r="5463">
      <c r="A5463" t="n">
        <v>62640</v>
      </c>
      <c r="B5463" t="n">
        <v>103</v>
      </c>
      <c r="C5463" t="inlineStr">
        <is>
          <t>Bar Brahma - Ypiranga Matriz - Bradesco</t>
        </is>
      </c>
      <c r="D5463" t="n">
        <v>114</v>
      </c>
      <c r="E5463" t="inlineStr">
        <is>
          <t>Bar Brahma - Centro</t>
        </is>
      </c>
      <c r="F5463" s="27" t="n">
        <v>45694.5</v>
      </c>
      <c r="G5463" t="inlineStr">
        <is>
          <t>DEBITO</t>
        </is>
      </c>
      <c r="H5463" t="inlineStr">
        <is>
          <t>PAGTO ELETRON  COBRANCA M BARBOSA NF 8792</t>
        </is>
      </c>
      <c r="I5463" t="n">
        <v>-183</v>
      </c>
    </row>
    <row r="5464">
      <c r="A5464" t="n">
        <v>62888</v>
      </c>
      <c r="B5464" t="n">
        <v>130</v>
      </c>
      <c r="C5464" t="inlineStr">
        <is>
          <t>Bar Brahma - Tutum Matriz - Kamino</t>
        </is>
      </c>
      <c r="D5464" t="n">
        <v>114</v>
      </c>
      <c r="E5464" t="inlineStr">
        <is>
          <t>Bar Brahma - Centro</t>
        </is>
      </c>
      <c r="F5464" s="27" t="n">
        <v>45694</v>
      </c>
      <c r="G5464" t="inlineStr">
        <is>
          <t>DEBITO</t>
        </is>
      </c>
      <c r="H5464" t="inlineStr">
        <is>
          <t>Alessandra  Lourenco da Silva</t>
        </is>
      </c>
      <c r="I5464" t="n">
        <v>-164.04</v>
      </c>
    </row>
    <row r="5465">
      <c r="A5465" t="n">
        <v>62887</v>
      </c>
      <c r="B5465" t="n">
        <v>130</v>
      </c>
      <c r="C5465" t="inlineStr">
        <is>
          <t>Bar Brahma - Tutum Matriz - Kamino</t>
        </is>
      </c>
      <c r="D5465" t="n">
        <v>114</v>
      </c>
      <c r="E5465" t="inlineStr">
        <is>
          <t>Bar Brahma - Centro</t>
        </is>
      </c>
      <c r="F5465" s="27" t="n">
        <v>45694</v>
      </c>
      <c r="G5465" t="inlineStr">
        <is>
          <t>CREDITO</t>
        </is>
      </c>
      <c r="H5465" t="inlineStr">
        <is>
          <t>TEMPUS FUGIT PARTICIPACOES E EMPREENDIMENTOS LTDA</t>
        </is>
      </c>
      <c r="I5465" t="n">
        <v>160</v>
      </c>
    </row>
    <row r="5466">
      <c r="A5466" t="n">
        <v>62886</v>
      </c>
      <c r="B5466" t="n">
        <v>130</v>
      </c>
      <c r="C5466" t="inlineStr">
        <is>
          <t>Bar Brahma - Tutum Matriz - Kamino</t>
        </is>
      </c>
      <c r="D5466" t="n">
        <v>114</v>
      </c>
      <c r="E5466" t="inlineStr">
        <is>
          <t>Bar Brahma - Centro</t>
        </is>
      </c>
      <c r="F5466" s="27" t="n">
        <v>45694</v>
      </c>
      <c r="G5466" t="inlineStr">
        <is>
          <t>CREDITO</t>
        </is>
      </c>
      <c r="H5466" t="inlineStr">
        <is>
          <t>Remunerao-Cta Pgto</t>
        </is>
      </c>
      <c r="I5466" t="n">
        <v>0.23</v>
      </c>
    </row>
    <row r="5467">
      <c r="A5467" t="n">
        <v>62614</v>
      </c>
      <c r="B5467" t="n">
        <v>103</v>
      </c>
      <c r="C5467" t="inlineStr">
        <is>
          <t>Bar Brahma - Ypiranga Matriz - Bradesco</t>
        </is>
      </c>
      <c r="D5467" t="n">
        <v>114</v>
      </c>
      <c r="E5467" t="inlineStr">
        <is>
          <t>Bar Brahma - Centro</t>
        </is>
      </c>
      <c r="F5467" s="27" t="n">
        <v>45693.5</v>
      </c>
      <c r="G5467" t="inlineStr">
        <is>
          <t>CREDITO</t>
        </is>
      </c>
      <c r="H5467" t="inlineStr">
        <is>
          <t>TRANSF CC PARA CC PJ TEMPUS FUGIT PARTICIPACOES E. LT</t>
        </is>
      </c>
      <c r="I5467" t="n">
        <v>28500</v>
      </c>
    </row>
    <row r="5468">
      <c r="A5468" t="n">
        <v>62615</v>
      </c>
      <c r="B5468" t="n">
        <v>103</v>
      </c>
      <c r="C5468" t="inlineStr">
        <is>
          <t>Bar Brahma - Ypiranga Matriz - Bradesco</t>
        </is>
      </c>
      <c r="D5468" t="n">
        <v>114</v>
      </c>
      <c r="E5468" t="inlineStr">
        <is>
          <t>Bar Brahma - Centro</t>
        </is>
      </c>
      <c r="F5468" s="27" t="n">
        <v>45693.5</v>
      </c>
      <c r="G5468" t="inlineStr">
        <is>
          <t>CREDITO</t>
        </is>
      </c>
      <c r="H5468" t="inlineStr">
        <is>
          <t>TRANSF CC PARA CC PJ TEMPUS FUGIT PARTICIPACOES E. LT</t>
        </is>
      </c>
      <c r="I5468" t="n">
        <v>200</v>
      </c>
    </row>
    <row r="5469">
      <c r="A5469" t="n">
        <v>62621</v>
      </c>
      <c r="B5469" t="n">
        <v>103</v>
      </c>
      <c r="C5469" t="inlineStr">
        <is>
          <t>Bar Brahma - Ypiranga Matriz - Bradesco</t>
        </is>
      </c>
      <c r="D5469" t="n">
        <v>114</v>
      </c>
      <c r="E5469" t="inlineStr">
        <is>
          <t>Bar Brahma - Centro</t>
        </is>
      </c>
      <c r="F5469" s="27" t="n">
        <v>45693.5</v>
      </c>
      <c r="G5469" t="inlineStr">
        <is>
          <t>DEBITO</t>
        </is>
      </c>
      <c r="H5469" t="inlineStr">
        <is>
          <t>PAGTO ELETRON  COBRANCA DIO MIO NF 18274</t>
        </is>
      </c>
      <c r="I5469" t="n">
        <v>-701.95</v>
      </c>
    </row>
    <row r="5470">
      <c r="A5470" t="n">
        <v>62616</v>
      </c>
      <c r="B5470" t="n">
        <v>103</v>
      </c>
      <c r="C5470" t="inlineStr">
        <is>
          <t>Bar Brahma - Ypiranga Matriz - Bradesco</t>
        </is>
      </c>
      <c r="D5470" t="n">
        <v>114</v>
      </c>
      <c r="E5470" t="inlineStr">
        <is>
          <t>Bar Brahma - Centro</t>
        </is>
      </c>
      <c r="F5470" s="27" t="n">
        <v>45693.5</v>
      </c>
      <c r="G5470" t="inlineStr">
        <is>
          <t>CREDITO</t>
        </is>
      </c>
      <c r="H5470" t="inlineStr">
        <is>
          <t>MASTER CREDITO IFOOD.COM AGENCIA DE RESTAURANTE</t>
        </is>
      </c>
      <c r="I5470" t="n">
        <v>548.9</v>
      </c>
    </row>
    <row r="5471">
      <c r="A5471" t="n">
        <v>62619</v>
      </c>
      <c r="B5471" t="n">
        <v>103</v>
      </c>
      <c r="C5471" t="inlineStr">
        <is>
          <t>Bar Brahma - Ypiranga Matriz - Bradesco</t>
        </is>
      </c>
      <c r="D5471" t="n">
        <v>114</v>
      </c>
      <c r="E5471" t="inlineStr">
        <is>
          <t>Bar Brahma - Centro</t>
        </is>
      </c>
      <c r="F5471" s="27" t="n">
        <v>45693.5</v>
      </c>
      <c r="G5471" t="inlineStr">
        <is>
          <t>DEBITO</t>
        </is>
      </c>
      <c r="H5471" t="inlineStr">
        <is>
          <t>PAGTO ELETRON  COBRANCA LATICINIOS PIRAMIDE NF 75077</t>
        </is>
      </c>
      <c r="I5471" t="n">
        <v>-291.2</v>
      </c>
    </row>
    <row r="5472">
      <c r="A5472" t="n">
        <v>62620</v>
      </c>
      <c r="B5472" t="n">
        <v>103</v>
      </c>
      <c r="C5472" t="inlineStr">
        <is>
          <t>Bar Brahma - Ypiranga Matriz - Bradesco</t>
        </is>
      </c>
      <c r="D5472" t="n">
        <v>114</v>
      </c>
      <c r="E5472" t="inlineStr">
        <is>
          <t>Bar Brahma - Centro</t>
        </is>
      </c>
      <c r="F5472" s="27" t="n">
        <v>45693.5</v>
      </c>
      <c r="G5472" t="inlineStr">
        <is>
          <t>DEBITO</t>
        </is>
      </c>
      <c r="H5472" t="inlineStr">
        <is>
          <t>PAGTO ELETRON  COBRANCA J A DOS SANTOS NF 36042</t>
        </is>
      </c>
      <c r="I5472" t="n">
        <v>-480</v>
      </c>
    </row>
    <row r="5473">
      <c r="A5473" t="n">
        <v>62622</v>
      </c>
      <c r="B5473" t="n">
        <v>103</v>
      </c>
      <c r="C5473" t="inlineStr">
        <is>
          <t>Bar Brahma - Ypiranga Matriz - Bradesco</t>
        </is>
      </c>
      <c r="D5473" t="n">
        <v>114</v>
      </c>
      <c r="E5473" t="inlineStr">
        <is>
          <t>Bar Brahma - Centro</t>
        </is>
      </c>
      <c r="F5473" s="27" t="n">
        <v>45693.5</v>
      </c>
      <c r="G5473" t="inlineStr">
        <is>
          <t>DEBITO</t>
        </is>
      </c>
      <c r="H5473" t="inlineStr">
        <is>
          <t>PAGTO ELETRON  COBRANCA CECILIA TSUYACO NF 364463</t>
        </is>
      </c>
      <c r="I5473" t="n">
        <v>-1060.4</v>
      </c>
    </row>
    <row r="5474">
      <c r="A5474" t="n">
        <v>62623</v>
      </c>
      <c r="B5474" t="n">
        <v>103</v>
      </c>
      <c r="C5474" t="inlineStr">
        <is>
          <t>Bar Brahma - Ypiranga Matriz - Bradesco</t>
        </is>
      </c>
      <c r="D5474" t="n">
        <v>114</v>
      </c>
      <c r="E5474" t="inlineStr">
        <is>
          <t>Bar Brahma - Centro</t>
        </is>
      </c>
      <c r="F5474" s="27" t="n">
        <v>45693.5</v>
      </c>
      <c r="G5474" t="inlineStr">
        <is>
          <t>DEBITO</t>
        </is>
      </c>
      <c r="H5474" t="inlineStr">
        <is>
          <t>PAGTO ELETRON  COBRANCA CEPEL NF 233283</t>
        </is>
      </c>
      <c r="I5474" t="n">
        <v>-1430</v>
      </c>
    </row>
    <row r="5475">
      <c r="A5475" t="n">
        <v>62624</v>
      </c>
      <c r="B5475" t="n">
        <v>103</v>
      </c>
      <c r="C5475" t="inlineStr">
        <is>
          <t>Bar Brahma - Ypiranga Matriz - Bradesco</t>
        </is>
      </c>
      <c r="D5475" t="n">
        <v>114</v>
      </c>
      <c r="E5475" t="inlineStr">
        <is>
          <t>Bar Brahma - Centro</t>
        </is>
      </c>
      <c r="F5475" s="27" t="n">
        <v>45693.5</v>
      </c>
      <c r="G5475" t="inlineStr">
        <is>
          <t>DEBITO</t>
        </is>
      </c>
      <c r="H5475" t="inlineStr">
        <is>
          <t>PAGTO ELETRON  COBRANCA NOVA COMERCIAL NF 22000</t>
        </is>
      </c>
      <c r="I5475" t="n">
        <v>-2148</v>
      </c>
    </row>
    <row r="5476">
      <c r="A5476" t="n">
        <v>62625</v>
      </c>
      <c r="B5476" t="n">
        <v>103</v>
      </c>
      <c r="C5476" t="inlineStr">
        <is>
          <t>Bar Brahma - Ypiranga Matriz - Bradesco</t>
        </is>
      </c>
      <c r="D5476" t="n">
        <v>114</v>
      </c>
      <c r="E5476" t="inlineStr">
        <is>
          <t>Bar Brahma - Centro</t>
        </is>
      </c>
      <c r="F5476" s="27" t="n">
        <v>45693.5</v>
      </c>
      <c r="G5476" t="inlineStr">
        <is>
          <t>DEBITO</t>
        </is>
      </c>
      <c r="H5476" t="inlineStr">
        <is>
          <t>PAGTO ELETRON  COBRANCA PSS NF 1011</t>
        </is>
      </c>
      <c r="I5476" t="n">
        <v>-2581.8</v>
      </c>
    </row>
    <row r="5477">
      <c r="A5477" t="n">
        <v>62626</v>
      </c>
      <c r="B5477" t="n">
        <v>103</v>
      </c>
      <c r="C5477" t="inlineStr">
        <is>
          <t>Bar Brahma - Ypiranga Matriz - Bradesco</t>
        </is>
      </c>
      <c r="D5477" t="n">
        <v>114</v>
      </c>
      <c r="E5477" t="inlineStr">
        <is>
          <t>Bar Brahma - Centro</t>
        </is>
      </c>
      <c r="F5477" s="27" t="n">
        <v>45693.5</v>
      </c>
      <c r="G5477" t="inlineStr">
        <is>
          <t>DEBITO</t>
        </is>
      </c>
      <c r="H5477" t="inlineStr">
        <is>
          <t>PAGTO ELETRON  COBRANCA MARCOS SILVA NF 207</t>
        </is>
      </c>
      <c r="I5477" t="n">
        <v>-3678.56</v>
      </c>
    </row>
    <row r="5478">
      <c r="A5478" t="n">
        <v>62628</v>
      </c>
      <c r="B5478" t="n">
        <v>103</v>
      </c>
      <c r="C5478" t="inlineStr">
        <is>
          <t>Bar Brahma - Ypiranga Matriz - Bradesco</t>
        </is>
      </c>
      <c r="D5478" t="n">
        <v>114</v>
      </c>
      <c r="E5478" t="inlineStr">
        <is>
          <t>Bar Brahma - Centro</t>
        </is>
      </c>
      <c r="F5478" s="27" t="n">
        <v>45693.5</v>
      </c>
      <c r="G5478" t="inlineStr">
        <is>
          <t>DEBITO</t>
        </is>
      </c>
      <c r="H5478" t="inlineStr">
        <is>
          <t>PAGTO ELETRON  COBRANCA LATICINIOS PIRAMIDE NF 74893</t>
        </is>
      </c>
      <c r="I5478" t="n">
        <v>-3850.86</v>
      </c>
    </row>
    <row r="5479">
      <c r="A5479" t="n">
        <v>62617</v>
      </c>
      <c r="B5479" t="n">
        <v>103</v>
      </c>
      <c r="C5479" t="inlineStr">
        <is>
          <t>Bar Brahma - Ypiranga Matriz - Bradesco</t>
        </is>
      </c>
      <c r="D5479" t="n">
        <v>114</v>
      </c>
      <c r="E5479" t="inlineStr">
        <is>
          <t>Bar Brahma - Centro</t>
        </is>
      </c>
      <c r="F5479" s="27" t="n">
        <v>45693.5</v>
      </c>
      <c r="G5479" t="inlineStr">
        <is>
          <t>CREDITO</t>
        </is>
      </c>
      <c r="H5479" t="inlineStr">
        <is>
          <t>TRANSFERENCIA PIX REM: IFOOD COM AGENCIA DE  05/02</t>
        </is>
      </c>
      <c r="I5479" t="n">
        <v>239.49</v>
      </c>
    </row>
    <row r="5480">
      <c r="A5480" t="n">
        <v>62618</v>
      </c>
      <c r="B5480" t="n">
        <v>103</v>
      </c>
      <c r="C5480" t="inlineStr">
        <is>
          <t>Bar Brahma - Ypiranga Matriz - Bradesco</t>
        </is>
      </c>
      <c r="D5480" t="n">
        <v>114</v>
      </c>
      <c r="E5480" t="inlineStr">
        <is>
          <t>Bar Brahma - Centro</t>
        </is>
      </c>
      <c r="F5480" s="27" t="n">
        <v>45693.5</v>
      </c>
      <c r="G5480" t="inlineStr">
        <is>
          <t>DEBITO</t>
        </is>
      </c>
      <c r="H5480" t="inlineStr">
        <is>
          <t>PAGTO ELETRON  COBRANCA PORTE ENGENHARIA NF 10643</t>
        </is>
      </c>
      <c r="I5480" t="n">
        <v>-173.73</v>
      </c>
    </row>
    <row r="5481">
      <c r="A5481" t="n">
        <v>62632</v>
      </c>
      <c r="B5481" t="n">
        <v>103</v>
      </c>
      <c r="C5481" t="inlineStr">
        <is>
          <t>Bar Brahma - Ypiranga Matriz - Bradesco</t>
        </is>
      </c>
      <c r="D5481" t="n">
        <v>114</v>
      </c>
      <c r="E5481" t="inlineStr">
        <is>
          <t>Bar Brahma - Centro</t>
        </is>
      </c>
      <c r="F5481" s="27" t="n">
        <v>45693.5</v>
      </c>
      <c r="G5481" t="inlineStr">
        <is>
          <t>DEBITO</t>
        </is>
      </c>
      <c r="H5481" t="inlineStr">
        <is>
          <t>PAGTO ELETRONICO TRIBUTO INTERNET --RECEITA FEDERAL/SP</t>
        </is>
      </c>
      <c r="I5481" t="n">
        <v>-108.4</v>
      </c>
    </row>
    <row r="5482">
      <c r="A5482" t="n">
        <v>62631</v>
      </c>
      <c r="B5482" t="n">
        <v>103</v>
      </c>
      <c r="C5482" t="inlineStr">
        <is>
          <t>Bar Brahma - Ypiranga Matriz - Bradesco</t>
        </is>
      </c>
      <c r="D5482" t="n">
        <v>114</v>
      </c>
      <c r="E5482" t="inlineStr">
        <is>
          <t>Bar Brahma - Centro</t>
        </is>
      </c>
      <c r="F5482" s="27" t="n">
        <v>45693.5</v>
      </c>
      <c r="G5482" t="inlineStr">
        <is>
          <t>DEBITO</t>
        </is>
      </c>
      <c r="H5482" t="inlineStr">
        <is>
          <t>PAGTO ELETRON  COBRANCA MERCADOPAGO 32870505</t>
        </is>
      </c>
      <c r="I5482" t="n">
        <v>-1190.9</v>
      </c>
    </row>
    <row r="5483">
      <c r="A5483" t="n">
        <v>62630</v>
      </c>
      <c r="B5483" t="n">
        <v>103</v>
      </c>
      <c r="C5483" t="inlineStr">
        <is>
          <t>Bar Brahma - Ypiranga Matriz - Bradesco</t>
        </is>
      </c>
      <c r="D5483" t="n">
        <v>114</v>
      </c>
      <c r="E5483" t="inlineStr">
        <is>
          <t>Bar Brahma - Centro</t>
        </is>
      </c>
      <c r="F5483" s="27" t="n">
        <v>45693.5</v>
      </c>
      <c r="G5483" t="inlineStr">
        <is>
          <t>DEBITO</t>
        </is>
      </c>
      <c r="H5483" t="inlineStr">
        <is>
          <t>PAGTO ELETRON  COBRANCA LATICINIOS PIRAMIDE NF 75083</t>
        </is>
      </c>
      <c r="I5483" t="n">
        <v>-4698.4</v>
      </c>
    </row>
    <row r="5484">
      <c r="A5484" t="n">
        <v>62629</v>
      </c>
      <c r="B5484" t="n">
        <v>103</v>
      </c>
      <c r="C5484" t="inlineStr">
        <is>
          <t>Bar Brahma - Ypiranga Matriz - Bradesco</t>
        </is>
      </c>
      <c r="D5484" t="n">
        <v>114</v>
      </c>
      <c r="E5484" t="inlineStr">
        <is>
          <t>Bar Brahma - Centro</t>
        </is>
      </c>
      <c r="F5484" s="27" t="n">
        <v>45693.5</v>
      </c>
      <c r="G5484" t="inlineStr">
        <is>
          <t>DEBITO</t>
        </is>
      </c>
      <c r="H5484" t="inlineStr">
        <is>
          <t>PAGTO ELETRON  COBRANCA BB CARNES NF 384944</t>
        </is>
      </c>
      <c r="I5484" t="n">
        <v>-4067.36</v>
      </c>
    </row>
    <row r="5485">
      <c r="A5485" t="n">
        <v>62627</v>
      </c>
      <c r="B5485" t="n">
        <v>103</v>
      </c>
      <c r="C5485" t="inlineStr">
        <is>
          <t>Bar Brahma - Ypiranga Matriz - Bradesco</t>
        </is>
      </c>
      <c r="D5485" t="n">
        <v>114</v>
      </c>
      <c r="E5485" t="inlineStr">
        <is>
          <t>Bar Brahma - Centro</t>
        </is>
      </c>
      <c r="F5485" s="27" t="n">
        <v>45693.5</v>
      </c>
      <c r="G5485" t="inlineStr">
        <is>
          <t>DEBITO</t>
        </is>
      </c>
      <c r="H5485" t="inlineStr">
        <is>
          <t>PAGTO ELETRON  COBRANCA LATICINIOS PIRAMIDE NF 74991</t>
        </is>
      </c>
      <c r="I5485" t="n">
        <v>-3135</v>
      </c>
    </row>
    <row r="5486">
      <c r="A5486" t="n">
        <v>62885</v>
      </c>
      <c r="B5486" t="n">
        <v>130</v>
      </c>
      <c r="C5486" t="inlineStr">
        <is>
          <t>Bar Brahma - Tutum Matriz - Kamino</t>
        </is>
      </c>
      <c r="D5486" t="n">
        <v>114</v>
      </c>
      <c r="E5486" t="inlineStr">
        <is>
          <t>Bar Brahma - Centro</t>
        </is>
      </c>
      <c r="F5486" s="27" t="n">
        <v>45693</v>
      </c>
      <c r="G5486" t="inlineStr">
        <is>
          <t>DEBITO</t>
        </is>
      </c>
      <c r="H5486" t="inlineStr">
        <is>
          <t>Bruna Bomfim de Souza</t>
        </is>
      </c>
      <c r="I5486" t="n">
        <v>-3019.26</v>
      </c>
    </row>
    <row r="5487">
      <c r="A5487" t="n">
        <v>62884</v>
      </c>
      <c r="B5487" t="n">
        <v>130</v>
      </c>
      <c r="C5487" t="inlineStr">
        <is>
          <t>Bar Brahma - Tutum Matriz - Kamino</t>
        </is>
      </c>
      <c r="D5487" t="n">
        <v>114</v>
      </c>
      <c r="E5487" t="inlineStr">
        <is>
          <t>Bar Brahma - Centro</t>
        </is>
      </c>
      <c r="F5487" s="27" t="n">
        <v>45693</v>
      </c>
      <c r="G5487" t="inlineStr">
        <is>
          <t>DEBITO</t>
        </is>
      </c>
      <c r="H5487" t="inlineStr">
        <is>
          <t>Beatriz Rocha Apelian de Oliveira</t>
        </is>
      </c>
      <c r="I5487" t="n">
        <v>-3177.74</v>
      </c>
    </row>
    <row r="5488">
      <c r="A5488" t="n">
        <v>62883</v>
      </c>
      <c r="B5488" t="n">
        <v>130</v>
      </c>
      <c r="C5488" t="inlineStr">
        <is>
          <t>Bar Brahma - Tutum Matriz - Kamino</t>
        </is>
      </c>
      <c r="D5488" t="n">
        <v>114</v>
      </c>
      <c r="E5488" t="inlineStr">
        <is>
          <t>Bar Brahma - Centro</t>
        </is>
      </c>
      <c r="F5488" s="27" t="n">
        <v>45693</v>
      </c>
      <c r="G5488" t="inlineStr">
        <is>
          <t>DEBITO</t>
        </is>
      </c>
      <c r="H5488" t="inlineStr">
        <is>
          <t>Jurandi da Silva</t>
        </is>
      </c>
      <c r="I5488" t="n">
        <v>-1877.46</v>
      </c>
    </row>
    <row r="5489">
      <c r="A5489" t="n">
        <v>62882</v>
      </c>
      <c r="B5489" t="n">
        <v>130</v>
      </c>
      <c r="C5489" t="inlineStr">
        <is>
          <t>Bar Brahma - Tutum Matriz - Kamino</t>
        </is>
      </c>
      <c r="D5489" t="n">
        <v>114</v>
      </c>
      <c r="E5489" t="inlineStr">
        <is>
          <t>Bar Brahma - Centro</t>
        </is>
      </c>
      <c r="F5489" s="27" t="n">
        <v>45693</v>
      </c>
      <c r="G5489" t="inlineStr">
        <is>
          <t>DEBITO</t>
        </is>
      </c>
      <c r="H5489" t="inlineStr">
        <is>
          <t>Vanessa Macedo da Silva</t>
        </is>
      </c>
      <c r="I5489" t="n">
        <v>-2881.9</v>
      </c>
    </row>
    <row r="5490">
      <c r="A5490" t="n">
        <v>62881</v>
      </c>
      <c r="B5490" t="n">
        <v>130</v>
      </c>
      <c r="C5490" t="inlineStr">
        <is>
          <t>Bar Brahma - Tutum Matriz - Kamino</t>
        </is>
      </c>
      <c r="D5490" t="n">
        <v>114</v>
      </c>
      <c r="E5490" t="inlineStr">
        <is>
          <t>Bar Brahma - Centro</t>
        </is>
      </c>
      <c r="F5490" s="27" t="n">
        <v>45693</v>
      </c>
      <c r="G5490" t="inlineStr">
        <is>
          <t>CREDITO</t>
        </is>
      </c>
      <c r="H5490" t="inlineStr">
        <is>
          <t>TEMPUS FUGIT PARTICIPACOES E EMPREENDIMENTOS LTDA</t>
        </is>
      </c>
      <c r="I5490" t="n">
        <v>10900</v>
      </c>
    </row>
    <row r="5491">
      <c r="A5491" t="n">
        <v>62862</v>
      </c>
      <c r="B5491" t="n">
        <v>137</v>
      </c>
      <c r="C5491" t="inlineStr">
        <is>
          <t>Bar Brahma - Ypiranga Matriz - Kamino</t>
        </is>
      </c>
      <c r="D5491" t="n">
        <v>114</v>
      </c>
      <c r="E5491" t="inlineStr">
        <is>
          <t>Bar Brahma - Centro</t>
        </is>
      </c>
      <c r="F5491" s="27" t="n">
        <v>45693</v>
      </c>
      <c r="G5491" t="inlineStr">
        <is>
          <t>DEBITO</t>
        </is>
      </c>
      <c r="H5491" t="inlineStr">
        <is>
          <t>KAMINO INSTITUICAO DE PAGAMENTO LTDA</t>
        </is>
      </c>
      <c r="I5491" t="n">
        <v>-249.16</v>
      </c>
    </row>
    <row r="5492">
      <c r="A5492" t="n">
        <v>62861</v>
      </c>
      <c r="B5492" t="n">
        <v>137</v>
      </c>
      <c r="C5492" t="inlineStr">
        <is>
          <t>Bar Brahma - Ypiranga Matriz - Kamino</t>
        </is>
      </c>
      <c r="D5492" t="n">
        <v>114</v>
      </c>
      <c r="E5492" t="inlineStr">
        <is>
          <t>Bar Brahma - Centro</t>
        </is>
      </c>
      <c r="F5492" s="27" t="n">
        <v>45693</v>
      </c>
      <c r="G5492" t="inlineStr">
        <is>
          <t>DEBITO</t>
        </is>
      </c>
      <c r="H5492" t="inlineStr">
        <is>
          <t>Hugo Eneas Salomone</t>
        </is>
      </c>
      <c r="I5492" t="n">
        <v>-5743.64</v>
      </c>
    </row>
    <row r="5493">
      <c r="A5493" t="n">
        <v>62860</v>
      </c>
      <c r="B5493" t="n">
        <v>137</v>
      </c>
      <c r="C5493" t="inlineStr">
        <is>
          <t>Bar Brahma - Ypiranga Matriz - Kamino</t>
        </is>
      </c>
      <c r="D5493" t="n">
        <v>114</v>
      </c>
      <c r="E5493" t="inlineStr">
        <is>
          <t>Bar Brahma - Centro</t>
        </is>
      </c>
      <c r="F5493" s="27" t="n">
        <v>45693</v>
      </c>
      <c r="G5493" t="inlineStr">
        <is>
          <t>DEBITO</t>
        </is>
      </c>
      <c r="H5493" t="inlineStr">
        <is>
          <t>Lucio Salomone Jr</t>
        </is>
      </c>
      <c r="I5493" t="n">
        <v>-820.52</v>
      </c>
    </row>
    <row r="5494">
      <c r="A5494" t="n">
        <v>62859</v>
      </c>
      <c r="B5494" t="n">
        <v>137</v>
      </c>
      <c r="C5494" t="inlineStr">
        <is>
          <t>Bar Brahma - Ypiranga Matriz - Kamino</t>
        </is>
      </c>
      <c r="D5494" t="n">
        <v>114</v>
      </c>
      <c r="E5494" t="inlineStr">
        <is>
          <t>Bar Brahma - Centro</t>
        </is>
      </c>
      <c r="F5494" s="27" t="n">
        <v>45693</v>
      </c>
      <c r="G5494" t="inlineStr">
        <is>
          <t>CREDITO</t>
        </is>
      </c>
      <c r="H5494" t="inlineStr">
        <is>
          <t>TEMPUS FUGIT PARTICIPACOES E EMPREENDIMENTOS LTDA</t>
        </is>
      </c>
      <c r="I5494" t="n">
        <v>6785</v>
      </c>
    </row>
    <row r="5495">
      <c r="A5495" t="n">
        <v>59851</v>
      </c>
      <c r="B5495" t="n">
        <v>103</v>
      </c>
      <c r="C5495" t="inlineStr">
        <is>
          <t>Bar Brahma - Ypiranga Matriz - Bradesco</t>
        </is>
      </c>
      <c r="D5495" t="n">
        <v>114</v>
      </c>
      <c r="E5495" t="inlineStr">
        <is>
          <t>Bar Brahma - Centro</t>
        </is>
      </c>
      <c r="F5495" s="27" t="n">
        <v>45692.5</v>
      </c>
      <c r="G5495" t="inlineStr">
        <is>
          <t>DEBITO</t>
        </is>
      </c>
      <c r="H5495" t="inlineStr">
        <is>
          <t>PAGTO ELETRON  COBRANCA EAU NF 225841</t>
        </is>
      </c>
      <c r="I5495" t="n">
        <v>-863.77</v>
      </c>
    </row>
    <row r="5496">
      <c r="A5496" t="n">
        <v>59850</v>
      </c>
      <c r="B5496" t="n">
        <v>103</v>
      </c>
      <c r="C5496" t="inlineStr">
        <is>
          <t>Bar Brahma - Ypiranga Matriz - Bradesco</t>
        </is>
      </c>
      <c r="D5496" t="n">
        <v>114</v>
      </c>
      <c r="E5496" t="inlineStr">
        <is>
          <t>Bar Brahma - Centro</t>
        </is>
      </c>
      <c r="F5496" s="27" t="n">
        <v>45692.5</v>
      </c>
      <c r="G5496" t="inlineStr">
        <is>
          <t>DEBITO</t>
        </is>
      </c>
      <c r="H5496" t="inlineStr">
        <is>
          <t>PAGTO ELETRON  COBRANCA J A DOS SANTOS NF 36034</t>
        </is>
      </c>
      <c r="I5496" t="n">
        <v>-714.9</v>
      </c>
    </row>
    <row r="5497">
      <c r="A5497" t="n">
        <v>59849</v>
      </c>
      <c r="B5497" t="n">
        <v>103</v>
      </c>
      <c r="C5497" t="inlineStr">
        <is>
          <t>Bar Brahma - Ypiranga Matriz - Bradesco</t>
        </is>
      </c>
      <c r="D5497" t="n">
        <v>114</v>
      </c>
      <c r="E5497" t="inlineStr">
        <is>
          <t>Bar Brahma - Centro</t>
        </is>
      </c>
      <c r="F5497" s="27" t="n">
        <v>45692.5</v>
      </c>
      <c r="G5497" t="inlineStr">
        <is>
          <t>DEBITO</t>
        </is>
      </c>
      <c r="H5497" t="inlineStr">
        <is>
          <t>PAGTO ELETRON  COBRANCA EAU NF 225836</t>
        </is>
      </c>
      <c r="I5497" t="n">
        <v>-639.5700000000001</v>
      </c>
    </row>
    <row r="5498">
      <c r="A5498" t="n">
        <v>59848</v>
      </c>
      <c r="B5498" t="n">
        <v>103</v>
      </c>
      <c r="C5498" t="inlineStr">
        <is>
          <t>Bar Brahma - Ypiranga Matriz - Bradesco</t>
        </is>
      </c>
      <c r="D5498" t="n">
        <v>114</v>
      </c>
      <c r="E5498" t="inlineStr">
        <is>
          <t>Bar Brahma - Centro</t>
        </is>
      </c>
      <c r="F5498" s="27" t="n">
        <v>45692.5</v>
      </c>
      <c r="G5498" t="inlineStr">
        <is>
          <t>DEBITO</t>
        </is>
      </c>
      <c r="H5498" t="inlineStr">
        <is>
          <t>PAGTO ELETRON  COBRANCA HORTICLEAN NF 25625</t>
        </is>
      </c>
      <c r="I5498" t="n">
        <v>-554.04</v>
      </c>
    </row>
    <row r="5499">
      <c r="A5499" t="n">
        <v>59847</v>
      </c>
      <c r="B5499" t="n">
        <v>103</v>
      </c>
      <c r="C5499" t="inlineStr">
        <is>
          <t>Bar Brahma - Ypiranga Matriz - Bradesco</t>
        </is>
      </c>
      <c r="D5499" t="n">
        <v>114</v>
      </c>
      <c r="E5499" t="inlineStr">
        <is>
          <t>Bar Brahma - Centro</t>
        </is>
      </c>
      <c r="F5499" s="27" t="n">
        <v>45692.5</v>
      </c>
      <c r="G5499" t="inlineStr">
        <is>
          <t>DEBITO</t>
        </is>
      </c>
      <c r="H5499" t="inlineStr">
        <is>
          <t>PAGTO ELETRON  COBRANCA WIDE STOCK NF 393539</t>
        </is>
      </c>
      <c r="I5499" t="n">
        <v>-529.92</v>
      </c>
    </row>
    <row r="5500">
      <c r="A5500" t="n">
        <v>59846</v>
      </c>
      <c r="B5500" t="n">
        <v>103</v>
      </c>
      <c r="C5500" t="inlineStr">
        <is>
          <t>Bar Brahma - Ypiranga Matriz - Bradesco</t>
        </is>
      </c>
      <c r="D5500" t="n">
        <v>114</v>
      </c>
      <c r="E5500" t="inlineStr">
        <is>
          <t>Bar Brahma - Centro</t>
        </is>
      </c>
      <c r="F5500" s="27" t="n">
        <v>45692.5</v>
      </c>
      <c r="G5500" t="inlineStr">
        <is>
          <t>DEBITO</t>
        </is>
      </c>
      <c r="H5500" t="inlineStr">
        <is>
          <t>PAGTO ELETRON  COBRANCA FORTE ALIM NF 294199</t>
        </is>
      </c>
      <c r="I5500" t="n">
        <v>-448.4</v>
      </c>
    </row>
    <row r="5501">
      <c r="A5501" t="n">
        <v>59845</v>
      </c>
      <c r="B5501" t="n">
        <v>103</v>
      </c>
      <c r="C5501" t="inlineStr">
        <is>
          <t>Bar Brahma - Ypiranga Matriz - Bradesco</t>
        </is>
      </c>
      <c r="D5501" t="n">
        <v>114</v>
      </c>
      <c r="E5501" t="inlineStr">
        <is>
          <t>Bar Brahma - Centro</t>
        </is>
      </c>
      <c r="F5501" s="27" t="n">
        <v>45692.5</v>
      </c>
      <c r="G5501" t="inlineStr">
        <is>
          <t>DEBITO</t>
        </is>
      </c>
      <c r="H5501" t="inlineStr">
        <is>
          <t>PAGTO ELETRON  COBRANCA SOUSA QUIMICA LOCACAO</t>
        </is>
      </c>
      <c r="I5501" t="n">
        <v>-440</v>
      </c>
    </row>
    <row r="5502">
      <c r="A5502" t="n">
        <v>59844</v>
      </c>
      <c r="B5502" t="n">
        <v>103</v>
      </c>
      <c r="C5502" t="inlineStr">
        <is>
          <t>Bar Brahma - Ypiranga Matriz - Bradesco</t>
        </is>
      </c>
      <c r="D5502" t="n">
        <v>114</v>
      </c>
      <c r="E5502" t="inlineStr">
        <is>
          <t>Bar Brahma - Centro</t>
        </is>
      </c>
      <c r="F5502" s="27" t="n">
        <v>45692.5</v>
      </c>
      <c r="G5502" t="inlineStr">
        <is>
          <t>DEBITO</t>
        </is>
      </c>
      <c r="H5502" t="inlineStr">
        <is>
          <t>PAGTO ELETRON  COBRANCA CECILIA TSUYACO NF 364407</t>
        </is>
      </c>
      <c r="I5502" t="n">
        <v>-424.1</v>
      </c>
    </row>
    <row r="5503">
      <c r="A5503" t="n">
        <v>59843</v>
      </c>
      <c r="B5503" t="n">
        <v>103</v>
      </c>
      <c r="C5503" t="inlineStr">
        <is>
          <t>Bar Brahma - Ypiranga Matriz - Bradesco</t>
        </is>
      </c>
      <c r="D5503" t="n">
        <v>114</v>
      </c>
      <c r="E5503" t="inlineStr">
        <is>
          <t>Bar Brahma - Centro</t>
        </is>
      </c>
      <c r="F5503" s="27" t="n">
        <v>45692.5</v>
      </c>
      <c r="G5503" t="inlineStr">
        <is>
          <t>DEBITO</t>
        </is>
      </c>
      <c r="H5503" t="inlineStr">
        <is>
          <t>PAGTO ELETRON  COBRANCA EMPORIO MEL NF 436597</t>
        </is>
      </c>
      <c r="I5503" t="n">
        <v>-364.8</v>
      </c>
    </row>
    <row r="5504">
      <c r="A5504" t="n">
        <v>59842</v>
      </c>
      <c r="B5504" t="n">
        <v>103</v>
      </c>
      <c r="C5504" t="inlineStr">
        <is>
          <t>Bar Brahma - Ypiranga Matriz - Bradesco</t>
        </is>
      </c>
      <c r="D5504" t="n">
        <v>114</v>
      </c>
      <c r="E5504" t="inlineStr">
        <is>
          <t>Bar Brahma - Centro</t>
        </is>
      </c>
      <c r="F5504" s="27" t="n">
        <v>45692.5</v>
      </c>
      <c r="G5504" t="inlineStr">
        <is>
          <t>DEBITO</t>
        </is>
      </c>
      <c r="H5504" t="inlineStr">
        <is>
          <t>PAGTO ELETRON  COBRANCA MARIO PEDRO NF 427091</t>
        </is>
      </c>
      <c r="I5504" t="n">
        <v>-289.59</v>
      </c>
    </row>
    <row r="5505">
      <c r="A5505" t="n">
        <v>59840</v>
      </c>
      <c r="B5505" t="n">
        <v>103</v>
      </c>
      <c r="C5505" t="inlineStr">
        <is>
          <t>Bar Brahma - Ypiranga Matriz - Bradesco</t>
        </is>
      </c>
      <c r="D5505" t="n">
        <v>114</v>
      </c>
      <c r="E5505" t="inlineStr">
        <is>
          <t>Bar Brahma - Centro</t>
        </is>
      </c>
      <c r="F5505" s="27" t="n">
        <v>45692.5</v>
      </c>
      <c r="G5505" t="inlineStr">
        <is>
          <t>CREDITO</t>
        </is>
      </c>
      <c r="H5505" t="inlineStr">
        <is>
          <t>TRANSF CC PARA CC PJ TEMPUS FUGIT PARTICIPACOES E. LT</t>
        </is>
      </c>
      <c r="I5505" t="n">
        <v>200</v>
      </c>
    </row>
    <row r="5506">
      <c r="A5506" t="n">
        <v>59852</v>
      </c>
      <c r="B5506" t="n">
        <v>103</v>
      </c>
      <c r="C5506" t="inlineStr">
        <is>
          <t>Bar Brahma - Ypiranga Matriz - Bradesco</t>
        </is>
      </c>
      <c r="D5506" t="n">
        <v>114</v>
      </c>
      <c r="E5506" t="inlineStr">
        <is>
          <t>Bar Brahma - Centro</t>
        </is>
      </c>
      <c r="F5506" s="27" t="n">
        <v>45692.5</v>
      </c>
      <c r="G5506" t="inlineStr">
        <is>
          <t>DEBITO</t>
        </is>
      </c>
      <c r="H5506" t="inlineStr">
        <is>
          <t>PAGTO ELETRON  COBRANCA NOVA COMERCIAL NF 21958</t>
        </is>
      </c>
      <c r="I5506" t="n">
        <v>-849</v>
      </c>
    </row>
    <row r="5507">
      <c r="A5507" t="n">
        <v>59853</v>
      </c>
      <c r="B5507" t="n">
        <v>103</v>
      </c>
      <c r="C5507" t="inlineStr">
        <is>
          <t>Bar Brahma - Ypiranga Matriz - Bradesco</t>
        </is>
      </c>
      <c r="D5507" t="n">
        <v>114</v>
      </c>
      <c r="E5507" t="inlineStr">
        <is>
          <t>Bar Brahma - Centro</t>
        </is>
      </c>
      <c r="F5507" s="27" t="n">
        <v>45692.5</v>
      </c>
      <c r="G5507" t="inlineStr">
        <is>
          <t>DEBITO</t>
        </is>
      </c>
      <c r="H5507" t="inlineStr">
        <is>
          <t>PAGTO ELETRON  COBRANCA MARCOS SILVA NF 206</t>
        </is>
      </c>
      <c r="I5507" t="n">
        <v>-2799</v>
      </c>
    </row>
    <row r="5508">
      <c r="A5508" t="n">
        <v>59854</v>
      </c>
      <c r="B5508" t="n">
        <v>103</v>
      </c>
      <c r="C5508" t="inlineStr">
        <is>
          <t>Bar Brahma - Ypiranga Matriz - Bradesco</t>
        </is>
      </c>
      <c r="D5508" t="n">
        <v>114</v>
      </c>
      <c r="E5508" t="inlineStr">
        <is>
          <t>Bar Brahma - Centro</t>
        </is>
      </c>
      <c r="F5508" s="27" t="n">
        <v>45692.5</v>
      </c>
      <c r="G5508" t="inlineStr">
        <is>
          <t>DEBITO</t>
        </is>
      </c>
      <c r="H5508" t="inlineStr">
        <is>
          <t>PAGTO ELETRON  COBRANCA KING NF 114675</t>
        </is>
      </c>
      <c r="I5508" t="n">
        <v>-4650.33</v>
      </c>
    </row>
    <row r="5509">
      <c r="A5509" t="n">
        <v>59855</v>
      </c>
      <c r="B5509" t="n">
        <v>103</v>
      </c>
      <c r="C5509" t="inlineStr">
        <is>
          <t>Bar Brahma - Ypiranga Matriz - Bradesco</t>
        </is>
      </c>
      <c r="D5509" t="n">
        <v>114</v>
      </c>
      <c r="E5509" t="inlineStr">
        <is>
          <t>Bar Brahma - Centro</t>
        </is>
      </c>
      <c r="F5509" s="27" t="n">
        <v>45692.5</v>
      </c>
      <c r="G5509" t="inlineStr">
        <is>
          <t>DEBITO</t>
        </is>
      </c>
      <c r="H5509" t="inlineStr">
        <is>
          <t>PAGTO ELETRON  COBRANCA EMPORIO MEL NF 436742</t>
        </is>
      </c>
      <c r="I5509" t="n">
        <v>-2522.77</v>
      </c>
    </row>
    <row r="5510">
      <c r="A5510" t="n">
        <v>59856</v>
      </c>
      <c r="B5510" t="n">
        <v>103</v>
      </c>
      <c r="C5510" t="inlineStr">
        <is>
          <t>Bar Brahma - Ypiranga Matriz - Bradesco</t>
        </is>
      </c>
      <c r="D5510" t="n">
        <v>114</v>
      </c>
      <c r="E5510" t="inlineStr">
        <is>
          <t>Bar Brahma - Centro</t>
        </is>
      </c>
      <c r="F5510" s="27" t="n">
        <v>45692.5</v>
      </c>
      <c r="G5510" t="inlineStr">
        <is>
          <t>DEBITO</t>
        </is>
      </c>
      <c r="H5510" t="inlineStr">
        <is>
          <t>PAGTO ELETRON  COBRANCA MULTIFRANGOS NF 868878</t>
        </is>
      </c>
      <c r="I5510" t="n">
        <v>-3308.53</v>
      </c>
    </row>
    <row r="5511">
      <c r="A5511" t="n">
        <v>59857</v>
      </c>
      <c r="B5511" t="n">
        <v>103</v>
      </c>
      <c r="C5511" t="inlineStr">
        <is>
          <t>Bar Brahma - Ypiranga Matriz - Bradesco</t>
        </is>
      </c>
      <c r="D5511" t="n">
        <v>114</v>
      </c>
      <c r="E5511" t="inlineStr">
        <is>
          <t>Bar Brahma - Centro</t>
        </is>
      </c>
      <c r="F5511" s="27" t="n">
        <v>45692.5</v>
      </c>
      <c r="G5511" t="inlineStr">
        <is>
          <t>DEBITO</t>
        </is>
      </c>
      <c r="H5511" t="inlineStr">
        <is>
          <t>PAGTO ELETRON  COBRANCA MULTIFRANGOS NF 868877</t>
        </is>
      </c>
      <c r="I5511" t="n">
        <v>-3308.53</v>
      </c>
    </row>
    <row r="5512">
      <c r="A5512" t="n">
        <v>59858</v>
      </c>
      <c r="B5512" t="n">
        <v>103</v>
      </c>
      <c r="C5512" t="inlineStr">
        <is>
          <t>Bar Brahma - Ypiranga Matriz - Bradesco</t>
        </is>
      </c>
      <c r="D5512" t="n">
        <v>114</v>
      </c>
      <c r="E5512" t="inlineStr">
        <is>
          <t>Bar Brahma - Centro</t>
        </is>
      </c>
      <c r="F5512" s="27" t="n">
        <v>45692.5</v>
      </c>
      <c r="G5512" t="inlineStr">
        <is>
          <t>DEBITO</t>
        </is>
      </c>
      <c r="H5512" t="inlineStr">
        <is>
          <t>PAGTO ELETRON  COBRANCA EMPORIO MEL NF 435900</t>
        </is>
      </c>
      <c r="I5512" t="n">
        <v>-4145.21</v>
      </c>
    </row>
    <row r="5513">
      <c r="A5513" t="n">
        <v>59859</v>
      </c>
      <c r="B5513" t="n">
        <v>103</v>
      </c>
      <c r="C5513" t="inlineStr">
        <is>
          <t>Bar Brahma - Ypiranga Matriz - Bradesco</t>
        </is>
      </c>
      <c r="D5513" t="n">
        <v>114</v>
      </c>
      <c r="E5513" t="inlineStr">
        <is>
          <t>Bar Brahma - Centro</t>
        </is>
      </c>
      <c r="F5513" s="27" t="n">
        <v>45692.5</v>
      </c>
      <c r="G5513" t="inlineStr">
        <is>
          <t>DEBITO</t>
        </is>
      </c>
      <c r="H5513" t="inlineStr">
        <is>
          <t>PAGTO ELETRON  COBRANCA ESTAFF 04.02</t>
        </is>
      </c>
      <c r="I5513" t="n">
        <v>-14662.38</v>
      </c>
    </row>
    <row r="5514">
      <c r="A5514" t="n">
        <v>59860</v>
      </c>
      <c r="B5514" t="n">
        <v>103</v>
      </c>
      <c r="C5514" t="inlineStr">
        <is>
          <t>Bar Brahma - Ypiranga Matriz - Bradesco</t>
        </is>
      </c>
      <c r="D5514" t="n">
        <v>114</v>
      </c>
      <c r="E5514" t="inlineStr">
        <is>
          <t>Bar Brahma - Centro</t>
        </is>
      </c>
      <c r="F5514" s="27" t="n">
        <v>45692.5</v>
      </c>
      <c r="G5514" t="inlineStr">
        <is>
          <t>DEBITO</t>
        </is>
      </c>
      <c r="H5514" t="inlineStr">
        <is>
          <t>CONTA DE AGUA E ESGOTO INTERNET --SABESP/SP</t>
        </is>
      </c>
      <c r="I5514" t="n">
        <v>-8307.41</v>
      </c>
    </row>
    <row r="5515">
      <c r="A5515" t="n">
        <v>59861</v>
      </c>
      <c r="B5515" t="n">
        <v>103</v>
      </c>
      <c r="C5515" t="inlineStr">
        <is>
          <t>Bar Brahma - Ypiranga Matriz - Bradesco</t>
        </is>
      </c>
      <c r="D5515" t="n">
        <v>114</v>
      </c>
      <c r="E5515" t="inlineStr">
        <is>
          <t>Bar Brahma - Centro</t>
        </is>
      </c>
      <c r="F5515" s="27" t="n">
        <v>45692.5</v>
      </c>
      <c r="G5515" t="inlineStr">
        <is>
          <t>DEBITO</t>
        </is>
      </c>
      <c r="H5515" t="inlineStr">
        <is>
          <t>CONTA DE AGUA E ESGOTO INTERNET --SABESP/SP</t>
        </is>
      </c>
      <c r="I5515" t="n">
        <v>-6333.1</v>
      </c>
    </row>
    <row r="5516">
      <c r="A5516" t="n">
        <v>59841</v>
      </c>
      <c r="B5516" t="n">
        <v>103</v>
      </c>
      <c r="C5516" t="inlineStr">
        <is>
          <t>Bar Brahma - Ypiranga Matriz - Bradesco</t>
        </is>
      </c>
      <c r="D5516" t="n">
        <v>114</v>
      </c>
      <c r="E5516" t="inlineStr">
        <is>
          <t>Bar Brahma - Centro</t>
        </is>
      </c>
      <c r="F5516" s="27" t="n">
        <v>45692.5</v>
      </c>
      <c r="G5516" t="inlineStr">
        <is>
          <t>DEBITO</t>
        </is>
      </c>
      <c r="H5516" t="inlineStr">
        <is>
          <t>PAGTO ELETRON  COBRANCA ENEL 04.02.2025</t>
        </is>
      </c>
      <c r="I5516" t="n">
        <v>-87.15000000000001</v>
      </c>
    </row>
    <row r="5517">
      <c r="A5517" t="n">
        <v>59839</v>
      </c>
      <c r="B5517" t="n">
        <v>103</v>
      </c>
      <c r="C5517" t="inlineStr">
        <is>
          <t>Bar Brahma - Ypiranga Matriz - Bradesco</t>
        </is>
      </c>
      <c r="D5517" t="n">
        <v>114</v>
      </c>
      <c r="E5517" t="inlineStr">
        <is>
          <t>Bar Brahma - Centro</t>
        </is>
      </c>
      <c r="F5517" s="27" t="n">
        <v>45692.5</v>
      </c>
      <c r="G5517" t="inlineStr">
        <is>
          <t>CREDITO</t>
        </is>
      </c>
      <c r="H5517" t="inlineStr">
        <is>
          <t>TRANSF CC PARA CC PJ TEMPUS FUGIT PARTICIPACOES E. LT</t>
        </is>
      </c>
      <c r="I5517" t="n">
        <v>56200</v>
      </c>
    </row>
    <row r="5518">
      <c r="A5518" t="n">
        <v>62857</v>
      </c>
      <c r="B5518" t="n">
        <v>137</v>
      </c>
      <c r="C5518" t="inlineStr">
        <is>
          <t>Bar Brahma - Ypiranga Matriz - Kamino</t>
        </is>
      </c>
      <c r="D5518" t="n">
        <v>114</v>
      </c>
      <c r="E5518" t="inlineStr">
        <is>
          <t>Bar Brahma - Centro</t>
        </is>
      </c>
      <c r="F5518" s="27" t="n">
        <v>45692</v>
      </c>
      <c r="G5518" t="inlineStr">
        <is>
          <t>CREDITO</t>
        </is>
      </c>
      <c r="H5518" t="inlineStr">
        <is>
          <t>Pix Env No Processado</t>
        </is>
      </c>
      <c r="I5518" t="n">
        <v>2951.76</v>
      </c>
    </row>
    <row r="5519">
      <c r="A5519" t="n">
        <v>62880</v>
      </c>
      <c r="B5519" t="n">
        <v>130</v>
      </c>
      <c r="C5519" t="inlineStr">
        <is>
          <t>Bar Brahma - Tutum Matriz - Kamino</t>
        </is>
      </c>
      <c r="D5519" t="n">
        <v>114</v>
      </c>
      <c r="E5519" t="inlineStr">
        <is>
          <t>Bar Brahma - Centro</t>
        </is>
      </c>
      <c r="F5519" s="27" t="n">
        <v>45692</v>
      </c>
      <c r="G5519" t="inlineStr">
        <is>
          <t>CREDITO</t>
        </is>
      </c>
      <c r="H5519" t="inlineStr">
        <is>
          <t>TEMPUS FUGIT PARTICIPACOES E EMPREENDIMENTOS LTDA</t>
        </is>
      </c>
      <c r="I5519" t="n">
        <v>56</v>
      </c>
    </row>
    <row r="5520">
      <c r="A5520" t="n">
        <v>62858</v>
      </c>
      <c r="B5520" t="n">
        <v>137</v>
      </c>
      <c r="C5520" t="inlineStr">
        <is>
          <t>Bar Brahma - Ypiranga Matriz - Kamino</t>
        </is>
      </c>
      <c r="D5520" t="n">
        <v>114</v>
      </c>
      <c r="E5520" t="inlineStr">
        <is>
          <t>Bar Brahma - Centro</t>
        </is>
      </c>
      <c r="F5520" s="27" t="n">
        <v>45692</v>
      </c>
      <c r="G5520" t="inlineStr">
        <is>
          <t>DEBITO</t>
        </is>
      </c>
      <c r="H5520" t="inlineStr">
        <is>
          <t>Dtk Comercio de Alimentos Ltda</t>
        </is>
      </c>
      <c r="I5520" t="n">
        <v>-2951.76</v>
      </c>
    </row>
    <row r="5521">
      <c r="A5521" t="n">
        <v>62855</v>
      </c>
      <c r="B5521" t="n">
        <v>137</v>
      </c>
      <c r="C5521" t="inlineStr">
        <is>
          <t>Bar Brahma - Ypiranga Matriz - Kamino</t>
        </is>
      </c>
      <c r="D5521" t="n">
        <v>114</v>
      </c>
      <c r="E5521" t="inlineStr">
        <is>
          <t>Bar Brahma - Centro</t>
        </is>
      </c>
      <c r="F5521" s="27" t="n">
        <v>45692</v>
      </c>
      <c r="G5521" t="inlineStr">
        <is>
          <t>DEBITO</t>
        </is>
      </c>
      <c r="H5521" t="inlineStr">
        <is>
          <t>Nivaldo Alves Horas</t>
        </is>
      </c>
      <c r="I5521" t="n">
        <v>-9750</v>
      </c>
    </row>
    <row r="5522">
      <c r="A5522" t="n">
        <v>62854</v>
      </c>
      <c r="B5522" t="n">
        <v>137</v>
      </c>
      <c r="C5522" t="inlineStr">
        <is>
          <t>Bar Brahma - Ypiranga Matriz - Kamino</t>
        </is>
      </c>
      <c r="D5522" t="n">
        <v>114</v>
      </c>
      <c r="E5522" t="inlineStr">
        <is>
          <t>Bar Brahma - Centro</t>
        </is>
      </c>
      <c r="F5522" s="27" t="n">
        <v>45692</v>
      </c>
      <c r="G5522" t="inlineStr">
        <is>
          <t>DEBITO</t>
        </is>
      </c>
      <c r="H5522" t="inlineStr">
        <is>
          <t>Dtk Comercio de Alimentos Ltda</t>
        </is>
      </c>
      <c r="I5522" t="n">
        <v>-2951.76</v>
      </c>
    </row>
    <row r="5523">
      <c r="A5523" t="n">
        <v>62853</v>
      </c>
      <c r="B5523" t="n">
        <v>137</v>
      </c>
      <c r="C5523" t="inlineStr">
        <is>
          <t>Bar Brahma - Ypiranga Matriz - Kamino</t>
        </is>
      </c>
      <c r="D5523" t="n">
        <v>114</v>
      </c>
      <c r="E5523" t="inlineStr">
        <is>
          <t>Bar Brahma - Centro</t>
        </is>
      </c>
      <c r="F5523" s="27" t="n">
        <v>45692</v>
      </c>
      <c r="G5523" t="inlineStr">
        <is>
          <t>DEBITO</t>
        </is>
      </c>
      <c r="H5523" t="inlineStr">
        <is>
          <t>Wew Importacao Exportacao Ltda</t>
        </is>
      </c>
      <c r="I5523" t="n">
        <v>-846</v>
      </c>
    </row>
    <row r="5524">
      <c r="A5524" t="n">
        <v>62852</v>
      </c>
      <c r="B5524" t="n">
        <v>137</v>
      </c>
      <c r="C5524" t="inlineStr">
        <is>
          <t>Bar Brahma - Ypiranga Matriz - Kamino</t>
        </is>
      </c>
      <c r="D5524" t="n">
        <v>114</v>
      </c>
      <c r="E5524" t="inlineStr">
        <is>
          <t>Bar Brahma - Centro</t>
        </is>
      </c>
      <c r="F5524" s="27" t="n">
        <v>45692</v>
      </c>
      <c r="G5524" t="inlineStr">
        <is>
          <t>CREDITO</t>
        </is>
      </c>
      <c r="H5524" t="inlineStr">
        <is>
          <t>FDB BAR NOVO COMERCIO E EVENTOS LTDA</t>
        </is>
      </c>
      <c r="I5524" t="n">
        <v>9750</v>
      </c>
    </row>
    <row r="5525">
      <c r="A5525" t="n">
        <v>62851</v>
      </c>
      <c r="B5525" t="n">
        <v>137</v>
      </c>
      <c r="C5525" t="inlineStr">
        <is>
          <t>Bar Brahma - Ypiranga Matriz - Kamino</t>
        </is>
      </c>
      <c r="D5525" t="n">
        <v>114</v>
      </c>
      <c r="E5525" t="inlineStr">
        <is>
          <t>Bar Brahma - Centro</t>
        </is>
      </c>
      <c r="F5525" s="27" t="n">
        <v>45692</v>
      </c>
      <c r="G5525" t="inlineStr">
        <is>
          <t>CREDITO</t>
        </is>
      </c>
      <c r="H5525" t="inlineStr">
        <is>
          <t>FDB BAR NOVO COMERCIO E EVENTOS LTDA</t>
        </is>
      </c>
      <c r="I5525" t="n">
        <v>4425</v>
      </c>
    </row>
    <row r="5526">
      <c r="A5526" t="n">
        <v>62856</v>
      </c>
      <c r="B5526" t="n">
        <v>137</v>
      </c>
      <c r="C5526" t="inlineStr">
        <is>
          <t>Bar Brahma - Ypiranga Matriz - Kamino</t>
        </is>
      </c>
      <c r="D5526" t="n">
        <v>114</v>
      </c>
      <c r="E5526" t="inlineStr">
        <is>
          <t>Bar Brahma - Centro</t>
        </is>
      </c>
      <c r="F5526" s="27" t="n">
        <v>45692</v>
      </c>
      <c r="G5526" t="inlineStr">
        <is>
          <t>DEBITO</t>
        </is>
      </c>
      <c r="H5526" t="inlineStr">
        <is>
          <t>Pastificio F Martins Industia e Comercio</t>
        </is>
      </c>
      <c r="I5526" t="n">
        <v>-625</v>
      </c>
    </row>
    <row r="5527">
      <c r="A5527" t="n">
        <v>59831</v>
      </c>
      <c r="B5527" t="n">
        <v>103</v>
      </c>
      <c r="C5527" t="inlineStr">
        <is>
          <t>Bar Brahma - Ypiranga Matriz - Bradesco</t>
        </is>
      </c>
      <c r="D5527" t="n">
        <v>114</v>
      </c>
      <c r="E5527" t="inlineStr">
        <is>
          <t>Bar Brahma - Centro</t>
        </is>
      </c>
      <c r="F5527" s="27" t="n">
        <v>45691.5</v>
      </c>
      <c r="G5527" t="inlineStr">
        <is>
          <t>DEBITO</t>
        </is>
      </c>
      <c r="H5527" t="inlineStr">
        <is>
          <t>PAGTO ELETRON  COBRANCA AMBEV NF 19819</t>
        </is>
      </c>
      <c r="I5527" t="n">
        <v>-3003</v>
      </c>
    </row>
    <row r="5528">
      <c r="A5528" t="n">
        <v>59809</v>
      </c>
      <c r="B5528" t="n">
        <v>103</v>
      </c>
      <c r="C5528" t="inlineStr">
        <is>
          <t>Bar Brahma - Ypiranga Matriz - Bradesco</t>
        </is>
      </c>
      <c r="D5528" t="n">
        <v>114</v>
      </c>
      <c r="E5528" t="inlineStr">
        <is>
          <t>Bar Brahma - Centro</t>
        </is>
      </c>
      <c r="F5528" s="27" t="n">
        <v>45691.5</v>
      </c>
      <c r="G5528" t="inlineStr">
        <is>
          <t>CREDITO</t>
        </is>
      </c>
      <c r="H5528" t="inlineStr">
        <is>
          <t>CARTAO VISA ELECTRON CIELO S.A - INSTITUICAO DE PAG</t>
        </is>
      </c>
      <c r="I5528" t="n">
        <v>243.25</v>
      </c>
    </row>
    <row r="5529">
      <c r="A5529" t="n">
        <v>59810</v>
      </c>
      <c r="B5529" t="n">
        <v>103</v>
      </c>
      <c r="C5529" t="inlineStr">
        <is>
          <t>Bar Brahma - Ypiranga Matriz - Bradesco</t>
        </is>
      </c>
      <c r="D5529" t="n">
        <v>114</v>
      </c>
      <c r="E5529" t="inlineStr">
        <is>
          <t>Bar Brahma - Centro</t>
        </is>
      </c>
      <c r="F5529" s="27" t="n">
        <v>45691.5</v>
      </c>
      <c r="G5529" t="inlineStr">
        <is>
          <t>CREDITO</t>
        </is>
      </c>
      <c r="H5529" t="inlineStr">
        <is>
          <t>TRANSF CC PARA CC PJ FABRICA DE BARES MORUMBI BAR E R</t>
        </is>
      </c>
      <c r="I5529" t="n">
        <v>42200</v>
      </c>
    </row>
    <row r="5530">
      <c r="A5530" t="n">
        <v>59832</v>
      </c>
      <c r="B5530" t="n">
        <v>103</v>
      </c>
      <c r="C5530" t="inlineStr">
        <is>
          <t>Bar Brahma - Ypiranga Matriz - Bradesco</t>
        </is>
      </c>
      <c r="D5530" t="n">
        <v>114</v>
      </c>
      <c r="E5530" t="inlineStr">
        <is>
          <t>Bar Brahma - Centro</t>
        </is>
      </c>
      <c r="F5530" s="27" t="n">
        <v>45691.5</v>
      </c>
      <c r="G5530" t="inlineStr">
        <is>
          <t>DEBITO</t>
        </is>
      </c>
      <c r="H5530" t="inlineStr">
        <is>
          <t>PAGTO ELETRON  COBRANCA AMBEV NF 19849</t>
        </is>
      </c>
      <c r="I5530" t="n">
        <v>-3432</v>
      </c>
    </row>
    <row r="5531">
      <c r="A5531" t="n">
        <v>59811</v>
      </c>
      <c r="B5531" t="n">
        <v>103</v>
      </c>
      <c r="C5531" t="inlineStr">
        <is>
          <t>Bar Brahma - Ypiranga Matriz - Bradesco</t>
        </is>
      </c>
      <c r="D5531" t="n">
        <v>114</v>
      </c>
      <c r="E5531" t="inlineStr">
        <is>
          <t>Bar Brahma - Centro</t>
        </is>
      </c>
      <c r="F5531" s="27" t="n">
        <v>45691.5</v>
      </c>
      <c r="G5531" t="inlineStr">
        <is>
          <t>CREDITO</t>
        </is>
      </c>
      <c r="H5531" t="inlineStr">
        <is>
          <t>TRANSF CC PARA CC PJ TEMPUS FUGIT PARTICIPACOES E. LT</t>
        </is>
      </c>
      <c r="I5531" t="n">
        <v>200</v>
      </c>
    </row>
    <row r="5532">
      <c r="A5532" t="n">
        <v>59812</v>
      </c>
      <c r="B5532" t="n">
        <v>103</v>
      </c>
      <c r="C5532" t="inlineStr">
        <is>
          <t>Bar Brahma - Ypiranga Matriz - Bradesco</t>
        </is>
      </c>
      <c r="D5532" t="n">
        <v>114</v>
      </c>
      <c r="E5532" t="inlineStr">
        <is>
          <t>Bar Brahma - Centro</t>
        </is>
      </c>
      <c r="F5532" s="27" t="n">
        <v>45691.5</v>
      </c>
      <c r="G5532" t="inlineStr">
        <is>
          <t>CREDITO</t>
        </is>
      </c>
      <c r="H5532" t="inlineStr">
        <is>
          <t>RECEBIMENTO FORNECEDOR TICKET SERVICOS S A</t>
        </is>
      </c>
      <c r="I5532" t="n">
        <v>442.09</v>
      </c>
    </row>
    <row r="5533">
      <c r="A5533" t="n">
        <v>59813</v>
      </c>
      <c r="B5533" t="n">
        <v>103</v>
      </c>
      <c r="C5533" t="inlineStr">
        <is>
          <t>Bar Brahma - Ypiranga Matriz - Bradesco</t>
        </is>
      </c>
      <c r="D5533" t="n">
        <v>114</v>
      </c>
      <c r="E5533" t="inlineStr">
        <is>
          <t>Bar Brahma - Centro</t>
        </is>
      </c>
      <c r="F5533" s="27" t="n">
        <v>45691.5</v>
      </c>
      <c r="G5533" t="inlineStr">
        <is>
          <t>CREDITO</t>
        </is>
      </c>
      <c r="H5533" t="inlineStr">
        <is>
          <t>CIELO VDA DEBITO MASTER CIELO S.A - INSTITUICAO DE PAG</t>
        </is>
      </c>
      <c r="I5533" t="n">
        <v>42.8</v>
      </c>
    </row>
    <row r="5534">
      <c r="A5534" t="n">
        <v>59814</v>
      </c>
      <c r="B5534" t="n">
        <v>103</v>
      </c>
      <c r="C5534" t="inlineStr">
        <is>
          <t>Bar Brahma - Ypiranga Matriz - Bradesco</t>
        </is>
      </c>
      <c r="D5534" t="n">
        <v>114</v>
      </c>
      <c r="E5534" t="inlineStr">
        <is>
          <t>Bar Brahma - Centro</t>
        </is>
      </c>
      <c r="F5534" s="27" t="n">
        <v>45691.5</v>
      </c>
      <c r="G5534" t="inlineStr">
        <is>
          <t>DEBITO</t>
        </is>
      </c>
      <c r="H5534" t="inlineStr">
        <is>
          <t>PAGTO ELETRON  COBRANCA HORTICLEAN NF 25615</t>
        </is>
      </c>
      <c r="I5534" t="n">
        <v>-203.22</v>
      </c>
    </row>
    <row r="5535">
      <c r="A5535" t="n">
        <v>59815</v>
      </c>
      <c r="B5535" t="n">
        <v>103</v>
      </c>
      <c r="C5535" t="inlineStr">
        <is>
          <t>Bar Brahma - Ypiranga Matriz - Bradesco</t>
        </is>
      </c>
      <c r="D5535" t="n">
        <v>114</v>
      </c>
      <c r="E5535" t="inlineStr">
        <is>
          <t>Bar Brahma - Centro</t>
        </is>
      </c>
      <c r="F5535" s="27" t="n">
        <v>45691.5</v>
      </c>
      <c r="G5535" t="inlineStr">
        <is>
          <t>DEBITO</t>
        </is>
      </c>
      <c r="H5535" t="inlineStr">
        <is>
          <t>PAGTO ELETRON  COBRANCA AMBEV NF 249658</t>
        </is>
      </c>
      <c r="I5535" t="n">
        <v>-39.87</v>
      </c>
    </row>
    <row r="5536">
      <c r="A5536" t="n">
        <v>59816</v>
      </c>
      <c r="B5536" t="n">
        <v>103</v>
      </c>
      <c r="C5536" t="inlineStr">
        <is>
          <t>Bar Brahma - Ypiranga Matriz - Bradesco</t>
        </is>
      </c>
      <c r="D5536" t="n">
        <v>114</v>
      </c>
      <c r="E5536" t="inlineStr">
        <is>
          <t>Bar Brahma - Centro</t>
        </is>
      </c>
      <c r="F5536" s="27" t="n">
        <v>45691.5</v>
      </c>
      <c r="G5536" t="inlineStr">
        <is>
          <t>DEBITO</t>
        </is>
      </c>
      <c r="H5536" t="inlineStr">
        <is>
          <t>PAGTO ELETRON  COBRANCA DTK NF 21257</t>
        </is>
      </c>
      <c r="I5536" t="n">
        <v>-206.5</v>
      </c>
    </row>
    <row r="5537">
      <c r="A5537" t="n">
        <v>59817</v>
      </c>
      <c r="B5537" t="n">
        <v>103</v>
      </c>
      <c r="C5537" t="inlineStr">
        <is>
          <t>Bar Brahma - Ypiranga Matriz - Bradesco</t>
        </is>
      </c>
      <c r="D5537" t="n">
        <v>114</v>
      </c>
      <c r="E5537" t="inlineStr">
        <is>
          <t>Bar Brahma - Centro</t>
        </is>
      </c>
      <c r="F5537" s="27" t="n">
        <v>45691.5</v>
      </c>
      <c r="G5537" t="inlineStr">
        <is>
          <t>DEBITO</t>
        </is>
      </c>
      <c r="H5537" t="inlineStr">
        <is>
          <t>PAGTO ELETRON  COBRANCA J A DOS SANTOS NF 36021</t>
        </is>
      </c>
      <c r="I5537" t="n">
        <v>-237</v>
      </c>
    </row>
    <row r="5538">
      <c r="A5538" t="n">
        <v>59818</v>
      </c>
      <c r="B5538" t="n">
        <v>103</v>
      </c>
      <c r="C5538" t="inlineStr">
        <is>
          <t>Bar Brahma - Ypiranga Matriz - Bradesco</t>
        </is>
      </c>
      <c r="D5538" t="n">
        <v>114</v>
      </c>
      <c r="E5538" t="inlineStr">
        <is>
          <t>Bar Brahma - Centro</t>
        </is>
      </c>
      <c r="F5538" s="27" t="n">
        <v>45691.5</v>
      </c>
      <c r="G5538" t="inlineStr">
        <is>
          <t>DEBITO</t>
        </is>
      </c>
      <c r="H5538" t="inlineStr">
        <is>
          <t>PAGTO ELETRON  COBRANCA AMBEV NF 249659</t>
        </is>
      </c>
      <c r="I5538" t="n">
        <v>-275.1</v>
      </c>
    </row>
    <row r="5539">
      <c r="A5539" t="n">
        <v>59819</v>
      </c>
      <c r="B5539" t="n">
        <v>103</v>
      </c>
      <c r="C5539" t="inlineStr">
        <is>
          <t>Bar Brahma - Ypiranga Matriz - Bradesco</t>
        </is>
      </c>
      <c r="D5539" t="n">
        <v>114</v>
      </c>
      <c r="E5539" t="inlineStr">
        <is>
          <t>Bar Brahma - Centro</t>
        </is>
      </c>
      <c r="F5539" s="27" t="n">
        <v>45691.5</v>
      </c>
      <c r="G5539" t="inlineStr">
        <is>
          <t>DEBITO</t>
        </is>
      </c>
      <c r="H5539" t="inlineStr">
        <is>
          <t>PAGTO ELETRON  COBRANCA MURILLO NF 1707</t>
        </is>
      </c>
      <c r="I5539" t="n">
        <v>-403.44</v>
      </c>
    </row>
    <row r="5540">
      <c r="A5540" t="n">
        <v>59820</v>
      </c>
      <c r="B5540" t="n">
        <v>103</v>
      </c>
      <c r="C5540" t="inlineStr">
        <is>
          <t>Bar Brahma - Ypiranga Matriz - Bradesco</t>
        </is>
      </c>
      <c r="D5540" t="n">
        <v>114</v>
      </c>
      <c r="E5540" t="inlineStr">
        <is>
          <t>Bar Brahma - Centro</t>
        </is>
      </c>
      <c r="F5540" s="27" t="n">
        <v>45691.5</v>
      </c>
      <c r="G5540" t="inlineStr">
        <is>
          <t>DEBITO</t>
        </is>
      </c>
      <c r="H5540" t="inlineStr">
        <is>
          <t>PAGTO ELETRON  COBRANCA MURILLO NF 1698</t>
        </is>
      </c>
      <c r="I5540" t="n">
        <v>-466.8</v>
      </c>
    </row>
    <row r="5541">
      <c r="A5541" t="n">
        <v>59821</v>
      </c>
      <c r="B5541" t="n">
        <v>103</v>
      </c>
      <c r="C5541" t="inlineStr">
        <is>
          <t>Bar Brahma - Ypiranga Matriz - Bradesco</t>
        </is>
      </c>
      <c r="D5541" t="n">
        <v>114</v>
      </c>
      <c r="E5541" t="inlineStr">
        <is>
          <t>Bar Brahma - Centro</t>
        </is>
      </c>
      <c r="F5541" s="27" t="n">
        <v>45691.5</v>
      </c>
      <c r="G5541" t="inlineStr">
        <is>
          <t>DEBITO</t>
        </is>
      </c>
      <c r="H5541" t="inlineStr">
        <is>
          <t>PAGTO ELETRON  COBRANCA DTK NF 21449</t>
        </is>
      </c>
      <c r="I5541" t="n">
        <v>-505.2</v>
      </c>
    </row>
    <row r="5542">
      <c r="A5542" t="n">
        <v>59823</v>
      </c>
      <c r="B5542" t="n">
        <v>103</v>
      </c>
      <c r="C5542" t="inlineStr">
        <is>
          <t>Bar Brahma - Ypiranga Matriz - Bradesco</t>
        </is>
      </c>
      <c r="D5542" t="n">
        <v>114</v>
      </c>
      <c r="E5542" t="inlineStr">
        <is>
          <t>Bar Brahma - Centro</t>
        </is>
      </c>
      <c r="F5542" s="27" t="n">
        <v>45691.5</v>
      </c>
      <c r="G5542" t="inlineStr">
        <is>
          <t>DEBITO</t>
        </is>
      </c>
      <c r="H5542" t="inlineStr">
        <is>
          <t>PAGTO ELETRON  COBRANCA AMBEV NF 274426</t>
        </is>
      </c>
      <c r="I5542" t="n">
        <v>-532.89</v>
      </c>
    </row>
    <row r="5543">
      <c r="A5543" t="n">
        <v>59838</v>
      </c>
      <c r="B5543" t="n">
        <v>103</v>
      </c>
      <c r="C5543" t="inlineStr">
        <is>
          <t>Bar Brahma - Ypiranga Matriz - Bradesco</t>
        </is>
      </c>
      <c r="D5543" t="n">
        <v>114</v>
      </c>
      <c r="E5543" t="inlineStr">
        <is>
          <t>Bar Brahma - Centro</t>
        </is>
      </c>
      <c r="F5543" s="27" t="n">
        <v>45691.5</v>
      </c>
      <c r="G5543" t="inlineStr">
        <is>
          <t>DEBITO</t>
        </is>
      </c>
      <c r="H5543" t="inlineStr">
        <is>
          <t>PAGTO ELETRON  COBRANCA ZAHIL NF 240582</t>
        </is>
      </c>
      <c r="I5543" t="n">
        <v>-693.5700000000001</v>
      </c>
    </row>
    <row r="5544">
      <c r="A5544" t="n">
        <v>59837</v>
      </c>
      <c r="B5544" t="n">
        <v>103</v>
      </c>
      <c r="C5544" t="inlineStr">
        <is>
          <t>Bar Brahma - Ypiranga Matriz - Bradesco</t>
        </is>
      </c>
      <c r="D5544" t="n">
        <v>114</v>
      </c>
      <c r="E5544" t="inlineStr">
        <is>
          <t>Bar Brahma - Centro</t>
        </is>
      </c>
      <c r="F5544" s="27" t="n">
        <v>45691.5</v>
      </c>
      <c r="G5544" t="inlineStr">
        <is>
          <t>DEBITO</t>
        </is>
      </c>
      <c r="H5544" t="inlineStr">
        <is>
          <t>PAGTO ELETRON  COBRANCA AMBEV NF 19818</t>
        </is>
      </c>
      <c r="I5544" t="n">
        <v>-4291.29</v>
      </c>
    </row>
    <row r="5545">
      <c r="A5545" t="n">
        <v>59836</v>
      </c>
      <c r="B5545" t="n">
        <v>103</v>
      </c>
      <c r="C5545" t="inlineStr">
        <is>
          <t>Bar Brahma - Ypiranga Matriz - Bradesco</t>
        </is>
      </c>
      <c r="D5545" t="n">
        <v>114</v>
      </c>
      <c r="E5545" t="inlineStr">
        <is>
          <t>Bar Brahma - Centro</t>
        </is>
      </c>
      <c r="F5545" s="27" t="n">
        <v>45691.5</v>
      </c>
      <c r="G5545" t="inlineStr">
        <is>
          <t>DEBITO</t>
        </is>
      </c>
      <c r="H5545" t="inlineStr">
        <is>
          <t>PAGTO ELETRON  COBRANCA AMBEV NF 19848</t>
        </is>
      </c>
      <c r="I5545" t="n">
        <v>-3433.29</v>
      </c>
    </row>
    <row r="5546">
      <c r="A5546" t="n">
        <v>59835</v>
      </c>
      <c r="B5546" t="n">
        <v>103</v>
      </c>
      <c r="C5546" t="inlineStr">
        <is>
          <t>Bar Brahma - Ypiranga Matriz - Bradesco</t>
        </is>
      </c>
      <c r="D5546" t="n">
        <v>114</v>
      </c>
      <c r="E5546" t="inlineStr">
        <is>
          <t>Bar Brahma - Centro</t>
        </is>
      </c>
      <c r="F5546" s="27" t="n">
        <v>45691.5</v>
      </c>
      <c r="G5546" t="inlineStr">
        <is>
          <t>DEBITO</t>
        </is>
      </c>
      <c r="H5546" t="inlineStr">
        <is>
          <t>PAGTO ELETRON  COBRANCA AMBEV NF 19905</t>
        </is>
      </c>
      <c r="I5546" t="n">
        <v>-3433.29</v>
      </c>
    </row>
    <row r="5547">
      <c r="A5547" t="n">
        <v>59834</v>
      </c>
      <c r="B5547" t="n">
        <v>103</v>
      </c>
      <c r="C5547" t="inlineStr">
        <is>
          <t>Bar Brahma - Ypiranga Matriz - Bradesco</t>
        </is>
      </c>
      <c r="D5547" t="n">
        <v>114</v>
      </c>
      <c r="E5547" t="inlineStr">
        <is>
          <t>Bar Brahma - Centro</t>
        </is>
      </c>
      <c r="F5547" s="27" t="n">
        <v>45691.5</v>
      </c>
      <c r="G5547" t="inlineStr">
        <is>
          <t>DEBITO</t>
        </is>
      </c>
      <c r="H5547" t="inlineStr">
        <is>
          <t>PAGTO ELETRON  COBRANCA AMBEV NF 19820</t>
        </is>
      </c>
      <c r="I5547" t="n">
        <v>-3432</v>
      </c>
    </row>
    <row r="5548">
      <c r="A5548" t="n">
        <v>59833</v>
      </c>
      <c r="B5548" t="n">
        <v>103</v>
      </c>
      <c r="C5548" t="inlineStr">
        <is>
          <t>Bar Brahma - Ypiranga Matriz - Bradesco</t>
        </is>
      </c>
      <c r="D5548" t="n">
        <v>114</v>
      </c>
      <c r="E5548" t="inlineStr">
        <is>
          <t>Bar Brahma - Centro</t>
        </is>
      </c>
      <c r="F5548" s="27" t="n">
        <v>45691.5</v>
      </c>
      <c r="G5548" t="inlineStr">
        <is>
          <t>DEBITO</t>
        </is>
      </c>
      <c r="H5548" t="inlineStr">
        <is>
          <t>PAGTO ELETRON  COBRANCA AMBEV NF 19851</t>
        </is>
      </c>
      <c r="I5548" t="n">
        <v>-3432</v>
      </c>
    </row>
    <row r="5549">
      <c r="A5549" t="n">
        <v>59830</v>
      </c>
      <c r="B5549" t="n">
        <v>103</v>
      </c>
      <c r="C5549" t="inlineStr">
        <is>
          <t>Bar Brahma - Ypiranga Matriz - Bradesco</t>
        </is>
      </c>
      <c r="D5549" t="n">
        <v>114</v>
      </c>
      <c r="E5549" t="inlineStr">
        <is>
          <t>Bar Brahma - Centro</t>
        </is>
      </c>
      <c r="F5549" s="27" t="n">
        <v>45691.5</v>
      </c>
      <c r="G5549" t="inlineStr">
        <is>
          <t>DEBITO</t>
        </is>
      </c>
      <c r="H5549" t="inlineStr">
        <is>
          <t>PAGTO ELETRON  COBRANCA AMBEV NF 19906</t>
        </is>
      </c>
      <c r="I5549" t="n">
        <v>-3003</v>
      </c>
    </row>
    <row r="5550">
      <c r="A5550" t="n">
        <v>59828</v>
      </c>
      <c r="B5550" t="n">
        <v>103</v>
      </c>
      <c r="C5550" t="inlineStr">
        <is>
          <t>Bar Brahma - Ypiranga Matriz - Bradesco</t>
        </is>
      </c>
      <c r="D5550" t="n">
        <v>114</v>
      </c>
      <c r="E5550" t="inlineStr">
        <is>
          <t>Bar Brahma - Centro</t>
        </is>
      </c>
      <c r="F5550" s="27" t="n">
        <v>45691.5</v>
      </c>
      <c r="G5550" t="inlineStr">
        <is>
          <t>DEBITO</t>
        </is>
      </c>
      <c r="H5550" t="inlineStr">
        <is>
          <t>PAGTO ELETRON  COBRANCA DTK NF 21071</t>
        </is>
      </c>
      <c r="I5550" t="n">
        <v>-2382.87</v>
      </c>
    </row>
    <row r="5551">
      <c r="A5551" t="n">
        <v>59827</v>
      </c>
      <c r="B5551" t="n">
        <v>103</v>
      </c>
      <c r="C5551" t="inlineStr">
        <is>
          <t>Bar Brahma - Ypiranga Matriz - Bradesco</t>
        </is>
      </c>
      <c r="D5551" t="n">
        <v>114</v>
      </c>
      <c r="E5551" t="inlineStr">
        <is>
          <t>Bar Brahma - Centro</t>
        </is>
      </c>
      <c r="F5551" s="27" t="n">
        <v>45691.5</v>
      </c>
      <c r="G5551" t="inlineStr">
        <is>
          <t>DEBITO</t>
        </is>
      </c>
      <c r="H5551" t="inlineStr">
        <is>
          <t>PAGTO ELETRON  COBRANCA MURILLO NF 1704</t>
        </is>
      </c>
      <c r="I5551" t="n">
        <v>-2307.66</v>
      </c>
    </row>
    <row r="5552">
      <c r="A5552" t="n">
        <v>59826</v>
      </c>
      <c r="B5552" t="n">
        <v>103</v>
      </c>
      <c r="C5552" t="inlineStr">
        <is>
          <t>Bar Brahma - Ypiranga Matriz - Bradesco</t>
        </is>
      </c>
      <c r="D5552" t="n">
        <v>114</v>
      </c>
      <c r="E5552" t="inlineStr">
        <is>
          <t>Bar Brahma - Centro</t>
        </is>
      </c>
      <c r="F5552" s="27" t="n">
        <v>45691.5</v>
      </c>
      <c r="G5552" t="inlineStr">
        <is>
          <t>DEBITO</t>
        </is>
      </c>
      <c r="H5552" t="inlineStr">
        <is>
          <t>PAGTO ELETRON  COBRANCA AURORA NF 125</t>
        </is>
      </c>
      <c r="I5552" t="n">
        <v>-2006.92</v>
      </c>
    </row>
    <row r="5553">
      <c r="A5553" t="n">
        <v>59825</v>
      </c>
      <c r="B5553" t="n">
        <v>103</v>
      </c>
      <c r="C5553" t="inlineStr">
        <is>
          <t>Bar Brahma - Ypiranga Matriz - Bradesco</t>
        </is>
      </c>
      <c r="D5553" t="n">
        <v>114</v>
      </c>
      <c r="E5553" t="inlineStr">
        <is>
          <t>Bar Brahma - Centro</t>
        </is>
      </c>
      <c r="F5553" s="27" t="n">
        <v>45691.5</v>
      </c>
      <c r="G5553" t="inlineStr">
        <is>
          <t>DEBITO</t>
        </is>
      </c>
      <c r="H5553" t="inlineStr">
        <is>
          <t>PAGTO ELETRON  COBRANCA AMBEV NF 247727</t>
        </is>
      </c>
      <c r="I5553" t="n">
        <v>-1594.8</v>
      </c>
    </row>
    <row r="5554">
      <c r="A5554" t="n">
        <v>59824</v>
      </c>
      <c r="B5554" t="n">
        <v>103</v>
      </c>
      <c r="C5554" t="inlineStr">
        <is>
          <t>Bar Brahma - Ypiranga Matriz - Bradesco</t>
        </is>
      </c>
      <c r="D5554" t="n">
        <v>114</v>
      </c>
      <c r="E5554" t="inlineStr">
        <is>
          <t>Bar Brahma - Centro</t>
        </is>
      </c>
      <c r="F5554" s="27" t="n">
        <v>45691.5</v>
      </c>
      <c r="G5554" t="inlineStr">
        <is>
          <t>DEBITO</t>
        </is>
      </c>
      <c r="H5554" t="inlineStr">
        <is>
          <t>PAGTO ELETRON  COBRANCA CECILIA TSUYACO NF 364334</t>
        </is>
      </c>
      <c r="I5554" t="n">
        <v>-669.5</v>
      </c>
    </row>
    <row r="5555">
      <c r="A5555" t="n">
        <v>59822</v>
      </c>
      <c r="B5555" t="n">
        <v>103</v>
      </c>
      <c r="C5555" t="inlineStr">
        <is>
          <t>Bar Brahma - Ypiranga Matriz - Bradesco</t>
        </is>
      </c>
      <c r="D5555" t="n">
        <v>114</v>
      </c>
      <c r="E5555" t="inlineStr">
        <is>
          <t>Bar Brahma - Centro</t>
        </is>
      </c>
      <c r="F5555" s="27" t="n">
        <v>45691.5</v>
      </c>
      <c r="G5555" t="inlineStr">
        <is>
          <t>DEBITO</t>
        </is>
      </c>
      <c r="H5555" t="inlineStr">
        <is>
          <t>PAGTO ELETRON  COBRANCA MARIO PEDRO NF 426992</t>
        </is>
      </c>
      <c r="I5555" t="n">
        <v>-505.4</v>
      </c>
    </row>
    <row r="5556">
      <c r="A5556" t="n">
        <v>59829</v>
      </c>
      <c r="B5556" t="n">
        <v>103</v>
      </c>
      <c r="C5556" t="inlineStr">
        <is>
          <t>Bar Brahma - Ypiranga Matriz - Bradesco</t>
        </is>
      </c>
      <c r="D5556" t="n">
        <v>114</v>
      </c>
      <c r="E5556" t="inlineStr">
        <is>
          <t>Bar Brahma - Centro</t>
        </is>
      </c>
      <c r="F5556" s="27" t="n">
        <v>45691.5</v>
      </c>
      <c r="G5556" t="inlineStr">
        <is>
          <t>DEBITO</t>
        </is>
      </c>
      <c r="H5556" t="inlineStr">
        <is>
          <t>PAGTO ELETRON  COBRANCA AMBEV NF 19850</t>
        </is>
      </c>
      <c r="I5556" t="n">
        <v>-2574</v>
      </c>
    </row>
    <row r="5557">
      <c r="A5557" t="n">
        <v>62847</v>
      </c>
      <c r="B5557" t="n">
        <v>137</v>
      </c>
      <c r="C5557" t="inlineStr">
        <is>
          <t>Bar Brahma - Ypiranga Matriz - Kamino</t>
        </is>
      </c>
      <c r="D5557" t="n">
        <v>114</v>
      </c>
      <c r="E5557" t="inlineStr">
        <is>
          <t>Bar Brahma - Centro</t>
        </is>
      </c>
      <c r="F5557" s="27" t="n">
        <v>45691</v>
      </c>
      <c r="G5557" t="inlineStr">
        <is>
          <t>DEBITO</t>
        </is>
      </c>
      <c r="H5557" t="inlineStr">
        <is>
          <t>Locamais Cacambas Ltda</t>
        </is>
      </c>
      <c r="I5557" t="n">
        <v>-420</v>
      </c>
    </row>
    <row r="5558">
      <c r="A5558" t="n">
        <v>62846</v>
      </c>
      <c r="B5558" t="n">
        <v>137</v>
      </c>
      <c r="C5558" t="inlineStr">
        <is>
          <t>Bar Brahma - Ypiranga Matriz - Kamino</t>
        </is>
      </c>
      <c r="D5558" t="n">
        <v>114</v>
      </c>
      <c r="E5558" t="inlineStr">
        <is>
          <t>Bar Brahma - Centro</t>
        </is>
      </c>
      <c r="F5558" s="27" t="n">
        <v>45691</v>
      </c>
      <c r="G5558" t="inlineStr">
        <is>
          <t>CREDITO</t>
        </is>
      </c>
      <c r="H5558" t="inlineStr">
        <is>
          <t>TEMPUS FUGIT PARTICIPACOES E EMPREENDIMENTOS LTDA</t>
        </is>
      </c>
      <c r="I5558" t="n">
        <v>12036</v>
      </c>
    </row>
    <row r="5559">
      <c r="A5559" t="n">
        <v>62848</v>
      </c>
      <c r="B5559" t="n">
        <v>137</v>
      </c>
      <c r="C5559" t="inlineStr">
        <is>
          <t>Bar Brahma - Ypiranga Matriz - Kamino</t>
        </is>
      </c>
      <c r="D5559" t="n">
        <v>114</v>
      </c>
      <c r="E5559" t="inlineStr">
        <is>
          <t>Bar Brahma - Centro</t>
        </is>
      </c>
      <c r="F5559" s="27" t="n">
        <v>45691</v>
      </c>
      <c r="G5559" t="inlineStr">
        <is>
          <t>DEBITO</t>
        </is>
      </c>
      <c r="H5559" t="inlineStr">
        <is>
          <t>Nivaldo Alves Horas</t>
        </is>
      </c>
      <c r="I5559" t="n">
        <v>-1000</v>
      </c>
    </row>
    <row r="5560">
      <c r="A5560" t="n">
        <v>62849</v>
      </c>
      <c r="B5560" t="n">
        <v>137</v>
      </c>
      <c r="C5560" t="inlineStr">
        <is>
          <t>Bar Brahma - Ypiranga Matriz - Kamino</t>
        </is>
      </c>
      <c r="D5560" t="n">
        <v>114</v>
      </c>
      <c r="E5560" t="inlineStr">
        <is>
          <t>Bar Brahma - Centro</t>
        </is>
      </c>
      <c r="F5560" s="27" t="n">
        <v>45691</v>
      </c>
      <c r="G5560" t="inlineStr">
        <is>
          <t>DEBITO</t>
        </is>
      </c>
      <c r="H5560" t="inlineStr">
        <is>
          <t>Restaurante Gome'S &amp; Sampaio'S Ltda</t>
        </is>
      </c>
      <c r="I5560" t="n">
        <v>-6570</v>
      </c>
    </row>
    <row r="5561">
      <c r="A5561" t="n">
        <v>62879</v>
      </c>
      <c r="B5561" t="n">
        <v>130</v>
      </c>
      <c r="C5561" t="inlineStr">
        <is>
          <t>Bar Brahma - Tutum Matriz - Kamino</t>
        </is>
      </c>
      <c r="D5561" t="n">
        <v>114</v>
      </c>
      <c r="E5561" t="inlineStr">
        <is>
          <t>Bar Brahma - Centro</t>
        </is>
      </c>
      <c r="F5561" s="27" t="n">
        <v>45691</v>
      </c>
      <c r="G5561" t="inlineStr">
        <is>
          <t>DEBITO</t>
        </is>
      </c>
      <c r="H5561" t="inlineStr">
        <is>
          <t>Macro Contabilidade e Consultoria Ltda.</t>
        </is>
      </c>
      <c r="I5561" t="n">
        <v>-788</v>
      </c>
    </row>
    <row r="5562">
      <c r="A5562" t="n">
        <v>62878</v>
      </c>
      <c r="B5562" t="n">
        <v>130</v>
      </c>
      <c r="C5562" t="inlineStr">
        <is>
          <t>Bar Brahma - Tutum Matriz - Kamino</t>
        </is>
      </c>
      <c r="D5562" t="n">
        <v>114</v>
      </c>
      <c r="E5562" t="inlineStr">
        <is>
          <t>Bar Brahma - Centro</t>
        </is>
      </c>
      <c r="F5562" s="27" t="n">
        <v>45691</v>
      </c>
      <c r="G5562" t="inlineStr">
        <is>
          <t>CREDITO</t>
        </is>
      </c>
      <c r="H5562" t="inlineStr">
        <is>
          <t>TEMPUS FUGIT PARTICIPACOES E EMPREENDIMENTOS LTDA</t>
        </is>
      </c>
      <c r="I5562" t="n">
        <v>788</v>
      </c>
    </row>
    <row r="5563">
      <c r="A5563" t="n">
        <v>62850</v>
      </c>
      <c r="B5563" t="n">
        <v>137</v>
      </c>
      <c r="C5563" t="inlineStr">
        <is>
          <t>Bar Brahma - Ypiranga Matriz - Kamino</t>
        </is>
      </c>
      <c r="D5563" t="n">
        <v>114</v>
      </c>
      <c r="E5563" t="inlineStr">
        <is>
          <t>Bar Brahma - Centro</t>
        </is>
      </c>
      <c r="F5563" s="27" t="n">
        <v>45691</v>
      </c>
      <c r="G5563" t="inlineStr">
        <is>
          <t>DEBITO</t>
        </is>
      </c>
      <c r="H5563" t="inlineStr">
        <is>
          <t>Bella Ipiranga Cafe e Restaurante Ltda</t>
        </is>
      </c>
      <c r="I5563" t="n">
        <v>-4046</v>
      </c>
    </row>
    <row r="5564">
      <c r="A5564" t="n">
        <v>59795</v>
      </c>
      <c r="B5564" t="n">
        <v>103</v>
      </c>
      <c r="C5564" t="inlineStr">
        <is>
          <t>Bar Brahma - Ypiranga Matriz - Bradesco</t>
        </is>
      </c>
      <c r="D5564" t="n">
        <v>114</v>
      </c>
      <c r="E5564" t="inlineStr">
        <is>
          <t>Bar Brahma - Centro</t>
        </is>
      </c>
      <c r="F5564" s="27" t="n">
        <v>45688.5</v>
      </c>
      <c r="G5564" t="inlineStr">
        <is>
          <t>CREDITO</t>
        </is>
      </c>
      <c r="H5564" t="inlineStr">
        <is>
          <t>TED-TRANSF ELET DISPON REMET.DIVERTI TICKETS COME</t>
        </is>
      </c>
      <c r="I5564" t="n">
        <v>88.2</v>
      </c>
    </row>
    <row r="5565">
      <c r="A5565" t="n">
        <v>59796</v>
      </c>
      <c r="B5565" t="n">
        <v>103</v>
      </c>
      <c r="C5565" t="inlineStr">
        <is>
          <t>Bar Brahma - Ypiranga Matriz - Bradesco</t>
        </is>
      </c>
      <c r="D5565" t="n">
        <v>114</v>
      </c>
      <c r="E5565" t="inlineStr">
        <is>
          <t>Bar Brahma - Centro</t>
        </is>
      </c>
      <c r="F5565" s="27" t="n">
        <v>45688.5</v>
      </c>
      <c r="G5565" t="inlineStr">
        <is>
          <t>CREDITO</t>
        </is>
      </c>
      <c r="H5565" t="inlineStr">
        <is>
          <t>TED-TRANSF ELET DISPON REMET.DIVERTI TICKETS COME</t>
        </is>
      </c>
      <c r="I5565" t="n">
        <v>354.06</v>
      </c>
    </row>
    <row r="5566">
      <c r="A5566" t="n">
        <v>59797</v>
      </c>
      <c r="B5566" t="n">
        <v>103</v>
      </c>
      <c r="C5566" t="inlineStr">
        <is>
          <t>Bar Brahma - Ypiranga Matriz - Bradesco</t>
        </is>
      </c>
      <c r="D5566" t="n">
        <v>114</v>
      </c>
      <c r="E5566" t="inlineStr">
        <is>
          <t>Bar Brahma - Centro</t>
        </is>
      </c>
      <c r="F5566" s="27" t="n">
        <v>45688.5</v>
      </c>
      <c r="G5566" t="inlineStr">
        <is>
          <t>CREDITO</t>
        </is>
      </c>
      <c r="H5566" t="inlineStr">
        <is>
          <t>TED-TRANSF ELET DISPON REMET.DIVERTI TICKETS COME</t>
        </is>
      </c>
      <c r="I5566" t="n">
        <v>31393.86</v>
      </c>
    </row>
    <row r="5567">
      <c r="A5567" t="n">
        <v>59790</v>
      </c>
      <c r="B5567" t="n">
        <v>103</v>
      </c>
      <c r="C5567" t="inlineStr">
        <is>
          <t>Bar Brahma - Ypiranga Matriz - Bradesco</t>
        </is>
      </c>
      <c r="D5567" t="n">
        <v>114</v>
      </c>
      <c r="E5567" t="inlineStr">
        <is>
          <t>Bar Brahma - Centro</t>
        </is>
      </c>
      <c r="F5567" s="27" t="n">
        <v>45688.5</v>
      </c>
      <c r="G5567" t="inlineStr">
        <is>
          <t>CREDITO</t>
        </is>
      </c>
      <c r="H5567" t="inlineStr">
        <is>
          <t>TED-TRANSF ELET DISPON REMET.DIVERTI TICKETS COME</t>
        </is>
      </c>
      <c r="I5567" t="n">
        <v>39.2</v>
      </c>
    </row>
    <row r="5568">
      <c r="A5568" t="n">
        <v>59798</v>
      </c>
      <c r="B5568" t="n">
        <v>103</v>
      </c>
      <c r="C5568" t="inlineStr">
        <is>
          <t>Bar Brahma - Ypiranga Matriz - Bradesco</t>
        </is>
      </c>
      <c r="D5568" t="n">
        <v>114</v>
      </c>
      <c r="E5568" t="inlineStr">
        <is>
          <t>Bar Brahma - Centro</t>
        </is>
      </c>
      <c r="F5568" s="27" t="n">
        <v>45688.5</v>
      </c>
      <c r="G5568" t="inlineStr">
        <is>
          <t>CREDITO</t>
        </is>
      </c>
      <c r="H5568" t="inlineStr">
        <is>
          <t>TED-TRANSF ELET DISPON REMET.DIVERTI TICKETS COME</t>
        </is>
      </c>
      <c r="I5568" t="n">
        <v>1062.18</v>
      </c>
    </row>
    <row r="5569">
      <c r="A5569" t="n">
        <v>59799</v>
      </c>
      <c r="B5569" t="n">
        <v>103</v>
      </c>
      <c r="C5569" t="inlineStr">
        <is>
          <t>Bar Brahma - Ypiranga Matriz - Bradesco</t>
        </is>
      </c>
      <c r="D5569" t="n">
        <v>114</v>
      </c>
      <c r="E5569" t="inlineStr">
        <is>
          <t>Bar Brahma - Centro</t>
        </is>
      </c>
      <c r="F5569" s="27" t="n">
        <v>45688.5</v>
      </c>
      <c r="G5569" t="inlineStr">
        <is>
          <t>CREDITO</t>
        </is>
      </c>
      <c r="H5569" t="inlineStr">
        <is>
          <t>TRANSF CC PARA CC PJ TEMPUS FUGIT PARTICIPACOES E. LT</t>
        </is>
      </c>
      <c r="I5569" t="n">
        <v>200</v>
      </c>
    </row>
    <row r="5570">
      <c r="A5570" t="n">
        <v>59800</v>
      </c>
      <c r="B5570" t="n">
        <v>103</v>
      </c>
      <c r="C5570" t="inlineStr">
        <is>
          <t>Bar Brahma - Ypiranga Matriz - Bradesco</t>
        </is>
      </c>
      <c r="D5570" t="n">
        <v>114</v>
      </c>
      <c r="E5570" t="inlineStr">
        <is>
          <t>Bar Brahma - Centro</t>
        </is>
      </c>
      <c r="F5570" s="27" t="n">
        <v>45688.5</v>
      </c>
      <c r="G5570" t="inlineStr">
        <is>
          <t>CREDITO</t>
        </is>
      </c>
      <c r="H5570" t="inlineStr">
        <is>
          <t>TRANSFERENCIA PIX REM: TEMPUS FUGIT PARTICIP 31/01</t>
        </is>
      </c>
      <c r="I5570" t="n">
        <v>540</v>
      </c>
    </row>
    <row r="5571">
      <c r="A5571" t="n">
        <v>59803</v>
      </c>
      <c r="B5571" t="n">
        <v>103</v>
      </c>
      <c r="C5571" t="inlineStr">
        <is>
          <t>Bar Brahma - Ypiranga Matriz - Bradesco</t>
        </is>
      </c>
      <c r="D5571" t="n">
        <v>114</v>
      </c>
      <c r="E5571" t="inlineStr">
        <is>
          <t>Bar Brahma - Centro</t>
        </is>
      </c>
      <c r="F5571" s="27" t="n">
        <v>45688.5</v>
      </c>
      <c r="G5571" t="inlineStr">
        <is>
          <t>DEBITO</t>
        </is>
      </c>
      <c r="H5571" t="inlineStr">
        <is>
          <t>PAGTO ELETRON  COBRANCA HORTICLEAN NF 25622</t>
        </is>
      </c>
      <c r="I5571" t="n">
        <v>-534.45</v>
      </c>
    </row>
    <row r="5572">
      <c r="A5572" t="n">
        <v>59804</v>
      </c>
      <c r="B5572" t="n">
        <v>103</v>
      </c>
      <c r="C5572" t="inlineStr">
        <is>
          <t>Bar Brahma - Ypiranga Matriz - Bradesco</t>
        </is>
      </c>
      <c r="D5572" t="n">
        <v>114</v>
      </c>
      <c r="E5572" t="inlineStr">
        <is>
          <t>Bar Brahma - Centro</t>
        </is>
      </c>
      <c r="F5572" s="27" t="n">
        <v>45688.5</v>
      </c>
      <c r="G5572" t="inlineStr">
        <is>
          <t>DEBITO</t>
        </is>
      </c>
      <c r="H5572" t="inlineStr">
        <is>
          <t>PAGTO ELETRON  COBRANCA LATICINIOS CATUPIRY NF 1605084</t>
        </is>
      </c>
      <c r="I5572" t="n">
        <v>-186.9</v>
      </c>
    </row>
    <row r="5573">
      <c r="A5573" t="n">
        <v>59805</v>
      </c>
      <c r="B5573" t="n">
        <v>103</v>
      </c>
      <c r="C5573" t="inlineStr">
        <is>
          <t>Bar Brahma - Ypiranga Matriz - Bradesco</t>
        </is>
      </c>
      <c r="D5573" t="n">
        <v>114</v>
      </c>
      <c r="E5573" t="inlineStr">
        <is>
          <t>Bar Brahma - Centro</t>
        </is>
      </c>
      <c r="F5573" s="27" t="n">
        <v>45688.5</v>
      </c>
      <c r="G5573" t="inlineStr">
        <is>
          <t>DEBITO</t>
        </is>
      </c>
      <c r="H5573" t="inlineStr">
        <is>
          <t>PAGTO ELETRON  COBRANCA CRYSTALMIX NF 24151</t>
        </is>
      </c>
      <c r="I5573" t="n">
        <v>-1173.05</v>
      </c>
    </row>
    <row r="5574">
      <c r="A5574" t="n">
        <v>59806</v>
      </c>
      <c r="B5574" t="n">
        <v>103</v>
      </c>
      <c r="C5574" t="inlineStr">
        <is>
          <t>Bar Brahma - Ypiranga Matriz - Bradesco</t>
        </is>
      </c>
      <c r="D5574" t="n">
        <v>114</v>
      </c>
      <c r="E5574" t="inlineStr">
        <is>
          <t>Bar Brahma - Centro</t>
        </is>
      </c>
      <c r="F5574" s="27" t="n">
        <v>45688.5</v>
      </c>
      <c r="G5574" t="inlineStr">
        <is>
          <t>DEBITO</t>
        </is>
      </c>
      <c r="H5574" t="inlineStr">
        <is>
          <t>PAGTO ELETRONICO TRIBUTO INTERNET --RECEITA FEDERAL/SP</t>
        </is>
      </c>
      <c r="I5574" t="n">
        <v>-20485.8</v>
      </c>
    </row>
    <row r="5575">
      <c r="A5575" t="n">
        <v>59807</v>
      </c>
      <c r="B5575" t="n">
        <v>103</v>
      </c>
      <c r="C5575" t="inlineStr">
        <is>
          <t>Bar Brahma - Ypiranga Matriz - Bradesco</t>
        </is>
      </c>
      <c r="D5575" t="n">
        <v>114</v>
      </c>
      <c r="E5575" t="inlineStr">
        <is>
          <t>Bar Brahma - Centro</t>
        </is>
      </c>
      <c r="F5575" s="27" t="n">
        <v>45688.5</v>
      </c>
      <c r="G5575" t="inlineStr">
        <is>
          <t>DEBITO</t>
        </is>
      </c>
      <c r="H5575" t="inlineStr">
        <is>
          <t>PAGTO ELETRONICO TRIBUTO INTERNET --PMSP SP</t>
        </is>
      </c>
      <c r="I5575" t="n">
        <v>-786.3200000000001</v>
      </c>
    </row>
    <row r="5576">
      <c r="A5576" t="n">
        <v>59808</v>
      </c>
      <c r="B5576" t="n">
        <v>103</v>
      </c>
      <c r="C5576" t="inlineStr">
        <is>
          <t>Bar Brahma - Ypiranga Matriz - Bradesco</t>
        </is>
      </c>
      <c r="D5576" t="n">
        <v>114</v>
      </c>
      <c r="E5576" t="inlineStr">
        <is>
          <t>Bar Brahma - Centro</t>
        </is>
      </c>
      <c r="F5576" s="27" t="n">
        <v>45688.5</v>
      </c>
      <c r="G5576" t="inlineStr">
        <is>
          <t>DEBITO</t>
        </is>
      </c>
      <c r="H5576" t="inlineStr">
        <is>
          <t>TRANSF CC PARA CC PJ TEMPUS FUGIT PARTICIPACOES E. LT</t>
        </is>
      </c>
      <c r="I5576" t="n">
        <v>-11700</v>
      </c>
    </row>
    <row r="5577">
      <c r="A5577" t="n">
        <v>59793</v>
      </c>
      <c r="B5577" t="n">
        <v>103</v>
      </c>
      <c r="C5577" t="inlineStr">
        <is>
          <t>Bar Brahma - Ypiranga Matriz - Bradesco</t>
        </is>
      </c>
      <c r="D5577" t="n">
        <v>114</v>
      </c>
      <c r="E5577" t="inlineStr">
        <is>
          <t>Bar Brahma - Centro</t>
        </is>
      </c>
      <c r="F5577" s="27" t="n">
        <v>45688.5</v>
      </c>
      <c r="G5577" t="inlineStr">
        <is>
          <t>CREDITO</t>
        </is>
      </c>
      <c r="H5577" t="inlineStr">
        <is>
          <t>TED-TRANSF ELET DISPON REMET.DIVERTI TICKETS COME</t>
        </is>
      </c>
      <c r="I5577" t="n">
        <v>442.05</v>
      </c>
    </row>
    <row r="5578">
      <c r="A5578" t="n">
        <v>59792</v>
      </c>
      <c r="B5578" t="n">
        <v>103</v>
      </c>
      <c r="C5578" t="inlineStr">
        <is>
          <t>Bar Brahma - Ypiranga Matriz - Bradesco</t>
        </is>
      </c>
      <c r="D5578" t="n">
        <v>114</v>
      </c>
      <c r="E5578" t="inlineStr">
        <is>
          <t>Bar Brahma - Centro</t>
        </is>
      </c>
      <c r="F5578" s="27" t="n">
        <v>45688.5</v>
      </c>
      <c r="G5578" t="inlineStr">
        <is>
          <t>CREDITO</t>
        </is>
      </c>
      <c r="H5578" t="inlineStr">
        <is>
          <t>TED-TRANSF ELET DISPON REMET.DIVERTI TICKETS COME</t>
        </is>
      </c>
      <c r="I5578" t="n">
        <v>49</v>
      </c>
    </row>
    <row r="5579">
      <c r="A5579" t="n">
        <v>59791</v>
      </c>
      <c r="B5579" t="n">
        <v>103</v>
      </c>
      <c r="C5579" t="inlineStr">
        <is>
          <t>Bar Brahma - Ypiranga Matriz - Bradesco</t>
        </is>
      </c>
      <c r="D5579" t="n">
        <v>114</v>
      </c>
      <c r="E5579" t="inlineStr">
        <is>
          <t>Bar Brahma - Centro</t>
        </is>
      </c>
      <c r="F5579" s="27" t="n">
        <v>45688.5</v>
      </c>
      <c r="G5579" t="inlineStr">
        <is>
          <t>CREDITO</t>
        </is>
      </c>
      <c r="H5579" t="inlineStr">
        <is>
          <t>TED-TRANSF ELET DISPON REMET.DIVERTI TICKETS COME</t>
        </is>
      </c>
      <c r="I5579" t="n">
        <v>58.8</v>
      </c>
    </row>
    <row r="5580">
      <c r="A5580" t="n">
        <v>59789</v>
      </c>
      <c r="B5580" t="n">
        <v>103</v>
      </c>
      <c r="C5580" t="inlineStr">
        <is>
          <t>Bar Brahma - Ypiranga Matriz - Bradesco</t>
        </is>
      </c>
      <c r="D5580" t="n">
        <v>114</v>
      </c>
      <c r="E5580" t="inlineStr">
        <is>
          <t>Bar Brahma - Centro</t>
        </is>
      </c>
      <c r="F5580" s="27" t="n">
        <v>45688.5</v>
      </c>
      <c r="G5580" t="inlineStr">
        <is>
          <t>CREDITO</t>
        </is>
      </c>
      <c r="H5580" t="inlineStr">
        <is>
          <t>TED-TRANSF ELET DISPON REMET.DIVERTI TICKETS COME</t>
        </is>
      </c>
      <c r="I5580" t="n">
        <v>102.9</v>
      </c>
    </row>
    <row r="5581">
      <c r="A5581" t="n">
        <v>59788</v>
      </c>
      <c r="B5581" t="n">
        <v>103</v>
      </c>
      <c r="C5581" t="inlineStr">
        <is>
          <t>Bar Brahma - Ypiranga Matriz - Bradesco</t>
        </is>
      </c>
      <c r="D5581" t="n">
        <v>114</v>
      </c>
      <c r="E5581" t="inlineStr">
        <is>
          <t>Bar Brahma - Centro</t>
        </is>
      </c>
      <c r="F5581" s="27" t="n">
        <v>45688.5</v>
      </c>
      <c r="G5581" t="inlineStr">
        <is>
          <t>CREDITO</t>
        </is>
      </c>
      <c r="H5581" t="inlineStr">
        <is>
          <t>TED-TRANSF ELET DISPON REMET.DIVERTI TICKETS COME</t>
        </is>
      </c>
      <c r="I5581" t="n">
        <v>118.02</v>
      </c>
    </row>
    <row r="5582">
      <c r="A5582" t="n">
        <v>59794</v>
      </c>
      <c r="B5582" t="n">
        <v>103</v>
      </c>
      <c r="C5582" t="inlineStr">
        <is>
          <t>Bar Brahma - Ypiranga Matriz - Bradesco</t>
        </is>
      </c>
      <c r="D5582" t="n">
        <v>114</v>
      </c>
      <c r="E5582" t="inlineStr">
        <is>
          <t>Bar Brahma - Centro</t>
        </is>
      </c>
      <c r="F5582" s="27" t="n">
        <v>45688.5</v>
      </c>
      <c r="G5582" t="inlineStr">
        <is>
          <t>CREDITO</t>
        </is>
      </c>
      <c r="H5582" t="inlineStr">
        <is>
          <t>TED-TRANSF ELET DISPON REMET.DIVERTI TICKETS COME</t>
        </is>
      </c>
      <c r="I5582" t="n">
        <v>39.2</v>
      </c>
    </row>
    <row r="5583">
      <c r="A5583" t="n">
        <v>61613</v>
      </c>
      <c r="B5583" t="n">
        <v>130</v>
      </c>
      <c r="C5583" t="inlineStr">
        <is>
          <t>Bar Brahma - Tutum Matriz - Kamino</t>
        </is>
      </c>
      <c r="D5583" t="n">
        <v>114</v>
      </c>
      <c r="E5583" t="inlineStr">
        <is>
          <t>Bar Brahma - Centro</t>
        </is>
      </c>
      <c r="F5583" s="27" t="n">
        <v>45688</v>
      </c>
      <c r="G5583" t="inlineStr">
        <is>
          <t>DEBITO</t>
        </is>
      </c>
      <c r="H5583" t="inlineStr">
        <is>
          <t>James Leonardo Dias da Silva</t>
        </is>
      </c>
      <c r="I5583" t="n">
        <v>-3300</v>
      </c>
    </row>
    <row r="5584">
      <c r="A5584" t="n">
        <v>61626</v>
      </c>
      <c r="B5584" t="n">
        <v>130</v>
      </c>
      <c r="C5584" t="inlineStr">
        <is>
          <t>Bar Brahma - Tutum Matriz - Kamino</t>
        </is>
      </c>
      <c r="D5584" t="n">
        <v>114</v>
      </c>
      <c r="E5584" t="inlineStr">
        <is>
          <t>Bar Brahma - Centro</t>
        </is>
      </c>
      <c r="F5584" s="27" t="n">
        <v>45688</v>
      </c>
      <c r="G5584" t="inlineStr">
        <is>
          <t>DEBITO</t>
        </is>
      </c>
      <c r="H5584" t="inlineStr">
        <is>
          <t>Ministerio da Fazenda</t>
        </is>
      </c>
      <c r="I5584" t="n">
        <v>-563.62</v>
      </c>
    </row>
    <row r="5585">
      <c r="A5585" t="n">
        <v>61625</v>
      </c>
      <c r="B5585" t="n">
        <v>130</v>
      </c>
      <c r="C5585" t="inlineStr">
        <is>
          <t>Bar Brahma - Tutum Matriz - Kamino</t>
        </is>
      </c>
      <c r="D5585" t="n">
        <v>114</v>
      </c>
      <c r="E5585" t="inlineStr">
        <is>
          <t>Bar Brahma - Centro</t>
        </is>
      </c>
      <c r="F5585" s="27" t="n">
        <v>45688</v>
      </c>
      <c r="G5585" t="inlineStr">
        <is>
          <t>CREDITO</t>
        </is>
      </c>
      <c r="H5585" t="inlineStr">
        <is>
          <t>TEMPUS FUGIT PARTICIPACOES E EMPREENDIMENTOS LTDA</t>
        </is>
      </c>
      <c r="I5585" t="n">
        <v>564</v>
      </c>
    </row>
    <row r="5586">
      <c r="A5586" t="n">
        <v>61624</v>
      </c>
      <c r="B5586" t="n">
        <v>130</v>
      </c>
      <c r="C5586" t="inlineStr">
        <is>
          <t>Bar Brahma - Tutum Matriz - Kamino</t>
        </is>
      </c>
      <c r="D5586" t="n">
        <v>114</v>
      </c>
      <c r="E5586" t="inlineStr">
        <is>
          <t>Bar Brahma - Centro</t>
        </is>
      </c>
      <c r="F5586" s="27" t="n">
        <v>45688</v>
      </c>
      <c r="G5586" t="inlineStr">
        <is>
          <t>DEBITO</t>
        </is>
      </c>
      <c r="H5586" t="inlineStr">
        <is>
          <t>Antonio Vitorino Filho</t>
        </is>
      </c>
      <c r="I5586" t="n">
        <v>-2100</v>
      </c>
    </row>
    <row r="5587">
      <c r="A5587" t="n">
        <v>61623</v>
      </c>
      <c r="B5587" t="n">
        <v>130</v>
      </c>
      <c r="C5587" t="inlineStr">
        <is>
          <t>Bar Brahma - Tutum Matriz - Kamino</t>
        </is>
      </c>
      <c r="D5587" t="n">
        <v>114</v>
      </c>
      <c r="E5587" t="inlineStr">
        <is>
          <t>Bar Brahma - Centro</t>
        </is>
      </c>
      <c r="F5587" s="27" t="n">
        <v>45688</v>
      </c>
      <c r="G5587" t="inlineStr">
        <is>
          <t>DEBITO</t>
        </is>
      </c>
      <c r="H5587" t="inlineStr">
        <is>
          <t>Robson Moreira Rodrigues</t>
        </is>
      </c>
      <c r="I5587" t="n">
        <v>-2100</v>
      </c>
    </row>
    <row r="5588">
      <c r="A5588" t="n">
        <v>61622</v>
      </c>
      <c r="B5588" t="n">
        <v>130</v>
      </c>
      <c r="C5588" t="inlineStr">
        <is>
          <t>Bar Brahma - Tutum Matriz - Kamino</t>
        </is>
      </c>
      <c r="D5588" t="n">
        <v>114</v>
      </c>
      <c r="E5588" t="inlineStr">
        <is>
          <t>Bar Brahma - Centro</t>
        </is>
      </c>
      <c r="F5588" s="27" t="n">
        <v>45688</v>
      </c>
      <c r="G5588" t="inlineStr">
        <is>
          <t>DEBITO</t>
        </is>
      </c>
      <c r="H5588" t="inlineStr">
        <is>
          <t>Gildo Lima de Souza</t>
        </is>
      </c>
      <c r="I5588" t="n">
        <v>-2000</v>
      </c>
    </row>
    <row r="5589">
      <c r="A5589" t="n">
        <v>61621</v>
      </c>
      <c r="B5589" t="n">
        <v>130</v>
      </c>
      <c r="C5589" t="inlineStr">
        <is>
          <t>Bar Brahma - Tutum Matriz - Kamino</t>
        </is>
      </c>
      <c r="D5589" t="n">
        <v>114</v>
      </c>
      <c r="E5589" t="inlineStr">
        <is>
          <t>Bar Brahma - Centro</t>
        </is>
      </c>
      <c r="F5589" s="27" t="n">
        <v>45688</v>
      </c>
      <c r="G5589" t="inlineStr">
        <is>
          <t>DEBITO</t>
        </is>
      </c>
      <c r="H5589" t="inlineStr">
        <is>
          <t>Anderson Costa de Farias</t>
        </is>
      </c>
      <c r="I5589" t="n">
        <v>-2000</v>
      </c>
    </row>
    <row r="5590">
      <c r="A5590" t="n">
        <v>61620</v>
      </c>
      <c r="B5590" t="n">
        <v>130</v>
      </c>
      <c r="C5590" t="inlineStr">
        <is>
          <t>Bar Brahma - Tutum Matriz - Kamino</t>
        </is>
      </c>
      <c r="D5590" t="n">
        <v>114</v>
      </c>
      <c r="E5590" t="inlineStr">
        <is>
          <t>Bar Brahma - Centro</t>
        </is>
      </c>
      <c r="F5590" s="27" t="n">
        <v>45688</v>
      </c>
      <c r="G5590" t="inlineStr">
        <is>
          <t>DEBITO</t>
        </is>
      </c>
      <c r="H5590" t="inlineStr">
        <is>
          <t>Valdenir Jose de Lima</t>
        </is>
      </c>
      <c r="I5590" t="n">
        <v>-2100</v>
      </c>
    </row>
    <row r="5591">
      <c r="A5591" t="n">
        <v>61619</v>
      </c>
      <c r="B5591" t="n">
        <v>130</v>
      </c>
      <c r="C5591" t="inlineStr">
        <is>
          <t>Bar Brahma - Tutum Matriz - Kamino</t>
        </is>
      </c>
      <c r="D5591" t="n">
        <v>114</v>
      </c>
      <c r="E5591" t="inlineStr">
        <is>
          <t>Bar Brahma - Centro</t>
        </is>
      </c>
      <c r="F5591" s="27" t="n">
        <v>45688</v>
      </c>
      <c r="G5591" t="inlineStr">
        <is>
          <t>DEBITO</t>
        </is>
      </c>
      <c r="H5591" t="inlineStr">
        <is>
          <t>Nathalia Santos Cabral</t>
        </is>
      </c>
      <c r="I5591" t="n">
        <v>-5099.99</v>
      </c>
    </row>
    <row r="5592">
      <c r="A5592" t="n">
        <v>61618</v>
      </c>
      <c r="B5592" t="n">
        <v>130</v>
      </c>
      <c r="C5592" t="inlineStr">
        <is>
          <t>Bar Brahma - Tutum Matriz - Kamino</t>
        </is>
      </c>
      <c r="D5592" t="n">
        <v>114</v>
      </c>
      <c r="E5592" t="inlineStr">
        <is>
          <t>Bar Brahma - Centro</t>
        </is>
      </c>
      <c r="F5592" s="27" t="n">
        <v>45688</v>
      </c>
      <c r="G5592" t="inlineStr">
        <is>
          <t>DEBITO</t>
        </is>
      </c>
      <c r="H5592" t="inlineStr">
        <is>
          <t>Juarez Cesar Paim</t>
        </is>
      </c>
      <c r="I5592" t="n">
        <v>-2100</v>
      </c>
    </row>
    <row r="5593">
      <c r="A5593" t="n">
        <v>61617</v>
      </c>
      <c r="B5593" t="n">
        <v>130</v>
      </c>
      <c r="C5593" t="inlineStr">
        <is>
          <t>Bar Brahma - Tutum Matriz - Kamino</t>
        </is>
      </c>
      <c r="D5593" t="n">
        <v>114</v>
      </c>
      <c r="E5593" t="inlineStr">
        <is>
          <t>Bar Brahma - Centro</t>
        </is>
      </c>
      <c r="F5593" s="27" t="n">
        <v>45688</v>
      </c>
      <c r="G5593" t="inlineStr">
        <is>
          <t>DEBITO</t>
        </is>
      </c>
      <c r="H5593" t="inlineStr">
        <is>
          <t>Marcio Moraes Leal</t>
        </is>
      </c>
      <c r="I5593" t="n">
        <v>-2250</v>
      </c>
    </row>
    <row r="5594">
      <c r="A5594" t="n">
        <v>61616</v>
      </c>
      <c r="B5594" t="n">
        <v>130</v>
      </c>
      <c r="C5594" t="inlineStr">
        <is>
          <t>Bar Brahma - Tutum Matriz - Kamino</t>
        </is>
      </c>
      <c r="D5594" t="n">
        <v>114</v>
      </c>
      <c r="E5594" t="inlineStr">
        <is>
          <t>Bar Brahma - Centro</t>
        </is>
      </c>
      <c r="F5594" s="27" t="n">
        <v>45688</v>
      </c>
      <c r="G5594" t="inlineStr">
        <is>
          <t>DEBITO</t>
        </is>
      </c>
      <c r="H5594" t="inlineStr">
        <is>
          <t>Alex Martins de Freitas</t>
        </is>
      </c>
      <c r="I5594" t="n">
        <v>-3300</v>
      </c>
    </row>
    <row r="5595">
      <c r="A5595" t="n">
        <v>61615</v>
      </c>
      <c r="B5595" t="n">
        <v>130</v>
      </c>
      <c r="C5595" t="inlineStr">
        <is>
          <t>Bar Brahma - Tutum Matriz - Kamino</t>
        </is>
      </c>
      <c r="D5595" t="n">
        <v>114</v>
      </c>
      <c r="E5595" t="inlineStr">
        <is>
          <t>Bar Brahma - Centro</t>
        </is>
      </c>
      <c r="F5595" s="27" t="n">
        <v>45688</v>
      </c>
      <c r="G5595" t="inlineStr">
        <is>
          <t>DEBITO</t>
        </is>
      </c>
      <c r="H5595" t="inlineStr">
        <is>
          <t>Israel Pereira da Cunha</t>
        </is>
      </c>
      <c r="I5595" t="n">
        <v>-3250</v>
      </c>
    </row>
    <row r="5596">
      <c r="A5596" t="n">
        <v>61614</v>
      </c>
      <c r="B5596" t="n">
        <v>130</v>
      </c>
      <c r="C5596" t="inlineStr">
        <is>
          <t>Bar Brahma - Tutum Matriz - Kamino</t>
        </is>
      </c>
      <c r="D5596" t="n">
        <v>114</v>
      </c>
      <c r="E5596" t="inlineStr">
        <is>
          <t>Bar Brahma - Centro</t>
        </is>
      </c>
      <c r="F5596" s="27" t="n">
        <v>45688</v>
      </c>
      <c r="G5596" t="inlineStr">
        <is>
          <t>DEBITO</t>
        </is>
      </c>
      <c r="H5596" t="inlineStr">
        <is>
          <t>Alessandra  Lourenco da Silva</t>
        </is>
      </c>
      <c r="I5596" t="n">
        <v>-2680.26</v>
      </c>
    </row>
    <row r="5597">
      <c r="A5597" t="n">
        <v>61612</v>
      </c>
      <c r="B5597" t="n">
        <v>130</v>
      </c>
      <c r="C5597" t="inlineStr">
        <is>
          <t>Bar Brahma - Tutum Matriz - Kamino</t>
        </is>
      </c>
      <c r="D5597" t="n">
        <v>114</v>
      </c>
      <c r="E5597" t="inlineStr">
        <is>
          <t>Bar Brahma - Centro</t>
        </is>
      </c>
      <c r="F5597" s="27" t="n">
        <v>45688</v>
      </c>
      <c r="G5597" t="inlineStr">
        <is>
          <t>DEBITO</t>
        </is>
      </c>
      <c r="H5597" t="inlineStr">
        <is>
          <t>50.950.043 Ivanildo Sousa dos Santos</t>
        </is>
      </c>
      <c r="I5597" t="n">
        <v>-2000</v>
      </c>
    </row>
    <row r="5598">
      <c r="A5598" t="n">
        <v>61611</v>
      </c>
      <c r="B5598" t="n">
        <v>130</v>
      </c>
      <c r="C5598" t="inlineStr">
        <is>
          <t>Bar Brahma - Tutum Matriz - Kamino</t>
        </is>
      </c>
      <c r="D5598" t="n">
        <v>114</v>
      </c>
      <c r="E5598" t="inlineStr">
        <is>
          <t>Bar Brahma - Centro</t>
        </is>
      </c>
      <c r="F5598" s="27" t="n">
        <v>45688</v>
      </c>
      <c r="G5598" t="inlineStr">
        <is>
          <t>CREDITO</t>
        </is>
      </c>
      <c r="H5598" t="inlineStr">
        <is>
          <t>TEMPUS FUGIT PARTICIPACOES E EMPREENDIMENTOS LTDA</t>
        </is>
      </c>
      <c r="I5598" t="n">
        <v>34280</v>
      </c>
    </row>
    <row r="5599">
      <c r="A5599" t="n">
        <v>59773</v>
      </c>
      <c r="B5599" t="n">
        <v>103</v>
      </c>
      <c r="C5599" t="inlineStr">
        <is>
          <t>Bar Brahma - Ypiranga Matriz - Bradesco</t>
        </is>
      </c>
      <c r="D5599" t="n">
        <v>114</v>
      </c>
      <c r="E5599" t="inlineStr">
        <is>
          <t>Bar Brahma - Centro</t>
        </is>
      </c>
      <c r="F5599" s="27" t="n">
        <v>45687.5</v>
      </c>
      <c r="G5599" t="inlineStr">
        <is>
          <t>DEBITO</t>
        </is>
      </c>
      <c r="H5599" t="inlineStr">
        <is>
          <t>PAGTO ELETRON  COBRANCA LATICINIOS CATUPIRY NF 1602329</t>
        </is>
      </c>
      <c r="I5599" t="n">
        <v>-663.36</v>
      </c>
    </row>
    <row r="5600">
      <c r="A5600" t="n">
        <v>59775</v>
      </c>
      <c r="B5600" t="n">
        <v>103</v>
      </c>
      <c r="C5600" t="inlineStr">
        <is>
          <t>Bar Brahma - Ypiranga Matriz - Bradesco</t>
        </is>
      </c>
      <c r="D5600" t="n">
        <v>114</v>
      </c>
      <c r="E5600" t="inlineStr">
        <is>
          <t>Bar Brahma - Centro</t>
        </is>
      </c>
      <c r="F5600" s="27" t="n">
        <v>45687.5</v>
      </c>
      <c r="G5600" t="inlineStr">
        <is>
          <t>DEBITO</t>
        </is>
      </c>
      <c r="H5600" t="inlineStr">
        <is>
          <t>PAGTO ELETRON  COBRANCA J A DOS SANTOS NF 36012</t>
        </is>
      </c>
      <c r="I5600" t="n">
        <v>-927.2</v>
      </c>
    </row>
    <row r="5601">
      <c r="A5601" t="n">
        <v>59772</v>
      </c>
      <c r="B5601" t="n">
        <v>103</v>
      </c>
      <c r="C5601" t="inlineStr">
        <is>
          <t>Bar Brahma - Ypiranga Matriz - Bradesco</t>
        </is>
      </c>
      <c r="D5601" t="n">
        <v>114</v>
      </c>
      <c r="E5601" t="inlineStr">
        <is>
          <t>Bar Brahma - Centro</t>
        </is>
      </c>
      <c r="F5601" s="27" t="n">
        <v>45687.5</v>
      </c>
      <c r="G5601" t="inlineStr">
        <is>
          <t>DEBITO</t>
        </is>
      </c>
      <c r="H5601" t="inlineStr">
        <is>
          <t>PAGTO ELETRON  COBRANCA EAU NF 229141</t>
        </is>
      </c>
      <c r="I5601" t="n">
        <v>-626</v>
      </c>
    </row>
    <row r="5602">
      <c r="A5602" t="n">
        <v>59771</v>
      </c>
      <c r="B5602" t="n">
        <v>103</v>
      </c>
      <c r="C5602" t="inlineStr">
        <is>
          <t>Bar Brahma - Ypiranga Matriz - Bradesco</t>
        </is>
      </c>
      <c r="D5602" t="n">
        <v>114</v>
      </c>
      <c r="E5602" t="inlineStr">
        <is>
          <t>Bar Brahma - Centro</t>
        </is>
      </c>
      <c r="F5602" s="27" t="n">
        <v>45687.5</v>
      </c>
      <c r="G5602" t="inlineStr">
        <is>
          <t>DEBITO</t>
        </is>
      </c>
      <c r="H5602" t="inlineStr">
        <is>
          <t>PAGTO ELETRON  COBRANCA CECILIA TSUYACO NF 364228</t>
        </is>
      </c>
      <c r="I5602" t="n">
        <v>-598</v>
      </c>
    </row>
    <row r="5603">
      <c r="A5603" t="n">
        <v>59770</v>
      </c>
      <c r="B5603" t="n">
        <v>103</v>
      </c>
      <c r="C5603" t="inlineStr">
        <is>
          <t>Bar Brahma - Ypiranga Matriz - Bradesco</t>
        </is>
      </c>
      <c r="D5603" t="n">
        <v>114</v>
      </c>
      <c r="E5603" t="inlineStr">
        <is>
          <t>Bar Brahma - Centro</t>
        </is>
      </c>
      <c r="F5603" s="27" t="n">
        <v>45687.5</v>
      </c>
      <c r="G5603" t="inlineStr">
        <is>
          <t>DEBITO</t>
        </is>
      </c>
      <c r="H5603" t="inlineStr">
        <is>
          <t>PAGTO ELETRON  COBRANCA CECILIA TSUYACO NF 364191</t>
        </is>
      </c>
      <c r="I5603" t="n">
        <v>-579.5</v>
      </c>
    </row>
    <row r="5604">
      <c r="A5604" t="n">
        <v>59769</v>
      </c>
      <c r="B5604" t="n">
        <v>103</v>
      </c>
      <c r="C5604" t="inlineStr">
        <is>
          <t>Bar Brahma - Ypiranga Matriz - Bradesco</t>
        </is>
      </c>
      <c r="D5604" t="n">
        <v>114</v>
      </c>
      <c r="E5604" t="inlineStr">
        <is>
          <t>Bar Brahma - Centro</t>
        </is>
      </c>
      <c r="F5604" s="27" t="n">
        <v>45687.5</v>
      </c>
      <c r="G5604" t="inlineStr">
        <is>
          <t>DEBITO</t>
        </is>
      </c>
      <c r="H5604" t="inlineStr">
        <is>
          <t>PAGTO ELETRON  COBRANCA ICE4 NF 73120</t>
        </is>
      </c>
      <c r="I5604" t="n">
        <v>-432.92</v>
      </c>
    </row>
    <row r="5605">
      <c r="A5605" t="n">
        <v>59768</v>
      </c>
      <c r="B5605" t="n">
        <v>103</v>
      </c>
      <c r="C5605" t="inlineStr">
        <is>
          <t>Bar Brahma - Ypiranga Matriz - Bradesco</t>
        </is>
      </c>
      <c r="D5605" t="n">
        <v>114</v>
      </c>
      <c r="E5605" t="inlineStr">
        <is>
          <t>Bar Brahma - Centro</t>
        </is>
      </c>
      <c r="F5605" s="27" t="n">
        <v>45687.5</v>
      </c>
      <c r="G5605" t="inlineStr">
        <is>
          <t>DEBITO</t>
        </is>
      </c>
      <c r="H5605" t="inlineStr">
        <is>
          <t>PAGTO ELETRON  COBRANCA WIDE STOCK NF 393222</t>
        </is>
      </c>
      <c r="I5605" t="n">
        <v>-273.16</v>
      </c>
    </row>
    <row r="5606">
      <c r="A5606" t="n">
        <v>59767</v>
      </c>
      <c r="B5606" t="n">
        <v>103</v>
      </c>
      <c r="C5606" t="inlineStr">
        <is>
          <t>Bar Brahma - Ypiranga Matriz - Bradesco</t>
        </is>
      </c>
      <c r="D5606" t="n">
        <v>114</v>
      </c>
      <c r="E5606" t="inlineStr">
        <is>
          <t>Bar Brahma - Centro</t>
        </is>
      </c>
      <c r="F5606" s="27" t="n">
        <v>45687.5</v>
      </c>
      <c r="G5606" t="inlineStr">
        <is>
          <t>DEBITO</t>
        </is>
      </c>
      <c r="H5606" t="inlineStr">
        <is>
          <t>PAGTO ELETRON  COBRANCA EMPORIO MEL NF 436920</t>
        </is>
      </c>
      <c r="I5606" t="n">
        <v>-223.3</v>
      </c>
    </row>
    <row r="5607">
      <c r="A5607" t="n">
        <v>59766</v>
      </c>
      <c r="B5607" t="n">
        <v>103</v>
      </c>
      <c r="C5607" t="inlineStr">
        <is>
          <t>Bar Brahma - Ypiranga Matriz - Bradesco</t>
        </is>
      </c>
      <c r="D5607" t="n">
        <v>114</v>
      </c>
      <c r="E5607" t="inlineStr">
        <is>
          <t>Bar Brahma - Centro</t>
        </is>
      </c>
      <c r="F5607" s="27" t="n">
        <v>45687.5</v>
      </c>
      <c r="G5607" t="inlineStr">
        <is>
          <t>DEBITO</t>
        </is>
      </c>
      <c r="H5607" t="inlineStr">
        <is>
          <t>PAGTO ELETRON  COBRANCA PDO NF 34001</t>
        </is>
      </c>
      <c r="I5607" t="n">
        <v>-185.8</v>
      </c>
    </row>
    <row r="5608">
      <c r="A5608" t="n">
        <v>59765</v>
      </c>
      <c r="B5608" t="n">
        <v>103</v>
      </c>
      <c r="C5608" t="inlineStr">
        <is>
          <t>Bar Brahma - Ypiranga Matriz - Bradesco</t>
        </is>
      </c>
      <c r="D5608" t="n">
        <v>114</v>
      </c>
      <c r="E5608" t="inlineStr">
        <is>
          <t>Bar Brahma - Centro</t>
        </is>
      </c>
      <c r="F5608" s="27" t="n">
        <v>45687.5</v>
      </c>
      <c r="G5608" t="inlineStr">
        <is>
          <t>DEBITO</t>
        </is>
      </c>
      <c r="H5608" t="inlineStr">
        <is>
          <t>PAGTO ELETRON  COBRANCA RCS NF 8763</t>
        </is>
      </c>
      <c r="I5608" t="n">
        <v>-183</v>
      </c>
    </row>
    <row r="5609">
      <c r="A5609" t="n">
        <v>59763</v>
      </c>
      <c r="B5609" t="n">
        <v>103</v>
      </c>
      <c r="C5609" t="inlineStr">
        <is>
          <t>Bar Brahma - Ypiranga Matriz - Bradesco</t>
        </is>
      </c>
      <c r="D5609" t="n">
        <v>114</v>
      </c>
      <c r="E5609" t="inlineStr">
        <is>
          <t>Bar Brahma - Centro</t>
        </is>
      </c>
      <c r="F5609" s="27" t="n">
        <v>45687.5</v>
      </c>
      <c r="G5609" t="inlineStr">
        <is>
          <t>CREDITO</t>
        </is>
      </c>
      <c r="H5609" t="inlineStr">
        <is>
          <t>TRANSF CC PARA CC PJ TEMPUS FUGIT PARTICIPACOES E. LT</t>
        </is>
      </c>
      <c r="I5609" t="n">
        <v>34000</v>
      </c>
    </row>
    <row r="5610">
      <c r="A5610" t="n">
        <v>59762</v>
      </c>
      <c r="B5610" t="n">
        <v>103</v>
      </c>
      <c r="C5610" t="inlineStr">
        <is>
          <t>Bar Brahma - Ypiranga Matriz - Bradesco</t>
        </is>
      </c>
      <c r="D5610" t="n">
        <v>114</v>
      </c>
      <c r="E5610" t="inlineStr">
        <is>
          <t>Bar Brahma - Centro</t>
        </is>
      </c>
      <c r="F5610" s="27" t="n">
        <v>45687.5</v>
      </c>
      <c r="G5610" t="inlineStr">
        <is>
          <t>CREDITO</t>
        </is>
      </c>
      <c r="H5610" t="inlineStr">
        <is>
          <t>TRANSF CC PARA CC PJ TEMPUS FUGIT PARTICIPACOES E. LT</t>
        </is>
      </c>
      <c r="I5610" t="n">
        <v>200</v>
      </c>
    </row>
    <row r="5611">
      <c r="A5611" t="n">
        <v>59761</v>
      </c>
      <c r="B5611" t="n">
        <v>103</v>
      </c>
      <c r="C5611" t="inlineStr">
        <is>
          <t>Bar Brahma - Ypiranga Matriz - Bradesco</t>
        </is>
      </c>
      <c r="D5611" t="n">
        <v>114</v>
      </c>
      <c r="E5611" t="inlineStr">
        <is>
          <t>Bar Brahma - Centro</t>
        </is>
      </c>
      <c r="F5611" s="27" t="n">
        <v>45687.5</v>
      </c>
      <c r="G5611" t="inlineStr">
        <is>
          <t>CREDITO</t>
        </is>
      </c>
      <c r="H5611" t="inlineStr">
        <is>
          <t>TED-TRANSF ELET DISPON REMET.PLUXEE BENEFICIOS BR</t>
        </is>
      </c>
      <c r="I5611" t="n">
        <v>645.7</v>
      </c>
    </row>
    <row r="5612">
      <c r="A5612" t="n">
        <v>59760</v>
      </c>
      <c r="B5612" t="n">
        <v>103</v>
      </c>
      <c r="C5612" t="inlineStr">
        <is>
          <t>Bar Brahma - Ypiranga Matriz - Bradesco</t>
        </is>
      </c>
      <c r="D5612" t="n">
        <v>114</v>
      </c>
      <c r="E5612" t="inlineStr">
        <is>
          <t>Bar Brahma - Centro</t>
        </is>
      </c>
      <c r="F5612" s="27" t="n">
        <v>45687.5</v>
      </c>
      <c r="G5612" t="inlineStr">
        <is>
          <t>CREDITO</t>
        </is>
      </c>
      <c r="H5612" t="inlineStr">
        <is>
          <t>TED-TRANSF ELET DISPON REMET.PLUXEE BENEFICIOS BR</t>
        </is>
      </c>
      <c r="I5612" t="n">
        <v>1063.68</v>
      </c>
    </row>
    <row r="5613">
      <c r="A5613" t="n">
        <v>59774</v>
      </c>
      <c r="B5613" t="n">
        <v>103</v>
      </c>
      <c r="C5613" t="inlineStr">
        <is>
          <t>Bar Brahma - Ypiranga Matriz - Bradesco</t>
        </is>
      </c>
      <c r="D5613" t="n">
        <v>114</v>
      </c>
      <c r="E5613" t="inlineStr">
        <is>
          <t>Bar Brahma - Centro</t>
        </is>
      </c>
      <c r="F5613" s="27" t="n">
        <v>45687.5</v>
      </c>
      <c r="G5613" t="inlineStr">
        <is>
          <t>DEBITO</t>
        </is>
      </c>
      <c r="H5613" t="inlineStr">
        <is>
          <t>PAGTO ELETRON  COBRANCA HORTICLEAN NF 25601</t>
        </is>
      </c>
      <c r="I5613" t="n">
        <v>-756.48</v>
      </c>
    </row>
    <row r="5614">
      <c r="A5614" t="n">
        <v>59776</v>
      </c>
      <c r="B5614" t="n">
        <v>103</v>
      </c>
      <c r="C5614" t="inlineStr">
        <is>
          <t>Bar Brahma - Ypiranga Matriz - Bradesco</t>
        </is>
      </c>
      <c r="D5614" t="n">
        <v>114</v>
      </c>
      <c r="E5614" t="inlineStr">
        <is>
          <t>Bar Brahma - Centro</t>
        </is>
      </c>
      <c r="F5614" s="27" t="n">
        <v>45687.5</v>
      </c>
      <c r="G5614" t="inlineStr">
        <is>
          <t>DEBITO</t>
        </is>
      </c>
      <c r="H5614" t="inlineStr">
        <is>
          <t>PAGTO ELETRON  COBRANCA CASA DE CARNES PJJ NF 41808</t>
        </is>
      </c>
      <c r="I5614" t="n">
        <v>-1181.06</v>
      </c>
    </row>
    <row r="5615">
      <c r="A5615" t="n">
        <v>59777</v>
      </c>
      <c r="B5615" t="n">
        <v>103</v>
      </c>
      <c r="C5615" t="inlineStr">
        <is>
          <t>Bar Brahma - Ypiranga Matriz - Bradesco</t>
        </is>
      </c>
      <c r="D5615" t="n">
        <v>114</v>
      </c>
      <c r="E5615" t="inlineStr">
        <is>
          <t>Bar Brahma - Centro</t>
        </is>
      </c>
      <c r="F5615" s="27" t="n">
        <v>45687.5</v>
      </c>
      <c r="G5615" t="inlineStr">
        <is>
          <t>DEBITO</t>
        </is>
      </c>
      <c r="H5615" t="inlineStr">
        <is>
          <t>PAGTO ELETRON  COBRANCA MUNDO EPI NF 5201</t>
        </is>
      </c>
      <c r="I5615" t="n">
        <v>-1360</v>
      </c>
    </row>
    <row r="5616">
      <c r="A5616" t="n">
        <v>59778</v>
      </c>
      <c r="B5616" t="n">
        <v>103</v>
      </c>
      <c r="C5616" t="inlineStr">
        <is>
          <t>Bar Brahma - Ypiranga Matriz - Bradesco</t>
        </is>
      </c>
      <c r="D5616" t="n">
        <v>114</v>
      </c>
      <c r="E5616" t="inlineStr">
        <is>
          <t>Bar Brahma - Centro</t>
        </is>
      </c>
      <c r="F5616" s="27" t="n">
        <v>45687.5</v>
      </c>
      <c r="G5616" t="inlineStr">
        <is>
          <t>DEBITO</t>
        </is>
      </c>
      <c r="H5616" t="inlineStr">
        <is>
          <t>PAGTO ELETRON  COBRANCA CECILIA TSUYACO NF 364119</t>
        </is>
      </c>
      <c r="I5616" t="n">
        <v>-1712.5</v>
      </c>
    </row>
    <row r="5617">
      <c r="A5617" t="n">
        <v>59779</v>
      </c>
      <c r="B5617" t="n">
        <v>103</v>
      </c>
      <c r="C5617" t="inlineStr">
        <is>
          <t>Bar Brahma - Ypiranga Matriz - Bradesco</t>
        </is>
      </c>
      <c r="D5617" t="n">
        <v>114</v>
      </c>
      <c r="E5617" t="inlineStr">
        <is>
          <t>Bar Brahma - Centro</t>
        </is>
      </c>
      <c r="F5617" s="27" t="n">
        <v>45687.5</v>
      </c>
      <c r="G5617" t="inlineStr">
        <is>
          <t>DEBITO</t>
        </is>
      </c>
      <c r="H5617" t="inlineStr">
        <is>
          <t>PAGTO ELETRON  COBRANCA EMPORIO MEL NF 436061</t>
        </is>
      </c>
      <c r="I5617" t="n">
        <v>-2117.6</v>
      </c>
    </row>
    <row r="5618">
      <c r="A5618" t="n">
        <v>59780</v>
      </c>
      <c r="B5618" t="n">
        <v>103</v>
      </c>
      <c r="C5618" t="inlineStr">
        <is>
          <t>Bar Brahma - Ypiranga Matriz - Bradesco</t>
        </is>
      </c>
      <c r="D5618" t="n">
        <v>114</v>
      </c>
      <c r="E5618" t="inlineStr">
        <is>
          <t>Bar Brahma - Centro</t>
        </is>
      </c>
      <c r="F5618" s="27" t="n">
        <v>45687.5</v>
      </c>
      <c r="G5618" t="inlineStr">
        <is>
          <t>DEBITO</t>
        </is>
      </c>
      <c r="H5618" t="inlineStr">
        <is>
          <t>PAGTO ELETRON  COBRANCA MULTIFRANGOS NF 869636</t>
        </is>
      </c>
      <c r="I5618" t="n">
        <v>-2298.25</v>
      </c>
    </row>
    <row r="5619">
      <c r="A5619" t="n">
        <v>59781</v>
      </c>
      <c r="B5619" t="n">
        <v>103</v>
      </c>
      <c r="C5619" t="inlineStr">
        <is>
          <t>Bar Brahma - Ypiranga Matriz - Bradesco</t>
        </is>
      </c>
      <c r="D5619" t="n">
        <v>114</v>
      </c>
      <c r="E5619" t="inlineStr">
        <is>
          <t>Bar Brahma - Centro</t>
        </is>
      </c>
      <c r="F5619" s="27" t="n">
        <v>45687.5</v>
      </c>
      <c r="G5619" t="inlineStr">
        <is>
          <t>DEBITO</t>
        </is>
      </c>
      <c r="H5619" t="inlineStr">
        <is>
          <t>PAGTO ELETRON  COBRANCA MARCOS SILVA NF 205</t>
        </is>
      </c>
      <c r="I5619" t="n">
        <v>-2488.93</v>
      </c>
    </row>
    <row r="5620">
      <c r="A5620" t="n">
        <v>59782</v>
      </c>
      <c r="B5620" t="n">
        <v>103</v>
      </c>
      <c r="C5620" t="inlineStr">
        <is>
          <t>Bar Brahma - Ypiranga Matriz - Bradesco</t>
        </is>
      </c>
      <c r="D5620" t="n">
        <v>114</v>
      </c>
      <c r="E5620" t="inlineStr">
        <is>
          <t>Bar Brahma - Centro</t>
        </is>
      </c>
      <c r="F5620" s="27" t="n">
        <v>45687.5</v>
      </c>
      <c r="G5620" t="inlineStr">
        <is>
          <t>DEBITO</t>
        </is>
      </c>
      <c r="H5620" t="inlineStr">
        <is>
          <t>PAGTO ELETRON  COBRANCA HORTICLEAN NF 25605</t>
        </is>
      </c>
      <c r="I5620" t="n">
        <v>-2584.47</v>
      </c>
    </row>
    <row r="5621">
      <c r="A5621" t="n">
        <v>59783</v>
      </c>
      <c r="B5621" t="n">
        <v>103</v>
      </c>
      <c r="C5621" t="inlineStr">
        <is>
          <t>Bar Brahma - Ypiranga Matriz - Bradesco</t>
        </is>
      </c>
      <c r="D5621" t="n">
        <v>114</v>
      </c>
      <c r="E5621" t="inlineStr">
        <is>
          <t>Bar Brahma - Centro</t>
        </is>
      </c>
      <c r="F5621" s="27" t="n">
        <v>45687.5</v>
      </c>
      <c r="G5621" t="inlineStr">
        <is>
          <t>DEBITO</t>
        </is>
      </c>
      <c r="H5621" t="inlineStr">
        <is>
          <t>PAGTO ELETRON  COBRANCA LATICINIOS CATUPIRY NF 1603654</t>
        </is>
      </c>
      <c r="I5621" t="n">
        <v>-3022.71</v>
      </c>
    </row>
    <row r="5622">
      <c r="A5622" t="n">
        <v>59784</v>
      </c>
      <c r="B5622" t="n">
        <v>103</v>
      </c>
      <c r="C5622" t="inlineStr">
        <is>
          <t>Bar Brahma - Ypiranga Matriz - Bradesco</t>
        </is>
      </c>
      <c r="D5622" t="n">
        <v>114</v>
      </c>
      <c r="E5622" t="inlineStr">
        <is>
          <t>Bar Brahma - Centro</t>
        </is>
      </c>
      <c r="F5622" s="27" t="n">
        <v>45687.5</v>
      </c>
      <c r="G5622" t="inlineStr">
        <is>
          <t>DEBITO</t>
        </is>
      </c>
      <c r="H5622" t="inlineStr">
        <is>
          <t>PAGTO ELETRON  COBRANCA EMPORIO MEL NF 435437</t>
        </is>
      </c>
      <c r="I5622" t="n">
        <v>-2924.95</v>
      </c>
    </row>
    <row r="5623">
      <c r="A5623" t="n">
        <v>59785</v>
      </c>
      <c r="B5623" t="n">
        <v>103</v>
      </c>
      <c r="C5623" t="inlineStr">
        <is>
          <t>Bar Brahma - Ypiranga Matriz - Bradesco</t>
        </is>
      </c>
      <c r="D5623" t="n">
        <v>114</v>
      </c>
      <c r="E5623" t="inlineStr">
        <is>
          <t>Bar Brahma - Centro</t>
        </is>
      </c>
      <c r="F5623" s="27" t="n">
        <v>45687.5</v>
      </c>
      <c r="G5623" t="inlineStr">
        <is>
          <t>DEBITO</t>
        </is>
      </c>
      <c r="H5623" t="inlineStr">
        <is>
          <t>PAGTO ELETRON  COBRANCA BB CARNES NF 384180</t>
        </is>
      </c>
      <c r="I5623" t="n">
        <v>-4409.68</v>
      </c>
    </row>
    <row r="5624">
      <c r="A5624" t="n">
        <v>59786</v>
      </c>
      <c r="B5624" t="n">
        <v>103</v>
      </c>
      <c r="C5624" t="inlineStr">
        <is>
          <t>Bar Brahma - Ypiranga Matriz - Bradesco</t>
        </is>
      </c>
      <c r="D5624" t="n">
        <v>114</v>
      </c>
      <c r="E5624" t="inlineStr">
        <is>
          <t>Bar Brahma - Centro</t>
        </is>
      </c>
      <c r="F5624" s="27" t="n">
        <v>45687.5</v>
      </c>
      <c r="G5624" t="inlineStr">
        <is>
          <t>DEBITO</t>
        </is>
      </c>
      <c r="H5624" t="inlineStr">
        <is>
          <t>PAGTO ELETRONICO TRIBUTO INTERNET --RECEITA FEDERAL/SP</t>
        </is>
      </c>
      <c r="I5624" t="n">
        <v>-3294.07</v>
      </c>
    </row>
    <row r="5625">
      <c r="A5625" t="n">
        <v>59787</v>
      </c>
      <c r="B5625" t="n">
        <v>103</v>
      </c>
      <c r="C5625" t="inlineStr">
        <is>
          <t>Bar Brahma - Ypiranga Matriz - Bradesco</t>
        </is>
      </c>
      <c r="D5625" t="n">
        <v>114</v>
      </c>
      <c r="E5625" t="inlineStr">
        <is>
          <t>Bar Brahma - Centro</t>
        </is>
      </c>
      <c r="F5625" s="27" t="n">
        <v>45687.5</v>
      </c>
      <c r="G5625" t="inlineStr">
        <is>
          <t>DEBITO</t>
        </is>
      </c>
      <c r="H5625" t="inlineStr">
        <is>
          <t>PAGTO ELETRONICO TRIBUTO INTERNET --SP/SEFAZ-DARE</t>
        </is>
      </c>
      <c r="I5625" t="n">
        <v>-3228.24</v>
      </c>
    </row>
    <row r="5626">
      <c r="A5626" t="n">
        <v>59868</v>
      </c>
      <c r="B5626" t="n">
        <v>130</v>
      </c>
      <c r="C5626" t="inlineStr">
        <is>
          <t>Bar Brahma - Tutum Matriz - Kamino</t>
        </is>
      </c>
      <c r="D5626" t="n">
        <v>114</v>
      </c>
      <c r="E5626" t="inlineStr">
        <is>
          <t>Bar Brahma - Centro</t>
        </is>
      </c>
      <c r="F5626" s="27" t="n">
        <v>45687</v>
      </c>
      <c r="G5626" t="inlineStr">
        <is>
          <t>DEBITO</t>
        </is>
      </c>
      <c r="H5626" t="inlineStr">
        <is>
          <t>Sao Paulo Transporte S.A.</t>
        </is>
      </c>
      <c r="I5626" t="n">
        <v>-112.55</v>
      </c>
    </row>
    <row r="5627">
      <c r="A5627" t="n">
        <v>59869</v>
      </c>
      <c r="B5627" t="n">
        <v>130</v>
      </c>
      <c r="C5627" t="inlineStr">
        <is>
          <t>Bar Brahma - Tutum Matriz - Kamino</t>
        </is>
      </c>
      <c r="D5627" t="n">
        <v>114</v>
      </c>
      <c r="E5627" t="inlineStr">
        <is>
          <t>Bar Brahma - Centro</t>
        </is>
      </c>
      <c r="F5627" s="27" t="n">
        <v>45687</v>
      </c>
      <c r="G5627" t="inlineStr">
        <is>
          <t>DEBITO</t>
        </is>
      </c>
      <c r="H5627" t="inlineStr">
        <is>
          <t>Sao Paulo Transporte S.A.</t>
        </is>
      </c>
      <c r="I5627" t="n">
        <v>-729.51</v>
      </c>
    </row>
    <row r="5628">
      <c r="A5628" t="n">
        <v>59866</v>
      </c>
      <c r="B5628" t="n">
        <v>137</v>
      </c>
      <c r="C5628" t="inlineStr">
        <is>
          <t>Bar Brahma - Ypiranga Matriz - Kamino</t>
        </is>
      </c>
      <c r="D5628" t="n">
        <v>114</v>
      </c>
      <c r="E5628" t="inlineStr">
        <is>
          <t>Bar Brahma - Centro</t>
        </is>
      </c>
      <c r="F5628" s="27" t="n">
        <v>45687</v>
      </c>
      <c r="G5628" t="inlineStr">
        <is>
          <t>DEBITO</t>
        </is>
      </c>
      <c r="H5628" t="inlineStr">
        <is>
          <t>Josenildo Mendes de Carvalho</t>
        </is>
      </c>
      <c r="I5628" t="n">
        <v>-150</v>
      </c>
    </row>
    <row r="5629">
      <c r="A5629" t="n">
        <v>59864</v>
      </c>
      <c r="B5629" t="n">
        <v>137</v>
      </c>
      <c r="C5629" t="inlineStr">
        <is>
          <t>Bar Brahma - Ypiranga Matriz - Kamino</t>
        </is>
      </c>
      <c r="D5629" t="n">
        <v>114</v>
      </c>
      <c r="E5629" t="inlineStr">
        <is>
          <t>Bar Brahma - Centro</t>
        </is>
      </c>
      <c r="F5629" s="27" t="n">
        <v>45687</v>
      </c>
      <c r="G5629" t="inlineStr">
        <is>
          <t>DEBITO</t>
        </is>
      </c>
      <c r="H5629" t="inlineStr">
        <is>
          <t>Antoinete Choumar</t>
        </is>
      </c>
      <c r="I5629" t="n">
        <v>-900</v>
      </c>
    </row>
    <row r="5630">
      <c r="A5630" t="n">
        <v>59867</v>
      </c>
      <c r="B5630" t="n">
        <v>130</v>
      </c>
      <c r="C5630" t="inlineStr">
        <is>
          <t>Bar Brahma - Tutum Matriz - Kamino</t>
        </is>
      </c>
      <c r="D5630" t="n">
        <v>114</v>
      </c>
      <c r="E5630" t="inlineStr">
        <is>
          <t>Bar Brahma - Centro</t>
        </is>
      </c>
      <c r="F5630" s="27" t="n">
        <v>45687</v>
      </c>
      <c r="G5630" t="inlineStr">
        <is>
          <t>CREDITO</t>
        </is>
      </c>
      <c r="H5630" t="inlineStr">
        <is>
          <t>TEMPUS FUGIT PARTICIPACOES E EMPREENDIMENTOS LTDA</t>
        </is>
      </c>
      <c r="I5630" t="n">
        <v>840</v>
      </c>
    </row>
    <row r="5631">
      <c r="A5631" t="n">
        <v>59863</v>
      </c>
      <c r="B5631" t="n">
        <v>137</v>
      </c>
      <c r="C5631" t="inlineStr">
        <is>
          <t>Bar Brahma - Ypiranga Matriz - Kamino</t>
        </is>
      </c>
      <c r="D5631" t="n">
        <v>114</v>
      </c>
      <c r="E5631" t="inlineStr">
        <is>
          <t>Bar Brahma - Centro</t>
        </is>
      </c>
      <c r="F5631" s="27" t="n">
        <v>45687</v>
      </c>
      <c r="G5631" t="inlineStr">
        <is>
          <t>CREDITO</t>
        </is>
      </c>
      <c r="H5631" t="inlineStr">
        <is>
          <t>TEMPUS FUGIT PARTICIPACOES E EMPREENDIMENTOS LTDA</t>
        </is>
      </c>
      <c r="I5631" t="n">
        <v>850</v>
      </c>
    </row>
    <row r="5632">
      <c r="A5632" t="n">
        <v>59865</v>
      </c>
      <c r="B5632" t="n">
        <v>137</v>
      </c>
      <c r="C5632" t="inlineStr">
        <is>
          <t>Bar Brahma - Ypiranga Matriz - Kamino</t>
        </is>
      </c>
      <c r="D5632" t="n">
        <v>114</v>
      </c>
      <c r="E5632" t="inlineStr">
        <is>
          <t>Bar Brahma - Centro</t>
        </is>
      </c>
      <c r="F5632" s="27" t="n">
        <v>45687</v>
      </c>
      <c r="G5632" t="inlineStr">
        <is>
          <t>CREDITO</t>
        </is>
      </c>
      <c r="H5632" t="inlineStr">
        <is>
          <t>TEMPUS FUGIT PARTICIPACOES E EMPREENDIMENTOS LTDA</t>
        </is>
      </c>
      <c r="I5632" t="n">
        <v>150</v>
      </c>
    </row>
    <row r="5633">
      <c r="A5633" t="n">
        <v>58113</v>
      </c>
      <c r="B5633" t="n">
        <v>103</v>
      </c>
      <c r="C5633" t="inlineStr">
        <is>
          <t>Bar Brahma - Ypiranga Matriz - Bradesco</t>
        </is>
      </c>
      <c r="D5633" t="n">
        <v>114</v>
      </c>
      <c r="E5633" t="inlineStr">
        <is>
          <t>Bar Brahma - Centro</t>
        </is>
      </c>
      <c r="F5633" s="27" t="n">
        <v>45686.5</v>
      </c>
      <c r="G5633" t="inlineStr">
        <is>
          <t>DEBITO</t>
        </is>
      </c>
      <c r="H5633" t="inlineStr">
        <is>
          <t>PAGTO ELETRON  COBRANCA MAR DIRETO NF 4638</t>
        </is>
      </c>
      <c r="I5633" t="n">
        <v>-1537.5</v>
      </c>
    </row>
    <row r="5634">
      <c r="A5634" t="n">
        <v>58123</v>
      </c>
      <c r="B5634" t="n">
        <v>103</v>
      </c>
      <c r="C5634" t="inlineStr">
        <is>
          <t>Bar Brahma - Ypiranga Matriz - Bradesco</t>
        </is>
      </c>
      <c r="D5634" t="n">
        <v>114</v>
      </c>
      <c r="E5634" t="inlineStr">
        <is>
          <t>Bar Brahma - Centro</t>
        </is>
      </c>
      <c r="F5634" s="27" t="n">
        <v>45686.5</v>
      </c>
      <c r="G5634" t="inlineStr">
        <is>
          <t>DEBITO</t>
        </is>
      </c>
      <c r="H5634" t="inlineStr">
        <is>
          <t>PIX QR CODE ESTATICO DES: PIX Marketplace       29/01</t>
        </is>
      </c>
      <c r="I5634" t="n">
        <v>-75.48999999999999</v>
      </c>
    </row>
    <row r="5635">
      <c r="A5635" t="n">
        <v>58122</v>
      </c>
      <c r="B5635" t="n">
        <v>103</v>
      </c>
      <c r="C5635" t="inlineStr">
        <is>
          <t>Bar Brahma - Ypiranga Matriz - Bradesco</t>
        </is>
      </c>
      <c r="D5635" t="n">
        <v>114</v>
      </c>
      <c r="E5635" t="inlineStr">
        <is>
          <t>Bar Brahma - Centro</t>
        </is>
      </c>
      <c r="F5635" s="27" t="n">
        <v>45686.5</v>
      </c>
      <c r="G5635" t="inlineStr">
        <is>
          <t>DEBITO</t>
        </is>
      </c>
      <c r="H5635" t="inlineStr">
        <is>
          <t>PAGTO ELETRON  COBRANCA CEPEL NF 232883</t>
        </is>
      </c>
      <c r="I5635" t="n">
        <v>-1486.66</v>
      </c>
    </row>
    <row r="5636">
      <c r="A5636" t="n">
        <v>58121</v>
      </c>
      <c r="B5636" t="n">
        <v>103</v>
      </c>
      <c r="C5636" t="inlineStr">
        <is>
          <t>Bar Brahma - Ypiranga Matriz - Bradesco</t>
        </is>
      </c>
      <c r="D5636" t="n">
        <v>114</v>
      </c>
      <c r="E5636" t="inlineStr">
        <is>
          <t>Bar Brahma - Centro</t>
        </is>
      </c>
      <c r="F5636" s="27" t="n">
        <v>45686.5</v>
      </c>
      <c r="G5636" t="inlineStr">
        <is>
          <t>DEBITO</t>
        </is>
      </c>
      <c r="H5636" t="inlineStr">
        <is>
          <t>PAGTO ELETRON  COBRANCA KAMINO</t>
        </is>
      </c>
      <c r="I5636" t="n">
        <v>-700</v>
      </c>
    </row>
    <row r="5637">
      <c r="A5637" t="n">
        <v>58120</v>
      </c>
      <c r="B5637" t="n">
        <v>103</v>
      </c>
      <c r="C5637" t="inlineStr">
        <is>
          <t>Bar Brahma - Ypiranga Matriz - Bradesco</t>
        </is>
      </c>
      <c r="D5637" t="n">
        <v>114</v>
      </c>
      <c r="E5637" t="inlineStr">
        <is>
          <t>Bar Brahma - Centro</t>
        </is>
      </c>
      <c r="F5637" s="27" t="n">
        <v>45686.5</v>
      </c>
      <c r="G5637" t="inlineStr">
        <is>
          <t>DEBITO</t>
        </is>
      </c>
      <c r="H5637" t="inlineStr">
        <is>
          <t>PAGTO ELETRON  COBRANCA MULTIFRANGOS NF 867481</t>
        </is>
      </c>
      <c r="I5637" t="n">
        <v>-4609.88</v>
      </c>
    </row>
    <row r="5638">
      <c r="A5638" t="n">
        <v>58119</v>
      </c>
      <c r="B5638" t="n">
        <v>103</v>
      </c>
      <c r="C5638" t="inlineStr">
        <is>
          <t>Bar Brahma - Ypiranga Matriz - Bradesco</t>
        </is>
      </c>
      <c r="D5638" t="n">
        <v>114</v>
      </c>
      <c r="E5638" t="inlineStr">
        <is>
          <t>Bar Brahma - Centro</t>
        </is>
      </c>
      <c r="F5638" s="27" t="n">
        <v>45686.5</v>
      </c>
      <c r="G5638" t="inlineStr">
        <is>
          <t>DEBITO</t>
        </is>
      </c>
      <c r="H5638" t="inlineStr">
        <is>
          <t>PAGTO ELETRON  COBRANCA LATICINIOS PIRAMIDE NF 74893</t>
        </is>
      </c>
      <c r="I5638" t="n">
        <v>-3850.86</v>
      </c>
    </row>
    <row r="5639">
      <c r="A5639" t="n">
        <v>58118</v>
      </c>
      <c r="B5639" t="n">
        <v>103</v>
      </c>
      <c r="C5639" t="inlineStr">
        <is>
          <t>Bar Brahma - Ypiranga Matriz - Bradesco</t>
        </is>
      </c>
      <c r="D5639" t="n">
        <v>114</v>
      </c>
      <c r="E5639" t="inlineStr">
        <is>
          <t>Bar Brahma - Centro</t>
        </is>
      </c>
      <c r="F5639" s="27" t="n">
        <v>45686.5</v>
      </c>
      <c r="G5639" t="inlineStr">
        <is>
          <t>DEBITO</t>
        </is>
      </c>
      <c r="H5639" t="inlineStr">
        <is>
          <t>PAGTO ELETRON  COBRANCA MULTIFRANGOS NF 867454</t>
        </is>
      </c>
      <c r="I5639" t="n">
        <v>-3135.05</v>
      </c>
    </row>
    <row r="5640">
      <c r="A5640" t="n">
        <v>58117</v>
      </c>
      <c r="B5640" t="n">
        <v>103</v>
      </c>
      <c r="C5640" t="inlineStr">
        <is>
          <t>Bar Brahma - Ypiranga Matriz - Bradesco</t>
        </is>
      </c>
      <c r="D5640" t="n">
        <v>114</v>
      </c>
      <c r="E5640" t="inlineStr">
        <is>
          <t>Bar Brahma - Centro</t>
        </is>
      </c>
      <c r="F5640" s="27" t="n">
        <v>45686.5</v>
      </c>
      <c r="G5640" t="inlineStr">
        <is>
          <t>DEBITO</t>
        </is>
      </c>
      <c r="H5640" t="inlineStr">
        <is>
          <t>PAGTO ELETRON  COBRANCA LATICINIOS PIRAMIDE NF 74991</t>
        </is>
      </c>
      <c r="I5640" t="n">
        <v>-3135</v>
      </c>
    </row>
    <row r="5641">
      <c r="A5641" t="n">
        <v>58116</v>
      </c>
      <c r="B5641" t="n">
        <v>103</v>
      </c>
      <c r="C5641" t="inlineStr">
        <is>
          <t>Bar Brahma - Ypiranga Matriz - Bradesco</t>
        </is>
      </c>
      <c r="D5641" t="n">
        <v>114</v>
      </c>
      <c r="E5641" t="inlineStr">
        <is>
          <t>Bar Brahma - Centro</t>
        </is>
      </c>
      <c r="F5641" s="27" t="n">
        <v>45686.5</v>
      </c>
      <c r="G5641" t="inlineStr">
        <is>
          <t>DEBITO</t>
        </is>
      </c>
      <c r="H5641" t="inlineStr">
        <is>
          <t>PAGTO ELETRON  COBRANCA FG7 NF 556485</t>
        </is>
      </c>
      <c r="I5641" t="n">
        <v>-2716.34</v>
      </c>
    </row>
    <row r="5642">
      <c r="A5642" t="n">
        <v>58115</v>
      </c>
      <c r="B5642" t="n">
        <v>103</v>
      </c>
      <c r="C5642" t="inlineStr">
        <is>
          <t>Bar Brahma - Ypiranga Matriz - Bradesco</t>
        </is>
      </c>
      <c r="D5642" t="n">
        <v>114</v>
      </c>
      <c r="E5642" t="inlineStr">
        <is>
          <t>Bar Brahma - Centro</t>
        </is>
      </c>
      <c r="F5642" s="27" t="n">
        <v>45686.5</v>
      </c>
      <c r="G5642" t="inlineStr">
        <is>
          <t>DEBITO</t>
        </is>
      </c>
      <c r="H5642" t="inlineStr">
        <is>
          <t>PAGTO ELETRON  COBRANCA PSS NF 987</t>
        </is>
      </c>
      <c r="I5642" t="n">
        <v>-2834.6</v>
      </c>
    </row>
    <row r="5643">
      <c r="A5643" t="n">
        <v>58114</v>
      </c>
      <c r="B5643" t="n">
        <v>103</v>
      </c>
      <c r="C5643" t="inlineStr">
        <is>
          <t>Bar Brahma - Ypiranga Matriz - Bradesco</t>
        </is>
      </c>
      <c r="D5643" t="n">
        <v>114</v>
      </c>
      <c r="E5643" t="inlineStr">
        <is>
          <t>Bar Brahma - Centro</t>
        </is>
      </c>
      <c r="F5643" s="27" t="n">
        <v>45686.5</v>
      </c>
      <c r="G5643" t="inlineStr">
        <is>
          <t>DEBITO</t>
        </is>
      </c>
      <c r="H5643" t="inlineStr">
        <is>
          <t>PAGTO ELETRON  COBRANCA MARCOS SILVA NF 201</t>
        </is>
      </c>
      <c r="I5643" t="n">
        <v>-2799</v>
      </c>
    </row>
    <row r="5644">
      <c r="A5644" t="n">
        <v>58112</v>
      </c>
      <c r="B5644" t="n">
        <v>103</v>
      </c>
      <c r="C5644" t="inlineStr">
        <is>
          <t>Bar Brahma - Ypiranga Matriz - Bradesco</t>
        </is>
      </c>
      <c r="D5644" t="n">
        <v>114</v>
      </c>
      <c r="E5644" t="inlineStr">
        <is>
          <t>Bar Brahma - Centro</t>
        </is>
      </c>
      <c r="F5644" s="27" t="n">
        <v>45686.5</v>
      </c>
      <c r="G5644" t="inlineStr">
        <is>
          <t>DEBITO</t>
        </is>
      </c>
      <c r="H5644" t="inlineStr">
        <is>
          <t>PAGTO ELETRON  COBRANCA BB CARNES NF 384461</t>
        </is>
      </c>
      <c r="I5644" t="n">
        <v>-1500.26</v>
      </c>
    </row>
    <row r="5645">
      <c r="A5645" t="n">
        <v>58111</v>
      </c>
      <c r="B5645" t="n">
        <v>103</v>
      </c>
      <c r="C5645" t="inlineStr">
        <is>
          <t>Bar Brahma - Ypiranga Matriz - Bradesco</t>
        </is>
      </c>
      <c r="D5645" t="n">
        <v>114</v>
      </c>
      <c r="E5645" t="inlineStr">
        <is>
          <t>Bar Brahma - Centro</t>
        </is>
      </c>
      <c r="F5645" s="27" t="n">
        <v>45686.5</v>
      </c>
      <c r="G5645" t="inlineStr">
        <is>
          <t>DEBITO</t>
        </is>
      </c>
      <c r="H5645" t="inlineStr">
        <is>
          <t>PAGTO ELETRON  COBRANCA LATICINIOS PIRAMIDE NF 74994</t>
        </is>
      </c>
      <c r="I5645" t="n">
        <v>-874.8</v>
      </c>
    </row>
    <row r="5646">
      <c r="A5646" t="n">
        <v>58110</v>
      </c>
      <c r="B5646" t="n">
        <v>103</v>
      </c>
      <c r="C5646" t="inlineStr">
        <is>
          <t>Bar Brahma - Ypiranga Matriz - Bradesco</t>
        </is>
      </c>
      <c r="D5646" t="n">
        <v>114</v>
      </c>
      <c r="E5646" t="inlineStr">
        <is>
          <t>Bar Brahma - Centro</t>
        </is>
      </c>
      <c r="F5646" s="27" t="n">
        <v>45686.5</v>
      </c>
      <c r="G5646" t="inlineStr">
        <is>
          <t>DEBITO</t>
        </is>
      </c>
      <c r="H5646" t="inlineStr">
        <is>
          <t>PAGTO ELETRON  COBRANCA CECILIA TSUYACO NF 364087</t>
        </is>
      </c>
      <c r="I5646" t="n">
        <v>-753</v>
      </c>
    </row>
    <row r="5647">
      <c r="A5647" t="n">
        <v>58109</v>
      </c>
      <c r="B5647" t="n">
        <v>103</v>
      </c>
      <c r="C5647" t="inlineStr">
        <is>
          <t>Bar Brahma - Ypiranga Matriz - Bradesco</t>
        </is>
      </c>
      <c r="D5647" t="n">
        <v>114</v>
      </c>
      <c r="E5647" t="inlineStr">
        <is>
          <t>Bar Brahma - Centro</t>
        </is>
      </c>
      <c r="F5647" s="27" t="n">
        <v>45686.5</v>
      </c>
      <c r="G5647" t="inlineStr">
        <is>
          <t>DEBITO</t>
        </is>
      </c>
      <c r="H5647" t="inlineStr">
        <is>
          <t>PAGTO ELETRON  COBRANCA MAR DIRETO NF 91271</t>
        </is>
      </c>
      <c r="I5647" t="n">
        <v>-722</v>
      </c>
    </row>
    <row r="5648">
      <c r="A5648" t="n">
        <v>58108</v>
      </c>
      <c r="B5648" t="n">
        <v>103</v>
      </c>
      <c r="C5648" t="inlineStr">
        <is>
          <t>Bar Brahma - Ypiranga Matriz - Bradesco</t>
        </is>
      </c>
      <c r="D5648" t="n">
        <v>114</v>
      </c>
      <c r="E5648" t="inlineStr">
        <is>
          <t>Bar Brahma - Centro</t>
        </is>
      </c>
      <c r="F5648" s="27" t="n">
        <v>45686.5</v>
      </c>
      <c r="G5648" t="inlineStr">
        <is>
          <t>DEBITO</t>
        </is>
      </c>
      <c r="H5648" t="inlineStr">
        <is>
          <t>PAGTO ELETRON  COBRANCA J A DOS SANTOS NF 35991</t>
        </is>
      </c>
      <c r="I5648" t="n">
        <v>-692.4</v>
      </c>
    </row>
    <row r="5649">
      <c r="A5649" t="n">
        <v>58107</v>
      </c>
      <c r="B5649" t="n">
        <v>103</v>
      </c>
      <c r="C5649" t="inlineStr">
        <is>
          <t>Bar Brahma - Ypiranga Matriz - Bradesco</t>
        </is>
      </c>
      <c r="D5649" t="n">
        <v>114</v>
      </c>
      <c r="E5649" t="inlineStr">
        <is>
          <t>Bar Brahma - Centro</t>
        </is>
      </c>
      <c r="F5649" s="27" t="n">
        <v>45686.5</v>
      </c>
      <c r="G5649" t="inlineStr">
        <is>
          <t>DEBITO</t>
        </is>
      </c>
      <c r="H5649" t="inlineStr">
        <is>
          <t>PAGTO ELETRON  COBRANCA J A DOS SANTOS NF 36002</t>
        </is>
      </c>
      <c r="I5649" t="n">
        <v>-527.5</v>
      </c>
    </row>
    <row r="5650">
      <c r="A5650" t="n">
        <v>58106</v>
      </c>
      <c r="B5650" t="n">
        <v>103</v>
      </c>
      <c r="C5650" t="inlineStr">
        <is>
          <t>Bar Brahma - Ypiranga Matriz - Bradesco</t>
        </is>
      </c>
      <c r="D5650" t="n">
        <v>114</v>
      </c>
      <c r="E5650" t="inlineStr">
        <is>
          <t>Bar Brahma - Centro</t>
        </is>
      </c>
      <c r="F5650" s="27" t="n">
        <v>45686.5</v>
      </c>
      <c r="G5650" t="inlineStr">
        <is>
          <t>CREDITO</t>
        </is>
      </c>
      <c r="H5650" t="inlineStr">
        <is>
          <t>MASTER CREDITO IFOOD.COM AGENCIA DE RESTAURANTE</t>
        </is>
      </c>
      <c r="I5650" t="n">
        <v>843.02</v>
      </c>
    </row>
    <row r="5651">
      <c r="A5651" t="n">
        <v>58105</v>
      </c>
      <c r="B5651" t="n">
        <v>103</v>
      </c>
      <c r="C5651" t="inlineStr">
        <is>
          <t>Bar Brahma - Ypiranga Matriz - Bradesco</t>
        </is>
      </c>
      <c r="D5651" t="n">
        <v>114</v>
      </c>
      <c r="E5651" t="inlineStr">
        <is>
          <t>Bar Brahma - Centro</t>
        </is>
      </c>
      <c r="F5651" s="27" t="n">
        <v>45686.5</v>
      </c>
      <c r="G5651" t="inlineStr">
        <is>
          <t>CREDITO</t>
        </is>
      </c>
      <c r="H5651" t="inlineStr">
        <is>
          <t>TRANSF CC PARA CC PJ TEMPUS FUGIT PARTICIPACOES E. LT</t>
        </is>
      </c>
      <c r="I5651" t="n">
        <v>700</v>
      </c>
    </row>
    <row r="5652">
      <c r="A5652" t="n">
        <v>58104</v>
      </c>
      <c r="B5652" t="n">
        <v>103</v>
      </c>
      <c r="C5652" t="inlineStr">
        <is>
          <t>Bar Brahma - Ypiranga Matriz - Bradesco</t>
        </is>
      </c>
      <c r="D5652" t="n">
        <v>114</v>
      </c>
      <c r="E5652" t="inlineStr">
        <is>
          <t>Bar Brahma - Centro</t>
        </is>
      </c>
      <c r="F5652" s="27" t="n">
        <v>45686.5</v>
      </c>
      <c r="G5652" t="inlineStr">
        <is>
          <t>CREDITO</t>
        </is>
      </c>
      <c r="H5652" t="inlineStr">
        <is>
          <t>TRANSF CC PARA CC PJ TEMPUS FUGIT PARTICIPACOES E. LT</t>
        </is>
      </c>
      <c r="I5652" t="n">
        <v>30000</v>
      </c>
    </row>
    <row r="5653">
      <c r="A5653" t="n">
        <v>58103</v>
      </c>
      <c r="B5653" t="n">
        <v>103</v>
      </c>
      <c r="C5653" t="inlineStr">
        <is>
          <t>Bar Brahma - Ypiranga Matriz - Bradesco</t>
        </is>
      </c>
      <c r="D5653" t="n">
        <v>114</v>
      </c>
      <c r="E5653" t="inlineStr">
        <is>
          <t>Bar Brahma - Centro</t>
        </is>
      </c>
      <c r="F5653" s="27" t="n">
        <v>45686.5</v>
      </c>
      <c r="G5653" t="inlineStr">
        <is>
          <t>CREDITO</t>
        </is>
      </c>
      <c r="H5653" t="inlineStr">
        <is>
          <t>TRANSF CC PARA CC PJ TEMPUS FUGIT PARTICIPACOES E. LT</t>
        </is>
      </c>
      <c r="I5653" t="n">
        <v>200</v>
      </c>
    </row>
    <row r="5654">
      <c r="A5654" t="n">
        <v>58102</v>
      </c>
      <c r="B5654" t="n">
        <v>103</v>
      </c>
      <c r="C5654" t="inlineStr">
        <is>
          <t>Bar Brahma - Ypiranga Matriz - Bradesco</t>
        </is>
      </c>
      <c r="D5654" t="n">
        <v>114</v>
      </c>
      <c r="E5654" t="inlineStr">
        <is>
          <t>Bar Brahma - Centro</t>
        </is>
      </c>
      <c r="F5654" s="27" t="n">
        <v>45686.5</v>
      </c>
      <c r="G5654" t="inlineStr">
        <is>
          <t>CREDITO</t>
        </is>
      </c>
      <c r="H5654" t="inlineStr">
        <is>
          <t>TED-TRANSF ELET DISPON REMET.LIRIUM INDUSTRIA E C</t>
        </is>
      </c>
      <c r="I5654" t="n">
        <v>486</v>
      </c>
    </row>
    <row r="5655">
      <c r="A5655" t="n">
        <v>59862</v>
      </c>
      <c r="B5655" t="n">
        <v>137</v>
      </c>
      <c r="C5655" t="inlineStr">
        <is>
          <t>Bar Brahma - Ypiranga Matriz - Kamino</t>
        </is>
      </c>
      <c r="D5655" t="n">
        <v>114</v>
      </c>
      <c r="E5655" t="inlineStr">
        <is>
          <t>Bar Brahma - Centro</t>
        </is>
      </c>
      <c r="F5655" s="27" t="n">
        <v>45686</v>
      </c>
      <c r="G5655" t="inlineStr">
        <is>
          <t>CREDITO</t>
        </is>
      </c>
      <c r="H5655" t="inlineStr">
        <is>
          <t>TEMPUS FUGIT PARTICIPACOES E EMPREENDIMENTOS LTDA</t>
        </is>
      </c>
      <c r="I5655" t="n">
        <v>30</v>
      </c>
    </row>
    <row r="5656">
      <c r="A5656" t="n">
        <v>58079</v>
      </c>
      <c r="B5656" t="n">
        <v>103</v>
      </c>
      <c r="C5656" t="inlineStr">
        <is>
          <t>Bar Brahma - Ypiranga Matriz - Bradesco</t>
        </is>
      </c>
      <c r="D5656" t="n">
        <v>114</v>
      </c>
      <c r="E5656" t="inlineStr">
        <is>
          <t>Bar Brahma - Centro</t>
        </is>
      </c>
      <c r="F5656" s="27" t="n">
        <v>45685.5</v>
      </c>
      <c r="G5656" t="inlineStr">
        <is>
          <t>CREDITO</t>
        </is>
      </c>
      <c r="H5656" t="inlineStr">
        <is>
          <t>RECEBIMENTO FORNECEDOR ALELO INSTITUICAO DE PAGAMENTO S</t>
        </is>
      </c>
      <c r="I5656" t="n">
        <v>77.2</v>
      </c>
    </row>
    <row r="5657">
      <c r="A5657" t="n">
        <v>58082</v>
      </c>
      <c r="B5657" t="n">
        <v>103</v>
      </c>
      <c r="C5657" t="inlineStr">
        <is>
          <t>Bar Brahma - Ypiranga Matriz - Bradesco</t>
        </is>
      </c>
      <c r="D5657" t="n">
        <v>114</v>
      </c>
      <c r="E5657" t="inlineStr">
        <is>
          <t>Bar Brahma - Centro</t>
        </is>
      </c>
      <c r="F5657" s="27" t="n">
        <v>45685.5</v>
      </c>
      <c r="G5657" t="inlineStr">
        <is>
          <t>DEBITO</t>
        </is>
      </c>
      <c r="H5657" t="inlineStr">
        <is>
          <t>PAGTO ELETRON  COBRANCA ACORDO SAVOY BRAHMA 242,75</t>
        </is>
      </c>
      <c r="I5657" t="n">
        <v>-242.75</v>
      </c>
    </row>
    <row r="5658">
      <c r="A5658" t="n">
        <v>58080</v>
      </c>
      <c r="B5658" t="n">
        <v>103</v>
      </c>
      <c r="C5658" t="inlineStr">
        <is>
          <t>Bar Brahma - Ypiranga Matriz - Bradesco</t>
        </is>
      </c>
      <c r="D5658" t="n">
        <v>114</v>
      </c>
      <c r="E5658" t="inlineStr">
        <is>
          <t>Bar Brahma - Centro</t>
        </is>
      </c>
      <c r="F5658" s="27" t="n">
        <v>45685.5</v>
      </c>
      <c r="G5658" t="inlineStr">
        <is>
          <t>CREDITO</t>
        </is>
      </c>
      <c r="H5658" t="inlineStr">
        <is>
          <t>TRANSFERENCIA PIX REM: TEKNISA SERVICE SA    28/01</t>
        </is>
      </c>
      <c r="I5658" t="n">
        <v>97.56</v>
      </c>
    </row>
    <row r="5659">
      <c r="A5659" t="n">
        <v>58081</v>
      </c>
      <c r="B5659" t="n">
        <v>103</v>
      </c>
      <c r="C5659" t="inlineStr">
        <is>
          <t>Bar Brahma - Ypiranga Matriz - Bradesco</t>
        </is>
      </c>
      <c r="D5659" t="n">
        <v>114</v>
      </c>
      <c r="E5659" t="inlineStr">
        <is>
          <t>Bar Brahma - Centro</t>
        </is>
      </c>
      <c r="F5659" s="27" t="n">
        <v>45685.5</v>
      </c>
      <c r="G5659" t="inlineStr">
        <is>
          <t>DEBITO</t>
        </is>
      </c>
      <c r="H5659" t="inlineStr">
        <is>
          <t>PAGTO ELETRON  COBRANCA HORTICLEAN NF 25589</t>
        </is>
      </c>
      <c r="I5659" t="n">
        <v>-156.04</v>
      </c>
    </row>
    <row r="5660">
      <c r="A5660" t="n">
        <v>58100</v>
      </c>
      <c r="B5660" t="n">
        <v>103</v>
      </c>
      <c r="C5660" t="inlineStr">
        <is>
          <t>Bar Brahma - Ypiranga Matriz - Bradesco</t>
        </is>
      </c>
      <c r="D5660" t="n">
        <v>114</v>
      </c>
      <c r="E5660" t="inlineStr">
        <is>
          <t>Bar Brahma - Centro</t>
        </is>
      </c>
      <c r="F5660" s="27" t="n">
        <v>45685.5</v>
      </c>
      <c r="G5660" t="inlineStr">
        <is>
          <t>DEBITO</t>
        </is>
      </c>
      <c r="H5660" t="inlineStr">
        <is>
          <t>PAGTO ELETRON  COBRANCA ESTAFF 23.01.2025</t>
        </is>
      </c>
      <c r="I5660" t="n">
        <v>-12813.47</v>
      </c>
    </row>
    <row r="5661">
      <c r="A5661" t="n">
        <v>58078</v>
      </c>
      <c r="B5661" t="n">
        <v>103</v>
      </c>
      <c r="C5661" t="inlineStr">
        <is>
          <t>Bar Brahma - Ypiranga Matriz - Bradesco</t>
        </is>
      </c>
      <c r="D5661" t="n">
        <v>114</v>
      </c>
      <c r="E5661" t="inlineStr">
        <is>
          <t>Bar Brahma - Centro</t>
        </is>
      </c>
      <c r="F5661" s="27" t="n">
        <v>45685.5</v>
      </c>
      <c r="G5661" t="inlineStr">
        <is>
          <t>CREDITO</t>
        </is>
      </c>
      <c r="H5661" t="inlineStr">
        <is>
          <t>TRANSF CC PARA CC PJ TEMPUS FUGIT PARTICIPACOES E. LT</t>
        </is>
      </c>
      <c r="I5661" t="n">
        <v>46000</v>
      </c>
    </row>
    <row r="5662">
      <c r="A5662" t="n">
        <v>58077</v>
      </c>
      <c r="B5662" t="n">
        <v>103</v>
      </c>
      <c r="C5662" t="inlineStr">
        <is>
          <t>Bar Brahma - Ypiranga Matriz - Bradesco</t>
        </is>
      </c>
      <c r="D5662" t="n">
        <v>114</v>
      </c>
      <c r="E5662" t="inlineStr">
        <is>
          <t>Bar Brahma - Centro</t>
        </is>
      </c>
      <c r="F5662" s="27" t="n">
        <v>45685.5</v>
      </c>
      <c r="G5662" t="inlineStr">
        <is>
          <t>CREDITO</t>
        </is>
      </c>
      <c r="H5662" t="inlineStr">
        <is>
          <t>TRANSF CC PARA CC PJ TEMPUS FUGIT PARTICIPACOES E. LT</t>
        </is>
      </c>
      <c r="I5662" t="n">
        <v>200</v>
      </c>
    </row>
    <row r="5663">
      <c r="A5663" t="n">
        <v>58098</v>
      </c>
      <c r="B5663" t="n">
        <v>103</v>
      </c>
      <c r="C5663" t="inlineStr">
        <is>
          <t>Bar Brahma - Ypiranga Matriz - Bradesco</t>
        </is>
      </c>
      <c r="D5663" t="n">
        <v>114</v>
      </c>
      <c r="E5663" t="inlineStr">
        <is>
          <t>Bar Brahma - Centro</t>
        </is>
      </c>
      <c r="F5663" s="27" t="n">
        <v>45685.5</v>
      </c>
      <c r="G5663" t="inlineStr">
        <is>
          <t>DEBITO</t>
        </is>
      </c>
      <c r="H5663" t="inlineStr">
        <is>
          <t>PAGTO ELETRON  COBRANCA EMPORIO MEL NF 434836</t>
        </is>
      </c>
      <c r="I5663" t="n">
        <v>-3739.34</v>
      </c>
    </row>
    <row r="5664">
      <c r="A5664" t="n">
        <v>58097</v>
      </c>
      <c r="B5664" t="n">
        <v>103</v>
      </c>
      <c r="C5664" t="inlineStr">
        <is>
          <t>Bar Brahma - Ypiranga Matriz - Bradesco</t>
        </is>
      </c>
      <c r="D5664" t="n">
        <v>114</v>
      </c>
      <c r="E5664" t="inlineStr">
        <is>
          <t>Bar Brahma - Centro</t>
        </is>
      </c>
      <c r="F5664" s="27" t="n">
        <v>45685.5</v>
      </c>
      <c r="G5664" t="inlineStr">
        <is>
          <t>DEBITO</t>
        </is>
      </c>
      <c r="H5664" t="inlineStr">
        <is>
          <t>PAGTO ELETRON  COBRANCA MULTIFRANGOS NF 868877</t>
        </is>
      </c>
      <c r="I5664" t="n">
        <v>-3308.54</v>
      </c>
    </row>
    <row r="5665">
      <c r="A5665" t="n">
        <v>58096</v>
      </c>
      <c r="B5665" t="n">
        <v>103</v>
      </c>
      <c r="C5665" t="inlineStr">
        <is>
          <t>Bar Brahma - Ypiranga Matriz - Bradesco</t>
        </is>
      </c>
      <c r="D5665" t="n">
        <v>114</v>
      </c>
      <c r="E5665" t="inlineStr">
        <is>
          <t>Bar Brahma - Centro</t>
        </is>
      </c>
      <c r="F5665" s="27" t="n">
        <v>45685.5</v>
      </c>
      <c r="G5665" t="inlineStr">
        <is>
          <t>DEBITO</t>
        </is>
      </c>
      <c r="H5665" t="inlineStr">
        <is>
          <t>PAGTO ELETRON  COBRANCA MULTIFRANGOS NF 868878</t>
        </is>
      </c>
      <c r="I5665" t="n">
        <v>-3308.54</v>
      </c>
    </row>
    <row r="5666">
      <c r="A5666" t="n">
        <v>58083</v>
      </c>
      <c r="B5666" t="n">
        <v>103</v>
      </c>
      <c r="C5666" t="inlineStr">
        <is>
          <t>Bar Brahma - Ypiranga Matriz - Bradesco</t>
        </is>
      </c>
      <c r="D5666" t="n">
        <v>114</v>
      </c>
      <c r="E5666" t="inlineStr">
        <is>
          <t>Bar Brahma - Centro</t>
        </is>
      </c>
      <c r="F5666" s="27" t="n">
        <v>45685.5</v>
      </c>
      <c r="G5666" t="inlineStr">
        <is>
          <t>DEBITO</t>
        </is>
      </c>
      <c r="H5666" t="inlineStr">
        <is>
          <t>PAGTO ELETRON  COBRANCA HORTICLEAN NF 25595</t>
        </is>
      </c>
      <c r="I5666" t="n">
        <v>-283.52</v>
      </c>
    </row>
    <row r="5667">
      <c r="A5667" t="n">
        <v>58084</v>
      </c>
      <c r="B5667" t="n">
        <v>103</v>
      </c>
      <c r="C5667" t="inlineStr">
        <is>
          <t>Bar Brahma - Ypiranga Matriz - Bradesco</t>
        </is>
      </c>
      <c r="D5667" t="n">
        <v>114</v>
      </c>
      <c r="E5667" t="inlineStr">
        <is>
          <t>Bar Brahma - Centro</t>
        </is>
      </c>
      <c r="F5667" s="27" t="n">
        <v>45685.5</v>
      </c>
      <c r="G5667" t="inlineStr">
        <is>
          <t>DEBITO</t>
        </is>
      </c>
      <c r="H5667" t="inlineStr">
        <is>
          <t>PAGTO ELETRON  COBRANCA NOVA COMERCIAL NF 21802</t>
        </is>
      </c>
      <c r="I5667" t="n">
        <v>-450</v>
      </c>
    </row>
    <row r="5668">
      <c r="A5668" t="n">
        <v>58085</v>
      </c>
      <c r="B5668" t="n">
        <v>103</v>
      </c>
      <c r="C5668" t="inlineStr">
        <is>
          <t>Bar Brahma - Ypiranga Matriz - Bradesco</t>
        </is>
      </c>
      <c r="D5668" t="n">
        <v>114</v>
      </c>
      <c r="E5668" t="inlineStr">
        <is>
          <t>Bar Brahma - Centro</t>
        </is>
      </c>
      <c r="F5668" s="27" t="n">
        <v>45685.5</v>
      </c>
      <c r="G5668" t="inlineStr">
        <is>
          <t>DEBITO</t>
        </is>
      </c>
      <c r="H5668" t="inlineStr">
        <is>
          <t>PAGTO ELETRON  COBRANCA WIDE STOCK NF 392882</t>
        </is>
      </c>
      <c r="I5668" t="n">
        <v>-482.55</v>
      </c>
    </row>
    <row r="5669">
      <c r="A5669" t="n">
        <v>58086</v>
      </c>
      <c r="B5669" t="n">
        <v>103</v>
      </c>
      <c r="C5669" t="inlineStr">
        <is>
          <t>Bar Brahma - Ypiranga Matriz - Bradesco</t>
        </is>
      </c>
      <c r="D5669" t="n">
        <v>114</v>
      </c>
      <c r="E5669" t="inlineStr">
        <is>
          <t>Bar Brahma - Centro</t>
        </is>
      </c>
      <c r="F5669" s="27" t="n">
        <v>45685.5</v>
      </c>
      <c r="G5669" t="inlineStr">
        <is>
          <t>DEBITO</t>
        </is>
      </c>
      <c r="H5669" t="inlineStr">
        <is>
          <t>PAGTO ELETRON  COBRANCA SOUSA QUIMICA NF 5978</t>
        </is>
      </c>
      <c r="I5669" t="n">
        <v>-500</v>
      </c>
    </row>
    <row r="5670">
      <c r="A5670" t="n">
        <v>58087</v>
      </c>
      <c r="B5670" t="n">
        <v>103</v>
      </c>
      <c r="C5670" t="inlineStr">
        <is>
          <t>Bar Brahma - Ypiranga Matriz - Bradesco</t>
        </is>
      </c>
      <c r="D5670" t="n">
        <v>114</v>
      </c>
      <c r="E5670" t="inlineStr">
        <is>
          <t>Bar Brahma - Centro</t>
        </is>
      </c>
      <c r="F5670" s="27" t="n">
        <v>45685.5</v>
      </c>
      <c r="G5670" t="inlineStr">
        <is>
          <t>DEBITO</t>
        </is>
      </c>
      <c r="H5670" t="inlineStr">
        <is>
          <t>PAGTO ELETRON  COBRANCA ESPACO GASTRONOMICO NF 2534</t>
        </is>
      </c>
      <c r="I5670" t="n">
        <v>-580</v>
      </c>
    </row>
    <row r="5671">
      <c r="A5671" t="n">
        <v>58088</v>
      </c>
      <c r="B5671" t="n">
        <v>103</v>
      </c>
      <c r="C5671" t="inlineStr">
        <is>
          <t>Bar Brahma - Ypiranga Matriz - Bradesco</t>
        </is>
      </c>
      <c r="D5671" t="n">
        <v>114</v>
      </c>
      <c r="E5671" t="inlineStr">
        <is>
          <t>Bar Brahma - Centro</t>
        </is>
      </c>
      <c r="F5671" s="27" t="n">
        <v>45685.5</v>
      </c>
      <c r="G5671" t="inlineStr">
        <is>
          <t>DEBITO</t>
        </is>
      </c>
      <c r="H5671" t="inlineStr">
        <is>
          <t>PAGTO ELETRON  COBRANCA CECILIA TSUYACO NF 364019</t>
        </is>
      </c>
      <c r="I5671" t="n">
        <v>-631.5</v>
      </c>
    </row>
    <row r="5672">
      <c r="A5672" t="n">
        <v>58089</v>
      </c>
      <c r="B5672" t="n">
        <v>103</v>
      </c>
      <c r="C5672" t="inlineStr">
        <is>
          <t>Bar Brahma - Ypiranga Matriz - Bradesco</t>
        </is>
      </c>
      <c r="D5672" t="n">
        <v>114</v>
      </c>
      <c r="E5672" t="inlineStr">
        <is>
          <t>Bar Brahma - Centro</t>
        </is>
      </c>
      <c r="F5672" s="27" t="n">
        <v>45685.5</v>
      </c>
      <c r="G5672" t="inlineStr">
        <is>
          <t>DEBITO</t>
        </is>
      </c>
      <c r="H5672" t="inlineStr">
        <is>
          <t>PAGTO ELETRON  COBRANCA J A DOS SANTOS NF 35985</t>
        </is>
      </c>
      <c r="I5672" t="n">
        <v>-733.1</v>
      </c>
    </row>
    <row r="5673">
      <c r="A5673" t="n">
        <v>58090</v>
      </c>
      <c r="B5673" t="n">
        <v>103</v>
      </c>
      <c r="C5673" t="inlineStr">
        <is>
          <t>Bar Brahma - Ypiranga Matriz - Bradesco</t>
        </is>
      </c>
      <c r="D5673" t="n">
        <v>114</v>
      </c>
      <c r="E5673" t="inlineStr">
        <is>
          <t>Bar Brahma - Centro</t>
        </is>
      </c>
      <c r="F5673" s="27" t="n">
        <v>45685.5</v>
      </c>
      <c r="G5673" t="inlineStr">
        <is>
          <t>DEBITO</t>
        </is>
      </c>
      <c r="H5673" t="inlineStr">
        <is>
          <t>PAGTO ELETRON  COBRANCA MULTIFRANGOS NF 868560</t>
        </is>
      </c>
      <c r="I5673" t="n">
        <v>-940.26</v>
      </c>
    </row>
    <row r="5674">
      <c r="A5674" t="n">
        <v>58091</v>
      </c>
      <c r="B5674" t="n">
        <v>103</v>
      </c>
      <c r="C5674" t="inlineStr">
        <is>
          <t>Bar Brahma - Ypiranga Matriz - Bradesco</t>
        </is>
      </c>
      <c r="D5674" t="n">
        <v>114</v>
      </c>
      <c r="E5674" t="inlineStr">
        <is>
          <t>Bar Brahma - Centro</t>
        </is>
      </c>
      <c r="F5674" s="27" t="n">
        <v>45685.5</v>
      </c>
      <c r="G5674" t="inlineStr">
        <is>
          <t>DEBITO</t>
        </is>
      </c>
      <c r="H5674" t="inlineStr">
        <is>
          <t>PAGTO ELETRON  COBRANCA LATICINIOS PIRAMIDE NF 74966</t>
        </is>
      </c>
      <c r="I5674" t="n">
        <v>-1268.4</v>
      </c>
    </row>
    <row r="5675">
      <c r="A5675" t="n">
        <v>58092</v>
      </c>
      <c r="B5675" t="n">
        <v>103</v>
      </c>
      <c r="C5675" t="inlineStr">
        <is>
          <t>Bar Brahma - Ypiranga Matriz - Bradesco</t>
        </is>
      </c>
      <c r="D5675" t="n">
        <v>114</v>
      </c>
      <c r="E5675" t="inlineStr">
        <is>
          <t>Bar Brahma - Centro</t>
        </is>
      </c>
      <c r="F5675" s="27" t="n">
        <v>45685.5</v>
      </c>
      <c r="G5675" t="inlineStr">
        <is>
          <t>DEBITO</t>
        </is>
      </c>
      <c r="H5675" t="inlineStr">
        <is>
          <t>PAGTO ELETRON  COBRANCA LATICINIOS PIRAMIDE NF 74963</t>
        </is>
      </c>
      <c r="I5675" t="n">
        <v>-2222</v>
      </c>
    </row>
    <row r="5676">
      <c r="A5676" t="n">
        <v>58093</v>
      </c>
      <c r="B5676" t="n">
        <v>103</v>
      </c>
      <c r="C5676" t="inlineStr">
        <is>
          <t>Bar Brahma - Ypiranga Matriz - Bradesco</t>
        </is>
      </c>
      <c r="D5676" t="n">
        <v>114</v>
      </c>
      <c r="E5676" t="inlineStr">
        <is>
          <t>Bar Brahma - Centro</t>
        </is>
      </c>
      <c r="F5676" s="27" t="n">
        <v>45685.5</v>
      </c>
      <c r="G5676" t="inlineStr">
        <is>
          <t>DEBITO</t>
        </is>
      </c>
      <c r="H5676" t="inlineStr">
        <is>
          <t>PAGTO ELETRON  COBRANCA EMPORIO MEL NF 435798</t>
        </is>
      </c>
      <c r="I5676" t="n">
        <v>-2678.18</v>
      </c>
    </row>
    <row r="5677">
      <c r="A5677" t="n">
        <v>58094</v>
      </c>
      <c r="B5677" t="n">
        <v>103</v>
      </c>
      <c r="C5677" t="inlineStr">
        <is>
          <t>Bar Brahma - Ypiranga Matriz - Bradesco</t>
        </is>
      </c>
      <c r="D5677" t="n">
        <v>114</v>
      </c>
      <c r="E5677" t="inlineStr">
        <is>
          <t>Bar Brahma - Centro</t>
        </is>
      </c>
      <c r="F5677" s="27" t="n">
        <v>45685.5</v>
      </c>
      <c r="G5677" t="inlineStr">
        <is>
          <t>DEBITO</t>
        </is>
      </c>
      <c r="H5677" t="inlineStr">
        <is>
          <t>PAGTO ELETRON  COBRANCA ACORDO SAVOY 2.807,88</t>
        </is>
      </c>
      <c r="I5677" t="n">
        <v>-2807.88</v>
      </c>
    </row>
    <row r="5678">
      <c r="A5678" t="n">
        <v>58095</v>
      </c>
      <c r="B5678" t="n">
        <v>103</v>
      </c>
      <c r="C5678" t="inlineStr">
        <is>
          <t>Bar Brahma - Ypiranga Matriz - Bradesco</t>
        </is>
      </c>
      <c r="D5678" t="n">
        <v>114</v>
      </c>
      <c r="E5678" t="inlineStr">
        <is>
          <t>Bar Brahma - Centro</t>
        </is>
      </c>
      <c r="F5678" s="27" t="n">
        <v>45685.5</v>
      </c>
      <c r="G5678" t="inlineStr">
        <is>
          <t>DEBITO</t>
        </is>
      </c>
      <c r="H5678" t="inlineStr">
        <is>
          <t>PAGTO ELETRON  COBRANCA MULTIFRANGOS NF 868561</t>
        </is>
      </c>
      <c r="I5678" t="n">
        <v>-3852.71</v>
      </c>
    </row>
    <row r="5679">
      <c r="A5679" t="n">
        <v>58101</v>
      </c>
      <c r="B5679" t="n">
        <v>103</v>
      </c>
      <c r="C5679" t="inlineStr">
        <is>
          <t>Bar Brahma - Ypiranga Matriz - Bradesco</t>
        </is>
      </c>
      <c r="D5679" t="n">
        <v>114</v>
      </c>
      <c r="E5679" t="inlineStr">
        <is>
          <t>Bar Brahma - Centro</t>
        </is>
      </c>
      <c r="F5679" s="27" t="n">
        <v>45685.5</v>
      </c>
      <c r="G5679" t="inlineStr">
        <is>
          <t>DEBITO</t>
        </is>
      </c>
      <c r="H5679" t="inlineStr">
        <is>
          <t>TRANSF CC PARA CC PJ TEMPUS FUGIT PARTICIPACOES E. LT</t>
        </is>
      </c>
      <c r="I5679" t="n">
        <v>-1200</v>
      </c>
    </row>
    <row r="5680">
      <c r="A5680" t="n">
        <v>58099</v>
      </c>
      <c r="B5680" t="n">
        <v>103</v>
      </c>
      <c r="C5680" t="inlineStr">
        <is>
          <t>Bar Brahma - Ypiranga Matriz - Bradesco</t>
        </is>
      </c>
      <c r="D5680" t="n">
        <v>114</v>
      </c>
      <c r="E5680" t="inlineStr">
        <is>
          <t>Bar Brahma - Centro</t>
        </is>
      </c>
      <c r="F5680" s="27" t="n">
        <v>45685.5</v>
      </c>
      <c r="G5680" t="inlineStr">
        <is>
          <t>DEBITO</t>
        </is>
      </c>
      <c r="H5680" t="inlineStr">
        <is>
          <t>PAGTO ELETRON  COBRANCA EMPORIO MEL NF 435900</t>
        </is>
      </c>
      <c r="I5680" t="n">
        <v>-4145.2</v>
      </c>
    </row>
    <row r="5681">
      <c r="A5681" t="n">
        <v>58310</v>
      </c>
      <c r="B5681" t="n">
        <v>137</v>
      </c>
      <c r="C5681" t="inlineStr">
        <is>
          <t>Bar Brahma - Ypiranga Matriz - Kamino</t>
        </is>
      </c>
      <c r="D5681" t="n">
        <v>114</v>
      </c>
      <c r="E5681" t="inlineStr">
        <is>
          <t>Bar Brahma - Centro</t>
        </is>
      </c>
      <c r="F5681" s="27" t="n">
        <v>45685</v>
      </c>
      <c r="G5681" t="inlineStr">
        <is>
          <t>DEBITO</t>
        </is>
      </c>
      <c r="H5681" t="inlineStr">
        <is>
          <t>Prospekt Personalizacao e Brindes Ltda</t>
        </is>
      </c>
      <c r="I5681" t="n">
        <v>-5668</v>
      </c>
    </row>
    <row r="5682">
      <c r="A5682" t="n">
        <v>58308</v>
      </c>
      <c r="B5682" t="n">
        <v>137</v>
      </c>
      <c r="C5682" t="inlineStr">
        <is>
          <t>Bar Brahma - Ypiranga Matriz - Kamino</t>
        </is>
      </c>
      <c r="D5682" t="n">
        <v>114</v>
      </c>
      <c r="E5682" t="inlineStr">
        <is>
          <t>Bar Brahma - Centro</t>
        </is>
      </c>
      <c r="F5682" s="27" t="n">
        <v>45685</v>
      </c>
      <c r="G5682" t="inlineStr">
        <is>
          <t>DEBITO</t>
        </is>
      </c>
      <c r="H5682" t="inlineStr">
        <is>
          <t>Pix Marketplace</t>
        </is>
      </c>
      <c r="I5682" t="n">
        <v>-435.53</v>
      </c>
    </row>
    <row r="5683">
      <c r="A5683" t="n">
        <v>58316</v>
      </c>
      <c r="B5683" t="n">
        <v>137</v>
      </c>
      <c r="C5683" t="inlineStr">
        <is>
          <t>Bar Brahma - Ypiranga Matriz - Kamino</t>
        </is>
      </c>
      <c r="D5683" t="n">
        <v>114</v>
      </c>
      <c r="E5683" t="inlineStr">
        <is>
          <t>Bar Brahma - Centro</t>
        </is>
      </c>
      <c r="F5683" s="27" t="n">
        <v>45685</v>
      </c>
      <c r="G5683" t="inlineStr">
        <is>
          <t>DEBITO</t>
        </is>
      </c>
      <c r="H5683" t="inlineStr">
        <is>
          <t>Karla Vanessa de Moraes</t>
        </is>
      </c>
      <c r="I5683" t="n">
        <v>-35800</v>
      </c>
    </row>
    <row r="5684">
      <c r="A5684" t="n">
        <v>58315</v>
      </c>
      <c r="B5684" t="n">
        <v>137</v>
      </c>
      <c r="C5684" t="inlineStr">
        <is>
          <t>Bar Brahma - Ypiranga Matriz - Kamino</t>
        </is>
      </c>
      <c r="D5684" t="n">
        <v>114</v>
      </c>
      <c r="E5684" t="inlineStr">
        <is>
          <t>Bar Brahma - Centro</t>
        </is>
      </c>
      <c r="F5684" s="27" t="n">
        <v>45685</v>
      </c>
      <c r="G5684" t="inlineStr">
        <is>
          <t>DEBITO</t>
        </is>
      </c>
      <c r="H5684" t="inlineStr">
        <is>
          <t>Machine Service Ltda</t>
        </is>
      </c>
      <c r="I5684" t="n">
        <v>-16340</v>
      </c>
    </row>
    <row r="5685">
      <c r="A5685" t="n">
        <v>58314</v>
      </c>
      <c r="B5685" t="n">
        <v>137</v>
      </c>
      <c r="C5685" t="inlineStr">
        <is>
          <t>Bar Brahma - Ypiranga Matriz - Kamino</t>
        </is>
      </c>
      <c r="D5685" t="n">
        <v>114</v>
      </c>
      <c r="E5685" t="inlineStr">
        <is>
          <t>Bar Brahma - Centro</t>
        </is>
      </c>
      <c r="F5685" s="27" t="n">
        <v>45685</v>
      </c>
      <c r="G5685" t="inlineStr">
        <is>
          <t>DEBITO</t>
        </is>
      </c>
      <c r="H5685" t="inlineStr">
        <is>
          <t>Rm Revestimentos Monoliticos Ltda</t>
        </is>
      </c>
      <c r="I5685" t="n">
        <v>-10142</v>
      </c>
    </row>
    <row r="5686">
      <c r="A5686" t="n">
        <v>58313</v>
      </c>
      <c r="B5686" t="n">
        <v>137</v>
      </c>
      <c r="C5686" t="inlineStr">
        <is>
          <t>Bar Brahma - Ypiranga Matriz - Kamino</t>
        </is>
      </c>
      <c r="D5686" t="n">
        <v>114</v>
      </c>
      <c r="E5686" t="inlineStr">
        <is>
          <t>Bar Brahma - Centro</t>
        </is>
      </c>
      <c r="F5686" s="27" t="n">
        <v>45685</v>
      </c>
      <c r="G5686" t="inlineStr">
        <is>
          <t>DEBITO</t>
        </is>
      </c>
      <c r="H5686" t="inlineStr">
        <is>
          <t>Ortega &amp; Abade Pisos Industriais, Construcao e Reforma Ltda</t>
        </is>
      </c>
      <c r="I5686" t="n">
        <v>-7717.5</v>
      </c>
    </row>
    <row r="5687">
      <c r="A5687" t="n">
        <v>58312</v>
      </c>
      <c r="B5687" t="n">
        <v>137</v>
      </c>
      <c r="C5687" t="inlineStr">
        <is>
          <t>Bar Brahma - Ypiranga Matriz - Kamino</t>
        </is>
      </c>
      <c r="D5687" t="n">
        <v>114</v>
      </c>
      <c r="E5687" t="inlineStr">
        <is>
          <t>Bar Brahma - Centro</t>
        </is>
      </c>
      <c r="F5687" s="27" t="n">
        <v>45685</v>
      </c>
      <c r="G5687" t="inlineStr">
        <is>
          <t>DEBITO</t>
        </is>
      </c>
      <c r="H5687" t="inlineStr">
        <is>
          <t>J.K. Comercio de Generos Alimenticios Ltda</t>
        </is>
      </c>
      <c r="I5687" t="n">
        <v>-360</v>
      </c>
    </row>
    <row r="5688">
      <c r="A5688" t="n">
        <v>58311</v>
      </c>
      <c r="B5688" t="n">
        <v>137</v>
      </c>
      <c r="C5688" t="inlineStr">
        <is>
          <t>Bar Brahma - Ypiranga Matriz - Kamino</t>
        </is>
      </c>
      <c r="D5688" t="n">
        <v>114</v>
      </c>
      <c r="E5688" t="inlineStr">
        <is>
          <t>Bar Brahma - Centro</t>
        </is>
      </c>
      <c r="F5688" s="27" t="n">
        <v>45685</v>
      </c>
      <c r="G5688" t="inlineStr">
        <is>
          <t>DEBITO</t>
        </is>
      </c>
      <c r="H5688" t="inlineStr">
        <is>
          <t>J.K. Comercio de Generos Alimenticios Ltda</t>
        </is>
      </c>
      <c r="I5688" t="n">
        <v>-306</v>
      </c>
    </row>
    <row r="5689">
      <c r="A5689" t="n">
        <v>58317</v>
      </c>
      <c r="B5689" t="n">
        <v>137</v>
      </c>
      <c r="C5689" t="inlineStr">
        <is>
          <t>Bar Brahma - Ypiranga Matriz - Kamino</t>
        </is>
      </c>
      <c r="D5689" t="n">
        <v>114</v>
      </c>
      <c r="E5689" t="inlineStr">
        <is>
          <t>Bar Brahma - Centro</t>
        </is>
      </c>
      <c r="F5689" s="27" t="n">
        <v>45685</v>
      </c>
      <c r="G5689" t="inlineStr">
        <is>
          <t>DEBITO</t>
        </is>
      </c>
      <c r="H5689" t="inlineStr">
        <is>
          <t>Pastificio F Martins Industia e Comercio</t>
        </is>
      </c>
      <c r="I5689" t="n">
        <v>-625</v>
      </c>
    </row>
    <row r="5690">
      <c r="A5690" t="n">
        <v>58309</v>
      </c>
      <c r="B5690" t="n">
        <v>137</v>
      </c>
      <c r="C5690" t="inlineStr">
        <is>
          <t>Bar Brahma - Ypiranga Matriz - Kamino</t>
        </is>
      </c>
      <c r="D5690" t="n">
        <v>114</v>
      </c>
      <c r="E5690" t="inlineStr">
        <is>
          <t>Bar Brahma - Centro</t>
        </is>
      </c>
      <c r="F5690" s="27" t="n">
        <v>45685</v>
      </c>
      <c r="G5690" t="inlineStr">
        <is>
          <t>DEBITO</t>
        </is>
      </c>
      <c r="H5690" t="inlineStr">
        <is>
          <t>Dtk Comercio de Alimentos Ltda</t>
        </is>
      </c>
      <c r="I5690" t="n">
        <v>-278.96</v>
      </c>
    </row>
    <row r="5691">
      <c r="A5691" t="n">
        <v>58307</v>
      </c>
      <c r="B5691" t="n">
        <v>137</v>
      </c>
      <c r="C5691" t="inlineStr">
        <is>
          <t>Bar Brahma - Ypiranga Matriz - Kamino</t>
        </is>
      </c>
      <c r="D5691" t="n">
        <v>114</v>
      </c>
      <c r="E5691" t="inlineStr">
        <is>
          <t>Bar Brahma - Centro</t>
        </is>
      </c>
      <c r="F5691" s="27" t="n">
        <v>45685</v>
      </c>
      <c r="G5691" t="inlineStr">
        <is>
          <t>CREDITO</t>
        </is>
      </c>
      <c r="H5691" t="inlineStr">
        <is>
          <t>Pix Env No Processado</t>
        </is>
      </c>
      <c r="I5691" t="n">
        <v>435.53</v>
      </c>
    </row>
    <row r="5692">
      <c r="A5692" t="n">
        <v>58306</v>
      </c>
      <c r="B5692" t="n">
        <v>137</v>
      </c>
      <c r="C5692" t="inlineStr">
        <is>
          <t>Bar Brahma - Ypiranga Matriz - Kamino</t>
        </is>
      </c>
      <c r="D5692" t="n">
        <v>114</v>
      </c>
      <c r="E5692" t="inlineStr">
        <is>
          <t>Bar Brahma - Centro</t>
        </is>
      </c>
      <c r="F5692" s="27" t="n">
        <v>45685</v>
      </c>
      <c r="G5692" t="inlineStr">
        <is>
          <t>DEBITO</t>
        </is>
      </c>
      <c r="H5692" t="inlineStr">
        <is>
          <t>Pix Marketplace</t>
        </is>
      </c>
      <c r="I5692" t="n">
        <v>-435.53</v>
      </c>
    </row>
    <row r="5693">
      <c r="A5693" t="n">
        <v>58305</v>
      </c>
      <c r="B5693" t="n">
        <v>137</v>
      </c>
      <c r="C5693" t="inlineStr">
        <is>
          <t>Bar Brahma - Ypiranga Matriz - Kamino</t>
        </is>
      </c>
      <c r="D5693" t="n">
        <v>114</v>
      </c>
      <c r="E5693" t="inlineStr">
        <is>
          <t>Bar Brahma - Centro</t>
        </is>
      </c>
      <c r="F5693" s="27" t="n">
        <v>45685</v>
      </c>
      <c r="G5693" t="inlineStr">
        <is>
          <t>CREDITO</t>
        </is>
      </c>
      <c r="H5693" t="inlineStr">
        <is>
          <t>TEMPUS FUGIT PARTICIPACOES E EMPREENDIMENTOS LTDA</t>
        </is>
      </c>
      <c r="I5693" t="n">
        <v>78300</v>
      </c>
    </row>
    <row r="5694">
      <c r="A5694" t="n">
        <v>58318</v>
      </c>
      <c r="B5694" t="n">
        <v>137</v>
      </c>
      <c r="C5694" t="inlineStr">
        <is>
          <t>Bar Brahma - Ypiranga Matriz - Kamino</t>
        </is>
      </c>
      <c r="D5694" t="n">
        <v>114</v>
      </c>
      <c r="E5694" t="inlineStr">
        <is>
          <t>Bar Brahma - Centro</t>
        </is>
      </c>
      <c r="F5694" s="27" t="n">
        <v>45685</v>
      </c>
      <c r="G5694" t="inlineStr">
        <is>
          <t>DEBITO</t>
        </is>
      </c>
      <c r="H5694" t="inlineStr">
        <is>
          <t>Elizabeth Bispo 17087401807</t>
        </is>
      </c>
      <c r="I5694" t="n">
        <v>-595</v>
      </c>
    </row>
    <row r="5695">
      <c r="A5695" t="n">
        <v>58319</v>
      </c>
      <c r="B5695" t="n">
        <v>137</v>
      </c>
      <c r="C5695" t="inlineStr">
        <is>
          <t>Bar Brahma - Ypiranga Matriz - Kamino</t>
        </is>
      </c>
      <c r="D5695" t="n">
        <v>114</v>
      </c>
      <c r="E5695" t="inlineStr">
        <is>
          <t>Bar Brahma - Centro</t>
        </is>
      </c>
      <c r="F5695" s="27" t="n">
        <v>45685</v>
      </c>
      <c r="G5695" t="inlineStr">
        <is>
          <t>CREDITO</t>
        </is>
      </c>
      <c r="H5695" t="inlineStr">
        <is>
          <t>TEMPUS FUGIT PARTICIPACOES E EMPREENDIMENTOS LTDA</t>
        </is>
      </c>
      <c r="I5695" t="n">
        <v>7448.8</v>
      </c>
    </row>
    <row r="5696">
      <c r="A5696" t="n">
        <v>58320</v>
      </c>
      <c r="B5696" t="n">
        <v>137</v>
      </c>
      <c r="C5696" t="inlineStr">
        <is>
          <t>Bar Brahma - Ypiranga Matriz - Kamino</t>
        </is>
      </c>
      <c r="D5696" t="n">
        <v>114</v>
      </c>
      <c r="E5696" t="inlineStr">
        <is>
          <t>Bar Brahma - Centro</t>
        </is>
      </c>
      <c r="F5696" s="27" t="n">
        <v>45685</v>
      </c>
      <c r="G5696" t="inlineStr">
        <is>
          <t>DEBITO</t>
        </is>
      </c>
      <c r="H5696" t="inlineStr">
        <is>
          <t>Ritz Materiais para Festa Ltda</t>
        </is>
      </c>
      <c r="I5696" t="n">
        <v>-7448.8</v>
      </c>
    </row>
    <row r="5697">
      <c r="A5697" t="n">
        <v>58071</v>
      </c>
      <c r="B5697" t="n">
        <v>103</v>
      </c>
      <c r="C5697" t="inlineStr">
        <is>
          <t>Bar Brahma - Ypiranga Matriz - Bradesco</t>
        </is>
      </c>
      <c r="D5697" t="n">
        <v>114</v>
      </c>
      <c r="E5697" t="inlineStr">
        <is>
          <t>Bar Brahma - Centro</t>
        </is>
      </c>
      <c r="F5697" s="27" t="n">
        <v>45684.5</v>
      </c>
      <c r="G5697" t="inlineStr">
        <is>
          <t>DEBITO</t>
        </is>
      </c>
      <c r="H5697" t="inlineStr">
        <is>
          <t>PAGTO ELETRON  COBRANCA MULTIFRANGOS NF 866928</t>
        </is>
      </c>
      <c r="I5697" t="n">
        <v>-4945.73</v>
      </c>
    </row>
    <row r="5698">
      <c r="A5698" t="n">
        <v>58076</v>
      </c>
      <c r="B5698" t="n">
        <v>103</v>
      </c>
      <c r="C5698" t="inlineStr">
        <is>
          <t>Bar Brahma - Ypiranga Matriz - Bradesco</t>
        </is>
      </c>
      <c r="D5698" t="n">
        <v>114</v>
      </c>
      <c r="E5698" t="inlineStr">
        <is>
          <t>Bar Brahma - Centro</t>
        </is>
      </c>
      <c r="F5698" s="27" t="n">
        <v>45684.5</v>
      </c>
      <c r="G5698" t="inlineStr">
        <is>
          <t>DEBITO</t>
        </is>
      </c>
      <c r="H5698" t="inlineStr">
        <is>
          <t>CONTA DE TELEFONE INTERNET --VIVO/SP</t>
        </is>
      </c>
      <c r="I5698" t="n">
        <v>-109.9</v>
      </c>
    </row>
    <row r="5699">
      <c r="A5699" t="n">
        <v>58054</v>
      </c>
      <c r="B5699" t="n">
        <v>103</v>
      </c>
      <c r="C5699" t="inlineStr">
        <is>
          <t>Bar Brahma - Ypiranga Matriz - Bradesco</t>
        </is>
      </c>
      <c r="D5699" t="n">
        <v>114</v>
      </c>
      <c r="E5699" t="inlineStr">
        <is>
          <t>Bar Brahma - Centro</t>
        </is>
      </c>
      <c r="F5699" s="27" t="n">
        <v>45684.5</v>
      </c>
      <c r="G5699" t="inlineStr">
        <is>
          <t>DEBITO</t>
        </is>
      </c>
      <c r="H5699" t="inlineStr">
        <is>
          <t>PAGTO ELETRON  COBRANCA CECILIA TSUYACO NF 363936</t>
        </is>
      </c>
      <c r="I5699" t="n">
        <v>-624.1</v>
      </c>
    </row>
    <row r="5700">
      <c r="A5700" t="n">
        <v>58072</v>
      </c>
      <c r="B5700" t="n">
        <v>103</v>
      </c>
      <c r="C5700" t="inlineStr">
        <is>
          <t>Bar Brahma - Ypiranga Matriz - Bradesco</t>
        </is>
      </c>
      <c r="D5700" t="n">
        <v>114</v>
      </c>
      <c r="E5700" t="inlineStr">
        <is>
          <t>Bar Brahma - Centro</t>
        </is>
      </c>
      <c r="F5700" s="27" t="n">
        <v>45684.5</v>
      </c>
      <c r="G5700" t="inlineStr">
        <is>
          <t>DEBITO</t>
        </is>
      </c>
      <c r="H5700" t="inlineStr">
        <is>
          <t>PAGTO ELETRON  COBRANCA CALEBE NF 8889</t>
        </is>
      </c>
      <c r="I5700" t="n">
        <v>-933.33</v>
      </c>
    </row>
    <row r="5701">
      <c r="A5701" t="n">
        <v>58073</v>
      </c>
      <c r="B5701" t="n">
        <v>103</v>
      </c>
      <c r="C5701" t="inlineStr">
        <is>
          <t>Bar Brahma - Ypiranga Matriz - Bradesco</t>
        </is>
      </c>
      <c r="D5701" t="n">
        <v>114</v>
      </c>
      <c r="E5701" t="inlineStr">
        <is>
          <t>Bar Brahma - Centro</t>
        </is>
      </c>
      <c r="F5701" s="27" t="n">
        <v>45684.5</v>
      </c>
      <c r="G5701" t="inlineStr">
        <is>
          <t>DEBITO</t>
        </is>
      </c>
      <c r="H5701" t="inlineStr">
        <is>
          <t>TRANSF CC PARA CC PJ TEMPUS FUGIT PARTICIPACOES E. LT</t>
        </is>
      </c>
      <c r="I5701" t="n">
        <v>-1700</v>
      </c>
    </row>
    <row r="5702">
      <c r="A5702" t="n">
        <v>58074</v>
      </c>
      <c r="B5702" t="n">
        <v>103</v>
      </c>
      <c r="C5702" t="inlineStr">
        <is>
          <t>Bar Brahma - Ypiranga Matriz - Bradesco</t>
        </is>
      </c>
      <c r="D5702" t="n">
        <v>114</v>
      </c>
      <c r="E5702" t="inlineStr">
        <is>
          <t>Bar Brahma - Centro</t>
        </is>
      </c>
      <c r="F5702" s="27" t="n">
        <v>45684.5</v>
      </c>
      <c r="G5702" t="inlineStr">
        <is>
          <t>DEBITO</t>
        </is>
      </c>
      <c r="H5702" t="inlineStr">
        <is>
          <t>CONTA DE GAS INTERNET --COMGAS/SP</t>
        </is>
      </c>
      <c r="I5702" t="n">
        <v>-3398.93</v>
      </c>
    </row>
    <row r="5703">
      <c r="A5703" t="n">
        <v>58075</v>
      </c>
      <c r="B5703" t="n">
        <v>103</v>
      </c>
      <c r="C5703" t="inlineStr">
        <is>
          <t>Bar Brahma - Ypiranga Matriz - Bradesco</t>
        </is>
      </c>
      <c r="D5703" t="n">
        <v>114</v>
      </c>
      <c r="E5703" t="inlineStr">
        <is>
          <t>Bar Brahma - Centro</t>
        </is>
      </c>
      <c r="F5703" s="27" t="n">
        <v>45684.5</v>
      </c>
      <c r="G5703" t="inlineStr">
        <is>
          <t>DEBITO</t>
        </is>
      </c>
      <c r="H5703" t="inlineStr">
        <is>
          <t>CONTA DE GAS INTERNET --COMGAS/SP</t>
        </is>
      </c>
      <c r="I5703" t="n">
        <v>-14153.93</v>
      </c>
    </row>
    <row r="5704">
      <c r="A5704" t="n">
        <v>58058</v>
      </c>
      <c r="B5704" t="n">
        <v>103</v>
      </c>
      <c r="C5704" t="inlineStr">
        <is>
          <t>Bar Brahma - Ypiranga Matriz - Bradesco</t>
        </is>
      </c>
      <c r="D5704" t="n">
        <v>114</v>
      </c>
      <c r="E5704" t="inlineStr">
        <is>
          <t>Bar Brahma - Centro</t>
        </is>
      </c>
      <c r="F5704" s="27" t="n">
        <v>45684.5</v>
      </c>
      <c r="G5704" t="inlineStr">
        <is>
          <t>DEBITO</t>
        </is>
      </c>
      <c r="H5704" t="inlineStr">
        <is>
          <t>PAGTO ELETRON  COBRANCA KING COM NF 114554</t>
        </is>
      </c>
      <c r="I5704" t="n">
        <v>-823.59</v>
      </c>
    </row>
    <row r="5705">
      <c r="A5705" t="n">
        <v>58046</v>
      </c>
      <c r="B5705" t="n">
        <v>103</v>
      </c>
      <c r="C5705" t="inlineStr">
        <is>
          <t>Bar Brahma - Ypiranga Matriz - Bradesco</t>
        </is>
      </c>
      <c r="D5705" t="n">
        <v>114</v>
      </c>
      <c r="E5705" t="inlineStr">
        <is>
          <t>Bar Brahma - Centro</t>
        </is>
      </c>
      <c r="F5705" s="27" t="n">
        <v>45684.5</v>
      </c>
      <c r="G5705" t="inlineStr">
        <is>
          <t>CREDITO</t>
        </is>
      </c>
      <c r="H5705" t="inlineStr">
        <is>
          <t>TED-TRANSF ELET DISPON REMET.LIRIUM INDUSTRIA E C</t>
        </is>
      </c>
      <c r="I5705" t="n">
        <v>270</v>
      </c>
    </row>
    <row r="5706">
      <c r="A5706" t="n">
        <v>58047</v>
      </c>
      <c r="B5706" t="n">
        <v>103</v>
      </c>
      <c r="C5706" t="inlineStr">
        <is>
          <t>Bar Brahma - Ypiranga Matriz - Bradesco</t>
        </is>
      </c>
      <c r="D5706" t="n">
        <v>114</v>
      </c>
      <c r="E5706" t="inlineStr">
        <is>
          <t>Bar Brahma - Centro</t>
        </is>
      </c>
      <c r="F5706" s="27" t="n">
        <v>45684.5</v>
      </c>
      <c r="G5706" t="inlineStr">
        <is>
          <t>CREDITO</t>
        </is>
      </c>
      <c r="H5706" t="inlineStr">
        <is>
          <t>TRANSF CC PARA CC PJ TEMPUS FUGIT PARTICIPACOES E. LT</t>
        </is>
      </c>
      <c r="I5706" t="n">
        <v>200</v>
      </c>
    </row>
    <row r="5707">
      <c r="A5707" t="n">
        <v>58048</v>
      </c>
      <c r="B5707" t="n">
        <v>103</v>
      </c>
      <c r="C5707" t="inlineStr">
        <is>
          <t>Bar Brahma - Ypiranga Matriz - Bradesco</t>
        </is>
      </c>
      <c r="D5707" t="n">
        <v>114</v>
      </c>
      <c r="E5707" t="inlineStr">
        <is>
          <t>Bar Brahma - Centro</t>
        </is>
      </c>
      <c r="F5707" s="27" t="n">
        <v>45684.5</v>
      </c>
      <c r="G5707" t="inlineStr">
        <is>
          <t>CREDITO</t>
        </is>
      </c>
      <c r="H5707" t="inlineStr">
        <is>
          <t>TRANSF CC PARA CC PJ TEMPUS FUGIT PARTICIPACOES E. LT</t>
        </is>
      </c>
      <c r="I5707" t="n">
        <v>68000</v>
      </c>
    </row>
    <row r="5708">
      <c r="A5708" t="n">
        <v>58049</v>
      </c>
      <c r="B5708" t="n">
        <v>103</v>
      </c>
      <c r="C5708" t="inlineStr">
        <is>
          <t>Bar Brahma - Ypiranga Matriz - Bradesco</t>
        </is>
      </c>
      <c r="D5708" t="n">
        <v>114</v>
      </c>
      <c r="E5708" t="inlineStr">
        <is>
          <t>Bar Brahma - Centro</t>
        </is>
      </c>
      <c r="F5708" s="27" t="n">
        <v>45684.5</v>
      </c>
      <c r="G5708" t="inlineStr">
        <is>
          <t>CREDITO</t>
        </is>
      </c>
      <c r="H5708" t="inlineStr">
        <is>
          <t>RECEBIMENTO FORNECEDOR TICKET SERVICOS S A</t>
        </is>
      </c>
      <c r="I5708" t="n">
        <v>288.78</v>
      </c>
    </row>
    <row r="5709">
      <c r="A5709" t="n">
        <v>58050</v>
      </c>
      <c r="B5709" t="n">
        <v>103</v>
      </c>
      <c r="C5709" t="inlineStr">
        <is>
          <t>Bar Brahma - Ypiranga Matriz - Bradesco</t>
        </is>
      </c>
      <c r="D5709" t="n">
        <v>114</v>
      </c>
      <c r="E5709" t="inlineStr">
        <is>
          <t>Bar Brahma - Centro</t>
        </is>
      </c>
      <c r="F5709" s="27" t="n">
        <v>45684.5</v>
      </c>
      <c r="G5709" t="inlineStr">
        <is>
          <t>CREDITO</t>
        </is>
      </c>
      <c r="H5709" t="inlineStr">
        <is>
          <t>RECEBIMENTO FORNECEDOR ALELO INSTITUICAO DE PAGAMENTO S</t>
        </is>
      </c>
      <c r="I5709" t="n">
        <v>176.18</v>
      </c>
    </row>
    <row r="5710">
      <c r="A5710" t="n">
        <v>58051</v>
      </c>
      <c r="B5710" t="n">
        <v>103</v>
      </c>
      <c r="C5710" t="inlineStr">
        <is>
          <t>Bar Brahma - Ypiranga Matriz - Bradesco</t>
        </is>
      </c>
      <c r="D5710" t="n">
        <v>114</v>
      </c>
      <c r="E5710" t="inlineStr">
        <is>
          <t>Bar Brahma - Centro</t>
        </is>
      </c>
      <c r="F5710" s="27" t="n">
        <v>45684.5</v>
      </c>
      <c r="G5710" t="inlineStr">
        <is>
          <t>DEBITO</t>
        </is>
      </c>
      <c r="H5710" t="inlineStr">
        <is>
          <t>PAGTO ELETRON  COBRANCA JA DOS SANTOS NF 35970</t>
        </is>
      </c>
      <c r="I5710" t="n">
        <v>-198</v>
      </c>
    </row>
    <row r="5711">
      <c r="A5711" t="n">
        <v>58052</v>
      </c>
      <c r="B5711" t="n">
        <v>103</v>
      </c>
      <c r="C5711" t="inlineStr">
        <is>
          <t>Bar Brahma - Ypiranga Matriz - Bradesco</t>
        </is>
      </c>
      <c r="D5711" t="n">
        <v>114</v>
      </c>
      <c r="E5711" t="inlineStr">
        <is>
          <t>Bar Brahma - Centro</t>
        </is>
      </c>
      <c r="F5711" s="27" t="n">
        <v>45684.5</v>
      </c>
      <c r="G5711" t="inlineStr">
        <is>
          <t>DEBITO</t>
        </is>
      </c>
      <c r="H5711" t="inlineStr">
        <is>
          <t>PAGTO ELETRON  COBRANCA J A DOS SANTOS NF 35966</t>
        </is>
      </c>
      <c r="I5711" t="n">
        <v>-210.4</v>
      </c>
    </row>
    <row r="5712">
      <c r="A5712" t="n">
        <v>58053</v>
      </c>
      <c r="B5712" t="n">
        <v>103</v>
      </c>
      <c r="C5712" t="inlineStr">
        <is>
          <t>Bar Brahma - Ypiranga Matriz - Bradesco</t>
        </is>
      </c>
      <c r="D5712" t="n">
        <v>114</v>
      </c>
      <c r="E5712" t="inlineStr">
        <is>
          <t>Bar Brahma - Centro</t>
        </is>
      </c>
      <c r="F5712" s="27" t="n">
        <v>45684.5</v>
      </c>
      <c r="G5712" t="inlineStr">
        <is>
          <t>DEBITO</t>
        </is>
      </c>
      <c r="H5712" t="inlineStr">
        <is>
          <t>PAGTO ELETRON  COBRANCA MURILLO NF 1664</t>
        </is>
      </c>
      <c r="I5712" t="n">
        <v>-474.8</v>
      </c>
    </row>
    <row r="5713">
      <c r="A5713" t="n">
        <v>58055</v>
      </c>
      <c r="B5713" t="n">
        <v>103</v>
      </c>
      <c r="C5713" t="inlineStr">
        <is>
          <t>Bar Brahma - Ypiranga Matriz - Bradesco</t>
        </is>
      </c>
      <c r="D5713" t="n">
        <v>114</v>
      </c>
      <c r="E5713" t="inlineStr">
        <is>
          <t>Bar Brahma - Centro</t>
        </is>
      </c>
      <c r="F5713" s="27" t="n">
        <v>45684.5</v>
      </c>
      <c r="G5713" t="inlineStr">
        <is>
          <t>DEBITO</t>
        </is>
      </c>
      <c r="H5713" t="inlineStr">
        <is>
          <t>PAGTO ELETRON  COBRANCA DTK NF 20647</t>
        </is>
      </c>
      <c r="I5713" t="n">
        <v>-727</v>
      </c>
    </row>
    <row r="5714">
      <c r="A5714" t="n">
        <v>58056</v>
      </c>
      <c r="B5714" t="n">
        <v>103</v>
      </c>
      <c r="C5714" t="inlineStr">
        <is>
          <t>Bar Brahma - Ypiranga Matriz - Bradesco</t>
        </is>
      </c>
      <c r="D5714" t="n">
        <v>114</v>
      </c>
      <c r="E5714" t="inlineStr">
        <is>
          <t>Bar Brahma - Centro</t>
        </is>
      </c>
      <c r="F5714" s="27" t="n">
        <v>45684.5</v>
      </c>
      <c r="G5714" t="inlineStr">
        <is>
          <t>DEBITO</t>
        </is>
      </c>
      <c r="H5714" t="inlineStr">
        <is>
          <t>PAGTO ELETRON  COBRANCA LATICINIOS CATUPIRY NF 1600309</t>
        </is>
      </c>
      <c r="I5714" t="n">
        <v>-762.66</v>
      </c>
    </row>
    <row r="5715">
      <c r="A5715" t="n">
        <v>58057</v>
      </c>
      <c r="B5715" t="n">
        <v>103</v>
      </c>
      <c r="C5715" t="inlineStr">
        <is>
          <t>Bar Brahma - Ypiranga Matriz - Bradesco</t>
        </is>
      </c>
      <c r="D5715" t="n">
        <v>114</v>
      </c>
      <c r="E5715" t="inlineStr">
        <is>
          <t>Bar Brahma - Centro</t>
        </is>
      </c>
      <c r="F5715" s="27" t="n">
        <v>45684.5</v>
      </c>
      <c r="G5715" t="inlineStr">
        <is>
          <t>DEBITO</t>
        </is>
      </c>
      <c r="H5715" t="inlineStr">
        <is>
          <t>PAGTO ELETRON  COBRANCA AMBEV NF 238464</t>
        </is>
      </c>
      <c r="I5715" t="n">
        <v>-798.6900000000001</v>
      </c>
    </row>
    <row r="5716">
      <c r="A5716" t="n">
        <v>58070</v>
      </c>
      <c r="B5716" t="n">
        <v>103</v>
      </c>
      <c r="C5716" t="inlineStr">
        <is>
          <t>Bar Brahma - Ypiranga Matriz - Bradesco</t>
        </is>
      </c>
      <c r="D5716" t="n">
        <v>114</v>
      </c>
      <c r="E5716" t="inlineStr">
        <is>
          <t>Bar Brahma - Centro</t>
        </is>
      </c>
      <c r="F5716" s="27" t="n">
        <v>45684.5</v>
      </c>
      <c r="G5716" t="inlineStr">
        <is>
          <t>DEBITO</t>
        </is>
      </c>
      <c r="H5716" t="inlineStr">
        <is>
          <t>PAGTO ELETRON  COBRANCA MONICA FERREIRA NF 27</t>
        </is>
      </c>
      <c r="I5716" t="n">
        <v>-870</v>
      </c>
    </row>
    <row r="5717">
      <c r="A5717" t="n">
        <v>58059</v>
      </c>
      <c r="B5717" t="n">
        <v>103</v>
      </c>
      <c r="C5717" t="inlineStr">
        <is>
          <t>Bar Brahma - Ypiranga Matriz - Bradesco</t>
        </is>
      </c>
      <c r="D5717" t="n">
        <v>114</v>
      </c>
      <c r="E5717" t="inlineStr">
        <is>
          <t>Bar Brahma - Centro</t>
        </is>
      </c>
      <c r="F5717" s="27" t="n">
        <v>45684.5</v>
      </c>
      <c r="G5717" t="inlineStr">
        <is>
          <t>DEBITO</t>
        </is>
      </c>
      <c r="H5717" t="inlineStr">
        <is>
          <t>PAGTO ELETRON  COBRANCA HORTICLEAN NF 25580</t>
        </is>
      </c>
      <c r="I5717" t="n">
        <v>-1058.41</v>
      </c>
    </row>
    <row r="5718">
      <c r="A5718" t="n">
        <v>58060</v>
      </c>
      <c r="B5718" t="n">
        <v>103</v>
      </c>
      <c r="C5718" t="inlineStr">
        <is>
          <t>Bar Brahma - Ypiranga Matriz - Bradesco</t>
        </is>
      </c>
      <c r="D5718" t="n">
        <v>114</v>
      </c>
      <c r="E5718" t="inlineStr">
        <is>
          <t>Bar Brahma - Centro</t>
        </is>
      </c>
      <c r="F5718" s="27" t="n">
        <v>45684.5</v>
      </c>
      <c r="G5718" t="inlineStr">
        <is>
          <t>DEBITO</t>
        </is>
      </c>
      <c r="H5718" t="inlineStr">
        <is>
          <t>PAGTO ELETRON  COBRANCA AURORA ALVORADA NF 125</t>
        </is>
      </c>
      <c r="I5718" t="n">
        <v>-1463.67</v>
      </c>
    </row>
    <row r="5719">
      <c r="A5719" t="n">
        <v>58061</v>
      </c>
      <c r="B5719" t="n">
        <v>103</v>
      </c>
      <c r="C5719" t="inlineStr">
        <is>
          <t>Bar Brahma - Ypiranga Matriz - Bradesco</t>
        </is>
      </c>
      <c r="D5719" t="n">
        <v>114</v>
      </c>
      <c r="E5719" t="inlineStr">
        <is>
          <t>Bar Brahma - Centro</t>
        </is>
      </c>
      <c r="F5719" s="27" t="n">
        <v>45684.5</v>
      </c>
      <c r="G5719" t="inlineStr">
        <is>
          <t>DEBITO</t>
        </is>
      </c>
      <c r="H5719" t="inlineStr">
        <is>
          <t>PAGTO ELETRON  COBRANCA MURILLO NF 1665</t>
        </is>
      </c>
      <c r="I5719" t="n">
        <v>-1586.64</v>
      </c>
    </row>
    <row r="5720">
      <c r="A5720" t="n">
        <v>58062</v>
      </c>
      <c r="B5720" t="n">
        <v>103</v>
      </c>
      <c r="C5720" t="inlineStr">
        <is>
          <t>Bar Brahma - Ypiranga Matriz - Bradesco</t>
        </is>
      </c>
      <c r="D5720" t="n">
        <v>114</v>
      </c>
      <c r="E5720" t="inlineStr">
        <is>
          <t>Bar Brahma - Centro</t>
        </is>
      </c>
      <c r="F5720" s="27" t="n">
        <v>45684.5</v>
      </c>
      <c r="G5720" t="inlineStr">
        <is>
          <t>DEBITO</t>
        </is>
      </c>
      <c r="H5720" t="inlineStr">
        <is>
          <t>PAGTO ELETRON  COBRANCA AMBEV NF 239220</t>
        </is>
      </c>
      <c r="I5720" t="n">
        <v>-1638.09</v>
      </c>
    </row>
    <row r="5721">
      <c r="A5721" t="n">
        <v>58063</v>
      </c>
      <c r="B5721" t="n">
        <v>103</v>
      </c>
      <c r="C5721" t="inlineStr">
        <is>
          <t>Bar Brahma - Ypiranga Matriz - Bradesco</t>
        </is>
      </c>
      <c r="D5721" t="n">
        <v>114</v>
      </c>
      <c r="E5721" t="inlineStr">
        <is>
          <t>Bar Brahma - Centro</t>
        </is>
      </c>
      <c r="F5721" s="27" t="n">
        <v>45684.5</v>
      </c>
      <c r="G5721" t="inlineStr">
        <is>
          <t>DEBITO</t>
        </is>
      </c>
      <c r="H5721" t="inlineStr">
        <is>
          <t>PAGTO ELETRON  COBRANCA AMBEV NF 19667</t>
        </is>
      </c>
      <c r="I5721" t="n">
        <v>-1716</v>
      </c>
    </row>
    <row r="5722">
      <c r="A5722" t="n">
        <v>58064</v>
      </c>
      <c r="B5722" t="n">
        <v>103</v>
      </c>
      <c r="C5722" t="inlineStr">
        <is>
          <t>Bar Brahma - Ypiranga Matriz - Bradesco</t>
        </is>
      </c>
      <c r="D5722" t="n">
        <v>114</v>
      </c>
      <c r="E5722" t="inlineStr">
        <is>
          <t>Bar Brahma - Centro</t>
        </is>
      </c>
      <c r="F5722" s="27" t="n">
        <v>45684.5</v>
      </c>
      <c r="G5722" t="inlineStr">
        <is>
          <t>DEBITO</t>
        </is>
      </c>
      <c r="H5722" t="inlineStr">
        <is>
          <t>PAGTO ELETRON  COBRANCA AMBEV NF 19666</t>
        </is>
      </c>
      <c r="I5722" t="n">
        <v>-3432</v>
      </c>
    </row>
    <row r="5723">
      <c r="A5723" t="n">
        <v>58065</v>
      </c>
      <c r="B5723" t="n">
        <v>103</v>
      </c>
      <c r="C5723" t="inlineStr">
        <is>
          <t>Bar Brahma - Ypiranga Matriz - Bradesco</t>
        </is>
      </c>
      <c r="D5723" t="n">
        <v>114</v>
      </c>
      <c r="E5723" t="inlineStr">
        <is>
          <t>Bar Brahma - Centro</t>
        </is>
      </c>
      <c r="F5723" s="27" t="n">
        <v>45684.5</v>
      </c>
      <c r="G5723" t="inlineStr">
        <is>
          <t>DEBITO</t>
        </is>
      </c>
      <c r="H5723" t="inlineStr">
        <is>
          <t>PAGTO ELETRON  COBRANCA AMBEV NF 19665</t>
        </is>
      </c>
      <c r="I5723" t="n">
        <v>-3433.29</v>
      </c>
    </row>
    <row r="5724">
      <c r="A5724" t="n">
        <v>58066</v>
      </c>
      <c r="B5724" t="n">
        <v>103</v>
      </c>
      <c r="C5724" t="inlineStr">
        <is>
          <t>Bar Brahma - Ypiranga Matriz - Bradesco</t>
        </is>
      </c>
      <c r="D5724" t="n">
        <v>114</v>
      </c>
      <c r="E5724" t="inlineStr">
        <is>
          <t>Bar Brahma - Centro</t>
        </is>
      </c>
      <c r="F5724" s="27" t="n">
        <v>45684.5</v>
      </c>
      <c r="G5724" t="inlineStr">
        <is>
          <t>DEBITO</t>
        </is>
      </c>
      <c r="H5724" t="inlineStr">
        <is>
          <t>PAGTO ELETRON  COBRANCA DTK NF 20640</t>
        </is>
      </c>
      <c r="I5724" t="n">
        <v>-3712.5</v>
      </c>
    </row>
    <row r="5725">
      <c r="A5725" t="n">
        <v>58067</v>
      </c>
      <c r="B5725" t="n">
        <v>103</v>
      </c>
      <c r="C5725" t="inlineStr">
        <is>
          <t>Bar Brahma - Ypiranga Matriz - Bradesco</t>
        </is>
      </c>
      <c r="D5725" t="n">
        <v>114</v>
      </c>
      <c r="E5725" t="inlineStr">
        <is>
          <t>Bar Brahma - Centro</t>
        </is>
      </c>
      <c r="F5725" s="27" t="n">
        <v>45684.5</v>
      </c>
      <c r="G5725" t="inlineStr">
        <is>
          <t>DEBITO</t>
        </is>
      </c>
      <c r="H5725" t="inlineStr">
        <is>
          <t>PAGTO ELETRON  COBRANCA BB CARNES NF 384300</t>
        </is>
      </c>
      <c r="I5725" t="n">
        <v>-4613.53</v>
      </c>
    </row>
    <row r="5726">
      <c r="A5726" t="n">
        <v>58068</v>
      </c>
      <c r="B5726" t="n">
        <v>103</v>
      </c>
      <c r="C5726" t="inlineStr">
        <is>
          <t>Bar Brahma - Ypiranga Matriz - Bradesco</t>
        </is>
      </c>
      <c r="D5726" t="n">
        <v>114</v>
      </c>
      <c r="E5726" t="inlineStr">
        <is>
          <t>Bar Brahma - Centro</t>
        </is>
      </c>
      <c r="F5726" s="27" t="n">
        <v>45684.5</v>
      </c>
      <c r="G5726" t="inlineStr">
        <is>
          <t>DEBITO</t>
        </is>
      </c>
      <c r="H5726" t="inlineStr">
        <is>
          <t>PAGTO ELETRON  COBRANCA AMBEV NF 242593</t>
        </is>
      </c>
      <c r="I5726" t="n">
        <v>-7555.97</v>
      </c>
    </row>
    <row r="5727">
      <c r="A5727" t="n">
        <v>58069</v>
      </c>
      <c r="B5727" t="n">
        <v>103</v>
      </c>
      <c r="C5727" t="inlineStr">
        <is>
          <t>Bar Brahma - Ypiranga Matriz - Bradesco</t>
        </is>
      </c>
      <c r="D5727" t="n">
        <v>114</v>
      </c>
      <c r="E5727" t="inlineStr">
        <is>
          <t>Bar Brahma - Centro</t>
        </is>
      </c>
      <c r="F5727" s="27" t="n">
        <v>45684.5</v>
      </c>
      <c r="G5727" t="inlineStr">
        <is>
          <t>DEBITO</t>
        </is>
      </c>
      <c r="H5727" t="inlineStr">
        <is>
          <t>PAGTO ELETRON  COBRANCA AMBEV NF 242594</t>
        </is>
      </c>
      <c r="I5727" t="n">
        <v>-8029.8</v>
      </c>
    </row>
    <row r="5728">
      <c r="A5728" t="n">
        <v>58191</v>
      </c>
      <c r="B5728" t="n">
        <v>130</v>
      </c>
      <c r="C5728" t="inlineStr">
        <is>
          <t>Bar Brahma - Tutum Matriz - Kamino</t>
        </is>
      </c>
      <c r="D5728" t="n">
        <v>114</v>
      </c>
      <c r="E5728" t="inlineStr">
        <is>
          <t>Bar Brahma - Centro</t>
        </is>
      </c>
      <c r="F5728" s="27" t="n">
        <v>45684</v>
      </c>
      <c r="G5728" t="inlineStr">
        <is>
          <t>DEBITO</t>
        </is>
      </c>
      <c r="H5728" t="inlineStr">
        <is>
          <t>Andreia Bezerra de Meneses</t>
        </is>
      </c>
      <c r="I5728" t="n">
        <v>-2160</v>
      </c>
    </row>
    <row r="5729">
      <c r="A5729" t="n">
        <v>58199</v>
      </c>
      <c r="B5729" t="n">
        <v>130</v>
      </c>
      <c r="C5729" t="inlineStr">
        <is>
          <t>Bar Brahma - Tutum Matriz - Kamino</t>
        </is>
      </c>
      <c r="D5729" t="n">
        <v>114</v>
      </c>
      <c r="E5729" t="inlineStr">
        <is>
          <t>Bar Brahma - Centro</t>
        </is>
      </c>
      <c r="F5729" s="27" t="n">
        <v>45684</v>
      </c>
      <c r="G5729" t="inlineStr">
        <is>
          <t>DEBITO</t>
        </is>
      </c>
      <c r="H5729" t="inlineStr">
        <is>
          <t>Carlos Augusto Vieira da Cruz</t>
        </is>
      </c>
      <c r="I5729" t="n">
        <v>-2770</v>
      </c>
    </row>
    <row r="5730">
      <c r="A5730" t="n">
        <v>58211</v>
      </c>
      <c r="B5730" t="n">
        <v>130</v>
      </c>
      <c r="C5730" t="inlineStr">
        <is>
          <t>Bar Brahma - Tutum Matriz - Kamino</t>
        </is>
      </c>
      <c r="D5730" t="n">
        <v>114</v>
      </c>
      <c r="E5730" t="inlineStr">
        <is>
          <t>Bar Brahma - Centro</t>
        </is>
      </c>
      <c r="F5730" s="27" t="n">
        <v>45684</v>
      </c>
      <c r="G5730" t="inlineStr">
        <is>
          <t>DEBITO</t>
        </is>
      </c>
      <c r="H5730" t="inlineStr">
        <is>
          <t>Valdenilson de Oliveira Melo</t>
        </is>
      </c>
      <c r="I5730" t="n">
        <v>-2770</v>
      </c>
    </row>
    <row r="5731">
      <c r="A5731" t="n">
        <v>58210</v>
      </c>
      <c r="B5731" t="n">
        <v>130</v>
      </c>
      <c r="C5731" t="inlineStr">
        <is>
          <t>Bar Brahma - Tutum Matriz - Kamino</t>
        </is>
      </c>
      <c r="D5731" t="n">
        <v>114</v>
      </c>
      <c r="E5731" t="inlineStr">
        <is>
          <t>Bar Brahma - Centro</t>
        </is>
      </c>
      <c r="F5731" s="27" t="n">
        <v>45684</v>
      </c>
      <c r="G5731" t="inlineStr">
        <is>
          <t>DEBITO</t>
        </is>
      </c>
      <c r="H5731" t="inlineStr">
        <is>
          <t>Robson dos Santos</t>
        </is>
      </c>
      <c r="I5731" t="n">
        <v>-3320</v>
      </c>
    </row>
    <row r="5732">
      <c r="A5732" t="n">
        <v>58209</v>
      </c>
      <c r="B5732" t="n">
        <v>130</v>
      </c>
      <c r="C5732" t="inlineStr">
        <is>
          <t>Bar Brahma - Tutum Matriz - Kamino</t>
        </is>
      </c>
      <c r="D5732" t="n">
        <v>114</v>
      </c>
      <c r="E5732" t="inlineStr">
        <is>
          <t>Bar Brahma - Centro</t>
        </is>
      </c>
      <c r="F5732" s="27" t="n">
        <v>45684</v>
      </c>
      <c r="G5732" t="inlineStr">
        <is>
          <t>DEBITO</t>
        </is>
      </c>
      <c r="H5732" t="inlineStr">
        <is>
          <t>Wellington Almeida da Silva</t>
        </is>
      </c>
      <c r="I5732" t="n">
        <v>-2410</v>
      </c>
    </row>
    <row r="5733">
      <c r="A5733" t="n">
        <v>58208</v>
      </c>
      <c r="B5733" t="n">
        <v>130</v>
      </c>
      <c r="C5733" t="inlineStr">
        <is>
          <t>Bar Brahma - Tutum Matriz - Kamino</t>
        </is>
      </c>
      <c r="D5733" t="n">
        <v>114</v>
      </c>
      <c r="E5733" t="inlineStr">
        <is>
          <t>Bar Brahma - Centro</t>
        </is>
      </c>
      <c r="F5733" s="27" t="n">
        <v>45684</v>
      </c>
      <c r="G5733" t="inlineStr">
        <is>
          <t>DEBITO</t>
        </is>
      </c>
      <c r="H5733" t="inlineStr">
        <is>
          <t>Vinicius dos Santos Pereira</t>
        </is>
      </c>
      <c r="I5733" t="n">
        <v>-2820</v>
      </c>
    </row>
    <row r="5734">
      <c r="A5734" t="n">
        <v>58207</v>
      </c>
      <c r="B5734" t="n">
        <v>130</v>
      </c>
      <c r="C5734" t="inlineStr">
        <is>
          <t>Bar Brahma - Tutum Matriz - Kamino</t>
        </is>
      </c>
      <c r="D5734" t="n">
        <v>114</v>
      </c>
      <c r="E5734" t="inlineStr">
        <is>
          <t>Bar Brahma - Centro</t>
        </is>
      </c>
      <c r="F5734" s="27" t="n">
        <v>45684</v>
      </c>
      <c r="G5734" t="inlineStr">
        <is>
          <t>DEBITO</t>
        </is>
      </c>
      <c r="H5734" t="inlineStr">
        <is>
          <t>Renaldo Correa Junior</t>
        </is>
      </c>
      <c r="I5734" t="n">
        <v>-2820</v>
      </c>
    </row>
    <row r="5735">
      <c r="A5735" t="n">
        <v>58206</v>
      </c>
      <c r="B5735" t="n">
        <v>130</v>
      </c>
      <c r="C5735" t="inlineStr">
        <is>
          <t>Bar Brahma - Tutum Matriz - Kamino</t>
        </is>
      </c>
      <c r="D5735" t="n">
        <v>114</v>
      </c>
      <c r="E5735" t="inlineStr">
        <is>
          <t>Bar Brahma - Centro</t>
        </is>
      </c>
      <c r="F5735" s="27" t="n">
        <v>45684</v>
      </c>
      <c r="G5735" t="inlineStr">
        <is>
          <t>DEBITO</t>
        </is>
      </c>
      <c r="H5735" t="inlineStr">
        <is>
          <t>Jose Marcos Viana</t>
        </is>
      </c>
      <c r="I5735" t="n">
        <v>-3030</v>
      </c>
    </row>
    <row r="5736">
      <c r="A5736" t="n">
        <v>58205</v>
      </c>
      <c r="B5736" t="n">
        <v>130</v>
      </c>
      <c r="C5736" t="inlineStr">
        <is>
          <t>Bar Brahma - Tutum Matriz - Kamino</t>
        </is>
      </c>
      <c r="D5736" t="n">
        <v>114</v>
      </c>
      <c r="E5736" t="inlineStr">
        <is>
          <t>Bar Brahma - Centro</t>
        </is>
      </c>
      <c r="F5736" s="27" t="n">
        <v>45684</v>
      </c>
      <c r="G5736" t="inlineStr">
        <is>
          <t>DEBITO</t>
        </is>
      </c>
      <c r="H5736" t="inlineStr">
        <is>
          <t>Joelson Paulino</t>
        </is>
      </c>
      <c r="I5736" t="n">
        <v>-330</v>
      </c>
    </row>
    <row r="5737">
      <c r="A5737" t="n">
        <v>58204</v>
      </c>
      <c r="B5737" t="n">
        <v>130</v>
      </c>
      <c r="C5737" t="inlineStr">
        <is>
          <t>Bar Brahma - Tutum Matriz - Kamino</t>
        </is>
      </c>
      <c r="D5737" t="n">
        <v>114</v>
      </c>
      <c r="E5737" t="inlineStr">
        <is>
          <t>Bar Brahma - Centro</t>
        </is>
      </c>
      <c r="F5737" s="27" t="n">
        <v>45684</v>
      </c>
      <c r="G5737" t="inlineStr">
        <is>
          <t>DEBITO</t>
        </is>
      </c>
      <c r="H5737" t="inlineStr">
        <is>
          <t>Ismael Santos Silva</t>
        </is>
      </c>
      <c r="I5737" t="n">
        <v>-2660</v>
      </c>
    </row>
    <row r="5738">
      <c r="A5738" t="n">
        <v>58203</v>
      </c>
      <c r="B5738" t="n">
        <v>130</v>
      </c>
      <c r="C5738" t="inlineStr">
        <is>
          <t>Bar Brahma - Tutum Matriz - Kamino</t>
        </is>
      </c>
      <c r="D5738" t="n">
        <v>114</v>
      </c>
      <c r="E5738" t="inlineStr">
        <is>
          <t>Bar Brahma - Centro</t>
        </is>
      </c>
      <c r="F5738" s="27" t="n">
        <v>45684</v>
      </c>
      <c r="G5738" t="inlineStr">
        <is>
          <t>DEBITO</t>
        </is>
      </c>
      <c r="H5738" t="inlineStr">
        <is>
          <t>Francisco Paulo Carneiro Santos</t>
        </is>
      </c>
      <c r="I5738" t="n">
        <v>-3320</v>
      </c>
    </row>
    <row r="5739">
      <c r="A5739" t="n">
        <v>58202</v>
      </c>
      <c r="B5739" t="n">
        <v>130</v>
      </c>
      <c r="C5739" t="inlineStr">
        <is>
          <t>Bar Brahma - Tutum Matriz - Kamino</t>
        </is>
      </c>
      <c r="D5739" t="n">
        <v>114</v>
      </c>
      <c r="E5739" t="inlineStr">
        <is>
          <t>Bar Brahma - Centro</t>
        </is>
      </c>
      <c r="F5739" s="27" t="n">
        <v>45684</v>
      </c>
      <c r="G5739" t="inlineStr">
        <is>
          <t>DEBITO</t>
        </is>
      </c>
      <c r="H5739" t="inlineStr">
        <is>
          <t>Felipe Henrique Caldeira</t>
        </is>
      </c>
      <c r="I5739" t="n">
        <v>-600</v>
      </c>
    </row>
    <row r="5740">
      <c r="A5740" t="n">
        <v>58201</v>
      </c>
      <c r="B5740" t="n">
        <v>130</v>
      </c>
      <c r="C5740" t="inlineStr">
        <is>
          <t>Bar Brahma - Tutum Matriz - Kamino</t>
        </is>
      </c>
      <c r="D5740" t="n">
        <v>114</v>
      </c>
      <c r="E5740" t="inlineStr">
        <is>
          <t>Bar Brahma - Centro</t>
        </is>
      </c>
      <c r="F5740" s="27" t="n">
        <v>45684</v>
      </c>
      <c r="G5740" t="inlineStr">
        <is>
          <t>DEBITO</t>
        </is>
      </c>
      <c r="H5740" t="inlineStr">
        <is>
          <t>Fabiana Aparecida Lopes Brum</t>
        </is>
      </c>
      <c r="I5740" t="n">
        <v>-3360</v>
      </c>
    </row>
    <row r="5741">
      <c r="A5741" t="n">
        <v>58200</v>
      </c>
      <c r="B5741" t="n">
        <v>130</v>
      </c>
      <c r="C5741" t="inlineStr">
        <is>
          <t>Bar Brahma - Tutum Matriz - Kamino</t>
        </is>
      </c>
      <c r="D5741" t="n">
        <v>114</v>
      </c>
      <c r="E5741" t="inlineStr">
        <is>
          <t>Bar Brahma - Centro</t>
        </is>
      </c>
      <c r="F5741" s="27" t="n">
        <v>45684</v>
      </c>
      <c r="G5741" t="inlineStr">
        <is>
          <t>DEBITO</t>
        </is>
      </c>
      <c r="H5741" t="inlineStr">
        <is>
          <t>Aram Juvencio Ribeiro</t>
        </is>
      </c>
      <c r="I5741" t="n">
        <v>-2680</v>
      </c>
    </row>
    <row r="5742">
      <c r="A5742" t="n">
        <v>58187</v>
      </c>
      <c r="B5742" t="n">
        <v>130</v>
      </c>
      <c r="C5742" t="inlineStr">
        <is>
          <t>Bar Brahma - Tutum Matriz - Kamino</t>
        </is>
      </c>
      <c r="D5742" t="n">
        <v>114</v>
      </c>
      <c r="E5742" t="inlineStr">
        <is>
          <t>Bar Brahma - Centro</t>
        </is>
      </c>
      <c r="F5742" s="27" t="n">
        <v>45684</v>
      </c>
      <c r="G5742" t="inlineStr">
        <is>
          <t>CREDITO</t>
        </is>
      </c>
      <c r="H5742" t="inlineStr">
        <is>
          <t>TEMPUS FUGIT PARTICIPACOES E EMPREENDIMENTOS LTDA</t>
        </is>
      </c>
      <c r="I5742" t="n">
        <v>143550</v>
      </c>
    </row>
    <row r="5743">
      <c r="A5743" t="n">
        <v>58198</v>
      </c>
      <c r="B5743" t="n">
        <v>130</v>
      </c>
      <c r="C5743" t="inlineStr">
        <is>
          <t>Bar Brahma - Tutum Matriz - Kamino</t>
        </is>
      </c>
      <c r="D5743" t="n">
        <v>114</v>
      </c>
      <c r="E5743" t="inlineStr">
        <is>
          <t>Bar Brahma - Centro</t>
        </is>
      </c>
      <c r="F5743" s="27" t="n">
        <v>45684</v>
      </c>
      <c r="G5743" t="inlineStr">
        <is>
          <t>DEBITO</t>
        </is>
      </c>
      <c r="H5743" t="inlineStr">
        <is>
          <t>Clovis dos Santos Souza</t>
        </is>
      </c>
      <c r="I5743" t="n">
        <v>-3300</v>
      </c>
    </row>
    <row r="5744">
      <c r="A5744" t="n">
        <v>58197</v>
      </c>
      <c r="B5744" t="n">
        <v>130</v>
      </c>
      <c r="C5744" t="inlineStr">
        <is>
          <t>Bar Brahma - Tutum Matriz - Kamino</t>
        </is>
      </c>
      <c r="D5744" t="n">
        <v>114</v>
      </c>
      <c r="E5744" t="inlineStr">
        <is>
          <t>Bar Brahma - Centro</t>
        </is>
      </c>
      <c r="F5744" s="27" t="n">
        <v>45684</v>
      </c>
      <c r="G5744" t="inlineStr">
        <is>
          <t>DEBITO</t>
        </is>
      </c>
      <c r="H5744" t="inlineStr">
        <is>
          <t>Edson Vitor da Silva</t>
        </is>
      </c>
      <c r="I5744" t="n">
        <v>-2740</v>
      </c>
    </row>
    <row r="5745">
      <c r="A5745" t="n">
        <v>58196</v>
      </c>
      <c r="B5745" t="n">
        <v>130</v>
      </c>
      <c r="C5745" t="inlineStr">
        <is>
          <t>Bar Brahma - Tutum Matriz - Kamino</t>
        </is>
      </c>
      <c r="D5745" t="n">
        <v>114</v>
      </c>
      <c r="E5745" t="inlineStr">
        <is>
          <t>Bar Brahma - Centro</t>
        </is>
      </c>
      <c r="F5745" s="27" t="n">
        <v>45684</v>
      </c>
      <c r="G5745" t="inlineStr">
        <is>
          <t>DEBITO</t>
        </is>
      </c>
      <c r="H5745" t="inlineStr">
        <is>
          <t>Antonia Maria Julio Pereira</t>
        </is>
      </c>
      <c r="I5745" t="n">
        <v>-2330</v>
      </c>
    </row>
    <row r="5746">
      <c r="A5746" t="n">
        <v>58195</v>
      </c>
      <c r="B5746" t="n">
        <v>130</v>
      </c>
      <c r="C5746" t="inlineStr">
        <is>
          <t>Bar Brahma - Tutum Matriz - Kamino</t>
        </is>
      </c>
      <c r="D5746" t="n">
        <v>114</v>
      </c>
      <c r="E5746" t="inlineStr">
        <is>
          <t>Bar Brahma - Centro</t>
        </is>
      </c>
      <c r="F5746" s="27" t="n">
        <v>45684</v>
      </c>
      <c r="G5746" t="inlineStr">
        <is>
          <t>DEBITO</t>
        </is>
      </c>
      <c r="H5746" t="inlineStr">
        <is>
          <t>Andrea Santana da Silva Moura</t>
        </is>
      </c>
      <c r="I5746" t="n">
        <v>-2530</v>
      </c>
    </row>
    <row r="5747">
      <c r="A5747" t="n">
        <v>58194</v>
      </c>
      <c r="B5747" t="n">
        <v>130</v>
      </c>
      <c r="C5747" t="inlineStr">
        <is>
          <t>Bar Brahma - Tutum Matriz - Kamino</t>
        </is>
      </c>
      <c r="D5747" t="n">
        <v>114</v>
      </c>
      <c r="E5747" t="inlineStr">
        <is>
          <t>Bar Brahma - Centro</t>
        </is>
      </c>
      <c r="F5747" s="27" t="n">
        <v>45684</v>
      </c>
      <c r="G5747" t="inlineStr">
        <is>
          <t>DEBITO</t>
        </is>
      </c>
      <c r="H5747" t="inlineStr">
        <is>
          <t>Amanda Oliveira de Lima Fidelis</t>
        </is>
      </c>
      <c r="I5747" t="n">
        <v>-2740</v>
      </c>
    </row>
    <row r="5748">
      <c r="A5748" t="n">
        <v>58193</v>
      </c>
      <c r="B5748" t="n">
        <v>130</v>
      </c>
      <c r="C5748" t="inlineStr">
        <is>
          <t>Bar Brahma - Tutum Matriz - Kamino</t>
        </is>
      </c>
      <c r="D5748" t="n">
        <v>114</v>
      </c>
      <c r="E5748" t="inlineStr">
        <is>
          <t>Bar Brahma - Centro</t>
        </is>
      </c>
      <c r="F5748" s="27" t="n">
        <v>45684</v>
      </c>
      <c r="G5748" t="inlineStr">
        <is>
          <t>CREDITO</t>
        </is>
      </c>
      <c r="H5748" t="inlineStr">
        <is>
          <t>Pix Env No Processado</t>
        </is>
      </c>
      <c r="I5748" t="n">
        <v>2330</v>
      </c>
    </row>
    <row r="5749">
      <c r="A5749" t="n">
        <v>58192</v>
      </c>
      <c r="B5749" t="n">
        <v>130</v>
      </c>
      <c r="C5749" t="inlineStr">
        <is>
          <t>Bar Brahma - Tutum Matriz - Kamino</t>
        </is>
      </c>
      <c r="D5749" t="n">
        <v>114</v>
      </c>
      <c r="E5749" t="inlineStr">
        <is>
          <t>Bar Brahma - Centro</t>
        </is>
      </c>
      <c r="F5749" s="27" t="n">
        <v>45684</v>
      </c>
      <c r="G5749" t="inlineStr">
        <is>
          <t>DEBITO</t>
        </is>
      </c>
      <c r="H5749" t="inlineStr">
        <is>
          <t>ngela Cristina Fernandes Oliveira</t>
        </is>
      </c>
      <c r="I5749" t="n">
        <v>-5910</v>
      </c>
    </row>
    <row r="5750">
      <c r="A5750" t="n">
        <v>58222</v>
      </c>
      <c r="B5750" t="n">
        <v>130</v>
      </c>
      <c r="C5750" t="inlineStr">
        <is>
          <t>Bar Brahma - Tutum Matriz - Kamino</t>
        </is>
      </c>
      <c r="D5750" t="n">
        <v>114</v>
      </c>
      <c r="E5750" t="inlineStr">
        <is>
          <t>Bar Brahma - Centro</t>
        </is>
      </c>
      <c r="F5750" s="27" t="n">
        <v>45684</v>
      </c>
      <c r="G5750" t="inlineStr">
        <is>
          <t>DEBITO</t>
        </is>
      </c>
      <c r="H5750" t="inlineStr">
        <is>
          <t>Juliana Marques Rodrigues</t>
        </is>
      </c>
      <c r="I5750" t="n">
        <v>-2770</v>
      </c>
    </row>
    <row r="5751">
      <c r="A5751" t="n">
        <v>58190</v>
      </c>
      <c r="B5751" t="n">
        <v>130</v>
      </c>
      <c r="C5751" t="inlineStr">
        <is>
          <t>Bar Brahma - Tutum Matriz - Kamino</t>
        </is>
      </c>
      <c r="D5751" t="n">
        <v>114</v>
      </c>
      <c r="E5751" t="inlineStr">
        <is>
          <t>Bar Brahma - Centro</t>
        </is>
      </c>
      <c r="F5751" s="27" t="n">
        <v>45684</v>
      </c>
      <c r="G5751" t="inlineStr">
        <is>
          <t>DEBITO</t>
        </is>
      </c>
      <c r="H5751" t="inlineStr">
        <is>
          <t>Aline Silva Pereira</t>
        </is>
      </c>
      <c r="I5751" t="n">
        <v>-2330</v>
      </c>
    </row>
    <row r="5752">
      <c r="A5752" t="n">
        <v>58189</v>
      </c>
      <c r="B5752" t="n">
        <v>130</v>
      </c>
      <c r="C5752" t="inlineStr">
        <is>
          <t>Bar Brahma - Tutum Matriz - Kamino</t>
        </is>
      </c>
      <c r="D5752" t="n">
        <v>114</v>
      </c>
      <c r="E5752" t="inlineStr">
        <is>
          <t>Bar Brahma - Centro</t>
        </is>
      </c>
      <c r="F5752" s="27" t="n">
        <v>45684</v>
      </c>
      <c r="G5752" t="inlineStr">
        <is>
          <t>DEBITO</t>
        </is>
      </c>
      <c r="H5752" t="inlineStr">
        <is>
          <t>Allan Ferreira Borges</t>
        </is>
      </c>
      <c r="I5752" t="n">
        <v>-2740</v>
      </c>
    </row>
    <row r="5753">
      <c r="A5753" t="n">
        <v>58188</v>
      </c>
      <c r="B5753" t="n">
        <v>130</v>
      </c>
      <c r="C5753" t="inlineStr">
        <is>
          <t>Bar Brahma - Tutum Matriz - Kamino</t>
        </is>
      </c>
      <c r="D5753" t="n">
        <v>114</v>
      </c>
      <c r="E5753" t="inlineStr">
        <is>
          <t>Bar Brahma - Centro</t>
        </is>
      </c>
      <c r="F5753" s="27" t="n">
        <v>45684</v>
      </c>
      <c r="G5753" t="inlineStr">
        <is>
          <t>DEBITO</t>
        </is>
      </c>
      <c r="H5753" t="inlineStr">
        <is>
          <t>Antonio Ramires de Souza</t>
        </is>
      </c>
      <c r="I5753" t="n">
        <v>-3230</v>
      </c>
    </row>
    <row r="5754">
      <c r="A5754" t="n">
        <v>58224</v>
      </c>
      <c r="B5754" t="n">
        <v>130</v>
      </c>
      <c r="C5754" t="inlineStr">
        <is>
          <t>Bar Brahma - Tutum Matriz - Kamino</t>
        </is>
      </c>
      <c r="D5754" t="n">
        <v>114</v>
      </c>
      <c r="E5754" t="inlineStr">
        <is>
          <t>Bar Brahma - Centro</t>
        </is>
      </c>
      <c r="F5754" s="27" t="n">
        <v>45684</v>
      </c>
      <c r="G5754" t="inlineStr">
        <is>
          <t>DEBITO</t>
        </is>
      </c>
      <c r="H5754" t="inlineStr">
        <is>
          <t>Marcia Cristina da Costa Piedade</t>
        </is>
      </c>
      <c r="I5754" t="n">
        <v>-2330</v>
      </c>
    </row>
    <row r="5755">
      <c r="A5755" t="n">
        <v>58236</v>
      </c>
      <c r="B5755" t="n">
        <v>130</v>
      </c>
      <c r="C5755" t="inlineStr">
        <is>
          <t>Bar Brahma - Tutum Matriz - Kamino</t>
        </is>
      </c>
      <c r="D5755" t="n">
        <v>114</v>
      </c>
      <c r="E5755" t="inlineStr">
        <is>
          <t>Bar Brahma - Centro</t>
        </is>
      </c>
      <c r="F5755" s="27" t="n">
        <v>45684</v>
      </c>
      <c r="G5755" t="inlineStr">
        <is>
          <t>DEBITO</t>
        </is>
      </c>
      <c r="H5755" t="inlineStr">
        <is>
          <t>Rosilda Alves Bezerra</t>
        </is>
      </c>
      <c r="I5755" t="n">
        <v>-2820</v>
      </c>
    </row>
    <row r="5756">
      <c r="A5756" t="n">
        <v>58235</v>
      </c>
      <c r="B5756" t="n">
        <v>130</v>
      </c>
      <c r="C5756" t="inlineStr">
        <is>
          <t>Bar Brahma - Tutum Matriz - Kamino</t>
        </is>
      </c>
      <c r="D5756" t="n">
        <v>114</v>
      </c>
      <c r="E5756" t="inlineStr">
        <is>
          <t>Bar Brahma - Centro</t>
        </is>
      </c>
      <c r="F5756" s="27" t="n">
        <v>45684</v>
      </c>
      <c r="G5756" t="inlineStr">
        <is>
          <t>DEBITO</t>
        </is>
      </c>
      <c r="H5756" t="inlineStr">
        <is>
          <t>Ligia Goncalves da Costa</t>
        </is>
      </c>
      <c r="I5756" t="n">
        <v>-3290</v>
      </c>
    </row>
    <row r="5757">
      <c r="A5757" t="n">
        <v>58234</v>
      </c>
      <c r="B5757" t="n">
        <v>130</v>
      </c>
      <c r="C5757" t="inlineStr">
        <is>
          <t>Bar Brahma - Tutum Matriz - Kamino</t>
        </is>
      </c>
      <c r="D5757" t="n">
        <v>114</v>
      </c>
      <c r="E5757" t="inlineStr">
        <is>
          <t>Bar Brahma - Centro</t>
        </is>
      </c>
      <c r="F5757" s="27" t="n">
        <v>45684</v>
      </c>
      <c r="G5757" t="inlineStr">
        <is>
          <t>DEBITO</t>
        </is>
      </c>
      <c r="H5757" t="inlineStr">
        <is>
          <t>Nubia Alves Santos</t>
        </is>
      </c>
      <c r="I5757" t="n">
        <v>-2820</v>
      </c>
    </row>
    <row r="5758">
      <c r="A5758" t="n">
        <v>58233</v>
      </c>
      <c r="B5758" t="n">
        <v>130</v>
      </c>
      <c r="C5758" t="inlineStr">
        <is>
          <t>Bar Brahma - Tutum Matriz - Kamino</t>
        </is>
      </c>
      <c r="D5758" t="n">
        <v>114</v>
      </c>
      <c r="E5758" t="inlineStr">
        <is>
          <t>Bar Brahma - Centro</t>
        </is>
      </c>
      <c r="F5758" s="27" t="n">
        <v>45684</v>
      </c>
      <c r="G5758" t="inlineStr">
        <is>
          <t>DEBITO</t>
        </is>
      </c>
      <c r="H5758" t="inlineStr">
        <is>
          <t>Luiza Aparecida Queregatte</t>
        </is>
      </c>
      <c r="I5758" t="n">
        <v>-4340</v>
      </c>
    </row>
    <row r="5759">
      <c r="A5759" t="n">
        <v>58232</v>
      </c>
      <c r="B5759" t="n">
        <v>130</v>
      </c>
      <c r="C5759" t="inlineStr">
        <is>
          <t>Bar Brahma - Tutum Matriz - Kamino</t>
        </is>
      </c>
      <c r="D5759" t="n">
        <v>114</v>
      </c>
      <c r="E5759" t="inlineStr">
        <is>
          <t>Bar Brahma - Centro</t>
        </is>
      </c>
      <c r="F5759" s="27" t="n">
        <v>45684</v>
      </c>
      <c r="G5759" t="inlineStr">
        <is>
          <t>DEBITO</t>
        </is>
      </c>
      <c r="H5759" t="inlineStr">
        <is>
          <t>Letcia Alves dos Santos</t>
        </is>
      </c>
      <c r="I5759" t="n">
        <v>-3430</v>
      </c>
    </row>
    <row r="5760">
      <c r="A5760" t="n">
        <v>58231</v>
      </c>
      <c r="B5760" t="n">
        <v>130</v>
      </c>
      <c r="C5760" t="inlineStr">
        <is>
          <t>Bar Brahma - Tutum Matriz - Kamino</t>
        </is>
      </c>
      <c r="D5760" t="n">
        <v>114</v>
      </c>
      <c r="E5760" t="inlineStr">
        <is>
          <t>Bar Brahma - Centro</t>
        </is>
      </c>
      <c r="F5760" s="27" t="n">
        <v>45684</v>
      </c>
      <c r="G5760" t="inlineStr">
        <is>
          <t>DEBITO</t>
        </is>
      </c>
      <c r="H5760" t="inlineStr">
        <is>
          <t>Walter Adao Freitas Silva</t>
        </is>
      </c>
      <c r="I5760" t="n">
        <v>-2820</v>
      </c>
    </row>
    <row r="5761">
      <c r="A5761" t="n">
        <v>58230</v>
      </c>
      <c r="B5761" t="n">
        <v>130</v>
      </c>
      <c r="C5761" t="inlineStr">
        <is>
          <t>Bar Brahma - Tutum Matriz - Kamino</t>
        </is>
      </c>
      <c r="D5761" t="n">
        <v>114</v>
      </c>
      <c r="E5761" t="inlineStr">
        <is>
          <t>Bar Brahma - Centro</t>
        </is>
      </c>
      <c r="F5761" s="27" t="n">
        <v>45684</v>
      </c>
      <c r="G5761" t="inlineStr">
        <is>
          <t>DEBITO</t>
        </is>
      </c>
      <c r="H5761" t="inlineStr">
        <is>
          <t>Maria do Carmo Sotero de Souza</t>
        </is>
      </c>
      <c r="I5761" t="n">
        <v>-2530</v>
      </c>
    </row>
    <row r="5762">
      <c r="A5762" t="n">
        <v>58229</v>
      </c>
      <c r="B5762" t="n">
        <v>130</v>
      </c>
      <c r="C5762" t="inlineStr">
        <is>
          <t>Bar Brahma - Tutum Matriz - Kamino</t>
        </is>
      </c>
      <c r="D5762" t="n">
        <v>114</v>
      </c>
      <c r="E5762" t="inlineStr">
        <is>
          <t>Bar Brahma - Centro</t>
        </is>
      </c>
      <c r="F5762" s="27" t="n">
        <v>45684</v>
      </c>
      <c r="G5762" t="inlineStr">
        <is>
          <t>DEBITO</t>
        </is>
      </c>
      <c r="H5762" t="inlineStr">
        <is>
          <t>Richard William Lopez Herrera</t>
        </is>
      </c>
      <c r="I5762" t="n">
        <v>-1570</v>
      </c>
    </row>
    <row r="5763">
      <c r="A5763" t="n">
        <v>58228</v>
      </c>
      <c r="B5763" t="n">
        <v>130</v>
      </c>
      <c r="C5763" t="inlineStr">
        <is>
          <t>Bar Brahma - Tutum Matriz - Kamino</t>
        </is>
      </c>
      <c r="D5763" t="n">
        <v>114</v>
      </c>
      <c r="E5763" t="inlineStr">
        <is>
          <t>Bar Brahma - Centro</t>
        </is>
      </c>
      <c r="F5763" s="27" t="n">
        <v>45684</v>
      </c>
      <c r="G5763" t="inlineStr">
        <is>
          <t>DEBITO</t>
        </is>
      </c>
      <c r="H5763" t="inlineStr">
        <is>
          <t>Raimundo Pedro Oliveira</t>
        </is>
      </c>
      <c r="I5763" t="n">
        <v>-2770</v>
      </c>
    </row>
    <row r="5764">
      <c r="A5764" t="n">
        <v>58227</v>
      </c>
      <c r="B5764" t="n">
        <v>130</v>
      </c>
      <c r="C5764" t="inlineStr">
        <is>
          <t>Bar Brahma - Tutum Matriz - Kamino</t>
        </is>
      </c>
      <c r="D5764" t="n">
        <v>114</v>
      </c>
      <c r="E5764" t="inlineStr">
        <is>
          <t>Bar Brahma - Centro</t>
        </is>
      </c>
      <c r="F5764" s="27" t="n">
        <v>45684</v>
      </c>
      <c r="G5764" t="inlineStr">
        <is>
          <t>DEBITO</t>
        </is>
      </c>
      <c r="H5764" t="inlineStr">
        <is>
          <t>Rafael Souza Delfino</t>
        </is>
      </c>
      <c r="I5764" t="n">
        <v>-4750</v>
      </c>
    </row>
    <row r="5765">
      <c r="A5765" t="n">
        <v>58226</v>
      </c>
      <c r="B5765" t="n">
        <v>130</v>
      </c>
      <c r="C5765" t="inlineStr">
        <is>
          <t>Bar Brahma - Tutum Matriz - Kamino</t>
        </is>
      </c>
      <c r="D5765" t="n">
        <v>114</v>
      </c>
      <c r="E5765" t="inlineStr">
        <is>
          <t>Bar Brahma - Centro</t>
        </is>
      </c>
      <c r="F5765" s="27" t="n">
        <v>45684</v>
      </c>
      <c r="G5765" t="inlineStr">
        <is>
          <t>DEBITO</t>
        </is>
      </c>
      <c r="H5765" t="inlineStr">
        <is>
          <t>Paulo Henrique da Silva Luz</t>
        </is>
      </c>
      <c r="I5765" t="n">
        <v>-2820</v>
      </c>
    </row>
    <row r="5766">
      <c r="A5766" t="n">
        <v>58225</v>
      </c>
      <c r="B5766" t="n">
        <v>130</v>
      </c>
      <c r="C5766" t="inlineStr">
        <is>
          <t>Bar Brahma - Tutum Matriz - Kamino</t>
        </is>
      </c>
      <c r="D5766" t="n">
        <v>114</v>
      </c>
      <c r="E5766" t="inlineStr">
        <is>
          <t>Bar Brahma - Centro</t>
        </is>
      </c>
      <c r="F5766" s="27" t="n">
        <v>45684</v>
      </c>
      <c r="G5766" t="inlineStr">
        <is>
          <t>DEBITO</t>
        </is>
      </c>
      <c r="H5766" t="inlineStr">
        <is>
          <t>Moreno Benedicto Magalhaes</t>
        </is>
      </c>
      <c r="I5766" t="n">
        <v>-250</v>
      </c>
    </row>
    <row r="5767">
      <c r="A5767" t="n">
        <v>58237</v>
      </c>
      <c r="B5767" t="n">
        <v>130</v>
      </c>
      <c r="C5767" t="inlineStr">
        <is>
          <t>Bar Brahma - Tutum Matriz - Kamino</t>
        </is>
      </c>
      <c r="D5767" t="n">
        <v>114</v>
      </c>
      <c r="E5767" t="inlineStr">
        <is>
          <t>Bar Brahma - Centro</t>
        </is>
      </c>
      <c r="F5767" s="27" t="n">
        <v>45684</v>
      </c>
      <c r="G5767" t="inlineStr">
        <is>
          <t>DEBITO</t>
        </is>
      </c>
      <c r="H5767" t="inlineStr">
        <is>
          <t>Valter Santana Menezes</t>
        </is>
      </c>
      <c r="I5767" t="n">
        <v>-2330</v>
      </c>
    </row>
    <row r="5768">
      <c r="A5768" t="n">
        <v>58223</v>
      </c>
      <c r="B5768" t="n">
        <v>130</v>
      </c>
      <c r="C5768" t="inlineStr">
        <is>
          <t>Bar Brahma - Tutum Matriz - Kamino</t>
        </is>
      </c>
      <c r="D5768" t="n">
        <v>114</v>
      </c>
      <c r="E5768" t="inlineStr">
        <is>
          <t>Bar Brahma - Centro</t>
        </is>
      </c>
      <c r="F5768" s="27" t="n">
        <v>45684</v>
      </c>
      <c r="G5768" t="inlineStr">
        <is>
          <t>DEBITO</t>
        </is>
      </c>
      <c r="H5768" t="inlineStr">
        <is>
          <t>Manoel Antonio de Oliveira Matos</t>
        </is>
      </c>
      <c r="I5768" t="n">
        <v>-4010</v>
      </c>
    </row>
    <row r="5769">
      <c r="A5769" t="n">
        <v>58221</v>
      </c>
      <c r="B5769" t="n">
        <v>130</v>
      </c>
      <c r="C5769" t="inlineStr">
        <is>
          <t>Bar Brahma - Tutum Matriz - Kamino</t>
        </is>
      </c>
      <c r="D5769" t="n">
        <v>114</v>
      </c>
      <c r="E5769" t="inlineStr">
        <is>
          <t>Bar Brahma - Centro</t>
        </is>
      </c>
      <c r="F5769" s="27" t="n">
        <v>45684</v>
      </c>
      <c r="G5769" t="inlineStr">
        <is>
          <t>DEBITO</t>
        </is>
      </c>
      <c r="H5769" t="inlineStr">
        <is>
          <t>Manoel Luiz da Silva Pereira</t>
        </is>
      </c>
      <c r="I5769" t="n">
        <v>-3030</v>
      </c>
    </row>
    <row r="5770">
      <c r="A5770" t="n">
        <v>58220</v>
      </c>
      <c r="B5770" t="n">
        <v>130</v>
      </c>
      <c r="C5770" t="inlineStr">
        <is>
          <t>Bar Brahma - Tutum Matriz - Kamino</t>
        </is>
      </c>
      <c r="D5770" t="n">
        <v>114</v>
      </c>
      <c r="E5770" t="inlineStr">
        <is>
          <t>Bar Brahma - Centro</t>
        </is>
      </c>
      <c r="F5770" s="27" t="n">
        <v>45684</v>
      </c>
      <c r="G5770" t="inlineStr">
        <is>
          <t>DEBITO</t>
        </is>
      </c>
      <c r="H5770" t="inlineStr">
        <is>
          <t>Keven Gabriel de Jesus Ascori</t>
        </is>
      </c>
      <c r="I5770" t="n">
        <v>-4730</v>
      </c>
    </row>
    <row r="5771">
      <c r="A5771" t="n">
        <v>58219</v>
      </c>
      <c r="B5771" t="n">
        <v>130</v>
      </c>
      <c r="C5771" t="inlineStr">
        <is>
          <t>Bar Brahma - Tutum Matriz - Kamino</t>
        </is>
      </c>
      <c r="D5771" t="n">
        <v>114</v>
      </c>
      <c r="E5771" t="inlineStr">
        <is>
          <t>Bar Brahma - Centro</t>
        </is>
      </c>
      <c r="F5771" s="27" t="n">
        <v>45684</v>
      </c>
      <c r="G5771" t="inlineStr">
        <is>
          <t>DEBITO</t>
        </is>
      </c>
      <c r="H5771" t="inlineStr">
        <is>
          <t>Milena Marques Alves</t>
        </is>
      </c>
      <c r="I5771" t="n">
        <v>-2770</v>
      </c>
    </row>
    <row r="5772">
      <c r="A5772" t="n">
        <v>58218</v>
      </c>
      <c r="B5772" t="n">
        <v>130</v>
      </c>
      <c r="C5772" t="inlineStr">
        <is>
          <t>Bar Brahma - Tutum Matriz - Kamino</t>
        </is>
      </c>
      <c r="D5772" t="n">
        <v>114</v>
      </c>
      <c r="E5772" t="inlineStr">
        <is>
          <t>Bar Brahma - Centro</t>
        </is>
      </c>
      <c r="F5772" s="27" t="n">
        <v>45684</v>
      </c>
      <c r="G5772" t="inlineStr">
        <is>
          <t>DEBITO</t>
        </is>
      </c>
      <c r="H5772" t="inlineStr">
        <is>
          <t>Joseane Jesus Figueredo</t>
        </is>
      </c>
      <c r="I5772" t="n">
        <v>-2820</v>
      </c>
    </row>
    <row r="5773">
      <c r="A5773" t="n">
        <v>58217</v>
      </c>
      <c r="B5773" t="n">
        <v>130</v>
      </c>
      <c r="C5773" t="inlineStr">
        <is>
          <t>Bar Brahma - Tutum Matriz - Kamino</t>
        </is>
      </c>
      <c r="D5773" t="n">
        <v>114</v>
      </c>
      <c r="E5773" t="inlineStr">
        <is>
          <t>Bar Brahma - Centro</t>
        </is>
      </c>
      <c r="F5773" s="27" t="n">
        <v>45684</v>
      </c>
      <c r="G5773" t="inlineStr">
        <is>
          <t>DEBITO</t>
        </is>
      </c>
      <c r="H5773" t="inlineStr">
        <is>
          <t>Emanuela Tavares Barbosa</t>
        </is>
      </c>
      <c r="I5773" t="n">
        <v>-2950</v>
      </c>
    </row>
    <row r="5774">
      <c r="A5774" t="n">
        <v>58216</v>
      </c>
      <c r="B5774" t="n">
        <v>130</v>
      </c>
      <c r="C5774" t="inlineStr">
        <is>
          <t>Bar Brahma - Tutum Matriz - Kamino</t>
        </is>
      </c>
      <c r="D5774" t="n">
        <v>114</v>
      </c>
      <c r="E5774" t="inlineStr">
        <is>
          <t>Bar Brahma - Centro</t>
        </is>
      </c>
      <c r="F5774" s="27" t="n">
        <v>45684</v>
      </c>
      <c r="G5774" t="inlineStr">
        <is>
          <t>DEBITO</t>
        </is>
      </c>
      <c r="H5774" t="inlineStr">
        <is>
          <t>Jonathan de Mello Martins</t>
        </is>
      </c>
      <c r="I5774" t="n">
        <v>-3980</v>
      </c>
    </row>
    <row r="5775">
      <c r="A5775" t="n">
        <v>58215</v>
      </c>
      <c r="B5775" t="n">
        <v>130</v>
      </c>
      <c r="C5775" t="inlineStr">
        <is>
          <t>Bar Brahma - Tutum Matriz - Kamino</t>
        </is>
      </c>
      <c r="D5775" t="n">
        <v>114</v>
      </c>
      <c r="E5775" t="inlineStr">
        <is>
          <t>Bar Brahma - Centro</t>
        </is>
      </c>
      <c r="F5775" s="27" t="n">
        <v>45684</v>
      </c>
      <c r="G5775" t="inlineStr">
        <is>
          <t>DEBITO</t>
        </is>
      </c>
      <c r="H5775" t="inlineStr">
        <is>
          <t>Gabriela Alves Santos</t>
        </is>
      </c>
      <c r="I5775" t="n">
        <v>-4830</v>
      </c>
    </row>
    <row r="5776">
      <c r="A5776" t="n">
        <v>58214</v>
      </c>
      <c r="B5776" t="n">
        <v>130</v>
      </c>
      <c r="C5776" t="inlineStr">
        <is>
          <t>Bar Brahma - Tutum Matriz - Kamino</t>
        </is>
      </c>
      <c r="D5776" t="n">
        <v>114</v>
      </c>
      <c r="E5776" t="inlineStr">
        <is>
          <t>Bar Brahma - Centro</t>
        </is>
      </c>
      <c r="F5776" s="27" t="n">
        <v>45684</v>
      </c>
      <c r="G5776" t="inlineStr">
        <is>
          <t>DEBITO</t>
        </is>
      </c>
      <c r="H5776" t="inlineStr">
        <is>
          <t>Gabriel Ribeiro Soares</t>
        </is>
      </c>
      <c r="I5776" t="n">
        <v>-3210</v>
      </c>
    </row>
    <row r="5777">
      <c r="A5777" t="n">
        <v>58213</v>
      </c>
      <c r="B5777" t="n">
        <v>130</v>
      </c>
      <c r="C5777" t="inlineStr">
        <is>
          <t>Bar Brahma - Tutum Matriz - Kamino</t>
        </is>
      </c>
      <c r="D5777" t="n">
        <v>114</v>
      </c>
      <c r="E5777" t="inlineStr">
        <is>
          <t>Bar Brahma - Centro</t>
        </is>
      </c>
      <c r="F5777" s="27" t="n">
        <v>45684</v>
      </c>
      <c r="G5777" t="inlineStr">
        <is>
          <t>DEBITO</t>
        </is>
      </c>
      <c r="H5777" t="inlineStr">
        <is>
          <t>Gabriel Henrique de Almeida Conluatuono</t>
        </is>
      </c>
      <c r="I5777" t="n">
        <v>-190</v>
      </c>
    </row>
    <row r="5778">
      <c r="A5778" t="n">
        <v>58212</v>
      </c>
      <c r="B5778" t="n">
        <v>130</v>
      </c>
      <c r="C5778" t="inlineStr">
        <is>
          <t>Bar Brahma - Tutum Matriz - Kamino</t>
        </is>
      </c>
      <c r="D5778" t="n">
        <v>114</v>
      </c>
      <c r="E5778" t="inlineStr">
        <is>
          <t>Bar Brahma - Centro</t>
        </is>
      </c>
      <c r="F5778" s="27" t="n">
        <v>45684</v>
      </c>
      <c r="G5778" t="inlineStr">
        <is>
          <t>DEBITO</t>
        </is>
      </c>
      <c r="H5778" t="inlineStr">
        <is>
          <t>Jessica Juliana do Nascimento Matos</t>
        </is>
      </c>
      <c r="I5778" t="n">
        <v>-2740</v>
      </c>
    </row>
    <row r="5779">
      <c r="A5779" t="n">
        <v>58249</v>
      </c>
      <c r="B5779" t="n">
        <v>130</v>
      </c>
      <c r="C5779" t="inlineStr">
        <is>
          <t>Bar Brahma - Tutum Matriz - Kamino</t>
        </is>
      </c>
      <c r="D5779" t="n">
        <v>114</v>
      </c>
      <c r="E5779" t="inlineStr">
        <is>
          <t>Bar Brahma - Centro</t>
        </is>
      </c>
      <c r="F5779" s="27" t="n">
        <v>45684</v>
      </c>
      <c r="G5779" t="inlineStr">
        <is>
          <t>DEBITO</t>
        </is>
      </c>
      <c r="H5779" t="inlineStr">
        <is>
          <t>Karina Cristina Goncalves de Souza</t>
        </is>
      </c>
      <c r="I5779" t="n">
        <v>-1510</v>
      </c>
    </row>
    <row r="5780">
      <c r="A5780" t="n">
        <v>58261</v>
      </c>
      <c r="B5780" t="n">
        <v>130</v>
      </c>
      <c r="C5780" t="inlineStr">
        <is>
          <t>Bar Brahma - Tutum Matriz - Kamino</t>
        </is>
      </c>
      <c r="D5780" t="n">
        <v>114</v>
      </c>
      <c r="E5780" t="inlineStr">
        <is>
          <t>Bar Brahma - Centro</t>
        </is>
      </c>
      <c r="F5780" s="27" t="n">
        <v>45684</v>
      </c>
      <c r="G5780" t="inlineStr">
        <is>
          <t>DEBITO</t>
        </is>
      </c>
      <c r="H5780" t="inlineStr">
        <is>
          <t>Gildo Lima de Souza</t>
        </is>
      </c>
      <c r="I5780" t="n">
        <v>-4580</v>
      </c>
    </row>
    <row r="5781">
      <c r="A5781" t="n">
        <v>58260</v>
      </c>
      <c r="B5781" t="n">
        <v>130</v>
      </c>
      <c r="C5781" t="inlineStr">
        <is>
          <t>Bar Brahma - Tutum Matriz - Kamino</t>
        </is>
      </c>
      <c r="D5781" t="n">
        <v>114</v>
      </c>
      <c r="E5781" t="inlineStr">
        <is>
          <t>Bar Brahma - Centro</t>
        </is>
      </c>
      <c r="F5781" s="27" t="n">
        <v>45684</v>
      </c>
      <c r="G5781" t="inlineStr">
        <is>
          <t>DEBITO</t>
        </is>
      </c>
      <c r="H5781" t="inlineStr">
        <is>
          <t>James Leonardo Dias da Silva</t>
        </is>
      </c>
      <c r="I5781" t="n">
        <v>-6150</v>
      </c>
    </row>
    <row r="5782">
      <c r="A5782" t="n">
        <v>58259</v>
      </c>
      <c r="B5782" t="n">
        <v>130</v>
      </c>
      <c r="C5782" t="inlineStr">
        <is>
          <t>Bar Brahma - Tutum Matriz - Kamino</t>
        </is>
      </c>
      <c r="D5782" t="n">
        <v>114</v>
      </c>
      <c r="E5782" t="inlineStr">
        <is>
          <t>Bar Brahma - Centro</t>
        </is>
      </c>
      <c r="F5782" s="27" t="n">
        <v>45684</v>
      </c>
      <c r="G5782" t="inlineStr">
        <is>
          <t>DEBITO</t>
        </is>
      </c>
      <c r="H5782" t="inlineStr">
        <is>
          <t>Alex Martins de Freitas</t>
        </is>
      </c>
      <c r="I5782" t="n">
        <v>-6150</v>
      </c>
    </row>
    <row r="5783">
      <c r="A5783" t="n">
        <v>58258</v>
      </c>
      <c r="B5783" t="n">
        <v>130</v>
      </c>
      <c r="C5783" t="inlineStr">
        <is>
          <t>Bar Brahma - Tutum Matriz - Kamino</t>
        </is>
      </c>
      <c r="D5783" t="n">
        <v>114</v>
      </c>
      <c r="E5783" t="inlineStr">
        <is>
          <t>Bar Brahma - Centro</t>
        </is>
      </c>
      <c r="F5783" s="27" t="n">
        <v>45684</v>
      </c>
      <c r="G5783" t="inlineStr">
        <is>
          <t>DEBITO</t>
        </is>
      </c>
      <c r="H5783" t="inlineStr">
        <is>
          <t>50.950.043 Ivanildo Sousa dos Santos</t>
        </is>
      </c>
      <c r="I5783" t="n">
        <v>-4580</v>
      </c>
    </row>
    <row r="5784">
      <c r="A5784" t="n">
        <v>58257</v>
      </c>
      <c r="B5784" t="n">
        <v>130</v>
      </c>
      <c r="C5784" t="inlineStr">
        <is>
          <t>Bar Brahma - Tutum Matriz - Kamino</t>
        </is>
      </c>
      <c r="D5784" t="n">
        <v>114</v>
      </c>
      <c r="E5784" t="inlineStr">
        <is>
          <t>Bar Brahma - Centro</t>
        </is>
      </c>
      <c r="F5784" s="27" t="n">
        <v>45684</v>
      </c>
      <c r="G5784" t="inlineStr">
        <is>
          <t>DEBITO</t>
        </is>
      </c>
      <c r="H5784" t="inlineStr">
        <is>
          <t>Antonio Vitorino Filho</t>
        </is>
      </c>
      <c r="I5784" t="n">
        <v>-5500</v>
      </c>
    </row>
    <row r="5785">
      <c r="A5785" t="n">
        <v>58256</v>
      </c>
      <c r="B5785" t="n">
        <v>130</v>
      </c>
      <c r="C5785" t="inlineStr">
        <is>
          <t>Bar Brahma - Tutum Matriz - Kamino</t>
        </is>
      </c>
      <c r="D5785" t="n">
        <v>114</v>
      </c>
      <c r="E5785" t="inlineStr">
        <is>
          <t>Bar Brahma - Centro</t>
        </is>
      </c>
      <c r="F5785" s="27" t="n">
        <v>45684</v>
      </c>
      <c r="G5785" t="inlineStr">
        <is>
          <t>DEBITO</t>
        </is>
      </c>
      <c r="H5785" t="inlineStr">
        <is>
          <t>Valdenir Jose de Lima</t>
        </is>
      </c>
      <c r="I5785" t="n">
        <v>-5500</v>
      </c>
    </row>
    <row r="5786">
      <c r="A5786" t="n">
        <v>58255</v>
      </c>
      <c r="B5786" t="n">
        <v>130</v>
      </c>
      <c r="C5786" t="inlineStr">
        <is>
          <t>Bar Brahma - Tutum Matriz - Kamino</t>
        </is>
      </c>
      <c r="D5786" t="n">
        <v>114</v>
      </c>
      <c r="E5786" t="inlineStr">
        <is>
          <t>Bar Brahma - Centro</t>
        </is>
      </c>
      <c r="F5786" s="27" t="n">
        <v>45684</v>
      </c>
      <c r="G5786" t="inlineStr">
        <is>
          <t>DEBITO</t>
        </is>
      </c>
      <c r="H5786" t="inlineStr">
        <is>
          <t>Alessandra  Lourenco da Silva</t>
        </is>
      </c>
      <c r="I5786" t="n">
        <v>-1939.11</v>
      </c>
    </row>
    <row r="5787">
      <c r="A5787" t="n">
        <v>58254</v>
      </c>
      <c r="B5787" t="n">
        <v>130</v>
      </c>
      <c r="C5787" t="inlineStr">
        <is>
          <t>Bar Brahma - Tutum Matriz - Kamino</t>
        </is>
      </c>
      <c r="D5787" t="n">
        <v>114</v>
      </c>
      <c r="E5787" t="inlineStr">
        <is>
          <t>Bar Brahma - Centro</t>
        </is>
      </c>
      <c r="F5787" s="27" t="n">
        <v>45684</v>
      </c>
      <c r="G5787" t="inlineStr">
        <is>
          <t>DEBITO</t>
        </is>
      </c>
      <c r="H5787" t="inlineStr">
        <is>
          <t>Erika de Paula Alves Novais</t>
        </is>
      </c>
      <c r="I5787" t="n">
        <v>-1080</v>
      </c>
    </row>
    <row r="5788">
      <c r="A5788" t="n">
        <v>58253</v>
      </c>
      <c r="B5788" t="n">
        <v>130</v>
      </c>
      <c r="C5788" t="inlineStr">
        <is>
          <t>Bar Brahma - Tutum Matriz - Kamino</t>
        </is>
      </c>
      <c r="D5788" t="n">
        <v>114</v>
      </c>
      <c r="E5788" t="inlineStr">
        <is>
          <t>Bar Brahma - Centro</t>
        </is>
      </c>
      <c r="F5788" s="27" t="n">
        <v>45684</v>
      </c>
      <c r="G5788" t="inlineStr">
        <is>
          <t>DEBITO</t>
        </is>
      </c>
      <c r="H5788" t="inlineStr">
        <is>
          <t>Israel Pereira da Cunha</t>
        </is>
      </c>
      <c r="I5788" t="n">
        <v>-5500</v>
      </c>
    </row>
    <row r="5789">
      <c r="A5789" t="n">
        <v>58252</v>
      </c>
      <c r="B5789" t="n">
        <v>130</v>
      </c>
      <c r="C5789" t="inlineStr">
        <is>
          <t>Bar Brahma - Tutum Matriz - Kamino</t>
        </is>
      </c>
      <c r="D5789" t="n">
        <v>114</v>
      </c>
      <c r="E5789" t="inlineStr">
        <is>
          <t>Bar Brahma - Centro</t>
        </is>
      </c>
      <c r="F5789" s="27" t="n">
        <v>45684</v>
      </c>
      <c r="G5789" t="inlineStr">
        <is>
          <t>CREDITO</t>
        </is>
      </c>
      <c r="H5789" t="inlineStr">
        <is>
          <t>Pix Env No Processado</t>
        </is>
      </c>
      <c r="I5789" t="n">
        <v>4580</v>
      </c>
    </row>
    <row r="5790">
      <c r="A5790" t="n">
        <v>58251</v>
      </c>
      <c r="B5790" t="n">
        <v>130</v>
      </c>
      <c r="C5790" t="inlineStr">
        <is>
          <t>Bar Brahma - Tutum Matriz - Kamino</t>
        </is>
      </c>
      <c r="D5790" t="n">
        <v>114</v>
      </c>
      <c r="E5790" t="inlineStr">
        <is>
          <t>Bar Brahma - Centro</t>
        </is>
      </c>
      <c r="F5790" s="27" t="n">
        <v>45684</v>
      </c>
      <c r="G5790" t="inlineStr">
        <is>
          <t>DEBITO</t>
        </is>
      </c>
      <c r="H5790" t="inlineStr">
        <is>
          <t>Gildo Lima de Souza</t>
        </is>
      </c>
      <c r="I5790" t="n">
        <v>-4580</v>
      </c>
    </row>
    <row r="5791">
      <c r="A5791" t="n">
        <v>58250</v>
      </c>
      <c r="B5791" t="n">
        <v>130</v>
      </c>
      <c r="C5791" t="inlineStr">
        <is>
          <t>Bar Brahma - Tutum Matriz - Kamino</t>
        </is>
      </c>
      <c r="D5791" t="n">
        <v>114</v>
      </c>
      <c r="E5791" t="inlineStr">
        <is>
          <t>Bar Brahma - Centro</t>
        </is>
      </c>
      <c r="F5791" s="27" t="n">
        <v>45684</v>
      </c>
      <c r="G5791" t="inlineStr">
        <is>
          <t>DEBITO</t>
        </is>
      </c>
      <c r="H5791" t="inlineStr">
        <is>
          <t>Anderson Costa de Farias</t>
        </is>
      </c>
      <c r="I5791" t="n">
        <v>-5500</v>
      </c>
    </row>
    <row r="5792">
      <c r="A5792" t="n">
        <v>58304</v>
      </c>
      <c r="B5792" t="n">
        <v>137</v>
      </c>
      <c r="C5792" t="inlineStr">
        <is>
          <t>Bar Brahma - Ypiranga Matriz - Kamino</t>
        </is>
      </c>
      <c r="D5792" t="n">
        <v>114</v>
      </c>
      <c r="E5792" t="inlineStr">
        <is>
          <t>Bar Brahma - Centro</t>
        </is>
      </c>
      <c r="F5792" s="27" t="n">
        <v>45684</v>
      </c>
      <c r="G5792" t="inlineStr">
        <is>
          <t>DEBITO</t>
        </is>
      </c>
      <c r="H5792" t="inlineStr">
        <is>
          <t>Restaurante Gome'S &amp; Sampaio'S Ltda</t>
        </is>
      </c>
      <c r="I5792" t="n">
        <v>-6552</v>
      </c>
    </row>
    <row r="5793">
      <c r="A5793" t="n">
        <v>58248</v>
      </c>
      <c r="B5793" t="n">
        <v>130</v>
      </c>
      <c r="C5793" t="inlineStr">
        <is>
          <t>Bar Brahma - Tutum Matriz - Kamino</t>
        </is>
      </c>
      <c r="D5793" t="n">
        <v>114</v>
      </c>
      <c r="E5793" t="inlineStr">
        <is>
          <t>Bar Brahma - Centro</t>
        </is>
      </c>
      <c r="F5793" s="27" t="n">
        <v>45684</v>
      </c>
      <c r="G5793" t="inlineStr">
        <is>
          <t>DEBITO</t>
        </is>
      </c>
      <c r="H5793" t="inlineStr">
        <is>
          <t>Gustavo Silva de Souza</t>
        </is>
      </c>
      <c r="I5793" t="n">
        <v>-120</v>
      </c>
    </row>
    <row r="5794">
      <c r="A5794" t="n">
        <v>58247</v>
      </c>
      <c r="B5794" t="n">
        <v>130</v>
      </c>
      <c r="C5794" t="inlineStr">
        <is>
          <t>Bar Brahma - Tutum Matriz - Kamino</t>
        </is>
      </c>
      <c r="D5794" t="n">
        <v>114</v>
      </c>
      <c r="E5794" t="inlineStr">
        <is>
          <t>Bar Brahma - Centro</t>
        </is>
      </c>
      <c r="F5794" s="27" t="n">
        <v>45684</v>
      </c>
      <c r="G5794" t="inlineStr">
        <is>
          <t>DEBITO</t>
        </is>
      </c>
      <c r="H5794" t="inlineStr">
        <is>
          <t>Gabriel Bispo</t>
        </is>
      </c>
      <c r="I5794" t="n">
        <v>-300</v>
      </c>
    </row>
    <row r="5795">
      <c r="A5795" t="n">
        <v>58246</v>
      </c>
      <c r="B5795" t="n">
        <v>130</v>
      </c>
      <c r="C5795" t="inlineStr">
        <is>
          <t>Bar Brahma - Tutum Matriz - Kamino</t>
        </is>
      </c>
      <c r="D5795" t="n">
        <v>114</v>
      </c>
      <c r="E5795" t="inlineStr">
        <is>
          <t>Bar Brahma - Centro</t>
        </is>
      </c>
      <c r="F5795" s="27" t="n">
        <v>45684</v>
      </c>
      <c r="G5795" t="inlineStr">
        <is>
          <t>DEBITO</t>
        </is>
      </c>
      <c r="H5795" t="inlineStr">
        <is>
          <t>Catia Geroncio Silvestre</t>
        </is>
      </c>
      <c r="I5795" t="n">
        <v>-300</v>
      </c>
    </row>
    <row r="5796">
      <c r="A5796" t="n">
        <v>58245</v>
      </c>
      <c r="B5796" t="n">
        <v>130</v>
      </c>
      <c r="C5796" t="inlineStr">
        <is>
          <t>Bar Brahma - Tutum Matriz - Kamino</t>
        </is>
      </c>
      <c r="D5796" t="n">
        <v>114</v>
      </c>
      <c r="E5796" t="inlineStr">
        <is>
          <t>Bar Brahma - Centro</t>
        </is>
      </c>
      <c r="F5796" s="27" t="n">
        <v>45684</v>
      </c>
      <c r="G5796" t="inlineStr">
        <is>
          <t>DEBITO</t>
        </is>
      </c>
      <c r="H5796" t="inlineStr">
        <is>
          <t>Juarez Cesar Paim</t>
        </is>
      </c>
      <c r="I5796" t="n">
        <v>-5500</v>
      </c>
    </row>
    <row r="5797">
      <c r="A5797" t="n">
        <v>58244</v>
      </c>
      <c r="B5797" t="n">
        <v>130</v>
      </c>
      <c r="C5797" t="inlineStr">
        <is>
          <t>Bar Brahma - Tutum Matriz - Kamino</t>
        </is>
      </c>
      <c r="D5797" t="n">
        <v>114</v>
      </c>
      <c r="E5797" t="inlineStr">
        <is>
          <t>Bar Brahma - Centro</t>
        </is>
      </c>
      <c r="F5797" s="27" t="n">
        <v>45684</v>
      </c>
      <c r="G5797" t="inlineStr">
        <is>
          <t>DEBITO</t>
        </is>
      </c>
      <c r="H5797" t="inlineStr">
        <is>
          <t>Marcio Moraes Leal</t>
        </is>
      </c>
      <c r="I5797" t="n">
        <v>-5500</v>
      </c>
    </row>
    <row r="5798">
      <c r="A5798" t="n">
        <v>58243</v>
      </c>
      <c r="B5798" t="n">
        <v>130</v>
      </c>
      <c r="C5798" t="inlineStr">
        <is>
          <t>Bar Brahma - Tutum Matriz - Kamino</t>
        </is>
      </c>
      <c r="D5798" t="n">
        <v>114</v>
      </c>
      <c r="E5798" t="inlineStr">
        <is>
          <t>Bar Brahma - Centro</t>
        </is>
      </c>
      <c r="F5798" s="27" t="n">
        <v>45684</v>
      </c>
      <c r="G5798" t="inlineStr">
        <is>
          <t>DEBITO</t>
        </is>
      </c>
      <c r="H5798" t="inlineStr">
        <is>
          <t>Robson Moreira Rodrigues</t>
        </is>
      </c>
      <c r="I5798" t="n">
        <v>-5500</v>
      </c>
    </row>
    <row r="5799">
      <c r="A5799" t="n">
        <v>58242</v>
      </c>
      <c r="B5799" t="n">
        <v>130</v>
      </c>
      <c r="C5799" t="inlineStr">
        <is>
          <t>Bar Brahma - Tutum Matriz - Kamino</t>
        </is>
      </c>
      <c r="D5799" t="n">
        <v>114</v>
      </c>
      <c r="E5799" t="inlineStr">
        <is>
          <t>Bar Brahma - Centro</t>
        </is>
      </c>
      <c r="F5799" s="27" t="n">
        <v>45684</v>
      </c>
      <c r="G5799" t="inlineStr">
        <is>
          <t>CREDITO</t>
        </is>
      </c>
      <c r="H5799" t="inlineStr">
        <is>
          <t>TEMPUS FUGIT PARTICIPACOES E EMPREENDIMENTOS LTDA</t>
        </is>
      </c>
      <c r="I5799" t="n">
        <v>65209</v>
      </c>
    </row>
    <row r="5800">
      <c r="A5800" t="n">
        <v>58241</v>
      </c>
      <c r="B5800" t="n">
        <v>130</v>
      </c>
      <c r="C5800" t="inlineStr">
        <is>
          <t>Bar Brahma - Tutum Matriz - Kamino</t>
        </is>
      </c>
      <c r="D5800" t="n">
        <v>114</v>
      </c>
      <c r="E5800" t="inlineStr">
        <is>
          <t>Bar Brahma - Centro</t>
        </is>
      </c>
      <c r="F5800" s="27" t="n">
        <v>45684</v>
      </c>
      <c r="G5800" t="inlineStr">
        <is>
          <t>DEBITO</t>
        </is>
      </c>
      <c r="H5800" t="inlineStr">
        <is>
          <t>Aline Silva Pereira</t>
        </is>
      </c>
      <c r="I5800" t="n">
        <v>-2330</v>
      </c>
    </row>
    <row r="5801">
      <c r="A5801" t="n">
        <v>58240</v>
      </c>
      <c r="B5801" t="n">
        <v>130</v>
      </c>
      <c r="C5801" t="inlineStr">
        <is>
          <t>Bar Brahma - Tutum Matriz - Kamino</t>
        </is>
      </c>
      <c r="D5801" t="n">
        <v>114</v>
      </c>
      <c r="E5801" t="inlineStr">
        <is>
          <t>Bar Brahma - Centro</t>
        </is>
      </c>
      <c r="F5801" s="27" t="n">
        <v>45684</v>
      </c>
      <c r="G5801" t="inlineStr">
        <is>
          <t>CREDITO</t>
        </is>
      </c>
      <c r="H5801" t="inlineStr">
        <is>
          <t>Pix Env No Processado</t>
        </is>
      </c>
      <c r="I5801" t="n">
        <v>2330</v>
      </c>
    </row>
    <row r="5802">
      <c r="A5802" t="n">
        <v>58239</v>
      </c>
      <c r="B5802" t="n">
        <v>130</v>
      </c>
      <c r="C5802" t="inlineStr">
        <is>
          <t>Bar Brahma - Tutum Matriz - Kamino</t>
        </is>
      </c>
      <c r="D5802" t="n">
        <v>114</v>
      </c>
      <c r="E5802" t="inlineStr">
        <is>
          <t>Bar Brahma - Centro</t>
        </is>
      </c>
      <c r="F5802" s="27" t="n">
        <v>45684</v>
      </c>
      <c r="G5802" t="inlineStr">
        <is>
          <t>DEBITO</t>
        </is>
      </c>
      <c r="H5802" t="inlineStr">
        <is>
          <t>Aline Silva Pereira</t>
        </is>
      </c>
      <c r="I5802" t="n">
        <v>-2330</v>
      </c>
    </row>
    <row r="5803">
      <c r="A5803" t="n">
        <v>58238</v>
      </c>
      <c r="B5803" t="n">
        <v>130</v>
      </c>
      <c r="C5803" t="inlineStr">
        <is>
          <t>Bar Brahma - Tutum Matriz - Kamino</t>
        </is>
      </c>
      <c r="D5803" t="n">
        <v>114</v>
      </c>
      <c r="E5803" t="inlineStr">
        <is>
          <t>Bar Brahma - Centro</t>
        </is>
      </c>
      <c r="F5803" s="27" t="n">
        <v>45684</v>
      </c>
      <c r="G5803" t="inlineStr">
        <is>
          <t>DEBITO</t>
        </is>
      </c>
      <c r="H5803" t="inlineStr">
        <is>
          <t>Victor Hugo Rosa Coelho</t>
        </is>
      </c>
      <c r="I5803" t="n">
        <v>-3750</v>
      </c>
    </row>
    <row r="5804">
      <c r="A5804" t="n">
        <v>58303</v>
      </c>
      <c r="B5804" t="n">
        <v>137</v>
      </c>
      <c r="C5804" t="inlineStr">
        <is>
          <t>Bar Brahma - Ypiranga Matriz - Kamino</t>
        </is>
      </c>
      <c r="D5804" t="n">
        <v>114</v>
      </c>
      <c r="E5804" t="inlineStr">
        <is>
          <t>Bar Brahma - Centro</t>
        </is>
      </c>
      <c r="F5804" s="27" t="n">
        <v>45684</v>
      </c>
      <c r="G5804" t="inlineStr">
        <is>
          <t>DEBITO</t>
        </is>
      </c>
      <c r="H5804" t="inlineStr">
        <is>
          <t>J M C Comercial Eletrica Ltda</t>
        </is>
      </c>
      <c r="I5804" t="n">
        <v>-90</v>
      </c>
    </row>
    <row r="5805">
      <c r="A5805" t="n">
        <v>58302</v>
      </c>
      <c r="B5805" t="n">
        <v>137</v>
      </c>
      <c r="C5805" t="inlineStr">
        <is>
          <t>Bar Brahma - Ypiranga Matriz - Kamino</t>
        </is>
      </c>
      <c r="D5805" t="n">
        <v>114</v>
      </c>
      <c r="E5805" t="inlineStr">
        <is>
          <t>Bar Brahma - Centro</t>
        </is>
      </c>
      <c r="F5805" s="27" t="n">
        <v>45684</v>
      </c>
      <c r="G5805" t="inlineStr">
        <is>
          <t>DEBITO</t>
        </is>
      </c>
      <c r="H5805" t="inlineStr">
        <is>
          <t>Edimar Moura Tartaglioni</t>
        </is>
      </c>
      <c r="I5805" t="n">
        <v>-660</v>
      </c>
    </row>
    <row r="5806">
      <c r="A5806" t="n">
        <v>58301</v>
      </c>
      <c r="B5806" t="n">
        <v>137</v>
      </c>
      <c r="C5806" t="inlineStr">
        <is>
          <t>Bar Brahma - Ypiranga Matriz - Kamino</t>
        </is>
      </c>
      <c r="D5806" t="n">
        <v>114</v>
      </c>
      <c r="E5806" t="inlineStr">
        <is>
          <t>Bar Brahma - Centro</t>
        </is>
      </c>
      <c r="F5806" s="27" t="n">
        <v>45684</v>
      </c>
      <c r="G5806" t="inlineStr">
        <is>
          <t>DEBITO</t>
        </is>
      </c>
      <c r="H5806" t="inlineStr">
        <is>
          <t>Edimar Moura Tartaglioni</t>
        </is>
      </c>
      <c r="I5806" t="n">
        <v>-200</v>
      </c>
    </row>
    <row r="5807">
      <c r="A5807" t="n">
        <v>58300</v>
      </c>
      <c r="B5807" t="n">
        <v>137</v>
      </c>
      <c r="C5807" t="inlineStr">
        <is>
          <t>Bar Brahma - Ypiranga Matriz - Kamino</t>
        </is>
      </c>
      <c r="D5807" t="n">
        <v>114</v>
      </c>
      <c r="E5807" t="inlineStr">
        <is>
          <t>Bar Brahma - Centro</t>
        </is>
      </c>
      <c r="F5807" s="27" t="n">
        <v>45684</v>
      </c>
      <c r="G5807" t="inlineStr">
        <is>
          <t>CREDITO</t>
        </is>
      </c>
      <c r="H5807" t="inlineStr">
        <is>
          <t>TEMPUS FUGIT PARTICIPACOES E EMPREENDIMENTOS LTDA</t>
        </is>
      </c>
      <c r="I5807" t="n">
        <v>7502</v>
      </c>
    </row>
    <row r="5808">
      <c r="A5808" t="n">
        <v>58029</v>
      </c>
      <c r="B5808" t="n">
        <v>103</v>
      </c>
      <c r="C5808" t="inlineStr">
        <is>
          <t>Bar Brahma - Ypiranga Matriz - Bradesco</t>
        </is>
      </c>
      <c r="D5808" t="n">
        <v>114</v>
      </c>
      <c r="E5808" t="inlineStr">
        <is>
          <t>Bar Brahma - Centro</t>
        </is>
      </c>
      <c r="F5808" s="27" t="n">
        <v>45680.5</v>
      </c>
      <c r="G5808" t="inlineStr">
        <is>
          <t>DEBITO</t>
        </is>
      </c>
      <c r="H5808" t="inlineStr">
        <is>
          <t>PAGTO ELETRON  COBRANCA HORTICLEAN NF 25573</t>
        </is>
      </c>
      <c r="I5808" t="n">
        <v>-1094.72</v>
      </c>
    </row>
    <row r="5809">
      <c r="A5809" t="n">
        <v>58016</v>
      </c>
      <c r="B5809" t="n">
        <v>103</v>
      </c>
      <c r="C5809" t="inlineStr">
        <is>
          <t>Bar Brahma - Ypiranga Matriz - Bradesco</t>
        </is>
      </c>
      <c r="D5809" t="n">
        <v>114</v>
      </c>
      <c r="E5809" t="inlineStr">
        <is>
          <t>Bar Brahma - Centro</t>
        </is>
      </c>
      <c r="F5809" s="27" t="n">
        <v>45680.5</v>
      </c>
      <c r="G5809" t="inlineStr">
        <is>
          <t>DEBITO</t>
        </is>
      </c>
      <c r="H5809" t="inlineStr">
        <is>
          <t>PAGTO ELETRON  COBRANCA PDO NF 33806</t>
        </is>
      </c>
      <c r="I5809" t="n">
        <v>-271.6</v>
      </c>
    </row>
    <row r="5810">
      <c r="A5810" t="n">
        <v>58028</v>
      </c>
      <c r="B5810" t="n">
        <v>103</v>
      </c>
      <c r="C5810" t="inlineStr">
        <is>
          <t>Bar Brahma - Ypiranga Matriz - Bradesco</t>
        </is>
      </c>
      <c r="D5810" t="n">
        <v>114</v>
      </c>
      <c r="E5810" t="inlineStr">
        <is>
          <t>Bar Brahma - Centro</t>
        </is>
      </c>
      <c r="F5810" s="27" t="n">
        <v>45680.5</v>
      </c>
      <c r="G5810" t="inlineStr">
        <is>
          <t>DEBITO</t>
        </is>
      </c>
      <c r="H5810" t="inlineStr">
        <is>
          <t>PAGTO ELETRON  COBRANCA CASA DE CARNES PJJ NF 41725</t>
        </is>
      </c>
      <c r="I5810" t="n">
        <v>-897</v>
      </c>
    </row>
    <row r="5811">
      <c r="A5811" t="n">
        <v>58027</v>
      </c>
      <c r="B5811" t="n">
        <v>103</v>
      </c>
      <c r="C5811" t="inlineStr">
        <is>
          <t>Bar Brahma - Ypiranga Matriz - Bradesco</t>
        </is>
      </c>
      <c r="D5811" t="n">
        <v>114</v>
      </c>
      <c r="E5811" t="inlineStr">
        <is>
          <t>Bar Brahma - Centro</t>
        </is>
      </c>
      <c r="F5811" s="27" t="n">
        <v>45680.5</v>
      </c>
      <c r="G5811" t="inlineStr">
        <is>
          <t>DEBITO</t>
        </is>
      </c>
      <c r="H5811" t="inlineStr">
        <is>
          <t>PAGTO ELETRON  COBRANCA MULTIFRANGOS NF 867714</t>
        </is>
      </c>
      <c r="I5811" t="n">
        <v>-719.7</v>
      </c>
    </row>
    <row r="5812">
      <c r="A5812" t="n">
        <v>58026</v>
      </c>
      <c r="B5812" t="n">
        <v>103</v>
      </c>
      <c r="C5812" t="inlineStr">
        <is>
          <t>Bar Brahma - Ypiranga Matriz - Bradesco</t>
        </is>
      </c>
      <c r="D5812" t="n">
        <v>114</v>
      </c>
      <c r="E5812" t="inlineStr">
        <is>
          <t>Bar Brahma - Centro</t>
        </is>
      </c>
      <c r="F5812" s="27" t="n">
        <v>45680.5</v>
      </c>
      <c r="G5812" t="inlineStr">
        <is>
          <t>DEBITO</t>
        </is>
      </c>
      <c r="H5812" t="inlineStr">
        <is>
          <t>PAGTO ELETRON  COBRANCA EMPORIO MEL NF 435290</t>
        </is>
      </c>
      <c r="I5812" t="n">
        <v>-688.64</v>
      </c>
    </row>
    <row r="5813">
      <c r="A5813" t="n">
        <v>58025</v>
      </c>
      <c r="B5813" t="n">
        <v>103</v>
      </c>
      <c r="C5813" t="inlineStr">
        <is>
          <t>Bar Brahma - Ypiranga Matriz - Bradesco</t>
        </is>
      </c>
      <c r="D5813" t="n">
        <v>114</v>
      </c>
      <c r="E5813" t="inlineStr">
        <is>
          <t>Bar Brahma - Centro</t>
        </is>
      </c>
      <c r="F5813" s="27" t="n">
        <v>45680.5</v>
      </c>
      <c r="G5813" t="inlineStr">
        <is>
          <t>DEBITO</t>
        </is>
      </c>
      <c r="H5813" t="inlineStr">
        <is>
          <t>PAGTO ELETRON  COBRANCA J A DOS SANTOS NF 35956</t>
        </is>
      </c>
      <c r="I5813" t="n">
        <v>-623.1</v>
      </c>
    </row>
    <row r="5814">
      <c r="A5814" t="n">
        <v>58024</v>
      </c>
      <c r="B5814" t="n">
        <v>103</v>
      </c>
      <c r="C5814" t="inlineStr">
        <is>
          <t>Bar Brahma - Ypiranga Matriz - Bradesco</t>
        </is>
      </c>
      <c r="D5814" t="n">
        <v>114</v>
      </c>
      <c r="E5814" t="inlineStr">
        <is>
          <t>Bar Brahma - Centro</t>
        </is>
      </c>
      <c r="F5814" s="27" t="n">
        <v>45680.5</v>
      </c>
      <c r="G5814" t="inlineStr">
        <is>
          <t>DEBITO</t>
        </is>
      </c>
      <c r="H5814" t="inlineStr">
        <is>
          <t>PAGTO ELETRON  COBRANCA HORTIFRUTI DO CHEF NF 25565</t>
        </is>
      </c>
      <c r="I5814" t="n">
        <v>-622.5</v>
      </c>
    </row>
    <row r="5815">
      <c r="A5815" t="n">
        <v>58023</v>
      </c>
      <c r="B5815" t="n">
        <v>103</v>
      </c>
      <c r="C5815" t="inlineStr">
        <is>
          <t>Bar Brahma - Ypiranga Matriz - Bradesco</t>
        </is>
      </c>
      <c r="D5815" t="n">
        <v>114</v>
      </c>
      <c r="E5815" t="inlineStr">
        <is>
          <t>Bar Brahma - Centro</t>
        </is>
      </c>
      <c r="F5815" s="27" t="n">
        <v>45680.5</v>
      </c>
      <c r="G5815" t="inlineStr">
        <is>
          <t>DEBITO</t>
        </is>
      </c>
      <c r="H5815" t="inlineStr">
        <is>
          <t>PAGTO ELETRON  COBRANCA BCG NF 955</t>
        </is>
      </c>
      <c r="I5815" t="n">
        <v>-579.88</v>
      </c>
    </row>
    <row r="5816">
      <c r="A5816" t="n">
        <v>58022</v>
      </c>
      <c r="B5816" t="n">
        <v>103</v>
      </c>
      <c r="C5816" t="inlineStr">
        <is>
          <t>Bar Brahma - Ypiranga Matriz - Bradesco</t>
        </is>
      </c>
      <c r="D5816" t="n">
        <v>114</v>
      </c>
      <c r="E5816" t="inlineStr">
        <is>
          <t>Bar Brahma - Centro</t>
        </is>
      </c>
      <c r="F5816" s="27" t="n">
        <v>45680.5</v>
      </c>
      <c r="G5816" t="inlineStr">
        <is>
          <t>DEBITO</t>
        </is>
      </c>
      <c r="H5816" t="inlineStr">
        <is>
          <t>PAGTO ELETRON  COBRANCA CECILIA TSUYACO NF 363894</t>
        </is>
      </c>
      <c r="I5816" t="n">
        <v>-548.5</v>
      </c>
    </row>
    <row r="5817">
      <c r="A5817" t="n">
        <v>58021</v>
      </c>
      <c r="B5817" t="n">
        <v>103</v>
      </c>
      <c r="C5817" t="inlineStr">
        <is>
          <t>Bar Brahma - Ypiranga Matriz - Bradesco</t>
        </is>
      </c>
      <c r="D5817" t="n">
        <v>114</v>
      </c>
      <c r="E5817" t="inlineStr">
        <is>
          <t>Bar Brahma - Centro</t>
        </is>
      </c>
      <c r="F5817" s="27" t="n">
        <v>45680.5</v>
      </c>
      <c r="G5817" t="inlineStr">
        <is>
          <t>DEBITO</t>
        </is>
      </c>
      <c r="H5817" t="inlineStr">
        <is>
          <t>PAGTO ELETRON  COBRANCA J A DOS SANTOS NF 35949</t>
        </is>
      </c>
      <c r="I5817" t="n">
        <v>-541.5</v>
      </c>
    </row>
    <row r="5818">
      <c r="A5818" t="n">
        <v>58020</v>
      </c>
      <c r="B5818" t="n">
        <v>103</v>
      </c>
      <c r="C5818" t="inlineStr">
        <is>
          <t>Bar Brahma - Ypiranga Matriz - Bradesco</t>
        </is>
      </c>
      <c r="D5818" t="n">
        <v>114</v>
      </c>
      <c r="E5818" t="inlineStr">
        <is>
          <t>Bar Brahma - Centro</t>
        </is>
      </c>
      <c r="F5818" s="27" t="n">
        <v>45680.5</v>
      </c>
      <c r="G5818" t="inlineStr">
        <is>
          <t>DEBITO</t>
        </is>
      </c>
      <c r="H5818" t="inlineStr">
        <is>
          <t>PAGTO ELETRON  COBRANCA CDL NF 46834</t>
        </is>
      </c>
      <c r="I5818" t="n">
        <v>-504</v>
      </c>
    </row>
    <row r="5819">
      <c r="A5819" t="n">
        <v>58019</v>
      </c>
      <c r="B5819" t="n">
        <v>103</v>
      </c>
      <c r="C5819" t="inlineStr">
        <is>
          <t>Bar Brahma - Ypiranga Matriz - Bradesco</t>
        </is>
      </c>
      <c r="D5819" t="n">
        <v>114</v>
      </c>
      <c r="E5819" t="inlineStr">
        <is>
          <t>Bar Brahma - Centro</t>
        </is>
      </c>
      <c r="F5819" s="27" t="n">
        <v>45680.5</v>
      </c>
      <c r="G5819" t="inlineStr">
        <is>
          <t>DEBITO</t>
        </is>
      </c>
      <c r="H5819" t="inlineStr">
        <is>
          <t>PAGTO ELETRON  COBRANCA CECILIA TSUYACO NF 363860</t>
        </is>
      </c>
      <c r="I5819" t="n">
        <v>-502.5</v>
      </c>
    </row>
    <row r="5820">
      <c r="A5820" t="n">
        <v>58018</v>
      </c>
      <c r="B5820" t="n">
        <v>103</v>
      </c>
      <c r="C5820" t="inlineStr">
        <is>
          <t>Bar Brahma - Ypiranga Matriz - Bradesco</t>
        </is>
      </c>
      <c r="D5820" t="n">
        <v>114</v>
      </c>
      <c r="E5820" t="inlineStr">
        <is>
          <t>Bar Brahma - Centro</t>
        </is>
      </c>
      <c r="F5820" s="27" t="n">
        <v>45680.5</v>
      </c>
      <c r="G5820" t="inlineStr">
        <is>
          <t>DEBITO</t>
        </is>
      </c>
      <c r="H5820" t="inlineStr">
        <is>
          <t>PAGTO ELETRON  COBRANCA EMPORIO MEL NF 435753</t>
        </is>
      </c>
      <c r="I5820" t="n">
        <v>-399.6</v>
      </c>
    </row>
    <row r="5821">
      <c r="A5821" t="n">
        <v>58017</v>
      </c>
      <c r="B5821" t="n">
        <v>103</v>
      </c>
      <c r="C5821" t="inlineStr">
        <is>
          <t>Bar Brahma - Ypiranga Matriz - Bradesco</t>
        </is>
      </c>
      <c r="D5821" t="n">
        <v>114</v>
      </c>
      <c r="E5821" t="inlineStr">
        <is>
          <t>Bar Brahma - Centro</t>
        </is>
      </c>
      <c r="F5821" s="27" t="n">
        <v>45680.5</v>
      </c>
      <c r="G5821" t="inlineStr">
        <is>
          <t>DEBITO</t>
        </is>
      </c>
      <c r="H5821" t="inlineStr">
        <is>
          <t>PAGTO ELETRON  COBRANCA ICE4 NF 72778</t>
        </is>
      </c>
      <c r="I5821" t="n">
        <v>-277.7</v>
      </c>
    </row>
    <row r="5822">
      <c r="A5822" t="n">
        <v>58030</v>
      </c>
      <c r="B5822" t="n">
        <v>103</v>
      </c>
      <c r="C5822" t="inlineStr">
        <is>
          <t>Bar Brahma - Ypiranga Matriz - Bradesco</t>
        </is>
      </c>
      <c r="D5822" t="n">
        <v>114</v>
      </c>
      <c r="E5822" t="inlineStr">
        <is>
          <t>Bar Brahma - Centro</t>
        </is>
      </c>
      <c r="F5822" s="27" t="n">
        <v>45680.5</v>
      </c>
      <c r="G5822" t="inlineStr">
        <is>
          <t>DEBITO</t>
        </is>
      </c>
      <c r="H5822" t="inlineStr">
        <is>
          <t>PAGTO ELETRON  COBRANCA MARIO PEDRO NF 425906</t>
        </is>
      </c>
      <c r="I5822" t="n">
        <v>-1122.33</v>
      </c>
    </row>
    <row r="5823">
      <c r="A5823" t="n">
        <v>58031</v>
      </c>
      <c r="B5823" t="n">
        <v>103</v>
      </c>
      <c r="C5823" t="inlineStr">
        <is>
          <t>Bar Brahma - Ypiranga Matriz - Bradesco</t>
        </is>
      </c>
      <c r="D5823" t="n">
        <v>114</v>
      </c>
      <c r="E5823" t="inlineStr">
        <is>
          <t>Bar Brahma - Centro</t>
        </is>
      </c>
      <c r="F5823" s="27" t="n">
        <v>45680.5</v>
      </c>
      <c r="G5823" t="inlineStr">
        <is>
          <t>DEBITO</t>
        </is>
      </c>
      <c r="H5823" t="inlineStr">
        <is>
          <t>PAGTO ELETRON  COBRANCA CASA DE CARNES PJJ NF 41719</t>
        </is>
      </c>
      <c r="I5823" t="n">
        <v>-1140.09</v>
      </c>
    </row>
    <row r="5824">
      <c r="A5824" t="n">
        <v>58032</v>
      </c>
      <c r="B5824" t="n">
        <v>103</v>
      </c>
      <c r="C5824" t="inlineStr">
        <is>
          <t>Bar Brahma - Ypiranga Matriz - Bradesco</t>
        </is>
      </c>
      <c r="D5824" t="n">
        <v>114</v>
      </c>
      <c r="E5824" t="inlineStr">
        <is>
          <t>Bar Brahma - Centro</t>
        </is>
      </c>
      <c r="F5824" s="27" t="n">
        <v>45680.5</v>
      </c>
      <c r="G5824" t="inlineStr">
        <is>
          <t>DEBITO</t>
        </is>
      </c>
      <c r="H5824" t="inlineStr">
        <is>
          <t>PAGTO ELETRON  COBRANCA INVYE NF 2206</t>
        </is>
      </c>
      <c r="I5824" t="n">
        <v>-1250</v>
      </c>
    </row>
    <row r="5825">
      <c r="A5825" t="n">
        <v>58033</v>
      </c>
      <c r="B5825" t="n">
        <v>103</v>
      </c>
      <c r="C5825" t="inlineStr">
        <is>
          <t>Bar Brahma - Ypiranga Matriz - Bradesco</t>
        </is>
      </c>
      <c r="D5825" t="n">
        <v>114</v>
      </c>
      <c r="E5825" t="inlineStr">
        <is>
          <t>Bar Brahma - Centro</t>
        </is>
      </c>
      <c r="F5825" s="27" t="n">
        <v>45680.5</v>
      </c>
      <c r="G5825" t="inlineStr">
        <is>
          <t>DEBITO</t>
        </is>
      </c>
      <c r="H5825" t="inlineStr">
        <is>
          <t>PAGTO ELETRON  COBRANCA EMPORIO MEL NF 435434</t>
        </is>
      </c>
      <c r="I5825" t="n">
        <v>-1628.4</v>
      </c>
    </row>
    <row r="5826">
      <c r="A5826" t="n">
        <v>58034</v>
      </c>
      <c r="B5826" t="n">
        <v>103</v>
      </c>
      <c r="C5826" t="inlineStr">
        <is>
          <t>Bar Brahma - Ypiranga Matriz - Bradesco</t>
        </is>
      </c>
      <c r="D5826" t="n">
        <v>114</v>
      </c>
      <c r="E5826" t="inlineStr">
        <is>
          <t>Bar Brahma - Centro</t>
        </is>
      </c>
      <c r="F5826" s="27" t="n">
        <v>45680.5</v>
      </c>
      <c r="G5826" t="inlineStr">
        <is>
          <t>DEBITO</t>
        </is>
      </c>
      <c r="H5826" t="inlineStr">
        <is>
          <t>PAGTO ELETRON  COBRANCA CECILIA TSUYACO NF 363809</t>
        </is>
      </c>
      <c r="I5826" t="n">
        <v>-1638.5</v>
      </c>
    </row>
    <row r="5827">
      <c r="A5827" t="n">
        <v>58035</v>
      </c>
      <c r="B5827" t="n">
        <v>103</v>
      </c>
      <c r="C5827" t="inlineStr">
        <is>
          <t>Bar Brahma - Ypiranga Matriz - Bradesco</t>
        </is>
      </c>
      <c r="D5827" t="n">
        <v>114</v>
      </c>
      <c r="E5827" t="inlineStr">
        <is>
          <t>Bar Brahma - Centro</t>
        </is>
      </c>
      <c r="F5827" s="27" t="n">
        <v>45680.5</v>
      </c>
      <c r="G5827" t="inlineStr">
        <is>
          <t>DEBITO</t>
        </is>
      </c>
      <c r="H5827" t="inlineStr">
        <is>
          <t>PAGTO ELETRON  COBRANCA CAREZZATO NF 151</t>
        </is>
      </c>
      <c r="I5827" t="n">
        <v>-1757.5</v>
      </c>
    </row>
    <row r="5828">
      <c r="A5828" t="n">
        <v>58036</v>
      </c>
      <c r="B5828" t="n">
        <v>103</v>
      </c>
      <c r="C5828" t="inlineStr">
        <is>
          <t>Bar Brahma - Ypiranga Matriz - Bradesco</t>
        </is>
      </c>
      <c r="D5828" t="n">
        <v>114</v>
      </c>
      <c r="E5828" t="inlineStr">
        <is>
          <t>Bar Brahma - Centro</t>
        </is>
      </c>
      <c r="F5828" s="27" t="n">
        <v>45680.5</v>
      </c>
      <c r="G5828" t="inlineStr">
        <is>
          <t>DEBITO</t>
        </is>
      </c>
      <c r="H5828" t="inlineStr">
        <is>
          <t>PAGTO ELETRON  COBRANCA DISTR CANTAROS NF 2185</t>
        </is>
      </c>
      <c r="I5828" t="n">
        <v>-1974</v>
      </c>
    </row>
    <row r="5829">
      <c r="A5829" t="n">
        <v>58037</v>
      </c>
      <c r="B5829" t="n">
        <v>103</v>
      </c>
      <c r="C5829" t="inlineStr">
        <is>
          <t>Bar Brahma - Ypiranga Matriz - Bradesco</t>
        </is>
      </c>
      <c r="D5829" t="n">
        <v>114</v>
      </c>
      <c r="E5829" t="inlineStr">
        <is>
          <t>Bar Brahma - Centro</t>
        </is>
      </c>
      <c r="F5829" s="27" t="n">
        <v>45680.5</v>
      </c>
      <c r="G5829" t="inlineStr">
        <is>
          <t>DEBITO</t>
        </is>
      </c>
      <c r="H5829" t="inlineStr">
        <is>
          <t>PAGTO ELETRON  COBRANCA MARCOS SILVA NF 198</t>
        </is>
      </c>
      <c r="I5829" t="n">
        <v>-2463.12</v>
      </c>
    </row>
    <row r="5830">
      <c r="A5830" t="n">
        <v>58038</v>
      </c>
      <c r="B5830" t="n">
        <v>103</v>
      </c>
      <c r="C5830" t="inlineStr">
        <is>
          <t>Bar Brahma - Ypiranga Matriz - Bradesco</t>
        </is>
      </c>
      <c r="D5830" t="n">
        <v>114</v>
      </c>
      <c r="E5830" t="inlineStr">
        <is>
          <t>Bar Brahma - Centro</t>
        </is>
      </c>
      <c r="F5830" s="27" t="n">
        <v>45680.5</v>
      </c>
      <c r="G5830" t="inlineStr">
        <is>
          <t>DEBITO</t>
        </is>
      </c>
      <c r="H5830" t="inlineStr">
        <is>
          <t>PAGTO ELETRON  COBRANCA MULTIFRANGOS NF 867966</t>
        </is>
      </c>
      <c r="I5830" t="n">
        <v>-2520.02</v>
      </c>
    </row>
    <row r="5831">
      <c r="A5831" t="n">
        <v>58039</v>
      </c>
      <c r="B5831" t="n">
        <v>103</v>
      </c>
      <c r="C5831" t="inlineStr">
        <is>
          <t>Bar Brahma - Ypiranga Matriz - Bradesco</t>
        </is>
      </c>
      <c r="D5831" t="n">
        <v>114</v>
      </c>
      <c r="E5831" t="inlineStr">
        <is>
          <t>Bar Brahma - Centro</t>
        </is>
      </c>
      <c r="F5831" s="27" t="n">
        <v>45680.5</v>
      </c>
      <c r="G5831" t="inlineStr">
        <is>
          <t>DEBITO</t>
        </is>
      </c>
      <c r="H5831" t="inlineStr">
        <is>
          <t>PAGTO ELETRON  COBRANCA CATUPIRY NF 1599036</t>
        </is>
      </c>
      <c r="I5831" t="n">
        <v>-2572.45</v>
      </c>
    </row>
    <row r="5832">
      <c r="A5832" t="n">
        <v>58040</v>
      </c>
      <c r="B5832" t="n">
        <v>103</v>
      </c>
      <c r="C5832" t="inlineStr">
        <is>
          <t>Bar Brahma - Ypiranga Matriz - Bradesco</t>
        </is>
      </c>
      <c r="D5832" t="n">
        <v>114</v>
      </c>
      <c r="E5832" t="inlineStr">
        <is>
          <t>Bar Brahma - Centro</t>
        </is>
      </c>
      <c r="F5832" s="27" t="n">
        <v>45680.5</v>
      </c>
      <c r="G5832" t="inlineStr">
        <is>
          <t>DEBITO</t>
        </is>
      </c>
      <c r="H5832" t="inlineStr">
        <is>
          <t>PAGTO ELETRON  COBRANCA MARCOS DA SILVA NF199</t>
        </is>
      </c>
      <c r="I5832" t="n">
        <v>-2799</v>
      </c>
    </row>
    <row r="5833">
      <c r="A5833" t="n">
        <v>58041</v>
      </c>
      <c r="B5833" t="n">
        <v>103</v>
      </c>
      <c r="C5833" t="inlineStr">
        <is>
          <t>Bar Brahma - Ypiranga Matriz - Bradesco</t>
        </is>
      </c>
      <c r="D5833" t="n">
        <v>114</v>
      </c>
      <c r="E5833" t="inlineStr">
        <is>
          <t>Bar Brahma - Centro</t>
        </is>
      </c>
      <c r="F5833" s="27" t="n">
        <v>45680.5</v>
      </c>
      <c r="G5833" t="inlineStr">
        <is>
          <t>DEBITO</t>
        </is>
      </c>
      <c r="H5833" t="inlineStr">
        <is>
          <t>PAGTO ELETRON  COBRANCA KING COM NF 114516</t>
        </is>
      </c>
      <c r="I5833" t="n">
        <v>-3056.62</v>
      </c>
    </row>
    <row r="5834">
      <c r="A5834" t="n">
        <v>58042</v>
      </c>
      <c r="B5834" t="n">
        <v>103</v>
      </c>
      <c r="C5834" t="inlineStr">
        <is>
          <t>Bar Brahma - Ypiranga Matriz - Bradesco</t>
        </is>
      </c>
      <c r="D5834" t="n">
        <v>114</v>
      </c>
      <c r="E5834" t="inlineStr">
        <is>
          <t>Bar Brahma - Centro</t>
        </is>
      </c>
      <c r="F5834" s="27" t="n">
        <v>45680.5</v>
      </c>
      <c r="G5834" t="inlineStr">
        <is>
          <t>DEBITO</t>
        </is>
      </c>
      <c r="H5834" t="inlineStr">
        <is>
          <t>PAGTO ELETRON  COBRANCA EAU NF 228606</t>
        </is>
      </c>
      <c r="I5834" t="n">
        <v>-4843</v>
      </c>
    </row>
    <row r="5835">
      <c r="A5835" t="n">
        <v>58043</v>
      </c>
      <c r="B5835" t="n">
        <v>103</v>
      </c>
      <c r="C5835" t="inlineStr">
        <is>
          <t>Bar Brahma - Ypiranga Matriz - Bradesco</t>
        </is>
      </c>
      <c r="D5835" t="n">
        <v>114</v>
      </c>
      <c r="E5835" t="inlineStr">
        <is>
          <t>Bar Brahma - Centro</t>
        </is>
      </c>
      <c r="F5835" s="27" t="n">
        <v>45680.5</v>
      </c>
      <c r="G5835" t="inlineStr">
        <is>
          <t>DEBITO</t>
        </is>
      </c>
      <c r="H5835" t="inlineStr">
        <is>
          <t>PAGTO ELETRON  COBRANCA SOLUCOES TECNICAS NF13408</t>
        </is>
      </c>
      <c r="I5835" t="n">
        <v>-5072.05</v>
      </c>
    </row>
    <row r="5836">
      <c r="A5836" t="n">
        <v>58044</v>
      </c>
      <c r="B5836" t="n">
        <v>103</v>
      </c>
      <c r="C5836" t="inlineStr">
        <is>
          <t>Bar Brahma - Ypiranga Matriz - Bradesco</t>
        </is>
      </c>
      <c r="D5836" t="n">
        <v>114</v>
      </c>
      <c r="E5836" t="inlineStr">
        <is>
          <t>Bar Brahma - Centro</t>
        </is>
      </c>
      <c r="F5836" s="27" t="n">
        <v>45680.5</v>
      </c>
      <c r="G5836" t="inlineStr">
        <is>
          <t>DEBITO</t>
        </is>
      </c>
      <c r="H5836" t="inlineStr">
        <is>
          <t>PAGTO ELETRON  COBRANCA ESHOWS NF 29122024</t>
        </is>
      </c>
      <c r="I5836" t="n">
        <v>-34501</v>
      </c>
    </row>
    <row r="5837">
      <c r="A5837" t="n">
        <v>58045</v>
      </c>
      <c r="B5837" t="n">
        <v>103</v>
      </c>
      <c r="C5837" t="inlineStr">
        <is>
          <t>Bar Brahma - Ypiranga Matriz - Bradesco</t>
        </is>
      </c>
      <c r="D5837" t="n">
        <v>114</v>
      </c>
      <c r="E5837" t="inlineStr">
        <is>
          <t>Bar Brahma - Centro</t>
        </is>
      </c>
      <c r="F5837" s="27" t="n">
        <v>45680.5</v>
      </c>
      <c r="G5837" t="inlineStr">
        <is>
          <t>DEBITO</t>
        </is>
      </c>
      <c r="H5837" t="inlineStr">
        <is>
          <t>TRANSF CC PARA CC PJ TEMPUS FUGIT PARTICIPACOES E. LT</t>
        </is>
      </c>
      <c r="I5837" t="n">
        <v>-2800</v>
      </c>
    </row>
    <row r="5838">
      <c r="A5838" t="n">
        <v>58014</v>
      </c>
      <c r="B5838" t="n">
        <v>103</v>
      </c>
      <c r="C5838" t="inlineStr">
        <is>
          <t>Bar Brahma - Ypiranga Matriz - Bradesco</t>
        </is>
      </c>
      <c r="D5838" t="n">
        <v>114</v>
      </c>
      <c r="E5838" t="inlineStr">
        <is>
          <t>Bar Brahma - Centro</t>
        </is>
      </c>
      <c r="F5838" s="27" t="n">
        <v>45680.5</v>
      </c>
      <c r="G5838" t="inlineStr">
        <is>
          <t>DEBITO</t>
        </is>
      </c>
      <c r="H5838" t="inlineStr">
        <is>
          <t>PAGTO ELETRON  COBRANCA KING COM NF 114306</t>
        </is>
      </c>
      <c r="I5838" t="n">
        <v>-5107.26</v>
      </c>
    </row>
    <row r="5839">
      <c r="A5839" t="n">
        <v>58015</v>
      </c>
      <c r="B5839" t="n">
        <v>103</v>
      </c>
      <c r="C5839" t="inlineStr">
        <is>
          <t>Bar Brahma - Ypiranga Matriz - Bradesco</t>
        </is>
      </c>
      <c r="D5839" t="n">
        <v>114</v>
      </c>
      <c r="E5839" t="inlineStr">
        <is>
          <t>Bar Brahma - Centro</t>
        </is>
      </c>
      <c r="F5839" s="27" t="n">
        <v>45680.5</v>
      </c>
      <c r="G5839" t="inlineStr">
        <is>
          <t>DEBITO</t>
        </is>
      </c>
      <c r="H5839" t="inlineStr">
        <is>
          <t>PAGTO ELETRON  COBRANCA CECILIA TSUYACO NF 363895</t>
        </is>
      </c>
      <c r="I5839" t="n">
        <v>-70.92</v>
      </c>
    </row>
    <row r="5840">
      <c r="A5840" t="n">
        <v>58001</v>
      </c>
      <c r="B5840" t="n">
        <v>103</v>
      </c>
      <c r="C5840" t="inlineStr">
        <is>
          <t>Bar Brahma - Ypiranga Matriz - Bradesco</t>
        </is>
      </c>
      <c r="D5840" t="n">
        <v>114</v>
      </c>
      <c r="E5840" t="inlineStr">
        <is>
          <t>Bar Brahma - Centro</t>
        </is>
      </c>
      <c r="F5840" s="27" t="n">
        <v>45680.5</v>
      </c>
      <c r="G5840" t="inlineStr">
        <is>
          <t>CREDITO</t>
        </is>
      </c>
      <c r="H5840" t="inlineStr">
        <is>
          <t>TED-TRANSF ELET DISPON REMET.PLUXEE BENEFICIOS BR</t>
        </is>
      </c>
      <c r="I5840" t="n">
        <v>1604.58</v>
      </c>
    </row>
    <row r="5841">
      <c r="A5841" t="n">
        <v>58002</v>
      </c>
      <c r="B5841" t="n">
        <v>103</v>
      </c>
      <c r="C5841" t="inlineStr">
        <is>
          <t>Bar Brahma - Ypiranga Matriz - Bradesco</t>
        </is>
      </c>
      <c r="D5841" t="n">
        <v>114</v>
      </c>
      <c r="E5841" t="inlineStr">
        <is>
          <t>Bar Brahma - Centro</t>
        </is>
      </c>
      <c r="F5841" s="27" t="n">
        <v>45680.5</v>
      </c>
      <c r="G5841" t="inlineStr">
        <is>
          <t>CREDITO</t>
        </is>
      </c>
      <c r="H5841" t="inlineStr">
        <is>
          <t>TRANSF CC PARA CC PJ TEMPUS FUGIT PARTICIPACOES E. LT</t>
        </is>
      </c>
      <c r="I5841" t="n">
        <v>105000</v>
      </c>
    </row>
    <row r="5842">
      <c r="A5842" t="n">
        <v>58003</v>
      </c>
      <c r="B5842" t="n">
        <v>103</v>
      </c>
      <c r="C5842" t="inlineStr">
        <is>
          <t>Bar Brahma - Ypiranga Matriz - Bradesco</t>
        </is>
      </c>
      <c r="D5842" t="n">
        <v>114</v>
      </c>
      <c r="E5842" t="inlineStr">
        <is>
          <t>Bar Brahma - Centro</t>
        </is>
      </c>
      <c r="F5842" s="27" t="n">
        <v>45680.5</v>
      </c>
      <c r="G5842" t="inlineStr">
        <is>
          <t>CREDITO</t>
        </is>
      </c>
      <c r="H5842" t="inlineStr">
        <is>
          <t>TRANSF CC PARA CC PJ TEMPUS FUGIT PARTICIPACOES E. LT</t>
        </is>
      </c>
      <c r="I5842" t="n">
        <v>200</v>
      </c>
    </row>
    <row r="5843">
      <c r="A5843" t="n">
        <v>58004</v>
      </c>
      <c r="B5843" t="n">
        <v>103</v>
      </c>
      <c r="C5843" t="inlineStr">
        <is>
          <t>Bar Brahma - Ypiranga Matriz - Bradesco</t>
        </is>
      </c>
      <c r="D5843" t="n">
        <v>114</v>
      </c>
      <c r="E5843" t="inlineStr">
        <is>
          <t>Bar Brahma - Centro</t>
        </is>
      </c>
      <c r="F5843" s="27" t="n">
        <v>45680.5</v>
      </c>
      <c r="G5843" t="inlineStr">
        <is>
          <t>CREDITO</t>
        </is>
      </c>
      <c r="H5843" t="inlineStr">
        <is>
          <t>RECEBIMENTO FORNECEDOR ALELO INSTITUICAO DE PAGAMENTO S</t>
        </is>
      </c>
      <c r="I5843" t="n">
        <v>30.3</v>
      </c>
    </row>
    <row r="5844">
      <c r="A5844" t="n">
        <v>58007</v>
      </c>
      <c r="B5844" t="n">
        <v>103</v>
      </c>
      <c r="C5844" t="inlineStr">
        <is>
          <t>Bar Brahma - Ypiranga Matriz - Bradesco</t>
        </is>
      </c>
      <c r="D5844" t="n">
        <v>114</v>
      </c>
      <c r="E5844" t="inlineStr">
        <is>
          <t>Bar Brahma - Centro</t>
        </is>
      </c>
      <c r="F5844" s="27" t="n">
        <v>45680.5</v>
      </c>
      <c r="G5844" t="inlineStr">
        <is>
          <t>DEBITO</t>
        </is>
      </c>
      <c r="H5844" t="inlineStr">
        <is>
          <t>PAGTO ELETRON  COBRANCA MARIO PEDRO 425086</t>
        </is>
      </c>
      <c r="I5844" t="n">
        <v>-1075.69</v>
      </c>
    </row>
    <row r="5845">
      <c r="A5845" t="n">
        <v>58009</v>
      </c>
      <c r="B5845" t="n">
        <v>103</v>
      </c>
      <c r="C5845" t="inlineStr">
        <is>
          <t>Bar Brahma - Ypiranga Matriz - Bradesco</t>
        </is>
      </c>
      <c r="D5845" t="n">
        <v>114</v>
      </c>
      <c r="E5845" t="inlineStr">
        <is>
          <t>Bar Brahma - Centro</t>
        </is>
      </c>
      <c r="F5845" s="27" t="n">
        <v>45680.5</v>
      </c>
      <c r="G5845" t="inlineStr">
        <is>
          <t>DEBITO</t>
        </is>
      </c>
      <c r="H5845" t="inlineStr">
        <is>
          <t>PAGTO ELETRON  COBRANCA EMPORIO MEL NF 435437</t>
        </is>
      </c>
      <c r="I5845" t="n">
        <v>-2924.96</v>
      </c>
    </row>
    <row r="5846">
      <c r="A5846" t="n">
        <v>58010</v>
      </c>
      <c r="B5846" t="n">
        <v>103</v>
      </c>
      <c r="C5846" t="inlineStr">
        <is>
          <t>Bar Brahma - Ypiranga Matriz - Bradesco</t>
        </is>
      </c>
      <c r="D5846" t="n">
        <v>114</v>
      </c>
      <c r="E5846" t="inlineStr">
        <is>
          <t>Bar Brahma - Centro</t>
        </is>
      </c>
      <c r="F5846" s="27" t="n">
        <v>45680.5</v>
      </c>
      <c r="G5846" t="inlineStr">
        <is>
          <t>DEBITO</t>
        </is>
      </c>
      <c r="H5846" t="inlineStr">
        <is>
          <t>PAGTO ELETRON  COBRANCA LATICINIOS PIRAMIDE NF 74821</t>
        </is>
      </c>
      <c r="I5846" t="n">
        <v>-3561.1</v>
      </c>
    </row>
    <row r="5847">
      <c r="A5847" t="n">
        <v>58011</v>
      </c>
      <c r="B5847" t="n">
        <v>103</v>
      </c>
      <c r="C5847" t="inlineStr">
        <is>
          <t>Bar Brahma - Ypiranga Matriz - Bradesco</t>
        </is>
      </c>
      <c r="D5847" t="n">
        <v>114</v>
      </c>
      <c r="E5847" t="inlineStr">
        <is>
          <t>Bar Brahma - Centro</t>
        </is>
      </c>
      <c r="F5847" s="27" t="n">
        <v>45680.5</v>
      </c>
      <c r="G5847" t="inlineStr">
        <is>
          <t>DEBITO</t>
        </is>
      </c>
      <c r="H5847" t="inlineStr">
        <is>
          <t>PAGTO ELETRON  COBRANCA MULTIFRANGOS NF 866487</t>
        </is>
      </c>
      <c r="I5847" t="n">
        <v>-4140.63</v>
      </c>
    </row>
    <row r="5848">
      <c r="A5848" t="n">
        <v>58012</v>
      </c>
      <c r="B5848" t="n">
        <v>103</v>
      </c>
      <c r="C5848" t="inlineStr">
        <is>
          <t>Bar Brahma - Ypiranga Matriz - Bradesco</t>
        </is>
      </c>
      <c r="D5848" t="n">
        <v>114</v>
      </c>
      <c r="E5848" t="inlineStr">
        <is>
          <t>Bar Brahma - Centro</t>
        </is>
      </c>
      <c r="F5848" s="27" t="n">
        <v>45680.5</v>
      </c>
      <c r="G5848" t="inlineStr">
        <is>
          <t>DEBITO</t>
        </is>
      </c>
      <c r="H5848" t="inlineStr">
        <is>
          <t>PAGTO ELETRON  COBRANCA BB CARNES NF 383905</t>
        </is>
      </c>
      <c r="I5848" t="n">
        <v>-4260.84</v>
      </c>
    </row>
    <row r="5849">
      <c r="A5849" t="n">
        <v>58013</v>
      </c>
      <c r="B5849" t="n">
        <v>103</v>
      </c>
      <c r="C5849" t="inlineStr">
        <is>
          <t>Bar Brahma - Ypiranga Matriz - Bradesco</t>
        </is>
      </c>
      <c r="D5849" t="n">
        <v>114</v>
      </c>
      <c r="E5849" t="inlineStr">
        <is>
          <t>Bar Brahma - Centro</t>
        </is>
      </c>
      <c r="F5849" s="27" t="n">
        <v>45680.5</v>
      </c>
      <c r="G5849" t="inlineStr">
        <is>
          <t>DEBITO</t>
        </is>
      </c>
      <c r="H5849" t="inlineStr">
        <is>
          <t>PAGTO ELETRON  COBRANCA BB CARNES NF 4409,69</t>
        </is>
      </c>
      <c r="I5849" t="n">
        <v>-4409.69</v>
      </c>
    </row>
    <row r="5850">
      <c r="A5850" t="n">
        <v>58008</v>
      </c>
      <c r="B5850" t="n">
        <v>103</v>
      </c>
      <c r="C5850" t="inlineStr">
        <is>
          <t>Bar Brahma - Ypiranga Matriz - Bradesco</t>
        </is>
      </c>
      <c r="D5850" t="n">
        <v>114</v>
      </c>
      <c r="E5850" t="inlineStr">
        <is>
          <t>Bar Brahma - Centro</t>
        </is>
      </c>
      <c r="F5850" s="27" t="n">
        <v>45680.5</v>
      </c>
      <c r="G5850" t="inlineStr">
        <is>
          <t>DEBITO</t>
        </is>
      </c>
      <c r="H5850" t="inlineStr">
        <is>
          <t>PAGTO ELETRON  COBRANCA FG7 NF 552660</t>
        </is>
      </c>
      <c r="I5850" t="n">
        <v>-2747.18</v>
      </c>
    </row>
    <row r="5851">
      <c r="A5851" t="n">
        <v>58287</v>
      </c>
      <c r="B5851" t="n">
        <v>137</v>
      </c>
      <c r="C5851" t="inlineStr">
        <is>
          <t>Bar Brahma - Ypiranga Matriz - Kamino</t>
        </is>
      </c>
      <c r="D5851" t="n">
        <v>114</v>
      </c>
      <c r="E5851" t="inlineStr">
        <is>
          <t>Bar Brahma - Centro</t>
        </is>
      </c>
      <c r="F5851" s="27" t="n">
        <v>45680</v>
      </c>
      <c r="G5851" t="inlineStr">
        <is>
          <t>DEBITO</t>
        </is>
      </c>
      <c r="H5851" t="inlineStr">
        <is>
          <t>Tarifa Transf Bancaria Enviada</t>
        </is>
      </c>
      <c r="I5851" t="n">
        <v>-2</v>
      </c>
    </row>
    <row r="5852">
      <c r="A5852" t="n">
        <v>58288</v>
      </c>
      <c r="B5852" t="n">
        <v>137</v>
      </c>
      <c r="C5852" t="inlineStr">
        <is>
          <t>Bar Brahma - Ypiranga Matriz - Kamino</t>
        </is>
      </c>
      <c r="D5852" t="n">
        <v>114</v>
      </c>
      <c r="E5852" t="inlineStr">
        <is>
          <t>Bar Brahma - Centro</t>
        </is>
      </c>
      <c r="F5852" s="27" t="n">
        <v>45680</v>
      </c>
      <c r="G5852" t="inlineStr">
        <is>
          <t>DEBITO</t>
        </is>
      </c>
      <c r="H5852" t="inlineStr">
        <is>
          <t>Tarifa Transf Bancaria Enviada</t>
        </is>
      </c>
      <c r="I5852" t="n">
        <v>-2</v>
      </c>
    </row>
    <row r="5853">
      <c r="A5853" t="n">
        <v>58289</v>
      </c>
      <c r="B5853" t="n">
        <v>137</v>
      </c>
      <c r="C5853" t="inlineStr">
        <is>
          <t>Bar Brahma - Ypiranga Matriz - Kamino</t>
        </is>
      </c>
      <c r="D5853" t="n">
        <v>114</v>
      </c>
      <c r="E5853" t="inlineStr">
        <is>
          <t>Bar Brahma - Centro</t>
        </is>
      </c>
      <c r="F5853" s="27" t="n">
        <v>45680</v>
      </c>
      <c r="G5853" t="inlineStr">
        <is>
          <t>DEBITO</t>
        </is>
      </c>
      <c r="H5853" t="inlineStr">
        <is>
          <t>Iram</t>
        </is>
      </c>
      <c r="I5853" t="n">
        <v>-1666.67</v>
      </c>
    </row>
    <row r="5854">
      <c r="A5854" t="n">
        <v>58290</v>
      </c>
      <c r="B5854" t="n">
        <v>137</v>
      </c>
      <c r="C5854" t="inlineStr">
        <is>
          <t>Bar Brahma - Ypiranga Matriz - Kamino</t>
        </is>
      </c>
      <c r="D5854" t="n">
        <v>114</v>
      </c>
      <c r="E5854" t="inlineStr">
        <is>
          <t>Bar Brahma - Centro</t>
        </is>
      </c>
      <c r="F5854" s="27" t="n">
        <v>45680</v>
      </c>
      <c r="G5854" t="inlineStr">
        <is>
          <t>DEBITO</t>
        </is>
      </c>
      <c r="H5854" t="inlineStr">
        <is>
          <t>Tarifa Transf Bancaria Enviada</t>
        </is>
      </c>
      <c r="I5854" t="n">
        <v>-2</v>
      </c>
    </row>
    <row r="5855">
      <c r="A5855" t="n">
        <v>58291</v>
      </c>
      <c r="B5855" t="n">
        <v>137</v>
      </c>
      <c r="C5855" t="inlineStr">
        <is>
          <t>Bar Brahma - Ypiranga Matriz - Kamino</t>
        </is>
      </c>
      <c r="D5855" t="n">
        <v>114</v>
      </c>
      <c r="E5855" t="inlineStr">
        <is>
          <t>Bar Brahma - Centro</t>
        </is>
      </c>
      <c r="F5855" s="27" t="n">
        <v>45680</v>
      </c>
      <c r="G5855" t="inlineStr">
        <is>
          <t>DEBITO</t>
        </is>
      </c>
      <c r="H5855" t="inlineStr">
        <is>
          <t>Claudete Balardineli=Li</t>
        </is>
      </c>
      <c r="I5855" t="n">
        <v>-3333.33</v>
      </c>
    </row>
    <row r="5856">
      <c r="A5856" t="n">
        <v>58292</v>
      </c>
      <c r="B5856" t="n">
        <v>137</v>
      </c>
      <c r="C5856" t="inlineStr">
        <is>
          <t>Bar Brahma - Ypiranga Matriz - Kamino</t>
        </is>
      </c>
      <c r="D5856" t="n">
        <v>114</v>
      </c>
      <c r="E5856" t="inlineStr">
        <is>
          <t>Bar Brahma - Centro</t>
        </is>
      </c>
      <c r="F5856" s="27" t="n">
        <v>45680</v>
      </c>
      <c r="G5856" t="inlineStr">
        <is>
          <t>DEBITO</t>
        </is>
      </c>
      <c r="H5856" t="inlineStr">
        <is>
          <t>Madir</t>
        </is>
      </c>
      <c r="I5856" t="n">
        <v>-3333.33</v>
      </c>
    </row>
    <row r="5857">
      <c r="A5857" t="n">
        <v>58293</v>
      </c>
      <c r="B5857" t="n">
        <v>137</v>
      </c>
      <c r="C5857" t="inlineStr">
        <is>
          <t>Bar Brahma - Ypiranga Matriz - Kamino</t>
        </is>
      </c>
      <c r="D5857" t="n">
        <v>114</v>
      </c>
      <c r="E5857" t="inlineStr">
        <is>
          <t>Bar Brahma - Centro</t>
        </is>
      </c>
      <c r="F5857" s="27" t="n">
        <v>45680</v>
      </c>
      <c r="G5857" t="inlineStr">
        <is>
          <t>DEBITO</t>
        </is>
      </c>
      <c r="H5857" t="inlineStr">
        <is>
          <t>Edineia</t>
        </is>
      </c>
      <c r="I5857" t="n">
        <v>-1666.67</v>
      </c>
    </row>
    <row r="5858">
      <c r="A5858" t="n">
        <v>58294</v>
      </c>
      <c r="B5858" t="n">
        <v>137</v>
      </c>
      <c r="C5858" t="inlineStr">
        <is>
          <t>Bar Brahma - Ypiranga Matriz - Kamino</t>
        </is>
      </c>
      <c r="D5858" t="n">
        <v>114</v>
      </c>
      <c r="E5858" t="inlineStr">
        <is>
          <t>Bar Brahma - Centro</t>
        </is>
      </c>
      <c r="F5858" s="27" t="n">
        <v>45680</v>
      </c>
      <c r="G5858" t="inlineStr">
        <is>
          <t>DEBITO</t>
        </is>
      </c>
      <c r="H5858" t="inlineStr">
        <is>
          <t>Edhemar</t>
        </is>
      </c>
      <c r="I5858" t="n">
        <v>-3333.33</v>
      </c>
    </row>
    <row r="5859">
      <c r="A5859" t="n">
        <v>58295</v>
      </c>
      <c r="B5859" t="n">
        <v>137</v>
      </c>
      <c r="C5859" t="inlineStr">
        <is>
          <t>Bar Brahma - Ypiranga Matriz - Kamino</t>
        </is>
      </c>
      <c r="D5859" t="n">
        <v>114</v>
      </c>
      <c r="E5859" t="inlineStr">
        <is>
          <t>Bar Brahma - Centro</t>
        </is>
      </c>
      <c r="F5859" s="27" t="n">
        <v>45680</v>
      </c>
      <c r="G5859" t="inlineStr">
        <is>
          <t>DEBITO</t>
        </is>
      </c>
      <c r="H5859" t="inlineStr">
        <is>
          <t>Edilson</t>
        </is>
      </c>
      <c r="I5859" t="n">
        <v>-1666.67</v>
      </c>
    </row>
    <row r="5860">
      <c r="A5860" t="n">
        <v>58296</v>
      </c>
      <c r="B5860" t="n">
        <v>137</v>
      </c>
      <c r="C5860" t="inlineStr">
        <is>
          <t>Bar Brahma - Ypiranga Matriz - Kamino</t>
        </is>
      </c>
      <c r="D5860" t="n">
        <v>114</v>
      </c>
      <c r="E5860" t="inlineStr">
        <is>
          <t>Bar Brahma - Centro</t>
        </is>
      </c>
      <c r="F5860" s="27" t="n">
        <v>45680</v>
      </c>
      <c r="G5860" t="inlineStr">
        <is>
          <t>DEBITO</t>
        </is>
      </c>
      <c r="H5860" t="inlineStr">
        <is>
          <t>Tarifa Transf Bancaria Enviada</t>
        </is>
      </c>
      <c r="I5860" t="n">
        <v>-2</v>
      </c>
    </row>
    <row r="5861">
      <c r="A5861" t="n">
        <v>58184</v>
      </c>
      <c r="B5861" t="n">
        <v>130</v>
      </c>
      <c r="C5861" t="inlineStr">
        <is>
          <t>Bar Brahma - Tutum Matriz - Kamino</t>
        </is>
      </c>
      <c r="D5861" t="n">
        <v>114</v>
      </c>
      <c r="E5861" t="inlineStr">
        <is>
          <t>Bar Brahma - Centro</t>
        </is>
      </c>
      <c r="F5861" s="27" t="n">
        <v>45680</v>
      </c>
      <c r="G5861" t="inlineStr">
        <is>
          <t>DEBITO</t>
        </is>
      </c>
      <c r="H5861" t="inlineStr">
        <is>
          <t>Catia Geroncio Silvestre</t>
        </is>
      </c>
      <c r="I5861" t="n">
        <v>-400</v>
      </c>
    </row>
    <row r="5862">
      <c r="A5862" t="n">
        <v>58297</v>
      </c>
      <c r="B5862" t="n">
        <v>137</v>
      </c>
      <c r="C5862" t="inlineStr">
        <is>
          <t>Bar Brahma - Ypiranga Matriz - Kamino</t>
        </is>
      </c>
      <c r="D5862" t="n">
        <v>114</v>
      </c>
      <c r="E5862" t="inlineStr">
        <is>
          <t>Bar Brahma - Centro</t>
        </is>
      </c>
      <c r="F5862" s="27" t="n">
        <v>45680</v>
      </c>
      <c r="G5862" t="inlineStr">
        <is>
          <t>DEBITO</t>
        </is>
      </c>
      <c r="H5862" t="inlineStr">
        <is>
          <t>Tarifa Transf Bancaria Enviada</t>
        </is>
      </c>
      <c r="I5862" t="n">
        <v>-2</v>
      </c>
    </row>
    <row r="5863">
      <c r="A5863" t="n">
        <v>58286</v>
      </c>
      <c r="B5863" t="n">
        <v>137</v>
      </c>
      <c r="C5863" t="inlineStr">
        <is>
          <t>Bar Brahma - Ypiranga Matriz - Kamino</t>
        </is>
      </c>
      <c r="D5863" t="n">
        <v>114</v>
      </c>
      <c r="E5863" t="inlineStr">
        <is>
          <t>Bar Brahma - Centro</t>
        </is>
      </c>
      <c r="F5863" s="27" t="n">
        <v>45680</v>
      </c>
      <c r="G5863" t="inlineStr">
        <is>
          <t>DEBITO</t>
        </is>
      </c>
      <c r="H5863" t="inlineStr">
        <is>
          <t>Tarifa Transf Bancaria Enviada</t>
        </is>
      </c>
      <c r="I5863" t="n">
        <v>-2</v>
      </c>
    </row>
    <row r="5864">
      <c r="A5864" t="n">
        <v>58285</v>
      </c>
      <c r="B5864" t="n">
        <v>137</v>
      </c>
      <c r="C5864" t="inlineStr">
        <is>
          <t>Bar Brahma - Ypiranga Matriz - Kamino</t>
        </is>
      </c>
      <c r="D5864" t="n">
        <v>114</v>
      </c>
      <c r="E5864" t="inlineStr">
        <is>
          <t>Bar Brahma - Centro</t>
        </is>
      </c>
      <c r="F5864" s="27" t="n">
        <v>45680</v>
      </c>
      <c r="G5864" t="inlineStr">
        <is>
          <t>DEBITO</t>
        </is>
      </c>
      <c r="H5864" t="inlineStr">
        <is>
          <t>Nivaldo Alves Horas</t>
        </is>
      </c>
      <c r="I5864" t="n">
        <v>-5000</v>
      </c>
    </row>
    <row r="5865">
      <c r="A5865" t="n">
        <v>58284</v>
      </c>
      <c r="B5865" t="n">
        <v>137</v>
      </c>
      <c r="C5865" t="inlineStr">
        <is>
          <t>Bar Brahma - Ypiranga Matriz - Kamino</t>
        </is>
      </c>
      <c r="D5865" t="n">
        <v>114</v>
      </c>
      <c r="E5865" t="inlineStr">
        <is>
          <t>Bar Brahma - Centro</t>
        </is>
      </c>
      <c r="F5865" s="27" t="n">
        <v>45680</v>
      </c>
      <c r="G5865" t="inlineStr">
        <is>
          <t>DEBITO</t>
        </is>
      </c>
      <c r="H5865" t="inlineStr">
        <is>
          <t>Tarifa Transf Bancaria Enviada</t>
        </is>
      </c>
      <c r="I5865" t="n">
        <v>-2</v>
      </c>
    </row>
    <row r="5866">
      <c r="A5866" t="n">
        <v>58283</v>
      </c>
      <c r="B5866" t="n">
        <v>137</v>
      </c>
      <c r="C5866" t="inlineStr">
        <is>
          <t>Bar Brahma - Ypiranga Matriz - Kamino</t>
        </is>
      </c>
      <c r="D5866" t="n">
        <v>114</v>
      </c>
      <c r="E5866" t="inlineStr">
        <is>
          <t>Bar Brahma - Centro</t>
        </is>
      </c>
      <c r="F5866" s="27" t="n">
        <v>45680</v>
      </c>
      <c r="G5866" t="inlineStr">
        <is>
          <t>DEBITO</t>
        </is>
      </c>
      <c r="H5866" t="inlineStr">
        <is>
          <t>Tarifa Transf Bancaria Enviada</t>
        </is>
      </c>
      <c r="I5866" t="n">
        <v>-2</v>
      </c>
    </row>
    <row r="5867">
      <c r="A5867" t="n">
        <v>58282</v>
      </c>
      <c r="B5867" t="n">
        <v>137</v>
      </c>
      <c r="C5867" t="inlineStr">
        <is>
          <t>Bar Brahma - Ypiranga Matriz - Kamino</t>
        </is>
      </c>
      <c r="D5867" t="n">
        <v>114</v>
      </c>
      <c r="E5867" t="inlineStr">
        <is>
          <t>Bar Brahma - Centro</t>
        </is>
      </c>
      <c r="F5867" s="27" t="n">
        <v>45680</v>
      </c>
      <c r="G5867" t="inlineStr">
        <is>
          <t>DEBITO</t>
        </is>
      </c>
      <c r="H5867" t="inlineStr">
        <is>
          <t>Patricia</t>
        </is>
      </c>
      <c r="I5867" t="n">
        <v>-1666.67</v>
      </c>
    </row>
    <row r="5868">
      <c r="A5868" t="n">
        <v>58281</v>
      </c>
      <c r="B5868" t="n">
        <v>137</v>
      </c>
      <c r="C5868" t="inlineStr">
        <is>
          <t>Bar Brahma - Ypiranga Matriz - Kamino</t>
        </is>
      </c>
      <c r="D5868" t="n">
        <v>114</v>
      </c>
      <c r="E5868" t="inlineStr">
        <is>
          <t>Bar Brahma - Centro</t>
        </is>
      </c>
      <c r="F5868" s="27" t="n">
        <v>45680</v>
      </c>
      <c r="G5868" t="inlineStr">
        <is>
          <t>DEBITO</t>
        </is>
      </c>
      <c r="H5868" t="inlineStr">
        <is>
          <t>Jesumina</t>
        </is>
      </c>
      <c r="I5868" t="n">
        <v>-3333.33</v>
      </c>
    </row>
    <row r="5869">
      <c r="A5869" t="n">
        <v>58186</v>
      </c>
      <c r="B5869" t="n">
        <v>130</v>
      </c>
      <c r="C5869" t="inlineStr">
        <is>
          <t>Bar Brahma - Tutum Matriz - Kamino</t>
        </is>
      </c>
      <c r="D5869" t="n">
        <v>114</v>
      </c>
      <c r="E5869" t="inlineStr">
        <is>
          <t>Bar Brahma - Centro</t>
        </is>
      </c>
      <c r="F5869" s="27" t="n">
        <v>45680</v>
      </c>
      <c r="G5869" t="inlineStr">
        <is>
          <t>DEBITO</t>
        </is>
      </c>
      <c r="H5869" t="inlineStr">
        <is>
          <t>Gabriel Bispo</t>
        </is>
      </c>
      <c r="I5869" t="n">
        <v>-1000</v>
      </c>
    </row>
    <row r="5870">
      <c r="A5870" t="n">
        <v>58185</v>
      </c>
      <c r="B5870" t="n">
        <v>130</v>
      </c>
      <c r="C5870" t="inlineStr">
        <is>
          <t>Bar Brahma - Tutum Matriz - Kamino</t>
        </is>
      </c>
      <c r="D5870" t="n">
        <v>114</v>
      </c>
      <c r="E5870" t="inlineStr">
        <is>
          <t>Bar Brahma - Centro</t>
        </is>
      </c>
      <c r="F5870" s="27" t="n">
        <v>45680</v>
      </c>
      <c r="G5870" t="inlineStr">
        <is>
          <t>DEBITO</t>
        </is>
      </c>
      <c r="H5870" t="inlineStr">
        <is>
          <t>Gabriel Bispo</t>
        </is>
      </c>
      <c r="I5870" t="n">
        <v>-400</v>
      </c>
    </row>
    <row r="5871">
      <c r="A5871" t="n">
        <v>58279</v>
      </c>
      <c r="B5871" t="n">
        <v>137</v>
      </c>
      <c r="C5871" t="inlineStr">
        <is>
          <t>Bar Brahma - Ypiranga Matriz - Kamino</t>
        </is>
      </c>
      <c r="D5871" t="n">
        <v>114</v>
      </c>
      <c r="E5871" t="inlineStr">
        <is>
          <t>Bar Brahma - Centro</t>
        </is>
      </c>
      <c r="F5871" s="27" t="n">
        <v>45680</v>
      </c>
      <c r="G5871" t="inlineStr">
        <is>
          <t>CREDITO</t>
        </is>
      </c>
      <c r="H5871" t="inlineStr">
        <is>
          <t>TEMPUS FUGIT PARTICIPACOES E EMPREENDIMENTOS LTDA</t>
        </is>
      </c>
      <c r="I5871" t="n">
        <v>7500</v>
      </c>
    </row>
    <row r="5872">
      <c r="A5872" t="n">
        <v>58280</v>
      </c>
      <c r="B5872" t="n">
        <v>137</v>
      </c>
      <c r="C5872" t="inlineStr">
        <is>
          <t>Bar Brahma - Ypiranga Matriz - Kamino</t>
        </is>
      </c>
      <c r="D5872" t="n">
        <v>114</v>
      </c>
      <c r="E5872" t="inlineStr">
        <is>
          <t>Bar Brahma - Centro</t>
        </is>
      </c>
      <c r="F5872" s="27" t="n">
        <v>45680</v>
      </c>
      <c r="G5872" t="inlineStr">
        <is>
          <t>DEBITO</t>
        </is>
      </c>
      <c r="H5872" t="inlineStr">
        <is>
          <t>Bendito Comunicacao e Marketing Ltda</t>
        </is>
      </c>
      <c r="I5872" t="n">
        <v>-2500</v>
      </c>
    </row>
    <row r="5873">
      <c r="A5873" t="n">
        <v>58182</v>
      </c>
      <c r="B5873" t="n">
        <v>130</v>
      </c>
      <c r="C5873" t="inlineStr">
        <is>
          <t>Bar Brahma - Tutum Matriz - Kamino</t>
        </is>
      </c>
      <c r="D5873" t="n">
        <v>114</v>
      </c>
      <c r="E5873" t="inlineStr">
        <is>
          <t>Bar Brahma - Centro</t>
        </is>
      </c>
      <c r="F5873" s="27" t="n">
        <v>45680</v>
      </c>
      <c r="G5873" t="inlineStr">
        <is>
          <t>CREDITO</t>
        </is>
      </c>
      <c r="H5873" t="inlineStr">
        <is>
          <t>TEMPUS FUGIT PARTICIPACOES E EMPREENDIMENTOS LTDA</t>
        </is>
      </c>
      <c r="I5873" t="n">
        <v>2800</v>
      </c>
    </row>
    <row r="5874">
      <c r="A5874" t="n">
        <v>58183</v>
      </c>
      <c r="B5874" t="n">
        <v>130</v>
      </c>
      <c r="C5874" t="inlineStr">
        <is>
          <t>Bar Brahma - Tutum Matriz - Kamino</t>
        </is>
      </c>
      <c r="D5874" t="n">
        <v>114</v>
      </c>
      <c r="E5874" t="inlineStr">
        <is>
          <t>Bar Brahma - Centro</t>
        </is>
      </c>
      <c r="F5874" s="27" t="n">
        <v>45680</v>
      </c>
      <c r="G5874" t="inlineStr">
        <is>
          <t>DEBITO</t>
        </is>
      </c>
      <c r="H5874" t="inlineStr">
        <is>
          <t>Catia Geroncio Silvestre</t>
        </is>
      </c>
      <c r="I5874" t="n">
        <v>-1000</v>
      </c>
    </row>
    <row r="5875">
      <c r="A5875" t="n">
        <v>58299</v>
      </c>
      <c r="B5875" t="n">
        <v>137</v>
      </c>
      <c r="C5875" t="inlineStr">
        <is>
          <t>Bar Brahma - Ypiranga Matriz - Kamino</t>
        </is>
      </c>
      <c r="D5875" t="n">
        <v>114</v>
      </c>
      <c r="E5875" t="inlineStr">
        <is>
          <t>Bar Brahma - Centro</t>
        </is>
      </c>
      <c r="F5875" s="27" t="n">
        <v>45680</v>
      </c>
      <c r="G5875" t="inlineStr">
        <is>
          <t>DEBITO</t>
        </is>
      </c>
      <c r="H5875" t="inlineStr">
        <is>
          <t>Remanox Industria e Comercio Ltda</t>
        </is>
      </c>
      <c r="I5875" t="n">
        <v>-2860.5</v>
      </c>
    </row>
    <row r="5876">
      <c r="A5876" t="n">
        <v>58298</v>
      </c>
      <c r="B5876" t="n">
        <v>137</v>
      </c>
      <c r="C5876" t="inlineStr">
        <is>
          <t>Bar Brahma - Ypiranga Matriz - Kamino</t>
        </is>
      </c>
      <c r="D5876" t="n">
        <v>114</v>
      </c>
      <c r="E5876" t="inlineStr">
        <is>
          <t>Bar Brahma - Centro</t>
        </is>
      </c>
      <c r="F5876" s="27" t="n">
        <v>45680</v>
      </c>
      <c r="G5876" t="inlineStr">
        <is>
          <t>CREDITO</t>
        </is>
      </c>
      <c r="H5876" t="inlineStr">
        <is>
          <t>TEMPUS FUGIT PARTICIPACOES E EMPREENDIMENTOS LTDA</t>
        </is>
      </c>
      <c r="I5876" t="n">
        <v>2860</v>
      </c>
    </row>
    <row r="5877">
      <c r="A5877" t="n">
        <v>58278</v>
      </c>
      <c r="B5877" t="n">
        <v>137</v>
      </c>
      <c r="C5877" t="inlineStr">
        <is>
          <t>Bar Brahma - Ypiranga Matriz - Kamino</t>
        </is>
      </c>
      <c r="D5877" t="n">
        <v>114</v>
      </c>
      <c r="E5877" t="inlineStr">
        <is>
          <t>Bar Brahma - Centro</t>
        </is>
      </c>
      <c r="F5877" s="27" t="n">
        <v>45680</v>
      </c>
      <c r="G5877" t="inlineStr">
        <is>
          <t>CREDITO</t>
        </is>
      </c>
      <c r="H5877" t="inlineStr">
        <is>
          <t>TEMPUS FUGIT PARTICIPACOES E EMPREENDIMENTOS LTDA</t>
        </is>
      </c>
      <c r="I5877" t="n">
        <v>20000</v>
      </c>
    </row>
    <row r="5878">
      <c r="A5878" t="n">
        <v>58000</v>
      </c>
      <c r="B5878" t="n">
        <v>103</v>
      </c>
      <c r="C5878" t="inlineStr">
        <is>
          <t>Bar Brahma - Ypiranga Matriz - Bradesco</t>
        </is>
      </c>
      <c r="D5878" t="n">
        <v>114</v>
      </c>
      <c r="E5878" t="inlineStr">
        <is>
          <t>Bar Brahma - Centro</t>
        </is>
      </c>
      <c r="F5878" s="27" t="n">
        <v>45679.5</v>
      </c>
      <c r="G5878" t="inlineStr">
        <is>
          <t>DEBITO</t>
        </is>
      </c>
      <c r="H5878" t="inlineStr">
        <is>
          <t>PAGTO ELETRON  COBRANCA MULTIFRANGOS NF 867481</t>
        </is>
      </c>
      <c r="I5878" t="n">
        <v>-4609.88</v>
      </c>
    </row>
    <row r="5879">
      <c r="A5879" t="n">
        <v>57999</v>
      </c>
      <c r="B5879" t="n">
        <v>103</v>
      </c>
      <c r="C5879" t="inlineStr">
        <is>
          <t>Bar Brahma - Ypiranga Matriz - Bradesco</t>
        </is>
      </c>
      <c r="D5879" t="n">
        <v>114</v>
      </c>
      <c r="E5879" t="inlineStr">
        <is>
          <t>Bar Brahma - Centro</t>
        </is>
      </c>
      <c r="F5879" s="27" t="n">
        <v>45679.5</v>
      </c>
      <c r="G5879" t="inlineStr">
        <is>
          <t>DEBITO</t>
        </is>
      </c>
      <c r="H5879" t="inlineStr">
        <is>
          <t>PAGTO ELETRON  COBRANCA LATICINIOS PIRAMIDE NF 74893</t>
        </is>
      </c>
      <c r="I5879" t="n">
        <v>-3850.86</v>
      </c>
    </row>
    <row r="5880">
      <c r="A5880" t="n">
        <v>57998</v>
      </c>
      <c r="B5880" t="n">
        <v>103</v>
      </c>
      <c r="C5880" t="inlineStr">
        <is>
          <t>Bar Brahma - Ypiranga Matriz - Bradesco</t>
        </is>
      </c>
      <c r="D5880" t="n">
        <v>114</v>
      </c>
      <c r="E5880" t="inlineStr">
        <is>
          <t>Bar Brahma - Centro</t>
        </is>
      </c>
      <c r="F5880" s="27" t="n">
        <v>45679.5</v>
      </c>
      <c r="G5880" t="inlineStr">
        <is>
          <t>DEBITO</t>
        </is>
      </c>
      <c r="H5880" t="inlineStr">
        <is>
          <t>PAGTO ELETRON  COBRANCA MULTIFRANGOS NF 867454</t>
        </is>
      </c>
      <c r="I5880" t="n">
        <v>-3135.04</v>
      </c>
    </row>
    <row r="5881">
      <c r="A5881" t="n">
        <v>57997</v>
      </c>
      <c r="B5881" t="n">
        <v>103</v>
      </c>
      <c r="C5881" t="inlineStr">
        <is>
          <t>Bar Brahma - Ypiranga Matriz - Bradesco</t>
        </is>
      </c>
      <c r="D5881" t="n">
        <v>114</v>
      </c>
      <c r="E5881" t="inlineStr">
        <is>
          <t>Bar Brahma - Centro</t>
        </is>
      </c>
      <c r="F5881" s="27" t="n">
        <v>45679.5</v>
      </c>
      <c r="G5881" t="inlineStr">
        <is>
          <t>DEBITO</t>
        </is>
      </c>
      <c r="H5881" t="inlineStr">
        <is>
          <t>PAGTO ELETRON  COBRANCA FG7 NF 556485</t>
        </is>
      </c>
      <c r="I5881" t="n">
        <v>-2716.33</v>
      </c>
    </row>
    <row r="5882">
      <c r="A5882" t="n">
        <v>57996</v>
      </c>
      <c r="B5882" t="n">
        <v>103</v>
      </c>
      <c r="C5882" t="inlineStr">
        <is>
          <t>Bar Brahma - Ypiranga Matriz - Bradesco</t>
        </is>
      </c>
      <c r="D5882" t="n">
        <v>114</v>
      </c>
      <c r="E5882" t="inlineStr">
        <is>
          <t>Bar Brahma - Centro</t>
        </is>
      </c>
      <c r="F5882" s="27" t="n">
        <v>45679.5</v>
      </c>
      <c r="G5882" t="inlineStr">
        <is>
          <t>DEBITO</t>
        </is>
      </c>
      <c r="H5882" t="inlineStr">
        <is>
          <t>PAGTO ELETRON  COBRANCA HASHTAGTV NF 10617</t>
        </is>
      </c>
      <c r="I5882" t="n">
        <v>-572.1</v>
      </c>
    </row>
    <row r="5883">
      <c r="A5883" t="n">
        <v>57995</v>
      </c>
      <c r="B5883" t="n">
        <v>103</v>
      </c>
      <c r="C5883" t="inlineStr">
        <is>
          <t>Bar Brahma - Ypiranga Matriz - Bradesco</t>
        </is>
      </c>
      <c r="D5883" t="n">
        <v>114</v>
      </c>
      <c r="E5883" t="inlineStr">
        <is>
          <t>Bar Brahma - Centro</t>
        </is>
      </c>
      <c r="F5883" s="27" t="n">
        <v>45679.5</v>
      </c>
      <c r="G5883" t="inlineStr">
        <is>
          <t>DEBITO</t>
        </is>
      </c>
      <c r="H5883" t="inlineStr">
        <is>
          <t>PAGTO ELETRON  COBRANCA PSS NF 950</t>
        </is>
      </c>
      <c r="I5883" t="n">
        <v>-3880.6</v>
      </c>
    </row>
    <row r="5884">
      <c r="A5884" t="n">
        <v>57994</v>
      </c>
      <c r="B5884" t="n">
        <v>103</v>
      </c>
      <c r="C5884" t="inlineStr">
        <is>
          <t>Bar Brahma - Ypiranga Matriz - Bradesco</t>
        </is>
      </c>
      <c r="D5884" t="n">
        <v>114</v>
      </c>
      <c r="E5884" t="inlineStr">
        <is>
          <t>Bar Brahma - Centro</t>
        </is>
      </c>
      <c r="F5884" s="27" t="n">
        <v>45679.5</v>
      </c>
      <c r="G5884" t="inlineStr">
        <is>
          <t>DEBITO</t>
        </is>
      </c>
      <c r="H5884" t="inlineStr">
        <is>
          <t>PAGTO ELETRON  COBRANCA MAR DIRETO NF 90893</t>
        </is>
      </c>
      <c r="I5884" t="n">
        <v>-2742.5</v>
      </c>
    </row>
    <row r="5885">
      <c r="A5885" t="n">
        <v>57993</v>
      </c>
      <c r="B5885" t="n">
        <v>103</v>
      </c>
      <c r="C5885" t="inlineStr">
        <is>
          <t>Bar Brahma - Ypiranga Matriz - Bradesco</t>
        </is>
      </c>
      <c r="D5885" t="n">
        <v>114</v>
      </c>
      <c r="E5885" t="inlineStr">
        <is>
          <t>Bar Brahma - Centro</t>
        </is>
      </c>
      <c r="F5885" s="27" t="n">
        <v>45679.5</v>
      </c>
      <c r="G5885" t="inlineStr">
        <is>
          <t>DEBITO</t>
        </is>
      </c>
      <c r="H5885" t="inlineStr">
        <is>
          <t>PAGTO ELETRON  COBRANCA FORTE ALIM NF 292369</t>
        </is>
      </c>
      <c r="I5885" t="n">
        <v>-2065.37</v>
      </c>
    </row>
    <row r="5886">
      <c r="A5886" t="n">
        <v>57992</v>
      </c>
      <c r="B5886" t="n">
        <v>103</v>
      </c>
      <c r="C5886" t="inlineStr">
        <is>
          <t>Bar Brahma - Ypiranga Matriz - Bradesco</t>
        </is>
      </c>
      <c r="D5886" t="n">
        <v>114</v>
      </c>
      <c r="E5886" t="inlineStr">
        <is>
          <t>Bar Brahma - Centro</t>
        </is>
      </c>
      <c r="F5886" s="27" t="n">
        <v>45679.5</v>
      </c>
      <c r="G5886" t="inlineStr">
        <is>
          <t>DEBITO</t>
        </is>
      </c>
      <c r="H5886" t="inlineStr">
        <is>
          <t>PAGTO ELETRON  COBRANCA CEPEL NF 232395</t>
        </is>
      </c>
      <c r="I5886" t="n">
        <v>-1935.4</v>
      </c>
    </row>
    <row r="5887">
      <c r="A5887" t="n">
        <v>57991</v>
      </c>
      <c r="B5887" t="n">
        <v>103</v>
      </c>
      <c r="C5887" t="inlineStr">
        <is>
          <t>Bar Brahma - Ypiranga Matriz - Bradesco</t>
        </is>
      </c>
      <c r="D5887" t="n">
        <v>114</v>
      </c>
      <c r="E5887" t="inlineStr">
        <is>
          <t>Bar Brahma - Centro</t>
        </is>
      </c>
      <c r="F5887" s="27" t="n">
        <v>45679.5</v>
      </c>
      <c r="G5887" t="inlineStr">
        <is>
          <t>DEBITO</t>
        </is>
      </c>
      <c r="H5887" t="inlineStr">
        <is>
          <t>PAGTO ELETRON  COBRANCA MAR DIRETO NF 4585</t>
        </is>
      </c>
      <c r="I5887" t="n">
        <v>-1854</v>
      </c>
    </row>
    <row r="5888">
      <c r="A5888" t="n">
        <v>57990</v>
      </c>
      <c r="B5888" t="n">
        <v>103</v>
      </c>
      <c r="C5888" t="inlineStr">
        <is>
          <t>Bar Brahma - Ypiranga Matriz - Bradesco</t>
        </is>
      </c>
      <c r="D5888" t="n">
        <v>114</v>
      </c>
      <c r="E5888" t="inlineStr">
        <is>
          <t>Bar Brahma - Centro</t>
        </is>
      </c>
      <c r="F5888" s="27" t="n">
        <v>45679.5</v>
      </c>
      <c r="G5888" t="inlineStr">
        <is>
          <t>DEBITO</t>
        </is>
      </c>
      <c r="H5888" t="inlineStr">
        <is>
          <t>PAGTO ELETRON  COBRANCA CECILIA TSUYACO NF 363742</t>
        </is>
      </c>
      <c r="I5888" t="n">
        <v>-925</v>
      </c>
    </row>
    <row r="5889">
      <c r="A5889" t="n">
        <v>57989</v>
      </c>
      <c r="B5889" t="n">
        <v>103</v>
      </c>
      <c r="C5889" t="inlineStr">
        <is>
          <t>Bar Brahma - Ypiranga Matriz - Bradesco</t>
        </is>
      </c>
      <c r="D5889" t="n">
        <v>114</v>
      </c>
      <c r="E5889" t="inlineStr">
        <is>
          <t>Bar Brahma - Centro</t>
        </is>
      </c>
      <c r="F5889" s="27" t="n">
        <v>45679.5</v>
      </c>
      <c r="G5889" t="inlineStr">
        <is>
          <t>DEBITO</t>
        </is>
      </c>
      <c r="H5889" t="inlineStr">
        <is>
          <t>PAGTO ELETRON  COBRANCA J A DOS SANTOS NF 35939</t>
        </is>
      </c>
      <c r="I5889" t="n">
        <v>-614.2</v>
      </c>
    </row>
    <row r="5890">
      <c r="A5890" t="n">
        <v>57988</v>
      </c>
      <c r="B5890" t="n">
        <v>103</v>
      </c>
      <c r="C5890" t="inlineStr">
        <is>
          <t>Bar Brahma - Ypiranga Matriz - Bradesco</t>
        </is>
      </c>
      <c r="D5890" t="n">
        <v>114</v>
      </c>
      <c r="E5890" t="inlineStr">
        <is>
          <t>Bar Brahma - Centro</t>
        </is>
      </c>
      <c r="F5890" s="27" t="n">
        <v>45679.5</v>
      </c>
      <c r="G5890" t="inlineStr">
        <is>
          <t>DEBITO</t>
        </is>
      </c>
      <c r="H5890" t="inlineStr">
        <is>
          <t>PAGTO ELETRON  COBRANCA HORTICLEAN NF 25558</t>
        </is>
      </c>
      <c r="I5890" t="n">
        <v>-112.86</v>
      </c>
    </row>
    <row r="5891">
      <c r="A5891" t="n">
        <v>57987</v>
      </c>
      <c r="B5891" t="n">
        <v>103</v>
      </c>
      <c r="C5891" t="inlineStr">
        <is>
          <t>Bar Brahma - Ypiranga Matriz - Bradesco</t>
        </is>
      </c>
      <c r="D5891" t="n">
        <v>114</v>
      </c>
      <c r="E5891" t="inlineStr">
        <is>
          <t>Bar Brahma - Centro</t>
        </is>
      </c>
      <c r="F5891" s="27" t="n">
        <v>45679.5</v>
      </c>
      <c r="G5891" t="inlineStr">
        <is>
          <t>CREDITO</t>
        </is>
      </c>
      <c r="H5891" t="inlineStr">
        <is>
          <t>TRANSFERENCIA PIX REM: IFOOD COM AGENCIA DE  22/01</t>
        </is>
      </c>
      <c r="I5891" t="n">
        <v>31.55</v>
      </c>
    </row>
    <row r="5892">
      <c r="A5892" t="n">
        <v>57986</v>
      </c>
      <c r="B5892" t="n">
        <v>103</v>
      </c>
      <c r="C5892" t="inlineStr">
        <is>
          <t>Bar Brahma - Ypiranga Matriz - Bradesco</t>
        </is>
      </c>
      <c r="D5892" t="n">
        <v>114</v>
      </c>
      <c r="E5892" t="inlineStr">
        <is>
          <t>Bar Brahma - Centro</t>
        </is>
      </c>
      <c r="F5892" s="27" t="n">
        <v>45679.5</v>
      </c>
      <c r="G5892" t="inlineStr">
        <is>
          <t>CREDITO</t>
        </is>
      </c>
      <c r="H5892" t="inlineStr">
        <is>
          <t>ELO CREDITO IFOOD.COM AGENCIA DE RESTAURANTE</t>
        </is>
      </c>
      <c r="I5892" t="n">
        <v>615.1799999999999</v>
      </c>
    </row>
    <row r="5893">
      <c r="A5893" t="n">
        <v>57985</v>
      </c>
      <c r="B5893" t="n">
        <v>103</v>
      </c>
      <c r="C5893" t="inlineStr">
        <is>
          <t>Bar Brahma - Ypiranga Matriz - Bradesco</t>
        </is>
      </c>
      <c r="D5893" t="n">
        <v>114</v>
      </c>
      <c r="E5893" t="inlineStr">
        <is>
          <t>Bar Brahma - Centro</t>
        </is>
      </c>
      <c r="F5893" s="27" t="n">
        <v>45679.5</v>
      </c>
      <c r="G5893" t="inlineStr">
        <is>
          <t>CREDITO</t>
        </is>
      </c>
      <c r="H5893" t="inlineStr">
        <is>
          <t>TRANSF CC PARA CC PJ TEMPUS FUGIT PARTICIPACOES E. LT</t>
        </is>
      </c>
      <c r="I5893" t="n">
        <v>200</v>
      </c>
    </row>
    <row r="5894">
      <c r="A5894" t="n">
        <v>57984</v>
      </c>
      <c r="B5894" t="n">
        <v>103</v>
      </c>
      <c r="C5894" t="inlineStr">
        <is>
          <t>Bar Brahma - Ypiranga Matriz - Bradesco</t>
        </is>
      </c>
      <c r="D5894" t="n">
        <v>114</v>
      </c>
      <c r="E5894" t="inlineStr">
        <is>
          <t>Bar Brahma - Centro</t>
        </is>
      </c>
      <c r="F5894" s="27" t="n">
        <v>45679.5</v>
      </c>
      <c r="G5894" t="inlineStr">
        <is>
          <t>CREDITO</t>
        </is>
      </c>
      <c r="H5894" t="inlineStr">
        <is>
          <t>TRANSF CC PARA CC PJ TEMPUS FUGIT PARTICIPACOES E. LT</t>
        </is>
      </c>
      <c r="I5894" t="n">
        <v>28500</v>
      </c>
    </row>
    <row r="5895">
      <c r="A5895" t="n">
        <v>57983</v>
      </c>
      <c r="B5895" t="n">
        <v>103</v>
      </c>
      <c r="C5895" t="inlineStr">
        <is>
          <t>Bar Brahma - Ypiranga Matriz - Bradesco</t>
        </is>
      </c>
      <c r="D5895" t="n">
        <v>114</v>
      </c>
      <c r="E5895" t="inlineStr">
        <is>
          <t>Bar Brahma - Centro</t>
        </is>
      </c>
      <c r="F5895" s="27" t="n">
        <v>45679.5</v>
      </c>
      <c r="G5895" t="inlineStr">
        <is>
          <t>CREDITO</t>
        </is>
      </c>
      <c r="H5895" t="inlineStr">
        <is>
          <t>TED-TRANSF ELET DISPON REMET.LIRIUM INDUSTRIA E C</t>
        </is>
      </c>
      <c r="I5895" t="n">
        <v>405</v>
      </c>
    </row>
    <row r="5896">
      <c r="A5896" t="n">
        <v>58277</v>
      </c>
      <c r="B5896" t="n">
        <v>137</v>
      </c>
      <c r="C5896" t="inlineStr">
        <is>
          <t>Bar Brahma - Ypiranga Matriz - Kamino</t>
        </is>
      </c>
      <c r="D5896" t="n">
        <v>114</v>
      </c>
      <c r="E5896" t="inlineStr">
        <is>
          <t>Bar Brahma - Centro</t>
        </is>
      </c>
      <c r="F5896" s="27" t="n">
        <v>45679</v>
      </c>
      <c r="G5896" t="inlineStr">
        <is>
          <t>DEBITO</t>
        </is>
      </c>
      <c r="H5896" t="inlineStr">
        <is>
          <t>C.C. Barreto Morgan Agencia de Viagens Ltda</t>
        </is>
      </c>
      <c r="I5896" t="n">
        <v>-1040.68</v>
      </c>
    </row>
    <row r="5897">
      <c r="A5897" t="n">
        <v>58179</v>
      </c>
      <c r="B5897" t="n">
        <v>130</v>
      </c>
      <c r="C5897" t="inlineStr">
        <is>
          <t>Bar Brahma - Tutum Matriz - Kamino</t>
        </is>
      </c>
      <c r="D5897" t="n">
        <v>114</v>
      </c>
      <c r="E5897" t="inlineStr">
        <is>
          <t>Bar Brahma - Centro</t>
        </is>
      </c>
      <c r="F5897" s="27" t="n">
        <v>45679</v>
      </c>
      <c r="G5897" t="inlineStr">
        <is>
          <t>CREDITO</t>
        </is>
      </c>
      <c r="H5897" t="inlineStr">
        <is>
          <t>TEMPUS FUGIT PARTICIPACOES E EMPREENDIMENTOS LTDA</t>
        </is>
      </c>
      <c r="I5897" t="n">
        <v>1400</v>
      </c>
    </row>
    <row r="5898">
      <c r="A5898" t="n">
        <v>58180</v>
      </c>
      <c r="B5898" t="n">
        <v>130</v>
      </c>
      <c r="C5898" t="inlineStr">
        <is>
          <t>Bar Brahma - Tutum Matriz - Kamino</t>
        </is>
      </c>
      <c r="D5898" t="n">
        <v>114</v>
      </c>
      <c r="E5898" t="inlineStr">
        <is>
          <t>Bar Brahma - Centro</t>
        </is>
      </c>
      <c r="F5898" s="27" t="n">
        <v>45679</v>
      </c>
      <c r="G5898" t="inlineStr">
        <is>
          <t>DEBITO</t>
        </is>
      </c>
      <c r="H5898" t="inlineStr">
        <is>
          <t>Alessandra  Lourenco da Silva</t>
        </is>
      </c>
      <c r="I5898" t="n">
        <v>-763.78</v>
      </c>
    </row>
    <row r="5899">
      <c r="A5899" t="n">
        <v>58181</v>
      </c>
      <c r="B5899" t="n">
        <v>130</v>
      </c>
      <c r="C5899" t="inlineStr">
        <is>
          <t>Bar Brahma - Tutum Matriz - Kamino</t>
        </is>
      </c>
      <c r="D5899" t="n">
        <v>114</v>
      </c>
      <c r="E5899" t="inlineStr">
        <is>
          <t>Bar Brahma - Centro</t>
        </is>
      </c>
      <c r="F5899" s="27" t="n">
        <v>45679</v>
      </c>
      <c r="G5899" t="inlineStr">
        <is>
          <t>DEBITO</t>
        </is>
      </c>
      <c r="H5899" t="inlineStr">
        <is>
          <t>Kamino Instituicao de Pagamento Ltda</t>
        </is>
      </c>
      <c r="I5899" t="n">
        <v>-700</v>
      </c>
    </row>
    <row r="5900">
      <c r="A5900" t="n">
        <v>58276</v>
      </c>
      <c r="B5900" t="n">
        <v>137</v>
      </c>
      <c r="C5900" t="inlineStr">
        <is>
          <t>Bar Brahma - Ypiranga Matriz - Kamino</t>
        </is>
      </c>
      <c r="D5900" t="n">
        <v>114</v>
      </c>
      <c r="E5900" t="inlineStr">
        <is>
          <t>Bar Brahma - Centro</t>
        </is>
      </c>
      <c r="F5900" s="27" t="n">
        <v>45679</v>
      </c>
      <c r="G5900" t="inlineStr">
        <is>
          <t>CREDITO</t>
        </is>
      </c>
      <c r="H5900" t="inlineStr">
        <is>
          <t>TEMPUS FUGIT PARTICIPACOES E EMPREENDIMENTOS LTDA</t>
        </is>
      </c>
      <c r="I5900" t="n">
        <v>1040</v>
      </c>
    </row>
    <row r="5901">
      <c r="A5901" t="n">
        <v>57980</v>
      </c>
      <c r="B5901" t="n">
        <v>103</v>
      </c>
      <c r="C5901" t="inlineStr">
        <is>
          <t>Bar Brahma - Ypiranga Matriz - Bradesco</t>
        </is>
      </c>
      <c r="D5901" t="n">
        <v>114</v>
      </c>
      <c r="E5901" t="inlineStr">
        <is>
          <t>Bar Brahma - Centro</t>
        </is>
      </c>
      <c r="F5901" s="27" t="n">
        <v>45678.5</v>
      </c>
      <c r="G5901" t="inlineStr">
        <is>
          <t>DEBITO</t>
        </is>
      </c>
      <c r="H5901" t="inlineStr">
        <is>
          <t>PAGTO ELETRON  COBRANCA ESTAFF</t>
        </is>
      </c>
      <c r="I5901" t="n">
        <v>-11923.59</v>
      </c>
    </row>
    <row r="5902">
      <c r="A5902" t="n">
        <v>57965</v>
      </c>
      <c r="B5902" t="n">
        <v>103</v>
      </c>
      <c r="C5902" t="inlineStr">
        <is>
          <t>Bar Brahma - Ypiranga Matriz - Bradesco</t>
        </is>
      </c>
      <c r="D5902" t="n">
        <v>114</v>
      </c>
      <c r="E5902" t="inlineStr">
        <is>
          <t>Bar Brahma - Centro</t>
        </is>
      </c>
      <c r="F5902" s="27" t="n">
        <v>45678.5</v>
      </c>
      <c r="G5902" t="inlineStr">
        <is>
          <t>CREDITO</t>
        </is>
      </c>
      <c r="H5902" t="inlineStr">
        <is>
          <t>TRANSF CC PARA CC PJ TEMPUS FUGIT PARTICIPACOES E. LT</t>
        </is>
      </c>
      <c r="I5902" t="n">
        <v>200</v>
      </c>
    </row>
    <row r="5903">
      <c r="A5903" t="n">
        <v>57979</v>
      </c>
      <c r="B5903" t="n">
        <v>103</v>
      </c>
      <c r="C5903" t="inlineStr">
        <is>
          <t>Bar Brahma - Ypiranga Matriz - Bradesco</t>
        </is>
      </c>
      <c r="D5903" t="n">
        <v>114</v>
      </c>
      <c r="E5903" t="inlineStr">
        <is>
          <t>Bar Brahma - Centro</t>
        </is>
      </c>
      <c r="F5903" s="27" t="n">
        <v>45678.5</v>
      </c>
      <c r="G5903" t="inlineStr">
        <is>
          <t>DEBITO</t>
        </is>
      </c>
      <c r="H5903" t="inlineStr">
        <is>
          <t>PAGTO ELETRON  COBRANCA STAFF</t>
        </is>
      </c>
      <c r="I5903" t="n">
        <v>-16301.72</v>
      </c>
    </row>
    <row r="5904">
      <c r="A5904" t="n">
        <v>57981</v>
      </c>
      <c r="B5904" t="n">
        <v>103</v>
      </c>
      <c r="C5904" t="inlineStr">
        <is>
          <t>Bar Brahma - Ypiranga Matriz - Bradesco</t>
        </is>
      </c>
      <c r="D5904" t="n">
        <v>114</v>
      </c>
      <c r="E5904" t="inlineStr">
        <is>
          <t>Bar Brahma - Centro</t>
        </is>
      </c>
      <c r="F5904" s="27" t="n">
        <v>45678.5</v>
      </c>
      <c r="G5904" t="inlineStr">
        <is>
          <t>DEBITO</t>
        </is>
      </c>
      <c r="H5904" t="inlineStr">
        <is>
          <t>PAGTO ELETRON  COBRANCA ESHOWS</t>
        </is>
      </c>
      <c r="I5904" t="n">
        <v>-55449</v>
      </c>
    </row>
    <row r="5905">
      <c r="A5905" t="n">
        <v>57982</v>
      </c>
      <c r="B5905" t="n">
        <v>103</v>
      </c>
      <c r="C5905" t="inlineStr">
        <is>
          <t>Bar Brahma - Ypiranga Matriz - Bradesco</t>
        </is>
      </c>
      <c r="D5905" t="n">
        <v>114</v>
      </c>
      <c r="E5905" t="inlineStr">
        <is>
          <t>Bar Brahma - Centro</t>
        </is>
      </c>
      <c r="F5905" s="27" t="n">
        <v>45678.5</v>
      </c>
      <c r="G5905" t="inlineStr">
        <is>
          <t>DEBITO</t>
        </is>
      </c>
      <c r="H5905" t="inlineStr">
        <is>
          <t>TRANSF CC PARA CC PJ TEMPUS FUGIT PARTICIPACOES E. LT</t>
        </is>
      </c>
      <c r="I5905" t="n">
        <v>-4000</v>
      </c>
    </row>
    <row r="5906">
      <c r="A5906" t="n">
        <v>57978</v>
      </c>
      <c r="B5906" t="n">
        <v>103</v>
      </c>
      <c r="C5906" t="inlineStr">
        <is>
          <t>Bar Brahma - Ypiranga Matriz - Bradesco</t>
        </is>
      </c>
      <c r="D5906" t="n">
        <v>114</v>
      </c>
      <c r="E5906" t="inlineStr">
        <is>
          <t>Bar Brahma - Centro</t>
        </is>
      </c>
      <c r="F5906" s="27" t="n">
        <v>45678.5</v>
      </c>
      <c r="G5906" t="inlineStr">
        <is>
          <t>DEBITO</t>
        </is>
      </c>
      <c r="H5906" t="inlineStr">
        <is>
          <t>PAGTO ELETRON  COBRANCA EMPORIO MEL NF 432858</t>
        </is>
      </c>
      <c r="I5906" t="n">
        <v>-3753.01</v>
      </c>
    </row>
    <row r="5907">
      <c r="A5907" t="n">
        <v>57977</v>
      </c>
      <c r="B5907" t="n">
        <v>103</v>
      </c>
      <c r="C5907" t="inlineStr">
        <is>
          <t>Bar Brahma - Ypiranga Matriz - Bradesco</t>
        </is>
      </c>
      <c r="D5907" t="n">
        <v>114</v>
      </c>
      <c r="E5907" t="inlineStr">
        <is>
          <t>Bar Brahma - Centro</t>
        </is>
      </c>
      <c r="F5907" s="27" t="n">
        <v>45678.5</v>
      </c>
      <c r="G5907" t="inlineStr">
        <is>
          <t>DEBITO</t>
        </is>
      </c>
      <c r="H5907" t="inlineStr">
        <is>
          <t>PAGTO ELETRON  COBRANCA EMPORIO MEL NF 434836</t>
        </is>
      </c>
      <c r="I5907" t="n">
        <v>-3739.34</v>
      </c>
    </row>
    <row r="5908">
      <c r="A5908" t="n">
        <v>57976</v>
      </c>
      <c r="B5908" t="n">
        <v>103</v>
      </c>
      <c r="C5908" t="inlineStr">
        <is>
          <t>Bar Brahma - Ypiranga Matriz - Bradesco</t>
        </is>
      </c>
      <c r="D5908" t="n">
        <v>114</v>
      </c>
      <c r="E5908" t="inlineStr">
        <is>
          <t>Bar Brahma - Centro</t>
        </is>
      </c>
      <c r="F5908" s="27" t="n">
        <v>45678.5</v>
      </c>
      <c r="G5908" t="inlineStr">
        <is>
          <t>DEBITO</t>
        </is>
      </c>
      <c r="H5908" t="inlineStr">
        <is>
          <t>PAGTO ELETRON  COBRANCA NOTREDAME 13.01.2025</t>
        </is>
      </c>
      <c r="I5908" t="n">
        <v>-829.03</v>
      </c>
    </row>
    <row r="5909">
      <c r="A5909" t="n">
        <v>57975</v>
      </c>
      <c r="B5909" t="n">
        <v>103</v>
      </c>
      <c r="C5909" t="inlineStr">
        <is>
          <t>Bar Brahma - Ypiranga Matriz - Bradesco</t>
        </is>
      </c>
      <c r="D5909" t="n">
        <v>114</v>
      </c>
      <c r="E5909" t="inlineStr">
        <is>
          <t>Bar Brahma - Centro</t>
        </is>
      </c>
      <c r="F5909" s="27" t="n">
        <v>45678.5</v>
      </c>
      <c r="G5909" t="inlineStr">
        <is>
          <t>DEBITO</t>
        </is>
      </c>
      <c r="H5909" t="inlineStr">
        <is>
          <t>PAGTO ELETRON  COBRANCA CECILIA TSUYACO NF 363685</t>
        </is>
      </c>
      <c r="I5909" t="n">
        <v>-1026</v>
      </c>
    </row>
    <row r="5910">
      <c r="A5910" t="n">
        <v>57974</v>
      </c>
      <c r="B5910" t="n">
        <v>103</v>
      </c>
      <c r="C5910" t="inlineStr">
        <is>
          <t>Bar Brahma - Ypiranga Matriz - Bradesco</t>
        </is>
      </c>
      <c r="D5910" t="n">
        <v>114</v>
      </c>
      <c r="E5910" t="inlineStr">
        <is>
          <t>Bar Brahma - Centro</t>
        </is>
      </c>
      <c r="F5910" s="27" t="n">
        <v>45678.5</v>
      </c>
      <c r="G5910" t="inlineStr">
        <is>
          <t>DEBITO</t>
        </is>
      </c>
      <c r="H5910" t="inlineStr">
        <is>
          <t>PAGTO ELETRON  COBRANCA DIO MIO NF 18067</t>
        </is>
      </c>
      <c r="I5910" t="n">
        <v>-935.95</v>
      </c>
    </row>
    <row r="5911">
      <c r="A5911" t="n">
        <v>57973</v>
      </c>
      <c r="B5911" t="n">
        <v>103</v>
      </c>
      <c r="C5911" t="inlineStr">
        <is>
          <t>Bar Brahma - Ypiranga Matriz - Bradesco</t>
        </is>
      </c>
      <c r="D5911" t="n">
        <v>114</v>
      </c>
      <c r="E5911" t="inlineStr">
        <is>
          <t>Bar Brahma - Centro</t>
        </is>
      </c>
      <c r="F5911" s="27" t="n">
        <v>45678.5</v>
      </c>
      <c r="G5911" t="inlineStr">
        <is>
          <t>DEBITO</t>
        </is>
      </c>
      <c r="H5911" t="inlineStr">
        <is>
          <t>PAGTO ELETRON  COBRANCA MARIO PEDRO NF 425580</t>
        </is>
      </c>
      <c r="I5911" t="n">
        <v>-677.91</v>
      </c>
    </row>
    <row r="5912">
      <c r="A5912" t="n">
        <v>57972</v>
      </c>
      <c r="B5912" t="n">
        <v>103</v>
      </c>
      <c r="C5912" t="inlineStr">
        <is>
          <t>Bar Brahma - Ypiranga Matriz - Bradesco</t>
        </is>
      </c>
      <c r="D5912" t="n">
        <v>114</v>
      </c>
      <c r="E5912" t="inlineStr">
        <is>
          <t>Bar Brahma - Centro</t>
        </is>
      </c>
      <c r="F5912" s="27" t="n">
        <v>45678.5</v>
      </c>
      <c r="G5912" t="inlineStr">
        <is>
          <t>DEBITO</t>
        </is>
      </c>
      <c r="H5912" t="inlineStr">
        <is>
          <t>PAGTO ELETRON  COBRANCA FORTE ALIM NF 292234</t>
        </is>
      </c>
      <c r="I5912" t="n">
        <v>-559.7</v>
      </c>
    </row>
    <row r="5913">
      <c r="A5913" t="n">
        <v>57971</v>
      </c>
      <c r="B5913" t="n">
        <v>103</v>
      </c>
      <c r="C5913" t="inlineStr">
        <is>
          <t>Bar Brahma - Ypiranga Matriz - Bradesco</t>
        </is>
      </c>
      <c r="D5913" t="n">
        <v>114</v>
      </c>
      <c r="E5913" t="inlineStr">
        <is>
          <t>Bar Brahma - Centro</t>
        </is>
      </c>
      <c r="F5913" s="27" t="n">
        <v>45678.5</v>
      </c>
      <c r="G5913" t="inlineStr">
        <is>
          <t>DEBITO</t>
        </is>
      </c>
      <c r="H5913" t="inlineStr">
        <is>
          <t>PAGTO ELETRON  COBRANCA DTK NF 20575</t>
        </is>
      </c>
      <c r="I5913" t="n">
        <v>-306.7</v>
      </c>
    </row>
    <row r="5914">
      <c r="A5914" t="n">
        <v>57970</v>
      </c>
      <c r="B5914" t="n">
        <v>103</v>
      </c>
      <c r="C5914" t="inlineStr">
        <is>
          <t>Bar Brahma - Ypiranga Matriz - Bradesco</t>
        </is>
      </c>
      <c r="D5914" t="n">
        <v>114</v>
      </c>
      <c r="E5914" t="inlineStr">
        <is>
          <t>Bar Brahma - Centro</t>
        </is>
      </c>
      <c r="F5914" s="27" t="n">
        <v>45678.5</v>
      </c>
      <c r="G5914" t="inlineStr">
        <is>
          <t>DEBITO</t>
        </is>
      </c>
      <c r="H5914" t="inlineStr">
        <is>
          <t>PAGTO ELETRON  COBRANCA RCS NF 8685</t>
        </is>
      </c>
      <c r="I5914" t="n">
        <v>-183</v>
      </c>
    </row>
    <row r="5915">
      <c r="A5915" t="n">
        <v>57969</v>
      </c>
      <c r="B5915" t="n">
        <v>103</v>
      </c>
      <c r="C5915" t="inlineStr">
        <is>
          <t>Bar Brahma - Ypiranga Matriz - Bradesco</t>
        </is>
      </c>
      <c r="D5915" t="n">
        <v>114</v>
      </c>
      <c r="E5915" t="inlineStr">
        <is>
          <t>Bar Brahma - Centro</t>
        </is>
      </c>
      <c r="F5915" s="27" t="n">
        <v>45678.5</v>
      </c>
      <c r="G5915" t="inlineStr">
        <is>
          <t>DEBITO</t>
        </is>
      </c>
      <c r="H5915" t="inlineStr">
        <is>
          <t>PAGTO ELETRON  COBRANCA MARCOS SILVA NF 195</t>
        </is>
      </c>
      <c r="I5915" t="n">
        <v>-3950</v>
      </c>
    </row>
    <row r="5916">
      <c r="A5916" t="n">
        <v>57968</v>
      </c>
      <c r="B5916" t="n">
        <v>103</v>
      </c>
      <c r="C5916" t="inlineStr">
        <is>
          <t>Bar Brahma - Ypiranga Matriz - Bradesco</t>
        </is>
      </c>
      <c r="D5916" t="n">
        <v>114</v>
      </c>
      <c r="E5916" t="inlineStr">
        <is>
          <t>Bar Brahma - Centro</t>
        </is>
      </c>
      <c r="F5916" s="27" t="n">
        <v>45678.5</v>
      </c>
      <c r="G5916" t="inlineStr">
        <is>
          <t>DEBITO</t>
        </is>
      </c>
      <c r="H5916" t="inlineStr">
        <is>
          <t>PAGTO ELETRON  COBRANCA EMPORIO MEL NF 435318</t>
        </is>
      </c>
      <c r="I5916" t="n">
        <v>-2727.88</v>
      </c>
    </row>
    <row r="5917">
      <c r="A5917" t="n">
        <v>57967</v>
      </c>
      <c r="B5917" t="n">
        <v>103</v>
      </c>
      <c r="C5917" t="inlineStr">
        <is>
          <t>Bar Brahma - Ypiranga Matriz - Bradesco</t>
        </is>
      </c>
      <c r="D5917" t="n">
        <v>114</v>
      </c>
      <c r="E5917" t="inlineStr">
        <is>
          <t>Bar Brahma - Centro</t>
        </is>
      </c>
      <c r="F5917" s="27" t="n">
        <v>45678.5</v>
      </c>
      <c r="G5917" t="inlineStr">
        <is>
          <t>DEBITO</t>
        </is>
      </c>
      <c r="H5917" t="inlineStr">
        <is>
          <t>PAGTO ELETRON  COBRANCA KING COM NF 114440</t>
        </is>
      </c>
      <c r="I5917" t="n">
        <v>-2678.22</v>
      </c>
    </row>
    <row r="5918">
      <c r="A5918" t="n">
        <v>57966</v>
      </c>
      <c r="B5918" t="n">
        <v>103</v>
      </c>
      <c r="C5918" t="inlineStr">
        <is>
          <t>Bar Brahma - Ypiranga Matriz - Bradesco</t>
        </is>
      </c>
      <c r="D5918" t="n">
        <v>114</v>
      </c>
      <c r="E5918" t="inlineStr">
        <is>
          <t>Bar Brahma - Centro</t>
        </is>
      </c>
      <c r="F5918" s="27" t="n">
        <v>45678.5</v>
      </c>
      <c r="G5918" t="inlineStr">
        <is>
          <t>DEBITO</t>
        </is>
      </c>
      <c r="H5918" t="inlineStr">
        <is>
          <t>PAGTO ELETRON  COBRANCA HORTIFRUT NF 25556</t>
        </is>
      </c>
      <c r="I5918" t="n">
        <v>-1079.29</v>
      </c>
    </row>
    <row r="5919">
      <c r="A5919" t="n">
        <v>57964</v>
      </c>
      <c r="B5919" t="n">
        <v>103</v>
      </c>
      <c r="C5919" t="inlineStr">
        <is>
          <t>Bar Brahma - Ypiranga Matriz - Bradesco</t>
        </is>
      </c>
      <c r="D5919" t="n">
        <v>114</v>
      </c>
      <c r="E5919" t="inlineStr">
        <is>
          <t>Bar Brahma - Centro</t>
        </is>
      </c>
      <c r="F5919" s="27" t="n">
        <v>45678.5</v>
      </c>
      <c r="G5919" t="inlineStr">
        <is>
          <t>CREDITO</t>
        </is>
      </c>
      <c r="H5919" t="inlineStr">
        <is>
          <t>TRANSF CC PARA CC PJ TEMPUS FUGIT PARTICIPACOES E. LT</t>
        </is>
      </c>
      <c r="I5919" t="n">
        <v>110000</v>
      </c>
    </row>
    <row r="5920">
      <c r="A5920" t="n">
        <v>58269</v>
      </c>
      <c r="B5920" t="n">
        <v>137</v>
      </c>
      <c r="C5920" t="inlineStr">
        <is>
          <t>Bar Brahma - Ypiranga Matriz - Kamino</t>
        </is>
      </c>
      <c r="D5920" t="n">
        <v>114</v>
      </c>
      <c r="E5920" t="inlineStr">
        <is>
          <t>Bar Brahma - Centro</t>
        </is>
      </c>
      <c r="F5920" s="27" t="n">
        <v>45678</v>
      </c>
      <c r="G5920" t="inlineStr">
        <is>
          <t>CREDITO</t>
        </is>
      </c>
      <c r="H5920" t="inlineStr">
        <is>
          <t>TEMPUS FUGIT PARTICIPACOES E EMPREENDIMENTOS LTDA</t>
        </is>
      </c>
      <c r="I5920" t="n">
        <v>26340</v>
      </c>
    </row>
    <row r="5921">
      <c r="A5921" t="n">
        <v>58270</v>
      </c>
      <c r="B5921" t="n">
        <v>137</v>
      </c>
      <c r="C5921" t="inlineStr">
        <is>
          <t>Bar Brahma - Ypiranga Matriz - Kamino</t>
        </is>
      </c>
      <c r="D5921" t="n">
        <v>114</v>
      </c>
      <c r="E5921" t="inlineStr">
        <is>
          <t>Bar Brahma - Centro</t>
        </is>
      </c>
      <c r="F5921" s="27" t="n">
        <v>45678</v>
      </c>
      <c r="G5921" t="inlineStr">
        <is>
          <t>DEBITO</t>
        </is>
      </c>
      <c r="H5921" t="inlineStr">
        <is>
          <t>Ritz Materiais para Festa Ltda</t>
        </is>
      </c>
      <c r="I5921" t="n">
        <v>-157.5</v>
      </c>
    </row>
    <row r="5922">
      <c r="A5922" t="n">
        <v>58271</v>
      </c>
      <c r="B5922" t="n">
        <v>137</v>
      </c>
      <c r="C5922" t="inlineStr">
        <is>
          <t>Bar Brahma - Ypiranga Matriz - Kamino</t>
        </is>
      </c>
      <c r="D5922" t="n">
        <v>114</v>
      </c>
      <c r="E5922" t="inlineStr">
        <is>
          <t>Bar Brahma - Centro</t>
        </is>
      </c>
      <c r="F5922" s="27" t="n">
        <v>45678</v>
      </c>
      <c r="G5922" t="inlineStr">
        <is>
          <t>DEBITO</t>
        </is>
      </c>
      <c r="H5922" t="inlineStr">
        <is>
          <t>Elizabeth Bispo 17087401807</t>
        </is>
      </c>
      <c r="I5922" t="n">
        <v>-270</v>
      </c>
    </row>
    <row r="5923">
      <c r="A5923" t="n">
        <v>58272</v>
      </c>
      <c r="B5923" t="n">
        <v>137</v>
      </c>
      <c r="C5923" t="inlineStr">
        <is>
          <t>Bar Brahma - Ypiranga Matriz - Kamino</t>
        </is>
      </c>
      <c r="D5923" t="n">
        <v>114</v>
      </c>
      <c r="E5923" t="inlineStr">
        <is>
          <t>Bar Brahma - Centro</t>
        </is>
      </c>
      <c r="F5923" s="27" t="n">
        <v>45678</v>
      </c>
      <c r="G5923" t="inlineStr">
        <is>
          <t>DEBITO</t>
        </is>
      </c>
      <c r="H5923" t="inlineStr">
        <is>
          <t>Machine Service Ltda</t>
        </is>
      </c>
      <c r="I5923" t="n">
        <v>-20900</v>
      </c>
    </row>
    <row r="5924">
      <c r="A5924" t="n">
        <v>58273</v>
      </c>
      <c r="B5924" t="n">
        <v>137</v>
      </c>
      <c r="C5924" t="inlineStr">
        <is>
          <t>Bar Brahma - Ypiranga Matriz - Kamino</t>
        </is>
      </c>
      <c r="D5924" t="n">
        <v>114</v>
      </c>
      <c r="E5924" t="inlineStr">
        <is>
          <t>Bar Brahma - Centro</t>
        </is>
      </c>
      <c r="F5924" s="27" t="n">
        <v>45678</v>
      </c>
      <c r="G5924" t="inlineStr">
        <is>
          <t>DEBITO</t>
        </is>
      </c>
      <c r="H5924" t="inlineStr">
        <is>
          <t>Nivaldo Alves Horas</t>
        </is>
      </c>
      <c r="I5924" t="n">
        <v>-1350</v>
      </c>
    </row>
    <row r="5925">
      <c r="A5925" t="n">
        <v>58274</v>
      </c>
      <c r="B5925" t="n">
        <v>137</v>
      </c>
      <c r="C5925" t="inlineStr">
        <is>
          <t>Bar Brahma - Ypiranga Matriz - Kamino</t>
        </is>
      </c>
      <c r="D5925" t="n">
        <v>114</v>
      </c>
      <c r="E5925" t="inlineStr">
        <is>
          <t>Bar Brahma - Centro</t>
        </is>
      </c>
      <c r="F5925" s="27" t="n">
        <v>45678</v>
      </c>
      <c r="G5925" t="inlineStr">
        <is>
          <t>DEBITO</t>
        </is>
      </c>
      <c r="H5925" t="inlineStr">
        <is>
          <t>23.545.757 Denise Fernandes Eton</t>
        </is>
      </c>
      <c r="I5925" t="n">
        <v>-2000</v>
      </c>
    </row>
    <row r="5926">
      <c r="A5926" t="n">
        <v>58275</v>
      </c>
      <c r="B5926" t="n">
        <v>137</v>
      </c>
      <c r="C5926" t="inlineStr">
        <is>
          <t>Bar Brahma - Ypiranga Matriz - Kamino</t>
        </is>
      </c>
      <c r="D5926" t="n">
        <v>114</v>
      </c>
      <c r="E5926" t="inlineStr">
        <is>
          <t>Bar Brahma - Centro</t>
        </is>
      </c>
      <c r="F5926" s="27" t="n">
        <v>45678</v>
      </c>
      <c r="G5926" t="inlineStr">
        <is>
          <t>DEBITO</t>
        </is>
      </c>
      <c r="H5926" t="inlineStr">
        <is>
          <t>Luara Aoas</t>
        </is>
      </c>
      <c r="I5926" t="n">
        <v>-1662.54</v>
      </c>
    </row>
    <row r="5927">
      <c r="A5927" t="n">
        <v>57930</v>
      </c>
      <c r="B5927" t="n">
        <v>103</v>
      </c>
      <c r="C5927" t="inlineStr">
        <is>
          <t>Bar Brahma - Ypiranga Matriz - Bradesco</t>
        </is>
      </c>
      <c r="D5927" t="n">
        <v>114</v>
      </c>
      <c r="E5927" t="inlineStr">
        <is>
          <t>Bar Brahma - Centro</t>
        </is>
      </c>
      <c r="F5927" s="27" t="n">
        <v>45677.5</v>
      </c>
      <c r="G5927" t="inlineStr">
        <is>
          <t>DEBITO</t>
        </is>
      </c>
      <c r="H5927" t="inlineStr">
        <is>
          <t>PAGTO ELETRON  COBRANCA HORTICLEAN NF 25546</t>
        </is>
      </c>
      <c r="I5927" t="n">
        <v>-510.48</v>
      </c>
    </row>
    <row r="5928">
      <c r="A5928" t="n">
        <v>57951</v>
      </c>
      <c r="B5928" t="n">
        <v>103</v>
      </c>
      <c r="C5928" t="inlineStr">
        <is>
          <t>Bar Brahma - Ypiranga Matriz - Bradesco</t>
        </is>
      </c>
      <c r="D5928" t="n">
        <v>114</v>
      </c>
      <c r="E5928" t="inlineStr">
        <is>
          <t>Bar Brahma - Centro</t>
        </is>
      </c>
      <c r="F5928" s="27" t="n">
        <v>45677.5</v>
      </c>
      <c r="G5928" t="inlineStr">
        <is>
          <t>DEBITO</t>
        </is>
      </c>
      <c r="H5928" t="inlineStr">
        <is>
          <t>PAGTO ELETRON  COBRANCA AROMAZY LOCACAO 28084</t>
        </is>
      </c>
      <c r="I5928" t="n">
        <v>-271.88</v>
      </c>
    </row>
    <row r="5929">
      <c r="A5929" t="n">
        <v>57941</v>
      </c>
      <c r="B5929" t="n">
        <v>103</v>
      </c>
      <c r="C5929" t="inlineStr">
        <is>
          <t>Bar Brahma - Ypiranga Matriz - Bradesco</t>
        </is>
      </c>
      <c r="D5929" t="n">
        <v>114</v>
      </c>
      <c r="E5929" t="inlineStr">
        <is>
          <t>Bar Brahma - Centro</t>
        </is>
      </c>
      <c r="F5929" s="27" t="n">
        <v>45677.5</v>
      </c>
      <c r="G5929" t="inlineStr">
        <is>
          <t>DEBITO</t>
        </is>
      </c>
      <c r="H5929" t="inlineStr">
        <is>
          <t>PAGTO ELETRON  COBRANCA J A DOS SANTOS NF 35916</t>
        </is>
      </c>
      <c r="I5929" t="n">
        <v>-2054.5</v>
      </c>
    </row>
    <row r="5930">
      <c r="A5930" t="n">
        <v>57942</v>
      </c>
      <c r="B5930" t="n">
        <v>103</v>
      </c>
      <c r="C5930" t="inlineStr">
        <is>
          <t>Bar Brahma - Ypiranga Matriz - Bradesco</t>
        </is>
      </c>
      <c r="D5930" t="n">
        <v>114</v>
      </c>
      <c r="E5930" t="inlineStr">
        <is>
          <t>Bar Brahma - Centro</t>
        </is>
      </c>
      <c r="F5930" s="27" t="n">
        <v>45677.5</v>
      </c>
      <c r="G5930" t="inlineStr">
        <is>
          <t>DEBITO</t>
        </is>
      </c>
      <c r="H5930" t="inlineStr">
        <is>
          <t>PAGTO ELETRON  COBRANCA AURORA ALVORADA 125</t>
        </is>
      </c>
      <c r="I5930" t="n">
        <v>-2077.61</v>
      </c>
    </row>
    <row r="5931">
      <c r="A5931" t="n">
        <v>57943</v>
      </c>
      <c r="B5931" t="n">
        <v>103</v>
      </c>
      <c r="C5931" t="inlineStr">
        <is>
          <t>Bar Brahma - Ypiranga Matriz - Bradesco</t>
        </is>
      </c>
      <c r="D5931" t="n">
        <v>114</v>
      </c>
      <c r="E5931" t="inlineStr">
        <is>
          <t>Bar Brahma - Centro</t>
        </is>
      </c>
      <c r="F5931" s="27" t="n">
        <v>45677.5</v>
      </c>
      <c r="G5931" t="inlineStr">
        <is>
          <t>DEBITO</t>
        </is>
      </c>
      <c r="H5931" t="inlineStr">
        <is>
          <t>PAGTO ELETRON  COBRANCA HEADCHEF NF 1060</t>
        </is>
      </c>
      <c r="I5931" t="n">
        <v>-2283.17</v>
      </c>
    </row>
    <row r="5932">
      <c r="A5932" t="n">
        <v>57944</v>
      </c>
      <c r="B5932" t="n">
        <v>103</v>
      </c>
      <c r="C5932" t="inlineStr">
        <is>
          <t>Bar Brahma - Ypiranga Matriz - Bradesco</t>
        </is>
      </c>
      <c r="D5932" t="n">
        <v>114</v>
      </c>
      <c r="E5932" t="inlineStr">
        <is>
          <t>Bar Brahma - Centro</t>
        </is>
      </c>
      <c r="F5932" s="27" t="n">
        <v>45677.5</v>
      </c>
      <c r="G5932" t="inlineStr">
        <is>
          <t>DEBITO</t>
        </is>
      </c>
      <c r="H5932" t="inlineStr">
        <is>
          <t>PAGTO ELETRON  COBRANCA LATICINIOS CATUPIRY NF 1595903</t>
        </is>
      </c>
      <c r="I5932" t="n">
        <v>-2737</v>
      </c>
    </row>
    <row r="5933">
      <c r="A5933" t="n">
        <v>57945</v>
      </c>
      <c r="B5933" t="n">
        <v>103</v>
      </c>
      <c r="C5933" t="inlineStr">
        <is>
          <t>Bar Brahma - Ypiranga Matriz - Bradesco</t>
        </is>
      </c>
      <c r="D5933" t="n">
        <v>114</v>
      </c>
      <c r="E5933" t="inlineStr">
        <is>
          <t>Bar Brahma - Centro</t>
        </is>
      </c>
      <c r="F5933" s="27" t="n">
        <v>45677.5</v>
      </c>
      <c r="G5933" t="inlineStr">
        <is>
          <t>DEBITO</t>
        </is>
      </c>
      <c r="H5933" t="inlineStr">
        <is>
          <t>PAGTO ELETRON  COBRANCA AMBEV NF 19451</t>
        </is>
      </c>
      <c r="I5933" t="n">
        <v>-3432</v>
      </c>
    </row>
    <row r="5934">
      <c r="A5934" t="n">
        <v>57946</v>
      </c>
      <c r="B5934" t="n">
        <v>103</v>
      </c>
      <c r="C5934" t="inlineStr">
        <is>
          <t>Bar Brahma - Ypiranga Matriz - Bradesco</t>
        </is>
      </c>
      <c r="D5934" t="n">
        <v>114</v>
      </c>
      <c r="E5934" t="inlineStr">
        <is>
          <t>Bar Brahma - Centro</t>
        </is>
      </c>
      <c r="F5934" s="27" t="n">
        <v>45677.5</v>
      </c>
      <c r="G5934" t="inlineStr">
        <is>
          <t>DEBITO</t>
        </is>
      </c>
      <c r="H5934" t="inlineStr">
        <is>
          <t>PAGTO ELETRON  COBRANCA AMBEV NF 19452</t>
        </is>
      </c>
      <c r="I5934" t="n">
        <v>-3432</v>
      </c>
    </row>
    <row r="5935">
      <c r="A5935" t="n">
        <v>57947</v>
      </c>
      <c r="B5935" t="n">
        <v>103</v>
      </c>
      <c r="C5935" t="inlineStr">
        <is>
          <t>Bar Brahma - Ypiranga Matriz - Bradesco</t>
        </is>
      </c>
      <c r="D5935" t="n">
        <v>114</v>
      </c>
      <c r="E5935" t="inlineStr">
        <is>
          <t>Bar Brahma - Centro</t>
        </is>
      </c>
      <c r="F5935" s="27" t="n">
        <v>45677.5</v>
      </c>
      <c r="G5935" t="inlineStr">
        <is>
          <t>DEBITO</t>
        </is>
      </c>
      <c r="H5935" t="inlineStr">
        <is>
          <t>PAGTO ELETRON  COBRANCA AMBEV NF 19449</t>
        </is>
      </c>
      <c r="I5935" t="n">
        <v>-3433.29</v>
      </c>
    </row>
    <row r="5936">
      <c r="A5936" t="n">
        <v>57948</v>
      </c>
      <c r="B5936" t="n">
        <v>103</v>
      </c>
      <c r="C5936" t="inlineStr">
        <is>
          <t>Bar Brahma - Ypiranga Matriz - Bradesco</t>
        </is>
      </c>
      <c r="D5936" t="n">
        <v>114</v>
      </c>
      <c r="E5936" t="inlineStr">
        <is>
          <t>Bar Brahma - Centro</t>
        </is>
      </c>
      <c r="F5936" s="27" t="n">
        <v>45677.5</v>
      </c>
      <c r="G5936" t="inlineStr">
        <is>
          <t>DEBITO</t>
        </is>
      </c>
      <c r="H5936" t="inlineStr">
        <is>
          <t>PAGTO ELETRON  COBRANCA MURILLO NF 1634</t>
        </is>
      </c>
      <c r="I5936" t="n">
        <v>-3539.92</v>
      </c>
    </row>
    <row r="5937">
      <c r="A5937" t="n">
        <v>57949</v>
      </c>
      <c r="B5937" t="n">
        <v>103</v>
      </c>
      <c r="C5937" t="inlineStr">
        <is>
          <t>Bar Brahma - Ypiranga Matriz - Bradesco</t>
        </is>
      </c>
      <c r="D5937" t="n">
        <v>114</v>
      </c>
      <c r="E5937" t="inlineStr">
        <is>
          <t>Bar Brahma - Centro</t>
        </is>
      </c>
      <c r="F5937" s="27" t="n">
        <v>45677.5</v>
      </c>
      <c r="G5937" t="inlineStr">
        <is>
          <t>DEBITO</t>
        </is>
      </c>
      <c r="H5937" t="inlineStr">
        <is>
          <t>PAGTO ELETRON  COBRANCA BB CARNES NF 383897</t>
        </is>
      </c>
      <c r="I5937" t="n">
        <v>-3796.57</v>
      </c>
    </row>
    <row r="5938">
      <c r="A5938" t="n">
        <v>57950</v>
      </c>
      <c r="B5938" t="n">
        <v>103</v>
      </c>
      <c r="C5938" t="inlineStr">
        <is>
          <t>Bar Brahma - Ypiranga Matriz - Bradesco</t>
        </is>
      </c>
      <c r="D5938" t="n">
        <v>114</v>
      </c>
      <c r="E5938" t="inlineStr">
        <is>
          <t>Bar Brahma - Centro</t>
        </is>
      </c>
      <c r="F5938" s="27" t="n">
        <v>45677.5</v>
      </c>
      <c r="G5938" t="inlineStr">
        <is>
          <t>DEBITO</t>
        </is>
      </c>
      <c r="H5938" t="inlineStr">
        <is>
          <t>PAGTO ELETRON  COBRANCA AMBEV NF 226126</t>
        </is>
      </c>
      <c r="I5938" t="n">
        <v>-9910.290000000001</v>
      </c>
    </row>
    <row r="5939">
      <c r="A5939" t="n">
        <v>57929</v>
      </c>
      <c r="B5939" t="n">
        <v>103</v>
      </c>
      <c r="C5939" t="inlineStr">
        <is>
          <t>Bar Brahma - Ypiranga Matriz - Bradesco</t>
        </is>
      </c>
      <c r="D5939" t="n">
        <v>114</v>
      </c>
      <c r="E5939" t="inlineStr">
        <is>
          <t>Bar Brahma - Centro</t>
        </is>
      </c>
      <c r="F5939" s="27" t="n">
        <v>45677.5</v>
      </c>
      <c r="G5939" t="inlineStr">
        <is>
          <t>DEBITO</t>
        </is>
      </c>
      <c r="H5939" t="inlineStr">
        <is>
          <t>PAGTO ELETRON  COBRANCA SOUSA QUIMICA NF 5964</t>
        </is>
      </c>
      <c r="I5939" t="n">
        <v>-500</v>
      </c>
    </row>
    <row r="5940">
      <c r="A5940" t="n">
        <v>57952</v>
      </c>
      <c r="B5940" t="n">
        <v>103</v>
      </c>
      <c r="C5940" t="inlineStr">
        <is>
          <t>Bar Brahma - Ypiranga Matriz - Bradesco</t>
        </is>
      </c>
      <c r="D5940" t="n">
        <v>114</v>
      </c>
      <c r="E5940" t="inlineStr">
        <is>
          <t>Bar Brahma - Centro</t>
        </is>
      </c>
      <c r="F5940" s="27" t="n">
        <v>45677.5</v>
      </c>
      <c r="G5940" t="inlineStr">
        <is>
          <t>DEBITO</t>
        </is>
      </c>
      <c r="H5940" t="inlineStr">
        <is>
          <t>PAGTO ELETRON  COBRANCA MULTIFRANGOS NF 866928</t>
        </is>
      </c>
      <c r="I5940" t="n">
        <v>-4945.72</v>
      </c>
    </row>
    <row r="5941">
      <c r="A5941" t="n">
        <v>57953</v>
      </c>
      <c r="B5941" t="n">
        <v>103</v>
      </c>
      <c r="C5941" t="inlineStr">
        <is>
          <t>Bar Brahma - Ypiranga Matriz - Bradesco</t>
        </is>
      </c>
      <c r="D5941" t="n">
        <v>114</v>
      </c>
      <c r="E5941" t="inlineStr">
        <is>
          <t>Bar Brahma - Centro</t>
        </is>
      </c>
      <c r="F5941" s="27" t="n">
        <v>45677.5</v>
      </c>
      <c r="G5941" t="inlineStr">
        <is>
          <t>DEBITO</t>
        </is>
      </c>
      <c r="H5941" t="inlineStr">
        <is>
          <t>PAGTO ELETRON  COBRANCA ACORDO VENERO STRANO</t>
        </is>
      </c>
      <c r="I5941" t="n">
        <v>-22789.28</v>
      </c>
    </row>
    <row r="5942">
      <c r="A5942" t="n">
        <v>57954</v>
      </c>
      <c r="B5942" t="n">
        <v>103</v>
      </c>
      <c r="C5942" t="inlineStr">
        <is>
          <t>Bar Brahma - Ypiranga Matriz - Bradesco</t>
        </is>
      </c>
      <c r="D5942" t="n">
        <v>114</v>
      </c>
      <c r="E5942" t="inlineStr">
        <is>
          <t>Bar Brahma - Centro</t>
        </is>
      </c>
      <c r="F5942" s="27" t="n">
        <v>45677.5</v>
      </c>
      <c r="G5942" t="inlineStr">
        <is>
          <t>DEBITO</t>
        </is>
      </c>
      <c r="H5942" t="inlineStr">
        <is>
          <t>PAGTO ELETRON  COBRANCA MULTIFRANGOS NF</t>
        </is>
      </c>
      <c r="I5942" t="n">
        <v>-4609.88</v>
      </c>
    </row>
    <row r="5943">
      <c r="A5943" t="n">
        <v>57955</v>
      </c>
      <c r="B5943" t="n">
        <v>103</v>
      </c>
      <c r="C5943" t="inlineStr">
        <is>
          <t>Bar Brahma - Ypiranga Matriz - Bradesco</t>
        </is>
      </c>
      <c r="D5943" t="n">
        <v>114</v>
      </c>
      <c r="E5943" t="inlineStr">
        <is>
          <t>Bar Brahma - Centro</t>
        </is>
      </c>
      <c r="F5943" s="27" t="n">
        <v>45677.5</v>
      </c>
      <c r="G5943" t="inlineStr">
        <is>
          <t>DEBITO</t>
        </is>
      </c>
      <c r="H5943" t="inlineStr">
        <is>
          <t>PAGTO ELETRON  COBRANCA NESTLE</t>
        </is>
      </c>
      <c r="I5943" t="n">
        <v>-1250</v>
      </c>
    </row>
    <row r="5944">
      <c r="A5944" t="n">
        <v>57956</v>
      </c>
      <c r="B5944" t="n">
        <v>103</v>
      </c>
      <c r="C5944" t="inlineStr">
        <is>
          <t>Bar Brahma - Ypiranga Matriz - Bradesco</t>
        </is>
      </c>
      <c r="D5944" t="n">
        <v>114</v>
      </c>
      <c r="E5944" t="inlineStr">
        <is>
          <t>Bar Brahma - Centro</t>
        </is>
      </c>
      <c r="F5944" s="27" t="n">
        <v>45677.5</v>
      </c>
      <c r="G5944" t="inlineStr">
        <is>
          <t>DEBITO</t>
        </is>
      </c>
      <c r="H5944" t="inlineStr">
        <is>
          <t>PAGTO ELETRON  COBRANCA ABRASEL 114974</t>
        </is>
      </c>
      <c r="I5944" t="n">
        <v>-185</v>
      </c>
    </row>
    <row r="5945">
      <c r="A5945" t="n">
        <v>57957</v>
      </c>
      <c r="B5945" t="n">
        <v>103</v>
      </c>
      <c r="C5945" t="inlineStr">
        <is>
          <t>Bar Brahma - Ypiranga Matriz - Bradesco</t>
        </is>
      </c>
      <c r="D5945" t="n">
        <v>114</v>
      </c>
      <c r="E5945" t="inlineStr">
        <is>
          <t>Bar Brahma - Centro</t>
        </is>
      </c>
      <c r="F5945" s="27" t="n">
        <v>45677.5</v>
      </c>
      <c r="G5945" t="inlineStr">
        <is>
          <t>DEBITO</t>
        </is>
      </c>
      <c r="H5945" t="inlineStr">
        <is>
          <t>PAGTO ELETRON  COBRANCA AURORA 0125</t>
        </is>
      </c>
      <c r="I5945" t="n">
        <v>-6474.52</v>
      </c>
    </row>
    <row r="5946">
      <c r="A5946" t="n">
        <v>57958</v>
      </c>
      <c r="B5946" t="n">
        <v>103</v>
      </c>
      <c r="C5946" t="inlineStr">
        <is>
          <t>Bar Brahma - Ypiranga Matriz - Bradesco</t>
        </is>
      </c>
      <c r="D5946" t="n">
        <v>114</v>
      </c>
      <c r="E5946" t="inlineStr">
        <is>
          <t>Bar Brahma - Centro</t>
        </is>
      </c>
      <c r="F5946" s="27" t="n">
        <v>45677.5</v>
      </c>
      <c r="G5946" t="inlineStr">
        <is>
          <t>DEBITO</t>
        </is>
      </c>
      <c r="H5946" t="inlineStr">
        <is>
          <t>PAGTO ELETRON  COBRANCA DTK NF 20386</t>
        </is>
      </c>
      <c r="I5946" t="n">
        <v>-1143.19</v>
      </c>
    </row>
    <row r="5947">
      <c r="A5947" t="n">
        <v>57959</v>
      </c>
      <c r="B5947" t="n">
        <v>103</v>
      </c>
      <c r="C5947" t="inlineStr">
        <is>
          <t>Bar Brahma - Ypiranga Matriz - Bradesco</t>
        </is>
      </c>
      <c r="D5947" t="n">
        <v>114</v>
      </c>
      <c r="E5947" t="inlineStr">
        <is>
          <t>Bar Brahma - Centro</t>
        </is>
      </c>
      <c r="F5947" s="27" t="n">
        <v>45677.5</v>
      </c>
      <c r="G5947" t="inlineStr">
        <is>
          <t>DEBITO</t>
        </is>
      </c>
      <c r="H5947" t="inlineStr">
        <is>
          <t>PAGTO ELETRON  COBRANCA NA PEREIRA NF 4554</t>
        </is>
      </c>
      <c r="I5947" t="n">
        <v>-1045.5</v>
      </c>
    </row>
    <row r="5948">
      <c r="A5948" t="n">
        <v>57960</v>
      </c>
      <c r="B5948" t="n">
        <v>103</v>
      </c>
      <c r="C5948" t="inlineStr">
        <is>
          <t>Bar Brahma - Ypiranga Matriz - Bradesco</t>
        </is>
      </c>
      <c r="D5948" t="n">
        <v>114</v>
      </c>
      <c r="E5948" t="inlineStr">
        <is>
          <t>Bar Brahma - Centro</t>
        </is>
      </c>
      <c r="F5948" s="27" t="n">
        <v>45677.5</v>
      </c>
      <c r="G5948" t="inlineStr">
        <is>
          <t>DEBITO</t>
        </is>
      </c>
      <c r="H5948" t="inlineStr">
        <is>
          <t>PAGTO ELETRON  COBRANCA MAR DIRETO NF 90703</t>
        </is>
      </c>
      <c r="I5948" t="n">
        <v>-1420.25</v>
      </c>
    </row>
    <row r="5949">
      <c r="A5949" t="n">
        <v>57961</v>
      </c>
      <c r="B5949" t="n">
        <v>103</v>
      </c>
      <c r="C5949" t="inlineStr">
        <is>
          <t>Bar Brahma - Ypiranga Matriz - Bradesco</t>
        </is>
      </c>
      <c r="D5949" t="n">
        <v>114</v>
      </c>
      <c r="E5949" t="inlineStr">
        <is>
          <t>Bar Brahma - Centro</t>
        </is>
      </c>
      <c r="F5949" s="27" t="n">
        <v>45677.5</v>
      </c>
      <c r="G5949" t="inlineStr">
        <is>
          <t>DEBITO</t>
        </is>
      </c>
      <c r="H5949" t="inlineStr">
        <is>
          <t>PAGTO ELETRON  COBRANCA TERCA DOS USADOS</t>
        </is>
      </c>
      <c r="I5949" t="n">
        <v>-3745</v>
      </c>
    </row>
    <row r="5950">
      <c r="A5950" t="n">
        <v>57939</v>
      </c>
      <c r="B5950" t="n">
        <v>103</v>
      </c>
      <c r="C5950" t="inlineStr">
        <is>
          <t>Bar Brahma - Ypiranga Matriz - Bradesco</t>
        </is>
      </c>
      <c r="D5950" t="n">
        <v>114</v>
      </c>
      <c r="E5950" t="inlineStr">
        <is>
          <t>Bar Brahma - Centro</t>
        </is>
      </c>
      <c r="F5950" s="27" t="n">
        <v>45677.5</v>
      </c>
      <c r="G5950" t="inlineStr">
        <is>
          <t>DEBITO</t>
        </is>
      </c>
      <c r="H5950" t="inlineStr">
        <is>
          <t>PAGTO ELETRON  COBRANCA CG FOODS NF 138013</t>
        </is>
      </c>
      <c r="I5950" t="n">
        <v>-1687.2</v>
      </c>
    </row>
    <row r="5951">
      <c r="A5951" t="n">
        <v>57931</v>
      </c>
      <c r="B5951" t="n">
        <v>103</v>
      </c>
      <c r="C5951" t="inlineStr">
        <is>
          <t>Bar Brahma - Ypiranga Matriz - Bradesco</t>
        </is>
      </c>
      <c r="D5951" t="n">
        <v>114</v>
      </c>
      <c r="E5951" t="inlineStr">
        <is>
          <t>Bar Brahma - Centro</t>
        </is>
      </c>
      <c r="F5951" s="27" t="n">
        <v>45677.5</v>
      </c>
      <c r="G5951" t="inlineStr">
        <is>
          <t>DEBITO</t>
        </is>
      </c>
      <c r="H5951" t="inlineStr">
        <is>
          <t>PAGTO ELETRON  COBRANCA CECILIA TSUYACO NF 363627</t>
        </is>
      </c>
      <c r="I5951" t="n">
        <v>-537.4</v>
      </c>
    </row>
    <row r="5952">
      <c r="A5952" t="n">
        <v>57932</v>
      </c>
      <c r="B5952" t="n">
        <v>103</v>
      </c>
      <c r="C5952" t="inlineStr">
        <is>
          <t>Bar Brahma - Ypiranga Matriz - Bradesco</t>
        </is>
      </c>
      <c r="D5952" t="n">
        <v>114</v>
      </c>
      <c r="E5952" t="inlineStr">
        <is>
          <t>Bar Brahma - Centro</t>
        </is>
      </c>
      <c r="F5952" s="27" t="n">
        <v>45677.5</v>
      </c>
      <c r="G5952" t="inlineStr">
        <is>
          <t>DEBITO</t>
        </is>
      </c>
      <c r="H5952" t="inlineStr">
        <is>
          <t>PAGTO ELETRON  COBRANCA DTK NF 20481</t>
        </is>
      </c>
      <c r="I5952" t="n">
        <v>-540.08</v>
      </c>
    </row>
    <row r="5953">
      <c r="A5953" t="n">
        <v>57933</v>
      </c>
      <c r="B5953" t="n">
        <v>103</v>
      </c>
      <c r="C5953" t="inlineStr">
        <is>
          <t>Bar Brahma - Ypiranga Matriz - Bradesco</t>
        </is>
      </c>
      <c r="D5953" t="n">
        <v>114</v>
      </c>
      <c r="E5953" t="inlineStr">
        <is>
          <t>Bar Brahma - Centro</t>
        </is>
      </c>
      <c r="F5953" s="27" t="n">
        <v>45677.5</v>
      </c>
      <c r="G5953" t="inlineStr">
        <is>
          <t>DEBITO</t>
        </is>
      </c>
      <c r="H5953" t="inlineStr">
        <is>
          <t>PAGTO ELETRON  COBRANCA AMBEV NF 228884</t>
        </is>
      </c>
      <c r="I5953" t="n">
        <v>-553.17</v>
      </c>
    </row>
    <row r="5954">
      <c r="A5954" t="n">
        <v>57934</v>
      </c>
      <c r="B5954" t="n">
        <v>103</v>
      </c>
      <c r="C5954" t="inlineStr">
        <is>
          <t>Bar Brahma - Ypiranga Matriz - Bradesco</t>
        </is>
      </c>
      <c r="D5954" t="n">
        <v>114</v>
      </c>
      <c r="E5954" t="inlineStr">
        <is>
          <t>Bar Brahma - Centro</t>
        </is>
      </c>
      <c r="F5954" s="27" t="n">
        <v>45677.5</v>
      </c>
      <c r="G5954" t="inlineStr">
        <is>
          <t>DEBITO</t>
        </is>
      </c>
      <c r="H5954" t="inlineStr">
        <is>
          <t>PAGTO ELETRON  COBRANCA AMBEV NF 228885</t>
        </is>
      </c>
      <c r="I5954" t="n">
        <v>-797.4</v>
      </c>
    </row>
    <row r="5955">
      <c r="A5955" t="n">
        <v>57935</v>
      </c>
      <c r="B5955" t="n">
        <v>103</v>
      </c>
      <c r="C5955" t="inlineStr">
        <is>
          <t>Bar Brahma - Ypiranga Matriz - Bradesco</t>
        </is>
      </c>
      <c r="D5955" t="n">
        <v>114</v>
      </c>
      <c r="E5955" t="inlineStr">
        <is>
          <t>Bar Brahma - Centro</t>
        </is>
      </c>
      <c r="F5955" s="27" t="n">
        <v>45677.5</v>
      </c>
      <c r="G5955" t="inlineStr">
        <is>
          <t>DEBITO</t>
        </is>
      </c>
      <c r="H5955" t="inlineStr">
        <is>
          <t>PAGTO ELETRON  COBRANCA MARIO PEDRO NF 425401</t>
        </is>
      </c>
      <c r="I5955" t="n">
        <v>-806.88</v>
      </c>
    </row>
    <row r="5956">
      <c r="A5956" t="n">
        <v>57936</v>
      </c>
      <c r="B5956" t="n">
        <v>103</v>
      </c>
      <c r="C5956" t="inlineStr">
        <is>
          <t>Bar Brahma - Ypiranga Matriz - Bradesco</t>
        </is>
      </c>
      <c r="D5956" t="n">
        <v>114</v>
      </c>
      <c r="E5956" t="inlineStr">
        <is>
          <t>Bar Brahma - Centro</t>
        </is>
      </c>
      <c r="F5956" s="27" t="n">
        <v>45677.5</v>
      </c>
      <c r="G5956" t="inlineStr">
        <is>
          <t>DEBITO</t>
        </is>
      </c>
      <c r="H5956" t="inlineStr">
        <is>
          <t>PAGTO ELETRON  COBRANCA GELOMAQ 2821-138</t>
        </is>
      </c>
      <c r="I5956" t="n">
        <v>-1065</v>
      </c>
    </row>
    <row r="5957">
      <c r="A5957" t="n">
        <v>57920</v>
      </c>
      <c r="B5957" t="n">
        <v>103</v>
      </c>
      <c r="C5957" t="inlineStr">
        <is>
          <t>Bar Brahma - Ypiranga Matriz - Bradesco</t>
        </is>
      </c>
      <c r="D5957" t="n">
        <v>114</v>
      </c>
      <c r="E5957" t="inlineStr">
        <is>
          <t>Bar Brahma - Centro</t>
        </is>
      </c>
      <c r="F5957" s="27" t="n">
        <v>45677.5</v>
      </c>
      <c r="G5957" t="inlineStr">
        <is>
          <t>CREDITO</t>
        </is>
      </c>
      <c r="H5957" t="inlineStr">
        <is>
          <t>TRANSF CC PARA CC PJ TEMPUS FUGIT PARTICIPACOES E. LT</t>
        </is>
      </c>
      <c r="I5957" t="n">
        <v>200</v>
      </c>
    </row>
    <row r="5958">
      <c r="A5958" t="n">
        <v>57921</v>
      </c>
      <c r="B5958" t="n">
        <v>103</v>
      </c>
      <c r="C5958" t="inlineStr">
        <is>
          <t>Bar Brahma - Ypiranga Matriz - Bradesco</t>
        </is>
      </c>
      <c r="D5958" t="n">
        <v>114</v>
      </c>
      <c r="E5958" t="inlineStr">
        <is>
          <t>Bar Brahma - Centro</t>
        </is>
      </c>
      <c r="F5958" s="27" t="n">
        <v>45677.5</v>
      </c>
      <c r="G5958" t="inlineStr">
        <is>
          <t>CREDITO</t>
        </is>
      </c>
      <c r="H5958" t="inlineStr">
        <is>
          <t>RECEBIMENTO FORNECEDOR TICKET SERVICOS S A</t>
        </is>
      </c>
      <c r="I5958" t="n">
        <v>612.12</v>
      </c>
    </row>
    <row r="5959">
      <c r="A5959" t="n">
        <v>57922</v>
      </c>
      <c r="B5959" t="n">
        <v>103</v>
      </c>
      <c r="C5959" t="inlineStr">
        <is>
          <t>Bar Brahma - Ypiranga Matriz - Bradesco</t>
        </is>
      </c>
      <c r="D5959" t="n">
        <v>114</v>
      </c>
      <c r="E5959" t="inlineStr">
        <is>
          <t>Bar Brahma - Centro</t>
        </is>
      </c>
      <c r="F5959" s="27" t="n">
        <v>45677.5</v>
      </c>
      <c r="G5959" t="inlineStr">
        <is>
          <t>CREDITO</t>
        </is>
      </c>
      <c r="H5959" t="inlineStr">
        <is>
          <t>RECEBIMENTO FORNECEDOR ALELO INSTITUICAO DE PAGAMENTO S</t>
        </is>
      </c>
      <c r="I5959" t="n">
        <v>998.09</v>
      </c>
    </row>
    <row r="5960">
      <c r="A5960" t="n">
        <v>57923</v>
      </c>
      <c r="B5960" t="n">
        <v>103</v>
      </c>
      <c r="C5960" t="inlineStr">
        <is>
          <t>Bar Brahma - Ypiranga Matriz - Bradesco</t>
        </is>
      </c>
      <c r="D5960" t="n">
        <v>114</v>
      </c>
      <c r="E5960" t="inlineStr">
        <is>
          <t>Bar Brahma - Centro</t>
        </is>
      </c>
      <c r="F5960" s="27" t="n">
        <v>45677.5</v>
      </c>
      <c r="G5960" t="inlineStr">
        <is>
          <t>CREDITO</t>
        </is>
      </c>
      <c r="H5960" t="inlineStr">
        <is>
          <t>TRANSFERENCIA PIX REM: TEMPUS FUGIT PARTICIP 20/01</t>
        </is>
      </c>
      <c r="I5960" t="n">
        <v>173400</v>
      </c>
    </row>
    <row r="5961">
      <c r="A5961" t="n">
        <v>57925</v>
      </c>
      <c r="B5961" t="n">
        <v>103</v>
      </c>
      <c r="C5961" t="inlineStr">
        <is>
          <t>Bar Brahma - Ypiranga Matriz - Bradesco</t>
        </is>
      </c>
      <c r="D5961" t="n">
        <v>114</v>
      </c>
      <c r="E5961" t="inlineStr">
        <is>
          <t>Bar Brahma - Centro</t>
        </is>
      </c>
      <c r="F5961" s="27" t="n">
        <v>45677.5</v>
      </c>
      <c r="G5961" t="inlineStr">
        <is>
          <t>DEBITO</t>
        </is>
      </c>
      <c r="H5961" t="inlineStr">
        <is>
          <t>PAGTO ELETRON  COBRANCA PDO NF 33718</t>
        </is>
      </c>
      <c r="I5961" t="n">
        <v>-200</v>
      </c>
    </row>
    <row r="5962">
      <c r="A5962" t="n">
        <v>57924</v>
      </c>
      <c r="B5962" t="n">
        <v>103</v>
      </c>
      <c r="C5962" t="inlineStr">
        <is>
          <t>Bar Brahma - Ypiranga Matriz - Bradesco</t>
        </is>
      </c>
      <c r="D5962" t="n">
        <v>114</v>
      </c>
      <c r="E5962" t="inlineStr">
        <is>
          <t>Bar Brahma - Centro</t>
        </is>
      </c>
      <c r="F5962" s="27" t="n">
        <v>45677.5</v>
      </c>
      <c r="G5962" t="inlineStr">
        <is>
          <t>DEBITO</t>
        </is>
      </c>
      <c r="H5962" t="inlineStr">
        <is>
          <t>PAGTO ELETRON  COBRANCA MURILLO NF 1636</t>
        </is>
      </c>
      <c r="I5962" t="n">
        <v>-128.15</v>
      </c>
    </row>
    <row r="5963">
      <c r="A5963" t="n">
        <v>57940</v>
      </c>
      <c r="B5963" t="n">
        <v>103</v>
      </c>
      <c r="C5963" t="inlineStr">
        <is>
          <t>Bar Brahma - Ypiranga Matriz - Bradesco</t>
        </is>
      </c>
      <c r="D5963" t="n">
        <v>114</v>
      </c>
      <c r="E5963" t="inlineStr">
        <is>
          <t>Bar Brahma - Centro</t>
        </is>
      </c>
      <c r="F5963" s="27" t="n">
        <v>45677.5</v>
      </c>
      <c r="G5963" t="inlineStr">
        <is>
          <t>DEBITO</t>
        </is>
      </c>
      <c r="H5963" t="inlineStr">
        <is>
          <t>PAGTO ELETRON  COBRANCA CASA DE CARNES PJJ NF 41685</t>
        </is>
      </c>
      <c r="I5963" t="n">
        <v>-1824.04</v>
      </c>
    </row>
    <row r="5964">
      <c r="A5964" t="n">
        <v>57938</v>
      </c>
      <c r="B5964" t="n">
        <v>103</v>
      </c>
      <c r="C5964" t="inlineStr">
        <is>
          <t>Bar Brahma - Ypiranga Matriz - Bradesco</t>
        </is>
      </c>
      <c r="D5964" t="n">
        <v>114</v>
      </c>
      <c r="E5964" t="inlineStr">
        <is>
          <t>Bar Brahma - Centro</t>
        </is>
      </c>
      <c r="F5964" s="27" t="n">
        <v>45677.5</v>
      </c>
      <c r="G5964" t="inlineStr">
        <is>
          <t>DEBITO</t>
        </is>
      </c>
      <c r="H5964" t="inlineStr">
        <is>
          <t>PAGTO ELETRON  COBRANCA MURILLO NF 1633</t>
        </is>
      </c>
      <c r="I5964" t="n">
        <v>-1651.2</v>
      </c>
    </row>
    <row r="5965">
      <c r="A5965" t="n">
        <v>57937</v>
      </c>
      <c r="B5965" t="n">
        <v>103</v>
      </c>
      <c r="C5965" t="inlineStr">
        <is>
          <t>Bar Brahma - Ypiranga Matriz - Bradesco</t>
        </is>
      </c>
      <c r="D5965" t="n">
        <v>114</v>
      </c>
      <c r="E5965" t="inlineStr">
        <is>
          <t>Bar Brahma - Centro</t>
        </is>
      </c>
      <c r="F5965" s="27" t="n">
        <v>45677.5</v>
      </c>
      <c r="G5965" t="inlineStr">
        <is>
          <t>DEBITO</t>
        </is>
      </c>
      <c r="H5965" t="inlineStr">
        <is>
          <t>PAGTO ELETRON  COBRANCA NESTLE NF 5158291</t>
        </is>
      </c>
      <c r="I5965" t="n">
        <v>-1500</v>
      </c>
    </row>
    <row r="5966">
      <c r="A5966" t="n">
        <v>57962</v>
      </c>
      <c r="B5966" t="n">
        <v>103</v>
      </c>
      <c r="C5966" t="inlineStr">
        <is>
          <t>Bar Brahma - Ypiranga Matriz - Bradesco</t>
        </is>
      </c>
      <c r="D5966" t="n">
        <v>114</v>
      </c>
      <c r="E5966" t="inlineStr">
        <is>
          <t>Bar Brahma - Centro</t>
        </is>
      </c>
      <c r="F5966" s="27" t="n">
        <v>45677.5</v>
      </c>
      <c r="G5966" t="inlineStr">
        <is>
          <t>DEBITO</t>
        </is>
      </c>
      <c r="H5966" t="inlineStr">
        <is>
          <t>PAGTO ELETRONICO TRIBUTO INTERNET --SP/SEFAZ-DARE</t>
        </is>
      </c>
      <c r="I5966" t="n">
        <v>-76363.42999999999</v>
      </c>
    </row>
    <row r="5967">
      <c r="A5967" t="n">
        <v>57963</v>
      </c>
      <c r="B5967" t="n">
        <v>103</v>
      </c>
      <c r="C5967" t="inlineStr">
        <is>
          <t>Bar Brahma - Ypiranga Matriz - Bradesco</t>
        </is>
      </c>
      <c r="D5967" t="n">
        <v>114</v>
      </c>
      <c r="E5967" t="inlineStr">
        <is>
          <t>Bar Brahma - Centro</t>
        </is>
      </c>
      <c r="F5967" s="27" t="n">
        <v>45677.5</v>
      </c>
      <c r="G5967" t="inlineStr">
        <is>
          <t>DEBITO</t>
        </is>
      </c>
      <c r="H5967" t="inlineStr">
        <is>
          <t>TRANSF CC PARA CC PJ TEMPUS FUGIT PARTICIPACOES E. LT</t>
        </is>
      </c>
      <c r="I5967" t="n">
        <v>-700</v>
      </c>
    </row>
    <row r="5968">
      <c r="A5968" t="n">
        <v>57928</v>
      </c>
      <c r="B5968" t="n">
        <v>103</v>
      </c>
      <c r="C5968" t="inlineStr">
        <is>
          <t>Bar Brahma - Ypiranga Matriz - Bradesco</t>
        </is>
      </c>
      <c r="D5968" t="n">
        <v>114</v>
      </c>
      <c r="E5968" t="inlineStr">
        <is>
          <t>Bar Brahma - Centro</t>
        </is>
      </c>
      <c r="F5968" s="27" t="n">
        <v>45677.5</v>
      </c>
      <c r="G5968" t="inlineStr">
        <is>
          <t>DEBITO</t>
        </is>
      </c>
      <c r="H5968" t="inlineStr">
        <is>
          <t>PAGTO ELETRON  COBRANCA MURILLO NF 1621</t>
        </is>
      </c>
      <c r="I5968" t="n">
        <v>-474</v>
      </c>
    </row>
    <row r="5969">
      <c r="A5969" t="n">
        <v>57927</v>
      </c>
      <c r="B5969" t="n">
        <v>103</v>
      </c>
      <c r="C5969" t="inlineStr">
        <is>
          <t>Bar Brahma - Ypiranga Matriz - Bradesco</t>
        </is>
      </c>
      <c r="D5969" t="n">
        <v>114</v>
      </c>
      <c r="E5969" t="inlineStr">
        <is>
          <t>Bar Brahma - Centro</t>
        </is>
      </c>
      <c r="F5969" s="27" t="n">
        <v>45677.5</v>
      </c>
      <c r="G5969" t="inlineStr">
        <is>
          <t>DEBITO</t>
        </is>
      </c>
      <c r="H5969" t="inlineStr">
        <is>
          <t>PAGTO ELETRON  COBRANCA AMBEV NF 19450</t>
        </is>
      </c>
      <c r="I5969" t="n">
        <v>-429</v>
      </c>
    </row>
    <row r="5970">
      <c r="A5970" t="n">
        <v>57926</v>
      </c>
      <c r="B5970" t="n">
        <v>103</v>
      </c>
      <c r="C5970" t="inlineStr">
        <is>
          <t>Bar Brahma - Ypiranga Matriz - Bradesco</t>
        </is>
      </c>
      <c r="D5970" t="n">
        <v>114</v>
      </c>
      <c r="E5970" t="inlineStr">
        <is>
          <t>Bar Brahma - Centro</t>
        </is>
      </c>
      <c r="F5970" s="27" t="n">
        <v>45677.5</v>
      </c>
      <c r="G5970" t="inlineStr">
        <is>
          <t>DEBITO</t>
        </is>
      </c>
      <c r="H5970" t="inlineStr">
        <is>
          <t>PAGTO ELETRON  COBRANCA J A DOS SANTOS NF 35921</t>
        </is>
      </c>
      <c r="I5970" t="n">
        <v>-274.5</v>
      </c>
    </row>
    <row r="5971">
      <c r="A5971" t="n">
        <v>58164</v>
      </c>
      <c r="B5971" t="n">
        <v>130</v>
      </c>
      <c r="C5971" t="inlineStr">
        <is>
          <t>Bar Brahma - Tutum Matriz - Kamino</t>
        </is>
      </c>
      <c r="D5971" t="n">
        <v>114</v>
      </c>
      <c r="E5971" t="inlineStr">
        <is>
          <t>Bar Brahma - Centro</t>
        </is>
      </c>
      <c r="F5971" s="27" t="n">
        <v>45677</v>
      </c>
      <c r="G5971" t="inlineStr">
        <is>
          <t>DEBITO</t>
        </is>
      </c>
      <c r="H5971" t="inlineStr">
        <is>
          <t>Milena Marques Alves</t>
        </is>
      </c>
      <c r="I5971" t="n">
        <v>-850</v>
      </c>
    </row>
    <row r="5972">
      <c r="A5972" t="n">
        <v>58165</v>
      </c>
      <c r="B5972" t="n">
        <v>130</v>
      </c>
      <c r="C5972" t="inlineStr">
        <is>
          <t>Bar Brahma - Tutum Matriz - Kamino</t>
        </is>
      </c>
      <c r="D5972" t="n">
        <v>114</v>
      </c>
      <c r="E5972" t="inlineStr">
        <is>
          <t>Bar Brahma - Centro</t>
        </is>
      </c>
      <c r="F5972" s="27" t="n">
        <v>45677</v>
      </c>
      <c r="G5972" t="inlineStr">
        <is>
          <t>DEBITO</t>
        </is>
      </c>
      <c r="H5972" t="inlineStr">
        <is>
          <t>Valdenilson de Oliveira Melo</t>
        </is>
      </c>
      <c r="I5972" t="n">
        <v>-1000</v>
      </c>
    </row>
    <row r="5973">
      <c r="A5973" t="n">
        <v>58166</v>
      </c>
      <c r="B5973" t="n">
        <v>130</v>
      </c>
      <c r="C5973" t="inlineStr">
        <is>
          <t>Bar Brahma - Tutum Matriz - Kamino</t>
        </is>
      </c>
      <c r="D5973" t="n">
        <v>114</v>
      </c>
      <c r="E5973" t="inlineStr">
        <is>
          <t>Bar Brahma - Centro</t>
        </is>
      </c>
      <c r="F5973" s="27" t="n">
        <v>45677</v>
      </c>
      <c r="G5973" t="inlineStr">
        <is>
          <t>DEBITO</t>
        </is>
      </c>
      <c r="H5973" t="inlineStr">
        <is>
          <t>Rafael Souza Delfino</t>
        </is>
      </c>
      <c r="I5973" t="n">
        <v>-850</v>
      </c>
    </row>
    <row r="5974">
      <c r="A5974" t="n">
        <v>58167</v>
      </c>
      <c r="B5974" t="n">
        <v>130</v>
      </c>
      <c r="C5974" t="inlineStr">
        <is>
          <t>Bar Brahma - Tutum Matriz - Kamino</t>
        </is>
      </c>
      <c r="D5974" t="n">
        <v>114</v>
      </c>
      <c r="E5974" t="inlineStr">
        <is>
          <t>Bar Brahma - Centro</t>
        </is>
      </c>
      <c r="F5974" s="27" t="n">
        <v>45677</v>
      </c>
      <c r="G5974" t="inlineStr">
        <is>
          <t>DEBITO</t>
        </is>
      </c>
      <c r="H5974" t="inlineStr">
        <is>
          <t>Nubia Alves Santos</t>
        </is>
      </c>
      <c r="I5974" t="n">
        <v>-700</v>
      </c>
    </row>
    <row r="5975">
      <c r="A5975" t="n">
        <v>58168</v>
      </c>
      <c r="B5975" t="n">
        <v>130</v>
      </c>
      <c r="C5975" t="inlineStr">
        <is>
          <t>Bar Brahma - Tutum Matriz - Kamino</t>
        </is>
      </c>
      <c r="D5975" t="n">
        <v>114</v>
      </c>
      <c r="E5975" t="inlineStr">
        <is>
          <t>Bar Brahma - Centro</t>
        </is>
      </c>
      <c r="F5975" s="27" t="n">
        <v>45677</v>
      </c>
      <c r="G5975" t="inlineStr">
        <is>
          <t>DEBITO</t>
        </is>
      </c>
      <c r="H5975" t="inlineStr">
        <is>
          <t>Valter Santana Menezes</t>
        </is>
      </c>
      <c r="I5975" t="n">
        <v>-700</v>
      </c>
    </row>
    <row r="5976">
      <c r="A5976" t="n">
        <v>58169</v>
      </c>
      <c r="B5976" t="n">
        <v>130</v>
      </c>
      <c r="C5976" t="inlineStr">
        <is>
          <t>Bar Brahma - Tutum Matriz - Kamino</t>
        </is>
      </c>
      <c r="D5976" t="n">
        <v>114</v>
      </c>
      <c r="E5976" t="inlineStr">
        <is>
          <t>Bar Brahma - Centro</t>
        </is>
      </c>
      <c r="F5976" s="27" t="n">
        <v>45677</v>
      </c>
      <c r="G5976" t="inlineStr">
        <is>
          <t>DEBITO</t>
        </is>
      </c>
      <c r="H5976" t="inlineStr">
        <is>
          <t>Paulo Henrique da Silva Luz</t>
        </is>
      </c>
      <c r="I5976" t="n">
        <v>-1000</v>
      </c>
    </row>
    <row r="5977">
      <c r="A5977" t="n">
        <v>58170</v>
      </c>
      <c r="B5977" t="n">
        <v>130</v>
      </c>
      <c r="C5977" t="inlineStr">
        <is>
          <t>Bar Brahma - Tutum Matriz - Kamino</t>
        </is>
      </c>
      <c r="D5977" t="n">
        <v>114</v>
      </c>
      <c r="E5977" t="inlineStr">
        <is>
          <t>Bar Brahma - Centro</t>
        </is>
      </c>
      <c r="F5977" s="27" t="n">
        <v>45677</v>
      </c>
      <c r="G5977" t="inlineStr">
        <is>
          <t>DEBITO</t>
        </is>
      </c>
      <c r="H5977" t="inlineStr">
        <is>
          <t>Raimundo Pedro Oliveira</t>
        </is>
      </c>
      <c r="I5977" t="n">
        <v>-750</v>
      </c>
    </row>
    <row r="5978">
      <c r="A5978" t="n">
        <v>58171</v>
      </c>
      <c r="B5978" t="n">
        <v>130</v>
      </c>
      <c r="C5978" t="inlineStr">
        <is>
          <t>Bar Brahma - Tutum Matriz - Kamino</t>
        </is>
      </c>
      <c r="D5978" t="n">
        <v>114</v>
      </c>
      <c r="E5978" t="inlineStr">
        <is>
          <t>Bar Brahma - Centro</t>
        </is>
      </c>
      <c r="F5978" s="27" t="n">
        <v>45677</v>
      </c>
      <c r="G5978" t="inlineStr">
        <is>
          <t>DEBITO</t>
        </is>
      </c>
      <c r="H5978" t="inlineStr">
        <is>
          <t>Renaldo Correa Junior</t>
        </is>
      </c>
      <c r="I5978" t="n">
        <v>-700</v>
      </c>
    </row>
    <row r="5979">
      <c r="A5979" t="n">
        <v>58172</v>
      </c>
      <c r="B5979" t="n">
        <v>130</v>
      </c>
      <c r="C5979" t="inlineStr">
        <is>
          <t>Bar Brahma - Tutum Matriz - Kamino</t>
        </is>
      </c>
      <c r="D5979" t="n">
        <v>114</v>
      </c>
      <c r="E5979" t="inlineStr">
        <is>
          <t>Bar Brahma - Centro</t>
        </is>
      </c>
      <c r="F5979" s="27" t="n">
        <v>45677</v>
      </c>
      <c r="G5979" t="inlineStr">
        <is>
          <t>DEBITO</t>
        </is>
      </c>
      <c r="H5979" t="inlineStr">
        <is>
          <t>Robson dos Santos</t>
        </is>
      </c>
      <c r="I5979" t="n">
        <v>-1000</v>
      </c>
    </row>
    <row r="5980">
      <c r="A5980" t="n">
        <v>58173</v>
      </c>
      <c r="B5980" t="n">
        <v>130</v>
      </c>
      <c r="C5980" t="inlineStr">
        <is>
          <t>Bar Brahma - Tutum Matriz - Kamino</t>
        </is>
      </c>
      <c r="D5980" t="n">
        <v>114</v>
      </c>
      <c r="E5980" t="inlineStr">
        <is>
          <t>Bar Brahma - Centro</t>
        </is>
      </c>
      <c r="F5980" s="27" t="n">
        <v>45677</v>
      </c>
      <c r="G5980" t="inlineStr">
        <is>
          <t>DEBITO</t>
        </is>
      </c>
      <c r="H5980" t="inlineStr">
        <is>
          <t>Rosilda Alves Bezerra</t>
        </is>
      </c>
      <c r="I5980" t="n">
        <v>-700</v>
      </c>
    </row>
    <row r="5981">
      <c r="A5981" t="n">
        <v>58174</v>
      </c>
      <c r="B5981" t="n">
        <v>130</v>
      </c>
      <c r="C5981" t="inlineStr">
        <is>
          <t>Bar Brahma - Tutum Matriz - Kamino</t>
        </is>
      </c>
      <c r="D5981" t="n">
        <v>114</v>
      </c>
      <c r="E5981" t="inlineStr">
        <is>
          <t>Bar Brahma - Centro</t>
        </is>
      </c>
      <c r="F5981" s="27" t="n">
        <v>45677</v>
      </c>
      <c r="G5981" t="inlineStr">
        <is>
          <t>DEBITO</t>
        </is>
      </c>
      <c r="H5981" t="inlineStr">
        <is>
          <t>Vinicius dos Santos Pereira</t>
        </is>
      </c>
      <c r="I5981" t="n">
        <v>-1000</v>
      </c>
    </row>
    <row r="5982">
      <c r="A5982" t="n">
        <v>58175</v>
      </c>
      <c r="B5982" t="n">
        <v>130</v>
      </c>
      <c r="C5982" t="inlineStr">
        <is>
          <t>Bar Brahma - Tutum Matriz - Kamino</t>
        </is>
      </c>
      <c r="D5982" t="n">
        <v>114</v>
      </c>
      <c r="E5982" t="inlineStr">
        <is>
          <t>Bar Brahma - Centro</t>
        </is>
      </c>
      <c r="F5982" s="27" t="n">
        <v>45677</v>
      </c>
      <c r="G5982" t="inlineStr">
        <is>
          <t>DEBITO</t>
        </is>
      </c>
      <c r="H5982" t="inlineStr">
        <is>
          <t>Wellington Almeida da Silva</t>
        </is>
      </c>
      <c r="I5982" t="n">
        <v>-466.67</v>
      </c>
    </row>
    <row r="5983">
      <c r="A5983" t="n">
        <v>58176</v>
      </c>
      <c r="B5983" t="n">
        <v>130</v>
      </c>
      <c r="C5983" t="inlineStr">
        <is>
          <t>Bar Brahma - Tutum Matriz - Kamino</t>
        </is>
      </c>
      <c r="D5983" t="n">
        <v>114</v>
      </c>
      <c r="E5983" t="inlineStr">
        <is>
          <t>Bar Brahma - Centro</t>
        </is>
      </c>
      <c r="F5983" s="27" t="n">
        <v>45677</v>
      </c>
      <c r="G5983" t="inlineStr">
        <is>
          <t>DEBITO</t>
        </is>
      </c>
      <c r="H5983" t="inlineStr">
        <is>
          <t>Walter Adao Freitas Silva</t>
        </is>
      </c>
      <c r="I5983" t="n">
        <v>-1000</v>
      </c>
    </row>
    <row r="5984">
      <c r="A5984" t="n">
        <v>58177</v>
      </c>
      <c r="B5984" t="n">
        <v>130</v>
      </c>
      <c r="C5984" t="inlineStr">
        <is>
          <t>Bar Brahma - Tutum Matriz - Kamino</t>
        </is>
      </c>
      <c r="D5984" t="n">
        <v>114</v>
      </c>
      <c r="E5984" t="inlineStr">
        <is>
          <t>Bar Brahma - Centro</t>
        </is>
      </c>
      <c r="F5984" s="27" t="n">
        <v>45677</v>
      </c>
      <c r="G5984" t="inlineStr">
        <is>
          <t>DEBITO</t>
        </is>
      </c>
      <c r="H5984" t="inlineStr">
        <is>
          <t>Jonathan de Mello Martins</t>
        </is>
      </c>
      <c r="I5984" t="n">
        <v>-850</v>
      </c>
    </row>
    <row r="5985">
      <c r="A5985" t="n">
        <v>58178</v>
      </c>
      <c r="B5985" t="n">
        <v>130</v>
      </c>
      <c r="C5985" t="inlineStr">
        <is>
          <t>Bar Brahma - Tutum Matriz - Kamino</t>
        </is>
      </c>
      <c r="D5985" t="n">
        <v>114</v>
      </c>
      <c r="E5985" t="inlineStr">
        <is>
          <t>Bar Brahma - Centro</t>
        </is>
      </c>
      <c r="F5985" s="27" t="n">
        <v>45677</v>
      </c>
      <c r="G5985" t="inlineStr">
        <is>
          <t>DEBITO</t>
        </is>
      </c>
      <c r="H5985" t="inlineStr">
        <is>
          <t>Tempus Kamino</t>
        </is>
      </c>
      <c r="I5985" t="n">
        <v>-15000</v>
      </c>
    </row>
    <row r="5986">
      <c r="A5986" t="n">
        <v>58263</v>
      </c>
      <c r="B5986" t="n">
        <v>137</v>
      </c>
      <c r="C5986" t="inlineStr">
        <is>
          <t>Bar Brahma - Ypiranga Matriz - Kamino</t>
        </is>
      </c>
      <c r="D5986" t="n">
        <v>114</v>
      </c>
      <c r="E5986" t="inlineStr">
        <is>
          <t>Bar Brahma - Centro</t>
        </is>
      </c>
      <c r="F5986" s="27" t="n">
        <v>45677</v>
      </c>
      <c r="G5986" t="inlineStr">
        <is>
          <t>DEBITO</t>
        </is>
      </c>
      <c r="H5986" t="inlineStr">
        <is>
          <t>Hugo Eneas Salomone</t>
        </is>
      </c>
      <c r="I5986" t="n">
        <v>-32744.77</v>
      </c>
    </row>
    <row r="5987">
      <c r="A5987" t="n">
        <v>58128</v>
      </c>
      <c r="B5987" t="n">
        <v>130</v>
      </c>
      <c r="C5987" t="inlineStr">
        <is>
          <t>Bar Brahma - Tutum Matriz - Kamino</t>
        </is>
      </c>
      <c r="D5987" t="n">
        <v>114</v>
      </c>
      <c r="E5987" t="inlineStr">
        <is>
          <t>Bar Brahma - Centro</t>
        </is>
      </c>
      <c r="F5987" s="27" t="n">
        <v>45677</v>
      </c>
      <c r="G5987" t="inlineStr">
        <is>
          <t>CREDITO</t>
        </is>
      </c>
      <c r="H5987" t="inlineStr">
        <is>
          <t>TEMPUS FUGIT PARTICIPACOES E EMPREENDIMENTOS LTDA</t>
        </is>
      </c>
      <c r="I5987" t="n">
        <v>59110</v>
      </c>
    </row>
    <row r="5988">
      <c r="A5988" t="n">
        <v>58139</v>
      </c>
      <c r="B5988" t="n">
        <v>130</v>
      </c>
      <c r="C5988" t="inlineStr">
        <is>
          <t>Bar Brahma - Tutum Matriz - Kamino</t>
        </is>
      </c>
      <c r="D5988" t="n">
        <v>114</v>
      </c>
      <c r="E5988" t="inlineStr">
        <is>
          <t>Bar Brahma - Centro</t>
        </is>
      </c>
      <c r="F5988" s="27" t="n">
        <v>45677</v>
      </c>
      <c r="G5988" t="inlineStr">
        <is>
          <t>DEBITO</t>
        </is>
      </c>
      <c r="H5988" t="inlineStr">
        <is>
          <t>Allan Ferreira Borges</t>
        </is>
      </c>
      <c r="I5988" t="n">
        <v>-1000</v>
      </c>
    </row>
    <row r="5989">
      <c r="A5989" t="n">
        <v>58138</v>
      </c>
      <c r="B5989" t="n">
        <v>130</v>
      </c>
      <c r="C5989" t="inlineStr">
        <is>
          <t>Bar Brahma - Tutum Matriz - Kamino</t>
        </is>
      </c>
      <c r="D5989" t="n">
        <v>114</v>
      </c>
      <c r="E5989" t="inlineStr">
        <is>
          <t>Bar Brahma - Centro</t>
        </is>
      </c>
      <c r="F5989" s="27" t="n">
        <v>45677</v>
      </c>
      <c r="G5989" t="inlineStr">
        <is>
          <t>DEBITO</t>
        </is>
      </c>
      <c r="H5989" t="inlineStr">
        <is>
          <t>Edson Vitor da Silva</t>
        </is>
      </c>
      <c r="I5989" t="n">
        <v>-1000</v>
      </c>
    </row>
    <row r="5990">
      <c r="A5990" t="n">
        <v>58137</v>
      </c>
      <c r="B5990" t="n">
        <v>130</v>
      </c>
      <c r="C5990" t="inlineStr">
        <is>
          <t>Bar Brahma - Tutum Matriz - Kamino</t>
        </is>
      </c>
      <c r="D5990" t="n">
        <v>114</v>
      </c>
      <c r="E5990" t="inlineStr">
        <is>
          <t>Bar Brahma - Centro</t>
        </is>
      </c>
      <c r="F5990" s="27" t="n">
        <v>45677</v>
      </c>
      <c r="G5990" t="inlineStr">
        <is>
          <t>DEBITO</t>
        </is>
      </c>
      <c r="H5990" t="inlineStr">
        <is>
          <t>Aline Silva Pereira</t>
        </is>
      </c>
      <c r="I5990" t="n">
        <v>-700</v>
      </c>
    </row>
    <row r="5991">
      <c r="A5991" t="n">
        <v>58136</v>
      </c>
      <c r="B5991" t="n">
        <v>130</v>
      </c>
      <c r="C5991" t="inlineStr">
        <is>
          <t>Bar Brahma - Tutum Matriz - Kamino</t>
        </is>
      </c>
      <c r="D5991" t="n">
        <v>114</v>
      </c>
      <c r="E5991" t="inlineStr">
        <is>
          <t>Bar Brahma - Centro</t>
        </is>
      </c>
      <c r="F5991" s="27" t="n">
        <v>45677</v>
      </c>
      <c r="G5991" t="inlineStr">
        <is>
          <t>DEBITO</t>
        </is>
      </c>
      <c r="H5991" t="inlineStr">
        <is>
          <t>Keven Gabriel de Jesus Ascori</t>
        </is>
      </c>
      <c r="I5991" t="n">
        <v>-850</v>
      </c>
    </row>
    <row r="5992">
      <c r="A5992" t="n">
        <v>58135</v>
      </c>
      <c r="B5992" t="n">
        <v>130</v>
      </c>
      <c r="C5992" t="inlineStr">
        <is>
          <t>Bar Brahma - Tutum Matriz - Kamino</t>
        </is>
      </c>
      <c r="D5992" t="n">
        <v>114</v>
      </c>
      <c r="E5992" t="inlineStr">
        <is>
          <t>Bar Brahma - Centro</t>
        </is>
      </c>
      <c r="F5992" s="27" t="n">
        <v>45677</v>
      </c>
      <c r="G5992" t="inlineStr">
        <is>
          <t>DEBITO</t>
        </is>
      </c>
      <c r="H5992" t="inlineStr">
        <is>
          <t>Juliana Marques Rodrigues</t>
        </is>
      </c>
      <c r="I5992" t="n">
        <v>-1000</v>
      </c>
    </row>
    <row r="5993">
      <c r="A5993" t="n">
        <v>58134</v>
      </c>
      <c r="B5993" t="n">
        <v>130</v>
      </c>
      <c r="C5993" t="inlineStr">
        <is>
          <t>Bar Brahma - Tutum Matriz - Kamino</t>
        </is>
      </c>
      <c r="D5993" t="n">
        <v>114</v>
      </c>
      <c r="E5993" t="inlineStr">
        <is>
          <t>Bar Brahma - Centro</t>
        </is>
      </c>
      <c r="F5993" s="27" t="n">
        <v>45677</v>
      </c>
      <c r="G5993" t="inlineStr">
        <is>
          <t>DEBITO</t>
        </is>
      </c>
      <c r="H5993" t="inlineStr">
        <is>
          <t>Joseane Jesus Figueredo</t>
        </is>
      </c>
      <c r="I5993" t="n">
        <v>-1000</v>
      </c>
    </row>
    <row r="5994">
      <c r="A5994" t="n">
        <v>58133</v>
      </c>
      <c r="B5994" t="n">
        <v>130</v>
      </c>
      <c r="C5994" t="inlineStr">
        <is>
          <t>Bar Brahma - Tutum Matriz - Kamino</t>
        </is>
      </c>
      <c r="D5994" t="n">
        <v>114</v>
      </c>
      <c r="E5994" t="inlineStr">
        <is>
          <t>Bar Brahma - Centro</t>
        </is>
      </c>
      <c r="F5994" s="27" t="n">
        <v>45677</v>
      </c>
      <c r="G5994" t="inlineStr">
        <is>
          <t>DEBITO</t>
        </is>
      </c>
      <c r="H5994" t="inlineStr">
        <is>
          <t>Ministerio da Fazenda</t>
        </is>
      </c>
      <c r="I5994" t="n">
        <v>-2188.79</v>
      </c>
    </row>
    <row r="5995">
      <c r="A5995" t="n">
        <v>58132</v>
      </c>
      <c r="B5995" t="n">
        <v>130</v>
      </c>
      <c r="C5995" t="inlineStr">
        <is>
          <t>Bar Brahma - Tutum Matriz - Kamino</t>
        </is>
      </c>
      <c r="D5995" t="n">
        <v>114</v>
      </c>
      <c r="E5995" t="inlineStr">
        <is>
          <t>Bar Brahma - Centro</t>
        </is>
      </c>
      <c r="F5995" s="27" t="n">
        <v>45677</v>
      </c>
      <c r="G5995" t="inlineStr">
        <is>
          <t>DEBITO</t>
        </is>
      </c>
      <c r="H5995" t="inlineStr">
        <is>
          <t>Ministerio da Fazenda</t>
        </is>
      </c>
      <c r="I5995" t="n">
        <v>-12</v>
      </c>
    </row>
    <row r="5996">
      <c r="A5996" t="n">
        <v>58131</v>
      </c>
      <c r="B5996" t="n">
        <v>130</v>
      </c>
      <c r="C5996" t="inlineStr">
        <is>
          <t>Bar Brahma - Tutum Matriz - Kamino</t>
        </is>
      </c>
      <c r="D5996" t="n">
        <v>114</v>
      </c>
      <c r="E5996" t="inlineStr">
        <is>
          <t>Bar Brahma - Centro</t>
        </is>
      </c>
      <c r="F5996" s="27" t="n">
        <v>45677</v>
      </c>
      <c r="G5996" t="inlineStr">
        <is>
          <t>DEBITO</t>
        </is>
      </c>
      <c r="H5996" t="inlineStr">
        <is>
          <t>Ministerio da Fazenda</t>
        </is>
      </c>
      <c r="I5996" t="n">
        <v>-343</v>
      </c>
    </row>
    <row r="5997">
      <c r="A5997" t="n">
        <v>58130</v>
      </c>
      <c r="B5997" t="n">
        <v>130</v>
      </c>
      <c r="C5997" t="inlineStr">
        <is>
          <t>Bar Brahma - Tutum Matriz - Kamino</t>
        </is>
      </c>
      <c r="D5997" t="n">
        <v>114</v>
      </c>
      <c r="E5997" t="inlineStr">
        <is>
          <t>Bar Brahma - Centro</t>
        </is>
      </c>
      <c r="F5997" s="27" t="n">
        <v>45677</v>
      </c>
      <c r="G5997" t="inlineStr">
        <is>
          <t>DEBITO</t>
        </is>
      </c>
      <c r="H5997" t="inlineStr">
        <is>
          <t>Caixa Economica Federal</t>
        </is>
      </c>
      <c r="I5997" t="n">
        <v>-1442.78</v>
      </c>
    </row>
    <row r="5998">
      <c r="A5998" t="n">
        <v>58129</v>
      </c>
      <c r="B5998" t="n">
        <v>130</v>
      </c>
      <c r="C5998" t="inlineStr">
        <is>
          <t>Bar Brahma - Tutum Matriz - Kamino</t>
        </is>
      </c>
      <c r="D5998" t="n">
        <v>114</v>
      </c>
      <c r="E5998" t="inlineStr">
        <is>
          <t>Bar Brahma - Centro</t>
        </is>
      </c>
      <c r="F5998" s="27" t="n">
        <v>45677</v>
      </c>
      <c r="G5998" t="inlineStr">
        <is>
          <t>DEBITO</t>
        </is>
      </c>
      <c r="H5998" t="inlineStr">
        <is>
          <t>Caixa Economica Federal</t>
        </is>
      </c>
      <c r="I5998" t="n">
        <v>-306.04</v>
      </c>
    </row>
    <row r="5999">
      <c r="A5999" t="n">
        <v>58162</v>
      </c>
      <c r="B5999" t="n">
        <v>130</v>
      </c>
      <c r="C5999" t="inlineStr">
        <is>
          <t>Bar Brahma - Tutum Matriz - Kamino</t>
        </is>
      </c>
      <c r="D5999" t="n">
        <v>114</v>
      </c>
      <c r="E5999" t="inlineStr">
        <is>
          <t>Bar Brahma - Centro</t>
        </is>
      </c>
      <c r="F5999" s="27" t="n">
        <v>45677</v>
      </c>
      <c r="G5999" t="inlineStr">
        <is>
          <t>DEBITO</t>
        </is>
      </c>
      <c r="H5999" t="inlineStr">
        <is>
          <t>Marcia Cristina da Costa Piedade</t>
        </is>
      </c>
      <c r="I5999" t="n">
        <v>-700</v>
      </c>
    </row>
    <row r="6000">
      <c r="A6000" t="n">
        <v>58127</v>
      </c>
      <c r="B6000" t="n">
        <v>130</v>
      </c>
      <c r="C6000" t="inlineStr">
        <is>
          <t>Bar Brahma - Tutum Matriz - Kamino</t>
        </is>
      </c>
      <c r="D6000" t="n">
        <v>114</v>
      </c>
      <c r="E6000" t="inlineStr">
        <is>
          <t>Bar Brahma - Centro</t>
        </is>
      </c>
      <c r="F6000" s="27" t="n">
        <v>45677</v>
      </c>
      <c r="G6000" t="inlineStr">
        <is>
          <t>DEBITO</t>
        </is>
      </c>
      <c r="H6000" t="inlineStr">
        <is>
          <t>Vanessa Macedo da Silva</t>
        </is>
      </c>
      <c r="I6000" t="n">
        <v>-804.76</v>
      </c>
    </row>
    <row r="6001">
      <c r="A6001" t="n">
        <v>58126</v>
      </c>
      <c r="B6001" t="n">
        <v>130</v>
      </c>
      <c r="C6001" t="inlineStr">
        <is>
          <t>Bar Brahma - Tutum Matriz - Kamino</t>
        </is>
      </c>
      <c r="D6001" t="n">
        <v>114</v>
      </c>
      <c r="E6001" t="inlineStr">
        <is>
          <t>Bar Brahma - Centro</t>
        </is>
      </c>
      <c r="F6001" s="27" t="n">
        <v>45677</v>
      </c>
      <c r="G6001" t="inlineStr">
        <is>
          <t>DEBITO</t>
        </is>
      </c>
      <c r="H6001" t="inlineStr">
        <is>
          <t>Bruna Bomfim de Souza</t>
        </is>
      </c>
      <c r="I6001" t="n">
        <v>-790.85</v>
      </c>
    </row>
    <row r="6002">
      <c r="A6002" t="n">
        <v>58125</v>
      </c>
      <c r="B6002" t="n">
        <v>130</v>
      </c>
      <c r="C6002" t="inlineStr">
        <is>
          <t>Bar Brahma - Tutum Matriz - Kamino</t>
        </is>
      </c>
      <c r="D6002" t="n">
        <v>114</v>
      </c>
      <c r="E6002" t="inlineStr">
        <is>
          <t>Bar Brahma - Centro</t>
        </is>
      </c>
      <c r="F6002" s="27" t="n">
        <v>45677</v>
      </c>
      <c r="G6002" t="inlineStr">
        <is>
          <t>DEBITO</t>
        </is>
      </c>
      <c r="H6002" t="inlineStr">
        <is>
          <t>Beatriz Rocha Apelian de Oliveira</t>
        </is>
      </c>
      <c r="I6002" t="n">
        <v>-800.04</v>
      </c>
    </row>
    <row r="6003">
      <c r="A6003" t="n">
        <v>58124</v>
      </c>
      <c r="B6003" t="n">
        <v>130</v>
      </c>
      <c r="C6003" t="inlineStr">
        <is>
          <t>Bar Brahma - Tutum Matriz - Kamino</t>
        </is>
      </c>
      <c r="D6003" t="n">
        <v>114</v>
      </c>
      <c r="E6003" t="inlineStr">
        <is>
          <t>Bar Brahma - Centro</t>
        </is>
      </c>
      <c r="F6003" s="27" t="n">
        <v>45677</v>
      </c>
      <c r="G6003" t="inlineStr">
        <is>
          <t>CREDITO</t>
        </is>
      </c>
      <c r="H6003" t="inlineStr">
        <is>
          <t>TEMPUS FUGIT PARTICIPACOES E EMPREENDIMENTOS LTDA</t>
        </is>
      </c>
      <c r="I6003" t="n">
        <v>2396</v>
      </c>
    </row>
    <row r="6004">
      <c r="A6004" t="n">
        <v>58268</v>
      </c>
      <c r="B6004" t="n">
        <v>137</v>
      </c>
      <c r="C6004" t="inlineStr">
        <is>
          <t>Bar Brahma - Ypiranga Matriz - Kamino</t>
        </is>
      </c>
      <c r="D6004" t="n">
        <v>114</v>
      </c>
      <c r="E6004" t="inlineStr">
        <is>
          <t>Bar Brahma - Centro</t>
        </is>
      </c>
      <c r="F6004" s="27" t="n">
        <v>45677</v>
      </c>
      <c r="G6004" t="inlineStr">
        <is>
          <t>DEBITO</t>
        </is>
      </c>
      <c r="H6004" t="inlineStr">
        <is>
          <t>Tempus Fugit Participacoes E. Ltda</t>
        </is>
      </c>
      <c r="I6004" t="n">
        <v>-17000</v>
      </c>
    </row>
    <row r="6005">
      <c r="A6005" t="n">
        <v>58267</v>
      </c>
      <c r="B6005" t="n">
        <v>137</v>
      </c>
      <c r="C6005" t="inlineStr">
        <is>
          <t>Bar Brahma - Ypiranga Matriz - Kamino</t>
        </is>
      </c>
      <c r="D6005" t="n">
        <v>114</v>
      </c>
      <c r="E6005" t="inlineStr">
        <is>
          <t>Bar Brahma - Centro</t>
        </is>
      </c>
      <c r="F6005" s="27" t="n">
        <v>45677</v>
      </c>
      <c r="G6005" t="inlineStr">
        <is>
          <t>DEBITO</t>
        </is>
      </c>
      <c r="H6005" t="inlineStr">
        <is>
          <t>Restaurante Gome'S &amp; Sampaio'S Ltda</t>
        </is>
      </c>
      <c r="I6005" t="n">
        <v>-6606</v>
      </c>
    </row>
    <row r="6006">
      <c r="A6006" t="n">
        <v>58266</v>
      </c>
      <c r="B6006" t="n">
        <v>137</v>
      </c>
      <c r="C6006" t="inlineStr">
        <is>
          <t>Bar Brahma - Ypiranga Matriz - Kamino</t>
        </is>
      </c>
      <c r="D6006" t="n">
        <v>114</v>
      </c>
      <c r="E6006" t="inlineStr">
        <is>
          <t>Bar Brahma - Centro</t>
        </is>
      </c>
      <c r="F6006" s="27" t="n">
        <v>45677</v>
      </c>
      <c r="G6006" t="inlineStr">
        <is>
          <t>DEBITO</t>
        </is>
      </c>
      <c r="H6006" t="inlineStr">
        <is>
          <t>Alex Martins de Freitas</t>
        </is>
      </c>
      <c r="I6006" t="n">
        <v>-917.17</v>
      </c>
    </row>
    <row r="6007">
      <c r="A6007" t="n">
        <v>58265</v>
      </c>
      <c r="B6007" t="n">
        <v>137</v>
      </c>
      <c r="C6007" t="inlineStr">
        <is>
          <t>Bar Brahma - Ypiranga Matriz - Kamino</t>
        </is>
      </c>
      <c r="D6007" t="n">
        <v>114</v>
      </c>
      <c r="E6007" t="inlineStr">
        <is>
          <t>Bar Brahma - Centro</t>
        </is>
      </c>
      <c r="F6007" s="27" t="n">
        <v>45677</v>
      </c>
      <c r="G6007" t="inlineStr">
        <is>
          <t>DEBITO</t>
        </is>
      </c>
      <c r="H6007" t="inlineStr">
        <is>
          <t>43.501.805 Mayara Nunes Fernandes</t>
        </is>
      </c>
      <c r="I6007" t="n">
        <v>-3000</v>
      </c>
    </row>
    <row r="6008">
      <c r="A6008" t="n">
        <v>58264</v>
      </c>
      <c r="B6008" t="n">
        <v>137</v>
      </c>
      <c r="C6008" t="inlineStr">
        <is>
          <t>Bar Brahma - Ypiranga Matriz - Kamino</t>
        </is>
      </c>
      <c r="D6008" t="n">
        <v>114</v>
      </c>
      <c r="E6008" t="inlineStr">
        <is>
          <t>Bar Brahma - Centro</t>
        </is>
      </c>
      <c r="F6008" s="27" t="n">
        <v>45677</v>
      </c>
      <c r="G6008" t="inlineStr">
        <is>
          <t>DEBITO</t>
        </is>
      </c>
      <c r="H6008" t="inlineStr">
        <is>
          <t>Lucio Salomone Jr</t>
        </is>
      </c>
      <c r="I6008" t="n">
        <v>-4677.83</v>
      </c>
    </row>
    <row r="6009">
      <c r="A6009" t="n">
        <v>58262</v>
      </c>
      <c r="B6009" t="n">
        <v>137</v>
      </c>
      <c r="C6009" t="inlineStr">
        <is>
          <t>Bar Brahma - Ypiranga Matriz - Kamino</t>
        </is>
      </c>
      <c r="D6009" t="n">
        <v>114</v>
      </c>
      <c r="E6009" t="inlineStr">
        <is>
          <t>Bar Brahma - Centro</t>
        </is>
      </c>
      <c r="F6009" s="27" t="n">
        <v>45677</v>
      </c>
      <c r="G6009" t="inlineStr">
        <is>
          <t>CREDITO</t>
        </is>
      </c>
      <c r="H6009" t="inlineStr">
        <is>
          <t>TEMPUS FUGIT PARTICIPACOES E EMPREENDIMENTOS LTDA</t>
        </is>
      </c>
      <c r="I6009" t="n">
        <v>64895</v>
      </c>
    </row>
    <row r="6010">
      <c r="A6010" t="n">
        <v>58141</v>
      </c>
      <c r="B6010" t="n">
        <v>130</v>
      </c>
      <c r="C6010" t="inlineStr">
        <is>
          <t>Bar Brahma - Tutum Matriz - Kamino</t>
        </is>
      </c>
      <c r="D6010" t="n">
        <v>114</v>
      </c>
      <c r="E6010" t="inlineStr">
        <is>
          <t>Bar Brahma - Centro</t>
        </is>
      </c>
      <c r="F6010" s="27" t="n">
        <v>45677</v>
      </c>
      <c r="G6010" t="inlineStr">
        <is>
          <t>DEBITO</t>
        </is>
      </c>
      <c r="H6010" t="inlineStr">
        <is>
          <t>Andrea Santana da Silva Moura</t>
        </is>
      </c>
      <c r="I6010" t="n">
        <v>-950</v>
      </c>
    </row>
    <row r="6011">
      <c r="A6011" t="n">
        <v>58163</v>
      </c>
      <c r="B6011" t="n">
        <v>130</v>
      </c>
      <c r="C6011" t="inlineStr">
        <is>
          <t>Bar Brahma - Tutum Matriz - Kamino</t>
        </is>
      </c>
      <c r="D6011" t="n">
        <v>114</v>
      </c>
      <c r="E6011" t="inlineStr">
        <is>
          <t>Bar Brahma - Centro</t>
        </is>
      </c>
      <c r="F6011" s="27" t="n">
        <v>45677</v>
      </c>
      <c r="G6011" t="inlineStr">
        <is>
          <t>DEBITO</t>
        </is>
      </c>
      <c r="H6011" t="inlineStr">
        <is>
          <t>Maria do Carmo Sotero de Souza</t>
        </is>
      </c>
      <c r="I6011" t="n">
        <v>-1000</v>
      </c>
    </row>
    <row r="6012">
      <c r="A6012" t="n">
        <v>58161</v>
      </c>
      <c r="B6012" t="n">
        <v>130</v>
      </c>
      <c r="C6012" t="inlineStr">
        <is>
          <t>Bar Brahma - Tutum Matriz - Kamino</t>
        </is>
      </c>
      <c r="D6012" t="n">
        <v>114</v>
      </c>
      <c r="E6012" t="inlineStr">
        <is>
          <t>Bar Brahma - Centro</t>
        </is>
      </c>
      <c r="F6012" s="27" t="n">
        <v>45677</v>
      </c>
      <c r="G6012" t="inlineStr">
        <is>
          <t>DEBITO</t>
        </is>
      </c>
      <c r="H6012" t="inlineStr">
        <is>
          <t>Manoel Luiz da Silva Pereira</t>
        </is>
      </c>
      <c r="I6012" t="n">
        <v>-1000</v>
      </c>
    </row>
    <row r="6013">
      <c r="A6013" t="n">
        <v>58160</v>
      </c>
      <c r="B6013" t="n">
        <v>130</v>
      </c>
      <c r="C6013" t="inlineStr">
        <is>
          <t>Bar Brahma - Tutum Matriz - Kamino</t>
        </is>
      </c>
      <c r="D6013" t="n">
        <v>114</v>
      </c>
      <c r="E6013" t="inlineStr">
        <is>
          <t>Bar Brahma - Centro</t>
        </is>
      </c>
      <c r="F6013" s="27" t="n">
        <v>45677</v>
      </c>
      <c r="G6013" t="inlineStr">
        <is>
          <t>DEBITO</t>
        </is>
      </c>
      <c r="H6013" t="inlineStr">
        <is>
          <t>Manoel Antonio de Oliveira Matos</t>
        </is>
      </c>
      <c r="I6013" t="n">
        <v>-1000</v>
      </c>
    </row>
    <row r="6014">
      <c r="A6014" t="n">
        <v>58159</v>
      </c>
      <c r="B6014" t="n">
        <v>130</v>
      </c>
      <c r="C6014" t="inlineStr">
        <is>
          <t>Bar Brahma - Tutum Matriz - Kamino</t>
        </is>
      </c>
      <c r="D6014" t="n">
        <v>114</v>
      </c>
      <c r="E6014" t="inlineStr">
        <is>
          <t>Bar Brahma - Centro</t>
        </is>
      </c>
      <c r="F6014" s="27" t="n">
        <v>45677</v>
      </c>
      <c r="G6014" t="inlineStr">
        <is>
          <t>DEBITO</t>
        </is>
      </c>
      <c r="H6014" t="inlineStr">
        <is>
          <t>Luiza Aparecida Queregatte</t>
        </is>
      </c>
      <c r="I6014" t="n">
        <v>-1000</v>
      </c>
    </row>
    <row r="6015">
      <c r="A6015" t="n">
        <v>58158</v>
      </c>
      <c r="B6015" t="n">
        <v>130</v>
      </c>
      <c r="C6015" t="inlineStr">
        <is>
          <t>Bar Brahma - Tutum Matriz - Kamino</t>
        </is>
      </c>
      <c r="D6015" t="n">
        <v>114</v>
      </c>
      <c r="E6015" t="inlineStr">
        <is>
          <t>Bar Brahma - Centro</t>
        </is>
      </c>
      <c r="F6015" s="27" t="n">
        <v>45677</v>
      </c>
      <c r="G6015" t="inlineStr">
        <is>
          <t>DEBITO</t>
        </is>
      </c>
      <c r="H6015" t="inlineStr">
        <is>
          <t>Ligia Goncalves da Costa</t>
        </is>
      </c>
      <c r="I6015" t="n">
        <v>-1000</v>
      </c>
    </row>
    <row r="6016">
      <c r="A6016" t="n">
        <v>58157</v>
      </c>
      <c r="B6016" t="n">
        <v>130</v>
      </c>
      <c r="C6016" t="inlineStr">
        <is>
          <t>Bar Brahma - Tutum Matriz - Kamino</t>
        </is>
      </c>
      <c r="D6016" t="n">
        <v>114</v>
      </c>
      <c r="E6016" t="inlineStr">
        <is>
          <t>Bar Brahma - Centro</t>
        </is>
      </c>
      <c r="F6016" s="27" t="n">
        <v>45677</v>
      </c>
      <c r="G6016" t="inlineStr">
        <is>
          <t>DEBITO</t>
        </is>
      </c>
      <c r="H6016" t="inlineStr">
        <is>
          <t>Jose Marcos Viana</t>
        </is>
      </c>
      <c r="I6016" t="n">
        <v>-750</v>
      </c>
    </row>
    <row r="6017">
      <c r="A6017" t="n">
        <v>58156</v>
      </c>
      <c r="B6017" t="n">
        <v>130</v>
      </c>
      <c r="C6017" t="inlineStr">
        <is>
          <t>Bar Brahma - Tutum Matriz - Kamino</t>
        </is>
      </c>
      <c r="D6017" t="n">
        <v>114</v>
      </c>
      <c r="E6017" t="inlineStr">
        <is>
          <t>Bar Brahma - Centro</t>
        </is>
      </c>
      <c r="F6017" s="27" t="n">
        <v>45677</v>
      </c>
      <c r="G6017" t="inlineStr">
        <is>
          <t>DEBITO</t>
        </is>
      </c>
      <c r="H6017" t="inlineStr">
        <is>
          <t>Joelson Paulino</t>
        </is>
      </c>
      <c r="I6017" t="n">
        <v>-1000</v>
      </c>
    </row>
    <row r="6018">
      <c r="A6018" t="n">
        <v>58155</v>
      </c>
      <c r="B6018" t="n">
        <v>130</v>
      </c>
      <c r="C6018" t="inlineStr">
        <is>
          <t>Bar Brahma - Tutum Matriz - Kamino</t>
        </is>
      </c>
      <c r="D6018" t="n">
        <v>114</v>
      </c>
      <c r="E6018" t="inlineStr">
        <is>
          <t>Bar Brahma - Centro</t>
        </is>
      </c>
      <c r="F6018" s="27" t="n">
        <v>45677</v>
      </c>
      <c r="G6018" t="inlineStr">
        <is>
          <t>DEBITO</t>
        </is>
      </c>
      <c r="H6018" t="inlineStr">
        <is>
          <t>Jessica Juliana do Nascimento Matos</t>
        </is>
      </c>
      <c r="I6018" t="n">
        <v>-1000</v>
      </c>
    </row>
    <row r="6019">
      <c r="A6019" t="n">
        <v>58154</v>
      </c>
      <c r="B6019" t="n">
        <v>130</v>
      </c>
      <c r="C6019" t="inlineStr">
        <is>
          <t>Bar Brahma - Tutum Matriz - Kamino</t>
        </is>
      </c>
      <c r="D6019" t="n">
        <v>114</v>
      </c>
      <c r="E6019" t="inlineStr">
        <is>
          <t>Bar Brahma - Centro</t>
        </is>
      </c>
      <c r="F6019" s="27" t="n">
        <v>45677</v>
      </c>
      <c r="G6019" t="inlineStr">
        <is>
          <t>DEBITO</t>
        </is>
      </c>
      <c r="H6019" t="inlineStr">
        <is>
          <t>Ismael Santos Silva</t>
        </is>
      </c>
      <c r="I6019" t="n">
        <v>-1000</v>
      </c>
    </row>
    <row r="6020">
      <c r="A6020" t="n">
        <v>58153</v>
      </c>
      <c r="B6020" t="n">
        <v>130</v>
      </c>
      <c r="C6020" t="inlineStr">
        <is>
          <t>Bar Brahma - Tutum Matriz - Kamino</t>
        </is>
      </c>
      <c r="D6020" t="n">
        <v>114</v>
      </c>
      <c r="E6020" t="inlineStr">
        <is>
          <t>Bar Brahma - Centro</t>
        </is>
      </c>
      <c r="F6020" s="27" t="n">
        <v>45677</v>
      </c>
      <c r="G6020" t="inlineStr">
        <is>
          <t>DEBITO</t>
        </is>
      </c>
      <c r="H6020" t="inlineStr">
        <is>
          <t>Gabriel Ribeiro Soares</t>
        </is>
      </c>
      <c r="I6020" t="n">
        <v>-1000</v>
      </c>
    </row>
    <row r="6021">
      <c r="A6021" t="n">
        <v>58152</v>
      </c>
      <c r="B6021" t="n">
        <v>130</v>
      </c>
      <c r="C6021" t="inlineStr">
        <is>
          <t>Bar Brahma - Tutum Matriz - Kamino</t>
        </is>
      </c>
      <c r="D6021" t="n">
        <v>114</v>
      </c>
      <c r="E6021" t="inlineStr">
        <is>
          <t>Bar Brahma - Centro</t>
        </is>
      </c>
      <c r="F6021" s="27" t="n">
        <v>45677</v>
      </c>
      <c r="G6021" t="inlineStr">
        <is>
          <t>DEBITO</t>
        </is>
      </c>
      <c r="H6021" t="inlineStr">
        <is>
          <t>Gabriel Henrique de Almeida Conluatuono</t>
        </is>
      </c>
      <c r="I6021" t="n">
        <v>-1000</v>
      </c>
    </row>
    <row r="6022">
      <c r="A6022" t="n">
        <v>58151</v>
      </c>
      <c r="B6022" t="n">
        <v>130</v>
      </c>
      <c r="C6022" t="inlineStr">
        <is>
          <t>Bar Brahma - Tutum Matriz - Kamino</t>
        </is>
      </c>
      <c r="D6022" t="n">
        <v>114</v>
      </c>
      <c r="E6022" t="inlineStr">
        <is>
          <t>Bar Brahma - Centro</t>
        </is>
      </c>
      <c r="F6022" s="27" t="n">
        <v>45677</v>
      </c>
      <c r="G6022" t="inlineStr">
        <is>
          <t>DEBITO</t>
        </is>
      </c>
      <c r="H6022" t="inlineStr">
        <is>
          <t>Francisco Paulo Carneiro Santos</t>
        </is>
      </c>
      <c r="I6022" t="n">
        <v>-1250</v>
      </c>
    </row>
    <row r="6023">
      <c r="A6023" t="n">
        <v>58150</v>
      </c>
      <c r="B6023" t="n">
        <v>130</v>
      </c>
      <c r="C6023" t="inlineStr">
        <is>
          <t>Bar Brahma - Tutum Matriz - Kamino</t>
        </is>
      </c>
      <c r="D6023" t="n">
        <v>114</v>
      </c>
      <c r="E6023" t="inlineStr">
        <is>
          <t>Bar Brahma - Centro</t>
        </is>
      </c>
      <c r="F6023" s="27" t="n">
        <v>45677</v>
      </c>
      <c r="G6023" t="inlineStr">
        <is>
          <t>DEBITO</t>
        </is>
      </c>
      <c r="H6023" t="inlineStr">
        <is>
          <t>Fabiana Aparecida Lopes Brum</t>
        </is>
      </c>
      <c r="I6023" t="n">
        <v>-1000</v>
      </c>
    </row>
    <row r="6024">
      <c r="A6024" t="n">
        <v>58149</v>
      </c>
      <c r="B6024" t="n">
        <v>130</v>
      </c>
      <c r="C6024" t="inlineStr">
        <is>
          <t>Bar Brahma - Tutum Matriz - Kamino</t>
        </is>
      </c>
      <c r="D6024" t="n">
        <v>114</v>
      </c>
      <c r="E6024" t="inlineStr">
        <is>
          <t>Bar Brahma - Centro</t>
        </is>
      </c>
      <c r="F6024" s="27" t="n">
        <v>45677</v>
      </c>
      <c r="G6024" t="inlineStr">
        <is>
          <t>DEBITO</t>
        </is>
      </c>
      <c r="H6024" t="inlineStr">
        <is>
          <t>Emanuela Tavares Barbosa</t>
        </is>
      </c>
      <c r="I6024" t="n">
        <v>-950</v>
      </c>
    </row>
    <row r="6025">
      <c r="A6025" t="n">
        <v>58148</v>
      </c>
      <c r="B6025" t="n">
        <v>130</v>
      </c>
      <c r="C6025" t="inlineStr">
        <is>
          <t>Bar Brahma - Tutum Matriz - Kamino</t>
        </is>
      </c>
      <c r="D6025" t="n">
        <v>114</v>
      </c>
      <c r="E6025" t="inlineStr">
        <is>
          <t>Bar Brahma - Centro</t>
        </is>
      </c>
      <c r="F6025" s="27" t="n">
        <v>45677</v>
      </c>
      <c r="G6025" t="inlineStr">
        <is>
          <t>DEBITO</t>
        </is>
      </c>
      <c r="H6025" t="inlineStr">
        <is>
          <t>Clovis dos Santos Souza</t>
        </is>
      </c>
      <c r="I6025" t="n">
        <v>-950</v>
      </c>
    </row>
    <row r="6026">
      <c r="A6026" t="n">
        <v>58147</v>
      </c>
      <c r="B6026" t="n">
        <v>130</v>
      </c>
      <c r="C6026" t="inlineStr">
        <is>
          <t>Bar Brahma - Tutum Matriz - Kamino</t>
        </is>
      </c>
      <c r="D6026" t="n">
        <v>114</v>
      </c>
      <c r="E6026" t="inlineStr">
        <is>
          <t>Bar Brahma - Centro</t>
        </is>
      </c>
      <c r="F6026" s="27" t="n">
        <v>45677</v>
      </c>
      <c r="G6026" t="inlineStr">
        <is>
          <t>DEBITO</t>
        </is>
      </c>
      <c r="H6026" t="inlineStr">
        <is>
          <t>Carlos Augusto Vieira da Cruz</t>
        </is>
      </c>
      <c r="I6026" t="n">
        <v>-1000</v>
      </c>
    </row>
    <row r="6027">
      <c r="A6027" t="n">
        <v>58146</v>
      </c>
      <c r="B6027" t="n">
        <v>130</v>
      </c>
      <c r="C6027" t="inlineStr">
        <is>
          <t>Bar Brahma - Tutum Matriz - Kamino</t>
        </is>
      </c>
      <c r="D6027" t="n">
        <v>114</v>
      </c>
      <c r="E6027" t="inlineStr">
        <is>
          <t>Bar Brahma - Centro</t>
        </is>
      </c>
      <c r="F6027" s="27" t="n">
        <v>45677</v>
      </c>
      <c r="G6027" t="inlineStr">
        <is>
          <t>DEBITO</t>
        </is>
      </c>
      <c r="H6027" t="inlineStr">
        <is>
          <t>Aram Juvencio Ribeiro</t>
        </is>
      </c>
      <c r="I6027" t="n">
        <v>-666.67</v>
      </c>
    </row>
    <row r="6028">
      <c r="A6028" t="n">
        <v>58145</v>
      </c>
      <c r="B6028" t="n">
        <v>130</v>
      </c>
      <c r="C6028" t="inlineStr">
        <is>
          <t>Bar Brahma - Tutum Matriz - Kamino</t>
        </is>
      </c>
      <c r="D6028" t="n">
        <v>114</v>
      </c>
      <c r="E6028" t="inlineStr">
        <is>
          <t>Bar Brahma - Centro</t>
        </is>
      </c>
      <c r="F6028" s="27" t="n">
        <v>45677</v>
      </c>
      <c r="G6028" t="inlineStr">
        <is>
          <t>DEBITO</t>
        </is>
      </c>
      <c r="H6028" t="inlineStr">
        <is>
          <t>Antonia Maria Julio Pereira</t>
        </is>
      </c>
      <c r="I6028" t="n">
        <v>-700</v>
      </c>
    </row>
    <row r="6029">
      <c r="A6029" t="n">
        <v>58144</v>
      </c>
      <c r="B6029" t="n">
        <v>130</v>
      </c>
      <c r="C6029" t="inlineStr">
        <is>
          <t>Bar Brahma - Tutum Matriz - Kamino</t>
        </is>
      </c>
      <c r="D6029" t="n">
        <v>114</v>
      </c>
      <c r="E6029" t="inlineStr">
        <is>
          <t>Bar Brahma - Centro</t>
        </is>
      </c>
      <c r="F6029" s="27" t="n">
        <v>45677</v>
      </c>
      <c r="G6029" t="inlineStr">
        <is>
          <t>DEBITO</t>
        </is>
      </c>
      <c r="H6029" t="inlineStr">
        <is>
          <t>Gabriela Alves Santos</t>
        </is>
      </c>
      <c r="I6029" t="n">
        <v>-1000</v>
      </c>
    </row>
    <row r="6030">
      <c r="A6030" t="n">
        <v>58143</v>
      </c>
      <c r="B6030" t="n">
        <v>130</v>
      </c>
      <c r="C6030" t="inlineStr">
        <is>
          <t>Bar Brahma - Tutum Matriz - Kamino</t>
        </is>
      </c>
      <c r="D6030" t="n">
        <v>114</v>
      </c>
      <c r="E6030" t="inlineStr">
        <is>
          <t>Bar Brahma - Centro</t>
        </is>
      </c>
      <c r="F6030" s="27" t="n">
        <v>45677</v>
      </c>
      <c r="G6030" t="inlineStr">
        <is>
          <t>DEBITO</t>
        </is>
      </c>
      <c r="H6030" t="inlineStr">
        <is>
          <t>ngela Cristina Fernandes Oliveira</t>
        </is>
      </c>
      <c r="I6030" t="n">
        <v>-1000</v>
      </c>
    </row>
    <row r="6031">
      <c r="A6031" t="n">
        <v>58142</v>
      </c>
      <c r="B6031" t="n">
        <v>130</v>
      </c>
      <c r="C6031" t="inlineStr">
        <is>
          <t>Bar Brahma - Tutum Matriz - Kamino</t>
        </is>
      </c>
      <c r="D6031" t="n">
        <v>114</v>
      </c>
      <c r="E6031" t="inlineStr">
        <is>
          <t>Bar Brahma - Centro</t>
        </is>
      </c>
      <c r="F6031" s="27" t="n">
        <v>45677</v>
      </c>
      <c r="G6031" t="inlineStr">
        <is>
          <t>DEBITO</t>
        </is>
      </c>
      <c r="H6031" t="inlineStr">
        <is>
          <t>Andreia Bezerra de Meneses</t>
        </is>
      </c>
      <c r="I6031" t="n">
        <v>-750</v>
      </c>
    </row>
    <row r="6032">
      <c r="A6032" t="n">
        <v>58140</v>
      </c>
      <c r="B6032" t="n">
        <v>130</v>
      </c>
      <c r="C6032" t="inlineStr">
        <is>
          <t>Bar Brahma - Tutum Matriz - Kamino</t>
        </is>
      </c>
      <c r="D6032" t="n">
        <v>114</v>
      </c>
      <c r="E6032" t="inlineStr">
        <is>
          <t>Bar Brahma - Centro</t>
        </is>
      </c>
      <c r="F6032" s="27" t="n">
        <v>45677</v>
      </c>
      <c r="G6032" t="inlineStr">
        <is>
          <t>DEBITO</t>
        </is>
      </c>
      <c r="H6032" t="inlineStr">
        <is>
          <t>Amanda Oliveira de Lima Fidelis</t>
        </is>
      </c>
      <c r="I6032" t="n">
        <v>-1000</v>
      </c>
    </row>
    <row r="6033">
      <c r="A6033" t="n">
        <v>56642</v>
      </c>
      <c r="B6033" t="n">
        <v>103</v>
      </c>
      <c r="C6033" t="inlineStr">
        <is>
          <t>Bar Brahma - Ypiranga Matriz - Bradesco</t>
        </is>
      </c>
      <c r="D6033" t="n">
        <v>114</v>
      </c>
      <c r="E6033" t="inlineStr">
        <is>
          <t>Bar Brahma - Centro</t>
        </is>
      </c>
      <c r="F6033" s="27" t="n">
        <v>45674.5</v>
      </c>
      <c r="G6033" t="inlineStr">
        <is>
          <t>CREDITO</t>
        </is>
      </c>
      <c r="H6033" t="inlineStr">
        <is>
          <t>RECEBIMENTO FORNECEDOR TICKET SERVICOS S A</t>
        </is>
      </c>
      <c r="I6033" t="n">
        <v>33.68</v>
      </c>
    </row>
    <row r="6034">
      <c r="A6034" t="n">
        <v>55767</v>
      </c>
      <c r="B6034" t="n">
        <v>103</v>
      </c>
      <c r="C6034" t="inlineStr">
        <is>
          <t>Bar Brahma - Ypiranga Matriz - Bradesco</t>
        </is>
      </c>
      <c r="D6034" t="n">
        <v>114</v>
      </c>
      <c r="E6034" t="inlineStr">
        <is>
          <t>Bar Brahma - Centro</t>
        </is>
      </c>
      <c r="F6034" s="27" t="n">
        <v>45673.5</v>
      </c>
      <c r="G6034" t="inlineStr">
        <is>
          <t>DEBITO</t>
        </is>
      </c>
      <c r="H6034" t="inlineStr">
        <is>
          <t>PAGTO ELETRON  COBRANCA PSS NF 931</t>
        </is>
      </c>
      <c r="I6034" t="n">
        <v>-1372.2</v>
      </c>
    </row>
    <row r="6035">
      <c r="A6035" t="n">
        <v>55776</v>
      </c>
      <c r="B6035" t="n">
        <v>103</v>
      </c>
      <c r="C6035" t="inlineStr">
        <is>
          <t>Bar Brahma - Ypiranga Matriz - Bradesco</t>
        </is>
      </c>
      <c r="D6035" t="n">
        <v>114</v>
      </c>
      <c r="E6035" t="inlineStr">
        <is>
          <t>Bar Brahma - Centro</t>
        </is>
      </c>
      <c r="F6035" s="27" t="n">
        <v>45673.5</v>
      </c>
      <c r="G6035" t="inlineStr">
        <is>
          <t>DEBITO</t>
        </is>
      </c>
      <c r="H6035" t="inlineStr">
        <is>
          <t>PAGTO ELETRON  COBRANCA AMBEV NF 223457</t>
        </is>
      </c>
      <c r="I6035" t="n">
        <v>-3850.5</v>
      </c>
    </row>
    <row r="6036">
      <c r="A6036" t="n">
        <v>55766</v>
      </c>
      <c r="B6036" t="n">
        <v>103</v>
      </c>
      <c r="C6036" t="inlineStr">
        <is>
          <t>Bar Brahma - Ypiranga Matriz - Bradesco</t>
        </is>
      </c>
      <c r="D6036" t="n">
        <v>114</v>
      </c>
      <c r="E6036" t="inlineStr">
        <is>
          <t>Bar Brahma - Centro</t>
        </is>
      </c>
      <c r="F6036" s="27" t="n">
        <v>45673.5</v>
      </c>
      <c r="G6036" t="inlineStr">
        <is>
          <t>DEBITO</t>
        </is>
      </c>
      <c r="H6036" t="inlineStr">
        <is>
          <t>PAGTO ELETRON  COBRANCA AMBEV NF 19283</t>
        </is>
      </c>
      <c r="I6036" t="n">
        <v>-1357.29</v>
      </c>
    </row>
    <row r="6037">
      <c r="A6037" t="n">
        <v>55765</v>
      </c>
      <c r="B6037" t="n">
        <v>103</v>
      </c>
      <c r="C6037" t="inlineStr">
        <is>
          <t>Bar Brahma - Ypiranga Matriz - Bradesco</t>
        </is>
      </c>
      <c r="D6037" t="n">
        <v>114</v>
      </c>
      <c r="E6037" t="inlineStr">
        <is>
          <t>Bar Brahma - Centro</t>
        </is>
      </c>
      <c r="F6037" s="27" t="n">
        <v>45673.5</v>
      </c>
      <c r="G6037" t="inlineStr">
        <is>
          <t>DEBITO</t>
        </is>
      </c>
      <c r="H6037" t="inlineStr">
        <is>
          <t>PAGTO ELETRON  COBRANCA EMPORIO MEL NF 434957</t>
        </is>
      </c>
      <c r="I6037" t="n">
        <v>-1234.23</v>
      </c>
    </row>
    <row r="6038">
      <c r="A6038" t="n">
        <v>55764</v>
      </c>
      <c r="B6038" t="n">
        <v>103</v>
      </c>
      <c r="C6038" t="inlineStr">
        <is>
          <t>Bar Brahma - Ypiranga Matriz - Bradesco</t>
        </is>
      </c>
      <c r="D6038" t="n">
        <v>114</v>
      </c>
      <c r="E6038" t="inlineStr">
        <is>
          <t>Bar Brahma - Centro</t>
        </is>
      </c>
      <c r="F6038" s="27" t="n">
        <v>45673.5</v>
      </c>
      <c r="G6038" t="inlineStr">
        <is>
          <t>DEBITO</t>
        </is>
      </c>
      <c r="H6038" t="inlineStr">
        <is>
          <t>PAGTO ELETRON  COBRANCA CRYSTALMIX NF 23934</t>
        </is>
      </c>
      <c r="I6038" t="n">
        <v>-1065.6</v>
      </c>
    </row>
    <row r="6039">
      <c r="A6039" t="n">
        <v>55763</v>
      </c>
      <c r="B6039" t="n">
        <v>103</v>
      </c>
      <c r="C6039" t="inlineStr">
        <is>
          <t>Bar Brahma - Ypiranga Matriz - Bradesco</t>
        </is>
      </c>
      <c r="D6039" t="n">
        <v>114</v>
      </c>
      <c r="E6039" t="inlineStr">
        <is>
          <t>Bar Brahma - Centro</t>
        </is>
      </c>
      <c r="F6039" s="27" t="n">
        <v>45673.5</v>
      </c>
      <c r="G6039" t="inlineStr">
        <is>
          <t>DEBITO</t>
        </is>
      </c>
      <c r="H6039" t="inlineStr">
        <is>
          <t>PAGTO ELETRON  COBRANCA BB CARNES NF 383795</t>
        </is>
      </c>
      <c r="I6039" t="n">
        <v>-989.8</v>
      </c>
    </row>
    <row r="6040">
      <c r="A6040" t="n">
        <v>55762</v>
      </c>
      <c r="B6040" t="n">
        <v>103</v>
      </c>
      <c r="C6040" t="inlineStr">
        <is>
          <t>Bar Brahma - Ypiranga Matriz - Bradesco</t>
        </is>
      </c>
      <c r="D6040" t="n">
        <v>114</v>
      </c>
      <c r="E6040" t="inlineStr">
        <is>
          <t>Bar Brahma - Centro</t>
        </is>
      </c>
      <c r="F6040" s="27" t="n">
        <v>45673.5</v>
      </c>
      <c r="G6040" t="inlineStr">
        <is>
          <t>DEBITO</t>
        </is>
      </c>
      <c r="H6040" t="inlineStr">
        <is>
          <t>PAGTO ELETRON  COBRANCA JA DOS SANTOS NF 35903</t>
        </is>
      </c>
      <c r="I6040" t="n">
        <v>-927.5</v>
      </c>
    </row>
    <row r="6041">
      <c r="A6041" t="n">
        <v>55761</v>
      </c>
      <c r="B6041" t="n">
        <v>103</v>
      </c>
      <c r="C6041" t="inlineStr">
        <is>
          <t>Bar Brahma - Ypiranga Matriz - Bradesco</t>
        </is>
      </c>
      <c r="D6041" t="n">
        <v>114</v>
      </c>
      <c r="E6041" t="inlineStr">
        <is>
          <t>Bar Brahma - Centro</t>
        </is>
      </c>
      <c r="F6041" s="27" t="n">
        <v>45673.5</v>
      </c>
      <c r="G6041" t="inlineStr">
        <is>
          <t>DEBITO</t>
        </is>
      </c>
      <c r="H6041" t="inlineStr">
        <is>
          <t>PAGTO ELETRON  COBRANCA EMPORIO MEL NF 435029</t>
        </is>
      </c>
      <c r="I6041" t="n">
        <v>-876</v>
      </c>
    </row>
    <row r="6042">
      <c r="A6042" t="n">
        <v>55760</v>
      </c>
      <c r="B6042" t="n">
        <v>103</v>
      </c>
      <c r="C6042" t="inlineStr">
        <is>
          <t>Bar Brahma - Ypiranga Matriz - Bradesco</t>
        </is>
      </c>
      <c r="D6042" t="n">
        <v>114</v>
      </c>
      <c r="E6042" t="inlineStr">
        <is>
          <t>Bar Brahma - Centro</t>
        </is>
      </c>
      <c r="F6042" s="27" t="n">
        <v>45673.5</v>
      </c>
      <c r="G6042" t="inlineStr">
        <is>
          <t>DEBITO</t>
        </is>
      </c>
      <c r="H6042" t="inlineStr">
        <is>
          <t>PAGTO ELETRON  COBRANCA FG7 NF 553812</t>
        </is>
      </c>
      <c r="I6042" t="n">
        <v>-746.7</v>
      </c>
    </row>
    <row r="6043">
      <c r="A6043" t="n">
        <v>55759</v>
      </c>
      <c r="B6043" t="n">
        <v>103</v>
      </c>
      <c r="C6043" t="inlineStr">
        <is>
          <t>Bar Brahma - Ypiranga Matriz - Bradesco</t>
        </is>
      </c>
      <c r="D6043" t="n">
        <v>114</v>
      </c>
      <c r="E6043" t="inlineStr">
        <is>
          <t>Bar Brahma - Centro</t>
        </is>
      </c>
      <c r="F6043" s="27" t="n">
        <v>45673.5</v>
      </c>
      <c r="G6043" t="inlineStr">
        <is>
          <t>DEBITO</t>
        </is>
      </c>
      <c r="H6043" t="inlineStr">
        <is>
          <t>PAGTO ELETRON  COBRANCA MARIO PEDRO NF 425113</t>
        </is>
      </c>
      <c r="I6043" t="n">
        <v>-585.9</v>
      </c>
    </row>
    <row r="6044">
      <c r="A6044" t="n">
        <v>55758</v>
      </c>
      <c r="B6044" t="n">
        <v>103</v>
      </c>
      <c r="C6044" t="inlineStr">
        <is>
          <t>Bar Brahma - Ypiranga Matriz - Bradesco</t>
        </is>
      </c>
      <c r="D6044" t="n">
        <v>114</v>
      </c>
      <c r="E6044" t="inlineStr">
        <is>
          <t>Bar Brahma - Centro</t>
        </is>
      </c>
      <c r="F6044" s="27" t="n">
        <v>45673.5</v>
      </c>
      <c r="G6044" t="inlineStr">
        <is>
          <t>DEBITO</t>
        </is>
      </c>
      <c r="H6044" t="inlineStr">
        <is>
          <t>PAGTO ELETRON  COBRANCA AMBEV NF 223458</t>
        </is>
      </c>
      <c r="I6044" t="n">
        <v>-529.2</v>
      </c>
    </row>
    <row r="6045">
      <c r="A6045" t="n">
        <v>55757</v>
      </c>
      <c r="B6045" t="n">
        <v>103</v>
      </c>
      <c r="C6045" t="inlineStr">
        <is>
          <t>Bar Brahma - Ypiranga Matriz - Bradesco</t>
        </is>
      </c>
      <c r="D6045" t="n">
        <v>114</v>
      </c>
      <c r="E6045" t="inlineStr">
        <is>
          <t>Bar Brahma - Centro</t>
        </is>
      </c>
      <c r="F6045" s="27" t="n">
        <v>45673.5</v>
      </c>
      <c r="G6045" t="inlineStr">
        <is>
          <t>DEBITO</t>
        </is>
      </c>
      <c r="H6045" t="inlineStr">
        <is>
          <t>PAGTO ELETRON  COBRANCA HORTICLEAN NF 25540</t>
        </is>
      </c>
      <c r="I6045" t="n">
        <v>-522.8</v>
      </c>
    </row>
    <row r="6046">
      <c r="A6046" t="n">
        <v>55756</v>
      </c>
      <c r="B6046" t="n">
        <v>103</v>
      </c>
      <c r="C6046" t="inlineStr">
        <is>
          <t>Bar Brahma - Ypiranga Matriz - Bradesco</t>
        </is>
      </c>
      <c r="D6046" t="n">
        <v>114</v>
      </c>
      <c r="E6046" t="inlineStr">
        <is>
          <t>Bar Brahma - Centro</t>
        </is>
      </c>
      <c r="F6046" s="27" t="n">
        <v>45673.5</v>
      </c>
      <c r="G6046" t="inlineStr">
        <is>
          <t>DEBITO</t>
        </is>
      </c>
      <c r="H6046" t="inlineStr">
        <is>
          <t>PAGTO ELETRON  COBRANCA NESTLE NF 5150791</t>
        </is>
      </c>
      <c r="I6046" t="n">
        <v>-500</v>
      </c>
    </row>
    <row r="6047">
      <c r="A6047" t="n">
        <v>55755</v>
      </c>
      <c r="B6047" t="n">
        <v>103</v>
      </c>
      <c r="C6047" t="inlineStr">
        <is>
          <t>Bar Brahma - Ypiranga Matriz - Bradesco</t>
        </is>
      </c>
      <c r="D6047" t="n">
        <v>114</v>
      </c>
      <c r="E6047" t="inlineStr">
        <is>
          <t>Bar Brahma - Centro</t>
        </is>
      </c>
      <c r="F6047" s="27" t="n">
        <v>45673.5</v>
      </c>
      <c r="G6047" t="inlineStr">
        <is>
          <t>DEBITO</t>
        </is>
      </c>
      <c r="H6047" t="inlineStr">
        <is>
          <t>PAGTO ELETRON  COBRANCA CECILIA TSUYACO NF 363453</t>
        </is>
      </c>
      <c r="I6047" t="n">
        <v>-452</v>
      </c>
    </row>
    <row r="6048">
      <c r="A6048" t="n">
        <v>55754</v>
      </c>
      <c r="B6048" t="n">
        <v>103</v>
      </c>
      <c r="C6048" t="inlineStr">
        <is>
          <t>Bar Brahma - Ypiranga Matriz - Bradesco</t>
        </is>
      </c>
      <c r="D6048" t="n">
        <v>114</v>
      </c>
      <c r="E6048" t="inlineStr">
        <is>
          <t>Bar Brahma - Centro</t>
        </is>
      </c>
      <c r="F6048" s="27" t="n">
        <v>45673.5</v>
      </c>
      <c r="G6048" t="inlineStr">
        <is>
          <t>DEBITO</t>
        </is>
      </c>
      <c r="H6048" t="inlineStr">
        <is>
          <t>PAGTO ELETRON  COBRANCA LATICINIOS PIRAMIDE NF 74820</t>
        </is>
      </c>
      <c r="I6048" t="n">
        <v>-422.8</v>
      </c>
    </row>
    <row r="6049">
      <c r="A6049" t="n">
        <v>55753</v>
      </c>
      <c r="B6049" t="n">
        <v>103</v>
      </c>
      <c r="C6049" t="inlineStr">
        <is>
          <t>Bar Brahma - Ypiranga Matriz - Bradesco</t>
        </is>
      </c>
      <c r="D6049" t="n">
        <v>114</v>
      </c>
      <c r="E6049" t="inlineStr">
        <is>
          <t>Bar Brahma - Centro</t>
        </is>
      </c>
      <c r="F6049" s="27" t="n">
        <v>45673.5</v>
      </c>
      <c r="G6049" t="inlineStr">
        <is>
          <t>DEBITO</t>
        </is>
      </c>
      <c r="H6049" t="inlineStr">
        <is>
          <t>PAGTO ELETRON  COBRANCA CEPEL NF 232115</t>
        </is>
      </c>
      <c r="I6049" t="n">
        <v>-350.76</v>
      </c>
    </row>
    <row r="6050">
      <c r="A6050" t="n">
        <v>55752</v>
      </c>
      <c r="B6050" t="n">
        <v>103</v>
      </c>
      <c r="C6050" t="inlineStr">
        <is>
          <t>Bar Brahma - Ypiranga Matriz - Bradesco</t>
        </is>
      </c>
      <c r="D6050" t="n">
        <v>114</v>
      </c>
      <c r="E6050" t="inlineStr">
        <is>
          <t>Bar Brahma - Centro</t>
        </is>
      </c>
      <c r="F6050" s="27" t="n">
        <v>45673.5</v>
      </c>
      <c r="G6050" t="inlineStr">
        <is>
          <t>DEBITO</t>
        </is>
      </c>
      <c r="H6050" t="inlineStr">
        <is>
          <t>PAGTO ELETRON  COBRANCA CECILIA TSUYACO NF 363533</t>
        </is>
      </c>
      <c r="I6050" t="n">
        <v>-313</v>
      </c>
    </row>
    <row r="6051">
      <c r="A6051" t="n">
        <v>55751</v>
      </c>
      <c r="B6051" t="n">
        <v>103</v>
      </c>
      <c r="C6051" t="inlineStr">
        <is>
          <t>Bar Brahma - Ypiranga Matriz - Bradesco</t>
        </is>
      </c>
      <c r="D6051" t="n">
        <v>114</v>
      </c>
      <c r="E6051" t="inlineStr">
        <is>
          <t>Bar Brahma - Centro</t>
        </is>
      </c>
      <c r="F6051" s="27" t="n">
        <v>45673.5</v>
      </c>
      <c r="G6051" t="inlineStr">
        <is>
          <t>DEBITO</t>
        </is>
      </c>
      <c r="H6051" t="inlineStr">
        <is>
          <t>PAGTO ELETRON  COBRANCA ICE4 NF 72339</t>
        </is>
      </c>
      <c r="I6051" t="n">
        <v>-277.7</v>
      </c>
    </row>
    <row r="6052">
      <c r="A6052" t="n">
        <v>55750</v>
      </c>
      <c r="B6052" t="n">
        <v>103</v>
      </c>
      <c r="C6052" t="inlineStr">
        <is>
          <t>Bar Brahma - Ypiranga Matriz - Bradesco</t>
        </is>
      </c>
      <c r="D6052" t="n">
        <v>114</v>
      </c>
      <c r="E6052" t="inlineStr">
        <is>
          <t>Bar Brahma - Centro</t>
        </is>
      </c>
      <c r="F6052" s="27" t="n">
        <v>45673.5</v>
      </c>
      <c r="G6052" t="inlineStr">
        <is>
          <t>DEBITO</t>
        </is>
      </c>
      <c r="H6052" t="inlineStr">
        <is>
          <t>PAGTO ELETRON  COBRANCA HORTIFRUT NF 25542</t>
        </is>
      </c>
      <c r="I6052" t="n">
        <v>-216</v>
      </c>
    </row>
    <row r="6053">
      <c r="A6053" t="n">
        <v>55749</v>
      </c>
      <c r="B6053" t="n">
        <v>103</v>
      </c>
      <c r="C6053" t="inlineStr">
        <is>
          <t>Bar Brahma - Ypiranga Matriz - Bradesco</t>
        </is>
      </c>
      <c r="D6053" t="n">
        <v>114</v>
      </c>
      <c r="E6053" t="inlineStr">
        <is>
          <t>Bar Brahma - Centro</t>
        </is>
      </c>
      <c r="F6053" s="27" t="n">
        <v>45673.5</v>
      </c>
      <c r="G6053" t="inlineStr">
        <is>
          <t>DEBITO</t>
        </is>
      </c>
      <c r="H6053" t="inlineStr">
        <is>
          <t>PAGTO ELETRON  COBRANCA RCS NF 8661</t>
        </is>
      </c>
      <c r="I6053" t="n">
        <v>-183</v>
      </c>
    </row>
    <row r="6054">
      <c r="A6054" t="n">
        <v>55748</v>
      </c>
      <c r="B6054" t="n">
        <v>103</v>
      </c>
      <c r="C6054" t="inlineStr">
        <is>
          <t>Bar Brahma - Ypiranga Matriz - Bradesco</t>
        </is>
      </c>
      <c r="D6054" t="n">
        <v>114</v>
      </c>
      <c r="E6054" t="inlineStr">
        <is>
          <t>Bar Brahma - Centro</t>
        </is>
      </c>
      <c r="F6054" s="27" t="n">
        <v>45673.5</v>
      </c>
      <c r="G6054" t="inlineStr">
        <is>
          <t>CREDITO</t>
        </is>
      </c>
      <c r="H6054" t="inlineStr">
        <is>
          <t>TRANSFERENCIA PIX REM: TEMPUS FUGIT PARTICIP 16/01</t>
        </is>
      </c>
      <c r="I6054" t="n">
        <v>33000</v>
      </c>
    </row>
    <row r="6055">
      <c r="A6055" t="n">
        <v>55747</v>
      </c>
      <c r="B6055" t="n">
        <v>103</v>
      </c>
      <c r="C6055" t="inlineStr">
        <is>
          <t>Bar Brahma - Ypiranga Matriz - Bradesco</t>
        </is>
      </c>
      <c r="D6055" t="n">
        <v>114</v>
      </c>
      <c r="E6055" t="inlineStr">
        <is>
          <t>Bar Brahma - Centro</t>
        </is>
      </c>
      <c r="F6055" s="27" t="n">
        <v>45673.5</v>
      </c>
      <c r="G6055" t="inlineStr">
        <is>
          <t>CREDITO</t>
        </is>
      </c>
      <c r="H6055" t="inlineStr">
        <is>
          <t>TRANSFERENCIA PIX REM: TEMPUS FUGIT PARTICIP 16/01</t>
        </is>
      </c>
      <c r="I6055" t="n">
        <v>70000</v>
      </c>
    </row>
    <row r="6056">
      <c r="A6056" t="n">
        <v>55746</v>
      </c>
      <c r="B6056" t="n">
        <v>103</v>
      </c>
      <c r="C6056" t="inlineStr">
        <is>
          <t>Bar Brahma - Ypiranga Matriz - Bradesco</t>
        </is>
      </c>
      <c r="D6056" t="n">
        <v>114</v>
      </c>
      <c r="E6056" t="inlineStr">
        <is>
          <t>Bar Brahma - Centro</t>
        </is>
      </c>
      <c r="F6056" s="27" t="n">
        <v>45673.5</v>
      </c>
      <c r="G6056" t="inlineStr">
        <is>
          <t>CREDITO</t>
        </is>
      </c>
      <c r="H6056" t="inlineStr">
        <is>
          <t>TRANSFERENCIA PIX REM: TEMPUS FUGIT PARTICIP 16/01</t>
        </is>
      </c>
      <c r="I6056" t="n">
        <v>5000</v>
      </c>
    </row>
    <row r="6057">
      <c r="A6057" t="n">
        <v>55745</v>
      </c>
      <c r="B6057" t="n">
        <v>103</v>
      </c>
      <c r="C6057" t="inlineStr">
        <is>
          <t>Bar Brahma - Ypiranga Matriz - Bradesco</t>
        </is>
      </c>
      <c r="D6057" t="n">
        <v>114</v>
      </c>
      <c r="E6057" t="inlineStr">
        <is>
          <t>Bar Brahma - Centro</t>
        </is>
      </c>
      <c r="F6057" s="27" t="n">
        <v>45673.5</v>
      </c>
      <c r="G6057" t="inlineStr">
        <is>
          <t>CREDITO</t>
        </is>
      </c>
      <c r="H6057" t="inlineStr">
        <is>
          <t>TRANSF CC PARA CC PJ TEMPUS FUGIT PARTICIPACOES E. LT</t>
        </is>
      </c>
      <c r="I6057" t="n">
        <v>14173.56</v>
      </c>
    </row>
    <row r="6058">
      <c r="A6058" t="n">
        <v>55744</v>
      </c>
      <c r="B6058" t="n">
        <v>103</v>
      </c>
      <c r="C6058" t="inlineStr">
        <is>
          <t>Bar Brahma - Ypiranga Matriz - Bradesco</t>
        </is>
      </c>
      <c r="D6058" t="n">
        <v>114</v>
      </c>
      <c r="E6058" t="inlineStr">
        <is>
          <t>Bar Brahma - Centro</t>
        </is>
      </c>
      <c r="F6058" s="27" t="n">
        <v>45673.5</v>
      </c>
      <c r="G6058" t="inlineStr">
        <is>
          <t>CREDITO</t>
        </is>
      </c>
      <c r="H6058" t="inlineStr">
        <is>
          <t>TED-TRANSF ELET DISPON REMET.PLUXEE BENEFICIOS BR</t>
        </is>
      </c>
      <c r="I6058" t="n">
        <v>121.3</v>
      </c>
    </row>
    <row r="6059">
      <c r="A6059" t="n">
        <v>55743</v>
      </c>
      <c r="B6059" t="n">
        <v>103</v>
      </c>
      <c r="C6059" t="inlineStr">
        <is>
          <t>Bar Brahma - Ypiranga Matriz - Bradesco</t>
        </is>
      </c>
      <c r="D6059" t="n">
        <v>114</v>
      </c>
      <c r="E6059" t="inlineStr">
        <is>
          <t>Bar Brahma - Centro</t>
        </is>
      </c>
      <c r="F6059" s="27" t="n">
        <v>45673.5</v>
      </c>
      <c r="G6059" t="inlineStr">
        <is>
          <t>CREDITO</t>
        </is>
      </c>
      <c r="H6059" t="inlineStr">
        <is>
          <t>TED-TRANSF ELET DISPON REMET.PLUXEE BENEFICIOS BR</t>
        </is>
      </c>
      <c r="I6059" t="n">
        <v>1037.51</v>
      </c>
    </row>
    <row r="6060">
      <c r="A6060" t="n">
        <v>55769</v>
      </c>
      <c r="B6060" t="n">
        <v>103</v>
      </c>
      <c r="C6060" t="inlineStr">
        <is>
          <t>Bar Brahma - Ypiranga Matriz - Bradesco</t>
        </is>
      </c>
      <c r="D6060" t="n">
        <v>114</v>
      </c>
      <c r="E6060" t="inlineStr">
        <is>
          <t>Bar Brahma - Centro</t>
        </is>
      </c>
      <c r="F6060" s="27" t="n">
        <v>45673.5</v>
      </c>
      <c r="G6060" t="inlineStr">
        <is>
          <t>DEBITO</t>
        </is>
      </c>
      <c r="H6060" t="inlineStr">
        <is>
          <t>PAGTO ELETRON  COBRANCA BB CARNES NF 383803</t>
        </is>
      </c>
      <c r="I6060" t="n">
        <v>-1603.2</v>
      </c>
    </row>
    <row r="6061">
      <c r="A6061" t="n">
        <v>55778</v>
      </c>
      <c r="B6061" t="n">
        <v>103</v>
      </c>
      <c r="C6061" t="inlineStr">
        <is>
          <t>Bar Brahma - Ypiranga Matriz - Bradesco</t>
        </is>
      </c>
      <c r="D6061" t="n">
        <v>114</v>
      </c>
      <c r="E6061" t="inlineStr">
        <is>
          <t>Bar Brahma - Centro</t>
        </is>
      </c>
      <c r="F6061" s="27" t="n">
        <v>45673.5</v>
      </c>
      <c r="G6061" t="inlineStr">
        <is>
          <t>DEBITO</t>
        </is>
      </c>
      <c r="H6061" t="inlineStr">
        <is>
          <t>PAGTO ELETRON  COBRANCA AMBEV NF 19285</t>
        </is>
      </c>
      <c r="I6061" t="n">
        <v>-5424</v>
      </c>
    </row>
    <row r="6062">
      <c r="A6062" t="n">
        <v>55779</v>
      </c>
      <c r="B6062" t="n">
        <v>103</v>
      </c>
      <c r="C6062" t="inlineStr">
        <is>
          <t>Bar Brahma - Ypiranga Matriz - Bradesco</t>
        </is>
      </c>
      <c r="D6062" t="n">
        <v>114</v>
      </c>
      <c r="E6062" t="inlineStr">
        <is>
          <t>Bar Brahma - Centro</t>
        </is>
      </c>
      <c r="F6062" s="27" t="n">
        <v>45673.5</v>
      </c>
      <c r="G6062" t="inlineStr">
        <is>
          <t>DEBITO</t>
        </is>
      </c>
      <c r="H6062" t="inlineStr">
        <is>
          <t>PAGTO ELETRON  COBRANCA AMBEV NF 19284</t>
        </is>
      </c>
      <c r="I6062" t="n">
        <v>-5424</v>
      </c>
    </row>
    <row r="6063">
      <c r="A6063" t="n">
        <v>55780</v>
      </c>
      <c r="B6063" t="n">
        <v>103</v>
      </c>
      <c r="C6063" t="inlineStr">
        <is>
          <t>Bar Brahma - Ypiranga Matriz - Bradesco</t>
        </is>
      </c>
      <c r="D6063" t="n">
        <v>114</v>
      </c>
      <c r="E6063" t="inlineStr">
        <is>
          <t>Bar Brahma - Centro</t>
        </is>
      </c>
      <c r="F6063" s="27" t="n">
        <v>45673.5</v>
      </c>
      <c r="G6063" t="inlineStr">
        <is>
          <t>DEBITO</t>
        </is>
      </c>
      <c r="H6063" t="inlineStr">
        <is>
          <t>PAGTO ELETRON  COBRANCA AMBEV NF 19286</t>
        </is>
      </c>
      <c r="I6063" t="n">
        <v>-5424</v>
      </c>
    </row>
    <row r="6064">
      <c r="A6064" t="n">
        <v>55781</v>
      </c>
      <c r="B6064" t="n">
        <v>103</v>
      </c>
      <c r="C6064" t="inlineStr">
        <is>
          <t>Bar Brahma - Ypiranga Matriz - Bradesco</t>
        </is>
      </c>
      <c r="D6064" t="n">
        <v>114</v>
      </c>
      <c r="E6064" t="inlineStr">
        <is>
          <t>Bar Brahma - Centro</t>
        </is>
      </c>
      <c r="F6064" s="27" t="n">
        <v>45673.5</v>
      </c>
      <c r="G6064" t="inlineStr">
        <is>
          <t>DEBITO</t>
        </is>
      </c>
      <c r="H6064" t="inlineStr">
        <is>
          <t>PAGTO ELETRON  COBRANCA AMBEV NF 19289</t>
        </is>
      </c>
      <c r="I6064" t="n">
        <v>-5424</v>
      </c>
    </row>
    <row r="6065">
      <c r="A6065" t="n">
        <v>55768</v>
      </c>
      <c r="B6065" t="n">
        <v>103</v>
      </c>
      <c r="C6065" t="inlineStr">
        <is>
          <t>Bar Brahma - Ypiranga Matriz - Bradesco</t>
        </is>
      </c>
      <c r="D6065" t="n">
        <v>114</v>
      </c>
      <c r="E6065" t="inlineStr">
        <is>
          <t>Bar Brahma - Centro</t>
        </is>
      </c>
      <c r="F6065" s="27" t="n">
        <v>45673.5</v>
      </c>
      <c r="G6065" t="inlineStr">
        <is>
          <t>DEBITO</t>
        </is>
      </c>
      <c r="H6065" t="inlineStr">
        <is>
          <t>PAGTO ELETRON  COBRANCA MARCOS NF 193</t>
        </is>
      </c>
      <c r="I6065" t="n">
        <v>-1399.5</v>
      </c>
    </row>
    <row r="6066">
      <c r="A6066" t="n">
        <v>55777</v>
      </c>
      <c r="B6066" t="n">
        <v>103</v>
      </c>
      <c r="C6066" t="inlineStr">
        <is>
          <t>Bar Brahma - Ypiranga Matriz - Bradesco</t>
        </is>
      </c>
      <c r="D6066" t="n">
        <v>114</v>
      </c>
      <c r="E6066" t="inlineStr">
        <is>
          <t>Bar Brahma - Centro</t>
        </is>
      </c>
      <c r="F6066" s="27" t="n">
        <v>45673.5</v>
      </c>
      <c r="G6066" t="inlineStr">
        <is>
          <t>DEBITO</t>
        </is>
      </c>
      <c r="H6066" t="inlineStr">
        <is>
          <t>PAGTO ELETRON  COBRANCA MULTIFRANGOS NF 866264</t>
        </is>
      </c>
      <c r="I6066" t="n">
        <v>-4507.61</v>
      </c>
    </row>
    <row r="6067">
      <c r="A6067" t="n">
        <v>55782</v>
      </c>
      <c r="B6067" t="n">
        <v>103</v>
      </c>
      <c r="C6067" t="inlineStr">
        <is>
          <t>Bar Brahma - Ypiranga Matriz - Bradesco</t>
        </is>
      </c>
      <c r="D6067" t="n">
        <v>114</v>
      </c>
      <c r="E6067" t="inlineStr">
        <is>
          <t>Bar Brahma - Centro</t>
        </is>
      </c>
      <c r="F6067" s="27" t="n">
        <v>45673.5</v>
      </c>
      <c r="G6067" t="inlineStr">
        <is>
          <t>DEBITO</t>
        </is>
      </c>
      <c r="H6067" t="inlineStr">
        <is>
          <t>PAGTO ELETRON  COBRANCA AMBEV NF 19287</t>
        </is>
      </c>
      <c r="I6067" t="n">
        <v>-5424</v>
      </c>
    </row>
    <row r="6068">
      <c r="A6068" t="n">
        <v>55783</v>
      </c>
      <c r="B6068" t="n">
        <v>103</v>
      </c>
      <c r="C6068" t="inlineStr">
        <is>
          <t>Bar Brahma - Ypiranga Matriz - Bradesco</t>
        </is>
      </c>
      <c r="D6068" t="n">
        <v>114</v>
      </c>
      <c r="E6068" t="inlineStr">
        <is>
          <t>Bar Brahma - Centro</t>
        </is>
      </c>
      <c r="F6068" s="27" t="n">
        <v>45673.5</v>
      </c>
      <c r="G6068" t="inlineStr">
        <is>
          <t>DEBITO</t>
        </is>
      </c>
      <c r="H6068" t="inlineStr">
        <is>
          <t>PAGTO ELETRON  COBRANCA AMBEV NF 223459</t>
        </is>
      </c>
      <c r="I6068" t="n">
        <v>-5652.4</v>
      </c>
    </row>
    <row r="6069">
      <c r="A6069" t="n">
        <v>55784</v>
      </c>
      <c r="B6069" t="n">
        <v>103</v>
      </c>
      <c r="C6069" t="inlineStr">
        <is>
          <t>Bar Brahma - Ypiranga Matriz - Bradesco</t>
        </is>
      </c>
      <c r="D6069" t="n">
        <v>114</v>
      </c>
      <c r="E6069" t="inlineStr">
        <is>
          <t>Bar Brahma - Centro</t>
        </is>
      </c>
      <c r="F6069" s="27" t="n">
        <v>45673.5</v>
      </c>
      <c r="G6069" t="inlineStr">
        <is>
          <t>DEBITO</t>
        </is>
      </c>
      <c r="H6069" t="inlineStr">
        <is>
          <t>PAGTO ELETRON  COBRANCA AMBEV NF 19288</t>
        </is>
      </c>
      <c r="I6069" t="n">
        <v>-5424</v>
      </c>
    </row>
    <row r="6070">
      <c r="A6070" t="n">
        <v>55785</v>
      </c>
      <c r="B6070" t="n">
        <v>103</v>
      </c>
      <c r="C6070" t="inlineStr">
        <is>
          <t>Bar Brahma - Ypiranga Matriz - Bradesco</t>
        </is>
      </c>
      <c r="D6070" t="n">
        <v>114</v>
      </c>
      <c r="E6070" t="inlineStr">
        <is>
          <t>Bar Brahma - Centro</t>
        </is>
      </c>
      <c r="F6070" s="27" t="n">
        <v>45673.5</v>
      </c>
      <c r="G6070" t="inlineStr">
        <is>
          <t>DEBITO</t>
        </is>
      </c>
      <c r="H6070" t="inlineStr">
        <is>
          <t>PAGTO ELETRON  COBRANCA MARIO PEDRO</t>
        </is>
      </c>
      <c r="I6070" t="n">
        <v>-1075.69</v>
      </c>
    </row>
    <row r="6071">
      <c r="A6071" t="n">
        <v>55786</v>
      </c>
      <c r="B6071" t="n">
        <v>103</v>
      </c>
      <c r="C6071" t="inlineStr">
        <is>
          <t>Bar Brahma - Ypiranga Matriz - Bradesco</t>
        </is>
      </c>
      <c r="D6071" t="n">
        <v>114</v>
      </c>
      <c r="E6071" t="inlineStr">
        <is>
          <t>Bar Brahma - Centro</t>
        </is>
      </c>
      <c r="F6071" s="27" t="n">
        <v>45673.5</v>
      </c>
      <c r="G6071" t="inlineStr">
        <is>
          <t>DEBITO</t>
        </is>
      </c>
      <c r="H6071" t="inlineStr">
        <is>
          <t>PAGTO ELETRON  COBRANCA FG7 NF 552660</t>
        </is>
      </c>
      <c r="I6071" t="n">
        <v>-2747.18</v>
      </c>
    </row>
    <row r="6072">
      <c r="A6072" t="n">
        <v>55775</v>
      </c>
      <c r="B6072" t="n">
        <v>103</v>
      </c>
      <c r="C6072" t="inlineStr">
        <is>
          <t>Bar Brahma - Ypiranga Matriz - Bradesco</t>
        </is>
      </c>
      <c r="D6072" t="n">
        <v>114</v>
      </c>
      <c r="E6072" t="inlineStr">
        <is>
          <t>Bar Brahma - Centro</t>
        </is>
      </c>
      <c r="F6072" s="27" t="n">
        <v>45673.5</v>
      </c>
      <c r="G6072" t="inlineStr">
        <is>
          <t>DEBITO</t>
        </is>
      </c>
      <c r="H6072" t="inlineStr">
        <is>
          <t>PAGTO ELETRON  COBRANCA OFFICINA DO VIDRO NF 5867</t>
        </is>
      </c>
      <c r="I6072" t="n">
        <v>-3419.76</v>
      </c>
    </row>
    <row r="6073">
      <c r="A6073" t="n">
        <v>55787</v>
      </c>
      <c r="B6073" t="n">
        <v>103</v>
      </c>
      <c r="C6073" t="inlineStr">
        <is>
          <t>Bar Brahma - Ypiranga Matriz - Bradesco</t>
        </is>
      </c>
      <c r="D6073" t="n">
        <v>114</v>
      </c>
      <c r="E6073" t="inlineStr">
        <is>
          <t>Bar Brahma - Centro</t>
        </is>
      </c>
      <c r="F6073" s="27" t="n">
        <v>45673.5</v>
      </c>
      <c r="G6073" t="inlineStr">
        <is>
          <t>DEBITO</t>
        </is>
      </c>
      <c r="H6073" t="inlineStr">
        <is>
          <t>PAGTO ELETRON  COBRANCA LATICINIOS PIRAMIDE NF 74768</t>
        </is>
      </c>
      <c r="I6073" t="n">
        <v>-2822.8</v>
      </c>
    </row>
    <row r="6074">
      <c r="A6074" t="n">
        <v>55792</v>
      </c>
      <c r="B6074" t="n">
        <v>103</v>
      </c>
      <c r="C6074" t="inlineStr">
        <is>
          <t>Bar Brahma - Ypiranga Matriz - Bradesco</t>
        </is>
      </c>
      <c r="D6074" t="n">
        <v>114</v>
      </c>
      <c r="E6074" t="inlineStr">
        <is>
          <t>Bar Brahma - Centro</t>
        </is>
      </c>
      <c r="F6074" s="27" t="n">
        <v>45673.5</v>
      </c>
      <c r="G6074" t="inlineStr">
        <is>
          <t>DEBITO</t>
        </is>
      </c>
      <c r="H6074" t="inlineStr">
        <is>
          <t>PAGTO ELETRON  COBRANCA BB CARNES 38390502</t>
        </is>
      </c>
      <c r="I6074" t="n">
        <v>-4260.85</v>
      </c>
    </row>
    <row r="6075">
      <c r="A6075" t="n">
        <v>55774</v>
      </c>
      <c r="B6075" t="n">
        <v>103</v>
      </c>
      <c r="C6075" t="inlineStr">
        <is>
          <t>Bar Brahma - Ypiranga Matriz - Bradesco</t>
        </is>
      </c>
      <c r="D6075" t="n">
        <v>114</v>
      </c>
      <c r="E6075" t="inlineStr">
        <is>
          <t>Bar Brahma - Centro</t>
        </is>
      </c>
      <c r="F6075" s="27" t="n">
        <v>45673.5</v>
      </c>
      <c r="G6075" t="inlineStr">
        <is>
          <t>DEBITO</t>
        </is>
      </c>
      <c r="H6075" t="inlineStr">
        <is>
          <t>PAGTO ELETRON  COBRANCA MARCOS SILVA NF 190</t>
        </is>
      </c>
      <c r="I6075" t="n">
        <v>-3134.76</v>
      </c>
    </row>
    <row r="6076">
      <c r="A6076" t="n">
        <v>55773</v>
      </c>
      <c r="B6076" t="n">
        <v>103</v>
      </c>
      <c r="C6076" t="inlineStr">
        <is>
          <t>Bar Brahma - Ypiranga Matriz - Bradesco</t>
        </is>
      </c>
      <c r="D6076" t="n">
        <v>114</v>
      </c>
      <c r="E6076" t="inlineStr">
        <is>
          <t>Bar Brahma - Centro</t>
        </is>
      </c>
      <c r="F6076" s="27" t="n">
        <v>45673.5</v>
      </c>
      <c r="G6076" t="inlineStr">
        <is>
          <t>DEBITO</t>
        </is>
      </c>
      <c r="H6076" t="inlineStr">
        <is>
          <t>PAGTO ELETRON  COBRANCA CECILIA TSUYACO NF 363504</t>
        </is>
      </c>
      <c r="I6076" t="n">
        <v>-1972.5</v>
      </c>
    </row>
    <row r="6077">
      <c r="A6077" t="n">
        <v>55795</v>
      </c>
      <c r="B6077" t="n">
        <v>103</v>
      </c>
      <c r="C6077" t="inlineStr">
        <is>
          <t>Bar Brahma - Ypiranga Matriz - Bradesco</t>
        </is>
      </c>
      <c r="D6077" t="n">
        <v>114</v>
      </c>
      <c r="E6077" t="inlineStr">
        <is>
          <t>Bar Brahma - Centro</t>
        </is>
      </c>
      <c r="F6077" s="27" t="n">
        <v>45673.5</v>
      </c>
      <c r="G6077" t="inlineStr">
        <is>
          <t>DEBITO</t>
        </is>
      </c>
      <c r="H6077" t="inlineStr">
        <is>
          <t>OPERACAO CAPITAL GIRO CONTR 015474753 PARC 033/057</t>
        </is>
      </c>
      <c r="I6077" t="n">
        <v>-14173.56</v>
      </c>
    </row>
    <row r="6078">
      <c r="A6078" t="n">
        <v>55794</v>
      </c>
      <c r="B6078" t="n">
        <v>103</v>
      </c>
      <c r="C6078" t="inlineStr">
        <is>
          <t>Bar Brahma - Ypiranga Matriz - Bradesco</t>
        </is>
      </c>
      <c r="D6078" t="n">
        <v>114</v>
      </c>
      <c r="E6078" t="inlineStr">
        <is>
          <t>Bar Brahma - Centro</t>
        </is>
      </c>
      <c r="F6078" s="27" t="n">
        <v>45673.5</v>
      </c>
      <c r="G6078" t="inlineStr">
        <is>
          <t>DEBITO</t>
        </is>
      </c>
      <c r="H6078" t="inlineStr">
        <is>
          <t>PAGTO ELETRON  COBRANCA THM NF 1757</t>
        </is>
      </c>
      <c r="I6078" t="n">
        <v>-2749.75</v>
      </c>
    </row>
    <row r="6079">
      <c r="A6079" t="n">
        <v>55793</v>
      </c>
      <c r="B6079" t="n">
        <v>103</v>
      </c>
      <c r="C6079" t="inlineStr">
        <is>
          <t>Bar Brahma - Ypiranga Matriz - Bradesco</t>
        </is>
      </c>
      <c r="D6079" t="n">
        <v>114</v>
      </c>
      <c r="E6079" t="inlineStr">
        <is>
          <t>Bar Brahma - Centro</t>
        </is>
      </c>
      <c r="F6079" s="27" t="n">
        <v>45673.5</v>
      </c>
      <c r="G6079" t="inlineStr">
        <is>
          <t>DEBITO</t>
        </is>
      </c>
      <c r="H6079" t="inlineStr">
        <is>
          <t>PAGTO ELETRON  COBRANCA REBAL NF 267332</t>
        </is>
      </c>
      <c r="I6079" t="n">
        <v>-5115.25</v>
      </c>
    </row>
    <row r="6080">
      <c r="A6080" t="n">
        <v>55791</v>
      </c>
      <c r="B6080" t="n">
        <v>103</v>
      </c>
      <c r="C6080" t="inlineStr">
        <is>
          <t>Bar Brahma - Ypiranga Matriz - Bradesco</t>
        </is>
      </c>
      <c r="D6080" t="n">
        <v>114</v>
      </c>
      <c r="E6080" t="inlineStr">
        <is>
          <t>Bar Brahma - Centro</t>
        </is>
      </c>
      <c r="F6080" s="27" t="n">
        <v>45673.5</v>
      </c>
      <c r="G6080" t="inlineStr">
        <is>
          <t>DEBITO</t>
        </is>
      </c>
      <c r="H6080" t="inlineStr">
        <is>
          <t>PAGTO ELETRON  COBRANCA MULTIFRANGOS NF 866487</t>
        </is>
      </c>
      <c r="I6080" t="n">
        <v>-4140.64</v>
      </c>
    </row>
    <row r="6081">
      <c r="A6081" t="n">
        <v>55772</v>
      </c>
      <c r="B6081" t="n">
        <v>103</v>
      </c>
      <c r="C6081" t="inlineStr">
        <is>
          <t>Bar Brahma - Ypiranga Matriz - Bradesco</t>
        </is>
      </c>
      <c r="D6081" t="n">
        <v>114</v>
      </c>
      <c r="E6081" t="inlineStr">
        <is>
          <t>Bar Brahma - Centro</t>
        </is>
      </c>
      <c r="F6081" s="27" t="n">
        <v>45673.5</v>
      </c>
      <c r="G6081" t="inlineStr">
        <is>
          <t>DEBITO</t>
        </is>
      </c>
      <c r="H6081" t="inlineStr">
        <is>
          <t>PAGTO ELETRON  COBRANCA AMBEV NF 223456</t>
        </is>
      </c>
      <c r="I6081" t="n">
        <v>-1676.49</v>
      </c>
    </row>
    <row r="6082">
      <c r="A6082" t="n">
        <v>55771</v>
      </c>
      <c r="B6082" t="n">
        <v>103</v>
      </c>
      <c r="C6082" t="inlineStr">
        <is>
          <t>Bar Brahma - Ypiranga Matriz - Bradesco</t>
        </is>
      </c>
      <c r="D6082" t="n">
        <v>114</v>
      </c>
      <c r="E6082" t="inlineStr">
        <is>
          <t>Bar Brahma - Centro</t>
        </is>
      </c>
      <c r="F6082" s="27" t="n">
        <v>45673.5</v>
      </c>
      <c r="G6082" t="inlineStr">
        <is>
          <t>DEBITO</t>
        </is>
      </c>
      <c r="H6082" t="inlineStr">
        <is>
          <t>PAGTO ELETRON  COBRANCA PLASTICOS SEGANTINI NF 52916</t>
        </is>
      </c>
      <c r="I6082" t="n">
        <v>-1659.76</v>
      </c>
    </row>
    <row r="6083">
      <c r="A6083" t="n">
        <v>55770</v>
      </c>
      <c r="B6083" t="n">
        <v>103</v>
      </c>
      <c r="C6083" t="inlineStr">
        <is>
          <t>Bar Brahma - Ypiranga Matriz - Bradesco</t>
        </is>
      </c>
      <c r="D6083" t="n">
        <v>114</v>
      </c>
      <c r="E6083" t="inlineStr">
        <is>
          <t>Bar Brahma - Centro</t>
        </is>
      </c>
      <c r="F6083" s="27" t="n">
        <v>45673.5</v>
      </c>
      <c r="G6083" t="inlineStr">
        <is>
          <t>DEBITO</t>
        </is>
      </c>
      <c r="H6083" t="inlineStr">
        <is>
          <t>PAGTO ELETRON  COBRANCA HORTICLEAN NF 25535</t>
        </is>
      </c>
      <c r="I6083" t="n">
        <v>-1617.12</v>
      </c>
    </row>
    <row r="6084">
      <c r="A6084" t="n">
        <v>55788</v>
      </c>
      <c r="B6084" t="n">
        <v>103</v>
      </c>
      <c r="C6084" t="inlineStr">
        <is>
          <t>Bar Brahma - Ypiranga Matriz - Bradesco</t>
        </is>
      </c>
      <c r="D6084" t="n">
        <v>114</v>
      </c>
      <c r="E6084" t="inlineStr">
        <is>
          <t>Bar Brahma - Centro</t>
        </is>
      </c>
      <c r="F6084" s="27" t="n">
        <v>45673.5</v>
      </c>
      <c r="G6084" t="inlineStr">
        <is>
          <t>DEBITO</t>
        </is>
      </c>
      <c r="H6084" t="inlineStr">
        <is>
          <t>PAGTO ELETRON  COBRANCA EMPORIO MEL 434251</t>
        </is>
      </c>
      <c r="I6084" t="n">
        <v>-3223.49</v>
      </c>
    </row>
    <row r="6085">
      <c r="A6085" t="n">
        <v>55790</v>
      </c>
      <c r="B6085" t="n">
        <v>103</v>
      </c>
      <c r="C6085" t="inlineStr">
        <is>
          <t>Bar Brahma - Ypiranga Matriz - Bradesco</t>
        </is>
      </c>
      <c r="D6085" t="n">
        <v>114</v>
      </c>
      <c r="E6085" t="inlineStr">
        <is>
          <t>Bar Brahma - Centro</t>
        </is>
      </c>
      <c r="F6085" s="27" t="n">
        <v>45673.5</v>
      </c>
      <c r="G6085" t="inlineStr">
        <is>
          <t>DEBITO</t>
        </is>
      </c>
      <c r="H6085" t="inlineStr">
        <is>
          <t>PAGTO ELETRON  COBRANCA LATICINIOS PIRAMIDE NF 74821</t>
        </is>
      </c>
      <c r="I6085" t="n">
        <v>-3561.1</v>
      </c>
    </row>
    <row r="6086">
      <c r="A6086" t="n">
        <v>55789</v>
      </c>
      <c r="B6086" t="n">
        <v>103</v>
      </c>
      <c r="C6086" t="inlineStr">
        <is>
          <t>Bar Brahma - Ypiranga Matriz - Bradesco</t>
        </is>
      </c>
      <c r="D6086" t="n">
        <v>114</v>
      </c>
      <c r="E6086" t="inlineStr">
        <is>
          <t>Bar Brahma - Centro</t>
        </is>
      </c>
      <c r="F6086" s="27" t="n">
        <v>45673.5</v>
      </c>
      <c r="G6086" t="inlineStr">
        <is>
          <t>DEBITO</t>
        </is>
      </c>
      <c r="H6086" t="inlineStr">
        <is>
          <t>PAGTO ELETRON  COBRANCA MULTIFRANGOS NF 865554</t>
        </is>
      </c>
      <c r="I6086" t="n">
        <v>-3452</v>
      </c>
    </row>
    <row r="6087">
      <c r="A6087" t="n">
        <v>56726</v>
      </c>
      <c r="B6087" t="n">
        <v>137</v>
      </c>
      <c r="C6087" t="inlineStr">
        <is>
          <t>Bar Brahma - Ypiranga Matriz - Kamino</t>
        </is>
      </c>
      <c r="D6087" t="n">
        <v>114</v>
      </c>
      <c r="E6087" t="inlineStr">
        <is>
          <t>Bar Brahma - Centro</t>
        </is>
      </c>
      <c r="F6087" s="27" t="n">
        <v>45673</v>
      </c>
      <c r="G6087" t="inlineStr">
        <is>
          <t>DEBITO</t>
        </is>
      </c>
      <c r="H6087" t="inlineStr">
        <is>
          <t>Bella Ipiranga Cafe e Restaurante Ltda</t>
        </is>
      </c>
      <c r="I6087" t="n">
        <v>-3196</v>
      </c>
    </row>
    <row r="6088">
      <c r="A6088" t="n">
        <v>56725</v>
      </c>
      <c r="B6088" t="n">
        <v>137</v>
      </c>
      <c r="C6088" t="inlineStr">
        <is>
          <t>Bar Brahma - Ypiranga Matriz - Kamino</t>
        </is>
      </c>
      <c r="D6088" t="n">
        <v>114</v>
      </c>
      <c r="E6088" t="inlineStr">
        <is>
          <t>Bar Brahma - Centro</t>
        </is>
      </c>
      <c r="F6088" s="27" t="n">
        <v>45673</v>
      </c>
      <c r="G6088" t="inlineStr">
        <is>
          <t>DEBITO</t>
        </is>
      </c>
      <c r="H6088" t="inlineStr">
        <is>
          <t>Edjane Dantas de Almeida Sousa</t>
        </is>
      </c>
      <c r="I6088" t="n">
        <v>-900</v>
      </c>
    </row>
    <row r="6089">
      <c r="A6089" t="n">
        <v>56724</v>
      </c>
      <c r="B6089" t="n">
        <v>137</v>
      </c>
      <c r="C6089" t="inlineStr">
        <is>
          <t>Bar Brahma - Ypiranga Matriz - Kamino</t>
        </is>
      </c>
      <c r="D6089" t="n">
        <v>114</v>
      </c>
      <c r="E6089" t="inlineStr">
        <is>
          <t>Bar Brahma - Centro</t>
        </is>
      </c>
      <c r="F6089" s="27" t="n">
        <v>45673</v>
      </c>
      <c r="G6089" t="inlineStr">
        <is>
          <t>CREDITO</t>
        </is>
      </c>
      <c r="H6089" t="inlineStr">
        <is>
          <t>TEMPUS FUGIT PARTICIPACOES E EMPREENDIMENTOS LTDA</t>
        </is>
      </c>
      <c r="I6089" t="n">
        <v>4096</v>
      </c>
    </row>
    <row r="6090">
      <c r="A6090" t="n">
        <v>55740</v>
      </c>
      <c r="B6090" t="n">
        <v>103</v>
      </c>
      <c r="C6090" t="inlineStr">
        <is>
          <t>Bar Brahma - Ypiranga Matriz - Bradesco</t>
        </is>
      </c>
      <c r="D6090" t="n">
        <v>114</v>
      </c>
      <c r="E6090" t="inlineStr">
        <is>
          <t>Bar Brahma - Centro</t>
        </is>
      </c>
      <c r="F6090" s="27" t="n">
        <v>45672.5</v>
      </c>
      <c r="G6090" t="inlineStr">
        <is>
          <t>DEBITO</t>
        </is>
      </c>
      <c r="H6090" t="inlineStr">
        <is>
          <t>TARIFA BANCARIA CestaEmpresarial2</t>
        </is>
      </c>
      <c r="I6090" t="n">
        <v>-171.7</v>
      </c>
    </row>
    <row r="6091">
      <c r="A6091" t="n">
        <v>55741</v>
      </c>
      <c r="B6091" t="n">
        <v>103</v>
      </c>
      <c r="C6091" t="inlineStr">
        <is>
          <t>Bar Brahma - Ypiranga Matriz - Bradesco</t>
        </is>
      </c>
      <c r="D6091" t="n">
        <v>114</v>
      </c>
      <c r="E6091" t="inlineStr">
        <is>
          <t>Bar Brahma - Centro</t>
        </is>
      </c>
      <c r="F6091" s="27" t="n">
        <v>45672.5</v>
      </c>
      <c r="G6091" t="inlineStr">
        <is>
          <t>DEBITO</t>
        </is>
      </c>
      <c r="H6091" t="inlineStr">
        <is>
          <t>CONTA DE TELEFONE INTERNET --TELEFONICA BRASIL S/</t>
        </is>
      </c>
      <c r="I6091" t="n">
        <v>-109.99</v>
      </c>
    </row>
    <row r="6092">
      <c r="A6092" t="n">
        <v>55739</v>
      </c>
      <c r="B6092" t="n">
        <v>103</v>
      </c>
      <c r="C6092" t="inlineStr">
        <is>
          <t>Bar Brahma - Ypiranga Matriz - Bradesco</t>
        </is>
      </c>
      <c r="D6092" t="n">
        <v>114</v>
      </c>
      <c r="E6092" t="inlineStr">
        <is>
          <t>Bar Brahma - Centro</t>
        </is>
      </c>
      <c r="F6092" s="27" t="n">
        <v>45672.5</v>
      </c>
      <c r="G6092" t="inlineStr">
        <is>
          <t>DEBITO</t>
        </is>
      </c>
      <c r="H6092" t="inlineStr">
        <is>
          <t>PAGTO ELETRON  COBRANCA GET IN</t>
        </is>
      </c>
      <c r="I6092" t="n">
        <v>-219</v>
      </c>
    </row>
    <row r="6093">
      <c r="A6093" t="n">
        <v>55738</v>
      </c>
      <c r="B6093" t="n">
        <v>103</v>
      </c>
      <c r="C6093" t="inlineStr">
        <is>
          <t>Bar Brahma - Ypiranga Matriz - Bradesco</t>
        </is>
      </c>
      <c r="D6093" t="n">
        <v>114</v>
      </c>
      <c r="E6093" t="inlineStr">
        <is>
          <t>Bar Brahma - Centro</t>
        </is>
      </c>
      <c r="F6093" s="27" t="n">
        <v>45672.5</v>
      </c>
      <c r="G6093" t="inlineStr">
        <is>
          <t>DEBITO</t>
        </is>
      </c>
      <c r="H6093" t="inlineStr">
        <is>
          <t>PAGTO ELETRON  COBRANCA MACRO NF 6753</t>
        </is>
      </c>
      <c r="I6093" t="n">
        <v>-2815.5</v>
      </c>
    </row>
    <row r="6094">
      <c r="A6094" t="n">
        <v>55737</v>
      </c>
      <c r="B6094" t="n">
        <v>103</v>
      </c>
      <c r="C6094" t="inlineStr">
        <is>
          <t>Bar Brahma - Ypiranga Matriz - Bradesco</t>
        </is>
      </c>
      <c r="D6094" t="n">
        <v>114</v>
      </c>
      <c r="E6094" t="inlineStr">
        <is>
          <t>Bar Brahma - Centro</t>
        </is>
      </c>
      <c r="F6094" s="27" t="n">
        <v>45672.5</v>
      </c>
      <c r="G6094" t="inlineStr">
        <is>
          <t>DEBITO</t>
        </is>
      </c>
      <c r="H6094" t="inlineStr">
        <is>
          <t>PAGTO ELETRON  COBRANCA NESTLE NF 5143126</t>
        </is>
      </c>
      <c r="I6094" t="n">
        <v>-750</v>
      </c>
    </row>
    <row r="6095">
      <c r="A6095" t="n">
        <v>55736</v>
      </c>
      <c r="B6095" t="n">
        <v>103</v>
      </c>
      <c r="C6095" t="inlineStr">
        <is>
          <t>Bar Brahma - Ypiranga Matriz - Bradesco</t>
        </is>
      </c>
      <c r="D6095" t="n">
        <v>114</v>
      </c>
      <c r="E6095" t="inlineStr">
        <is>
          <t>Bar Brahma - Centro</t>
        </is>
      </c>
      <c r="F6095" s="27" t="n">
        <v>45672.5</v>
      </c>
      <c r="G6095" t="inlineStr">
        <is>
          <t>DEBITO</t>
        </is>
      </c>
      <c r="H6095" t="inlineStr">
        <is>
          <t>PAGTO ELETRON  COBRANCA PSS NF 928</t>
        </is>
      </c>
      <c r="I6095" t="n">
        <v>-430</v>
      </c>
    </row>
    <row r="6096">
      <c r="A6096" t="n">
        <v>55735</v>
      </c>
      <c r="B6096" t="n">
        <v>103</v>
      </c>
      <c r="C6096" t="inlineStr">
        <is>
          <t>Bar Brahma - Ypiranga Matriz - Bradesco</t>
        </is>
      </c>
      <c r="D6096" t="n">
        <v>114</v>
      </c>
      <c r="E6096" t="inlineStr">
        <is>
          <t>Bar Brahma - Centro</t>
        </is>
      </c>
      <c r="F6096" s="27" t="n">
        <v>45672.5</v>
      </c>
      <c r="G6096" t="inlineStr">
        <is>
          <t>DEBITO</t>
        </is>
      </c>
      <c r="H6096" t="inlineStr">
        <is>
          <t>PAGTO ELETRON  COBRANCA LATEM NF 83145</t>
        </is>
      </c>
      <c r="I6096" t="n">
        <v>-301</v>
      </c>
    </row>
    <row r="6097">
      <c r="A6097" t="n">
        <v>55734</v>
      </c>
      <c r="B6097" t="n">
        <v>103</v>
      </c>
      <c r="C6097" t="inlineStr">
        <is>
          <t>Bar Brahma - Ypiranga Matriz - Bradesco</t>
        </is>
      </c>
      <c r="D6097" t="n">
        <v>114</v>
      </c>
      <c r="E6097" t="inlineStr">
        <is>
          <t>Bar Brahma - Centro</t>
        </is>
      </c>
      <c r="F6097" s="27" t="n">
        <v>45672.5</v>
      </c>
      <c r="G6097" t="inlineStr">
        <is>
          <t>DEBITO</t>
        </is>
      </c>
      <c r="H6097" t="inlineStr">
        <is>
          <t>PAGTO ELETRON  COBRANCA ERVAS FINAS NF 357090</t>
        </is>
      </c>
      <c r="I6097" t="n">
        <v>-296.5</v>
      </c>
    </row>
    <row r="6098">
      <c r="A6098" t="n">
        <v>55732</v>
      </c>
      <c r="B6098" t="n">
        <v>103</v>
      </c>
      <c r="C6098" t="inlineStr">
        <is>
          <t>Bar Brahma - Ypiranga Matriz - Bradesco</t>
        </is>
      </c>
      <c r="D6098" t="n">
        <v>114</v>
      </c>
      <c r="E6098" t="inlineStr">
        <is>
          <t>Bar Brahma - Centro</t>
        </is>
      </c>
      <c r="F6098" s="27" t="n">
        <v>45672.5</v>
      </c>
      <c r="G6098" t="inlineStr">
        <is>
          <t>CREDITO</t>
        </is>
      </c>
      <c r="H6098" t="inlineStr">
        <is>
          <t>TRANSFERENCIA PIX REM: IFOOD COM AGENCIA DE  15/01</t>
        </is>
      </c>
      <c r="I6098" t="n">
        <v>347.53</v>
      </c>
    </row>
    <row r="6099">
      <c r="A6099" t="n">
        <v>55731</v>
      </c>
      <c r="B6099" t="n">
        <v>103</v>
      </c>
      <c r="C6099" t="inlineStr">
        <is>
          <t>Bar Brahma - Ypiranga Matriz - Bradesco</t>
        </is>
      </c>
      <c r="D6099" t="n">
        <v>114</v>
      </c>
      <c r="E6099" t="inlineStr">
        <is>
          <t>Bar Brahma - Centro</t>
        </is>
      </c>
      <c r="F6099" s="27" t="n">
        <v>45672.5</v>
      </c>
      <c r="G6099" t="inlineStr">
        <is>
          <t>CREDITO</t>
        </is>
      </c>
      <c r="H6099" t="inlineStr">
        <is>
          <t>MASTER CREDITO IFOOD.COM AGENCIA DE RESTAURANTE</t>
        </is>
      </c>
      <c r="I6099" t="n">
        <v>700.24</v>
      </c>
    </row>
    <row r="6100">
      <c r="A6100" t="n">
        <v>55730</v>
      </c>
      <c r="B6100" t="n">
        <v>103</v>
      </c>
      <c r="C6100" t="inlineStr">
        <is>
          <t>Bar Brahma - Ypiranga Matriz - Bradesco</t>
        </is>
      </c>
      <c r="D6100" t="n">
        <v>114</v>
      </c>
      <c r="E6100" t="inlineStr">
        <is>
          <t>Bar Brahma - Centro</t>
        </is>
      </c>
      <c r="F6100" s="27" t="n">
        <v>45672.5</v>
      </c>
      <c r="G6100" t="inlineStr">
        <is>
          <t>CREDITO</t>
        </is>
      </c>
      <c r="H6100" t="inlineStr">
        <is>
          <t>TRANSF CC PARA CC PJ TEMPUS FUGIT PARTICIPACOES E. LT</t>
        </is>
      </c>
      <c r="I6100" t="n">
        <v>3500</v>
      </c>
    </row>
    <row r="6101">
      <c r="A6101" t="n">
        <v>55729</v>
      </c>
      <c r="B6101" t="n">
        <v>103</v>
      </c>
      <c r="C6101" t="inlineStr">
        <is>
          <t>Bar Brahma - Ypiranga Matriz - Bradesco</t>
        </is>
      </c>
      <c r="D6101" t="n">
        <v>114</v>
      </c>
      <c r="E6101" t="inlineStr">
        <is>
          <t>Bar Brahma - Centro</t>
        </is>
      </c>
      <c r="F6101" s="27" t="n">
        <v>45672.5</v>
      </c>
      <c r="G6101" t="inlineStr">
        <is>
          <t>CREDITO</t>
        </is>
      </c>
      <c r="H6101" t="inlineStr">
        <is>
          <t>TRANSF CC PARA CC PJ TEMPUS FUGIT PARTICIPACOES E. LT</t>
        </is>
      </c>
      <c r="I6101" t="n">
        <v>200</v>
      </c>
    </row>
    <row r="6102">
      <c r="A6102" t="n">
        <v>56741</v>
      </c>
      <c r="B6102" t="n">
        <v>130</v>
      </c>
      <c r="C6102" t="inlineStr">
        <is>
          <t>Bar Brahma - Tutum Matriz - Kamino</t>
        </is>
      </c>
      <c r="D6102" t="n">
        <v>114</v>
      </c>
      <c r="E6102" t="inlineStr">
        <is>
          <t>Bar Brahma - Centro</t>
        </is>
      </c>
      <c r="F6102" s="27" t="n">
        <v>45672</v>
      </c>
      <c r="G6102" t="inlineStr">
        <is>
          <t>CREDITO</t>
        </is>
      </c>
      <c r="H6102" t="inlineStr">
        <is>
          <t>TEMPUS FUGIT PARTICIPACOES E EMPREENDIMENTOS LTDA</t>
        </is>
      </c>
      <c r="I6102" t="n">
        <v>400</v>
      </c>
    </row>
    <row r="6103">
      <c r="A6103" t="n">
        <v>56742</v>
      </c>
      <c r="B6103" t="n">
        <v>130</v>
      </c>
      <c r="C6103" t="inlineStr">
        <is>
          <t>Bar Brahma - Tutum Matriz - Kamino</t>
        </is>
      </c>
      <c r="D6103" t="n">
        <v>114</v>
      </c>
      <c r="E6103" t="inlineStr">
        <is>
          <t>Bar Brahma - Centro</t>
        </is>
      </c>
      <c r="F6103" s="27" t="n">
        <v>45672</v>
      </c>
      <c r="G6103" t="inlineStr">
        <is>
          <t>DEBITO</t>
        </is>
      </c>
      <c r="H6103" t="inlineStr">
        <is>
          <t>Jose Cassio Prevedel Sistemas</t>
        </is>
      </c>
      <c r="I6103" t="n">
        <v>-400</v>
      </c>
    </row>
    <row r="6104">
      <c r="A6104" t="n">
        <v>55727</v>
      </c>
      <c r="B6104" t="n">
        <v>103</v>
      </c>
      <c r="C6104" t="inlineStr">
        <is>
          <t>Bar Brahma - Ypiranga Matriz - Bradesco</t>
        </is>
      </c>
      <c r="D6104" t="n">
        <v>114</v>
      </c>
      <c r="E6104" t="inlineStr">
        <is>
          <t>Bar Brahma - Centro</t>
        </is>
      </c>
      <c r="F6104" s="27" t="n">
        <v>45671.5</v>
      </c>
      <c r="G6104" t="inlineStr">
        <is>
          <t>DEBITO</t>
        </is>
      </c>
      <c r="H6104" t="inlineStr">
        <is>
          <t>PAGTO ELETRON  COBRANCA BB CARNES NF 380703</t>
        </is>
      </c>
      <c r="I6104" t="n">
        <v>-5035.04</v>
      </c>
    </row>
    <row r="6105">
      <c r="A6105" t="n">
        <v>55728</v>
      </c>
      <c r="B6105" t="n">
        <v>103</v>
      </c>
      <c r="C6105" t="inlineStr">
        <is>
          <t>Bar Brahma - Ypiranga Matriz - Bradesco</t>
        </is>
      </c>
      <c r="D6105" t="n">
        <v>114</v>
      </c>
      <c r="E6105" t="inlineStr">
        <is>
          <t>Bar Brahma - Centro</t>
        </is>
      </c>
      <c r="F6105" s="27" t="n">
        <v>45671.5</v>
      </c>
      <c r="G6105" t="inlineStr">
        <is>
          <t>DEBITO</t>
        </is>
      </c>
      <c r="H6105" t="inlineStr">
        <is>
          <t>PAGTO ELETRON  COBRANCA STEMME 7294</t>
        </is>
      </c>
      <c r="I6105" t="n">
        <v>-253.22</v>
      </c>
    </row>
    <row r="6106">
      <c r="A6106" t="n">
        <v>55726</v>
      </c>
      <c r="B6106" t="n">
        <v>103</v>
      </c>
      <c r="C6106" t="inlineStr">
        <is>
          <t>Bar Brahma - Ypiranga Matriz - Bradesco</t>
        </is>
      </c>
      <c r="D6106" t="n">
        <v>114</v>
      </c>
      <c r="E6106" t="inlineStr">
        <is>
          <t>Bar Brahma - Centro</t>
        </is>
      </c>
      <c r="F6106" s="27" t="n">
        <v>45671.5</v>
      </c>
      <c r="G6106" t="inlineStr">
        <is>
          <t>DEBITO</t>
        </is>
      </c>
      <c r="H6106" t="inlineStr">
        <is>
          <t>PAGTO ELETRON  COBRANCA EMPORIO MEL NF 432858</t>
        </is>
      </c>
      <c r="I6106" t="n">
        <v>-3753.01</v>
      </c>
    </row>
    <row r="6107">
      <c r="A6107" t="n">
        <v>55725</v>
      </c>
      <c r="B6107" t="n">
        <v>103</v>
      </c>
      <c r="C6107" t="inlineStr">
        <is>
          <t>Bar Brahma - Ypiranga Matriz - Bradesco</t>
        </is>
      </c>
      <c r="D6107" t="n">
        <v>114</v>
      </c>
      <c r="E6107" t="inlineStr">
        <is>
          <t>Bar Brahma - Centro</t>
        </is>
      </c>
      <c r="F6107" s="27" t="n">
        <v>45671.5</v>
      </c>
      <c r="G6107" t="inlineStr">
        <is>
          <t>DEBITO</t>
        </is>
      </c>
      <c r="H6107" t="inlineStr">
        <is>
          <t>PAGTO ELETRON  COBRANCA ESHOWS 07.01.2025</t>
        </is>
      </c>
      <c r="I6107" t="n">
        <v>-68480</v>
      </c>
    </row>
    <row r="6108">
      <c r="A6108" t="n">
        <v>55724</v>
      </c>
      <c r="B6108" t="n">
        <v>103</v>
      </c>
      <c r="C6108" t="inlineStr">
        <is>
          <t>Bar Brahma - Ypiranga Matriz - Bradesco</t>
        </is>
      </c>
      <c r="D6108" t="n">
        <v>114</v>
      </c>
      <c r="E6108" t="inlineStr">
        <is>
          <t>Bar Brahma - Centro</t>
        </is>
      </c>
      <c r="F6108" s="27" t="n">
        <v>45671.5</v>
      </c>
      <c r="G6108" t="inlineStr">
        <is>
          <t>DEBITO</t>
        </is>
      </c>
      <c r="H6108" t="inlineStr">
        <is>
          <t>PAGTO ELETRON  COBRANCA ENEL 06.01.2025</t>
        </is>
      </c>
      <c r="I6108" t="n">
        <v>-16928.42</v>
      </c>
    </row>
    <row r="6109">
      <c r="A6109" t="n">
        <v>55723</v>
      </c>
      <c r="B6109" t="n">
        <v>103</v>
      </c>
      <c r="C6109" t="inlineStr">
        <is>
          <t>Bar Brahma - Ypiranga Matriz - Bradesco</t>
        </is>
      </c>
      <c r="D6109" t="n">
        <v>114</v>
      </c>
      <c r="E6109" t="inlineStr">
        <is>
          <t>Bar Brahma - Centro</t>
        </is>
      </c>
      <c r="F6109" s="27" t="n">
        <v>45671.5</v>
      </c>
      <c r="G6109" t="inlineStr">
        <is>
          <t>DEBITO</t>
        </is>
      </c>
      <c r="H6109" t="inlineStr">
        <is>
          <t>PAGTO ELETRON  COBRANCA ENEL 05.01.2025</t>
        </is>
      </c>
      <c r="I6109" t="n">
        <v>-12521.69</v>
      </c>
    </row>
    <row r="6110">
      <c r="A6110" t="n">
        <v>55722</v>
      </c>
      <c r="B6110" t="n">
        <v>103</v>
      </c>
      <c r="C6110" t="inlineStr">
        <is>
          <t>Bar Brahma - Ypiranga Matriz - Bradesco</t>
        </is>
      </c>
      <c r="D6110" t="n">
        <v>114</v>
      </c>
      <c r="E6110" t="inlineStr">
        <is>
          <t>Bar Brahma - Centro</t>
        </is>
      </c>
      <c r="F6110" s="27" t="n">
        <v>45671.5</v>
      </c>
      <c r="G6110" t="inlineStr">
        <is>
          <t>DEBITO</t>
        </is>
      </c>
      <c r="H6110" t="inlineStr">
        <is>
          <t>PAGTO ELETRON  COBRANCA EAU NF 227515</t>
        </is>
      </c>
      <c r="I6110" t="n">
        <v>-5156</v>
      </c>
    </row>
    <row r="6111">
      <c r="A6111" t="n">
        <v>55721</v>
      </c>
      <c r="B6111" t="n">
        <v>103</v>
      </c>
      <c r="C6111" t="inlineStr">
        <is>
          <t>Bar Brahma - Ypiranga Matriz - Bradesco</t>
        </is>
      </c>
      <c r="D6111" t="n">
        <v>114</v>
      </c>
      <c r="E6111" t="inlineStr">
        <is>
          <t>Bar Brahma - Centro</t>
        </is>
      </c>
      <c r="F6111" s="27" t="n">
        <v>45671.5</v>
      </c>
      <c r="G6111" t="inlineStr">
        <is>
          <t>DEBITO</t>
        </is>
      </c>
      <c r="H6111" t="inlineStr">
        <is>
          <t>PAGTO ELETRON  COBRANCA LATICINIOS PIRAMIDE NF 74804</t>
        </is>
      </c>
      <c r="I6111" t="n">
        <v>-4783.8</v>
      </c>
    </row>
    <row r="6112">
      <c r="A6112" t="n">
        <v>55720</v>
      </c>
      <c r="B6112" t="n">
        <v>103</v>
      </c>
      <c r="C6112" t="inlineStr">
        <is>
          <t>Bar Brahma - Ypiranga Matriz - Bradesco</t>
        </is>
      </c>
      <c r="D6112" t="n">
        <v>114</v>
      </c>
      <c r="E6112" t="inlineStr">
        <is>
          <t>Bar Brahma - Centro</t>
        </is>
      </c>
      <c r="F6112" s="27" t="n">
        <v>45671.5</v>
      </c>
      <c r="G6112" t="inlineStr">
        <is>
          <t>DEBITO</t>
        </is>
      </c>
      <c r="H6112" t="inlineStr">
        <is>
          <t>PAGTO ELETRON  COBRANCA QUALIMAIS NF 16447</t>
        </is>
      </c>
      <c r="I6112" t="n">
        <v>-2467.92</v>
      </c>
    </row>
    <row r="6113">
      <c r="A6113" t="n">
        <v>55719</v>
      </c>
      <c r="B6113" t="n">
        <v>103</v>
      </c>
      <c r="C6113" t="inlineStr">
        <is>
          <t>Bar Brahma - Ypiranga Matriz - Bradesco</t>
        </is>
      </c>
      <c r="D6113" t="n">
        <v>114</v>
      </c>
      <c r="E6113" t="inlineStr">
        <is>
          <t>Bar Brahma - Centro</t>
        </is>
      </c>
      <c r="F6113" s="27" t="n">
        <v>45671.5</v>
      </c>
      <c r="G6113" t="inlineStr">
        <is>
          <t>DEBITO</t>
        </is>
      </c>
      <c r="H6113" t="inlineStr">
        <is>
          <t>PAGTO ELETRON  COBRANCA DISTR CANTAROS NF 2174</t>
        </is>
      </c>
      <c r="I6113" t="n">
        <v>-2393.4</v>
      </c>
    </row>
    <row r="6114">
      <c r="A6114" t="n">
        <v>55718</v>
      </c>
      <c r="B6114" t="n">
        <v>103</v>
      </c>
      <c r="C6114" t="inlineStr">
        <is>
          <t>Bar Brahma - Ypiranga Matriz - Bradesco</t>
        </is>
      </c>
      <c r="D6114" t="n">
        <v>114</v>
      </c>
      <c r="E6114" t="inlineStr">
        <is>
          <t>Bar Brahma - Centro</t>
        </is>
      </c>
      <c r="F6114" s="27" t="n">
        <v>45671.5</v>
      </c>
      <c r="G6114" t="inlineStr">
        <is>
          <t>DEBITO</t>
        </is>
      </c>
      <c r="H6114" t="inlineStr">
        <is>
          <t>PAGTO ELETRON  COBRANCA ZAHIL NF 239431</t>
        </is>
      </c>
      <c r="I6114" t="n">
        <v>-796.3200000000001</v>
      </c>
    </row>
    <row r="6115">
      <c r="A6115" t="n">
        <v>55717</v>
      </c>
      <c r="B6115" t="n">
        <v>103</v>
      </c>
      <c r="C6115" t="inlineStr">
        <is>
          <t>Bar Brahma - Ypiranga Matriz - Bradesco</t>
        </is>
      </c>
      <c r="D6115" t="n">
        <v>114</v>
      </c>
      <c r="E6115" t="inlineStr">
        <is>
          <t>Bar Brahma - Centro</t>
        </is>
      </c>
      <c r="F6115" s="27" t="n">
        <v>45671.5</v>
      </c>
      <c r="G6115" t="inlineStr">
        <is>
          <t>CREDITO</t>
        </is>
      </c>
      <c r="H6115" t="inlineStr">
        <is>
          <t>RECEBIMENTO FORNECEDOR ALELO INSTITUICAO DE PAGAMENTO S</t>
        </is>
      </c>
      <c r="I6115" t="n">
        <v>417.26</v>
      </c>
    </row>
    <row r="6116">
      <c r="A6116" t="n">
        <v>55716</v>
      </c>
      <c r="B6116" t="n">
        <v>103</v>
      </c>
      <c r="C6116" t="inlineStr">
        <is>
          <t>Bar Brahma - Ypiranga Matriz - Bradesco</t>
        </is>
      </c>
      <c r="D6116" t="n">
        <v>114</v>
      </c>
      <c r="E6116" t="inlineStr">
        <is>
          <t>Bar Brahma - Centro</t>
        </is>
      </c>
      <c r="F6116" s="27" t="n">
        <v>45671.5</v>
      </c>
      <c r="G6116" t="inlineStr">
        <is>
          <t>CREDITO</t>
        </is>
      </c>
      <c r="H6116" t="inlineStr">
        <is>
          <t>TRANSF CC PARA CC PJ TEMPUS FUGIT PARTICIPACOES E. LT</t>
        </is>
      </c>
      <c r="I6116" t="n">
        <v>122200</v>
      </c>
    </row>
    <row r="6117">
      <c r="A6117" t="n">
        <v>55715</v>
      </c>
      <c r="B6117" t="n">
        <v>103</v>
      </c>
      <c r="C6117" t="inlineStr">
        <is>
          <t>Bar Brahma - Ypiranga Matriz - Bradesco</t>
        </is>
      </c>
      <c r="D6117" t="n">
        <v>114</v>
      </c>
      <c r="E6117" t="inlineStr">
        <is>
          <t>Bar Brahma - Centro</t>
        </is>
      </c>
      <c r="F6117" s="27" t="n">
        <v>45671.5</v>
      </c>
      <c r="G6117" t="inlineStr">
        <is>
          <t>CREDITO</t>
        </is>
      </c>
      <c r="H6117" t="inlineStr">
        <is>
          <t>TRANSF CC PARA CC PJ TEMPUS FUGIT PARTICIPACOES E. LT</t>
        </is>
      </c>
      <c r="I6117" t="n">
        <v>200</v>
      </c>
    </row>
    <row r="6118">
      <c r="A6118" t="n">
        <v>55842</v>
      </c>
      <c r="B6118" t="n">
        <v>130</v>
      </c>
      <c r="C6118" t="inlineStr">
        <is>
          <t>Bar Brahma - Tutum Matriz - Kamino</t>
        </is>
      </c>
      <c r="D6118" t="n">
        <v>114</v>
      </c>
      <c r="E6118" t="inlineStr">
        <is>
          <t>Bar Brahma - Centro</t>
        </is>
      </c>
      <c r="F6118" s="27" t="n">
        <v>45671</v>
      </c>
      <c r="G6118" t="inlineStr">
        <is>
          <t>DEBITO</t>
        </is>
      </c>
      <c r="H6118" t="inlineStr">
        <is>
          <t>Antonio Vitorino Filho</t>
        </is>
      </c>
      <c r="I6118" t="n">
        <v>-2100</v>
      </c>
    </row>
    <row r="6119">
      <c r="A6119" t="n">
        <v>55841</v>
      </c>
      <c r="B6119" t="n">
        <v>130</v>
      </c>
      <c r="C6119" t="inlineStr">
        <is>
          <t>Bar Brahma - Tutum Matriz - Kamino</t>
        </is>
      </c>
      <c r="D6119" t="n">
        <v>114</v>
      </c>
      <c r="E6119" t="inlineStr">
        <is>
          <t>Bar Brahma - Centro</t>
        </is>
      </c>
      <c r="F6119" s="27" t="n">
        <v>45671</v>
      </c>
      <c r="G6119" t="inlineStr">
        <is>
          <t>DEBITO</t>
        </is>
      </c>
      <c r="H6119" t="inlineStr">
        <is>
          <t>Alex Martins de Freitas</t>
        </is>
      </c>
      <c r="I6119" t="n">
        <v>-3300</v>
      </c>
    </row>
    <row r="6120">
      <c r="A6120" t="n">
        <v>55819</v>
      </c>
      <c r="B6120" t="n">
        <v>137</v>
      </c>
      <c r="C6120" t="inlineStr">
        <is>
          <t>Bar Brahma - Ypiranga Matriz - Kamino</t>
        </is>
      </c>
      <c r="D6120" t="n">
        <v>114</v>
      </c>
      <c r="E6120" t="inlineStr">
        <is>
          <t>Bar Brahma - Centro</t>
        </is>
      </c>
      <c r="F6120" s="27" t="n">
        <v>45671</v>
      </c>
      <c r="G6120" t="inlineStr">
        <is>
          <t>CREDITO</t>
        </is>
      </c>
      <c r="H6120" t="inlineStr">
        <is>
          <t>TEMPUS FUGIT PARTICIPACOES E EMPREENDIMENTOS LTDA</t>
        </is>
      </c>
      <c r="I6120" t="n">
        <v>12725</v>
      </c>
    </row>
    <row r="6121">
      <c r="A6121" t="n">
        <v>55820</v>
      </c>
      <c r="B6121" t="n">
        <v>137</v>
      </c>
      <c r="C6121" t="inlineStr">
        <is>
          <t>Bar Brahma - Ypiranga Matriz - Kamino</t>
        </is>
      </c>
      <c r="D6121" t="n">
        <v>114</v>
      </c>
      <c r="E6121" t="inlineStr">
        <is>
          <t>Bar Brahma - Centro</t>
        </is>
      </c>
      <c r="F6121" s="27" t="n">
        <v>45671</v>
      </c>
      <c r="G6121" t="inlineStr">
        <is>
          <t>DEBITO</t>
        </is>
      </c>
      <c r="H6121" t="inlineStr">
        <is>
          <t>Pastificio F Martins Industia e Comercio</t>
        </is>
      </c>
      <c r="I6121" t="n">
        <v>-625</v>
      </c>
    </row>
    <row r="6122">
      <c r="A6122" t="n">
        <v>55821</v>
      </c>
      <c r="B6122" t="n">
        <v>137</v>
      </c>
      <c r="C6122" t="inlineStr">
        <is>
          <t>Bar Brahma - Ypiranga Matriz - Kamino</t>
        </is>
      </c>
      <c r="D6122" t="n">
        <v>114</v>
      </c>
      <c r="E6122" t="inlineStr">
        <is>
          <t>Bar Brahma - Centro</t>
        </is>
      </c>
      <c r="F6122" s="27" t="n">
        <v>45671</v>
      </c>
      <c r="G6122" t="inlineStr">
        <is>
          <t>DEBITO</t>
        </is>
      </c>
      <c r="H6122" t="inlineStr">
        <is>
          <t>Neilton Ferreira de Jesus 01276135521</t>
        </is>
      </c>
      <c r="I6122" t="n">
        <v>-2350</v>
      </c>
    </row>
    <row r="6123">
      <c r="A6123" t="n">
        <v>55822</v>
      </c>
      <c r="B6123" t="n">
        <v>137</v>
      </c>
      <c r="C6123" t="inlineStr">
        <is>
          <t>Bar Brahma - Ypiranga Matriz - Kamino</t>
        </is>
      </c>
      <c r="D6123" t="n">
        <v>114</v>
      </c>
      <c r="E6123" t="inlineStr">
        <is>
          <t>Bar Brahma - Centro</t>
        </is>
      </c>
      <c r="F6123" s="27" t="n">
        <v>45671</v>
      </c>
      <c r="G6123" t="inlineStr">
        <is>
          <t>DEBITO</t>
        </is>
      </c>
      <c r="H6123" t="inlineStr">
        <is>
          <t>Nivaldo Alves Horas</t>
        </is>
      </c>
      <c r="I6123" t="n">
        <v>-9750</v>
      </c>
    </row>
    <row r="6124">
      <c r="A6124" t="n">
        <v>55823</v>
      </c>
      <c r="B6124" t="n">
        <v>137</v>
      </c>
      <c r="C6124" t="inlineStr">
        <is>
          <t>Bar Brahma - Ypiranga Matriz - Kamino</t>
        </is>
      </c>
      <c r="D6124" t="n">
        <v>114</v>
      </c>
      <c r="E6124" t="inlineStr">
        <is>
          <t>Bar Brahma - Centro</t>
        </is>
      </c>
      <c r="F6124" s="27" t="n">
        <v>45671</v>
      </c>
      <c r="G6124" t="inlineStr">
        <is>
          <t>CREDITO</t>
        </is>
      </c>
      <c r="H6124" t="inlineStr">
        <is>
          <t>TEMPUS FUGIT PARTICIPACOES E EMPREENDIMENTOS LTDA</t>
        </is>
      </c>
      <c r="I6124" t="n">
        <v>3740</v>
      </c>
    </row>
    <row r="6125">
      <c r="A6125" t="n">
        <v>55824</v>
      </c>
      <c r="B6125" t="n">
        <v>137</v>
      </c>
      <c r="C6125" t="inlineStr">
        <is>
          <t>Bar Brahma - Ypiranga Matriz - Kamino</t>
        </is>
      </c>
      <c r="D6125" t="n">
        <v>114</v>
      </c>
      <c r="E6125" t="inlineStr">
        <is>
          <t>Bar Brahma - Centro</t>
        </is>
      </c>
      <c r="F6125" s="27" t="n">
        <v>45671</v>
      </c>
      <c r="G6125" t="inlineStr">
        <is>
          <t>DEBITO</t>
        </is>
      </c>
      <c r="H6125" t="inlineStr">
        <is>
          <t>Emporio M &amp; L Comercio de Alimentos e Bebidas Ltda</t>
        </is>
      </c>
      <c r="I6125" t="n">
        <v>-3739.34</v>
      </c>
    </row>
    <row r="6126">
      <c r="A6126" t="n">
        <v>55830</v>
      </c>
      <c r="B6126" t="n">
        <v>130</v>
      </c>
      <c r="C6126" t="inlineStr">
        <is>
          <t>Bar Brahma - Tutum Matriz - Kamino</t>
        </is>
      </c>
      <c r="D6126" t="n">
        <v>114</v>
      </c>
      <c r="E6126" t="inlineStr">
        <is>
          <t>Bar Brahma - Centro</t>
        </is>
      </c>
      <c r="F6126" s="27" t="n">
        <v>45671</v>
      </c>
      <c r="G6126" t="inlineStr">
        <is>
          <t>CREDITO</t>
        </is>
      </c>
      <c r="H6126" t="inlineStr">
        <is>
          <t>TEMPUS FUGIT PARTICIPACOES E EMPREENDIMENTOS LTDA</t>
        </is>
      </c>
      <c r="I6126" t="n">
        <v>30750</v>
      </c>
    </row>
    <row r="6127">
      <c r="A6127" t="n">
        <v>55831</v>
      </c>
      <c r="B6127" t="n">
        <v>130</v>
      </c>
      <c r="C6127" t="inlineStr">
        <is>
          <t>Bar Brahma - Tutum Matriz - Kamino</t>
        </is>
      </c>
      <c r="D6127" t="n">
        <v>114</v>
      </c>
      <c r="E6127" t="inlineStr">
        <is>
          <t>Bar Brahma - Centro</t>
        </is>
      </c>
      <c r="F6127" s="27" t="n">
        <v>45671</v>
      </c>
      <c r="G6127" t="inlineStr">
        <is>
          <t>DEBITO</t>
        </is>
      </c>
      <c r="H6127" t="inlineStr">
        <is>
          <t>Karina Cristina Goncalves de Souza</t>
        </is>
      </c>
      <c r="I6127" t="n">
        <v>-2250</v>
      </c>
    </row>
    <row r="6128">
      <c r="A6128" t="n">
        <v>55832</v>
      </c>
      <c r="B6128" t="n">
        <v>130</v>
      </c>
      <c r="C6128" t="inlineStr">
        <is>
          <t>Bar Brahma - Tutum Matriz - Kamino</t>
        </is>
      </c>
      <c r="D6128" t="n">
        <v>114</v>
      </c>
      <c r="E6128" t="inlineStr">
        <is>
          <t>Bar Brahma - Centro</t>
        </is>
      </c>
      <c r="F6128" s="27" t="n">
        <v>45671</v>
      </c>
      <c r="G6128" t="inlineStr">
        <is>
          <t>DEBITO</t>
        </is>
      </c>
      <c r="H6128" t="inlineStr">
        <is>
          <t>Juarez Cesar Paim</t>
        </is>
      </c>
      <c r="I6128" t="n">
        <v>-2100</v>
      </c>
    </row>
    <row r="6129">
      <c r="A6129" t="n">
        <v>55833</v>
      </c>
      <c r="B6129" t="n">
        <v>130</v>
      </c>
      <c r="C6129" t="inlineStr">
        <is>
          <t>Bar Brahma - Tutum Matriz - Kamino</t>
        </is>
      </c>
      <c r="D6129" t="n">
        <v>114</v>
      </c>
      <c r="E6129" t="inlineStr">
        <is>
          <t>Bar Brahma - Centro</t>
        </is>
      </c>
      <c r="F6129" s="27" t="n">
        <v>45671</v>
      </c>
      <c r="G6129" t="inlineStr">
        <is>
          <t>DEBITO</t>
        </is>
      </c>
      <c r="H6129" t="inlineStr">
        <is>
          <t>Anderson Costa de Farias</t>
        </is>
      </c>
      <c r="I6129" t="n">
        <v>-2000</v>
      </c>
    </row>
    <row r="6130">
      <c r="A6130" t="n">
        <v>55834</v>
      </c>
      <c r="B6130" t="n">
        <v>130</v>
      </c>
      <c r="C6130" t="inlineStr">
        <is>
          <t>Bar Brahma - Tutum Matriz - Kamino</t>
        </is>
      </c>
      <c r="D6130" t="n">
        <v>114</v>
      </c>
      <c r="E6130" t="inlineStr">
        <is>
          <t>Bar Brahma - Centro</t>
        </is>
      </c>
      <c r="F6130" s="27" t="n">
        <v>45671</v>
      </c>
      <c r="G6130" t="inlineStr">
        <is>
          <t>DEBITO</t>
        </is>
      </c>
      <c r="H6130" t="inlineStr">
        <is>
          <t>Gildo Lima de Souza</t>
        </is>
      </c>
      <c r="I6130" t="n">
        <v>-2000</v>
      </c>
    </row>
    <row r="6131">
      <c r="A6131" t="n">
        <v>55835</v>
      </c>
      <c r="B6131" t="n">
        <v>130</v>
      </c>
      <c r="C6131" t="inlineStr">
        <is>
          <t>Bar Brahma - Tutum Matriz - Kamino</t>
        </is>
      </c>
      <c r="D6131" t="n">
        <v>114</v>
      </c>
      <c r="E6131" t="inlineStr">
        <is>
          <t>Bar Brahma - Centro</t>
        </is>
      </c>
      <c r="F6131" s="27" t="n">
        <v>45671</v>
      </c>
      <c r="G6131" t="inlineStr">
        <is>
          <t>DEBITO</t>
        </is>
      </c>
      <c r="H6131" t="inlineStr">
        <is>
          <t>Israel Pereira da Cunha</t>
        </is>
      </c>
      <c r="I6131" t="n">
        <v>-3250</v>
      </c>
    </row>
    <row r="6132">
      <c r="A6132" t="n">
        <v>55836</v>
      </c>
      <c r="B6132" t="n">
        <v>130</v>
      </c>
      <c r="C6132" t="inlineStr">
        <is>
          <t>Bar Brahma - Tutum Matriz - Kamino</t>
        </is>
      </c>
      <c r="D6132" t="n">
        <v>114</v>
      </c>
      <c r="E6132" t="inlineStr">
        <is>
          <t>Bar Brahma - Centro</t>
        </is>
      </c>
      <c r="F6132" s="27" t="n">
        <v>45671</v>
      </c>
      <c r="G6132" t="inlineStr">
        <is>
          <t>DEBITO</t>
        </is>
      </c>
      <c r="H6132" t="inlineStr">
        <is>
          <t>50.950.043 Ivanildo Sousa dos Santos</t>
        </is>
      </c>
      <c r="I6132" t="n">
        <v>-2000</v>
      </c>
    </row>
    <row r="6133">
      <c r="A6133" t="n">
        <v>55837</v>
      </c>
      <c r="B6133" t="n">
        <v>130</v>
      </c>
      <c r="C6133" t="inlineStr">
        <is>
          <t>Bar Brahma - Tutum Matriz - Kamino</t>
        </is>
      </c>
      <c r="D6133" t="n">
        <v>114</v>
      </c>
      <c r="E6133" t="inlineStr">
        <is>
          <t>Bar Brahma - Centro</t>
        </is>
      </c>
      <c r="F6133" s="27" t="n">
        <v>45671</v>
      </c>
      <c r="G6133" t="inlineStr">
        <is>
          <t>DEBITO</t>
        </is>
      </c>
      <c r="H6133" t="inlineStr">
        <is>
          <t>Robson Moreira Rodrigues</t>
        </is>
      </c>
      <c r="I6133" t="n">
        <v>-2100</v>
      </c>
    </row>
    <row r="6134">
      <c r="A6134" t="n">
        <v>55838</v>
      </c>
      <c r="B6134" t="n">
        <v>130</v>
      </c>
      <c r="C6134" t="inlineStr">
        <is>
          <t>Bar Brahma - Tutum Matriz - Kamino</t>
        </is>
      </c>
      <c r="D6134" t="n">
        <v>114</v>
      </c>
      <c r="E6134" t="inlineStr">
        <is>
          <t>Bar Brahma - Centro</t>
        </is>
      </c>
      <c r="F6134" s="27" t="n">
        <v>45671</v>
      </c>
      <c r="G6134" t="inlineStr">
        <is>
          <t>DEBITO</t>
        </is>
      </c>
      <c r="H6134" t="inlineStr">
        <is>
          <t>Nathalia Santos Cabral</t>
        </is>
      </c>
      <c r="I6134" t="n">
        <v>-2000</v>
      </c>
    </row>
    <row r="6135">
      <c r="A6135" t="n">
        <v>55839</v>
      </c>
      <c r="B6135" t="n">
        <v>130</v>
      </c>
      <c r="C6135" t="inlineStr">
        <is>
          <t>Bar Brahma - Tutum Matriz - Kamino</t>
        </is>
      </c>
      <c r="D6135" t="n">
        <v>114</v>
      </c>
      <c r="E6135" t="inlineStr">
        <is>
          <t>Bar Brahma - Centro</t>
        </is>
      </c>
      <c r="F6135" s="27" t="n">
        <v>45671</v>
      </c>
      <c r="G6135" t="inlineStr">
        <is>
          <t>DEBITO</t>
        </is>
      </c>
      <c r="H6135" t="inlineStr">
        <is>
          <t>James Leonardo Dias da Silva</t>
        </is>
      </c>
      <c r="I6135" t="n">
        <v>-3300</v>
      </c>
    </row>
    <row r="6136">
      <c r="A6136" t="n">
        <v>55840</v>
      </c>
      <c r="B6136" t="n">
        <v>130</v>
      </c>
      <c r="C6136" t="inlineStr">
        <is>
          <t>Bar Brahma - Tutum Matriz - Kamino</t>
        </is>
      </c>
      <c r="D6136" t="n">
        <v>114</v>
      </c>
      <c r="E6136" t="inlineStr">
        <is>
          <t>Bar Brahma - Centro</t>
        </is>
      </c>
      <c r="F6136" s="27" t="n">
        <v>45671</v>
      </c>
      <c r="G6136" t="inlineStr">
        <is>
          <t>DEBITO</t>
        </is>
      </c>
      <c r="H6136" t="inlineStr">
        <is>
          <t>Valdenir Jose de Lima</t>
        </is>
      </c>
      <c r="I6136" t="n">
        <v>-2100</v>
      </c>
    </row>
    <row r="6137">
      <c r="A6137" t="n">
        <v>55843</v>
      </c>
      <c r="B6137" t="n">
        <v>130</v>
      </c>
      <c r="C6137" t="inlineStr">
        <is>
          <t>Bar Brahma - Tutum Matriz - Kamino</t>
        </is>
      </c>
      <c r="D6137" t="n">
        <v>114</v>
      </c>
      <c r="E6137" t="inlineStr">
        <is>
          <t>Bar Brahma - Centro</t>
        </is>
      </c>
      <c r="F6137" s="27" t="n">
        <v>45671</v>
      </c>
      <c r="G6137" t="inlineStr">
        <is>
          <t>DEBITO</t>
        </is>
      </c>
      <c r="H6137" t="inlineStr">
        <is>
          <t>Marcio Moraes Leal</t>
        </is>
      </c>
      <c r="I6137" t="n">
        <v>-2250</v>
      </c>
    </row>
    <row r="6138">
      <c r="A6138" t="n">
        <v>55690</v>
      </c>
      <c r="B6138" t="n">
        <v>103</v>
      </c>
      <c r="C6138" t="inlineStr">
        <is>
          <t>Bar Brahma - Ypiranga Matriz - Bradesco</t>
        </is>
      </c>
      <c r="D6138" t="n">
        <v>114</v>
      </c>
      <c r="E6138" t="inlineStr">
        <is>
          <t>Bar Brahma - Centro</t>
        </is>
      </c>
      <c r="F6138" s="27" t="n">
        <v>45670.5</v>
      </c>
      <c r="G6138" t="inlineStr">
        <is>
          <t>DEBITO</t>
        </is>
      </c>
      <c r="H6138" t="inlineStr">
        <is>
          <t>PAGTO ELETRON  COBRANCA DTK NF 20217</t>
        </is>
      </c>
      <c r="I6138" t="n">
        <v>-280.94</v>
      </c>
    </row>
    <row r="6139">
      <c r="A6139" t="n">
        <v>55702</v>
      </c>
      <c r="B6139" t="n">
        <v>103</v>
      </c>
      <c r="C6139" t="inlineStr">
        <is>
          <t>Bar Brahma - Ypiranga Matriz - Bradesco</t>
        </is>
      </c>
      <c r="D6139" t="n">
        <v>114</v>
      </c>
      <c r="E6139" t="inlineStr">
        <is>
          <t>Bar Brahma - Centro</t>
        </is>
      </c>
      <c r="F6139" s="27" t="n">
        <v>45670.5</v>
      </c>
      <c r="G6139" t="inlineStr">
        <is>
          <t>DEBITO</t>
        </is>
      </c>
      <c r="H6139" t="inlineStr">
        <is>
          <t>PAGTO ELETRON  COBRANCA HORTICLEAN NF 25529</t>
        </is>
      </c>
      <c r="I6139" t="n">
        <v>-1740.87</v>
      </c>
    </row>
    <row r="6140">
      <c r="A6140" t="n">
        <v>55688</v>
      </c>
      <c r="B6140" t="n">
        <v>103</v>
      </c>
      <c r="C6140" t="inlineStr">
        <is>
          <t>Bar Brahma - Ypiranga Matriz - Bradesco</t>
        </is>
      </c>
      <c r="D6140" t="n">
        <v>114</v>
      </c>
      <c r="E6140" t="inlineStr">
        <is>
          <t>Bar Brahma - Centro</t>
        </is>
      </c>
      <c r="F6140" s="27" t="n">
        <v>45670.5</v>
      </c>
      <c r="G6140" t="inlineStr">
        <is>
          <t>CREDITO</t>
        </is>
      </c>
      <c r="H6140" t="inlineStr">
        <is>
          <t>RECEBIMENTO FORNECEDOR ALELO INSTITUICAO DE PAGAMENTO S</t>
        </is>
      </c>
      <c r="I6140" t="n">
        <v>959.24</v>
      </c>
    </row>
    <row r="6141">
      <c r="A6141" t="n">
        <v>55714</v>
      </c>
      <c r="B6141" t="n">
        <v>103</v>
      </c>
      <c r="C6141" t="inlineStr">
        <is>
          <t>Bar Brahma - Ypiranga Matriz - Bradesco</t>
        </is>
      </c>
      <c r="D6141" t="n">
        <v>114</v>
      </c>
      <c r="E6141" t="inlineStr">
        <is>
          <t>Bar Brahma - Centro</t>
        </is>
      </c>
      <c r="F6141" s="27" t="n">
        <v>45670.5</v>
      </c>
      <c r="G6141" t="inlineStr">
        <is>
          <t>DEBITO</t>
        </is>
      </c>
      <c r="H6141" t="inlineStr">
        <is>
          <t>PAGTO ELETRON  COBRANCA BB CARNES</t>
        </is>
      </c>
      <c r="I6141" t="n">
        <v>-4260.85</v>
      </c>
    </row>
    <row r="6142">
      <c r="A6142" t="n">
        <v>55713</v>
      </c>
      <c r="B6142" t="n">
        <v>103</v>
      </c>
      <c r="C6142" t="inlineStr">
        <is>
          <t>Bar Brahma - Ypiranga Matriz - Bradesco</t>
        </is>
      </c>
      <c r="D6142" t="n">
        <v>114</v>
      </c>
      <c r="E6142" t="inlineStr">
        <is>
          <t>Bar Brahma - Centro</t>
        </is>
      </c>
      <c r="F6142" s="27" t="n">
        <v>45670.5</v>
      </c>
      <c r="G6142" t="inlineStr">
        <is>
          <t>DEBITO</t>
        </is>
      </c>
      <c r="H6142" t="inlineStr">
        <is>
          <t>PAGTO ELETRON  COBRANCA MULTIFRANGOS NF 866487</t>
        </is>
      </c>
      <c r="I6142" t="n">
        <v>-4140.64</v>
      </c>
    </row>
    <row r="6143">
      <c r="A6143" t="n">
        <v>55712</v>
      </c>
      <c r="B6143" t="n">
        <v>103</v>
      </c>
      <c r="C6143" t="inlineStr">
        <is>
          <t>Bar Brahma - Ypiranga Matriz - Bradesco</t>
        </is>
      </c>
      <c r="D6143" t="n">
        <v>114</v>
      </c>
      <c r="E6143" t="inlineStr">
        <is>
          <t>Bar Brahma - Centro</t>
        </is>
      </c>
      <c r="F6143" s="27" t="n">
        <v>45670.5</v>
      </c>
      <c r="G6143" t="inlineStr">
        <is>
          <t>DEBITO</t>
        </is>
      </c>
      <c r="H6143" t="inlineStr">
        <is>
          <t>PAGTO ELETRON  COBRANCA NF 005133909</t>
        </is>
      </c>
      <c r="I6143" t="n">
        <v>-500</v>
      </c>
    </row>
    <row r="6144">
      <c r="A6144" t="n">
        <v>55711</v>
      </c>
      <c r="B6144" t="n">
        <v>103</v>
      </c>
      <c r="C6144" t="inlineStr">
        <is>
          <t>Bar Brahma - Ypiranga Matriz - Bradesco</t>
        </is>
      </c>
      <c r="D6144" t="n">
        <v>114</v>
      </c>
      <c r="E6144" t="inlineStr">
        <is>
          <t>Bar Brahma - Centro</t>
        </is>
      </c>
      <c r="F6144" s="27" t="n">
        <v>45670.5</v>
      </c>
      <c r="G6144" t="inlineStr">
        <is>
          <t>DEBITO</t>
        </is>
      </c>
      <c r="H6144" t="inlineStr">
        <is>
          <t>PAGTO ELETRON  COBRANCA NF 74726</t>
        </is>
      </c>
      <c r="I6144" t="n">
        <v>-3411.7</v>
      </c>
    </row>
    <row r="6145">
      <c r="A6145" t="n">
        <v>55710</v>
      </c>
      <c r="B6145" t="n">
        <v>103</v>
      </c>
      <c r="C6145" t="inlineStr">
        <is>
          <t>Bar Brahma - Ypiranga Matriz - Bradesco</t>
        </is>
      </c>
      <c r="D6145" t="n">
        <v>114</v>
      </c>
      <c r="E6145" t="inlineStr">
        <is>
          <t>Bar Brahma - Centro</t>
        </is>
      </c>
      <c r="F6145" s="27" t="n">
        <v>45670.5</v>
      </c>
      <c r="G6145" t="inlineStr">
        <is>
          <t>DEBITO</t>
        </is>
      </c>
      <c r="H6145" t="inlineStr">
        <is>
          <t>PAGTO ELETRON  COBRANCA FORTE NF 3379</t>
        </is>
      </c>
      <c r="I6145" t="n">
        <v>-1277.9</v>
      </c>
    </row>
    <row r="6146">
      <c r="A6146" t="n">
        <v>55709</v>
      </c>
      <c r="B6146" t="n">
        <v>103</v>
      </c>
      <c r="C6146" t="inlineStr">
        <is>
          <t>Bar Brahma - Ypiranga Matriz - Bradesco</t>
        </is>
      </c>
      <c r="D6146" t="n">
        <v>114</v>
      </c>
      <c r="E6146" t="inlineStr">
        <is>
          <t>Bar Brahma - Centro</t>
        </is>
      </c>
      <c r="F6146" s="27" t="n">
        <v>45670.5</v>
      </c>
      <c r="G6146" t="inlineStr">
        <is>
          <t>DEBITO</t>
        </is>
      </c>
      <c r="H6146" t="inlineStr">
        <is>
          <t>PAGTO ELETRON  COBRANCA AMBEV NF 212628</t>
        </is>
      </c>
      <c r="I6146" t="n">
        <v>-8580</v>
      </c>
    </row>
    <row r="6147">
      <c r="A6147" t="n">
        <v>55708</v>
      </c>
      <c r="B6147" t="n">
        <v>103</v>
      </c>
      <c r="C6147" t="inlineStr">
        <is>
          <t>Bar Brahma - Ypiranga Matriz - Bradesco</t>
        </is>
      </c>
      <c r="D6147" t="n">
        <v>114</v>
      </c>
      <c r="E6147" t="inlineStr">
        <is>
          <t>Bar Brahma - Centro</t>
        </is>
      </c>
      <c r="F6147" s="27" t="n">
        <v>45670.5</v>
      </c>
      <c r="G6147" t="inlineStr">
        <is>
          <t>DEBITO</t>
        </is>
      </c>
      <c r="H6147" t="inlineStr">
        <is>
          <t>PAGTO ELETRON  COBRANCA AMBEV NF 209637</t>
        </is>
      </c>
      <c r="I6147" t="n">
        <v>-7764</v>
      </c>
    </row>
    <row r="6148">
      <c r="A6148" t="n">
        <v>55707</v>
      </c>
      <c r="B6148" t="n">
        <v>103</v>
      </c>
      <c r="C6148" t="inlineStr">
        <is>
          <t>Bar Brahma - Ypiranga Matriz - Bradesco</t>
        </is>
      </c>
      <c r="D6148" t="n">
        <v>114</v>
      </c>
      <c r="E6148" t="inlineStr">
        <is>
          <t>Bar Brahma - Centro</t>
        </is>
      </c>
      <c r="F6148" s="27" t="n">
        <v>45670.5</v>
      </c>
      <c r="G6148" t="inlineStr">
        <is>
          <t>DEBITO</t>
        </is>
      </c>
      <c r="H6148" t="inlineStr">
        <is>
          <t>PAGTO ELETRON  COBRANCA GELOMAQ NF 20099</t>
        </is>
      </c>
      <c r="I6148" t="n">
        <v>-4570.5</v>
      </c>
    </row>
    <row r="6149">
      <c r="A6149" t="n">
        <v>55706</v>
      </c>
      <c r="B6149" t="n">
        <v>103</v>
      </c>
      <c r="C6149" t="inlineStr">
        <is>
          <t>Bar Brahma - Ypiranga Matriz - Bradesco</t>
        </is>
      </c>
      <c r="D6149" t="n">
        <v>114</v>
      </c>
      <c r="E6149" t="inlineStr">
        <is>
          <t>Bar Brahma - Centro</t>
        </is>
      </c>
      <c r="F6149" s="27" t="n">
        <v>45670.5</v>
      </c>
      <c r="G6149" t="inlineStr">
        <is>
          <t>DEBITO</t>
        </is>
      </c>
      <c r="H6149" t="inlineStr">
        <is>
          <t>PAGTO ELETRON  COBRANCA AMBEV NF 212627</t>
        </is>
      </c>
      <c r="I6149" t="n">
        <v>-3658.77</v>
      </c>
    </row>
    <row r="6150">
      <c r="A6150" t="n">
        <v>55705</v>
      </c>
      <c r="B6150" t="n">
        <v>103</v>
      </c>
      <c r="C6150" t="inlineStr">
        <is>
          <t>Bar Brahma - Ypiranga Matriz - Bradesco</t>
        </is>
      </c>
      <c r="D6150" t="n">
        <v>114</v>
      </c>
      <c r="E6150" t="inlineStr">
        <is>
          <t>Bar Brahma - Centro</t>
        </is>
      </c>
      <c r="F6150" s="27" t="n">
        <v>45670.5</v>
      </c>
      <c r="G6150" t="inlineStr">
        <is>
          <t>DEBITO</t>
        </is>
      </c>
      <c r="H6150" t="inlineStr">
        <is>
          <t>PAGTO ELETRON  COBRANCA DTK NF 20104</t>
        </is>
      </c>
      <c r="I6150" t="n">
        <v>-3518.14</v>
      </c>
    </row>
    <row r="6151">
      <c r="A6151" t="n">
        <v>55704</v>
      </c>
      <c r="B6151" t="n">
        <v>103</v>
      </c>
      <c r="C6151" t="inlineStr">
        <is>
          <t>Bar Brahma - Ypiranga Matriz - Bradesco</t>
        </is>
      </c>
      <c r="D6151" t="n">
        <v>114</v>
      </c>
      <c r="E6151" t="inlineStr">
        <is>
          <t>Bar Brahma - Centro</t>
        </is>
      </c>
      <c r="F6151" s="27" t="n">
        <v>45670.5</v>
      </c>
      <c r="G6151" t="inlineStr">
        <is>
          <t>DEBITO</t>
        </is>
      </c>
      <c r="H6151" t="inlineStr">
        <is>
          <t>PAGTO ELETRON  COBRANCA HORTIFRUTI DO CHEF NF 25536</t>
        </is>
      </c>
      <c r="I6151" t="n">
        <v>-2420.25</v>
      </c>
    </row>
    <row r="6152">
      <c r="A6152" t="n">
        <v>55703</v>
      </c>
      <c r="B6152" t="n">
        <v>103</v>
      </c>
      <c r="C6152" t="inlineStr">
        <is>
          <t>Bar Brahma - Ypiranga Matriz - Bradesco</t>
        </is>
      </c>
      <c r="D6152" t="n">
        <v>114</v>
      </c>
      <c r="E6152" t="inlineStr">
        <is>
          <t>Bar Brahma - Centro</t>
        </is>
      </c>
      <c r="F6152" s="27" t="n">
        <v>45670.5</v>
      </c>
      <c r="G6152" t="inlineStr">
        <is>
          <t>DEBITO</t>
        </is>
      </c>
      <c r="H6152" t="inlineStr">
        <is>
          <t>PAGTO ELETRON  COBRANCA FORTE NF 291159</t>
        </is>
      </c>
      <c r="I6152" t="n">
        <v>-1910.3</v>
      </c>
    </row>
    <row r="6153">
      <c r="A6153" t="n">
        <v>55701</v>
      </c>
      <c r="B6153" t="n">
        <v>103</v>
      </c>
      <c r="C6153" t="inlineStr">
        <is>
          <t>Bar Brahma - Ypiranga Matriz - Bradesco</t>
        </is>
      </c>
      <c r="D6153" t="n">
        <v>114</v>
      </c>
      <c r="E6153" t="inlineStr">
        <is>
          <t>Bar Brahma - Centro</t>
        </is>
      </c>
      <c r="F6153" s="27" t="n">
        <v>45670.5</v>
      </c>
      <c r="G6153" t="inlineStr">
        <is>
          <t>DEBITO</t>
        </is>
      </c>
      <c r="H6153" t="inlineStr">
        <is>
          <t>PAGTO ELETRON  COBRANCA JA DOS SANTOS NF 35896</t>
        </is>
      </c>
      <c r="I6153" t="n">
        <v>-1283.3</v>
      </c>
    </row>
    <row r="6154">
      <c r="A6154" t="n">
        <v>55700</v>
      </c>
      <c r="B6154" t="n">
        <v>103</v>
      </c>
      <c r="C6154" t="inlineStr">
        <is>
          <t>Bar Brahma - Ypiranga Matriz - Bradesco</t>
        </is>
      </c>
      <c r="D6154" t="n">
        <v>114</v>
      </c>
      <c r="E6154" t="inlineStr">
        <is>
          <t>Bar Brahma - Centro</t>
        </is>
      </c>
      <c r="F6154" s="27" t="n">
        <v>45670.5</v>
      </c>
      <c r="G6154" t="inlineStr">
        <is>
          <t>DEBITO</t>
        </is>
      </c>
      <c r="H6154" t="inlineStr">
        <is>
          <t>PAGTO ELETRON  COBRANCA JA DOS SANTOS NF 35895</t>
        </is>
      </c>
      <c r="I6154" t="n">
        <v>-1020</v>
      </c>
    </row>
    <row r="6155">
      <c r="A6155" t="n">
        <v>55699</v>
      </c>
      <c r="B6155" t="n">
        <v>103</v>
      </c>
      <c r="C6155" t="inlineStr">
        <is>
          <t>Bar Brahma - Ypiranga Matriz - Bradesco</t>
        </is>
      </c>
      <c r="D6155" t="n">
        <v>114</v>
      </c>
      <c r="E6155" t="inlineStr">
        <is>
          <t>Bar Brahma - Centro</t>
        </is>
      </c>
      <c r="F6155" s="27" t="n">
        <v>45670.5</v>
      </c>
      <c r="G6155" t="inlineStr">
        <is>
          <t>DEBITO</t>
        </is>
      </c>
      <c r="H6155" t="inlineStr">
        <is>
          <t>PAGTO ELETRON  COBRANCA MD POC NF 89060</t>
        </is>
      </c>
      <c r="I6155" t="n">
        <v>-957.6</v>
      </c>
    </row>
    <row r="6156">
      <c r="A6156" t="n">
        <v>55698</v>
      </c>
      <c r="B6156" t="n">
        <v>103</v>
      </c>
      <c r="C6156" t="inlineStr">
        <is>
          <t>Bar Brahma - Ypiranga Matriz - Bradesco</t>
        </is>
      </c>
      <c r="D6156" t="n">
        <v>114</v>
      </c>
      <c r="E6156" t="inlineStr">
        <is>
          <t>Bar Brahma - Centro</t>
        </is>
      </c>
      <c r="F6156" s="27" t="n">
        <v>45670.5</v>
      </c>
      <c r="G6156" t="inlineStr">
        <is>
          <t>DEBITO</t>
        </is>
      </c>
      <c r="H6156" t="inlineStr">
        <is>
          <t>PAGTO ELETRON  COBRANCA J A DOS SANTOS NF 35893</t>
        </is>
      </c>
      <c r="I6156" t="n">
        <v>-937</v>
      </c>
    </row>
    <row r="6157">
      <c r="A6157" t="n">
        <v>55697</v>
      </c>
      <c r="B6157" t="n">
        <v>103</v>
      </c>
      <c r="C6157" t="inlineStr">
        <is>
          <t>Bar Brahma - Ypiranga Matriz - Bradesco</t>
        </is>
      </c>
      <c r="D6157" t="n">
        <v>114</v>
      </c>
      <c r="E6157" t="inlineStr">
        <is>
          <t>Bar Brahma - Centro</t>
        </is>
      </c>
      <c r="F6157" s="27" t="n">
        <v>45670.5</v>
      </c>
      <c r="G6157" t="inlineStr">
        <is>
          <t>DEBITO</t>
        </is>
      </c>
      <c r="H6157" t="inlineStr">
        <is>
          <t>PAGTO ELETRON  COBRANCA FORTE ALIMENTOS NF 291298</t>
        </is>
      </c>
      <c r="I6157" t="n">
        <v>-719.29</v>
      </c>
    </row>
    <row r="6158">
      <c r="A6158" t="n">
        <v>55696</v>
      </c>
      <c r="B6158" t="n">
        <v>103</v>
      </c>
      <c r="C6158" t="inlineStr">
        <is>
          <t>Bar Brahma - Ypiranga Matriz - Bradesco</t>
        </is>
      </c>
      <c r="D6158" t="n">
        <v>114</v>
      </c>
      <c r="E6158" t="inlineStr">
        <is>
          <t>Bar Brahma - Centro</t>
        </is>
      </c>
      <c r="F6158" s="27" t="n">
        <v>45670.5</v>
      </c>
      <c r="G6158" t="inlineStr">
        <is>
          <t>DEBITO</t>
        </is>
      </c>
      <c r="H6158" t="inlineStr">
        <is>
          <t>PAGTO ELETRON  COBRANCA HORTICLEAN NF 25525</t>
        </is>
      </c>
      <c r="I6158" t="n">
        <v>-704.55</v>
      </c>
    </row>
    <row r="6159">
      <c r="A6159" t="n">
        <v>55695</v>
      </c>
      <c r="B6159" t="n">
        <v>103</v>
      </c>
      <c r="C6159" t="inlineStr">
        <is>
          <t>Bar Brahma - Ypiranga Matriz - Bradesco</t>
        </is>
      </c>
      <c r="D6159" t="n">
        <v>114</v>
      </c>
      <c r="E6159" t="inlineStr">
        <is>
          <t>Bar Brahma - Centro</t>
        </is>
      </c>
      <c r="F6159" s="27" t="n">
        <v>45670.5</v>
      </c>
      <c r="G6159" t="inlineStr">
        <is>
          <t>DEBITO</t>
        </is>
      </c>
      <c r="H6159" t="inlineStr">
        <is>
          <t>PAGTO ELETRON  COBRANCA JK NF 7818</t>
        </is>
      </c>
      <c r="I6159" t="n">
        <v>-360</v>
      </c>
    </row>
    <row r="6160">
      <c r="A6160" t="n">
        <v>55694</v>
      </c>
      <c r="B6160" t="n">
        <v>103</v>
      </c>
      <c r="C6160" t="inlineStr">
        <is>
          <t>Bar Brahma - Ypiranga Matriz - Bradesco</t>
        </is>
      </c>
      <c r="D6160" t="n">
        <v>114</v>
      </c>
      <c r="E6160" t="inlineStr">
        <is>
          <t>Bar Brahma - Centro</t>
        </is>
      </c>
      <c r="F6160" s="27" t="n">
        <v>45670.5</v>
      </c>
      <c r="G6160" t="inlineStr">
        <is>
          <t>DEBITO</t>
        </is>
      </c>
      <c r="H6160" t="inlineStr">
        <is>
          <t>PAGTO ELETRON  COBRANCA DTK NF 20250</t>
        </is>
      </c>
      <c r="I6160" t="n">
        <v>-310.88</v>
      </c>
    </row>
    <row r="6161">
      <c r="A6161" t="n">
        <v>55693</v>
      </c>
      <c r="B6161" t="n">
        <v>103</v>
      </c>
      <c r="C6161" t="inlineStr">
        <is>
          <t>Bar Brahma - Ypiranga Matriz - Bradesco</t>
        </is>
      </c>
      <c r="D6161" t="n">
        <v>114</v>
      </c>
      <c r="E6161" t="inlineStr">
        <is>
          <t>Bar Brahma - Centro</t>
        </is>
      </c>
      <c r="F6161" s="27" t="n">
        <v>45670.5</v>
      </c>
      <c r="G6161" t="inlineStr">
        <is>
          <t>DEBITO</t>
        </is>
      </c>
      <c r="H6161" t="inlineStr">
        <is>
          <t>PAGTO ELETRON  COBRANCA AMBEV NF 209636</t>
        </is>
      </c>
      <c r="I6161" t="n">
        <v>-309.33</v>
      </c>
    </row>
    <row r="6162">
      <c r="A6162" t="n">
        <v>55692</v>
      </c>
      <c r="B6162" t="n">
        <v>103</v>
      </c>
      <c r="C6162" t="inlineStr">
        <is>
          <t>Bar Brahma - Ypiranga Matriz - Bradesco</t>
        </is>
      </c>
      <c r="D6162" t="n">
        <v>114</v>
      </c>
      <c r="E6162" t="inlineStr">
        <is>
          <t>Bar Brahma - Centro</t>
        </is>
      </c>
      <c r="F6162" s="27" t="n">
        <v>45670.5</v>
      </c>
      <c r="G6162" t="inlineStr">
        <is>
          <t>DEBITO</t>
        </is>
      </c>
      <c r="H6162" t="inlineStr">
        <is>
          <t>PAGTO ELETRON  COBRANCA JK COM NF 7792</t>
        </is>
      </c>
      <c r="I6162" t="n">
        <v>-306</v>
      </c>
    </row>
    <row r="6163">
      <c r="A6163" t="n">
        <v>55691</v>
      </c>
      <c r="B6163" t="n">
        <v>103</v>
      </c>
      <c r="C6163" t="inlineStr">
        <is>
          <t>Bar Brahma - Ypiranga Matriz - Bradesco</t>
        </is>
      </c>
      <c r="D6163" t="n">
        <v>114</v>
      </c>
      <c r="E6163" t="inlineStr">
        <is>
          <t>Bar Brahma - Centro</t>
        </is>
      </c>
      <c r="F6163" s="27" t="n">
        <v>45670.5</v>
      </c>
      <c r="G6163" t="inlineStr">
        <is>
          <t>DEBITO</t>
        </is>
      </c>
      <c r="H6163" t="inlineStr">
        <is>
          <t>PAGTO ELETRON  COBRANCA LATICINIOS PIRAMIDE NF 74785</t>
        </is>
      </c>
      <c r="I6163" t="n">
        <v>-295.8</v>
      </c>
    </row>
    <row r="6164">
      <c r="A6164" t="n">
        <v>55683</v>
      </c>
      <c r="B6164" t="n">
        <v>103</v>
      </c>
      <c r="C6164" t="inlineStr">
        <is>
          <t>Bar Brahma - Ypiranga Matriz - Bradesco</t>
        </is>
      </c>
      <c r="D6164" t="n">
        <v>114</v>
      </c>
      <c r="E6164" t="inlineStr">
        <is>
          <t>Bar Brahma - Centro</t>
        </is>
      </c>
      <c r="F6164" s="27" t="n">
        <v>45670.5</v>
      </c>
      <c r="G6164" t="inlineStr">
        <is>
          <t>CREDITO</t>
        </is>
      </c>
      <c r="H6164" t="inlineStr">
        <is>
          <t>TED-TRANSF ELET DISPON REMET.LIRIUM INDUSTRIA E C</t>
        </is>
      </c>
      <c r="I6164" t="n">
        <v>135</v>
      </c>
    </row>
    <row r="6165">
      <c r="A6165" t="n">
        <v>55687</v>
      </c>
      <c r="B6165" t="n">
        <v>103</v>
      </c>
      <c r="C6165" t="inlineStr">
        <is>
          <t>Bar Brahma - Ypiranga Matriz - Bradesco</t>
        </is>
      </c>
      <c r="D6165" t="n">
        <v>114</v>
      </c>
      <c r="E6165" t="inlineStr">
        <is>
          <t>Bar Brahma - Centro</t>
        </is>
      </c>
      <c r="F6165" s="27" t="n">
        <v>45670.5</v>
      </c>
      <c r="G6165" t="inlineStr">
        <is>
          <t>CREDITO</t>
        </is>
      </c>
      <c r="H6165" t="inlineStr">
        <is>
          <t>TRANSF CC PARA CC PJ TEMPUS FUGIT PARTICIPACOES E. LT</t>
        </is>
      </c>
      <c r="I6165" t="n">
        <v>8000</v>
      </c>
    </row>
    <row r="6166">
      <c r="A6166" t="n">
        <v>55686</v>
      </c>
      <c r="B6166" t="n">
        <v>103</v>
      </c>
      <c r="C6166" t="inlineStr">
        <is>
          <t>Bar Brahma - Ypiranga Matriz - Bradesco</t>
        </is>
      </c>
      <c r="D6166" t="n">
        <v>114</v>
      </c>
      <c r="E6166" t="inlineStr">
        <is>
          <t>Bar Brahma - Centro</t>
        </is>
      </c>
      <c r="F6166" s="27" t="n">
        <v>45670.5</v>
      </c>
      <c r="G6166" t="inlineStr">
        <is>
          <t>CREDITO</t>
        </is>
      </c>
      <c r="H6166" t="inlineStr">
        <is>
          <t>TRANSF CC PARA CC PJ TEMPUS FUGIT PARTICIPACOES E. LT</t>
        </is>
      </c>
      <c r="I6166" t="n">
        <v>37000</v>
      </c>
    </row>
    <row r="6167">
      <c r="A6167" t="n">
        <v>55685</v>
      </c>
      <c r="B6167" t="n">
        <v>103</v>
      </c>
      <c r="C6167" t="inlineStr">
        <is>
          <t>Bar Brahma - Ypiranga Matriz - Bradesco</t>
        </is>
      </c>
      <c r="D6167" t="n">
        <v>114</v>
      </c>
      <c r="E6167" t="inlineStr">
        <is>
          <t>Bar Brahma - Centro</t>
        </is>
      </c>
      <c r="F6167" s="27" t="n">
        <v>45670.5</v>
      </c>
      <c r="G6167" t="inlineStr">
        <is>
          <t>CREDITO</t>
        </is>
      </c>
      <c r="H6167" t="inlineStr">
        <is>
          <t>TRANSF CC PARA CC PJ TEMPUS FUGIT PARTICIPACOES E. LT</t>
        </is>
      </c>
      <c r="I6167" t="n">
        <v>200</v>
      </c>
    </row>
    <row r="6168">
      <c r="A6168" t="n">
        <v>55684</v>
      </c>
      <c r="B6168" t="n">
        <v>103</v>
      </c>
      <c r="C6168" t="inlineStr">
        <is>
          <t>Bar Brahma - Ypiranga Matriz - Bradesco</t>
        </is>
      </c>
      <c r="D6168" t="n">
        <v>114</v>
      </c>
      <c r="E6168" t="inlineStr">
        <is>
          <t>Bar Brahma - Centro</t>
        </is>
      </c>
      <c r="F6168" s="27" t="n">
        <v>45670.5</v>
      </c>
      <c r="G6168" t="inlineStr">
        <is>
          <t>CREDITO</t>
        </is>
      </c>
      <c r="H6168" t="inlineStr">
        <is>
          <t>TRANSF CC PARA CC PJ TEMPUS FUGIT PARTICIPACOES E. LT</t>
        </is>
      </c>
      <c r="I6168" t="n">
        <v>8600</v>
      </c>
    </row>
    <row r="6169">
      <c r="A6169" t="n">
        <v>55813</v>
      </c>
      <c r="B6169" t="n">
        <v>137</v>
      </c>
      <c r="C6169" t="inlineStr">
        <is>
          <t>Bar Brahma - Ypiranga Matriz - Kamino</t>
        </is>
      </c>
      <c r="D6169" t="n">
        <v>114</v>
      </c>
      <c r="E6169" t="inlineStr">
        <is>
          <t>Bar Brahma - Centro</t>
        </is>
      </c>
      <c r="F6169" s="27" t="n">
        <v>45670</v>
      </c>
      <c r="G6169" t="inlineStr">
        <is>
          <t>DEBITO</t>
        </is>
      </c>
      <c r="H6169" t="inlineStr">
        <is>
          <t>Restaurante Gome'S &amp; Sampaio'S Ltda</t>
        </is>
      </c>
      <c r="I6169" t="n">
        <v>-5382</v>
      </c>
    </row>
    <row r="6170">
      <c r="A6170" t="n">
        <v>55810</v>
      </c>
      <c r="B6170" t="n">
        <v>137</v>
      </c>
      <c r="C6170" t="inlineStr">
        <is>
          <t>Bar Brahma - Ypiranga Matriz - Kamino</t>
        </is>
      </c>
      <c r="D6170" t="n">
        <v>114</v>
      </c>
      <c r="E6170" t="inlineStr">
        <is>
          <t>Bar Brahma - Centro</t>
        </is>
      </c>
      <c r="F6170" s="27" t="n">
        <v>45670</v>
      </c>
      <c r="G6170" t="inlineStr">
        <is>
          <t>DEBITO</t>
        </is>
      </c>
      <c r="H6170" t="inlineStr">
        <is>
          <t>Duo Comunica Ltda</t>
        </is>
      </c>
      <c r="I6170" t="n">
        <v>-2060</v>
      </c>
    </row>
    <row r="6171">
      <c r="A6171" t="n">
        <v>55812</v>
      </c>
      <c r="B6171" t="n">
        <v>137</v>
      </c>
      <c r="C6171" t="inlineStr">
        <is>
          <t>Bar Brahma - Ypiranga Matriz - Kamino</t>
        </is>
      </c>
      <c r="D6171" t="n">
        <v>114</v>
      </c>
      <c r="E6171" t="inlineStr">
        <is>
          <t>Bar Brahma - Centro</t>
        </is>
      </c>
      <c r="F6171" s="27" t="n">
        <v>45670</v>
      </c>
      <c r="G6171" t="inlineStr">
        <is>
          <t>DEBITO</t>
        </is>
      </c>
      <c r="H6171" t="inlineStr">
        <is>
          <t>King Comercio e Importacao de Bebidas Ltda</t>
        </is>
      </c>
      <c r="I6171" t="n">
        <v>-1380.25</v>
      </c>
    </row>
    <row r="6172">
      <c r="A6172" t="n">
        <v>55811</v>
      </c>
      <c r="B6172" t="n">
        <v>137</v>
      </c>
      <c r="C6172" t="inlineStr">
        <is>
          <t>Bar Brahma - Ypiranga Matriz - Kamino</t>
        </is>
      </c>
      <c r="D6172" t="n">
        <v>114</v>
      </c>
      <c r="E6172" t="inlineStr">
        <is>
          <t>Bar Brahma - Centro</t>
        </is>
      </c>
      <c r="F6172" s="27" t="n">
        <v>45670</v>
      </c>
      <c r="G6172" t="inlineStr">
        <is>
          <t>DEBITO</t>
        </is>
      </c>
      <c r="H6172" t="inlineStr">
        <is>
          <t>Ortega &amp; Abade Pisos Industriais, Construcao e Reforma Ltda</t>
        </is>
      </c>
      <c r="I6172" t="n">
        <v>-7717.5</v>
      </c>
    </row>
    <row r="6173">
      <c r="A6173" t="n">
        <v>55829</v>
      </c>
      <c r="B6173" t="n">
        <v>130</v>
      </c>
      <c r="C6173" t="inlineStr">
        <is>
          <t>Bar Brahma - Tutum Matriz - Kamino</t>
        </is>
      </c>
      <c r="D6173" t="n">
        <v>114</v>
      </c>
      <c r="E6173" t="inlineStr">
        <is>
          <t>Bar Brahma - Centro</t>
        </is>
      </c>
      <c r="F6173" s="27" t="n">
        <v>45670</v>
      </c>
      <c r="G6173" t="inlineStr">
        <is>
          <t>DEBITO</t>
        </is>
      </c>
      <c r="H6173" t="inlineStr">
        <is>
          <t>Nathalia Santos Cabral</t>
        </is>
      </c>
      <c r="I6173" t="n">
        <v>-1000</v>
      </c>
    </row>
    <row r="6174">
      <c r="A6174" t="n">
        <v>55814</v>
      </c>
      <c r="B6174" t="n">
        <v>137</v>
      </c>
      <c r="C6174" t="inlineStr">
        <is>
          <t>Bar Brahma - Ypiranga Matriz - Kamino</t>
        </is>
      </c>
      <c r="D6174" t="n">
        <v>114</v>
      </c>
      <c r="E6174" t="inlineStr">
        <is>
          <t>Bar Brahma - Centro</t>
        </is>
      </c>
      <c r="F6174" s="27" t="n">
        <v>45670</v>
      </c>
      <c r="G6174" t="inlineStr">
        <is>
          <t>DEBITO</t>
        </is>
      </c>
      <c r="H6174" t="inlineStr">
        <is>
          <t>Rm Revestimentos Monoliticos Ltda</t>
        </is>
      </c>
      <c r="I6174" t="n">
        <v>-10124</v>
      </c>
    </row>
    <row r="6175">
      <c r="A6175" t="n">
        <v>55815</v>
      </c>
      <c r="B6175" t="n">
        <v>137</v>
      </c>
      <c r="C6175" t="inlineStr">
        <is>
          <t>Bar Brahma - Ypiranga Matriz - Kamino</t>
        </is>
      </c>
      <c r="D6175" t="n">
        <v>114</v>
      </c>
      <c r="E6175" t="inlineStr">
        <is>
          <t>Bar Brahma - Centro</t>
        </is>
      </c>
      <c r="F6175" s="27" t="n">
        <v>45670</v>
      </c>
      <c r="G6175" t="inlineStr">
        <is>
          <t>DEBITO</t>
        </is>
      </c>
      <c r="H6175" t="inlineStr">
        <is>
          <t>Restaurante Gome'S &amp; Sampaio'S Ltda</t>
        </is>
      </c>
      <c r="I6175" t="n">
        <v>-990</v>
      </c>
    </row>
    <row r="6176">
      <c r="A6176" t="n">
        <v>55816</v>
      </c>
      <c r="B6176" t="n">
        <v>137</v>
      </c>
      <c r="C6176" t="inlineStr">
        <is>
          <t>Bar Brahma - Ypiranga Matriz - Kamino</t>
        </is>
      </c>
      <c r="D6176" t="n">
        <v>114</v>
      </c>
      <c r="E6176" t="inlineStr">
        <is>
          <t>Bar Brahma - Centro</t>
        </is>
      </c>
      <c r="F6176" s="27" t="n">
        <v>45670</v>
      </c>
      <c r="G6176" t="inlineStr">
        <is>
          <t>DEBITO</t>
        </is>
      </c>
      <c r="H6176" t="inlineStr">
        <is>
          <t>Alex Martins de Freitas</t>
        </is>
      </c>
      <c r="I6176" t="n">
        <v>-749.99</v>
      </c>
    </row>
    <row r="6177">
      <c r="A6177" t="n">
        <v>55817</v>
      </c>
      <c r="B6177" t="n">
        <v>137</v>
      </c>
      <c r="C6177" t="inlineStr">
        <is>
          <t>Bar Brahma - Ypiranga Matriz - Kamino</t>
        </is>
      </c>
      <c r="D6177" t="n">
        <v>114</v>
      </c>
      <c r="E6177" t="inlineStr">
        <is>
          <t>Bar Brahma - Centro</t>
        </is>
      </c>
      <c r="F6177" s="27" t="n">
        <v>45670</v>
      </c>
      <c r="G6177" t="inlineStr">
        <is>
          <t>CREDITO</t>
        </is>
      </c>
      <c r="H6177" t="inlineStr">
        <is>
          <t>FDB BAR E EVENTOS LTDA</t>
        </is>
      </c>
      <c r="I6177" t="n">
        <v>8725</v>
      </c>
    </row>
    <row r="6178">
      <c r="A6178" t="n">
        <v>55818</v>
      </c>
      <c r="B6178" t="n">
        <v>137</v>
      </c>
      <c r="C6178" t="inlineStr">
        <is>
          <t>Bar Brahma - Ypiranga Matriz - Kamino</t>
        </is>
      </c>
      <c r="D6178" t="n">
        <v>114</v>
      </c>
      <c r="E6178" t="inlineStr">
        <is>
          <t>Bar Brahma - Centro</t>
        </is>
      </c>
      <c r="F6178" s="27" t="n">
        <v>45670</v>
      </c>
      <c r="G6178" t="inlineStr">
        <is>
          <t>DEBITO</t>
        </is>
      </c>
      <c r="H6178" t="inlineStr">
        <is>
          <t>C.C. Barreto Morgan Agencia de Viagens Ltda</t>
        </is>
      </c>
      <c r="I6178" t="n">
        <v>-8724.780000000001</v>
      </c>
    </row>
    <row r="6179">
      <c r="A6179" t="n">
        <v>55809</v>
      </c>
      <c r="B6179" t="n">
        <v>137</v>
      </c>
      <c r="C6179" t="inlineStr">
        <is>
          <t>Bar Brahma - Ypiranga Matriz - Kamino</t>
        </is>
      </c>
      <c r="D6179" t="n">
        <v>114</v>
      </c>
      <c r="E6179" t="inlineStr">
        <is>
          <t>Bar Brahma - Centro</t>
        </is>
      </c>
      <c r="F6179" s="27" t="n">
        <v>45670</v>
      </c>
      <c r="G6179" t="inlineStr">
        <is>
          <t>DEBITO</t>
        </is>
      </c>
      <c r="H6179" t="inlineStr">
        <is>
          <t>Lucio Salomone Jr</t>
        </is>
      </c>
      <c r="I6179" t="n">
        <v>-4535.03</v>
      </c>
    </row>
    <row r="6180">
      <c r="A6180" t="n">
        <v>55808</v>
      </c>
      <c r="B6180" t="n">
        <v>137</v>
      </c>
      <c r="C6180" t="inlineStr">
        <is>
          <t>Bar Brahma - Ypiranga Matriz - Kamino</t>
        </is>
      </c>
      <c r="D6180" t="n">
        <v>114</v>
      </c>
      <c r="E6180" t="inlineStr">
        <is>
          <t>Bar Brahma - Centro</t>
        </is>
      </c>
      <c r="F6180" s="27" t="n">
        <v>45670</v>
      </c>
      <c r="G6180" t="inlineStr">
        <is>
          <t>DEBITO</t>
        </is>
      </c>
      <c r="H6180" t="inlineStr">
        <is>
          <t>Hugo Eneas Salomone</t>
        </is>
      </c>
      <c r="I6180" t="n">
        <v>-31745.22</v>
      </c>
    </row>
    <row r="6181">
      <c r="A6181" t="n">
        <v>55807</v>
      </c>
      <c r="B6181" t="n">
        <v>137</v>
      </c>
      <c r="C6181" t="inlineStr">
        <is>
          <t>Bar Brahma - Ypiranga Matriz - Kamino</t>
        </is>
      </c>
      <c r="D6181" t="n">
        <v>114</v>
      </c>
      <c r="E6181" t="inlineStr">
        <is>
          <t>Bar Brahma - Centro</t>
        </is>
      </c>
      <c r="F6181" s="27" t="n">
        <v>45670</v>
      </c>
      <c r="G6181" t="inlineStr">
        <is>
          <t>CREDITO</t>
        </is>
      </c>
      <c r="H6181" t="inlineStr">
        <is>
          <t>FDB BAR E EVENTOS LTDA</t>
        </is>
      </c>
      <c r="I6181" t="n">
        <v>64700</v>
      </c>
    </row>
    <row r="6182">
      <c r="A6182" t="n">
        <v>55825</v>
      </c>
      <c r="B6182" t="n">
        <v>130</v>
      </c>
      <c r="C6182" t="inlineStr">
        <is>
          <t>Bar Brahma - Tutum Matriz - Kamino</t>
        </is>
      </c>
      <c r="D6182" t="n">
        <v>114</v>
      </c>
      <c r="E6182" t="inlineStr">
        <is>
          <t>Bar Brahma - Centro</t>
        </is>
      </c>
      <c r="F6182" s="27" t="n">
        <v>45670</v>
      </c>
      <c r="G6182" t="inlineStr">
        <is>
          <t>CREDITO</t>
        </is>
      </c>
      <c r="H6182" t="inlineStr">
        <is>
          <t>BEM MAIS EVENTOS E RESTAURANTE LTDA</t>
        </is>
      </c>
      <c r="I6182" t="n">
        <v>10200</v>
      </c>
    </row>
    <row r="6183">
      <c r="A6183" t="n">
        <v>55826</v>
      </c>
      <c r="B6183" t="n">
        <v>130</v>
      </c>
      <c r="C6183" t="inlineStr">
        <is>
          <t>Bar Brahma - Tutum Matriz - Kamino</t>
        </is>
      </c>
      <c r="D6183" t="n">
        <v>114</v>
      </c>
      <c r="E6183" t="inlineStr">
        <is>
          <t>Bar Brahma - Centro</t>
        </is>
      </c>
      <c r="F6183" s="27" t="n">
        <v>45670</v>
      </c>
      <c r="G6183" t="inlineStr">
        <is>
          <t>DEBITO</t>
        </is>
      </c>
      <c r="H6183" t="inlineStr">
        <is>
          <t>Erika de Paula Alves Novais</t>
        </is>
      </c>
      <c r="I6183" t="n">
        <v>-2500</v>
      </c>
    </row>
    <row r="6184">
      <c r="A6184" t="n">
        <v>55827</v>
      </c>
      <c r="B6184" t="n">
        <v>130</v>
      </c>
      <c r="C6184" t="inlineStr">
        <is>
          <t>Bar Brahma - Tutum Matriz - Kamino</t>
        </is>
      </c>
      <c r="D6184" t="n">
        <v>114</v>
      </c>
      <c r="E6184" t="inlineStr">
        <is>
          <t>Bar Brahma - Centro</t>
        </is>
      </c>
      <c r="F6184" s="27" t="n">
        <v>45670</v>
      </c>
      <c r="G6184" t="inlineStr">
        <is>
          <t>DEBITO</t>
        </is>
      </c>
      <c r="H6184" t="inlineStr">
        <is>
          <t>Nathalia Santos Cabral</t>
        </is>
      </c>
      <c r="I6184" t="n">
        <v>-597.64</v>
      </c>
    </row>
    <row r="6185">
      <c r="A6185" t="n">
        <v>55828</v>
      </c>
      <c r="B6185" t="n">
        <v>130</v>
      </c>
      <c r="C6185" t="inlineStr">
        <is>
          <t>Bar Brahma - Tutum Matriz - Kamino</t>
        </is>
      </c>
      <c r="D6185" t="n">
        <v>114</v>
      </c>
      <c r="E6185" t="inlineStr">
        <is>
          <t>Bar Brahma - Centro</t>
        </is>
      </c>
      <c r="F6185" s="27" t="n">
        <v>45670</v>
      </c>
      <c r="G6185" t="inlineStr">
        <is>
          <t>DEBITO</t>
        </is>
      </c>
      <c r="H6185" t="inlineStr">
        <is>
          <t>Rubens Oliveira Andrade da Silva</t>
        </is>
      </c>
      <c r="I6185" t="n">
        <v>-8000</v>
      </c>
    </row>
    <row r="6186">
      <c r="A6186" t="n">
        <v>53422</v>
      </c>
      <c r="B6186" t="n">
        <v>103</v>
      </c>
      <c r="C6186" t="inlineStr">
        <is>
          <t>Bar Brahma - Ypiranga Matriz - Bradesco</t>
        </is>
      </c>
      <c r="D6186" t="n">
        <v>114</v>
      </c>
      <c r="E6186" t="inlineStr">
        <is>
          <t>Bar Brahma - Centro</t>
        </is>
      </c>
      <c r="F6186" s="27" t="n">
        <v>45667.5</v>
      </c>
      <c r="G6186" t="inlineStr">
        <is>
          <t>DEBITO</t>
        </is>
      </c>
      <c r="H6186" t="inlineStr">
        <is>
          <t>PAGTO ELETRON  COBRANCA MARCOS SILVA NF 189</t>
        </is>
      </c>
      <c r="I6186" t="n">
        <v>-1679.4</v>
      </c>
    </row>
    <row r="6187">
      <c r="A6187" t="n">
        <v>53420</v>
      </c>
      <c r="B6187" t="n">
        <v>103</v>
      </c>
      <c r="C6187" t="inlineStr">
        <is>
          <t>Bar Brahma - Ypiranga Matriz - Bradesco</t>
        </is>
      </c>
      <c r="D6187" t="n">
        <v>114</v>
      </c>
      <c r="E6187" t="inlineStr">
        <is>
          <t>Bar Brahma - Centro</t>
        </is>
      </c>
      <c r="F6187" s="27" t="n">
        <v>45667.5</v>
      </c>
      <c r="G6187" t="inlineStr">
        <is>
          <t>DEBITO</t>
        </is>
      </c>
      <c r="H6187" t="inlineStr">
        <is>
          <t>PAGTO ELETRON  COBRANCA MARCOS SILVA NF 188</t>
        </is>
      </c>
      <c r="I6187" t="n">
        <v>-1111.04</v>
      </c>
    </row>
    <row r="6188">
      <c r="A6188" t="n">
        <v>53423</v>
      </c>
      <c r="B6188" t="n">
        <v>103</v>
      </c>
      <c r="C6188" t="inlineStr">
        <is>
          <t>Bar Brahma - Ypiranga Matriz - Bradesco</t>
        </is>
      </c>
      <c r="D6188" t="n">
        <v>114</v>
      </c>
      <c r="E6188" t="inlineStr">
        <is>
          <t>Bar Brahma - Centro</t>
        </is>
      </c>
      <c r="F6188" s="27" t="n">
        <v>45667.5</v>
      </c>
      <c r="G6188" t="inlineStr">
        <is>
          <t>DEBITO</t>
        </is>
      </c>
      <c r="H6188" t="inlineStr">
        <is>
          <t>PAGTO ELETRON  COBRANCA CECILIA TSUYACO NF 363353</t>
        </is>
      </c>
      <c r="I6188" t="n">
        <v>-1737.5</v>
      </c>
    </row>
    <row r="6189">
      <c r="A6189" t="n">
        <v>53424</v>
      </c>
      <c r="B6189" t="n">
        <v>103</v>
      </c>
      <c r="C6189" t="inlineStr">
        <is>
          <t>Bar Brahma - Ypiranga Matriz - Bradesco</t>
        </is>
      </c>
      <c r="D6189" t="n">
        <v>114</v>
      </c>
      <c r="E6189" t="inlineStr">
        <is>
          <t>Bar Brahma - Centro</t>
        </is>
      </c>
      <c r="F6189" s="27" t="n">
        <v>45667.5</v>
      </c>
      <c r="G6189" t="inlineStr">
        <is>
          <t>DEBITO</t>
        </is>
      </c>
      <c r="H6189" t="inlineStr">
        <is>
          <t>PAGTO ELETRON  COBRANCA MULTIFRANGOS NF 865761</t>
        </is>
      </c>
      <c r="I6189" t="n">
        <v>-2628.92</v>
      </c>
    </row>
    <row r="6190">
      <c r="A6190" t="n">
        <v>53425</v>
      </c>
      <c r="B6190" t="n">
        <v>103</v>
      </c>
      <c r="C6190" t="inlineStr">
        <is>
          <t>Bar Brahma - Ypiranga Matriz - Bradesco</t>
        </is>
      </c>
      <c r="D6190" t="n">
        <v>114</v>
      </c>
      <c r="E6190" t="inlineStr">
        <is>
          <t>Bar Brahma - Centro</t>
        </is>
      </c>
      <c r="F6190" s="27" t="n">
        <v>45667.5</v>
      </c>
      <c r="G6190" t="inlineStr">
        <is>
          <t>DEBITO</t>
        </is>
      </c>
      <c r="H6190" t="inlineStr">
        <is>
          <t>PAGTO ELETRON  COBRANCA EMPORIO MEL NF 433789</t>
        </is>
      </c>
      <c r="I6190" t="n">
        <v>-2812.3</v>
      </c>
    </row>
    <row r="6191">
      <c r="A6191" t="n">
        <v>53426</v>
      </c>
      <c r="B6191" t="n">
        <v>103</v>
      </c>
      <c r="C6191" t="inlineStr">
        <is>
          <t>Bar Brahma - Ypiranga Matriz - Bradesco</t>
        </is>
      </c>
      <c r="D6191" t="n">
        <v>114</v>
      </c>
      <c r="E6191" t="inlineStr">
        <is>
          <t>Bar Brahma - Centro</t>
        </is>
      </c>
      <c r="F6191" s="27" t="n">
        <v>45667.5</v>
      </c>
      <c r="G6191" t="inlineStr">
        <is>
          <t>DEBITO</t>
        </is>
      </c>
      <c r="H6191" t="inlineStr">
        <is>
          <t>PAGTO ELETRON  COBRANCA AMBEV NF 207217</t>
        </is>
      </c>
      <c r="I6191" t="n">
        <v>-5354.49</v>
      </c>
    </row>
    <row r="6192">
      <c r="A6192" t="n">
        <v>53427</v>
      </c>
      <c r="B6192" t="n">
        <v>103</v>
      </c>
      <c r="C6192" t="inlineStr">
        <is>
          <t>Bar Brahma - Ypiranga Matriz - Bradesco</t>
        </is>
      </c>
      <c r="D6192" t="n">
        <v>114</v>
      </c>
      <c r="E6192" t="inlineStr">
        <is>
          <t>Bar Brahma - Centro</t>
        </is>
      </c>
      <c r="F6192" s="27" t="n">
        <v>45667.5</v>
      </c>
      <c r="G6192" t="inlineStr">
        <is>
          <t>DEBITO</t>
        </is>
      </c>
      <c r="H6192" t="inlineStr">
        <is>
          <t>PAGTO ELETRON  COBRANCA EMPORIO MEL NF 434562</t>
        </is>
      </c>
      <c r="I6192" t="n">
        <v>-1543.1</v>
      </c>
    </row>
    <row r="6193">
      <c r="A6193" t="n">
        <v>53428</v>
      </c>
      <c r="B6193" t="n">
        <v>103</v>
      </c>
      <c r="C6193" t="inlineStr">
        <is>
          <t>Bar Brahma - Ypiranga Matriz - Bradesco</t>
        </is>
      </c>
      <c r="D6193" t="n">
        <v>114</v>
      </c>
      <c r="E6193" t="inlineStr">
        <is>
          <t>Bar Brahma - Centro</t>
        </is>
      </c>
      <c r="F6193" s="27" t="n">
        <v>45667.5</v>
      </c>
      <c r="G6193" t="inlineStr">
        <is>
          <t>DEBITO</t>
        </is>
      </c>
      <c r="H6193" t="inlineStr">
        <is>
          <t>PAGTO ELETRON  COBRANCA LATICINIOS PIRAMIDE NF 74768</t>
        </is>
      </c>
      <c r="I6193" t="n">
        <v>-2822.8</v>
      </c>
    </row>
    <row r="6194">
      <c r="A6194" t="n">
        <v>53429</v>
      </c>
      <c r="B6194" t="n">
        <v>103</v>
      </c>
      <c r="C6194" t="inlineStr">
        <is>
          <t>Bar Brahma - Ypiranga Matriz - Bradesco</t>
        </is>
      </c>
      <c r="D6194" t="n">
        <v>114</v>
      </c>
      <c r="E6194" t="inlineStr">
        <is>
          <t>Bar Brahma - Centro</t>
        </is>
      </c>
      <c r="F6194" s="27" t="n">
        <v>45667.5</v>
      </c>
      <c r="G6194" t="inlineStr">
        <is>
          <t>DEBITO</t>
        </is>
      </c>
      <c r="H6194" t="inlineStr">
        <is>
          <t>PAGTO ELETRON  COBRANCA FG7 NF 551805</t>
        </is>
      </c>
      <c r="I6194" t="n">
        <v>-3969.04</v>
      </c>
    </row>
    <row r="6195">
      <c r="A6195" t="n">
        <v>53430</v>
      </c>
      <c r="B6195" t="n">
        <v>103</v>
      </c>
      <c r="C6195" t="inlineStr">
        <is>
          <t>Bar Brahma - Ypiranga Matriz - Bradesco</t>
        </is>
      </c>
      <c r="D6195" t="n">
        <v>114</v>
      </c>
      <c r="E6195" t="inlineStr">
        <is>
          <t>Bar Brahma - Centro</t>
        </is>
      </c>
      <c r="F6195" s="27" t="n">
        <v>45667.5</v>
      </c>
      <c r="G6195" t="inlineStr">
        <is>
          <t>DEBITO</t>
        </is>
      </c>
      <c r="H6195" t="inlineStr">
        <is>
          <t>PAGTO ELETRON  COBRANCA EMPORIO MEL NF 434251</t>
        </is>
      </c>
      <c r="I6195" t="n">
        <v>-3223.49</v>
      </c>
    </row>
    <row r="6196">
      <c r="A6196" t="n">
        <v>53431</v>
      </c>
      <c r="B6196" t="n">
        <v>103</v>
      </c>
      <c r="C6196" t="inlineStr">
        <is>
          <t>Bar Brahma - Ypiranga Matriz - Bradesco</t>
        </is>
      </c>
      <c r="D6196" t="n">
        <v>114</v>
      </c>
      <c r="E6196" t="inlineStr">
        <is>
          <t>Bar Brahma - Centro</t>
        </is>
      </c>
      <c r="F6196" s="27" t="n">
        <v>45667.5</v>
      </c>
      <c r="G6196" t="inlineStr">
        <is>
          <t>DEBITO</t>
        </is>
      </c>
      <c r="H6196" t="inlineStr">
        <is>
          <t>PAGTO ELETRON  COBRANCA ACORDO SAVOY BRAHMA 727,28</t>
        </is>
      </c>
      <c r="I6196" t="n">
        <v>-727.28</v>
      </c>
    </row>
    <row r="6197">
      <c r="A6197" t="n">
        <v>53432</v>
      </c>
      <c r="B6197" t="n">
        <v>103</v>
      </c>
      <c r="C6197" t="inlineStr">
        <is>
          <t>Bar Brahma - Ypiranga Matriz - Bradesco</t>
        </is>
      </c>
      <c r="D6197" t="n">
        <v>114</v>
      </c>
      <c r="E6197" t="inlineStr">
        <is>
          <t>Bar Brahma - Centro</t>
        </is>
      </c>
      <c r="F6197" s="27" t="n">
        <v>45667.5</v>
      </c>
      <c r="G6197" t="inlineStr">
        <is>
          <t>DEBITO</t>
        </is>
      </c>
      <c r="H6197" t="inlineStr">
        <is>
          <t>PAGTO ELETRON  COBRANCA ACORDO SAVOY BRAHMA 1.500,65</t>
        </is>
      </c>
      <c r="I6197" t="n">
        <v>-1500.65</v>
      </c>
    </row>
    <row r="6198">
      <c r="A6198" t="n">
        <v>53433</v>
      </c>
      <c r="B6198" t="n">
        <v>103</v>
      </c>
      <c r="C6198" t="inlineStr">
        <is>
          <t>Bar Brahma - Ypiranga Matriz - Bradesco</t>
        </is>
      </c>
      <c r="D6198" t="n">
        <v>114</v>
      </c>
      <c r="E6198" t="inlineStr">
        <is>
          <t>Bar Brahma - Centro</t>
        </is>
      </c>
      <c r="F6198" s="27" t="n">
        <v>45667.5</v>
      </c>
      <c r="G6198" t="inlineStr">
        <is>
          <t>DEBITO</t>
        </is>
      </c>
      <c r="H6198" t="inlineStr">
        <is>
          <t>PAGTO ELETRON  COBRANCA ACORDO SAVOY BRAHMA 15.082,83</t>
        </is>
      </c>
      <c r="I6198" t="n">
        <v>-15082.83</v>
      </c>
    </row>
    <row r="6199">
      <c r="A6199" t="n">
        <v>53434</v>
      </c>
      <c r="B6199" t="n">
        <v>103</v>
      </c>
      <c r="C6199" t="inlineStr">
        <is>
          <t>Bar Brahma - Ypiranga Matriz - Bradesco</t>
        </is>
      </c>
      <c r="D6199" t="n">
        <v>114</v>
      </c>
      <c r="E6199" t="inlineStr">
        <is>
          <t>Bar Brahma - Centro</t>
        </is>
      </c>
      <c r="F6199" s="27" t="n">
        <v>45667.5</v>
      </c>
      <c r="G6199" t="inlineStr">
        <is>
          <t>DEBITO</t>
        </is>
      </c>
      <c r="H6199" t="inlineStr">
        <is>
          <t>PAGTO ELETRON  COBRANCA ACORDO SAVOY BRAHMA 15.485,38</t>
        </is>
      </c>
      <c r="I6199" t="n">
        <v>-15485.38</v>
      </c>
    </row>
    <row r="6200">
      <c r="A6200" t="n">
        <v>53435</v>
      </c>
      <c r="B6200" t="n">
        <v>103</v>
      </c>
      <c r="C6200" t="inlineStr">
        <is>
          <t>Bar Brahma - Ypiranga Matriz - Bradesco</t>
        </is>
      </c>
      <c r="D6200" t="n">
        <v>114</v>
      </c>
      <c r="E6200" t="inlineStr">
        <is>
          <t>Bar Brahma - Centro</t>
        </is>
      </c>
      <c r="F6200" s="27" t="n">
        <v>45667.5</v>
      </c>
      <c r="G6200" t="inlineStr">
        <is>
          <t>DEBITO</t>
        </is>
      </c>
      <c r="H6200" t="inlineStr">
        <is>
          <t>GASTOS CARTAO DE CREDITO</t>
        </is>
      </c>
      <c r="I6200" t="n">
        <v>-79.63</v>
      </c>
    </row>
    <row r="6201">
      <c r="A6201" t="n">
        <v>53436</v>
      </c>
      <c r="B6201" t="n">
        <v>103</v>
      </c>
      <c r="C6201" t="inlineStr">
        <is>
          <t>Bar Brahma - Ypiranga Matriz - Bradesco</t>
        </is>
      </c>
      <c r="D6201" t="n">
        <v>114</v>
      </c>
      <c r="E6201" t="inlineStr">
        <is>
          <t>Bar Brahma - Centro</t>
        </is>
      </c>
      <c r="F6201" s="27" t="n">
        <v>45667.5</v>
      </c>
      <c r="G6201" t="inlineStr">
        <is>
          <t>DEBITO</t>
        </is>
      </c>
      <c r="H6201" t="inlineStr">
        <is>
          <t>CARTAO CREDITO ANUIDADE</t>
        </is>
      </c>
      <c r="I6201" t="n">
        <v>-46</v>
      </c>
    </row>
    <row r="6202">
      <c r="A6202" t="n">
        <v>53419</v>
      </c>
      <c r="B6202" t="n">
        <v>103</v>
      </c>
      <c r="C6202" t="inlineStr">
        <is>
          <t>Bar Brahma - Ypiranga Matriz - Bradesco</t>
        </is>
      </c>
      <c r="D6202" t="n">
        <v>114</v>
      </c>
      <c r="E6202" t="inlineStr">
        <is>
          <t>Bar Brahma - Centro</t>
        </is>
      </c>
      <c r="F6202" s="27" t="n">
        <v>45667.5</v>
      </c>
      <c r="G6202" t="inlineStr">
        <is>
          <t>DEBITO</t>
        </is>
      </c>
      <c r="H6202" t="inlineStr">
        <is>
          <t>PAGTO ELETRON  COBRANCA CRYSTALMIX NF 23771</t>
        </is>
      </c>
      <c r="I6202" t="n">
        <v>-1065.6</v>
      </c>
    </row>
    <row r="6203">
      <c r="A6203" t="n">
        <v>53418</v>
      </c>
      <c r="B6203" t="n">
        <v>103</v>
      </c>
      <c r="C6203" t="inlineStr">
        <is>
          <t>Bar Brahma - Ypiranga Matriz - Bradesco</t>
        </is>
      </c>
      <c r="D6203" t="n">
        <v>114</v>
      </c>
      <c r="E6203" t="inlineStr">
        <is>
          <t>Bar Brahma - Centro</t>
        </is>
      </c>
      <c r="F6203" s="27" t="n">
        <v>45667.5</v>
      </c>
      <c r="G6203" t="inlineStr">
        <is>
          <t>DEBITO</t>
        </is>
      </c>
      <c r="H6203" t="inlineStr">
        <is>
          <t>PAGTO ELETRON  COBRANCA GELOMAQ 2821-137/1</t>
        </is>
      </c>
      <c r="I6203" t="n">
        <v>-1065</v>
      </c>
    </row>
    <row r="6204">
      <c r="A6204" t="n">
        <v>53417</v>
      </c>
      <c r="B6204" t="n">
        <v>103</v>
      </c>
      <c r="C6204" t="inlineStr">
        <is>
          <t>Bar Brahma - Ypiranga Matriz - Bradesco</t>
        </is>
      </c>
      <c r="D6204" t="n">
        <v>114</v>
      </c>
      <c r="E6204" t="inlineStr">
        <is>
          <t>Bar Brahma - Centro</t>
        </is>
      </c>
      <c r="F6204" s="27" t="n">
        <v>45667.5</v>
      </c>
      <c r="G6204" t="inlineStr">
        <is>
          <t>DEBITO</t>
        </is>
      </c>
      <c r="H6204" t="inlineStr">
        <is>
          <t>PAGTO ELETRON  COBRANCA NOTREDAME VAL 12.2024</t>
        </is>
      </c>
      <c r="I6204" t="n">
        <v>-834.4299999999999</v>
      </c>
    </row>
    <row r="6205">
      <c r="A6205" t="n">
        <v>53416</v>
      </c>
      <c r="B6205" t="n">
        <v>103</v>
      </c>
      <c r="C6205" t="inlineStr">
        <is>
          <t>Bar Brahma - Ypiranga Matriz - Bradesco</t>
        </is>
      </c>
      <c r="D6205" t="n">
        <v>114</v>
      </c>
      <c r="E6205" t="inlineStr">
        <is>
          <t>Bar Brahma - Centro</t>
        </is>
      </c>
      <c r="F6205" s="27" t="n">
        <v>45667.5</v>
      </c>
      <c r="G6205" t="inlineStr">
        <is>
          <t>DEBITO</t>
        </is>
      </c>
      <c r="H6205" t="inlineStr">
        <is>
          <t>PAGTO ELETRON  COBRANCA J A DOS SANTOS NF 35885</t>
        </is>
      </c>
      <c r="I6205" t="n">
        <v>-603</v>
      </c>
    </row>
    <row r="6206">
      <c r="A6206" t="n">
        <v>53415</v>
      </c>
      <c r="B6206" t="n">
        <v>103</v>
      </c>
      <c r="C6206" t="inlineStr">
        <is>
          <t>Bar Brahma - Ypiranga Matriz - Bradesco</t>
        </is>
      </c>
      <c r="D6206" t="n">
        <v>114</v>
      </c>
      <c r="E6206" t="inlineStr">
        <is>
          <t>Bar Brahma - Centro</t>
        </is>
      </c>
      <c r="F6206" s="27" t="n">
        <v>45667.5</v>
      </c>
      <c r="G6206" t="inlineStr">
        <is>
          <t>DEBITO</t>
        </is>
      </c>
      <c r="H6206" t="inlineStr">
        <is>
          <t>PAGTO ELETRON  COBRANCA EMPORIO MEL NF 43902</t>
        </is>
      </c>
      <c r="I6206" t="n">
        <v>-584.1799999999999</v>
      </c>
    </row>
    <row r="6207">
      <c r="A6207" t="n">
        <v>53414</v>
      </c>
      <c r="B6207" t="n">
        <v>103</v>
      </c>
      <c r="C6207" t="inlineStr">
        <is>
          <t>Bar Brahma - Ypiranga Matriz - Bradesco</t>
        </is>
      </c>
      <c r="D6207" t="n">
        <v>114</v>
      </c>
      <c r="E6207" t="inlineStr">
        <is>
          <t>Bar Brahma - Centro</t>
        </is>
      </c>
      <c r="F6207" s="27" t="n">
        <v>45667.5</v>
      </c>
      <c r="G6207" t="inlineStr">
        <is>
          <t>DEBITO</t>
        </is>
      </c>
      <c r="H6207" t="inlineStr">
        <is>
          <t>PAGTO ELETRON  COBRANCA CECILIA TSUYACO NF 363321</t>
        </is>
      </c>
      <c r="I6207" t="n">
        <v>-458.5</v>
      </c>
    </row>
    <row r="6208">
      <c r="A6208" t="n">
        <v>53413</v>
      </c>
      <c r="B6208" t="n">
        <v>103</v>
      </c>
      <c r="C6208" t="inlineStr">
        <is>
          <t>Bar Brahma - Ypiranga Matriz - Bradesco</t>
        </is>
      </c>
      <c r="D6208" t="n">
        <v>114</v>
      </c>
      <c r="E6208" t="inlineStr">
        <is>
          <t>Bar Brahma - Centro</t>
        </is>
      </c>
      <c r="F6208" s="27" t="n">
        <v>45667.5</v>
      </c>
      <c r="G6208" t="inlineStr">
        <is>
          <t>DEBITO</t>
        </is>
      </c>
      <c r="H6208" t="inlineStr">
        <is>
          <t>PAGTO ELETRON  COBRANCA PRESHH NF 483484195</t>
        </is>
      </c>
      <c r="I6208" t="n">
        <v>-326</v>
      </c>
    </row>
    <row r="6209">
      <c r="A6209" t="n">
        <v>53412</v>
      </c>
      <c r="B6209" t="n">
        <v>103</v>
      </c>
      <c r="C6209" t="inlineStr">
        <is>
          <t>Bar Brahma - Ypiranga Matriz - Bradesco</t>
        </is>
      </c>
      <c r="D6209" t="n">
        <v>114</v>
      </c>
      <c r="E6209" t="inlineStr">
        <is>
          <t>Bar Brahma - Centro</t>
        </is>
      </c>
      <c r="F6209" s="27" t="n">
        <v>45667.5</v>
      </c>
      <c r="G6209" t="inlineStr">
        <is>
          <t>DEBITO</t>
        </is>
      </c>
      <c r="H6209" t="inlineStr">
        <is>
          <t>PAGTO ELETRON  COBRANCA HORTICLEAN NF 25522</t>
        </is>
      </c>
      <c r="I6209" t="n">
        <v>-320.56</v>
      </c>
    </row>
    <row r="6210">
      <c r="A6210" t="n">
        <v>53411</v>
      </c>
      <c r="B6210" t="n">
        <v>103</v>
      </c>
      <c r="C6210" t="inlineStr">
        <is>
          <t>Bar Brahma - Ypiranga Matriz - Bradesco</t>
        </is>
      </c>
      <c r="D6210" t="n">
        <v>114</v>
      </c>
      <c r="E6210" t="inlineStr">
        <is>
          <t>Bar Brahma - Centro</t>
        </is>
      </c>
      <c r="F6210" s="27" t="n">
        <v>45667.5</v>
      </c>
      <c r="G6210" t="inlineStr">
        <is>
          <t>DEBITO</t>
        </is>
      </c>
      <c r="H6210" t="inlineStr">
        <is>
          <t>PAGTO ELETRON  COBRANCA PDO NF 33572</t>
        </is>
      </c>
      <c r="I6210" t="n">
        <v>-214.5</v>
      </c>
    </row>
    <row r="6211">
      <c r="A6211" t="n">
        <v>53410</v>
      </c>
      <c r="B6211" t="n">
        <v>103</v>
      </c>
      <c r="C6211" t="inlineStr">
        <is>
          <t>Bar Brahma - Ypiranga Matriz - Bradesco</t>
        </is>
      </c>
      <c r="D6211" t="n">
        <v>114</v>
      </c>
      <c r="E6211" t="inlineStr">
        <is>
          <t>Bar Brahma - Centro</t>
        </is>
      </c>
      <c r="F6211" s="27" t="n">
        <v>45667.5</v>
      </c>
      <c r="G6211" t="inlineStr">
        <is>
          <t>CREDITO</t>
        </is>
      </c>
      <c r="H6211" t="inlineStr">
        <is>
          <t>TRANSF CC PARA CC PJ TEMPUS FUGIT PARTICIPACOES E. LT</t>
        </is>
      </c>
      <c r="I6211" t="n">
        <v>67000</v>
      </c>
    </row>
    <row r="6212">
      <c r="A6212" t="n">
        <v>53409</v>
      </c>
      <c r="B6212" t="n">
        <v>103</v>
      </c>
      <c r="C6212" t="inlineStr">
        <is>
          <t>Bar Brahma - Ypiranga Matriz - Bradesco</t>
        </is>
      </c>
      <c r="D6212" t="n">
        <v>114</v>
      </c>
      <c r="E6212" t="inlineStr">
        <is>
          <t>Bar Brahma - Centro</t>
        </is>
      </c>
      <c r="F6212" s="27" t="n">
        <v>45667.5</v>
      </c>
      <c r="G6212" t="inlineStr">
        <is>
          <t>CREDITO</t>
        </is>
      </c>
      <c r="H6212" t="inlineStr">
        <is>
          <t>TRANSF CC PARA CC PJ TEMPUS FUGIT PARTICIPACOES E. LT</t>
        </is>
      </c>
      <c r="I6212" t="n">
        <v>200</v>
      </c>
    </row>
    <row r="6213">
      <c r="A6213" t="n">
        <v>53421</v>
      </c>
      <c r="B6213" t="n">
        <v>103</v>
      </c>
      <c r="C6213" t="inlineStr">
        <is>
          <t>Bar Brahma - Ypiranga Matriz - Bradesco</t>
        </is>
      </c>
      <c r="D6213" t="n">
        <v>114</v>
      </c>
      <c r="E6213" t="inlineStr">
        <is>
          <t>Bar Brahma - Centro</t>
        </is>
      </c>
      <c r="F6213" s="27" t="n">
        <v>45667.5</v>
      </c>
      <c r="G6213" t="inlineStr">
        <is>
          <t>DEBITO</t>
        </is>
      </c>
      <c r="H6213" t="inlineStr">
        <is>
          <t>PAGTO ELETRON  COBRANCA MULTIFRANGOS NF 865762</t>
        </is>
      </c>
      <c r="I6213" t="n">
        <v>-1538.75</v>
      </c>
    </row>
    <row r="6214">
      <c r="A6214" t="n">
        <v>53385</v>
      </c>
      <c r="B6214" t="n">
        <v>103</v>
      </c>
      <c r="C6214" t="inlineStr">
        <is>
          <t>Bar Brahma - Ypiranga Matriz - Bradesco</t>
        </is>
      </c>
      <c r="D6214" t="n">
        <v>114</v>
      </c>
      <c r="E6214" t="inlineStr">
        <is>
          <t>Bar Brahma - Centro</t>
        </is>
      </c>
      <c r="F6214" s="27" t="n">
        <v>45666.5</v>
      </c>
      <c r="G6214" t="inlineStr">
        <is>
          <t>DEBITO</t>
        </is>
      </c>
      <c r="H6214" t="inlineStr">
        <is>
          <t>PAGTO ELETRON  COBRANCA LATICINIOS CATUPIRY 1591418</t>
        </is>
      </c>
      <c r="I6214" t="n">
        <v>-186.9</v>
      </c>
    </row>
    <row r="6215">
      <c r="A6215" t="n">
        <v>53392</v>
      </c>
      <c r="B6215" t="n">
        <v>103</v>
      </c>
      <c r="C6215" t="inlineStr">
        <is>
          <t>Bar Brahma - Ypiranga Matriz - Bradesco</t>
        </is>
      </c>
      <c r="D6215" t="n">
        <v>114</v>
      </c>
      <c r="E6215" t="inlineStr">
        <is>
          <t>Bar Brahma - Centro</t>
        </is>
      </c>
      <c r="F6215" s="27" t="n">
        <v>45666.5</v>
      </c>
      <c r="G6215" t="inlineStr">
        <is>
          <t>DEBITO</t>
        </is>
      </c>
      <c r="H6215" t="inlineStr">
        <is>
          <t>PAGTO ELETRON  COBRANCA QUALIMAIS NF 16378</t>
        </is>
      </c>
      <c r="I6215" t="n">
        <v>-1392.72</v>
      </c>
    </row>
    <row r="6216">
      <c r="A6216" t="n">
        <v>53384</v>
      </c>
      <c r="B6216" t="n">
        <v>103</v>
      </c>
      <c r="C6216" t="inlineStr">
        <is>
          <t>Bar Brahma - Ypiranga Matriz - Bradesco</t>
        </is>
      </c>
      <c r="D6216" t="n">
        <v>114</v>
      </c>
      <c r="E6216" t="inlineStr">
        <is>
          <t>Bar Brahma - Centro</t>
        </is>
      </c>
      <c r="F6216" s="27" t="n">
        <v>45666.5</v>
      </c>
      <c r="G6216" t="inlineStr">
        <is>
          <t>DEBITO</t>
        </is>
      </c>
      <c r="H6216" t="inlineStr">
        <is>
          <t>PAGTO ELETRON  COBRANCA PSS NF 918</t>
        </is>
      </c>
      <c r="I6216" t="n">
        <v>-149</v>
      </c>
    </row>
    <row r="6217">
      <c r="A6217" t="n">
        <v>53381</v>
      </c>
      <c r="B6217" t="n">
        <v>103</v>
      </c>
      <c r="C6217" t="inlineStr">
        <is>
          <t>Bar Brahma - Ypiranga Matriz - Bradesco</t>
        </is>
      </c>
      <c r="D6217" t="n">
        <v>114</v>
      </c>
      <c r="E6217" t="inlineStr">
        <is>
          <t>Bar Brahma - Centro</t>
        </is>
      </c>
      <c r="F6217" s="27" t="n">
        <v>45666.5</v>
      </c>
      <c r="G6217" t="inlineStr">
        <is>
          <t>CREDITO</t>
        </is>
      </c>
      <c r="H6217" t="inlineStr">
        <is>
          <t>RECEBIMENTO FORNECEDOR ALELO INSTITUICAO DE PAGAMENTO S</t>
        </is>
      </c>
      <c r="I6217" t="n">
        <v>154.61</v>
      </c>
    </row>
    <row r="6218">
      <c r="A6218" t="n">
        <v>53380</v>
      </c>
      <c r="B6218" t="n">
        <v>103</v>
      </c>
      <c r="C6218" t="inlineStr">
        <is>
          <t>Bar Brahma - Ypiranga Matriz - Bradesco</t>
        </is>
      </c>
      <c r="D6218" t="n">
        <v>114</v>
      </c>
      <c r="E6218" t="inlineStr">
        <is>
          <t>Bar Brahma - Centro</t>
        </is>
      </c>
      <c r="F6218" s="27" t="n">
        <v>45666.5</v>
      </c>
      <c r="G6218" t="inlineStr">
        <is>
          <t>CREDITO</t>
        </is>
      </c>
      <c r="H6218" t="inlineStr">
        <is>
          <t>TRANSF CC PARA CC PJ TEMPUS FUGIT PARTICIPACOES E. LT</t>
        </is>
      </c>
      <c r="I6218" t="n">
        <v>46000</v>
      </c>
    </row>
    <row r="6219">
      <c r="A6219" t="n">
        <v>53379</v>
      </c>
      <c r="B6219" t="n">
        <v>103</v>
      </c>
      <c r="C6219" t="inlineStr">
        <is>
          <t>Bar Brahma - Ypiranga Matriz - Bradesco</t>
        </is>
      </c>
      <c r="D6219" t="n">
        <v>114</v>
      </c>
      <c r="E6219" t="inlineStr">
        <is>
          <t>Bar Brahma - Centro</t>
        </is>
      </c>
      <c r="F6219" s="27" t="n">
        <v>45666.5</v>
      </c>
      <c r="G6219" t="inlineStr">
        <is>
          <t>CREDITO</t>
        </is>
      </c>
      <c r="H6219" t="inlineStr">
        <is>
          <t>TRANSF CC PARA CC PJ TEMPUS FUGIT PARTICIPACOES E. LT</t>
        </is>
      </c>
      <c r="I6219" t="n">
        <v>200</v>
      </c>
    </row>
    <row r="6220">
      <c r="A6220" t="n">
        <v>53378</v>
      </c>
      <c r="B6220" t="n">
        <v>103</v>
      </c>
      <c r="C6220" t="inlineStr">
        <is>
          <t>Bar Brahma - Ypiranga Matriz - Bradesco</t>
        </is>
      </c>
      <c r="D6220" t="n">
        <v>114</v>
      </c>
      <c r="E6220" t="inlineStr">
        <is>
          <t>Bar Brahma - Centro</t>
        </is>
      </c>
      <c r="F6220" s="27" t="n">
        <v>45666.5</v>
      </c>
      <c r="G6220" t="inlineStr">
        <is>
          <t>CREDITO</t>
        </is>
      </c>
      <c r="H6220" t="inlineStr">
        <is>
          <t>TED-TRANSF ELET DISPON REMET.PLUXEE BENEFICIOS BR</t>
        </is>
      </c>
      <c r="I6220" t="n">
        <v>1529.68</v>
      </c>
    </row>
    <row r="6221">
      <c r="A6221" t="n">
        <v>53386</v>
      </c>
      <c r="B6221" t="n">
        <v>103</v>
      </c>
      <c r="C6221" t="inlineStr">
        <is>
          <t>Bar Brahma - Ypiranga Matriz - Bradesco</t>
        </is>
      </c>
      <c r="D6221" t="n">
        <v>114</v>
      </c>
      <c r="E6221" t="inlineStr">
        <is>
          <t>Bar Brahma - Centro</t>
        </is>
      </c>
      <c r="F6221" s="27" t="n">
        <v>45666.5</v>
      </c>
      <c r="G6221" t="inlineStr">
        <is>
          <t>DEBITO</t>
        </is>
      </c>
      <c r="H6221" t="inlineStr">
        <is>
          <t>PAGTO ELETRON  COBRANCA BASILICATA NF 308012</t>
        </is>
      </c>
      <c r="I6221" t="n">
        <v>-375.41</v>
      </c>
    </row>
    <row r="6222">
      <c r="A6222" t="n">
        <v>53387</v>
      </c>
      <c r="B6222" t="n">
        <v>103</v>
      </c>
      <c r="C6222" t="inlineStr">
        <is>
          <t>Bar Brahma - Ypiranga Matriz - Bradesco</t>
        </is>
      </c>
      <c r="D6222" t="n">
        <v>114</v>
      </c>
      <c r="E6222" t="inlineStr">
        <is>
          <t>Bar Brahma - Centro</t>
        </is>
      </c>
      <c r="F6222" s="27" t="n">
        <v>45666.5</v>
      </c>
      <c r="G6222" t="inlineStr">
        <is>
          <t>DEBITO</t>
        </is>
      </c>
      <c r="H6222" t="inlineStr">
        <is>
          <t>PAGTO ELETRON  COBRANCA CECILIA TSUYACO NF 363273</t>
        </is>
      </c>
      <c r="I6222" t="n">
        <v>-795</v>
      </c>
    </row>
    <row r="6223">
      <c r="A6223" t="n">
        <v>53388</v>
      </c>
      <c r="B6223" t="n">
        <v>103</v>
      </c>
      <c r="C6223" t="inlineStr">
        <is>
          <t>Bar Brahma - Ypiranga Matriz - Bradesco</t>
        </is>
      </c>
      <c r="D6223" t="n">
        <v>114</v>
      </c>
      <c r="E6223" t="inlineStr">
        <is>
          <t>Bar Brahma - Centro</t>
        </is>
      </c>
      <c r="F6223" s="27" t="n">
        <v>45666.5</v>
      </c>
      <c r="G6223" t="inlineStr">
        <is>
          <t>DEBITO</t>
        </is>
      </c>
      <c r="H6223" t="inlineStr">
        <is>
          <t>PAGTO ELETRON  COBRANCA FORTE ALIMENTOS NF 290633</t>
        </is>
      </c>
      <c r="I6223" t="n">
        <v>-1073.64</v>
      </c>
    </row>
    <row r="6224">
      <c r="A6224" t="n">
        <v>53389</v>
      </c>
      <c r="B6224" t="n">
        <v>103</v>
      </c>
      <c r="C6224" t="inlineStr">
        <is>
          <t>Bar Brahma - Ypiranga Matriz - Bradesco</t>
        </is>
      </c>
      <c r="D6224" t="n">
        <v>114</v>
      </c>
      <c r="E6224" t="inlineStr">
        <is>
          <t>Bar Brahma - Centro</t>
        </is>
      </c>
      <c r="F6224" s="27" t="n">
        <v>45666.5</v>
      </c>
      <c r="G6224" t="inlineStr">
        <is>
          <t>DEBITO</t>
        </is>
      </c>
      <c r="H6224" t="inlineStr">
        <is>
          <t>PAGTO ELETRON  COBRANCA MAR DIRETO NF 90454</t>
        </is>
      </c>
      <c r="I6224" t="n">
        <v>-916.8</v>
      </c>
    </row>
    <row r="6225">
      <c r="A6225" t="n">
        <v>53390</v>
      </c>
      <c r="B6225" t="n">
        <v>103</v>
      </c>
      <c r="C6225" t="inlineStr">
        <is>
          <t>Bar Brahma - Ypiranga Matriz - Bradesco</t>
        </is>
      </c>
      <c r="D6225" t="n">
        <v>114</v>
      </c>
      <c r="E6225" t="inlineStr">
        <is>
          <t>Bar Brahma - Centro</t>
        </is>
      </c>
      <c r="F6225" s="27" t="n">
        <v>45666.5</v>
      </c>
      <c r="G6225" t="inlineStr">
        <is>
          <t>DEBITO</t>
        </is>
      </c>
      <c r="H6225" t="inlineStr">
        <is>
          <t>PAGTO ELETRON  COBRANCA MARIO PEDRO NF 424407</t>
        </is>
      </c>
      <c r="I6225" t="n">
        <v>-1186.95</v>
      </c>
    </row>
    <row r="6226">
      <c r="A6226" t="n">
        <v>53391</v>
      </c>
      <c r="B6226" t="n">
        <v>103</v>
      </c>
      <c r="C6226" t="inlineStr">
        <is>
          <t>Bar Brahma - Ypiranga Matriz - Bradesco</t>
        </is>
      </c>
      <c r="D6226" t="n">
        <v>114</v>
      </c>
      <c r="E6226" t="inlineStr">
        <is>
          <t>Bar Brahma - Centro</t>
        </is>
      </c>
      <c r="F6226" s="27" t="n">
        <v>45666.5</v>
      </c>
      <c r="G6226" t="inlineStr">
        <is>
          <t>DEBITO</t>
        </is>
      </c>
      <c r="H6226" t="inlineStr">
        <is>
          <t>PAGTO ELETRON  COBRANCA NA PEREIRA NF 4521</t>
        </is>
      </c>
      <c r="I6226" t="n">
        <v>-1227</v>
      </c>
    </row>
    <row r="6227">
      <c r="A6227" t="n">
        <v>53393</v>
      </c>
      <c r="B6227" t="n">
        <v>103</v>
      </c>
      <c r="C6227" t="inlineStr">
        <is>
          <t>Bar Brahma - Ypiranga Matriz - Bradesco</t>
        </is>
      </c>
      <c r="D6227" t="n">
        <v>114</v>
      </c>
      <c r="E6227" t="inlineStr">
        <is>
          <t>Bar Brahma - Centro</t>
        </is>
      </c>
      <c r="F6227" s="27" t="n">
        <v>45666.5</v>
      </c>
      <c r="G6227" t="inlineStr">
        <is>
          <t>DEBITO</t>
        </is>
      </c>
      <c r="H6227" t="inlineStr">
        <is>
          <t>PAGTO ELETRON  COBRANCA MARIO PEDRO NF 424519</t>
        </is>
      </c>
      <c r="I6227" t="n">
        <v>-1733.25</v>
      </c>
    </row>
    <row r="6228">
      <c r="A6228" t="n">
        <v>53405</v>
      </c>
      <c r="B6228" t="n">
        <v>103</v>
      </c>
      <c r="C6228" t="inlineStr">
        <is>
          <t>Bar Brahma - Ypiranga Matriz - Bradesco</t>
        </is>
      </c>
      <c r="D6228" t="n">
        <v>114</v>
      </c>
      <c r="E6228" t="inlineStr">
        <is>
          <t>Bar Brahma - Centro</t>
        </is>
      </c>
      <c r="F6228" s="27" t="n">
        <v>45666.5</v>
      </c>
      <c r="G6228" t="inlineStr">
        <is>
          <t>DEBITO</t>
        </is>
      </c>
      <c r="H6228" t="inlineStr">
        <is>
          <t>PAGTO ELETRON  COBRANCA KING COM NF 114306</t>
        </is>
      </c>
      <c r="I6228" t="n">
        <v>-5107.26</v>
      </c>
    </row>
    <row r="6229">
      <c r="A6229" t="n">
        <v>53406</v>
      </c>
      <c r="B6229" t="n">
        <v>103</v>
      </c>
      <c r="C6229" t="inlineStr">
        <is>
          <t>Bar Brahma - Ypiranga Matriz - Bradesco</t>
        </is>
      </c>
      <c r="D6229" t="n">
        <v>114</v>
      </c>
      <c r="E6229" t="inlineStr">
        <is>
          <t>Bar Brahma - Centro</t>
        </is>
      </c>
      <c r="F6229" s="27" t="n">
        <v>45666.5</v>
      </c>
      <c r="G6229" t="inlineStr">
        <is>
          <t>DEBITO</t>
        </is>
      </c>
      <c r="H6229" t="inlineStr">
        <is>
          <t>TRANSF CC PARA CC PJ TEMPUS FUGIT PARTICIPACOES E. LT</t>
        </is>
      </c>
      <c r="I6229" t="n">
        <v>-3500</v>
      </c>
    </row>
    <row r="6230">
      <c r="A6230" t="n">
        <v>53394</v>
      </c>
      <c r="B6230" t="n">
        <v>103</v>
      </c>
      <c r="C6230" t="inlineStr">
        <is>
          <t>Bar Brahma - Ypiranga Matriz - Bradesco</t>
        </is>
      </c>
      <c r="D6230" t="n">
        <v>114</v>
      </c>
      <c r="E6230" t="inlineStr">
        <is>
          <t>Bar Brahma - Centro</t>
        </is>
      </c>
      <c r="F6230" s="27" t="n">
        <v>45666.5</v>
      </c>
      <c r="G6230" t="inlineStr">
        <is>
          <t>DEBITO</t>
        </is>
      </c>
      <c r="H6230" t="inlineStr">
        <is>
          <t>PAGTO ELETRON  COBRANCA AMBEV NF 18858</t>
        </is>
      </c>
      <c r="I6230" t="n">
        <v>-3433.29</v>
      </c>
    </row>
    <row r="6231">
      <c r="A6231" t="n">
        <v>53395</v>
      </c>
      <c r="B6231" t="n">
        <v>103</v>
      </c>
      <c r="C6231" t="inlineStr">
        <is>
          <t>Bar Brahma - Ypiranga Matriz - Bradesco</t>
        </is>
      </c>
      <c r="D6231" t="n">
        <v>114</v>
      </c>
      <c r="E6231" t="inlineStr">
        <is>
          <t>Bar Brahma - Centro</t>
        </is>
      </c>
      <c r="F6231" s="27" t="n">
        <v>45666.5</v>
      </c>
      <c r="G6231" t="inlineStr">
        <is>
          <t>DEBITO</t>
        </is>
      </c>
      <c r="H6231" t="inlineStr">
        <is>
          <t>PAGTO ELETRON  COBRANCA AMBEV NF 204702</t>
        </is>
      </c>
      <c r="I6231" t="n">
        <v>-2538.29</v>
      </c>
    </row>
    <row r="6232">
      <c r="A6232" t="n">
        <v>53396</v>
      </c>
      <c r="B6232" t="n">
        <v>103</v>
      </c>
      <c r="C6232" t="inlineStr">
        <is>
          <t>Bar Brahma - Ypiranga Matriz - Bradesco</t>
        </is>
      </c>
      <c r="D6232" t="n">
        <v>114</v>
      </c>
      <c r="E6232" t="inlineStr">
        <is>
          <t>Bar Brahma - Centro</t>
        </is>
      </c>
      <c r="F6232" s="27" t="n">
        <v>45666.5</v>
      </c>
      <c r="G6232" t="inlineStr">
        <is>
          <t>DEBITO</t>
        </is>
      </c>
      <c r="H6232" t="inlineStr">
        <is>
          <t>PAGTO ELETRON  COBRANCA AMBEV NF 18860</t>
        </is>
      </c>
      <c r="I6232" t="n">
        <v>-2574</v>
      </c>
    </row>
    <row r="6233">
      <c r="A6233" t="n">
        <v>53397</v>
      </c>
      <c r="B6233" t="n">
        <v>103</v>
      </c>
      <c r="C6233" t="inlineStr">
        <is>
          <t>Bar Brahma - Ypiranga Matriz - Bradesco</t>
        </is>
      </c>
      <c r="D6233" t="n">
        <v>114</v>
      </c>
      <c r="E6233" t="inlineStr">
        <is>
          <t>Bar Brahma - Centro</t>
        </is>
      </c>
      <c r="F6233" s="27" t="n">
        <v>45666.5</v>
      </c>
      <c r="G6233" t="inlineStr">
        <is>
          <t>DEBITO</t>
        </is>
      </c>
      <c r="H6233" t="inlineStr">
        <is>
          <t>PAGTO ELETRON  COBRANCA MULTIFRANGOS NF 865555</t>
        </is>
      </c>
      <c r="I6233" t="n">
        <v>-2603.59</v>
      </c>
    </row>
    <row r="6234">
      <c r="A6234" t="n">
        <v>53398</v>
      </c>
      <c r="B6234" t="n">
        <v>103</v>
      </c>
      <c r="C6234" t="inlineStr">
        <is>
          <t>Bar Brahma - Ypiranga Matriz - Bradesco</t>
        </is>
      </c>
      <c r="D6234" t="n">
        <v>114</v>
      </c>
      <c r="E6234" t="inlineStr">
        <is>
          <t>Bar Brahma - Centro</t>
        </is>
      </c>
      <c r="F6234" s="27" t="n">
        <v>45666.5</v>
      </c>
      <c r="G6234" t="inlineStr">
        <is>
          <t>DEBITO</t>
        </is>
      </c>
      <c r="H6234" t="inlineStr">
        <is>
          <t>PAGTO ELETRON  COBRANCA EAU NF 226490</t>
        </is>
      </c>
      <c r="I6234" t="n">
        <v>-2891</v>
      </c>
    </row>
    <row r="6235">
      <c r="A6235" t="n">
        <v>53400</v>
      </c>
      <c r="B6235" t="n">
        <v>103</v>
      </c>
      <c r="C6235" t="inlineStr">
        <is>
          <t>Bar Brahma - Ypiranga Matriz - Bradesco</t>
        </is>
      </c>
      <c r="D6235" t="n">
        <v>114</v>
      </c>
      <c r="E6235" t="inlineStr">
        <is>
          <t>Bar Brahma - Centro</t>
        </is>
      </c>
      <c r="F6235" s="27" t="n">
        <v>45666.5</v>
      </c>
      <c r="G6235" t="inlineStr">
        <is>
          <t>DEBITO</t>
        </is>
      </c>
      <c r="H6235" t="inlineStr">
        <is>
          <t>PAGTO ELETRON  COBRANCA AMBEV NF 18861</t>
        </is>
      </c>
      <c r="I6235" t="n">
        <v>-3432</v>
      </c>
    </row>
    <row r="6236">
      <c r="A6236" t="n">
        <v>53401</v>
      </c>
      <c r="B6236" t="n">
        <v>103</v>
      </c>
      <c r="C6236" t="inlineStr">
        <is>
          <t>Bar Brahma - Ypiranga Matriz - Bradesco</t>
        </is>
      </c>
      <c r="D6236" t="n">
        <v>114</v>
      </c>
      <c r="E6236" t="inlineStr">
        <is>
          <t>Bar Brahma - Centro</t>
        </is>
      </c>
      <c r="F6236" s="27" t="n">
        <v>45666.5</v>
      </c>
      <c r="G6236" t="inlineStr">
        <is>
          <t>DEBITO</t>
        </is>
      </c>
      <c r="H6236" t="inlineStr">
        <is>
          <t>PAGTO ELETRON  COBRANCA RHEMACON NF 9204</t>
        </is>
      </c>
      <c r="I6236" t="n">
        <v>-1387.2</v>
      </c>
    </row>
    <row r="6237">
      <c r="A6237" t="n">
        <v>53402</v>
      </c>
      <c r="B6237" t="n">
        <v>103</v>
      </c>
      <c r="C6237" t="inlineStr">
        <is>
          <t>Bar Brahma - Ypiranga Matriz - Bradesco</t>
        </is>
      </c>
      <c r="D6237" t="n">
        <v>114</v>
      </c>
      <c r="E6237" t="inlineStr">
        <is>
          <t>Bar Brahma - Centro</t>
        </is>
      </c>
      <c r="F6237" s="27" t="n">
        <v>45666.5</v>
      </c>
      <c r="G6237" t="inlineStr">
        <is>
          <t>DEBITO</t>
        </is>
      </c>
      <c r="H6237" t="inlineStr">
        <is>
          <t>PAGTO ELETRON  COBRANCA TEM TUDO NF 342</t>
        </is>
      </c>
      <c r="I6237" t="n">
        <v>-2697</v>
      </c>
    </row>
    <row r="6238">
      <c r="A6238" t="n">
        <v>53403</v>
      </c>
      <c r="B6238" t="n">
        <v>103</v>
      </c>
      <c r="C6238" t="inlineStr">
        <is>
          <t>Bar Brahma - Ypiranga Matriz - Bradesco</t>
        </is>
      </c>
      <c r="D6238" t="n">
        <v>114</v>
      </c>
      <c r="E6238" t="inlineStr">
        <is>
          <t>Bar Brahma - Centro</t>
        </is>
      </c>
      <c r="F6238" s="27" t="n">
        <v>45666.5</v>
      </c>
      <c r="G6238" t="inlineStr">
        <is>
          <t>DEBITO</t>
        </is>
      </c>
      <c r="H6238" t="inlineStr">
        <is>
          <t>PAGTO ELETRON  COBRANCA FG7 NF 552660</t>
        </is>
      </c>
      <c r="I6238" t="n">
        <v>-2747.17</v>
      </c>
    </row>
    <row r="6239">
      <c r="A6239" t="n">
        <v>53404</v>
      </c>
      <c r="B6239" t="n">
        <v>103</v>
      </c>
      <c r="C6239" t="inlineStr">
        <is>
          <t>Bar Brahma - Ypiranga Matriz - Bradesco</t>
        </is>
      </c>
      <c r="D6239" t="n">
        <v>114</v>
      </c>
      <c r="E6239" t="inlineStr">
        <is>
          <t>Bar Brahma - Centro</t>
        </is>
      </c>
      <c r="F6239" s="27" t="n">
        <v>45666.5</v>
      </c>
      <c r="G6239" t="inlineStr">
        <is>
          <t>DEBITO</t>
        </is>
      </c>
      <c r="H6239" t="inlineStr">
        <is>
          <t>PAGTO ELETRON  COBRANCA MULTIFRANGOS NF 865554</t>
        </is>
      </c>
      <c r="I6239" t="n">
        <v>-3452</v>
      </c>
    </row>
    <row r="6240">
      <c r="A6240" t="n">
        <v>53399</v>
      </c>
      <c r="B6240" t="n">
        <v>103</v>
      </c>
      <c r="C6240" t="inlineStr">
        <is>
          <t>Bar Brahma - Ypiranga Matriz - Bradesco</t>
        </is>
      </c>
      <c r="D6240" t="n">
        <v>114</v>
      </c>
      <c r="E6240" t="inlineStr">
        <is>
          <t>Bar Brahma - Centro</t>
        </is>
      </c>
      <c r="F6240" s="27" t="n">
        <v>45666.5</v>
      </c>
      <c r="G6240" t="inlineStr">
        <is>
          <t>DEBITO</t>
        </is>
      </c>
      <c r="H6240" t="inlineStr">
        <is>
          <t>PAGTO ELETRON  COBRANCA AMBEV NF 18859</t>
        </is>
      </c>
      <c r="I6240" t="n">
        <v>-3432</v>
      </c>
    </row>
    <row r="6241">
      <c r="A6241" t="n">
        <v>53719</v>
      </c>
      <c r="B6241" t="n">
        <v>130</v>
      </c>
      <c r="C6241" t="inlineStr">
        <is>
          <t>Bar Brahma - Tutum Matriz - Kamino</t>
        </is>
      </c>
      <c r="D6241" t="n">
        <v>114</v>
      </c>
      <c r="E6241" t="inlineStr">
        <is>
          <t>Bar Brahma - Centro</t>
        </is>
      </c>
      <c r="F6241" s="27" t="n">
        <v>45666</v>
      </c>
      <c r="G6241" t="inlineStr">
        <is>
          <t>DEBITO</t>
        </is>
      </c>
      <c r="H6241" t="inlineStr">
        <is>
          <t>Renaldo Correa Junior</t>
        </is>
      </c>
      <c r="I6241" t="n">
        <v>-606.67</v>
      </c>
    </row>
    <row r="6242">
      <c r="A6242" t="n">
        <v>53718</v>
      </c>
      <c r="B6242" t="n">
        <v>130</v>
      </c>
      <c r="C6242" t="inlineStr">
        <is>
          <t>Bar Brahma - Tutum Matriz - Kamino</t>
        </is>
      </c>
      <c r="D6242" t="n">
        <v>114</v>
      </c>
      <c r="E6242" t="inlineStr">
        <is>
          <t>Bar Brahma - Centro</t>
        </is>
      </c>
      <c r="F6242" s="27" t="n">
        <v>45666</v>
      </c>
      <c r="G6242" t="inlineStr">
        <is>
          <t>DEBITO</t>
        </is>
      </c>
      <c r="H6242" t="inlineStr">
        <is>
          <t>Raimundo Pedro Oliveira</t>
        </is>
      </c>
      <c r="I6242" t="n">
        <v>-750</v>
      </c>
    </row>
    <row r="6243">
      <c r="A6243" t="n">
        <v>53717</v>
      </c>
      <c r="B6243" t="n">
        <v>130</v>
      </c>
      <c r="C6243" t="inlineStr">
        <is>
          <t>Bar Brahma - Tutum Matriz - Kamino</t>
        </is>
      </c>
      <c r="D6243" t="n">
        <v>114</v>
      </c>
      <c r="E6243" t="inlineStr">
        <is>
          <t>Bar Brahma - Centro</t>
        </is>
      </c>
      <c r="F6243" s="27" t="n">
        <v>45666</v>
      </c>
      <c r="G6243" t="inlineStr">
        <is>
          <t>DEBITO</t>
        </is>
      </c>
      <c r="H6243" t="inlineStr">
        <is>
          <t>Luiza Aparecida Queregatte</t>
        </is>
      </c>
      <c r="I6243" t="n">
        <v>-1000</v>
      </c>
    </row>
    <row r="6244">
      <c r="A6244" t="n">
        <v>53716</v>
      </c>
      <c r="B6244" t="n">
        <v>130</v>
      </c>
      <c r="C6244" t="inlineStr">
        <is>
          <t>Bar Brahma - Tutum Matriz - Kamino</t>
        </is>
      </c>
      <c r="D6244" t="n">
        <v>114</v>
      </c>
      <c r="E6244" t="inlineStr">
        <is>
          <t>Bar Brahma - Centro</t>
        </is>
      </c>
      <c r="F6244" s="27" t="n">
        <v>45666</v>
      </c>
      <c r="G6244" t="inlineStr">
        <is>
          <t>DEBITO</t>
        </is>
      </c>
      <c r="H6244" t="inlineStr">
        <is>
          <t>Ligia Goncalves da Costa</t>
        </is>
      </c>
      <c r="I6244" t="n">
        <v>-933.33</v>
      </c>
    </row>
    <row r="6245">
      <c r="A6245" t="n">
        <v>53715</v>
      </c>
      <c r="B6245" t="n">
        <v>130</v>
      </c>
      <c r="C6245" t="inlineStr">
        <is>
          <t>Bar Brahma - Tutum Matriz - Kamino</t>
        </is>
      </c>
      <c r="D6245" t="n">
        <v>114</v>
      </c>
      <c r="E6245" t="inlineStr">
        <is>
          <t>Bar Brahma - Centro</t>
        </is>
      </c>
      <c r="F6245" s="27" t="n">
        <v>45666</v>
      </c>
      <c r="G6245" t="inlineStr">
        <is>
          <t>DEBITO</t>
        </is>
      </c>
      <c r="H6245" t="inlineStr">
        <is>
          <t>Paulo Henrique da Silva Luz</t>
        </is>
      </c>
      <c r="I6245" t="n">
        <v>-1000</v>
      </c>
    </row>
    <row r="6246">
      <c r="A6246" t="n">
        <v>53714</v>
      </c>
      <c r="B6246" t="n">
        <v>130</v>
      </c>
      <c r="C6246" t="inlineStr">
        <is>
          <t>Bar Brahma - Tutum Matriz - Kamino</t>
        </is>
      </c>
      <c r="D6246" t="n">
        <v>114</v>
      </c>
      <c r="E6246" t="inlineStr">
        <is>
          <t>Bar Brahma - Centro</t>
        </is>
      </c>
      <c r="F6246" s="27" t="n">
        <v>45666</v>
      </c>
      <c r="G6246" t="inlineStr">
        <is>
          <t>DEBITO</t>
        </is>
      </c>
      <c r="H6246" t="inlineStr">
        <is>
          <t>Maria do Carmo Sotero de Souza</t>
        </is>
      </c>
      <c r="I6246" t="n">
        <v>-1000</v>
      </c>
    </row>
    <row r="6247">
      <c r="A6247" t="n">
        <v>53713</v>
      </c>
      <c r="B6247" t="n">
        <v>130</v>
      </c>
      <c r="C6247" t="inlineStr">
        <is>
          <t>Bar Brahma - Tutum Matriz - Kamino</t>
        </is>
      </c>
      <c r="D6247" t="n">
        <v>114</v>
      </c>
      <c r="E6247" t="inlineStr">
        <is>
          <t>Bar Brahma - Centro</t>
        </is>
      </c>
      <c r="F6247" s="27" t="n">
        <v>45666</v>
      </c>
      <c r="G6247" t="inlineStr">
        <is>
          <t>DEBITO</t>
        </is>
      </c>
      <c r="H6247" t="inlineStr">
        <is>
          <t>Joseane Jesus Figueredo</t>
        </is>
      </c>
      <c r="I6247" t="n">
        <v>-1000</v>
      </c>
    </row>
    <row r="6248">
      <c r="A6248" t="n">
        <v>53712</v>
      </c>
      <c r="B6248" t="n">
        <v>130</v>
      </c>
      <c r="C6248" t="inlineStr">
        <is>
          <t>Bar Brahma - Tutum Matriz - Kamino</t>
        </is>
      </c>
      <c r="D6248" t="n">
        <v>114</v>
      </c>
      <c r="E6248" t="inlineStr">
        <is>
          <t>Bar Brahma - Centro</t>
        </is>
      </c>
      <c r="F6248" s="27" t="n">
        <v>45666</v>
      </c>
      <c r="G6248" t="inlineStr">
        <is>
          <t>DEBITO</t>
        </is>
      </c>
      <c r="H6248" t="inlineStr">
        <is>
          <t>Marcia Cristina da Costa Piedade</t>
        </is>
      </c>
      <c r="I6248" t="n">
        <v>-700</v>
      </c>
    </row>
    <row r="6249">
      <c r="A6249" t="n">
        <v>53711</v>
      </c>
      <c r="B6249" t="n">
        <v>130</v>
      </c>
      <c r="C6249" t="inlineStr">
        <is>
          <t>Bar Brahma - Tutum Matriz - Kamino</t>
        </is>
      </c>
      <c r="D6249" t="n">
        <v>114</v>
      </c>
      <c r="E6249" t="inlineStr">
        <is>
          <t>Bar Brahma - Centro</t>
        </is>
      </c>
      <c r="F6249" s="27" t="n">
        <v>45666</v>
      </c>
      <c r="G6249" t="inlineStr">
        <is>
          <t>DEBITO</t>
        </is>
      </c>
      <c r="H6249" t="inlineStr">
        <is>
          <t>Manoel Luiz da Silva Pereira</t>
        </is>
      </c>
      <c r="I6249" t="n">
        <v>-1000</v>
      </c>
    </row>
    <row r="6250">
      <c r="A6250" t="n">
        <v>53710</v>
      </c>
      <c r="B6250" t="n">
        <v>130</v>
      </c>
      <c r="C6250" t="inlineStr">
        <is>
          <t>Bar Brahma - Tutum Matriz - Kamino</t>
        </is>
      </c>
      <c r="D6250" t="n">
        <v>114</v>
      </c>
      <c r="E6250" t="inlineStr">
        <is>
          <t>Bar Brahma - Centro</t>
        </is>
      </c>
      <c r="F6250" s="27" t="n">
        <v>45666</v>
      </c>
      <c r="G6250" t="inlineStr">
        <is>
          <t>DEBITO</t>
        </is>
      </c>
      <c r="H6250" t="inlineStr">
        <is>
          <t>Manoel Antonio de Oliveira Matos</t>
        </is>
      </c>
      <c r="I6250" t="n">
        <v>-1000</v>
      </c>
    </row>
    <row r="6251">
      <c r="A6251" t="n">
        <v>53709</v>
      </c>
      <c r="B6251" t="n">
        <v>130</v>
      </c>
      <c r="C6251" t="inlineStr">
        <is>
          <t>Bar Brahma - Tutum Matriz - Kamino</t>
        </is>
      </c>
      <c r="D6251" t="n">
        <v>114</v>
      </c>
      <c r="E6251" t="inlineStr">
        <is>
          <t>Bar Brahma - Centro</t>
        </is>
      </c>
      <c r="F6251" s="27" t="n">
        <v>45666</v>
      </c>
      <c r="G6251" t="inlineStr">
        <is>
          <t>DEBITO</t>
        </is>
      </c>
      <c r="H6251" t="inlineStr">
        <is>
          <t>Ministerio da Fazenda</t>
        </is>
      </c>
      <c r="I6251" t="n">
        <v>-2094.51</v>
      </c>
    </row>
    <row r="6252">
      <c r="A6252" t="n">
        <v>53732</v>
      </c>
      <c r="B6252" t="n">
        <v>130</v>
      </c>
      <c r="C6252" t="inlineStr">
        <is>
          <t>Bar Brahma - Tutum Matriz - Kamino</t>
        </is>
      </c>
      <c r="D6252" t="n">
        <v>114</v>
      </c>
      <c r="E6252" t="inlineStr">
        <is>
          <t>Bar Brahma - Centro</t>
        </is>
      </c>
      <c r="F6252" s="27" t="n">
        <v>45666</v>
      </c>
      <c r="G6252" t="inlineStr">
        <is>
          <t>DEBITO</t>
        </is>
      </c>
      <c r="H6252" t="inlineStr">
        <is>
          <t>Valdenilson de Oliveira Melo</t>
        </is>
      </c>
      <c r="I6252" t="n">
        <v>-1000</v>
      </c>
    </row>
    <row r="6253">
      <c r="A6253" t="n">
        <v>53708</v>
      </c>
      <c r="B6253" t="n">
        <v>130</v>
      </c>
      <c r="C6253" t="inlineStr">
        <is>
          <t>Bar Brahma - Tutum Matriz - Kamino</t>
        </is>
      </c>
      <c r="D6253" t="n">
        <v>114</v>
      </c>
      <c r="E6253" t="inlineStr">
        <is>
          <t>Bar Brahma - Centro</t>
        </is>
      </c>
      <c r="F6253" s="27" t="n">
        <v>45666</v>
      </c>
      <c r="G6253" t="inlineStr">
        <is>
          <t>DEBITO</t>
        </is>
      </c>
      <c r="H6253" t="inlineStr">
        <is>
          <t>Letcia Alves dos Santos</t>
        </is>
      </c>
      <c r="I6253" t="n">
        <v>-266.67</v>
      </c>
    </row>
    <row r="6254">
      <c r="A6254" t="n">
        <v>53720</v>
      </c>
      <c r="B6254" t="n">
        <v>130</v>
      </c>
      <c r="C6254" t="inlineStr">
        <is>
          <t>Bar Brahma - Tutum Matriz - Kamino</t>
        </is>
      </c>
      <c r="D6254" t="n">
        <v>114</v>
      </c>
      <c r="E6254" t="inlineStr">
        <is>
          <t>Bar Brahma - Centro</t>
        </is>
      </c>
      <c r="F6254" s="27" t="n">
        <v>45666</v>
      </c>
      <c r="G6254" t="inlineStr">
        <is>
          <t>DEBITO</t>
        </is>
      </c>
      <c r="H6254" t="inlineStr">
        <is>
          <t>Rosilda Alves Bezerra</t>
        </is>
      </c>
      <c r="I6254" t="n">
        <v>-700</v>
      </c>
    </row>
    <row r="6255">
      <c r="A6255" t="n">
        <v>53721</v>
      </c>
      <c r="B6255" t="n">
        <v>130</v>
      </c>
      <c r="C6255" t="inlineStr">
        <is>
          <t>Bar Brahma - Tutum Matriz - Kamino</t>
        </is>
      </c>
      <c r="D6255" t="n">
        <v>114</v>
      </c>
      <c r="E6255" t="inlineStr">
        <is>
          <t>Bar Brahma - Centro</t>
        </is>
      </c>
      <c r="F6255" s="27" t="n">
        <v>45666</v>
      </c>
      <c r="G6255" t="inlineStr">
        <is>
          <t>DEBITO</t>
        </is>
      </c>
      <c r="H6255" t="inlineStr">
        <is>
          <t>Vinicius dos Santos Pereira</t>
        </is>
      </c>
      <c r="I6255" t="n">
        <v>-1000</v>
      </c>
    </row>
    <row r="6256">
      <c r="A6256" t="n">
        <v>53722</v>
      </c>
      <c r="B6256" t="n">
        <v>130</v>
      </c>
      <c r="C6256" t="inlineStr">
        <is>
          <t>Bar Brahma - Tutum Matriz - Kamino</t>
        </is>
      </c>
      <c r="D6256" t="n">
        <v>114</v>
      </c>
      <c r="E6256" t="inlineStr">
        <is>
          <t>Bar Brahma - Centro</t>
        </is>
      </c>
      <c r="F6256" s="27" t="n">
        <v>45666</v>
      </c>
      <c r="G6256" t="inlineStr">
        <is>
          <t>DEBITO</t>
        </is>
      </c>
      <c r="H6256" t="inlineStr">
        <is>
          <t>Milena Marques Alves</t>
        </is>
      </c>
      <c r="I6256" t="n">
        <v>-850</v>
      </c>
    </row>
    <row r="6257">
      <c r="A6257" t="n">
        <v>53723</v>
      </c>
      <c r="B6257" t="n">
        <v>130</v>
      </c>
      <c r="C6257" t="inlineStr">
        <is>
          <t>Bar Brahma - Tutum Matriz - Kamino</t>
        </is>
      </c>
      <c r="D6257" t="n">
        <v>114</v>
      </c>
      <c r="E6257" t="inlineStr">
        <is>
          <t>Bar Brahma - Centro</t>
        </is>
      </c>
      <c r="F6257" s="27" t="n">
        <v>45666</v>
      </c>
      <c r="G6257" t="inlineStr">
        <is>
          <t>DEBITO</t>
        </is>
      </c>
      <c r="H6257" t="inlineStr">
        <is>
          <t>Wellington Almeida da Silva</t>
        </is>
      </c>
      <c r="I6257" t="n">
        <v>-866.67</v>
      </c>
    </row>
    <row r="6258">
      <c r="A6258" t="n">
        <v>53724</v>
      </c>
      <c r="B6258" t="n">
        <v>130</v>
      </c>
      <c r="C6258" t="inlineStr">
        <is>
          <t>Bar Brahma - Tutum Matriz - Kamino</t>
        </is>
      </c>
      <c r="D6258" t="n">
        <v>114</v>
      </c>
      <c r="E6258" t="inlineStr">
        <is>
          <t>Bar Brahma - Centro</t>
        </is>
      </c>
      <c r="F6258" s="27" t="n">
        <v>45666</v>
      </c>
      <c r="G6258" t="inlineStr">
        <is>
          <t>DEBITO</t>
        </is>
      </c>
      <c r="H6258" t="inlineStr">
        <is>
          <t>Robson dos Santos</t>
        </is>
      </c>
      <c r="I6258" t="n">
        <v>-1000</v>
      </c>
    </row>
    <row r="6259">
      <c r="A6259" t="n">
        <v>53725</v>
      </c>
      <c r="B6259" t="n">
        <v>130</v>
      </c>
      <c r="C6259" t="inlineStr">
        <is>
          <t>Bar Brahma - Tutum Matriz - Kamino</t>
        </is>
      </c>
      <c r="D6259" t="n">
        <v>114</v>
      </c>
      <c r="E6259" t="inlineStr">
        <is>
          <t>Bar Brahma - Centro</t>
        </is>
      </c>
      <c r="F6259" s="27" t="n">
        <v>45666</v>
      </c>
      <c r="G6259" t="inlineStr">
        <is>
          <t>DEBITO</t>
        </is>
      </c>
      <c r="H6259" t="inlineStr">
        <is>
          <t>Carolina Angel de Oliveira Marinho Sampaio</t>
        </is>
      </c>
      <c r="I6259" t="n">
        <v>-1500</v>
      </c>
    </row>
    <row r="6260">
      <c r="A6260" t="n">
        <v>53726</v>
      </c>
      <c r="B6260" t="n">
        <v>130</v>
      </c>
      <c r="C6260" t="inlineStr">
        <is>
          <t>Bar Brahma - Tutum Matriz - Kamino</t>
        </is>
      </c>
      <c r="D6260" t="n">
        <v>114</v>
      </c>
      <c r="E6260" t="inlineStr">
        <is>
          <t>Bar Brahma - Centro</t>
        </is>
      </c>
      <c r="F6260" s="27" t="n">
        <v>45666</v>
      </c>
      <c r="G6260" t="inlineStr">
        <is>
          <t>DEBITO</t>
        </is>
      </c>
      <c r="H6260" t="inlineStr">
        <is>
          <t>Rafael Souza Delfino</t>
        </is>
      </c>
      <c r="I6260" t="n">
        <v>-850</v>
      </c>
    </row>
    <row r="6261">
      <c r="A6261" t="n">
        <v>53727</v>
      </c>
      <c r="B6261" t="n">
        <v>130</v>
      </c>
      <c r="C6261" t="inlineStr">
        <is>
          <t>Bar Brahma - Tutum Matriz - Kamino</t>
        </is>
      </c>
      <c r="D6261" t="n">
        <v>114</v>
      </c>
      <c r="E6261" t="inlineStr">
        <is>
          <t>Bar Brahma - Centro</t>
        </is>
      </c>
      <c r="F6261" s="27" t="n">
        <v>45666</v>
      </c>
      <c r="G6261" t="inlineStr">
        <is>
          <t>DEBITO</t>
        </is>
      </c>
      <c r="H6261" t="inlineStr">
        <is>
          <t>Nubia Alves Santos</t>
        </is>
      </c>
      <c r="I6261" t="n">
        <v>-700</v>
      </c>
    </row>
    <row r="6262">
      <c r="A6262" t="n">
        <v>53728</v>
      </c>
      <c r="B6262" t="n">
        <v>130</v>
      </c>
      <c r="C6262" t="inlineStr">
        <is>
          <t>Bar Brahma - Tutum Matriz - Kamino</t>
        </is>
      </c>
      <c r="D6262" t="n">
        <v>114</v>
      </c>
      <c r="E6262" t="inlineStr">
        <is>
          <t>Bar Brahma - Centro</t>
        </is>
      </c>
      <c r="F6262" s="27" t="n">
        <v>45666</v>
      </c>
      <c r="G6262" t="inlineStr">
        <is>
          <t>DEBITO</t>
        </is>
      </c>
      <c r="H6262" t="inlineStr">
        <is>
          <t>Valter Santana Menezes</t>
        </is>
      </c>
      <c r="I6262" t="n">
        <v>-700</v>
      </c>
    </row>
    <row r="6263">
      <c r="A6263" t="n">
        <v>53729</v>
      </c>
      <c r="B6263" t="n">
        <v>130</v>
      </c>
      <c r="C6263" t="inlineStr">
        <is>
          <t>Bar Brahma - Tutum Matriz - Kamino</t>
        </is>
      </c>
      <c r="D6263" t="n">
        <v>114</v>
      </c>
      <c r="E6263" t="inlineStr">
        <is>
          <t>Bar Brahma - Centro</t>
        </is>
      </c>
      <c r="F6263" s="27" t="n">
        <v>45666</v>
      </c>
      <c r="G6263" t="inlineStr">
        <is>
          <t>DEBITO</t>
        </is>
      </c>
      <c r="H6263" t="inlineStr">
        <is>
          <t>Victor Hugo Rosa Coelho</t>
        </is>
      </c>
      <c r="I6263" t="n">
        <v>-240</v>
      </c>
    </row>
    <row r="6264">
      <c r="A6264" t="n">
        <v>53730</v>
      </c>
      <c r="B6264" t="n">
        <v>130</v>
      </c>
      <c r="C6264" t="inlineStr">
        <is>
          <t>Bar Brahma - Tutum Matriz - Kamino</t>
        </is>
      </c>
      <c r="D6264" t="n">
        <v>114</v>
      </c>
      <c r="E6264" t="inlineStr">
        <is>
          <t>Bar Brahma - Centro</t>
        </is>
      </c>
      <c r="F6264" s="27" t="n">
        <v>45666</v>
      </c>
      <c r="G6264" t="inlineStr">
        <is>
          <t>DEBITO</t>
        </is>
      </c>
      <c r="H6264" t="inlineStr">
        <is>
          <t>Nilza Vanderley Borges Vicentini 06444183898</t>
        </is>
      </c>
      <c r="I6264" t="n">
        <v>-6750</v>
      </c>
    </row>
    <row r="6265">
      <c r="A6265" t="n">
        <v>53731</v>
      </c>
      <c r="B6265" t="n">
        <v>130</v>
      </c>
      <c r="C6265" t="inlineStr">
        <is>
          <t>Bar Brahma - Tutum Matriz - Kamino</t>
        </is>
      </c>
      <c r="D6265" t="n">
        <v>114</v>
      </c>
      <c r="E6265" t="inlineStr">
        <is>
          <t>Bar Brahma - Centro</t>
        </is>
      </c>
      <c r="F6265" s="27" t="n">
        <v>45666</v>
      </c>
      <c r="G6265" t="inlineStr">
        <is>
          <t>DEBITO</t>
        </is>
      </c>
      <c r="H6265" t="inlineStr">
        <is>
          <t>Walter Adao Freitas Silva</t>
        </is>
      </c>
      <c r="I6265" t="n">
        <v>-1000</v>
      </c>
    </row>
    <row r="6266">
      <c r="A6266" t="n">
        <v>53694</v>
      </c>
      <c r="B6266" t="n">
        <v>130</v>
      </c>
      <c r="C6266" t="inlineStr">
        <is>
          <t>Bar Brahma - Tutum Matriz - Kamino</t>
        </is>
      </c>
      <c r="D6266" t="n">
        <v>114</v>
      </c>
      <c r="E6266" t="inlineStr">
        <is>
          <t>Bar Brahma - Centro</t>
        </is>
      </c>
      <c r="F6266" s="27" t="n">
        <v>45666</v>
      </c>
      <c r="G6266" t="inlineStr">
        <is>
          <t>DEBITO</t>
        </is>
      </c>
      <c r="H6266" t="inlineStr">
        <is>
          <t>Emanuela Tavares Barbosa</t>
        </is>
      </c>
      <c r="I6266" t="n">
        <v>-950</v>
      </c>
    </row>
    <row r="6267">
      <c r="A6267" t="n">
        <v>53702</v>
      </c>
      <c r="B6267" t="n">
        <v>130</v>
      </c>
      <c r="C6267" t="inlineStr">
        <is>
          <t>Bar Brahma - Tutum Matriz - Kamino</t>
        </is>
      </c>
      <c r="D6267" t="n">
        <v>114</v>
      </c>
      <c r="E6267" t="inlineStr">
        <is>
          <t>Bar Brahma - Centro</t>
        </is>
      </c>
      <c r="F6267" s="27" t="n">
        <v>45666</v>
      </c>
      <c r="G6267" t="inlineStr">
        <is>
          <t>DEBITO</t>
        </is>
      </c>
      <c r="H6267" t="inlineStr">
        <is>
          <t>Jessica Juliana do Nascimento Matos</t>
        </is>
      </c>
      <c r="I6267" t="n">
        <v>-1000</v>
      </c>
    </row>
    <row r="6268">
      <c r="A6268" t="n">
        <v>53683</v>
      </c>
      <c r="B6268" t="n">
        <v>130</v>
      </c>
      <c r="C6268" t="inlineStr">
        <is>
          <t>Bar Brahma - Tutum Matriz - Kamino</t>
        </is>
      </c>
      <c r="D6268" t="n">
        <v>114</v>
      </c>
      <c r="E6268" t="inlineStr">
        <is>
          <t>Bar Brahma - Centro</t>
        </is>
      </c>
      <c r="F6268" s="27" t="n">
        <v>45666</v>
      </c>
      <c r="G6268" t="inlineStr">
        <is>
          <t>CREDITO</t>
        </is>
      </c>
      <c r="H6268" t="inlineStr">
        <is>
          <t>TEMPUS FUGIT PARTICIPACOES E EMPREENDIMENTOS LTDA</t>
        </is>
      </c>
      <c r="I6268" t="n">
        <v>51200</v>
      </c>
    </row>
    <row r="6269">
      <c r="A6269" t="n">
        <v>53684</v>
      </c>
      <c r="B6269" t="n">
        <v>130</v>
      </c>
      <c r="C6269" t="inlineStr">
        <is>
          <t>Bar Brahma - Tutum Matriz - Kamino</t>
        </is>
      </c>
      <c r="D6269" t="n">
        <v>114</v>
      </c>
      <c r="E6269" t="inlineStr">
        <is>
          <t>Bar Brahma - Centro</t>
        </is>
      </c>
      <c r="F6269" s="27" t="n">
        <v>45666</v>
      </c>
      <c r="G6269" t="inlineStr">
        <is>
          <t>DEBITO</t>
        </is>
      </c>
      <c r="H6269" t="inlineStr">
        <is>
          <t>Amanda Oliveira de Lima Fidelis</t>
        </is>
      </c>
      <c r="I6269" t="n">
        <v>-1000</v>
      </c>
    </row>
    <row r="6270">
      <c r="A6270" t="n">
        <v>53685</v>
      </c>
      <c r="B6270" t="n">
        <v>130</v>
      </c>
      <c r="C6270" t="inlineStr">
        <is>
          <t>Bar Brahma - Tutum Matriz - Kamino</t>
        </is>
      </c>
      <c r="D6270" t="n">
        <v>114</v>
      </c>
      <c r="E6270" t="inlineStr">
        <is>
          <t>Bar Brahma - Centro</t>
        </is>
      </c>
      <c r="F6270" s="27" t="n">
        <v>45666</v>
      </c>
      <c r="G6270" t="inlineStr">
        <is>
          <t>DEBITO</t>
        </is>
      </c>
      <c r="H6270" t="inlineStr">
        <is>
          <t>Aline Silva Pereira</t>
        </is>
      </c>
      <c r="I6270" t="n">
        <v>-700</v>
      </c>
    </row>
    <row r="6271">
      <c r="A6271" t="n">
        <v>53686</v>
      </c>
      <c r="B6271" t="n">
        <v>130</v>
      </c>
      <c r="C6271" t="inlineStr">
        <is>
          <t>Bar Brahma - Tutum Matriz - Kamino</t>
        </is>
      </c>
      <c r="D6271" t="n">
        <v>114</v>
      </c>
      <c r="E6271" t="inlineStr">
        <is>
          <t>Bar Brahma - Centro</t>
        </is>
      </c>
      <c r="F6271" s="27" t="n">
        <v>45666</v>
      </c>
      <c r="G6271" t="inlineStr">
        <is>
          <t>DEBITO</t>
        </is>
      </c>
      <c r="H6271" t="inlineStr">
        <is>
          <t>Andrea Santana da Silva Moura</t>
        </is>
      </c>
      <c r="I6271" t="n">
        <v>-950</v>
      </c>
    </row>
    <row r="6272">
      <c r="A6272" t="n">
        <v>53687</v>
      </c>
      <c r="B6272" t="n">
        <v>130</v>
      </c>
      <c r="C6272" t="inlineStr">
        <is>
          <t>Bar Brahma - Tutum Matriz - Kamino</t>
        </is>
      </c>
      <c r="D6272" t="n">
        <v>114</v>
      </c>
      <c r="E6272" t="inlineStr">
        <is>
          <t>Bar Brahma - Centro</t>
        </is>
      </c>
      <c r="F6272" s="27" t="n">
        <v>45666</v>
      </c>
      <c r="G6272" t="inlineStr">
        <is>
          <t>DEBITO</t>
        </is>
      </c>
      <c r="H6272" t="inlineStr">
        <is>
          <t>Andreia Bezerra de Meneses</t>
        </is>
      </c>
      <c r="I6272" t="n">
        <v>-750</v>
      </c>
    </row>
    <row r="6273">
      <c r="A6273" t="n">
        <v>53688</v>
      </c>
      <c r="B6273" t="n">
        <v>130</v>
      </c>
      <c r="C6273" t="inlineStr">
        <is>
          <t>Bar Brahma - Tutum Matriz - Kamino</t>
        </is>
      </c>
      <c r="D6273" t="n">
        <v>114</v>
      </c>
      <c r="E6273" t="inlineStr">
        <is>
          <t>Bar Brahma - Centro</t>
        </is>
      </c>
      <c r="F6273" s="27" t="n">
        <v>45666</v>
      </c>
      <c r="G6273" t="inlineStr">
        <is>
          <t>DEBITO</t>
        </is>
      </c>
      <c r="H6273" t="inlineStr">
        <is>
          <t>ngela Cristina Fernandes Oliveira</t>
        </is>
      </c>
      <c r="I6273" t="n">
        <v>-1000</v>
      </c>
    </row>
    <row r="6274">
      <c r="A6274" t="n">
        <v>53689</v>
      </c>
      <c r="B6274" t="n">
        <v>130</v>
      </c>
      <c r="C6274" t="inlineStr">
        <is>
          <t>Bar Brahma - Tutum Matriz - Kamino</t>
        </is>
      </c>
      <c r="D6274" t="n">
        <v>114</v>
      </c>
      <c r="E6274" t="inlineStr">
        <is>
          <t>Bar Brahma - Centro</t>
        </is>
      </c>
      <c r="F6274" s="27" t="n">
        <v>45666</v>
      </c>
      <c r="G6274" t="inlineStr">
        <is>
          <t>DEBITO</t>
        </is>
      </c>
      <c r="H6274" t="inlineStr">
        <is>
          <t>Antonia Maria Julio Pereira</t>
        </is>
      </c>
      <c r="I6274" t="n">
        <v>-700</v>
      </c>
    </row>
    <row r="6275">
      <c r="A6275" t="n">
        <v>53690</v>
      </c>
      <c r="B6275" t="n">
        <v>130</v>
      </c>
      <c r="C6275" t="inlineStr">
        <is>
          <t>Bar Brahma - Tutum Matriz - Kamino</t>
        </is>
      </c>
      <c r="D6275" t="n">
        <v>114</v>
      </c>
      <c r="E6275" t="inlineStr">
        <is>
          <t>Bar Brahma - Centro</t>
        </is>
      </c>
      <c r="F6275" s="27" t="n">
        <v>45666</v>
      </c>
      <c r="G6275" t="inlineStr">
        <is>
          <t>DEBITO</t>
        </is>
      </c>
      <c r="H6275" t="inlineStr">
        <is>
          <t>Aram Juvencio Ribeiro</t>
        </is>
      </c>
      <c r="I6275" t="n">
        <v>-1000</v>
      </c>
    </row>
    <row r="6276">
      <c r="A6276" t="n">
        <v>53691</v>
      </c>
      <c r="B6276" t="n">
        <v>130</v>
      </c>
      <c r="C6276" t="inlineStr">
        <is>
          <t>Bar Brahma - Tutum Matriz - Kamino</t>
        </is>
      </c>
      <c r="D6276" t="n">
        <v>114</v>
      </c>
      <c r="E6276" t="inlineStr">
        <is>
          <t>Bar Brahma - Centro</t>
        </is>
      </c>
      <c r="F6276" s="27" t="n">
        <v>45666</v>
      </c>
      <c r="G6276" t="inlineStr">
        <is>
          <t>DEBITO</t>
        </is>
      </c>
      <c r="H6276" t="inlineStr">
        <is>
          <t>Carlos Augusto Vieira da Cruz</t>
        </is>
      </c>
      <c r="I6276" t="n">
        <v>-1000</v>
      </c>
    </row>
    <row r="6277">
      <c r="A6277" t="n">
        <v>53692</v>
      </c>
      <c r="B6277" t="n">
        <v>130</v>
      </c>
      <c r="C6277" t="inlineStr">
        <is>
          <t>Bar Brahma - Tutum Matriz - Kamino</t>
        </is>
      </c>
      <c r="D6277" t="n">
        <v>114</v>
      </c>
      <c r="E6277" t="inlineStr">
        <is>
          <t>Bar Brahma - Centro</t>
        </is>
      </c>
      <c r="F6277" s="27" t="n">
        <v>45666</v>
      </c>
      <c r="G6277" t="inlineStr">
        <is>
          <t>DEBITO</t>
        </is>
      </c>
      <c r="H6277" t="inlineStr">
        <is>
          <t>Clovis dos Santos Souza</t>
        </is>
      </c>
      <c r="I6277" t="n">
        <v>-950</v>
      </c>
    </row>
    <row r="6278">
      <c r="A6278" t="n">
        <v>53693</v>
      </c>
      <c r="B6278" t="n">
        <v>130</v>
      </c>
      <c r="C6278" t="inlineStr">
        <is>
          <t>Bar Brahma - Tutum Matriz - Kamino</t>
        </is>
      </c>
      <c r="D6278" t="n">
        <v>114</v>
      </c>
      <c r="E6278" t="inlineStr">
        <is>
          <t>Bar Brahma - Centro</t>
        </is>
      </c>
      <c r="F6278" s="27" t="n">
        <v>45666</v>
      </c>
      <c r="G6278" t="inlineStr">
        <is>
          <t>DEBITO</t>
        </is>
      </c>
      <c r="H6278" t="inlineStr">
        <is>
          <t>Allan Ferreira Borges</t>
        </is>
      </c>
      <c r="I6278" t="n">
        <v>-1000</v>
      </c>
    </row>
    <row r="6279">
      <c r="A6279" t="n">
        <v>53707</v>
      </c>
      <c r="B6279" t="n">
        <v>130</v>
      </c>
      <c r="C6279" t="inlineStr">
        <is>
          <t>Bar Brahma - Tutum Matriz - Kamino</t>
        </is>
      </c>
      <c r="D6279" t="n">
        <v>114</v>
      </c>
      <c r="E6279" t="inlineStr">
        <is>
          <t>Bar Brahma - Centro</t>
        </is>
      </c>
      <c r="F6279" s="27" t="n">
        <v>45666</v>
      </c>
      <c r="G6279" t="inlineStr">
        <is>
          <t>DEBITO</t>
        </is>
      </c>
      <c r="H6279" t="inlineStr">
        <is>
          <t>Keven Gabriel de Jesus Ascori</t>
        </is>
      </c>
      <c r="I6279" t="n">
        <v>-850</v>
      </c>
    </row>
    <row r="6280">
      <c r="A6280" t="n">
        <v>53695</v>
      </c>
      <c r="B6280" t="n">
        <v>130</v>
      </c>
      <c r="C6280" t="inlineStr">
        <is>
          <t>Bar Brahma - Tutum Matriz - Kamino</t>
        </is>
      </c>
      <c r="D6280" t="n">
        <v>114</v>
      </c>
      <c r="E6280" t="inlineStr">
        <is>
          <t>Bar Brahma - Centro</t>
        </is>
      </c>
      <c r="F6280" s="27" t="n">
        <v>45666</v>
      </c>
      <c r="G6280" t="inlineStr">
        <is>
          <t>DEBITO</t>
        </is>
      </c>
      <c r="H6280" t="inlineStr">
        <is>
          <t>Edson Vitor da Silva</t>
        </is>
      </c>
      <c r="I6280" t="n">
        <v>-1000</v>
      </c>
    </row>
    <row r="6281">
      <c r="A6281" t="n">
        <v>53696</v>
      </c>
      <c r="B6281" t="n">
        <v>130</v>
      </c>
      <c r="C6281" t="inlineStr">
        <is>
          <t>Bar Brahma - Tutum Matriz - Kamino</t>
        </is>
      </c>
      <c r="D6281" t="n">
        <v>114</v>
      </c>
      <c r="E6281" t="inlineStr">
        <is>
          <t>Bar Brahma - Centro</t>
        </is>
      </c>
      <c r="F6281" s="27" t="n">
        <v>45666</v>
      </c>
      <c r="G6281" t="inlineStr">
        <is>
          <t>DEBITO</t>
        </is>
      </c>
      <c r="H6281" t="inlineStr">
        <is>
          <t>Fabiana Aparecida Lopes Brum</t>
        </is>
      </c>
      <c r="I6281" t="n">
        <v>-1000</v>
      </c>
    </row>
    <row r="6282">
      <c r="A6282" t="n">
        <v>53697</v>
      </c>
      <c r="B6282" t="n">
        <v>130</v>
      </c>
      <c r="C6282" t="inlineStr">
        <is>
          <t>Bar Brahma - Tutum Matriz - Kamino</t>
        </is>
      </c>
      <c r="D6282" t="n">
        <v>114</v>
      </c>
      <c r="E6282" t="inlineStr">
        <is>
          <t>Bar Brahma - Centro</t>
        </is>
      </c>
      <c r="F6282" s="27" t="n">
        <v>45666</v>
      </c>
      <c r="G6282" t="inlineStr">
        <is>
          <t>DEBITO</t>
        </is>
      </c>
      <c r="H6282" t="inlineStr">
        <is>
          <t>Francisco Paulo Carneiro Santos</t>
        </is>
      </c>
      <c r="I6282" t="n">
        <v>-1250</v>
      </c>
    </row>
    <row r="6283">
      <c r="A6283" t="n">
        <v>53698</v>
      </c>
      <c r="B6283" t="n">
        <v>130</v>
      </c>
      <c r="C6283" t="inlineStr">
        <is>
          <t>Bar Brahma - Tutum Matriz - Kamino</t>
        </is>
      </c>
      <c r="D6283" t="n">
        <v>114</v>
      </c>
      <c r="E6283" t="inlineStr">
        <is>
          <t>Bar Brahma - Centro</t>
        </is>
      </c>
      <c r="F6283" s="27" t="n">
        <v>45666</v>
      </c>
      <c r="G6283" t="inlineStr">
        <is>
          <t>DEBITO</t>
        </is>
      </c>
      <c r="H6283" t="inlineStr">
        <is>
          <t>Gabriel Henrique de Almeida Conluatuono</t>
        </is>
      </c>
      <c r="I6283" t="n">
        <v>-1000</v>
      </c>
    </row>
    <row r="6284">
      <c r="A6284" t="n">
        <v>53699</v>
      </c>
      <c r="B6284" t="n">
        <v>130</v>
      </c>
      <c r="C6284" t="inlineStr">
        <is>
          <t>Bar Brahma - Tutum Matriz - Kamino</t>
        </is>
      </c>
      <c r="D6284" t="n">
        <v>114</v>
      </c>
      <c r="E6284" t="inlineStr">
        <is>
          <t>Bar Brahma - Centro</t>
        </is>
      </c>
      <c r="F6284" s="27" t="n">
        <v>45666</v>
      </c>
      <c r="G6284" t="inlineStr">
        <is>
          <t>DEBITO</t>
        </is>
      </c>
      <c r="H6284" t="inlineStr">
        <is>
          <t>Gabriel Ribeiro Soares</t>
        </is>
      </c>
      <c r="I6284" t="n">
        <v>-1000</v>
      </c>
    </row>
    <row r="6285">
      <c r="A6285" t="n">
        <v>53700</v>
      </c>
      <c r="B6285" t="n">
        <v>130</v>
      </c>
      <c r="C6285" t="inlineStr">
        <is>
          <t>Bar Brahma - Tutum Matriz - Kamino</t>
        </is>
      </c>
      <c r="D6285" t="n">
        <v>114</v>
      </c>
      <c r="E6285" t="inlineStr">
        <is>
          <t>Bar Brahma - Centro</t>
        </is>
      </c>
      <c r="F6285" s="27" t="n">
        <v>45666</v>
      </c>
      <c r="G6285" t="inlineStr">
        <is>
          <t>DEBITO</t>
        </is>
      </c>
      <c r="H6285" t="inlineStr">
        <is>
          <t>Gabriela Alves Santos</t>
        </is>
      </c>
      <c r="I6285" t="n">
        <v>-1000</v>
      </c>
    </row>
    <row r="6286">
      <c r="A6286" t="n">
        <v>53701</v>
      </c>
      <c r="B6286" t="n">
        <v>130</v>
      </c>
      <c r="C6286" t="inlineStr">
        <is>
          <t>Bar Brahma - Tutum Matriz - Kamino</t>
        </is>
      </c>
      <c r="D6286" t="n">
        <v>114</v>
      </c>
      <c r="E6286" t="inlineStr">
        <is>
          <t>Bar Brahma - Centro</t>
        </is>
      </c>
      <c r="F6286" s="27" t="n">
        <v>45666</v>
      </c>
      <c r="G6286" t="inlineStr">
        <is>
          <t>DEBITO</t>
        </is>
      </c>
      <c r="H6286" t="inlineStr">
        <is>
          <t>Ismael Santos Silva</t>
        </is>
      </c>
      <c r="I6286" t="n">
        <v>-1000</v>
      </c>
    </row>
    <row r="6287">
      <c r="A6287" t="n">
        <v>53703</v>
      </c>
      <c r="B6287" t="n">
        <v>130</v>
      </c>
      <c r="C6287" t="inlineStr">
        <is>
          <t>Bar Brahma - Tutum Matriz - Kamino</t>
        </is>
      </c>
      <c r="D6287" t="n">
        <v>114</v>
      </c>
      <c r="E6287" t="inlineStr">
        <is>
          <t>Bar Brahma - Centro</t>
        </is>
      </c>
      <c r="F6287" s="27" t="n">
        <v>45666</v>
      </c>
      <c r="G6287" t="inlineStr">
        <is>
          <t>DEBITO</t>
        </is>
      </c>
      <c r="H6287" t="inlineStr">
        <is>
          <t>Joelson Paulino</t>
        </is>
      </c>
      <c r="I6287" t="n">
        <v>-1000</v>
      </c>
    </row>
    <row r="6288">
      <c r="A6288" t="n">
        <v>53704</v>
      </c>
      <c r="B6288" t="n">
        <v>130</v>
      </c>
      <c r="C6288" t="inlineStr">
        <is>
          <t>Bar Brahma - Tutum Matriz - Kamino</t>
        </is>
      </c>
      <c r="D6288" t="n">
        <v>114</v>
      </c>
      <c r="E6288" t="inlineStr">
        <is>
          <t>Bar Brahma - Centro</t>
        </is>
      </c>
      <c r="F6288" s="27" t="n">
        <v>45666</v>
      </c>
      <c r="G6288" t="inlineStr">
        <is>
          <t>DEBITO</t>
        </is>
      </c>
      <c r="H6288" t="inlineStr">
        <is>
          <t>Jonathan de Mello Martins</t>
        </is>
      </c>
      <c r="I6288" t="n">
        <v>-850</v>
      </c>
    </row>
    <row r="6289">
      <c r="A6289" t="n">
        <v>53705</v>
      </c>
      <c r="B6289" t="n">
        <v>130</v>
      </c>
      <c r="C6289" t="inlineStr">
        <is>
          <t>Bar Brahma - Tutum Matriz - Kamino</t>
        </is>
      </c>
      <c r="D6289" t="n">
        <v>114</v>
      </c>
      <c r="E6289" t="inlineStr">
        <is>
          <t>Bar Brahma - Centro</t>
        </is>
      </c>
      <c r="F6289" s="27" t="n">
        <v>45666</v>
      </c>
      <c r="G6289" t="inlineStr">
        <is>
          <t>DEBITO</t>
        </is>
      </c>
      <c r="H6289" t="inlineStr">
        <is>
          <t>Jose Marcos Viana</t>
        </is>
      </c>
      <c r="I6289" t="n">
        <v>-750</v>
      </c>
    </row>
    <row r="6290">
      <c r="A6290" t="n">
        <v>53706</v>
      </c>
      <c r="B6290" t="n">
        <v>130</v>
      </c>
      <c r="C6290" t="inlineStr">
        <is>
          <t>Bar Brahma - Tutum Matriz - Kamino</t>
        </is>
      </c>
      <c r="D6290" t="n">
        <v>114</v>
      </c>
      <c r="E6290" t="inlineStr">
        <is>
          <t>Bar Brahma - Centro</t>
        </is>
      </c>
      <c r="F6290" s="27" t="n">
        <v>45666</v>
      </c>
      <c r="G6290" t="inlineStr">
        <is>
          <t>DEBITO</t>
        </is>
      </c>
      <c r="H6290" t="inlineStr">
        <is>
          <t>Juliana Marques Rodrigues</t>
        </is>
      </c>
      <c r="I6290" t="n">
        <v>-1000</v>
      </c>
    </row>
    <row r="6291">
      <c r="A6291" t="n">
        <v>53773</v>
      </c>
      <c r="B6291" t="n">
        <v>137</v>
      </c>
      <c r="C6291" t="inlineStr">
        <is>
          <t>Bar Brahma - Ypiranga Matriz - Kamino</t>
        </is>
      </c>
      <c r="D6291" t="n">
        <v>114</v>
      </c>
      <c r="E6291" t="inlineStr">
        <is>
          <t>Bar Brahma - Centro</t>
        </is>
      </c>
      <c r="F6291" s="27" t="n">
        <v>45666</v>
      </c>
      <c r="G6291" t="inlineStr">
        <is>
          <t>CREDITO</t>
        </is>
      </c>
      <c r="H6291" t="inlineStr">
        <is>
          <t>Pix Marketplace</t>
        </is>
      </c>
      <c r="I6291" t="n">
        <v>49.8</v>
      </c>
    </row>
    <row r="6292">
      <c r="A6292" t="n">
        <v>53369</v>
      </c>
      <c r="B6292" t="n">
        <v>103</v>
      </c>
      <c r="C6292" t="inlineStr">
        <is>
          <t>Bar Brahma - Ypiranga Matriz - Bradesco</t>
        </is>
      </c>
      <c r="D6292" t="n">
        <v>114</v>
      </c>
      <c r="E6292" t="inlineStr">
        <is>
          <t>Bar Brahma - Centro</t>
        </is>
      </c>
      <c r="F6292" s="27" t="n">
        <v>45665.5</v>
      </c>
      <c r="G6292" t="inlineStr">
        <is>
          <t>DEBITO</t>
        </is>
      </c>
      <c r="H6292" t="inlineStr">
        <is>
          <t>PAGTO ELETRON  COBRANCA AMBEV NF 18785</t>
        </is>
      </c>
      <c r="I6292" t="n">
        <v>-3003</v>
      </c>
    </row>
    <row r="6293">
      <c r="A6293" t="n">
        <v>53361</v>
      </c>
      <c r="B6293" t="n">
        <v>103</v>
      </c>
      <c r="C6293" t="inlineStr">
        <is>
          <t>Bar Brahma - Ypiranga Matriz - Bradesco</t>
        </is>
      </c>
      <c r="D6293" t="n">
        <v>114</v>
      </c>
      <c r="E6293" t="inlineStr">
        <is>
          <t>Bar Brahma - Centro</t>
        </is>
      </c>
      <c r="F6293" s="27" t="n">
        <v>45665.5</v>
      </c>
      <c r="G6293" t="inlineStr">
        <is>
          <t>CREDITO</t>
        </is>
      </c>
      <c r="H6293" t="inlineStr">
        <is>
          <t>TED-TRANSF ELET DISPON REMET.LIRIUM INDUSTRIA E C</t>
        </is>
      </c>
      <c r="I6293" t="n">
        <v>243</v>
      </c>
    </row>
    <row r="6294">
      <c r="A6294" t="n">
        <v>53362</v>
      </c>
      <c r="B6294" t="n">
        <v>103</v>
      </c>
      <c r="C6294" t="inlineStr">
        <is>
          <t>Bar Brahma - Ypiranga Matriz - Bradesco</t>
        </is>
      </c>
      <c r="D6294" t="n">
        <v>114</v>
      </c>
      <c r="E6294" t="inlineStr">
        <is>
          <t>Bar Brahma - Centro</t>
        </is>
      </c>
      <c r="F6294" s="27" t="n">
        <v>45665.5</v>
      </c>
      <c r="G6294" t="inlineStr">
        <is>
          <t>CREDITO</t>
        </is>
      </c>
      <c r="H6294" t="inlineStr">
        <is>
          <t>TRANSF CC PARA CC PJ TEMPUS FUGIT PARTICIPACOES E. LT</t>
        </is>
      </c>
      <c r="I6294" t="n">
        <v>200</v>
      </c>
    </row>
    <row r="6295">
      <c r="A6295" t="n">
        <v>53364</v>
      </c>
      <c r="B6295" t="n">
        <v>103</v>
      </c>
      <c r="C6295" t="inlineStr">
        <is>
          <t>Bar Brahma - Ypiranga Matriz - Bradesco</t>
        </is>
      </c>
      <c r="D6295" t="n">
        <v>114</v>
      </c>
      <c r="E6295" t="inlineStr">
        <is>
          <t>Bar Brahma - Centro</t>
        </is>
      </c>
      <c r="F6295" s="27" t="n">
        <v>45665.5</v>
      </c>
      <c r="G6295" t="inlineStr">
        <is>
          <t>CREDITO</t>
        </is>
      </c>
      <c r="H6295" t="inlineStr">
        <is>
          <t>MASTER CREDITO IFOOD.COM AGENCIA DE RESTAURANTE</t>
        </is>
      </c>
      <c r="I6295" t="n">
        <v>363.05</v>
      </c>
    </row>
    <row r="6296">
      <c r="A6296" t="n">
        <v>53365</v>
      </c>
      <c r="B6296" t="n">
        <v>103</v>
      </c>
      <c r="C6296" t="inlineStr">
        <is>
          <t>Bar Brahma - Ypiranga Matriz - Bradesco</t>
        </is>
      </c>
      <c r="D6296" t="n">
        <v>114</v>
      </c>
      <c r="E6296" t="inlineStr">
        <is>
          <t>Bar Brahma - Centro</t>
        </is>
      </c>
      <c r="F6296" s="27" t="n">
        <v>45665.5</v>
      </c>
      <c r="G6296" t="inlineStr">
        <is>
          <t>CREDITO</t>
        </is>
      </c>
      <c r="H6296" t="inlineStr">
        <is>
          <t>TRANSFERENCIA PIX REM: IFOOD COM AGENCIA DE  08/01</t>
        </is>
      </c>
      <c r="I6296" t="n">
        <v>367.04</v>
      </c>
    </row>
    <row r="6297">
      <c r="A6297" t="n">
        <v>53366</v>
      </c>
      <c r="B6297" t="n">
        <v>103</v>
      </c>
      <c r="C6297" t="inlineStr">
        <is>
          <t>Bar Brahma - Ypiranga Matriz - Bradesco</t>
        </is>
      </c>
      <c r="D6297" t="n">
        <v>114</v>
      </c>
      <c r="E6297" t="inlineStr">
        <is>
          <t>Bar Brahma - Centro</t>
        </is>
      </c>
      <c r="F6297" s="27" t="n">
        <v>45665.5</v>
      </c>
      <c r="G6297" t="inlineStr">
        <is>
          <t>DEBITO</t>
        </is>
      </c>
      <c r="H6297" t="inlineStr">
        <is>
          <t>PAGTO ELETRON  COBRANCA AMBEV NF 18787</t>
        </is>
      </c>
      <c r="I6297" t="n">
        <v>-1716</v>
      </c>
    </row>
    <row r="6298">
      <c r="A6298" t="n">
        <v>53367</v>
      </c>
      <c r="B6298" t="n">
        <v>103</v>
      </c>
      <c r="C6298" t="inlineStr">
        <is>
          <t>Bar Brahma - Ypiranga Matriz - Bradesco</t>
        </is>
      </c>
      <c r="D6298" t="n">
        <v>114</v>
      </c>
      <c r="E6298" t="inlineStr">
        <is>
          <t>Bar Brahma - Centro</t>
        </is>
      </c>
      <c r="F6298" s="27" t="n">
        <v>45665.5</v>
      </c>
      <c r="G6298" t="inlineStr">
        <is>
          <t>DEBITO</t>
        </is>
      </c>
      <c r="H6298" t="inlineStr">
        <is>
          <t>PAGTO ELETRON  COBRANCA NESTLE NF 5123370</t>
        </is>
      </c>
      <c r="I6298" t="n">
        <v>-2000</v>
      </c>
    </row>
    <row r="6299">
      <c r="A6299" t="n">
        <v>53368</v>
      </c>
      <c r="B6299" t="n">
        <v>103</v>
      </c>
      <c r="C6299" t="inlineStr">
        <is>
          <t>Bar Brahma - Ypiranga Matriz - Bradesco</t>
        </is>
      </c>
      <c r="D6299" t="n">
        <v>114</v>
      </c>
      <c r="E6299" t="inlineStr">
        <is>
          <t>Bar Brahma - Centro</t>
        </is>
      </c>
      <c r="F6299" s="27" t="n">
        <v>45665.5</v>
      </c>
      <c r="G6299" t="inlineStr">
        <is>
          <t>DEBITO</t>
        </is>
      </c>
      <c r="H6299" t="inlineStr">
        <is>
          <t>PAGTO ELETRON  COBRANCA PSS NF 906</t>
        </is>
      </c>
      <c r="I6299" t="n">
        <v>-2278.4</v>
      </c>
    </row>
    <row r="6300">
      <c r="A6300" t="n">
        <v>53363</v>
      </c>
      <c r="B6300" t="n">
        <v>103</v>
      </c>
      <c r="C6300" t="inlineStr">
        <is>
          <t>Bar Brahma - Ypiranga Matriz - Bradesco</t>
        </is>
      </c>
      <c r="D6300" t="n">
        <v>114</v>
      </c>
      <c r="E6300" t="inlineStr">
        <is>
          <t>Bar Brahma - Centro</t>
        </is>
      </c>
      <c r="F6300" s="27" t="n">
        <v>45665.5</v>
      </c>
      <c r="G6300" t="inlineStr">
        <is>
          <t>CREDITO</t>
        </is>
      </c>
      <c r="H6300" t="inlineStr">
        <is>
          <t>TRANSF CC PARA CC PJ TEMPUS FUGIT PARTICIPACOES E. LT</t>
        </is>
      </c>
      <c r="I6300" t="n">
        <v>40000</v>
      </c>
    </row>
    <row r="6301">
      <c r="A6301" t="n">
        <v>53370</v>
      </c>
      <c r="B6301" t="n">
        <v>103</v>
      </c>
      <c r="C6301" t="inlineStr">
        <is>
          <t>Bar Brahma - Ypiranga Matriz - Bradesco</t>
        </is>
      </c>
      <c r="D6301" t="n">
        <v>114</v>
      </c>
      <c r="E6301" t="inlineStr">
        <is>
          <t>Bar Brahma - Centro</t>
        </is>
      </c>
      <c r="F6301" s="27" t="n">
        <v>45665.5</v>
      </c>
      <c r="G6301" t="inlineStr">
        <is>
          <t>DEBITO</t>
        </is>
      </c>
      <c r="H6301" t="inlineStr">
        <is>
          <t>PAGTO ELETRON  COBRANCA AMBEV NF 18786</t>
        </is>
      </c>
      <c r="I6301" t="n">
        <v>-3432</v>
      </c>
    </row>
    <row r="6302">
      <c r="A6302" t="n">
        <v>53371</v>
      </c>
      <c r="B6302" t="n">
        <v>103</v>
      </c>
      <c r="C6302" t="inlineStr">
        <is>
          <t>Bar Brahma - Ypiranga Matriz - Bradesco</t>
        </is>
      </c>
      <c r="D6302" t="n">
        <v>114</v>
      </c>
      <c r="E6302" t="inlineStr">
        <is>
          <t>Bar Brahma - Centro</t>
        </is>
      </c>
      <c r="F6302" s="27" t="n">
        <v>45665.5</v>
      </c>
      <c r="G6302" t="inlineStr">
        <is>
          <t>DEBITO</t>
        </is>
      </c>
      <c r="H6302" t="inlineStr">
        <is>
          <t>PAGTO ELETRON  COBRANCA AMBEV NF 18784</t>
        </is>
      </c>
      <c r="I6302" t="n">
        <v>-3433.29</v>
      </c>
    </row>
    <row r="6303">
      <c r="A6303" t="n">
        <v>53372</v>
      </c>
      <c r="B6303" t="n">
        <v>103</v>
      </c>
      <c r="C6303" t="inlineStr">
        <is>
          <t>Bar Brahma - Ypiranga Matriz - Bradesco</t>
        </is>
      </c>
      <c r="D6303" t="n">
        <v>114</v>
      </c>
      <c r="E6303" t="inlineStr">
        <is>
          <t>Bar Brahma - Centro</t>
        </is>
      </c>
      <c r="F6303" s="27" t="n">
        <v>45665.5</v>
      </c>
      <c r="G6303" t="inlineStr">
        <is>
          <t>DEBITO</t>
        </is>
      </c>
      <c r="H6303" t="inlineStr">
        <is>
          <t>PAGTO ELETRON  COBRANCA LATICINIOS PIRAMIDE NF 1590084</t>
        </is>
      </c>
      <c r="I6303" t="n">
        <v>-4060.1</v>
      </c>
    </row>
    <row r="6304">
      <c r="A6304" t="n">
        <v>53373</v>
      </c>
      <c r="B6304" t="n">
        <v>103</v>
      </c>
      <c r="C6304" t="inlineStr">
        <is>
          <t>Bar Brahma - Ypiranga Matriz - Bradesco</t>
        </is>
      </c>
      <c r="D6304" t="n">
        <v>114</v>
      </c>
      <c r="E6304" t="inlineStr">
        <is>
          <t>Bar Brahma - Centro</t>
        </is>
      </c>
      <c r="F6304" s="27" t="n">
        <v>45665.5</v>
      </c>
      <c r="G6304" t="inlineStr">
        <is>
          <t>DEBITO</t>
        </is>
      </c>
      <c r="H6304" t="inlineStr">
        <is>
          <t>PAGTO ELETRON  COBRANCA LATICINIOS PIRAMIDE NF 74653</t>
        </is>
      </c>
      <c r="I6304" t="n">
        <v>-3248.5</v>
      </c>
    </row>
    <row r="6305">
      <c r="A6305" t="n">
        <v>53374</v>
      </c>
      <c r="B6305" t="n">
        <v>103</v>
      </c>
      <c r="C6305" t="inlineStr">
        <is>
          <t>Bar Brahma - Ypiranga Matriz - Bradesco</t>
        </is>
      </c>
      <c r="D6305" t="n">
        <v>114</v>
      </c>
      <c r="E6305" t="inlineStr">
        <is>
          <t>Bar Brahma - Centro</t>
        </is>
      </c>
      <c r="F6305" s="27" t="n">
        <v>45665.5</v>
      </c>
      <c r="G6305" t="inlineStr">
        <is>
          <t>DEBITO</t>
        </is>
      </c>
      <c r="H6305" t="inlineStr">
        <is>
          <t>PAGTO ELETRON  COBRANCA MULTIFRANGOS NF 864384</t>
        </is>
      </c>
      <c r="I6305" t="n">
        <v>-4006.27</v>
      </c>
    </row>
    <row r="6306">
      <c r="A6306" t="n">
        <v>53375</v>
      </c>
      <c r="B6306" t="n">
        <v>103</v>
      </c>
      <c r="C6306" t="inlineStr">
        <is>
          <t>Bar Brahma - Ypiranga Matriz - Bradesco</t>
        </is>
      </c>
      <c r="D6306" t="n">
        <v>114</v>
      </c>
      <c r="E6306" t="inlineStr">
        <is>
          <t>Bar Brahma - Centro</t>
        </is>
      </c>
      <c r="F6306" s="27" t="n">
        <v>45665.5</v>
      </c>
      <c r="G6306" t="inlineStr">
        <is>
          <t>DEBITO</t>
        </is>
      </c>
      <c r="H6306" t="inlineStr">
        <is>
          <t>PAGTO ELETRON  COBRANCA BB CARNES NF 381902</t>
        </is>
      </c>
      <c r="I6306" t="n">
        <v>-4143.07</v>
      </c>
    </row>
    <row r="6307">
      <c r="A6307" t="n">
        <v>53376</v>
      </c>
      <c r="B6307" t="n">
        <v>103</v>
      </c>
      <c r="C6307" t="inlineStr">
        <is>
          <t>Bar Brahma - Ypiranga Matriz - Bradesco</t>
        </is>
      </c>
      <c r="D6307" t="n">
        <v>114</v>
      </c>
      <c r="E6307" t="inlineStr">
        <is>
          <t>Bar Brahma - Centro</t>
        </is>
      </c>
      <c r="F6307" s="27" t="n">
        <v>45665.5</v>
      </c>
      <c r="G6307" t="inlineStr">
        <is>
          <t>DEBITO</t>
        </is>
      </c>
      <c r="H6307" t="inlineStr">
        <is>
          <t>PAGTO ELETRON  COBRANCA BB CARNES NF 383040</t>
        </is>
      </c>
      <c r="I6307" t="n">
        <v>-4409.03</v>
      </c>
    </row>
    <row r="6308">
      <c r="A6308" t="n">
        <v>53377</v>
      </c>
      <c r="B6308" t="n">
        <v>103</v>
      </c>
      <c r="C6308" t="inlineStr">
        <is>
          <t>Bar Brahma - Ypiranga Matriz - Bradesco</t>
        </is>
      </c>
      <c r="D6308" t="n">
        <v>114</v>
      </c>
      <c r="E6308" t="inlineStr">
        <is>
          <t>Bar Brahma - Centro</t>
        </is>
      </c>
      <c r="F6308" s="27" t="n">
        <v>45665.5</v>
      </c>
      <c r="G6308" t="inlineStr">
        <is>
          <t>DEBITO</t>
        </is>
      </c>
      <c r="H6308" t="inlineStr">
        <is>
          <t>PAGTO ELETRON  COBRANCA BB CARNES NF 382448</t>
        </is>
      </c>
      <c r="I6308" t="n">
        <v>-4584.3</v>
      </c>
    </row>
    <row r="6309">
      <c r="A6309" t="n">
        <v>53772</v>
      </c>
      <c r="B6309" t="n">
        <v>137</v>
      </c>
      <c r="C6309" t="inlineStr">
        <is>
          <t>Bar Brahma - Ypiranga Matriz - Kamino</t>
        </is>
      </c>
      <c r="D6309" t="n">
        <v>114</v>
      </c>
      <c r="E6309" t="inlineStr">
        <is>
          <t>Bar Brahma - Centro</t>
        </is>
      </c>
      <c r="F6309" s="27" t="n">
        <v>45665</v>
      </c>
      <c r="G6309" t="inlineStr">
        <is>
          <t>DEBITO</t>
        </is>
      </c>
      <c r="H6309" t="inlineStr">
        <is>
          <t>Gabriela Silva Sales de Souza</t>
        </is>
      </c>
      <c r="I6309" t="n">
        <v>-700</v>
      </c>
    </row>
    <row r="6310">
      <c r="A6310" t="n">
        <v>53771</v>
      </c>
      <c r="B6310" t="n">
        <v>137</v>
      </c>
      <c r="C6310" t="inlineStr">
        <is>
          <t>Bar Brahma - Ypiranga Matriz - Kamino</t>
        </is>
      </c>
      <c r="D6310" t="n">
        <v>114</v>
      </c>
      <c r="E6310" t="inlineStr">
        <is>
          <t>Bar Brahma - Centro</t>
        </is>
      </c>
      <c r="F6310" s="27" t="n">
        <v>45665</v>
      </c>
      <c r="G6310" t="inlineStr">
        <is>
          <t>CREDITO</t>
        </is>
      </c>
      <c r="H6310" t="inlineStr">
        <is>
          <t>Pix Env No Processado</t>
        </is>
      </c>
      <c r="I6310" t="n">
        <v>700</v>
      </c>
    </row>
    <row r="6311">
      <c r="A6311" t="n">
        <v>53770</v>
      </c>
      <c r="B6311" t="n">
        <v>137</v>
      </c>
      <c r="C6311" t="inlineStr">
        <is>
          <t>Bar Brahma - Ypiranga Matriz - Kamino</t>
        </is>
      </c>
      <c r="D6311" t="n">
        <v>114</v>
      </c>
      <c r="E6311" t="inlineStr">
        <is>
          <t>Bar Brahma - Centro</t>
        </is>
      </c>
      <c r="F6311" s="27" t="n">
        <v>45665</v>
      </c>
      <c r="G6311" t="inlineStr">
        <is>
          <t>DEBITO</t>
        </is>
      </c>
      <c r="H6311" t="inlineStr">
        <is>
          <t>54.679.379 Igor Felipe da Cruz Silva</t>
        </is>
      </c>
      <c r="I6311" t="n">
        <v>-700</v>
      </c>
    </row>
    <row r="6312">
      <c r="A6312" t="n">
        <v>53769</v>
      </c>
      <c r="B6312" t="n">
        <v>137</v>
      </c>
      <c r="C6312" t="inlineStr">
        <is>
          <t>Bar Brahma - Ypiranga Matriz - Kamino</t>
        </is>
      </c>
      <c r="D6312" t="n">
        <v>114</v>
      </c>
      <c r="E6312" t="inlineStr">
        <is>
          <t>Bar Brahma - Centro</t>
        </is>
      </c>
      <c r="F6312" s="27" t="n">
        <v>45665</v>
      </c>
      <c r="G6312" t="inlineStr">
        <is>
          <t>CREDITO</t>
        </is>
      </c>
      <c r="H6312" t="inlineStr">
        <is>
          <t>TEMPUS FUGIT PARTICIPACOES E EMPREENDIMENTOS LTDA</t>
        </is>
      </c>
      <c r="I6312" t="n">
        <v>700</v>
      </c>
    </row>
    <row r="6313">
      <c r="A6313" t="n">
        <v>53342</v>
      </c>
      <c r="B6313" t="n">
        <v>103</v>
      </c>
      <c r="C6313" t="inlineStr">
        <is>
          <t>Bar Brahma - Ypiranga Matriz - Bradesco</t>
        </is>
      </c>
      <c r="D6313" t="n">
        <v>114</v>
      </c>
      <c r="E6313" t="inlineStr">
        <is>
          <t>Bar Brahma - Centro</t>
        </is>
      </c>
      <c r="F6313" s="27" t="n">
        <v>45664.5</v>
      </c>
      <c r="G6313" t="inlineStr">
        <is>
          <t>CREDITO</t>
        </is>
      </c>
      <c r="H6313" t="inlineStr">
        <is>
          <t>TRANSF CC PARA CC PJ TEMPUS FUGIT PARTICIPACOES E. LT</t>
        </is>
      </c>
      <c r="I6313" t="n">
        <v>38000</v>
      </c>
    </row>
    <row r="6314">
      <c r="A6314" t="n">
        <v>53343</v>
      </c>
      <c r="B6314" t="n">
        <v>103</v>
      </c>
      <c r="C6314" t="inlineStr">
        <is>
          <t>Bar Brahma - Ypiranga Matriz - Bradesco</t>
        </is>
      </c>
      <c r="D6314" t="n">
        <v>114</v>
      </c>
      <c r="E6314" t="inlineStr">
        <is>
          <t>Bar Brahma - Centro</t>
        </is>
      </c>
      <c r="F6314" s="27" t="n">
        <v>45664.5</v>
      </c>
      <c r="G6314" t="inlineStr">
        <is>
          <t>CREDITO</t>
        </is>
      </c>
      <c r="H6314" t="inlineStr">
        <is>
          <t>TRANSF CC PARA CC PJ TEMPUS FUGIT PARTICIPACOES E. LT</t>
        </is>
      </c>
      <c r="I6314" t="n">
        <v>200</v>
      </c>
    </row>
    <row r="6315">
      <c r="A6315" t="n">
        <v>53345</v>
      </c>
      <c r="B6315" t="n">
        <v>103</v>
      </c>
      <c r="C6315" t="inlineStr">
        <is>
          <t>Bar Brahma - Ypiranga Matriz - Bradesco</t>
        </is>
      </c>
      <c r="D6315" t="n">
        <v>114</v>
      </c>
      <c r="E6315" t="inlineStr">
        <is>
          <t>Bar Brahma - Centro</t>
        </is>
      </c>
      <c r="F6315" s="27" t="n">
        <v>45664.5</v>
      </c>
      <c r="G6315" t="inlineStr">
        <is>
          <t>DEBITO</t>
        </is>
      </c>
      <c r="H6315" t="inlineStr">
        <is>
          <t>PAGTO ELETRON  COBRANCA EMPORIO MEL NF 433850</t>
        </is>
      </c>
      <c r="I6315" t="n">
        <v>-620.6</v>
      </c>
    </row>
    <row r="6316">
      <c r="A6316" t="n">
        <v>53346</v>
      </c>
      <c r="B6316" t="n">
        <v>103</v>
      </c>
      <c r="C6316" t="inlineStr">
        <is>
          <t>Bar Brahma - Ypiranga Matriz - Bradesco</t>
        </is>
      </c>
      <c r="D6316" t="n">
        <v>114</v>
      </c>
      <c r="E6316" t="inlineStr">
        <is>
          <t>Bar Brahma - Centro</t>
        </is>
      </c>
      <c r="F6316" s="27" t="n">
        <v>45664.5</v>
      </c>
      <c r="G6316" t="inlineStr">
        <is>
          <t>DEBITO</t>
        </is>
      </c>
      <c r="H6316" t="inlineStr">
        <is>
          <t>PAGTO ELETRON  COBRANCA CG FOODS NF 137183</t>
        </is>
      </c>
      <c r="I6316" t="n">
        <v>-730.97</v>
      </c>
    </row>
    <row r="6317">
      <c r="A6317" t="n">
        <v>53347</v>
      </c>
      <c r="B6317" t="n">
        <v>103</v>
      </c>
      <c r="C6317" t="inlineStr">
        <is>
          <t>Bar Brahma - Ypiranga Matriz - Bradesco</t>
        </is>
      </c>
      <c r="D6317" t="n">
        <v>114</v>
      </c>
      <c r="E6317" t="inlineStr">
        <is>
          <t>Bar Brahma - Centro</t>
        </is>
      </c>
      <c r="F6317" s="27" t="n">
        <v>45664.5</v>
      </c>
      <c r="G6317" t="inlineStr">
        <is>
          <t>DEBITO</t>
        </is>
      </c>
      <c r="H6317" t="inlineStr">
        <is>
          <t>PAGTO ELETRON  COBRANCA ANDREIA NF 1767</t>
        </is>
      </c>
      <c r="I6317" t="n">
        <v>-751.6</v>
      </c>
    </row>
    <row r="6318">
      <c r="A6318" t="n">
        <v>53348</v>
      </c>
      <c r="B6318" t="n">
        <v>103</v>
      </c>
      <c r="C6318" t="inlineStr">
        <is>
          <t>Bar Brahma - Ypiranga Matriz - Bradesco</t>
        </is>
      </c>
      <c r="D6318" t="n">
        <v>114</v>
      </c>
      <c r="E6318" t="inlineStr">
        <is>
          <t>Bar Brahma - Centro</t>
        </is>
      </c>
      <c r="F6318" s="27" t="n">
        <v>45664.5</v>
      </c>
      <c r="G6318" t="inlineStr">
        <is>
          <t>DEBITO</t>
        </is>
      </c>
      <c r="H6318" t="inlineStr">
        <is>
          <t>PAGTO ELETRON  COBRANCA EAU NF 225335</t>
        </is>
      </c>
      <c r="I6318" t="n">
        <v>-1270.21</v>
      </c>
    </row>
    <row r="6319">
      <c r="A6319" t="n">
        <v>53349</v>
      </c>
      <c r="B6319" t="n">
        <v>103</v>
      </c>
      <c r="C6319" t="inlineStr">
        <is>
          <t>Bar Brahma - Ypiranga Matriz - Bradesco</t>
        </is>
      </c>
      <c r="D6319" t="n">
        <v>114</v>
      </c>
      <c r="E6319" t="inlineStr">
        <is>
          <t>Bar Brahma - Centro</t>
        </is>
      </c>
      <c r="F6319" s="27" t="n">
        <v>45664.5</v>
      </c>
      <c r="G6319" t="inlineStr">
        <is>
          <t>DEBITO</t>
        </is>
      </c>
      <c r="H6319" t="inlineStr">
        <is>
          <t>PAGTO ELETRON  COBRANCA CEPEL NF 231843</t>
        </is>
      </c>
      <c r="I6319" t="n">
        <v>-1620</v>
      </c>
    </row>
    <row r="6320">
      <c r="A6320" t="n">
        <v>53350</v>
      </c>
      <c r="B6320" t="n">
        <v>103</v>
      </c>
      <c r="C6320" t="inlineStr">
        <is>
          <t>Bar Brahma - Ypiranga Matriz - Bradesco</t>
        </is>
      </c>
      <c r="D6320" t="n">
        <v>114</v>
      </c>
      <c r="E6320" t="inlineStr">
        <is>
          <t>Bar Brahma - Centro</t>
        </is>
      </c>
      <c r="F6320" s="27" t="n">
        <v>45664.5</v>
      </c>
      <c r="G6320" t="inlineStr">
        <is>
          <t>DEBITO</t>
        </is>
      </c>
      <c r="H6320" t="inlineStr">
        <is>
          <t>PAGTO ELETRON  COBRANCA MULTIFRANGOS NF 867425</t>
        </is>
      </c>
      <c r="I6320" t="n">
        <v>-1745.33</v>
      </c>
    </row>
    <row r="6321">
      <c r="A6321" t="n">
        <v>53351</v>
      </c>
      <c r="B6321" t="n">
        <v>103</v>
      </c>
      <c r="C6321" t="inlineStr">
        <is>
          <t>Bar Brahma - Ypiranga Matriz - Bradesco</t>
        </is>
      </c>
      <c r="D6321" t="n">
        <v>114</v>
      </c>
      <c r="E6321" t="inlineStr">
        <is>
          <t>Bar Brahma - Centro</t>
        </is>
      </c>
      <c r="F6321" s="27" t="n">
        <v>45664.5</v>
      </c>
      <c r="G6321" t="inlineStr">
        <is>
          <t>DEBITO</t>
        </is>
      </c>
      <c r="H6321" t="inlineStr">
        <is>
          <t>PAGTO ELETRON  COBRANCA EMPORIO MEL NF 434492</t>
        </is>
      </c>
      <c r="I6321" t="n">
        <v>-1906.8</v>
      </c>
    </row>
    <row r="6322">
      <c r="A6322" t="n">
        <v>53352</v>
      </c>
      <c r="B6322" t="n">
        <v>103</v>
      </c>
      <c r="C6322" t="inlineStr">
        <is>
          <t>Bar Brahma - Ypiranga Matriz - Bradesco</t>
        </is>
      </c>
      <c r="D6322" t="n">
        <v>114</v>
      </c>
      <c r="E6322" t="inlineStr">
        <is>
          <t>Bar Brahma - Centro</t>
        </is>
      </c>
      <c r="F6322" s="27" t="n">
        <v>45664.5</v>
      </c>
      <c r="G6322" t="inlineStr">
        <is>
          <t>DEBITO</t>
        </is>
      </c>
      <c r="H6322" t="inlineStr">
        <is>
          <t>PAGTO ELETRON  COBRANCA CEPEL NF 231428</t>
        </is>
      </c>
      <c r="I6322" t="n">
        <v>-2372.56</v>
      </c>
    </row>
    <row r="6323">
      <c r="A6323" t="n">
        <v>53353</v>
      </c>
      <c r="B6323" t="n">
        <v>103</v>
      </c>
      <c r="C6323" t="inlineStr">
        <is>
          <t>Bar Brahma - Ypiranga Matriz - Bradesco</t>
        </is>
      </c>
      <c r="D6323" t="n">
        <v>114</v>
      </c>
      <c r="E6323" t="inlineStr">
        <is>
          <t>Bar Brahma - Centro</t>
        </is>
      </c>
      <c r="F6323" s="27" t="n">
        <v>45664.5</v>
      </c>
      <c r="G6323" t="inlineStr">
        <is>
          <t>DEBITO</t>
        </is>
      </c>
      <c r="H6323" t="inlineStr">
        <is>
          <t>PAGTO ELETRON  COBRANCA DISTR CANTAROS NF 2162</t>
        </is>
      </c>
      <c r="I6323" t="n">
        <v>-2393.4</v>
      </c>
    </row>
    <row r="6324">
      <c r="A6324" t="n">
        <v>53354</v>
      </c>
      <c r="B6324" t="n">
        <v>103</v>
      </c>
      <c r="C6324" t="inlineStr">
        <is>
          <t>Bar Brahma - Ypiranga Matriz - Bradesco</t>
        </is>
      </c>
      <c r="D6324" t="n">
        <v>114</v>
      </c>
      <c r="E6324" t="inlineStr">
        <is>
          <t>Bar Brahma - Centro</t>
        </is>
      </c>
      <c r="F6324" s="27" t="n">
        <v>45664.5</v>
      </c>
      <c r="G6324" t="inlineStr">
        <is>
          <t>DEBITO</t>
        </is>
      </c>
      <c r="H6324" t="inlineStr">
        <is>
          <t>PAGTO ELETRON  COBRANCA DTK NF 19751</t>
        </is>
      </c>
      <c r="I6324" t="n">
        <v>-3609.36</v>
      </c>
    </row>
    <row r="6325">
      <c r="A6325" t="n">
        <v>53355</v>
      </c>
      <c r="B6325" t="n">
        <v>103</v>
      </c>
      <c r="C6325" t="inlineStr">
        <is>
          <t>Bar Brahma - Ypiranga Matriz - Bradesco</t>
        </is>
      </c>
      <c r="D6325" t="n">
        <v>114</v>
      </c>
      <c r="E6325" t="inlineStr">
        <is>
          <t>Bar Brahma - Centro</t>
        </is>
      </c>
      <c r="F6325" s="27" t="n">
        <v>45664.5</v>
      </c>
      <c r="G6325" t="inlineStr">
        <is>
          <t>DEBITO</t>
        </is>
      </c>
      <c r="H6325" t="inlineStr">
        <is>
          <t>PAGTO ELETRON  COBRANCA BB CARNES NF 380703</t>
        </is>
      </c>
      <c r="I6325" t="n">
        <v>-5035.04</v>
      </c>
    </row>
    <row r="6326">
      <c r="A6326" t="n">
        <v>53356</v>
      </c>
      <c r="B6326" t="n">
        <v>103</v>
      </c>
      <c r="C6326" t="inlineStr">
        <is>
          <t>Bar Brahma - Ypiranga Matriz - Bradesco</t>
        </is>
      </c>
      <c r="D6326" t="n">
        <v>114</v>
      </c>
      <c r="E6326" t="inlineStr">
        <is>
          <t>Bar Brahma - Centro</t>
        </is>
      </c>
      <c r="F6326" s="27" t="n">
        <v>45664.5</v>
      </c>
      <c r="G6326" t="inlineStr">
        <is>
          <t>DEBITO</t>
        </is>
      </c>
      <c r="H6326" t="inlineStr">
        <is>
          <t>PAGTO ELETRON  COBRANCA BB CARNES NF 380171</t>
        </is>
      </c>
      <c r="I6326" t="n">
        <v>-4846.41</v>
      </c>
    </row>
    <row r="6327">
      <c r="A6327" t="n">
        <v>53357</v>
      </c>
      <c r="B6327" t="n">
        <v>103</v>
      </c>
      <c r="C6327" t="inlineStr">
        <is>
          <t>Bar Brahma - Ypiranga Matriz - Bradesco</t>
        </is>
      </c>
      <c r="D6327" t="n">
        <v>114</v>
      </c>
      <c r="E6327" t="inlineStr">
        <is>
          <t>Bar Brahma - Centro</t>
        </is>
      </c>
      <c r="F6327" s="27" t="n">
        <v>45664.5</v>
      </c>
      <c r="G6327" t="inlineStr">
        <is>
          <t>DEBITO</t>
        </is>
      </c>
      <c r="H6327" t="inlineStr">
        <is>
          <t>PAGTO ELETRON  COBRANCA FG7 NF 551805</t>
        </is>
      </c>
      <c r="I6327" t="n">
        <v>-3969.05</v>
      </c>
    </row>
    <row r="6328">
      <c r="A6328" t="n">
        <v>53358</v>
      </c>
      <c r="B6328" t="n">
        <v>103</v>
      </c>
      <c r="C6328" t="inlineStr">
        <is>
          <t>Bar Brahma - Ypiranga Matriz - Bradesco</t>
        </is>
      </c>
      <c r="D6328" t="n">
        <v>114</v>
      </c>
      <c r="E6328" t="inlineStr">
        <is>
          <t>Bar Brahma - Centro</t>
        </is>
      </c>
      <c r="F6328" s="27" t="n">
        <v>45664.5</v>
      </c>
      <c r="G6328" t="inlineStr">
        <is>
          <t>DEBITO</t>
        </is>
      </c>
      <c r="H6328" t="inlineStr">
        <is>
          <t>PAGTO ELETRON  COBRANCA EMPORIO MEL NF 432858</t>
        </is>
      </c>
      <c r="I6328" t="n">
        <v>-3753.01</v>
      </c>
    </row>
    <row r="6329">
      <c r="A6329" t="n">
        <v>53359</v>
      </c>
      <c r="B6329" t="n">
        <v>103</v>
      </c>
      <c r="C6329" t="inlineStr">
        <is>
          <t>Bar Brahma - Ypiranga Matriz - Bradesco</t>
        </is>
      </c>
      <c r="D6329" t="n">
        <v>114</v>
      </c>
      <c r="E6329" t="inlineStr">
        <is>
          <t>Bar Brahma - Centro</t>
        </is>
      </c>
      <c r="F6329" s="27" t="n">
        <v>45664.5</v>
      </c>
      <c r="G6329" t="inlineStr">
        <is>
          <t>DEBITO</t>
        </is>
      </c>
      <c r="H6329" t="inlineStr">
        <is>
          <t>PAGTO ELETRON  COBRANCA EMPORO MEL NF 431883</t>
        </is>
      </c>
      <c r="I6329" t="n">
        <v>-3429.99</v>
      </c>
    </row>
    <row r="6330">
      <c r="A6330" t="n">
        <v>53360</v>
      </c>
      <c r="B6330" t="n">
        <v>103</v>
      </c>
      <c r="C6330" t="inlineStr">
        <is>
          <t>Bar Brahma - Ypiranga Matriz - Bradesco</t>
        </is>
      </c>
      <c r="D6330" t="n">
        <v>114</v>
      </c>
      <c r="E6330" t="inlineStr">
        <is>
          <t>Bar Brahma - Centro</t>
        </is>
      </c>
      <c r="F6330" s="27" t="n">
        <v>45664.5</v>
      </c>
      <c r="G6330" t="inlineStr">
        <is>
          <t>DEBITO</t>
        </is>
      </c>
      <c r="H6330" t="inlineStr">
        <is>
          <t>PAGTO ELETRON  COBRANCA EMPORIO MEL NF 432771</t>
        </is>
      </c>
      <c r="I6330" t="n">
        <v>-1952.92</v>
      </c>
    </row>
    <row r="6331">
      <c r="A6331" t="n">
        <v>53761</v>
      </c>
      <c r="B6331" t="n">
        <v>137</v>
      </c>
      <c r="C6331" t="inlineStr">
        <is>
          <t>Bar Brahma - Ypiranga Matriz - Kamino</t>
        </is>
      </c>
      <c r="D6331" t="n">
        <v>114</v>
      </c>
      <c r="E6331" t="inlineStr">
        <is>
          <t>Bar Brahma - Centro</t>
        </is>
      </c>
      <c r="F6331" s="27" t="n">
        <v>45664</v>
      </c>
      <c r="G6331" t="inlineStr">
        <is>
          <t>CREDITO</t>
        </is>
      </c>
      <c r="H6331" t="inlineStr">
        <is>
          <t>TEMPUS FUGIT PARTICIPACOES E EMPREENDIMENTOS LTDA</t>
        </is>
      </c>
      <c r="I6331" t="n">
        <v>6900</v>
      </c>
    </row>
    <row r="6332">
      <c r="A6332" t="n">
        <v>53682</v>
      </c>
      <c r="B6332" t="n">
        <v>130</v>
      </c>
      <c r="C6332" t="inlineStr">
        <is>
          <t>Bar Brahma - Tutum Matriz - Kamino</t>
        </is>
      </c>
      <c r="D6332" t="n">
        <v>114</v>
      </c>
      <c r="E6332" t="inlineStr">
        <is>
          <t>Bar Brahma - Centro</t>
        </is>
      </c>
      <c r="F6332" s="27" t="n">
        <v>45664</v>
      </c>
      <c r="G6332" t="inlineStr">
        <is>
          <t>CREDITO</t>
        </is>
      </c>
      <c r="H6332" t="inlineStr">
        <is>
          <t>TEMPUS FUGIT PARTICIPACOES E EMPREENDIMENTOS LTDA</t>
        </is>
      </c>
      <c r="I6332" t="n">
        <v>1900</v>
      </c>
    </row>
    <row r="6333">
      <c r="A6333" t="n">
        <v>53681</v>
      </c>
      <c r="B6333" t="n">
        <v>130</v>
      </c>
      <c r="C6333" t="inlineStr">
        <is>
          <t>Bar Brahma - Tutum Matriz - Kamino</t>
        </is>
      </c>
      <c r="D6333" t="n">
        <v>114</v>
      </c>
      <c r="E6333" t="inlineStr">
        <is>
          <t>Bar Brahma - Centro</t>
        </is>
      </c>
      <c r="F6333" s="27" t="n">
        <v>45664</v>
      </c>
      <c r="G6333" t="inlineStr">
        <is>
          <t>DEBITO</t>
        </is>
      </c>
      <c r="H6333" t="inlineStr">
        <is>
          <t>Bruna Bomfim de Souza</t>
        </is>
      </c>
      <c r="I6333" t="n">
        <v>-2774.46</v>
      </c>
    </row>
    <row r="6334">
      <c r="A6334" t="n">
        <v>53680</v>
      </c>
      <c r="B6334" t="n">
        <v>130</v>
      </c>
      <c r="C6334" t="inlineStr">
        <is>
          <t>Bar Brahma - Tutum Matriz - Kamino</t>
        </is>
      </c>
      <c r="D6334" t="n">
        <v>114</v>
      </c>
      <c r="E6334" t="inlineStr">
        <is>
          <t>Bar Brahma - Centro</t>
        </is>
      </c>
      <c r="F6334" s="27" t="n">
        <v>45664</v>
      </c>
      <c r="G6334" t="inlineStr">
        <is>
          <t>DEBITO</t>
        </is>
      </c>
      <c r="H6334" t="inlineStr">
        <is>
          <t>Beatriz Rocha Apelian de Oliveira</t>
        </is>
      </c>
      <c r="I6334" t="n">
        <v>-3389.54</v>
      </c>
    </row>
    <row r="6335">
      <c r="A6335" t="n">
        <v>53767</v>
      </c>
      <c r="B6335" t="n">
        <v>137</v>
      </c>
      <c r="C6335" t="inlineStr">
        <is>
          <t>Bar Brahma - Ypiranga Matriz - Kamino</t>
        </is>
      </c>
      <c r="D6335" t="n">
        <v>114</v>
      </c>
      <c r="E6335" t="inlineStr">
        <is>
          <t>Bar Brahma - Centro</t>
        </is>
      </c>
      <c r="F6335" s="27" t="n">
        <v>45664</v>
      </c>
      <c r="G6335" t="inlineStr">
        <is>
          <t>DEBITO</t>
        </is>
      </c>
      <c r="H6335" t="inlineStr">
        <is>
          <t>Pix Marketplace</t>
        </is>
      </c>
      <c r="I6335" t="n">
        <v>-654.9</v>
      </c>
    </row>
    <row r="6336">
      <c r="A6336" t="n">
        <v>53762</v>
      </c>
      <c r="B6336" t="n">
        <v>137</v>
      </c>
      <c r="C6336" t="inlineStr">
        <is>
          <t>Bar Brahma - Ypiranga Matriz - Kamino</t>
        </is>
      </c>
      <c r="D6336" t="n">
        <v>114</v>
      </c>
      <c r="E6336" t="inlineStr">
        <is>
          <t>Bar Brahma - Centro</t>
        </is>
      </c>
      <c r="F6336" s="27" t="n">
        <v>45664</v>
      </c>
      <c r="G6336" t="inlineStr">
        <is>
          <t>DEBITO</t>
        </is>
      </c>
      <c r="H6336" t="inlineStr">
        <is>
          <t>Promo Brindes Control</t>
        </is>
      </c>
      <c r="I6336" t="n">
        <v>-1757.5</v>
      </c>
    </row>
    <row r="6337">
      <c r="A6337" t="n">
        <v>53677</v>
      </c>
      <c r="B6337" t="n">
        <v>130</v>
      </c>
      <c r="C6337" t="inlineStr">
        <is>
          <t>Bar Brahma - Tutum Matriz - Kamino</t>
        </is>
      </c>
      <c r="D6337" t="n">
        <v>114</v>
      </c>
      <c r="E6337" t="inlineStr">
        <is>
          <t>Bar Brahma - Centro</t>
        </is>
      </c>
      <c r="F6337" s="27" t="n">
        <v>45664</v>
      </c>
      <c r="G6337" t="inlineStr">
        <is>
          <t>CREDITO</t>
        </is>
      </c>
      <c r="H6337" t="inlineStr">
        <is>
          <t>TEMPUS FUGIT PARTICIPACOES E EMPREENDIMENTOS LTDA</t>
        </is>
      </c>
      <c r="I6337" t="n">
        <v>13345</v>
      </c>
    </row>
    <row r="6338">
      <c r="A6338" t="n">
        <v>53678</v>
      </c>
      <c r="B6338" t="n">
        <v>130</v>
      </c>
      <c r="C6338" t="inlineStr">
        <is>
          <t>Bar Brahma - Tutum Matriz - Kamino</t>
        </is>
      </c>
      <c r="D6338" t="n">
        <v>114</v>
      </c>
      <c r="E6338" t="inlineStr">
        <is>
          <t>Bar Brahma - Centro</t>
        </is>
      </c>
      <c r="F6338" s="27" t="n">
        <v>45664</v>
      </c>
      <c r="G6338" t="inlineStr">
        <is>
          <t>DEBITO</t>
        </is>
      </c>
      <c r="H6338" t="inlineStr">
        <is>
          <t>Jurandi da Silva</t>
        </is>
      </c>
      <c r="I6338" t="n">
        <v>-3733.38</v>
      </c>
    </row>
    <row r="6339">
      <c r="A6339" t="n">
        <v>53679</v>
      </c>
      <c r="B6339" t="n">
        <v>130</v>
      </c>
      <c r="C6339" t="inlineStr">
        <is>
          <t>Bar Brahma - Tutum Matriz - Kamino</t>
        </is>
      </c>
      <c r="D6339" t="n">
        <v>114</v>
      </c>
      <c r="E6339" t="inlineStr">
        <is>
          <t>Bar Brahma - Centro</t>
        </is>
      </c>
      <c r="F6339" s="27" t="n">
        <v>45664</v>
      </c>
      <c r="G6339" t="inlineStr">
        <is>
          <t>DEBITO</t>
        </is>
      </c>
      <c r="H6339" t="inlineStr">
        <is>
          <t>Vanessa Macedo da Silva</t>
        </is>
      </c>
      <c r="I6339" t="n">
        <v>-3446.99</v>
      </c>
    </row>
    <row r="6340">
      <c r="A6340" t="n">
        <v>53763</v>
      </c>
      <c r="B6340" t="n">
        <v>137</v>
      </c>
      <c r="C6340" t="inlineStr">
        <is>
          <t>Bar Brahma - Ypiranga Matriz - Kamino</t>
        </is>
      </c>
      <c r="D6340" t="n">
        <v>114</v>
      </c>
      <c r="E6340" t="inlineStr">
        <is>
          <t>Bar Brahma - Centro</t>
        </is>
      </c>
      <c r="F6340" s="27" t="n">
        <v>45664</v>
      </c>
      <c r="G6340" t="inlineStr">
        <is>
          <t>DEBITO</t>
        </is>
      </c>
      <c r="H6340" t="inlineStr">
        <is>
          <t>53.812.302 William Silva de Araujo</t>
        </is>
      </c>
      <c r="I6340" t="n">
        <v>-3000</v>
      </c>
    </row>
    <row r="6341">
      <c r="A6341" t="n">
        <v>53764</v>
      </c>
      <c r="B6341" t="n">
        <v>137</v>
      </c>
      <c r="C6341" t="inlineStr">
        <is>
          <t>Bar Brahma - Ypiranga Matriz - Kamino</t>
        </is>
      </c>
      <c r="D6341" t="n">
        <v>114</v>
      </c>
      <c r="E6341" t="inlineStr">
        <is>
          <t>Bar Brahma - Centro</t>
        </is>
      </c>
      <c r="F6341" s="27" t="n">
        <v>45664</v>
      </c>
      <c r="G6341" t="inlineStr">
        <is>
          <t>DEBITO</t>
        </is>
      </c>
      <c r="H6341" t="inlineStr">
        <is>
          <t>Elizabeth Bispo 17087401807</t>
        </is>
      </c>
      <c r="I6341" t="n">
        <v>-270</v>
      </c>
    </row>
    <row r="6342">
      <c r="A6342" t="n">
        <v>53765</v>
      </c>
      <c r="B6342" t="n">
        <v>137</v>
      </c>
      <c r="C6342" t="inlineStr">
        <is>
          <t>Bar Brahma - Ypiranga Matriz - Kamino</t>
        </is>
      </c>
      <c r="D6342" t="n">
        <v>114</v>
      </c>
      <c r="E6342" t="inlineStr">
        <is>
          <t>Bar Brahma - Centro</t>
        </is>
      </c>
      <c r="F6342" s="27" t="n">
        <v>45664</v>
      </c>
      <c r="G6342" t="inlineStr">
        <is>
          <t>DEBITO</t>
        </is>
      </c>
      <c r="H6342" t="inlineStr">
        <is>
          <t>Bartolomeu Martins Fernandes</t>
        </is>
      </c>
      <c r="I6342" t="n">
        <v>-1200</v>
      </c>
    </row>
    <row r="6343">
      <c r="A6343" t="n">
        <v>53766</v>
      </c>
      <c r="B6343" t="n">
        <v>137</v>
      </c>
      <c r="C6343" t="inlineStr">
        <is>
          <t>Bar Brahma - Ypiranga Matriz - Kamino</t>
        </is>
      </c>
      <c r="D6343" t="n">
        <v>114</v>
      </c>
      <c r="E6343" t="inlineStr">
        <is>
          <t>Bar Brahma - Centro</t>
        </is>
      </c>
      <c r="F6343" s="27" t="n">
        <v>45664</v>
      </c>
      <c r="G6343" t="inlineStr">
        <is>
          <t>CREDITO</t>
        </is>
      </c>
      <c r="H6343" t="inlineStr">
        <is>
          <t>Pix Env No Processado</t>
        </is>
      </c>
      <c r="I6343" t="n">
        <v>654.9</v>
      </c>
    </row>
    <row r="6344">
      <c r="A6344" t="n">
        <v>53768</v>
      </c>
      <c r="B6344" t="n">
        <v>137</v>
      </c>
      <c r="C6344" t="inlineStr">
        <is>
          <t>Bar Brahma - Ypiranga Matriz - Kamino</t>
        </is>
      </c>
      <c r="D6344" t="n">
        <v>114</v>
      </c>
      <c r="E6344" t="inlineStr">
        <is>
          <t>Bar Brahma - Centro</t>
        </is>
      </c>
      <c r="F6344" s="27" t="n">
        <v>45664</v>
      </c>
      <c r="G6344" t="inlineStr">
        <is>
          <t>DEBITO</t>
        </is>
      </c>
      <c r="H6344" t="inlineStr">
        <is>
          <t>Pix Marketplace</t>
        </is>
      </c>
      <c r="I6344" t="n">
        <v>-654.9</v>
      </c>
    </row>
    <row r="6345">
      <c r="A6345" t="n">
        <v>53332</v>
      </c>
      <c r="B6345" t="n">
        <v>103</v>
      </c>
      <c r="C6345" t="inlineStr">
        <is>
          <t>Bar Brahma - Ypiranga Matriz - Bradesco</t>
        </is>
      </c>
      <c r="D6345" t="n">
        <v>114</v>
      </c>
      <c r="E6345" t="inlineStr">
        <is>
          <t>Bar Brahma - Centro</t>
        </is>
      </c>
      <c r="F6345" s="27" t="n">
        <v>45663.5</v>
      </c>
      <c r="G6345" t="inlineStr">
        <is>
          <t>DEBITO</t>
        </is>
      </c>
      <c r="H6345" t="inlineStr">
        <is>
          <t>PAGTO ELETRON  COBRANCA MULTIFRANGOS NF 864027</t>
        </is>
      </c>
      <c r="I6345" t="n">
        <v>-770.13</v>
      </c>
    </row>
    <row r="6346">
      <c r="A6346" t="n">
        <v>53307</v>
      </c>
      <c r="B6346" t="n">
        <v>103</v>
      </c>
      <c r="C6346" t="inlineStr">
        <is>
          <t>Bar Brahma - Ypiranga Matriz - Bradesco</t>
        </is>
      </c>
      <c r="D6346" t="n">
        <v>114</v>
      </c>
      <c r="E6346" t="inlineStr">
        <is>
          <t>Bar Brahma - Centro</t>
        </is>
      </c>
      <c r="F6346" s="27" t="n">
        <v>45663.5</v>
      </c>
      <c r="G6346" t="inlineStr">
        <is>
          <t>DEBITO</t>
        </is>
      </c>
      <c r="H6346" t="inlineStr">
        <is>
          <t>PAGTO ELETRON  COBRANCA HORTICLEAN NF 25511</t>
        </is>
      </c>
      <c r="I6346" t="n">
        <v>-367.4</v>
      </c>
    </row>
    <row r="6347">
      <c r="A6347" t="n">
        <v>53317</v>
      </c>
      <c r="B6347" t="n">
        <v>103</v>
      </c>
      <c r="C6347" t="inlineStr">
        <is>
          <t>Bar Brahma - Ypiranga Matriz - Bradesco</t>
        </is>
      </c>
      <c r="D6347" t="n">
        <v>114</v>
      </c>
      <c r="E6347" t="inlineStr">
        <is>
          <t>Bar Brahma - Centro</t>
        </is>
      </c>
      <c r="F6347" s="27" t="n">
        <v>45663.5</v>
      </c>
      <c r="G6347" t="inlineStr">
        <is>
          <t>DEBITO</t>
        </is>
      </c>
      <c r="H6347" t="inlineStr">
        <is>
          <t>PAGTO ELETRON  COBRANCA AMBEV NF 194481</t>
        </is>
      </c>
      <c r="I6347" t="n">
        <v>-1052.49</v>
      </c>
    </row>
    <row r="6348">
      <c r="A6348" t="n">
        <v>53316</v>
      </c>
      <c r="B6348" t="n">
        <v>103</v>
      </c>
      <c r="C6348" t="inlineStr">
        <is>
          <t>Bar Brahma - Ypiranga Matriz - Bradesco</t>
        </is>
      </c>
      <c r="D6348" t="n">
        <v>114</v>
      </c>
      <c r="E6348" t="inlineStr">
        <is>
          <t>Bar Brahma - Centro</t>
        </is>
      </c>
      <c r="F6348" s="27" t="n">
        <v>45663.5</v>
      </c>
      <c r="G6348" t="inlineStr">
        <is>
          <t>DEBITO</t>
        </is>
      </c>
      <c r="H6348" t="inlineStr">
        <is>
          <t>PAGTO ELETRON  COBRANCA LATICINIOS PIRAMIDE NF 74706</t>
        </is>
      </c>
      <c r="I6348" t="n">
        <v>-860</v>
      </c>
    </row>
    <row r="6349">
      <c r="A6349" t="n">
        <v>53315</v>
      </c>
      <c r="B6349" t="n">
        <v>103</v>
      </c>
      <c r="C6349" t="inlineStr">
        <is>
          <t>Bar Brahma - Ypiranga Matriz - Bradesco</t>
        </is>
      </c>
      <c r="D6349" t="n">
        <v>114</v>
      </c>
      <c r="E6349" t="inlineStr">
        <is>
          <t>Bar Brahma - Centro</t>
        </is>
      </c>
      <c r="F6349" s="27" t="n">
        <v>45663.5</v>
      </c>
      <c r="G6349" t="inlineStr">
        <is>
          <t>DEBITO</t>
        </is>
      </c>
      <c r="H6349" t="inlineStr">
        <is>
          <t>PAGTO ELETRON  COBRANCA WIDE STOCK NF 391517</t>
        </is>
      </c>
      <c r="I6349" t="n">
        <v>-849.7</v>
      </c>
    </row>
    <row r="6350">
      <c r="A6350" t="n">
        <v>53314</v>
      </c>
      <c r="B6350" t="n">
        <v>103</v>
      </c>
      <c r="C6350" t="inlineStr">
        <is>
          <t>Bar Brahma - Ypiranga Matriz - Bradesco</t>
        </is>
      </c>
      <c r="D6350" t="n">
        <v>114</v>
      </c>
      <c r="E6350" t="inlineStr">
        <is>
          <t>Bar Brahma - Centro</t>
        </is>
      </c>
      <c r="F6350" s="27" t="n">
        <v>45663.5</v>
      </c>
      <c r="G6350" t="inlineStr">
        <is>
          <t>DEBITO</t>
        </is>
      </c>
      <c r="H6350" t="inlineStr">
        <is>
          <t>PAGTO ELETRON  COBRANCA J A DOS SANTOS NF 35857</t>
        </is>
      </c>
      <c r="I6350" t="n">
        <v>-810.5</v>
      </c>
    </row>
    <row r="6351">
      <c r="A6351" t="n">
        <v>53313</v>
      </c>
      <c r="B6351" t="n">
        <v>103</v>
      </c>
      <c r="C6351" t="inlineStr">
        <is>
          <t>Bar Brahma - Ypiranga Matriz - Bradesco</t>
        </is>
      </c>
      <c r="D6351" t="n">
        <v>114</v>
      </c>
      <c r="E6351" t="inlineStr">
        <is>
          <t>Bar Brahma - Centro</t>
        </is>
      </c>
      <c r="F6351" s="27" t="n">
        <v>45663.5</v>
      </c>
      <c r="G6351" t="inlineStr">
        <is>
          <t>DEBITO</t>
        </is>
      </c>
      <c r="H6351" t="inlineStr">
        <is>
          <t>PAGTO ELETRON  COBRANCA CRYSTALMIX NF 23604</t>
        </is>
      </c>
      <c r="I6351" t="n">
        <v>-747.7</v>
      </c>
    </row>
    <row r="6352">
      <c r="A6352" t="n">
        <v>53312</v>
      </c>
      <c r="B6352" t="n">
        <v>103</v>
      </c>
      <c r="C6352" t="inlineStr">
        <is>
          <t>Bar Brahma - Ypiranga Matriz - Bradesco</t>
        </is>
      </c>
      <c r="D6352" t="n">
        <v>114</v>
      </c>
      <c r="E6352" t="inlineStr">
        <is>
          <t>Bar Brahma - Centro</t>
        </is>
      </c>
      <c r="F6352" s="27" t="n">
        <v>45663.5</v>
      </c>
      <c r="G6352" t="inlineStr">
        <is>
          <t>DEBITO</t>
        </is>
      </c>
      <c r="H6352" t="inlineStr">
        <is>
          <t>PAGTO ELETRON  COBRANCA RIACHUELO NF 5233</t>
        </is>
      </c>
      <c r="I6352" t="n">
        <v>-708.22</v>
      </c>
    </row>
    <row r="6353">
      <c r="A6353" t="n">
        <v>53311</v>
      </c>
      <c r="B6353" t="n">
        <v>103</v>
      </c>
      <c r="C6353" t="inlineStr">
        <is>
          <t>Bar Brahma - Ypiranga Matriz - Bradesco</t>
        </is>
      </c>
      <c r="D6353" t="n">
        <v>114</v>
      </c>
      <c r="E6353" t="inlineStr">
        <is>
          <t>Bar Brahma - Centro</t>
        </is>
      </c>
      <c r="F6353" s="27" t="n">
        <v>45663.5</v>
      </c>
      <c r="G6353" t="inlineStr">
        <is>
          <t>DEBITO</t>
        </is>
      </c>
      <c r="H6353" t="inlineStr">
        <is>
          <t>PAGTO ELETRON  COBRANCA BB CARNES NF 38377</t>
        </is>
      </c>
      <c r="I6353" t="n">
        <v>-584.17</v>
      </c>
    </row>
    <row r="6354">
      <c r="A6354" t="n">
        <v>53310</v>
      </c>
      <c r="B6354" t="n">
        <v>103</v>
      </c>
      <c r="C6354" t="inlineStr">
        <is>
          <t>Bar Brahma - Ypiranga Matriz - Bradesco</t>
        </is>
      </c>
      <c r="D6354" t="n">
        <v>114</v>
      </c>
      <c r="E6354" t="inlineStr">
        <is>
          <t>Bar Brahma - Centro</t>
        </is>
      </c>
      <c r="F6354" s="27" t="n">
        <v>45663.5</v>
      </c>
      <c r="G6354" t="inlineStr">
        <is>
          <t>DEBITO</t>
        </is>
      </c>
      <c r="H6354" t="inlineStr">
        <is>
          <t>PAGTO ELETRON  COBRANCA MARIO PEDRO NF 424128</t>
        </is>
      </c>
      <c r="I6354" t="n">
        <v>-555.77</v>
      </c>
    </row>
    <row r="6355">
      <c r="A6355" t="n">
        <v>53309</v>
      </c>
      <c r="B6355" t="n">
        <v>103</v>
      </c>
      <c r="C6355" t="inlineStr">
        <is>
          <t>Bar Brahma - Ypiranga Matriz - Bradesco</t>
        </is>
      </c>
      <c r="D6355" t="n">
        <v>114</v>
      </c>
      <c r="E6355" t="inlineStr">
        <is>
          <t>Bar Brahma - Centro</t>
        </is>
      </c>
      <c r="F6355" s="27" t="n">
        <v>45663.5</v>
      </c>
      <c r="G6355" t="inlineStr">
        <is>
          <t>DEBITO</t>
        </is>
      </c>
      <c r="H6355" t="inlineStr">
        <is>
          <t>PAGTO ELETRON  COBRANCA MARCOS DA SILVA NF 183</t>
        </is>
      </c>
      <c r="I6355" t="n">
        <v>-465.53</v>
      </c>
    </row>
    <row r="6356">
      <c r="A6356" t="n">
        <v>53308</v>
      </c>
      <c r="B6356" t="n">
        <v>103</v>
      </c>
      <c r="C6356" t="inlineStr">
        <is>
          <t>Bar Brahma - Ypiranga Matriz - Bradesco</t>
        </is>
      </c>
      <c r="D6356" t="n">
        <v>114</v>
      </c>
      <c r="E6356" t="inlineStr">
        <is>
          <t>Bar Brahma - Centro</t>
        </is>
      </c>
      <c r="F6356" s="27" t="n">
        <v>45663.5</v>
      </c>
      <c r="G6356" t="inlineStr">
        <is>
          <t>DEBITO</t>
        </is>
      </c>
      <c r="H6356" t="inlineStr">
        <is>
          <t>PAGTO ELETRON  COBRANCA MARIO PEDRO NF 424164</t>
        </is>
      </c>
      <c r="I6356" t="n">
        <v>-451.61</v>
      </c>
    </row>
    <row r="6357">
      <c r="A6357" t="n">
        <v>53318</v>
      </c>
      <c r="B6357" t="n">
        <v>103</v>
      </c>
      <c r="C6357" t="inlineStr">
        <is>
          <t>Bar Brahma - Ypiranga Matriz - Bradesco</t>
        </is>
      </c>
      <c r="D6357" t="n">
        <v>114</v>
      </c>
      <c r="E6357" t="inlineStr">
        <is>
          <t>Bar Brahma - Centro</t>
        </is>
      </c>
      <c r="F6357" s="27" t="n">
        <v>45663.5</v>
      </c>
      <c r="G6357" t="inlineStr">
        <is>
          <t>DEBITO</t>
        </is>
      </c>
      <c r="H6357" t="inlineStr">
        <is>
          <t>PAGTO ELETRON  COBRANCA AMBEV NF 198806</t>
        </is>
      </c>
      <c r="I6357" t="n">
        <v>-1064.49</v>
      </c>
    </row>
    <row r="6358">
      <c r="A6358" t="n">
        <v>53306</v>
      </c>
      <c r="B6358" t="n">
        <v>103</v>
      </c>
      <c r="C6358" t="inlineStr">
        <is>
          <t>Bar Brahma - Ypiranga Matriz - Bradesco</t>
        </is>
      </c>
      <c r="D6358" t="n">
        <v>114</v>
      </c>
      <c r="E6358" t="inlineStr">
        <is>
          <t>Bar Brahma - Centro</t>
        </is>
      </c>
      <c r="F6358" s="27" t="n">
        <v>45663.5</v>
      </c>
      <c r="G6358" t="inlineStr">
        <is>
          <t>DEBITO</t>
        </is>
      </c>
      <c r="H6358" t="inlineStr">
        <is>
          <t>PAGTO ELETRON  COBRANCA ICE4 NF 72138</t>
        </is>
      </c>
      <c r="I6358" t="n">
        <v>-329.44</v>
      </c>
    </row>
    <row r="6359">
      <c r="A6359" t="n">
        <v>53305</v>
      </c>
      <c r="B6359" t="n">
        <v>103</v>
      </c>
      <c r="C6359" t="inlineStr">
        <is>
          <t>Bar Brahma - Ypiranga Matriz - Bradesco</t>
        </is>
      </c>
      <c r="D6359" t="n">
        <v>114</v>
      </c>
      <c r="E6359" t="inlineStr">
        <is>
          <t>Bar Brahma - Centro</t>
        </is>
      </c>
      <c r="F6359" s="27" t="n">
        <v>45663.5</v>
      </c>
      <c r="G6359" t="inlineStr">
        <is>
          <t>DEBITO</t>
        </is>
      </c>
      <c r="H6359" t="inlineStr">
        <is>
          <t>PAGTO ELETRON  COBRANCA PARAMU NF 12055</t>
        </is>
      </c>
      <c r="I6359" t="n">
        <v>-328.5</v>
      </c>
    </row>
    <row r="6360">
      <c r="A6360" t="n">
        <v>53304</v>
      </c>
      <c r="B6360" t="n">
        <v>103</v>
      </c>
      <c r="C6360" t="inlineStr">
        <is>
          <t>Bar Brahma - Ypiranga Matriz - Bradesco</t>
        </is>
      </c>
      <c r="D6360" t="n">
        <v>114</v>
      </c>
      <c r="E6360" t="inlineStr">
        <is>
          <t>Bar Brahma - Centro</t>
        </is>
      </c>
      <c r="F6360" s="27" t="n">
        <v>45663.5</v>
      </c>
      <c r="G6360" t="inlineStr">
        <is>
          <t>DEBITO</t>
        </is>
      </c>
      <c r="H6360" t="inlineStr">
        <is>
          <t>PAGTO ELETRON  COBRANCA ANDREIA SANTOS NF 1758</t>
        </is>
      </c>
      <c r="I6360" t="n">
        <v>-198</v>
      </c>
    </row>
    <row r="6361">
      <c r="A6361" t="n">
        <v>53303</v>
      </c>
      <c r="B6361" t="n">
        <v>103</v>
      </c>
      <c r="C6361" t="inlineStr">
        <is>
          <t>Bar Brahma - Ypiranga Matriz - Bradesco</t>
        </is>
      </c>
      <c r="D6361" t="n">
        <v>114</v>
      </c>
      <c r="E6361" t="inlineStr">
        <is>
          <t>Bar Brahma - Centro</t>
        </is>
      </c>
      <c r="F6361" s="27" t="n">
        <v>45663.5</v>
      </c>
      <c r="G6361" t="inlineStr">
        <is>
          <t>DEBITO</t>
        </is>
      </c>
      <c r="H6361" t="inlineStr">
        <is>
          <t>PAGTO ELETRON  COBRANCA HORTICLEAN NF 25507</t>
        </is>
      </c>
      <c r="I6361" t="n">
        <v>-183.8</v>
      </c>
    </row>
    <row r="6362">
      <c r="A6362" t="n">
        <v>53302</v>
      </c>
      <c r="B6362" t="n">
        <v>103</v>
      </c>
      <c r="C6362" t="inlineStr">
        <is>
          <t>Bar Brahma - Ypiranga Matriz - Bradesco</t>
        </is>
      </c>
      <c r="D6362" t="n">
        <v>114</v>
      </c>
      <c r="E6362" t="inlineStr">
        <is>
          <t>Bar Brahma - Centro</t>
        </is>
      </c>
      <c r="F6362" s="27" t="n">
        <v>45663.5</v>
      </c>
      <c r="G6362" t="inlineStr">
        <is>
          <t>DEBITO</t>
        </is>
      </c>
      <c r="H6362" t="inlineStr">
        <is>
          <t>PAGTO ELETRON  COBRANCA PORTE ENGENHARIA NF 10510</t>
        </is>
      </c>
      <c r="I6362" t="n">
        <v>-173.73</v>
      </c>
    </row>
    <row r="6363">
      <c r="A6363" t="n">
        <v>53301</v>
      </c>
      <c r="B6363" t="n">
        <v>103</v>
      </c>
      <c r="C6363" t="inlineStr">
        <is>
          <t>Bar Brahma - Ypiranga Matriz - Bradesco</t>
        </is>
      </c>
      <c r="D6363" t="n">
        <v>114</v>
      </c>
      <c r="E6363" t="inlineStr">
        <is>
          <t>Bar Brahma - Centro</t>
        </is>
      </c>
      <c r="F6363" s="27" t="n">
        <v>45663.5</v>
      </c>
      <c r="G6363" t="inlineStr">
        <is>
          <t>DEBITO</t>
        </is>
      </c>
      <c r="H6363" t="inlineStr">
        <is>
          <t>PAGTO ELETRON  COBRANCA J A DOS SANTOS NF 35861</t>
        </is>
      </c>
      <c r="I6363" t="n">
        <v>-168</v>
      </c>
    </row>
    <row r="6364">
      <c r="A6364" t="n">
        <v>53300</v>
      </c>
      <c r="B6364" t="n">
        <v>103</v>
      </c>
      <c r="C6364" t="inlineStr">
        <is>
          <t>Bar Brahma - Ypiranga Matriz - Bradesco</t>
        </is>
      </c>
      <c r="D6364" t="n">
        <v>114</v>
      </c>
      <c r="E6364" t="inlineStr">
        <is>
          <t>Bar Brahma - Centro</t>
        </is>
      </c>
      <c r="F6364" s="27" t="n">
        <v>45663.5</v>
      </c>
      <c r="G6364" t="inlineStr">
        <is>
          <t>DEBITO</t>
        </is>
      </c>
      <c r="H6364" t="inlineStr">
        <is>
          <t>PAGTO ELETRON  COBRANCA ENEL 06.01.2025</t>
        </is>
      </c>
      <c r="I6364" t="n">
        <v>-87.25</v>
      </c>
    </row>
    <row r="6365">
      <c r="A6365" t="n">
        <v>53298</v>
      </c>
      <c r="B6365" t="n">
        <v>103</v>
      </c>
      <c r="C6365" t="inlineStr">
        <is>
          <t>Bar Brahma - Ypiranga Matriz - Bradesco</t>
        </is>
      </c>
      <c r="D6365" t="n">
        <v>114</v>
      </c>
      <c r="E6365" t="inlineStr">
        <is>
          <t>Bar Brahma - Centro</t>
        </is>
      </c>
      <c r="F6365" s="27" t="n">
        <v>45663.5</v>
      </c>
      <c r="G6365" t="inlineStr">
        <is>
          <t>CREDITO</t>
        </is>
      </c>
      <c r="H6365" t="inlineStr">
        <is>
          <t>TRANSFERENCIA PIX REM: JOAO VITOR REIA DA SI 06/01</t>
        </is>
      </c>
      <c r="I6365" t="n">
        <v>1715.24</v>
      </c>
    </row>
    <row r="6366">
      <c r="A6366" t="n">
        <v>53297</v>
      </c>
      <c r="B6366" t="n">
        <v>103</v>
      </c>
      <c r="C6366" t="inlineStr">
        <is>
          <t>Bar Brahma - Ypiranga Matriz - Bradesco</t>
        </is>
      </c>
      <c r="D6366" t="n">
        <v>114</v>
      </c>
      <c r="E6366" t="inlineStr">
        <is>
          <t>Bar Brahma - Centro</t>
        </is>
      </c>
      <c r="F6366" s="27" t="n">
        <v>45663.5</v>
      </c>
      <c r="G6366" t="inlineStr">
        <is>
          <t>CREDITO</t>
        </is>
      </c>
      <c r="H6366" t="inlineStr">
        <is>
          <t>RECEBIMENTO FORNECEDOR ALELO INSTITUICAO DE PAGAMENTO S</t>
        </is>
      </c>
      <c r="I6366" t="n">
        <v>230.53</v>
      </c>
    </row>
    <row r="6367">
      <c r="A6367" t="n">
        <v>53328</v>
      </c>
      <c r="B6367" t="n">
        <v>103</v>
      </c>
      <c r="C6367" t="inlineStr">
        <is>
          <t>Bar Brahma - Ypiranga Matriz - Bradesco</t>
        </is>
      </c>
      <c r="D6367" t="n">
        <v>114</v>
      </c>
      <c r="E6367" t="inlineStr">
        <is>
          <t>Bar Brahma - Centro</t>
        </is>
      </c>
      <c r="F6367" s="27" t="n">
        <v>45663.5</v>
      </c>
      <c r="G6367" t="inlineStr">
        <is>
          <t>DEBITO</t>
        </is>
      </c>
      <c r="H6367" t="inlineStr">
        <is>
          <t>PAGTO ELETRON  COBRANCA AMBEV NF 18648</t>
        </is>
      </c>
      <c r="I6367" t="n">
        <v>-3432</v>
      </c>
    </row>
    <row r="6368">
      <c r="A6368" t="n">
        <v>53294</v>
      </c>
      <c r="B6368" t="n">
        <v>103</v>
      </c>
      <c r="C6368" t="inlineStr">
        <is>
          <t>Bar Brahma - Ypiranga Matriz - Bradesco</t>
        </is>
      </c>
      <c r="D6368" t="n">
        <v>114</v>
      </c>
      <c r="E6368" t="inlineStr">
        <is>
          <t>Bar Brahma - Centro</t>
        </is>
      </c>
      <c r="F6368" s="27" t="n">
        <v>45663.5</v>
      </c>
      <c r="G6368" t="inlineStr">
        <is>
          <t>CREDITO</t>
        </is>
      </c>
      <c r="H6368" t="inlineStr">
        <is>
          <t>TRANSF CC PARA CC PJ TEMPUS FUGIT PARTICIPACOES E. LT</t>
        </is>
      </c>
      <c r="I6368" t="n">
        <v>12000</v>
      </c>
    </row>
    <row r="6369">
      <c r="A6369" t="n">
        <v>53295</v>
      </c>
      <c r="B6369" t="n">
        <v>103</v>
      </c>
      <c r="C6369" t="inlineStr">
        <is>
          <t>Bar Brahma - Ypiranga Matriz - Bradesco</t>
        </is>
      </c>
      <c r="D6369" t="n">
        <v>114</v>
      </c>
      <c r="E6369" t="inlineStr">
        <is>
          <t>Bar Brahma - Centro</t>
        </is>
      </c>
      <c r="F6369" s="27" t="n">
        <v>45663.5</v>
      </c>
      <c r="G6369" t="inlineStr">
        <is>
          <t>CREDITO</t>
        </is>
      </c>
      <c r="H6369" t="inlineStr">
        <is>
          <t>TRANSF CC PARA CC PJ TEMPUS FUGIT PARTICIPACOES E. LT</t>
        </is>
      </c>
      <c r="I6369" t="n">
        <v>55000</v>
      </c>
    </row>
    <row r="6370">
      <c r="A6370" t="n">
        <v>53335</v>
      </c>
      <c r="B6370" t="n">
        <v>103</v>
      </c>
      <c r="C6370" t="inlineStr">
        <is>
          <t>Bar Brahma - Ypiranga Matriz - Bradesco</t>
        </is>
      </c>
      <c r="D6370" t="n">
        <v>114</v>
      </c>
      <c r="E6370" t="inlineStr">
        <is>
          <t>Bar Brahma - Centro</t>
        </is>
      </c>
      <c r="F6370" s="27" t="n">
        <v>45663.5</v>
      </c>
      <c r="G6370" t="inlineStr">
        <is>
          <t>DEBITO</t>
        </is>
      </c>
      <c r="H6370" t="inlineStr">
        <is>
          <t>PAGTO ELETRON  COBRANCA MULTIFRANGOS NF 864384</t>
        </is>
      </c>
      <c r="I6370" t="n">
        <v>-4006.27</v>
      </c>
    </row>
    <row r="6371">
      <c r="A6371" t="n">
        <v>53334</v>
      </c>
      <c r="B6371" t="n">
        <v>103</v>
      </c>
      <c r="C6371" t="inlineStr">
        <is>
          <t>Bar Brahma - Ypiranga Matriz - Bradesco</t>
        </is>
      </c>
      <c r="D6371" t="n">
        <v>114</v>
      </c>
      <c r="E6371" t="inlineStr">
        <is>
          <t>Bar Brahma - Centro</t>
        </is>
      </c>
      <c r="F6371" s="27" t="n">
        <v>45663.5</v>
      </c>
      <c r="G6371" t="inlineStr">
        <is>
          <t>DEBITO</t>
        </is>
      </c>
      <c r="H6371" t="inlineStr">
        <is>
          <t>PAGTO ELETRON  COBRANCA KING COMERCIO NF 114032</t>
        </is>
      </c>
      <c r="I6371" t="n">
        <v>-3510.95</v>
      </c>
    </row>
    <row r="6372">
      <c r="A6372" t="n">
        <v>53333</v>
      </c>
      <c r="B6372" t="n">
        <v>103</v>
      </c>
      <c r="C6372" t="inlineStr">
        <is>
          <t>Bar Brahma - Ypiranga Matriz - Bradesco</t>
        </is>
      </c>
      <c r="D6372" t="n">
        <v>114</v>
      </c>
      <c r="E6372" t="inlineStr">
        <is>
          <t>Bar Brahma - Centro</t>
        </is>
      </c>
      <c r="F6372" s="27" t="n">
        <v>45663.5</v>
      </c>
      <c r="G6372" t="inlineStr">
        <is>
          <t>DEBITO</t>
        </is>
      </c>
      <c r="H6372" t="inlineStr">
        <is>
          <t>PAGTO ELETRON  COBRANCA LATICINIOS PIRAMIDE NF 74726</t>
        </is>
      </c>
      <c r="I6372" t="n">
        <v>-3411.7</v>
      </c>
    </row>
    <row r="6373">
      <c r="A6373" t="n">
        <v>53296</v>
      </c>
      <c r="B6373" t="n">
        <v>103</v>
      </c>
      <c r="C6373" t="inlineStr">
        <is>
          <t>Bar Brahma - Ypiranga Matriz - Bradesco</t>
        </is>
      </c>
      <c r="D6373" t="n">
        <v>114</v>
      </c>
      <c r="E6373" t="inlineStr">
        <is>
          <t>Bar Brahma - Centro</t>
        </is>
      </c>
      <c r="F6373" s="27" t="n">
        <v>45663.5</v>
      </c>
      <c r="G6373" t="inlineStr">
        <is>
          <t>CREDITO</t>
        </is>
      </c>
      <c r="H6373" t="inlineStr">
        <is>
          <t>RECEBIMENTO FORNECEDOR TICKET SERVICOS S A</t>
        </is>
      </c>
      <c r="I6373" t="n">
        <v>738.6</v>
      </c>
    </row>
    <row r="6374">
      <c r="A6374" t="n">
        <v>53331</v>
      </c>
      <c r="B6374" t="n">
        <v>103</v>
      </c>
      <c r="C6374" t="inlineStr">
        <is>
          <t>Bar Brahma - Ypiranga Matriz - Bradesco</t>
        </is>
      </c>
      <c r="D6374" t="n">
        <v>114</v>
      </c>
      <c r="E6374" t="inlineStr">
        <is>
          <t>Bar Brahma - Centro</t>
        </is>
      </c>
      <c r="F6374" s="27" t="n">
        <v>45663.5</v>
      </c>
      <c r="G6374" t="inlineStr">
        <is>
          <t>DEBITO</t>
        </is>
      </c>
      <c r="H6374" t="inlineStr">
        <is>
          <t>PAGTO ELETRON  COBRANCA AMBEV NF 18646</t>
        </is>
      </c>
      <c r="I6374" t="n">
        <v>-3433.29</v>
      </c>
    </row>
    <row r="6375">
      <c r="A6375" t="n">
        <v>53330</v>
      </c>
      <c r="B6375" t="n">
        <v>103</v>
      </c>
      <c r="C6375" t="inlineStr">
        <is>
          <t>Bar Brahma - Ypiranga Matriz - Bradesco</t>
        </is>
      </c>
      <c r="D6375" t="n">
        <v>114</v>
      </c>
      <c r="E6375" t="inlineStr">
        <is>
          <t>Bar Brahma - Centro</t>
        </is>
      </c>
      <c r="F6375" s="27" t="n">
        <v>45663.5</v>
      </c>
      <c r="G6375" t="inlineStr">
        <is>
          <t>DEBITO</t>
        </is>
      </c>
      <c r="H6375" t="inlineStr">
        <is>
          <t>PAGTO ELETRON  COBRANCA AMBEV NF 18717</t>
        </is>
      </c>
      <c r="I6375" t="n">
        <v>-3432</v>
      </c>
    </row>
    <row r="6376">
      <c r="A6376" t="n">
        <v>53329</v>
      </c>
      <c r="B6376" t="n">
        <v>103</v>
      </c>
      <c r="C6376" t="inlineStr">
        <is>
          <t>Bar Brahma - Ypiranga Matriz - Bradesco</t>
        </is>
      </c>
      <c r="D6376" t="n">
        <v>114</v>
      </c>
      <c r="E6376" t="inlineStr">
        <is>
          <t>Bar Brahma - Centro</t>
        </is>
      </c>
      <c r="F6376" s="27" t="n">
        <v>45663.5</v>
      </c>
      <c r="G6376" t="inlineStr">
        <is>
          <t>DEBITO</t>
        </is>
      </c>
      <c r="H6376" t="inlineStr">
        <is>
          <t>PAGTO ELETRON  COBRANCA AMBEV NF 18730</t>
        </is>
      </c>
      <c r="I6376" t="n">
        <v>-3432</v>
      </c>
    </row>
    <row r="6377">
      <c r="A6377" t="n">
        <v>53293</v>
      </c>
      <c r="B6377" t="n">
        <v>103</v>
      </c>
      <c r="C6377" t="inlineStr">
        <is>
          <t>Bar Brahma - Ypiranga Matriz - Bradesco</t>
        </is>
      </c>
      <c r="D6377" t="n">
        <v>114</v>
      </c>
      <c r="E6377" t="inlineStr">
        <is>
          <t>Bar Brahma - Centro</t>
        </is>
      </c>
      <c r="F6377" s="27" t="n">
        <v>45663.5</v>
      </c>
      <c r="G6377" t="inlineStr">
        <is>
          <t>CREDITO</t>
        </is>
      </c>
      <c r="H6377" t="inlineStr">
        <is>
          <t>TRANSF CC PARA CC PJ TEMPUS FUGIT PARTICIPACOES E. LT</t>
        </is>
      </c>
      <c r="I6377" t="n">
        <v>200</v>
      </c>
    </row>
    <row r="6378">
      <c r="A6378" t="n">
        <v>53327</v>
      </c>
      <c r="B6378" t="n">
        <v>103</v>
      </c>
      <c r="C6378" t="inlineStr">
        <is>
          <t>Bar Brahma - Ypiranga Matriz - Bradesco</t>
        </is>
      </c>
      <c r="D6378" t="n">
        <v>114</v>
      </c>
      <c r="E6378" t="inlineStr">
        <is>
          <t>Bar Brahma - Centro</t>
        </is>
      </c>
      <c r="F6378" s="27" t="n">
        <v>45663.5</v>
      </c>
      <c r="G6378" t="inlineStr">
        <is>
          <t>DEBITO</t>
        </is>
      </c>
      <c r="H6378" t="inlineStr">
        <is>
          <t>PAGTO ELETRON  COBRANCA AMBEV NF 18716</t>
        </is>
      </c>
      <c r="I6378" t="n">
        <v>-3004.29</v>
      </c>
    </row>
    <row r="6379">
      <c r="A6379" t="n">
        <v>53326</v>
      </c>
      <c r="B6379" t="n">
        <v>103</v>
      </c>
      <c r="C6379" t="inlineStr">
        <is>
          <t>Bar Brahma - Ypiranga Matriz - Bradesco</t>
        </is>
      </c>
      <c r="D6379" t="n">
        <v>114</v>
      </c>
      <c r="E6379" t="inlineStr">
        <is>
          <t>Bar Brahma - Centro</t>
        </is>
      </c>
      <c r="F6379" s="27" t="n">
        <v>45663.5</v>
      </c>
      <c r="G6379" t="inlineStr">
        <is>
          <t>DEBITO</t>
        </is>
      </c>
      <c r="H6379" t="inlineStr">
        <is>
          <t>PAGTO ELETRON  COBRANCA AMBEV NF 18729</t>
        </is>
      </c>
      <c r="I6379" t="n">
        <v>-3004.29</v>
      </c>
    </row>
    <row r="6380">
      <c r="A6380" t="n">
        <v>53325</v>
      </c>
      <c r="B6380" t="n">
        <v>103</v>
      </c>
      <c r="C6380" t="inlineStr">
        <is>
          <t>Bar Brahma - Ypiranga Matriz - Bradesco</t>
        </is>
      </c>
      <c r="D6380" t="n">
        <v>114</v>
      </c>
      <c r="E6380" t="inlineStr">
        <is>
          <t>Bar Brahma - Centro</t>
        </is>
      </c>
      <c r="F6380" s="27" t="n">
        <v>45663.5</v>
      </c>
      <c r="G6380" t="inlineStr">
        <is>
          <t>DEBITO</t>
        </is>
      </c>
      <c r="H6380" t="inlineStr">
        <is>
          <t>PAGTO ELETRON  COBRANCA AMBEV NF 193478</t>
        </is>
      </c>
      <c r="I6380" t="n">
        <v>-2546.89</v>
      </c>
    </row>
    <row r="6381">
      <c r="A6381" t="n">
        <v>53324</v>
      </c>
      <c r="B6381" t="n">
        <v>103</v>
      </c>
      <c r="C6381" t="inlineStr">
        <is>
          <t>Bar Brahma - Ypiranga Matriz - Bradesco</t>
        </is>
      </c>
      <c r="D6381" t="n">
        <v>114</v>
      </c>
      <c r="E6381" t="inlineStr">
        <is>
          <t>Bar Brahma - Centro</t>
        </is>
      </c>
      <c r="F6381" s="27" t="n">
        <v>45663.5</v>
      </c>
      <c r="G6381" t="inlineStr">
        <is>
          <t>DEBITO</t>
        </is>
      </c>
      <c r="H6381" t="inlineStr">
        <is>
          <t>PAGTO ELETRON  COBRANCA AMBEV NF 18718</t>
        </is>
      </c>
      <c r="I6381" t="n">
        <v>-2145</v>
      </c>
    </row>
    <row r="6382">
      <c r="A6382" t="n">
        <v>53323</v>
      </c>
      <c r="B6382" t="n">
        <v>103</v>
      </c>
      <c r="C6382" t="inlineStr">
        <is>
          <t>Bar Brahma - Ypiranga Matriz - Bradesco</t>
        </is>
      </c>
      <c r="D6382" t="n">
        <v>114</v>
      </c>
      <c r="E6382" t="inlineStr">
        <is>
          <t>Bar Brahma - Centro</t>
        </is>
      </c>
      <c r="F6382" s="27" t="n">
        <v>45663.5</v>
      </c>
      <c r="G6382" t="inlineStr">
        <is>
          <t>DEBITO</t>
        </is>
      </c>
      <c r="H6382" t="inlineStr">
        <is>
          <t>PAGTO ELETRON  COBRANCA AMBEV NF 18647</t>
        </is>
      </c>
      <c r="I6382" t="n">
        <v>-1716</v>
      </c>
    </row>
    <row r="6383">
      <c r="A6383" t="n">
        <v>53322</v>
      </c>
      <c r="B6383" t="n">
        <v>103</v>
      </c>
      <c r="C6383" t="inlineStr">
        <is>
          <t>Bar Brahma - Ypiranga Matriz - Bradesco</t>
        </is>
      </c>
      <c r="D6383" t="n">
        <v>114</v>
      </c>
      <c r="E6383" t="inlineStr">
        <is>
          <t>Bar Brahma - Centro</t>
        </is>
      </c>
      <c r="F6383" s="27" t="n">
        <v>45663.5</v>
      </c>
      <c r="G6383" t="inlineStr">
        <is>
          <t>DEBITO</t>
        </is>
      </c>
      <c r="H6383" t="inlineStr">
        <is>
          <t>PAGTO ELETRON  COBRANCA ANDREIA SANTOS NF 1760</t>
        </is>
      </c>
      <c r="I6383" t="n">
        <v>-1597.56</v>
      </c>
    </row>
    <row r="6384">
      <c r="A6384" t="n">
        <v>53321</v>
      </c>
      <c r="B6384" t="n">
        <v>103</v>
      </c>
      <c r="C6384" t="inlineStr">
        <is>
          <t>Bar Brahma - Ypiranga Matriz - Bradesco</t>
        </is>
      </c>
      <c r="D6384" t="n">
        <v>114</v>
      </c>
      <c r="E6384" t="inlineStr">
        <is>
          <t>Bar Brahma - Centro</t>
        </is>
      </c>
      <c r="F6384" s="27" t="n">
        <v>45663.5</v>
      </c>
      <c r="G6384" t="inlineStr">
        <is>
          <t>DEBITO</t>
        </is>
      </c>
      <c r="H6384" t="inlineStr">
        <is>
          <t>PAGTO ELETRON  COBRANCA CECILIA TSUYACO NF 363161</t>
        </is>
      </c>
      <c r="I6384" t="n">
        <v>-1442.5</v>
      </c>
    </row>
    <row r="6385">
      <c r="A6385" t="n">
        <v>53320</v>
      </c>
      <c r="B6385" t="n">
        <v>103</v>
      </c>
      <c r="C6385" t="inlineStr">
        <is>
          <t>Bar Brahma - Ypiranga Matriz - Bradesco</t>
        </is>
      </c>
      <c r="D6385" t="n">
        <v>114</v>
      </c>
      <c r="E6385" t="inlineStr">
        <is>
          <t>Bar Brahma - Centro</t>
        </is>
      </c>
      <c r="F6385" s="27" t="n">
        <v>45663.5</v>
      </c>
      <c r="G6385" t="inlineStr">
        <is>
          <t>DEBITO</t>
        </is>
      </c>
      <c r="H6385" t="inlineStr">
        <is>
          <t>PAGTO ELETRON  COBRANCA AMBEV NF 193480</t>
        </is>
      </c>
      <c r="I6385" t="n">
        <v>-1329</v>
      </c>
    </row>
    <row r="6386">
      <c r="A6386" t="n">
        <v>53319</v>
      </c>
      <c r="B6386" t="n">
        <v>103</v>
      </c>
      <c r="C6386" t="inlineStr">
        <is>
          <t>Bar Brahma - Ypiranga Matriz - Bradesco</t>
        </is>
      </c>
      <c r="D6386" t="n">
        <v>114</v>
      </c>
      <c r="E6386" t="inlineStr">
        <is>
          <t>Bar Brahma - Centro</t>
        </is>
      </c>
      <c r="F6386" s="27" t="n">
        <v>45663.5</v>
      </c>
      <c r="G6386" t="inlineStr">
        <is>
          <t>DEBITO</t>
        </is>
      </c>
      <c r="H6386" t="inlineStr">
        <is>
          <t>PAGTO ELETRON  COBRANCA AMBEV NF 193479</t>
        </is>
      </c>
      <c r="I6386" t="n">
        <v>-1272.8</v>
      </c>
    </row>
    <row r="6387">
      <c r="A6387" t="n">
        <v>53336</v>
      </c>
      <c r="B6387" t="n">
        <v>103</v>
      </c>
      <c r="C6387" t="inlineStr">
        <is>
          <t>Bar Brahma - Ypiranga Matriz - Bradesco</t>
        </is>
      </c>
      <c r="D6387" t="n">
        <v>114</v>
      </c>
      <c r="E6387" t="inlineStr">
        <is>
          <t>Bar Brahma - Centro</t>
        </is>
      </c>
      <c r="F6387" s="27" t="n">
        <v>45663.5</v>
      </c>
      <c r="G6387" t="inlineStr">
        <is>
          <t>DEBITO</t>
        </is>
      </c>
      <c r="H6387" t="inlineStr">
        <is>
          <t>PAGTO ELETRON  COBRANCA CLUB TRAVEL</t>
        </is>
      </c>
      <c r="I6387" t="n">
        <v>-2364.81</v>
      </c>
    </row>
    <row r="6388">
      <c r="A6388" t="n">
        <v>53337</v>
      </c>
      <c r="B6388" t="n">
        <v>103</v>
      </c>
      <c r="C6388" t="inlineStr">
        <is>
          <t>Bar Brahma - Ypiranga Matriz - Bradesco</t>
        </is>
      </c>
      <c r="D6388" t="n">
        <v>114</v>
      </c>
      <c r="E6388" t="inlineStr">
        <is>
          <t>Bar Brahma - Centro</t>
        </is>
      </c>
      <c r="F6388" s="27" t="n">
        <v>45663.5</v>
      </c>
      <c r="G6388" t="inlineStr">
        <is>
          <t>DEBITO</t>
        </is>
      </c>
      <c r="H6388" t="inlineStr">
        <is>
          <t>PAGTO ELETRON  COBRANCA RITZ NF 290187</t>
        </is>
      </c>
      <c r="I6388" t="n">
        <v>-67.5</v>
      </c>
    </row>
    <row r="6389">
      <c r="A6389" t="n">
        <v>53338</v>
      </c>
      <c r="B6389" t="n">
        <v>103</v>
      </c>
      <c r="C6389" t="inlineStr">
        <is>
          <t>Bar Brahma - Ypiranga Matriz - Bradesco</t>
        </is>
      </c>
      <c r="D6389" t="n">
        <v>114</v>
      </c>
      <c r="E6389" t="inlineStr">
        <is>
          <t>Bar Brahma - Centro</t>
        </is>
      </c>
      <c r="F6389" s="27" t="n">
        <v>45663.5</v>
      </c>
      <c r="G6389" t="inlineStr">
        <is>
          <t>DEBITO</t>
        </is>
      </c>
      <c r="H6389" t="inlineStr">
        <is>
          <t>PAGTO ELETRON  COBRANCA RITZ NF 103477</t>
        </is>
      </c>
      <c r="I6389" t="n">
        <v>-3046.53</v>
      </c>
    </row>
    <row r="6390">
      <c r="A6390" t="n">
        <v>53339</v>
      </c>
      <c r="B6390" t="n">
        <v>103</v>
      </c>
      <c r="C6390" t="inlineStr">
        <is>
          <t>Bar Brahma - Ypiranga Matriz - Bradesco</t>
        </is>
      </c>
      <c r="D6390" t="n">
        <v>114</v>
      </c>
      <c r="E6390" t="inlineStr">
        <is>
          <t>Bar Brahma - Centro</t>
        </is>
      </c>
      <c r="F6390" s="27" t="n">
        <v>45663.5</v>
      </c>
      <c r="G6390" t="inlineStr">
        <is>
          <t>DEBITO</t>
        </is>
      </c>
      <c r="H6390" t="inlineStr">
        <is>
          <t>PAGTO ELETRON  COBRANCA TMH NF 2154</t>
        </is>
      </c>
      <c r="I6390" t="n">
        <v>-721.67</v>
      </c>
    </row>
    <row r="6391">
      <c r="A6391" t="n">
        <v>53340</v>
      </c>
      <c r="B6391" t="n">
        <v>103</v>
      </c>
      <c r="C6391" t="inlineStr">
        <is>
          <t>Bar Brahma - Ypiranga Matriz - Bradesco</t>
        </is>
      </c>
      <c r="D6391" t="n">
        <v>114</v>
      </c>
      <c r="E6391" t="inlineStr">
        <is>
          <t>Bar Brahma - Centro</t>
        </is>
      </c>
      <c r="F6391" s="27" t="n">
        <v>45663.5</v>
      </c>
      <c r="G6391" t="inlineStr">
        <is>
          <t>DEBITO</t>
        </is>
      </c>
      <c r="H6391" t="inlineStr">
        <is>
          <t>TRANSF CC PARA CC PJ TEMPUS FUGIT PARTICIPACOES E. LT</t>
        </is>
      </c>
      <c r="I6391" t="n">
        <v>-16200</v>
      </c>
    </row>
    <row r="6392">
      <c r="A6392" t="n">
        <v>53341</v>
      </c>
      <c r="B6392" t="n">
        <v>103</v>
      </c>
      <c r="C6392" t="inlineStr">
        <is>
          <t>Bar Brahma - Ypiranga Matriz - Bradesco</t>
        </is>
      </c>
      <c r="D6392" t="n">
        <v>114</v>
      </c>
      <c r="E6392" t="inlineStr">
        <is>
          <t>Bar Brahma - Centro</t>
        </is>
      </c>
      <c r="F6392" s="27" t="n">
        <v>45663.5</v>
      </c>
      <c r="G6392" t="inlineStr">
        <is>
          <t>DEBITO</t>
        </is>
      </c>
      <c r="H6392" t="inlineStr">
        <is>
          <t>CONTA DE TELEFONE INTERNET --SKY BANDA LARGA</t>
        </is>
      </c>
      <c r="I6392" t="n">
        <v>-571.49</v>
      </c>
    </row>
    <row r="6393">
      <c r="A6393" t="n">
        <v>53760</v>
      </c>
      <c r="B6393" t="n">
        <v>137</v>
      </c>
      <c r="C6393" t="inlineStr">
        <is>
          <t>Bar Brahma - Ypiranga Matriz - Kamino</t>
        </is>
      </c>
      <c r="D6393" t="n">
        <v>114</v>
      </c>
      <c r="E6393" t="inlineStr">
        <is>
          <t>Bar Brahma - Centro</t>
        </is>
      </c>
      <c r="F6393" s="27" t="n">
        <v>45663</v>
      </c>
      <c r="G6393" t="inlineStr">
        <is>
          <t>DEBITO</t>
        </is>
      </c>
      <c r="H6393" t="inlineStr">
        <is>
          <t>KAMINO INSTITUICAO DE PAGAMENTO LTDA</t>
        </is>
      </c>
      <c r="I6393" t="n">
        <v>-2663.49</v>
      </c>
    </row>
    <row r="6394">
      <c r="A6394" t="n">
        <v>53676</v>
      </c>
      <c r="B6394" t="n">
        <v>130</v>
      </c>
      <c r="C6394" t="inlineStr">
        <is>
          <t>Bar Brahma - Tutum Matriz - Kamino</t>
        </is>
      </c>
      <c r="D6394" t="n">
        <v>114</v>
      </c>
      <c r="E6394" t="inlineStr">
        <is>
          <t>Bar Brahma - Centro</t>
        </is>
      </c>
      <c r="F6394" s="27" t="n">
        <v>45663</v>
      </c>
      <c r="G6394" t="inlineStr">
        <is>
          <t>DEBITO</t>
        </is>
      </c>
      <c r="H6394" t="inlineStr">
        <is>
          <t>Gabriel Bispo</t>
        </is>
      </c>
      <c r="I6394" t="n">
        <v>-60</v>
      </c>
    </row>
    <row r="6395">
      <c r="A6395" t="n">
        <v>53675</v>
      </c>
      <c r="B6395" t="n">
        <v>130</v>
      </c>
      <c r="C6395" t="inlineStr">
        <is>
          <t>Bar Brahma - Tutum Matriz - Kamino</t>
        </is>
      </c>
      <c r="D6395" t="n">
        <v>114</v>
      </c>
      <c r="E6395" t="inlineStr">
        <is>
          <t>Bar Brahma - Centro</t>
        </is>
      </c>
      <c r="F6395" s="27" t="n">
        <v>45663</v>
      </c>
      <c r="G6395" t="inlineStr">
        <is>
          <t>DEBITO</t>
        </is>
      </c>
      <c r="H6395" t="inlineStr">
        <is>
          <t>Brh Saude Ocupacional Ltda</t>
        </is>
      </c>
      <c r="I6395" t="n">
        <v>-192.8</v>
      </c>
    </row>
    <row r="6396">
      <c r="A6396" t="n">
        <v>53674</v>
      </c>
      <c r="B6396" t="n">
        <v>130</v>
      </c>
      <c r="C6396" t="inlineStr">
        <is>
          <t>Bar Brahma - Tutum Matriz - Kamino</t>
        </is>
      </c>
      <c r="D6396" t="n">
        <v>114</v>
      </c>
      <c r="E6396" t="inlineStr">
        <is>
          <t>Bar Brahma - Centro</t>
        </is>
      </c>
      <c r="F6396" s="27" t="n">
        <v>45663</v>
      </c>
      <c r="G6396" t="inlineStr">
        <is>
          <t>DEBITO</t>
        </is>
      </c>
      <c r="H6396" t="inlineStr">
        <is>
          <t>Catia Geroncio Silvestre</t>
        </is>
      </c>
      <c r="I6396" t="n">
        <v>-60</v>
      </c>
    </row>
    <row r="6397">
      <c r="A6397" t="n">
        <v>53673</v>
      </c>
      <c r="B6397" t="n">
        <v>130</v>
      </c>
      <c r="C6397" t="inlineStr">
        <is>
          <t>Bar Brahma - Tutum Matriz - Kamino</t>
        </is>
      </c>
      <c r="D6397" t="n">
        <v>114</v>
      </c>
      <c r="E6397" t="inlineStr">
        <is>
          <t>Bar Brahma - Centro</t>
        </is>
      </c>
      <c r="F6397" s="27" t="n">
        <v>45663</v>
      </c>
      <c r="G6397" t="inlineStr">
        <is>
          <t>CREDITO</t>
        </is>
      </c>
      <c r="H6397" t="inlineStr">
        <is>
          <t>TEMPUS FUGIT PARTICIPACOES E EMPREENDIMENTOS LTDA</t>
        </is>
      </c>
      <c r="I6397" t="n">
        <v>313</v>
      </c>
    </row>
    <row r="6398">
      <c r="A6398" t="n">
        <v>53752</v>
      </c>
      <c r="B6398" t="n">
        <v>137</v>
      </c>
      <c r="C6398" t="inlineStr">
        <is>
          <t>Bar Brahma - Ypiranga Matriz - Kamino</t>
        </is>
      </c>
      <c r="D6398" t="n">
        <v>114</v>
      </c>
      <c r="E6398" t="inlineStr">
        <is>
          <t>Bar Brahma - Centro</t>
        </is>
      </c>
      <c r="F6398" s="27" t="n">
        <v>45663</v>
      </c>
      <c r="G6398" t="inlineStr">
        <is>
          <t>CREDITO</t>
        </is>
      </c>
      <c r="H6398" t="inlineStr">
        <is>
          <t>TEMPUS FUGIT PARTICIPACOES E EMPREENDIMENTOS LTDA</t>
        </is>
      </c>
      <c r="I6398" t="n">
        <v>17400</v>
      </c>
    </row>
    <row r="6399">
      <c r="A6399" t="n">
        <v>53753</v>
      </c>
      <c r="B6399" t="n">
        <v>137</v>
      </c>
      <c r="C6399" t="inlineStr">
        <is>
          <t>Bar Brahma - Ypiranga Matriz - Kamino</t>
        </is>
      </c>
      <c r="D6399" t="n">
        <v>114</v>
      </c>
      <c r="E6399" t="inlineStr">
        <is>
          <t>Bar Brahma - Centro</t>
        </is>
      </c>
      <c r="F6399" s="27" t="n">
        <v>45663</v>
      </c>
      <c r="G6399" t="inlineStr">
        <is>
          <t>DEBITO</t>
        </is>
      </c>
      <c r="H6399" t="inlineStr">
        <is>
          <t>Fabio Bensone</t>
        </is>
      </c>
      <c r="I6399" t="n">
        <v>-3000</v>
      </c>
    </row>
    <row r="6400">
      <c r="A6400" t="n">
        <v>53754</v>
      </c>
      <c r="B6400" t="n">
        <v>137</v>
      </c>
      <c r="C6400" t="inlineStr">
        <is>
          <t>Bar Brahma - Ypiranga Matriz - Kamino</t>
        </is>
      </c>
      <c r="D6400" t="n">
        <v>114</v>
      </c>
      <c r="E6400" t="inlineStr">
        <is>
          <t>Bar Brahma - Centro</t>
        </is>
      </c>
      <c r="F6400" s="27" t="n">
        <v>45663</v>
      </c>
      <c r="G6400" t="inlineStr">
        <is>
          <t>DEBITO</t>
        </is>
      </c>
      <c r="H6400" t="inlineStr">
        <is>
          <t>Restaurante Gome'S &amp; Sampaio'S Ltda</t>
        </is>
      </c>
      <c r="I6400" t="n">
        <v>-5202</v>
      </c>
    </row>
    <row r="6401">
      <c r="A6401" t="n">
        <v>53755</v>
      </c>
      <c r="B6401" t="n">
        <v>137</v>
      </c>
      <c r="C6401" t="inlineStr">
        <is>
          <t>Bar Brahma - Ypiranga Matriz - Kamino</t>
        </is>
      </c>
      <c r="D6401" t="n">
        <v>114</v>
      </c>
      <c r="E6401" t="inlineStr">
        <is>
          <t>Bar Brahma - Centro</t>
        </is>
      </c>
      <c r="F6401" s="27" t="n">
        <v>45663</v>
      </c>
      <c r="G6401" t="inlineStr">
        <is>
          <t>DEBITO</t>
        </is>
      </c>
      <c r="H6401" t="inlineStr">
        <is>
          <t>Lucio Salomone Jr</t>
        </is>
      </c>
      <c r="I6401" t="n">
        <v>-790.51</v>
      </c>
    </row>
    <row r="6402">
      <c r="A6402" t="n">
        <v>53756</v>
      </c>
      <c r="B6402" t="n">
        <v>137</v>
      </c>
      <c r="C6402" t="inlineStr">
        <is>
          <t>Bar Brahma - Ypiranga Matriz - Kamino</t>
        </is>
      </c>
      <c r="D6402" t="n">
        <v>114</v>
      </c>
      <c r="E6402" t="inlineStr">
        <is>
          <t>Bar Brahma - Centro</t>
        </is>
      </c>
      <c r="F6402" s="27" t="n">
        <v>45663</v>
      </c>
      <c r="G6402" t="inlineStr">
        <is>
          <t>DEBITO</t>
        </is>
      </c>
      <c r="H6402" t="inlineStr">
        <is>
          <t>Hugo Eneas Salomone</t>
        </is>
      </c>
      <c r="I6402" t="n">
        <v>-5533.56</v>
      </c>
    </row>
    <row r="6403">
      <c r="A6403" t="n">
        <v>53757</v>
      </c>
      <c r="B6403" t="n">
        <v>137</v>
      </c>
      <c r="C6403" t="inlineStr">
        <is>
          <t>Bar Brahma - Ypiranga Matriz - Kamino</t>
        </is>
      </c>
      <c r="D6403" t="n">
        <v>114</v>
      </c>
      <c r="E6403" t="inlineStr">
        <is>
          <t>Bar Brahma - Centro</t>
        </is>
      </c>
      <c r="F6403" s="27" t="n">
        <v>45663</v>
      </c>
      <c r="G6403" t="inlineStr">
        <is>
          <t>CREDITO</t>
        </is>
      </c>
      <c r="H6403" t="inlineStr">
        <is>
          <t>TEMPUS FUGIT PARTICIPACOES E EMPREENDIMENTOS LTDA</t>
        </is>
      </c>
      <c r="I6403" t="n">
        <v>1880</v>
      </c>
    </row>
    <row r="6404">
      <c r="A6404" t="n">
        <v>53758</v>
      </c>
      <c r="B6404" t="n">
        <v>137</v>
      </c>
      <c r="C6404" t="inlineStr">
        <is>
          <t>Bar Brahma - Ypiranga Matriz - Kamino</t>
        </is>
      </c>
      <c r="D6404" t="n">
        <v>114</v>
      </c>
      <c r="E6404" t="inlineStr">
        <is>
          <t>Bar Brahma - Centro</t>
        </is>
      </c>
      <c r="F6404" s="27" t="n">
        <v>45663</v>
      </c>
      <c r="G6404" t="inlineStr">
        <is>
          <t>DEBITO</t>
        </is>
      </c>
      <c r="H6404" t="inlineStr">
        <is>
          <t>Bella Ipiranga Cafe e Restaurante Ltda</t>
        </is>
      </c>
      <c r="I6404" t="n">
        <v>-4148</v>
      </c>
    </row>
    <row r="6405">
      <c r="A6405" t="n">
        <v>53759</v>
      </c>
      <c r="B6405" t="n">
        <v>137</v>
      </c>
      <c r="C6405" t="inlineStr">
        <is>
          <t>Bar Brahma - Ypiranga Matriz - Kamino</t>
        </is>
      </c>
      <c r="D6405" t="n">
        <v>114</v>
      </c>
      <c r="E6405" t="inlineStr">
        <is>
          <t>Bar Brahma - Centro</t>
        </is>
      </c>
      <c r="F6405" s="27" t="n">
        <v>45663</v>
      </c>
      <c r="G6405" t="inlineStr">
        <is>
          <t>CREDITO</t>
        </is>
      </c>
      <c r="H6405" t="inlineStr">
        <is>
          <t>TEMPUS FUGIT PARTICIPACOES E EMPREENDIMENTOS LTDA</t>
        </is>
      </c>
      <c r="I6405" t="n">
        <v>1970</v>
      </c>
    </row>
    <row r="6406">
      <c r="A6406" t="n">
        <v>53751</v>
      </c>
      <c r="B6406" t="n">
        <v>137</v>
      </c>
      <c r="C6406" t="inlineStr">
        <is>
          <t>Bar Brahma - Ypiranga Matriz - Kamino</t>
        </is>
      </c>
      <c r="D6406" t="n">
        <v>114</v>
      </c>
      <c r="E6406" t="inlineStr">
        <is>
          <t>Bar Brahma - Centro</t>
        </is>
      </c>
      <c r="F6406" s="27" t="n">
        <v>45661</v>
      </c>
      <c r="G6406" t="inlineStr">
        <is>
          <t>CREDITO</t>
        </is>
      </c>
      <c r="H6406" t="inlineStr">
        <is>
          <t>Remunerao-Cta Pgto</t>
        </is>
      </c>
      <c r="I6406" t="n">
        <v>0.01</v>
      </c>
    </row>
    <row r="6407">
      <c r="A6407" t="n">
        <v>53278</v>
      </c>
      <c r="B6407" t="n">
        <v>103</v>
      </c>
      <c r="C6407" t="inlineStr">
        <is>
          <t>Bar Brahma - Ypiranga Matriz - Bradesco</t>
        </is>
      </c>
      <c r="D6407" t="n">
        <v>114</v>
      </c>
      <c r="E6407" t="inlineStr">
        <is>
          <t>Bar Brahma - Centro</t>
        </is>
      </c>
      <c r="F6407" s="27" t="n">
        <v>45660.5</v>
      </c>
      <c r="G6407" t="inlineStr">
        <is>
          <t>DEBITO</t>
        </is>
      </c>
      <c r="H6407" t="inlineStr">
        <is>
          <t>PAGTO ELETRON  COBRANCA NF 231695</t>
        </is>
      </c>
      <c r="I6407" t="n">
        <v>-1188</v>
      </c>
    </row>
    <row r="6408">
      <c r="A6408" t="n">
        <v>53277</v>
      </c>
      <c r="B6408" t="n">
        <v>103</v>
      </c>
      <c r="C6408" t="inlineStr">
        <is>
          <t>Bar Brahma - Ypiranga Matriz - Bradesco</t>
        </is>
      </c>
      <c r="D6408" t="n">
        <v>114</v>
      </c>
      <c r="E6408" t="inlineStr">
        <is>
          <t>Bar Brahma - Centro</t>
        </is>
      </c>
      <c r="F6408" s="27" t="n">
        <v>45660.5</v>
      </c>
      <c r="G6408" t="inlineStr">
        <is>
          <t>DEBITO</t>
        </is>
      </c>
      <c r="H6408" t="inlineStr">
        <is>
          <t>PAGTO ELETRON  COBRANCA NF 23542</t>
        </is>
      </c>
      <c r="I6408" t="n">
        <v>-1065.6</v>
      </c>
    </row>
    <row r="6409">
      <c r="A6409" t="n">
        <v>53276</v>
      </c>
      <c r="B6409" t="n">
        <v>103</v>
      </c>
      <c r="C6409" t="inlineStr">
        <is>
          <t>Bar Brahma - Ypiranga Matriz - Bradesco</t>
        </is>
      </c>
      <c r="D6409" t="n">
        <v>114</v>
      </c>
      <c r="E6409" t="inlineStr">
        <is>
          <t>Bar Brahma - Centro</t>
        </is>
      </c>
      <c r="F6409" s="27" t="n">
        <v>45660.5</v>
      </c>
      <c r="G6409" t="inlineStr">
        <is>
          <t>DEBITO</t>
        </is>
      </c>
      <c r="H6409" t="inlineStr">
        <is>
          <t>PAGTO ELETRON  COBRANCA NF 1755</t>
        </is>
      </c>
      <c r="I6409" t="n">
        <v>-1021.02</v>
      </c>
    </row>
    <row r="6410">
      <c r="A6410" t="n">
        <v>53275</v>
      </c>
      <c r="B6410" t="n">
        <v>103</v>
      </c>
      <c r="C6410" t="inlineStr">
        <is>
          <t>Bar Brahma - Ypiranga Matriz - Bradesco</t>
        </is>
      </c>
      <c r="D6410" t="n">
        <v>114</v>
      </c>
      <c r="E6410" t="inlineStr">
        <is>
          <t>Bar Brahma - Centro</t>
        </is>
      </c>
      <c r="F6410" s="27" t="n">
        <v>45660.5</v>
      </c>
      <c r="G6410" t="inlineStr">
        <is>
          <t>DEBITO</t>
        </is>
      </c>
      <c r="H6410" t="inlineStr">
        <is>
          <t>PAGTO ELETRON  COBRANCA NF 433254</t>
        </is>
      </c>
      <c r="I6410" t="n">
        <v>-1000</v>
      </c>
    </row>
    <row r="6411">
      <c r="A6411" t="n">
        <v>53274</v>
      </c>
      <c r="B6411" t="n">
        <v>103</v>
      </c>
      <c r="C6411" t="inlineStr">
        <is>
          <t>Bar Brahma - Ypiranga Matriz - Bradesco</t>
        </is>
      </c>
      <c r="D6411" t="n">
        <v>114</v>
      </c>
      <c r="E6411" t="inlineStr">
        <is>
          <t>Bar Brahma - Centro</t>
        </is>
      </c>
      <c r="F6411" s="27" t="n">
        <v>45660.5</v>
      </c>
      <c r="G6411" t="inlineStr">
        <is>
          <t>DEBITO</t>
        </is>
      </c>
      <c r="H6411" t="inlineStr">
        <is>
          <t>PAGTO ELETRON  COBRANCA NF 290268</t>
        </is>
      </c>
      <c r="I6411" t="n">
        <v>-754.16</v>
      </c>
    </row>
    <row r="6412">
      <c r="A6412" t="n">
        <v>53273</v>
      </c>
      <c r="B6412" t="n">
        <v>103</v>
      </c>
      <c r="C6412" t="inlineStr">
        <is>
          <t>Bar Brahma - Ypiranga Matriz - Bradesco</t>
        </is>
      </c>
      <c r="D6412" t="n">
        <v>114</v>
      </c>
      <c r="E6412" t="inlineStr">
        <is>
          <t>Bar Brahma - Centro</t>
        </is>
      </c>
      <c r="F6412" s="27" t="n">
        <v>45660.5</v>
      </c>
      <c r="G6412" t="inlineStr">
        <is>
          <t>DEBITO</t>
        </is>
      </c>
      <c r="H6412" t="inlineStr">
        <is>
          <t>PAGTO ELETRON  COBRANCA NF 363121</t>
        </is>
      </c>
      <c r="I6412" t="n">
        <v>-750</v>
      </c>
    </row>
    <row r="6413">
      <c r="A6413" t="n">
        <v>53272</v>
      </c>
      <c r="B6413" t="n">
        <v>103</v>
      </c>
      <c r="C6413" t="inlineStr">
        <is>
          <t>Bar Brahma - Ypiranga Matriz - Bradesco</t>
        </is>
      </c>
      <c r="D6413" t="n">
        <v>114</v>
      </c>
      <c r="E6413" t="inlineStr">
        <is>
          <t>Bar Brahma - Centro</t>
        </is>
      </c>
      <c r="F6413" s="27" t="n">
        <v>45660.5</v>
      </c>
      <c r="G6413" t="inlineStr">
        <is>
          <t>DEBITO</t>
        </is>
      </c>
      <c r="H6413" t="inlineStr">
        <is>
          <t>PAGTO ELETRON  COBRANCA NF 74690</t>
        </is>
      </c>
      <c r="I6413" t="n">
        <v>-738</v>
      </c>
    </row>
    <row r="6414">
      <c r="A6414" t="n">
        <v>53271</v>
      </c>
      <c r="B6414" t="n">
        <v>103</v>
      </c>
      <c r="C6414" t="inlineStr">
        <is>
          <t>Bar Brahma - Ypiranga Matriz - Bradesco</t>
        </is>
      </c>
      <c r="D6414" t="n">
        <v>114</v>
      </c>
      <c r="E6414" t="inlineStr">
        <is>
          <t>Bar Brahma - Centro</t>
        </is>
      </c>
      <c r="F6414" s="27" t="n">
        <v>45660.5</v>
      </c>
      <c r="G6414" t="inlineStr">
        <is>
          <t>DEBITO</t>
        </is>
      </c>
      <c r="H6414" t="inlineStr">
        <is>
          <t>PAGTO ELETRON  COBRANCA NF 21358</t>
        </is>
      </c>
      <c r="I6414" t="n">
        <v>-659.9</v>
      </c>
    </row>
    <row r="6415">
      <c r="A6415" t="n">
        <v>53270</v>
      </c>
      <c r="B6415" t="n">
        <v>103</v>
      </c>
      <c r="C6415" t="inlineStr">
        <is>
          <t>Bar Brahma - Ypiranga Matriz - Bradesco</t>
        </is>
      </c>
      <c r="D6415" t="n">
        <v>114</v>
      </c>
      <c r="E6415" t="inlineStr">
        <is>
          <t>Bar Brahma - Centro</t>
        </is>
      </c>
      <c r="F6415" s="27" t="n">
        <v>45660.5</v>
      </c>
      <c r="G6415" t="inlineStr">
        <is>
          <t>DEBITO</t>
        </is>
      </c>
      <c r="H6415" t="inlineStr">
        <is>
          <t>PAGTO ELETRON  COBRANCA NF 25513</t>
        </is>
      </c>
      <c r="I6415" t="n">
        <v>-495.9</v>
      </c>
    </row>
    <row r="6416">
      <c r="A6416" t="n">
        <v>53269</v>
      </c>
      <c r="B6416" t="n">
        <v>103</v>
      </c>
      <c r="C6416" t="inlineStr">
        <is>
          <t>Bar Brahma - Ypiranga Matriz - Bradesco</t>
        </is>
      </c>
      <c r="D6416" t="n">
        <v>114</v>
      </c>
      <c r="E6416" t="inlineStr">
        <is>
          <t>Bar Brahma - Centro</t>
        </is>
      </c>
      <c r="F6416" s="27" t="n">
        <v>45660.5</v>
      </c>
      <c r="G6416" t="inlineStr">
        <is>
          <t>DEBITO</t>
        </is>
      </c>
      <c r="H6416" t="inlineStr">
        <is>
          <t>PAGTO ELETRON  COBRANCA NF 136923</t>
        </is>
      </c>
      <c r="I6416" t="n">
        <v>-380</v>
      </c>
    </row>
    <row r="6417">
      <c r="A6417" t="n">
        <v>53268</v>
      </c>
      <c r="B6417" t="n">
        <v>103</v>
      </c>
      <c r="C6417" t="inlineStr">
        <is>
          <t>Bar Brahma - Ypiranga Matriz - Bradesco</t>
        </is>
      </c>
      <c r="D6417" t="n">
        <v>114</v>
      </c>
      <c r="E6417" t="inlineStr">
        <is>
          <t>Bar Brahma - Centro</t>
        </is>
      </c>
      <c r="F6417" s="27" t="n">
        <v>45660.5</v>
      </c>
      <c r="G6417" t="inlineStr">
        <is>
          <t>DEBITO</t>
        </is>
      </c>
      <c r="H6417" t="inlineStr">
        <is>
          <t>PAGTO ELETRON  COBRANCA NF 1749</t>
        </is>
      </c>
      <c r="I6417" t="n">
        <v>-305.4</v>
      </c>
    </row>
    <row r="6418">
      <c r="A6418" t="n">
        <v>53267</v>
      </c>
      <c r="B6418" t="n">
        <v>103</v>
      </c>
      <c r="C6418" t="inlineStr">
        <is>
          <t>Bar Brahma - Ypiranga Matriz - Bradesco</t>
        </is>
      </c>
      <c r="D6418" t="n">
        <v>114</v>
      </c>
      <c r="E6418" t="inlineStr">
        <is>
          <t>Bar Brahma - Centro</t>
        </is>
      </c>
      <c r="F6418" s="27" t="n">
        <v>45660.5</v>
      </c>
      <c r="G6418" t="inlineStr">
        <is>
          <t>CREDITO</t>
        </is>
      </c>
      <c r="H6418" t="inlineStr">
        <is>
          <t>RECEBIMENTO FORNECEDOR ALELO INSTITUICAO DE PAGAMENTO S</t>
        </is>
      </c>
      <c r="I6418" t="n">
        <v>105.44</v>
      </c>
    </row>
    <row r="6419">
      <c r="A6419" t="n">
        <v>53281</v>
      </c>
      <c r="B6419" t="n">
        <v>103</v>
      </c>
      <c r="C6419" t="inlineStr">
        <is>
          <t>Bar Brahma - Ypiranga Matriz - Bradesco</t>
        </is>
      </c>
      <c r="D6419" t="n">
        <v>114</v>
      </c>
      <c r="E6419" t="inlineStr">
        <is>
          <t>Bar Brahma - Centro</t>
        </is>
      </c>
      <c r="F6419" s="27" t="n">
        <v>45660.5</v>
      </c>
      <c r="G6419" t="inlineStr">
        <is>
          <t>DEBITO</t>
        </is>
      </c>
      <c r="H6419" t="inlineStr">
        <is>
          <t>PAGTO ELETRON  COBRANCA NF 433454</t>
        </is>
      </c>
      <c r="I6419" t="n">
        <v>-1423.5</v>
      </c>
    </row>
    <row r="6420">
      <c r="A6420" t="n">
        <v>53266</v>
      </c>
      <c r="B6420" t="n">
        <v>103</v>
      </c>
      <c r="C6420" t="inlineStr">
        <is>
          <t>Bar Brahma - Ypiranga Matriz - Bradesco</t>
        </is>
      </c>
      <c r="D6420" t="n">
        <v>114</v>
      </c>
      <c r="E6420" t="inlineStr">
        <is>
          <t>Bar Brahma - Centro</t>
        </is>
      </c>
      <c r="F6420" s="27" t="n">
        <v>45660.5</v>
      </c>
      <c r="G6420" t="inlineStr">
        <is>
          <t>CREDITO</t>
        </is>
      </c>
      <c r="H6420" t="inlineStr">
        <is>
          <t>TRANSF CC PARA CC PJ TEMPUS FUGIT PARTICIPACOES E. LT</t>
        </is>
      </c>
      <c r="I6420" t="n">
        <v>61700</v>
      </c>
    </row>
    <row r="6421">
      <c r="A6421" t="n">
        <v>53279</v>
      </c>
      <c r="B6421" t="n">
        <v>103</v>
      </c>
      <c r="C6421" t="inlineStr">
        <is>
          <t>Bar Brahma - Ypiranga Matriz - Bradesco</t>
        </is>
      </c>
      <c r="D6421" t="n">
        <v>114</v>
      </c>
      <c r="E6421" t="inlineStr">
        <is>
          <t>Bar Brahma - Centro</t>
        </is>
      </c>
      <c r="F6421" s="27" t="n">
        <v>45660.5</v>
      </c>
      <c r="G6421" t="inlineStr">
        <is>
          <t>DEBITO</t>
        </is>
      </c>
      <c r="H6421" t="inlineStr">
        <is>
          <t>PAGTO ELETRON  COBRANCA NF 432900</t>
        </is>
      </c>
      <c r="I6421" t="n">
        <v>-1209.9</v>
      </c>
    </row>
    <row r="6422">
      <c r="A6422" t="n">
        <v>53280</v>
      </c>
      <c r="B6422" t="n">
        <v>103</v>
      </c>
      <c r="C6422" t="inlineStr">
        <is>
          <t>Bar Brahma - Ypiranga Matriz - Bradesco</t>
        </is>
      </c>
      <c r="D6422" t="n">
        <v>114</v>
      </c>
      <c r="E6422" t="inlineStr">
        <is>
          <t>Bar Brahma - Centro</t>
        </is>
      </c>
      <c r="F6422" s="27" t="n">
        <v>45660.5</v>
      </c>
      <c r="G6422" t="inlineStr">
        <is>
          <t>DEBITO</t>
        </is>
      </c>
      <c r="H6422" t="inlineStr">
        <is>
          <t>PAGTO ELETRON  COBRANCA NF 363089</t>
        </is>
      </c>
      <c r="I6422" t="n">
        <v>-1387.5</v>
      </c>
    </row>
    <row r="6423">
      <c r="A6423" t="n">
        <v>53282</v>
      </c>
      <c r="B6423" t="n">
        <v>103</v>
      </c>
      <c r="C6423" t="inlineStr">
        <is>
          <t>Bar Brahma - Ypiranga Matriz - Bradesco</t>
        </is>
      </c>
      <c r="D6423" t="n">
        <v>114</v>
      </c>
      <c r="E6423" t="inlineStr">
        <is>
          <t>Bar Brahma - Centro</t>
        </is>
      </c>
      <c r="F6423" s="27" t="n">
        <v>45660.5</v>
      </c>
      <c r="G6423" t="inlineStr">
        <is>
          <t>DEBITO</t>
        </is>
      </c>
      <c r="H6423" t="inlineStr">
        <is>
          <t>PAGTO ELETRON  COBRANCA NF 35845</t>
        </is>
      </c>
      <c r="I6423" t="n">
        <v>-1566.7</v>
      </c>
    </row>
    <row r="6424">
      <c r="A6424" t="n">
        <v>53283</v>
      </c>
      <c r="B6424" t="n">
        <v>103</v>
      </c>
      <c r="C6424" t="inlineStr">
        <is>
          <t>Bar Brahma - Ypiranga Matriz - Bradesco</t>
        </is>
      </c>
      <c r="D6424" t="n">
        <v>114</v>
      </c>
      <c r="E6424" t="inlineStr">
        <is>
          <t>Bar Brahma - Centro</t>
        </is>
      </c>
      <c r="F6424" s="27" t="n">
        <v>45660.5</v>
      </c>
      <c r="G6424" t="inlineStr">
        <is>
          <t>DEBITO</t>
        </is>
      </c>
      <c r="H6424" t="inlineStr">
        <is>
          <t>PAGTO ELETRON  COBRANCA NF 894</t>
        </is>
      </c>
      <c r="I6424" t="n">
        <v>-1822</v>
      </c>
    </row>
    <row r="6425">
      <c r="A6425" t="n">
        <v>53284</v>
      </c>
      <c r="B6425" t="n">
        <v>103</v>
      </c>
      <c r="C6425" t="inlineStr">
        <is>
          <t>Bar Brahma - Ypiranga Matriz - Bradesco</t>
        </is>
      </c>
      <c r="D6425" t="n">
        <v>114</v>
      </c>
      <c r="E6425" t="inlineStr">
        <is>
          <t>Bar Brahma - Centro</t>
        </is>
      </c>
      <c r="F6425" s="27" t="n">
        <v>45660.5</v>
      </c>
      <c r="G6425" t="inlineStr">
        <is>
          <t>DEBITO</t>
        </is>
      </c>
      <c r="H6425" t="inlineStr">
        <is>
          <t>PAGTO ELETRON  COBRANCA NF 190707</t>
        </is>
      </c>
      <c r="I6425" t="n">
        <v>-2701.29</v>
      </c>
    </row>
    <row r="6426">
      <c r="A6426" t="n">
        <v>53285</v>
      </c>
      <c r="B6426" t="n">
        <v>103</v>
      </c>
      <c r="C6426" t="inlineStr">
        <is>
          <t>Bar Brahma - Ypiranga Matriz - Bradesco</t>
        </is>
      </c>
      <c r="D6426" t="n">
        <v>114</v>
      </c>
      <c r="E6426" t="inlineStr">
        <is>
          <t>Bar Brahma - Centro</t>
        </is>
      </c>
      <c r="F6426" s="27" t="n">
        <v>45660.5</v>
      </c>
      <c r="G6426" t="inlineStr">
        <is>
          <t>DEBITO</t>
        </is>
      </c>
      <c r="H6426" t="inlineStr">
        <is>
          <t>PAGTO ELETRON  COBRANCA NF 182</t>
        </is>
      </c>
      <c r="I6426" t="n">
        <v>-2799</v>
      </c>
    </row>
    <row r="6427">
      <c r="A6427" t="n">
        <v>53286</v>
      </c>
      <c r="B6427" t="n">
        <v>103</v>
      </c>
      <c r="C6427" t="inlineStr">
        <is>
          <t>Bar Brahma - Ypiranga Matriz - Bradesco</t>
        </is>
      </c>
      <c r="D6427" t="n">
        <v>114</v>
      </c>
      <c r="E6427" t="inlineStr">
        <is>
          <t>Bar Brahma - Centro</t>
        </is>
      </c>
      <c r="F6427" s="27" t="n">
        <v>45660.5</v>
      </c>
      <c r="G6427" t="inlineStr">
        <is>
          <t>DEBITO</t>
        </is>
      </c>
      <c r="H6427" t="inlineStr">
        <is>
          <t>PAGTO ELETRON  COBRANCA NF 190709</t>
        </is>
      </c>
      <c r="I6427" t="n">
        <v>-4263.6</v>
      </c>
    </row>
    <row r="6428">
      <c r="A6428" t="n">
        <v>53287</v>
      </c>
      <c r="B6428" t="n">
        <v>103</v>
      </c>
      <c r="C6428" t="inlineStr">
        <is>
          <t>Bar Brahma - Ypiranga Matriz - Bradesco</t>
        </is>
      </c>
      <c r="D6428" t="n">
        <v>114</v>
      </c>
      <c r="E6428" t="inlineStr">
        <is>
          <t>Bar Brahma - Centro</t>
        </is>
      </c>
      <c r="F6428" s="27" t="n">
        <v>45660.5</v>
      </c>
      <c r="G6428" t="inlineStr">
        <is>
          <t>DEBITO</t>
        </is>
      </c>
      <c r="H6428" t="inlineStr">
        <is>
          <t>PAGTO ELETRON  COBRANCA NF 190708</t>
        </is>
      </c>
      <c r="I6428" t="n">
        <v>-4290</v>
      </c>
    </row>
    <row r="6429">
      <c r="A6429" t="n">
        <v>53288</v>
      </c>
      <c r="B6429" t="n">
        <v>103</v>
      </c>
      <c r="C6429" t="inlineStr">
        <is>
          <t>Bar Brahma - Ypiranga Matriz - Bradesco</t>
        </is>
      </c>
      <c r="D6429" t="n">
        <v>114</v>
      </c>
      <c r="E6429" t="inlineStr">
        <is>
          <t>Bar Brahma - Centro</t>
        </is>
      </c>
      <c r="F6429" s="27" t="n">
        <v>45660.5</v>
      </c>
      <c r="G6429" t="inlineStr">
        <is>
          <t>DEBITO</t>
        </is>
      </c>
      <c r="H6429" t="inlineStr">
        <is>
          <t>PAGTO ELETRON  COBRANCA NF 864902</t>
        </is>
      </c>
      <c r="I6429" t="n">
        <v>-4590.65</v>
      </c>
    </row>
    <row r="6430">
      <c r="A6430" t="n">
        <v>53289</v>
      </c>
      <c r="B6430" t="n">
        <v>103</v>
      </c>
      <c r="C6430" t="inlineStr">
        <is>
          <t>Bar Brahma - Ypiranga Matriz - Bradesco</t>
        </is>
      </c>
      <c r="D6430" t="n">
        <v>114</v>
      </c>
      <c r="E6430" t="inlineStr">
        <is>
          <t>Bar Brahma - Centro</t>
        </is>
      </c>
      <c r="F6430" s="27" t="n">
        <v>45660.5</v>
      </c>
      <c r="G6430" t="inlineStr">
        <is>
          <t>DEBITO</t>
        </is>
      </c>
      <c r="H6430" t="inlineStr">
        <is>
          <t>PAGTO ELETRON  COBRANCA NF 1586967</t>
        </is>
      </c>
      <c r="I6430" t="n">
        <v>-5318.95</v>
      </c>
    </row>
    <row r="6431">
      <c r="A6431" t="n">
        <v>53290</v>
      </c>
      <c r="B6431" t="n">
        <v>103</v>
      </c>
      <c r="C6431" t="inlineStr">
        <is>
          <t>Bar Brahma - Ypiranga Matriz - Bradesco</t>
        </is>
      </c>
      <c r="D6431" t="n">
        <v>114</v>
      </c>
      <c r="E6431" t="inlineStr">
        <is>
          <t>Bar Brahma - Centro</t>
        </is>
      </c>
      <c r="F6431" s="27" t="n">
        <v>45660.5</v>
      </c>
      <c r="G6431" t="inlineStr">
        <is>
          <t>DEBITO</t>
        </is>
      </c>
      <c r="H6431" t="inlineStr">
        <is>
          <t>PAGTO ELETRON  COBRANCA NF 190710</t>
        </is>
      </c>
      <c r="I6431" t="n">
        <v>-8580</v>
      </c>
    </row>
    <row r="6432">
      <c r="A6432" t="n">
        <v>53291</v>
      </c>
      <c r="B6432" t="n">
        <v>103</v>
      </c>
      <c r="C6432" t="inlineStr">
        <is>
          <t>Bar Brahma - Ypiranga Matriz - Bradesco</t>
        </is>
      </c>
      <c r="D6432" t="n">
        <v>114</v>
      </c>
      <c r="E6432" t="inlineStr">
        <is>
          <t>Bar Brahma - Centro</t>
        </is>
      </c>
      <c r="F6432" s="27" t="n">
        <v>45660.5</v>
      </c>
      <c r="G6432" t="inlineStr">
        <is>
          <t>DEBITO</t>
        </is>
      </c>
      <c r="H6432" t="inlineStr">
        <is>
          <t>PAGTO ELETRON  COBRANCA NF 864384</t>
        </is>
      </c>
      <c r="I6432" t="n">
        <v>-4006.27</v>
      </c>
    </row>
    <row r="6433">
      <c r="A6433" t="n">
        <v>53292</v>
      </c>
      <c r="B6433" t="n">
        <v>103</v>
      </c>
      <c r="C6433" t="inlineStr">
        <is>
          <t>Bar Brahma - Ypiranga Matriz - Bradesco</t>
        </is>
      </c>
      <c r="D6433" t="n">
        <v>114</v>
      </c>
      <c r="E6433" t="inlineStr">
        <is>
          <t>Bar Brahma - Centro</t>
        </is>
      </c>
      <c r="F6433" s="27" t="n">
        <v>45660.5</v>
      </c>
      <c r="G6433" t="inlineStr">
        <is>
          <t>DEBITO</t>
        </is>
      </c>
      <c r="H6433" t="inlineStr">
        <is>
          <t>PAGTO ELETRON  COBRANCA NF 863366</t>
        </is>
      </c>
      <c r="I6433" t="n">
        <v>-5346.53</v>
      </c>
    </row>
    <row r="6434">
      <c r="A6434" t="n">
        <v>53750</v>
      </c>
      <c r="B6434" t="n">
        <v>137</v>
      </c>
      <c r="C6434" t="inlineStr">
        <is>
          <t>Bar Brahma - Ypiranga Matriz - Kamino</t>
        </is>
      </c>
      <c r="D6434" t="n">
        <v>114</v>
      </c>
      <c r="E6434" t="inlineStr">
        <is>
          <t>Bar Brahma - Centro</t>
        </is>
      </c>
      <c r="F6434" s="27" t="n">
        <v>45660</v>
      </c>
      <c r="G6434" t="inlineStr">
        <is>
          <t>DEBITO</t>
        </is>
      </c>
      <c r="H6434" t="inlineStr">
        <is>
          <t>Horta Nova Distribuidora H. -. Eireli</t>
        </is>
      </c>
      <c r="I6434" t="n">
        <v>-230.8</v>
      </c>
    </row>
    <row r="6435">
      <c r="A6435" t="n">
        <v>53749</v>
      </c>
      <c r="B6435" t="n">
        <v>137</v>
      </c>
      <c r="C6435" t="inlineStr">
        <is>
          <t>Bar Brahma - Ypiranga Matriz - Kamino</t>
        </is>
      </c>
      <c r="D6435" t="n">
        <v>114</v>
      </c>
      <c r="E6435" t="inlineStr">
        <is>
          <t>Bar Brahma - Centro</t>
        </is>
      </c>
      <c r="F6435" s="27" t="n">
        <v>45660</v>
      </c>
      <c r="G6435" t="inlineStr">
        <is>
          <t>CREDITO</t>
        </is>
      </c>
      <c r="H6435" t="inlineStr">
        <is>
          <t>TEMPUS FUGIT PARTICIPACOES E EMPREENDIMENTOS LTDA</t>
        </is>
      </c>
      <c r="I6435" t="n">
        <v>200</v>
      </c>
    </row>
    <row r="6436">
      <c r="A6436" t="n">
        <v>53748</v>
      </c>
      <c r="B6436" t="n">
        <v>137</v>
      </c>
      <c r="C6436" t="inlineStr">
        <is>
          <t>Bar Brahma - Ypiranga Matriz - Kamino</t>
        </is>
      </c>
      <c r="D6436" t="n">
        <v>114</v>
      </c>
      <c r="E6436" t="inlineStr">
        <is>
          <t>Bar Brahma - Centro</t>
        </is>
      </c>
      <c r="F6436" s="27" t="n">
        <v>45660</v>
      </c>
      <c r="G6436" t="inlineStr">
        <is>
          <t>DEBITO</t>
        </is>
      </c>
      <c r="H6436" t="inlineStr">
        <is>
          <t>Impressao Artes Graficas Ltda</t>
        </is>
      </c>
      <c r="I6436" t="n">
        <v>-88</v>
      </c>
    </row>
    <row r="6437">
      <c r="A6437" t="n">
        <v>53747</v>
      </c>
      <c r="B6437" t="n">
        <v>137</v>
      </c>
      <c r="C6437" t="inlineStr">
        <is>
          <t>Bar Brahma - Ypiranga Matriz - Kamino</t>
        </is>
      </c>
      <c r="D6437" t="n">
        <v>114</v>
      </c>
      <c r="E6437" t="inlineStr">
        <is>
          <t>Bar Brahma - Centro</t>
        </is>
      </c>
      <c r="F6437" s="27" t="n">
        <v>45660</v>
      </c>
      <c r="G6437" t="inlineStr">
        <is>
          <t>DEBITO</t>
        </is>
      </c>
      <c r="H6437" t="inlineStr">
        <is>
          <t>Impressao Artes Graficas Ltda</t>
        </is>
      </c>
      <c r="I6437" t="n">
        <v>-180</v>
      </c>
    </row>
    <row r="6438">
      <c r="A6438" t="n">
        <v>53746</v>
      </c>
      <c r="B6438" t="n">
        <v>137</v>
      </c>
      <c r="C6438" t="inlineStr">
        <is>
          <t>Bar Brahma - Ypiranga Matriz - Kamino</t>
        </is>
      </c>
      <c r="D6438" t="n">
        <v>114</v>
      </c>
      <c r="E6438" t="inlineStr">
        <is>
          <t>Bar Brahma - Centro</t>
        </is>
      </c>
      <c r="F6438" s="27" t="n">
        <v>45660</v>
      </c>
      <c r="G6438" t="inlineStr">
        <is>
          <t>CREDITO</t>
        </is>
      </c>
      <c r="H6438" t="inlineStr">
        <is>
          <t>TEMPUS FUGIT PARTICIPACOES E EMPREENDIMENTOS LTDA</t>
        </is>
      </c>
      <c r="I6438" t="n">
        <v>300</v>
      </c>
    </row>
    <row r="6439">
      <c r="A6439" t="n">
        <v>53254</v>
      </c>
      <c r="B6439" t="n">
        <v>103</v>
      </c>
      <c r="C6439" t="inlineStr">
        <is>
          <t>Bar Brahma - Ypiranga Matriz - Bradesco</t>
        </is>
      </c>
      <c r="D6439" t="n">
        <v>114</v>
      </c>
      <c r="E6439" t="inlineStr">
        <is>
          <t>Bar Brahma - Centro</t>
        </is>
      </c>
      <c r="F6439" s="27" t="n">
        <v>45659.5</v>
      </c>
      <c r="G6439" t="inlineStr">
        <is>
          <t>DEBITO</t>
        </is>
      </c>
      <c r="H6439" t="inlineStr">
        <is>
          <t>PAGTO ELETRON  COBRANCA NF 74653</t>
        </is>
      </c>
      <c r="I6439" t="n">
        <v>-3248.5</v>
      </c>
    </row>
    <row r="6440">
      <c r="A6440" t="n">
        <v>53213</v>
      </c>
      <c r="B6440" t="n">
        <v>103</v>
      </c>
      <c r="C6440" t="inlineStr">
        <is>
          <t>Bar Brahma - Ypiranga Matriz - Bradesco</t>
        </is>
      </c>
      <c r="D6440" t="n">
        <v>114</v>
      </c>
      <c r="E6440" t="inlineStr">
        <is>
          <t>Bar Brahma - Centro</t>
        </is>
      </c>
      <c r="F6440" s="27" t="n">
        <v>45659.5</v>
      </c>
      <c r="G6440" t="inlineStr">
        <is>
          <t>DEBITO</t>
        </is>
      </c>
      <c r="H6440" t="inlineStr">
        <is>
          <t>PAGTO ELETRON  COBRANCA NF 1718</t>
        </is>
      </c>
      <c r="I6440" t="n">
        <v>-441.5</v>
      </c>
    </row>
    <row r="6441">
      <c r="A6441" t="n">
        <v>53253</v>
      </c>
      <c r="B6441" t="n">
        <v>103</v>
      </c>
      <c r="C6441" t="inlineStr">
        <is>
          <t>Bar Brahma - Ypiranga Matriz - Bradesco</t>
        </is>
      </c>
      <c r="D6441" t="n">
        <v>114</v>
      </c>
      <c r="E6441" t="inlineStr">
        <is>
          <t>Bar Brahma - Centro</t>
        </is>
      </c>
      <c r="F6441" s="27" t="n">
        <v>45659.5</v>
      </c>
      <c r="G6441" t="inlineStr">
        <is>
          <t>DEBITO</t>
        </is>
      </c>
      <c r="H6441" t="inlineStr">
        <is>
          <t>PAGTO ELETRON  COBRANCA NF 113778</t>
        </is>
      </c>
      <c r="I6441" t="n">
        <v>-2874.63</v>
      </c>
    </row>
    <row r="6442">
      <c r="A6442" t="n">
        <v>53199</v>
      </c>
      <c r="B6442" t="n">
        <v>103</v>
      </c>
      <c r="C6442" t="inlineStr">
        <is>
          <t>Bar Brahma - Ypiranga Matriz - Bradesco</t>
        </is>
      </c>
      <c r="D6442" t="n">
        <v>114</v>
      </c>
      <c r="E6442" t="inlineStr">
        <is>
          <t>Bar Brahma - Centro</t>
        </is>
      </c>
      <c r="F6442" s="27" t="n">
        <v>45659.5</v>
      </c>
      <c r="G6442" t="inlineStr">
        <is>
          <t>CREDITO</t>
        </is>
      </c>
      <c r="H6442" t="inlineStr">
        <is>
          <t>TED-TRANSF ELET DISPON REMET.LIRIUM INDUSTRIA E C</t>
        </is>
      </c>
      <c r="I6442" t="n">
        <v>405</v>
      </c>
    </row>
    <row r="6443">
      <c r="A6443" t="n">
        <v>53200</v>
      </c>
      <c r="B6443" t="n">
        <v>103</v>
      </c>
      <c r="C6443" t="inlineStr">
        <is>
          <t>Bar Brahma - Ypiranga Matriz - Bradesco</t>
        </is>
      </c>
      <c r="D6443" t="n">
        <v>114</v>
      </c>
      <c r="E6443" t="inlineStr">
        <is>
          <t>Bar Brahma - Centro</t>
        </is>
      </c>
      <c r="F6443" s="27" t="n">
        <v>45659.5</v>
      </c>
      <c r="G6443" t="inlineStr">
        <is>
          <t>CREDITO</t>
        </is>
      </c>
      <c r="H6443" t="inlineStr">
        <is>
          <t>TED-TRANSF ELET DISPON REMET.PLUXEE BENEFICIOS BR</t>
        </is>
      </c>
      <c r="I6443" t="n">
        <v>1127.16</v>
      </c>
    </row>
    <row r="6444">
      <c r="A6444" t="n">
        <v>53201</v>
      </c>
      <c r="B6444" t="n">
        <v>103</v>
      </c>
      <c r="C6444" t="inlineStr">
        <is>
          <t>Bar Brahma - Ypiranga Matriz - Bradesco</t>
        </is>
      </c>
      <c r="D6444" t="n">
        <v>114</v>
      </c>
      <c r="E6444" t="inlineStr">
        <is>
          <t>Bar Brahma - Centro</t>
        </is>
      </c>
      <c r="F6444" s="27" t="n">
        <v>45659.5</v>
      </c>
      <c r="G6444" t="inlineStr">
        <is>
          <t>CREDITO</t>
        </is>
      </c>
      <c r="H6444" t="inlineStr">
        <is>
          <t>TRANSF CC PARA CC PJ TEMPUS FUGIT PARTICIPACOES E. LT</t>
        </is>
      </c>
      <c r="I6444" t="n">
        <v>185000</v>
      </c>
    </row>
    <row r="6445">
      <c r="A6445" t="n">
        <v>53202</v>
      </c>
      <c r="B6445" t="n">
        <v>103</v>
      </c>
      <c r="C6445" t="inlineStr">
        <is>
          <t>Bar Brahma - Ypiranga Matriz - Bradesco</t>
        </is>
      </c>
      <c r="D6445" t="n">
        <v>114</v>
      </c>
      <c r="E6445" t="inlineStr">
        <is>
          <t>Bar Brahma - Centro</t>
        </is>
      </c>
      <c r="F6445" s="27" t="n">
        <v>45659.5</v>
      </c>
      <c r="G6445" t="inlineStr">
        <is>
          <t>CREDITO</t>
        </is>
      </c>
      <c r="H6445" t="inlineStr">
        <is>
          <t>RECEBIMENTO FORNECEDOR ALELO INSTITUICAO DE PAGAMENTO S</t>
        </is>
      </c>
      <c r="I6445" t="n">
        <v>483.35</v>
      </c>
    </row>
    <row r="6446">
      <c r="A6446" t="n">
        <v>53203</v>
      </c>
      <c r="B6446" t="n">
        <v>103</v>
      </c>
      <c r="C6446" t="inlineStr">
        <is>
          <t>Bar Brahma - Ypiranga Matriz - Bradesco</t>
        </is>
      </c>
      <c r="D6446" t="n">
        <v>114</v>
      </c>
      <c r="E6446" t="inlineStr">
        <is>
          <t>Bar Brahma - Centro</t>
        </is>
      </c>
      <c r="F6446" s="27" t="n">
        <v>45659.5</v>
      </c>
      <c r="G6446" t="inlineStr">
        <is>
          <t>CREDITO</t>
        </is>
      </c>
      <c r="H6446" t="inlineStr">
        <is>
          <t>MASTER DEBITO IFOOD.COM AGENCIA DE RESTAURANTE</t>
        </is>
      </c>
      <c r="I6446" t="n">
        <v>561.2</v>
      </c>
    </row>
    <row r="6447">
      <c r="A6447" t="n">
        <v>53204</v>
      </c>
      <c r="B6447" t="n">
        <v>103</v>
      </c>
      <c r="C6447" t="inlineStr">
        <is>
          <t>Bar Brahma - Ypiranga Matriz - Bradesco</t>
        </is>
      </c>
      <c r="D6447" t="n">
        <v>114</v>
      </c>
      <c r="E6447" t="inlineStr">
        <is>
          <t>Bar Brahma - Centro</t>
        </is>
      </c>
      <c r="F6447" s="27" t="n">
        <v>45659.5</v>
      </c>
      <c r="G6447" t="inlineStr">
        <is>
          <t>CREDITO</t>
        </is>
      </c>
      <c r="H6447" t="inlineStr">
        <is>
          <t>TRANSFERENCIA PIX REM: IFOOD COM AGENCIA DE  02/01</t>
        </is>
      </c>
      <c r="I6447" t="n">
        <v>175.24</v>
      </c>
    </row>
    <row r="6448">
      <c r="A6448" t="n">
        <v>53207</v>
      </c>
      <c r="B6448" t="n">
        <v>103</v>
      </c>
      <c r="C6448" t="inlineStr">
        <is>
          <t>Bar Brahma - Ypiranga Matriz - Bradesco</t>
        </is>
      </c>
      <c r="D6448" t="n">
        <v>114</v>
      </c>
      <c r="E6448" t="inlineStr">
        <is>
          <t>Bar Brahma - Centro</t>
        </is>
      </c>
      <c r="F6448" s="27" t="n">
        <v>45659.5</v>
      </c>
      <c r="G6448" t="inlineStr">
        <is>
          <t>DEBITO</t>
        </is>
      </c>
      <c r="H6448" t="inlineStr">
        <is>
          <t>PAGTO ELETRON  COBRANCA NF 25496</t>
        </is>
      </c>
      <c r="I6448" t="n">
        <v>-135</v>
      </c>
    </row>
    <row r="6449">
      <c r="A6449" t="n">
        <v>53208</v>
      </c>
      <c r="B6449" t="n">
        <v>103</v>
      </c>
      <c r="C6449" t="inlineStr">
        <is>
          <t>Bar Brahma - Ypiranga Matriz - Bradesco</t>
        </is>
      </c>
      <c r="D6449" t="n">
        <v>114</v>
      </c>
      <c r="E6449" t="inlineStr">
        <is>
          <t>Bar Brahma - Centro</t>
        </is>
      </c>
      <c r="F6449" s="27" t="n">
        <v>45659.5</v>
      </c>
      <c r="G6449" t="inlineStr">
        <is>
          <t>DEBITO</t>
        </is>
      </c>
      <c r="H6449" t="inlineStr">
        <is>
          <t>PAGTO ELETRON  COBRANCA NF 7479</t>
        </is>
      </c>
      <c r="I6449" t="n">
        <v>-160</v>
      </c>
    </row>
    <row r="6450">
      <c r="A6450" t="n">
        <v>53209</v>
      </c>
      <c r="B6450" t="n">
        <v>103</v>
      </c>
      <c r="C6450" t="inlineStr">
        <is>
          <t>Bar Brahma - Ypiranga Matriz - Bradesco</t>
        </is>
      </c>
      <c r="D6450" t="n">
        <v>114</v>
      </c>
      <c r="E6450" t="inlineStr">
        <is>
          <t>Bar Brahma - Centro</t>
        </is>
      </c>
      <c r="F6450" s="27" t="n">
        <v>45659.5</v>
      </c>
      <c r="G6450" t="inlineStr">
        <is>
          <t>DEBITO</t>
        </is>
      </c>
      <c r="H6450" t="inlineStr">
        <is>
          <t>PAGTO ELETRON  COBRANCA NF 8614</t>
        </is>
      </c>
      <c r="I6450" t="n">
        <v>-193</v>
      </c>
    </row>
    <row r="6451">
      <c r="A6451" t="n">
        <v>53210</v>
      </c>
      <c r="B6451" t="n">
        <v>103</v>
      </c>
      <c r="C6451" t="inlineStr">
        <is>
          <t>Bar Brahma - Ypiranga Matriz - Bradesco</t>
        </is>
      </c>
      <c r="D6451" t="n">
        <v>114</v>
      </c>
      <c r="E6451" t="inlineStr">
        <is>
          <t>Bar Brahma - Centro</t>
        </is>
      </c>
      <c r="F6451" s="27" t="n">
        <v>45659.5</v>
      </c>
      <c r="G6451" t="inlineStr">
        <is>
          <t>DEBITO</t>
        </is>
      </c>
      <c r="H6451" t="inlineStr">
        <is>
          <t>PAGTO ELETRON  COBRANCA NF 25487</t>
        </is>
      </c>
      <c r="I6451" t="n">
        <v>-367.2</v>
      </c>
    </row>
    <row r="6452">
      <c r="A6452" t="n">
        <v>53211</v>
      </c>
      <c r="B6452" t="n">
        <v>103</v>
      </c>
      <c r="C6452" t="inlineStr">
        <is>
          <t>Bar Brahma - Ypiranga Matriz - Bradesco</t>
        </is>
      </c>
      <c r="D6452" t="n">
        <v>114</v>
      </c>
      <c r="E6452" t="inlineStr">
        <is>
          <t>Bar Brahma - Centro</t>
        </is>
      </c>
      <c r="F6452" s="27" t="n">
        <v>45659.5</v>
      </c>
      <c r="G6452" t="inlineStr">
        <is>
          <t>DEBITO</t>
        </is>
      </c>
      <c r="H6452" t="inlineStr">
        <is>
          <t>PAGTO ELETRON  COBRANCA NF 12043</t>
        </is>
      </c>
      <c r="I6452" t="n">
        <v>-395.6</v>
      </c>
    </row>
    <row r="6453">
      <c r="A6453" t="n">
        <v>53212</v>
      </c>
      <c r="B6453" t="n">
        <v>103</v>
      </c>
      <c r="C6453" t="inlineStr">
        <is>
          <t>Bar Brahma - Ypiranga Matriz - Bradesco</t>
        </is>
      </c>
      <c r="D6453" t="n">
        <v>114</v>
      </c>
      <c r="E6453" t="inlineStr">
        <is>
          <t>Bar Brahma - Centro</t>
        </is>
      </c>
      <c r="F6453" s="27" t="n">
        <v>45659.5</v>
      </c>
      <c r="G6453" t="inlineStr">
        <is>
          <t>DEBITO</t>
        </is>
      </c>
      <c r="H6453" t="inlineStr">
        <is>
          <t>PAGTO ELETRON  COBRANCA NF 391060</t>
        </is>
      </c>
      <c r="I6453" t="n">
        <v>-436.1</v>
      </c>
    </row>
    <row r="6454">
      <c r="A6454" t="n">
        <v>53218</v>
      </c>
      <c r="B6454" t="n">
        <v>103</v>
      </c>
      <c r="C6454" t="inlineStr">
        <is>
          <t>Bar Brahma - Ypiranga Matriz - Bradesco</t>
        </is>
      </c>
      <c r="D6454" t="n">
        <v>114</v>
      </c>
      <c r="E6454" t="inlineStr">
        <is>
          <t>Bar Brahma - Centro</t>
        </is>
      </c>
      <c r="F6454" s="27" t="n">
        <v>45659.5</v>
      </c>
      <c r="G6454" t="inlineStr">
        <is>
          <t>DEBITO</t>
        </is>
      </c>
      <c r="H6454" t="inlineStr">
        <is>
          <t>PAGTO ELETRON  COBRANCA NF 90083</t>
        </is>
      </c>
      <c r="I6454" t="n">
        <v>-642</v>
      </c>
    </row>
    <row r="6455">
      <c r="A6455" t="n">
        <v>53255</v>
      </c>
      <c r="B6455" t="n">
        <v>103</v>
      </c>
      <c r="C6455" t="inlineStr">
        <is>
          <t>Bar Brahma - Ypiranga Matriz - Bradesco</t>
        </is>
      </c>
      <c r="D6455" t="n">
        <v>114</v>
      </c>
      <c r="E6455" t="inlineStr">
        <is>
          <t>Bar Brahma - Centro</t>
        </is>
      </c>
      <c r="F6455" s="27" t="n">
        <v>45659.5</v>
      </c>
      <c r="G6455" t="inlineStr">
        <is>
          <t>DEBITO</t>
        </is>
      </c>
      <c r="H6455" t="inlineStr">
        <is>
          <t>PAGTO ELETRON  COBRANCA NF 431883</t>
        </is>
      </c>
      <c r="I6455" t="n">
        <v>-3429.99</v>
      </c>
    </row>
    <row r="6456">
      <c r="A6456" t="n">
        <v>53256</v>
      </c>
      <c r="B6456" t="n">
        <v>103</v>
      </c>
      <c r="C6456" t="inlineStr">
        <is>
          <t>Bar Brahma - Ypiranga Matriz - Bradesco</t>
        </is>
      </c>
      <c r="D6456" t="n">
        <v>114</v>
      </c>
      <c r="E6456" t="inlineStr">
        <is>
          <t>Bar Brahma - Centro</t>
        </is>
      </c>
      <c r="F6456" s="27" t="n">
        <v>45659.5</v>
      </c>
      <c r="G6456" t="inlineStr">
        <is>
          <t>DEBITO</t>
        </is>
      </c>
      <c r="H6456" t="inlineStr">
        <is>
          <t>PAGTO ELETRON  COBRANCA NF 432858</t>
        </is>
      </c>
      <c r="I6456" t="n">
        <v>-3753</v>
      </c>
    </row>
    <row r="6457">
      <c r="A6457" t="n">
        <v>53257</v>
      </c>
      <c r="B6457" t="n">
        <v>103</v>
      </c>
      <c r="C6457" t="inlineStr">
        <is>
          <t>Bar Brahma - Ypiranga Matriz - Bradesco</t>
        </is>
      </c>
      <c r="D6457" t="n">
        <v>114</v>
      </c>
      <c r="E6457" t="inlineStr">
        <is>
          <t>Bar Brahma - Centro</t>
        </is>
      </c>
      <c r="F6457" s="27" t="n">
        <v>45659.5</v>
      </c>
      <c r="G6457" t="inlineStr">
        <is>
          <t>DEBITO</t>
        </is>
      </c>
      <c r="H6457" t="inlineStr">
        <is>
          <t>PAGTO ELETRON  COBRANCA NF 864384</t>
        </is>
      </c>
      <c r="I6457" t="n">
        <v>-4006.27</v>
      </c>
    </row>
    <row r="6458">
      <c r="A6458" t="n">
        <v>53232</v>
      </c>
      <c r="B6458" t="n">
        <v>103</v>
      </c>
      <c r="C6458" t="inlineStr">
        <is>
          <t>Bar Brahma - Ypiranga Matriz - Bradesco</t>
        </is>
      </c>
      <c r="D6458" t="n">
        <v>114</v>
      </c>
      <c r="E6458" t="inlineStr">
        <is>
          <t>Bar Brahma - Centro</t>
        </is>
      </c>
      <c r="F6458" s="27" t="n">
        <v>45659.5</v>
      </c>
      <c r="G6458" t="inlineStr">
        <is>
          <t>DEBITO</t>
        </is>
      </c>
      <c r="H6458" t="inlineStr">
        <is>
          <t>PAGTO ELETRON  COBRANCA NF 864385</t>
        </is>
      </c>
      <c r="I6458" t="n">
        <v>-1525.08</v>
      </c>
    </row>
    <row r="6459">
      <c r="A6459" t="n">
        <v>53231</v>
      </c>
      <c r="B6459" t="n">
        <v>103</v>
      </c>
      <c r="C6459" t="inlineStr">
        <is>
          <t>Bar Brahma - Ypiranga Matriz - Bradesco</t>
        </is>
      </c>
      <c r="D6459" t="n">
        <v>114</v>
      </c>
      <c r="E6459" t="inlineStr">
        <is>
          <t>Bar Brahma - Centro</t>
        </is>
      </c>
      <c r="F6459" s="27" t="n">
        <v>45659.5</v>
      </c>
      <c r="G6459" t="inlineStr">
        <is>
          <t>DEBITO</t>
        </is>
      </c>
      <c r="H6459" t="inlineStr">
        <is>
          <t>PAGTO ELETRON  COBRANCA NF 90106</t>
        </is>
      </c>
      <c r="I6459" t="n">
        <v>-1453.5</v>
      </c>
    </row>
    <row r="6460">
      <c r="A6460" t="n">
        <v>53230</v>
      </c>
      <c r="B6460" t="n">
        <v>103</v>
      </c>
      <c r="C6460" t="inlineStr">
        <is>
          <t>Bar Brahma - Ypiranga Matriz - Bradesco</t>
        </is>
      </c>
      <c r="D6460" t="n">
        <v>114</v>
      </c>
      <c r="E6460" t="inlineStr">
        <is>
          <t>Bar Brahma - Centro</t>
        </is>
      </c>
      <c r="F6460" s="27" t="n">
        <v>45659.5</v>
      </c>
      <c r="G6460" t="inlineStr">
        <is>
          <t>DEBITO</t>
        </is>
      </c>
      <c r="H6460" t="inlineStr">
        <is>
          <t>PAGTO ELETRON  COBRANCA NF 423712</t>
        </is>
      </c>
      <c r="I6460" t="n">
        <v>-1436.03</v>
      </c>
    </row>
    <row r="6461">
      <c r="A6461" t="n">
        <v>53229</v>
      </c>
      <c r="B6461" t="n">
        <v>103</v>
      </c>
      <c r="C6461" t="inlineStr">
        <is>
          <t>Bar Brahma - Ypiranga Matriz - Bradesco</t>
        </is>
      </c>
      <c r="D6461" t="n">
        <v>114</v>
      </c>
      <c r="E6461" t="inlineStr">
        <is>
          <t>Bar Brahma - Centro</t>
        </is>
      </c>
      <c r="F6461" s="27" t="n">
        <v>45659.5</v>
      </c>
      <c r="G6461" t="inlineStr">
        <is>
          <t>DEBITO</t>
        </is>
      </c>
      <c r="H6461" t="inlineStr">
        <is>
          <t>PAGTO ELETRON  COBRANCA NF 188104</t>
        </is>
      </c>
      <c r="I6461" t="n">
        <v>-1329</v>
      </c>
    </row>
    <row r="6462">
      <c r="A6462" t="n">
        <v>53228</v>
      </c>
      <c r="B6462" t="n">
        <v>103</v>
      </c>
      <c r="C6462" t="inlineStr">
        <is>
          <t>Bar Brahma - Ypiranga Matriz - Bradesco</t>
        </is>
      </c>
      <c r="D6462" t="n">
        <v>114</v>
      </c>
      <c r="E6462" t="inlineStr">
        <is>
          <t>Bar Brahma - Centro</t>
        </is>
      </c>
      <c r="F6462" s="27" t="n">
        <v>45659.5</v>
      </c>
      <c r="G6462" t="inlineStr">
        <is>
          <t>DEBITO</t>
        </is>
      </c>
      <c r="H6462" t="inlineStr">
        <is>
          <t>PAGTO ELETRON  COBRANCA NF 362610</t>
        </is>
      </c>
      <c r="I6462" t="n">
        <v>-1115.65</v>
      </c>
    </row>
    <row r="6463">
      <c r="A6463" t="n">
        <v>53264</v>
      </c>
      <c r="B6463" t="n">
        <v>103</v>
      </c>
      <c r="C6463" t="inlineStr">
        <is>
          <t>Bar Brahma - Ypiranga Matriz - Bradesco</t>
        </is>
      </c>
      <c r="D6463" t="n">
        <v>114</v>
      </c>
      <c r="E6463" t="inlineStr">
        <is>
          <t>Bar Brahma - Centro</t>
        </is>
      </c>
      <c r="F6463" s="27" t="n">
        <v>45659.5</v>
      </c>
      <c r="G6463" t="inlineStr">
        <is>
          <t>DEBITO</t>
        </is>
      </c>
      <c r="H6463" t="inlineStr">
        <is>
          <t>PAGTO ELETRON  COBRANCA NF 267332</t>
        </is>
      </c>
      <c r="I6463" t="n">
        <v>-5115.24</v>
      </c>
    </row>
    <row r="6464">
      <c r="A6464" t="n">
        <v>53263</v>
      </c>
      <c r="B6464" t="n">
        <v>103</v>
      </c>
      <c r="C6464" t="inlineStr">
        <is>
          <t>Bar Brahma - Ypiranga Matriz - Bradesco</t>
        </is>
      </c>
      <c r="D6464" t="n">
        <v>114</v>
      </c>
      <c r="E6464" t="inlineStr">
        <is>
          <t>Bar Brahma - Centro</t>
        </is>
      </c>
      <c r="F6464" s="27" t="n">
        <v>45659.5</v>
      </c>
      <c r="G6464" t="inlineStr">
        <is>
          <t>DEBITO</t>
        </is>
      </c>
      <c r="H6464" t="inlineStr">
        <is>
          <t>PAGTO ELETRON  COBRANCA NF 74483</t>
        </is>
      </c>
      <c r="I6464" t="n">
        <v>-4983.7</v>
      </c>
    </row>
    <row r="6465">
      <c r="A6465" t="n">
        <v>53262</v>
      </c>
      <c r="B6465" t="n">
        <v>103</v>
      </c>
      <c r="C6465" t="inlineStr">
        <is>
          <t>Bar Brahma - Ypiranga Matriz - Bradesco</t>
        </is>
      </c>
      <c r="D6465" t="n">
        <v>114</v>
      </c>
      <c r="E6465" t="inlineStr">
        <is>
          <t>Bar Brahma - Centro</t>
        </is>
      </c>
      <c r="F6465" s="27" t="n">
        <v>45659.5</v>
      </c>
      <c r="G6465" t="inlineStr">
        <is>
          <t>DEBITO</t>
        </is>
      </c>
      <c r="H6465" t="inlineStr">
        <is>
          <t>PAGTO ELETRON  COBRANCA NF 380171</t>
        </is>
      </c>
      <c r="I6465" t="n">
        <v>-4846.42</v>
      </c>
    </row>
    <row r="6466">
      <c r="A6466" t="n">
        <v>53261</v>
      </c>
      <c r="B6466" t="n">
        <v>103</v>
      </c>
      <c r="C6466" t="inlineStr">
        <is>
          <t>Bar Brahma - Ypiranga Matriz - Bradesco</t>
        </is>
      </c>
      <c r="D6466" t="n">
        <v>114</v>
      </c>
      <c r="E6466" t="inlineStr">
        <is>
          <t>Bar Brahma - Centro</t>
        </is>
      </c>
      <c r="F6466" s="27" t="n">
        <v>45659.5</v>
      </c>
      <c r="G6466" t="inlineStr">
        <is>
          <t>DEBITO</t>
        </is>
      </c>
      <c r="H6466" t="inlineStr">
        <is>
          <t>PAGTO ELETRON  COBRANCA NF 382448</t>
        </is>
      </c>
      <c r="I6466" t="n">
        <v>-4584.3</v>
      </c>
    </row>
    <row r="6467">
      <c r="A6467" t="n">
        <v>53260</v>
      </c>
      <c r="B6467" t="n">
        <v>103</v>
      </c>
      <c r="C6467" t="inlineStr">
        <is>
          <t>Bar Brahma - Ypiranga Matriz - Bradesco</t>
        </is>
      </c>
      <c r="D6467" t="n">
        <v>114</v>
      </c>
      <c r="E6467" t="inlineStr">
        <is>
          <t>Bar Brahma - Centro</t>
        </is>
      </c>
      <c r="F6467" s="27" t="n">
        <v>45659.5</v>
      </c>
      <c r="G6467" t="inlineStr">
        <is>
          <t>DEBITO</t>
        </is>
      </c>
      <c r="H6467" t="inlineStr">
        <is>
          <t>PAGTO ELETRON  COBRANCA NF 383040</t>
        </is>
      </c>
      <c r="I6467" t="n">
        <v>-4409.03</v>
      </c>
    </row>
    <row r="6468">
      <c r="A6468" t="n">
        <v>53259</v>
      </c>
      <c r="B6468" t="n">
        <v>103</v>
      </c>
      <c r="C6468" t="inlineStr">
        <is>
          <t>Bar Brahma - Ypiranga Matriz - Bradesco</t>
        </is>
      </c>
      <c r="D6468" t="n">
        <v>114</v>
      </c>
      <c r="E6468" t="inlineStr">
        <is>
          <t>Bar Brahma - Centro</t>
        </is>
      </c>
      <c r="F6468" s="27" t="n">
        <v>45659.5</v>
      </c>
      <c r="G6468" t="inlineStr">
        <is>
          <t>DEBITO</t>
        </is>
      </c>
      <c r="H6468" t="inlineStr">
        <is>
          <t>PAGTO ELETRON  COBRANCA NF 429871</t>
        </is>
      </c>
      <c r="I6468" t="n">
        <v>-4145.06</v>
      </c>
    </row>
    <row r="6469">
      <c r="A6469" t="n">
        <v>53258</v>
      </c>
      <c r="B6469" t="n">
        <v>103</v>
      </c>
      <c r="C6469" t="inlineStr">
        <is>
          <t>Bar Brahma - Ypiranga Matriz - Bradesco</t>
        </is>
      </c>
      <c r="D6469" t="n">
        <v>114</v>
      </c>
      <c r="E6469" t="inlineStr">
        <is>
          <t>Bar Brahma - Centro</t>
        </is>
      </c>
      <c r="F6469" s="27" t="n">
        <v>45659.5</v>
      </c>
      <c r="G6469" t="inlineStr">
        <is>
          <t>DEBITO</t>
        </is>
      </c>
      <c r="H6469" t="inlineStr">
        <is>
          <t>PAGTO ELETRON  COBRANCA NF 381902</t>
        </is>
      </c>
      <c r="I6469" t="n">
        <v>-4143.07</v>
      </c>
    </row>
    <row r="6470">
      <c r="A6470" t="n">
        <v>53223</v>
      </c>
      <c r="B6470" t="n">
        <v>103</v>
      </c>
      <c r="C6470" t="inlineStr">
        <is>
          <t>Bar Brahma - Ypiranga Matriz - Bradesco</t>
        </is>
      </c>
      <c r="D6470" t="n">
        <v>114</v>
      </c>
      <c r="E6470" t="inlineStr">
        <is>
          <t>Bar Brahma - Centro</t>
        </is>
      </c>
      <c r="F6470" s="27" t="n">
        <v>45659.5</v>
      </c>
      <c r="G6470" t="inlineStr">
        <is>
          <t>DEBITO</t>
        </is>
      </c>
      <c r="H6470" t="inlineStr">
        <is>
          <t>PAGTO ELETRON  COBRANCA NF 383089</t>
        </is>
      </c>
      <c r="I6470" t="n">
        <v>-899</v>
      </c>
    </row>
    <row r="6471">
      <c r="A6471" t="n">
        <v>53246</v>
      </c>
      <c r="B6471" t="n">
        <v>103</v>
      </c>
      <c r="C6471" t="inlineStr">
        <is>
          <t>Bar Brahma - Ypiranga Matriz - Bradesco</t>
        </is>
      </c>
      <c r="D6471" t="n">
        <v>114</v>
      </c>
      <c r="E6471" t="inlineStr">
        <is>
          <t>Bar Brahma - Centro</t>
        </is>
      </c>
      <c r="F6471" s="27" t="n">
        <v>45659.5</v>
      </c>
      <c r="G6471" t="inlineStr">
        <is>
          <t>DEBITO</t>
        </is>
      </c>
      <c r="H6471" t="inlineStr">
        <is>
          <t>PAGTO ELETRON  COBRANCA NF 864028</t>
        </is>
      </c>
      <c r="I6471" t="n">
        <v>-3904.67</v>
      </c>
    </row>
    <row r="6472">
      <c r="A6472" t="n">
        <v>53247</v>
      </c>
      <c r="B6472" t="n">
        <v>103</v>
      </c>
      <c r="C6472" t="inlineStr">
        <is>
          <t>Bar Brahma - Ypiranga Matriz - Bradesco</t>
        </is>
      </c>
      <c r="D6472" t="n">
        <v>114</v>
      </c>
      <c r="E6472" t="inlineStr">
        <is>
          <t>Bar Brahma - Centro</t>
        </is>
      </c>
      <c r="F6472" s="27" t="n">
        <v>45659.5</v>
      </c>
      <c r="G6472" t="inlineStr">
        <is>
          <t>DEBITO</t>
        </is>
      </c>
      <c r="H6472" t="inlineStr">
        <is>
          <t>PAGTO ELETRON  COBRANCA NF 877</t>
        </is>
      </c>
      <c r="I6472" t="n">
        <v>-4986.2</v>
      </c>
    </row>
    <row r="6473">
      <c r="A6473" t="n">
        <v>53248</v>
      </c>
      <c r="B6473" t="n">
        <v>103</v>
      </c>
      <c r="C6473" t="inlineStr">
        <is>
          <t>Bar Brahma - Ypiranga Matriz - Bradesco</t>
        </is>
      </c>
      <c r="D6473" t="n">
        <v>114</v>
      </c>
      <c r="E6473" t="inlineStr">
        <is>
          <t>Bar Brahma - Centro</t>
        </is>
      </c>
      <c r="F6473" s="27" t="n">
        <v>45659.5</v>
      </c>
      <c r="G6473" t="inlineStr">
        <is>
          <t>DEBITO</t>
        </is>
      </c>
      <c r="H6473" t="inlineStr">
        <is>
          <t>PAGTO ELETRON  COBRANCA NF 5099821</t>
        </is>
      </c>
      <c r="I6473" t="n">
        <v>-5000</v>
      </c>
    </row>
    <row r="6474">
      <c r="A6474" t="n">
        <v>53249</v>
      </c>
      <c r="B6474" t="n">
        <v>103</v>
      </c>
      <c r="C6474" t="inlineStr">
        <is>
          <t>Bar Brahma - Ypiranga Matriz - Bradesco</t>
        </is>
      </c>
      <c r="D6474" t="n">
        <v>114</v>
      </c>
      <c r="E6474" t="inlineStr">
        <is>
          <t>Bar Brahma - Centro</t>
        </is>
      </c>
      <c r="F6474" s="27" t="n">
        <v>45659.5</v>
      </c>
      <c r="G6474" t="inlineStr">
        <is>
          <t>DEBITO</t>
        </is>
      </c>
      <c r="H6474" t="inlineStr">
        <is>
          <t>PAGTO ELETRON  COBRANCA ESTAFF</t>
        </is>
      </c>
      <c r="I6474" t="n">
        <v>-11058.65</v>
      </c>
    </row>
    <row r="6475">
      <c r="A6475" t="n">
        <v>53227</v>
      </c>
      <c r="B6475" t="n">
        <v>103</v>
      </c>
      <c r="C6475" t="inlineStr">
        <is>
          <t>Bar Brahma - Ypiranga Matriz - Bradesco</t>
        </is>
      </c>
      <c r="D6475" t="n">
        <v>114</v>
      </c>
      <c r="E6475" t="inlineStr">
        <is>
          <t>Bar Brahma - Centro</t>
        </is>
      </c>
      <c r="F6475" s="27" t="n">
        <v>45659.5</v>
      </c>
      <c r="G6475" t="inlineStr">
        <is>
          <t>DEBITO</t>
        </is>
      </c>
      <c r="H6475" t="inlineStr">
        <is>
          <t>PAGTO ELETRON  COBRANCA NF 178</t>
        </is>
      </c>
      <c r="I6475" t="n">
        <v>-1108.73</v>
      </c>
    </row>
    <row r="6476">
      <c r="A6476" t="n">
        <v>53226</v>
      </c>
      <c r="B6476" t="n">
        <v>103</v>
      </c>
      <c r="C6476" t="inlineStr">
        <is>
          <t>Bar Brahma - Ypiranga Matriz - Bradesco</t>
        </is>
      </c>
      <c r="D6476" t="n">
        <v>114</v>
      </c>
      <c r="E6476" t="inlineStr">
        <is>
          <t>Bar Brahma - Centro</t>
        </is>
      </c>
      <c r="F6476" s="27" t="n">
        <v>45659.5</v>
      </c>
      <c r="G6476" t="inlineStr">
        <is>
          <t>DEBITO</t>
        </is>
      </c>
      <c r="H6476" t="inlineStr">
        <is>
          <t>PAGTO ELETRON  COBRANCA NF 35830</t>
        </is>
      </c>
      <c r="I6476" t="n">
        <v>-1096.2</v>
      </c>
    </row>
    <row r="6477">
      <c r="A6477" t="n">
        <v>53225</v>
      </c>
      <c r="B6477" t="n">
        <v>103</v>
      </c>
      <c r="C6477" t="inlineStr">
        <is>
          <t>Bar Brahma - Ypiranga Matriz - Bradesco</t>
        </is>
      </c>
      <c r="D6477" t="n">
        <v>114</v>
      </c>
      <c r="E6477" t="inlineStr">
        <is>
          <t>Bar Brahma - Centro</t>
        </is>
      </c>
      <c r="F6477" s="27" t="n">
        <v>45659.5</v>
      </c>
      <c r="G6477" t="inlineStr">
        <is>
          <t>DEBITO</t>
        </is>
      </c>
      <c r="H6477" t="inlineStr">
        <is>
          <t>PAGTO ELETRON  COBRANCA NF 21224</t>
        </is>
      </c>
      <c r="I6477" t="n">
        <v>-980</v>
      </c>
    </row>
    <row r="6478">
      <c r="A6478" t="n">
        <v>53224</v>
      </c>
      <c r="B6478" t="n">
        <v>103</v>
      </c>
      <c r="C6478" t="inlineStr">
        <is>
          <t>Bar Brahma - Ypiranga Matriz - Bradesco</t>
        </is>
      </c>
      <c r="D6478" t="n">
        <v>114</v>
      </c>
      <c r="E6478" t="inlineStr">
        <is>
          <t>Bar Brahma - Centro</t>
        </is>
      </c>
      <c r="F6478" s="27" t="n">
        <v>45659.5</v>
      </c>
      <c r="G6478" t="inlineStr">
        <is>
          <t>DEBITO</t>
        </is>
      </c>
      <c r="H6478" t="inlineStr">
        <is>
          <t>PAGTO ELETRON  COBRANCA NF 5782</t>
        </is>
      </c>
      <c r="I6478" t="n">
        <v>-907.2</v>
      </c>
    </row>
    <row r="6479">
      <c r="A6479" t="n">
        <v>53252</v>
      </c>
      <c r="B6479" t="n">
        <v>103</v>
      </c>
      <c r="C6479" t="inlineStr">
        <is>
          <t>Bar Brahma - Ypiranga Matriz - Bradesco</t>
        </is>
      </c>
      <c r="D6479" t="n">
        <v>114</v>
      </c>
      <c r="E6479" t="inlineStr">
        <is>
          <t>Bar Brahma - Centro</t>
        </is>
      </c>
      <c r="F6479" s="27" t="n">
        <v>45659.5</v>
      </c>
      <c r="G6479" t="inlineStr">
        <is>
          <t>DEBITO</t>
        </is>
      </c>
      <c r="H6479" t="inlineStr">
        <is>
          <t>PAGTO ELETRON  COBRANCA NF 342</t>
        </is>
      </c>
      <c r="I6479" t="n">
        <v>-2697</v>
      </c>
    </row>
    <row r="6480">
      <c r="A6480" t="n">
        <v>53222</v>
      </c>
      <c r="B6480" t="n">
        <v>103</v>
      </c>
      <c r="C6480" t="inlineStr">
        <is>
          <t>Bar Brahma - Ypiranga Matriz - Bradesco</t>
        </is>
      </c>
      <c r="D6480" t="n">
        <v>114</v>
      </c>
      <c r="E6480" t="inlineStr">
        <is>
          <t>Bar Brahma - Centro</t>
        </is>
      </c>
      <c r="F6480" s="27" t="n">
        <v>45659.5</v>
      </c>
      <c r="G6480" t="inlineStr">
        <is>
          <t>DEBITO</t>
        </is>
      </c>
      <c r="H6480" t="inlineStr">
        <is>
          <t>PAGTO ELETRON  COBRANCA NF 74655</t>
        </is>
      </c>
      <c r="I6480" t="n">
        <v>-806</v>
      </c>
    </row>
    <row r="6481">
      <c r="A6481" t="n">
        <v>53221</v>
      </c>
      <c r="B6481" t="n">
        <v>103</v>
      </c>
      <c r="C6481" t="inlineStr">
        <is>
          <t>Bar Brahma - Ypiranga Matriz - Bradesco</t>
        </is>
      </c>
      <c r="D6481" t="n">
        <v>114</v>
      </c>
      <c r="E6481" t="inlineStr">
        <is>
          <t>Bar Brahma - Centro</t>
        </is>
      </c>
      <c r="F6481" s="27" t="n">
        <v>45659.5</v>
      </c>
      <c r="G6481" t="inlineStr">
        <is>
          <t>DEBITO</t>
        </is>
      </c>
      <c r="H6481" t="inlineStr">
        <is>
          <t>PAGTO ELETRON  COBRANCA NF 35836</t>
        </is>
      </c>
      <c r="I6481" t="n">
        <v>-756</v>
      </c>
    </row>
    <row r="6482">
      <c r="A6482" t="n">
        <v>53220</v>
      </c>
      <c r="B6482" t="n">
        <v>103</v>
      </c>
      <c r="C6482" t="inlineStr">
        <is>
          <t>Bar Brahma - Ypiranga Matriz - Bradesco</t>
        </is>
      </c>
      <c r="D6482" t="n">
        <v>114</v>
      </c>
      <c r="E6482" t="inlineStr">
        <is>
          <t>Bar Brahma - Centro</t>
        </is>
      </c>
      <c r="F6482" s="27" t="n">
        <v>45659.5</v>
      </c>
      <c r="G6482" t="inlineStr">
        <is>
          <t>DEBITO</t>
        </is>
      </c>
      <c r="H6482" t="inlineStr">
        <is>
          <t>PAGTO ELETRON  COBRANCA NF 25494</t>
        </is>
      </c>
      <c r="I6482" t="n">
        <v>-736.17</v>
      </c>
    </row>
    <row r="6483">
      <c r="A6483" t="n">
        <v>53265</v>
      </c>
      <c r="B6483" t="n">
        <v>103</v>
      </c>
      <c r="C6483" t="inlineStr">
        <is>
          <t>Bar Brahma - Ypiranga Matriz - Bradesco</t>
        </is>
      </c>
      <c r="D6483" t="n">
        <v>114</v>
      </c>
      <c r="E6483" t="inlineStr">
        <is>
          <t>Bar Brahma - Centro</t>
        </is>
      </c>
      <c r="F6483" s="27" t="n">
        <v>45659.5</v>
      </c>
      <c r="G6483" t="inlineStr">
        <is>
          <t>DEBITO</t>
        </is>
      </c>
      <c r="H6483" t="inlineStr">
        <is>
          <t>PAGTO ELETRON  COBRANCA NF 8889</t>
        </is>
      </c>
      <c r="I6483" t="n">
        <v>-933.33</v>
      </c>
    </row>
    <row r="6484">
      <c r="A6484" t="n">
        <v>53215</v>
      </c>
      <c r="B6484" t="n">
        <v>103</v>
      </c>
      <c r="C6484" t="inlineStr">
        <is>
          <t>Bar Brahma - Ypiranga Matriz - Bradesco</t>
        </is>
      </c>
      <c r="D6484" t="n">
        <v>114</v>
      </c>
      <c r="E6484" t="inlineStr">
        <is>
          <t>Bar Brahma - Centro</t>
        </is>
      </c>
      <c r="F6484" s="27" t="n">
        <v>45659.5</v>
      </c>
      <c r="G6484" t="inlineStr">
        <is>
          <t>DEBITO</t>
        </is>
      </c>
      <c r="H6484" t="inlineStr">
        <is>
          <t>PAGTO ELETRON  COBRANCA NF 33384</t>
        </is>
      </c>
      <c r="I6484" t="n">
        <v>-471.6</v>
      </c>
    </row>
    <row r="6485">
      <c r="A6485" t="n">
        <v>53216</v>
      </c>
      <c r="B6485" t="n">
        <v>103</v>
      </c>
      <c r="C6485" t="inlineStr">
        <is>
          <t>Bar Brahma - Ypiranga Matriz - Bradesco</t>
        </is>
      </c>
      <c r="D6485" t="n">
        <v>114</v>
      </c>
      <c r="E6485" t="inlineStr">
        <is>
          <t>Bar Brahma - Centro</t>
        </is>
      </c>
      <c r="F6485" s="27" t="n">
        <v>45659.5</v>
      </c>
      <c r="G6485" t="inlineStr">
        <is>
          <t>DEBITO</t>
        </is>
      </c>
      <c r="H6485" t="inlineStr">
        <is>
          <t>PAGTO ELETRON  COBRANCA NF 41552</t>
        </is>
      </c>
      <c r="I6485" t="n">
        <v>-591.8</v>
      </c>
    </row>
    <row r="6486">
      <c r="A6486" t="n">
        <v>53217</v>
      </c>
      <c r="B6486" t="n">
        <v>103</v>
      </c>
      <c r="C6486" t="inlineStr">
        <is>
          <t>Bar Brahma - Ypiranga Matriz - Bradesco</t>
        </is>
      </c>
      <c r="D6486" t="n">
        <v>114</v>
      </c>
      <c r="E6486" t="inlineStr">
        <is>
          <t>Bar Brahma - Centro</t>
        </is>
      </c>
      <c r="F6486" s="27" t="n">
        <v>45659.5</v>
      </c>
      <c r="G6486" t="inlineStr">
        <is>
          <t>DEBITO</t>
        </is>
      </c>
      <c r="H6486" t="inlineStr">
        <is>
          <t>PAGTO ELETRON  COBRANCA NF 5099877</t>
        </is>
      </c>
      <c r="I6486" t="n">
        <v>-625</v>
      </c>
    </row>
    <row r="6487">
      <c r="A6487" t="n">
        <v>53219</v>
      </c>
      <c r="B6487" t="n">
        <v>103</v>
      </c>
      <c r="C6487" t="inlineStr">
        <is>
          <t>Bar Brahma - Ypiranga Matriz - Bradesco</t>
        </is>
      </c>
      <c r="D6487" t="n">
        <v>114</v>
      </c>
      <c r="E6487" t="inlineStr">
        <is>
          <t>Bar Brahma - Centro</t>
        </is>
      </c>
      <c r="F6487" s="27" t="n">
        <v>45659.5</v>
      </c>
      <c r="G6487" t="inlineStr">
        <is>
          <t>DEBITO</t>
        </is>
      </c>
      <c r="H6487" t="inlineStr">
        <is>
          <t>PAGTO ELETRON  COBRANCA NF 17898</t>
        </is>
      </c>
      <c r="I6487" t="n">
        <v>-701.96</v>
      </c>
    </row>
    <row r="6488">
      <c r="A6488" t="n">
        <v>53239</v>
      </c>
      <c r="B6488" t="n">
        <v>103</v>
      </c>
      <c r="C6488" t="inlineStr">
        <is>
          <t>Bar Brahma - Ypiranga Matriz - Bradesco</t>
        </is>
      </c>
      <c r="D6488" t="n">
        <v>114</v>
      </c>
      <c r="E6488" t="inlineStr">
        <is>
          <t>Bar Brahma - Centro</t>
        </is>
      </c>
      <c r="F6488" s="27" t="n">
        <v>45659.5</v>
      </c>
      <c r="G6488" t="inlineStr">
        <is>
          <t>DEBITO</t>
        </is>
      </c>
      <c r="H6488" t="inlineStr">
        <is>
          <t>PAGTO ELETRON  COBRANCA NF 176</t>
        </is>
      </c>
      <c r="I6488" t="n">
        <v>-2799</v>
      </c>
    </row>
    <row r="6489">
      <c r="A6489" t="n">
        <v>53245</v>
      </c>
      <c r="B6489" t="n">
        <v>103</v>
      </c>
      <c r="C6489" t="inlineStr">
        <is>
          <t>Bar Brahma - Ypiranga Matriz - Bradesco</t>
        </is>
      </c>
      <c r="D6489" t="n">
        <v>114</v>
      </c>
      <c r="E6489" t="inlineStr">
        <is>
          <t>Bar Brahma - Centro</t>
        </is>
      </c>
      <c r="F6489" s="27" t="n">
        <v>45659.5</v>
      </c>
      <c r="G6489" t="inlineStr">
        <is>
          <t>DEBITO</t>
        </is>
      </c>
      <c r="H6489" t="inlineStr">
        <is>
          <t>PAGTO ELETRON  COBRANCA NF 5824</t>
        </is>
      </c>
      <c r="I6489" t="n">
        <v>-3780</v>
      </c>
    </row>
    <row r="6490">
      <c r="A6490" t="n">
        <v>53234</v>
      </c>
      <c r="B6490" t="n">
        <v>103</v>
      </c>
      <c r="C6490" t="inlineStr">
        <is>
          <t>Bar Brahma - Ypiranga Matriz - Bradesco</t>
        </is>
      </c>
      <c r="D6490" t="n">
        <v>114</v>
      </c>
      <c r="E6490" t="inlineStr">
        <is>
          <t>Bar Brahma - Centro</t>
        </is>
      </c>
      <c r="F6490" s="27" t="n">
        <v>45659.5</v>
      </c>
      <c r="G6490" t="inlineStr">
        <is>
          <t>DEBITO</t>
        </is>
      </c>
      <c r="H6490" t="inlineStr">
        <is>
          <t>PAGTO ELETRON  COBRANCA NF 88985</t>
        </is>
      </c>
      <c r="I6490" t="n">
        <v>-1922</v>
      </c>
    </row>
    <row r="6491">
      <c r="A6491" t="n">
        <v>53233</v>
      </c>
      <c r="B6491" t="n">
        <v>103</v>
      </c>
      <c r="C6491" t="inlineStr">
        <is>
          <t>Bar Brahma - Ypiranga Matriz - Bradesco</t>
        </is>
      </c>
      <c r="D6491" t="n">
        <v>114</v>
      </c>
      <c r="E6491" t="inlineStr">
        <is>
          <t>Bar Brahma - Centro</t>
        </is>
      </c>
      <c r="F6491" s="27" t="n">
        <v>45659.5</v>
      </c>
      <c r="G6491" t="inlineStr">
        <is>
          <t>DEBITO</t>
        </is>
      </c>
      <c r="H6491" t="inlineStr">
        <is>
          <t>PAGTO ELETRON  COBRANCA NF 18496</t>
        </is>
      </c>
      <c r="I6491" t="n">
        <v>-1716</v>
      </c>
    </row>
    <row r="6492">
      <c r="A6492" t="n">
        <v>53250</v>
      </c>
      <c r="B6492" t="n">
        <v>103</v>
      </c>
      <c r="C6492" t="inlineStr">
        <is>
          <t>Bar Brahma - Ypiranga Matriz - Bradesco</t>
        </is>
      </c>
      <c r="D6492" t="n">
        <v>114</v>
      </c>
      <c r="E6492" t="inlineStr">
        <is>
          <t>Bar Brahma - Centro</t>
        </is>
      </c>
      <c r="F6492" s="27" t="n">
        <v>45659.5</v>
      </c>
      <c r="G6492" t="inlineStr">
        <is>
          <t>DEBITO</t>
        </is>
      </c>
      <c r="H6492" t="inlineStr">
        <is>
          <t>PAGTO ELETRON  COBRANCA ESHOWS</t>
        </is>
      </c>
      <c r="I6492" t="n">
        <v>-66670</v>
      </c>
    </row>
    <row r="6493">
      <c r="A6493" t="n">
        <v>53235</v>
      </c>
      <c r="B6493" t="n">
        <v>103</v>
      </c>
      <c r="C6493" t="inlineStr">
        <is>
          <t>Bar Brahma - Ypiranga Matriz - Bradesco</t>
        </is>
      </c>
      <c r="D6493" t="n">
        <v>114</v>
      </c>
      <c r="E6493" t="inlineStr">
        <is>
          <t>Bar Brahma - Centro</t>
        </is>
      </c>
      <c r="F6493" s="27" t="n">
        <v>45659.5</v>
      </c>
      <c r="G6493" t="inlineStr">
        <is>
          <t>DEBITO</t>
        </is>
      </c>
      <c r="H6493" t="inlineStr">
        <is>
          <t>PAGTO ELETRON  COBRANCA NF 16269</t>
        </is>
      </c>
      <c r="I6493" t="n">
        <v>-1931.52</v>
      </c>
    </row>
    <row r="6494">
      <c r="A6494" t="n">
        <v>53236</v>
      </c>
      <c r="B6494" t="n">
        <v>103</v>
      </c>
      <c r="C6494" t="inlineStr">
        <is>
          <t>Bar Brahma - Ypiranga Matriz - Bradesco</t>
        </is>
      </c>
      <c r="D6494" t="n">
        <v>114</v>
      </c>
      <c r="E6494" t="inlineStr">
        <is>
          <t>Bar Brahma - Centro</t>
        </is>
      </c>
      <c r="F6494" s="27" t="n">
        <v>45659.5</v>
      </c>
      <c r="G6494" t="inlineStr">
        <is>
          <t>DEBITO</t>
        </is>
      </c>
      <c r="H6494" t="inlineStr">
        <is>
          <t>PAGTO ELETRON  COBRANCA NF 2156</t>
        </is>
      </c>
      <c r="I6494" t="n">
        <v>-1974</v>
      </c>
    </row>
    <row r="6495">
      <c r="A6495" t="n">
        <v>53237</v>
      </c>
      <c r="B6495" t="n">
        <v>103</v>
      </c>
      <c r="C6495" t="inlineStr">
        <is>
          <t>Bar Brahma - Ypiranga Matriz - Bradesco</t>
        </is>
      </c>
      <c r="D6495" t="n">
        <v>114</v>
      </c>
      <c r="E6495" t="inlineStr">
        <is>
          <t>Bar Brahma - Centro</t>
        </is>
      </c>
      <c r="F6495" s="27" t="n">
        <v>45659.5</v>
      </c>
      <c r="G6495" t="inlineStr">
        <is>
          <t>DEBITO</t>
        </is>
      </c>
      <c r="H6495" t="inlineStr">
        <is>
          <t>PAGTO ELETRON  COBRANCA CECILIA TSUYACO NF 363027</t>
        </is>
      </c>
      <c r="I6495" t="n">
        <v>-2345.55</v>
      </c>
    </row>
    <row r="6496">
      <c r="A6496" t="n">
        <v>53238</v>
      </c>
      <c r="B6496" t="n">
        <v>103</v>
      </c>
      <c r="C6496" t="inlineStr">
        <is>
          <t>Bar Brahma - Ypiranga Matriz - Bradesco</t>
        </is>
      </c>
      <c r="D6496" t="n">
        <v>114</v>
      </c>
      <c r="E6496" t="inlineStr">
        <is>
          <t>Bar Brahma - Centro</t>
        </is>
      </c>
      <c r="F6496" s="27" t="n">
        <v>45659.5</v>
      </c>
      <c r="G6496" t="inlineStr">
        <is>
          <t>DEBITO</t>
        </is>
      </c>
      <c r="H6496" t="inlineStr">
        <is>
          <t>PAGTO ELETRON  COBRANCA NF 1029</t>
        </is>
      </c>
      <c r="I6496" t="n">
        <v>-2381.4</v>
      </c>
    </row>
    <row r="6497">
      <c r="A6497" t="n">
        <v>53240</v>
      </c>
      <c r="B6497" t="n">
        <v>103</v>
      </c>
      <c r="C6497" t="inlineStr">
        <is>
          <t>Bar Brahma - Ypiranga Matriz - Bradesco</t>
        </is>
      </c>
      <c r="D6497" t="n">
        <v>114</v>
      </c>
      <c r="E6497" t="inlineStr">
        <is>
          <t>Bar Brahma - Centro</t>
        </is>
      </c>
      <c r="F6497" s="27" t="n">
        <v>45659.5</v>
      </c>
      <c r="G6497" t="inlineStr">
        <is>
          <t>DEBITO</t>
        </is>
      </c>
      <c r="H6497" t="inlineStr">
        <is>
          <t>PAGTO ELETRON  COBRANCA NF 3471</t>
        </is>
      </c>
      <c r="I6497" t="n">
        <v>-2900</v>
      </c>
    </row>
    <row r="6498">
      <c r="A6498" t="n">
        <v>53241</v>
      </c>
      <c r="B6498" t="n">
        <v>103</v>
      </c>
      <c r="C6498" t="inlineStr">
        <is>
          <t>Bar Brahma - Ypiranga Matriz - Bradesco</t>
        </is>
      </c>
      <c r="D6498" t="n">
        <v>114</v>
      </c>
      <c r="E6498" t="inlineStr">
        <is>
          <t>Bar Brahma - Centro</t>
        </is>
      </c>
      <c r="F6498" s="27" t="n">
        <v>45659.5</v>
      </c>
      <c r="G6498" t="inlineStr">
        <is>
          <t>DEBITO</t>
        </is>
      </c>
      <c r="H6498" t="inlineStr">
        <is>
          <t>PAGTO ELETRON  COBRANCA NF 18495</t>
        </is>
      </c>
      <c r="I6498" t="n">
        <v>-3432</v>
      </c>
    </row>
    <row r="6499">
      <c r="A6499" t="n">
        <v>53251</v>
      </c>
      <c r="B6499" t="n">
        <v>103</v>
      </c>
      <c r="C6499" t="inlineStr">
        <is>
          <t>Bar Brahma - Ypiranga Matriz - Bradesco</t>
        </is>
      </c>
      <c r="D6499" t="n">
        <v>114</v>
      </c>
      <c r="E6499" t="inlineStr">
        <is>
          <t>Bar Brahma - Centro</t>
        </is>
      </c>
      <c r="F6499" s="27" t="n">
        <v>45659.5</v>
      </c>
      <c r="G6499" t="inlineStr">
        <is>
          <t>DEBITO</t>
        </is>
      </c>
      <c r="H6499" t="inlineStr">
        <is>
          <t>PAGTO ELETRON  COBRANCA NF 4321771</t>
        </is>
      </c>
      <c r="I6499" t="n">
        <v>-1952.92</v>
      </c>
    </row>
    <row r="6500">
      <c r="A6500" t="n">
        <v>53242</v>
      </c>
      <c r="B6500" t="n">
        <v>103</v>
      </c>
      <c r="C6500" t="inlineStr">
        <is>
          <t>Bar Brahma - Ypiranga Matriz - Bradesco</t>
        </is>
      </c>
      <c r="D6500" t="n">
        <v>114</v>
      </c>
      <c r="E6500" t="inlineStr">
        <is>
          <t>Bar Brahma - Centro</t>
        </is>
      </c>
      <c r="F6500" s="27" t="n">
        <v>45659.5</v>
      </c>
      <c r="G6500" t="inlineStr">
        <is>
          <t>DEBITO</t>
        </is>
      </c>
      <c r="H6500" t="inlineStr">
        <is>
          <t>PAGTO ELETRON  COBRANCA NF 18494</t>
        </is>
      </c>
      <c r="I6500" t="n">
        <v>-3433.29</v>
      </c>
    </row>
    <row r="6501">
      <c r="A6501" t="n">
        <v>53243</v>
      </c>
      <c r="B6501" t="n">
        <v>103</v>
      </c>
      <c r="C6501" t="inlineStr">
        <is>
          <t>Bar Brahma - Ypiranga Matriz - Bradesco</t>
        </is>
      </c>
      <c r="D6501" t="n">
        <v>114</v>
      </c>
      <c r="E6501" t="inlineStr">
        <is>
          <t>Bar Brahma - Centro</t>
        </is>
      </c>
      <c r="F6501" s="27" t="n">
        <v>45659.5</v>
      </c>
      <c r="G6501" t="inlineStr">
        <is>
          <t>DEBITO</t>
        </is>
      </c>
      <c r="H6501" t="inlineStr">
        <is>
          <t>PAGTO ELETRON  COBRANCA NF 74601</t>
        </is>
      </c>
      <c r="I6501" t="n">
        <v>-3542</v>
      </c>
    </row>
    <row r="6502">
      <c r="A6502" t="n">
        <v>53214</v>
      </c>
      <c r="B6502" t="n">
        <v>103</v>
      </c>
      <c r="C6502" t="inlineStr">
        <is>
          <t>Bar Brahma - Ypiranga Matriz - Bradesco</t>
        </is>
      </c>
      <c r="D6502" t="n">
        <v>114</v>
      </c>
      <c r="E6502" t="inlineStr">
        <is>
          <t>Bar Brahma - Centro</t>
        </is>
      </c>
      <c r="F6502" s="27" t="n">
        <v>45659.5</v>
      </c>
      <c r="G6502" t="inlineStr">
        <is>
          <t>DEBITO</t>
        </is>
      </c>
      <c r="H6502" t="inlineStr">
        <is>
          <t>PAGTO ELETRON  COBRANCA J A DOS SANTOS NF 35820</t>
        </is>
      </c>
      <c r="I6502" t="n">
        <v>-471.5</v>
      </c>
    </row>
    <row r="6503">
      <c r="A6503" t="n">
        <v>53244</v>
      </c>
      <c r="B6503" t="n">
        <v>103</v>
      </c>
      <c r="C6503" t="inlineStr">
        <is>
          <t>Bar Brahma - Ypiranga Matriz - Bradesco</t>
        </is>
      </c>
      <c r="D6503" t="n">
        <v>114</v>
      </c>
      <c r="E6503" t="inlineStr">
        <is>
          <t>Bar Brahma - Centro</t>
        </is>
      </c>
      <c r="F6503" s="27" t="n">
        <v>45659.5</v>
      </c>
      <c r="G6503" t="inlineStr">
        <is>
          <t>DEBITO</t>
        </is>
      </c>
      <c r="H6503" t="inlineStr">
        <is>
          <t>PAGTO ELETRON  COBRANCA NF 545851</t>
        </is>
      </c>
      <c r="I6503" t="n">
        <v>-3554.71</v>
      </c>
    </row>
    <row r="6504">
      <c r="A6504" t="n">
        <v>53669</v>
      </c>
      <c r="B6504" t="n">
        <v>130</v>
      </c>
      <c r="C6504" t="inlineStr">
        <is>
          <t>Bar Brahma - Tutum Matriz - Kamino</t>
        </is>
      </c>
      <c r="D6504" t="n">
        <v>114</v>
      </c>
      <c r="E6504" t="inlineStr">
        <is>
          <t>Bar Brahma - Centro</t>
        </is>
      </c>
      <c r="F6504" s="27" t="n">
        <v>45659</v>
      </c>
      <c r="G6504" t="inlineStr">
        <is>
          <t>DEBITO</t>
        </is>
      </c>
      <c r="H6504" t="inlineStr">
        <is>
          <t>Antonio Vitorino Filho</t>
        </is>
      </c>
      <c r="I6504" t="n">
        <v>-2100</v>
      </c>
    </row>
    <row r="6505">
      <c r="A6505" t="n">
        <v>53670</v>
      </c>
      <c r="B6505" t="n">
        <v>130</v>
      </c>
      <c r="C6505" t="inlineStr">
        <is>
          <t>Bar Brahma - Tutum Matriz - Kamino</t>
        </is>
      </c>
      <c r="D6505" t="n">
        <v>114</v>
      </c>
      <c r="E6505" t="inlineStr">
        <is>
          <t>Bar Brahma - Centro</t>
        </is>
      </c>
      <c r="F6505" s="27" t="n">
        <v>45659</v>
      </c>
      <c r="G6505" t="inlineStr">
        <is>
          <t>DEBITO</t>
        </is>
      </c>
      <c r="H6505" t="inlineStr">
        <is>
          <t>Israel Pereira da Cunha</t>
        </is>
      </c>
      <c r="I6505" t="n">
        <v>-3250</v>
      </c>
    </row>
    <row r="6506">
      <c r="A6506" t="n">
        <v>53743</v>
      </c>
      <c r="B6506" t="n">
        <v>137</v>
      </c>
      <c r="C6506" t="inlineStr">
        <is>
          <t>Bar Brahma - Ypiranga Matriz - Kamino</t>
        </is>
      </c>
      <c r="D6506" t="n">
        <v>114</v>
      </c>
      <c r="E6506" t="inlineStr">
        <is>
          <t>Bar Brahma - Centro</t>
        </is>
      </c>
      <c r="F6506" s="27" t="n">
        <v>45659</v>
      </c>
      <c r="G6506" t="inlineStr">
        <is>
          <t>DEBITO</t>
        </is>
      </c>
      <c r="H6506" t="inlineStr">
        <is>
          <t>Diogo Schiavinato Sampaio 33048839836</t>
        </is>
      </c>
      <c r="I6506" t="n">
        <v>-1200</v>
      </c>
    </row>
    <row r="6507">
      <c r="A6507" t="n">
        <v>53668</v>
      </c>
      <c r="B6507" t="n">
        <v>130</v>
      </c>
      <c r="C6507" t="inlineStr">
        <is>
          <t>Bar Brahma - Tutum Matriz - Kamino</t>
        </is>
      </c>
      <c r="D6507" t="n">
        <v>114</v>
      </c>
      <c r="E6507" t="inlineStr">
        <is>
          <t>Bar Brahma - Centro</t>
        </is>
      </c>
      <c r="F6507" s="27" t="n">
        <v>45659</v>
      </c>
      <c r="G6507" t="inlineStr">
        <is>
          <t>DEBITO</t>
        </is>
      </c>
      <c r="H6507" t="inlineStr">
        <is>
          <t>Juarez Cesar Paim</t>
        </is>
      </c>
      <c r="I6507" t="n">
        <v>-2100</v>
      </c>
    </row>
    <row r="6508">
      <c r="A6508" t="n">
        <v>53667</v>
      </c>
      <c r="B6508" t="n">
        <v>130</v>
      </c>
      <c r="C6508" t="inlineStr">
        <is>
          <t>Bar Brahma - Tutum Matriz - Kamino</t>
        </is>
      </c>
      <c r="D6508" t="n">
        <v>114</v>
      </c>
      <c r="E6508" t="inlineStr">
        <is>
          <t>Bar Brahma - Centro</t>
        </is>
      </c>
      <c r="F6508" s="27" t="n">
        <v>45659</v>
      </c>
      <c r="G6508" t="inlineStr">
        <is>
          <t>DEBITO</t>
        </is>
      </c>
      <c r="H6508" t="inlineStr">
        <is>
          <t>Alex Martins de Freitas</t>
        </is>
      </c>
      <c r="I6508" t="n">
        <v>-3300</v>
      </c>
    </row>
    <row r="6509">
      <c r="A6509" t="n">
        <v>53666</v>
      </c>
      <c r="B6509" t="n">
        <v>130</v>
      </c>
      <c r="C6509" t="inlineStr">
        <is>
          <t>Bar Brahma - Tutum Matriz - Kamino</t>
        </is>
      </c>
      <c r="D6509" t="n">
        <v>114</v>
      </c>
      <c r="E6509" t="inlineStr">
        <is>
          <t>Bar Brahma - Centro</t>
        </is>
      </c>
      <c r="F6509" s="27" t="n">
        <v>45659</v>
      </c>
      <c r="G6509" t="inlineStr">
        <is>
          <t>DEBITO</t>
        </is>
      </c>
      <c r="H6509" t="inlineStr">
        <is>
          <t>Valdenir Jose de Lima</t>
        </is>
      </c>
      <c r="I6509" t="n">
        <v>-2100</v>
      </c>
    </row>
    <row r="6510">
      <c r="A6510" t="n">
        <v>53665</v>
      </c>
      <c r="B6510" t="n">
        <v>130</v>
      </c>
      <c r="C6510" t="inlineStr">
        <is>
          <t>Bar Brahma - Tutum Matriz - Kamino</t>
        </is>
      </c>
      <c r="D6510" t="n">
        <v>114</v>
      </c>
      <c r="E6510" t="inlineStr">
        <is>
          <t>Bar Brahma - Centro</t>
        </is>
      </c>
      <c r="F6510" s="27" t="n">
        <v>45659</v>
      </c>
      <c r="G6510" t="inlineStr">
        <is>
          <t>DEBITO</t>
        </is>
      </c>
      <c r="H6510" t="inlineStr">
        <is>
          <t>Marcio Moraes Leal</t>
        </is>
      </c>
      <c r="I6510" t="n">
        <v>-2250</v>
      </c>
    </row>
    <row r="6511">
      <c r="A6511" t="n">
        <v>53661</v>
      </c>
      <c r="B6511" t="n">
        <v>130</v>
      </c>
      <c r="C6511" t="inlineStr">
        <is>
          <t>Bar Brahma - Tutum Matriz - Kamino</t>
        </is>
      </c>
      <c r="D6511" t="n">
        <v>114</v>
      </c>
      <c r="E6511" t="inlineStr">
        <is>
          <t>Bar Brahma - Centro</t>
        </is>
      </c>
      <c r="F6511" s="27" t="n">
        <v>45659</v>
      </c>
      <c r="G6511" t="inlineStr">
        <is>
          <t>CREDITO</t>
        </is>
      </c>
      <c r="H6511" t="inlineStr">
        <is>
          <t>TEMPUS FUGIT PARTICIPACOES E EMPREENDIMENTOS LTDA</t>
        </is>
      </c>
      <c r="I6511" t="n">
        <v>26500</v>
      </c>
    </row>
    <row r="6512">
      <c r="A6512" t="n">
        <v>53662</v>
      </c>
      <c r="B6512" t="n">
        <v>130</v>
      </c>
      <c r="C6512" t="inlineStr">
        <is>
          <t>Bar Brahma - Tutum Matriz - Kamino</t>
        </is>
      </c>
      <c r="D6512" t="n">
        <v>114</v>
      </c>
      <c r="E6512" t="inlineStr">
        <is>
          <t>Bar Brahma - Centro</t>
        </is>
      </c>
      <c r="F6512" s="27" t="n">
        <v>45659</v>
      </c>
      <c r="G6512" t="inlineStr">
        <is>
          <t>DEBITO</t>
        </is>
      </c>
      <c r="H6512" t="inlineStr">
        <is>
          <t>Gildo Lima de Souza</t>
        </is>
      </c>
      <c r="I6512" t="n">
        <v>-2000</v>
      </c>
    </row>
    <row r="6513">
      <c r="A6513" t="n">
        <v>53663</v>
      </c>
      <c r="B6513" t="n">
        <v>130</v>
      </c>
      <c r="C6513" t="inlineStr">
        <is>
          <t>Bar Brahma - Tutum Matriz - Kamino</t>
        </is>
      </c>
      <c r="D6513" t="n">
        <v>114</v>
      </c>
      <c r="E6513" t="inlineStr">
        <is>
          <t>Bar Brahma - Centro</t>
        </is>
      </c>
      <c r="F6513" s="27" t="n">
        <v>45659</v>
      </c>
      <c r="G6513" t="inlineStr">
        <is>
          <t>DEBITO</t>
        </is>
      </c>
      <c r="H6513" t="inlineStr">
        <is>
          <t>Robson Moreira Rodrigues</t>
        </is>
      </c>
      <c r="I6513" t="n">
        <v>-2100</v>
      </c>
    </row>
    <row r="6514">
      <c r="A6514" t="n">
        <v>53671</v>
      </c>
      <c r="B6514" t="n">
        <v>130</v>
      </c>
      <c r="C6514" t="inlineStr">
        <is>
          <t>Bar Brahma - Tutum Matriz - Kamino</t>
        </is>
      </c>
      <c r="D6514" t="n">
        <v>114</v>
      </c>
      <c r="E6514" t="inlineStr">
        <is>
          <t>Bar Brahma - Centro</t>
        </is>
      </c>
      <c r="F6514" s="27" t="n">
        <v>45659</v>
      </c>
      <c r="G6514" t="inlineStr">
        <is>
          <t>DEBITO</t>
        </is>
      </c>
      <c r="H6514" t="inlineStr">
        <is>
          <t>James Leonardo Dias da Silva</t>
        </is>
      </c>
      <c r="I6514" t="n">
        <v>-3300</v>
      </c>
    </row>
    <row r="6515">
      <c r="A6515" t="n">
        <v>53745</v>
      </c>
      <c r="B6515" t="n">
        <v>137</v>
      </c>
      <c r="C6515" t="inlineStr">
        <is>
          <t>Bar Brahma - Ypiranga Matriz - Kamino</t>
        </is>
      </c>
      <c r="D6515" t="n">
        <v>114</v>
      </c>
      <c r="E6515" t="inlineStr">
        <is>
          <t>Bar Brahma - Centro</t>
        </is>
      </c>
      <c r="F6515" s="27" t="n">
        <v>45659</v>
      </c>
      <c r="G6515" t="inlineStr">
        <is>
          <t>DEBITO</t>
        </is>
      </c>
      <c r="H6515" t="inlineStr">
        <is>
          <t>Cecilia Tsuyaco Araki Silva</t>
        </is>
      </c>
      <c r="I6515" t="n">
        <v>-130</v>
      </c>
    </row>
    <row r="6516">
      <c r="A6516" t="n">
        <v>53744</v>
      </c>
      <c r="B6516" t="n">
        <v>137</v>
      </c>
      <c r="C6516" t="inlineStr">
        <is>
          <t>Bar Brahma - Ypiranga Matriz - Kamino</t>
        </is>
      </c>
      <c r="D6516" t="n">
        <v>114</v>
      </c>
      <c r="E6516" t="inlineStr">
        <is>
          <t>Bar Brahma - Centro</t>
        </is>
      </c>
      <c r="F6516" s="27" t="n">
        <v>45659</v>
      </c>
      <c r="G6516" t="inlineStr">
        <is>
          <t>DEBITO</t>
        </is>
      </c>
      <c r="H6516" t="inlineStr">
        <is>
          <t>Bgc Comercio de Utensilios Para Bares e Restaurantes Ltda</t>
        </is>
      </c>
      <c r="I6516" t="n">
        <v>-4010.2</v>
      </c>
    </row>
    <row r="6517">
      <c r="A6517" t="n">
        <v>53742</v>
      </c>
      <c r="B6517" t="n">
        <v>137</v>
      </c>
      <c r="C6517" t="inlineStr">
        <is>
          <t>Bar Brahma - Ypiranga Matriz - Kamino</t>
        </is>
      </c>
      <c r="D6517" t="n">
        <v>114</v>
      </c>
      <c r="E6517" t="inlineStr">
        <is>
          <t>Bar Brahma - Centro</t>
        </is>
      </c>
      <c r="F6517" s="27" t="n">
        <v>45659</v>
      </c>
      <c r="G6517" t="inlineStr">
        <is>
          <t>DEBITO</t>
        </is>
      </c>
      <c r="H6517" t="inlineStr">
        <is>
          <t>Antoinete Choumar</t>
        </is>
      </c>
      <c r="I6517" t="n">
        <v>-900</v>
      </c>
    </row>
    <row r="6518">
      <c r="A6518" t="n">
        <v>53741</v>
      </c>
      <c r="B6518" t="n">
        <v>137</v>
      </c>
      <c r="C6518" t="inlineStr">
        <is>
          <t>Bar Brahma - Ypiranga Matriz - Kamino</t>
        </is>
      </c>
      <c r="D6518" t="n">
        <v>114</v>
      </c>
      <c r="E6518" t="inlineStr">
        <is>
          <t>Bar Brahma - Centro</t>
        </is>
      </c>
      <c r="F6518" s="27" t="n">
        <v>45659</v>
      </c>
      <c r="G6518" t="inlineStr">
        <is>
          <t>CREDITO</t>
        </is>
      </c>
      <c r="H6518" t="inlineStr">
        <is>
          <t>TEMPUS FUGIT PARTICIPACOES E EMPREENDIMENTOS LTDA</t>
        </is>
      </c>
      <c r="I6518" t="n">
        <v>6300</v>
      </c>
    </row>
    <row r="6519">
      <c r="A6519" t="n">
        <v>53672</v>
      </c>
      <c r="B6519" t="n">
        <v>130</v>
      </c>
      <c r="C6519" t="inlineStr">
        <is>
          <t>Bar Brahma - Tutum Matriz - Kamino</t>
        </is>
      </c>
      <c r="D6519" t="n">
        <v>114</v>
      </c>
      <c r="E6519" t="inlineStr">
        <is>
          <t>Bar Brahma - Centro</t>
        </is>
      </c>
      <c r="F6519" s="27" t="n">
        <v>45659</v>
      </c>
      <c r="G6519" t="inlineStr">
        <is>
          <t>DEBITO</t>
        </is>
      </c>
      <c r="H6519" t="inlineStr">
        <is>
          <t>50.950.043 Ivanildo Sousa dos Santos</t>
        </is>
      </c>
      <c r="I6519" t="n">
        <v>-2000</v>
      </c>
    </row>
    <row r="6520">
      <c r="A6520" t="n">
        <v>53664</v>
      </c>
      <c r="B6520" t="n">
        <v>130</v>
      </c>
      <c r="C6520" t="inlineStr">
        <is>
          <t>Bar Brahma - Tutum Matriz - Kamino</t>
        </is>
      </c>
      <c r="D6520" t="n">
        <v>114</v>
      </c>
      <c r="E6520" t="inlineStr">
        <is>
          <t>Bar Brahma - Centro</t>
        </is>
      </c>
      <c r="F6520" s="27" t="n">
        <v>45659</v>
      </c>
      <c r="G6520" t="inlineStr">
        <is>
          <t>DEBITO</t>
        </is>
      </c>
      <c r="H6520" t="inlineStr">
        <is>
          <t>Anderson Costa de Farias</t>
        </is>
      </c>
      <c r="I6520" t="n">
        <v>-2000</v>
      </c>
    </row>
    <row r="6521">
      <c r="A6521" t="n">
        <v>53740</v>
      </c>
      <c r="B6521" t="n">
        <v>137</v>
      </c>
      <c r="C6521" t="inlineStr">
        <is>
          <t>Bar Brahma - Ypiranga Matriz - Kamino</t>
        </is>
      </c>
      <c r="D6521" t="n">
        <v>114</v>
      </c>
      <c r="E6521" t="inlineStr">
        <is>
          <t>Bar Brahma - Centro</t>
        </is>
      </c>
      <c r="F6521" s="27" t="n">
        <v>45658</v>
      </c>
      <c r="G6521" t="inlineStr">
        <is>
          <t>CREDITO</t>
        </is>
      </c>
      <c r="H6521" t="inlineStr">
        <is>
          <t>Remunerao-Cta Pgto</t>
        </is>
      </c>
      <c r="I6521" t="n">
        <v>0.01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J1009"/>
  <sheetViews>
    <sheetView workbookViewId="0">
      <selection activeCell="A1" sqref="A1"/>
    </sheetView>
  </sheetViews>
  <sheetFormatPr baseColWidth="8" defaultRowHeight="15"/>
  <sheetData>
    <row r="1">
      <c r="A1" t="inlineStr">
        <is>
          <t>Mutuo_ID</t>
        </is>
      </c>
      <c r="B1" t="inlineStr">
        <is>
          <t>Data_Mutuo</t>
        </is>
      </c>
      <c r="C1" t="inlineStr">
        <is>
          <t>ID_Casa_Saida</t>
        </is>
      </c>
      <c r="D1" t="inlineStr">
        <is>
          <t>Casa_Saida</t>
        </is>
      </c>
      <c r="E1" t="inlineStr">
        <is>
          <t>ID_Casa_Entrada</t>
        </is>
      </c>
      <c r="F1" t="inlineStr">
        <is>
          <t>Casa_Entrada</t>
        </is>
      </c>
      <c r="G1" t="inlineStr">
        <is>
          <t>Tag_Faturam_Zig</t>
        </is>
      </c>
      <c r="H1" t="inlineStr">
        <is>
          <t>Observacoes</t>
        </is>
      </c>
      <c r="I1" t="inlineStr">
        <is>
          <t>Valor_Entrada</t>
        </is>
      </c>
      <c r="J1" t="inlineStr">
        <is>
          <t>Valor_Saida</t>
        </is>
      </c>
    </row>
    <row r="2">
      <c r="A2" t="n">
        <v>6872</v>
      </c>
      <c r="B2" s="27" t="n">
        <v>45898</v>
      </c>
      <c r="C2" t="n">
        <v>114</v>
      </c>
      <c r="D2" t="inlineStr">
        <is>
          <t>Bar Brahma - Centro</t>
        </is>
      </c>
      <c r="E2" t="n">
        <v>105</v>
      </c>
      <c r="F2" t="inlineStr">
        <is>
          <t>Jacaré</t>
        </is>
      </c>
      <c r="G2" t="n">
        <v>0</v>
      </c>
      <c r="I2" t="n">
        <v>0</v>
      </c>
      <c r="J2" t="n">
        <v>3750</v>
      </c>
    </row>
    <row r="3">
      <c r="A3" t="n">
        <v>7033</v>
      </c>
      <c r="B3" s="27" t="n">
        <v>45896</v>
      </c>
      <c r="C3" t="n">
        <v>114</v>
      </c>
      <c r="D3" t="inlineStr">
        <is>
          <t>Bar Brahma - Centro</t>
        </is>
      </c>
      <c r="E3" t="n">
        <v>143</v>
      </c>
      <c r="F3" t="inlineStr">
        <is>
          <t xml:space="preserve">Tempus Fugit  Ltda </t>
        </is>
      </c>
      <c r="G3" t="n">
        <v>0</v>
      </c>
      <c r="H3" t="inlineStr">
        <is>
          <t xml:space="preserve">MUTUO ELAINE </t>
        </is>
      </c>
      <c r="I3" t="n">
        <v>0</v>
      </c>
      <c r="J3" t="n">
        <v>1800</v>
      </c>
    </row>
    <row r="4">
      <c r="A4" t="n">
        <v>7024</v>
      </c>
      <c r="B4" s="27" t="n">
        <v>45896</v>
      </c>
      <c r="C4" t="n">
        <v>114</v>
      </c>
      <c r="D4" t="inlineStr">
        <is>
          <t>Bar Brahma - Centro</t>
        </is>
      </c>
      <c r="E4" t="n">
        <v>143</v>
      </c>
      <c r="F4" t="inlineStr">
        <is>
          <t xml:space="preserve">Tempus Fugit  Ltda </t>
        </is>
      </c>
      <c r="G4" t="n">
        <v>0</v>
      </c>
      <c r="H4" t="inlineStr">
        <is>
          <t xml:space="preserve">MUTUO ELAINE </t>
        </is>
      </c>
      <c r="I4" t="n">
        <v>0</v>
      </c>
      <c r="J4" t="n">
        <v>86862.89999999999</v>
      </c>
    </row>
    <row r="5">
      <c r="A5" t="n">
        <v>7016</v>
      </c>
      <c r="B5" s="27" t="n">
        <v>45895</v>
      </c>
      <c r="C5" t="n">
        <v>114</v>
      </c>
      <c r="D5" t="inlineStr">
        <is>
          <t>Bar Brahma - Centro</t>
        </is>
      </c>
      <c r="E5" t="n">
        <v>143</v>
      </c>
      <c r="F5" t="inlineStr">
        <is>
          <t xml:space="preserve">Tempus Fugit  Ltda </t>
        </is>
      </c>
      <c r="G5" t="n">
        <v>0</v>
      </c>
      <c r="H5" t="inlineStr">
        <is>
          <t xml:space="preserve">MUTUO ELAINE </t>
        </is>
      </c>
      <c r="I5" t="n">
        <v>0</v>
      </c>
      <c r="J5" t="n">
        <v>800</v>
      </c>
    </row>
    <row r="6">
      <c r="A6" t="n">
        <v>7007</v>
      </c>
      <c r="B6" s="27" t="n">
        <v>45895</v>
      </c>
      <c r="C6" t="n">
        <v>114</v>
      </c>
      <c r="D6" t="inlineStr">
        <is>
          <t>Bar Brahma - Centro</t>
        </is>
      </c>
      <c r="E6" t="n">
        <v>143</v>
      </c>
      <c r="F6" t="inlineStr">
        <is>
          <t xml:space="preserve">Tempus Fugit  Ltda </t>
        </is>
      </c>
      <c r="G6" t="n">
        <v>0</v>
      </c>
      <c r="H6" t="inlineStr">
        <is>
          <t xml:space="preserve">MUTUO ELAINE </t>
        </is>
      </c>
      <c r="I6" t="n">
        <v>0</v>
      </c>
      <c r="J6" t="n">
        <v>46865.93</v>
      </c>
    </row>
    <row r="7">
      <c r="A7" t="n">
        <v>6981</v>
      </c>
      <c r="B7" s="27" t="n">
        <v>45894</v>
      </c>
      <c r="C7" t="n">
        <v>114</v>
      </c>
      <c r="D7" t="inlineStr">
        <is>
          <t>Bar Brahma - Centro</t>
        </is>
      </c>
      <c r="E7" t="n">
        <v>143</v>
      </c>
      <c r="F7" t="inlineStr">
        <is>
          <t xml:space="preserve">Tempus Fugit  Ltda </t>
        </is>
      </c>
      <c r="G7" t="n">
        <v>1</v>
      </c>
      <c r="H7" t="inlineStr">
        <is>
          <t xml:space="preserve">MUTUO ELAINE </t>
        </is>
      </c>
      <c r="I7" t="n">
        <v>0</v>
      </c>
      <c r="J7" t="n">
        <v>432739.62</v>
      </c>
    </row>
    <row r="8">
      <c r="A8" t="n">
        <v>6998</v>
      </c>
      <c r="B8" s="27" t="n">
        <v>45894</v>
      </c>
      <c r="C8" t="n">
        <v>114</v>
      </c>
      <c r="D8" t="inlineStr">
        <is>
          <t>Bar Brahma - Centro</t>
        </is>
      </c>
      <c r="E8" t="n">
        <v>143</v>
      </c>
      <c r="F8" t="inlineStr">
        <is>
          <t xml:space="preserve">Tempus Fugit  Ltda </t>
        </is>
      </c>
      <c r="G8" t="n">
        <v>0</v>
      </c>
      <c r="H8" t="inlineStr">
        <is>
          <t xml:space="preserve">MUTUO ELAINE </t>
        </is>
      </c>
      <c r="I8" t="n">
        <v>0</v>
      </c>
      <c r="J8" t="n">
        <v>1900</v>
      </c>
    </row>
    <row r="9">
      <c r="A9" t="n">
        <v>7004</v>
      </c>
      <c r="B9" s="27" t="n">
        <v>45894</v>
      </c>
      <c r="C9" t="n">
        <v>114</v>
      </c>
      <c r="D9" t="inlineStr">
        <is>
          <t>Bar Brahma - Centro</t>
        </is>
      </c>
      <c r="E9" t="n">
        <v>143</v>
      </c>
      <c r="F9" t="inlineStr">
        <is>
          <t xml:space="preserve">Tempus Fugit  Ltda </t>
        </is>
      </c>
      <c r="G9" t="n">
        <v>0</v>
      </c>
      <c r="H9" t="inlineStr">
        <is>
          <t>RECEITA EXTRAORDINARIA  ID 8400 CRÉDITO NA CONTA DA TEMPUS - MUTUO MARISA</t>
        </is>
      </c>
      <c r="I9" t="n">
        <v>0</v>
      </c>
      <c r="J9" t="n">
        <v>430</v>
      </c>
    </row>
    <row r="10">
      <c r="A10" t="n">
        <v>6967</v>
      </c>
      <c r="B10" s="27" t="n">
        <v>45891</v>
      </c>
      <c r="C10" t="n">
        <v>114</v>
      </c>
      <c r="D10" t="inlineStr">
        <is>
          <t>Bar Brahma - Centro</t>
        </is>
      </c>
      <c r="E10" t="n">
        <v>143</v>
      </c>
      <c r="F10" t="inlineStr">
        <is>
          <t xml:space="preserve">Tempus Fugit  Ltda </t>
        </is>
      </c>
      <c r="G10" t="n">
        <v>0</v>
      </c>
      <c r="H10" t="inlineStr">
        <is>
          <t xml:space="preserve">MUTUO ELAINE </t>
        </is>
      </c>
      <c r="I10" t="n">
        <v>0</v>
      </c>
      <c r="J10" t="n">
        <v>101810.91</v>
      </c>
    </row>
    <row r="11">
      <c r="A11" t="n">
        <v>6976</v>
      </c>
      <c r="B11" s="27" t="n">
        <v>45891</v>
      </c>
      <c r="C11" t="n">
        <v>114</v>
      </c>
      <c r="D11" t="inlineStr">
        <is>
          <t>Bar Brahma - Centro</t>
        </is>
      </c>
      <c r="E11" t="n">
        <v>143</v>
      </c>
      <c r="F11" t="inlineStr">
        <is>
          <t xml:space="preserve">Tempus Fugit  Ltda </t>
        </is>
      </c>
      <c r="G11" t="n">
        <v>0</v>
      </c>
      <c r="H11" t="inlineStr">
        <is>
          <t xml:space="preserve">MUTUO ELAINE </t>
        </is>
      </c>
      <c r="I11" t="n">
        <v>0</v>
      </c>
      <c r="J11" t="n">
        <v>230</v>
      </c>
    </row>
    <row r="12">
      <c r="A12" t="n">
        <v>6974</v>
      </c>
      <c r="B12" s="27" t="n">
        <v>45891</v>
      </c>
      <c r="C12" t="n">
        <v>114</v>
      </c>
      <c r="D12" t="inlineStr">
        <is>
          <t>Bar Brahma - Centro</t>
        </is>
      </c>
      <c r="E12" t="n">
        <v>143</v>
      </c>
      <c r="F12" t="inlineStr">
        <is>
          <t xml:space="preserve">Tempus Fugit  Ltda </t>
        </is>
      </c>
      <c r="G12" t="n">
        <v>0</v>
      </c>
      <c r="H12" t="inlineStr">
        <is>
          <t xml:space="preserve">MUTUO ELAINE </t>
        </is>
      </c>
      <c r="I12" t="n">
        <v>0</v>
      </c>
      <c r="J12" t="n">
        <v>2835</v>
      </c>
    </row>
    <row r="13">
      <c r="A13" t="n">
        <v>6966</v>
      </c>
      <c r="B13" s="27" t="n">
        <v>45890</v>
      </c>
      <c r="C13" t="n">
        <v>114</v>
      </c>
      <c r="D13" t="inlineStr">
        <is>
          <t>Bar Brahma - Centro</t>
        </is>
      </c>
      <c r="E13" t="n">
        <v>143</v>
      </c>
      <c r="F13" t="inlineStr">
        <is>
          <t xml:space="preserve">Tempus Fugit  Ltda </t>
        </is>
      </c>
      <c r="G13" t="n">
        <v>0</v>
      </c>
      <c r="H13" t="inlineStr">
        <is>
          <t>ID RECEITA 7968 - TOTAL ACESSO - CREDITO NA CONTA DA TEMPUS - MUTUO MARISA</t>
        </is>
      </c>
      <c r="I13" t="n">
        <v>0</v>
      </c>
      <c r="J13" t="n">
        <v>3603.57</v>
      </c>
    </row>
    <row r="14">
      <c r="A14" t="n">
        <v>6964</v>
      </c>
      <c r="B14" s="27" t="n">
        <v>45890</v>
      </c>
      <c r="C14" t="n">
        <v>114</v>
      </c>
      <c r="D14" t="inlineStr">
        <is>
          <t>Bar Brahma - Centro</t>
        </is>
      </c>
      <c r="E14" t="n">
        <v>143</v>
      </c>
      <c r="F14" t="inlineStr">
        <is>
          <t xml:space="preserve">Tempus Fugit  Ltda </t>
        </is>
      </c>
      <c r="G14" t="n">
        <v>0</v>
      </c>
      <c r="H14" t="inlineStr">
        <is>
          <t xml:space="preserve">MUTUO ELAINE </t>
        </is>
      </c>
      <c r="I14" t="n">
        <v>0</v>
      </c>
      <c r="J14" t="n">
        <v>2280</v>
      </c>
    </row>
    <row r="15">
      <c r="A15" t="n">
        <v>6948</v>
      </c>
      <c r="B15" s="27" t="n">
        <v>45890</v>
      </c>
      <c r="C15" t="n">
        <v>114</v>
      </c>
      <c r="D15" t="inlineStr">
        <is>
          <t>Bar Brahma - Centro</t>
        </is>
      </c>
      <c r="E15" t="n">
        <v>143</v>
      </c>
      <c r="F15" t="inlineStr">
        <is>
          <t xml:space="preserve">Tempus Fugit  Ltda </t>
        </is>
      </c>
      <c r="G15" t="n">
        <v>0</v>
      </c>
      <c r="H15" t="inlineStr">
        <is>
          <t xml:space="preserve">MUTUO ELAINE </t>
        </is>
      </c>
      <c r="I15" t="n">
        <v>0</v>
      </c>
      <c r="J15" t="n">
        <v>102943.7</v>
      </c>
    </row>
    <row r="16">
      <c r="A16" t="n">
        <v>6934</v>
      </c>
      <c r="B16" s="27" t="n">
        <v>45889</v>
      </c>
      <c r="C16" t="n">
        <v>114</v>
      </c>
      <c r="D16" t="inlineStr">
        <is>
          <t>Bar Brahma - Centro</t>
        </is>
      </c>
      <c r="E16" t="n">
        <v>143</v>
      </c>
      <c r="F16" t="inlineStr">
        <is>
          <t xml:space="preserve">Tempus Fugit  Ltda </t>
        </is>
      </c>
      <c r="G16" t="n">
        <v>0</v>
      </c>
      <c r="H16" t="inlineStr">
        <is>
          <t xml:space="preserve">MUTUO ELAINE </t>
        </is>
      </c>
      <c r="I16" t="n">
        <v>0</v>
      </c>
      <c r="J16" t="n">
        <v>68598.8</v>
      </c>
    </row>
    <row r="17">
      <c r="A17" t="n">
        <v>6938</v>
      </c>
      <c r="B17" s="27" t="n">
        <v>45889</v>
      </c>
      <c r="C17" t="n">
        <v>114</v>
      </c>
      <c r="D17" t="inlineStr">
        <is>
          <t>Bar Brahma - Centro</t>
        </is>
      </c>
      <c r="E17" t="n">
        <v>143</v>
      </c>
      <c r="F17" t="inlineStr">
        <is>
          <t xml:space="preserve">Tempus Fugit  Ltda </t>
        </is>
      </c>
      <c r="G17" t="n">
        <v>0</v>
      </c>
      <c r="H17" t="inlineStr">
        <is>
          <t xml:space="preserve">MUTUO ELAINE </t>
        </is>
      </c>
      <c r="I17" t="n">
        <v>0</v>
      </c>
      <c r="J17" t="n">
        <v>6000</v>
      </c>
    </row>
    <row r="18">
      <c r="A18" t="n">
        <v>6917</v>
      </c>
      <c r="B18" s="27" t="n">
        <v>45888</v>
      </c>
      <c r="C18" t="n">
        <v>114</v>
      </c>
      <c r="D18" t="inlineStr">
        <is>
          <t>Bar Brahma - Centro</t>
        </is>
      </c>
      <c r="E18" t="n">
        <v>143</v>
      </c>
      <c r="F18" t="inlineStr">
        <is>
          <t xml:space="preserve">Tempus Fugit  Ltda </t>
        </is>
      </c>
      <c r="G18" t="n">
        <v>0</v>
      </c>
      <c r="H18" t="inlineStr">
        <is>
          <t xml:space="preserve">MUTUO ELAINE </t>
        </is>
      </c>
      <c r="I18" t="n">
        <v>0</v>
      </c>
      <c r="J18" t="n">
        <v>37685.29</v>
      </c>
    </row>
    <row r="19">
      <c r="A19" t="n">
        <v>6915</v>
      </c>
      <c r="B19" s="27" t="n">
        <v>45887</v>
      </c>
      <c r="C19" t="n">
        <v>114</v>
      </c>
      <c r="D19" t="inlineStr">
        <is>
          <t>Bar Brahma - Centro</t>
        </is>
      </c>
      <c r="E19" t="n">
        <v>127</v>
      </c>
      <c r="F19" t="inlineStr">
        <is>
          <t>Escritório Fabrica de Bares</t>
        </is>
      </c>
      <c r="G19" t="n">
        <v>0</v>
      </c>
      <c r="H19" t="inlineStr">
        <is>
          <t xml:space="preserve">ID 59777 - DESPESA FABRICA - PAGAMENTO PELA YPIRANGA - MUTUO MARISA </t>
        </is>
      </c>
      <c r="I19" t="n">
        <v>0</v>
      </c>
      <c r="J19" t="n">
        <v>22789.28</v>
      </c>
    </row>
    <row r="20">
      <c r="A20" t="n">
        <v>6903</v>
      </c>
      <c r="B20" s="27" t="n">
        <v>45887</v>
      </c>
      <c r="C20" t="n">
        <v>114</v>
      </c>
      <c r="D20" t="inlineStr">
        <is>
          <t>Bar Brahma - Centro</t>
        </is>
      </c>
      <c r="E20" t="n">
        <v>143</v>
      </c>
      <c r="F20" t="inlineStr">
        <is>
          <t xml:space="preserve">Tempus Fugit  Ltda </t>
        </is>
      </c>
      <c r="G20" t="n">
        <v>0</v>
      </c>
      <c r="H20" t="inlineStr">
        <is>
          <t xml:space="preserve">MUTUO ELAINE </t>
        </is>
      </c>
      <c r="I20" t="n">
        <v>0</v>
      </c>
      <c r="J20" t="n">
        <v>1900</v>
      </c>
    </row>
    <row r="21">
      <c r="A21" t="n">
        <v>6914</v>
      </c>
      <c r="B21" s="27" t="n">
        <v>45887</v>
      </c>
      <c r="C21" t="n">
        <v>114</v>
      </c>
      <c r="D21" t="inlineStr">
        <is>
          <t>Bar Brahma - Centro</t>
        </is>
      </c>
      <c r="E21" t="n">
        <v>127</v>
      </c>
      <c r="F21" t="inlineStr">
        <is>
          <t>Escritório Fabrica de Bares</t>
        </is>
      </c>
      <c r="G21" t="n">
        <v>0</v>
      </c>
      <c r="H21" t="inlineStr">
        <is>
          <t>OPERACAO CAPITAL GIRO CONTR 015474753 PARC 040/057 - ID 15084 - MUTUO MARISA</t>
        </is>
      </c>
      <c r="I21" t="n">
        <v>0</v>
      </c>
      <c r="J21" t="n">
        <v>14173.56</v>
      </c>
    </row>
    <row r="22">
      <c r="A22" t="n">
        <v>6888</v>
      </c>
      <c r="B22" s="27" t="n">
        <v>45887</v>
      </c>
      <c r="C22" t="n">
        <v>114</v>
      </c>
      <c r="D22" t="inlineStr">
        <is>
          <t>Bar Brahma - Centro</t>
        </is>
      </c>
      <c r="E22" t="n">
        <v>127</v>
      </c>
      <c r="F22" t="inlineStr">
        <is>
          <t>Escritório Fabrica de Bares</t>
        </is>
      </c>
      <c r="G22" t="n">
        <v>1</v>
      </c>
      <c r="H22" t="inlineStr">
        <is>
          <t xml:space="preserve">MUTUO ELAINE </t>
        </is>
      </c>
      <c r="I22" t="n">
        <v>0</v>
      </c>
      <c r="J22" t="n">
        <v>381667.65</v>
      </c>
    </row>
    <row r="23">
      <c r="A23" t="n">
        <v>6875</v>
      </c>
      <c r="B23" s="27" t="n">
        <v>45884</v>
      </c>
      <c r="C23" t="n">
        <v>114</v>
      </c>
      <c r="D23" t="inlineStr">
        <is>
          <t>Bar Brahma - Centro</t>
        </is>
      </c>
      <c r="E23" t="n">
        <v>143</v>
      </c>
      <c r="F23" t="inlineStr">
        <is>
          <t xml:space="preserve">Tempus Fugit  Ltda </t>
        </is>
      </c>
      <c r="G23" t="n">
        <v>1</v>
      </c>
      <c r="H23" t="inlineStr">
        <is>
          <t xml:space="preserve">MUTUO ELAINE </t>
        </is>
      </c>
      <c r="I23" t="n">
        <v>0</v>
      </c>
      <c r="J23" t="n">
        <v>85856.19</v>
      </c>
    </row>
    <row r="24">
      <c r="A24" t="n">
        <v>6879</v>
      </c>
      <c r="B24" s="27" t="n">
        <v>45884</v>
      </c>
      <c r="C24" t="n">
        <v>114</v>
      </c>
      <c r="D24" t="inlineStr">
        <is>
          <t>Bar Brahma - Centro</t>
        </is>
      </c>
      <c r="E24" t="n">
        <v>143</v>
      </c>
      <c r="F24" t="inlineStr">
        <is>
          <t xml:space="preserve">Tempus Fugit  Ltda </t>
        </is>
      </c>
      <c r="G24" t="n">
        <v>0</v>
      </c>
      <c r="H24" t="inlineStr">
        <is>
          <t xml:space="preserve">MUTUO ELAINE </t>
        </is>
      </c>
      <c r="I24" t="n">
        <v>0</v>
      </c>
      <c r="J24" t="n">
        <v>14780</v>
      </c>
    </row>
    <row r="25">
      <c r="A25" t="n">
        <v>6870</v>
      </c>
      <c r="B25" s="27" t="n">
        <v>45883</v>
      </c>
      <c r="C25" t="n">
        <v>114</v>
      </c>
      <c r="D25" t="inlineStr">
        <is>
          <t>Bar Brahma - Centro</t>
        </is>
      </c>
      <c r="E25" t="n">
        <v>143</v>
      </c>
      <c r="F25" t="inlineStr">
        <is>
          <t xml:space="preserve">Tempus Fugit  Ltda </t>
        </is>
      </c>
      <c r="G25" t="n">
        <v>0</v>
      </c>
      <c r="H25" t="inlineStr">
        <is>
          <t xml:space="preserve">ID 7967 - RECEITA EXTRAORDINARIA </t>
        </is>
      </c>
      <c r="I25" t="n">
        <v>0</v>
      </c>
      <c r="J25" t="n">
        <v>7791.79</v>
      </c>
    </row>
    <row r="26">
      <c r="A26" t="n">
        <v>6837</v>
      </c>
      <c r="B26" s="27" t="n">
        <v>45883</v>
      </c>
      <c r="C26" t="n">
        <v>114</v>
      </c>
      <c r="D26" t="inlineStr">
        <is>
          <t>Bar Brahma - Centro</t>
        </is>
      </c>
      <c r="E26" t="n">
        <v>143</v>
      </c>
      <c r="F26" t="inlineStr">
        <is>
          <t xml:space="preserve">Tempus Fugit  Ltda </t>
        </is>
      </c>
      <c r="G26" t="n">
        <v>1</v>
      </c>
      <c r="H26" t="inlineStr">
        <is>
          <t xml:space="preserve">MUTUO ELAINE </t>
        </is>
      </c>
      <c r="I26" t="n">
        <v>0</v>
      </c>
      <c r="J26" t="n">
        <v>76016.10000000001</v>
      </c>
    </row>
    <row r="27">
      <c r="A27" t="n">
        <v>6853</v>
      </c>
      <c r="B27" s="27" t="n">
        <v>45883</v>
      </c>
      <c r="C27" t="n">
        <v>114</v>
      </c>
      <c r="D27" t="inlineStr">
        <is>
          <t>Bar Brahma - Centro</t>
        </is>
      </c>
      <c r="E27" t="n">
        <v>143</v>
      </c>
      <c r="F27" t="inlineStr">
        <is>
          <t xml:space="preserve">Tempus Fugit  Ltda </t>
        </is>
      </c>
      <c r="G27" t="n">
        <v>0</v>
      </c>
      <c r="H27" t="inlineStr">
        <is>
          <t xml:space="preserve">MUTUO ELAINE </t>
        </is>
      </c>
      <c r="I27" t="n">
        <v>0</v>
      </c>
      <c r="J27" t="n">
        <v>4400</v>
      </c>
    </row>
    <row r="28">
      <c r="A28" t="n">
        <v>6828</v>
      </c>
      <c r="B28" s="27" t="n">
        <v>45882</v>
      </c>
      <c r="C28" t="n">
        <v>114</v>
      </c>
      <c r="D28" t="inlineStr">
        <is>
          <t>Bar Brahma - Centro</t>
        </is>
      </c>
      <c r="E28" t="n">
        <v>143</v>
      </c>
      <c r="F28" t="inlineStr">
        <is>
          <t xml:space="preserve">Tempus Fugit  Ltda </t>
        </is>
      </c>
      <c r="G28" t="n">
        <v>0</v>
      </c>
      <c r="H28" t="inlineStr">
        <is>
          <t xml:space="preserve">MUTUO ELAINE </t>
        </is>
      </c>
      <c r="I28" t="n">
        <v>0</v>
      </c>
      <c r="J28" t="n">
        <v>50672.93</v>
      </c>
    </row>
    <row r="29">
      <c r="A29" t="n">
        <v>6825</v>
      </c>
      <c r="B29" s="27" t="n">
        <v>45881</v>
      </c>
      <c r="C29" t="n">
        <v>114</v>
      </c>
      <c r="D29" t="inlineStr">
        <is>
          <t>Bar Brahma - Centro</t>
        </is>
      </c>
      <c r="E29" t="n">
        <v>143</v>
      </c>
      <c r="F29" t="inlineStr">
        <is>
          <t xml:space="preserve">Tempus Fugit  Ltda </t>
        </is>
      </c>
      <c r="G29" t="n">
        <v>0</v>
      </c>
      <c r="H29" t="inlineStr">
        <is>
          <t>MUTUO MARISA - ID 8117 RECEITA EXTRAORDINARIA</t>
        </is>
      </c>
      <c r="I29" t="n">
        <v>0</v>
      </c>
      <c r="J29" t="n">
        <v>860</v>
      </c>
    </row>
    <row r="30">
      <c r="A30" t="n">
        <v>6804</v>
      </c>
      <c r="B30" s="27" t="n">
        <v>45881</v>
      </c>
      <c r="C30" t="n">
        <v>114</v>
      </c>
      <c r="D30" t="inlineStr">
        <is>
          <t>Bar Brahma - Centro</t>
        </is>
      </c>
      <c r="E30" t="n">
        <v>143</v>
      </c>
      <c r="F30" t="inlineStr">
        <is>
          <t xml:space="preserve">Tempus Fugit  Ltda </t>
        </is>
      </c>
      <c r="G30" t="n">
        <v>1</v>
      </c>
      <c r="H30" t="inlineStr">
        <is>
          <t xml:space="preserve">MUTUO ELAINE </t>
        </is>
      </c>
      <c r="I30" t="n">
        <v>0</v>
      </c>
      <c r="J30" t="n">
        <v>27786.57</v>
      </c>
    </row>
    <row r="31">
      <c r="A31" t="n">
        <v>6816</v>
      </c>
      <c r="B31" s="27" t="n">
        <v>45881</v>
      </c>
      <c r="C31" t="n">
        <v>114</v>
      </c>
      <c r="D31" t="inlineStr">
        <is>
          <t>Bar Brahma - Centro</t>
        </is>
      </c>
      <c r="E31" t="n">
        <v>143</v>
      </c>
      <c r="F31" t="inlineStr">
        <is>
          <t xml:space="preserve">Tempus Fugit  Ltda </t>
        </is>
      </c>
      <c r="G31" t="n">
        <v>0</v>
      </c>
      <c r="H31" t="inlineStr">
        <is>
          <t xml:space="preserve">MUTUO ELAINE </t>
        </is>
      </c>
      <c r="I31" t="n">
        <v>0</v>
      </c>
      <c r="J31" t="n">
        <v>300</v>
      </c>
    </row>
    <row r="32">
      <c r="A32" t="n">
        <v>6823</v>
      </c>
      <c r="B32" s="27" t="n">
        <v>45881</v>
      </c>
      <c r="C32" t="n">
        <v>114</v>
      </c>
      <c r="D32" t="inlineStr">
        <is>
          <t>Bar Brahma - Centro</t>
        </is>
      </c>
      <c r="E32" t="n">
        <v>143</v>
      </c>
      <c r="F32" t="inlineStr">
        <is>
          <t xml:space="preserve">Tempus Fugit  Ltda </t>
        </is>
      </c>
      <c r="G32" t="n">
        <v>0</v>
      </c>
      <c r="H32" t="inlineStr">
        <is>
          <t xml:space="preserve">MUTUO MARISA - ID 5395 RECEITA EXTRAORDINARIA </t>
        </is>
      </c>
      <c r="I32" t="n">
        <v>0</v>
      </c>
      <c r="J32" t="n">
        <v>15000</v>
      </c>
    </row>
    <row r="33">
      <c r="A33" t="n">
        <v>6801</v>
      </c>
      <c r="B33" s="27" t="n">
        <v>45880</v>
      </c>
      <c r="C33" t="n">
        <v>114</v>
      </c>
      <c r="D33" t="inlineStr">
        <is>
          <t>Bar Brahma - Centro</t>
        </is>
      </c>
      <c r="E33" t="n">
        <v>143</v>
      </c>
      <c r="F33" t="inlineStr">
        <is>
          <t xml:space="preserve">Tempus Fugit  Ltda </t>
        </is>
      </c>
      <c r="G33" t="n">
        <v>0</v>
      </c>
      <c r="H33" t="inlineStr">
        <is>
          <t xml:space="preserve">MUTUO ELAINE </t>
        </is>
      </c>
      <c r="I33" t="n">
        <v>0</v>
      </c>
      <c r="J33" t="n">
        <v>1400</v>
      </c>
    </row>
    <row r="34">
      <c r="A34" t="n">
        <v>6795</v>
      </c>
      <c r="B34" s="27" t="n">
        <v>45880</v>
      </c>
      <c r="C34" t="n">
        <v>114</v>
      </c>
      <c r="D34" t="inlineStr">
        <is>
          <t>Bar Brahma - Centro</t>
        </is>
      </c>
      <c r="E34" t="n">
        <v>143</v>
      </c>
      <c r="F34" t="inlineStr">
        <is>
          <t xml:space="preserve">Tempus Fugit  Ltda </t>
        </is>
      </c>
      <c r="G34" t="n">
        <v>0</v>
      </c>
      <c r="H34" t="inlineStr">
        <is>
          <t xml:space="preserve">MUTUO ELAINE </t>
        </is>
      </c>
      <c r="I34" t="n">
        <v>0</v>
      </c>
      <c r="J34" t="n">
        <v>212</v>
      </c>
    </row>
    <row r="35">
      <c r="A35" t="n">
        <v>6782</v>
      </c>
      <c r="B35" s="27" t="n">
        <v>45880</v>
      </c>
      <c r="C35" t="n">
        <v>114</v>
      </c>
      <c r="D35" t="inlineStr">
        <is>
          <t>Bar Brahma - Centro</t>
        </is>
      </c>
      <c r="E35" t="n">
        <v>143</v>
      </c>
      <c r="F35" t="inlineStr">
        <is>
          <t xml:space="preserve">Tempus Fugit  Ltda </t>
        </is>
      </c>
      <c r="G35" t="n">
        <v>0</v>
      </c>
      <c r="H35" t="inlineStr">
        <is>
          <t xml:space="preserve">MUTUO ELAINE </t>
        </is>
      </c>
      <c r="I35" t="n">
        <v>0</v>
      </c>
      <c r="J35" t="n">
        <v>295655.47</v>
      </c>
    </row>
    <row r="36">
      <c r="A36" t="n">
        <v>6769</v>
      </c>
      <c r="B36" s="27" t="n">
        <v>45877</v>
      </c>
      <c r="C36" t="n">
        <v>114</v>
      </c>
      <c r="D36" t="inlineStr">
        <is>
          <t>Bar Brahma - Centro</t>
        </is>
      </c>
      <c r="E36" t="n">
        <v>143</v>
      </c>
      <c r="F36" t="inlineStr">
        <is>
          <t xml:space="preserve">Tempus Fugit  Ltda </t>
        </is>
      </c>
      <c r="G36" t="n">
        <v>1</v>
      </c>
      <c r="H36" t="inlineStr">
        <is>
          <t xml:space="preserve">MUTUO ELAINE </t>
        </is>
      </c>
      <c r="I36" t="n">
        <v>0</v>
      </c>
      <c r="J36" t="n">
        <v>88704.57000000001</v>
      </c>
    </row>
    <row r="37">
      <c r="A37" t="n">
        <v>6775</v>
      </c>
      <c r="B37" s="27" t="n">
        <v>45877</v>
      </c>
      <c r="C37" t="n">
        <v>114</v>
      </c>
      <c r="D37" t="inlineStr">
        <is>
          <t>Bar Brahma - Centro</t>
        </is>
      </c>
      <c r="E37" t="n">
        <v>143</v>
      </c>
      <c r="F37" t="inlineStr">
        <is>
          <t xml:space="preserve">Tempus Fugit  Ltda </t>
        </is>
      </c>
      <c r="G37" t="n">
        <v>0</v>
      </c>
      <c r="H37" t="inlineStr">
        <is>
          <t xml:space="preserve">MUTUO ELAINE </t>
        </is>
      </c>
      <c r="I37" t="n">
        <v>0</v>
      </c>
      <c r="J37" t="n">
        <v>1782.93</v>
      </c>
    </row>
    <row r="38">
      <c r="A38" t="n">
        <v>6752</v>
      </c>
      <c r="B38" s="27" t="n">
        <v>45876</v>
      </c>
      <c r="C38" t="n">
        <v>114</v>
      </c>
      <c r="D38" t="inlineStr">
        <is>
          <t>Bar Brahma - Centro</t>
        </is>
      </c>
      <c r="E38" t="n">
        <v>143</v>
      </c>
      <c r="F38" t="inlineStr">
        <is>
          <t xml:space="preserve">Tempus Fugit  Ltda </t>
        </is>
      </c>
      <c r="G38" t="n">
        <v>1</v>
      </c>
      <c r="H38" t="inlineStr">
        <is>
          <t xml:space="preserve">MUTUO ELAINE </t>
        </is>
      </c>
      <c r="I38" t="n">
        <v>0</v>
      </c>
      <c r="J38" t="n">
        <v>49384.61</v>
      </c>
    </row>
    <row r="39">
      <c r="A39" t="n">
        <v>6765</v>
      </c>
      <c r="B39" s="27" t="n">
        <v>45876</v>
      </c>
      <c r="C39" t="n">
        <v>114</v>
      </c>
      <c r="D39" t="inlineStr">
        <is>
          <t>Bar Brahma - Centro</t>
        </is>
      </c>
      <c r="E39" t="n">
        <v>143</v>
      </c>
      <c r="F39" t="inlineStr">
        <is>
          <t xml:space="preserve">Tempus Fugit  Ltda </t>
        </is>
      </c>
      <c r="G39" t="n">
        <v>0</v>
      </c>
      <c r="H39" t="inlineStr">
        <is>
          <t xml:space="preserve">MUTUO ELAINE </t>
        </is>
      </c>
      <c r="I39" t="n">
        <v>0</v>
      </c>
      <c r="J39" t="n">
        <v>2430</v>
      </c>
    </row>
    <row r="40">
      <c r="A40" t="n">
        <v>6780</v>
      </c>
      <c r="B40" s="27" t="n">
        <v>45876</v>
      </c>
      <c r="C40" t="n">
        <v>114</v>
      </c>
      <c r="D40" t="inlineStr">
        <is>
          <t>Bar Brahma - Centro</t>
        </is>
      </c>
      <c r="E40" t="n">
        <v>143</v>
      </c>
      <c r="F40" t="inlineStr">
        <is>
          <t xml:space="preserve">Tempus Fugit  Ltda </t>
        </is>
      </c>
      <c r="G40" t="n">
        <v>0</v>
      </c>
      <c r="H40" t="inlineStr">
        <is>
          <t xml:space="preserve">RECEITA ID 7.965 ISA </t>
        </is>
      </c>
      <c r="I40" t="n">
        <v>0</v>
      </c>
      <c r="J40" t="n">
        <v>1509.46</v>
      </c>
    </row>
    <row r="41">
      <c r="A41" t="n">
        <v>6742</v>
      </c>
      <c r="B41" s="27" t="n">
        <v>45875</v>
      </c>
      <c r="C41" t="n">
        <v>114</v>
      </c>
      <c r="D41" t="inlineStr">
        <is>
          <t>Bar Brahma - Centro</t>
        </is>
      </c>
      <c r="E41" t="n">
        <v>143</v>
      </c>
      <c r="F41" t="inlineStr">
        <is>
          <t xml:space="preserve">Tempus Fugit  Ltda </t>
        </is>
      </c>
      <c r="G41" t="n">
        <v>0</v>
      </c>
      <c r="H41" t="inlineStr">
        <is>
          <t xml:space="preserve">MUTUO ELAINE </t>
        </is>
      </c>
      <c r="I41" t="n">
        <v>0</v>
      </c>
      <c r="J41" t="n">
        <v>2949.18</v>
      </c>
    </row>
    <row r="42">
      <c r="A42" t="n">
        <v>6740</v>
      </c>
      <c r="B42" s="27" t="n">
        <v>45875</v>
      </c>
      <c r="C42" t="n">
        <v>114</v>
      </c>
      <c r="D42" t="inlineStr">
        <is>
          <t>Bar Brahma - Centro</t>
        </is>
      </c>
      <c r="E42" t="n">
        <v>143</v>
      </c>
      <c r="F42" t="inlineStr">
        <is>
          <t xml:space="preserve">Tempus Fugit  Ltda </t>
        </is>
      </c>
      <c r="G42" t="n">
        <v>1</v>
      </c>
      <c r="H42" t="inlineStr">
        <is>
          <t xml:space="preserve">MUTUO ELAINE </t>
        </is>
      </c>
      <c r="I42" t="n">
        <v>0</v>
      </c>
      <c r="J42" t="n">
        <v>58500.05</v>
      </c>
    </row>
    <row r="43">
      <c r="A43" t="n">
        <v>6726</v>
      </c>
      <c r="B43" s="27" t="n">
        <v>45874</v>
      </c>
      <c r="C43" t="n">
        <v>114</v>
      </c>
      <c r="D43" t="inlineStr">
        <is>
          <t>Bar Brahma - Centro</t>
        </is>
      </c>
      <c r="E43" t="n">
        <v>143</v>
      </c>
      <c r="F43" t="inlineStr">
        <is>
          <t xml:space="preserve">Tempus Fugit  Ltda </t>
        </is>
      </c>
      <c r="G43" t="n">
        <v>0</v>
      </c>
      <c r="H43" t="inlineStr">
        <is>
          <t xml:space="preserve">MUTUO ELAINE </t>
        </is>
      </c>
      <c r="I43" t="n">
        <v>0</v>
      </c>
      <c r="J43" t="n">
        <v>43.05</v>
      </c>
    </row>
    <row r="44">
      <c r="A44" t="n">
        <v>6731</v>
      </c>
      <c r="B44" s="27" t="n">
        <v>45874</v>
      </c>
      <c r="C44" t="n">
        <v>114</v>
      </c>
      <c r="D44" t="inlineStr">
        <is>
          <t>Bar Brahma - Centro</t>
        </is>
      </c>
      <c r="E44" t="n">
        <v>143</v>
      </c>
      <c r="F44" t="inlineStr">
        <is>
          <t xml:space="preserve">Tempus Fugit  Ltda </t>
        </is>
      </c>
      <c r="G44" t="n">
        <v>0</v>
      </c>
      <c r="H44" t="inlineStr">
        <is>
          <t xml:space="preserve">MUTUO ELAINE </t>
        </is>
      </c>
      <c r="I44" t="n">
        <v>0</v>
      </c>
      <c r="J44" t="n">
        <v>590</v>
      </c>
    </row>
    <row r="45">
      <c r="A45" t="n">
        <v>6711</v>
      </c>
      <c r="B45" s="27" t="n">
        <v>45874</v>
      </c>
      <c r="C45" t="n">
        <v>114</v>
      </c>
      <c r="D45" t="inlineStr">
        <is>
          <t>Bar Brahma - Centro</t>
        </is>
      </c>
      <c r="E45" t="n">
        <v>143</v>
      </c>
      <c r="F45" t="inlineStr">
        <is>
          <t xml:space="preserve">Tempus Fugit  Ltda </t>
        </is>
      </c>
      <c r="G45" t="n">
        <v>1</v>
      </c>
      <c r="H45" t="inlineStr">
        <is>
          <t xml:space="preserve">MUTUO ELAINE </t>
        </is>
      </c>
      <c r="I45" t="n">
        <v>0</v>
      </c>
      <c r="J45" t="n">
        <v>47349.77</v>
      </c>
    </row>
    <row r="46">
      <c r="A46" t="n">
        <v>6696</v>
      </c>
      <c r="B46" s="27" t="n">
        <v>45873</v>
      </c>
      <c r="C46" t="n">
        <v>114</v>
      </c>
      <c r="D46" t="inlineStr">
        <is>
          <t>Bar Brahma - Centro</t>
        </is>
      </c>
      <c r="E46" t="n">
        <v>143</v>
      </c>
      <c r="F46" t="inlineStr">
        <is>
          <t xml:space="preserve">Tempus Fugit  Ltda </t>
        </is>
      </c>
      <c r="G46" t="n">
        <v>1</v>
      </c>
      <c r="H46" t="inlineStr">
        <is>
          <t xml:space="preserve">MUTUO ELAINE </t>
        </is>
      </c>
      <c r="I46" t="n">
        <v>0</v>
      </c>
      <c r="J46" t="n">
        <v>343243.95</v>
      </c>
    </row>
    <row r="47">
      <c r="A47" t="n">
        <v>6683</v>
      </c>
      <c r="B47" s="27" t="n">
        <v>45870</v>
      </c>
      <c r="C47" t="n">
        <v>114</v>
      </c>
      <c r="D47" t="inlineStr">
        <is>
          <t>Bar Brahma - Centro</t>
        </is>
      </c>
      <c r="E47" t="n">
        <v>105</v>
      </c>
      <c r="F47" t="inlineStr">
        <is>
          <t>Jacaré</t>
        </is>
      </c>
      <c r="G47" t="n">
        <v>0</v>
      </c>
      <c r="I47" t="n">
        <v>0</v>
      </c>
    </row>
    <row r="48">
      <c r="A48" t="n">
        <v>6692</v>
      </c>
      <c r="B48" s="27" t="n">
        <v>45870</v>
      </c>
      <c r="C48" t="n">
        <v>114</v>
      </c>
      <c r="D48" t="inlineStr">
        <is>
          <t>Bar Brahma - Centro</t>
        </is>
      </c>
      <c r="E48" t="n">
        <v>143</v>
      </c>
      <c r="F48" t="inlineStr">
        <is>
          <t xml:space="preserve">Tempus Fugit  Ltda </t>
        </is>
      </c>
      <c r="G48" t="n">
        <v>0</v>
      </c>
      <c r="H48" t="inlineStr">
        <is>
          <t xml:space="preserve">MUTUO ELAINE </t>
        </is>
      </c>
      <c r="I48" t="n">
        <v>0</v>
      </c>
      <c r="J48" t="n">
        <v>252</v>
      </c>
    </row>
    <row r="49">
      <c r="A49" t="n">
        <v>6685</v>
      </c>
      <c r="B49" s="27" t="n">
        <v>45870</v>
      </c>
      <c r="C49" t="n">
        <v>114</v>
      </c>
      <c r="D49" t="inlineStr">
        <is>
          <t>Bar Brahma - Centro</t>
        </is>
      </c>
      <c r="E49" t="n">
        <v>143</v>
      </c>
      <c r="F49" t="inlineStr">
        <is>
          <t xml:space="preserve">Tempus Fugit  Ltda </t>
        </is>
      </c>
      <c r="G49" t="n">
        <v>1</v>
      </c>
      <c r="H49" t="inlineStr">
        <is>
          <t xml:space="preserve">MUTUO ELAINE </t>
        </is>
      </c>
      <c r="I49" t="n">
        <v>0</v>
      </c>
      <c r="J49" t="n">
        <v>41803.31</v>
      </c>
    </row>
    <row r="50">
      <c r="A50" t="n">
        <v>6691</v>
      </c>
      <c r="B50" s="27" t="n">
        <v>45870</v>
      </c>
      <c r="C50" t="n">
        <v>114</v>
      </c>
      <c r="D50" t="inlineStr">
        <is>
          <t>Bar Brahma - Centro</t>
        </is>
      </c>
      <c r="E50" t="n">
        <v>143</v>
      </c>
      <c r="F50" t="inlineStr">
        <is>
          <t xml:space="preserve">Tempus Fugit  Ltda </t>
        </is>
      </c>
      <c r="G50" t="n">
        <v>0</v>
      </c>
      <c r="H50" t="inlineStr">
        <is>
          <t xml:space="preserve">MUTUO ELAINE </t>
        </is>
      </c>
      <c r="I50" t="n">
        <v>0</v>
      </c>
      <c r="J50" t="n">
        <v>3945</v>
      </c>
    </row>
    <row r="51">
      <c r="A51" t="n">
        <v>6674</v>
      </c>
      <c r="B51" s="27" t="n">
        <v>45869</v>
      </c>
      <c r="C51" t="n">
        <v>114</v>
      </c>
      <c r="D51" t="inlineStr">
        <is>
          <t>Bar Brahma - Centro</t>
        </is>
      </c>
      <c r="E51" t="n">
        <v>143</v>
      </c>
      <c r="F51" t="inlineStr">
        <is>
          <t xml:space="preserve">Tempus Fugit  Ltda </t>
        </is>
      </c>
      <c r="G51" t="n">
        <v>0</v>
      </c>
      <c r="H51" t="inlineStr">
        <is>
          <t xml:space="preserve">RECEITA ID 7.418 ISA </t>
        </is>
      </c>
      <c r="I51" t="n">
        <v>0</v>
      </c>
      <c r="J51" t="n">
        <v>2296.08</v>
      </c>
    </row>
    <row r="52">
      <c r="A52" t="n">
        <v>6748</v>
      </c>
      <c r="B52" s="27" t="n">
        <v>45869</v>
      </c>
      <c r="C52" t="n">
        <v>114</v>
      </c>
      <c r="D52" t="inlineStr">
        <is>
          <t>Bar Brahma - Centro</t>
        </is>
      </c>
      <c r="E52" t="n">
        <v>105</v>
      </c>
      <c r="F52" t="inlineStr">
        <is>
          <t>Jacaré</t>
        </is>
      </c>
      <c r="G52" t="n">
        <v>0</v>
      </c>
      <c r="H52" t="inlineStr">
        <is>
          <t>RECEITA ID. 3.530 - JESSICA</t>
        </is>
      </c>
      <c r="I52" t="n">
        <v>0</v>
      </c>
      <c r="J52" t="n">
        <v>3750</v>
      </c>
    </row>
    <row r="53">
      <c r="A53" t="n">
        <v>6644</v>
      </c>
      <c r="B53" s="27" t="n">
        <v>45869</v>
      </c>
      <c r="C53" t="n">
        <v>114</v>
      </c>
      <c r="D53" t="inlineStr">
        <is>
          <t>Bar Brahma - Centro</t>
        </is>
      </c>
      <c r="E53" t="n">
        <v>143</v>
      </c>
      <c r="F53" t="inlineStr">
        <is>
          <t xml:space="preserve">Tempus Fugit  Ltda </t>
        </is>
      </c>
      <c r="G53" t="n">
        <v>0</v>
      </c>
      <c r="H53" t="inlineStr">
        <is>
          <t xml:space="preserve">MUTUO ELAINE </t>
        </is>
      </c>
      <c r="I53" t="n">
        <v>0</v>
      </c>
      <c r="J53" t="n">
        <v>58004.82</v>
      </c>
    </row>
    <row r="54">
      <c r="A54" t="n">
        <v>6616</v>
      </c>
      <c r="B54" s="27" t="n">
        <v>45868</v>
      </c>
      <c r="C54" t="n">
        <v>114</v>
      </c>
      <c r="D54" t="inlineStr">
        <is>
          <t>Bar Brahma - Centro</t>
        </is>
      </c>
      <c r="E54" t="n">
        <v>143</v>
      </c>
      <c r="F54" t="inlineStr">
        <is>
          <t xml:space="preserve">Tempus Fugit  Ltda </t>
        </is>
      </c>
      <c r="G54" t="n">
        <v>1</v>
      </c>
      <c r="H54" t="inlineStr">
        <is>
          <t xml:space="preserve">MUTUO ELAINE </t>
        </is>
      </c>
      <c r="I54" t="n">
        <v>0</v>
      </c>
      <c r="J54" t="n">
        <v>40324.04</v>
      </c>
    </row>
    <row r="55">
      <c r="A55" t="n">
        <v>6618</v>
      </c>
      <c r="B55" s="27" t="n">
        <v>45868</v>
      </c>
      <c r="C55" t="n">
        <v>114</v>
      </c>
      <c r="D55" t="inlineStr">
        <is>
          <t>Bar Brahma - Centro</t>
        </is>
      </c>
      <c r="E55" t="n">
        <v>143</v>
      </c>
      <c r="F55" t="inlineStr">
        <is>
          <t xml:space="preserve">Tempus Fugit  Ltda </t>
        </is>
      </c>
      <c r="G55" t="n">
        <v>0</v>
      </c>
      <c r="H55" t="inlineStr">
        <is>
          <t xml:space="preserve">MUTUO ELAINE </t>
        </is>
      </c>
      <c r="I55" t="n">
        <v>0</v>
      </c>
      <c r="J55" t="n">
        <v>5800</v>
      </c>
    </row>
    <row r="56">
      <c r="A56" t="n">
        <v>6575</v>
      </c>
      <c r="B56" s="27" t="n">
        <v>45867</v>
      </c>
      <c r="C56" t="n">
        <v>114</v>
      </c>
      <c r="D56" t="inlineStr">
        <is>
          <t>Bar Brahma - Centro</t>
        </is>
      </c>
      <c r="E56" t="n">
        <v>143</v>
      </c>
      <c r="F56" t="inlineStr">
        <is>
          <t xml:space="preserve">Tempus Fugit  Ltda </t>
        </is>
      </c>
      <c r="G56" t="n">
        <v>0</v>
      </c>
      <c r="H56" t="inlineStr">
        <is>
          <t xml:space="preserve">MUTUO ELAINE </t>
        </is>
      </c>
      <c r="I56" t="n">
        <v>0</v>
      </c>
      <c r="J56" t="n">
        <v>33040.2</v>
      </c>
    </row>
    <row r="57">
      <c r="A57" t="n">
        <v>6562</v>
      </c>
      <c r="B57" s="27" t="n">
        <v>45866</v>
      </c>
      <c r="C57" t="n">
        <v>114</v>
      </c>
      <c r="D57" t="inlineStr">
        <is>
          <t>Bar Brahma - Centro</t>
        </is>
      </c>
      <c r="E57" t="n">
        <v>143</v>
      </c>
      <c r="F57" t="inlineStr">
        <is>
          <t xml:space="preserve">Tempus Fugit  Ltda </t>
        </is>
      </c>
      <c r="G57" t="n">
        <v>0</v>
      </c>
      <c r="H57" t="inlineStr">
        <is>
          <t xml:space="preserve">MUTUO ELAINE </t>
        </is>
      </c>
      <c r="I57" t="n">
        <v>0</v>
      </c>
      <c r="J57" t="n">
        <v>2250</v>
      </c>
    </row>
    <row r="58">
      <c r="A58" t="n">
        <v>6556</v>
      </c>
      <c r="B58" s="27" t="n">
        <v>45866</v>
      </c>
      <c r="C58" t="n">
        <v>114</v>
      </c>
      <c r="D58" t="inlineStr">
        <is>
          <t>Bar Brahma - Centro</t>
        </is>
      </c>
      <c r="E58" t="n">
        <v>143</v>
      </c>
      <c r="F58" t="inlineStr">
        <is>
          <t xml:space="preserve">Tempus Fugit  Ltda </t>
        </is>
      </c>
      <c r="G58" t="n">
        <v>0</v>
      </c>
      <c r="H58" t="inlineStr">
        <is>
          <t xml:space="preserve">MUTUO ELAINE </t>
        </is>
      </c>
      <c r="I58" t="n">
        <v>0</v>
      </c>
      <c r="J58" t="n">
        <v>5.5</v>
      </c>
    </row>
    <row r="59">
      <c r="A59" t="n">
        <v>6551</v>
      </c>
      <c r="B59" s="27" t="n">
        <v>45866</v>
      </c>
      <c r="C59" t="n">
        <v>114</v>
      </c>
      <c r="D59" t="inlineStr">
        <is>
          <t>Bar Brahma - Centro</t>
        </is>
      </c>
      <c r="E59" t="n">
        <v>143</v>
      </c>
      <c r="F59" t="inlineStr">
        <is>
          <t xml:space="preserve">Tempus Fugit  Ltda </t>
        </is>
      </c>
      <c r="G59" t="n">
        <v>1</v>
      </c>
      <c r="H59" t="inlineStr">
        <is>
          <t xml:space="preserve">MUTUO ELAINE </t>
        </is>
      </c>
      <c r="I59" t="n">
        <v>0</v>
      </c>
      <c r="J59" t="n">
        <v>347107.2</v>
      </c>
    </row>
    <row r="60">
      <c r="A60" t="n">
        <v>6541</v>
      </c>
      <c r="B60" s="27" t="n">
        <v>45863</v>
      </c>
      <c r="C60" t="n">
        <v>114</v>
      </c>
      <c r="D60" t="inlineStr">
        <is>
          <t>Bar Brahma - Centro</t>
        </is>
      </c>
      <c r="E60" t="n">
        <v>143</v>
      </c>
      <c r="F60" t="inlineStr">
        <is>
          <t xml:space="preserve">Tempus Fugit  Ltda </t>
        </is>
      </c>
      <c r="G60" t="n">
        <v>0</v>
      </c>
      <c r="H60" t="inlineStr">
        <is>
          <t xml:space="preserve">MUTUO ELAINE </t>
        </is>
      </c>
      <c r="I60" t="n">
        <v>0</v>
      </c>
      <c r="J60" t="n">
        <v>77079.42</v>
      </c>
    </row>
    <row r="61">
      <c r="A61" t="n">
        <v>6668</v>
      </c>
      <c r="B61" s="27" t="n">
        <v>45862</v>
      </c>
      <c r="C61" t="n">
        <v>114</v>
      </c>
      <c r="D61" t="inlineStr">
        <is>
          <t>Bar Brahma - Centro</t>
        </is>
      </c>
      <c r="E61" t="n">
        <v>143</v>
      </c>
      <c r="F61" t="inlineStr">
        <is>
          <t xml:space="preserve">Tempus Fugit  Ltda </t>
        </is>
      </c>
      <c r="G61" t="n">
        <v>0</v>
      </c>
      <c r="H61" t="inlineStr">
        <is>
          <t>RECEITA TOTAL ACESSO AGUARDANDO MARISA LANÇAR PARA COLOCAR O ID</t>
        </is>
      </c>
      <c r="I61" t="n">
        <v>0</v>
      </c>
      <c r="J61" t="n">
        <v>13138.68</v>
      </c>
    </row>
    <row r="62">
      <c r="A62" t="n">
        <v>6511</v>
      </c>
      <c r="B62" s="27" t="n">
        <v>45862</v>
      </c>
      <c r="C62" t="n">
        <v>114</v>
      </c>
      <c r="D62" t="inlineStr">
        <is>
          <t>Bar Brahma - Centro</t>
        </is>
      </c>
      <c r="E62" t="n">
        <v>143</v>
      </c>
      <c r="F62" t="inlineStr">
        <is>
          <t xml:space="preserve">Tempus Fugit  Ltda </t>
        </is>
      </c>
      <c r="G62" t="n">
        <v>0</v>
      </c>
      <c r="H62" t="inlineStr">
        <is>
          <t xml:space="preserve">MUTUO ELAINE </t>
        </is>
      </c>
      <c r="I62" t="n">
        <v>0</v>
      </c>
      <c r="J62" t="n">
        <v>90202.85000000001</v>
      </c>
    </row>
    <row r="63">
      <c r="A63" t="n">
        <v>6498</v>
      </c>
      <c r="B63" s="27" t="n">
        <v>45861</v>
      </c>
      <c r="C63" t="n">
        <v>114</v>
      </c>
      <c r="D63" t="inlineStr">
        <is>
          <t>Bar Brahma - Centro</t>
        </is>
      </c>
      <c r="E63" t="n">
        <v>143</v>
      </c>
      <c r="F63" t="inlineStr">
        <is>
          <t xml:space="preserve">Tempus Fugit  Ltda </t>
        </is>
      </c>
      <c r="G63" t="n">
        <v>0</v>
      </c>
      <c r="H63" t="inlineStr">
        <is>
          <t xml:space="preserve">MUTUO ELAINE </t>
        </is>
      </c>
      <c r="I63" t="n">
        <v>0</v>
      </c>
      <c r="J63" t="n">
        <v>59544.69</v>
      </c>
    </row>
    <row r="64">
      <c r="A64" t="n">
        <v>6483</v>
      </c>
      <c r="B64" s="27" t="n">
        <v>45860</v>
      </c>
      <c r="C64" t="n">
        <v>114</v>
      </c>
      <c r="D64" t="inlineStr">
        <is>
          <t>Bar Brahma - Centro</t>
        </is>
      </c>
      <c r="E64" t="n">
        <v>143</v>
      </c>
      <c r="F64" t="inlineStr">
        <is>
          <t xml:space="preserve">Tempus Fugit  Ltda </t>
        </is>
      </c>
      <c r="G64" t="n">
        <v>1</v>
      </c>
      <c r="H64" t="inlineStr">
        <is>
          <t xml:space="preserve">MUTUO ELAINE </t>
        </is>
      </c>
      <c r="I64" t="n">
        <v>0</v>
      </c>
      <c r="J64" t="n">
        <v>39753.18</v>
      </c>
    </row>
    <row r="65">
      <c r="A65" t="n">
        <v>6471</v>
      </c>
      <c r="B65" s="27" t="n">
        <v>45859</v>
      </c>
      <c r="C65" t="n">
        <v>114</v>
      </c>
      <c r="D65" t="inlineStr">
        <is>
          <t>Bar Brahma - Centro</t>
        </is>
      </c>
      <c r="E65" t="n">
        <v>143</v>
      </c>
      <c r="F65" t="inlineStr">
        <is>
          <t xml:space="preserve">Tempus Fugit  Ltda </t>
        </is>
      </c>
      <c r="G65" t="n">
        <v>0</v>
      </c>
      <c r="H65" t="inlineStr">
        <is>
          <t xml:space="preserve">MUTUO ELAINE </t>
        </is>
      </c>
      <c r="I65" t="n">
        <v>0</v>
      </c>
      <c r="J65" t="n">
        <v>378168.19</v>
      </c>
    </row>
    <row r="66">
      <c r="A66" t="n">
        <v>6458</v>
      </c>
      <c r="B66" s="27" t="n">
        <v>45856</v>
      </c>
      <c r="C66" t="n">
        <v>114</v>
      </c>
      <c r="D66" t="inlineStr">
        <is>
          <t>Bar Brahma - Centro</t>
        </is>
      </c>
      <c r="E66" t="n">
        <v>143</v>
      </c>
      <c r="F66" t="inlineStr">
        <is>
          <t xml:space="preserve">Tempus Fugit  Ltda </t>
        </is>
      </c>
      <c r="G66" t="n">
        <v>1</v>
      </c>
      <c r="H66" t="inlineStr">
        <is>
          <t xml:space="preserve">MUTUO ELAINE </t>
        </is>
      </c>
      <c r="I66" t="n">
        <v>0</v>
      </c>
      <c r="J66" t="n">
        <v>106122.24</v>
      </c>
    </row>
    <row r="67">
      <c r="A67" t="n">
        <v>6441</v>
      </c>
      <c r="B67" s="27" t="n">
        <v>45855</v>
      </c>
      <c r="C67" t="n">
        <v>114</v>
      </c>
      <c r="D67" t="inlineStr">
        <is>
          <t>Bar Brahma - Centro</t>
        </is>
      </c>
      <c r="E67" t="n">
        <v>143</v>
      </c>
      <c r="F67" t="inlineStr">
        <is>
          <t xml:space="preserve">Tempus Fugit  Ltda </t>
        </is>
      </c>
      <c r="G67" t="n">
        <v>1</v>
      </c>
      <c r="H67" t="inlineStr">
        <is>
          <t xml:space="preserve">MUTUO ELAINE </t>
        </is>
      </c>
      <c r="I67" t="n">
        <v>0</v>
      </c>
      <c r="J67" t="n">
        <v>73222.19</v>
      </c>
    </row>
    <row r="68">
      <c r="A68" t="n">
        <v>6567</v>
      </c>
      <c r="B68" s="27" t="n">
        <v>45855</v>
      </c>
      <c r="C68" t="n">
        <v>114</v>
      </c>
      <c r="D68" t="inlineStr">
        <is>
          <t>Bar Brahma - Centro</t>
        </is>
      </c>
      <c r="E68" t="n">
        <v>143</v>
      </c>
      <c r="F68" t="inlineStr">
        <is>
          <t xml:space="preserve">Tempus Fugit  Ltda </t>
        </is>
      </c>
      <c r="G68" t="n">
        <v>0</v>
      </c>
      <c r="H68" t="inlineStr">
        <is>
          <t xml:space="preserve">ID RECEITA 7416 - TOTAL ACESSO - CREDITO NA CONTA DA TEMPUS </t>
        </is>
      </c>
      <c r="I68" t="n">
        <v>0</v>
      </c>
      <c r="J68" t="n">
        <v>924.8099999999999</v>
      </c>
    </row>
    <row r="69">
      <c r="A69" t="n">
        <v>6438</v>
      </c>
      <c r="B69" s="27" t="n">
        <v>45854</v>
      </c>
      <c r="C69" t="n">
        <v>114</v>
      </c>
      <c r="D69" t="inlineStr">
        <is>
          <t>Bar Brahma - Centro</t>
        </is>
      </c>
      <c r="E69" t="n">
        <v>143</v>
      </c>
      <c r="F69" t="inlineStr">
        <is>
          <t xml:space="preserve">Tempus Fugit  Ltda </t>
        </is>
      </c>
      <c r="G69" t="n">
        <v>0</v>
      </c>
      <c r="H69" t="inlineStr">
        <is>
          <t xml:space="preserve">MUTUO ELAINE </t>
        </is>
      </c>
      <c r="I69" t="n">
        <v>0</v>
      </c>
      <c r="J69" t="n">
        <v>2169</v>
      </c>
    </row>
    <row r="70">
      <c r="A70" t="n">
        <v>6565</v>
      </c>
      <c r="B70" s="27" t="n">
        <v>45854</v>
      </c>
      <c r="C70" t="n">
        <v>114</v>
      </c>
      <c r="D70" t="inlineStr">
        <is>
          <t>Bar Brahma - Centro</t>
        </is>
      </c>
      <c r="E70" t="n">
        <v>127</v>
      </c>
      <c r="F70" t="inlineStr">
        <is>
          <t>Escritório Fabrica de Bares</t>
        </is>
      </c>
      <c r="G70" t="n">
        <v>0</v>
      </c>
      <c r="H70" t="inlineStr">
        <is>
          <t>OPERACAO CAPITAL GIRO CONTR 015474753 PARC 039/057 - MUTUO MARISA</t>
        </is>
      </c>
      <c r="I70" t="n">
        <v>0</v>
      </c>
      <c r="J70" t="n">
        <v>14173.56</v>
      </c>
    </row>
    <row r="71">
      <c r="A71" t="n">
        <v>6423</v>
      </c>
      <c r="B71" s="27" t="n">
        <v>45854</v>
      </c>
      <c r="C71" t="n">
        <v>114</v>
      </c>
      <c r="D71" t="inlineStr">
        <is>
          <t>Bar Brahma - Centro</t>
        </is>
      </c>
      <c r="E71" t="n">
        <v>143</v>
      </c>
      <c r="F71" t="inlineStr">
        <is>
          <t xml:space="preserve">Tempus Fugit  Ltda </t>
        </is>
      </c>
      <c r="G71" t="n">
        <v>1</v>
      </c>
      <c r="H71" t="inlineStr">
        <is>
          <t xml:space="preserve">MUTUO ELAINE </t>
        </is>
      </c>
      <c r="I71" t="n">
        <v>0</v>
      </c>
      <c r="J71" t="n">
        <v>56298.65</v>
      </c>
    </row>
    <row r="72">
      <c r="A72" t="n">
        <v>6401</v>
      </c>
      <c r="B72" s="27" t="n">
        <v>45853</v>
      </c>
      <c r="C72" t="n">
        <v>114</v>
      </c>
      <c r="D72" t="inlineStr">
        <is>
          <t>Bar Brahma - Centro</t>
        </is>
      </c>
      <c r="E72" t="n">
        <v>143</v>
      </c>
      <c r="F72" t="inlineStr">
        <is>
          <t xml:space="preserve">Tempus Fugit  Ltda </t>
        </is>
      </c>
      <c r="G72" t="n">
        <v>1</v>
      </c>
      <c r="H72" t="inlineStr">
        <is>
          <t xml:space="preserve">MUTUO ELAINE </t>
        </is>
      </c>
      <c r="I72" t="n">
        <v>0</v>
      </c>
      <c r="J72" t="n">
        <v>34950.35</v>
      </c>
    </row>
    <row r="73">
      <c r="A73" t="n">
        <v>6564</v>
      </c>
      <c r="B73" s="27" t="n">
        <v>45853</v>
      </c>
      <c r="C73" t="n">
        <v>114</v>
      </c>
      <c r="D73" t="inlineStr">
        <is>
          <t>Bar Brahma - Centro</t>
        </is>
      </c>
      <c r="E73" t="n">
        <v>143</v>
      </c>
      <c r="F73" t="inlineStr">
        <is>
          <t xml:space="preserve">Tempus Fugit  Ltda </t>
        </is>
      </c>
      <c r="G73" t="n">
        <v>0</v>
      </c>
      <c r="H73" t="inlineStr">
        <is>
          <t xml:space="preserve">ID RECEITA 5394 - LOJINHA - CREDITO TEMPUS </t>
        </is>
      </c>
      <c r="I73" t="n">
        <v>0</v>
      </c>
      <c r="J73" t="n">
        <v>15000</v>
      </c>
    </row>
    <row r="74">
      <c r="A74" t="n">
        <v>6379</v>
      </c>
      <c r="B74" s="27" t="n">
        <v>45852</v>
      </c>
      <c r="C74" t="n">
        <v>114</v>
      </c>
      <c r="D74" t="inlineStr">
        <is>
          <t>Bar Brahma - Centro</t>
        </is>
      </c>
      <c r="E74" t="n">
        <v>143</v>
      </c>
      <c r="F74" t="inlineStr">
        <is>
          <t xml:space="preserve">Tempus Fugit  Ltda </t>
        </is>
      </c>
      <c r="G74" t="n">
        <v>0</v>
      </c>
      <c r="H74" t="inlineStr">
        <is>
          <t xml:space="preserve">MUTUO ELAINE </t>
        </is>
      </c>
      <c r="I74" t="n">
        <v>0</v>
      </c>
      <c r="J74" t="n">
        <v>4000</v>
      </c>
    </row>
    <row r="75">
      <c r="A75" t="n">
        <v>6377</v>
      </c>
      <c r="B75" s="27" t="n">
        <v>45852</v>
      </c>
      <c r="C75" t="n">
        <v>114</v>
      </c>
      <c r="D75" t="inlineStr">
        <is>
          <t>Bar Brahma - Centro</t>
        </is>
      </c>
      <c r="E75" t="n">
        <v>143</v>
      </c>
      <c r="F75" t="inlineStr">
        <is>
          <t xml:space="preserve">Tempus Fugit  Ltda </t>
        </is>
      </c>
      <c r="G75" t="n">
        <v>1</v>
      </c>
      <c r="H75" t="inlineStr">
        <is>
          <t xml:space="preserve">MUTUO ELAINE </t>
        </is>
      </c>
      <c r="I75" t="n">
        <v>0</v>
      </c>
      <c r="J75" t="n">
        <v>318950.52</v>
      </c>
    </row>
    <row r="76">
      <c r="A76" t="n">
        <v>6557</v>
      </c>
      <c r="B76" s="27" t="n">
        <v>45849</v>
      </c>
      <c r="C76" t="n">
        <v>114</v>
      </c>
      <c r="D76" t="inlineStr">
        <is>
          <t>Bar Brahma - Centro</t>
        </is>
      </c>
      <c r="E76" t="n">
        <v>127</v>
      </c>
      <c r="F76" t="inlineStr">
        <is>
          <t>Escritório Fabrica de Bares</t>
        </is>
      </c>
      <c r="G76" t="n">
        <v>0</v>
      </c>
      <c r="H76" t="inlineStr">
        <is>
          <t>ID 139790 - CUSTO FABRICA  - CARTÃO DE CREDITO YPIRANGA  BRAHMA</t>
        </is>
      </c>
      <c r="I76" t="n">
        <v>0</v>
      </c>
      <c r="J76" t="n">
        <v>2677.17</v>
      </c>
    </row>
    <row r="77">
      <c r="A77" t="n">
        <v>6361</v>
      </c>
      <c r="B77" s="27" t="n">
        <v>45849</v>
      </c>
      <c r="C77" t="n">
        <v>114</v>
      </c>
      <c r="D77" t="inlineStr">
        <is>
          <t>Bar Brahma - Centro</t>
        </is>
      </c>
      <c r="E77" t="n">
        <v>143</v>
      </c>
      <c r="F77" t="inlineStr">
        <is>
          <t xml:space="preserve">Tempus Fugit  Ltda </t>
        </is>
      </c>
      <c r="G77" t="n">
        <v>0</v>
      </c>
      <c r="H77" t="inlineStr">
        <is>
          <t xml:space="preserve">MUTUO ELAINE </t>
        </is>
      </c>
      <c r="I77" t="n">
        <v>0</v>
      </c>
      <c r="J77" t="n">
        <v>34509.2</v>
      </c>
    </row>
    <row r="78">
      <c r="A78" t="n">
        <v>6539</v>
      </c>
      <c r="B78" s="27" t="n">
        <v>45848</v>
      </c>
      <c r="C78" t="n">
        <v>114</v>
      </c>
      <c r="D78" t="inlineStr">
        <is>
          <t>Bar Brahma - Centro</t>
        </is>
      </c>
      <c r="E78" t="n">
        <v>143</v>
      </c>
      <c r="F78" t="inlineStr">
        <is>
          <t xml:space="preserve">Tempus Fugit  Ltda </t>
        </is>
      </c>
      <c r="G78" t="n">
        <v>0</v>
      </c>
      <c r="H78" t="inlineStr">
        <is>
          <t>RECEBIMENTO DIVERTI NA CONTA DA TEMPUS  - MUTUO MARISA</t>
        </is>
      </c>
      <c r="I78" t="n">
        <v>0</v>
      </c>
      <c r="J78" t="n">
        <v>826.41</v>
      </c>
    </row>
    <row r="79">
      <c r="A79" t="n">
        <v>6357</v>
      </c>
      <c r="B79" s="27" t="n">
        <v>45848</v>
      </c>
      <c r="C79" t="n">
        <v>114</v>
      </c>
      <c r="D79" t="inlineStr">
        <is>
          <t>Bar Brahma - Centro</t>
        </is>
      </c>
      <c r="E79" t="n">
        <v>143</v>
      </c>
      <c r="F79" t="inlineStr">
        <is>
          <t xml:space="preserve">Tempus Fugit  Ltda </t>
        </is>
      </c>
      <c r="G79" t="n">
        <v>0</v>
      </c>
      <c r="H79" t="inlineStr">
        <is>
          <t xml:space="preserve">MUTUO ELAINE </t>
        </is>
      </c>
      <c r="I79" t="n">
        <v>0</v>
      </c>
      <c r="J79" t="n">
        <v>15606</v>
      </c>
    </row>
    <row r="80">
      <c r="A80" t="n">
        <v>6339</v>
      </c>
      <c r="B80" s="27" t="n">
        <v>45848</v>
      </c>
      <c r="C80" t="n">
        <v>114</v>
      </c>
      <c r="D80" t="inlineStr">
        <is>
          <t>Bar Brahma - Centro</t>
        </is>
      </c>
      <c r="E80" t="n">
        <v>143</v>
      </c>
      <c r="F80" t="inlineStr">
        <is>
          <t xml:space="preserve">Tempus Fugit  Ltda </t>
        </is>
      </c>
      <c r="G80" t="n">
        <v>1</v>
      </c>
      <c r="H80" t="inlineStr">
        <is>
          <t xml:space="preserve">MUTUO ELAINE </t>
        </is>
      </c>
      <c r="I80" t="n">
        <v>0</v>
      </c>
      <c r="J80" t="n">
        <v>117695.64</v>
      </c>
    </row>
    <row r="81">
      <c r="A81" t="n">
        <v>6321</v>
      </c>
      <c r="B81" s="27" t="n">
        <v>45846</v>
      </c>
      <c r="C81" t="n">
        <v>114</v>
      </c>
      <c r="D81" t="inlineStr">
        <is>
          <t>Bar Brahma - Centro</t>
        </is>
      </c>
      <c r="E81" t="n">
        <v>143</v>
      </c>
      <c r="F81" t="inlineStr">
        <is>
          <t xml:space="preserve">Tempus Fugit  Ltda </t>
        </is>
      </c>
      <c r="G81" t="n">
        <v>1</v>
      </c>
      <c r="H81" t="inlineStr">
        <is>
          <t xml:space="preserve">MUTUO ELAINE </t>
        </is>
      </c>
      <c r="I81" t="n">
        <v>0</v>
      </c>
      <c r="J81" t="n">
        <v>32628.76</v>
      </c>
    </row>
    <row r="82">
      <c r="A82" t="n">
        <v>6304</v>
      </c>
      <c r="B82" s="27" t="n">
        <v>45845</v>
      </c>
      <c r="C82" t="n">
        <v>114</v>
      </c>
      <c r="D82" t="inlineStr">
        <is>
          <t>Bar Brahma - Centro</t>
        </is>
      </c>
      <c r="E82" t="n">
        <v>143</v>
      </c>
      <c r="F82" t="inlineStr">
        <is>
          <t xml:space="preserve">Tempus Fugit  Ltda </t>
        </is>
      </c>
      <c r="G82" t="n">
        <v>0</v>
      </c>
      <c r="H82" t="inlineStr">
        <is>
          <t xml:space="preserve">MUTUO ELAINE </t>
        </is>
      </c>
      <c r="I82" t="n">
        <v>0</v>
      </c>
      <c r="J82" t="n">
        <v>287766.6</v>
      </c>
    </row>
    <row r="83">
      <c r="A83" t="n">
        <v>6292</v>
      </c>
      <c r="B83" s="27" t="n">
        <v>45842</v>
      </c>
      <c r="C83" t="n">
        <v>114</v>
      </c>
      <c r="D83" t="inlineStr">
        <is>
          <t>Bar Brahma - Centro</t>
        </is>
      </c>
      <c r="E83" t="n">
        <v>143</v>
      </c>
      <c r="F83" t="inlineStr">
        <is>
          <t xml:space="preserve">Tempus Fugit  Ltda </t>
        </is>
      </c>
      <c r="G83" t="n">
        <v>1</v>
      </c>
      <c r="H83" t="inlineStr">
        <is>
          <t xml:space="preserve">MUTUO ELAINE </t>
        </is>
      </c>
      <c r="I83" t="n">
        <v>0</v>
      </c>
      <c r="J83" t="n">
        <v>61013.37</v>
      </c>
    </row>
    <row r="84">
      <c r="A84" t="n">
        <v>6290</v>
      </c>
      <c r="B84" s="27" t="n">
        <v>45841</v>
      </c>
      <c r="C84" t="n">
        <v>114</v>
      </c>
      <c r="D84" t="inlineStr">
        <is>
          <t>Bar Brahma - Centro</t>
        </is>
      </c>
      <c r="E84" t="n">
        <v>143</v>
      </c>
      <c r="F84" t="inlineStr">
        <is>
          <t xml:space="preserve">Tempus Fugit  Ltda </t>
        </is>
      </c>
      <c r="G84" t="n">
        <v>0</v>
      </c>
      <c r="H84" t="inlineStr">
        <is>
          <t xml:space="preserve">MUTUO ELAINE </t>
        </is>
      </c>
      <c r="I84" t="n">
        <v>0</v>
      </c>
      <c r="J84" t="n">
        <v>4090</v>
      </c>
    </row>
    <row r="85">
      <c r="A85" t="n">
        <v>6270</v>
      </c>
      <c r="B85" s="27" t="n">
        <v>45841</v>
      </c>
      <c r="C85" t="n">
        <v>114</v>
      </c>
      <c r="D85" t="inlineStr">
        <is>
          <t>Bar Brahma - Centro</t>
        </is>
      </c>
      <c r="E85" t="n">
        <v>143</v>
      </c>
      <c r="F85" t="inlineStr">
        <is>
          <t xml:space="preserve">Tempus Fugit  Ltda </t>
        </is>
      </c>
      <c r="G85" t="n">
        <v>0</v>
      </c>
      <c r="H85" t="inlineStr">
        <is>
          <t xml:space="preserve">MUTUO ELAINE </t>
        </is>
      </c>
      <c r="I85" t="n">
        <v>0</v>
      </c>
      <c r="J85" t="n">
        <v>51288.49</v>
      </c>
    </row>
    <row r="86">
      <c r="A86" t="n">
        <v>6256</v>
      </c>
      <c r="B86" s="27" t="n">
        <v>45840</v>
      </c>
      <c r="C86" t="n">
        <v>114</v>
      </c>
      <c r="D86" t="inlineStr">
        <is>
          <t>Bar Brahma - Centro</t>
        </is>
      </c>
      <c r="E86" t="n">
        <v>143</v>
      </c>
      <c r="F86" t="inlineStr">
        <is>
          <t xml:space="preserve">Tempus Fugit  Ltda </t>
        </is>
      </c>
      <c r="G86" t="n">
        <v>1</v>
      </c>
      <c r="H86" t="inlineStr">
        <is>
          <t xml:space="preserve">MUTUO ELAINE </t>
        </is>
      </c>
      <c r="I86" t="n">
        <v>0</v>
      </c>
      <c r="J86" t="n">
        <v>25985.29</v>
      </c>
    </row>
    <row r="87">
      <c r="A87" t="n">
        <v>6235</v>
      </c>
      <c r="B87" s="27" t="n">
        <v>45839</v>
      </c>
      <c r="C87" t="n">
        <v>114</v>
      </c>
      <c r="D87" t="inlineStr">
        <is>
          <t>Bar Brahma - Centro</t>
        </is>
      </c>
      <c r="E87" t="n">
        <v>143</v>
      </c>
      <c r="F87" t="inlineStr">
        <is>
          <t xml:space="preserve">Tempus Fugit  Ltda </t>
        </is>
      </c>
      <c r="G87" t="n">
        <v>1</v>
      </c>
      <c r="H87" t="inlineStr">
        <is>
          <t xml:space="preserve">MUTUO ELAINE </t>
        </is>
      </c>
      <c r="I87" t="n">
        <v>0</v>
      </c>
      <c r="J87" t="n">
        <v>20985.06</v>
      </c>
    </row>
    <row r="88">
      <c r="A88" t="n">
        <v>6248</v>
      </c>
      <c r="B88" s="27" t="n">
        <v>45839</v>
      </c>
      <c r="C88" t="n">
        <v>114</v>
      </c>
      <c r="D88" t="inlineStr">
        <is>
          <t>Bar Brahma - Centro</t>
        </is>
      </c>
      <c r="E88" t="n">
        <v>143</v>
      </c>
      <c r="F88" t="inlineStr">
        <is>
          <t xml:space="preserve">Tempus Fugit  Ltda </t>
        </is>
      </c>
      <c r="G88" t="n">
        <v>0</v>
      </c>
      <c r="H88" t="inlineStr">
        <is>
          <t xml:space="preserve">MUTUO ELAINE </t>
        </is>
      </c>
      <c r="I88" t="n">
        <v>0</v>
      </c>
      <c r="J88" t="n">
        <v>899.33</v>
      </c>
    </row>
    <row r="89">
      <c r="A89" t="n">
        <v>6250</v>
      </c>
      <c r="B89" s="27" t="n">
        <v>45839</v>
      </c>
      <c r="C89" t="n">
        <v>114</v>
      </c>
      <c r="D89" t="inlineStr">
        <is>
          <t>Bar Brahma - Centro</t>
        </is>
      </c>
      <c r="E89" t="n">
        <v>143</v>
      </c>
      <c r="F89" t="inlineStr">
        <is>
          <t xml:space="preserve">Tempus Fugit  Ltda </t>
        </is>
      </c>
      <c r="G89" t="n">
        <v>0</v>
      </c>
      <c r="H89" t="inlineStr">
        <is>
          <t xml:space="preserve">MUTUO ELAINE </t>
        </is>
      </c>
      <c r="I89" t="n">
        <v>0</v>
      </c>
      <c r="J89" t="n">
        <v>425</v>
      </c>
    </row>
    <row r="90">
      <c r="A90" t="n">
        <v>6215</v>
      </c>
      <c r="B90" s="27" t="n">
        <v>45838</v>
      </c>
      <c r="C90" t="n">
        <v>114</v>
      </c>
      <c r="D90" t="inlineStr">
        <is>
          <t>Bar Brahma - Centro</t>
        </is>
      </c>
      <c r="E90" t="n">
        <v>143</v>
      </c>
      <c r="F90" t="inlineStr">
        <is>
          <t xml:space="preserve">Tempus Fugit  Ltda </t>
        </is>
      </c>
      <c r="G90" t="n">
        <v>1</v>
      </c>
      <c r="H90" t="inlineStr">
        <is>
          <t xml:space="preserve">MUTUO ELAINE </t>
        </is>
      </c>
      <c r="I90" t="n">
        <v>0</v>
      </c>
      <c r="J90" t="n">
        <v>344737.88</v>
      </c>
    </row>
    <row r="91">
      <c r="A91" t="n">
        <v>6874</v>
      </c>
      <c r="B91" s="27" t="n">
        <v>45838</v>
      </c>
      <c r="C91" t="n">
        <v>114</v>
      </c>
      <c r="D91" t="inlineStr">
        <is>
          <t>Bar Brahma - Centro</t>
        </is>
      </c>
      <c r="E91" t="n">
        <v>105</v>
      </c>
      <c r="F91" t="inlineStr">
        <is>
          <t>Jacaré</t>
        </is>
      </c>
      <c r="G91" t="n">
        <v>0</v>
      </c>
      <c r="H91" t="inlineStr">
        <is>
          <t xml:space="preserve">Patrocínio recebido pelo jacare do brahma  </t>
        </is>
      </c>
      <c r="I91" t="n">
        <v>0</v>
      </c>
      <c r="J91" t="n">
        <v>3750</v>
      </c>
    </row>
    <row r="92">
      <c r="A92" t="n">
        <v>6206</v>
      </c>
      <c r="B92" s="27" t="n">
        <v>45835</v>
      </c>
      <c r="C92" t="n">
        <v>114</v>
      </c>
      <c r="D92" t="inlineStr">
        <is>
          <t>Bar Brahma - Centro</t>
        </is>
      </c>
      <c r="E92" t="n">
        <v>143</v>
      </c>
      <c r="F92" t="inlineStr">
        <is>
          <t xml:space="preserve">Tempus Fugit  Ltda </t>
        </is>
      </c>
      <c r="G92" t="n">
        <v>0</v>
      </c>
      <c r="H92" t="inlineStr">
        <is>
          <t xml:space="preserve">MUTUO ELAINE </t>
        </is>
      </c>
      <c r="I92" t="n">
        <v>0</v>
      </c>
      <c r="J92" t="n">
        <v>1150</v>
      </c>
    </row>
    <row r="93">
      <c r="A93" t="n">
        <v>6201</v>
      </c>
      <c r="B93" s="27" t="n">
        <v>45835</v>
      </c>
      <c r="C93" t="n">
        <v>114</v>
      </c>
      <c r="D93" t="inlineStr">
        <is>
          <t>Bar Brahma - Centro</t>
        </is>
      </c>
      <c r="E93" t="n">
        <v>143</v>
      </c>
      <c r="F93" t="inlineStr">
        <is>
          <t xml:space="preserve">Tempus Fugit  Ltda </t>
        </is>
      </c>
      <c r="G93" t="n">
        <v>1</v>
      </c>
      <c r="H93" t="inlineStr">
        <is>
          <t xml:space="preserve">MUTUO ELAINE </t>
        </is>
      </c>
      <c r="I93" t="n">
        <v>0</v>
      </c>
      <c r="J93" t="n">
        <v>79128.41</v>
      </c>
    </row>
    <row r="94">
      <c r="A94" t="n">
        <v>6317</v>
      </c>
      <c r="B94" s="27" t="n">
        <v>45834</v>
      </c>
      <c r="C94" t="n">
        <v>114</v>
      </c>
      <c r="D94" t="inlineStr">
        <is>
          <t>Bar Brahma - Centro</t>
        </is>
      </c>
      <c r="E94" t="n">
        <v>143</v>
      </c>
      <c r="F94" t="inlineStr">
        <is>
          <t xml:space="preserve">Tempus Fugit  Ltda </t>
        </is>
      </c>
      <c r="G94" t="n">
        <v>0</v>
      </c>
      <c r="H94" t="inlineStr">
        <is>
          <t>ERRADO</t>
        </is>
      </c>
      <c r="I94" t="n">
        <v>0</v>
      </c>
      <c r="J94" t="n">
        <v>0</v>
      </c>
    </row>
    <row r="95">
      <c r="A95" t="n">
        <v>6188</v>
      </c>
      <c r="B95" s="27" t="n">
        <v>45834</v>
      </c>
      <c r="C95" t="n">
        <v>114</v>
      </c>
      <c r="D95" t="inlineStr">
        <is>
          <t>Bar Brahma - Centro</t>
        </is>
      </c>
      <c r="E95" t="n">
        <v>143</v>
      </c>
      <c r="F95" t="inlineStr">
        <is>
          <t xml:space="preserve">Tempus Fugit  Ltda </t>
        </is>
      </c>
      <c r="G95" t="n">
        <v>1</v>
      </c>
      <c r="H95" t="inlineStr">
        <is>
          <t xml:space="preserve">MUTUO ELAINE </t>
        </is>
      </c>
      <c r="I95" t="n">
        <v>0</v>
      </c>
      <c r="J95" t="n">
        <v>92073.12</v>
      </c>
    </row>
    <row r="96">
      <c r="A96" t="n">
        <v>6177</v>
      </c>
      <c r="B96" s="27" t="n">
        <v>45833</v>
      </c>
      <c r="C96" t="n">
        <v>114</v>
      </c>
      <c r="D96" t="inlineStr">
        <is>
          <t>Bar Brahma - Centro</t>
        </is>
      </c>
      <c r="E96" t="n">
        <v>143</v>
      </c>
      <c r="F96" t="inlineStr">
        <is>
          <t xml:space="preserve">Tempus Fugit  Ltda </t>
        </is>
      </c>
      <c r="G96" t="n">
        <v>1</v>
      </c>
      <c r="H96" t="inlineStr">
        <is>
          <t xml:space="preserve">MUTUO ELAINE </t>
        </is>
      </c>
      <c r="I96" t="n">
        <v>0</v>
      </c>
      <c r="J96" t="n">
        <v>59762.57</v>
      </c>
    </row>
    <row r="97">
      <c r="A97" t="n">
        <v>6135</v>
      </c>
      <c r="B97" s="27" t="n">
        <v>45832</v>
      </c>
      <c r="C97" t="n">
        <v>114</v>
      </c>
      <c r="D97" t="inlineStr">
        <is>
          <t>Bar Brahma - Centro</t>
        </is>
      </c>
      <c r="E97" t="n">
        <v>143</v>
      </c>
      <c r="F97" t="inlineStr">
        <is>
          <t xml:space="preserve">Tempus Fugit  Ltda </t>
        </is>
      </c>
      <c r="G97" t="n">
        <v>1</v>
      </c>
      <c r="H97" t="inlineStr">
        <is>
          <t xml:space="preserve">MUTUO ELAINE </t>
        </is>
      </c>
      <c r="I97" t="n">
        <v>0</v>
      </c>
      <c r="J97" t="n">
        <v>39565.88</v>
      </c>
    </row>
    <row r="98">
      <c r="A98" t="n">
        <v>6047</v>
      </c>
      <c r="B98" s="27" t="n">
        <v>45831</v>
      </c>
      <c r="C98" t="n">
        <v>114</v>
      </c>
      <c r="D98" t="inlineStr">
        <is>
          <t>Bar Brahma - Centro</t>
        </is>
      </c>
      <c r="E98" t="n">
        <v>143</v>
      </c>
      <c r="F98" t="inlineStr">
        <is>
          <t xml:space="preserve">Tempus Fugit  Ltda </t>
        </is>
      </c>
      <c r="G98" t="n">
        <v>0</v>
      </c>
      <c r="H98" t="inlineStr">
        <is>
          <t xml:space="preserve">MUTUO ELAINE </t>
        </is>
      </c>
      <c r="I98" t="n">
        <v>0</v>
      </c>
      <c r="J98" t="n">
        <v>4500</v>
      </c>
    </row>
    <row r="99">
      <c r="A99" t="n">
        <v>6042</v>
      </c>
      <c r="B99" s="27" t="n">
        <v>45831</v>
      </c>
      <c r="C99" t="n">
        <v>114</v>
      </c>
      <c r="D99" t="inlineStr">
        <is>
          <t>Bar Brahma - Centro</t>
        </is>
      </c>
      <c r="E99" t="n">
        <v>143</v>
      </c>
      <c r="F99" t="inlineStr">
        <is>
          <t xml:space="preserve">Tempus Fugit  Ltda </t>
        </is>
      </c>
      <c r="G99" t="n">
        <v>0</v>
      </c>
      <c r="H99" t="inlineStr">
        <is>
          <t xml:space="preserve">MUTUO ELAINE </t>
        </is>
      </c>
      <c r="I99" t="n">
        <v>0</v>
      </c>
      <c r="J99" t="n">
        <v>1600</v>
      </c>
    </row>
    <row r="100">
      <c r="A100" t="n">
        <v>6031</v>
      </c>
      <c r="B100" s="27" t="n">
        <v>45831</v>
      </c>
      <c r="C100" t="n">
        <v>114</v>
      </c>
      <c r="D100" t="inlineStr">
        <is>
          <t>Bar Brahma - Centro</t>
        </is>
      </c>
      <c r="E100" t="n">
        <v>143</v>
      </c>
      <c r="F100" t="inlineStr">
        <is>
          <t xml:space="preserve">Tempus Fugit  Ltda </t>
        </is>
      </c>
      <c r="G100" t="n">
        <v>1</v>
      </c>
      <c r="H100" t="inlineStr">
        <is>
          <t xml:space="preserve">MUTUO ELAINE </t>
        </is>
      </c>
      <c r="I100" t="n">
        <v>0</v>
      </c>
      <c r="J100" t="n">
        <v>340428.85</v>
      </c>
    </row>
    <row r="101">
      <c r="A101" t="n">
        <v>6213</v>
      </c>
      <c r="B101" s="27" t="n">
        <v>45831</v>
      </c>
      <c r="C101" t="n">
        <v>114</v>
      </c>
      <c r="D101" t="inlineStr">
        <is>
          <t>Bar Brahma - Centro</t>
        </is>
      </c>
      <c r="E101" t="n">
        <v>116</v>
      </c>
      <c r="F101" t="inlineStr">
        <is>
          <t>Bar Léo - Centro</t>
        </is>
      </c>
      <c r="G101" t="n">
        <v>0</v>
      </c>
      <c r="H101" t="inlineStr">
        <is>
          <t>DEPESA ID 98.055 PEDRO</t>
        </is>
      </c>
      <c r="I101" t="n">
        <v>0</v>
      </c>
      <c r="J101" t="n">
        <v>20000</v>
      </c>
    </row>
    <row r="102">
      <c r="A102" t="n">
        <v>6003</v>
      </c>
      <c r="B102" s="27" t="n">
        <v>45828</v>
      </c>
      <c r="C102" t="n">
        <v>114</v>
      </c>
      <c r="D102" t="inlineStr">
        <is>
          <t>Bar Brahma - Centro</t>
        </is>
      </c>
      <c r="E102" t="n">
        <v>143</v>
      </c>
      <c r="F102" t="inlineStr">
        <is>
          <t xml:space="preserve">Tempus Fugit  Ltda </t>
        </is>
      </c>
      <c r="G102" t="n">
        <v>1</v>
      </c>
      <c r="H102" t="inlineStr">
        <is>
          <t xml:space="preserve">MUTUO ELAINE </t>
        </is>
      </c>
      <c r="I102" t="n">
        <v>0</v>
      </c>
      <c r="J102" t="n">
        <v>154336.14</v>
      </c>
    </row>
    <row r="103">
      <c r="A103" t="n">
        <v>6008</v>
      </c>
      <c r="B103" s="27" t="n">
        <v>45828</v>
      </c>
      <c r="C103" t="n">
        <v>114</v>
      </c>
      <c r="D103" t="inlineStr">
        <is>
          <t>Bar Brahma - Centro</t>
        </is>
      </c>
      <c r="E103" t="n">
        <v>143</v>
      </c>
      <c r="F103" t="inlineStr">
        <is>
          <t xml:space="preserve">Tempus Fugit  Ltda </t>
        </is>
      </c>
      <c r="G103" t="n">
        <v>0</v>
      </c>
      <c r="H103" t="inlineStr">
        <is>
          <t xml:space="preserve">MUTUO ELAINE </t>
        </is>
      </c>
      <c r="I103" t="n">
        <v>0</v>
      </c>
      <c r="J103" t="n">
        <v>1500</v>
      </c>
    </row>
    <row r="104">
      <c r="A104" t="n">
        <v>5979</v>
      </c>
      <c r="B104" s="27" t="n">
        <v>45826</v>
      </c>
      <c r="C104" t="n">
        <v>114</v>
      </c>
      <c r="D104" t="inlineStr">
        <is>
          <t>Bar Brahma - Centro</t>
        </is>
      </c>
      <c r="E104" t="n">
        <v>143</v>
      </c>
      <c r="F104" t="inlineStr">
        <is>
          <t xml:space="preserve">Tempus Fugit  Ltda </t>
        </is>
      </c>
      <c r="G104" t="n">
        <v>0</v>
      </c>
      <c r="H104" t="inlineStr">
        <is>
          <t xml:space="preserve">MUTUO ELAINE </t>
        </is>
      </c>
      <c r="I104" t="n">
        <v>0</v>
      </c>
      <c r="J104" t="n">
        <v>57194.21</v>
      </c>
    </row>
    <row r="105">
      <c r="A105" t="n">
        <v>5992</v>
      </c>
      <c r="B105" s="27" t="n">
        <v>45826</v>
      </c>
      <c r="C105" t="n">
        <v>114</v>
      </c>
      <c r="D105" t="inlineStr">
        <is>
          <t>Bar Brahma - Centro</t>
        </is>
      </c>
      <c r="E105" t="n">
        <v>143</v>
      </c>
      <c r="F105" t="inlineStr">
        <is>
          <t xml:space="preserve">Tempus Fugit  Ltda </t>
        </is>
      </c>
      <c r="G105" t="n">
        <v>0</v>
      </c>
      <c r="H105" t="inlineStr">
        <is>
          <t xml:space="preserve">MUTUO ELAINE </t>
        </is>
      </c>
      <c r="I105" t="n">
        <v>0</v>
      </c>
      <c r="J105" t="n">
        <v>44000</v>
      </c>
    </row>
    <row r="106">
      <c r="A106" t="n">
        <v>6000</v>
      </c>
      <c r="B106" s="27" t="n">
        <v>45826</v>
      </c>
      <c r="C106" t="n">
        <v>114</v>
      </c>
      <c r="D106" t="inlineStr">
        <is>
          <t>Bar Brahma - Centro</t>
        </is>
      </c>
      <c r="E106" t="n">
        <v>143</v>
      </c>
      <c r="F106" t="inlineStr">
        <is>
          <t xml:space="preserve">Tempus Fugit  Ltda </t>
        </is>
      </c>
      <c r="G106" t="n">
        <v>0</v>
      </c>
      <c r="H106" t="inlineStr">
        <is>
          <t xml:space="preserve">MUTUO ELAINE </t>
        </is>
      </c>
      <c r="I106" t="n">
        <v>0</v>
      </c>
      <c r="J106" t="n">
        <v>1800</v>
      </c>
    </row>
    <row r="107">
      <c r="A107" t="n">
        <v>5961</v>
      </c>
      <c r="B107" s="27" t="n">
        <v>45825</v>
      </c>
      <c r="C107" t="n">
        <v>114</v>
      </c>
      <c r="D107" t="inlineStr">
        <is>
          <t>Bar Brahma - Centro</t>
        </is>
      </c>
      <c r="E107" t="n">
        <v>143</v>
      </c>
      <c r="F107" t="inlineStr">
        <is>
          <t xml:space="preserve">Tempus Fugit  Ltda </t>
        </is>
      </c>
      <c r="G107" t="n">
        <v>1</v>
      </c>
      <c r="H107" t="inlineStr">
        <is>
          <t xml:space="preserve">MUTUO ELAINE </t>
        </is>
      </c>
      <c r="I107" t="n">
        <v>0</v>
      </c>
      <c r="J107" t="n">
        <v>33250.22</v>
      </c>
    </row>
    <row r="108">
      <c r="A108" t="n">
        <v>6010</v>
      </c>
      <c r="B108" s="27" t="n">
        <v>45825</v>
      </c>
      <c r="C108" t="n">
        <v>114</v>
      </c>
      <c r="D108" t="inlineStr">
        <is>
          <t>Bar Brahma - Centro</t>
        </is>
      </c>
      <c r="E108" t="n">
        <v>127</v>
      </c>
      <c r="F108" t="inlineStr">
        <is>
          <t>Escritório Fabrica de Bares</t>
        </is>
      </c>
      <c r="G108" t="n">
        <v>0</v>
      </c>
      <c r="H108" t="inlineStr">
        <is>
          <t xml:space="preserve">Gueratto Sociedade de Advogados - PAGAMENTO PELA YPIRANGA </t>
        </is>
      </c>
      <c r="I108" t="n">
        <v>0</v>
      </c>
      <c r="J108" t="n">
        <v>22789.28</v>
      </c>
    </row>
    <row r="109">
      <c r="A109" t="n">
        <v>5937</v>
      </c>
      <c r="B109" s="27" t="n">
        <v>45824</v>
      </c>
      <c r="C109" t="n">
        <v>114</v>
      </c>
      <c r="D109" t="inlineStr">
        <is>
          <t>Bar Brahma - Centro</t>
        </is>
      </c>
      <c r="E109" t="n">
        <v>127</v>
      </c>
      <c r="F109" t="inlineStr">
        <is>
          <t>Escritório Fabrica de Bares</t>
        </is>
      </c>
      <c r="G109" t="n">
        <v>1</v>
      </c>
      <c r="H109" t="inlineStr">
        <is>
          <t xml:space="preserve">MUTUO ELAINE </t>
        </is>
      </c>
      <c r="I109" t="n">
        <v>0</v>
      </c>
      <c r="J109" t="n">
        <v>307113.42</v>
      </c>
    </row>
    <row r="110">
      <c r="A110" t="n">
        <v>5951</v>
      </c>
      <c r="B110" s="27" t="n">
        <v>45824</v>
      </c>
      <c r="C110" t="n">
        <v>114</v>
      </c>
      <c r="D110" t="inlineStr">
        <is>
          <t>Bar Brahma - Centro</t>
        </is>
      </c>
      <c r="E110" t="n">
        <v>143</v>
      </c>
      <c r="F110" t="inlineStr">
        <is>
          <t xml:space="preserve">Tempus Fugit  Ltda </t>
        </is>
      </c>
      <c r="G110" t="n">
        <v>0</v>
      </c>
      <c r="H110" t="inlineStr">
        <is>
          <t xml:space="preserve">MUTUO ELAINE </t>
        </is>
      </c>
      <c r="I110" t="n">
        <v>0</v>
      </c>
      <c r="J110" t="n">
        <v>18500</v>
      </c>
    </row>
    <row r="111">
      <c r="A111" t="n">
        <v>5918</v>
      </c>
      <c r="B111" s="27" t="n">
        <v>45821</v>
      </c>
      <c r="C111" t="n">
        <v>114</v>
      </c>
      <c r="D111" t="inlineStr">
        <is>
          <t>Bar Brahma - Centro</t>
        </is>
      </c>
      <c r="E111" t="n">
        <v>143</v>
      </c>
      <c r="F111" t="inlineStr">
        <is>
          <t xml:space="preserve">Tempus Fugit  Ltda </t>
        </is>
      </c>
      <c r="G111" t="n">
        <v>1</v>
      </c>
      <c r="H111" t="inlineStr">
        <is>
          <t xml:space="preserve">MUTUO ELAINE </t>
        </is>
      </c>
      <c r="I111" t="n">
        <v>0</v>
      </c>
      <c r="J111" t="n">
        <v>76679.16</v>
      </c>
    </row>
    <row r="112">
      <c r="A112" t="n">
        <v>5896</v>
      </c>
      <c r="B112" s="27" t="n">
        <v>45820</v>
      </c>
      <c r="C112" t="n">
        <v>114</v>
      </c>
      <c r="D112" t="inlineStr">
        <is>
          <t>Bar Brahma - Centro</t>
        </is>
      </c>
      <c r="E112" t="n">
        <v>143</v>
      </c>
      <c r="F112" t="inlineStr">
        <is>
          <t xml:space="preserve">Tempus Fugit  Ltda </t>
        </is>
      </c>
      <c r="G112" t="n">
        <v>1</v>
      </c>
      <c r="H112" t="inlineStr">
        <is>
          <t xml:space="preserve">MUTUO ELAINE </t>
        </is>
      </c>
      <c r="I112" t="n">
        <v>0</v>
      </c>
      <c r="J112" t="n">
        <v>71879.82000000001</v>
      </c>
    </row>
    <row r="113">
      <c r="A113" t="n">
        <v>5912</v>
      </c>
      <c r="B113" s="27" t="n">
        <v>45820</v>
      </c>
      <c r="C113" t="n">
        <v>114</v>
      </c>
      <c r="D113" t="inlineStr">
        <is>
          <t>Bar Brahma - Centro</t>
        </is>
      </c>
      <c r="E113" t="n">
        <v>143</v>
      </c>
      <c r="F113" t="inlineStr">
        <is>
          <t xml:space="preserve">Tempus Fugit  Ltda </t>
        </is>
      </c>
      <c r="G113" t="n">
        <v>0</v>
      </c>
      <c r="H113" t="inlineStr">
        <is>
          <t xml:space="preserve">MUTUO ELAINE </t>
        </is>
      </c>
      <c r="I113" t="n">
        <v>0</v>
      </c>
      <c r="J113" t="n">
        <v>6300</v>
      </c>
    </row>
    <row r="114">
      <c r="A114" t="n">
        <v>5882</v>
      </c>
      <c r="B114" s="27" t="n">
        <v>45819</v>
      </c>
      <c r="C114" t="n">
        <v>114</v>
      </c>
      <c r="D114" t="inlineStr">
        <is>
          <t>Bar Brahma - Centro</t>
        </is>
      </c>
      <c r="E114" t="n">
        <v>143</v>
      </c>
      <c r="F114" t="inlineStr">
        <is>
          <t xml:space="preserve">Tempus Fugit  Ltda </t>
        </is>
      </c>
      <c r="G114" t="n">
        <v>1</v>
      </c>
      <c r="H114" t="inlineStr">
        <is>
          <t xml:space="preserve">MUTUO ELAINE </t>
        </is>
      </c>
      <c r="I114" t="n">
        <v>0</v>
      </c>
      <c r="J114" t="n">
        <v>80023.74000000001</v>
      </c>
    </row>
    <row r="115">
      <c r="A115" t="n">
        <v>5861</v>
      </c>
      <c r="B115" s="27" t="n">
        <v>45818</v>
      </c>
      <c r="C115" t="n">
        <v>114</v>
      </c>
      <c r="D115" t="inlineStr">
        <is>
          <t>Bar Brahma - Centro</t>
        </is>
      </c>
      <c r="E115" t="n">
        <v>143</v>
      </c>
      <c r="F115" t="inlineStr">
        <is>
          <t xml:space="preserve">Tempus Fugit  Ltda </t>
        </is>
      </c>
      <c r="G115" t="n">
        <v>0</v>
      </c>
      <c r="H115" t="inlineStr">
        <is>
          <t xml:space="preserve">MUTUO ELAINE </t>
        </is>
      </c>
      <c r="I115" t="n">
        <v>0</v>
      </c>
      <c r="J115" t="n">
        <v>45519.75</v>
      </c>
    </row>
    <row r="116">
      <c r="A116" t="n">
        <v>6011</v>
      </c>
      <c r="B116" s="27" t="n">
        <v>45818</v>
      </c>
      <c r="C116" t="n">
        <v>114</v>
      </c>
      <c r="D116" t="inlineStr">
        <is>
          <t>Bar Brahma - Centro</t>
        </is>
      </c>
      <c r="E116" t="n">
        <v>127</v>
      </c>
      <c r="F116" t="inlineStr">
        <is>
          <t>Escritório Fabrica de Bares</t>
        </is>
      </c>
      <c r="G116" t="n">
        <v>0</v>
      </c>
      <c r="H116" t="inlineStr">
        <is>
          <t>ID 139780 PAGO PELA CONTA YPIRANGA  BRADESCO - CARTAO DE CREDITO</t>
        </is>
      </c>
      <c r="I116" t="n">
        <v>0</v>
      </c>
      <c r="J116" t="n">
        <v>430.83</v>
      </c>
    </row>
    <row r="117">
      <c r="A117" t="n">
        <v>5840</v>
      </c>
      <c r="B117" s="27" t="n">
        <v>45817</v>
      </c>
      <c r="C117" t="n">
        <v>114</v>
      </c>
      <c r="D117" t="inlineStr">
        <is>
          <t>Bar Brahma - Centro</t>
        </is>
      </c>
      <c r="E117" t="n">
        <v>143</v>
      </c>
      <c r="F117" t="inlineStr">
        <is>
          <t xml:space="preserve">Tempus Fugit  Ltda </t>
        </is>
      </c>
      <c r="G117" t="n">
        <v>1</v>
      </c>
      <c r="H117" t="inlineStr">
        <is>
          <t xml:space="preserve">MUTUO ELAINE </t>
        </is>
      </c>
      <c r="I117" t="n">
        <v>0</v>
      </c>
      <c r="J117" t="n">
        <v>303458.05</v>
      </c>
    </row>
    <row r="118">
      <c r="A118" t="n">
        <v>5856</v>
      </c>
      <c r="B118" s="27" t="n">
        <v>45817</v>
      </c>
      <c r="C118" t="n">
        <v>114</v>
      </c>
      <c r="D118" t="inlineStr">
        <is>
          <t>Bar Brahma - Centro</t>
        </is>
      </c>
      <c r="E118" t="n">
        <v>143</v>
      </c>
      <c r="F118" t="inlineStr">
        <is>
          <t xml:space="preserve">Tempus Fugit  Ltda </t>
        </is>
      </c>
      <c r="G118" t="n">
        <v>0</v>
      </c>
      <c r="H118" t="inlineStr">
        <is>
          <t xml:space="preserve">MUTUO ELAINE </t>
        </is>
      </c>
      <c r="I118" t="n">
        <v>0</v>
      </c>
      <c r="J118" t="n">
        <v>3000</v>
      </c>
    </row>
    <row r="119">
      <c r="A119" t="n">
        <v>5830</v>
      </c>
      <c r="B119" s="27" t="n">
        <v>45814</v>
      </c>
      <c r="C119" t="n">
        <v>114</v>
      </c>
      <c r="D119" t="inlineStr">
        <is>
          <t>Bar Brahma - Centro</t>
        </is>
      </c>
      <c r="E119" t="n">
        <v>143</v>
      </c>
      <c r="F119" t="inlineStr">
        <is>
          <t xml:space="preserve">Tempus Fugit  Ltda </t>
        </is>
      </c>
      <c r="G119" t="n">
        <v>0</v>
      </c>
      <c r="H119" t="inlineStr">
        <is>
          <t xml:space="preserve">MUTUO ELAINE </t>
        </is>
      </c>
      <c r="I119" t="n">
        <v>0</v>
      </c>
      <c r="J119" t="n">
        <v>200</v>
      </c>
    </row>
    <row r="120">
      <c r="A120" t="n">
        <v>5826</v>
      </c>
      <c r="B120" s="27" t="n">
        <v>45814</v>
      </c>
      <c r="C120" t="n">
        <v>114</v>
      </c>
      <c r="D120" t="inlineStr">
        <is>
          <t>Bar Brahma - Centro</t>
        </is>
      </c>
      <c r="E120" t="n">
        <v>143</v>
      </c>
      <c r="F120" t="inlineStr">
        <is>
          <t xml:space="preserve">Tempus Fugit  Ltda </t>
        </is>
      </c>
      <c r="G120" t="n">
        <v>1</v>
      </c>
      <c r="H120" t="inlineStr">
        <is>
          <t xml:space="preserve">MUTUO ELAINE </t>
        </is>
      </c>
      <c r="I120" t="n">
        <v>0</v>
      </c>
      <c r="J120" t="n">
        <v>62244.11</v>
      </c>
    </row>
    <row r="121">
      <c r="A121" t="n">
        <v>6164</v>
      </c>
      <c r="B121" s="27" t="n">
        <v>45814</v>
      </c>
      <c r="C121" t="n">
        <v>114</v>
      </c>
      <c r="D121" t="inlineStr">
        <is>
          <t>Bar Brahma - Centro</t>
        </is>
      </c>
      <c r="E121" t="n">
        <v>143</v>
      </c>
      <c r="F121" t="inlineStr">
        <is>
          <t xml:space="preserve">Tempus Fugit  Ltda </t>
        </is>
      </c>
      <c r="G121" t="n">
        <v>0</v>
      </c>
      <c r="H121" t="inlineStr">
        <is>
          <t>RECEITA ID 7.103 E 7.105</t>
        </is>
      </c>
      <c r="I121" t="n">
        <v>0</v>
      </c>
      <c r="J121" t="n">
        <v>28986.38</v>
      </c>
    </row>
    <row r="122">
      <c r="A122" t="n">
        <v>5808</v>
      </c>
      <c r="B122" s="27" t="n">
        <v>45813</v>
      </c>
      <c r="C122" t="n">
        <v>114</v>
      </c>
      <c r="D122" t="inlineStr">
        <is>
          <t>Bar Brahma - Centro</t>
        </is>
      </c>
      <c r="E122" t="n">
        <v>143</v>
      </c>
      <c r="F122" t="inlineStr">
        <is>
          <t xml:space="preserve">Tempus Fugit  Ltda </t>
        </is>
      </c>
      <c r="G122" t="n">
        <v>0</v>
      </c>
      <c r="H122" t="inlineStr">
        <is>
          <t xml:space="preserve">MUTUO ELAINE </t>
        </is>
      </c>
      <c r="I122" t="n">
        <v>0</v>
      </c>
      <c r="J122" t="n">
        <v>2500</v>
      </c>
    </row>
    <row r="123">
      <c r="A123" t="n">
        <v>5790</v>
      </c>
      <c r="B123" s="27" t="n">
        <v>45813</v>
      </c>
      <c r="C123" t="n">
        <v>114</v>
      </c>
      <c r="D123" t="inlineStr">
        <is>
          <t>Bar Brahma - Centro</t>
        </is>
      </c>
      <c r="E123" t="n">
        <v>143</v>
      </c>
      <c r="F123" t="inlineStr">
        <is>
          <t xml:space="preserve">Tempus Fugit  Ltda </t>
        </is>
      </c>
      <c r="G123" t="n">
        <v>0</v>
      </c>
      <c r="H123" t="inlineStr">
        <is>
          <t xml:space="preserve">MUTUO ELAINE </t>
        </is>
      </c>
      <c r="I123" t="n">
        <v>0</v>
      </c>
      <c r="J123" t="n">
        <v>67711.77</v>
      </c>
    </row>
    <row r="124">
      <c r="A124" t="n">
        <v>5729</v>
      </c>
      <c r="B124" s="27" t="n">
        <v>45812</v>
      </c>
      <c r="C124" t="n">
        <v>114</v>
      </c>
      <c r="D124" t="inlineStr">
        <is>
          <t>Bar Brahma - Centro</t>
        </is>
      </c>
      <c r="E124" t="n">
        <v>143</v>
      </c>
      <c r="F124" t="inlineStr">
        <is>
          <t xml:space="preserve">Tempus Fugit  Ltda </t>
        </is>
      </c>
      <c r="G124" t="n">
        <v>1</v>
      </c>
      <c r="H124" t="inlineStr">
        <is>
          <t xml:space="preserve">MUTUO ELAINE </t>
        </is>
      </c>
      <c r="I124" t="n">
        <v>0</v>
      </c>
      <c r="J124" t="n">
        <v>39433.23</v>
      </c>
    </row>
    <row r="125">
      <c r="A125" t="n">
        <v>5735</v>
      </c>
      <c r="B125" s="27" t="n">
        <v>45812</v>
      </c>
      <c r="C125" t="n">
        <v>114</v>
      </c>
      <c r="D125" t="inlineStr">
        <is>
          <t>Bar Brahma - Centro</t>
        </is>
      </c>
      <c r="E125" t="n">
        <v>143</v>
      </c>
      <c r="F125" t="inlineStr">
        <is>
          <t xml:space="preserve">Tempus Fugit  Ltda </t>
        </is>
      </c>
      <c r="G125" t="n">
        <v>0</v>
      </c>
      <c r="H125" t="inlineStr">
        <is>
          <t xml:space="preserve">MUTUO ELAINE </t>
        </is>
      </c>
      <c r="I125" t="n">
        <v>0</v>
      </c>
      <c r="J125" t="n">
        <v>2700</v>
      </c>
    </row>
    <row r="126">
      <c r="A126" t="n">
        <v>5697</v>
      </c>
      <c r="B126" s="27" t="n">
        <v>45811</v>
      </c>
      <c r="C126" t="n">
        <v>114</v>
      </c>
      <c r="D126" t="inlineStr">
        <is>
          <t>Bar Brahma - Centro</t>
        </is>
      </c>
      <c r="E126" t="n">
        <v>143</v>
      </c>
      <c r="F126" t="inlineStr">
        <is>
          <t xml:space="preserve">Tempus Fugit  Ltda </t>
        </is>
      </c>
      <c r="G126" t="n">
        <v>1</v>
      </c>
      <c r="H126" t="inlineStr">
        <is>
          <t xml:space="preserve">MUTUO ELAINE </t>
        </is>
      </c>
      <c r="I126" t="n">
        <v>0</v>
      </c>
      <c r="J126" t="n">
        <v>33388.39</v>
      </c>
    </row>
    <row r="127">
      <c r="A127" t="n">
        <v>5711</v>
      </c>
      <c r="B127" s="27" t="n">
        <v>45811</v>
      </c>
      <c r="C127" t="n">
        <v>114</v>
      </c>
      <c r="D127" t="inlineStr">
        <is>
          <t>Bar Brahma - Centro</t>
        </is>
      </c>
      <c r="E127" t="n">
        <v>143</v>
      </c>
      <c r="F127" t="inlineStr">
        <is>
          <t xml:space="preserve">Tempus Fugit  Ltda </t>
        </is>
      </c>
      <c r="G127" t="n">
        <v>0</v>
      </c>
      <c r="H127" t="inlineStr">
        <is>
          <t xml:space="preserve">MUTUO ELAINE </t>
        </is>
      </c>
      <c r="I127" t="n">
        <v>0</v>
      </c>
      <c r="J127" t="n">
        <v>2700</v>
      </c>
    </row>
    <row r="128">
      <c r="A128" t="n">
        <v>5653</v>
      </c>
      <c r="B128" s="27" t="n">
        <v>45810</v>
      </c>
      <c r="C128" t="n">
        <v>114</v>
      </c>
      <c r="D128" t="inlineStr">
        <is>
          <t>Bar Brahma - Centro</t>
        </is>
      </c>
      <c r="E128" t="n">
        <v>143</v>
      </c>
      <c r="F128" t="inlineStr">
        <is>
          <t xml:space="preserve">Tempus Fugit  Ltda </t>
        </is>
      </c>
      <c r="G128" t="n">
        <v>1</v>
      </c>
      <c r="H128" t="inlineStr">
        <is>
          <t xml:space="preserve">MUTUO ELAINE </t>
        </is>
      </c>
      <c r="I128" t="n">
        <v>0</v>
      </c>
      <c r="J128" t="n">
        <v>345423.3</v>
      </c>
    </row>
    <row r="129">
      <c r="A129" t="n">
        <v>5647</v>
      </c>
      <c r="B129" s="27" t="n">
        <v>45807</v>
      </c>
      <c r="C129" t="n">
        <v>114</v>
      </c>
      <c r="D129" t="inlineStr">
        <is>
          <t>Bar Brahma - Centro</t>
        </is>
      </c>
      <c r="E129" t="n">
        <v>143</v>
      </c>
      <c r="F129" t="inlineStr">
        <is>
          <t xml:space="preserve">Tempus Fugit  Ltda </t>
        </is>
      </c>
      <c r="G129" t="n">
        <v>1</v>
      </c>
      <c r="H129" t="inlineStr">
        <is>
          <t xml:space="preserve">MUTUO ELAINE </t>
        </is>
      </c>
      <c r="I129" t="n">
        <v>0</v>
      </c>
      <c r="J129" t="n">
        <v>105692.62</v>
      </c>
    </row>
    <row r="130">
      <c r="A130" t="n">
        <v>5538</v>
      </c>
      <c r="B130" s="27" t="n">
        <v>45807</v>
      </c>
      <c r="C130" t="n">
        <v>114</v>
      </c>
      <c r="D130" t="inlineStr">
        <is>
          <t>Bar Brahma - Centro</t>
        </is>
      </c>
      <c r="E130" t="n">
        <v>143</v>
      </c>
      <c r="F130" t="inlineStr">
        <is>
          <t xml:space="preserve">Tempus Fugit  Ltda </t>
        </is>
      </c>
      <c r="G130" t="n">
        <v>0</v>
      </c>
      <c r="H130" t="inlineStr">
        <is>
          <t>id 6311 -  Repassse Artistico Total Acesso - Recebido na Tempus</t>
        </is>
      </c>
      <c r="I130" t="n">
        <v>0</v>
      </c>
      <c r="J130" t="n">
        <v>2368.86</v>
      </c>
    </row>
    <row r="131">
      <c r="A131" t="n">
        <v>5592</v>
      </c>
      <c r="B131" s="27" t="n">
        <v>45806</v>
      </c>
      <c r="C131" t="n">
        <v>114</v>
      </c>
      <c r="D131" t="inlineStr">
        <is>
          <t>Bar Brahma - Centro</t>
        </is>
      </c>
      <c r="E131" t="n">
        <v>143</v>
      </c>
      <c r="F131" t="inlineStr">
        <is>
          <t xml:space="preserve">Tempus Fugit  Ltda </t>
        </is>
      </c>
      <c r="G131" t="n">
        <v>0</v>
      </c>
      <c r="H131" t="inlineStr">
        <is>
          <t>Mutuo referente pagamento de eventos na Tempus Bradesco - ID 4.801 e 5.109   -  (25.900,00 + 2.506,00)</t>
        </is>
      </c>
      <c r="I131" t="n">
        <v>0</v>
      </c>
      <c r="J131" t="n">
        <v>28406</v>
      </c>
    </row>
    <row r="132">
      <c r="A132" t="n">
        <v>5575</v>
      </c>
      <c r="B132" s="27" t="n">
        <v>45806</v>
      </c>
      <c r="C132" t="n">
        <v>114</v>
      </c>
      <c r="D132" t="inlineStr">
        <is>
          <t>Bar Brahma - Centro</t>
        </is>
      </c>
      <c r="E132" t="n">
        <v>143</v>
      </c>
      <c r="F132" t="inlineStr">
        <is>
          <t xml:space="preserve">Tempus Fugit  Ltda </t>
        </is>
      </c>
      <c r="G132" t="n">
        <v>0</v>
      </c>
      <c r="H132" t="inlineStr">
        <is>
          <t xml:space="preserve">MUTUO ELAINE </t>
        </is>
      </c>
      <c r="I132" t="n">
        <v>0</v>
      </c>
      <c r="J132" t="n">
        <v>7500</v>
      </c>
    </row>
    <row r="133">
      <c r="A133" t="n">
        <v>5556</v>
      </c>
      <c r="B133" s="27" t="n">
        <v>45806</v>
      </c>
      <c r="C133" t="n">
        <v>114</v>
      </c>
      <c r="D133" t="inlineStr">
        <is>
          <t>Bar Brahma - Centro</t>
        </is>
      </c>
      <c r="E133" t="n">
        <v>143</v>
      </c>
      <c r="F133" t="inlineStr">
        <is>
          <t xml:space="preserve">Tempus Fugit  Ltda </t>
        </is>
      </c>
      <c r="G133" t="n">
        <v>1</v>
      </c>
      <c r="H133" t="inlineStr">
        <is>
          <t xml:space="preserve">MUTUO ELAINE </t>
        </is>
      </c>
      <c r="I133" t="n">
        <v>0</v>
      </c>
      <c r="J133" t="n">
        <v>112169.71</v>
      </c>
    </row>
    <row r="134">
      <c r="A134" t="n">
        <v>6913</v>
      </c>
      <c r="B134" s="27" t="n">
        <v>45806</v>
      </c>
      <c r="C134" t="n">
        <v>114</v>
      </c>
      <c r="D134" t="inlineStr">
        <is>
          <t>Bar Brahma - Centro</t>
        </is>
      </c>
      <c r="E134" t="n">
        <v>105</v>
      </c>
      <c r="F134" t="inlineStr">
        <is>
          <t>Jacaré</t>
        </is>
      </c>
      <c r="G134" t="n">
        <v>0</v>
      </c>
      <c r="H134" t="inlineStr">
        <is>
          <t>RECEITA ID  3528 ISA</t>
        </is>
      </c>
      <c r="I134" t="n">
        <v>0</v>
      </c>
      <c r="J134" t="n">
        <v>3750</v>
      </c>
    </row>
    <row r="135">
      <c r="A135" t="n">
        <v>5544</v>
      </c>
      <c r="B135" s="27" t="n">
        <v>45805</v>
      </c>
      <c r="C135" t="n">
        <v>114</v>
      </c>
      <c r="D135" t="inlineStr">
        <is>
          <t>Bar Brahma - Centro</t>
        </is>
      </c>
      <c r="E135" t="n">
        <v>143</v>
      </c>
      <c r="F135" t="inlineStr">
        <is>
          <t xml:space="preserve">Tempus Fugit  Ltda </t>
        </is>
      </c>
      <c r="G135" t="n">
        <v>1</v>
      </c>
      <c r="I135" t="n">
        <v>0</v>
      </c>
      <c r="J135" t="n">
        <v>95779.58</v>
      </c>
    </row>
    <row r="136">
      <c r="A136" t="n">
        <v>5518</v>
      </c>
      <c r="B136" s="27" t="n">
        <v>45804</v>
      </c>
      <c r="C136" t="n">
        <v>114</v>
      </c>
      <c r="D136" t="inlineStr">
        <is>
          <t>Bar Brahma - Centro</t>
        </is>
      </c>
      <c r="E136" t="n">
        <v>143</v>
      </c>
      <c r="F136" t="inlineStr">
        <is>
          <t xml:space="preserve">Tempus Fugit  Ltda </t>
        </is>
      </c>
      <c r="G136" t="n">
        <v>1</v>
      </c>
      <c r="I136" t="n">
        <v>0</v>
      </c>
      <c r="J136" t="n">
        <v>68633.22</v>
      </c>
    </row>
    <row r="137">
      <c r="A137" t="n">
        <v>5541</v>
      </c>
      <c r="B137" s="27" t="n">
        <v>45804</v>
      </c>
      <c r="C137" t="n">
        <v>114</v>
      </c>
      <c r="D137" t="inlineStr">
        <is>
          <t>Bar Brahma - Centro</t>
        </is>
      </c>
      <c r="E137" t="n">
        <v>143</v>
      </c>
      <c r="F137" t="inlineStr">
        <is>
          <t xml:space="preserve">Tempus Fugit  Ltda </t>
        </is>
      </c>
      <c r="G137" t="n">
        <v>0</v>
      </c>
      <c r="H137" t="inlineStr">
        <is>
          <t xml:space="preserve">RECEITA - DIVERTI </t>
        </is>
      </c>
      <c r="I137" t="n">
        <v>0</v>
      </c>
      <c r="J137" t="n">
        <v>1190.56</v>
      </c>
    </row>
    <row r="138">
      <c r="A138" t="n">
        <v>5483</v>
      </c>
      <c r="B138" s="27" t="n">
        <v>45803</v>
      </c>
      <c r="C138" t="n">
        <v>114</v>
      </c>
      <c r="D138" t="inlineStr">
        <is>
          <t>Bar Brahma - Centro</t>
        </is>
      </c>
      <c r="E138" t="n">
        <v>143</v>
      </c>
      <c r="F138" t="inlineStr">
        <is>
          <t xml:space="preserve">Tempus Fugit  Ltda </t>
        </is>
      </c>
      <c r="G138" t="n">
        <v>1</v>
      </c>
      <c r="I138" t="n">
        <v>0</v>
      </c>
      <c r="J138" t="n">
        <v>374887.05</v>
      </c>
    </row>
    <row r="139">
      <c r="A139" t="n">
        <v>5469</v>
      </c>
      <c r="B139" s="27" t="n">
        <v>45800</v>
      </c>
      <c r="C139" t="n">
        <v>114</v>
      </c>
      <c r="D139" t="inlineStr">
        <is>
          <t>Bar Brahma - Centro</t>
        </is>
      </c>
      <c r="E139" t="n">
        <v>143</v>
      </c>
      <c r="F139" t="inlineStr">
        <is>
          <t xml:space="preserve">Tempus Fugit  Ltda </t>
        </is>
      </c>
      <c r="G139" t="n">
        <v>0</v>
      </c>
      <c r="I139" t="n">
        <v>0</v>
      </c>
      <c r="J139" t="n">
        <v>93990.59</v>
      </c>
    </row>
    <row r="140">
      <c r="A140" t="n">
        <v>5477</v>
      </c>
      <c r="B140" s="27" t="n">
        <v>45800</v>
      </c>
      <c r="C140" t="n">
        <v>114</v>
      </c>
      <c r="D140" t="inlineStr">
        <is>
          <t>Bar Brahma - Centro</t>
        </is>
      </c>
      <c r="E140" t="n">
        <v>143</v>
      </c>
      <c r="F140" t="inlineStr">
        <is>
          <t xml:space="preserve">Tempus Fugit  Ltda </t>
        </is>
      </c>
      <c r="G140" t="n">
        <v>0</v>
      </c>
      <c r="H140" t="inlineStr">
        <is>
          <t xml:space="preserve">ID 6310 - RECEITA EXTRAORDINARIA TOTAL ACESSO - RECEBIMENTO NA TEMPUS BRADESCO </t>
        </is>
      </c>
      <c r="I140" t="n">
        <v>0</v>
      </c>
      <c r="J140" t="n">
        <v>7993.6</v>
      </c>
    </row>
    <row r="141">
      <c r="A141" t="n">
        <v>5446</v>
      </c>
      <c r="B141" s="27" t="n">
        <v>45799</v>
      </c>
      <c r="C141" t="n">
        <v>114</v>
      </c>
      <c r="D141" t="inlineStr">
        <is>
          <t>Bar Brahma - Centro</t>
        </is>
      </c>
      <c r="E141" t="n">
        <v>143</v>
      </c>
      <c r="F141" t="inlineStr">
        <is>
          <t xml:space="preserve">Tempus Fugit  Ltda </t>
        </is>
      </c>
      <c r="G141" t="n">
        <v>1</v>
      </c>
      <c r="I141" t="n">
        <v>0</v>
      </c>
      <c r="J141" t="n">
        <v>92644.38</v>
      </c>
    </row>
    <row r="142">
      <c r="A142" t="n">
        <v>5506</v>
      </c>
      <c r="B142" s="27" t="n">
        <v>45799</v>
      </c>
      <c r="C142" t="n">
        <v>114</v>
      </c>
      <c r="D142" t="inlineStr">
        <is>
          <t>Bar Brahma - Centro</t>
        </is>
      </c>
      <c r="E142" t="n">
        <v>116</v>
      </c>
      <c r="F142" t="inlineStr">
        <is>
          <t>Bar Léo - Centro</t>
        </is>
      </c>
      <c r="G142" t="n">
        <v>0</v>
      </c>
      <c r="I142" t="n">
        <v>0</v>
      </c>
      <c r="J142" t="n">
        <v>0</v>
      </c>
    </row>
    <row r="143">
      <c r="A143" t="n">
        <v>5465</v>
      </c>
      <c r="B143" s="27" t="n">
        <v>45799</v>
      </c>
      <c r="C143" t="n">
        <v>114</v>
      </c>
      <c r="D143" t="inlineStr">
        <is>
          <t>Bar Brahma - Centro</t>
        </is>
      </c>
      <c r="E143" t="n">
        <v>143</v>
      </c>
      <c r="F143" t="inlineStr">
        <is>
          <t xml:space="preserve">Tempus Fugit  Ltda </t>
        </is>
      </c>
      <c r="G143" t="n">
        <v>0</v>
      </c>
      <c r="I143" t="n">
        <v>0</v>
      </c>
      <c r="J143" t="n">
        <v>20500</v>
      </c>
    </row>
    <row r="144">
      <c r="A144" t="n">
        <v>5815</v>
      </c>
      <c r="B144" s="27" t="n">
        <v>45799</v>
      </c>
      <c r="C144" t="n">
        <v>114</v>
      </c>
      <c r="D144" t="inlineStr">
        <is>
          <t>Bar Brahma - Centro</t>
        </is>
      </c>
      <c r="E144" t="n">
        <v>116</v>
      </c>
      <c r="F144" t="inlineStr">
        <is>
          <t>Bar Léo - Centro</t>
        </is>
      </c>
      <c r="G144" t="n">
        <v>0</v>
      </c>
      <c r="H144" t="inlineStr">
        <is>
          <t>Despesa paga pelo Brahma Centro - ID 98054</t>
        </is>
      </c>
      <c r="I144" t="n">
        <v>0</v>
      </c>
      <c r="J144" t="n">
        <v>20000</v>
      </c>
    </row>
    <row r="145">
      <c r="A145" t="n">
        <v>5420</v>
      </c>
      <c r="B145" s="27" t="n">
        <v>45798</v>
      </c>
      <c r="C145" t="n">
        <v>114</v>
      </c>
      <c r="D145" t="inlineStr">
        <is>
          <t>Bar Brahma - Centro</t>
        </is>
      </c>
      <c r="E145" t="n">
        <v>143</v>
      </c>
      <c r="F145" t="inlineStr">
        <is>
          <t xml:space="preserve">Tempus Fugit  Ltda </t>
        </is>
      </c>
      <c r="G145" t="n">
        <v>1</v>
      </c>
      <c r="I145" t="n">
        <v>0</v>
      </c>
      <c r="J145" t="n">
        <v>79255.02</v>
      </c>
    </row>
    <row r="146">
      <c r="A146" t="n">
        <v>5382</v>
      </c>
      <c r="B146" s="27" t="n">
        <v>45797</v>
      </c>
      <c r="C146" t="n">
        <v>114</v>
      </c>
      <c r="D146" t="inlineStr">
        <is>
          <t>Bar Brahma - Centro</t>
        </is>
      </c>
      <c r="E146" t="n">
        <v>143</v>
      </c>
      <c r="F146" t="inlineStr">
        <is>
          <t xml:space="preserve">Tempus Fugit  Ltda </t>
        </is>
      </c>
      <c r="G146" t="n">
        <v>1</v>
      </c>
      <c r="I146" t="n">
        <v>0</v>
      </c>
      <c r="J146" t="n">
        <v>52624.24</v>
      </c>
    </row>
    <row r="147">
      <c r="A147" t="n">
        <v>5505</v>
      </c>
      <c r="B147" s="27" t="n">
        <v>45797</v>
      </c>
      <c r="C147" t="n">
        <v>114</v>
      </c>
      <c r="D147" t="inlineStr">
        <is>
          <t>Bar Brahma - Centro</t>
        </is>
      </c>
      <c r="E147" t="n">
        <v>143</v>
      </c>
      <c r="F147" t="inlineStr">
        <is>
          <t xml:space="preserve">Tempus Fugit  Ltda </t>
        </is>
      </c>
      <c r="G147" t="n">
        <v>0</v>
      </c>
      <c r="H147" t="inlineStr">
        <is>
          <t>REF. RECEITA ID 6578 - RECEBIMENTO NA TEMPUS BRADESCO</t>
        </is>
      </c>
      <c r="I147" t="n">
        <v>0</v>
      </c>
      <c r="J147" t="n">
        <v>430</v>
      </c>
    </row>
    <row r="148">
      <c r="A148" t="n">
        <v>5349</v>
      </c>
      <c r="B148" s="27" t="n">
        <v>45796</v>
      </c>
      <c r="C148" t="n">
        <v>114</v>
      </c>
      <c r="D148" t="inlineStr">
        <is>
          <t>Bar Brahma - Centro</t>
        </is>
      </c>
      <c r="E148" t="n">
        <v>143</v>
      </c>
      <c r="F148" t="inlineStr">
        <is>
          <t xml:space="preserve">Tempus Fugit  Ltda </t>
        </is>
      </c>
      <c r="G148" t="n">
        <v>1</v>
      </c>
      <c r="I148" t="n">
        <v>0</v>
      </c>
      <c r="J148" t="n">
        <v>345274.7</v>
      </c>
    </row>
    <row r="149">
      <c r="A149" t="n">
        <v>5935</v>
      </c>
      <c r="B149" s="27" t="n">
        <v>45796</v>
      </c>
      <c r="C149" t="n">
        <v>114</v>
      </c>
      <c r="D149" t="inlineStr">
        <is>
          <t>Bar Brahma - Centro</t>
        </is>
      </c>
      <c r="E149" t="n">
        <v>127</v>
      </c>
      <c r="F149" t="inlineStr">
        <is>
          <t>Escritório Fabrica de Bares</t>
        </is>
      </c>
      <c r="G149" t="n">
        <v>0</v>
      </c>
      <c r="H149" t="inlineStr">
        <is>
          <t>Despesa paga pelo Brahma Centro - ID Despesa 59777 - ID Parcela 2929</t>
        </is>
      </c>
      <c r="I149" t="n">
        <v>0</v>
      </c>
      <c r="J149" t="n">
        <v>22789.28</v>
      </c>
    </row>
    <row r="150">
      <c r="A150" t="n">
        <v>5328</v>
      </c>
      <c r="B150" s="27" t="n">
        <v>45793</v>
      </c>
      <c r="C150" t="n">
        <v>114</v>
      </c>
      <c r="D150" t="inlineStr">
        <is>
          <t>Bar Brahma - Centro</t>
        </is>
      </c>
      <c r="E150" t="n">
        <v>143</v>
      </c>
      <c r="F150" t="inlineStr">
        <is>
          <t xml:space="preserve">Tempus Fugit  Ltda </t>
        </is>
      </c>
      <c r="G150" t="n">
        <v>0</v>
      </c>
      <c r="I150" t="n">
        <v>0</v>
      </c>
      <c r="J150" t="n">
        <v>113656.72</v>
      </c>
    </row>
    <row r="151">
      <c r="A151" t="n">
        <v>5437</v>
      </c>
      <c r="B151" s="27" t="n">
        <v>45793</v>
      </c>
      <c r="C151" t="n">
        <v>114</v>
      </c>
      <c r="D151" t="inlineStr">
        <is>
          <t>Bar Brahma - Centro</t>
        </is>
      </c>
      <c r="E151" t="n">
        <v>143</v>
      </c>
      <c r="F151" t="inlineStr">
        <is>
          <t xml:space="preserve">Tempus Fugit  Ltda </t>
        </is>
      </c>
      <c r="G151" t="n">
        <v>0</v>
      </c>
      <c r="H151" t="inlineStr">
        <is>
          <t>Receita extraordinária recebida pela Tempus - ID 6309</t>
        </is>
      </c>
      <c r="I151" t="n">
        <v>0</v>
      </c>
      <c r="J151" t="n">
        <v>2668.13</v>
      </c>
    </row>
    <row r="152">
      <c r="A152" t="n">
        <v>5438</v>
      </c>
      <c r="B152" s="27" t="n">
        <v>45793</v>
      </c>
      <c r="C152" t="n">
        <v>114</v>
      </c>
      <c r="D152" t="inlineStr">
        <is>
          <t>Bar Brahma - Centro</t>
        </is>
      </c>
      <c r="E152" t="n">
        <v>127</v>
      </c>
      <c r="F152" t="inlineStr">
        <is>
          <t>Escritório Fabrica de Bares</t>
        </is>
      </c>
      <c r="G152" t="n">
        <v>0</v>
      </c>
      <c r="H152" t="inlineStr">
        <is>
          <t>Despesa paga pelo Brahma Centro - ID 13293</t>
        </is>
      </c>
      <c r="I152" t="n">
        <v>0</v>
      </c>
      <c r="J152" t="n">
        <v>14173.56</v>
      </c>
    </row>
    <row r="153">
      <c r="A153" t="n">
        <v>5278</v>
      </c>
      <c r="B153" s="27" t="n">
        <v>45792</v>
      </c>
      <c r="C153" t="n">
        <v>114</v>
      </c>
      <c r="D153" t="inlineStr">
        <is>
          <t>Bar Brahma - Centro</t>
        </is>
      </c>
      <c r="E153" t="n">
        <v>143</v>
      </c>
      <c r="F153" t="inlineStr">
        <is>
          <t xml:space="preserve">Tempus Fugit  Ltda </t>
        </is>
      </c>
      <c r="G153" t="n">
        <v>0</v>
      </c>
      <c r="I153" t="n">
        <v>0</v>
      </c>
      <c r="J153" t="n">
        <v>3000</v>
      </c>
    </row>
    <row r="154">
      <c r="A154" t="n">
        <v>5279</v>
      </c>
      <c r="B154" s="27" t="n">
        <v>45792</v>
      </c>
      <c r="C154" t="n">
        <v>114</v>
      </c>
      <c r="D154" t="inlineStr">
        <is>
          <t>Bar Brahma - Centro</t>
        </is>
      </c>
      <c r="E154" t="n">
        <v>143</v>
      </c>
      <c r="F154" t="inlineStr">
        <is>
          <t xml:space="preserve">Tempus Fugit  Ltda </t>
        </is>
      </c>
      <c r="G154" t="n">
        <v>0</v>
      </c>
      <c r="I154" t="n">
        <v>0</v>
      </c>
      <c r="J154" t="n">
        <v>5300</v>
      </c>
    </row>
    <row r="155">
      <c r="A155" t="n">
        <v>5258</v>
      </c>
      <c r="B155" s="27" t="n">
        <v>45792</v>
      </c>
      <c r="C155" t="n">
        <v>114</v>
      </c>
      <c r="D155" t="inlineStr">
        <is>
          <t>Bar Brahma - Centro</t>
        </is>
      </c>
      <c r="E155" t="n">
        <v>143</v>
      </c>
      <c r="F155" t="inlineStr">
        <is>
          <t xml:space="preserve">Tempus Fugit  Ltda </t>
        </is>
      </c>
      <c r="G155" t="n">
        <v>1</v>
      </c>
      <c r="I155" t="n">
        <v>0</v>
      </c>
      <c r="J155" t="n">
        <v>131065.69</v>
      </c>
    </row>
    <row r="156">
      <c r="A156" t="n">
        <v>5435</v>
      </c>
      <c r="B156" s="27" t="n">
        <v>45791</v>
      </c>
      <c r="C156" t="n">
        <v>114</v>
      </c>
      <c r="D156" t="inlineStr">
        <is>
          <t>Bar Brahma - Centro</t>
        </is>
      </c>
      <c r="E156" t="n">
        <v>143</v>
      </c>
      <c r="F156" t="inlineStr">
        <is>
          <t xml:space="preserve">Tempus Fugit  Ltda </t>
        </is>
      </c>
      <c r="G156" t="n">
        <v>0</v>
      </c>
      <c r="H156" t="inlineStr">
        <is>
          <t>Receita extraordinária recebida pela Tempus - ID 6403</t>
        </is>
      </c>
      <c r="I156" t="n">
        <v>0</v>
      </c>
      <c r="J156" t="n">
        <v>6250</v>
      </c>
    </row>
    <row r="157">
      <c r="A157" t="n">
        <v>5250</v>
      </c>
      <c r="B157" s="27" t="n">
        <v>45791</v>
      </c>
      <c r="C157" t="n">
        <v>114</v>
      </c>
      <c r="D157" t="inlineStr">
        <is>
          <t>Bar Brahma - Centro</t>
        </is>
      </c>
      <c r="E157" t="n">
        <v>143</v>
      </c>
      <c r="F157" t="inlineStr">
        <is>
          <t xml:space="preserve">Tempus Fugit  Ltda </t>
        </is>
      </c>
      <c r="G157" t="n">
        <v>1</v>
      </c>
      <c r="I157" t="n">
        <v>0</v>
      </c>
      <c r="J157" t="n">
        <v>117034.21</v>
      </c>
    </row>
    <row r="158">
      <c r="A158" t="n">
        <v>5241</v>
      </c>
      <c r="B158" s="27" t="n">
        <v>45790</v>
      </c>
      <c r="C158" t="n">
        <v>114</v>
      </c>
      <c r="D158" t="inlineStr">
        <is>
          <t>Bar Brahma - Centro</t>
        </is>
      </c>
      <c r="E158" t="n">
        <v>143</v>
      </c>
      <c r="F158" t="inlineStr">
        <is>
          <t xml:space="preserve">Tempus Fugit  Ltda </t>
        </is>
      </c>
      <c r="G158" t="n">
        <v>0</v>
      </c>
      <c r="I158" t="n">
        <v>0</v>
      </c>
      <c r="J158" t="n">
        <v>79715.81</v>
      </c>
    </row>
    <row r="159">
      <c r="A159" t="n">
        <v>5227</v>
      </c>
      <c r="B159" s="27" t="n">
        <v>45789</v>
      </c>
      <c r="C159" t="n">
        <v>114</v>
      </c>
      <c r="D159" t="inlineStr">
        <is>
          <t>Bar Brahma - Centro</t>
        </is>
      </c>
      <c r="E159" t="n">
        <v>143</v>
      </c>
      <c r="F159" t="inlineStr">
        <is>
          <t xml:space="preserve">Tempus Fugit  Ltda </t>
        </is>
      </c>
      <c r="G159" t="n">
        <v>1</v>
      </c>
      <c r="I159" t="n">
        <v>0</v>
      </c>
      <c r="J159" t="n">
        <v>322935.96</v>
      </c>
    </row>
    <row r="160">
      <c r="A160" t="n">
        <v>5240</v>
      </c>
      <c r="B160" s="27" t="n">
        <v>45789</v>
      </c>
      <c r="C160" t="n">
        <v>114</v>
      </c>
      <c r="D160" t="inlineStr">
        <is>
          <t>Bar Brahma - Centro</t>
        </is>
      </c>
      <c r="E160" t="n">
        <v>143</v>
      </c>
      <c r="F160" t="inlineStr">
        <is>
          <t xml:space="preserve">Tempus Fugit  Ltda </t>
        </is>
      </c>
      <c r="G160" t="n">
        <v>0</v>
      </c>
      <c r="I160" t="n">
        <v>0</v>
      </c>
      <c r="J160" t="n">
        <v>22000</v>
      </c>
    </row>
    <row r="161">
      <c r="A161" t="n">
        <v>5117</v>
      </c>
      <c r="B161" s="27" t="n">
        <v>45786</v>
      </c>
      <c r="C161" t="n">
        <v>114</v>
      </c>
      <c r="D161" t="inlineStr">
        <is>
          <t>Bar Brahma - Centro</t>
        </is>
      </c>
      <c r="E161" t="n">
        <v>143</v>
      </c>
      <c r="F161" t="inlineStr">
        <is>
          <t xml:space="preserve">Tempus Fugit  Ltda </t>
        </is>
      </c>
      <c r="G161" t="n">
        <v>0</v>
      </c>
      <c r="H161" t="inlineStr">
        <is>
          <t>Receita extraordinária recebida pela Tempus - ID 6308</t>
        </is>
      </c>
      <c r="I161" t="n">
        <v>0</v>
      </c>
      <c r="J161" t="n">
        <v>3823.61</v>
      </c>
    </row>
    <row r="162">
      <c r="A162" t="n">
        <v>5219</v>
      </c>
      <c r="B162" s="27" t="n">
        <v>45786</v>
      </c>
      <c r="C162" t="n">
        <v>114</v>
      </c>
      <c r="D162" t="inlineStr">
        <is>
          <t>Bar Brahma - Centro</t>
        </is>
      </c>
      <c r="E162" t="n">
        <v>143</v>
      </c>
      <c r="F162" t="inlineStr">
        <is>
          <t xml:space="preserve">Tempus Fugit  Ltda </t>
        </is>
      </c>
      <c r="G162" t="n">
        <v>0</v>
      </c>
      <c r="I162" t="n">
        <v>0</v>
      </c>
      <c r="J162" t="n">
        <v>89848.17</v>
      </c>
    </row>
    <row r="163">
      <c r="A163" t="n">
        <v>5343</v>
      </c>
      <c r="B163" s="27" t="n">
        <v>45785</v>
      </c>
      <c r="C163" t="n">
        <v>114</v>
      </c>
      <c r="D163" t="inlineStr">
        <is>
          <t>Bar Brahma - Centro</t>
        </is>
      </c>
      <c r="E163" t="n">
        <v>143</v>
      </c>
      <c r="F163" t="inlineStr">
        <is>
          <t xml:space="preserve">Tempus Fugit  Ltda </t>
        </is>
      </c>
      <c r="G163" t="n">
        <v>0</v>
      </c>
      <c r="H163" t="inlineStr">
        <is>
          <t>Receita extraordinária recebida pela Tempus - ID 6269</t>
        </is>
      </c>
      <c r="I163" t="n">
        <v>0</v>
      </c>
      <c r="J163" t="n">
        <v>8000</v>
      </c>
    </row>
    <row r="164">
      <c r="A164" t="n">
        <v>5204</v>
      </c>
      <c r="B164" s="27" t="n">
        <v>45785</v>
      </c>
      <c r="C164" t="n">
        <v>114</v>
      </c>
      <c r="D164" t="inlineStr">
        <is>
          <t>Bar Brahma - Centro</t>
        </is>
      </c>
      <c r="E164" t="n">
        <v>143</v>
      </c>
      <c r="F164" t="inlineStr">
        <is>
          <t xml:space="preserve">Tempus Fugit  Ltda </t>
        </is>
      </c>
      <c r="G164" t="n">
        <v>1</v>
      </c>
      <c r="I164" t="n">
        <v>0</v>
      </c>
      <c r="J164" t="n">
        <v>97322.81</v>
      </c>
    </row>
    <row r="165">
      <c r="A165" t="n">
        <v>5189</v>
      </c>
      <c r="B165" s="27" t="n">
        <v>45784</v>
      </c>
      <c r="C165" t="n">
        <v>114</v>
      </c>
      <c r="D165" t="inlineStr">
        <is>
          <t>Bar Brahma - Centro</t>
        </is>
      </c>
      <c r="E165" t="n">
        <v>143</v>
      </c>
      <c r="F165" t="inlineStr">
        <is>
          <t xml:space="preserve">Tempus Fugit  Ltda </t>
        </is>
      </c>
      <c r="G165" t="n">
        <v>1</v>
      </c>
      <c r="I165" t="n">
        <v>0</v>
      </c>
      <c r="J165" t="n">
        <v>46241.98</v>
      </c>
    </row>
    <row r="166">
      <c r="A166" t="n">
        <v>5198</v>
      </c>
      <c r="B166" s="27" t="n">
        <v>45784</v>
      </c>
      <c r="C166" t="n">
        <v>114</v>
      </c>
      <c r="D166" t="inlineStr">
        <is>
          <t>Bar Brahma - Centro</t>
        </is>
      </c>
      <c r="E166" t="n">
        <v>143</v>
      </c>
      <c r="F166" t="inlineStr">
        <is>
          <t xml:space="preserve">Tempus Fugit  Ltda </t>
        </is>
      </c>
      <c r="G166" t="n">
        <v>0</v>
      </c>
      <c r="I166" t="n">
        <v>0</v>
      </c>
      <c r="J166" t="n">
        <v>2500</v>
      </c>
    </row>
    <row r="167">
      <c r="A167" t="n">
        <v>5167</v>
      </c>
      <c r="B167" s="27" t="n">
        <v>45783</v>
      </c>
      <c r="C167" t="n">
        <v>114</v>
      </c>
      <c r="D167" t="inlineStr">
        <is>
          <t>Bar Brahma - Centro</t>
        </is>
      </c>
      <c r="E167" t="n">
        <v>143</v>
      </c>
      <c r="F167" t="inlineStr">
        <is>
          <t xml:space="preserve">Tempus Fugit  Ltda </t>
        </is>
      </c>
      <c r="G167" t="n">
        <v>1</v>
      </c>
      <c r="I167" t="n">
        <v>0</v>
      </c>
      <c r="J167" t="n">
        <v>33079.84</v>
      </c>
    </row>
    <row r="168">
      <c r="A168" t="n">
        <v>5185</v>
      </c>
      <c r="B168" s="27" t="n">
        <v>45783</v>
      </c>
      <c r="C168" t="n">
        <v>114</v>
      </c>
      <c r="D168" t="inlineStr">
        <is>
          <t>Bar Brahma - Centro</t>
        </is>
      </c>
      <c r="E168" t="n">
        <v>143</v>
      </c>
      <c r="F168" t="inlineStr">
        <is>
          <t xml:space="preserve">Tempus Fugit  Ltda </t>
        </is>
      </c>
      <c r="G168" t="n">
        <v>0</v>
      </c>
      <c r="I168" t="n">
        <v>0</v>
      </c>
      <c r="J168" t="n">
        <v>1100</v>
      </c>
    </row>
    <row r="169">
      <c r="A169" t="n">
        <v>4595</v>
      </c>
      <c r="B169" s="27" t="n">
        <v>45783</v>
      </c>
      <c r="C169" t="n">
        <v>114</v>
      </c>
      <c r="D169" t="inlineStr">
        <is>
          <t>Bar Brahma - Centro</t>
        </is>
      </c>
      <c r="E169" t="n">
        <v>143</v>
      </c>
      <c r="F169" t="inlineStr">
        <is>
          <t xml:space="preserve">Tempus Fugit  Ltda </t>
        </is>
      </c>
      <c r="G169" t="n">
        <v>0</v>
      </c>
      <c r="H169" t="inlineStr">
        <is>
          <t>Receita extraordinária recebida pela Tempus - ID 6150</t>
        </is>
      </c>
      <c r="I169" t="n">
        <v>0</v>
      </c>
      <c r="J169" t="n">
        <v>8200</v>
      </c>
    </row>
    <row r="170">
      <c r="A170" t="n">
        <v>5162</v>
      </c>
      <c r="B170" s="27" t="n">
        <v>45782</v>
      </c>
      <c r="C170" t="n">
        <v>114</v>
      </c>
      <c r="D170" t="inlineStr">
        <is>
          <t>Bar Brahma - Centro</t>
        </is>
      </c>
      <c r="E170" t="n">
        <v>143</v>
      </c>
      <c r="F170" t="inlineStr">
        <is>
          <t xml:space="preserve">Tempus Fugit  Ltda </t>
        </is>
      </c>
      <c r="G170" t="n">
        <v>1</v>
      </c>
      <c r="I170" t="n">
        <v>0</v>
      </c>
      <c r="J170" t="n">
        <v>358339.54</v>
      </c>
    </row>
    <row r="171">
      <c r="A171" t="n">
        <v>5160</v>
      </c>
      <c r="B171" s="27" t="n">
        <v>45782</v>
      </c>
      <c r="C171" t="n">
        <v>114</v>
      </c>
      <c r="D171" t="inlineStr">
        <is>
          <t>Bar Brahma - Centro</t>
        </is>
      </c>
      <c r="E171" t="n">
        <v>143</v>
      </c>
      <c r="F171" t="inlineStr">
        <is>
          <t xml:space="preserve">Tempus Fugit  Ltda </t>
        </is>
      </c>
      <c r="G171" t="n">
        <v>0</v>
      </c>
      <c r="I171" t="n">
        <v>0</v>
      </c>
      <c r="J171" t="n">
        <v>3000</v>
      </c>
    </row>
    <row r="172">
      <c r="A172" t="n">
        <v>5370</v>
      </c>
      <c r="B172" s="27" t="n">
        <v>45779</v>
      </c>
      <c r="C172" t="n">
        <v>114</v>
      </c>
      <c r="D172" t="inlineStr">
        <is>
          <t>Bar Brahma - Centro</t>
        </is>
      </c>
      <c r="E172" t="n">
        <v>143</v>
      </c>
      <c r="F172" t="inlineStr">
        <is>
          <t xml:space="preserve">Tempus Fugit  Ltda </t>
        </is>
      </c>
      <c r="G172" t="n">
        <v>0</v>
      </c>
      <c r="H172" t="inlineStr">
        <is>
          <t>Receita extraordinária recebida pela Tempus - ID 5750</t>
        </is>
      </c>
      <c r="I172" t="n">
        <v>0</v>
      </c>
      <c r="J172" t="n">
        <v>4112.18</v>
      </c>
    </row>
    <row r="173">
      <c r="A173" t="n">
        <v>5333</v>
      </c>
      <c r="B173" s="27" t="n">
        <v>45779</v>
      </c>
      <c r="C173" t="n">
        <v>114</v>
      </c>
      <c r="D173" t="inlineStr">
        <is>
          <t>Bar Brahma - Centro</t>
        </is>
      </c>
      <c r="E173" t="n">
        <v>143</v>
      </c>
      <c r="F173" t="inlineStr">
        <is>
          <t xml:space="preserve">Tempus Fugit  Ltda </t>
        </is>
      </c>
      <c r="G173" t="n">
        <v>0</v>
      </c>
      <c r="H173" t="inlineStr">
        <is>
          <t>Receita extraordinária recebida pela Tempus - ID 6098</t>
        </is>
      </c>
      <c r="I173" t="n">
        <v>0</v>
      </c>
      <c r="J173" t="n">
        <v>3030</v>
      </c>
    </row>
    <row r="174">
      <c r="A174" t="n">
        <v>5163</v>
      </c>
      <c r="B174" s="27" t="n">
        <v>45779</v>
      </c>
      <c r="C174" t="n">
        <v>114</v>
      </c>
      <c r="D174" t="inlineStr">
        <is>
          <t>Bar Brahma - Centro</t>
        </is>
      </c>
      <c r="E174" t="n">
        <v>143</v>
      </c>
      <c r="F174" t="inlineStr">
        <is>
          <t xml:space="preserve">Tempus Fugit  Ltda </t>
        </is>
      </c>
      <c r="G174" t="n">
        <v>1</v>
      </c>
      <c r="I174" t="n">
        <v>0</v>
      </c>
      <c r="J174" t="n">
        <v>163589.78</v>
      </c>
    </row>
    <row r="175">
      <c r="A175" t="n">
        <v>5143</v>
      </c>
      <c r="B175" s="27" t="n">
        <v>45779</v>
      </c>
      <c r="C175" t="n">
        <v>114</v>
      </c>
      <c r="D175" t="inlineStr">
        <is>
          <t>Bar Brahma - Centro</t>
        </is>
      </c>
      <c r="E175" t="n">
        <v>143</v>
      </c>
      <c r="F175" t="inlineStr">
        <is>
          <t xml:space="preserve">Tempus Fugit  Ltda </t>
        </is>
      </c>
      <c r="G175" t="n">
        <v>0</v>
      </c>
      <c r="I175" t="n">
        <v>0</v>
      </c>
      <c r="J175" t="n">
        <v>7000</v>
      </c>
    </row>
    <row r="176">
      <c r="A176" t="n">
        <v>5713</v>
      </c>
      <c r="B176" s="27" t="n">
        <v>45777</v>
      </c>
      <c r="C176" t="n">
        <v>114</v>
      </c>
      <c r="D176" t="inlineStr">
        <is>
          <t>Bar Brahma - Centro</t>
        </is>
      </c>
      <c r="E176" t="n">
        <v>104</v>
      </c>
      <c r="F176" t="inlineStr">
        <is>
          <t>Orfeu</t>
        </is>
      </c>
      <c r="G176" t="n">
        <v>0</v>
      </c>
      <c r="H176" t="inlineStr">
        <is>
          <t>Despesa paga pelo Brahma Centro - ID 124794</t>
        </is>
      </c>
      <c r="I176" t="n">
        <v>0</v>
      </c>
      <c r="J176" t="n">
        <v>2700</v>
      </c>
    </row>
    <row r="177">
      <c r="A177" t="n">
        <v>5401</v>
      </c>
      <c r="B177" s="27" t="n">
        <v>45777</v>
      </c>
      <c r="C177" t="n">
        <v>114</v>
      </c>
      <c r="D177" t="inlineStr">
        <is>
          <t>Bar Brahma - Centro</t>
        </is>
      </c>
      <c r="E177" t="n">
        <v>105</v>
      </c>
      <c r="F177" t="inlineStr">
        <is>
          <t>Jacaré</t>
        </is>
      </c>
      <c r="G177" t="n">
        <v>0</v>
      </c>
      <c r="H177" t="inlineStr">
        <is>
          <t>RECEITA ID 3.527</t>
        </is>
      </c>
      <c r="I177" t="n">
        <v>0</v>
      </c>
      <c r="J177" t="n">
        <v>3750</v>
      </c>
    </row>
    <row r="178">
      <c r="A178" t="n">
        <v>5164</v>
      </c>
      <c r="B178" s="27" t="n">
        <v>45777</v>
      </c>
      <c r="C178" t="n">
        <v>114</v>
      </c>
      <c r="D178" t="inlineStr">
        <is>
          <t>Bar Brahma - Centro</t>
        </is>
      </c>
      <c r="E178" t="n">
        <v>143</v>
      </c>
      <c r="F178" t="inlineStr">
        <is>
          <t xml:space="preserve">Tempus Fugit  Ltda </t>
        </is>
      </c>
      <c r="G178" t="n">
        <v>1</v>
      </c>
      <c r="I178" t="n">
        <v>0</v>
      </c>
      <c r="J178" t="n">
        <v>43949.17</v>
      </c>
    </row>
    <row r="179">
      <c r="A179" t="n">
        <v>5102</v>
      </c>
      <c r="B179" s="27" t="n">
        <v>45776</v>
      </c>
      <c r="C179" t="n">
        <v>114</v>
      </c>
      <c r="D179" t="inlineStr">
        <is>
          <t>Bar Brahma - Centro</t>
        </is>
      </c>
      <c r="E179" t="n">
        <v>143</v>
      </c>
      <c r="F179" t="inlineStr">
        <is>
          <t xml:space="preserve">Tempus Fugit  Ltda </t>
        </is>
      </c>
      <c r="G179" t="n">
        <v>1</v>
      </c>
      <c r="I179" t="n">
        <v>0</v>
      </c>
      <c r="J179" t="n">
        <v>52179.96</v>
      </c>
    </row>
    <row r="180">
      <c r="A180" t="n">
        <v>6106</v>
      </c>
      <c r="B180" s="27" t="n">
        <v>45776</v>
      </c>
      <c r="C180" t="n">
        <v>114</v>
      </c>
      <c r="D180" t="inlineStr">
        <is>
          <t>Bar Brahma - Centro</t>
        </is>
      </c>
      <c r="E180" t="n">
        <v>143</v>
      </c>
      <c r="F180" t="inlineStr">
        <is>
          <t xml:space="preserve">Tempus Fugit  Ltda </t>
        </is>
      </c>
      <c r="G180" t="n">
        <v>0</v>
      </c>
      <c r="H180" t="inlineStr">
        <is>
          <t>RECEITA ID 6.073 (BRAHMA) ISA</t>
        </is>
      </c>
      <c r="I180" t="n">
        <v>0</v>
      </c>
      <c r="J180" t="n">
        <v>836</v>
      </c>
    </row>
    <row r="181">
      <c r="A181" t="n">
        <v>6103</v>
      </c>
      <c r="B181" s="27" t="n">
        <v>45775</v>
      </c>
      <c r="C181" t="n">
        <v>114</v>
      </c>
      <c r="D181" t="inlineStr">
        <is>
          <t>Bar Brahma - Centro</t>
        </is>
      </c>
      <c r="E181" t="n">
        <v>143</v>
      </c>
      <c r="F181" t="inlineStr">
        <is>
          <t xml:space="preserve">Tempus Fugit  Ltda </t>
        </is>
      </c>
      <c r="G181" t="n">
        <v>0</v>
      </c>
      <c r="H181" t="inlineStr">
        <is>
          <t>RECEITA ID 6.073 (BRAHMA) ISA</t>
        </is>
      </c>
      <c r="I181" t="n">
        <v>0</v>
      </c>
      <c r="J181" t="n">
        <v>2540</v>
      </c>
    </row>
    <row r="182">
      <c r="A182" t="n">
        <v>5090</v>
      </c>
      <c r="B182" s="27" t="n">
        <v>45775</v>
      </c>
      <c r="C182" t="n">
        <v>114</v>
      </c>
      <c r="D182" t="inlineStr">
        <is>
          <t>Bar Brahma - Centro</t>
        </is>
      </c>
      <c r="E182" t="n">
        <v>143</v>
      </c>
      <c r="F182" t="inlineStr">
        <is>
          <t xml:space="preserve">Tempus Fugit  Ltda </t>
        </is>
      </c>
      <c r="G182" t="n">
        <v>0</v>
      </c>
      <c r="I182" t="n">
        <v>0</v>
      </c>
      <c r="J182" t="n">
        <v>3300</v>
      </c>
    </row>
    <row r="183">
      <c r="A183" t="n">
        <v>5077</v>
      </c>
      <c r="B183" s="27" t="n">
        <v>45775</v>
      </c>
      <c r="C183" t="n">
        <v>114</v>
      </c>
      <c r="D183" t="inlineStr">
        <is>
          <t>Bar Brahma - Centro</t>
        </is>
      </c>
      <c r="E183" t="n">
        <v>143</v>
      </c>
      <c r="F183" t="inlineStr">
        <is>
          <t xml:space="preserve">Tempus Fugit  Ltda </t>
        </is>
      </c>
      <c r="G183" t="n">
        <v>0</v>
      </c>
      <c r="I183" t="n">
        <v>0</v>
      </c>
      <c r="J183" t="n">
        <v>403528.28</v>
      </c>
    </row>
    <row r="184">
      <c r="A184" t="n">
        <v>6114</v>
      </c>
      <c r="B184" s="27" t="n">
        <v>45772</v>
      </c>
      <c r="C184" t="n">
        <v>114</v>
      </c>
      <c r="D184" t="inlineStr">
        <is>
          <t>Bar Brahma - Centro</t>
        </is>
      </c>
      <c r="E184" t="n">
        <v>143</v>
      </c>
      <c r="F184" t="inlineStr">
        <is>
          <t xml:space="preserve">Tempus Fugit  Ltda </t>
        </is>
      </c>
      <c r="G184" t="n">
        <v>1</v>
      </c>
      <c r="H184" t="inlineStr">
        <is>
          <t>MUTUO ISA (ELAINE)</t>
        </is>
      </c>
      <c r="I184" t="n">
        <v>0</v>
      </c>
      <c r="J184" t="n">
        <v>114138.45</v>
      </c>
    </row>
    <row r="185">
      <c r="A185" t="n">
        <v>6102</v>
      </c>
      <c r="B185" s="27" t="n">
        <v>45772</v>
      </c>
      <c r="C185" t="n">
        <v>114</v>
      </c>
      <c r="D185" t="inlineStr">
        <is>
          <t>Bar Brahma - Centro</t>
        </is>
      </c>
      <c r="E185" t="n">
        <v>143</v>
      </c>
      <c r="F185" t="inlineStr">
        <is>
          <t xml:space="preserve">Tempus Fugit  Ltda </t>
        </is>
      </c>
      <c r="G185" t="n">
        <v>0</v>
      </c>
      <c r="H185" t="inlineStr">
        <is>
          <t>RECEITA ID 6.073 (BRAHMA) ISA</t>
        </is>
      </c>
      <c r="I185" t="n">
        <v>0</v>
      </c>
      <c r="J185" t="n">
        <v>10001</v>
      </c>
    </row>
    <row r="186">
      <c r="A186" t="n">
        <v>6101</v>
      </c>
      <c r="B186" s="27" t="n">
        <v>45772</v>
      </c>
      <c r="C186" t="n">
        <v>114</v>
      </c>
      <c r="D186" t="inlineStr">
        <is>
          <t>Bar Brahma - Centro</t>
        </is>
      </c>
      <c r="E186" t="n">
        <v>143</v>
      </c>
      <c r="F186" t="inlineStr">
        <is>
          <t xml:space="preserve">Tempus Fugit  Ltda </t>
        </is>
      </c>
      <c r="G186" t="n">
        <v>0</v>
      </c>
      <c r="H186" t="inlineStr">
        <is>
          <t>RECEITA ID 6.082 (BRAHMA) ISA</t>
        </is>
      </c>
      <c r="I186" t="n">
        <v>0</v>
      </c>
      <c r="J186" t="n">
        <v>10604.08</v>
      </c>
    </row>
    <row r="187">
      <c r="A187" t="n">
        <v>5059</v>
      </c>
      <c r="B187" s="27" t="n">
        <v>45771</v>
      </c>
      <c r="C187" t="n">
        <v>114</v>
      </c>
      <c r="D187" t="inlineStr">
        <is>
          <t>Bar Brahma - Centro</t>
        </is>
      </c>
      <c r="E187" t="n">
        <v>143</v>
      </c>
      <c r="F187" t="inlineStr">
        <is>
          <t xml:space="preserve">Tempus Fugit  Ltda </t>
        </is>
      </c>
      <c r="G187" t="n">
        <v>0</v>
      </c>
      <c r="I187" t="n">
        <v>0</v>
      </c>
      <c r="J187" t="n">
        <v>2300</v>
      </c>
    </row>
    <row r="188">
      <c r="A188" t="n">
        <v>5043</v>
      </c>
      <c r="B188" s="27" t="n">
        <v>45771</v>
      </c>
      <c r="C188" t="n">
        <v>114</v>
      </c>
      <c r="D188" t="inlineStr">
        <is>
          <t>Bar Brahma - Centro</t>
        </is>
      </c>
      <c r="E188" t="n">
        <v>143</v>
      </c>
      <c r="F188" t="inlineStr">
        <is>
          <t xml:space="preserve">Tempus Fugit  Ltda </t>
        </is>
      </c>
      <c r="G188" t="n">
        <v>1</v>
      </c>
      <c r="I188" t="n">
        <v>0</v>
      </c>
      <c r="J188" t="n">
        <v>98652.61</v>
      </c>
    </row>
    <row r="189">
      <c r="A189" t="n">
        <v>5010</v>
      </c>
      <c r="B189" s="27" t="n">
        <v>45770</v>
      </c>
      <c r="C189" t="n">
        <v>114</v>
      </c>
      <c r="D189" t="inlineStr">
        <is>
          <t>Bar Brahma - Centro</t>
        </is>
      </c>
      <c r="E189" t="n">
        <v>143</v>
      </c>
      <c r="F189" t="inlineStr">
        <is>
          <t xml:space="preserve">Tempus Fugit  Ltda </t>
        </is>
      </c>
      <c r="G189" t="n">
        <v>1</v>
      </c>
      <c r="I189" t="n">
        <v>0</v>
      </c>
      <c r="J189" t="n">
        <v>63730.46</v>
      </c>
    </row>
    <row r="190">
      <c r="A190" t="n">
        <v>5020</v>
      </c>
      <c r="B190" s="27" t="n">
        <v>45770</v>
      </c>
      <c r="C190" t="n">
        <v>114</v>
      </c>
      <c r="D190" t="inlineStr">
        <is>
          <t>Bar Brahma - Centro</t>
        </is>
      </c>
      <c r="E190" t="n">
        <v>143</v>
      </c>
      <c r="F190" t="inlineStr">
        <is>
          <t xml:space="preserve">Tempus Fugit  Ltda </t>
        </is>
      </c>
      <c r="G190" t="n">
        <v>0</v>
      </c>
      <c r="I190" t="n">
        <v>0</v>
      </c>
      <c r="J190" t="n">
        <v>5300</v>
      </c>
    </row>
    <row r="191">
      <c r="A191" t="n">
        <v>5347</v>
      </c>
      <c r="B191" s="27" t="n">
        <v>45769</v>
      </c>
      <c r="C191" t="n">
        <v>114</v>
      </c>
      <c r="D191" t="inlineStr">
        <is>
          <t>Bar Brahma - Centro</t>
        </is>
      </c>
      <c r="E191" t="n">
        <v>116</v>
      </c>
      <c r="F191" t="inlineStr">
        <is>
          <t>Bar Léo - Centro</t>
        </is>
      </c>
      <c r="G191" t="n">
        <v>0</v>
      </c>
      <c r="H191" t="inlineStr">
        <is>
          <t>Despesa paga pelo Brahma Centro - ID 98053</t>
        </is>
      </c>
      <c r="I191" t="n">
        <v>0</v>
      </c>
      <c r="J191" t="n">
        <v>20000</v>
      </c>
    </row>
    <row r="192">
      <c r="A192" t="n">
        <v>4990</v>
      </c>
      <c r="B192" s="27" t="n">
        <v>45769</v>
      </c>
      <c r="C192" t="n">
        <v>114</v>
      </c>
      <c r="D192" t="inlineStr">
        <is>
          <t>Bar Brahma - Centro</t>
        </is>
      </c>
      <c r="E192" t="n">
        <v>143</v>
      </c>
      <c r="F192" t="inlineStr">
        <is>
          <t xml:space="preserve">Tempus Fugit  Ltda </t>
        </is>
      </c>
      <c r="G192" t="n">
        <v>1</v>
      </c>
      <c r="I192" t="n">
        <v>0</v>
      </c>
      <c r="J192" t="n">
        <v>514972.74</v>
      </c>
    </row>
    <row r="193">
      <c r="A193" t="n">
        <v>5934</v>
      </c>
      <c r="B193" s="27" t="n">
        <v>45769</v>
      </c>
      <c r="C193" t="n">
        <v>114</v>
      </c>
      <c r="D193" t="inlineStr">
        <is>
          <t>Bar Brahma - Centro</t>
        </is>
      </c>
      <c r="E193" t="n">
        <v>127</v>
      </c>
      <c r="F193" t="inlineStr">
        <is>
          <t>Escritório Fabrica de Bares</t>
        </is>
      </c>
      <c r="G193" t="n">
        <v>0</v>
      </c>
      <c r="H193" t="inlineStr">
        <is>
          <t>Despesa paga pelo Brahma Centro - ID Despesa 59777 - ID Parcela 2928</t>
        </is>
      </c>
      <c r="I193" t="n">
        <v>0</v>
      </c>
      <c r="J193" t="n">
        <v>22789.28</v>
      </c>
    </row>
    <row r="194">
      <c r="A194" t="n">
        <v>6024</v>
      </c>
      <c r="B194" s="27" t="n">
        <v>45769</v>
      </c>
      <c r="C194" t="n">
        <v>114</v>
      </c>
      <c r="D194" t="inlineStr">
        <is>
          <t>Bar Brahma - Centro</t>
        </is>
      </c>
      <c r="E194" t="n">
        <v>143</v>
      </c>
      <c r="F194" t="inlineStr">
        <is>
          <t xml:space="preserve">Tempus Fugit  Ltda </t>
        </is>
      </c>
      <c r="G194" t="n">
        <v>0</v>
      </c>
      <c r="H194" t="inlineStr">
        <is>
          <t>RECEITA ID 5.997 ISA</t>
        </is>
      </c>
      <c r="I194" t="n">
        <v>0</v>
      </c>
      <c r="J194" t="n">
        <v>840</v>
      </c>
    </row>
    <row r="195">
      <c r="A195" t="n">
        <v>4596</v>
      </c>
      <c r="B195" s="27" t="n">
        <v>45764</v>
      </c>
      <c r="C195" t="n">
        <v>114</v>
      </c>
      <c r="D195" t="inlineStr">
        <is>
          <t>Bar Brahma - Centro</t>
        </is>
      </c>
      <c r="E195" t="n">
        <v>143</v>
      </c>
      <c r="F195" t="inlineStr">
        <is>
          <t xml:space="preserve">Tempus Fugit  Ltda </t>
        </is>
      </c>
      <c r="G195" t="n">
        <v>0</v>
      </c>
      <c r="H195" t="inlineStr">
        <is>
          <t>Receita extraordinária recebida pela Tempus - ID 5749</t>
        </is>
      </c>
      <c r="I195" t="n">
        <v>0</v>
      </c>
      <c r="J195" t="n">
        <v>10607.1</v>
      </c>
    </row>
    <row r="196">
      <c r="A196" t="n">
        <v>4966</v>
      </c>
      <c r="B196" s="27" t="n">
        <v>45764</v>
      </c>
      <c r="C196" t="n">
        <v>114</v>
      </c>
      <c r="D196" t="inlineStr">
        <is>
          <t>Bar Brahma - Centro</t>
        </is>
      </c>
      <c r="E196" t="n">
        <v>143</v>
      </c>
      <c r="F196" t="inlineStr">
        <is>
          <t xml:space="preserve">Tempus Fugit  Ltda </t>
        </is>
      </c>
      <c r="G196" t="n">
        <v>1</v>
      </c>
      <c r="I196" t="n">
        <v>0</v>
      </c>
      <c r="J196" t="n">
        <v>54955.8</v>
      </c>
    </row>
    <row r="197">
      <c r="A197" t="n">
        <v>5293</v>
      </c>
      <c r="B197" s="27" t="n">
        <v>45763</v>
      </c>
      <c r="C197" t="n">
        <v>114</v>
      </c>
      <c r="D197" t="inlineStr">
        <is>
          <t>Bar Brahma - Centro</t>
        </is>
      </c>
      <c r="E197" t="n">
        <v>127</v>
      </c>
      <c r="F197" t="inlineStr">
        <is>
          <t>Escritório Fabrica de Bares</t>
        </is>
      </c>
      <c r="G197" t="n">
        <v>0</v>
      </c>
      <c r="H197" t="inlineStr">
        <is>
          <t>DESPESA 15.103</t>
        </is>
      </c>
      <c r="I197" t="n">
        <v>0</v>
      </c>
      <c r="J197" t="n">
        <v>14173.56</v>
      </c>
    </row>
    <row r="198">
      <c r="A198" t="n">
        <v>4954</v>
      </c>
      <c r="B198" s="27" t="n">
        <v>45763</v>
      </c>
      <c r="C198" t="n">
        <v>114</v>
      </c>
      <c r="D198" t="inlineStr">
        <is>
          <t>Bar Brahma - Centro</t>
        </is>
      </c>
      <c r="E198" t="n">
        <v>143</v>
      </c>
      <c r="F198" t="inlineStr">
        <is>
          <t xml:space="preserve">Tempus Fugit  Ltda </t>
        </is>
      </c>
      <c r="G198" t="n">
        <v>0</v>
      </c>
      <c r="I198" t="n">
        <v>0</v>
      </c>
      <c r="J198" t="n">
        <v>2000</v>
      </c>
    </row>
    <row r="199">
      <c r="A199" t="n">
        <v>5781</v>
      </c>
      <c r="B199" s="27" t="n">
        <v>45763</v>
      </c>
      <c r="C199" t="n">
        <v>114</v>
      </c>
      <c r="D199" t="inlineStr">
        <is>
          <t>Bar Brahma - Centro</t>
        </is>
      </c>
      <c r="E199" t="n">
        <v>143</v>
      </c>
      <c r="F199" t="inlineStr">
        <is>
          <t xml:space="preserve">Tempus Fugit  Ltda </t>
        </is>
      </c>
      <c r="G199" t="n">
        <v>0</v>
      </c>
      <c r="H199" t="inlineStr">
        <is>
          <t>RECEITA ID 4585 ISA</t>
        </is>
      </c>
      <c r="I199" t="n">
        <v>0</v>
      </c>
      <c r="J199" t="n">
        <v>3225</v>
      </c>
    </row>
    <row r="200">
      <c r="A200" t="n">
        <v>4944</v>
      </c>
      <c r="B200" s="27" t="n">
        <v>45763</v>
      </c>
      <c r="C200" t="n">
        <v>114</v>
      </c>
      <c r="D200" t="inlineStr">
        <is>
          <t>Bar Brahma - Centro</t>
        </is>
      </c>
      <c r="E200" t="n">
        <v>143</v>
      </c>
      <c r="F200" t="inlineStr">
        <is>
          <t xml:space="preserve">Tempus Fugit  Ltda </t>
        </is>
      </c>
      <c r="G200" t="n">
        <v>0</v>
      </c>
      <c r="I200" t="n">
        <v>0</v>
      </c>
      <c r="J200" t="n">
        <v>42498.86</v>
      </c>
    </row>
    <row r="201">
      <c r="A201" t="n">
        <v>4932</v>
      </c>
      <c r="B201" s="27" t="n">
        <v>45763</v>
      </c>
      <c r="C201" t="n">
        <v>114</v>
      </c>
      <c r="D201" t="inlineStr">
        <is>
          <t>Bar Brahma - Centro</t>
        </is>
      </c>
      <c r="E201" t="n">
        <v>104</v>
      </c>
      <c r="F201" t="inlineStr">
        <is>
          <t>Orfeu</t>
        </is>
      </c>
      <c r="G201" t="n">
        <v>0</v>
      </c>
      <c r="H201" t="inlineStr">
        <is>
          <t>Despesa paga pelo Brahma Centro - ID 120286</t>
        </is>
      </c>
      <c r="I201" t="n">
        <v>0</v>
      </c>
      <c r="J201" t="n">
        <v>1350</v>
      </c>
    </row>
    <row r="202">
      <c r="A202" t="n">
        <v>5775</v>
      </c>
      <c r="B202" s="27" t="n">
        <v>45762</v>
      </c>
      <c r="C202" t="n">
        <v>114</v>
      </c>
      <c r="D202" t="inlineStr">
        <is>
          <t>Bar Brahma - Centro</t>
        </is>
      </c>
      <c r="E202" t="n">
        <v>143</v>
      </c>
      <c r="F202" t="inlineStr">
        <is>
          <t xml:space="preserve">Tempus Fugit  Ltda </t>
        </is>
      </c>
      <c r="G202" t="n">
        <v>0</v>
      </c>
      <c r="H202" t="inlineStr">
        <is>
          <t>MUTUO ISA</t>
        </is>
      </c>
      <c r="I202" t="n">
        <v>0</v>
      </c>
      <c r="J202" t="n">
        <v>2200</v>
      </c>
    </row>
    <row r="203">
      <c r="A203" t="n">
        <v>4923</v>
      </c>
      <c r="B203" s="27" t="n">
        <v>45762</v>
      </c>
      <c r="C203" t="n">
        <v>114</v>
      </c>
      <c r="D203" t="inlineStr">
        <is>
          <t>Bar Brahma - Centro</t>
        </is>
      </c>
      <c r="E203" t="n">
        <v>143</v>
      </c>
      <c r="F203" t="inlineStr">
        <is>
          <t xml:space="preserve">Tempus Fugit  Ltda </t>
        </is>
      </c>
      <c r="G203" t="n">
        <v>0</v>
      </c>
      <c r="I203" t="n">
        <v>0</v>
      </c>
      <c r="J203" t="n">
        <v>44489.34</v>
      </c>
    </row>
    <row r="204">
      <c r="A204" t="n">
        <v>4901</v>
      </c>
      <c r="B204" s="27" t="n">
        <v>45761</v>
      </c>
      <c r="C204" t="n">
        <v>114</v>
      </c>
      <c r="D204" t="inlineStr">
        <is>
          <t>Bar Brahma - Centro</t>
        </is>
      </c>
      <c r="E204" t="n">
        <v>143</v>
      </c>
      <c r="F204" t="inlineStr">
        <is>
          <t xml:space="preserve">Tempus Fugit  Ltda </t>
        </is>
      </c>
      <c r="G204" t="n">
        <v>1</v>
      </c>
      <c r="I204" t="n">
        <v>0</v>
      </c>
      <c r="J204" t="n">
        <v>374598.65</v>
      </c>
    </row>
    <row r="205">
      <c r="A205" t="n">
        <v>4906</v>
      </c>
      <c r="B205" s="27" t="n">
        <v>45761</v>
      </c>
      <c r="C205" t="n">
        <v>114</v>
      </c>
      <c r="D205" t="inlineStr">
        <is>
          <t>Bar Brahma - Centro</t>
        </is>
      </c>
      <c r="E205" t="n">
        <v>143</v>
      </c>
      <c r="F205" t="inlineStr">
        <is>
          <t xml:space="preserve">Tempus Fugit  Ltda </t>
        </is>
      </c>
      <c r="G205" t="n">
        <v>0</v>
      </c>
      <c r="I205" t="n">
        <v>0</v>
      </c>
      <c r="J205" t="n">
        <v>5000</v>
      </c>
    </row>
    <row r="206">
      <c r="A206" t="n">
        <v>5772</v>
      </c>
      <c r="B206" s="27" t="n">
        <v>45761</v>
      </c>
      <c r="C206" t="n">
        <v>114</v>
      </c>
      <c r="D206" t="inlineStr">
        <is>
          <t>Bar Brahma - Centro</t>
        </is>
      </c>
      <c r="E206" t="n">
        <v>143</v>
      </c>
      <c r="F206" t="inlineStr">
        <is>
          <t xml:space="preserve">Tempus Fugit  Ltda </t>
        </is>
      </c>
      <c r="G206" t="n">
        <v>0</v>
      </c>
      <c r="H206" t="inlineStr">
        <is>
          <t>RECEITA ID 5391 ISA</t>
        </is>
      </c>
      <c r="I206" t="n">
        <v>0</v>
      </c>
      <c r="J206" t="n">
        <v>15000</v>
      </c>
    </row>
    <row r="207">
      <c r="A207" t="n">
        <v>5773</v>
      </c>
      <c r="B207" s="27" t="n">
        <v>45761</v>
      </c>
      <c r="C207" t="n">
        <v>114</v>
      </c>
      <c r="D207" t="inlineStr">
        <is>
          <t>Bar Brahma - Centro</t>
        </is>
      </c>
      <c r="E207" t="n">
        <v>143</v>
      </c>
      <c r="F207" t="inlineStr">
        <is>
          <t xml:space="preserve">Tempus Fugit  Ltda </t>
        </is>
      </c>
      <c r="G207" t="n">
        <v>0</v>
      </c>
      <c r="H207" t="inlineStr">
        <is>
          <t>RECEITA ID 6100 ISA</t>
        </is>
      </c>
      <c r="I207" t="n">
        <v>0</v>
      </c>
      <c r="J207" t="n">
        <v>7160</v>
      </c>
    </row>
    <row r="208">
      <c r="A208" t="n">
        <v>5770</v>
      </c>
      <c r="B208" s="27" t="n">
        <v>45758</v>
      </c>
      <c r="C208" t="n">
        <v>114</v>
      </c>
      <c r="D208" t="inlineStr">
        <is>
          <t>Bar Brahma - Centro</t>
        </is>
      </c>
      <c r="E208" t="n">
        <v>143</v>
      </c>
      <c r="F208" t="inlineStr">
        <is>
          <t xml:space="preserve">Tempus Fugit  Ltda </t>
        </is>
      </c>
      <c r="G208" t="n">
        <v>0</v>
      </c>
      <c r="H208" t="inlineStr">
        <is>
          <t>RECEITA ID 5748 ISA</t>
        </is>
      </c>
      <c r="I208" t="n">
        <v>0</v>
      </c>
      <c r="J208" t="n">
        <v>4627.27</v>
      </c>
    </row>
    <row r="209">
      <c r="A209" t="n">
        <v>4899</v>
      </c>
      <c r="B209" s="27" t="n">
        <v>45758</v>
      </c>
      <c r="C209" t="n">
        <v>114</v>
      </c>
      <c r="D209" t="inlineStr">
        <is>
          <t>Bar Brahma - Centro</t>
        </is>
      </c>
      <c r="E209" t="n">
        <v>143</v>
      </c>
      <c r="F209" t="inlineStr">
        <is>
          <t xml:space="preserve">Tempus Fugit  Ltda </t>
        </is>
      </c>
      <c r="G209" t="n">
        <v>0</v>
      </c>
      <c r="H209" t="inlineStr">
        <is>
          <t>MUTUO</t>
        </is>
      </c>
      <c r="I209" t="n">
        <v>0</v>
      </c>
      <c r="J209" t="n">
        <v>24300</v>
      </c>
    </row>
    <row r="210">
      <c r="A210" t="n">
        <v>5766</v>
      </c>
      <c r="B210" s="27" t="n">
        <v>45758</v>
      </c>
      <c r="C210" t="n">
        <v>114</v>
      </c>
      <c r="D210" t="inlineStr">
        <is>
          <t>Bar Brahma - Centro</t>
        </is>
      </c>
      <c r="E210" t="n">
        <v>143</v>
      </c>
      <c r="F210" t="inlineStr">
        <is>
          <t xml:space="preserve">Tempus Fugit  Ltda </t>
        </is>
      </c>
      <c r="G210" t="n">
        <v>1</v>
      </c>
      <c r="H210" t="inlineStr">
        <is>
          <t>Mútuo (João)</t>
        </is>
      </c>
      <c r="I210" t="n">
        <v>0</v>
      </c>
      <c r="J210" t="n">
        <v>116976.39</v>
      </c>
    </row>
    <row r="211">
      <c r="A211" t="n">
        <v>5768</v>
      </c>
      <c r="B211" s="27" t="n">
        <v>45758</v>
      </c>
      <c r="C211" t="n">
        <v>114</v>
      </c>
      <c r="D211" t="inlineStr">
        <is>
          <t>Bar Brahma - Centro</t>
        </is>
      </c>
      <c r="E211" t="n">
        <v>143</v>
      </c>
      <c r="F211" t="inlineStr">
        <is>
          <t xml:space="preserve">Tempus Fugit  Ltda </t>
        </is>
      </c>
      <c r="G211" t="n">
        <v>0</v>
      </c>
      <c r="H211" t="inlineStr">
        <is>
          <t>RECEITA ID 5904 ISA</t>
        </is>
      </c>
      <c r="I211" t="n">
        <v>0</v>
      </c>
      <c r="J211" t="n">
        <v>12200</v>
      </c>
    </row>
    <row r="212">
      <c r="A212" t="n">
        <v>5769</v>
      </c>
      <c r="B212" s="27" t="n">
        <v>45758</v>
      </c>
      <c r="C212" t="n">
        <v>114</v>
      </c>
      <c r="D212" t="inlineStr">
        <is>
          <t>Bar Brahma - Centro</t>
        </is>
      </c>
      <c r="E212" t="n">
        <v>143</v>
      </c>
      <c r="F212" t="inlineStr">
        <is>
          <t xml:space="preserve">Tempus Fugit  Ltda </t>
        </is>
      </c>
      <c r="G212" t="n">
        <v>0</v>
      </c>
      <c r="H212" t="inlineStr">
        <is>
          <t>RECEITA ID 5895</t>
        </is>
      </c>
      <c r="I212" t="n">
        <v>0</v>
      </c>
      <c r="J212" t="n">
        <v>11970</v>
      </c>
    </row>
    <row r="213">
      <c r="A213" t="n">
        <v>5742</v>
      </c>
      <c r="B213" s="27" t="n">
        <v>45757</v>
      </c>
      <c r="C213" t="n">
        <v>114</v>
      </c>
      <c r="D213" t="inlineStr">
        <is>
          <t>Bar Brahma - Centro</t>
        </is>
      </c>
      <c r="E213" t="n">
        <v>143</v>
      </c>
      <c r="F213" t="inlineStr">
        <is>
          <t xml:space="preserve">Tempus Fugit  Ltda </t>
        </is>
      </c>
      <c r="G213" t="n">
        <v>1</v>
      </c>
      <c r="H213" t="inlineStr">
        <is>
          <t>Mútuo (João)</t>
        </is>
      </c>
      <c r="I213" t="n">
        <v>0</v>
      </c>
      <c r="J213" t="n">
        <v>112093.95</v>
      </c>
    </row>
    <row r="214">
      <c r="A214" t="n">
        <v>5741</v>
      </c>
      <c r="B214" s="27" t="n">
        <v>45756</v>
      </c>
      <c r="C214" t="n">
        <v>114</v>
      </c>
      <c r="D214" t="inlineStr">
        <is>
          <t>Bar Brahma - Centro</t>
        </is>
      </c>
      <c r="E214" t="n">
        <v>143</v>
      </c>
      <c r="F214" t="inlineStr">
        <is>
          <t xml:space="preserve">Tempus Fugit  Ltda </t>
        </is>
      </c>
      <c r="G214" t="n">
        <v>0</v>
      </c>
      <c r="H214" t="inlineStr">
        <is>
          <t>MUTUO ISA</t>
        </is>
      </c>
      <c r="I214" t="n">
        <v>0</v>
      </c>
      <c r="J214" t="n">
        <v>87527.58</v>
      </c>
    </row>
    <row r="215">
      <c r="A215" t="n">
        <v>4868</v>
      </c>
      <c r="B215" s="27" t="n">
        <v>45756</v>
      </c>
      <c r="C215" t="n">
        <v>114</v>
      </c>
      <c r="D215" t="inlineStr">
        <is>
          <t>Bar Brahma - Centro</t>
        </is>
      </c>
      <c r="E215" t="n">
        <v>143</v>
      </c>
      <c r="F215" t="inlineStr">
        <is>
          <t xml:space="preserve">Tempus Fugit  Ltda </t>
        </is>
      </c>
      <c r="G215" t="n">
        <v>0</v>
      </c>
      <c r="H215" t="inlineStr">
        <is>
          <t>MUTUO</t>
        </is>
      </c>
      <c r="I215" t="n">
        <v>0</v>
      </c>
      <c r="J215" t="n">
        <v>1500</v>
      </c>
    </row>
    <row r="216">
      <c r="A216" t="n">
        <v>5728</v>
      </c>
      <c r="B216" s="27" t="n">
        <v>45755</v>
      </c>
      <c r="C216" t="n">
        <v>114</v>
      </c>
      <c r="D216" t="inlineStr">
        <is>
          <t>Bar Brahma - Centro</t>
        </is>
      </c>
      <c r="E216" t="n">
        <v>143</v>
      </c>
      <c r="F216" t="inlineStr">
        <is>
          <t xml:space="preserve">Tempus Fugit  Ltda </t>
        </is>
      </c>
      <c r="G216" t="n">
        <v>0</v>
      </c>
      <c r="H216" t="inlineStr">
        <is>
          <t>RECEITA ID 5.856 ISA</t>
        </is>
      </c>
      <c r="I216" t="n">
        <v>0</v>
      </c>
      <c r="J216" t="n">
        <v>800</v>
      </c>
    </row>
    <row r="217">
      <c r="A217" t="n">
        <v>5727</v>
      </c>
      <c r="B217" s="27" t="n">
        <v>45755</v>
      </c>
      <c r="C217" t="n">
        <v>114</v>
      </c>
      <c r="D217" t="inlineStr">
        <is>
          <t>Bar Brahma - Centro</t>
        </is>
      </c>
      <c r="E217" t="n">
        <v>143</v>
      </c>
      <c r="F217" t="inlineStr">
        <is>
          <t xml:space="preserve">Tempus Fugit  Ltda </t>
        </is>
      </c>
      <c r="G217" t="n">
        <v>0</v>
      </c>
      <c r="H217" t="inlineStr">
        <is>
          <t>MUTUO ISA</t>
        </is>
      </c>
      <c r="I217" t="n">
        <v>0</v>
      </c>
      <c r="J217" t="n">
        <v>54630.23</v>
      </c>
    </row>
    <row r="218">
      <c r="A218" t="n">
        <v>4831</v>
      </c>
      <c r="B218" s="27" t="n">
        <v>45754</v>
      </c>
      <c r="C218" t="n">
        <v>114</v>
      </c>
      <c r="D218" t="inlineStr">
        <is>
          <t>Bar Brahma - Centro</t>
        </is>
      </c>
      <c r="E218" t="n">
        <v>143</v>
      </c>
      <c r="F218" t="inlineStr">
        <is>
          <t xml:space="preserve">Tempus Fugit  Ltda </t>
        </is>
      </c>
      <c r="G218" t="n">
        <v>0</v>
      </c>
      <c r="H218" t="inlineStr">
        <is>
          <t>MUTUO</t>
        </is>
      </c>
      <c r="I218" t="n">
        <v>0</v>
      </c>
      <c r="J218" t="n">
        <v>345369.32</v>
      </c>
    </row>
    <row r="219">
      <c r="A219" t="n">
        <v>4844</v>
      </c>
      <c r="B219" s="27" t="n">
        <v>45754</v>
      </c>
      <c r="C219" t="n">
        <v>114</v>
      </c>
      <c r="D219" t="inlineStr">
        <is>
          <t>Bar Brahma - Centro</t>
        </is>
      </c>
      <c r="E219" t="n">
        <v>143</v>
      </c>
      <c r="F219" t="inlineStr">
        <is>
          <t xml:space="preserve">Tempus Fugit  Ltda </t>
        </is>
      </c>
      <c r="G219" t="n">
        <v>0</v>
      </c>
      <c r="H219" t="inlineStr">
        <is>
          <t>MUTUO</t>
        </is>
      </c>
      <c r="I219" t="n">
        <v>0</v>
      </c>
      <c r="J219" t="n">
        <v>4000</v>
      </c>
    </row>
    <row r="220">
      <c r="A220" t="n">
        <v>5692</v>
      </c>
      <c r="B220" s="27" t="n">
        <v>45751</v>
      </c>
      <c r="C220" t="n">
        <v>114</v>
      </c>
      <c r="D220" t="inlineStr">
        <is>
          <t>Bar Brahma - Centro</t>
        </is>
      </c>
      <c r="E220" t="n">
        <v>143</v>
      </c>
      <c r="F220" t="inlineStr">
        <is>
          <t xml:space="preserve">Tempus Fugit  Ltda </t>
        </is>
      </c>
      <c r="G220" t="n">
        <v>0</v>
      </c>
      <c r="H220" t="inlineStr">
        <is>
          <t>RECEITA ID 5.774</t>
        </is>
      </c>
      <c r="I220" t="n">
        <v>0</v>
      </c>
      <c r="J220" t="n">
        <v>330</v>
      </c>
    </row>
    <row r="221">
      <c r="A221" t="n">
        <v>5690</v>
      </c>
      <c r="B221" s="27" t="n">
        <v>45751</v>
      </c>
      <c r="C221" t="n">
        <v>114</v>
      </c>
      <c r="D221" t="inlineStr">
        <is>
          <t>Bar Brahma - Centro</t>
        </is>
      </c>
      <c r="E221" t="n">
        <v>143</v>
      </c>
      <c r="F221" t="inlineStr">
        <is>
          <t xml:space="preserve">Tempus Fugit  Ltda </t>
        </is>
      </c>
      <c r="G221" t="n">
        <v>0</v>
      </c>
      <c r="I221" t="n">
        <v>0</v>
      </c>
      <c r="J221" t="n">
        <v>43274.72</v>
      </c>
    </row>
    <row r="222">
      <c r="A222" t="n">
        <v>5694</v>
      </c>
      <c r="B222" s="27" t="n">
        <v>45751</v>
      </c>
      <c r="C222" t="n">
        <v>114</v>
      </c>
      <c r="D222" t="inlineStr">
        <is>
          <t>Bar Brahma - Centro</t>
        </is>
      </c>
      <c r="E222" t="n">
        <v>143</v>
      </c>
      <c r="F222" t="inlineStr">
        <is>
          <t xml:space="preserve">Tempus Fugit  Ltda </t>
        </is>
      </c>
      <c r="G222" t="n">
        <v>0</v>
      </c>
      <c r="H222" t="inlineStr">
        <is>
          <t>RECEITA ID 5.746</t>
        </is>
      </c>
      <c r="I222" t="n">
        <v>0</v>
      </c>
      <c r="J222" t="n">
        <v>11749.94</v>
      </c>
    </row>
    <row r="223">
      <c r="A223" t="n">
        <v>5695</v>
      </c>
      <c r="B223" s="27" t="n">
        <v>45751</v>
      </c>
      <c r="C223" t="n">
        <v>114</v>
      </c>
      <c r="D223" t="inlineStr">
        <is>
          <t>Bar Brahma - Centro</t>
        </is>
      </c>
      <c r="E223" t="n">
        <v>143</v>
      </c>
      <c r="F223" t="inlineStr">
        <is>
          <t xml:space="preserve">Tempus Fugit  Ltda </t>
        </is>
      </c>
      <c r="G223" t="n">
        <v>0</v>
      </c>
      <c r="H223" t="inlineStr">
        <is>
          <t>RECEITA ID 5.828</t>
        </is>
      </c>
      <c r="I223" t="n">
        <v>0</v>
      </c>
      <c r="J223" t="n">
        <v>11460</v>
      </c>
    </row>
    <row r="224">
      <c r="A224" t="n">
        <v>4603</v>
      </c>
      <c r="B224" s="27" t="n">
        <v>45750</v>
      </c>
      <c r="C224" t="n">
        <v>114</v>
      </c>
      <c r="D224" t="inlineStr">
        <is>
          <t>Bar Brahma - Centro</t>
        </is>
      </c>
      <c r="E224" t="n">
        <v>143</v>
      </c>
      <c r="F224" t="inlineStr">
        <is>
          <t xml:space="preserve">Tempus Fugit  Ltda </t>
        </is>
      </c>
      <c r="G224" t="n">
        <v>0</v>
      </c>
      <c r="H224" t="inlineStr">
        <is>
          <t>MUTUO</t>
        </is>
      </c>
      <c r="I224" t="n">
        <v>0</v>
      </c>
      <c r="J224" t="n">
        <v>2900</v>
      </c>
    </row>
    <row r="225">
      <c r="A225" t="n">
        <v>5681</v>
      </c>
      <c r="B225" s="27" t="n">
        <v>45750</v>
      </c>
      <c r="C225" t="n">
        <v>114</v>
      </c>
      <c r="D225" t="inlineStr">
        <is>
          <t>Bar Brahma - Centro</t>
        </is>
      </c>
      <c r="E225" t="n">
        <v>143</v>
      </c>
      <c r="F225" t="inlineStr">
        <is>
          <t xml:space="preserve">Tempus Fugit  Ltda </t>
        </is>
      </c>
      <c r="G225" t="n">
        <v>0</v>
      </c>
      <c r="I225" t="n">
        <v>0</v>
      </c>
      <c r="J225" t="n">
        <v>52643.42</v>
      </c>
    </row>
    <row r="226">
      <c r="A226" t="n">
        <v>4577</v>
      </c>
      <c r="B226" s="27" t="n">
        <v>45749</v>
      </c>
      <c r="C226" t="n">
        <v>114</v>
      </c>
      <c r="D226" t="inlineStr">
        <is>
          <t>Bar Brahma - Centro</t>
        </is>
      </c>
      <c r="E226" t="n">
        <v>143</v>
      </c>
      <c r="F226" t="inlineStr">
        <is>
          <t xml:space="preserve">Tempus Fugit  Ltda </t>
        </is>
      </c>
      <c r="G226" t="n">
        <v>0</v>
      </c>
      <c r="H226" t="inlineStr">
        <is>
          <t>MUTUO</t>
        </is>
      </c>
      <c r="I226" t="n">
        <v>0</v>
      </c>
      <c r="J226" t="n">
        <v>30593.62</v>
      </c>
    </row>
    <row r="227">
      <c r="A227" t="n">
        <v>5680</v>
      </c>
      <c r="B227" s="27" t="n">
        <v>45748</v>
      </c>
      <c r="C227" t="n">
        <v>114</v>
      </c>
      <c r="D227" t="inlineStr">
        <is>
          <t>Bar Brahma - Centro</t>
        </is>
      </c>
      <c r="E227" t="n">
        <v>143</v>
      </c>
      <c r="F227" t="inlineStr">
        <is>
          <t xml:space="preserve">Tempus Fugit  Ltda </t>
        </is>
      </c>
      <c r="G227" t="n">
        <v>0</v>
      </c>
      <c r="H227" t="inlineStr">
        <is>
          <t>RECEITA ID 5.774</t>
        </is>
      </c>
      <c r="I227" t="n">
        <v>0</v>
      </c>
      <c r="J227" t="n">
        <v>330</v>
      </c>
    </row>
    <row r="228">
      <c r="A228" t="n">
        <v>5679</v>
      </c>
      <c r="B228" s="27" t="n">
        <v>45748</v>
      </c>
      <c r="C228" t="n">
        <v>114</v>
      </c>
      <c r="D228" t="inlineStr">
        <is>
          <t>Bar Brahma - Centro</t>
        </is>
      </c>
      <c r="E228" t="n">
        <v>143</v>
      </c>
      <c r="F228" t="inlineStr">
        <is>
          <t xml:space="preserve">Tempus Fugit  Ltda </t>
        </is>
      </c>
      <c r="G228" t="n">
        <v>0</v>
      </c>
      <c r="I228" t="n">
        <v>0</v>
      </c>
      <c r="J228" t="n">
        <v>36675.79</v>
      </c>
    </row>
    <row r="229">
      <c r="A229" t="n">
        <v>5610</v>
      </c>
      <c r="B229" s="27" t="n">
        <v>45747</v>
      </c>
      <c r="C229" t="n">
        <v>114</v>
      </c>
      <c r="D229" t="inlineStr">
        <is>
          <t>Bar Brahma - Centro</t>
        </is>
      </c>
      <c r="E229" t="n">
        <v>143</v>
      </c>
      <c r="F229" t="inlineStr">
        <is>
          <t xml:space="preserve">Tempus Fugit  Ltda </t>
        </is>
      </c>
      <c r="G229" t="n">
        <v>0</v>
      </c>
      <c r="I229" t="n">
        <v>0</v>
      </c>
      <c r="J229" t="n">
        <v>329564.77</v>
      </c>
    </row>
    <row r="230">
      <c r="A230" t="n">
        <v>5074</v>
      </c>
      <c r="B230" s="27" t="n">
        <v>45747</v>
      </c>
      <c r="C230" t="n">
        <v>114</v>
      </c>
      <c r="D230" t="inlineStr">
        <is>
          <t>Bar Brahma - Centro</t>
        </is>
      </c>
      <c r="E230" t="n">
        <v>105</v>
      </c>
      <c r="F230" t="inlineStr">
        <is>
          <t>Jacaré</t>
        </is>
      </c>
      <c r="G230" t="n">
        <v>0</v>
      </c>
      <c r="H230" t="inlineStr">
        <is>
          <t>Receita extraordinária recebida pelo Jacaré - ID 3526</t>
        </is>
      </c>
      <c r="I230" t="n">
        <v>0</v>
      </c>
      <c r="J230" t="n">
        <v>3750</v>
      </c>
    </row>
    <row r="231">
      <c r="A231" t="n">
        <v>5608</v>
      </c>
      <c r="B231" s="27" t="n">
        <v>45744</v>
      </c>
      <c r="C231" t="n">
        <v>114</v>
      </c>
      <c r="D231" t="inlineStr">
        <is>
          <t>Bar Brahma - Centro</t>
        </is>
      </c>
      <c r="E231" t="n">
        <v>143</v>
      </c>
      <c r="F231" t="inlineStr">
        <is>
          <t xml:space="preserve">Tempus Fugit  Ltda </t>
        </is>
      </c>
      <c r="G231" t="n">
        <v>0</v>
      </c>
      <c r="I231" t="n">
        <v>0</v>
      </c>
      <c r="J231" t="n">
        <v>64281.2</v>
      </c>
    </row>
    <row r="232">
      <c r="A232" t="n">
        <v>5609</v>
      </c>
      <c r="B232" s="27" t="n">
        <v>45744</v>
      </c>
      <c r="C232" t="n">
        <v>114</v>
      </c>
      <c r="D232" t="inlineStr">
        <is>
          <t>Bar Brahma - Centro</t>
        </is>
      </c>
      <c r="E232" t="n">
        <v>143</v>
      </c>
      <c r="F232" t="inlineStr">
        <is>
          <t xml:space="preserve">Tempus Fugit  Ltda </t>
        </is>
      </c>
      <c r="G232" t="n">
        <v>0</v>
      </c>
      <c r="H232" t="inlineStr">
        <is>
          <t>RECEITA ID 5.283 ISA</t>
        </is>
      </c>
      <c r="I232" t="n">
        <v>0</v>
      </c>
      <c r="J232" t="n">
        <v>5427.36</v>
      </c>
    </row>
    <row r="233">
      <c r="A233" t="n">
        <v>5607</v>
      </c>
      <c r="B233" s="27" t="n">
        <v>45743</v>
      </c>
      <c r="C233" t="n">
        <v>114</v>
      </c>
      <c r="D233" t="inlineStr">
        <is>
          <t>Bar Brahma - Centro</t>
        </is>
      </c>
      <c r="E233" t="n">
        <v>143</v>
      </c>
      <c r="F233" t="inlineStr">
        <is>
          <t xml:space="preserve">Tempus Fugit  Ltda </t>
        </is>
      </c>
      <c r="G233" t="n">
        <v>0</v>
      </c>
      <c r="I233" t="n">
        <v>0</v>
      </c>
      <c r="J233" t="n">
        <v>74602.8</v>
      </c>
    </row>
    <row r="234">
      <c r="A234" t="n">
        <v>4504</v>
      </c>
      <c r="B234" s="27" t="n">
        <v>45742</v>
      </c>
      <c r="C234" t="n">
        <v>114</v>
      </c>
      <c r="D234" t="inlineStr">
        <is>
          <t>Bar Brahma - Centro</t>
        </is>
      </c>
      <c r="E234" t="n">
        <v>143</v>
      </c>
      <c r="F234" t="inlineStr">
        <is>
          <t xml:space="preserve">Tempus Fugit  Ltda </t>
        </is>
      </c>
      <c r="G234" t="n">
        <v>0</v>
      </c>
      <c r="H234" t="inlineStr">
        <is>
          <t>MUTUO</t>
        </is>
      </c>
      <c r="I234" t="n">
        <v>0</v>
      </c>
      <c r="J234" t="n">
        <v>7400</v>
      </c>
    </row>
    <row r="235">
      <c r="A235" t="n">
        <v>5031</v>
      </c>
      <c r="B235" s="27" t="n">
        <v>45742</v>
      </c>
      <c r="C235" t="n">
        <v>114</v>
      </c>
      <c r="D235" t="inlineStr">
        <is>
          <t>Bar Brahma - Centro</t>
        </is>
      </c>
      <c r="E235" t="n">
        <v>127</v>
      </c>
      <c r="F235" t="inlineStr">
        <is>
          <t>Escritório Fabrica de Bares</t>
        </is>
      </c>
      <c r="G235" t="n">
        <v>1</v>
      </c>
      <c r="I235" t="n">
        <v>0</v>
      </c>
      <c r="J235" t="n">
        <v>61871.91</v>
      </c>
    </row>
    <row r="236">
      <c r="A236" t="n">
        <v>5717</v>
      </c>
      <c r="B236" s="27" t="n">
        <v>45742</v>
      </c>
      <c r="C236" t="n">
        <v>114</v>
      </c>
      <c r="D236" t="inlineStr">
        <is>
          <t>Bar Brahma - Centro</t>
        </is>
      </c>
      <c r="E236" t="n">
        <v>104</v>
      </c>
      <c r="F236" t="inlineStr">
        <is>
          <t>Orfeu</t>
        </is>
      </c>
      <c r="G236" t="n">
        <v>0</v>
      </c>
      <c r="H236" t="inlineStr">
        <is>
          <t>Despesa paga pelo Brahma Centro - ID 115347</t>
        </is>
      </c>
      <c r="I236" t="n">
        <v>0</v>
      </c>
      <c r="J236" t="n">
        <v>675</v>
      </c>
    </row>
    <row r="237">
      <c r="A237" t="n">
        <v>5603</v>
      </c>
      <c r="B237" s="27" t="n">
        <v>45741</v>
      </c>
      <c r="C237" t="n">
        <v>114</v>
      </c>
      <c r="D237" t="inlineStr">
        <is>
          <t>Bar Brahma - Centro</t>
        </is>
      </c>
      <c r="E237" t="n">
        <v>143</v>
      </c>
      <c r="F237" t="inlineStr">
        <is>
          <t xml:space="preserve">Tempus Fugit  Ltda </t>
        </is>
      </c>
      <c r="G237" t="n">
        <v>0</v>
      </c>
      <c r="I237" t="n">
        <v>0</v>
      </c>
      <c r="J237" t="n">
        <v>51042.43</v>
      </c>
    </row>
    <row r="238">
      <c r="A238" t="n">
        <v>5344</v>
      </c>
      <c r="B238" s="27" t="n">
        <v>45740</v>
      </c>
      <c r="C238" t="n">
        <v>114</v>
      </c>
      <c r="D238" t="inlineStr">
        <is>
          <t>Bar Brahma - Centro</t>
        </is>
      </c>
      <c r="E238" t="n">
        <v>116</v>
      </c>
      <c r="F238" t="inlineStr">
        <is>
          <t>Bar Léo - Centro</t>
        </is>
      </c>
      <c r="G238" t="n">
        <v>0</v>
      </c>
      <c r="H238" t="inlineStr">
        <is>
          <t>Despesa paga pelo Brahma Centro - ID 98052</t>
        </is>
      </c>
      <c r="I238" t="n">
        <v>0</v>
      </c>
      <c r="J238" t="n">
        <v>20000</v>
      </c>
    </row>
    <row r="239">
      <c r="A239" t="n">
        <v>5030</v>
      </c>
      <c r="B239" s="27" t="n">
        <v>45740</v>
      </c>
      <c r="C239" t="n">
        <v>114</v>
      </c>
      <c r="D239" t="inlineStr">
        <is>
          <t>Bar Brahma - Centro</t>
        </is>
      </c>
      <c r="E239" t="n">
        <v>127</v>
      </c>
      <c r="F239" t="inlineStr">
        <is>
          <t>Escritório Fabrica de Bares</t>
        </is>
      </c>
      <c r="G239" t="n">
        <v>1</v>
      </c>
      <c r="I239" t="n">
        <v>0</v>
      </c>
      <c r="J239" t="n">
        <v>350588.97</v>
      </c>
    </row>
    <row r="240">
      <c r="A240" t="n">
        <v>4801</v>
      </c>
      <c r="B240" s="27" t="n">
        <v>45737</v>
      </c>
      <c r="C240" t="n">
        <v>114</v>
      </c>
      <c r="D240" t="inlineStr">
        <is>
          <t>Bar Brahma - Centro</t>
        </is>
      </c>
      <c r="E240" t="n">
        <v>143</v>
      </c>
      <c r="F240" t="inlineStr">
        <is>
          <t xml:space="preserve">Tempus Fugit  Ltda </t>
        </is>
      </c>
      <c r="G240" t="n">
        <v>0</v>
      </c>
      <c r="H240" t="inlineStr">
        <is>
          <t>Receita extraordinária recebida pela Tempus - ID 5283</t>
        </is>
      </c>
      <c r="I240" t="n">
        <v>0</v>
      </c>
      <c r="J240" t="n">
        <v>13925.14</v>
      </c>
    </row>
    <row r="241">
      <c r="A241" t="n">
        <v>5594</v>
      </c>
      <c r="B241" s="27" t="n">
        <v>45737</v>
      </c>
      <c r="C241" t="n">
        <v>114</v>
      </c>
      <c r="D241" t="inlineStr">
        <is>
          <t>Bar Brahma - Centro</t>
        </is>
      </c>
      <c r="E241" t="n">
        <v>143</v>
      </c>
      <c r="F241" t="inlineStr">
        <is>
          <t xml:space="preserve">Tempus Fugit  Ltda </t>
        </is>
      </c>
      <c r="G241" t="n">
        <v>1</v>
      </c>
      <c r="I241" t="n">
        <v>0</v>
      </c>
      <c r="J241" t="n">
        <v>88960.94</v>
      </c>
    </row>
    <row r="242">
      <c r="A242" t="n">
        <v>4409</v>
      </c>
      <c r="B242" s="27" t="n">
        <v>45736</v>
      </c>
      <c r="C242" t="n">
        <v>114</v>
      </c>
      <c r="D242" t="inlineStr">
        <is>
          <t>Bar Brahma - Centro</t>
        </is>
      </c>
      <c r="E242" t="n">
        <v>143</v>
      </c>
      <c r="F242" t="inlineStr">
        <is>
          <t xml:space="preserve">Tempus Fugit  Ltda </t>
        </is>
      </c>
      <c r="G242" t="n">
        <v>0</v>
      </c>
      <c r="I242" t="n">
        <v>0</v>
      </c>
      <c r="J242" t="n">
        <v>765</v>
      </c>
    </row>
    <row r="243">
      <c r="A243" t="n">
        <v>4404</v>
      </c>
      <c r="B243" s="27" t="n">
        <v>45736</v>
      </c>
      <c r="C243" t="n">
        <v>114</v>
      </c>
      <c r="D243" t="inlineStr">
        <is>
          <t>Bar Brahma - Centro</t>
        </is>
      </c>
      <c r="E243" t="n">
        <v>143</v>
      </c>
      <c r="F243" t="inlineStr">
        <is>
          <t xml:space="preserve">Tempus Fugit  Ltda </t>
        </is>
      </c>
      <c r="G243" t="n">
        <v>1</v>
      </c>
      <c r="I243" t="n">
        <v>0</v>
      </c>
      <c r="J243" t="n">
        <v>80481.64999999999</v>
      </c>
    </row>
    <row r="244">
      <c r="A244" t="n">
        <v>4802</v>
      </c>
      <c r="B244" s="27" t="n">
        <v>45735</v>
      </c>
      <c r="C244" t="n">
        <v>114</v>
      </c>
      <c r="D244" t="inlineStr">
        <is>
          <t>Bar Brahma - Centro</t>
        </is>
      </c>
      <c r="E244" t="n">
        <v>143</v>
      </c>
      <c r="F244" t="inlineStr">
        <is>
          <t xml:space="preserve">Tempus Fugit  Ltda </t>
        </is>
      </c>
      <c r="G244" t="n">
        <v>0</v>
      </c>
      <c r="H244" t="inlineStr">
        <is>
          <t>Receita extraordinária recebida pela Tempus - ID 5541</t>
        </is>
      </c>
      <c r="I244" t="n">
        <v>0</v>
      </c>
      <c r="J244" t="n">
        <v>80</v>
      </c>
    </row>
    <row r="245">
      <c r="A245" t="n">
        <v>4402</v>
      </c>
      <c r="B245" s="27" t="n">
        <v>45735</v>
      </c>
      <c r="C245" t="n">
        <v>114</v>
      </c>
      <c r="D245" t="inlineStr">
        <is>
          <t>Bar Brahma - Centro</t>
        </is>
      </c>
      <c r="E245" t="n">
        <v>127</v>
      </c>
      <c r="F245" t="inlineStr">
        <is>
          <t>Escritório Fabrica de Bares</t>
        </is>
      </c>
      <c r="G245" t="n">
        <v>0</v>
      </c>
      <c r="H245" t="inlineStr">
        <is>
          <t>MORA CAPITAL DE GIRO - ID 122659</t>
        </is>
      </c>
      <c r="I245" t="n">
        <v>0</v>
      </c>
      <c r="J245" t="n">
        <v>301.29</v>
      </c>
    </row>
    <row r="246">
      <c r="A246" t="n">
        <v>4390</v>
      </c>
      <c r="B246" s="27" t="n">
        <v>45735</v>
      </c>
      <c r="C246" t="n">
        <v>114</v>
      </c>
      <c r="D246" t="inlineStr">
        <is>
          <t>Bar Brahma - Centro</t>
        </is>
      </c>
      <c r="E246" t="n">
        <v>143</v>
      </c>
      <c r="F246" t="inlineStr">
        <is>
          <t xml:space="preserve">Tempus Fugit  Ltda </t>
        </is>
      </c>
      <c r="G246" t="n">
        <v>1</v>
      </c>
      <c r="I246" t="n">
        <v>0</v>
      </c>
      <c r="J246" t="n">
        <v>59962.5</v>
      </c>
    </row>
    <row r="247">
      <c r="A247" t="n">
        <v>4361</v>
      </c>
      <c r="B247" s="27" t="n">
        <v>45734</v>
      </c>
      <c r="C247" t="n">
        <v>114</v>
      </c>
      <c r="D247" t="inlineStr">
        <is>
          <t>Bar Brahma - Centro</t>
        </is>
      </c>
      <c r="E247" t="n">
        <v>143</v>
      </c>
      <c r="F247" t="inlineStr">
        <is>
          <t xml:space="preserve">Tempus Fugit  Ltda </t>
        </is>
      </c>
      <c r="G247" t="n">
        <v>1</v>
      </c>
      <c r="I247" t="n">
        <v>0</v>
      </c>
      <c r="J247" t="n">
        <v>41418.87</v>
      </c>
    </row>
    <row r="248">
      <c r="A248" t="n">
        <v>4365</v>
      </c>
      <c r="B248" s="27" t="n">
        <v>45734</v>
      </c>
      <c r="C248" t="n">
        <v>114</v>
      </c>
      <c r="D248" t="inlineStr">
        <is>
          <t>Bar Brahma - Centro</t>
        </is>
      </c>
      <c r="E248" t="n">
        <v>143</v>
      </c>
      <c r="F248" t="inlineStr">
        <is>
          <t xml:space="preserve">Tempus Fugit  Ltda </t>
        </is>
      </c>
      <c r="G248" t="n">
        <v>0</v>
      </c>
      <c r="I248" t="n">
        <v>0</v>
      </c>
      <c r="J248" t="n">
        <v>1690</v>
      </c>
    </row>
    <row r="249">
      <c r="A249" t="n">
        <v>4804</v>
      </c>
      <c r="B249" s="27" t="n">
        <v>45734</v>
      </c>
      <c r="C249" t="n">
        <v>114</v>
      </c>
      <c r="D249" t="inlineStr">
        <is>
          <t>Bar Brahma - Centro</t>
        </is>
      </c>
      <c r="E249" t="n">
        <v>143</v>
      </c>
      <c r="F249" t="inlineStr">
        <is>
          <t xml:space="preserve">Tempus Fugit  Ltda </t>
        </is>
      </c>
      <c r="G249" t="n">
        <v>0</v>
      </c>
      <c r="H249" t="inlineStr">
        <is>
          <t>Receita extraordinária recebida pela Tempus - ID 5541</t>
        </is>
      </c>
      <c r="I249" t="n">
        <v>0</v>
      </c>
      <c r="J249" t="n">
        <v>2160</v>
      </c>
    </row>
    <row r="250">
      <c r="A250" t="n">
        <v>4382</v>
      </c>
      <c r="B250" s="27" t="n">
        <v>45734</v>
      </c>
      <c r="C250" t="n">
        <v>114</v>
      </c>
      <c r="D250" t="inlineStr">
        <is>
          <t>Bar Brahma - Centro</t>
        </is>
      </c>
      <c r="E250" t="n">
        <v>127</v>
      </c>
      <c r="F250" t="inlineStr">
        <is>
          <t>Escritório Fabrica de Bares</t>
        </is>
      </c>
      <c r="G250" t="n">
        <v>0</v>
      </c>
      <c r="H250" t="inlineStr">
        <is>
          <t xml:space="preserve">EMPRESTIMO CUSTO FABRICA </t>
        </is>
      </c>
      <c r="I250" t="n">
        <v>0</v>
      </c>
      <c r="J250" t="n">
        <v>14177.79</v>
      </c>
    </row>
    <row r="251">
      <c r="A251" t="n">
        <v>4803</v>
      </c>
      <c r="B251" s="27" t="n">
        <v>45734</v>
      </c>
      <c r="C251" t="n">
        <v>114</v>
      </c>
      <c r="D251" t="inlineStr">
        <is>
          <t>Bar Brahma - Centro</t>
        </is>
      </c>
      <c r="E251" t="n">
        <v>143</v>
      </c>
      <c r="F251" t="inlineStr">
        <is>
          <t xml:space="preserve">Tempus Fugit  Ltda </t>
        </is>
      </c>
      <c r="G251" t="n">
        <v>0</v>
      </c>
      <c r="H251" t="inlineStr">
        <is>
          <t>Receita extraordinária recebida pela Tempus - ID 5459</t>
        </is>
      </c>
      <c r="I251" t="n">
        <v>0</v>
      </c>
      <c r="J251" t="n">
        <v>1440</v>
      </c>
    </row>
    <row r="252">
      <c r="A252" t="n">
        <v>5933</v>
      </c>
      <c r="B252" s="27" t="n">
        <v>45734</v>
      </c>
      <c r="C252" t="n">
        <v>114</v>
      </c>
      <c r="D252" t="inlineStr">
        <is>
          <t>Bar Brahma - Centro</t>
        </is>
      </c>
      <c r="E252" t="n">
        <v>127</v>
      </c>
      <c r="F252" t="inlineStr">
        <is>
          <t>Escritório Fabrica de Bares</t>
        </is>
      </c>
      <c r="G252" t="n">
        <v>0</v>
      </c>
      <c r="H252" t="inlineStr">
        <is>
          <t>Despesa paga pelo Brahma Centro - ID Despesa 59777 - ID Parcela 2927</t>
        </is>
      </c>
      <c r="I252" t="n">
        <v>0</v>
      </c>
      <c r="J252" t="n">
        <v>22789.28</v>
      </c>
    </row>
    <row r="253">
      <c r="A253" t="n">
        <v>4343</v>
      </c>
      <c r="B253" s="27" t="n">
        <v>45733</v>
      </c>
      <c r="C253" t="n">
        <v>114</v>
      </c>
      <c r="D253" t="inlineStr">
        <is>
          <t>Bar Brahma - Centro</t>
        </is>
      </c>
      <c r="E253" t="n">
        <v>143</v>
      </c>
      <c r="F253" t="inlineStr">
        <is>
          <t xml:space="preserve">Tempus Fugit  Ltda </t>
        </is>
      </c>
      <c r="G253" t="n">
        <v>1</v>
      </c>
      <c r="I253" t="n">
        <v>0</v>
      </c>
      <c r="J253" t="n">
        <v>310106.52</v>
      </c>
    </row>
    <row r="254">
      <c r="A254" t="n">
        <v>5585</v>
      </c>
      <c r="B254" s="27" t="n">
        <v>45730</v>
      </c>
      <c r="C254" t="n">
        <v>114</v>
      </c>
      <c r="D254" t="inlineStr">
        <is>
          <t>Bar Brahma - Centro</t>
        </is>
      </c>
      <c r="E254" t="n">
        <v>143</v>
      </c>
      <c r="F254" t="inlineStr">
        <is>
          <t xml:space="preserve">Tempus Fugit  Ltda </t>
        </is>
      </c>
      <c r="G254" t="n">
        <v>0</v>
      </c>
      <c r="H254" t="inlineStr">
        <is>
          <t>RECEITA RECEBIDA VIA TEMPUS CASA BRAHMA ID 5.432 (ISA)</t>
        </is>
      </c>
      <c r="I254" t="n">
        <v>0</v>
      </c>
      <c r="J254" t="n">
        <v>26000</v>
      </c>
    </row>
    <row r="255">
      <c r="A255" t="n">
        <v>4808</v>
      </c>
      <c r="B255" s="27" t="n">
        <v>45730</v>
      </c>
      <c r="C255" t="n">
        <v>114</v>
      </c>
      <c r="D255" t="inlineStr">
        <is>
          <t>Bar Brahma - Centro</t>
        </is>
      </c>
      <c r="E255" t="n">
        <v>143</v>
      </c>
      <c r="F255" t="inlineStr">
        <is>
          <t xml:space="preserve">Tempus Fugit  Ltda </t>
        </is>
      </c>
      <c r="G255" t="n">
        <v>0</v>
      </c>
      <c r="H255" t="inlineStr">
        <is>
          <t>Receita extraordinária recebida pela Tempus - ID 4787</t>
        </is>
      </c>
      <c r="I255" t="n">
        <v>0</v>
      </c>
      <c r="J255" t="n">
        <v>23272</v>
      </c>
    </row>
    <row r="256">
      <c r="A256" t="n">
        <v>4807</v>
      </c>
      <c r="B256" s="27" t="n">
        <v>45730</v>
      </c>
      <c r="C256" t="n">
        <v>114</v>
      </c>
      <c r="D256" t="inlineStr">
        <is>
          <t>Bar Brahma - Centro</t>
        </is>
      </c>
      <c r="E256" t="n">
        <v>143</v>
      </c>
      <c r="F256" t="inlineStr">
        <is>
          <t xml:space="preserve">Tempus Fugit  Ltda </t>
        </is>
      </c>
      <c r="G256" t="n">
        <v>0</v>
      </c>
      <c r="H256" t="inlineStr">
        <is>
          <t>Receita extraordinária recebida pela Tempus - ID 5283</t>
        </is>
      </c>
      <c r="I256" t="n">
        <v>0</v>
      </c>
      <c r="J256" t="n">
        <v>18536</v>
      </c>
    </row>
    <row r="257">
      <c r="A257" t="n">
        <v>4806</v>
      </c>
      <c r="B257" s="27" t="n">
        <v>45730</v>
      </c>
      <c r="C257" t="n">
        <v>114</v>
      </c>
      <c r="D257" t="inlineStr">
        <is>
          <t>Bar Brahma - Centro</t>
        </is>
      </c>
      <c r="E257" t="n">
        <v>143</v>
      </c>
      <c r="F257" t="inlineStr">
        <is>
          <t xml:space="preserve">Tempus Fugit  Ltda </t>
        </is>
      </c>
      <c r="G257" t="n">
        <v>0</v>
      </c>
      <c r="H257" t="inlineStr">
        <is>
          <t>Receita extraordinária recebida pela Tempus - ID 5436</t>
        </is>
      </c>
      <c r="I257" t="n">
        <v>0</v>
      </c>
      <c r="J257" t="n">
        <v>360</v>
      </c>
    </row>
    <row r="258">
      <c r="A258" t="n">
        <v>4310</v>
      </c>
      <c r="B258" s="27" t="n">
        <v>45730</v>
      </c>
      <c r="C258" t="n">
        <v>114</v>
      </c>
      <c r="D258" t="inlineStr">
        <is>
          <t>Bar Brahma - Centro</t>
        </is>
      </c>
      <c r="E258" t="n">
        <v>143</v>
      </c>
      <c r="F258" t="inlineStr">
        <is>
          <t xml:space="preserve">Tempus Fugit  Ltda </t>
        </is>
      </c>
      <c r="G258" t="n">
        <v>1</v>
      </c>
      <c r="I258" t="n">
        <v>0</v>
      </c>
      <c r="J258" t="n">
        <v>89807.92999999999</v>
      </c>
    </row>
    <row r="259">
      <c r="A259" t="n">
        <v>4805</v>
      </c>
      <c r="B259" s="27" t="n">
        <v>45730</v>
      </c>
      <c r="C259" t="n">
        <v>114</v>
      </c>
      <c r="D259" t="inlineStr">
        <is>
          <t>Bar Brahma - Centro</t>
        </is>
      </c>
      <c r="E259" t="n">
        <v>143</v>
      </c>
      <c r="F259" t="inlineStr">
        <is>
          <t xml:space="preserve">Tempus Fugit  Ltda </t>
        </is>
      </c>
      <c r="G259" t="n">
        <v>0</v>
      </c>
      <c r="H259" t="inlineStr">
        <is>
          <t>Receita extraordinária recebida pela Tempus - ID 5423</t>
        </is>
      </c>
      <c r="I259" t="n">
        <v>0</v>
      </c>
      <c r="J259" t="n">
        <v>1620</v>
      </c>
    </row>
    <row r="260">
      <c r="A260" t="n">
        <v>4810</v>
      </c>
      <c r="B260" s="27" t="n">
        <v>45729</v>
      </c>
      <c r="C260" t="n">
        <v>114</v>
      </c>
      <c r="D260" t="inlineStr">
        <is>
          <t>Bar Brahma - Centro</t>
        </is>
      </c>
      <c r="E260" t="n">
        <v>143</v>
      </c>
      <c r="F260" t="inlineStr">
        <is>
          <t xml:space="preserve">Tempus Fugit  Ltda </t>
        </is>
      </c>
      <c r="G260" t="n">
        <v>0</v>
      </c>
      <c r="H260" t="inlineStr">
        <is>
          <t>Receita extraordinária recebida pela Tempus - ID 4856</t>
        </is>
      </c>
      <c r="I260" t="n">
        <v>0</v>
      </c>
      <c r="J260" t="n">
        <v>360</v>
      </c>
    </row>
    <row r="261">
      <c r="A261" t="n">
        <v>4809</v>
      </c>
      <c r="B261" s="27" t="n">
        <v>45729</v>
      </c>
      <c r="C261" t="n">
        <v>114</v>
      </c>
      <c r="D261" t="inlineStr">
        <is>
          <t>Bar Brahma - Centro</t>
        </is>
      </c>
      <c r="E261" t="n">
        <v>143</v>
      </c>
      <c r="F261" t="inlineStr">
        <is>
          <t xml:space="preserve">Tempus Fugit  Ltda </t>
        </is>
      </c>
      <c r="G261" t="n">
        <v>0</v>
      </c>
      <c r="H261" t="inlineStr">
        <is>
          <t>Receita extraordinária recebida pela Tempus - ID 5390</t>
        </is>
      </c>
      <c r="I261" t="n">
        <v>0</v>
      </c>
      <c r="J261" t="n">
        <v>15000</v>
      </c>
    </row>
    <row r="262">
      <c r="A262" t="n">
        <v>4295</v>
      </c>
      <c r="B262" s="27" t="n">
        <v>45729</v>
      </c>
      <c r="C262" t="n">
        <v>114</v>
      </c>
      <c r="D262" t="inlineStr">
        <is>
          <t>Bar Brahma - Centro</t>
        </is>
      </c>
      <c r="E262" t="n">
        <v>143</v>
      </c>
      <c r="F262" t="inlineStr">
        <is>
          <t xml:space="preserve">Tempus Fugit  Ltda </t>
        </is>
      </c>
      <c r="G262" t="n">
        <v>1</v>
      </c>
      <c r="I262" t="n">
        <v>0</v>
      </c>
      <c r="J262" t="n">
        <v>70217.78</v>
      </c>
    </row>
    <row r="263">
      <c r="A263" t="n">
        <v>4811</v>
      </c>
      <c r="B263" s="27" t="n">
        <v>45728</v>
      </c>
      <c r="C263" t="n">
        <v>114</v>
      </c>
      <c r="D263" t="inlineStr">
        <is>
          <t>Bar Brahma - Centro</t>
        </is>
      </c>
      <c r="E263" t="n">
        <v>143</v>
      </c>
      <c r="F263" t="inlineStr">
        <is>
          <t xml:space="preserve">Tempus Fugit  Ltda </t>
        </is>
      </c>
      <c r="G263" t="n">
        <v>0</v>
      </c>
      <c r="H263" t="inlineStr">
        <is>
          <t>Receita extraordinária recebida pela Tempus - ID 4856</t>
        </is>
      </c>
      <c r="I263" t="n">
        <v>0</v>
      </c>
      <c r="J263" t="n">
        <v>179</v>
      </c>
    </row>
    <row r="264">
      <c r="A264" t="n">
        <v>4240</v>
      </c>
      <c r="B264" s="27" t="n">
        <v>45728</v>
      </c>
      <c r="C264" t="n">
        <v>114</v>
      </c>
      <c r="D264" t="inlineStr">
        <is>
          <t>Bar Brahma - Centro</t>
        </is>
      </c>
      <c r="E264" t="n">
        <v>143</v>
      </c>
      <c r="F264" t="inlineStr">
        <is>
          <t xml:space="preserve">Tempus Fugit  Ltda </t>
        </is>
      </c>
      <c r="G264" t="n">
        <v>1</v>
      </c>
      <c r="I264" t="n">
        <v>0</v>
      </c>
      <c r="J264" t="n">
        <v>71675.72</v>
      </c>
    </row>
    <row r="265">
      <c r="A265" t="n">
        <v>4251</v>
      </c>
      <c r="B265" s="27" t="n">
        <v>45728</v>
      </c>
      <c r="C265" t="n">
        <v>114</v>
      </c>
      <c r="D265" t="inlineStr">
        <is>
          <t>Bar Brahma - Centro</t>
        </is>
      </c>
      <c r="E265" t="n">
        <v>143</v>
      </c>
      <c r="F265" t="inlineStr">
        <is>
          <t xml:space="preserve">Tempus Fugit  Ltda </t>
        </is>
      </c>
      <c r="G265" t="n">
        <v>0</v>
      </c>
      <c r="I265" t="n">
        <v>0</v>
      </c>
      <c r="J265" t="n">
        <v>300</v>
      </c>
    </row>
    <row r="266">
      <c r="A266" t="n">
        <v>4812</v>
      </c>
      <c r="B266" s="27" t="n">
        <v>45727</v>
      </c>
      <c r="C266" t="n">
        <v>114</v>
      </c>
      <c r="D266" t="inlineStr">
        <is>
          <t>Bar Brahma - Centro</t>
        </is>
      </c>
      <c r="E266" t="n">
        <v>143</v>
      </c>
      <c r="F266" t="inlineStr">
        <is>
          <t xml:space="preserve">Tempus Fugit  Ltda </t>
        </is>
      </c>
      <c r="G266" t="n">
        <v>0</v>
      </c>
      <c r="H266" t="inlineStr">
        <is>
          <t>Receita extraordinária recebida pela Tempus - ID 5356</t>
        </is>
      </c>
      <c r="I266" t="n">
        <v>0</v>
      </c>
      <c r="J266" t="n">
        <v>800</v>
      </c>
    </row>
    <row r="267">
      <c r="A267" t="n">
        <v>4214</v>
      </c>
      <c r="B267" s="27" t="n">
        <v>45727</v>
      </c>
      <c r="C267" t="n">
        <v>114</v>
      </c>
      <c r="D267" t="inlineStr">
        <is>
          <t>Bar Brahma - Centro</t>
        </is>
      </c>
      <c r="E267" t="n">
        <v>143</v>
      </c>
      <c r="F267" t="inlineStr">
        <is>
          <t xml:space="preserve">Tempus Fugit  Ltda </t>
        </is>
      </c>
      <c r="G267" t="n">
        <v>1</v>
      </c>
      <c r="I267" t="n">
        <v>0</v>
      </c>
      <c r="J267" t="n">
        <v>43795.99</v>
      </c>
    </row>
    <row r="268">
      <c r="A268" t="n">
        <v>4189</v>
      </c>
      <c r="B268" s="27" t="n">
        <v>45726</v>
      </c>
      <c r="C268" t="n">
        <v>114</v>
      </c>
      <c r="D268" t="inlineStr">
        <is>
          <t>Bar Brahma - Centro</t>
        </is>
      </c>
      <c r="E268" t="n">
        <v>143</v>
      </c>
      <c r="F268" t="inlineStr">
        <is>
          <t xml:space="preserve">Tempus Fugit  Ltda </t>
        </is>
      </c>
      <c r="G268" t="n">
        <v>1</v>
      </c>
      <c r="I268" t="n">
        <v>0</v>
      </c>
      <c r="J268" t="n">
        <v>236761.9</v>
      </c>
    </row>
    <row r="269">
      <c r="A269" t="n">
        <v>4139</v>
      </c>
      <c r="B269" s="27" t="n">
        <v>45723</v>
      </c>
      <c r="C269" t="n">
        <v>114</v>
      </c>
      <c r="D269" t="inlineStr">
        <is>
          <t>Bar Brahma - Centro</t>
        </is>
      </c>
      <c r="E269" t="n">
        <v>104</v>
      </c>
      <c r="F269" t="inlineStr">
        <is>
          <t>Orfeu</t>
        </is>
      </c>
      <c r="G269" t="n">
        <v>0</v>
      </c>
      <c r="H269" t="inlineStr">
        <is>
          <t>Despesa paga pelo Brahma Centro - ID 112455</t>
        </is>
      </c>
      <c r="I269" t="n">
        <v>0</v>
      </c>
      <c r="J269" t="n">
        <v>500</v>
      </c>
    </row>
    <row r="270">
      <c r="A270" t="n">
        <v>4172</v>
      </c>
      <c r="B270" s="27" t="n">
        <v>45723</v>
      </c>
      <c r="C270" t="n">
        <v>114</v>
      </c>
      <c r="D270" t="inlineStr">
        <is>
          <t>Bar Brahma - Centro</t>
        </is>
      </c>
      <c r="E270" t="n">
        <v>143</v>
      </c>
      <c r="F270" t="inlineStr">
        <is>
          <t xml:space="preserve">Tempus Fugit  Ltda </t>
        </is>
      </c>
      <c r="G270" t="n">
        <v>1</v>
      </c>
      <c r="I270" t="n">
        <v>0</v>
      </c>
      <c r="J270" t="n">
        <v>19927.26</v>
      </c>
    </row>
    <row r="271">
      <c r="A271" t="n">
        <v>4813</v>
      </c>
      <c r="B271" s="27" t="n">
        <v>45723</v>
      </c>
      <c r="C271" t="n">
        <v>114</v>
      </c>
      <c r="D271" t="inlineStr">
        <is>
          <t>Bar Brahma - Centro</t>
        </is>
      </c>
      <c r="E271" t="n">
        <v>143</v>
      </c>
      <c r="F271" t="inlineStr">
        <is>
          <t xml:space="preserve">Tempus Fugit  Ltda </t>
        </is>
      </c>
      <c r="G271" t="n">
        <v>0</v>
      </c>
      <c r="H271" t="inlineStr">
        <is>
          <t>Receita extraordinária recebida pela Tempus - ID 5283</t>
        </is>
      </c>
      <c r="I271" t="n">
        <v>0</v>
      </c>
      <c r="J271" t="n">
        <v>16816.45</v>
      </c>
    </row>
    <row r="272">
      <c r="A272" t="n">
        <v>4136</v>
      </c>
      <c r="B272" s="27" t="n">
        <v>45722</v>
      </c>
      <c r="C272" t="n">
        <v>114</v>
      </c>
      <c r="D272" t="inlineStr">
        <is>
          <t>Bar Brahma - Centro</t>
        </is>
      </c>
      <c r="E272" t="n">
        <v>143</v>
      </c>
      <c r="F272" t="inlineStr">
        <is>
          <t xml:space="preserve">Tempus Fugit  Ltda </t>
        </is>
      </c>
      <c r="G272" t="n">
        <v>1</v>
      </c>
      <c r="I272" t="n">
        <v>0</v>
      </c>
      <c r="J272" t="n">
        <v>18880.7</v>
      </c>
    </row>
    <row r="273">
      <c r="A273" t="n">
        <v>4814</v>
      </c>
      <c r="B273" s="27" t="n">
        <v>45722</v>
      </c>
      <c r="C273" t="n">
        <v>114</v>
      </c>
      <c r="D273" t="inlineStr">
        <is>
          <t>Bar Brahma - Centro</t>
        </is>
      </c>
      <c r="E273" t="n">
        <v>143</v>
      </c>
      <c r="F273" t="inlineStr">
        <is>
          <t xml:space="preserve">Tempus Fugit  Ltda </t>
        </is>
      </c>
      <c r="G273" t="n">
        <v>0</v>
      </c>
      <c r="H273" t="inlineStr">
        <is>
          <t>Receita extraordinária recebida pela Tempus - ID 4585</t>
        </is>
      </c>
      <c r="I273" t="n">
        <v>0</v>
      </c>
      <c r="J273" t="n">
        <v>20012.5</v>
      </c>
    </row>
    <row r="274">
      <c r="A274" t="n">
        <v>5577</v>
      </c>
      <c r="B274" s="27" t="n">
        <v>45721</v>
      </c>
      <c r="C274" t="n">
        <v>114</v>
      </c>
      <c r="D274" t="inlineStr">
        <is>
          <t>Bar Brahma - Centro</t>
        </is>
      </c>
      <c r="E274" t="n">
        <v>143</v>
      </c>
      <c r="F274" t="inlineStr">
        <is>
          <t xml:space="preserve">Tempus Fugit  Ltda </t>
        </is>
      </c>
      <c r="G274" t="n">
        <v>0</v>
      </c>
      <c r="I274" t="n">
        <v>0</v>
      </c>
      <c r="J274" t="n">
        <v>1690</v>
      </c>
    </row>
    <row r="275">
      <c r="A275" t="n">
        <v>4102</v>
      </c>
      <c r="B275" s="27" t="n">
        <v>45721</v>
      </c>
      <c r="C275" t="n">
        <v>114</v>
      </c>
      <c r="D275" t="inlineStr">
        <is>
          <t>Bar Brahma - Centro</t>
        </is>
      </c>
      <c r="E275" t="n">
        <v>143</v>
      </c>
      <c r="F275" t="inlineStr">
        <is>
          <t xml:space="preserve">Tempus Fugit  Ltda </t>
        </is>
      </c>
      <c r="G275" t="n">
        <v>1</v>
      </c>
      <c r="I275" t="n">
        <v>0</v>
      </c>
      <c r="J275" t="n">
        <v>481369.3</v>
      </c>
    </row>
    <row r="276">
      <c r="A276" t="n">
        <v>4335</v>
      </c>
      <c r="B276" s="27" t="n">
        <v>45716</v>
      </c>
      <c r="C276" t="n">
        <v>114</v>
      </c>
      <c r="D276" t="inlineStr">
        <is>
          <t>Bar Brahma - Centro</t>
        </is>
      </c>
      <c r="E276" t="n">
        <v>143</v>
      </c>
      <c r="F276" t="inlineStr">
        <is>
          <t xml:space="preserve">Tempus Fugit  Ltda </t>
        </is>
      </c>
      <c r="G276" t="n">
        <v>1</v>
      </c>
      <c r="I276" t="n">
        <v>0</v>
      </c>
      <c r="J276" t="n">
        <v>44911.26</v>
      </c>
    </row>
    <row r="277">
      <c r="A277" t="n">
        <v>4071</v>
      </c>
      <c r="B277" s="27" t="n">
        <v>45715</v>
      </c>
      <c r="C277" t="n">
        <v>114</v>
      </c>
      <c r="D277" t="inlineStr">
        <is>
          <t>Bar Brahma - Centro</t>
        </is>
      </c>
      <c r="E277" t="n">
        <v>143</v>
      </c>
      <c r="F277" t="inlineStr">
        <is>
          <t xml:space="preserve">Tempus Fugit  Ltda </t>
        </is>
      </c>
      <c r="G277" t="n">
        <v>0</v>
      </c>
      <c r="I277" t="n">
        <v>0</v>
      </c>
      <c r="J277" t="n">
        <v>9000</v>
      </c>
    </row>
    <row r="278">
      <c r="A278" t="n">
        <v>4065</v>
      </c>
      <c r="B278" s="27" t="n">
        <v>45715</v>
      </c>
      <c r="C278" t="n">
        <v>114</v>
      </c>
      <c r="D278" t="inlineStr">
        <is>
          <t>Bar Brahma - Centro</t>
        </is>
      </c>
      <c r="E278" t="n">
        <v>143</v>
      </c>
      <c r="F278" t="inlineStr">
        <is>
          <t xml:space="preserve">Tempus Fugit  Ltda </t>
        </is>
      </c>
      <c r="G278" t="n">
        <v>1</v>
      </c>
      <c r="I278" t="n">
        <v>0</v>
      </c>
      <c r="J278" t="n">
        <v>44024.87</v>
      </c>
    </row>
    <row r="279">
      <c r="A279" t="n">
        <v>4043</v>
      </c>
      <c r="B279" s="27" t="n">
        <v>45714</v>
      </c>
      <c r="C279" t="n">
        <v>114</v>
      </c>
      <c r="D279" t="inlineStr">
        <is>
          <t>Bar Brahma - Centro</t>
        </is>
      </c>
      <c r="E279" t="n">
        <v>143</v>
      </c>
      <c r="F279" t="inlineStr">
        <is>
          <t xml:space="preserve">Tempus Fugit  Ltda </t>
        </is>
      </c>
      <c r="G279" t="n">
        <v>1</v>
      </c>
      <c r="I279" t="n">
        <v>0</v>
      </c>
      <c r="J279" t="n">
        <v>51166.12</v>
      </c>
    </row>
    <row r="280">
      <c r="A280" t="n">
        <v>4336</v>
      </c>
      <c r="B280" s="27" t="n">
        <v>45714</v>
      </c>
      <c r="C280" t="n">
        <v>114</v>
      </c>
      <c r="D280" t="inlineStr">
        <is>
          <t>Bar Brahma - Centro</t>
        </is>
      </c>
      <c r="E280" t="n">
        <v>105</v>
      </c>
      <c r="F280" t="inlineStr">
        <is>
          <t>Jacaré</t>
        </is>
      </c>
      <c r="G280" t="n">
        <v>0</v>
      </c>
      <c r="H280" t="inlineStr">
        <is>
          <t xml:space="preserve">RECEITA ID 3525 RECEBIDO NA CONTA DO JACARE </t>
        </is>
      </c>
      <c r="I280" t="n">
        <v>0</v>
      </c>
      <c r="J280" t="n">
        <v>3750</v>
      </c>
    </row>
    <row r="281">
      <c r="A281" t="n">
        <v>4024</v>
      </c>
      <c r="B281" s="27" t="n">
        <v>45713</v>
      </c>
      <c r="C281" t="n">
        <v>114</v>
      </c>
      <c r="D281" t="inlineStr">
        <is>
          <t>Bar Brahma - Centro</t>
        </is>
      </c>
      <c r="E281" t="n">
        <v>143</v>
      </c>
      <c r="F281" t="inlineStr">
        <is>
          <t xml:space="preserve">Tempus Fugit  Ltda </t>
        </is>
      </c>
      <c r="G281" t="n">
        <v>1</v>
      </c>
      <c r="I281" t="n">
        <v>0</v>
      </c>
      <c r="J281" t="n">
        <v>34053.16</v>
      </c>
    </row>
    <row r="282">
      <c r="A282" t="n">
        <v>4028</v>
      </c>
      <c r="B282" s="27" t="n">
        <v>45713</v>
      </c>
      <c r="C282" t="n">
        <v>114</v>
      </c>
      <c r="D282" t="inlineStr">
        <is>
          <t>Bar Brahma - Centro</t>
        </is>
      </c>
      <c r="E282" t="n">
        <v>143</v>
      </c>
      <c r="F282" t="inlineStr">
        <is>
          <t xml:space="preserve">Tempus Fugit  Ltda </t>
        </is>
      </c>
      <c r="G282" t="n">
        <v>0</v>
      </c>
      <c r="I282" t="n">
        <v>0</v>
      </c>
      <c r="J282" t="n">
        <v>26200</v>
      </c>
    </row>
    <row r="283">
      <c r="A283" t="n">
        <v>3939</v>
      </c>
      <c r="B283" s="27" t="n">
        <v>45712</v>
      </c>
      <c r="C283" t="n">
        <v>114</v>
      </c>
      <c r="D283" t="inlineStr">
        <is>
          <t>Bar Brahma - Centro</t>
        </is>
      </c>
      <c r="E283" t="n">
        <v>143</v>
      </c>
      <c r="F283" t="inlineStr">
        <is>
          <t xml:space="preserve">Tempus Fugit  Ltda </t>
        </is>
      </c>
      <c r="G283" t="n">
        <v>0</v>
      </c>
      <c r="I283" t="n">
        <v>0</v>
      </c>
      <c r="J283" t="n">
        <v>20700</v>
      </c>
    </row>
    <row r="284">
      <c r="A284" t="n">
        <v>3934</v>
      </c>
      <c r="B284" s="27" t="n">
        <v>45712</v>
      </c>
      <c r="C284" t="n">
        <v>114</v>
      </c>
      <c r="D284" t="inlineStr">
        <is>
          <t>Bar Brahma - Centro</t>
        </is>
      </c>
      <c r="E284" t="n">
        <v>143</v>
      </c>
      <c r="F284" t="inlineStr">
        <is>
          <t xml:space="preserve">Tempus Fugit  Ltda </t>
        </is>
      </c>
      <c r="G284" t="n">
        <v>1</v>
      </c>
      <c r="I284" t="n">
        <v>0</v>
      </c>
      <c r="J284" t="n">
        <v>297297.64</v>
      </c>
    </row>
    <row r="285">
      <c r="A285" t="n">
        <v>4293</v>
      </c>
      <c r="B285" s="27" t="n">
        <v>45712</v>
      </c>
      <c r="C285" t="n">
        <v>114</v>
      </c>
      <c r="D285" t="inlineStr">
        <is>
          <t>Bar Brahma - Centro</t>
        </is>
      </c>
      <c r="E285" t="n">
        <v>116</v>
      </c>
      <c r="F285" t="inlineStr">
        <is>
          <t>Bar Léo - Centro</t>
        </is>
      </c>
      <c r="G285" t="n">
        <v>0</v>
      </c>
      <c r="H285" t="inlineStr">
        <is>
          <t xml:space="preserve">ACORDOS DO BAR LEO </t>
        </is>
      </c>
      <c r="I285" t="n">
        <v>0</v>
      </c>
      <c r="J285" t="n">
        <v>20000</v>
      </c>
    </row>
    <row r="286">
      <c r="A286" t="n">
        <v>3908</v>
      </c>
      <c r="B286" s="27" t="n">
        <v>45709</v>
      </c>
      <c r="C286" t="n">
        <v>114</v>
      </c>
      <c r="D286" t="inlineStr">
        <is>
          <t>Bar Brahma - Centro</t>
        </is>
      </c>
      <c r="E286" t="n">
        <v>143</v>
      </c>
      <c r="F286" t="inlineStr">
        <is>
          <t xml:space="preserve">Tempus Fugit  Ltda </t>
        </is>
      </c>
      <c r="G286" t="n">
        <v>1</v>
      </c>
      <c r="I286" t="n">
        <v>0</v>
      </c>
      <c r="J286" t="n">
        <v>68902.50999999999</v>
      </c>
    </row>
    <row r="287">
      <c r="A287" t="n">
        <v>3921</v>
      </c>
      <c r="B287" s="27" t="n">
        <v>45709</v>
      </c>
      <c r="C287" t="n">
        <v>114</v>
      </c>
      <c r="D287" t="inlineStr">
        <is>
          <t>Bar Brahma - Centro</t>
        </is>
      </c>
      <c r="E287" t="n">
        <v>143</v>
      </c>
      <c r="F287" t="inlineStr">
        <is>
          <t xml:space="preserve">Tempus Fugit  Ltda </t>
        </is>
      </c>
      <c r="G287" t="n">
        <v>0</v>
      </c>
      <c r="I287" t="n">
        <v>0</v>
      </c>
      <c r="J287" t="n">
        <v>910</v>
      </c>
    </row>
    <row r="288">
      <c r="A288" t="n">
        <v>3913</v>
      </c>
      <c r="B288" s="27" t="n">
        <v>45709</v>
      </c>
      <c r="C288" t="n">
        <v>114</v>
      </c>
      <c r="D288" t="inlineStr">
        <is>
          <t>Bar Brahma - Centro</t>
        </is>
      </c>
      <c r="E288" t="n">
        <v>143</v>
      </c>
      <c r="F288" t="inlineStr">
        <is>
          <t xml:space="preserve">Tempus Fugit  Ltda </t>
        </is>
      </c>
      <c r="G288" t="n">
        <v>0</v>
      </c>
      <c r="I288" t="n">
        <v>0</v>
      </c>
      <c r="J288" t="n">
        <v>13400</v>
      </c>
    </row>
    <row r="289">
      <c r="A289" t="n">
        <v>3862</v>
      </c>
      <c r="B289" s="27" t="n">
        <v>45708</v>
      </c>
      <c r="C289" t="n">
        <v>114</v>
      </c>
      <c r="D289" t="inlineStr">
        <is>
          <t>Bar Brahma - Centro</t>
        </is>
      </c>
      <c r="E289" t="n">
        <v>143</v>
      </c>
      <c r="F289" t="inlineStr">
        <is>
          <t xml:space="preserve">Tempus Fugit  Ltda </t>
        </is>
      </c>
      <c r="G289" t="n">
        <v>1</v>
      </c>
      <c r="I289" t="n">
        <v>0</v>
      </c>
      <c r="J289" t="n">
        <v>69423.25</v>
      </c>
    </row>
    <row r="290">
      <c r="A290" t="n">
        <v>3823</v>
      </c>
      <c r="B290" s="27" t="n">
        <v>45707</v>
      </c>
      <c r="C290" t="n">
        <v>114</v>
      </c>
      <c r="D290" t="inlineStr">
        <is>
          <t>Bar Brahma - Centro</t>
        </is>
      </c>
      <c r="E290" t="n">
        <v>143</v>
      </c>
      <c r="F290" t="inlineStr">
        <is>
          <t xml:space="preserve">Tempus Fugit  Ltda </t>
        </is>
      </c>
      <c r="G290" t="n">
        <v>0</v>
      </c>
      <c r="I290" t="n">
        <v>0</v>
      </c>
      <c r="J290" t="n">
        <v>32781.06</v>
      </c>
    </row>
    <row r="291">
      <c r="A291" t="n">
        <v>4238</v>
      </c>
      <c r="B291" s="27" t="n">
        <v>45707</v>
      </c>
      <c r="C291" t="n">
        <v>114</v>
      </c>
      <c r="D291" t="inlineStr">
        <is>
          <t>Bar Brahma - Centro</t>
        </is>
      </c>
      <c r="E291" t="n">
        <v>143</v>
      </c>
      <c r="F291" t="inlineStr">
        <is>
          <t xml:space="preserve">Tempus Fugit  Ltda </t>
        </is>
      </c>
      <c r="G291" t="n">
        <v>0</v>
      </c>
      <c r="H291" t="inlineStr">
        <is>
          <t>Receita extraordinária recebida pela Tempus - ID 4856</t>
        </is>
      </c>
      <c r="I291" t="n">
        <v>0</v>
      </c>
      <c r="J291" t="n">
        <v>284</v>
      </c>
    </row>
    <row r="292">
      <c r="A292" t="n">
        <v>5932</v>
      </c>
      <c r="B292" s="27" t="n">
        <v>45706</v>
      </c>
      <c r="C292" t="n">
        <v>114</v>
      </c>
      <c r="D292" t="inlineStr">
        <is>
          <t>Bar Brahma - Centro</t>
        </is>
      </c>
      <c r="E292" t="n">
        <v>127</v>
      </c>
      <c r="F292" t="inlineStr">
        <is>
          <t>Escritório Fabrica de Bares</t>
        </is>
      </c>
      <c r="G292" t="n">
        <v>0</v>
      </c>
      <c r="H292" t="inlineStr">
        <is>
          <t>Despesa paga pelo Brahma Centro - ID Despesa 59777 - ID Parcela 2926</t>
        </is>
      </c>
      <c r="I292" t="n">
        <v>0</v>
      </c>
      <c r="J292" t="n">
        <v>22789.28</v>
      </c>
    </row>
    <row r="293">
      <c r="A293" t="n">
        <v>3819</v>
      </c>
      <c r="B293" s="27" t="n">
        <v>45706</v>
      </c>
      <c r="C293" t="n">
        <v>114</v>
      </c>
      <c r="D293" t="inlineStr">
        <is>
          <t>Bar Brahma - Centro</t>
        </is>
      </c>
      <c r="E293" t="n">
        <v>143</v>
      </c>
      <c r="F293" t="inlineStr">
        <is>
          <t xml:space="preserve">Tempus Fugit  Ltda </t>
        </is>
      </c>
      <c r="G293" t="n">
        <v>0</v>
      </c>
      <c r="I293" t="n">
        <v>0</v>
      </c>
      <c r="J293" t="n">
        <v>2600</v>
      </c>
    </row>
    <row r="294">
      <c r="A294" t="n">
        <v>3820</v>
      </c>
      <c r="B294" s="27" t="n">
        <v>45706</v>
      </c>
      <c r="C294" t="n">
        <v>114</v>
      </c>
      <c r="D294" t="inlineStr">
        <is>
          <t>Bar Brahma - Centro</t>
        </is>
      </c>
      <c r="E294" t="n">
        <v>143</v>
      </c>
      <c r="F294" t="inlineStr">
        <is>
          <t xml:space="preserve">Tempus Fugit  Ltda </t>
        </is>
      </c>
      <c r="G294" t="n">
        <v>1</v>
      </c>
      <c r="I294" t="n">
        <v>0</v>
      </c>
      <c r="J294" t="n">
        <v>25575.47</v>
      </c>
    </row>
    <row r="295">
      <c r="A295" t="n">
        <v>3777</v>
      </c>
      <c r="B295" s="27" t="n">
        <v>45705</v>
      </c>
      <c r="C295" t="n">
        <v>114</v>
      </c>
      <c r="D295" t="inlineStr">
        <is>
          <t>Bar Brahma - Centro</t>
        </is>
      </c>
      <c r="E295" t="n">
        <v>143</v>
      </c>
      <c r="F295" t="inlineStr">
        <is>
          <t xml:space="preserve">Tempus Fugit  Ltda </t>
        </is>
      </c>
      <c r="G295" t="n">
        <v>1</v>
      </c>
      <c r="I295" t="n">
        <v>0</v>
      </c>
      <c r="J295" t="n">
        <v>313496.6</v>
      </c>
    </row>
    <row r="296">
      <c r="A296" t="n">
        <v>4237</v>
      </c>
      <c r="B296" s="27" t="n">
        <v>45705</v>
      </c>
      <c r="C296" t="n">
        <v>114</v>
      </c>
      <c r="D296" t="inlineStr">
        <is>
          <t>Bar Brahma - Centro</t>
        </is>
      </c>
      <c r="E296" t="n">
        <v>143</v>
      </c>
      <c r="F296" t="inlineStr">
        <is>
          <t xml:space="preserve">Tempus Fugit  Ltda </t>
        </is>
      </c>
      <c r="G296" t="n">
        <v>0</v>
      </c>
      <c r="H296" t="inlineStr">
        <is>
          <t>Receita extraordinária recebida pela Tempus - ID 4602</t>
        </is>
      </c>
      <c r="I296" t="n">
        <v>0</v>
      </c>
      <c r="J296" t="n">
        <v>90</v>
      </c>
    </row>
    <row r="297">
      <c r="A297" t="n">
        <v>4287</v>
      </c>
      <c r="B297" s="27" t="n">
        <v>45705</v>
      </c>
      <c r="C297" t="n">
        <v>114</v>
      </c>
      <c r="D297" t="inlineStr">
        <is>
          <t>Bar Brahma - Centro</t>
        </is>
      </c>
      <c r="E297" t="n">
        <v>127</v>
      </c>
      <c r="F297" t="inlineStr">
        <is>
          <t>Escritório Fabrica de Bares</t>
        </is>
      </c>
      <c r="G297" t="n">
        <v>0</v>
      </c>
      <c r="H297" t="inlineStr">
        <is>
          <t>DESPESAS PAGAS VIA YPIRANGA BRAHMA ID 13.312</t>
        </is>
      </c>
      <c r="I297" t="n">
        <v>0</v>
      </c>
      <c r="J297" t="n">
        <v>14173.56</v>
      </c>
    </row>
    <row r="298">
      <c r="A298" t="n">
        <v>5678</v>
      </c>
      <c r="B298" s="27" t="n">
        <v>45702</v>
      </c>
      <c r="C298" t="n">
        <v>114</v>
      </c>
      <c r="D298" t="inlineStr">
        <is>
          <t>Bar Brahma - Centro</t>
        </is>
      </c>
      <c r="E298" t="n">
        <v>143</v>
      </c>
      <c r="F298" t="inlineStr">
        <is>
          <t xml:space="preserve">Tempus Fugit  Ltda </t>
        </is>
      </c>
      <c r="G298" t="n">
        <v>0</v>
      </c>
      <c r="H298" t="inlineStr">
        <is>
          <t>RECEITA ID 6.775</t>
        </is>
      </c>
      <c r="I298" t="n">
        <v>0</v>
      </c>
      <c r="J298" t="n">
        <v>94.86</v>
      </c>
    </row>
    <row r="299">
      <c r="A299" t="n">
        <v>4163</v>
      </c>
      <c r="B299" s="27" t="n">
        <v>45702</v>
      </c>
      <c r="C299" t="n">
        <v>114</v>
      </c>
      <c r="D299" t="inlineStr">
        <is>
          <t>Bar Brahma - Centro</t>
        </is>
      </c>
      <c r="E299" t="n">
        <v>143</v>
      </c>
      <c r="F299" t="inlineStr">
        <is>
          <t xml:space="preserve">Tempus Fugit  Ltda </t>
        </is>
      </c>
      <c r="G299" t="n">
        <v>0</v>
      </c>
      <c r="H299" t="inlineStr">
        <is>
          <t>RECEITA EXTRAORDINARIA REFERENTE A VALOR CREDITADO NA TEMPUS ID RECEITA 4947</t>
        </is>
      </c>
      <c r="I299" t="n">
        <v>0</v>
      </c>
      <c r="J299" t="n">
        <v>9715.450000000001</v>
      </c>
    </row>
    <row r="300">
      <c r="A300" t="n">
        <v>3760</v>
      </c>
      <c r="B300" s="27" t="n">
        <v>45702</v>
      </c>
      <c r="C300" t="n">
        <v>114</v>
      </c>
      <c r="D300" t="inlineStr">
        <is>
          <t>Bar Brahma - Centro</t>
        </is>
      </c>
      <c r="E300" t="n">
        <v>143</v>
      </c>
      <c r="F300" t="inlineStr">
        <is>
          <t xml:space="preserve">Tempus Fugit  Ltda </t>
        </is>
      </c>
      <c r="G300" t="n">
        <v>0</v>
      </c>
      <c r="I300" t="n">
        <v>0</v>
      </c>
      <c r="J300" t="n">
        <v>16300</v>
      </c>
    </row>
    <row r="301">
      <c r="A301" t="n">
        <v>3752</v>
      </c>
      <c r="B301" s="27" t="n">
        <v>45702</v>
      </c>
      <c r="C301" t="n">
        <v>114</v>
      </c>
      <c r="D301" t="inlineStr">
        <is>
          <t>Bar Brahma - Centro</t>
        </is>
      </c>
      <c r="E301" t="n">
        <v>143</v>
      </c>
      <c r="F301" t="inlineStr">
        <is>
          <t xml:space="preserve">Tempus Fugit  Ltda </t>
        </is>
      </c>
      <c r="G301" t="n">
        <v>1</v>
      </c>
      <c r="I301" t="n">
        <v>0</v>
      </c>
      <c r="J301" t="n">
        <v>61056.44</v>
      </c>
    </row>
    <row r="302">
      <c r="A302" t="n">
        <v>3737</v>
      </c>
      <c r="B302" s="27" t="n">
        <v>45701</v>
      </c>
      <c r="C302" t="n">
        <v>114</v>
      </c>
      <c r="D302" t="inlineStr">
        <is>
          <t>Bar Brahma - Centro</t>
        </is>
      </c>
      <c r="E302" t="n">
        <v>143</v>
      </c>
      <c r="F302" t="inlineStr">
        <is>
          <t xml:space="preserve">Tempus Fugit  Ltda </t>
        </is>
      </c>
      <c r="G302" t="n">
        <v>1</v>
      </c>
      <c r="I302" t="n">
        <v>0</v>
      </c>
      <c r="J302" t="n">
        <v>58423.57</v>
      </c>
    </row>
    <row r="303">
      <c r="A303" t="n">
        <v>4235</v>
      </c>
      <c r="B303" s="27" t="n">
        <v>45701</v>
      </c>
      <c r="C303" t="n">
        <v>114</v>
      </c>
      <c r="D303" t="inlineStr">
        <is>
          <t>Bar Brahma - Centro</t>
        </is>
      </c>
      <c r="E303" t="n">
        <v>143</v>
      </c>
      <c r="F303" t="inlineStr">
        <is>
          <t xml:space="preserve">Tempus Fugit  Ltda </t>
        </is>
      </c>
      <c r="G303" t="n">
        <v>0</v>
      </c>
      <c r="H303" t="inlineStr">
        <is>
          <t>Receita extraordinária recebida pela Tempus - ID 4770</t>
        </is>
      </c>
      <c r="I303" t="n">
        <v>0</v>
      </c>
      <c r="J303" t="n">
        <v>15000</v>
      </c>
    </row>
    <row r="304">
      <c r="A304" t="n">
        <v>4234</v>
      </c>
      <c r="B304" s="27" t="n">
        <v>45701</v>
      </c>
      <c r="C304" t="n">
        <v>114</v>
      </c>
      <c r="D304" t="inlineStr">
        <is>
          <t>Bar Brahma - Centro</t>
        </is>
      </c>
      <c r="E304" t="n">
        <v>143</v>
      </c>
      <c r="F304" t="inlineStr">
        <is>
          <t xml:space="preserve">Tempus Fugit  Ltda </t>
        </is>
      </c>
      <c r="G304" t="n">
        <v>0</v>
      </c>
      <c r="H304" t="inlineStr">
        <is>
          <t>Receita extraordinária recebida pela Tempus - ID 4929</t>
        </is>
      </c>
      <c r="I304" t="n">
        <v>0</v>
      </c>
      <c r="J304" t="n">
        <v>4063</v>
      </c>
    </row>
    <row r="305">
      <c r="A305" t="n">
        <v>4236</v>
      </c>
      <c r="B305" s="27" t="n">
        <v>45701</v>
      </c>
      <c r="C305" t="n">
        <v>114</v>
      </c>
      <c r="D305" t="inlineStr">
        <is>
          <t>Bar Brahma - Centro</t>
        </is>
      </c>
      <c r="E305" t="n">
        <v>143</v>
      </c>
      <c r="F305" t="inlineStr">
        <is>
          <t xml:space="preserve">Tempus Fugit  Ltda </t>
        </is>
      </c>
      <c r="G305" t="n">
        <v>0</v>
      </c>
      <c r="H305" t="inlineStr">
        <is>
          <t>Receita extraordinária recebida pela Tempus - ID 4856</t>
        </is>
      </c>
      <c r="I305" t="n">
        <v>0</v>
      </c>
      <c r="J305" t="n">
        <v>1000</v>
      </c>
    </row>
    <row r="306">
      <c r="A306" t="n">
        <v>3710</v>
      </c>
      <c r="B306" s="27" t="n">
        <v>45700</v>
      </c>
      <c r="C306" t="n">
        <v>114</v>
      </c>
      <c r="D306" t="inlineStr">
        <is>
          <t>Bar Brahma - Centro</t>
        </is>
      </c>
      <c r="E306" t="n">
        <v>143</v>
      </c>
      <c r="F306" t="inlineStr">
        <is>
          <t xml:space="preserve">Tempus Fugit  Ltda </t>
        </is>
      </c>
      <c r="G306" t="n">
        <v>1</v>
      </c>
      <c r="I306" t="n">
        <v>0</v>
      </c>
      <c r="J306" t="n">
        <v>50407.44</v>
      </c>
    </row>
    <row r="307">
      <c r="A307" t="n">
        <v>3690</v>
      </c>
      <c r="B307" s="27" t="n">
        <v>45699</v>
      </c>
      <c r="C307" t="n">
        <v>114</v>
      </c>
      <c r="D307" t="inlineStr">
        <is>
          <t>Bar Brahma - Centro</t>
        </is>
      </c>
      <c r="E307" t="n">
        <v>143</v>
      </c>
      <c r="F307" t="inlineStr">
        <is>
          <t xml:space="preserve">Tempus Fugit  Ltda </t>
        </is>
      </c>
      <c r="G307" t="n">
        <v>1</v>
      </c>
      <c r="I307" t="n">
        <v>0</v>
      </c>
      <c r="J307" t="n">
        <v>40179.85</v>
      </c>
    </row>
    <row r="308">
      <c r="A308" t="n">
        <v>3643</v>
      </c>
      <c r="B308" s="27" t="n">
        <v>45698</v>
      </c>
      <c r="C308" t="n">
        <v>114</v>
      </c>
      <c r="D308" t="inlineStr">
        <is>
          <t>Bar Brahma - Centro</t>
        </is>
      </c>
      <c r="E308" t="n">
        <v>143</v>
      </c>
      <c r="F308" t="inlineStr">
        <is>
          <t xml:space="preserve">Tempus Fugit  Ltda </t>
        </is>
      </c>
      <c r="G308" t="n">
        <v>1</v>
      </c>
      <c r="I308" t="n">
        <v>0</v>
      </c>
      <c r="J308" t="n">
        <v>289655.34</v>
      </c>
    </row>
    <row r="309">
      <c r="A309" t="n">
        <v>4233</v>
      </c>
      <c r="B309" s="27" t="n">
        <v>45698</v>
      </c>
      <c r="C309" t="n">
        <v>114</v>
      </c>
      <c r="D309" t="inlineStr">
        <is>
          <t>Bar Brahma - Centro</t>
        </is>
      </c>
      <c r="E309" t="n">
        <v>143</v>
      </c>
      <c r="F309" t="inlineStr">
        <is>
          <t xml:space="preserve">Tempus Fugit  Ltda </t>
        </is>
      </c>
      <c r="G309" t="n">
        <v>0</v>
      </c>
      <c r="H309" t="inlineStr">
        <is>
          <t>Receita extraordinária recebida pela Tempus - ID 4856</t>
        </is>
      </c>
      <c r="I309" t="n">
        <v>0</v>
      </c>
      <c r="J309" t="n">
        <v>685</v>
      </c>
    </row>
    <row r="310">
      <c r="A310" t="n">
        <v>3616</v>
      </c>
      <c r="B310" s="27" t="n">
        <v>45695</v>
      </c>
      <c r="C310" t="n">
        <v>114</v>
      </c>
      <c r="D310" t="inlineStr">
        <is>
          <t>Bar Brahma - Centro</t>
        </is>
      </c>
      <c r="E310" t="n">
        <v>143</v>
      </c>
      <c r="F310" t="inlineStr">
        <is>
          <t xml:space="preserve">Tempus Fugit  Ltda </t>
        </is>
      </c>
      <c r="G310" t="n">
        <v>1</v>
      </c>
      <c r="I310" t="n">
        <v>0</v>
      </c>
      <c r="J310" t="n">
        <v>58635.16</v>
      </c>
    </row>
    <row r="311">
      <c r="A311" t="n">
        <v>3623</v>
      </c>
      <c r="B311" s="27" t="n">
        <v>45695</v>
      </c>
      <c r="C311" t="n">
        <v>114</v>
      </c>
      <c r="D311" t="inlineStr">
        <is>
          <t>Bar Brahma - Centro</t>
        </is>
      </c>
      <c r="E311" t="n">
        <v>143</v>
      </c>
      <c r="F311" t="inlineStr">
        <is>
          <t xml:space="preserve">Tempus Fugit  Ltda </t>
        </is>
      </c>
      <c r="G311" t="n">
        <v>0</v>
      </c>
      <c r="I311" t="n">
        <v>0</v>
      </c>
      <c r="J311" t="n">
        <v>8000</v>
      </c>
    </row>
    <row r="312">
      <c r="A312" t="n">
        <v>4232</v>
      </c>
      <c r="B312" s="27" t="n">
        <v>45694</v>
      </c>
      <c r="C312" t="n">
        <v>114</v>
      </c>
      <c r="D312" t="inlineStr">
        <is>
          <t>Bar Brahma - Centro</t>
        </is>
      </c>
      <c r="E312" t="n">
        <v>143</v>
      </c>
      <c r="F312" t="inlineStr">
        <is>
          <t xml:space="preserve">Tempus Fugit  Ltda </t>
        </is>
      </c>
      <c r="G312" t="n">
        <v>0</v>
      </c>
      <c r="H312" t="inlineStr">
        <is>
          <t>Receita extraordinária recebida pela Tempus - ID 4794</t>
        </is>
      </c>
      <c r="I312" t="n">
        <v>0</v>
      </c>
      <c r="J312" t="n">
        <v>10040</v>
      </c>
    </row>
    <row r="313">
      <c r="A313" t="n">
        <v>4239</v>
      </c>
      <c r="B313" s="27" t="n">
        <v>45694</v>
      </c>
      <c r="C313" t="n">
        <v>114</v>
      </c>
      <c r="D313" t="inlineStr">
        <is>
          <t>Bar Brahma - Centro</t>
        </is>
      </c>
      <c r="E313" t="n">
        <v>143</v>
      </c>
      <c r="F313" t="inlineStr">
        <is>
          <t xml:space="preserve">Tempus Fugit  Ltda </t>
        </is>
      </c>
      <c r="G313" t="n">
        <v>1</v>
      </c>
      <c r="I313" t="n">
        <v>0</v>
      </c>
      <c r="J313" t="n">
        <v>46000.56</v>
      </c>
    </row>
    <row r="314">
      <c r="A314" t="n">
        <v>4231</v>
      </c>
      <c r="B314" s="27" t="n">
        <v>45694</v>
      </c>
      <c r="C314" t="n">
        <v>114</v>
      </c>
      <c r="D314" t="inlineStr">
        <is>
          <t>Bar Brahma - Centro</t>
        </is>
      </c>
      <c r="E314" t="n">
        <v>143</v>
      </c>
      <c r="F314" t="inlineStr">
        <is>
          <t xml:space="preserve">Tempus Fugit  Ltda </t>
        </is>
      </c>
      <c r="G314" t="n">
        <v>0</v>
      </c>
      <c r="H314" t="inlineStr">
        <is>
          <t>Receita extraordinária recebida pela Tempus - ID 4837</t>
        </is>
      </c>
      <c r="I314" t="n">
        <v>0</v>
      </c>
      <c r="J314" t="n">
        <v>4500</v>
      </c>
    </row>
    <row r="315">
      <c r="A315" t="n">
        <v>4230</v>
      </c>
      <c r="B315" s="27" t="n">
        <v>45693</v>
      </c>
      <c r="C315" t="n">
        <v>114</v>
      </c>
      <c r="D315" t="inlineStr">
        <is>
          <t>Bar Brahma - Centro</t>
        </is>
      </c>
      <c r="E315" t="n">
        <v>143</v>
      </c>
      <c r="F315" t="inlineStr">
        <is>
          <t xml:space="preserve">Tempus Fugit  Ltda </t>
        </is>
      </c>
      <c r="G315" t="n">
        <v>0</v>
      </c>
      <c r="H315" t="inlineStr">
        <is>
          <t>Receita extraordinária recebida pela Tempus - ID 4810</t>
        </is>
      </c>
      <c r="I315" t="n">
        <v>0</v>
      </c>
      <c r="J315" t="n">
        <v>575</v>
      </c>
    </row>
    <row r="316">
      <c r="A316" t="n">
        <v>3564</v>
      </c>
      <c r="B316" s="27" t="n">
        <v>45693</v>
      </c>
      <c r="C316" t="n">
        <v>114</v>
      </c>
      <c r="D316" t="inlineStr">
        <is>
          <t>Bar Brahma - Centro</t>
        </is>
      </c>
      <c r="E316" t="n">
        <v>143</v>
      </c>
      <c r="F316" t="inlineStr">
        <is>
          <t xml:space="preserve">Tempus Fugit  Ltda </t>
        </is>
      </c>
      <c r="G316" t="n">
        <v>1</v>
      </c>
      <c r="I316" t="n">
        <v>0</v>
      </c>
      <c r="J316" t="n">
        <v>60447.58</v>
      </c>
    </row>
    <row r="317">
      <c r="A317" t="n">
        <v>4212</v>
      </c>
      <c r="B317" s="27" t="n">
        <v>45692</v>
      </c>
      <c r="C317" t="n">
        <v>114</v>
      </c>
      <c r="D317" t="inlineStr">
        <is>
          <t>Bar Brahma - Centro</t>
        </is>
      </c>
      <c r="E317" t="n">
        <v>143</v>
      </c>
      <c r="F317" t="inlineStr">
        <is>
          <t xml:space="preserve">Tempus Fugit  Ltda </t>
        </is>
      </c>
      <c r="G317" t="n">
        <v>0</v>
      </c>
      <c r="H317" t="inlineStr">
        <is>
          <t>Receita extraordinária recebida pela Tempus - ID 4948</t>
        </is>
      </c>
      <c r="I317" t="n">
        <v>0</v>
      </c>
      <c r="J317" t="n">
        <v>2700</v>
      </c>
    </row>
    <row r="318">
      <c r="A318" t="n">
        <v>4211</v>
      </c>
      <c r="B318" s="27" t="n">
        <v>45692</v>
      </c>
      <c r="C318" t="n">
        <v>114</v>
      </c>
      <c r="D318" t="inlineStr">
        <is>
          <t>Bar Brahma - Centro</t>
        </is>
      </c>
      <c r="E318" t="n">
        <v>143</v>
      </c>
      <c r="F318" t="inlineStr">
        <is>
          <t xml:space="preserve">Tempus Fugit  Ltda </t>
        </is>
      </c>
      <c r="G318" t="n">
        <v>0</v>
      </c>
      <c r="H318" t="inlineStr">
        <is>
          <t>Receita extraordinária recebida pela Tempus - ID 4807</t>
        </is>
      </c>
      <c r="I318" t="n">
        <v>0</v>
      </c>
      <c r="J318" t="n">
        <v>600</v>
      </c>
    </row>
    <row r="319">
      <c r="A319" t="n">
        <v>4134</v>
      </c>
      <c r="B319" s="27" t="n">
        <v>45691</v>
      </c>
      <c r="C319" t="n">
        <v>114</v>
      </c>
      <c r="D319" t="inlineStr">
        <is>
          <t>Bar Brahma - Centro</t>
        </is>
      </c>
      <c r="E319" t="n">
        <v>143</v>
      </c>
      <c r="F319" t="inlineStr">
        <is>
          <t xml:space="preserve">Tempus Fugit  Ltda </t>
        </is>
      </c>
      <c r="G319" t="n">
        <v>0</v>
      </c>
      <c r="H319" t="inlineStr">
        <is>
          <t>RECEITA EXTRAORDINARIA ID 4795</t>
        </is>
      </c>
      <c r="I319" t="n">
        <v>0</v>
      </c>
      <c r="J319" t="n">
        <v>5000</v>
      </c>
    </row>
    <row r="320">
      <c r="A320" t="n">
        <v>3529</v>
      </c>
      <c r="B320" s="27" t="n">
        <v>45691</v>
      </c>
      <c r="C320" t="n">
        <v>114</v>
      </c>
      <c r="D320" t="inlineStr">
        <is>
          <t>Bar Brahma - Centro</t>
        </is>
      </c>
      <c r="E320" t="n">
        <v>143</v>
      </c>
      <c r="F320" t="inlineStr">
        <is>
          <t xml:space="preserve">Tempus Fugit  Ltda </t>
        </is>
      </c>
      <c r="G320" t="n">
        <v>1</v>
      </c>
      <c r="I320" t="n">
        <v>0</v>
      </c>
      <c r="J320" t="n">
        <v>263667.88</v>
      </c>
    </row>
    <row r="321">
      <c r="A321" t="n">
        <v>4005</v>
      </c>
      <c r="B321" s="27" t="n">
        <v>45688</v>
      </c>
      <c r="C321" t="n">
        <v>114</v>
      </c>
      <c r="D321" t="inlineStr">
        <is>
          <t>Bar Brahma - Centro</t>
        </is>
      </c>
      <c r="E321" t="n">
        <v>105</v>
      </c>
      <c r="F321" t="inlineStr">
        <is>
          <t>Jacaré</t>
        </is>
      </c>
      <c r="G321" t="n">
        <v>0</v>
      </c>
      <c r="H321" t="inlineStr">
        <is>
          <t>Receita extraordinária recebida pelo Jacaré - ID 3524</t>
        </is>
      </c>
      <c r="I321" t="n">
        <v>0</v>
      </c>
      <c r="J321" t="n">
        <v>3750</v>
      </c>
    </row>
    <row r="322">
      <c r="A322" t="n">
        <v>3727</v>
      </c>
      <c r="B322" s="27" t="n">
        <v>45688</v>
      </c>
      <c r="C322" t="n">
        <v>114</v>
      </c>
      <c r="D322" t="inlineStr">
        <is>
          <t>Bar Brahma - Centro</t>
        </is>
      </c>
      <c r="E322" t="n">
        <v>127</v>
      </c>
      <c r="F322" t="inlineStr">
        <is>
          <t>Escritório Fabrica de Bares</t>
        </is>
      </c>
      <c r="G322" t="n">
        <v>0</v>
      </c>
      <c r="H322" t="inlineStr">
        <is>
          <t>Despesa paga pelo Brahma Centro - ID 82837</t>
        </is>
      </c>
      <c r="I322" t="n">
        <v>0</v>
      </c>
      <c r="J322" t="n">
        <v>20485.8</v>
      </c>
    </row>
    <row r="323">
      <c r="A323" t="n">
        <v>3495</v>
      </c>
      <c r="B323" s="27" t="n">
        <v>45688</v>
      </c>
      <c r="C323" t="n">
        <v>114</v>
      </c>
      <c r="D323" t="inlineStr">
        <is>
          <t>Bar Brahma - Centro</t>
        </is>
      </c>
      <c r="E323" t="n">
        <v>143</v>
      </c>
      <c r="F323" t="inlineStr">
        <is>
          <t xml:space="preserve">Tempus Fugit  Ltda </t>
        </is>
      </c>
      <c r="G323" t="n">
        <v>1</v>
      </c>
      <c r="I323" t="n">
        <v>0</v>
      </c>
      <c r="J323" t="n">
        <v>30947.74</v>
      </c>
    </row>
    <row r="324">
      <c r="A324" t="n">
        <v>3503</v>
      </c>
      <c r="B324" s="27" t="n">
        <v>45688</v>
      </c>
      <c r="C324" t="n">
        <v>114</v>
      </c>
      <c r="D324" t="inlineStr">
        <is>
          <t>Bar Brahma - Centro</t>
        </is>
      </c>
      <c r="E324" t="n">
        <v>143</v>
      </c>
      <c r="F324" t="inlineStr">
        <is>
          <t xml:space="preserve">Tempus Fugit  Ltda </t>
        </is>
      </c>
      <c r="G324" t="n">
        <v>0</v>
      </c>
      <c r="I324" t="n">
        <v>0</v>
      </c>
      <c r="J324" t="n">
        <v>11700</v>
      </c>
    </row>
    <row r="325">
      <c r="A325" t="n">
        <v>3460</v>
      </c>
      <c r="B325" s="27" t="n">
        <v>45687</v>
      </c>
      <c r="C325" t="n">
        <v>114</v>
      </c>
      <c r="D325" t="inlineStr">
        <is>
          <t>Bar Brahma - Centro</t>
        </is>
      </c>
      <c r="E325" t="n">
        <v>143</v>
      </c>
      <c r="F325" t="inlineStr">
        <is>
          <t xml:space="preserve">Tempus Fugit  Ltda </t>
        </is>
      </c>
      <c r="G325" t="n">
        <v>1</v>
      </c>
      <c r="I325" t="n">
        <v>0</v>
      </c>
      <c r="J325" t="n">
        <v>45841.72</v>
      </c>
    </row>
    <row r="326">
      <c r="A326" t="n">
        <v>3431</v>
      </c>
      <c r="B326" s="27" t="n">
        <v>45686</v>
      </c>
      <c r="C326" t="n">
        <v>114</v>
      </c>
      <c r="D326" t="inlineStr">
        <is>
          <t>Bar Brahma - Centro</t>
        </is>
      </c>
      <c r="E326" t="n">
        <v>143</v>
      </c>
      <c r="F326" t="inlineStr">
        <is>
          <t xml:space="preserve">Tempus Fugit  Ltda </t>
        </is>
      </c>
      <c r="G326" t="n">
        <v>0</v>
      </c>
      <c r="I326" t="n">
        <v>0</v>
      </c>
      <c r="J326" t="n">
        <v>38046.91</v>
      </c>
    </row>
    <row r="327">
      <c r="A327" t="n">
        <v>3681</v>
      </c>
      <c r="B327" s="27" t="n">
        <v>45686</v>
      </c>
      <c r="C327" t="n">
        <v>114</v>
      </c>
      <c r="D327" t="inlineStr">
        <is>
          <t>Bar Brahma - Centro</t>
        </is>
      </c>
      <c r="E327" t="n">
        <v>156</v>
      </c>
      <c r="F327" t="inlineStr">
        <is>
          <t xml:space="preserve">Girondino </t>
        </is>
      </c>
      <c r="G327" t="n">
        <v>0</v>
      </c>
      <c r="H327" t="inlineStr">
        <is>
          <t>ID 106483 PAGO PELA CONTA BRAHMA YPIRANGA BRADESCO - CUSTO GIRONDINO</t>
        </is>
      </c>
      <c r="I327" t="n">
        <v>0</v>
      </c>
      <c r="J327" t="n">
        <v>75.48999999999999</v>
      </c>
    </row>
    <row r="328">
      <c r="A328" t="n">
        <v>3408</v>
      </c>
      <c r="B328" s="27" t="n">
        <v>45685</v>
      </c>
      <c r="C328" t="n">
        <v>114</v>
      </c>
      <c r="D328" t="inlineStr">
        <is>
          <t>Bar Brahma - Centro</t>
        </is>
      </c>
      <c r="E328" t="n">
        <v>143</v>
      </c>
      <c r="F328" t="inlineStr">
        <is>
          <t xml:space="preserve">Tempus Fugit  Ltda </t>
        </is>
      </c>
      <c r="G328" t="n">
        <v>0</v>
      </c>
      <c r="I328" t="n">
        <v>0</v>
      </c>
      <c r="J328" t="n">
        <v>1200</v>
      </c>
    </row>
    <row r="329">
      <c r="A329" t="n">
        <v>3403</v>
      </c>
      <c r="B329" s="27" t="n">
        <v>45685</v>
      </c>
      <c r="C329" t="n">
        <v>114</v>
      </c>
      <c r="D329" t="inlineStr">
        <is>
          <t>Bar Brahma - Centro</t>
        </is>
      </c>
      <c r="E329" t="n">
        <v>143</v>
      </c>
      <c r="F329" t="inlineStr">
        <is>
          <t xml:space="preserve">Tempus Fugit  Ltda </t>
        </is>
      </c>
      <c r="G329" t="n">
        <v>0</v>
      </c>
      <c r="I329" t="n">
        <v>0</v>
      </c>
      <c r="J329" t="n">
        <v>21004.3</v>
      </c>
    </row>
    <row r="330">
      <c r="A330" t="n">
        <v>3610</v>
      </c>
      <c r="B330" s="27" t="n">
        <v>45684</v>
      </c>
      <c r="C330" t="n">
        <v>114</v>
      </c>
      <c r="D330" t="inlineStr">
        <is>
          <t>Bar Brahma - Centro</t>
        </is>
      </c>
      <c r="E330" t="n">
        <v>148</v>
      </c>
      <c r="F330" t="inlineStr">
        <is>
          <t>Bar Brahma - Granja</t>
        </is>
      </c>
      <c r="G330" t="n">
        <v>0</v>
      </c>
      <c r="H330" t="inlineStr">
        <is>
          <t>Despesa paga pelo Brahma Centro - ID 101129</t>
        </is>
      </c>
      <c r="I330" t="n">
        <v>0</v>
      </c>
      <c r="J330" t="n">
        <v>3230</v>
      </c>
    </row>
    <row r="331">
      <c r="A331" t="n">
        <v>3269</v>
      </c>
      <c r="B331" s="27" t="n">
        <v>45684</v>
      </c>
      <c r="C331" t="n">
        <v>114</v>
      </c>
      <c r="D331" t="inlineStr">
        <is>
          <t>Bar Brahma - Centro</t>
        </is>
      </c>
      <c r="E331" t="n">
        <v>143</v>
      </c>
      <c r="F331" t="inlineStr">
        <is>
          <t xml:space="preserve">Tempus Fugit  Ltda </t>
        </is>
      </c>
      <c r="G331" t="n">
        <v>0</v>
      </c>
      <c r="H331" t="inlineStr">
        <is>
          <t>Receita extraordinária recebida pela Tempus - ID 4653</t>
        </is>
      </c>
      <c r="I331" t="n">
        <v>0</v>
      </c>
      <c r="J331" t="n">
        <v>6000</v>
      </c>
    </row>
    <row r="332">
      <c r="A332" t="n">
        <v>3268</v>
      </c>
      <c r="B332" s="27" t="n">
        <v>45684</v>
      </c>
      <c r="C332" t="n">
        <v>114</v>
      </c>
      <c r="D332" t="inlineStr">
        <is>
          <t>Bar Brahma - Centro</t>
        </is>
      </c>
      <c r="E332" t="n">
        <v>143</v>
      </c>
      <c r="F332" t="inlineStr">
        <is>
          <t xml:space="preserve">Tempus Fugit  Ltda </t>
        </is>
      </c>
      <c r="G332" t="n">
        <v>0</v>
      </c>
      <c r="I332" t="n">
        <v>0</v>
      </c>
      <c r="J332" t="n">
        <v>286567.63</v>
      </c>
    </row>
    <row r="333">
      <c r="A333" t="n">
        <v>3279</v>
      </c>
      <c r="B333" s="27" t="n">
        <v>45684</v>
      </c>
      <c r="C333" t="n">
        <v>114</v>
      </c>
      <c r="D333" t="inlineStr">
        <is>
          <t>Bar Brahma - Centro</t>
        </is>
      </c>
      <c r="E333" t="n">
        <v>143</v>
      </c>
      <c r="F333" t="inlineStr">
        <is>
          <t xml:space="preserve">Tempus Fugit  Ltda </t>
        </is>
      </c>
      <c r="G333" t="n">
        <v>0</v>
      </c>
      <c r="I333" t="n">
        <v>0</v>
      </c>
      <c r="J333" t="n">
        <v>1700</v>
      </c>
    </row>
    <row r="334">
      <c r="A334" t="n">
        <v>5676</v>
      </c>
      <c r="B334" s="27" t="n">
        <v>45684</v>
      </c>
      <c r="C334" t="n">
        <v>114</v>
      </c>
      <c r="D334" t="inlineStr">
        <is>
          <t>Bar Brahma - Centro</t>
        </is>
      </c>
      <c r="E334" t="n">
        <v>143</v>
      </c>
      <c r="F334" t="inlineStr">
        <is>
          <t xml:space="preserve">Tempus Fugit  Ltda </t>
        </is>
      </c>
      <c r="G334" t="n">
        <v>0</v>
      </c>
      <c r="H334" t="inlineStr">
        <is>
          <t>RECEITA ID 4613</t>
        </is>
      </c>
      <c r="I334" t="n">
        <v>0</v>
      </c>
      <c r="J334" t="n">
        <v>60</v>
      </c>
    </row>
    <row r="335">
      <c r="A335" t="n">
        <v>5674</v>
      </c>
      <c r="B335" s="27" t="n">
        <v>45681</v>
      </c>
      <c r="C335" t="n">
        <v>114</v>
      </c>
      <c r="D335" t="inlineStr">
        <is>
          <t>Bar Brahma - Centro</t>
        </is>
      </c>
      <c r="E335" t="n">
        <v>143</v>
      </c>
      <c r="F335" t="inlineStr">
        <is>
          <t xml:space="preserve">Tempus Fugit  Ltda </t>
        </is>
      </c>
      <c r="G335" t="n">
        <v>0</v>
      </c>
      <c r="H335" t="inlineStr">
        <is>
          <t>Receita extraordinária recebida pela Tempus - ID 4769 - Pagamento feito através de depósito em dinheiro na conta da Tempus</t>
        </is>
      </c>
      <c r="I335" t="n">
        <v>0</v>
      </c>
      <c r="J335" t="n">
        <v>15000</v>
      </c>
    </row>
    <row r="336">
      <c r="A336" t="n">
        <v>3240</v>
      </c>
      <c r="B336" s="27" t="n">
        <v>45681</v>
      </c>
      <c r="C336" t="n">
        <v>114</v>
      </c>
      <c r="D336" t="inlineStr">
        <is>
          <t>Bar Brahma - Centro</t>
        </is>
      </c>
      <c r="E336" t="n">
        <v>143</v>
      </c>
      <c r="F336" t="inlineStr">
        <is>
          <t xml:space="preserve">Tempus Fugit  Ltda </t>
        </is>
      </c>
      <c r="G336" t="n">
        <v>1</v>
      </c>
      <c r="I336" t="n">
        <v>0</v>
      </c>
      <c r="J336" t="n">
        <v>77486.22</v>
      </c>
    </row>
    <row r="337">
      <c r="A337" t="n">
        <v>3675</v>
      </c>
      <c r="B337" s="27" t="n">
        <v>45681</v>
      </c>
      <c r="C337" t="n">
        <v>114</v>
      </c>
      <c r="D337" t="inlineStr">
        <is>
          <t>Bar Brahma - Centro</t>
        </is>
      </c>
      <c r="E337" t="n">
        <v>143</v>
      </c>
      <c r="F337" t="inlineStr">
        <is>
          <t xml:space="preserve">Tempus Fugit  Ltda </t>
        </is>
      </c>
      <c r="G337" t="n">
        <v>0</v>
      </c>
      <c r="H337" t="inlineStr">
        <is>
          <t>RECEITAS EXTRAORDINARIAS ID RECEITA 4609</t>
        </is>
      </c>
      <c r="I337" t="n">
        <v>0</v>
      </c>
      <c r="J337" t="n">
        <v>13089.15</v>
      </c>
    </row>
    <row r="338">
      <c r="A338" t="n">
        <v>3204</v>
      </c>
      <c r="B338" s="27" t="n">
        <v>45680</v>
      </c>
      <c r="C338" t="n">
        <v>114</v>
      </c>
      <c r="D338" t="inlineStr">
        <is>
          <t>Bar Brahma - Centro</t>
        </is>
      </c>
      <c r="E338" t="n">
        <v>143</v>
      </c>
      <c r="F338" t="inlineStr">
        <is>
          <t xml:space="preserve">Tempus Fugit  Ltda </t>
        </is>
      </c>
      <c r="G338" t="n">
        <v>0</v>
      </c>
      <c r="I338" t="n">
        <v>0</v>
      </c>
      <c r="J338" t="n">
        <v>65382.9</v>
      </c>
    </row>
    <row r="339">
      <c r="A339" t="n">
        <v>3520</v>
      </c>
      <c r="B339" s="27" t="n">
        <v>45680</v>
      </c>
      <c r="C339" t="n">
        <v>114</v>
      </c>
      <c r="D339" t="inlineStr">
        <is>
          <t>Bar Brahma - Centro</t>
        </is>
      </c>
      <c r="E339" t="n">
        <v>116</v>
      </c>
      <c r="F339" t="inlineStr">
        <is>
          <t>Bar Léo - Centro</t>
        </is>
      </c>
      <c r="G339" t="n">
        <v>0</v>
      </c>
      <c r="H339" t="inlineStr">
        <is>
          <t>Despesa paga pelo Brahma Centro - ID 98050</t>
        </is>
      </c>
      <c r="I339" t="n">
        <v>0</v>
      </c>
      <c r="J339" t="n">
        <v>20000</v>
      </c>
    </row>
    <row r="340">
      <c r="A340" t="n">
        <v>3213</v>
      </c>
      <c r="B340" s="27" t="n">
        <v>45680</v>
      </c>
      <c r="C340" t="n">
        <v>114</v>
      </c>
      <c r="D340" t="inlineStr">
        <is>
          <t>Bar Brahma - Centro</t>
        </is>
      </c>
      <c r="E340" t="n">
        <v>143</v>
      </c>
      <c r="F340" t="inlineStr">
        <is>
          <t xml:space="preserve">Tempus Fugit  Ltda </t>
        </is>
      </c>
      <c r="G340" t="n">
        <v>0</v>
      </c>
      <c r="I340" t="n">
        <v>0</v>
      </c>
      <c r="J340" t="n">
        <v>2800</v>
      </c>
    </row>
    <row r="341">
      <c r="A341" t="n">
        <v>5675</v>
      </c>
      <c r="B341" s="27" t="n">
        <v>45680</v>
      </c>
      <c r="C341" t="n">
        <v>114</v>
      </c>
      <c r="D341" t="inlineStr">
        <is>
          <t>Bar Brahma - Centro</t>
        </is>
      </c>
      <c r="E341" t="n">
        <v>143</v>
      </c>
      <c r="F341" t="inlineStr">
        <is>
          <t xml:space="preserve">Tempus Fugit  Ltda </t>
        </is>
      </c>
      <c r="G341" t="n">
        <v>0</v>
      </c>
      <c r="H341" t="inlineStr">
        <is>
          <t>RECEITA ID 4613</t>
        </is>
      </c>
      <c r="I341" t="n">
        <v>0</v>
      </c>
      <c r="J341" t="n">
        <v>60</v>
      </c>
    </row>
    <row r="342">
      <c r="A342" t="n">
        <v>5671</v>
      </c>
      <c r="B342" s="27" t="n">
        <v>45679</v>
      </c>
      <c r="C342" t="n">
        <v>114</v>
      </c>
      <c r="D342" t="inlineStr">
        <is>
          <t>Bar Brahma - Centro</t>
        </is>
      </c>
      <c r="E342" t="n">
        <v>143</v>
      </c>
      <c r="F342" t="inlineStr">
        <is>
          <t xml:space="preserve">Tempus Fugit  Ltda </t>
        </is>
      </c>
      <c r="G342" t="n">
        <v>0</v>
      </c>
      <c r="H342" t="inlineStr">
        <is>
          <t>Receita extraordinária recebida pela Tempus - ID 4637 - Pagamento feito através de depósito em dinheiro na conta da Tempus</t>
        </is>
      </c>
      <c r="I342" t="n">
        <v>0</v>
      </c>
      <c r="J342" t="n">
        <v>1800</v>
      </c>
    </row>
    <row r="343">
      <c r="A343" t="n">
        <v>3639</v>
      </c>
      <c r="B343" s="27" t="n">
        <v>45679</v>
      </c>
      <c r="C343" t="n">
        <v>114</v>
      </c>
      <c r="D343" t="inlineStr">
        <is>
          <t>Bar Brahma - Centro</t>
        </is>
      </c>
      <c r="E343" t="n">
        <v>143</v>
      </c>
      <c r="F343" t="inlineStr">
        <is>
          <t xml:space="preserve">Tempus Fugit  Ltda </t>
        </is>
      </c>
      <c r="G343" t="n">
        <v>0</v>
      </c>
      <c r="H343" t="inlineStr">
        <is>
          <t>RECEITAS EXTRAORDINARIAS ID RECEITA 4626</t>
        </is>
      </c>
      <c r="I343" t="n">
        <v>0</v>
      </c>
      <c r="J343" t="n">
        <v>4060</v>
      </c>
    </row>
    <row r="344">
      <c r="A344" t="n">
        <v>3182</v>
      </c>
      <c r="B344" s="27" t="n">
        <v>45679</v>
      </c>
      <c r="C344" t="n">
        <v>114</v>
      </c>
      <c r="D344" t="inlineStr">
        <is>
          <t>Bar Brahma - Centro</t>
        </is>
      </c>
      <c r="E344" t="n">
        <v>143</v>
      </c>
      <c r="F344" t="inlineStr">
        <is>
          <t xml:space="preserve">Tempus Fugit  Ltda </t>
        </is>
      </c>
      <c r="G344" t="n">
        <v>1</v>
      </c>
      <c r="I344" t="n">
        <v>0</v>
      </c>
      <c r="J344" t="n">
        <v>42984.86</v>
      </c>
    </row>
    <row r="345">
      <c r="A345" t="n">
        <v>3168</v>
      </c>
      <c r="B345" s="27" t="n">
        <v>45678</v>
      </c>
      <c r="C345" t="n">
        <v>114</v>
      </c>
      <c r="D345" t="inlineStr">
        <is>
          <t>Bar Brahma - Centro</t>
        </is>
      </c>
      <c r="E345" t="n">
        <v>143</v>
      </c>
      <c r="F345" t="inlineStr">
        <is>
          <t xml:space="preserve">Tempus Fugit  Ltda </t>
        </is>
      </c>
      <c r="G345" t="n">
        <v>0</v>
      </c>
      <c r="I345" t="n">
        <v>0</v>
      </c>
      <c r="J345" t="n">
        <v>4000</v>
      </c>
    </row>
    <row r="346">
      <c r="A346" t="n">
        <v>3557</v>
      </c>
      <c r="B346" s="27" t="n">
        <v>45678</v>
      </c>
      <c r="C346" t="n">
        <v>114</v>
      </c>
      <c r="D346" t="inlineStr">
        <is>
          <t>Bar Brahma - Centro</t>
        </is>
      </c>
      <c r="E346" t="n">
        <v>143</v>
      </c>
      <c r="F346" t="inlineStr">
        <is>
          <t xml:space="preserve">Tempus Fugit  Ltda </t>
        </is>
      </c>
      <c r="G346" t="n">
        <v>0</v>
      </c>
      <c r="H346" t="inlineStr">
        <is>
          <t>Receita extraordinária recebida pela Tempus - ID 4613</t>
        </is>
      </c>
      <c r="I346" t="n">
        <v>0</v>
      </c>
      <c r="J346" t="n">
        <v>1260</v>
      </c>
    </row>
    <row r="347">
      <c r="A347" t="n">
        <v>3162</v>
      </c>
      <c r="B347" s="27" t="n">
        <v>45678</v>
      </c>
      <c r="C347" t="n">
        <v>114</v>
      </c>
      <c r="D347" t="inlineStr">
        <is>
          <t>Bar Brahma - Centro</t>
        </is>
      </c>
      <c r="E347" t="n">
        <v>143</v>
      </c>
      <c r="F347" t="inlineStr">
        <is>
          <t xml:space="preserve">Tempus Fugit  Ltda </t>
        </is>
      </c>
      <c r="G347" t="n">
        <v>0</v>
      </c>
      <c r="I347" t="n">
        <v>0</v>
      </c>
      <c r="J347" t="n">
        <v>30018.61</v>
      </c>
    </row>
    <row r="348">
      <c r="A348" t="n">
        <v>3559</v>
      </c>
      <c r="B348" s="27" t="n">
        <v>45678</v>
      </c>
      <c r="C348" t="n">
        <v>114</v>
      </c>
      <c r="D348" t="inlineStr">
        <is>
          <t>Bar Brahma - Centro</t>
        </is>
      </c>
      <c r="E348" t="n">
        <v>156</v>
      </c>
      <c r="F348" t="inlineStr">
        <is>
          <t xml:space="preserve">Girondino </t>
        </is>
      </c>
      <c r="G348" t="n">
        <v>0</v>
      </c>
      <c r="H348" t="inlineStr">
        <is>
          <t>Despesa paga pelo Brahma Centro - ID 103638</t>
        </is>
      </c>
      <c r="I348" t="n">
        <v>0</v>
      </c>
      <c r="J348" t="n">
        <v>157.5</v>
      </c>
    </row>
    <row r="349">
      <c r="A349" t="n">
        <v>3558</v>
      </c>
      <c r="B349" s="27" t="n">
        <v>45678</v>
      </c>
      <c r="C349" t="n">
        <v>114</v>
      </c>
      <c r="D349" t="inlineStr">
        <is>
          <t>Bar Brahma - Centro</t>
        </is>
      </c>
      <c r="E349" t="n">
        <v>143</v>
      </c>
      <c r="F349" t="inlineStr">
        <is>
          <t xml:space="preserve">Tempus Fugit  Ltda </t>
        </is>
      </c>
      <c r="G349" t="n">
        <v>0</v>
      </c>
      <c r="H349" t="inlineStr">
        <is>
          <t>Receita extraordinária recebida pela Tempus - ID 4636</t>
        </is>
      </c>
      <c r="I349" t="n">
        <v>0</v>
      </c>
      <c r="J349" t="n">
        <v>540</v>
      </c>
    </row>
    <row r="350">
      <c r="A350" t="n">
        <v>3149</v>
      </c>
      <c r="B350" s="27" t="n">
        <v>45677</v>
      </c>
      <c r="C350" t="n">
        <v>114</v>
      </c>
      <c r="D350" t="inlineStr">
        <is>
          <t>Bar Brahma - Centro</t>
        </is>
      </c>
      <c r="E350" t="n">
        <v>143</v>
      </c>
      <c r="F350" t="inlineStr">
        <is>
          <t xml:space="preserve">Tempus Fugit  Ltda </t>
        </is>
      </c>
      <c r="G350" t="n">
        <v>0</v>
      </c>
      <c r="I350" t="n">
        <v>0</v>
      </c>
      <c r="J350" t="n">
        <v>15000</v>
      </c>
    </row>
    <row r="351">
      <c r="A351" t="n">
        <v>3489</v>
      </c>
      <c r="B351" s="27" t="n">
        <v>45677</v>
      </c>
      <c r="C351" t="n">
        <v>114</v>
      </c>
      <c r="D351" t="inlineStr">
        <is>
          <t>Bar Brahma - Centro</t>
        </is>
      </c>
      <c r="E351" t="n">
        <v>104</v>
      </c>
      <c r="F351" t="inlineStr">
        <is>
          <t>Orfeu</t>
        </is>
      </c>
      <c r="G351" t="n">
        <v>0</v>
      </c>
      <c r="H351" t="inlineStr">
        <is>
          <t xml:space="preserve">MUTUO REF. ID 100242 DO ORFEU PAGO NA YPIRANGA BRAHMA BRADESCO </t>
        </is>
      </c>
      <c r="I351" t="n">
        <v>0</v>
      </c>
      <c r="J351" t="n">
        <v>1250</v>
      </c>
    </row>
    <row r="352">
      <c r="A352" t="n">
        <v>3141</v>
      </c>
      <c r="B352" s="27" t="n">
        <v>45677</v>
      </c>
      <c r="C352" t="n">
        <v>114</v>
      </c>
      <c r="D352" t="inlineStr">
        <is>
          <t>Bar Brahma - Centro</t>
        </is>
      </c>
      <c r="E352" t="n">
        <v>143</v>
      </c>
      <c r="F352" t="inlineStr">
        <is>
          <t xml:space="preserve">Tempus Fugit  Ltda </t>
        </is>
      </c>
      <c r="G352" t="n">
        <v>0</v>
      </c>
      <c r="I352" t="n">
        <v>0</v>
      </c>
      <c r="J352" t="n">
        <v>700</v>
      </c>
    </row>
    <row r="353">
      <c r="A353" t="n">
        <v>3255</v>
      </c>
      <c r="B353" s="27" t="n">
        <v>45677</v>
      </c>
      <c r="C353" t="n">
        <v>114</v>
      </c>
      <c r="D353" t="inlineStr">
        <is>
          <t>Bar Brahma - Centro</t>
        </is>
      </c>
      <c r="E353" t="n">
        <v>156</v>
      </c>
      <c r="F353" t="inlineStr">
        <is>
          <t xml:space="preserve">Girondino </t>
        </is>
      </c>
      <c r="G353" t="n">
        <v>0</v>
      </c>
      <c r="H353" t="inlineStr">
        <is>
          <t>ID 85978 PAGO PELA YPIRANGA BRADESCO</t>
        </is>
      </c>
      <c r="I353" t="n">
        <v>0</v>
      </c>
      <c r="J353" t="n">
        <v>3745</v>
      </c>
    </row>
    <row r="354">
      <c r="A354" t="n">
        <v>3134</v>
      </c>
      <c r="B354" s="27" t="n">
        <v>45677</v>
      </c>
      <c r="C354" t="n">
        <v>114</v>
      </c>
      <c r="D354" t="inlineStr">
        <is>
          <t>Bar Brahma - Centro</t>
        </is>
      </c>
      <c r="E354" t="n">
        <v>143</v>
      </c>
      <c r="F354" t="inlineStr">
        <is>
          <t xml:space="preserve">Tempus Fugit  Ltda </t>
        </is>
      </c>
      <c r="G354" t="n">
        <v>0</v>
      </c>
      <c r="I354" t="n">
        <v>0</v>
      </c>
      <c r="J354" t="n">
        <v>298312.36</v>
      </c>
    </row>
    <row r="355">
      <c r="A355" t="n">
        <v>3445</v>
      </c>
      <c r="B355" s="27" t="n">
        <v>45677</v>
      </c>
      <c r="C355" t="n">
        <v>114</v>
      </c>
      <c r="D355" t="inlineStr">
        <is>
          <t>Bar Brahma - Centro</t>
        </is>
      </c>
      <c r="E355" t="n">
        <v>143</v>
      </c>
      <c r="F355" t="inlineStr">
        <is>
          <t xml:space="preserve">Tempus Fugit  Ltda </t>
        </is>
      </c>
      <c r="G355" t="n">
        <v>0</v>
      </c>
      <c r="H355" t="inlineStr">
        <is>
          <t xml:space="preserve">RECEITA EXTRAORDINARIA REFERENTE A VALOR CREDITADO NA TEMPUS </t>
        </is>
      </c>
      <c r="I355" t="n">
        <v>0</v>
      </c>
      <c r="J355" t="n">
        <v>4140</v>
      </c>
    </row>
    <row r="356">
      <c r="A356" t="n">
        <v>3158</v>
      </c>
      <c r="B356" s="27" t="n">
        <v>45677</v>
      </c>
      <c r="C356" t="n">
        <v>114</v>
      </c>
      <c r="D356" t="inlineStr">
        <is>
          <t>Bar Brahma - Centro</t>
        </is>
      </c>
      <c r="E356" t="n">
        <v>143</v>
      </c>
      <c r="F356" t="inlineStr">
        <is>
          <t xml:space="preserve">Tempus Fugit  Ltda </t>
        </is>
      </c>
      <c r="G356" t="n">
        <v>0</v>
      </c>
      <c r="I356" t="n">
        <v>0</v>
      </c>
      <c r="J356" t="n">
        <v>17000</v>
      </c>
    </row>
    <row r="357">
      <c r="A357" t="n">
        <v>5931</v>
      </c>
      <c r="B357" s="27" t="n">
        <v>45677</v>
      </c>
      <c r="C357" t="n">
        <v>114</v>
      </c>
      <c r="D357" t="inlineStr">
        <is>
          <t>Bar Brahma - Centro</t>
        </is>
      </c>
      <c r="E357" t="n">
        <v>127</v>
      </c>
      <c r="F357" t="inlineStr">
        <is>
          <t>Escritório Fabrica de Bares</t>
        </is>
      </c>
      <c r="G357" t="n">
        <v>0</v>
      </c>
      <c r="H357" t="inlineStr">
        <is>
          <t>Despesa paga pelo Brahma Centro - ID Despesa 59777 - ID Parcela 2925</t>
        </is>
      </c>
      <c r="I357" t="n">
        <v>0</v>
      </c>
      <c r="J357" t="n">
        <v>22789.28</v>
      </c>
    </row>
    <row r="358">
      <c r="A358" t="n">
        <v>3442</v>
      </c>
      <c r="B358" s="27" t="n">
        <v>45674</v>
      </c>
      <c r="C358" t="n">
        <v>114</v>
      </c>
      <c r="D358" t="inlineStr">
        <is>
          <t>Bar Brahma - Centro</t>
        </is>
      </c>
      <c r="E358" t="n">
        <v>143</v>
      </c>
      <c r="F358" t="inlineStr">
        <is>
          <t xml:space="preserve">Tempus Fugit  Ltda </t>
        </is>
      </c>
      <c r="G358" t="n">
        <v>0</v>
      </c>
      <c r="H358" t="inlineStr">
        <is>
          <t>MUTUO REF. RECEITA EXTRAORDINARIA QUE ENTROU NA TEMPUS - ID 4609</t>
        </is>
      </c>
      <c r="I358" t="n">
        <v>0</v>
      </c>
      <c r="J358" t="n">
        <v>17436.45</v>
      </c>
    </row>
    <row r="359">
      <c r="A359" t="n">
        <v>3128</v>
      </c>
      <c r="B359" s="27" t="n">
        <v>45674</v>
      </c>
      <c r="C359" t="n">
        <v>114</v>
      </c>
      <c r="D359" t="inlineStr">
        <is>
          <t>Bar Brahma - Centro</t>
        </is>
      </c>
      <c r="E359" t="n">
        <v>143</v>
      </c>
      <c r="F359" t="inlineStr">
        <is>
          <t xml:space="preserve">Tempus Fugit  Ltda </t>
        </is>
      </c>
      <c r="G359" t="n">
        <v>0</v>
      </c>
      <c r="I359" t="n">
        <v>0</v>
      </c>
      <c r="J359" t="n">
        <v>48797.87</v>
      </c>
    </row>
    <row r="360">
      <c r="A360" t="n">
        <v>3226</v>
      </c>
      <c r="B360" s="27" t="n">
        <v>45673</v>
      </c>
      <c r="C360" t="n">
        <v>114</v>
      </c>
      <c r="D360" t="inlineStr">
        <is>
          <t>Bar Brahma - Centro</t>
        </is>
      </c>
      <c r="E360" t="n">
        <v>156</v>
      </c>
      <c r="F360" t="inlineStr">
        <is>
          <t xml:space="preserve">Girondino </t>
        </is>
      </c>
      <c r="G360" t="n">
        <v>0</v>
      </c>
      <c r="H360" t="inlineStr">
        <is>
          <t>MUTUO REF. A PAGAMENTO REALIZADO PELA YPIRANGA MATRIZ BRADESCO</t>
        </is>
      </c>
      <c r="I360" t="n">
        <v>0</v>
      </c>
      <c r="J360" t="n">
        <v>2749.75</v>
      </c>
    </row>
    <row r="361">
      <c r="A361" t="n">
        <v>3108</v>
      </c>
      <c r="B361" s="27" t="n">
        <v>45673</v>
      </c>
      <c r="C361" t="n">
        <v>114</v>
      </c>
      <c r="D361" t="inlineStr">
        <is>
          <t>Bar Brahma - Centro</t>
        </is>
      </c>
      <c r="E361" t="n">
        <v>143</v>
      </c>
      <c r="F361" t="inlineStr">
        <is>
          <t xml:space="preserve">Tempus Fugit  Ltda </t>
        </is>
      </c>
      <c r="G361" t="n">
        <v>0</v>
      </c>
      <c r="I361" t="n">
        <v>0</v>
      </c>
      <c r="J361" t="n">
        <v>55159.5</v>
      </c>
    </row>
    <row r="362">
      <c r="A362" t="n">
        <v>3490</v>
      </c>
      <c r="B362" s="27" t="n">
        <v>45673</v>
      </c>
      <c r="C362" t="n">
        <v>114</v>
      </c>
      <c r="D362" t="inlineStr">
        <is>
          <t>Bar Brahma - Centro</t>
        </is>
      </c>
      <c r="E362" t="n">
        <v>143</v>
      </c>
      <c r="F362" t="inlineStr">
        <is>
          <t xml:space="preserve">Tempus Fugit  Ltda </t>
        </is>
      </c>
      <c r="G362" t="n">
        <v>0</v>
      </c>
      <c r="H362" t="inlineStr">
        <is>
          <t>ENTRADA EXTRAORDINARIA ID RECEITA 4585</t>
        </is>
      </c>
      <c r="I362" t="n">
        <v>0</v>
      </c>
      <c r="J362" t="n">
        <v>11312.5</v>
      </c>
    </row>
    <row r="363">
      <c r="A363" t="n">
        <v>4259</v>
      </c>
      <c r="B363" s="27" t="n">
        <v>45673</v>
      </c>
      <c r="C363" t="n">
        <v>114</v>
      </c>
      <c r="D363" t="inlineStr">
        <is>
          <t>Bar Brahma - Centro</t>
        </is>
      </c>
      <c r="E363" t="n">
        <v>127</v>
      </c>
      <c r="F363" t="inlineStr">
        <is>
          <t>Escritório Fabrica de Bares</t>
        </is>
      </c>
      <c r="G363" t="n">
        <v>0</v>
      </c>
      <c r="H363" t="inlineStr">
        <is>
          <t>EMPRESTIMO PAGO NO YPIRANGA CUSTO ESCRITORIO ID 13.321</t>
        </is>
      </c>
      <c r="I363" t="n">
        <v>0</v>
      </c>
      <c r="J363" t="n">
        <v>14173.56</v>
      </c>
    </row>
    <row r="364">
      <c r="A364" t="n">
        <v>3430</v>
      </c>
      <c r="B364" s="27" t="n">
        <v>45672</v>
      </c>
      <c r="C364" t="n">
        <v>114</v>
      </c>
      <c r="D364" t="inlineStr">
        <is>
          <t>Bar Brahma - Centro</t>
        </is>
      </c>
      <c r="E364" t="n">
        <v>143</v>
      </c>
      <c r="F364" t="inlineStr">
        <is>
          <t xml:space="preserve">Tempus Fugit  Ltda </t>
        </is>
      </c>
      <c r="G364" t="n">
        <v>0</v>
      </c>
      <c r="I364" t="n">
        <v>0</v>
      </c>
      <c r="J364" t="n">
        <v>37926.27</v>
      </c>
    </row>
    <row r="365">
      <c r="A365" t="n">
        <v>3198</v>
      </c>
      <c r="B365" s="27" t="n">
        <v>45671</v>
      </c>
      <c r="C365" t="n">
        <v>114</v>
      </c>
      <c r="D365" t="inlineStr">
        <is>
          <t>Bar Brahma - Centro</t>
        </is>
      </c>
      <c r="E365" t="n">
        <v>143</v>
      </c>
      <c r="F365" t="inlineStr">
        <is>
          <t xml:space="preserve">Tempus Fugit  Ltda </t>
        </is>
      </c>
      <c r="G365" t="n">
        <v>1</v>
      </c>
      <c r="I365" t="n">
        <v>0</v>
      </c>
      <c r="J365" t="n">
        <v>26925.18</v>
      </c>
    </row>
    <row r="366">
      <c r="A366" t="n">
        <v>3046</v>
      </c>
      <c r="B366" s="27" t="n">
        <v>45670</v>
      </c>
      <c r="C366" t="n">
        <v>114</v>
      </c>
      <c r="D366" t="inlineStr">
        <is>
          <t>Bar Brahma - Centro</t>
        </is>
      </c>
      <c r="E366" t="n">
        <v>143</v>
      </c>
      <c r="F366" t="inlineStr">
        <is>
          <t xml:space="preserve">Tempus Fugit  Ltda </t>
        </is>
      </c>
      <c r="G366" t="n">
        <v>1</v>
      </c>
      <c r="I366" t="n">
        <v>0</v>
      </c>
      <c r="J366" t="n">
        <v>267393.42</v>
      </c>
    </row>
    <row r="367">
      <c r="A367" t="n">
        <v>3679</v>
      </c>
      <c r="B367" s="27" t="n">
        <v>45670</v>
      </c>
      <c r="C367" t="n">
        <v>114</v>
      </c>
      <c r="D367" t="inlineStr">
        <is>
          <t>Bar Brahma - Centro</t>
        </is>
      </c>
      <c r="E367" t="n">
        <v>143</v>
      </c>
      <c r="F367" t="inlineStr">
        <is>
          <t xml:space="preserve">Tempus Fugit  Ltda </t>
        </is>
      </c>
      <c r="G367" t="n">
        <v>0</v>
      </c>
      <c r="H367" t="inlineStr">
        <is>
          <t>Receita extraordinária recebida pela Tempus - ID 4794</t>
        </is>
      </c>
      <c r="I367" t="n">
        <v>0</v>
      </c>
      <c r="J367" t="n">
        <v>8600</v>
      </c>
    </row>
    <row r="368">
      <c r="A368" t="n">
        <v>3427</v>
      </c>
      <c r="B368" s="27" t="n">
        <v>45670</v>
      </c>
      <c r="C368" t="n">
        <v>114</v>
      </c>
      <c r="D368" t="inlineStr">
        <is>
          <t>Bar Brahma - Centro</t>
        </is>
      </c>
      <c r="E368" t="n">
        <v>105</v>
      </c>
      <c r="F368" t="inlineStr">
        <is>
          <t>Jacaré</t>
        </is>
      </c>
      <c r="G368" t="n">
        <v>0</v>
      </c>
      <c r="H368" t="inlineStr">
        <is>
          <t xml:space="preserve">REFERENTE PAGAMENTO CUSTO JACARE </t>
        </is>
      </c>
      <c r="I368" t="n">
        <v>0</v>
      </c>
      <c r="J368" t="n">
        <v>500</v>
      </c>
    </row>
    <row r="369">
      <c r="A369" t="n">
        <v>3197</v>
      </c>
      <c r="B369" s="27" t="n">
        <v>45667</v>
      </c>
      <c r="C369" t="n">
        <v>114</v>
      </c>
      <c r="D369" t="inlineStr">
        <is>
          <t>Bar Brahma - Centro</t>
        </is>
      </c>
      <c r="E369" t="n">
        <v>143</v>
      </c>
      <c r="F369" t="inlineStr">
        <is>
          <t xml:space="preserve">Tempus Fugit  Ltda </t>
        </is>
      </c>
      <c r="G369" t="n">
        <v>0</v>
      </c>
      <c r="H369" t="inlineStr">
        <is>
          <t>RECEITA EXTRAORDINARIA REFERENTE A VALOR CREDITADO NA TEMPUS ID RECEITA 4567</t>
        </is>
      </c>
      <c r="I369" t="n">
        <v>0</v>
      </c>
      <c r="J369" t="n">
        <v>25196.43</v>
      </c>
    </row>
    <row r="370">
      <c r="A370" t="n">
        <v>3196</v>
      </c>
      <c r="B370" s="27" t="n">
        <v>45667</v>
      </c>
      <c r="C370" t="n">
        <v>114</v>
      </c>
      <c r="D370" t="inlineStr">
        <is>
          <t>Bar Brahma - Centro</t>
        </is>
      </c>
      <c r="E370" t="n">
        <v>143</v>
      </c>
      <c r="F370" t="inlineStr">
        <is>
          <t xml:space="preserve">Tempus Fugit  Ltda </t>
        </is>
      </c>
      <c r="G370" t="n">
        <v>1</v>
      </c>
      <c r="I370" t="n">
        <v>0</v>
      </c>
      <c r="J370" t="n">
        <v>44826.02</v>
      </c>
    </row>
    <row r="371">
      <c r="A371" t="n">
        <v>3011</v>
      </c>
      <c r="B371" s="27" t="n">
        <v>45666</v>
      </c>
      <c r="C371" t="n">
        <v>114</v>
      </c>
      <c r="D371" t="inlineStr">
        <is>
          <t>Bar Brahma - Centro</t>
        </is>
      </c>
      <c r="E371" t="n">
        <v>143</v>
      </c>
      <c r="F371" t="inlineStr">
        <is>
          <t xml:space="preserve">Tempus Fugit  Ltda </t>
        </is>
      </c>
      <c r="G371" t="n">
        <v>1</v>
      </c>
      <c r="I371" t="n">
        <v>0</v>
      </c>
      <c r="J371" t="n">
        <v>40880.46</v>
      </c>
    </row>
    <row r="372">
      <c r="A372" t="n">
        <v>3029</v>
      </c>
      <c r="B372" s="27" t="n">
        <v>45666</v>
      </c>
      <c r="C372" t="n">
        <v>114</v>
      </c>
      <c r="D372" t="inlineStr">
        <is>
          <t>Bar Brahma - Centro</t>
        </is>
      </c>
      <c r="E372" t="n">
        <v>143</v>
      </c>
      <c r="F372" t="inlineStr">
        <is>
          <t xml:space="preserve">Tempus Fugit  Ltda </t>
        </is>
      </c>
      <c r="G372" t="n">
        <v>0</v>
      </c>
      <c r="I372" t="n">
        <v>0</v>
      </c>
      <c r="J372" t="n">
        <v>3500</v>
      </c>
    </row>
    <row r="373">
      <c r="A373" t="n">
        <v>3528</v>
      </c>
      <c r="B373" s="27" t="n">
        <v>45666</v>
      </c>
      <c r="C373" t="n">
        <v>114</v>
      </c>
      <c r="D373" t="inlineStr">
        <is>
          <t>Bar Brahma - Centro</t>
        </is>
      </c>
      <c r="E373" t="n">
        <v>143</v>
      </c>
      <c r="F373" t="inlineStr">
        <is>
          <t xml:space="preserve">Tempus Fugit  Ltda </t>
        </is>
      </c>
      <c r="G373" t="n">
        <v>0</v>
      </c>
      <c r="H373" t="inlineStr">
        <is>
          <t>Receita extraordinária recebida pela Tempus - ID 3898</t>
        </is>
      </c>
      <c r="I373" t="n">
        <v>0</v>
      </c>
      <c r="J373" t="n">
        <v>2400</v>
      </c>
    </row>
    <row r="374">
      <c r="A374" t="n">
        <v>2960</v>
      </c>
      <c r="B374" s="27" t="n">
        <v>45665</v>
      </c>
      <c r="C374" t="n">
        <v>114</v>
      </c>
      <c r="D374" t="inlineStr">
        <is>
          <t>Bar Brahma - Centro</t>
        </is>
      </c>
      <c r="E374" t="n">
        <v>143</v>
      </c>
      <c r="F374" t="inlineStr">
        <is>
          <t xml:space="preserve">Tempus Fugit  Ltda </t>
        </is>
      </c>
      <c r="G374" t="n">
        <v>1</v>
      </c>
      <c r="I374" t="n">
        <v>0</v>
      </c>
      <c r="J374" t="n">
        <v>28292.74</v>
      </c>
    </row>
    <row r="375">
      <c r="A375" t="n">
        <v>2987</v>
      </c>
      <c r="B375" s="27" t="n">
        <v>45664</v>
      </c>
      <c r="C375" t="n">
        <v>114</v>
      </c>
      <c r="D375" t="inlineStr">
        <is>
          <t>Bar Brahma - Centro</t>
        </is>
      </c>
      <c r="E375" t="n">
        <v>143</v>
      </c>
      <c r="F375" t="inlineStr">
        <is>
          <t xml:space="preserve">Tempus Fugit  Ltda </t>
        </is>
      </c>
      <c r="G375" t="n">
        <v>1</v>
      </c>
      <c r="I375" t="n">
        <v>0</v>
      </c>
      <c r="J375" t="n">
        <v>23251.56</v>
      </c>
    </row>
    <row r="376">
      <c r="A376" t="n">
        <v>2931</v>
      </c>
      <c r="B376" s="27" t="n">
        <v>45663</v>
      </c>
      <c r="C376" t="n">
        <v>114</v>
      </c>
      <c r="D376" t="inlineStr">
        <is>
          <t>Bar Brahma - Centro</t>
        </is>
      </c>
      <c r="E376" t="n">
        <v>143</v>
      </c>
      <c r="F376" t="inlineStr">
        <is>
          <t xml:space="preserve">Tempus Fugit  Ltda </t>
        </is>
      </c>
      <c r="G376" t="n">
        <v>0</v>
      </c>
      <c r="I376" t="n">
        <v>0</v>
      </c>
      <c r="J376" t="n">
        <v>16200</v>
      </c>
    </row>
    <row r="377">
      <c r="A377" t="n">
        <v>2979</v>
      </c>
      <c r="B377" s="27" t="n">
        <v>45663</v>
      </c>
      <c r="C377" t="n">
        <v>114</v>
      </c>
      <c r="D377" t="inlineStr">
        <is>
          <t>Bar Brahma - Centro</t>
        </is>
      </c>
      <c r="E377" t="n">
        <v>143</v>
      </c>
      <c r="F377" t="inlineStr">
        <is>
          <t xml:space="preserve">Tempus Fugit  Ltda </t>
        </is>
      </c>
      <c r="G377" t="n">
        <v>1</v>
      </c>
      <c r="I377" t="n">
        <v>0</v>
      </c>
      <c r="J377" t="n">
        <v>224792.62</v>
      </c>
    </row>
    <row r="378">
      <c r="A378" t="n">
        <v>3493</v>
      </c>
      <c r="B378" s="27" t="n">
        <v>45663</v>
      </c>
      <c r="C378" t="n">
        <v>114</v>
      </c>
      <c r="D378" t="inlineStr">
        <is>
          <t>Bar Brahma - Centro</t>
        </is>
      </c>
      <c r="E378" t="n">
        <v>156</v>
      </c>
      <c r="F378" t="inlineStr">
        <is>
          <t xml:space="preserve">Girondino </t>
        </is>
      </c>
      <c r="G378" t="n">
        <v>0</v>
      </c>
      <c r="H378" t="inlineStr">
        <is>
          <t>Despesa paga pelo Brahma Centro - ID 96242</t>
        </is>
      </c>
      <c r="I378" t="n">
        <v>0</v>
      </c>
      <c r="J378" t="n">
        <v>3046.53</v>
      </c>
    </row>
    <row r="379">
      <c r="A379" t="n">
        <v>3492</v>
      </c>
      <c r="B379" s="27" t="n">
        <v>45663</v>
      </c>
      <c r="C379" t="n">
        <v>114</v>
      </c>
      <c r="D379" t="inlineStr">
        <is>
          <t>Bar Brahma - Centro</t>
        </is>
      </c>
      <c r="E379" t="n">
        <v>156</v>
      </c>
      <c r="F379" t="inlineStr">
        <is>
          <t xml:space="preserve">Girondino </t>
        </is>
      </c>
      <c r="G379" t="n">
        <v>0</v>
      </c>
      <c r="H379" t="inlineStr">
        <is>
          <t>Despesa paga pelo Brahma - ID Despesa 87756 - ID Parcela 6197</t>
        </is>
      </c>
      <c r="I379" t="n">
        <v>0</v>
      </c>
      <c r="J379" t="n">
        <v>721.67</v>
      </c>
    </row>
    <row r="380">
      <c r="A380" t="n">
        <v>233</v>
      </c>
      <c r="B380" s="27" t="n">
        <v>45663</v>
      </c>
      <c r="C380" t="n">
        <v>114</v>
      </c>
      <c r="D380" t="inlineStr">
        <is>
          <t>Bar Brahma - Centro</t>
        </is>
      </c>
      <c r="E380" t="n">
        <v>156</v>
      </c>
      <c r="F380" t="inlineStr">
        <is>
          <t xml:space="preserve">Girondino </t>
        </is>
      </c>
      <c r="G380" t="n">
        <v>0</v>
      </c>
      <c r="H380" t="inlineStr">
        <is>
          <t>Despesa paga pelo Brahma Centro - ID 98809</t>
        </is>
      </c>
      <c r="I380" t="n">
        <v>0</v>
      </c>
      <c r="J380" t="n">
        <v>67.5</v>
      </c>
    </row>
    <row r="381">
      <c r="A381" t="n">
        <v>2971</v>
      </c>
      <c r="B381" s="27" t="n">
        <v>45660</v>
      </c>
      <c r="C381" t="n">
        <v>114</v>
      </c>
      <c r="D381" t="inlineStr">
        <is>
          <t>Bar Brahma - Centro</t>
        </is>
      </c>
      <c r="E381" t="n">
        <v>143</v>
      </c>
      <c r="F381" t="inlineStr">
        <is>
          <t xml:space="preserve">Tempus Fugit  Ltda </t>
        </is>
      </c>
      <c r="G381" t="n">
        <v>1</v>
      </c>
      <c r="I381" t="n">
        <v>0</v>
      </c>
      <c r="J381" t="n">
        <v>44497.23</v>
      </c>
    </row>
    <row r="382">
      <c r="A382" t="n">
        <v>4432</v>
      </c>
      <c r="B382" s="27" t="n">
        <v>45660</v>
      </c>
      <c r="C382" t="n">
        <v>114</v>
      </c>
      <c r="D382" t="inlineStr">
        <is>
          <t>Bar Brahma - Centro</t>
        </is>
      </c>
      <c r="E382" t="n">
        <v>143</v>
      </c>
      <c r="F382" t="inlineStr">
        <is>
          <t xml:space="preserve">Tempus Fugit  Ltda </t>
        </is>
      </c>
      <c r="G382" t="n">
        <v>0</v>
      </c>
      <c r="H382" t="inlineStr">
        <is>
          <t>RECEITA TOTAL ACESSO RECEBIDA NA TEMPUS ID 5.560</t>
        </is>
      </c>
      <c r="I382" t="n">
        <v>0</v>
      </c>
      <c r="J382" t="n">
        <v>41062.2</v>
      </c>
    </row>
    <row r="383">
      <c r="A383" t="n">
        <v>2964</v>
      </c>
      <c r="B383" s="27" t="n">
        <v>45659</v>
      </c>
      <c r="C383" t="n">
        <v>114</v>
      </c>
      <c r="D383" t="inlineStr">
        <is>
          <t>Bar Brahma - Centro</t>
        </is>
      </c>
      <c r="E383" t="n">
        <v>143</v>
      </c>
      <c r="F383" t="inlineStr">
        <is>
          <t xml:space="preserve">Tempus Fugit  Ltda </t>
        </is>
      </c>
      <c r="G383" t="n">
        <v>1</v>
      </c>
      <c r="I383" t="n">
        <v>0</v>
      </c>
      <c r="J383" t="n">
        <v>50615.32</v>
      </c>
    </row>
    <row r="384">
      <c r="A384" t="n">
        <v>3256</v>
      </c>
      <c r="B384" s="27" t="n">
        <v>45659</v>
      </c>
      <c r="C384" t="n">
        <v>114</v>
      </c>
      <c r="D384" t="inlineStr">
        <is>
          <t>Bar Brahma - Centro</t>
        </is>
      </c>
      <c r="E384" t="n">
        <v>143</v>
      </c>
      <c r="F384" t="inlineStr">
        <is>
          <t xml:space="preserve">Tempus Fugit  Ltda </t>
        </is>
      </c>
      <c r="G384" t="n">
        <v>0</v>
      </c>
      <c r="H384" t="inlineStr">
        <is>
          <t>Receita extraordinária recebida pela Tempus - ID 3149</t>
        </is>
      </c>
      <c r="I384" t="n">
        <v>0</v>
      </c>
      <c r="J384" t="n">
        <v>1860</v>
      </c>
    </row>
    <row r="385">
      <c r="A385" t="n">
        <v>5662</v>
      </c>
      <c r="B385" s="27" t="n">
        <v>45810</v>
      </c>
      <c r="C385" t="n">
        <v>148</v>
      </c>
      <c r="D385" t="inlineStr">
        <is>
          <t>Bar Brahma - Granja</t>
        </is>
      </c>
      <c r="E385" t="n">
        <v>114</v>
      </c>
      <c r="F385" t="inlineStr">
        <is>
          <t>Bar Brahma - Centro</t>
        </is>
      </c>
      <c r="G385" t="n">
        <v>0</v>
      </c>
      <c r="H385" t="inlineStr">
        <is>
          <t xml:space="preserve">MUTUO ELAINE </t>
        </is>
      </c>
      <c r="I385" t="n">
        <v>75000</v>
      </c>
      <c r="J385" t="n">
        <v>0</v>
      </c>
    </row>
    <row r="386">
      <c r="A386" t="n">
        <v>5236</v>
      </c>
      <c r="B386" s="27" t="n">
        <v>45789</v>
      </c>
      <c r="C386" t="n">
        <v>148</v>
      </c>
      <c r="D386" t="inlineStr">
        <is>
          <t>Bar Brahma - Granja</t>
        </is>
      </c>
      <c r="E386" t="n">
        <v>114</v>
      </c>
      <c r="F386" t="inlineStr">
        <is>
          <t>Bar Brahma - Centro</t>
        </is>
      </c>
      <c r="G386" t="n">
        <v>0</v>
      </c>
      <c r="I386" t="n">
        <v>54000</v>
      </c>
      <c r="J386" t="n">
        <v>0</v>
      </c>
    </row>
    <row r="387">
      <c r="A387" t="n">
        <v>5140</v>
      </c>
      <c r="B387" s="27" t="n">
        <v>45779</v>
      </c>
      <c r="C387" t="n">
        <v>148</v>
      </c>
      <c r="D387" t="inlineStr">
        <is>
          <t>Bar Brahma - Granja</t>
        </is>
      </c>
      <c r="E387" t="n">
        <v>114</v>
      </c>
      <c r="F387" t="inlineStr">
        <is>
          <t>Bar Brahma - Centro</t>
        </is>
      </c>
      <c r="G387" t="n">
        <v>0</v>
      </c>
      <c r="I387" t="n">
        <v>18000</v>
      </c>
      <c r="J387" t="n">
        <v>0</v>
      </c>
    </row>
    <row r="388">
      <c r="A388" t="n">
        <v>4913</v>
      </c>
      <c r="B388" s="27" t="n">
        <v>45761</v>
      </c>
      <c r="C388" t="n">
        <v>148</v>
      </c>
      <c r="D388" t="inlineStr">
        <is>
          <t>Bar Brahma - Granja</t>
        </is>
      </c>
      <c r="E388" t="n">
        <v>114</v>
      </c>
      <c r="F388" t="inlineStr">
        <is>
          <t>Bar Brahma - Centro</t>
        </is>
      </c>
      <c r="G388" t="n">
        <v>0</v>
      </c>
      <c r="I388" t="n">
        <v>106000</v>
      </c>
      <c r="J388" t="n">
        <v>0</v>
      </c>
    </row>
    <row r="389">
      <c r="A389" t="n">
        <v>4111</v>
      </c>
      <c r="B389" s="27" t="n">
        <v>45721</v>
      </c>
      <c r="C389" t="n">
        <v>148</v>
      </c>
      <c r="D389" t="inlineStr">
        <is>
          <t>Bar Brahma - Granja</t>
        </is>
      </c>
      <c r="E389" t="n">
        <v>114</v>
      </c>
      <c r="F389" t="inlineStr">
        <is>
          <t>Bar Brahma - Centro</t>
        </is>
      </c>
      <c r="G389" t="n">
        <v>0</v>
      </c>
      <c r="I389" t="n">
        <v>44900</v>
      </c>
      <c r="J389" t="n">
        <v>0</v>
      </c>
    </row>
    <row r="390">
      <c r="A390" t="n">
        <v>4112</v>
      </c>
      <c r="B390" s="27" t="n">
        <v>45721</v>
      </c>
      <c r="C390" t="n">
        <v>148</v>
      </c>
      <c r="D390" t="inlineStr">
        <is>
          <t>Bar Brahma - Granja</t>
        </is>
      </c>
      <c r="E390" t="n">
        <v>114</v>
      </c>
      <c r="F390" t="inlineStr">
        <is>
          <t>Bar Brahma - Centro</t>
        </is>
      </c>
      <c r="G390" t="n">
        <v>0</v>
      </c>
      <c r="I390" t="n">
        <v>28750</v>
      </c>
      <c r="J390" t="n">
        <v>0</v>
      </c>
    </row>
    <row r="391">
      <c r="A391" t="n">
        <v>4338</v>
      </c>
      <c r="B391" s="27" t="n">
        <v>45715</v>
      </c>
      <c r="C391" t="n">
        <v>148</v>
      </c>
      <c r="D391" t="inlineStr">
        <is>
          <t>Bar Brahma - Granja</t>
        </is>
      </c>
      <c r="E391" t="n">
        <v>114</v>
      </c>
      <c r="F391" t="inlineStr">
        <is>
          <t>Bar Brahma - Centro</t>
        </is>
      </c>
      <c r="G391" t="n">
        <v>0</v>
      </c>
      <c r="I391" t="n">
        <v>5000</v>
      </c>
      <c r="J391" t="n">
        <v>0</v>
      </c>
    </row>
    <row r="392">
      <c r="A392" t="n">
        <v>4337</v>
      </c>
      <c r="B392" s="27" t="n">
        <v>45714</v>
      </c>
      <c r="C392" t="n">
        <v>148</v>
      </c>
      <c r="D392" t="inlineStr">
        <is>
          <t>Bar Brahma - Granja</t>
        </is>
      </c>
      <c r="E392" t="n">
        <v>114</v>
      </c>
      <c r="F392" t="inlineStr">
        <is>
          <t>Bar Brahma - Centro</t>
        </is>
      </c>
      <c r="G392" t="n">
        <v>0</v>
      </c>
      <c r="I392" t="n">
        <v>10000</v>
      </c>
      <c r="J392" t="n">
        <v>0</v>
      </c>
    </row>
    <row r="393">
      <c r="A393" t="n">
        <v>3944</v>
      </c>
      <c r="B393" s="27" t="n">
        <v>45712</v>
      </c>
      <c r="C393" t="n">
        <v>148</v>
      </c>
      <c r="D393" t="inlineStr">
        <is>
          <t>Bar Brahma - Granja</t>
        </is>
      </c>
      <c r="E393" t="n">
        <v>114</v>
      </c>
      <c r="F393" t="inlineStr">
        <is>
          <t>Bar Brahma - Centro</t>
        </is>
      </c>
      <c r="G393" t="n">
        <v>0</v>
      </c>
      <c r="I393" t="n">
        <v>33219</v>
      </c>
      <c r="J393" t="n">
        <v>0</v>
      </c>
    </row>
    <row r="394">
      <c r="A394" t="n">
        <v>3648</v>
      </c>
      <c r="B394" s="27" t="n">
        <v>45698</v>
      </c>
      <c r="C394" t="n">
        <v>148</v>
      </c>
      <c r="D394" t="inlineStr">
        <is>
          <t>Bar Brahma - Granja</t>
        </is>
      </c>
      <c r="E394" t="n">
        <v>114</v>
      </c>
      <c r="F394" t="inlineStr">
        <is>
          <t>Bar Brahma - Centro</t>
        </is>
      </c>
      <c r="G394" t="n">
        <v>0</v>
      </c>
      <c r="I394" t="n">
        <v>11528</v>
      </c>
      <c r="J394" t="n">
        <v>0</v>
      </c>
    </row>
    <row r="395">
      <c r="A395" t="n">
        <v>3554</v>
      </c>
      <c r="B395" s="27" t="n">
        <v>45692</v>
      </c>
      <c r="C395" t="n">
        <v>148</v>
      </c>
      <c r="D395" t="inlineStr">
        <is>
          <t>Bar Brahma - Granja</t>
        </is>
      </c>
      <c r="E395" t="n">
        <v>114</v>
      </c>
      <c r="F395" t="inlineStr">
        <is>
          <t>Bar Brahma - Centro</t>
        </is>
      </c>
      <c r="G395" t="n">
        <v>0</v>
      </c>
      <c r="I395" t="n">
        <v>14175</v>
      </c>
      <c r="J395" t="n">
        <v>0</v>
      </c>
    </row>
    <row r="396">
      <c r="A396" t="n">
        <v>5032</v>
      </c>
      <c r="B396" s="27" t="n">
        <v>45742</v>
      </c>
      <c r="C396" t="n">
        <v>127</v>
      </c>
      <c r="D396" t="inlineStr">
        <is>
          <t>Escritório Fabrica de Bares</t>
        </is>
      </c>
      <c r="E396" t="n">
        <v>114</v>
      </c>
      <c r="F396" t="inlineStr">
        <is>
          <t>Bar Brahma - Centro</t>
        </is>
      </c>
      <c r="G396" t="n">
        <v>0</v>
      </c>
      <c r="I396" t="n">
        <v>60000</v>
      </c>
      <c r="J396" t="n">
        <v>0</v>
      </c>
    </row>
    <row r="397">
      <c r="A397" t="n">
        <v>3538</v>
      </c>
      <c r="B397" s="27" t="n">
        <v>45691</v>
      </c>
      <c r="C397" t="n">
        <v>127</v>
      </c>
      <c r="D397" t="inlineStr">
        <is>
          <t>Escritório Fabrica de Bares</t>
        </is>
      </c>
      <c r="E397" t="n">
        <v>114</v>
      </c>
      <c r="F397" t="inlineStr">
        <is>
          <t>Bar Brahma - Centro</t>
        </is>
      </c>
      <c r="G397" t="n">
        <v>0</v>
      </c>
      <c r="I397" t="n">
        <v>42200</v>
      </c>
      <c r="J397" t="n">
        <v>0</v>
      </c>
    </row>
    <row r="398">
      <c r="A398" t="n">
        <v>3058</v>
      </c>
      <c r="B398" s="27" t="n">
        <v>45670</v>
      </c>
      <c r="C398" t="n">
        <v>156</v>
      </c>
      <c r="D398" t="inlineStr">
        <is>
          <t xml:space="preserve">Girondino </t>
        </is>
      </c>
      <c r="E398" t="n">
        <v>114</v>
      </c>
      <c r="F398" t="inlineStr">
        <is>
          <t>Bar Brahma - Centro</t>
        </is>
      </c>
      <c r="G398" t="n">
        <v>0</v>
      </c>
      <c r="I398" t="n">
        <v>73425</v>
      </c>
      <c r="J398" t="n">
        <v>0</v>
      </c>
    </row>
    <row r="399">
      <c r="A399" t="n">
        <v>5663</v>
      </c>
      <c r="B399" s="27" t="n">
        <v>45810</v>
      </c>
      <c r="C399" t="n">
        <v>105</v>
      </c>
      <c r="D399" t="inlineStr">
        <is>
          <t>Jacaré</t>
        </is>
      </c>
      <c r="E399" t="n">
        <v>114</v>
      </c>
      <c r="F399" t="inlineStr">
        <is>
          <t>Bar Brahma - Centro</t>
        </is>
      </c>
      <c r="G399" t="n">
        <v>0</v>
      </c>
      <c r="H399" t="inlineStr">
        <is>
          <t>ZERADO POIS ESSE MUTUO FOI LANÇADO DUPLICADO ASS: ISA mudei elaine em 15.08.2025</t>
        </is>
      </c>
      <c r="I399" t="n">
        <v>29000</v>
      </c>
      <c r="J399" t="n">
        <v>0</v>
      </c>
    </row>
    <row r="400">
      <c r="A400" t="n">
        <v>5434</v>
      </c>
      <c r="B400" s="27" t="n">
        <v>45790</v>
      </c>
      <c r="C400" t="n">
        <v>104</v>
      </c>
      <c r="D400" t="inlineStr">
        <is>
          <t>Orfeu</t>
        </is>
      </c>
      <c r="E400" t="n">
        <v>114</v>
      </c>
      <c r="F400" t="inlineStr">
        <is>
          <t>Bar Brahma - Centro</t>
        </is>
      </c>
      <c r="G400" t="n">
        <v>0</v>
      </c>
      <c r="H400" t="inlineStr">
        <is>
          <t>Despesa paga pelo Orfeu - ID 130575</t>
        </is>
      </c>
      <c r="I400" t="n">
        <v>180</v>
      </c>
      <c r="J400" t="n">
        <v>0</v>
      </c>
    </row>
    <row r="401">
      <c r="A401" t="n">
        <v>5433</v>
      </c>
      <c r="B401" s="27" t="n">
        <v>45790</v>
      </c>
      <c r="C401" t="n">
        <v>104</v>
      </c>
      <c r="D401" t="inlineStr">
        <is>
          <t>Orfeu</t>
        </is>
      </c>
      <c r="E401" t="n">
        <v>114</v>
      </c>
      <c r="F401" t="inlineStr">
        <is>
          <t>Bar Brahma - Centro</t>
        </is>
      </c>
      <c r="G401" t="n">
        <v>0</v>
      </c>
      <c r="H401" t="inlineStr">
        <is>
          <t>Despesa paga pelo Orfeu - ID 102459</t>
        </is>
      </c>
      <c r="I401" t="n">
        <v>296.44</v>
      </c>
      <c r="J401" t="n">
        <v>0</v>
      </c>
    </row>
    <row r="402">
      <c r="A402" t="n">
        <v>5738</v>
      </c>
      <c r="B402" s="27" t="n">
        <v>45762</v>
      </c>
      <c r="C402" t="n">
        <v>104</v>
      </c>
      <c r="D402" t="inlineStr">
        <is>
          <t>Orfeu</t>
        </is>
      </c>
      <c r="E402" t="n">
        <v>114</v>
      </c>
      <c r="F402" t="inlineStr">
        <is>
          <t>Bar Brahma - Centro</t>
        </is>
      </c>
      <c r="G402" t="n">
        <v>0</v>
      </c>
      <c r="H402" t="inlineStr">
        <is>
          <t>Despesa paga pelo Orfeu - ID 102458</t>
        </is>
      </c>
      <c r="I402" t="n">
        <v>171.95</v>
      </c>
      <c r="J402" t="n">
        <v>0</v>
      </c>
    </row>
    <row r="403">
      <c r="A403" t="n">
        <v>3109</v>
      </c>
      <c r="B403" s="27" t="n">
        <v>45733</v>
      </c>
      <c r="C403" t="n">
        <v>104</v>
      </c>
      <c r="D403" t="inlineStr">
        <is>
          <t>Orfeu</t>
        </is>
      </c>
      <c r="E403" t="n">
        <v>114</v>
      </c>
      <c r="F403" t="inlineStr">
        <is>
          <t>Bar Brahma - Centro</t>
        </is>
      </c>
      <c r="G403" t="n">
        <v>0</v>
      </c>
      <c r="H403" t="inlineStr">
        <is>
          <t>Despesa paga pelo Orfeu - ID 102457</t>
        </is>
      </c>
      <c r="I403" t="n">
        <v>183.59</v>
      </c>
      <c r="J403" t="n">
        <v>0</v>
      </c>
    </row>
    <row r="404">
      <c r="A404" t="n">
        <v>4002</v>
      </c>
      <c r="B404" s="27" t="n">
        <v>45708</v>
      </c>
      <c r="C404" t="n">
        <v>104</v>
      </c>
      <c r="D404" t="inlineStr">
        <is>
          <t>Orfeu</t>
        </is>
      </c>
      <c r="E404" t="n">
        <v>114</v>
      </c>
      <c r="F404" t="inlineStr">
        <is>
          <t>Bar Brahma - Centro</t>
        </is>
      </c>
      <c r="G404" t="n">
        <v>0</v>
      </c>
      <c r="H404" t="inlineStr">
        <is>
          <t xml:space="preserve">Star Copia </t>
        </is>
      </c>
      <c r="I404" t="n">
        <v>160.73</v>
      </c>
      <c r="J404" t="n">
        <v>0</v>
      </c>
    </row>
    <row r="405">
      <c r="A405" t="n">
        <v>3444</v>
      </c>
      <c r="B405" s="27" t="n">
        <v>45677</v>
      </c>
      <c r="C405" t="n">
        <v>104</v>
      </c>
      <c r="D405" t="inlineStr">
        <is>
          <t>Orfeu</t>
        </is>
      </c>
      <c r="E405" t="n">
        <v>114</v>
      </c>
      <c r="F405" t="inlineStr">
        <is>
          <t>Bar Brahma - Centro</t>
        </is>
      </c>
      <c r="G405" t="n">
        <v>0</v>
      </c>
      <c r="H405" t="inlineStr">
        <is>
          <t xml:space="preserve">ID 101647 PAGO PELO ORFEU YPIRANGA </t>
        </is>
      </c>
      <c r="I405" t="n">
        <v>179.86</v>
      </c>
      <c r="J405" t="n">
        <v>0</v>
      </c>
    </row>
    <row r="406">
      <c r="A406" t="n">
        <v>3931</v>
      </c>
      <c r="B406" s="27" t="n">
        <v>45677</v>
      </c>
      <c r="C406" t="n">
        <v>104</v>
      </c>
      <c r="D406" t="inlineStr">
        <is>
          <t>Orfeu</t>
        </is>
      </c>
      <c r="E406" t="n">
        <v>114</v>
      </c>
      <c r="F406" t="inlineStr">
        <is>
          <t>Bar Brahma - Centro</t>
        </is>
      </c>
      <c r="G406" t="n">
        <v>0</v>
      </c>
      <c r="H406" t="inlineStr">
        <is>
          <t>Despesa paga pelo Orfeu - ID 85786</t>
        </is>
      </c>
      <c r="I406" t="n">
        <v>910.83</v>
      </c>
      <c r="J406" t="n">
        <v>0</v>
      </c>
    </row>
    <row r="407">
      <c r="A407" t="n">
        <v>5849</v>
      </c>
      <c r="B407" s="27" t="n">
        <v>45817</v>
      </c>
      <c r="C407" t="n">
        <v>149</v>
      </c>
      <c r="D407" t="inlineStr">
        <is>
          <t>Priceless</t>
        </is>
      </c>
      <c r="E407" t="n">
        <v>114</v>
      </c>
      <c r="F407" t="inlineStr">
        <is>
          <t>Bar Brahma - Centro</t>
        </is>
      </c>
      <c r="G407" t="n">
        <v>0</v>
      </c>
      <c r="H407" t="inlineStr">
        <is>
          <t xml:space="preserve">MUTUO ELAINE </t>
        </is>
      </c>
      <c r="I407" t="n">
        <v>61000</v>
      </c>
      <c r="J407" t="n">
        <v>0</v>
      </c>
    </row>
    <row r="408">
      <c r="A408" t="n">
        <v>5670</v>
      </c>
      <c r="B408" s="27" t="n">
        <v>45810</v>
      </c>
      <c r="C408" t="n">
        <v>149</v>
      </c>
      <c r="D408" t="inlineStr">
        <is>
          <t>Priceless</t>
        </is>
      </c>
      <c r="E408" t="n">
        <v>114</v>
      </c>
      <c r="F408" t="inlineStr">
        <is>
          <t>Bar Brahma - Centro</t>
        </is>
      </c>
      <c r="G408" t="n">
        <v>0</v>
      </c>
      <c r="H408" t="inlineStr">
        <is>
          <t xml:space="preserve">MUTUO ELAINE </t>
        </is>
      </c>
      <c r="I408" t="n">
        <v>24000</v>
      </c>
      <c r="J408" t="n">
        <v>0</v>
      </c>
    </row>
    <row r="409">
      <c r="A409" t="n">
        <v>5392</v>
      </c>
      <c r="B409" s="27" t="n">
        <v>45797</v>
      </c>
      <c r="C409" t="n">
        <v>149</v>
      </c>
      <c r="D409" t="inlineStr">
        <is>
          <t>Priceless</t>
        </is>
      </c>
      <c r="E409" t="n">
        <v>114</v>
      </c>
      <c r="F409" t="inlineStr">
        <is>
          <t>Bar Brahma - Centro</t>
        </is>
      </c>
      <c r="G409" t="n">
        <v>0</v>
      </c>
      <c r="I409" t="n">
        <v>17700</v>
      </c>
      <c r="J409" t="n">
        <v>0</v>
      </c>
    </row>
    <row r="410">
      <c r="A410" t="n">
        <v>5155</v>
      </c>
      <c r="B410" s="27" t="n">
        <v>45782</v>
      </c>
      <c r="C410" t="n">
        <v>149</v>
      </c>
      <c r="D410" t="inlineStr">
        <is>
          <t>Priceless</t>
        </is>
      </c>
      <c r="E410" t="n">
        <v>114</v>
      </c>
      <c r="F410" t="inlineStr">
        <is>
          <t>Bar Brahma - Centro</t>
        </is>
      </c>
      <c r="G410" t="n">
        <v>0</v>
      </c>
      <c r="I410" t="n">
        <v>5430</v>
      </c>
      <c r="J410" t="n">
        <v>0</v>
      </c>
    </row>
    <row r="411">
      <c r="A411" t="n">
        <v>5083</v>
      </c>
      <c r="B411" s="27" t="n">
        <v>45775</v>
      </c>
      <c r="C411" t="n">
        <v>149</v>
      </c>
      <c r="D411" t="inlineStr">
        <is>
          <t>Priceless</t>
        </is>
      </c>
      <c r="E411" t="n">
        <v>114</v>
      </c>
      <c r="F411" t="inlineStr">
        <is>
          <t>Bar Brahma - Centro</t>
        </is>
      </c>
      <c r="G411" t="n">
        <v>0</v>
      </c>
      <c r="I411" t="n">
        <v>32000</v>
      </c>
      <c r="J411" t="n">
        <v>0</v>
      </c>
    </row>
    <row r="412">
      <c r="A412" t="n">
        <v>3061</v>
      </c>
      <c r="B412" s="27" t="n">
        <v>45670</v>
      </c>
      <c r="C412" t="n">
        <v>149</v>
      </c>
      <c r="D412" t="inlineStr">
        <is>
          <t>Priceless</t>
        </is>
      </c>
      <c r="E412" t="n">
        <v>114</v>
      </c>
      <c r="F412" t="inlineStr">
        <is>
          <t>Bar Brahma - Centro</t>
        </is>
      </c>
      <c r="G412" t="n">
        <v>0</v>
      </c>
      <c r="I412" t="n">
        <v>10200</v>
      </c>
      <c r="J412" t="n">
        <v>0</v>
      </c>
    </row>
    <row r="413">
      <c r="A413" t="n">
        <v>7029</v>
      </c>
      <c r="B413" s="27" t="n">
        <v>45896</v>
      </c>
      <c r="C413" t="n">
        <v>143</v>
      </c>
      <c r="D413" t="inlineStr">
        <is>
          <t xml:space="preserve">Tempus Fugit  Ltda </t>
        </is>
      </c>
      <c r="E413" t="n">
        <v>114</v>
      </c>
      <c r="F413" t="inlineStr">
        <is>
          <t>Bar Brahma - Centro</t>
        </is>
      </c>
      <c r="G413" t="n">
        <v>0</v>
      </c>
      <c r="H413" t="inlineStr">
        <is>
          <t xml:space="preserve">MUTUO ELAINE </t>
        </is>
      </c>
      <c r="I413" t="n">
        <v>112230</v>
      </c>
      <c r="J413" t="n">
        <v>0</v>
      </c>
    </row>
    <row r="414">
      <c r="A414" t="n">
        <v>7008</v>
      </c>
      <c r="B414" s="27" t="n">
        <v>45895</v>
      </c>
      <c r="C414" t="n">
        <v>143</v>
      </c>
      <c r="D414" t="inlineStr">
        <is>
          <t xml:space="preserve">Tempus Fugit  Ltda </t>
        </is>
      </c>
      <c r="E414" t="n">
        <v>114</v>
      </c>
      <c r="F414" t="inlineStr">
        <is>
          <t>Bar Brahma - Centro</t>
        </is>
      </c>
      <c r="G414" t="n">
        <v>0</v>
      </c>
      <c r="H414" t="inlineStr">
        <is>
          <t xml:space="preserve">MUTUO ELAINE </t>
        </is>
      </c>
      <c r="I414" t="n">
        <v>65870</v>
      </c>
      <c r="J414" t="n">
        <v>0</v>
      </c>
    </row>
    <row r="415">
      <c r="A415" t="n">
        <v>6985</v>
      </c>
      <c r="B415" s="27" t="n">
        <v>45894</v>
      </c>
      <c r="C415" t="n">
        <v>143</v>
      </c>
      <c r="D415" t="inlineStr">
        <is>
          <t xml:space="preserve">Tempus Fugit  Ltda </t>
        </is>
      </c>
      <c r="E415" t="n">
        <v>114</v>
      </c>
      <c r="F415" t="inlineStr">
        <is>
          <t>Bar Brahma - Centro</t>
        </is>
      </c>
      <c r="G415" t="n">
        <v>0</v>
      </c>
      <c r="H415" t="inlineStr">
        <is>
          <t xml:space="preserve">MUTUO ELAINE </t>
        </is>
      </c>
      <c r="I415" t="n">
        <v>65500</v>
      </c>
      <c r="J415" t="n">
        <v>0</v>
      </c>
    </row>
    <row r="416">
      <c r="A416" t="n">
        <v>6982</v>
      </c>
      <c r="B416" s="27" t="n">
        <v>45894</v>
      </c>
      <c r="C416" t="n">
        <v>143</v>
      </c>
      <c r="D416" t="inlineStr">
        <is>
          <t xml:space="preserve">Tempus Fugit  Ltda </t>
        </is>
      </c>
      <c r="E416" t="n">
        <v>114</v>
      </c>
      <c r="F416" t="inlineStr">
        <is>
          <t>Bar Brahma - Centro</t>
        </is>
      </c>
      <c r="G416" t="n">
        <v>0</v>
      </c>
      <c r="H416" t="inlineStr">
        <is>
          <t xml:space="preserve">MUTUO ELAINE </t>
        </is>
      </c>
      <c r="I416" t="n">
        <v>138850</v>
      </c>
      <c r="J416" t="n">
        <v>0</v>
      </c>
    </row>
    <row r="417">
      <c r="A417" t="n">
        <v>6953</v>
      </c>
      <c r="B417" s="27" t="n">
        <v>45890</v>
      </c>
      <c r="C417" t="n">
        <v>143</v>
      </c>
      <c r="D417" t="inlineStr">
        <is>
          <t xml:space="preserve">Tempus Fugit  Ltda </t>
        </is>
      </c>
      <c r="E417" t="n">
        <v>114</v>
      </c>
      <c r="F417" t="inlineStr">
        <is>
          <t>Bar Brahma - Centro</t>
        </is>
      </c>
      <c r="G417" t="n">
        <v>0</v>
      </c>
      <c r="H417" t="inlineStr">
        <is>
          <t xml:space="preserve">MUTUO ELAINE </t>
        </is>
      </c>
      <c r="I417" t="n">
        <v>102620</v>
      </c>
      <c r="J417" t="n">
        <v>0</v>
      </c>
    </row>
    <row r="418">
      <c r="A418" t="n">
        <v>6936</v>
      </c>
      <c r="B418" s="27" t="n">
        <v>45889</v>
      </c>
      <c r="C418" t="n">
        <v>143</v>
      </c>
      <c r="D418" t="inlineStr">
        <is>
          <t xml:space="preserve">Tempus Fugit  Ltda </t>
        </is>
      </c>
      <c r="E418" t="n">
        <v>114</v>
      </c>
      <c r="F418" t="inlineStr">
        <is>
          <t>Bar Brahma - Centro</t>
        </is>
      </c>
      <c r="G418" t="n">
        <v>0</v>
      </c>
      <c r="H418" t="inlineStr">
        <is>
          <t xml:space="preserve">MUTUO ELAINE </t>
        </is>
      </c>
      <c r="I418" t="n">
        <v>2675</v>
      </c>
      <c r="J418" t="n">
        <v>0</v>
      </c>
    </row>
    <row r="419">
      <c r="A419" t="n">
        <v>6922</v>
      </c>
      <c r="B419" s="27" t="n">
        <v>45888</v>
      </c>
      <c r="C419" t="n">
        <v>143</v>
      </c>
      <c r="D419" t="inlineStr">
        <is>
          <t xml:space="preserve">Tempus Fugit  Ltda </t>
        </is>
      </c>
      <c r="E419" t="n">
        <v>114</v>
      </c>
      <c r="F419" t="inlineStr">
        <is>
          <t>Bar Brahma - Centro</t>
        </is>
      </c>
      <c r="G419" t="n">
        <v>0</v>
      </c>
      <c r="H419" t="inlineStr">
        <is>
          <t xml:space="preserve">MUTUO ELAINE </t>
        </is>
      </c>
      <c r="I419" t="n">
        <v>183212</v>
      </c>
      <c r="J419" t="n">
        <v>0</v>
      </c>
    </row>
    <row r="420">
      <c r="A420" t="n">
        <v>6918</v>
      </c>
      <c r="B420" s="27" t="n">
        <v>45888</v>
      </c>
      <c r="C420" t="n">
        <v>143</v>
      </c>
      <c r="D420" t="inlineStr">
        <is>
          <t xml:space="preserve">Tempus Fugit  Ltda </t>
        </is>
      </c>
      <c r="E420" t="n">
        <v>114</v>
      </c>
      <c r="F420" t="inlineStr">
        <is>
          <t>Bar Brahma - Centro</t>
        </is>
      </c>
      <c r="G420" t="n">
        <v>0</v>
      </c>
      <c r="H420" t="inlineStr">
        <is>
          <t xml:space="preserve">MUTUO ELAINE </t>
        </is>
      </c>
      <c r="I420" t="n">
        <v>53760</v>
      </c>
      <c r="J420" t="n">
        <v>0</v>
      </c>
    </row>
    <row r="421">
      <c r="A421" t="n">
        <v>6898</v>
      </c>
      <c r="B421" s="27" t="n">
        <v>45887</v>
      </c>
      <c r="C421" t="n">
        <v>143</v>
      </c>
      <c r="D421" t="inlineStr">
        <is>
          <t xml:space="preserve">Tempus Fugit  Ltda </t>
        </is>
      </c>
      <c r="E421" t="n">
        <v>114</v>
      </c>
      <c r="F421" t="inlineStr">
        <is>
          <t>Bar Brahma - Centro</t>
        </is>
      </c>
      <c r="G421" t="n">
        <v>0</v>
      </c>
      <c r="H421" t="inlineStr">
        <is>
          <t xml:space="preserve">MUTUO ELAINE </t>
        </is>
      </c>
      <c r="I421" t="n">
        <v>14173.56</v>
      </c>
      <c r="J421" t="n">
        <v>0</v>
      </c>
    </row>
    <row r="422">
      <c r="A422" t="n">
        <v>6901</v>
      </c>
      <c r="B422" s="27" t="n">
        <v>45887</v>
      </c>
      <c r="C422" t="n">
        <v>143</v>
      </c>
      <c r="D422" t="inlineStr">
        <is>
          <t xml:space="preserve">Tempus Fugit  Ltda </t>
        </is>
      </c>
      <c r="E422" t="n">
        <v>114</v>
      </c>
      <c r="F422" t="inlineStr">
        <is>
          <t>Bar Brahma - Centro</t>
        </is>
      </c>
      <c r="G422" t="n">
        <v>0</v>
      </c>
      <c r="H422" t="inlineStr">
        <is>
          <t xml:space="preserve">MUTUO ELAINE </t>
        </is>
      </c>
      <c r="I422" t="n">
        <v>700</v>
      </c>
      <c r="J422" t="n">
        <v>0</v>
      </c>
    </row>
    <row r="423">
      <c r="A423" t="n">
        <v>6893</v>
      </c>
      <c r="B423" s="27" t="n">
        <v>45887</v>
      </c>
      <c r="C423" t="n">
        <v>143</v>
      </c>
      <c r="D423" t="inlineStr">
        <is>
          <t xml:space="preserve">Tempus Fugit  Ltda </t>
        </is>
      </c>
      <c r="E423" t="n">
        <v>114</v>
      </c>
      <c r="F423" t="inlineStr">
        <is>
          <t>Bar Brahma - Centro</t>
        </is>
      </c>
      <c r="G423" t="n">
        <v>0</v>
      </c>
      <c r="H423" t="inlineStr">
        <is>
          <t xml:space="preserve">MUTUO ELAINE </t>
        </is>
      </c>
      <c r="I423" t="n">
        <v>90730</v>
      </c>
      <c r="J423" t="n">
        <v>0</v>
      </c>
    </row>
    <row r="424">
      <c r="A424" t="n">
        <v>6842</v>
      </c>
      <c r="B424" s="27" t="n">
        <v>45883</v>
      </c>
      <c r="C424" t="n">
        <v>143</v>
      </c>
      <c r="D424" t="inlineStr">
        <is>
          <t xml:space="preserve">Tempus Fugit  Ltda </t>
        </is>
      </c>
      <c r="E424" t="n">
        <v>114</v>
      </c>
      <c r="F424" t="inlineStr">
        <is>
          <t>Bar Brahma - Centro</t>
        </is>
      </c>
      <c r="G424" t="n">
        <v>0</v>
      </c>
      <c r="H424" t="inlineStr">
        <is>
          <t xml:space="preserve">MUTUO ELAINE </t>
        </is>
      </c>
      <c r="I424" t="n">
        <v>43640</v>
      </c>
      <c r="J424" t="n">
        <v>0</v>
      </c>
    </row>
    <row r="425">
      <c r="A425" t="n">
        <v>6855</v>
      </c>
      <c r="B425" s="27" t="n">
        <v>45883</v>
      </c>
      <c r="C425" t="n">
        <v>143</v>
      </c>
      <c r="D425" t="inlineStr">
        <is>
          <t xml:space="preserve">Tempus Fugit  Ltda </t>
        </is>
      </c>
      <c r="E425" t="n">
        <v>114</v>
      </c>
      <c r="F425" t="inlineStr">
        <is>
          <t>Bar Brahma - Centro</t>
        </is>
      </c>
      <c r="G425" t="n">
        <v>0</v>
      </c>
      <c r="H425" t="inlineStr">
        <is>
          <t xml:space="preserve">MUTUO ELAINE </t>
        </is>
      </c>
      <c r="I425" t="n">
        <v>88500</v>
      </c>
      <c r="J425" t="n">
        <v>0</v>
      </c>
    </row>
    <row r="426">
      <c r="A426" t="n">
        <v>6815</v>
      </c>
      <c r="B426" s="27" t="n">
        <v>45881</v>
      </c>
      <c r="C426" t="n">
        <v>143</v>
      </c>
      <c r="D426" t="inlineStr">
        <is>
          <t xml:space="preserve">Tempus Fugit  Ltda </t>
        </is>
      </c>
      <c r="E426" t="n">
        <v>114</v>
      </c>
      <c r="F426" t="inlineStr">
        <is>
          <t>Bar Brahma - Centro</t>
        </is>
      </c>
      <c r="G426" t="n">
        <v>0</v>
      </c>
      <c r="H426" t="inlineStr">
        <is>
          <t xml:space="preserve">MUTUO ELAINE </t>
        </is>
      </c>
      <c r="I426" t="n">
        <v>2500</v>
      </c>
      <c r="J426" t="n">
        <v>0</v>
      </c>
    </row>
    <row r="427">
      <c r="A427" t="n">
        <v>6805</v>
      </c>
      <c r="B427" s="27" t="n">
        <v>45881</v>
      </c>
      <c r="C427" t="n">
        <v>143</v>
      </c>
      <c r="D427" t="inlineStr">
        <is>
          <t xml:space="preserve">Tempus Fugit  Ltda </t>
        </is>
      </c>
      <c r="E427" t="n">
        <v>114</v>
      </c>
      <c r="F427" t="inlineStr">
        <is>
          <t>Bar Brahma - Centro</t>
        </is>
      </c>
      <c r="G427" t="n">
        <v>0</v>
      </c>
      <c r="H427" t="inlineStr">
        <is>
          <t xml:space="preserve">MUTUO ELAINE </t>
        </is>
      </c>
      <c r="I427" t="n">
        <v>93370</v>
      </c>
      <c r="J427" t="n">
        <v>0</v>
      </c>
    </row>
    <row r="428">
      <c r="A428" t="n">
        <v>6787</v>
      </c>
      <c r="B428" s="27" t="n">
        <v>45880</v>
      </c>
      <c r="C428" t="n">
        <v>143</v>
      </c>
      <c r="D428" t="inlineStr">
        <is>
          <t xml:space="preserve">Tempus Fugit  Ltda </t>
        </is>
      </c>
      <c r="E428" t="n">
        <v>114</v>
      </c>
      <c r="F428" t="inlineStr">
        <is>
          <t>Bar Brahma - Centro</t>
        </is>
      </c>
      <c r="G428" t="n">
        <v>0</v>
      </c>
      <c r="H428" t="inlineStr">
        <is>
          <t xml:space="preserve">MUTUO ELAINE </t>
        </is>
      </c>
      <c r="I428" t="n">
        <v>135800</v>
      </c>
      <c r="J428" t="n">
        <v>0</v>
      </c>
    </row>
    <row r="429">
      <c r="A429" t="n">
        <v>6797</v>
      </c>
      <c r="B429" s="27" t="n">
        <v>45880</v>
      </c>
      <c r="C429" t="n">
        <v>143</v>
      </c>
      <c r="D429" t="inlineStr">
        <is>
          <t xml:space="preserve">Tempus Fugit  Ltda </t>
        </is>
      </c>
      <c r="E429" t="n">
        <v>114</v>
      </c>
      <c r="F429" t="inlineStr">
        <is>
          <t>Bar Brahma - Centro</t>
        </is>
      </c>
      <c r="G429" t="n">
        <v>0</v>
      </c>
      <c r="H429" t="inlineStr">
        <is>
          <t xml:space="preserve">MUTUO ELAINE </t>
        </is>
      </c>
      <c r="I429" t="n">
        <v>56730</v>
      </c>
      <c r="J429" t="n">
        <v>0</v>
      </c>
    </row>
    <row r="430">
      <c r="A430" t="n">
        <v>6774</v>
      </c>
      <c r="B430" s="27" t="n">
        <v>45877</v>
      </c>
      <c r="C430" t="n">
        <v>143</v>
      </c>
      <c r="D430" t="inlineStr">
        <is>
          <t xml:space="preserve">Tempus Fugit  Ltda </t>
        </is>
      </c>
      <c r="E430" t="n">
        <v>114</v>
      </c>
      <c r="F430" t="inlineStr">
        <is>
          <t>Bar Brahma - Centro</t>
        </is>
      </c>
      <c r="G430" t="n">
        <v>0</v>
      </c>
      <c r="H430" t="inlineStr">
        <is>
          <t xml:space="preserve">MUTUO ELAINE </t>
        </is>
      </c>
      <c r="I430" t="n">
        <v>50652</v>
      </c>
      <c r="J430" t="n">
        <v>0</v>
      </c>
    </row>
    <row r="431">
      <c r="A431" t="n">
        <v>6753</v>
      </c>
      <c r="B431" s="27" t="n">
        <v>45876</v>
      </c>
      <c r="C431" t="n">
        <v>143</v>
      </c>
      <c r="D431" t="inlineStr">
        <is>
          <t xml:space="preserve">Tempus Fugit  Ltda </t>
        </is>
      </c>
      <c r="E431" t="n">
        <v>114</v>
      </c>
      <c r="F431" t="inlineStr">
        <is>
          <t>Bar Brahma - Centro</t>
        </is>
      </c>
      <c r="G431" t="n">
        <v>0</v>
      </c>
      <c r="H431" t="inlineStr">
        <is>
          <t xml:space="preserve">MUTUO ELAINE </t>
        </is>
      </c>
      <c r="I431" t="n">
        <v>39670</v>
      </c>
      <c r="J431" t="n">
        <v>0</v>
      </c>
    </row>
    <row r="432">
      <c r="A432" t="n">
        <v>6718</v>
      </c>
      <c r="B432" s="27" t="n">
        <v>45874</v>
      </c>
      <c r="C432" t="n">
        <v>143</v>
      </c>
      <c r="D432" t="inlineStr">
        <is>
          <t xml:space="preserve">Tempus Fugit  Ltda </t>
        </is>
      </c>
      <c r="E432" t="n">
        <v>114</v>
      </c>
      <c r="F432" t="inlineStr">
        <is>
          <t>Bar Brahma - Centro</t>
        </is>
      </c>
      <c r="G432" t="n">
        <v>0</v>
      </c>
      <c r="H432" t="inlineStr">
        <is>
          <t xml:space="preserve">MUTUO ELAINE </t>
        </is>
      </c>
      <c r="I432" t="n">
        <v>15035</v>
      </c>
      <c r="J432" t="n">
        <v>0</v>
      </c>
    </row>
    <row r="433">
      <c r="A433" t="n">
        <v>6826</v>
      </c>
      <c r="B433" s="27" t="n">
        <v>45874</v>
      </c>
      <c r="C433" t="n">
        <v>143</v>
      </c>
      <c r="D433" t="inlineStr">
        <is>
          <t xml:space="preserve">Tempus Fugit  Ltda </t>
        </is>
      </c>
      <c r="E433" t="n">
        <v>114</v>
      </c>
      <c r="F433" t="inlineStr">
        <is>
          <t>Bar Brahma - Centro</t>
        </is>
      </c>
      <c r="G433" t="n">
        <v>0</v>
      </c>
      <c r="H433" t="inlineStr">
        <is>
          <t>MUTUO MARISA - IDS 102535-114445 PAGAMENTO CARTÃO DE CREDITO TEMPUS</t>
        </is>
      </c>
      <c r="I433" t="n">
        <v>677.11</v>
      </c>
      <c r="J433" t="n">
        <v>0</v>
      </c>
    </row>
    <row r="434">
      <c r="A434" t="n">
        <v>6716</v>
      </c>
      <c r="B434" s="27" t="n">
        <v>45874</v>
      </c>
      <c r="C434" t="n">
        <v>143</v>
      </c>
      <c r="D434" t="inlineStr">
        <is>
          <t xml:space="preserve">Tempus Fugit  Ltda </t>
        </is>
      </c>
      <c r="E434" t="n">
        <v>114</v>
      </c>
      <c r="F434" t="inlineStr">
        <is>
          <t>Bar Brahma - Centro</t>
        </is>
      </c>
      <c r="G434" t="n">
        <v>0</v>
      </c>
      <c r="H434" t="inlineStr">
        <is>
          <t xml:space="preserve">MUTUO ELAINE </t>
        </is>
      </c>
      <c r="I434" t="n">
        <v>108145</v>
      </c>
      <c r="J434" t="n">
        <v>0</v>
      </c>
    </row>
    <row r="435">
      <c r="A435" t="n">
        <v>6827</v>
      </c>
      <c r="B435" s="27" t="n">
        <v>45873</v>
      </c>
      <c r="C435" t="n">
        <v>143</v>
      </c>
      <c r="D435" t="inlineStr">
        <is>
          <t xml:space="preserve">Tempus Fugit  Ltda </t>
        </is>
      </c>
      <c r="E435" t="n">
        <v>114</v>
      </c>
      <c r="F435" t="inlineStr">
        <is>
          <t>Bar Brahma - Centro</t>
        </is>
      </c>
      <c r="G435" t="n">
        <v>0</v>
      </c>
      <c r="H435" t="inlineStr">
        <is>
          <t xml:space="preserve">MUTUO MARISA - PAGAMENTOS REALIZADOS PELA CONTA DA TEMPUS DEVIDO BLOQUEIO DA CONTA YPIRANGA BRAHMNA </t>
        </is>
      </c>
      <c r="I435" t="n">
        <v>143647.95</v>
      </c>
      <c r="J435" t="n">
        <v>0</v>
      </c>
    </row>
    <row r="436">
      <c r="A436" t="n">
        <v>6675</v>
      </c>
      <c r="B436" s="27" t="n">
        <v>45869</v>
      </c>
      <c r="C436" t="n">
        <v>143</v>
      </c>
      <c r="D436" t="inlineStr">
        <is>
          <t xml:space="preserve">Tempus Fugit  Ltda </t>
        </is>
      </c>
      <c r="E436" t="n">
        <v>114</v>
      </c>
      <c r="F436" t="inlineStr">
        <is>
          <t>Bar Brahma - Centro</t>
        </is>
      </c>
      <c r="G436" t="n">
        <v>0</v>
      </c>
      <c r="H436" t="inlineStr">
        <is>
          <t>DESPESAS RELATORIO EM ANEXO (ISA)</t>
        </is>
      </c>
      <c r="I436" t="n">
        <v>71986.77</v>
      </c>
      <c r="J436" t="n">
        <v>0</v>
      </c>
    </row>
    <row r="437">
      <c r="A437" t="n">
        <v>6646</v>
      </c>
      <c r="B437" s="27" t="n">
        <v>45869</v>
      </c>
      <c r="C437" t="n">
        <v>143</v>
      </c>
      <c r="D437" t="inlineStr">
        <is>
          <t xml:space="preserve">Tempus Fugit  Ltda </t>
        </is>
      </c>
      <c r="E437" t="n">
        <v>114</v>
      </c>
      <c r="F437" t="inlineStr">
        <is>
          <t>Bar Brahma - Centro</t>
        </is>
      </c>
      <c r="G437" t="n">
        <v>0</v>
      </c>
      <c r="H437" t="inlineStr">
        <is>
          <t xml:space="preserve">MUTUO ELAINE </t>
        </is>
      </c>
      <c r="I437" t="n">
        <v>32730</v>
      </c>
      <c r="J437" t="n">
        <v>0</v>
      </c>
    </row>
    <row r="438">
      <c r="A438" t="n">
        <v>6671</v>
      </c>
      <c r="B438" s="27" t="n">
        <v>45867</v>
      </c>
      <c r="C438" t="n">
        <v>143</v>
      </c>
      <c r="D438" t="inlineStr">
        <is>
          <t xml:space="preserve">Tempus Fugit  Ltda </t>
        </is>
      </c>
      <c r="E438" t="n">
        <v>114</v>
      </c>
      <c r="F438" t="inlineStr">
        <is>
          <t>Bar Brahma - Centro</t>
        </is>
      </c>
      <c r="G438" t="n">
        <v>0</v>
      </c>
      <c r="H438" t="inlineStr">
        <is>
          <t>DESPESAS RELATORIO EM ANEXO (ISA)</t>
        </is>
      </c>
      <c r="I438" t="n">
        <v>92990.38</v>
      </c>
      <c r="J438" t="n">
        <v>0</v>
      </c>
    </row>
    <row r="439">
      <c r="A439" t="n">
        <v>6581</v>
      </c>
      <c r="B439" s="27" t="n">
        <v>45867</v>
      </c>
      <c r="C439" t="n">
        <v>143</v>
      </c>
      <c r="D439" t="inlineStr">
        <is>
          <t xml:space="preserve">Tempus Fugit  Ltda </t>
        </is>
      </c>
      <c r="E439" t="n">
        <v>114</v>
      </c>
      <c r="F439" t="inlineStr">
        <is>
          <t>Bar Brahma - Centro</t>
        </is>
      </c>
      <c r="G439" t="n">
        <v>0</v>
      </c>
      <c r="H439" t="inlineStr">
        <is>
          <t xml:space="preserve">MUTUO ELAINE </t>
        </is>
      </c>
      <c r="I439" t="n">
        <v>55</v>
      </c>
      <c r="J439" t="n">
        <v>0</v>
      </c>
    </row>
    <row r="440">
      <c r="A440" t="n">
        <v>6677</v>
      </c>
      <c r="B440" s="27" t="n">
        <v>45867</v>
      </c>
      <c r="C440" t="n">
        <v>143</v>
      </c>
      <c r="D440" t="inlineStr">
        <is>
          <t xml:space="preserve">Tempus Fugit  Ltda </t>
        </is>
      </c>
      <c r="E440" t="n">
        <v>114</v>
      </c>
      <c r="F440" t="inlineStr">
        <is>
          <t>Bar Brahma - Centro</t>
        </is>
      </c>
      <c r="G440" t="n">
        <v>0</v>
      </c>
      <c r="H440" t="inlineStr">
        <is>
          <t>A VISTA REFERENTE AO BRAHMA ID 687</t>
        </is>
      </c>
      <c r="I440" t="n">
        <v>200</v>
      </c>
      <c r="J440" t="n">
        <v>0</v>
      </c>
    </row>
    <row r="441">
      <c r="A441" t="n">
        <v>6552</v>
      </c>
      <c r="B441" s="27" t="n">
        <v>45866</v>
      </c>
      <c r="C441" t="n">
        <v>143</v>
      </c>
      <c r="D441" t="inlineStr">
        <is>
          <t xml:space="preserve">Tempus Fugit  Ltda </t>
        </is>
      </c>
      <c r="E441" t="n">
        <v>114</v>
      </c>
      <c r="F441" t="inlineStr">
        <is>
          <t>Bar Brahma - Centro</t>
        </is>
      </c>
      <c r="G441" t="n">
        <v>0</v>
      </c>
      <c r="H441" t="inlineStr">
        <is>
          <t xml:space="preserve">MUTUO ELAINE </t>
        </is>
      </c>
      <c r="I441" t="n">
        <v>136950</v>
      </c>
      <c r="J441" t="n">
        <v>0</v>
      </c>
    </row>
    <row r="442">
      <c r="A442" t="n">
        <v>6548</v>
      </c>
      <c r="B442" s="27" t="n">
        <v>45863</v>
      </c>
      <c r="C442" t="n">
        <v>143</v>
      </c>
      <c r="D442" t="inlineStr">
        <is>
          <t xml:space="preserve">Tempus Fugit  Ltda </t>
        </is>
      </c>
      <c r="E442" t="n">
        <v>114</v>
      </c>
      <c r="F442" t="inlineStr">
        <is>
          <t>Bar Brahma - Centro</t>
        </is>
      </c>
      <c r="G442" t="n">
        <v>0</v>
      </c>
      <c r="H442" t="inlineStr">
        <is>
          <t xml:space="preserve">MUTUO ELAINE </t>
        </is>
      </c>
      <c r="I442" t="n">
        <v>5962.26</v>
      </c>
      <c r="J442" t="n">
        <v>0</v>
      </c>
    </row>
    <row r="443">
      <c r="A443" t="n">
        <v>6516</v>
      </c>
      <c r="B443" s="27" t="n">
        <v>45862</v>
      </c>
      <c r="C443" t="n">
        <v>143</v>
      </c>
      <c r="D443" t="inlineStr">
        <is>
          <t xml:space="preserve">Tempus Fugit  Ltda </t>
        </is>
      </c>
      <c r="E443" t="n">
        <v>114</v>
      </c>
      <c r="F443" t="inlineStr">
        <is>
          <t>Bar Brahma - Centro</t>
        </is>
      </c>
      <c r="G443" t="n">
        <v>0</v>
      </c>
      <c r="H443" t="inlineStr">
        <is>
          <t xml:space="preserve">MUTUO ELAINE </t>
        </is>
      </c>
      <c r="I443" t="n">
        <v>228390</v>
      </c>
      <c r="J443" t="n">
        <v>0</v>
      </c>
    </row>
    <row r="444">
      <c r="A444" t="n">
        <v>6570</v>
      </c>
      <c r="B444" s="27" t="n">
        <v>45862</v>
      </c>
      <c r="C444" t="n">
        <v>143</v>
      </c>
      <c r="D444" t="inlineStr">
        <is>
          <t xml:space="preserve">Tempus Fugit  Ltda </t>
        </is>
      </c>
      <c r="E444" t="n">
        <v>114</v>
      </c>
      <c r="F444" t="inlineStr">
        <is>
          <t>Bar Brahma - Centro</t>
        </is>
      </c>
      <c r="G444" t="n">
        <v>0</v>
      </c>
      <c r="H444" t="inlineStr">
        <is>
          <t>DESPESAS DO BRAHMA CENTRO PAGAS PELA TEMPUS - MUTUO MARISA</t>
        </is>
      </c>
      <c r="I444" t="n">
        <v>147289.21</v>
      </c>
      <c r="J444" t="n">
        <v>0</v>
      </c>
    </row>
    <row r="445">
      <c r="A445" t="n">
        <v>6678</v>
      </c>
      <c r="B445" s="27" t="n">
        <v>45860</v>
      </c>
      <c r="C445" t="n">
        <v>143</v>
      </c>
      <c r="D445" t="inlineStr">
        <is>
          <t xml:space="preserve">Tempus Fugit  Ltda </t>
        </is>
      </c>
      <c r="E445" t="n">
        <v>114</v>
      </c>
      <c r="F445" t="inlineStr">
        <is>
          <t>Bar Brahma - Centro</t>
        </is>
      </c>
      <c r="G445" t="n">
        <v>0</v>
      </c>
      <c r="H445" t="inlineStr">
        <is>
          <t>BRAHAMA A VISTA ID 671, 678 E 683</t>
        </is>
      </c>
      <c r="I445" t="n">
        <v>1815.26</v>
      </c>
      <c r="J445" t="n">
        <v>0</v>
      </c>
    </row>
    <row r="446">
      <c r="A446" t="n">
        <v>6569</v>
      </c>
      <c r="B446" s="27" t="n">
        <v>45860</v>
      </c>
      <c r="C446" t="n">
        <v>143</v>
      </c>
      <c r="D446" t="inlineStr">
        <is>
          <t xml:space="preserve">Tempus Fugit  Ltda </t>
        </is>
      </c>
      <c r="E446" t="n">
        <v>114</v>
      </c>
      <c r="F446" t="inlineStr">
        <is>
          <t>Bar Brahma - Centro</t>
        </is>
      </c>
      <c r="G446" t="n">
        <v>0</v>
      </c>
      <c r="H446" t="inlineStr">
        <is>
          <t>DESPESAS DO BRAHMA CENTRO PAGAS PELA TEMPUS - MUTUO MARISA</t>
        </is>
      </c>
      <c r="I446" t="n">
        <v>75520.71000000001</v>
      </c>
      <c r="J446" t="n">
        <v>0</v>
      </c>
    </row>
    <row r="447">
      <c r="A447" t="n">
        <v>6568</v>
      </c>
      <c r="B447" s="27" t="n">
        <v>45859</v>
      </c>
      <c r="C447" t="n">
        <v>143</v>
      </c>
      <c r="D447" t="inlineStr">
        <is>
          <t xml:space="preserve">Tempus Fugit  Ltda </t>
        </is>
      </c>
      <c r="E447" t="n">
        <v>114</v>
      </c>
      <c r="F447" t="inlineStr">
        <is>
          <t>Bar Brahma - Centro</t>
        </is>
      </c>
      <c r="G447" t="n">
        <v>0</v>
      </c>
      <c r="H447" t="inlineStr">
        <is>
          <t>DESPESAS DO BRAHMA CENTRO PAGAS PELA TEMPUS - MUTUO MARISA</t>
        </is>
      </c>
      <c r="I447" t="n">
        <v>195201.37</v>
      </c>
      <c r="J447" t="n">
        <v>0</v>
      </c>
    </row>
    <row r="448">
      <c r="A448" t="n">
        <v>6472</v>
      </c>
      <c r="B448" s="27" t="n">
        <v>45859</v>
      </c>
      <c r="C448" t="n">
        <v>143</v>
      </c>
      <c r="D448" t="inlineStr">
        <is>
          <t xml:space="preserve">Tempus Fugit  Ltda </t>
        </is>
      </c>
      <c r="E448" t="n">
        <v>114</v>
      </c>
      <c r="F448" t="inlineStr">
        <is>
          <t>Bar Brahma - Centro</t>
        </is>
      </c>
      <c r="G448" t="n">
        <v>0</v>
      </c>
      <c r="H448" t="inlineStr">
        <is>
          <t xml:space="preserve">MUTUO ELAINE </t>
        </is>
      </c>
      <c r="I448" t="n">
        <v>43640</v>
      </c>
      <c r="J448" t="n">
        <v>0</v>
      </c>
    </row>
    <row r="449">
      <c r="A449" t="n">
        <v>6566</v>
      </c>
      <c r="B449" s="27" t="n">
        <v>45855</v>
      </c>
      <c r="C449" t="n">
        <v>143</v>
      </c>
      <c r="D449" t="inlineStr">
        <is>
          <t xml:space="preserve">Tempus Fugit  Ltda </t>
        </is>
      </c>
      <c r="E449" t="n">
        <v>114</v>
      </c>
      <c r="F449" t="inlineStr">
        <is>
          <t>Bar Brahma - Centro</t>
        </is>
      </c>
      <c r="G449" t="n">
        <v>0</v>
      </c>
      <c r="H449" t="inlineStr">
        <is>
          <t>DESPESAS DO BRAHMA CENTRO PAGAS PELA TEMPUS - MUTUO MARISA</t>
        </is>
      </c>
      <c r="I449" t="n">
        <v>71548.89</v>
      </c>
      <c r="J449" t="n">
        <v>0</v>
      </c>
    </row>
    <row r="450">
      <c r="A450" t="n">
        <v>6444</v>
      </c>
      <c r="B450" s="27" t="n">
        <v>45855</v>
      </c>
      <c r="C450" t="n">
        <v>143</v>
      </c>
      <c r="D450" t="inlineStr">
        <is>
          <t xml:space="preserve">Tempus Fugit  Ltda </t>
        </is>
      </c>
      <c r="E450" t="n">
        <v>114</v>
      </c>
      <c r="F450" t="inlineStr">
        <is>
          <t>Bar Brahma - Centro</t>
        </is>
      </c>
      <c r="G450" t="n">
        <v>0</v>
      </c>
      <c r="H450" t="inlineStr">
        <is>
          <t xml:space="preserve">MUTUO ELAINE </t>
        </is>
      </c>
      <c r="I450" t="n">
        <v>9315</v>
      </c>
      <c r="J450" t="n">
        <v>0</v>
      </c>
    </row>
    <row r="451">
      <c r="A451" t="n">
        <v>6437</v>
      </c>
      <c r="B451" s="27" t="n">
        <v>45854</v>
      </c>
      <c r="C451" t="n">
        <v>143</v>
      </c>
      <c r="D451" t="inlineStr">
        <is>
          <t xml:space="preserve">Tempus Fugit  Ltda </t>
        </is>
      </c>
      <c r="E451" t="n">
        <v>114</v>
      </c>
      <c r="F451" t="inlineStr">
        <is>
          <t>Bar Brahma - Centro</t>
        </is>
      </c>
      <c r="G451" t="n">
        <v>0</v>
      </c>
      <c r="H451" t="inlineStr">
        <is>
          <t xml:space="preserve">MUTUO ELAINE </t>
        </is>
      </c>
      <c r="I451" t="n">
        <v>14173.56</v>
      </c>
      <c r="J451" t="n">
        <v>0</v>
      </c>
    </row>
    <row r="452">
      <c r="A452" t="n">
        <v>6414</v>
      </c>
      <c r="B452" s="27" t="n">
        <v>45853</v>
      </c>
      <c r="C452" t="n">
        <v>143</v>
      </c>
      <c r="D452" t="inlineStr">
        <is>
          <t xml:space="preserve">Tempus Fugit  Ltda </t>
        </is>
      </c>
      <c r="E452" t="n">
        <v>114</v>
      </c>
      <c r="F452" t="inlineStr">
        <is>
          <t>Bar Brahma - Centro</t>
        </is>
      </c>
      <c r="G452" t="n">
        <v>0</v>
      </c>
      <c r="H452" t="inlineStr">
        <is>
          <t xml:space="preserve">MUTUO ELAINE </t>
        </is>
      </c>
      <c r="I452" t="n">
        <v>40440</v>
      </c>
      <c r="J452" t="n">
        <v>0</v>
      </c>
    </row>
    <row r="453">
      <c r="A453" t="n">
        <v>6418</v>
      </c>
      <c r="B453" s="27" t="n">
        <v>45853</v>
      </c>
      <c r="C453" t="n">
        <v>143</v>
      </c>
      <c r="D453" t="inlineStr">
        <is>
          <t xml:space="preserve">Tempus Fugit  Ltda </t>
        </is>
      </c>
      <c r="E453" t="n">
        <v>114</v>
      </c>
      <c r="F453" t="inlineStr">
        <is>
          <t>Bar Brahma - Centro</t>
        </is>
      </c>
      <c r="G453" t="n">
        <v>0</v>
      </c>
      <c r="H453" t="inlineStr">
        <is>
          <t xml:space="preserve">MUTUO ELAINE </t>
        </is>
      </c>
      <c r="I453" t="n">
        <v>103.61</v>
      </c>
      <c r="J453" t="n">
        <v>0</v>
      </c>
    </row>
    <row r="454">
      <c r="A454" t="n">
        <v>6563</v>
      </c>
      <c r="B454" s="27" t="n">
        <v>45853</v>
      </c>
      <c r="C454" t="n">
        <v>143</v>
      </c>
      <c r="D454" t="inlineStr">
        <is>
          <t xml:space="preserve">Tempus Fugit  Ltda </t>
        </is>
      </c>
      <c r="E454" t="n">
        <v>114</v>
      </c>
      <c r="F454" t="inlineStr">
        <is>
          <t>Bar Brahma - Centro</t>
        </is>
      </c>
      <c r="G454" t="n">
        <v>0</v>
      </c>
      <c r="H454" t="inlineStr">
        <is>
          <t>DESPESAS DO BRAHMA CENTRO PAGAS PELA TEMPUS - MUTUO MARISA</t>
        </is>
      </c>
      <c r="I454" t="n">
        <v>76906.27</v>
      </c>
      <c r="J454" t="n">
        <v>0</v>
      </c>
    </row>
    <row r="455">
      <c r="A455" t="n">
        <v>6559</v>
      </c>
      <c r="B455" s="27" t="n">
        <v>45852</v>
      </c>
      <c r="C455" t="n">
        <v>143</v>
      </c>
      <c r="D455" t="inlineStr">
        <is>
          <t xml:space="preserve">Tempus Fugit  Ltda </t>
        </is>
      </c>
      <c r="E455" t="n">
        <v>114</v>
      </c>
      <c r="F455" t="inlineStr">
        <is>
          <t>Bar Brahma - Centro</t>
        </is>
      </c>
      <c r="G455" t="n">
        <v>0</v>
      </c>
      <c r="H455" t="inlineStr">
        <is>
          <t>DESPESAS DO BRAHMA CENTRO PAGAS PELA TEMPUS - MUTUO MARISA</t>
        </is>
      </c>
      <c r="I455" t="n">
        <v>150499.85</v>
      </c>
      <c r="J455" t="n">
        <v>0</v>
      </c>
    </row>
    <row r="456">
      <c r="A456" t="n">
        <v>6389</v>
      </c>
      <c r="B456" s="27" t="n">
        <v>45852</v>
      </c>
      <c r="C456" t="n">
        <v>143</v>
      </c>
      <c r="D456" t="inlineStr">
        <is>
          <t xml:space="preserve">Tempus Fugit  Ltda </t>
        </is>
      </c>
      <c r="E456" t="n">
        <v>114</v>
      </c>
      <c r="F456" t="inlineStr">
        <is>
          <t>Bar Brahma - Centro</t>
        </is>
      </c>
      <c r="G456" t="n">
        <v>0</v>
      </c>
      <c r="H456" t="inlineStr">
        <is>
          <t xml:space="preserve">MUTUO ELAINE </t>
        </is>
      </c>
      <c r="I456" t="n">
        <v>4500</v>
      </c>
      <c r="J456" t="n">
        <v>0</v>
      </c>
    </row>
    <row r="457">
      <c r="A457" t="n">
        <v>6370</v>
      </c>
      <c r="B457" s="27" t="n">
        <v>45849</v>
      </c>
      <c r="C457" t="n">
        <v>143</v>
      </c>
      <c r="D457" t="inlineStr">
        <is>
          <t xml:space="preserve">Tempus Fugit  Ltda </t>
        </is>
      </c>
      <c r="E457" t="n">
        <v>114</v>
      </c>
      <c r="F457" t="inlineStr">
        <is>
          <t>Bar Brahma - Centro</t>
        </is>
      </c>
      <c r="G457" t="n">
        <v>0</v>
      </c>
      <c r="H457" t="inlineStr">
        <is>
          <t xml:space="preserve">MUTUO ELAINE </t>
        </is>
      </c>
      <c r="I457" t="n">
        <v>2818</v>
      </c>
      <c r="J457" t="n">
        <v>0</v>
      </c>
    </row>
    <row r="458">
      <c r="A458" t="n">
        <v>6345</v>
      </c>
      <c r="B458" s="27" t="n">
        <v>45848</v>
      </c>
      <c r="C458" t="n">
        <v>143</v>
      </c>
      <c r="D458" t="inlineStr">
        <is>
          <t xml:space="preserve">Tempus Fugit  Ltda </t>
        </is>
      </c>
      <c r="E458" t="n">
        <v>114</v>
      </c>
      <c r="F458" t="inlineStr">
        <is>
          <t>Bar Brahma - Centro</t>
        </is>
      </c>
      <c r="G458" t="n">
        <v>0</v>
      </c>
      <c r="H458" t="inlineStr">
        <is>
          <t xml:space="preserve">MUTUO ELAINE </t>
        </is>
      </c>
      <c r="I458" t="n">
        <v>43545</v>
      </c>
      <c r="J458" t="n">
        <v>0</v>
      </c>
    </row>
    <row r="459">
      <c r="A459" t="n">
        <v>6538</v>
      </c>
      <c r="B459" s="27" t="n">
        <v>45848</v>
      </c>
      <c r="C459" t="n">
        <v>143</v>
      </c>
      <c r="D459" t="inlineStr">
        <is>
          <t xml:space="preserve">Tempus Fugit  Ltda </t>
        </is>
      </c>
      <c r="E459" t="n">
        <v>114</v>
      </c>
      <c r="F459" t="inlineStr">
        <is>
          <t>Bar Brahma - Centro</t>
        </is>
      </c>
      <c r="G459" t="n">
        <v>0</v>
      </c>
      <c r="H459" t="inlineStr">
        <is>
          <t>DESPESAS DO BRAHMA CENTRO PAGAS PELA TEMPUS - MUTUO MARISA</t>
        </is>
      </c>
      <c r="I459" t="n">
        <v>98388.99000000001</v>
      </c>
      <c r="J459" t="n">
        <v>0</v>
      </c>
    </row>
    <row r="460">
      <c r="A460" t="n">
        <v>6537</v>
      </c>
      <c r="B460" s="27" t="n">
        <v>45846</v>
      </c>
      <c r="C460" t="n">
        <v>143</v>
      </c>
      <c r="D460" t="inlineStr">
        <is>
          <t xml:space="preserve">Tempus Fugit  Ltda </t>
        </is>
      </c>
      <c r="E460" t="n">
        <v>114</v>
      </c>
      <c r="F460" t="inlineStr">
        <is>
          <t>Bar Brahma - Centro</t>
        </is>
      </c>
      <c r="G460" t="n">
        <v>0</v>
      </c>
      <c r="H460" t="inlineStr">
        <is>
          <t>DESPESAS DO BRAHMA CENTRO PAGAS PELA TEMPUS - MUTUO MARISA</t>
        </is>
      </c>
      <c r="I460" t="n">
        <v>79480.41</v>
      </c>
      <c r="J460" t="n">
        <v>0</v>
      </c>
    </row>
    <row r="461">
      <c r="A461" t="n">
        <v>6680</v>
      </c>
      <c r="B461" s="27" t="n">
        <v>45846</v>
      </c>
      <c r="C461" t="n">
        <v>143</v>
      </c>
      <c r="D461" t="inlineStr">
        <is>
          <t xml:space="preserve">Tempus Fugit  Ltda </t>
        </is>
      </c>
      <c r="E461" t="n">
        <v>114</v>
      </c>
      <c r="F461" t="inlineStr">
        <is>
          <t>Bar Brahma - Centro</t>
        </is>
      </c>
      <c r="G461" t="n">
        <v>0</v>
      </c>
      <c r="H461" t="inlineStr">
        <is>
          <t>BRAHMA A VISTA ID 601</t>
        </is>
      </c>
      <c r="I461" t="n">
        <v>104</v>
      </c>
      <c r="J461" t="n">
        <v>0</v>
      </c>
    </row>
    <row r="462">
      <c r="A462" t="n">
        <v>6330</v>
      </c>
      <c r="B462" s="27" t="n">
        <v>45846</v>
      </c>
      <c r="C462" t="n">
        <v>143</v>
      </c>
      <c r="D462" t="inlineStr">
        <is>
          <t xml:space="preserve">Tempus Fugit  Ltda </t>
        </is>
      </c>
      <c r="E462" t="n">
        <v>114</v>
      </c>
      <c r="F462" t="inlineStr">
        <is>
          <t>Bar Brahma - Centro</t>
        </is>
      </c>
      <c r="G462" t="n">
        <v>0</v>
      </c>
      <c r="H462" t="inlineStr">
        <is>
          <t xml:space="preserve">MUTUO ELAINE </t>
        </is>
      </c>
      <c r="I462" t="n">
        <v>12290</v>
      </c>
      <c r="J462" t="n">
        <v>0</v>
      </c>
    </row>
    <row r="463">
      <c r="A463" t="n">
        <v>6536</v>
      </c>
      <c r="B463" s="27" t="n">
        <v>45845</v>
      </c>
      <c r="C463" t="n">
        <v>143</v>
      </c>
      <c r="D463" t="inlineStr">
        <is>
          <t xml:space="preserve">Tempus Fugit  Ltda </t>
        </is>
      </c>
      <c r="E463" t="n">
        <v>114</v>
      </c>
      <c r="F463" t="inlineStr">
        <is>
          <t>Bar Brahma - Centro</t>
        </is>
      </c>
      <c r="G463" t="n">
        <v>0</v>
      </c>
      <c r="H463" t="inlineStr">
        <is>
          <t>DESPESAS DO BRAHMA CENTRO PAGAS PELA TEMPUS - MUTUO MARISA</t>
        </is>
      </c>
      <c r="I463" t="n">
        <v>119995.13</v>
      </c>
      <c r="J463" t="n">
        <v>0</v>
      </c>
    </row>
    <row r="464">
      <c r="A464" t="n">
        <v>6289</v>
      </c>
      <c r="B464" s="27" t="n">
        <v>45841</v>
      </c>
      <c r="C464" t="n">
        <v>143</v>
      </c>
      <c r="D464" t="inlineStr">
        <is>
          <t xml:space="preserve">Tempus Fugit  Ltda </t>
        </is>
      </c>
      <c r="E464" t="n">
        <v>114</v>
      </c>
      <c r="F464" t="inlineStr">
        <is>
          <t>Bar Brahma - Centro</t>
        </is>
      </c>
      <c r="G464" t="n">
        <v>0</v>
      </c>
      <c r="H464" t="inlineStr">
        <is>
          <t xml:space="preserve">MUTUO ELAINE </t>
        </is>
      </c>
      <c r="I464" t="n">
        <v>111760.7</v>
      </c>
      <c r="J464" t="n">
        <v>0</v>
      </c>
    </row>
    <row r="465">
      <c r="A465" t="n">
        <v>6273</v>
      </c>
      <c r="B465" s="27" t="n">
        <v>45841</v>
      </c>
      <c r="C465" t="n">
        <v>143</v>
      </c>
      <c r="D465" t="inlineStr">
        <is>
          <t xml:space="preserve">Tempus Fugit  Ltda </t>
        </is>
      </c>
      <c r="E465" t="n">
        <v>114</v>
      </c>
      <c r="F465" t="inlineStr">
        <is>
          <t>Bar Brahma - Centro</t>
        </is>
      </c>
      <c r="G465" t="n">
        <v>0</v>
      </c>
      <c r="H465" t="inlineStr">
        <is>
          <t xml:space="preserve">MUTUO ELAINE </t>
        </is>
      </c>
      <c r="I465" t="n">
        <v>14810</v>
      </c>
      <c r="J465" t="n">
        <v>0</v>
      </c>
    </row>
    <row r="466">
      <c r="A466" t="n">
        <v>6242</v>
      </c>
      <c r="B466" s="27" t="n">
        <v>45839</v>
      </c>
      <c r="C466" t="n">
        <v>143</v>
      </c>
      <c r="D466" t="inlineStr">
        <is>
          <t xml:space="preserve">Tempus Fugit  Ltda </t>
        </is>
      </c>
      <c r="E466" t="n">
        <v>114</v>
      </c>
      <c r="F466" t="inlineStr">
        <is>
          <t>Bar Brahma - Centro</t>
        </is>
      </c>
      <c r="G466" t="n">
        <v>0</v>
      </c>
      <c r="H466" t="inlineStr">
        <is>
          <t xml:space="preserve">MUTUO ELAINE </t>
        </is>
      </c>
      <c r="I466" t="n">
        <v>39200</v>
      </c>
      <c r="J466" t="n">
        <v>0</v>
      </c>
    </row>
    <row r="467">
      <c r="A467" t="n">
        <v>6239</v>
      </c>
      <c r="B467" s="27" t="n">
        <v>45839</v>
      </c>
      <c r="C467" t="n">
        <v>143</v>
      </c>
      <c r="D467" t="inlineStr">
        <is>
          <t xml:space="preserve">Tempus Fugit  Ltda </t>
        </is>
      </c>
      <c r="E467" t="n">
        <v>114</v>
      </c>
      <c r="F467" t="inlineStr">
        <is>
          <t>Bar Brahma - Centro</t>
        </is>
      </c>
      <c r="G467" t="n">
        <v>0</v>
      </c>
      <c r="H467" t="inlineStr">
        <is>
          <t xml:space="preserve">MUTUO ELAINE </t>
        </is>
      </c>
      <c r="I467" t="n">
        <v>28750</v>
      </c>
      <c r="J467" t="n">
        <v>0</v>
      </c>
    </row>
    <row r="468">
      <c r="A468" t="n">
        <v>6225</v>
      </c>
      <c r="B468" s="27" t="n">
        <v>45838</v>
      </c>
      <c r="C468" t="n">
        <v>143</v>
      </c>
      <c r="D468" t="inlineStr">
        <is>
          <t xml:space="preserve">Tempus Fugit  Ltda </t>
        </is>
      </c>
      <c r="E468" t="n">
        <v>114</v>
      </c>
      <c r="F468" t="inlineStr">
        <is>
          <t>Bar Brahma - Centro</t>
        </is>
      </c>
      <c r="G468" t="n">
        <v>0</v>
      </c>
      <c r="H468" t="inlineStr">
        <is>
          <t xml:space="preserve">MUTUO ELAINE </t>
        </is>
      </c>
      <c r="I468" t="n">
        <v>1430</v>
      </c>
      <c r="J468" t="n">
        <v>0</v>
      </c>
    </row>
    <row r="469">
      <c r="A469" t="n">
        <v>6626</v>
      </c>
      <c r="B469" s="27" t="n">
        <v>45838</v>
      </c>
      <c r="C469" t="n">
        <v>143</v>
      </c>
      <c r="D469" t="inlineStr">
        <is>
          <t xml:space="preserve">Tempus Fugit  Ltda </t>
        </is>
      </c>
      <c r="E469" t="n">
        <v>114</v>
      </c>
      <c r="F469" t="inlineStr">
        <is>
          <t>Bar Brahma - Centro</t>
        </is>
      </c>
      <c r="G469" t="n">
        <v>0</v>
      </c>
      <c r="H469" t="inlineStr">
        <is>
          <t>DESPESAS RELATORIO EM ANEXO (ISA)</t>
        </is>
      </c>
      <c r="I469" t="n">
        <v>155202.42</v>
      </c>
      <c r="J469" t="n">
        <v>0</v>
      </c>
    </row>
    <row r="470">
      <c r="A470" t="n">
        <v>6625</v>
      </c>
      <c r="B470" s="27" t="n">
        <v>45834</v>
      </c>
      <c r="C470" t="n">
        <v>143</v>
      </c>
      <c r="D470" t="inlineStr">
        <is>
          <t xml:space="preserve">Tempus Fugit  Ltda </t>
        </is>
      </c>
      <c r="E470" t="n">
        <v>114</v>
      </c>
      <c r="F470" t="inlineStr">
        <is>
          <t>Bar Brahma - Centro</t>
        </is>
      </c>
      <c r="G470" t="n">
        <v>0</v>
      </c>
      <c r="H470" t="inlineStr">
        <is>
          <t>DESPESAS RELATORIO EM ANEXO (ISA)</t>
        </is>
      </c>
      <c r="I470" t="n">
        <v>73223.08</v>
      </c>
      <c r="J470" t="n">
        <v>0</v>
      </c>
    </row>
    <row r="471">
      <c r="A471" t="n">
        <v>6624</v>
      </c>
      <c r="B471" s="27" t="n">
        <v>45833</v>
      </c>
      <c r="C471" t="n">
        <v>143</v>
      </c>
      <c r="D471" t="inlineStr">
        <is>
          <t xml:space="preserve">Tempus Fugit  Ltda </t>
        </is>
      </c>
      <c r="E471" t="n">
        <v>114</v>
      </c>
      <c r="F471" t="inlineStr">
        <is>
          <t>Bar Brahma - Centro</t>
        </is>
      </c>
      <c r="G471" t="n">
        <v>0</v>
      </c>
      <c r="H471" t="inlineStr">
        <is>
          <t>DESPESA ID 140.047 (ISA)</t>
        </is>
      </c>
      <c r="I471" t="n">
        <v>4468.5</v>
      </c>
      <c r="J471" t="n">
        <v>0</v>
      </c>
    </row>
    <row r="472">
      <c r="A472" t="n">
        <v>6681</v>
      </c>
      <c r="B472" s="27" t="n">
        <v>45832</v>
      </c>
      <c r="C472" t="n">
        <v>143</v>
      </c>
      <c r="D472" t="inlineStr">
        <is>
          <t xml:space="preserve">Tempus Fugit  Ltda </t>
        </is>
      </c>
      <c r="E472" t="n">
        <v>114</v>
      </c>
      <c r="F472" t="inlineStr">
        <is>
          <t>Bar Brahma - Centro</t>
        </is>
      </c>
      <c r="G472" t="n">
        <v>0</v>
      </c>
      <c r="H472" t="inlineStr">
        <is>
          <t>A VISTA ID 543 E ID 569 BRAHMA</t>
        </is>
      </c>
      <c r="I472" t="n">
        <v>3936.46</v>
      </c>
      <c r="J472" t="n">
        <v>0</v>
      </c>
    </row>
    <row r="473">
      <c r="A473" t="n">
        <v>6623</v>
      </c>
      <c r="B473" s="27" t="n">
        <v>45832</v>
      </c>
      <c r="C473" t="n">
        <v>143</v>
      </c>
      <c r="D473" t="inlineStr">
        <is>
          <t xml:space="preserve">Tempus Fugit  Ltda </t>
        </is>
      </c>
      <c r="E473" t="n">
        <v>114</v>
      </c>
      <c r="F473" t="inlineStr">
        <is>
          <t>Bar Brahma - Centro</t>
        </is>
      </c>
      <c r="G473" t="n">
        <v>0</v>
      </c>
      <c r="H473" t="inlineStr">
        <is>
          <t>DESPESAS RELATORIO EM ANEXO (ISA)</t>
        </is>
      </c>
      <c r="I473" t="n">
        <v>109502.08</v>
      </c>
      <c r="J473" t="n">
        <v>0</v>
      </c>
    </row>
    <row r="474">
      <c r="A474" t="n">
        <v>6138</v>
      </c>
      <c r="B474" s="27" t="n">
        <v>45832</v>
      </c>
      <c r="C474" t="n">
        <v>143</v>
      </c>
      <c r="D474" t="inlineStr">
        <is>
          <t xml:space="preserve">Tempus Fugit  Ltda </t>
        </is>
      </c>
      <c r="E474" t="n">
        <v>114</v>
      </c>
      <c r="F474" t="inlineStr">
        <is>
          <t>Bar Brahma - Centro</t>
        </is>
      </c>
      <c r="G474" t="n">
        <v>0</v>
      </c>
      <c r="H474" t="inlineStr">
        <is>
          <t xml:space="preserve">MUTUO ELAINE </t>
        </is>
      </c>
      <c r="I474" t="n">
        <v>236400</v>
      </c>
      <c r="J474" t="n">
        <v>0</v>
      </c>
    </row>
    <row r="475">
      <c r="A475" t="n">
        <v>6037</v>
      </c>
      <c r="B475" s="27" t="n">
        <v>45831</v>
      </c>
      <c r="C475" t="n">
        <v>143</v>
      </c>
      <c r="D475" t="inlineStr">
        <is>
          <t xml:space="preserve">Tempus Fugit  Ltda </t>
        </is>
      </c>
      <c r="E475" t="n">
        <v>114</v>
      </c>
      <c r="F475" t="inlineStr">
        <is>
          <t>Bar Brahma - Centro</t>
        </is>
      </c>
      <c r="G475" t="n">
        <v>0</v>
      </c>
      <c r="H475" t="inlineStr">
        <is>
          <t xml:space="preserve">MUTUO ELAINE </t>
        </is>
      </c>
      <c r="I475" t="n">
        <v>141000</v>
      </c>
      <c r="J475" t="n">
        <v>0</v>
      </c>
    </row>
    <row r="476">
      <c r="A476" t="n">
        <v>5987</v>
      </c>
      <c r="B476" s="27" t="n">
        <v>45826</v>
      </c>
      <c r="C476" t="n">
        <v>143</v>
      </c>
      <c r="D476" t="inlineStr">
        <is>
          <t xml:space="preserve">Tempus Fugit  Ltda </t>
        </is>
      </c>
      <c r="E476" t="n">
        <v>114</v>
      </c>
      <c r="F476" t="inlineStr">
        <is>
          <t>Bar Brahma - Centro</t>
        </is>
      </c>
      <c r="G476" t="n">
        <v>0</v>
      </c>
      <c r="H476" t="inlineStr">
        <is>
          <t xml:space="preserve">MUTUO ELAINE </t>
        </is>
      </c>
      <c r="I476" t="n">
        <v>245600</v>
      </c>
      <c r="J476" t="n">
        <v>0</v>
      </c>
    </row>
    <row r="477">
      <c r="A477" t="n">
        <v>5983</v>
      </c>
      <c r="B477" s="27" t="n">
        <v>45826</v>
      </c>
      <c r="C477" t="n">
        <v>143</v>
      </c>
      <c r="D477" t="inlineStr">
        <is>
          <t xml:space="preserve">Tempus Fugit  Ltda </t>
        </is>
      </c>
      <c r="E477" t="n">
        <v>114</v>
      </c>
      <c r="F477" t="inlineStr">
        <is>
          <t>Bar Brahma - Centro</t>
        </is>
      </c>
      <c r="G477" t="n">
        <v>0</v>
      </c>
      <c r="H477" t="inlineStr">
        <is>
          <t xml:space="preserve">MUTUO ELAINE </t>
        </is>
      </c>
      <c r="I477" t="n">
        <v>98400</v>
      </c>
      <c r="J477" t="n">
        <v>0</v>
      </c>
    </row>
    <row r="478">
      <c r="A478" t="n">
        <v>6009</v>
      </c>
      <c r="B478" s="27" t="n">
        <v>45825</v>
      </c>
      <c r="C478" t="n">
        <v>143</v>
      </c>
      <c r="D478" t="inlineStr">
        <is>
          <t xml:space="preserve">Tempus Fugit  Ltda </t>
        </is>
      </c>
      <c r="E478" t="n">
        <v>114</v>
      </c>
      <c r="F478" t="inlineStr">
        <is>
          <t>Bar Brahma - Centro</t>
        </is>
      </c>
      <c r="G478" t="n">
        <v>0</v>
      </c>
      <c r="H478" t="inlineStr">
        <is>
          <t xml:space="preserve">MUTUO ELAINE </t>
        </is>
      </c>
      <c r="I478" t="n">
        <v>700</v>
      </c>
      <c r="J478" t="n">
        <v>0</v>
      </c>
    </row>
    <row r="479">
      <c r="A479" t="n">
        <v>5964</v>
      </c>
      <c r="B479" s="27" t="n">
        <v>45825</v>
      </c>
      <c r="C479" t="n">
        <v>143</v>
      </c>
      <c r="D479" t="inlineStr">
        <is>
          <t xml:space="preserve">Tempus Fugit  Ltda </t>
        </is>
      </c>
      <c r="E479" t="n">
        <v>114</v>
      </c>
      <c r="F479" t="inlineStr">
        <is>
          <t>Bar Brahma - Centro</t>
        </is>
      </c>
      <c r="G479" t="n">
        <v>0</v>
      </c>
      <c r="H479" t="inlineStr">
        <is>
          <t xml:space="preserve">MUTUO ELAINE </t>
        </is>
      </c>
      <c r="I479" t="n">
        <v>99000</v>
      </c>
      <c r="J479" t="n">
        <v>0</v>
      </c>
    </row>
    <row r="480">
      <c r="A480" t="n">
        <v>5940</v>
      </c>
      <c r="B480" s="27" t="n">
        <v>45824</v>
      </c>
      <c r="C480" t="n">
        <v>143</v>
      </c>
      <c r="D480" t="inlineStr">
        <is>
          <t xml:space="preserve">Tempus Fugit  Ltda </t>
        </is>
      </c>
      <c r="E480" t="n">
        <v>114</v>
      </c>
      <c r="F480" t="inlineStr">
        <is>
          <t>Bar Brahma - Centro</t>
        </is>
      </c>
      <c r="G480" t="n">
        <v>0</v>
      </c>
      <c r="H480" t="inlineStr">
        <is>
          <t xml:space="preserve">MUTUO ELAINE </t>
        </is>
      </c>
      <c r="I480" t="n">
        <v>122600</v>
      </c>
      <c r="J480" t="n">
        <v>0</v>
      </c>
    </row>
    <row r="481">
      <c r="A481" t="n">
        <v>5948</v>
      </c>
      <c r="B481" s="27" t="n">
        <v>45824</v>
      </c>
      <c r="C481" t="n">
        <v>143</v>
      </c>
      <c r="D481" t="inlineStr">
        <is>
          <t xml:space="preserve">Tempus Fugit  Ltda </t>
        </is>
      </c>
      <c r="E481" t="n">
        <v>114</v>
      </c>
      <c r="F481" t="inlineStr">
        <is>
          <t>Bar Brahma - Centro</t>
        </is>
      </c>
      <c r="G481" t="n">
        <v>0</v>
      </c>
      <c r="H481" t="inlineStr">
        <is>
          <t xml:space="preserve">MUTUO ELAINE </t>
        </is>
      </c>
      <c r="I481" t="n">
        <v>37000</v>
      </c>
      <c r="J481" t="n">
        <v>0</v>
      </c>
    </row>
    <row r="482">
      <c r="A482" t="n">
        <v>5900</v>
      </c>
      <c r="B482" s="27" t="n">
        <v>45820</v>
      </c>
      <c r="C482" t="n">
        <v>143</v>
      </c>
      <c r="D482" t="inlineStr">
        <is>
          <t xml:space="preserve">Tempus Fugit  Ltda </t>
        </is>
      </c>
      <c r="E482" t="n">
        <v>114</v>
      </c>
      <c r="F482" t="inlineStr">
        <is>
          <t>Bar Brahma - Centro</t>
        </is>
      </c>
      <c r="G482" t="n">
        <v>0</v>
      </c>
      <c r="H482" t="inlineStr">
        <is>
          <t xml:space="preserve">MUTUO ELAINE </t>
        </is>
      </c>
      <c r="I482" t="n">
        <v>114880</v>
      </c>
      <c r="J482" t="n">
        <v>0</v>
      </c>
    </row>
    <row r="483">
      <c r="A483" t="n">
        <v>5884</v>
      </c>
      <c r="B483" s="27" t="n">
        <v>45819</v>
      </c>
      <c r="C483" t="n">
        <v>143</v>
      </c>
      <c r="D483" t="inlineStr">
        <is>
          <t xml:space="preserve">Tempus Fugit  Ltda </t>
        </is>
      </c>
      <c r="E483" t="n">
        <v>114</v>
      </c>
      <c r="F483" t="inlineStr">
        <is>
          <t>Bar Brahma - Centro</t>
        </is>
      </c>
      <c r="G483" t="n">
        <v>0</v>
      </c>
      <c r="H483" t="inlineStr">
        <is>
          <t xml:space="preserve">MUTUO ELAINE </t>
        </is>
      </c>
      <c r="I483" t="n">
        <v>1600</v>
      </c>
      <c r="J483" t="n">
        <v>0</v>
      </c>
    </row>
    <row r="484">
      <c r="A484" t="n">
        <v>5886</v>
      </c>
      <c r="B484" s="27" t="n">
        <v>45819</v>
      </c>
      <c r="C484" t="n">
        <v>143</v>
      </c>
      <c r="D484" t="inlineStr">
        <is>
          <t xml:space="preserve">Tempus Fugit  Ltda </t>
        </is>
      </c>
      <c r="E484" t="n">
        <v>114</v>
      </c>
      <c r="F484" t="inlineStr">
        <is>
          <t>Bar Brahma - Centro</t>
        </is>
      </c>
      <c r="G484" t="n">
        <v>0</v>
      </c>
      <c r="H484" t="inlineStr">
        <is>
          <t xml:space="preserve">MUTUO ELAINE </t>
        </is>
      </c>
      <c r="I484" t="n">
        <v>150</v>
      </c>
      <c r="J484" t="n">
        <v>0</v>
      </c>
    </row>
    <row r="485">
      <c r="A485" t="n">
        <v>5868</v>
      </c>
      <c r="B485" s="27" t="n">
        <v>45818</v>
      </c>
      <c r="C485" t="n">
        <v>143</v>
      </c>
      <c r="D485" t="inlineStr">
        <is>
          <t xml:space="preserve">Tempus Fugit  Ltda </t>
        </is>
      </c>
      <c r="E485" t="n">
        <v>114</v>
      </c>
      <c r="F485" t="inlineStr">
        <is>
          <t>Bar Brahma - Centro</t>
        </is>
      </c>
      <c r="G485" t="n">
        <v>0</v>
      </c>
      <c r="H485" t="inlineStr">
        <is>
          <t xml:space="preserve">MUTUO ELAINE </t>
        </is>
      </c>
      <c r="I485" t="n">
        <v>42140</v>
      </c>
      <c r="J485" t="n">
        <v>0</v>
      </c>
    </row>
    <row r="486">
      <c r="A486" t="n">
        <v>5867</v>
      </c>
      <c r="B486" s="27" t="n">
        <v>45818</v>
      </c>
      <c r="C486" t="n">
        <v>143</v>
      </c>
      <c r="D486" t="inlineStr">
        <is>
          <t xml:space="preserve">Tempus Fugit  Ltda </t>
        </is>
      </c>
      <c r="E486" t="n">
        <v>114</v>
      </c>
      <c r="F486" t="inlineStr">
        <is>
          <t>Bar Brahma - Centro</t>
        </is>
      </c>
      <c r="G486" t="n">
        <v>0</v>
      </c>
      <c r="H486" t="inlineStr">
        <is>
          <t xml:space="preserve">MUTUO ELAINE </t>
        </is>
      </c>
      <c r="I486" t="n">
        <v>98910</v>
      </c>
      <c r="J486" t="n">
        <v>0</v>
      </c>
    </row>
    <row r="487">
      <c r="A487" t="n">
        <v>5845</v>
      </c>
      <c r="B487" s="27" t="n">
        <v>45817</v>
      </c>
      <c r="C487" t="n">
        <v>143</v>
      </c>
      <c r="D487" t="inlineStr">
        <is>
          <t xml:space="preserve">Tempus Fugit  Ltda </t>
        </is>
      </c>
      <c r="E487" t="n">
        <v>114</v>
      </c>
      <c r="F487" t="inlineStr">
        <is>
          <t>Bar Brahma - Centro</t>
        </is>
      </c>
      <c r="G487" t="n">
        <v>0</v>
      </c>
      <c r="H487" t="inlineStr">
        <is>
          <t xml:space="preserve">MUTUO ELAINE </t>
        </is>
      </c>
      <c r="I487" t="n">
        <v>12300</v>
      </c>
      <c r="J487" t="n">
        <v>0</v>
      </c>
    </row>
    <row r="488">
      <c r="A488" t="n">
        <v>5843</v>
      </c>
      <c r="B488" s="27" t="n">
        <v>45817</v>
      </c>
      <c r="C488" t="n">
        <v>143</v>
      </c>
      <c r="D488" t="inlineStr">
        <is>
          <t xml:space="preserve">Tempus Fugit  Ltda </t>
        </is>
      </c>
      <c r="E488" t="n">
        <v>114</v>
      </c>
      <c r="F488" t="inlineStr">
        <is>
          <t>Bar Brahma - Centro</t>
        </is>
      </c>
      <c r="G488" t="n">
        <v>0</v>
      </c>
      <c r="H488" t="inlineStr">
        <is>
          <t xml:space="preserve">MUTUO ELAINE </t>
        </is>
      </c>
      <c r="I488" t="n">
        <v>82000</v>
      </c>
      <c r="J488" t="n">
        <v>0</v>
      </c>
    </row>
    <row r="489">
      <c r="A489" t="n">
        <v>5839</v>
      </c>
      <c r="B489" s="27" t="n">
        <v>45813</v>
      </c>
      <c r="C489" t="n">
        <v>143</v>
      </c>
      <c r="D489" t="inlineStr">
        <is>
          <t xml:space="preserve">Tempus Fugit  Ltda </t>
        </is>
      </c>
      <c r="E489" t="n">
        <v>114</v>
      </c>
      <c r="F489" t="inlineStr">
        <is>
          <t>Bar Brahma - Centro</t>
        </is>
      </c>
      <c r="G489" t="n">
        <v>0</v>
      </c>
      <c r="H489" t="inlineStr">
        <is>
          <t xml:space="preserve">ID 114443/102533 CARTÃO DE CREDITO - PAGAMENTO PELA TEMPUS </t>
        </is>
      </c>
      <c r="I489" t="n">
        <v>715.78</v>
      </c>
      <c r="J489" t="n">
        <v>0</v>
      </c>
    </row>
    <row r="490">
      <c r="A490" t="n">
        <v>5794</v>
      </c>
      <c r="B490" s="27" t="n">
        <v>45813</v>
      </c>
      <c r="C490" t="n">
        <v>143</v>
      </c>
      <c r="D490" t="inlineStr">
        <is>
          <t xml:space="preserve">Tempus Fugit  Ltda </t>
        </is>
      </c>
      <c r="E490" t="n">
        <v>114</v>
      </c>
      <c r="F490" t="inlineStr">
        <is>
          <t>Bar Brahma - Centro</t>
        </is>
      </c>
      <c r="G490" t="n">
        <v>0</v>
      </c>
      <c r="H490" t="inlineStr">
        <is>
          <t xml:space="preserve">MUTUO ELAINE </t>
        </is>
      </c>
      <c r="I490" t="n">
        <v>15580</v>
      </c>
      <c r="J490" t="n">
        <v>0</v>
      </c>
    </row>
    <row r="491">
      <c r="A491" t="n">
        <v>5792</v>
      </c>
      <c r="B491" s="27" t="n">
        <v>45813</v>
      </c>
      <c r="C491" t="n">
        <v>143</v>
      </c>
      <c r="D491" t="inlineStr">
        <is>
          <t xml:space="preserve">Tempus Fugit  Ltda </t>
        </is>
      </c>
      <c r="E491" t="n">
        <v>114</v>
      </c>
      <c r="F491" t="inlineStr">
        <is>
          <t>Bar Brahma - Centro</t>
        </is>
      </c>
      <c r="G491" t="n">
        <v>0</v>
      </c>
      <c r="H491" t="inlineStr">
        <is>
          <t xml:space="preserve">MUTUO ELAINE </t>
        </is>
      </c>
      <c r="I491" t="n">
        <v>106300</v>
      </c>
      <c r="J491" t="n">
        <v>0</v>
      </c>
    </row>
    <row r="492">
      <c r="A492" t="n">
        <v>5701</v>
      </c>
      <c r="B492" s="27" t="n">
        <v>45811</v>
      </c>
      <c r="C492" t="n">
        <v>143</v>
      </c>
      <c r="D492" t="inlineStr">
        <is>
          <t xml:space="preserve">Tempus Fugit  Ltda </t>
        </is>
      </c>
      <c r="E492" t="n">
        <v>114</v>
      </c>
      <c r="F492" t="inlineStr">
        <is>
          <t>Bar Brahma - Centro</t>
        </is>
      </c>
      <c r="G492" t="n">
        <v>0</v>
      </c>
      <c r="H492" t="inlineStr">
        <is>
          <t xml:space="preserve">MUTUO ELAINE </t>
        </is>
      </c>
      <c r="I492" t="n">
        <v>1630</v>
      </c>
      <c r="J492" t="n">
        <v>0</v>
      </c>
    </row>
    <row r="493">
      <c r="A493" t="n">
        <v>5703</v>
      </c>
      <c r="B493" s="27" t="n">
        <v>45811</v>
      </c>
      <c r="C493" t="n">
        <v>143</v>
      </c>
      <c r="D493" t="inlineStr">
        <is>
          <t xml:space="preserve">Tempus Fugit  Ltda </t>
        </is>
      </c>
      <c r="E493" t="n">
        <v>114</v>
      </c>
      <c r="F493" t="inlineStr">
        <is>
          <t>Bar Brahma - Centro</t>
        </is>
      </c>
      <c r="G493" t="n">
        <v>0</v>
      </c>
      <c r="H493" t="inlineStr">
        <is>
          <t xml:space="preserve">MUTUO ELAINE </t>
        </is>
      </c>
      <c r="I493" t="n">
        <v>104720</v>
      </c>
      <c r="J493" t="n">
        <v>0</v>
      </c>
    </row>
    <row r="494">
      <c r="A494" t="n">
        <v>5665</v>
      </c>
      <c r="B494" s="27" t="n">
        <v>45810</v>
      </c>
      <c r="C494" t="n">
        <v>143</v>
      </c>
      <c r="D494" t="inlineStr">
        <is>
          <t xml:space="preserve">Tempus Fugit  Ltda </t>
        </is>
      </c>
      <c r="E494" t="n">
        <v>114</v>
      </c>
      <c r="F494" t="inlineStr">
        <is>
          <t>Bar Brahma - Centro</t>
        </is>
      </c>
      <c r="G494" t="n">
        <v>0</v>
      </c>
      <c r="H494" t="inlineStr">
        <is>
          <t xml:space="preserve">MUTUO ELAINE </t>
        </is>
      </c>
      <c r="I494" t="n">
        <v>29000</v>
      </c>
      <c r="J494" t="n">
        <v>0</v>
      </c>
    </row>
    <row r="495">
      <c r="A495" t="n">
        <v>5669</v>
      </c>
      <c r="B495" s="27" t="n">
        <v>45810</v>
      </c>
      <c r="C495" t="n">
        <v>143</v>
      </c>
      <c r="D495" t="inlineStr">
        <is>
          <t xml:space="preserve">Tempus Fugit  Ltda </t>
        </is>
      </c>
      <c r="E495" t="n">
        <v>114</v>
      </c>
      <c r="F495" t="inlineStr">
        <is>
          <t>Bar Brahma - Centro</t>
        </is>
      </c>
      <c r="G495" t="n">
        <v>0</v>
      </c>
      <c r="H495" t="inlineStr">
        <is>
          <t xml:space="preserve">MUTUO ELAINE </t>
        </is>
      </c>
      <c r="I495" t="n">
        <v>13600</v>
      </c>
      <c r="J495" t="n">
        <v>0</v>
      </c>
    </row>
    <row r="496">
      <c r="A496" t="n">
        <v>5560</v>
      </c>
      <c r="B496" s="27" t="n">
        <v>45806</v>
      </c>
      <c r="C496" t="n">
        <v>143</v>
      </c>
      <c r="D496" t="inlineStr">
        <is>
          <t xml:space="preserve">Tempus Fugit  Ltda </t>
        </is>
      </c>
      <c r="E496" t="n">
        <v>114</v>
      </c>
      <c r="F496" t="inlineStr">
        <is>
          <t>Bar Brahma - Centro</t>
        </is>
      </c>
      <c r="G496" t="n">
        <v>0</v>
      </c>
      <c r="H496" t="inlineStr">
        <is>
          <t xml:space="preserve">MUTUO ELAINE </t>
        </is>
      </c>
      <c r="I496" t="n">
        <v>1420</v>
      </c>
      <c r="J496" t="n">
        <v>0</v>
      </c>
    </row>
    <row r="497">
      <c r="A497" t="n">
        <v>5565</v>
      </c>
      <c r="B497" s="27" t="n">
        <v>45806</v>
      </c>
      <c r="C497" t="n">
        <v>143</v>
      </c>
      <c r="D497" t="inlineStr">
        <is>
          <t xml:space="preserve">Tempus Fugit  Ltda </t>
        </is>
      </c>
      <c r="E497" t="n">
        <v>114</v>
      </c>
      <c r="F497" t="inlineStr">
        <is>
          <t>Bar Brahma - Centro</t>
        </is>
      </c>
      <c r="G497" t="n">
        <v>0</v>
      </c>
      <c r="H497" t="inlineStr">
        <is>
          <t xml:space="preserve">MUTUO ELAINE </t>
        </is>
      </c>
      <c r="I497" t="n">
        <v>93420</v>
      </c>
      <c r="J497" t="n">
        <v>0</v>
      </c>
    </row>
    <row r="498">
      <c r="A498" t="n">
        <v>5548</v>
      </c>
      <c r="B498" s="27" t="n">
        <v>45805</v>
      </c>
      <c r="C498" t="n">
        <v>143</v>
      </c>
      <c r="D498" t="inlineStr">
        <is>
          <t xml:space="preserve">Tempus Fugit  Ltda </t>
        </is>
      </c>
      <c r="E498" t="n">
        <v>114</v>
      </c>
      <c r="F498" t="inlineStr">
        <is>
          <t>Bar Brahma - Centro</t>
        </is>
      </c>
      <c r="G498" t="n">
        <v>0</v>
      </c>
      <c r="I498" t="n">
        <v>300</v>
      </c>
      <c r="J498" t="n">
        <v>0</v>
      </c>
    </row>
    <row r="499">
      <c r="A499" t="n">
        <v>5524</v>
      </c>
      <c r="B499" s="27" t="n">
        <v>45804</v>
      </c>
      <c r="C499" t="n">
        <v>143</v>
      </c>
      <c r="D499" t="inlineStr">
        <is>
          <t xml:space="preserve">Tempus Fugit  Ltda </t>
        </is>
      </c>
      <c r="E499" t="n">
        <v>114</v>
      </c>
      <c r="F499" t="inlineStr">
        <is>
          <t>Bar Brahma - Centro</t>
        </is>
      </c>
      <c r="G499" t="n">
        <v>0</v>
      </c>
      <c r="I499" t="n">
        <v>100500</v>
      </c>
      <c r="J499" t="n">
        <v>0</v>
      </c>
    </row>
    <row r="500">
      <c r="A500" t="n">
        <v>5487</v>
      </c>
      <c r="B500" s="27" t="n">
        <v>45803</v>
      </c>
      <c r="C500" t="n">
        <v>143</v>
      </c>
      <c r="D500" t="inlineStr">
        <is>
          <t xml:space="preserve">Tempus Fugit  Ltda </t>
        </is>
      </c>
      <c r="E500" t="n">
        <v>114</v>
      </c>
      <c r="F500" t="inlineStr">
        <is>
          <t>Bar Brahma - Centro</t>
        </is>
      </c>
      <c r="G500" t="n">
        <v>0</v>
      </c>
      <c r="I500" t="n">
        <v>140000</v>
      </c>
      <c r="J500" t="n">
        <v>0</v>
      </c>
    </row>
    <row r="501">
      <c r="A501" t="n">
        <v>5491</v>
      </c>
      <c r="B501" s="27" t="n">
        <v>45803</v>
      </c>
      <c r="C501" t="n">
        <v>143</v>
      </c>
      <c r="D501" t="inlineStr">
        <is>
          <t xml:space="preserve">Tempus Fugit  Ltda </t>
        </is>
      </c>
      <c r="E501" t="n">
        <v>114</v>
      </c>
      <c r="F501" t="inlineStr">
        <is>
          <t>Bar Brahma - Centro</t>
        </is>
      </c>
      <c r="G501" t="n">
        <v>0</v>
      </c>
      <c r="I501" t="n">
        <v>233900</v>
      </c>
      <c r="J501" t="n">
        <v>0</v>
      </c>
    </row>
    <row r="502">
      <c r="A502" t="n">
        <v>5454</v>
      </c>
      <c r="B502" s="27" t="n">
        <v>45799</v>
      </c>
      <c r="C502" t="n">
        <v>143</v>
      </c>
      <c r="D502" t="inlineStr">
        <is>
          <t xml:space="preserve">Tempus Fugit  Ltda </t>
        </is>
      </c>
      <c r="E502" t="n">
        <v>114</v>
      </c>
      <c r="F502" t="inlineStr">
        <is>
          <t>Bar Brahma - Centro</t>
        </is>
      </c>
      <c r="G502" t="n">
        <v>0</v>
      </c>
      <c r="I502" t="n">
        <v>115650</v>
      </c>
      <c r="J502" t="n">
        <v>0</v>
      </c>
    </row>
    <row r="503">
      <c r="A503" t="n">
        <v>5422</v>
      </c>
      <c r="B503" s="27" t="n">
        <v>45798</v>
      </c>
      <c r="C503" t="n">
        <v>143</v>
      </c>
      <c r="D503" t="inlineStr">
        <is>
          <t xml:space="preserve">Tempus Fugit  Ltda </t>
        </is>
      </c>
      <c r="E503" t="n">
        <v>114</v>
      </c>
      <c r="F503" t="inlineStr">
        <is>
          <t>Bar Brahma - Centro</t>
        </is>
      </c>
      <c r="G503" t="n">
        <v>0</v>
      </c>
      <c r="I503" t="n">
        <v>16850</v>
      </c>
      <c r="J503" t="n">
        <v>0</v>
      </c>
    </row>
    <row r="504">
      <c r="A504" t="n">
        <v>5389</v>
      </c>
      <c r="B504" s="27" t="n">
        <v>45797</v>
      </c>
      <c r="C504" t="n">
        <v>143</v>
      </c>
      <c r="D504" t="inlineStr">
        <is>
          <t xml:space="preserve">Tempus Fugit  Ltda </t>
        </is>
      </c>
      <c r="E504" t="n">
        <v>114</v>
      </c>
      <c r="F504" t="inlineStr">
        <is>
          <t>Bar Brahma - Centro</t>
        </is>
      </c>
      <c r="G504" t="n">
        <v>0</v>
      </c>
      <c r="I504" t="n">
        <v>41930</v>
      </c>
      <c r="J504" t="n">
        <v>0</v>
      </c>
    </row>
    <row r="505">
      <c r="A505" t="n">
        <v>5398</v>
      </c>
      <c r="B505" s="27" t="n">
        <v>45797</v>
      </c>
      <c r="C505" t="n">
        <v>143</v>
      </c>
      <c r="D505" t="inlineStr">
        <is>
          <t xml:space="preserve">Tempus Fugit  Ltda </t>
        </is>
      </c>
      <c r="E505" t="n">
        <v>114</v>
      </c>
      <c r="F505" t="inlineStr">
        <is>
          <t>Bar Brahma - Centro</t>
        </is>
      </c>
      <c r="G505" t="n">
        <v>0</v>
      </c>
      <c r="I505" t="n">
        <v>192450</v>
      </c>
      <c r="J505" t="n">
        <v>0</v>
      </c>
    </row>
    <row r="506">
      <c r="A506" t="n">
        <v>5348</v>
      </c>
      <c r="B506" s="27" t="n">
        <v>45796</v>
      </c>
      <c r="C506" t="n">
        <v>143</v>
      </c>
      <c r="D506" t="inlineStr">
        <is>
          <t xml:space="preserve">Tempus Fugit  Ltda </t>
        </is>
      </c>
      <c r="E506" t="n">
        <v>114</v>
      </c>
      <c r="F506" t="inlineStr">
        <is>
          <t>Bar Brahma - Centro</t>
        </is>
      </c>
      <c r="G506" t="n">
        <v>0</v>
      </c>
      <c r="I506" t="n">
        <v>5000</v>
      </c>
      <c r="J506" t="n">
        <v>0</v>
      </c>
    </row>
    <row r="507">
      <c r="A507" t="n">
        <v>5439</v>
      </c>
      <c r="B507" s="27" t="n">
        <v>45796</v>
      </c>
      <c r="C507" t="n">
        <v>143</v>
      </c>
      <c r="D507" t="inlineStr">
        <is>
          <t xml:space="preserve">Tempus Fugit  Ltda </t>
        </is>
      </c>
      <c r="E507" t="n">
        <v>114</v>
      </c>
      <c r="F507" t="inlineStr">
        <is>
          <t>Bar Brahma - Centro</t>
        </is>
      </c>
      <c r="G507" t="n">
        <v>0</v>
      </c>
      <c r="H507" t="inlineStr">
        <is>
          <t>Despesa paga pela Tempus - ID 15655</t>
        </is>
      </c>
      <c r="I507" t="n">
        <v>2000</v>
      </c>
      <c r="J507" t="n">
        <v>0</v>
      </c>
    </row>
    <row r="508">
      <c r="A508" t="n">
        <v>5440</v>
      </c>
      <c r="B508" s="27" t="n">
        <v>45796</v>
      </c>
      <c r="C508" t="n">
        <v>143</v>
      </c>
      <c r="D508" t="inlineStr">
        <is>
          <t xml:space="preserve">Tempus Fugit  Ltda </t>
        </is>
      </c>
      <c r="E508" t="n">
        <v>114</v>
      </c>
      <c r="F508" t="inlineStr">
        <is>
          <t>Bar Brahma - Centro</t>
        </is>
      </c>
      <c r="G508" t="n">
        <v>0</v>
      </c>
      <c r="H508" t="inlineStr">
        <is>
          <t>Despesa paga pela Tempus - ID Despesa 106622 - ID Parcela 7596</t>
        </is>
      </c>
      <c r="I508" t="n">
        <v>2000</v>
      </c>
      <c r="J508" t="n">
        <v>0</v>
      </c>
    </row>
    <row r="509">
      <c r="A509" t="n">
        <v>5365</v>
      </c>
      <c r="B509" s="27" t="n">
        <v>45796</v>
      </c>
      <c r="C509" t="n">
        <v>143</v>
      </c>
      <c r="D509" t="inlineStr">
        <is>
          <t xml:space="preserve">Tempus Fugit  Ltda </t>
        </is>
      </c>
      <c r="E509" t="n">
        <v>114</v>
      </c>
      <c r="F509" t="inlineStr">
        <is>
          <t>Bar Brahma - Centro</t>
        </is>
      </c>
      <c r="G509" t="n">
        <v>0</v>
      </c>
      <c r="I509" t="n">
        <v>159700</v>
      </c>
      <c r="J509" t="n">
        <v>0</v>
      </c>
    </row>
    <row r="510">
      <c r="A510" t="n">
        <v>5260</v>
      </c>
      <c r="B510" s="27" t="n">
        <v>45792</v>
      </c>
      <c r="C510" t="n">
        <v>143</v>
      </c>
      <c r="D510" t="inlineStr">
        <is>
          <t xml:space="preserve">Tempus Fugit  Ltda </t>
        </is>
      </c>
      <c r="E510" t="n">
        <v>114</v>
      </c>
      <c r="F510" t="inlineStr">
        <is>
          <t>Bar Brahma - Centro</t>
        </is>
      </c>
      <c r="G510" t="n">
        <v>0</v>
      </c>
      <c r="I510" t="n">
        <v>38280</v>
      </c>
      <c r="J510" t="n">
        <v>0</v>
      </c>
    </row>
    <row r="511">
      <c r="A511" t="n">
        <v>5436</v>
      </c>
      <c r="B511" s="27" t="n">
        <v>45792</v>
      </c>
      <c r="C511" t="n">
        <v>143</v>
      </c>
      <c r="D511" t="inlineStr">
        <is>
          <t xml:space="preserve">Tempus Fugit  Ltda </t>
        </is>
      </c>
      <c r="E511" t="n">
        <v>114</v>
      </c>
      <c r="F511" t="inlineStr">
        <is>
          <t>Bar Brahma - Centro</t>
        </is>
      </c>
      <c r="G511" t="n">
        <v>0</v>
      </c>
      <c r="H511" t="inlineStr">
        <is>
          <t>Despesa paga pela Tempus - ID Despesa 67843 - ID Parcela 3746</t>
        </is>
      </c>
      <c r="I511" t="n">
        <v>6000</v>
      </c>
      <c r="J511" t="n">
        <v>0</v>
      </c>
    </row>
    <row r="512">
      <c r="A512" t="n">
        <v>5264</v>
      </c>
      <c r="B512" s="27" t="n">
        <v>45792</v>
      </c>
      <c r="C512" t="n">
        <v>143</v>
      </c>
      <c r="D512" t="inlineStr">
        <is>
          <t xml:space="preserve">Tempus Fugit  Ltda </t>
        </is>
      </c>
      <c r="E512" t="n">
        <v>114</v>
      </c>
      <c r="F512" t="inlineStr">
        <is>
          <t>Bar Brahma - Centro</t>
        </is>
      </c>
      <c r="G512" t="n">
        <v>0</v>
      </c>
      <c r="I512" t="n">
        <v>14173.56</v>
      </c>
      <c r="J512" t="n">
        <v>0</v>
      </c>
    </row>
    <row r="513">
      <c r="A513" t="n">
        <v>5274</v>
      </c>
      <c r="B513" s="27" t="n">
        <v>45792</v>
      </c>
      <c r="C513" t="n">
        <v>143</v>
      </c>
      <c r="D513" t="inlineStr">
        <is>
          <t xml:space="preserve">Tempus Fugit  Ltda </t>
        </is>
      </c>
      <c r="E513" t="n">
        <v>114</v>
      </c>
      <c r="F513" t="inlineStr">
        <is>
          <t>Bar Brahma - Centro</t>
        </is>
      </c>
      <c r="G513" t="n">
        <v>0</v>
      </c>
      <c r="I513" t="n">
        <v>94520</v>
      </c>
      <c r="J513" t="n">
        <v>0</v>
      </c>
    </row>
    <row r="514">
      <c r="A514" t="n">
        <v>5248</v>
      </c>
      <c r="B514" s="27" t="n">
        <v>45790</v>
      </c>
      <c r="C514" t="n">
        <v>143</v>
      </c>
      <c r="D514" t="inlineStr">
        <is>
          <t xml:space="preserve">Tempus Fugit  Ltda </t>
        </is>
      </c>
      <c r="E514" t="n">
        <v>114</v>
      </c>
      <c r="F514" t="inlineStr">
        <is>
          <t>Bar Brahma - Centro</t>
        </is>
      </c>
      <c r="G514" t="n">
        <v>0</v>
      </c>
      <c r="I514" t="n">
        <v>2000</v>
      </c>
      <c r="J514" t="n">
        <v>0</v>
      </c>
    </row>
    <row r="515">
      <c r="A515" t="n">
        <v>5245</v>
      </c>
      <c r="B515" s="27" t="n">
        <v>45790</v>
      </c>
      <c r="C515" t="n">
        <v>143</v>
      </c>
      <c r="D515" t="inlineStr">
        <is>
          <t xml:space="preserve">Tempus Fugit  Ltda </t>
        </is>
      </c>
      <c r="E515" t="n">
        <v>114</v>
      </c>
      <c r="F515" t="inlineStr">
        <is>
          <t>Bar Brahma - Centro</t>
        </is>
      </c>
      <c r="G515" t="n">
        <v>0</v>
      </c>
      <c r="I515" t="n">
        <v>93800</v>
      </c>
      <c r="J515" t="n">
        <v>0</v>
      </c>
    </row>
    <row r="516">
      <c r="A516" t="n">
        <v>5432</v>
      </c>
      <c r="B516" s="27" t="n">
        <v>45790</v>
      </c>
      <c r="C516" t="n">
        <v>143</v>
      </c>
      <c r="D516" t="inlineStr">
        <is>
          <t xml:space="preserve">Tempus Fugit  Ltda </t>
        </is>
      </c>
      <c r="E516" t="n">
        <v>114</v>
      </c>
      <c r="F516" t="inlineStr">
        <is>
          <t>Bar Brahma - Centro</t>
        </is>
      </c>
      <c r="G516" t="n">
        <v>0</v>
      </c>
      <c r="H516" t="inlineStr">
        <is>
          <t>Despesa paga pela Tempus - ID Despesa 121412 - ID Parcela 8480</t>
        </is>
      </c>
      <c r="I516" t="n">
        <v>2000</v>
      </c>
      <c r="J516" t="n">
        <v>0</v>
      </c>
    </row>
    <row r="517">
      <c r="A517" t="n">
        <v>5430</v>
      </c>
      <c r="B517" s="27" t="n">
        <v>45789</v>
      </c>
      <c r="C517" t="n">
        <v>143</v>
      </c>
      <c r="D517" t="inlineStr">
        <is>
          <t xml:space="preserve">Tempus Fugit  Ltda </t>
        </is>
      </c>
      <c r="E517" t="n">
        <v>114</v>
      </c>
      <c r="F517" t="inlineStr">
        <is>
          <t>Bar Brahma - Centro</t>
        </is>
      </c>
      <c r="G517" t="n">
        <v>0</v>
      </c>
      <c r="H517" t="inlineStr">
        <is>
          <t>Despesa paga pela Tempus - ID Despesa 71616 - ID Parcela 4207</t>
        </is>
      </c>
      <c r="I517" t="n">
        <v>2000</v>
      </c>
      <c r="J517" t="n">
        <v>0</v>
      </c>
    </row>
    <row r="518">
      <c r="A518" t="n">
        <v>5237</v>
      </c>
      <c r="B518" s="27" t="n">
        <v>45789</v>
      </c>
      <c r="C518" t="n">
        <v>143</v>
      </c>
      <c r="D518" t="inlineStr">
        <is>
          <t xml:space="preserve">Tempus Fugit  Ltda </t>
        </is>
      </c>
      <c r="E518" t="n">
        <v>114</v>
      </c>
      <c r="F518" t="inlineStr">
        <is>
          <t>Bar Brahma - Centro</t>
        </is>
      </c>
      <c r="G518" t="n">
        <v>0</v>
      </c>
      <c r="I518" t="n">
        <v>119500</v>
      </c>
      <c r="J518" t="n">
        <v>0</v>
      </c>
    </row>
    <row r="519">
      <c r="A519" t="n">
        <v>5431</v>
      </c>
      <c r="B519" s="27" t="n">
        <v>45789</v>
      </c>
      <c r="C519" t="n">
        <v>143</v>
      </c>
      <c r="D519" t="inlineStr">
        <is>
          <t xml:space="preserve">Tempus Fugit  Ltda </t>
        </is>
      </c>
      <c r="E519" t="n">
        <v>114</v>
      </c>
      <c r="F519" t="inlineStr">
        <is>
          <t>Bar Brahma - Centro</t>
        </is>
      </c>
      <c r="G519" t="n">
        <v>0</v>
      </c>
      <c r="H519" t="inlineStr">
        <is>
          <t>Despesa paga pela Tempus - ID Despesa 66202 - ID Parcela 3602</t>
        </is>
      </c>
      <c r="I519" t="n">
        <v>2500</v>
      </c>
      <c r="J519" t="n">
        <v>0</v>
      </c>
    </row>
    <row r="520">
      <c r="A520" t="n">
        <v>5229</v>
      </c>
      <c r="B520" s="27" t="n">
        <v>45789</v>
      </c>
      <c r="C520" t="n">
        <v>143</v>
      </c>
      <c r="D520" t="inlineStr">
        <is>
          <t xml:space="preserve">Tempus Fugit  Ltda </t>
        </is>
      </c>
      <c r="E520" t="n">
        <v>114</v>
      </c>
      <c r="F520" t="inlineStr">
        <is>
          <t>Bar Brahma - Centro</t>
        </is>
      </c>
      <c r="G520" t="n">
        <v>0</v>
      </c>
      <c r="I520" t="n">
        <v>44450</v>
      </c>
      <c r="J520" t="n">
        <v>0</v>
      </c>
    </row>
    <row r="521">
      <c r="A521" t="n">
        <v>5255</v>
      </c>
      <c r="B521" s="27" t="n">
        <v>45785</v>
      </c>
      <c r="C521" t="n">
        <v>143</v>
      </c>
      <c r="D521" t="inlineStr">
        <is>
          <t xml:space="preserve">Tempus Fugit  Ltda </t>
        </is>
      </c>
      <c r="E521" t="n">
        <v>114</v>
      </c>
      <c r="F521" t="inlineStr">
        <is>
          <t>Bar Brahma - Centro</t>
        </is>
      </c>
      <c r="G521" t="n">
        <v>0</v>
      </c>
      <c r="H521" t="inlineStr">
        <is>
          <t>Despesa paga pela Tempus - ID Despesa 59352 - ID Parcela 2869</t>
        </is>
      </c>
      <c r="I521" t="n">
        <v>2500</v>
      </c>
      <c r="J521" t="n">
        <v>0</v>
      </c>
    </row>
    <row r="522">
      <c r="A522" t="n">
        <v>5209</v>
      </c>
      <c r="B522" s="27" t="n">
        <v>45785</v>
      </c>
      <c r="C522" t="n">
        <v>143</v>
      </c>
      <c r="D522" t="inlineStr">
        <is>
          <t xml:space="preserve">Tempus Fugit  Ltda </t>
        </is>
      </c>
      <c r="E522" t="n">
        <v>114</v>
      </c>
      <c r="F522" t="inlineStr">
        <is>
          <t>Bar Brahma - Centro</t>
        </is>
      </c>
      <c r="G522" t="n">
        <v>0</v>
      </c>
      <c r="I522" t="n">
        <v>7500</v>
      </c>
      <c r="J522" t="n">
        <v>0</v>
      </c>
    </row>
    <row r="523">
      <c r="A523" t="n">
        <v>5213</v>
      </c>
      <c r="B523" s="27" t="n">
        <v>45785</v>
      </c>
      <c r="C523" t="n">
        <v>143</v>
      </c>
      <c r="D523" t="inlineStr">
        <is>
          <t xml:space="preserve">Tempus Fugit  Ltda </t>
        </is>
      </c>
      <c r="E523" t="n">
        <v>114</v>
      </c>
      <c r="F523" t="inlineStr">
        <is>
          <t>Bar Brahma - Centro</t>
        </is>
      </c>
      <c r="G523" t="n">
        <v>0</v>
      </c>
      <c r="I523" t="n">
        <v>48000</v>
      </c>
      <c r="J523" t="n">
        <v>0</v>
      </c>
    </row>
    <row r="524">
      <c r="A524" t="n">
        <v>5190</v>
      </c>
      <c r="B524" s="27" t="n">
        <v>45784</v>
      </c>
      <c r="C524" t="n">
        <v>143</v>
      </c>
      <c r="D524" t="inlineStr">
        <is>
          <t xml:space="preserve">Tempus Fugit  Ltda </t>
        </is>
      </c>
      <c r="E524" t="n">
        <v>114</v>
      </c>
      <c r="F524" t="inlineStr">
        <is>
          <t>Bar Brahma - Centro</t>
        </is>
      </c>
      <c r="G524" t="n">
        <v>0</v>
      </c>
      <c r="I524" t="n">
        <v>36500</v>
      </c>
      <c r="J524" t="n">
        <v>0</v>
      </c>
    </row>
    <row r="525">
      <c r="A525" t="n">
        <v>5168</v>
      </c>
      <c r="B525" s="27" t="n">
        <v>45783</v>
      </c>
      <c r="C525" t="n">
        <v>143</v>
      </c>
      <c r="D525" t="inlineStr">
        <is>
          <t xml:space="preserve">Tempus Fugit  Ltda </t>
        </is>
      </c>
      <c r="E525" t="n">
        <v>114</v>
      </c>
      <c r="F525" t="inlineStr">
        <is>
          <t>Bar Brahma - Centro</t>
        </is>
      </c>
      <c r="G525" t="n">
        <v>0</v>
      </c>
      <c r="I525" t="n">
        <v>72280</v>
      </c>
      <c r="J525" t="n">
        <v>0</v>
      </c>
    </row>
    <row r="526">
      <c r="A526" t="n">
        <v>5169</v>
      </c>
      <c r="B526" s="27" t="n">
        <v>45783</v>
      </c>
      <c r="C526" t="n">
        <v>143</v>
      </c>
      <c r="D526" t="inlineStr">
        <is>
          <t xml:space="preserve">Tempus Fugit  Ltda </t>
        </is>
      </c>
      <c r="E526" t="n">
        <v>114</v>
      </c>
      <c r="F526" t="inlineStr">
        <is>
          <t>Bar Brahma - Centro</t>
        </is>
      </c>
      <c r="G526" t="n">
        <v>0</v>
      </c>
      <c r="I526" t="n">
        <v>15580</v>
      </c>
      <c r="J526" t="n">
        <v>0</v>
      </c>
    </row>
    <row r="527">
      <c r="A527" t="n">
        <v>4823</v>
      </c>
      <c r="B527" s="27" t="n">
        <v>45782</v>
      </c>
      <c r="C527" t="n">
        <v>143</v>
      </c>
      <c r="D527" t="inlineStr">
        <is>
          <t xml:space="preserve">Tempus Fugit  Ltda </t>
        </is>
      </c>
      <c r="E527" t="n">
        <v>114</v>
      </c>
      <c r="F527" t="inlineStr">
        <is>
          <t>Bar Brahma - Centro</t>
        </is>
      </c>
      <c r="G527" t="n">
        <v>0</v>
      </c>
      <c r="H527" t="inlineStr">
        <is>
          <t>Despesa paga pela Tempus - ID 114442</t>
        </is>
      </c>
      <c r="I527" t="n">
        <v>45.53</v>
      </c>
      <c r="J527" t="n">
        <v>0</v>
      </c>
    </row>
    <row r="528">
      <c r="A528" t="n">
        <v>4397</v>
      </c>
      <c r="B528" s="27" t="n">
        <v>45782</v>
      </c>
      <c r="C528" t="n">
        <v>143</v>
      </c>
      <c r="D528" t="inlineStr">
        <is>
          <t xml:space="preserve">Tempus Fugit  Ltda </t>
        </is>
      </c>
      <c r="E528" t="n">
        <v>114</v>
      </c>
      <c r="F528" t="inlineStr">
        <is>
          <t>Bar Brahma - Centro</t>
        </is>
      </c>
      <c r="G528" t="n">
        <v>0</v>
      </c>
      <c r="H528" t="inlineStr">
        <is>
          <t>Despesa paga pela Tempus - ID Despesa 78483 - ID Parcela 4993</t>
        </is>
      </c>
      <c r="I528" t="n">
        <v>15000</v>
      </c>
      <c r="J528" t="n">
        <v>0</v>
      </c>
    </row>
    <row r="529">
      <c r="A529" t="n">
        <v>5154</v>
      </c>
      <c r="B529" s="27" t="n">
        <v>45782</v>
      </c>
      <c r="C529" t="n">
        <v>143</v>
      </c>
      <c r="D529" t="inlineStr">
        <is>
          <t xml:space="preserve">Tempus Fugit  Ltda </t>
        </is>
      </c>
      <c r="E529" t="n">
        <v>114</v>
      </c>
      <c r="F529" t="inlineStr">
        <is>
          <t>Bar Brahma - Centro</t>
        </is>
      </c>
      <c r="G529" t="n">
        <v>0</v>
      </c>
      <c r="I529" t="n">
        <v>154620</v>
      </c>
      <c r="J529" t="n">
        <v>0</v>
      </c>
    </row>
    <row r="530">
      <c r="A530" t="n">
        <v>4870</v>
      </c>
      <c r="B530" s="27" t="n">
        <v>45782</v>
      </c>
      <c r="C530" t="n">
        <v>143</v>
      </c>
      <c r="D530" t="inlineStr">
        <is>
          <t xml:space="preserve">Tempus Fugit  Ltda </t>
        </is>
      </c>
      <c r="E530" t="n">
        <v>114</v>
      </c>
      <c r="F530" t="inlineStr">
        <is>
          <t>Bar Brahma - Centro</t>
        </is>
      </c>
      <c r="G530" t="n">
        <v>0</v>
      </c>
      <c r="H530" t="inlineStr">
        <is>
          <t>Despesa paga pela Tempus - ID 102532</t>
        </is>
      </c>
      <c r="I530" t="n">
        <v>683.0599999999999</v>
      </c>
      <c r="J530" t="n">
        <v>0</v>
      </c>
    </row>
    <row r="531">
      <c r="A531" t="n">
        <v>5137</v>
      </c>
      <c r="B531" s="27" t="n">
        <v>45779</v>
      </c>
      <c r="C531" t="n">
        <v>143</v>
      </c>
      <c r="D531" t="inlineStr">
        <is>
          <t xml:space="preserve">Tempus Fugit  Ltda </t>
        </is>
      </c>
      <c r="E531" t="n">
        <v>114</v>
      </c>
      <c r="F531" t="inlineStr">
        <is>
          <t>Bar Brahma - Centro</t>
        </is>
      </c>
      <c r="G531" t="n">
        <v>0</v>
      </c>
      <c r="I531" t="n">
        <v>45150</v>
      </c>
      <c r="J531" t="n">
        <v>0</v>
      </c>
    </row>
    <row r="532">
      <c r="A532" t="n">
        <v>5134</v>
      </c>
      <c r="B532" s="27" t="n">
        <v>45777</v>
      </c>
      <c r="C532" t="n">
        <v>143</v>
      </c>
      <c r="D532" t="inlineStr">
        <is>
          <t xml:space="preserve">Tempus Fugit  Ltda </t>
        </is>
      </c>
      <c r="E532" t="n">
        <v>114</v>
      </c>
      <c r="F532" t="inlineStr">
        <is>
          <t>Bar Brahma - Centro</t>
        </is>
      </c>
      <c r="G532" t="n">
        <v>0</v>
      </c>
      <c r="I532" t="n">
        <v>29330</v>
      </c>
      <c r="J532" t="n">
        <v>0</v>
      </c>
    </row>
    <row r="533">
      <c r="A533" t="n">
        <v>5125</v>
      </c>
      <c r="B533" s="27" t="n">
        <v>45777</v>
      </c>
      <c r="C533" t="n">
        <v>143</v>
      </c>
      <c r="D533" t="inlineStr">
        <is>
          <t xml:space="preserve">Tempus Fugit  Ltda </t>
        </is>
      </c>
      <c r="E533" t="n">
        <v>114</v>
      </c>
      <c r="F533" t="inlineStr">
        <is>
          <t>Bar Brahma - Centro</t>
        </is>
      </c>
      <c r="G533" t="n">
        <v>0</v>
      </c>
      <c r="I533" t="n">
        <v>63650</v>
      </c>
      <c r="J533" t="n">
        <v>0</v>
      </c>
    </row>
    <row r="534">
      <c r="A534" t="n">
        <v>5103</v>
      </c>
      <c r="B534" s="27" t="n">
        <v>45776</v>
      </c>
      <c r="C534" t="n">
        <v>143</v>
      </c>
      <c r="D534" t="inlineStr">
        <is>
          <t xml:space="preserve">Tempus Fugit  Ltda </t>
        </is>
      </c>
      <c r="E534" t="n">
        <v>114</v>
      </c>
      <c r="F534" t="inlineStr">
        <is>
          <t>Bar Brahma - Centro</t>
        </is>
      </c>
      <c r="G534" t="n">
        <v>0</v>
      </c>
      <c r="I534" t="n">
        <v>1435</v>
      </c>
      <c r="J534" t="n">
        <v>0</v>
      </c>
    </row>
    <row r="535">
      <c r="A535" t="n">
        <v>5104</v>
      </c>
      <c r="B535" s="27" t="n">
        <v>45776</v>
      </c>
      <c r="C535" t="n">
        <v>143</v>
      </c>
      <c r="D535" t="inlineStr">
        <is>
          <t xml:space="preserve">Tempus Fugit  Ltda </t>
        </is>
      </c>
      <c r="E535" t="n">
        <v>114</v>
      </c>
      <c r="F535" t="inlineStr">
        <is>
          <t>Bar Brahma - Centro</t>
        </is>
      </c>
      <c r="G535" t="n">
        <v>0</v>
      </c>
      <c r="I535" t="n">
        <v>105910</v>
      </c>
      <c r="J535" t="n">
        <v>0</v>
      </c>
    </row>
    <row r="536">
      <c r="A536" t="n">
        <v>6104</v>
      </c>
      <c r="B536" s="27" t="n">
        <v>45775</v>
      </c>
      <c r="C536" t="n">
        <v>143</v>
      </c>
      <c r="D536" t="inlineStr">
        <is>
          <t xml:space="preserve">Tempus Fugit  Ltda </t>
        </is>
      </c>
      <c r="E536" t="n">
        <v>114</v>
      </c>
      <c r="F536" t="inlineStr">
        <is>
          <t>Bar Brahma - Centro</t>
        </is>
      </c>
      <c r="G536" t="n">
        <v>0</v>
      </c>
      <c r="H536" t="inlineStr">
        <is>
          <t xml:space="preserve">DESPESA ID 11.550 ISA </t>
        </is>
      </c>
      <c r="I536" t="n">
        <v>3333.33</v>
      </c>
      <c r="J536" t="n">
        <v>0</v>
      </c>
    </row>
    <row r="537">
      <c r="A537" t="n">
        <v>5084</v>
      </c>
      <c r="B537" s="27" t="n">
        <v>45775</v>
      </c>
      <c r="C537" t="n">
        <v>143</v>
      </c>
      <c r="D537" t="inlineStr">
        <is>
          <t xml:space="preserve">Tempus Fugit  Ltda </t>
        </is>
      </c>
      <c r="E537" t="n">
        <v>114</v>
      </c>
      <c r="F537" t="inlineStr">
        <is>
          <t>Bar Brahma - Centro</t>
        </is>
      </c>
      <c r="G537" t="n">
        <v>0</v>
      </c>
      <c r="I537" t="n">
        <v>89800</v>
      </c>
      <c r="J537" t="n">
        <v>0</v>
      </c>
    </row>
    <row r="538">
      <c r="A538" t="n">
        <v>5086</v>
      </c>
      <c r="B538" s="27" t="n">
        <v>45775</v>
      </c>
      <c r="C538" t="n">
        <v>143</v>
      </c>
      <c r="D538" t="inlineStr">
        <is>
          <t xml:space="preserve">Tempus Fugit  Ltda </t>
        </is>
      </c>
      <c r="E538" t="n">
        <v>114</v>
      </c>
      <c r="F538" t="inlineStr">
        <is>
          <t>Bar Brahma - Centro</t>
        </is>
      </c>
      <c r="G538" t="n">
        <v>0</v>
      </c>
      <c r="I538" t="n">
        <v>1300</v>
      </c>
      <c r="J538" t="n">
        <v>0</v>
      </c>
    </row>
    <row r="539">
      <c r="A539" t="n">
        <v>5060</v>
      </c>
      <c r="B539" s="27" t="n">
        <v>45772</v>
      </c>
      <c r="C539" t="n">
        <v>143</v>
      </c>
      <c r="D539" t="inlineStr">
        <is>
          <t xml:space="preserve">Tempus Fugit  Ltda </t>
        </is>
      </c>
      <c r="E539" t="n">
        <v>114</v>
      </c>
      <c r="F539" t="inlineStr">
        <is>
          <t>Bar Brahma - Centro</t>
        </is>
      </c>
      <c r="G539" t="n">
        <v>0</v>
      </c>
      <c r="I539" t="n">
        <v>1090</v>
      </c>
      <c r="J539" t="n">
        <v>0</v>
      </c>
    </row>
    <row r="540">
      <c r="A540" t="n">
        <v>5048</v>
      </c>
      <c r="B540" s="27" t="n">
        <v>45771</v>
      </c>
      <c r="C540" t="n">
        <v>143</v>
      </c>
      <c r="D540" t="inlineStr">
        <is>
          <t xml:space="preserve">Tempus Fugit  Ltda </t>
        </is>
      </c>
      <c r="E540" t="n">
        <v>114</v>
      </c>
      <c r="F540" t="inlineStr">
        <is>
          <t>Bar Brahma - Centro</t>
        </is>
      </c>
      <c r="G540" t="n">
        <v>0</v>
      </c>
      <c r="I540" t="n">
        <v>169300</v>
      </c>
      <c r="J540" t="n">
        <v>0</v>
      </c>
    </row>
    <row r="541">
      <c r="A541" t="n">
        <v>5046</v>
      </c>
      <c r="B541" s="27" t="n">
        <v>45771</v>
      </c>
      <c r="C541" t="n">
        <v>143</v>
      </c>
      <c r="D541" t="inlineStr">
        <is>
          <t xml:space="preserve">Tempus Fugit  Ltda </t>
        </is>
      </c>
      <c r="E541" t="n">
        <v>114</v>
      </c>
      <c r="F541" t="inlineStr">
        <is>
          <t>Bar Brahma - Centro</t>
        </is>
      </c>
      <c r="G541" t="n">
        <v>0</v>
      </c>
      <c r="I541" t="n">
        <v>99010</v>
      </c>
      <c r="J541" t="n">
        <v>0</v>
      </c>
    </row>
    <row r="542">
      <c r="A542" t="n">
        <v>5012</v>
      </c>
      <c r="B542" s="27" t="n">
        <v>45770</v>
      </c>
      <c r="C542" t="n">
        <v>143</v>
      </c>
      <c r="D542" t="inlineStr">
        <is>
          <t xml:space="preserve">Tempus Fugit  Ltda </t>
        </is>
      </c>
      <c r="E542" t="n">
        <v>114</v>
      </c>
      <c r="F542" t="inlineStr">
        <is>
          <t>Bar Brahma - Centro</t>
        </is>
      </c>
      <c r="G542" t="n">
        <v>0</v>
      </c>
      <c r="I542" t="n">
        <v>30620</v>
      </c>
      <c r="J542" t="n">
        <v>0</v>
      </c>
    </row>
    <row r="543">
      <c r="A543" t="n">
        <v>6030</v>
      </c>
      <c r="B543" s="27" t="n">
        <v>45769</v>
      </c>
      <c r="C543" t="n">
        <v>143</v>
      </c>
      <c r="D543" t="inlineStr">
        <is>
          <t xml:space="preserve">Tempus Fugit  Ltda </t>
        </is>
      </c>
      <c r="E543" t="n">
        <v>114</v>
      </c>
      <c r="F543" t="inlineStr">
        <is>
          <t>Bar Brahma - Centro</t>
        </is>
      </c>
      <c r="G543" t="n">
        <v>0</v>
      </c>
      <c r="H543" t="inlineStr">
        <is>
          <t xml:space="preserve">MUTUO ELAINE </t>
        </is>
      </c>
      <c r="I543" t="n">
        <v>360000</v>
      </c>
      <c r="J543" t="n">
        <v>0</v>
      </c>
    </row>
    <row r="544">
      <c r="A544" t="n">
        <v>6025</v>
      </c>
      <c r="B544" s="27" t="n">
        <v>45769</v>
      </c>
      <c r="C544" t="n">
        <v>143</v>
      </c>
      <c r="D544" t="inlineStr">
        <is>
          <t xml:space="preserve">Tempus Fugit  Ltda </t>
        </is>
      </c>
      <c r="E544" t="n">
        <v>114</v>
      </c>
      <c r="F544" t="inlineStr">
        <is>
          <t>Bar Brahma - Centro</t>
        </is>
      </c>
      <c r="G544" t="n">
        <v>0</v>
      </c>
      <c r="H544" t="inlineStr">
        <is>
          <t xml:space="preserve">DESPESA ID 15.687 ISA </t>
        </is>
      </c>
      <c r="I544" t="n">
        <v>2000</v>
      </c>
      <c r="J544" t="n">
        <v>0</v>
      </c>
    </row>
    <row r="545">
      <c r="A545" t="n">
        <v>4993</v>
      </c>
      <c r="B545" s="27" t="n">
        <v>45769</v>
      </c>
      <c r="C545" t="n">
        <v>143</v>
      </c>
      <c r="D545" t="inlineStr">
        <is>
          <t xml:space="preserve">Tempus Fugit  Ltda </t>
        </is>
      </c>
      <c r="E545" t="n">
        <v>114</v>
      </c>
      <c r="F545" t="inlineStr">
        <is>
          <t>Bar Brahma - Centro</t>
        </is>
      </c>
      <c r="G545" t="n">
        <v>0</v>
      </c>
      <c r="I545" t="n">
        <v>43200</v>
      </c>
      <c r="J545" t="n">
        <v>0</v>
      </c>
    </row>
    <row r="546">
      <c r="A546" t="n">
        <v>4968</v>
      </c>
      <c r="B546" s="27" t="n">
        <v>45764</v>
      </c>
      <c r="C546" t="n">
        <v>143</v>
      </c>
      <c r="D546" t="inlineStr">
        <is>
          <t xml:space="preserve">Tempus Fugit  Ltda </t>
        </is>
      </c>
      <c r="E546" t="n">
        <v>114</v>
      </c>
      <c r="F546" t="inlineStr">
        <is>
          <t>Bar Brahma - Centro</t>
        </is>
      </c>
      <c r="G546" t="n">
        <v>0</v>
      </c>
      <c r="I546" t="n">
        <v>14900</v>
      </c>
      <c r="J546" t="n">
        <v>0</v>
      </c>
    </row>
    <row r="547">
      <c r="A547" t="n">
        <v>4965</v>
      </c>
      <c r="B547" s="27" t="n">
        <v>45763</v>
      </c>
      <c r="C547" t="n">
        <v>143</v>
      </c>
      <c r="D547" t="inlineStr">
        <is>
          <t xml:space="preserve">Tempus Fugit  Ltda </t>
        </is>
      </c>
      <c r="E547" t="n">
        <v>114</v>
      </c>
      <c r="F547" t="inlineStr">
        <is>
          <t>Bar Brahma - Centro</t>
        </is>
      </c>
      <c r="G547" t="n">
        <v>0</v>
      </c>
      <c r="I547" t="n">
        <v>69750</v>
      </c>
      <c r="J547" t="n">
        <v>0</v>
      </c>
    </row>
    <row r="548">
      <c r="A548" t="n">
        <v>4945</v>
      </c>
      <c r="B548" s="27" t="n">
        <v>45763</v>
      </c>
      <c r="C548" t="n">
        <v>143</v>
      </c>
      <c r="D548" t="inlineStr">
        <is>
          <t xml:space="preserve">Tempus Fugit  Ltda </t>
        </is>
      </c>
      <c r="E548" t="n">
        <v>114</v>
      </c>
      <c r="F548" t="inlineStr">
        <is>
          <t>Bar Brahma - Centro</t>
        </is>
      </c>
      <c r="G548" t="n">
        <v>0</v>
      </c>
      <c r="I548" t="n">
        <v>14173.56</v>
      </c>
      <c r="J548" t="n">
        <v>0</v>
      </c>
    </row>
    <row r="549">
      <c r="A549" t="n">
        <v>5782</v>
      </c>
      <c r="B549" s="27" t="n">
        <v>45763</v>
      </c>
      <c r="C549" t="n">
        <v>143</v>
      </c>
      <c r="D549" t="inlineStr">
        <is>
          <t xml:space="preserve">Tempus Fugit  Ltda </t>
        </is>
      </c>
      <c r="E549" t="n">
        <v>114</v>
      </c>
      <c r="F549" t="inlineStr">
        <is>
          <t>Bar Brahma - Centro</t>
        </is>
      </c>
      <c r="G549" t="n">
        <v>0</v>
      </c>
      <c r="H549" t="inlineStr">
        <is>
          <t>DESPESA ID 106.622 ISA</t>
        </is>
      </c>
      <c r="I549" t="n">
        <v>2000</v>
      </c>
      <c r="J549" t="n">
        <v>0</v>
      </c>
    </row>
    <row r="550">
      <c r="A550" t="n">
        <v>4948</v>
      </c>
      <c r="B550" s="27" t="n">
        <v>45763</v>
      </c>
      <c r="C550" t="n">
        <v>143</v>
      </c>
      <c r="D550" t="inlineStr">
        <is>
          <t xml:space="preserve">Tempus Fugit  Ltda </t>
        </is>
      </c>
      <c r="E550" t="n">
        <v>114</v>
      </c>
      <c r="F550" t="inlineStr">
        <is>
          <t>Bar Brahma - Centro</t>
        </is>
      </c>
      <c r="G550" t="n">
        <v>0</v>
      </c>
      <c r="I550" t="n">
        <v>5635</v>
      </c>
      <c r="J550" t="n">
        <v>0</v>
      </c>
    </row>
    <row r="551">
      <c r="A551" t="n">
        <v>5780</v>
      </c>
      <c r="B551" s="27" t="n">
        <v>45762</v>
      </c>
      <c r="C551" t="n">
        <v>143</v>
      </c>
      <c r="D551" t="inlineStr">
        <is>
          <t xml:space="preserve">Tempus Fugit  Ltda </t>
        </is>
      </c>
      <c r="E551" t="n">
        <v>114</v>
      </c>
      <c r="F551" t="inlineStr">
        <is>
          <t>Bar Brahma - Centro</t>
        </is>
      </c>
      <c r="G551" t="n">
        <v>0</v>
      </c>
      <c r="H551" t="inlineStr">
        <is>
          <t>DESPESA ID 67.843</t>
        </is>
      </c>
      <c r="I551" t="n">
        <v>6000</v>
      </c>
      <c r="J551" t="n">
        <v>0</v>
      </c>
    </row>
    <row r="552">
      <c r="A552" t="n">
        <v>5779</v>
      </c>
      <c r="B552" s="27" t="n">
        <v>45762</v>
      </c>
      <c r="C552" t="n">
        <v>143</v>
      </c>
      <c r="D552" t="inlineStr">
        <is>
          <t xml:space="preserve">Tempus Fugit  Ltda </t>
        </is>
      </c>
      <c r="E552" t="n">
        <v>114</v>
      </c>
      <c r="F552" t="inlineStr">
        <is>
          <t>Bar Brahma - Centro</t>
        </is>
      </c>
      <c r="G552" t="n">
        <v>0</v>
      </c>
      <c r="H552" t="inlineStr">
        <is>
          <t>DESPESA ID 63.102 ISA</t>
        </is>
      </c>
      <c r="I552" t="n">
        <v>2500</v>
      </c>
      <c r="J552" t="n">
        <v>0</v>
      </c>
    </row>
    <row r="553">
      <c r="A553" t="n">
        <v>4929</v>
      </c>
      <c r="B553" s="27" t="n">
        <v>45762</v>
      </c>
      <c r="C553" t="n">
        <v>143</v>
      </c>
      <c r="D553" t="inlineStr">
        <is>
          <t xml:space="preserve">Tempus Fugit  Ltda </t>
        </is>
      </c>
      <c r="E553" t="n">
        <v>114</v>
      </c>
      <c r="F553" t="inlineStr">
        <is>
          <t>Bar Brahma - Centro</t>
        </is>
      </c>
      <c r="G553" t="n">
        <v>0</v>
      </c>
      <c r="I553" t="n">
        <v>33750</v>
      </c>
      <c r="J553" t="n">
        <v>0</v>
      </c>
    </row>
    <row r="554">
      <c r="A554" t="n">
        <v>4933</v>
      </c>
      <c r="B554" s="27" t="n">
        <v>45762</v>
      </c>
      <c r="C554" t="n">
        <v>143</v>
      </c>
      <c r="D554" t="inlineStr">
        <is>
          <t xml:space="preserve">Tempus Fugit  Ltda </t>
        </is>
      </c>
      <c r="E554" t="n">
        <v>114</v>
      </c>
      <c r="F554" t="inlineStr">
        <is>
          <t>Bar Brahma - Centro</t>
        </is>
      </c>
      <c r="G554" t="n">
        <v>0</v>
      </c>
      <c r="I554" t="n">
        <v>45600</v>
      </c>
      <c r="J554" t="n">
        <v>0</v>
      </c>
    </row>
    <row r="555">
      <c r="A555" t="n">
        <v>5774</v>
      </c>
      <c r="B555" s="27" t="n">
        <v>45761</v>
      </c>
      <c r="C555" t="n">
        <v>143</v>
      </c>
      <c r="D555" t="inlineStr">
        <is>
          <t xml:space="preserve">Tempus Fugit  Ltda </t>
        </is>
      </c>
      <c r="E555" t="n">
        <v>114</v>
      </c>
      <c r="F555" t="inlineStr">
        <is>
          <t>Bar Brahma - Centro</t>
        </is>
      </c>
      <c r="G555" t="n">
        <v>0</v>
      </c>
      <c r="H555" t="inlineStr">
        <is>
          <t>DESPESA IDS 66.202, 71.616 E 121.412 ISA</t>
        </is>
      </c>
      <c r="I555" t="n">
        <v>6500</v>
      </c>
      <c r="J555" t="n">
        <v>0</v>
      </c>
    </row>
    <row r="556">
      <c r="A556" t="n">
        <v>4910</v>
      </c>
      <c r="B556" s="27" t="n">
        <v>45761</v>
      </c>
      <c r="C556" t="n">
        <v>143</v>
      </c>
      <c r="D556" t="inlineStr">
        <is>
          <t xml:space="preserve">Tempus Fugit  Ltda </t>
        </is>
      </c>
      <c r="E556" t="n">
        <v>114</v>
      </c>
      <c r="F556" t="inlineStr">
        <is>
          <t>Bar Brahma - Centro</t>
        </is>
      </c>
      <c r="G556" t="n">
        <v>0</v>
      </c>
      <c r="I556" t="n">
        <v>2000</v>
      </c>
      <c r="J556" t="n">
        <v>0</v>
      </c>
    </row>
    <row r="557">
      <c r="A557" t="n">
        <v>4905</v>
      </c>
      <c r="B557" s="27" t="n">
        <v>45761</v>
      </c>
      <c r="C557" t="n">
        <v>143</v>
      </c>
      <c r="D557" t="inlineStr">
        <is>
          <t xml:space="preserve">Tempus Fugit  Ltda </t>
        </is>
      </c>
      <c r="E557" t="n">
        <v>114</v>
      </c>
      <c r="F557" t="inlineStr">
        <is>
          <t>Bar Brahma - Centro</t>
        </is>
      </c>
      <c r="G557" t="n">
        <v>0</v>
      </c>
      <c r="I557" t="n">
        <v>200</v>
      </c>
      <c r="J557" t="n">
        <v>0</v>
      </c>
    </row>
    <row r="558">
      <c r="A558" t="n">
        <v>4914</v>
      </c>
      <c r="B558" s="27" t="n">
        <v>45761</v>
      </c>
      <c r="C558" t="n">
        <v>143</v>
      </c>
      <c r="D558" t="inlineStr">
        <is>
          <t xml:space="preserve">Tempus Fugit  Ltda </t>
        </is>
      </c>
      <c r="E558" t="n">
        <v>114</v>
      </c>
      <c r="F558" t="inlineStr">
        <is>
          <t>Bar Brahma - Centro</t>
        </is>
      </c>
      <c r="G558" t="n">
        <v>0</v>
      </c>
      <c r="I558" t="n">
        <v>33500</v>
      </c>
      <c r="J558" t="n">
        <v>0</v>
      </c>
    </row>
    <row r="559">
      <c r="A559" t="n">
        <v>5771</v>
      </c>
      <c r="B559" s="27" t="n">
        <v>45758</v>
      </c>
      <c r="C559" t="n">
        <v>143</v>
      </c>
      <c r="D559" t="inlineStr">
        <is>
          <t xml:space="preserve">Tempus Fugit  Ltda </t>
        </is>
      </c>
      <c r="E559" t="n">
        <v>114</v>
      </c>
      <c r="F559" t="inlineStr">
        <is>
          <t>Bar Brahma - Centro</t>
        </is>
      </c>
      <c r="G559" t="n">
        <v>0</v>
      </c>
      <c r="H559" t="inlineStr">
        <is>
          <t xml:space="preserve">DESPESA ID 48.581 ISA </t>
        </is>
      </c>
      <c r="I559" t="n">
        <v>1718.36</v>
      </c>
      <c r="J559" t="n">
        <v>0</v>
      </c>
    </row>
    <row r="560">
      <c r="A560" t="n">
        <v>4890</v>
      </c>
      <c r="B560" s="27" t="n">
        <v>45758</v>
      </c>
      <c r="C560" t="n">
        <v>143</v>
      </c>
      <c r="D560" t="inlineStr">
        <is>
          <t xml:space="preserve">Tempus Fugit  Ltda </t>
        </is>
      </c>
      <c r="E560" t="n">
        <v>114</v>
      </c>
      <c r="F560" t="inlineStr">
        <is>
          <t>Bar Brahma - Centro</t>
        </is>
      </c>
      <c r="G560" t="n">
        <v>0</v>
      </c>
      <c r="H560" t="inlineStr">
        <is>
          <t>MUTUO</t>
        </is>
      </c>
      <c r="I560" t="n">
        <v>46400</v>
      </c>
      <c r="J560" t="n">
        <v>0</v>
      </c>
    </row>
    <row r="561">
      <c r="A561" t="n">
        <v>5760</v>
      </c>
      <c r="B561" s="27" t="n">
        <v>45757</v>
      </c>
      <c r="C561" t="n">
        <v>143</v>
      </c>
      <c r="D561" t="inlineStr">
        <is>
          <t xml:space="preserve">Tempus Fugit  Ltda </t>
        </is>
      </c>
      <c r="E561" t="n">
        <v>114</v>
      </c>
      <c r="F561" t="inlineStr">
        <is>
          <t>Bar Brahma - Centro</t>
        </is>
      </c>
      <c r="G561" t="n">
        <v>0</v>
      </c>
      <c r="H561" t="inlineStr">
        <is>
          <t>DESPESA ID 121.295</t>
        </is>
      </c>
      <c r="I561" t="n">
        <v>2799</v>
      </c>
      <c r="J561" t="n">
        <v>0</v>
      </c>
    </row>
    <row r="562">
      <c r="A562" t="n">
        <v>5761</v>
      </c>
      <c r="B562" s="27" t="n">
        <v>45757</v>
      </c>
      <c r="C562" t="n">
        <v>143</v>
      </c>
      <c r="D562" t="inlineStr">
        <is>
          <t xml:space="preserve">Tempus Fugit  Ltda </t>
        </is>
      </c>
      <c r="E562" t="n">
        <v>114</v>
      </c>
      <c r="F562" t="inlineStr">
        <is>
          <t>Bar Brahma - Centro</t>
        </is>
      </c>
      <c r="G562" t="n">
        <v>0</v>
      </c>
      <c r="H562" t="inlineStr">
        <is>
          <t>DESPESA ID 118.636</t>
        </is>
      </c>
      <c r="I562" t="n">
        <v>3119</v>
      </c>
      <c r="J562" t="n">
        <v>0</v>
      </c>
    </row>
    <row r="563">
      <c r="A563" t="n">
        <v>5747</v>
      </c>
      <c r="B563" s="27" t="n">
        <v>45757</v>
      </c>
      <c r="C563" t="n">
        <v>143</v>
      </c>
      <c r="D563" t="inlineStr">
        <is>
          <t xml:space="preserve">Tempus Fugit  Ltda </t>
        </is>
      </c>
      <c r="E563" t="n">
        <v>114</v>
      </c>
      <c r="F563" t="inlineStr">
        <is>
          <t>Bar Brahma - Centro</t>
        </is>
      </c>
      <c r="G563" t="n">
        <v>0</v>
      </c>
      <c r="H563" t="inlineStr">
        <is>
          <t>DESPESA ID  102.429</t>
        </is>
      </c>
      <c r="I563" t="n">
        <v>326</v>
      </c>
      <c r="J563" t="n">
        <v>0</v>
      </c>
    </row>
    <row r="564">
      <c r="A564" t="n">
        <v>5759</v>
      </c>
      <c r="B564" s="27" t="n">
        <v>45757</v>
      </c>
      <c r="C564" t="n">
        <v>143</v>
      </c>
      <c r="D564" t="inlineStr">
        <is>
          <t xml:space="preserve">Tempus Fugit  Ltda </t>
        </is>
      </c>
      <c r="E564" t="n">
        <v>114</v>
      </c>
      <c r="F564" t="inlineStr">
        <is>
          <t>Bar Brahma - Centro</t>
        </is>
      </c>
      <c r="G564" t="n">
        <v>0</v>
      </c>
      <c r="H564" t="inlineStr">
        <is>
          <t>DESPESA ID 1.051</t>
        </is>
      </c>
      <c r="I564" t="n">
        <v>1500.65</v>
      </c>
      <c r="J564" t="n">
        <v>0</v>
      </c>
    </row>
    <row r="565">
      <c r="A565" t="n">
        <v>5750</v>
      </c>
      <c r="B565" s="27" t="n">
        <v>45757</v>
      </c>
      <c r="C565" t="n">
        <v>143</v>
      </c>
      <c r="D565" t="inlineStr">
        <is>
          <t xml:space="preserve">Tempus Fugit  Ltda </t>
        </is>
      </c>
      <c r="E565" t="n">
        <v>114</v>
      </c>
      <c r="F565" t="inlineStr">
        <is>
          <t>Bar Brahma - Centro</t>
        </is>
      </c>
      <c r="G565" t="n">
        <v>0</v>
      </c>
      <c r="H565" t="inlineStr">
        <is>
          <t>DESPESA ID 120.615</t>
        </is>
      </c>
      <c r="I565" t="n">
        <v>565</v>
      </c>
      <c r="J565" t="n">
        <v>0</v>
      </c>
    </row>
    <row r="566">
      <c r="A566" t="n">
        <v>5764</v>
      </c>
      <c r="B566" s="27" t="n">
        <v>45757</v>
      </c>
      <c r="C566" t="n">
        <v>143</v>
      </c>
      <c r="D566" t="inlineStr">
        <is>
          <t xml:space="preserve">Tempus Fugit  Ltda </t>
        </is>
      </c>
      <c r="E566" t="n">
        <v>114</v>
      </c>
      <c r="F566" t="inlineStr">
        <is>
          <t>Bar Brahma - Centro</t>
        </is>
      </c>
      <c r="G566" t="n">
        <v>0</v>
      </c>
      <c r="H566" t="inlineStr">
        <is>
          <t>DESPESA ID 1.050</t>
        </is>
      </c>
      <c r="I566" t="n">
        <v>15082.83</v>
      </c>
      <c r="J566" t="n">
        <v>0</v>
      </c>
    </row>
    <row r="567">
      <c r="A567" t="n">
        <v>5746</v>
      </c>
      <c r="B567" s="27" t="n">
        <v>45757</v>
      </c>
      <c r="C567" t="n">
        <v>143</v>
      </c>
      <c r="D567" t="inlineStr">
        <is>
          <t xml:space="preserve">Tempus Fugit  Ltda </t>
        </is>
      </c>
      <c r="E567" t="n">
        <v>114</v>
      </c>
      <c r="F567" t="inlineStr">
        <is>
          <t>Bar Brahma - Centro</t>
        </is>
      </c>
      <c r="G567" t="n">
        <v>0</v>
      </c>
      <c r="H567" t="inlineStr">
        <is>
          <t>DESPESA ID  102.235</t>
        </is>
      </c>
      <c r="I567" t="n">
        <v>249.9</v>
      </c>
      <c r="J567" t="n">
        <v>0</v>
      </c>
    </row>
    <row r="568">
      <c r="A568" t="n">
        <v>5745</v>
      </c>
      <c r="B568" s="27" t="n">
        <v>45757</v>
      </c>
      <c r="C568" t="n">
        <v>143</v>
      </c>
      <c r="D568" t="inlineStr">
        <is>
          <t xml:space="preserve">Tempus Fugit  Ltda </t>
        </is>
      </c>
      <c r="E568" t="n">
        <v>114</v>
      </c>
      <c r="F568" t="inlineStr">
        <is>
          <t>Bar Brahma - Centro</t>
        </is>
      </c>
      <c r="G568" t="n">
        <v>0</v>
      </c>
      <c r="H568" t="inlineStr">
        <is>
          <t>DESPESA ID 121.140</t>
        </is>
      </c>
      <c r="I568" t="n">
        <v>208</v>
      </c>
      <c r="J568" t="n">
        <v>0</v>
      </c>
    </row>
    <row r="569">
      <c r="A569" t="n">
        <v>5762</v>
      </c>
      <c r="B569" s="27" t="n">
        <v>45757</v>
      </c>
      <c r="C569" t="n">
        <v>143</v>
      </c>
      <c r="D569" t="inlineStr">
        <is>
          <t xml:space="preserve">Tempus Fugit  Ltda </t>
        </is>
      </c>
      <c r="E569" t="n">
        <v>114</v>
      </c>
      <c r="F569" t="inlineStr">
        <is>
          <t>Bar Brahma - Centro</t>
        </is>
      </c>
      <c r="G569" t="n">
        <v>0</v>
      </c>
      <c r="H569" t="inlineStr">
        <is>
          <t>DESPESA ID 121.149</t>
        </is>
      </c>
      <c r="I569" t="n">
        <v>3828.7</v>
      </c>
      <c r="J569" t="n">
        <v>0</v>
      </c>
    </row>
    <row r="570">
      <c r="A570" t="n">
        <v>5753</v>
      </c>
      <c r="B570" s="27" t="n">
        <v>45757</v>
      </c>
      <c r="C570" t="n">
        <v>143</v>
      </c>
      <c r="D570" t="inlineStr">
        <is>
          <t xml:space="preserve">Tempus Fugit  Ltda </t>
        </is>
      </c>
      <c r="E570" t="n">
        <v>114</v>
      </c>
      <c r="F570" t="inlineStr">
        <is>
          <t>Bar Brahma - Centro</t>
        </is>
      </c>
      <c r="G570" t="n">
        <v>0</v>
      </c>
      <c r="H570" t="inlineStr">
        <is>
          <t>DESPESA ID 121.140</t>
        </is>
      </c>
      <c r="I570" t="n">
        <v>810</v>
      </c>
      <c r="J570" t="n">
        <v>0</v>
      </c>
    </row>
    <row r="571">
      <c r="A571" t="n">
        <v>5744</v>
      </c>
      <c r="B571" s="27" t="n">
        <v>45757</v>
      </c>
      <c r="C571" t="n">
        <v>143</v>
      </c>
      <c r="D571" t="inlineStr">
        <is>
          <t xml:space="preserve">Tempus Fugit  Ltda </t>
        </is>
      </c>
      <c r="E571" t="n">
        <v>114</v>
      </c>
      <c r="F571" t="inlineStr">
        <is>
          <t>Bar Brahma - Centro</t>
        </is>
      </c>
      <c r="G571" t="n">
        <v>0</v>
      </c>
      <c r="H571" t="inlineStr">
        <is>
          <t>DESPESA ID 120.616</t>
        </is>
      </c>
      <c r="I571" t="n">
        <v>4456.53</v>
      </c>
      <c r="J571" t="n">
        <v>0</v>
      </c>
    </row>
    <row r="572">
      <c r="A572" t="n">
        <v>5765</v>
      </c>
      <c r="B572" s="27" t="n">
        <v>45757</v>
      </c>
      <c r="C572" t="n">
        <v>143</v>
      </c>
      <c r="D572" t="inlineStr">
        <is>
          <t xml:space="preserve">Tempus Fugit  Ltda </t>
        </is>
      </c>
      <c r="E572" t="n">
        <v>114</v>
      </c>
      <c r="F572" t="inlineStr">
        <is>
          <t>Bar Brahma - Centro</t>
        </is>
      </c>
      <c r="G572" t="n">
        <v>0</v>
      </c>
      <c r="H572" t="inlineStr">
        <is>
          <t>DESPESA ID 1.052</t>
        </is>
      </c>
      <c r="I572" t="n">
        <v>15485.38</v>
      </c>
      <c r="J572" t="n">
        <v>0</v>
      </c>
    </row>
    <row r="573">
      <c r="A573" t="n">
        <v>5757</v>
      </c>
      <c r="B573" s="27" t="n">
        <v>45757</v>
      </c>
      <c r="C573" t="n">
        <v>143</v>
      </c>
      <c r="D573" t="inlineStr">
        <is>
          <t xml:space="preserve">Tempus Fugit  Ltda </t>
        </is>
      </c>
      <c r="E573" t="n">
        <v>114</v>
      </c>
      <c r="F573" t="inlineStr">
        <is>
          <t>Bar Brahma - Centro</t>
        </is>
      </c>
      <c r="G573" t="n">
        <v>0</v>
      </c>
      <c r="H573" t="inlineStr">
        <is>
          <t>DESPESA ID  118.397</t>
        </is>
      </c>
      <c r="I573" t="n">
        <v>1075.2</v>
      </c>
      <c r="J573" t="n">
        <v>0</v>
      </c>
    </row>
    <row r="574">
      <c r="A574" t="n">
        <v>5758</v>
      </c>
      <c r="B574" s="27" t="n">
        <v>45757</v>
      </c>
      <c r="C574" t="n">
        <v>143</v>
      </c>
      <c r="D574" t="inlineStr">
        <is>
          <t xml:space="preserve">Tempus Fugit  Ltda </t>
        </is>
      </c>
      <c r="E574" t="n">
        <v>114</v>
      </c>
      <c r="F574" t="inlineStr">
        <is>
          <t>Bar Brahma - Centro</t>
        </is>
      </c>
      <c r="G574" t="n">
        <v>0</v>
      </c>
      <c r="H574" t="inlineStr">
        <is>
          <t>DESPESA ID 120.235</t>
        </is>
      </c>
      <c r="I574" t="n">
        <v>1135</v>
      </c>
      <c r="J574" t="n">
        <v>0</v>
      </c>
    </row>
    <row r="575">
      <c r="A575" t="n">
        <v>5763</v>
      </c>
      <c r="B575" s="27" t="n">
        <v>45757</v>
      </c>
      <c r="C575" t="n">
        <v>143</v>
      </c>
      <c r="D575" t="inlineStr">
        <is>
          <t xml:space="preserve">Tempus Fugit  Ltda </t>
        </is>
      </c>
      <c r="E575" t="n">
        <v>114</v>
      </c>
      <c r="F575" t="inlineStr">
        <is>
          <t>Bar Brahma - Centro</t>
        </is>
      </c>
      <c r="G575" t="n">
        <v>0</v>
      </c>
      <c r="H575" t="inlineStr">
        <is>
          <t>DESPESA ID 100.184</t>
        </is>
      </c>
      <c r="I575" t="n">
        <v>5000</v>
      </c>
      <c r="J575" t="n">
        <v>0</v>
      </c>
    </row>
    <row r="576">
      <c r="A576" t="n">
        <v>5748</v>
      </c>
      <c r="B576" s="27" t="n">
        <v>45757</v>
      </c>
      <c r="C576" t="n">
        <v>143</v>
      </c>
      <c r="D576" t="inlineStr">
        <is>
          <t xml:space="preserve">Tempus Fugit  Ltda </t>
        </is>
      </c>
      <c r="E576" t="n">
        <v>114</v>
      </c>
      <c r="F576" t="inlineStr">
        <is>
          <t>Bar Brahma - Centro</t>
        </is>
      </c>
      <c r="G576" t="n">
        <v>0</v>
      </c>
      <c r="H576" t="inlineStr">
        <is>
          <t>DESPESA ID  121.012</t>
        </is>
      </c>
      <c r="I576" t="n">
        <v>464</v>
      </c>
      <c r="J576" t="n">
        <v>0</v>
      </c>
    </row>
    <row r="577">
      <c r="A577" t="n">
        <v>5749</v>
      </c>
      <c r="B577" s="27" t="n">
        <v>45757</v>
      </c>
      <c r="C577" t="n">
        <v>143</v>
      </c>
      <c r="D577" t="inlineStr">
        <is>
          <t xml:space="preserve">Tempus Fugit  Ltda </t>
        </is>
      </c>
      <c r="E577" t="n">
        <v>114</v>
      </c>
      <c r="F577" t="inlineStr">
        <is>
          <t>Bar Brahma - Centro</t>
        </is>
      </c>
      <c r="G577" t="n">
        <v>0</v>
      </c>
      <c r="H577" t="inlineStr">
        <is>
          <t>DESPESA ID 121.020</t>
        </is>
      </c>
      <c r="I577" t="n">
        <v>523.1799999999999</v>
      </c>
      <c r="J577" t="n">
        <v>0</v>
      </c>
    </row>
    <row r="578">
      <c r="A578" t="n">
        <v>5752</v>
      </c>
      <c r="B578" s="27" t="n">
        <v>45757</v>
      </c>
      <c r="C578" t="n">
        <v>143</v>
      </c>
      <c r="D578" t="inlineStr">
        <is>
          <t xml:space="preserve">Tempus Fugit  Ltda </t>
        </is>
      </c>
      <c r="E578" t="n">
        <v>114</v>
      </c>
      <c r="F578" t="inlineStr">
        <is>
          <t>Bar Brahma - Centro</t>
        </is>
      </c>
      <c r="G578" t="n">
        <v>0</v>
      </c>
      <c r="H578" t="inlineStr">
        <is>
          <t>DESPESA ID 1.049</t>
        </is>
      </c>
      <c r="I578" t="n">
        <v>727.28</v>
      </c>
      <c r="J578" t="n">
        <v>0</v>
      </c>
    </row>
    <row r="579">
      <c r="A579" t="n">
        <v>5751</v>
      </c>
      <c r="B579" s="27" t="n">
        <v>45757</v>
      </c>
      <c r="C579" t="n">
        <v>143</v>
      </c>
      <c r="D579" t="inlineStr">
        <is>
          <t xml:space="preserve">Tempus Fugit  Ltda </t>
        </is>
      </c>
      <c r="E579" t="n">
        <v>114</v>
      </c>
      <c r="F579" t="inlineStr">
        <is>
          <t>Bar Brahma - Centro</t>
        </is>
      </c>
      <c r="G579" t="n">
        <v>0</v>
      </c>
      <c r="H579" t="inlineStr">
        <is>
          <t>DESPESA ID 121.145</t>
        </is>
      </c>
      <c r="I579" t="n">
        <v>699.5</v>
      </c>
      <c r="J579" t="n">
        <v>0</v>
      </c>
    </row>
    <row r="580">
      <c r="A580" t="n">
        <v>4854</v>
      </c>
      <c r="B580" s="27" t="n">
        <v>45755</v>
      </c>
      <c r="C580" t="n">
        <v>143</v>
      </c>
      <c r="D580" t="inlineStr">
        <is>
          <t xml:space="preserve">Tempus Fugit  Ltda </t>
        </is>
      </c>
      <c r="E580" t="n">
        <v>114</v>
      </c>
      <c r="F580" t="inlineStr">
        <is>
          <t>Bar Brahma - Centro</t>
        </is>
      </c>
      <c r="G580" t="n">
        <v>0</v>
      </c>
      <c r="H580" t="inlineStr">
        <is>
          <t>MUTUO</t>
        </is>
      </c>
      <c r="I580" t="n">
        <v>48400</v>
      </c>
      <c r="J580" t="n">
        <v>0</v>
      </c>
    </row>
    <row r="581">
      <c r="A581" t="n">
        <v>6086</v>
      </c>
      <c r="B581" s="27" t="n">
        <v>45755</v>
      </c>
      <c r="C581" t="n">
        <v>143</v>
      </c>
      <c r="D581" t="inlineStr">
        <is>
          <t xml:space="preserve">Tempus Fugit  Ltda </t>
        </is>
      </c>
      <c r="E581" t="n">
        <v>114</v>
      </c>
      <c r="F581" t="inlineStr">
        <is>
          <t>Bar Brahma - Centro</t>
        </is>
      </c>
      <c r="G581" t="n">
        <v>0</v>
      </c>
      <c r="H581" t="inlineStr">
        <is>
          <t>Despesa paga pela Tempus - ID 120637</t>
        </is>
      </c>
      <c r="I581" t="n">
        <v>3309.05</v>
      </c>
      <c r="J581" t="n">
        <v>0</v>
      </c>
    </row>
    <row r="582">
      <c r="A582" t="n">
        <v>6082</v>
      </c>
      <c r="B582" s="27" t="n">
        <v>45755</v>
      </c>
      <c r="C582" t="n">
        <v>143</v>
      </c>
      <c r="D582" t="inlineStr">
        <is>
          <t xml:space="preserve">Tempus Fugit  Ltda </t>
        </is>
      </c>
      <c r="E582" t="n">
        <v>114</v>
      </c>
      <c r="F582" t="inlineStr">
        <is>
          <t>Bar Brahma - Centro</t>
        </is>
      </c>
      <c r="G582" t="n">
        <v>0</v>
      </c>
      <c r="H582" t="inlineStr">
        <is>
          <t>Despesa paga pela Tempus - ID 120268</t>
        </is>
      </c>
      <c r="I582" t="n">
        <v>2753.4</v>
      </c>
      <c r="J582" t="n">
        <v>0</v>
      </c>
    </row>
    <row r="583">
      <c r="A583" t="n">
        <v>6070</v>
      </c>
      <c r="B583" s="27" t="n">
        <v>45755</v>
      </c>
      <c r="C583" t="n">
        <v>143</v>
      </c>
      <c r="D583" t="inlineStr">
        <is>
          <t xml:space="preserve">Tempus Fugit  Ltda </t>
        </is>
      </c>
      <c r="E583" t="n">
        <v>114</v>
      </c>
      <c r="F583" t="inlineStr">
        <is>
          <t>Bar Brahma - Centro</t>
        </is>
      </c>
      <c r="G583" t="n">
        <v>0</v>
      </c>
      <c r="H583" t="inlineStr">
        <is>
          <t>Despesa paga pela Tempus - ID 124945</t>
        </is>
      </c>
      <c r="I583" t="n">
        <v>882</v>
      </c>
      <c r="J583" t="n">
        <v>0</v>
      </c>
    </row>
    <row r="584">
      <c r="A584" t="n">
        <v>6071</v>
      </c>
      <c r="B584" s="27" t="n">
        <v>45755</v>
      </c>
      <c r="C584" t="n">
        <v>143</v>
      </c>
      <c r="D584" t="inlineStr">
        <is>
          <t xml:space="preserve">Tempus Fugit  Ltda </t>
        </is>
      </c>
      <c r="E584" t="n">
        <v>114</v>
      </c>
      <c r="F584" t="inlineStr">
        <is>
          <t>Bar Brahma - Centro</t>
        </is>
      </c>
      <c r="G584" t="n">
        <v>0</v>
      </c>
      <c r="H584" t="inlineStr">
        <is>
          <t>Despesa paga pela Tempus - ID 120997</t>
        </is>
      </c>
      <c r="I584" t="n">
        <v>915.8200000000001</v>
      </c>
      <c r="J584" t="n">
        <v>0</v>
      </c>
    </row>
    <row r="585">
      <c r="A585" t="n">
        <v>6072</v>
      </c>
      <c r="B585" s="27" t="n">
        <v>45755</v>
      </c>
      <c r="C585" t="n">
        <v>143</v>
      </c>
      <c r="D585" t="inlineStr">
        <is>
          <t xml:space="preserve">Tempus Fugit  Ltda </t>
        </is>
      </c>
      <c r="E585" t="n">
        <v>114</v>
      </c>
      <c r="F585" t="inlineStr">
        <is>
          <t>Bar Brahma - Centro</t>
        </is>
      </c>
      <c r="G585" t="n">
        <v>0</v>
      </c>
      <c r="H585" t="inlineStr">
        <is>
          <t>Despesa paga pela Tempus - ID 121018</t>
        </is>
      </c>
      <c r="I585" t="n">
        <v>1195.65</v>
      </c>
      <c r="J585" t="n">
        <v>0</v>
      </c>
    </row>
    <row r="586">
      <c r="A586" t="n">
        <v>6073</v>
      </c>
      <c r="B586" s="27" t="n">
        <v>45755</v>
      </c>
      <c r="C586" t="n">
        <v>143</v>
      </c>
      <c r="D586" t="inlineStr">
        <is>
          <t xml:space="preserve">Tempus Fugit  Ltda </t>
        </is>
      </c>
      <c r="E586" t="n">
        <v>114</v>
      </c>
      <c r="F586" t="inlineStr">
        <is>
          <t>Bar Brahma - Centro</t>
        </is>
      </c>
      <c r="G586" t="n">
        <v>0</v>
      </c>
      <c r="H586" t="inlineStr">
        <is>
          <t>Despesa paga pela Tempus - ID 120977</t>
        </is>
      </c>
      <c r="I586" t="n">
        <v>1456.38</v>
      </c>
      <c r="J586" t="n">
        <v>0</v>
      </c>
    </row>
    <row r="587">
      <c r="A587" t="n">
        <v>6074</v>
      </c>
      <c r="B587" s="27" t="n">
        <v>45755</v>
      </c>
      <c r="C587" t="n">
        <v>143</v>
      </c>
      <c r="D587" t="inlineStr">
        <is>
          <t xml:space="preserve">Tempus Fugit  Ltda </t>
        </is>
      </c>
      <c r="E587" t="n">
        <v>114</v>
      </c>
      <c r="F587" t="inlineStr">
        <is>
          <t>Bar Brahma - Centro</t>
        </is>
      </c>
      <c r="G587" t="n">
        <v>0</v>
      </c>
      <c r="H587" t="inlineStr">
        <is>
          <t>Despesa paga pela Tempus - ID 119458</t>
        </is>
      </c>
      <c r="I587" t="n">
        <v>1510.51</v>
      </c>
      <c r="J587" t="n">
        <v>0</v>
      </c>
    </row>
    <row r="588">
      <c r="A588" t="n">
        <v>6075</v>
      </c>
      <c r="B588" s="27" t="n">
        <v>45755</v>
      </c>
      <c r="C588" t="n">
        <v>143</v>
      </c>
      <c r="D588" t="inlineStr">
        <is>
          <t xml:space="preserve">Tempus Fugit  Ltda </t>
        </is>
      </c>
      <c r="E588" t="n">
        <v>114</v>
      </c>
      <c r="F588" t="inlineStr">
        <is>
          <t>Bar Brahma - Centro</t>
        </is>
      </c>
      <c r="G588" t="n">
        <v>0</v>
      </c>
      <c r="H588" t="inlineStr">
        <is>
          <t>Despesa paga pela Tempus - ID 120952</t>
        </is>
      </c>
      <c r="I588" t="n">
        <v>1569.8</v>
      </c>
      <c r="J588" t="n">
        <v>0</v>
      </c>
    </row>
    <row r="589">
      <c r="A589" t="n">
        <v>6076</v>
      </c>
      <c r="B589" s="27" t="n">
        <v>45755</v>
      </c>
      <c r="C589" t="n">
        <v>143</v>
      </c>
      <c r="D589" t="inlineStr">
        <is>
          <t xml:space="preserve">Tempus Fugit  Ltda </t>
        </is>
      </c>
      <c r="E589" t="n">
        <v>114</v>
      </c>
      <c r="F589" t="inlineStr">
        <is>
          <t>Bar Brahma - Centro</t>
        </is>
      </c>
      <c r="G589" t="n">
        <v>0</v>
      </c>
      <c r="H589" t="inlineStr">
        <is>
          <t>Despesa paga pela Tempus - ID 124606</t>
        </is>
      </c>
      <c r="I589" t="n">
        <v>1800</v>
      </c>
      <c r="J589" t="n">
        <v>0</v>
      </c>
    </row>
    <row r="590">
      <c r="A590" t="n">
        <v>6077</v>
      </c>
      <c r="B590" s="27" t="n">
        <v>45755</v>
      </c>
      <c r="C590" t="n">
        <v>143</v>
      </c>
      <c r="D590" t="inlineStr">
        <is>
          <t xml:space="preserve">Tempus Fugit  Ltda </t>
        </is>
      </c>
      <c r="E590" t="n">
        <v>114</v>
      </c>
      <c r="F590" t="inlineStr">
        <is>
          <t>Bar Brahma - Centro</t>
        </is>
      </c>
      <c r="G590" t="n">
        <v>0</v>
      </c>
      <c r="H590" t="inlineStr">
        <is>
          <t>Despesa paga pela Tempus - ID 118126</t>
        </is>
      </c>
      <c r="I590" t="n">
        <v>2106</v>
      </c>
      <c r="J590" t="n">
        <v>0</v>
      </c>
    </row>
    <row r="591">
      <c r="A591" t="n">
        <v>6078</v>
      </c>
      <c r="B591" s="27" t="n">
        <v>45755</v>
      </c>
      <c r="C591" t="n">
        <v>143</v>
      </c>
      <c r="D591" t="inlineStr">
        <is>
          <t xml:space="preserve">Tempus Fugit  Ltda </t>
        </is>
      </c>
      <c r="E591" t="n">
        <v>114</v>
      </c>
      <c r="F591" t="inlineStr">
        <is>
          <t>Bar Brahma - Centro</t>
        </is>
      </c>
      <c r="G591" t="n">
        <v>0</v>
      </c>
      <c r="H591" t="inlineStr">
        <is>
          <t>Despesa paga pela Tempus - ID 120351</t>
        </is>
      </c>
      <c r="I591" t="n">
        <v>2240</v>
      </c>
      <c r="J591" t="n">
        <v>0</v>
      </c>
    </row>
    <row r="592">
      <c r="A592" t="n">
        <v>6079</v>
      </c>
      <c r="B592" s="27" t="n">
        <v>45755</v>
      </c>
      <c r="C592" t="n">
        <v>143</v>
      </c>
      <c r="D592" t="inlineStr">
        <is>
          <t xml:space="preserve">Tempus Fugit  Ltda </t>
        </is>
      </c>
      <c r="E592" t="n">
        <v>114</v>
      </c>
      <c r="F592" t="inlineStr">
        <is>
          <t>Bar Brahma - Centro</t>
        </is>
      </c>
      <c r="G592" t="n">
        <v>0</v>
      </c>
      <c r="H592" t="inlineStr">
        <is>
          <t>Despesa paga pela Tempus - ID 59352</t>
        </is>
      </c>
      <c r="I592" t="n">
        <v>2500</v>
      </c>
      <c r="J592" t="n">
        <v>0</v>
      </c>
    </row>
    <row r="593">
      <c r="A593" t="n">
        <v>6080</v>
      </c>
      <c r="B593" s="27" t="n">
        <v>45755</v>
      </c>
      <c r="C593" t="n">
        <v>143</v>
      </c>
      <c r="D593" t="inlineStr">
        <is>
          <t xml:space="preserve">Tempus Fugit  Ltda </t>
        </is>
      </c>
      <c r="E593" t="n">
        <v>114</v>
      </c>
      <c r="F593" t="inlineStr">
        <is>
          <t>Bar Brahma - Centro</t>
        </is>
      </c>
      <c r="G593" t="n">
        <v>0</v>
      </c>
      <c r="H593" t="inlineStr">
        <is>
          <t>Despesa paga pela Tempus - ID 122437</t>
        </is>
      </c>
      <c r="I593" t="n">
        <v>2642.65</v>
      </c>
      <c r="J593" t="n">
        <v>0</v>
      </c>
    </row>
    <row r="594">
      <c r="A594" t="n">
        <v>6081</v>
      </c>
      <c r="B594" s="27" t="n">
        <v>45755</v>
      </c>
      <c r="C594" t="n">
        <v>143</v>
      </c>
      <c r="D594" t="inlineStr">
        <is>
          <t xml:space="preserve">Tempus Fugit  Ltda </t>
        </is>
      </c>
      <c r="E594" t="n">
        <v>114</v>
      </c>
      <c r="F594" t="inlineStr">
        <is>
          <t>Bar Brahma - Centro</t>
        </is>
      </c>
      <c r="G594" t="n">
        <v>0</v>
      </c>
      <c r="H594" t="inlineStr">
        <is>
          <t>Despesa paga pela Tempus - ID 119866</t>
        </is>
      </c>
      <c r="I594" t="n">
        <v>2743.7</v>
      </c>
      <c r="J594" t="n">
        <v>0</v>
      </c>
    </row>
    <row r="595">
      <c r="A595" t="n">
        <v>6069</v>
      </c>
      <c r="B595" s="27" t="n">
        <v>45755</v>
      </c>
      <c r="C595" t="n">
        <v>143</v>
      </c>
      <c r="D595" t="inlineStr">
        <is>
          <t xml:space="preserve">Tempus Fugit  Ltda </t>
        </is>
      </c>
      <c r="E595" t="n">
        <v>114</v>
      </c>
      <c r="F595" t="inlineStr">
        <is>
          <t>Bar Brahma - Centro</t>
        </is>
      </c>
      <c r="G595" t="n">
        <v>0</v>
      </c>
      <c r="H595" t="inlineStr">
        <is>
          <t>Despesa paga pela Tempus - ID 120955</t>
        </is>
      </c>
      <c r="I595" t="n">
        <v>880.8</v>
      </c>
      <c r="J595" t="n">
        <v>0</v>
      </c>
    </row>
    <row r="596">
      <c r="A596" t="n">
        <v>6083</v>
      </c>
      <c r="B596" s="27" t="n">
        <v>45755</v>
      </c>
      <c r="C596" t="n">
        <v>143</v>
      </c>
      <c r="D596" t="inlineStr">
        <is>
          <t xml:space="preserve">Tempus Fugit  Ltda </t>
        </is>
      </c>
      <c r="E596" t="n">
        <v>114</v>
      </c>
      <c r="F596" t="inlineStr">
        <is>
          <t>Bar Brahma - Centro</t>
        </is>
      </c>
      <c r="G596" t="n">
        <v>0</v>
      </c>
      <c r="H596" t="inlineStr">
        <is>
          <t>Despesa paga pela Tempus - ID 120640</t>
        </is>
      </c>
      <c r="I596" t="n">
        <v>2816</v>
      </c>
      <c r="J596" t="n">
        <v>0</v>
      </c>
    </row>
    <row r="597">
      <c r="A597" t="n">
        <v>6084</v>
      </c>
      <c r="B597" s="27" t="n">
        <v>45755</v>
      </c>
      <c r="C597" t="n">
        <v>143</v>
      </c>
      <c r="D597" t="inlineStr">
        <is>
          <t xml:space="preserve">Tempus Fugit  Ltda </t>
        </is>
      </c>
      <c r="E597" t="n">
        <v>114</v>
      </c>
      <c r="F597" t="inlineStr">
        <is>
          <t>Bar Brahma - Centro</t>
        </is>
      </c>
      <c r="G597" t="n">
        <v>0</v>
      </c>
      <c r="H597" t="inlineStr">
        <is>
          <t>Despesa paga pela Tempus - ID 119401</t>
        </is>
      </c>
      <c r="I597" t="n">
        <v>3060</v>
      </c>
      <c r="J597" t="n">
        <v>0</v>
      </c>
    </row>
    <row r="598">
      <c r="A598" t="n">
        <v>6085</v>
      </c>
      <c r="B598" s="27" t="n">
        <v>45755</v>
      </c>
      <c r="C598" t="n">
        <v>143</v>
      </c>
      <c r="D598" t="inlineStr">
        <is>
          <t xml:space="preserve">Tempus Fugit  Ltda </t>
        </is>
      </c>
      <c r="E598" t="n">
        <v>114</v>
      </c>
      <c r="F598" t="inlineStr">
        <is>
          <t>Bar Brahma - Centro</t>
        </is>
      </c>
      <c r="G598" t="n">
        <v>0</v>
      </c>
      <c r="H598" t="inlineStr">
        <is>
          <t>Despesa paga pela Tempus - ID 121287</t>
        </is>
      </c>
      <c r="I598" t="n">
        <v>3271.26</v>
      </c>
      <c r="J598" t="n">
        <v>0</v>
      </c>
    </row>
    <row r="599">
      <c r="A599" t="n">
        <v>6087</v>
      </c>
      <c r="B599" s="27" t="n">
        <v>45755</v>
      </c>
      <c r="C599" t="n">
        <v>143</v>
      </c>
      <c r="D599" t="inlineStr">
        <is>
          <t xml:space="preserve">Tempus Fugit  Ltda </t>
        </is>
      </c>
      <c r="E599" t="n">
        <v>114</v>
      </c>
      <c r="F599" t="inlineStr">
        <is>
          <t>Bar Brahma - Centro</t>
        </is>
      </c>
      <c r="G599" t="n">
        <v>0</v>
      </c>
      <c r="H599" t="inlineStr">
        <is>
          <t>Despesa paga pela Tempus - ID 119904</t>
        </is>
      </c>
      <c r="I599" t="n">
        <v>3444.1</v>
      </c>
      <c r="J599" t="n">
        <v>0</v>
      </c>
    </row>
    <row r="600">
      <c r="A600" t="n">
        <v>6088</v>
      </c>
      <c r="B600" s="27" t="n">
        <v>45755</v>
      </c>
      <c r="C600" t="n">
        <v>143</v>
      </c>
      <c r="D600" t="inlineStr">
        <is>
          <t xml:space="preserve">Tempus Fugit  Ltda </t>
        </is>
      </c>
      <c r="E600" t="n">
        <v>114</v>
      </c>
      <c r="F600" t="inlineStr">
        <is>
          <t>Bar Brahma - Centro</t>
        </is>
      </c>
      <c r="G600" t="n">
        <v>0</v>
      </c>
      <c r="H600" t="inlineStr">
        <is>
          <t>Despesa paga pela Tempus - ID 119455</t>
        </is>
      </c>
      <c r="I600" t="n">
        <v>3757.7</v>
      </c>
      <c r="J600" t="n">
        <v>0</v>
      </c>
    </row>
    <row r="601">
      <c r="A601" t="n">
        <v>6089</v>
      </c>
      <c r="B601" s="27" t="n">
        <v>45755</v>
      </c>
      <c r="C601" t="n">
        <v>143</v>
      </c>
      <c r="D601" t="inlineStr">
        <is>
          <t xml:space="preserve">Tempus Fugit  Ltda </t>
        </is>
      </c>
      <c r="E601" t="n">
        <v>114</v>
      </c>
      <c r="F601" t="inlineStr">
        <is>
          <t>Bar Brahma - Centro</t>
        </is>
      </c>
      <c r="G601" t="n">
        <v>0</v>
      </c>
      <c r="H601" t="inlineStr">
        <is>
          <t>Despesa paga pela Tempus - ID 120659</t>
        </is>
      </c>
      <c r="I601" t="n">
        <v>3797.94</v>
      </c>
      <c r="J601" t="n">
        <v>0</v>
      </c>
    </row>
    <row r="602">
      <c r="A602" t="n">
        <v>6682</v>
      </c>
      <c r="B602" s="27" t="n">
        <v>45755</v>
      </c>
      <c r="C602" t="n">
        <v>143</v>
      </c>
      <c r="D602" t="inlineStr">
        <is>
          <t xml:space="preserve">Tempus Fugit  Ltda </t>
        </is>
      </c>
      <c r="E602" t="n">
        <v>114</v>
      </c>
      <c r="F602" t="inlineStr">
        <is>
          <t>Bar Brahma - Centro</t>
        </is>
      </c>
      <c r="G602" t="n">
        <v>0</v>
      </c>
      <c r="H602" t="inlineStr">
        <is>
          <t>A VISTA ID 164 BRAHMA</t>
        </is>
      </c>
      <c r="I602" t="n">
        <v>581.72</v>
      </c>
      <c r="J602" t="n">
        <v>0</v>
      </c>
    </row>
    <row r="603">
      <c r="A603" t="n">
        <v>6090</v>
      </c>
      <c r="B603" s="27" t="n">
        <v>45755</v>
      </c>
      <c r="C603" t="n">
        <v>143</v>
      </c>
      <c r="D603" t="inlineStr">
        <is>
          <t xml:space="preserve">Tempus Fugit  Ltda </t>
        </is>
      </c>
      <c r="E603" t="n">
        <v>114</v>
      </c>
      <c r="F603" t="inlineStr">
        <is>
          <t>Bar Brahma - Centro</t>
        </is>
      </c>
      <c r="G603" t="n">
        <v>0</v>
      </c>
      <c r="H603" t="inlineStr">
        <is>
          <t>Despesa paga pela Tempus - ID 118399</t>
        </is>
      </c>
      <c r="I603" t="n">
        <v>3880.17</v>
      </c>
      <c r="J603" t="n">
        <v>0</v>
      </c>
    </row>
    <row r="604">
      <c r="A604" t="n">
        <v>6091</v>
      </c>
      <c r="B604" s="27" t="n">
        <v>45755</v>
      </c>
      <c r="C604" t="n">
        <v>143</v>
      </c>
      <c r="D604" t="inlineStr">
        <is>
          <t xml:space="preserve">Tempus Fugit  Ltda </t>
        </is>
      </c>
      <c r="E604" t="n">
        <v>114</v>
      </c>
      <c r="F604" t="inlineStr">
        <is>
          <t>Bar Brahma - Centro</t>
        </is>
      </c>
      <c r="G604" t="n">
        <v>0</v>
      </c>
      <c r="H604" t="inlineStr">
        <is>
          <t>Despesa paga pela Tempus - ID 120966</t>
        </is>
      </c>
      <c r="I604" t="n">
        <v>3931.2</v>
      </c>
      <c r="J604" t="n">
        <v>0</v>
      </c>
    </row>
    <row r="605">
      <c r="A605" t="n">
        <v>6092</v>
      </c>
      <c r="B605" s="27" t="n">
        <v>45755</v>
      </c>
      <c r="C605" t="n">
        <v>143</v>
      </c>
      <c r="D605" t="inlineStr">
        <is>
          <t xml:space="preserve">Tempus Fugit  Ltda </t>
        </is>
      </c>
      <c r="E605" t="n">
        <v>114</v>
      </c>
      <c r="F605" t="inlineStr">
        <is>
          <t>Bar Brahma - Centro</t>
        </is>
      </c>
      <c r="G605" t="n">
        <v>0</v>
      </c>
      <c r="H605" t="inlineStr">
        <is>
          <t>Despesa paga pela Tempus - ID 120280</t>
        </is>
      </c>
      <c r="I605" t="n">
        <v>4291.29</v>
      </c>
      <c r="J605" t="n">
        <v>0</v>
      </c>
    </row>
    <row r="606">
      <c r="A606" t="n">
        <v>6093</v>
      </c>
      <c r="B606" s="27" t="n">
        <v>45755</v>
      </c>
      <c r="C606" t="n">
        <v>143</v>
      </c>
      <c r="D606" t="inlineStr">
        <is>
          <t xml:space="preserve">Tempus Fugit  Ltda </t>
        </is>
      </c>
      <c r="E606" t="n">
        <v>114</v>
      </c>
      <c r="F606" t="inlineStr">
        <is>
          <t>Bar Brahma - Centro</t>
        </is>
      </c>
      <c r="G606" t="n">
        <v>0</v>
      </c>
      <c r="H606" t="inlineStr">
        <is>
          <t>Despesa paga pela Tempus - ID 119461</t>
        </is>
      </c>
      <c r="I606" t="n">
        <v>4396.53</v>
      </c>
      <c r="J606" t="n">
        <v>0</v>
      </c>
    </row>
    <row r="607">
      <c r="A607" t="n">
        <v>6094</v>
      </c>
      <c r="B607" s="27" t="n">
        <v>45755</v>
      </c>
      <c r="C607" t="n">
        <v>143</v>
      </c>
      <c r="D607" t="inlineStr">
        <is>
          <t xml:space="preserve">Tempus Fugit  Ltda </t>
        </is>
      </c>
      <c r="E607" t="n">
        <v>114</v>
      </c>
      <c r="F607" t="inlineStr">
        <is>
          <t>Bar Brahma - Centro</t>
        </is>
      </c>
      <c r="G607" t="n">
        <v>0</v>
      </c>
      <c r="H607" t="inlineStr">
        <is>
          <t>Despesa paga pela Tempus - ID 122567</t>
        </is>
      </c>
      <c r="I607" t="n">
        <v>7374.64</v>
      </c>
      <c r="J607" t="n">
        <v>0</v>
      </c>
    </row>
    <row r="608">
      <c r="A608" t="n">
        <v>6057</v>
      </c>
      <c r="B608" s="27" t="n">
        <v>45755</v>
      </c>
      <c r="C608" t="n">
        <v>143</v>
      </c>
      <c r="D608" t="inlineStr">
        <is>
          <t xml:space="preserve">Tempus Fugit  Ltda </t>
        </is>
      </c>
      <c r="E608" t="n">
        <v>114</v>
      </c>
      <c r="F608" t="inlineStr">
        <is>
          <t>Bar Brahma - Centro</t>
        </is>
      </c>
      <c r="G608" t="n">
        <v>0</v>
      </c>
      <c r="H608" t="inlineStr">
        <is>
          <t>Despesa paga pela Tempus - ID 121016</t>
        </is>
      </c>
      <c r="I608" t="n">
        <v>343.25</v>
      </c>
      <c r="J608" t="n">
        <v>0</v>
      </c>
    </row>
    <row r="609">
      <c r="A609" t="n">
        <v>6096</v>
      </c>
      <c r="B609" s="27" t="n">
        <v>45755</v>
      </c>
      <c r="C609" t="n">
        <v>143</v>
      </c>
      <c r="D609" t="inlineStr">
        <is>
          <t xml:space="preserve">Tempus Fugit  Ltda </t>
        </is>
      </c>
      <c r="E609" t="n">
        <v>114</v>
      </c>
      <c r="F609" t="inlineStr">
        <is>
          <t>Bar Brahma - Centro</t>
        </is>
      </c>
      <c r="G609" t="n">
        <v>0</v>
      </c>
      <c r="H609" t="inlineStr">
        <is>
          <t>Despesa paga pela Tempus - ID 100590</t>
        </is>
      </c>
      <c r="I609" t="n">
        <v>10169.18</v>
      </c>
      <c r="J609" t="n">
        <v>0</v>
      </c>
    </row>
    <row r="610">
      <c r="A610" t="n">
        <v>6049</v>
      </c>
      <c r="B610" s="27" t="n">
        <v>45755</v>
      </c>
      <c r="C610" t="n">
        <v>143</v>
      </c>
      <c r="D610" t="inlineStr">
        <is>
          <t xml:space="preserve">Tempus Fugit  Ltda </t>
        </is>
      </c>
      <c r="E610" t="n">
        <v>114</v>
      </c>
      <c r="F610" t="inlineStr">
        <is>
          <t>Bar Brahma - Centro</t>
        </is>
      </c>
      <c r="G610" t="n">
        <v>0</v>
      </c>
      <c r="H610" t="inlineStr">
        <is>
          <t>Despesa paga pela Tempus - ID 118650</t>
        </is>
      </c>
      <c r="I610" t="n">
        <v>132.69</v>
      </c>
      <c r="J610" t="n">
        <v>0</v>
      </c>
    </row>
    <row r="611">
      <c r="A611" t="n">
        <v>6050</v>
      </c>
      <c r="B611" s="27" t="n">
        <v>45755</v>
      </c>
      <c r="C611" t="n">
        <v>143</v>
      </c>
      <c r="D611" t="inlineStr">
        <is>
          <t xml:space="preserve">Tempus Fugit  Ltda </t>
        </is>
      </c>
      <c r="E611" t="n">
        <v>114</v>
      </c>
      <c r="F611" t="inlineStr">
        <is>
          <t>Bar Brahma - Centro</t>
        </is>
      </c>
      <c r="G611" t="n">
        <v>0</v>
      </c>
      <c r="H611" t="inlineStr">
        <is>
          <t>Despesa paga pela Tempus - ID 124382</t>
        </is>
      </c>
      <c r="I611" t="n">
        <v>156.7</v>
      </c>
      <c r="J611" t="n">
        <v>0</v>
      </c>
    </row>
    <row r="612">
      <c r="A612" t="n">
        <v>6051</v>
      </c>
      <c r="B612" s="27" t="n">
        <v>45755</v>
      </c>
      <c r="C612" t="n">
        <v>143</v>
      </c>
      <c r="D612" t="inlineStr">
        <is>
          <t xml:space="preserve">Tempus Fugit  Ltda </t>
        </is>
      </c>
      <c r="E612" t="n">
        <v>114</v>
      </c>
      <c r="F612" t="inlineStr">
        <is>
          <t>Bar Brahma - Centro</t>
        </is>
      </c>
      <c r="G612" t="n">
        <v>0</v>
      </c>
      <c r="H612" t="inlineStr">
        <is>
          <t>Despesa paga pela Tempus - ID 120634</t>
        </is>
      </c>
      <c r="I612" t="n">
        <v>168</v>
      </c>
      <c r="J612" t="n">
        <v>0</v>
      </c>
    </row>
    <row r="613">
      <c r="A613" t="n">
        <v>6052</v>
      </c>
      <c r="B613" s="27" t="n">
        <v>45755</v>
      </c>
      <c r="C613" t="n">
        <v>143</v>
      </c>
      <c r="D613" t="inlineStr">
        <is>
          <t xml:space="preserve">Tempus Fugit  Ltda </t>
        </is>
      </c>
      <c r="E613" t="n">
        <v>114</v>
      </c>
      <c r="F613" t="inlineStr">
        <is>
          <t>Bar Brahma - Centro</t>
        </is>
      </c>
      <c r="G613" t="n">
        <v>0</v>
      </c>
      <c r="H613" t="inlineStr">
        <is>
          <t>Despesa paga pela Tempus - ID 120632</t>
        </is>
      </c>
      <c r="I613" t="n">
        <v>225.96</v>
      </c>
      <c r="J613" t="n">
        <v>0</v>
      </c>
    </row>
    <row r="614">
      <c r="A614" t="n">
        <v>6053</v>
      </c>
      <c r="B614" s="27" t="n">
        <v>45755</v>
      </c>
      <c r="C614" t="n">
        <v>143</v>
      </c>
      <c r="D614" t="inlineStr">
        <is>
          <t xml:space="preserve">Tempus Fugit  Ltda </t>
        </is>
      </c>
      <c r="E614" t="n">
        <v>114</v>
      </c>
      <c r="F614" t="inlineStr">
        <is>
          <t>Bar Brahma - Centro</t>
        </is>
      </c>
      <c r="G614" t="n">
        <v>0</v>
      </c>
      <c r="H614" t="inlineStr">
        <is>
          <t>Despesa paga pela Tempus - ID 124250</t>
        </is>
      </c>
      <c r="I614" t="n">
        <v>246</v>
      </c>
      <c r="J614" t="n">
        <v>0</v>
      </c>
    </row>
    <row r="615">
      <c r="A615" t="n">
        <v>6054</v>
      </c>
      <c r="B615" s="27" t="n">
        <v>45755</v>
      </c>
      <c r="C615" t="n">
        <v>143</v>
      </c>
      <c r="D615" t="inlineStr">
        <is>
          <t xml:space="preserve">Tempus Fugit  Ltda </t>
        </is>
      </c>
      <c r="E615" t="n">
        <v>114</v>
      </c>
      <c r="F615" t="inlineStr">
        <is>
          <t>Bar Brahma - Centro</t>
        </is>
      </c>
      <c r="G615" t="n">
        <v>0</v>
      </c>
      <c r="H615" t="inlineStr">
        <is>
          <t>Despesa paga pela Tempus - ID 124604</t>
        </is>
      </c>
      <c r="I615" t="n">
        <v>267</v>
      </c>
      <c r="J615" t="n">
        <v>0</v>
      </c>
    </row>
    <row r="616">
      <c r="A616" t="n">
        <v>6055</v>
      </c>
      <c r="B616" s="27" t="n">
        <v>45755</v>
      </c>
      <c r="C616" t="n">
        <v>143</v>
      </c>
      <c r="D616" t="inlineStr">
        <is>
          <t xml:space="preserve">Tempus Fugit  Ltda </t>
        </is>
      </c>
      <c r="E616" t="n">
        <v>114</v>
      </c>
      <c r="F616" t="inlineStr">
        <is>
          <t>Bar Brahma - Centro</t>
        </is>
      </c>
      <c r="G616" t="n">
        <v>0</v>
      </c>
      <c r="H616" t="inlineStr">
        <is>
          <t>Despesa paga pela Tempus - ID 126030</t>
        </is>
      </c>
      <c r="I616" t="n">
        <v>289.98</v>
      </c>
      <c r="J616" t="n">
        <v>0</v>
      </c>
    </row>
    <row r="617">
      <c r="A617" t="n">
        <v>6056</v>
      </c>
      <c r="B617" s="27" t="n">
        <v>45755</v>
      </c>
      <c r="C617" t="n">
        <v>143</v>
      </c>
      <c r="D617" t="inlineStr">
        <is>
          <t xml:space="preserve">Tempus Fugit  Ltda </t>
        </is>
      </c>
      <c r="E617" t="n">
        <v>114</v>
      </c>
      <c r="F617" t="inlineStr">
        <is>
          <t>Bar Brahma - Centro</t>
        </is>
      </c>
      <c r="G617" t="n">
        <v>0</v>
      </c>
      <c r="H617" t="inlineStr">
        <is>
          <t>Despesa paga pela Tempus - ID 120614</t>
        </is>
      </c>
      <c r="I617" t="n">
        <v>328.3</v>
      </c>
      <c r="J617" t="n">
        <v>0</v>
      </c>
    </row>
    <row r="618">
      <c r="A618" t="n">
        <v>6095</v>
      </c>
      <c r="B618" s="27" t="n">
        <v>45755</v>
      </c>
      <c r="C618" t="n">
        <v>143</v>
      </c>
      <c r="D618" t="inlineStr">
        <is>
          <t xml:space="preserve">Tempus Fugit  Ltda </t>
        </is>
      </c>
      <c r="E618" t="n">
        <v>114</v>
      </c>
      <c r="F618" t="inlineStr">
        <is>
          <t>Bar Brahma - Centro</t>
        </is>
      </c>
      <c r="G618" t="n">
        <v>0</v>
      </c>
      <c r="H618" t="inlineStr">
        <is>
          <t>Despesa paga pela Tempus - ID 118600</t>
        </is>
      </c>
      <c r="I618" t="n">
        <v>8000</v>
      </c>
      <c r="J618" t="n">
        <v>0</v>
      </c>
    </row>
    <row r="619">
      <c r="A619" t="n">
        <v>6058</v>
      </c>
      <c r="B619" s="27" t="n">
        <v>45755</v>
      </c>
      <c r="C619" t="n">
        <v>143</v>
      </c>
      <c r="D619" t="inlineStr">
        <is>
          <t xml:space="preserve">Tempus Fugit  Ltda </t>
        </is>
      </c>
      <c r="E619" t="n">
        <v>114</v>
      </c>
      <c r="F619" t="inlineStr">
        <is>
          <t>Bar Brahma - Centro</t>
        </is>
      </c>
      <c r="G619" t="n">
        <v>0</v>
      </c>
      <c r="H619" t="inlineStr">
        <is>
          <t>Despesa paga pela Tempus - ID 119428</t>
        </is>
      </c>
      <c r="I619" t="n">
        <v>414.36</v>
      </c>
      <c r="J619" t="n">
        <v>0</v>
      </c>
    </row>
    <row r="620">
      <c r="A620" t="n">
        <v>6059</v>
      </c>
      <c r="B620" s="27" t="n">
        <v>45755</v>
      </c>
      <c r="C620" t="n">
        <v>143</v>
      </c>
      <c r="D620" t="inlineStr">
        <is>
          <t xml:space="preserve">Tempus Fugit  Ltda </t>
        </is>
      </c>
      <c r="E620" t="n">
        <v>114</v>
      </c>
      <c r="F620" t="inlineStr">
        <is>
          <t>Bar Brahma - Centro</t>
        </is>
      </c>
      <c r="G620" t="n">
        <v>0</v>
      </c>
      <c r="H620" t="inlineStr">
        <is>
          <t>Despesa paga pela Tempus - ID 120436</t>
        </is>
      </c>
      <c r="I620" t="n">
        <v>418</v>
      </c>
      <c r="J620" t="n">
        <v>0</v>
      </c>
    </row>
    <row r="621">
      <c r="A621" t="n">
        <v>6060</v>
      </c>
      <c r="B621" s="27" t="n">
        <v>45755</v>
      </c>
      <c r="C621" t="n">
        <v>143</v>
      </c>
      <c r="D621" t="inlineStr">
        <is>
          <t xml:space="preserve">Tempus Fugit  Ltda </t>
        </is>
      </c>
      <c r="E621" t="n">
        <v>114</v>
      </c>
      <c r="F621" t="inlineStr">
        <is>
          <t>Bar Brahma - Centro</t>
        </is>
      </c>
      <c r="G621" t="n">
        <v>0</v>
      </c>
      <c r="H621" t="inlineStr">
        <is>
          <t>Despesa paga pela Tempus - ID 120993</t>
        </is>
      </c>
      <c r="I621" t="n">
        <v>434.7</v>
      </c>
      <c r="J621" t="n">
        <v>0</v>
      </c>
    </row>
    <row r="622">
      <c r="A622" t="n">
        <v>6061</v>
      </c>
      <c r="B622" s="27" t="n">
        <v>45755</v>
      </c>
      <c r="C622" t="n">
        <v>143</v>
      </c>
      <c r="D622" t="inlineStr">
        <is>
          <t xml:space="preserve">Tempus Fugit  Ltda </t>
        </is>
      </c>
      <c r="E622" t="n">
        <v>114</v>
      </c>
      <c r="F622" t="inlineStr">
        <is>
          <t>Bar Brahma - Centro</t>
        </is>
      </c>
      <c r="G622" t="n">
        <v>0</v>
      </c>
      <c r="H622" t="inlineStr">
        <is>
          <t>Despesa paga pela Tempus - ID 121000</t>
        </is>
      </c>
      <c r="I622" t="n">
        <v>549</v>
      </c>
      <c r="J622" t="n">
        <v>0</v>
      </c>
    </row>
    <row r="623">
      <c r="A623" t="n">
        <v>6062</v>
      </c>
      <c r="B623" s="27" t="n">
        <v>45755</v>
      </c>
      <c r="C623" t="n">
        <v>143</v>
      </c>
      <c r="D623" t="inlineStr">
        <is>
          <t xml:space="preserve">Tempus Fugit  Ltda </t>
        </is>
      </c>
      <c r="E623" t="n">
        <v>114</v>
      </c>
      <c r="F623" t="inlineStr">
        <is>
          <t>Bar Brahma - Centro</t>
        </is>
      </c>
      <c r="G623" t="n">
        <v>0</v>
      </c>
      <c r="H623" t="inlineStr">
        <is>
          <t>Despesa paga pela Tempus - ID 120962</t>
        </is>
      </c>
      <c r="I623" t="n">
        <v>554.97</v>
      </c>
      <c r="J623" t="n">
        <v>0</v>
      </c>
    </row>
    <row r="624">
      <c r="A624" t="n">
        <v>6063</v>
      </c>
      <c r="B624" s="27" t="n">
        <v>45755</v>
      </c>
      <c r="C624" t="n">
        <v>143</v>
      </c>
      <c r="D624" t="inlineStr">
        <is>
          <t xml:space="preserve">Tempus Fugit  Ltda </t>
        </is>
      </c>
      <c r="E624" t="n">
        <v>114</v>
      </c>
      <c r="F624" t="inlineStr">
        <is>
          <t>Bar Brahma - Centro</t>
        </is>
      </c>
      <c r="G624" t="n">
        <v>0</v>
      </c>
      <c r="H624" t="inlineStr">
        <is>
          <t>Despesa paga pela Tempus - ID 120432</t>
        </is>
      </c>
      <c r="I624" t="n">
        <v>572.35</v>
      </c>
      <c r="J624" t="n">
        <v>0</v>
      </c>
    </row>
    <row r="625">
      <c r="A625" t="n">
        <v>6064</v>
      </c>
      <c r="B625" s="27" t="n">
        <v>45755</v>
      </c>
      <c r="C625" t="n">
        <v>143</v>
      </c>
      <c r="D625" t="inlineStr">
        <is>
          <t xml:space="preserve">Tempus Fugit  Ltda </t>
        </is>
      </c>
      <c r="E625" t="n">
        <v>114</v>
      </c>
      <c r="F625" t="inlineStr">
        <is>
          <t>Bar Brahma - Centro</t>
        </is>
      </c>
      <c r="G625" t="n">
        <v>0</v>
      </c>
      <c r="H625" t="inlineStr">
        <is>
          <t>Despesa paga pela Tempus - ID 120639</t>
        </is>
      </c>
      <c r="I625" t="n">
        <v>621.25</v>
      </c>
      <c r="J625" t="n">
        <v>0</v>
      </c>
    </row>
    <row r="626">
      <c r="A626" t="n">
        <v>6065</v>
      </c>
      <c r="B626" s="27" t="n">
        <v>45755</v>
      </c>
      <c r="C626" t="n">
        <v>143</v>
      </c>
      <c r="D626" t="inlineStr">
        <is>
          <t xml:space="preserve">Tempus Fugit  Ltda </t>
        </is>
      </c>
      <c r="E626" t="n">
        <v>114</v>
      </c>
      <c r="F626" t="inlineStr">
        <is>
          <t>Bar Brahma - Centro</t>
        </is>
      </c>
      <c r="G626" t="n">
        <v>0</v>
      </c>
      <c r="H626" t="inlineStr">
        <is>
          <t>Despesa paga pela Tempus - ID 120989</t>
        </is>
      </c>
      <c r="I626" t="n">
        <v>630.36</v>
      </c>
      <c r="J626" t="n">
        <v>0</v>
      </c>
    </row>
    <row r="627">
      <c r="A627" t="n">
        <v>6066</v>
      </c>
      <c r="B627" s="27" t="n">
        <v>45755</v>
      </c>
      <c r="C627" t="n">
        <v>143</v>
      </c>
      <c r="D627" t="inlineStr">
        <is>
          <t xml:space="preserve">Tempus Fugit  Ltda </t>
        </is>
      </c>
      <c r="E627" t="n">
        <v>114</v>
      </c>
      <c r="F627" t="inlineStr">
        <is>
          <t>Bar Brahma - Centro</t>
        </is>
      </c>
      <c r="G627" t="n">
        <v>0</v>
      </c>
      <c r="H627" t="inlineStr">
        <is>
          <t>Despesa paga pela Tempus - ID 120994</t>
        </is>
      </c>
      <c r="I627" t="n">
        <v>649.6</v>
      </c>
      <c r="J627" t="n">
        <v>0</v>
      </c>
    </row>
    <row r="628">
      <c r="A628" t="n">
        <v>6067</v>
      </c>
      <c r="B628" s="27" t="n">
        <v>45755</v>
      </c>
      <c r="C628" t="n">
        <v>143</v>
      </c>
      <c r="D628" t="inlineStr">
        <is>
          <t xml:space="preserve">Tempus Fugit  Ltda </t>
        </is>
      </c>
      <c r="E628" t="n">
        <v>114</v>
      </c>
      <c r="F628" t="inlineStr">
        <is>
          <t>Bar Brahma - Centro</t>
        </is>
      </c>
      <c r="G628" t="n">
        <v>0</v>
      </c>
      <c r="H628" t="inlineStr">
        <is>
          <t>Despesa paga pela Tempus - ID 121314</t>
        </is>
      </c>
      <c r="I628" t="n">
        <v>666.4</v>
      </c>
      <c r="J628" t="n">
        <v>0</v>
      </c>
    </row>
    <row r="629">
      <c r="A629" t="n">
        <v>6068</v>
      </c>
      <c r="B629" s="27" t="n">
        <v>45755</v>
      </c>
      <c r="C629" t="n">
        <v>143</v>
      </c>
      <c r="D629" t="inlineStr">
        <is>
          <t xml:space="preserve">Tempus Fugit  Ltda </t>
        </is>
      </c>
      <c r="E629" t="n">
        <v>114</v>
      </c>
      <c r="F629" t="inlineStr">
        <is>
          <t>Bar Brahma - Centro</t>
        </is>
      </c>
      <c r="G629" t="n">
        <v>0</v>
      </c>
      <c r="H629" t="inlineStr">
        <is>
          <t>Despesa paga pela Tempus - ID 120636</t>
        </is>
      </c>
      <c r="I629" t="n">
        <v>723.7</v>
      </c>
      <c r="J629" t="n">
        <v>0</v>
      </c>
    </row>
    <row r="630">
      <c r="A630" t="n">
        <v>4830</v>
      </c>
      <c r="B630" s="27" t="n">
        <v>45754</v>
      </c>
      <c r="C630" t="n">
        <v>143</v>
      </c>
      <c r="D630" t="inlineStr">
        <is>
          <t xml:space="preserve">Tempus Fugit  Ltda </t>
        </is>
      </c>
      <c r="E630" t="n">
        <v>114</v>
      </c>
      <c r="F630" t="inlineStr">
        <is>
          <t>Bar Brahma - Centro</t>
        </is>
      </c>
      <c r="G630" t="n">
        <v>0</v>
      </c>
      <c r="H630" t="inlineStr">
        <is>
          <t>MUTUO</t>
        </is>
      </c>
      <c r="I630" t="n">
        <v>111700</v>
      </c>
      <c r="J630" t="n">
        <v>0</v>
      </c>
    </row>
    <row r="631">
      <c r="A631" t="n">
        <v>4835</v>
      </c>
      <c r="B631" s="27" t="n">
        <v>45754</v>
      </c>
      <c r="C631" t="n">
        <v>143</v>
      </c>
      <c r="D631" t="inlineStr">
        <is>
          <t xml:space="preserve">Tempus Fugit  Ltda </t>
        </is>
      </c>
      <c r="E631" t="n">
        <v>114</v>
      </c>
      <c r="F631" t="inlineStr">
        <is>
          <t>Bar Brahma - Centro</t>
        </is>
      </c>
      <c r="G631" t="n">
        <v>0</v>
      </c>
      <c r="H631" t="inlineStr">
        <is>
          <t>MUTUO</t>
        </is>
      </c>
      <c r="I631" t="n">
        <v>2700</v>
      </c>
      <c r="J631" t="n">
        <v>0</v>
      </c>
    </row>
    <row r="632">
      <c r="A632" t="n">
        <v>5722</v>
      </c>
      <c r="B632" s="27" t="n">
        <v>45754</v>
      </c>
      <c r="C632" t="n">
        <v>143</v>
      </c>
      <c r="D632" t="inlineStr">
        <is>
          <t xml:space="preserve">Tempus Fugit  Ltda </t>
        </is>
      </c>
      <c r="E632" t="n">
        <v>114</v>
      </c>
      <c r="F632" t="inlineStr">
        <is>
          <t>Bar Brahma - Centro</t>
        </is>
      </c>
      <c r="G632" t="n">
        <v>0</v>
      </c>
      <c r="H632" t="inlineStr">
        <is>
          <t>DESPESA ID 114.441</t>
        </is>
      </c>
      <c r="I632" t="n">
        <v>45.82</v>
      </c>
      <c r="J632" t="n">
        <v>0</v>
      </c>
    </row>
    <row r="633">
      <c r="A633" t="n">
        <v>5716</v>
      </c>
      <c r="B633" s="27" t="n">
        <v>45754</v>
      </c>
      <c r="C633" t="n">
        <v>143</v>
      </c>
      <c r="D633" t="inlineStr">
        <is>
          <t xml:space="preserve">Tempus Fugit  Ltda </t>
        </is>
      </c>
      <c r="E633" t="n">
        <v>114</v>
      </c>
      <c r="F633" t="inlineStr">
        <is>
          <t>Bar Brahma - Centro</t>
        </is>
      </c>
      <c r="G633" t="n">
        <v>0</v>
      </c>
      <c r="H633" t="inlineStr">
        <is>
          <t>DESPESA ID 78.483 (ISA)</t>
        </is>
      </c>
      <c r="I633" t="n">
        <v>15000</v>
      </c>
      <c r="J633" t="n">
        <v>0</v>
      </c>
    </row>
    <row r="634">
      <c r="A634" t="n">
        <v>4821</v>
      </c>
      <c r="B634" s="27" t="n">
        <v>45754</v>
      </c>
      <c r="C634" t="n">
        <v>143</v>
      </c>
      <c r="D634" t="inlineStr">
        <is>
          <t xml:space="preserve">Tempus Fugit  Ltda </t>
        </is>
      </c>
      <c r="E634" t="n">
        <v>114</v>
      </c>
      <c r="F634" t="inlineStr">
        <is>
          <t>Bar Brahma - Centro</t>
        </is>
      </c>
      <c r="G634" t="n">
        <v>0</v>
      </c>
      <c r="H634" t="inlineStr">
        <is>
          <t>MUTUO</t>
        </is>
      </c>
      <c r="I634" t="n">
        <v>100</v>
      </c>
      <c r="J634" t="n">
        <v>0</v>
      </c>
    </row>
    <row r="635">
      <c r="A635" t="n">
        <v>4822</v>
      </c>
      <c r="B635" s="27" t="n">
        <v>45754</v>
      </c>
      <c r="C635" t="n">
        <v>143</v>
      </c>
      <c r="D635" t="inlineStr">
        <is>
          <t xml:space="preserve">Tempus Fugit  Ltda </t>
        </is>
      </c>
      <c r="E635" t="n">
        <v>114</v>
      </c>
      <c r="F635" t="inlineStr">
        <is>
          <t>Bar Brahma - Centro</t>
        </is>
      </c>
      <c r="G635" t="n">
        <v>0</v>
      </c>
      <c r="H635" t="inlineStr">
        <is>
          <t>MUTUO</t>
        </is>
      </c>
      <c r="I635" t="n">
        <v>100</v>
      </c>
      <c r="J635" t="n">
        <v>0</v>
      </c>
    </row>
    <row r="636">
      <c r="A636" t="n">
        <v>5725</v>
      </c>
      <c r="B636" s="27" t="n">
        <v>45754</v>
      </c>
      <c r="C636" t="n">
        <v>143</v>
      </c>
      <c r="D636" t="inlineStr">
        <is>
          <t xml:space="preserve">Tempus Fugit  Ltda </t>
        </is>
      </c>
      <c r="E636" t="n">
        <v>114</v>
      </c>
      <c r="F636" t="inlineStr">
        <is>
          <t>Bar Brahma - Centro</t>
        </is>
      </c>
      <c r="G636" t="n">
        <v>0</v>
      </c>
      <c r="H636" t="inlineStr">
        <is>
          <t>DESPESA ID 102.531 (ISA)</t>
        </is>
      </c>
      <c r="I636" t="n">
        <v>689.79</v>
      </c>
      <c r="J636" t="n">
        <v>0</v>
      </c>
    </row>
    <row r="637">
      <c r="A637" t="n">
        <v>5709</v>
      </c>
      <c r="B637" s="27" t="n">
        <v>45751</v>
      </c>
      <c r="C637" t="n">
        <v>143</v>
      </c>
      <c r="D637" t="inlineStr">
        <is>
          <t xml:space="preserve">Tempus Fugit  Ltda </t>
        </is>
      </c>
      <c r="E637" t="n">
        <v>114</v>
      </c>
      <c r="F637" t="inlineStr">
        <is>
          <t>Bar Brahma - Centro</t>
        </is>
      </c>
      <c r="G637" t="n">
        <v>0</v>
      </c>
      <c r="H637" t="inlineStr">
        <is>
          <t>DESPESA ID 119.353</t>
        </is>
      </c>
      <c r="I637" t="n">
        <v>20101.2</v>
      </c>
      <c r="J637" t="n">
        <v>0</v>
      </c>
    </row>
    <row r="638">
      <c r="A638" t="n">
        <v>5707</v>
      </c>
      <c r="B638" s="27" t="n">
        <v>45751</v>
      </c>
      <c r="C638" t="n">
        <v>143</v>
      </c>
      <c r="D638" t="inlineStr">
        <is>
          <t xml:space="preserve">Tempus Fugit  Ltda </t>
        </is>
      </c>
      <c r="E638" t="n">
        <v>114</v>
      </c>
      <c r="F638" t="inlineStr">
        <is>
          <t>Bar Brahma - Centro</t>
        </is>
      </c>
      <c r="G638" t="n">
        <v>0</v>
      </c>
      <c r="H638" t="inlineStr">
        <is>
          <t>DESPESA ID  119.359</t>
        </is>
      </c>
      <c r="I638" t="n">
        <v>16384.02</v>
      </c>
      <c r="J638" t="n">
        <v>0</v>
      </c>
    </row>
    <row r="639">
      <c r="A639" t="n">
        <v>5704</v>
      </c>
      <c r="B639" s="27" t="n">
        <v>45751</v>
      </c>
      <c r="C639" t="n">
        <v>143</v>
      </c>
      <c r="D639" t="inlineStr">
        <is>
          <t xml:space="preserve">Tempus Fugit  Ltda </t>
        </is>
      </c>
      <c r="E639" t="n">
        <v>114</v>
      </c>
      <c r="F639" t="inlineStr">
        <is>
          <t>Bar Brahma - Centro</t>
        </is>
      </c>
      <c r="G639" t="n">
        <v>0</v>
      </c>
      <c r="H639" t="inlineStr">
        <is>
          <t>DESPESA ID 122.749</t>
        </is>
      </c>
      <c r="I639" t="n">
        <v>4007.6</v>
      </c>
      <c r="J639" t="n">
        <v>0</v>
      </c>
    </row>
    <row r="640">
      <c r="A640" t="n">
        <v>4579</v>
      </c>
      <c r="B640" s="27" t="n">
        <v>45750</v>
      </c>
      <c r="C640" t="n">
        <v>143</v>
      </c>
      <c r="D640" t="inlineStr">
        <is>
          <t xml:space="preserve">Tempus Fugit  Ltda </t>
        </is>
      </c>
      <c r="E640" t="n">
        <v>114</v>
      </c>
      <c r="F640" t="inlineStr">
        <is>
          <t>Bar Brahma - Centro</t>
        </is>
      </c>
      <c r="G640" t="n">
        <v>0</v>
      </c>
      <c r="H640" t="inlineStr">
        <is>
          <t>MUTUO</t>
        </is>
      </c>
      <c r="I640" t="n">
        <v>13300</v>
      </c>
      <c r="J640" t="n">
        <v>0</v>
      </c>
    </row>
    <row r="641">
      <c r="A641" t="n">
        <v>4602</v>
      </c>
      <c r="B641" s="27" t="n">
        <v>45750</v>
      </c>
      <c r="C641" t="n">
        <v>143</v>
      </c>
      <c r="D641" t="inlineStr">
        <is>
          <t xml:space="preserve">Tempus Fugit  Ltda </t>
        </is>
      </c>
      <c r="E641" t="n">
        <v>114</v>
      </c>
      <c r="F641" t="inlineStr">
        <is>
          <t>Bar Brahma - Centro</t>
        </is>
      </c>
      <c r="G641" t="n">
        <v>0</v>
      </c>
      <c r="H641" t="inlineStr">
        <is>
          <t>MUTUO</t>
        </is>
      </c>
      <c r="I641" t="n">
        <v>24450</v>
      </c>
      <c r="J641" t="n">
        <v>0</v>
      </c>
    </row>
    <row r="642">
      <c r="A642" t="n">
        <v>5688</v>
      </c>
      <c r="B642" s="27" t="n">
        <v>45750</v>
      </c>
      <c r="C642" t="n">
        <v>143</v>
      </c>
      <c r="D642" t="inlineStr">
        <is>
          <t xml:space="preserve">Tempus Fugit  Ltda </t>
        </is>
      </c>
      <c r="E642" t="n">
        <v>114</v>
      </c>
      <c r="F642" t="inlineStr">
        <is>
          <t>Bar Brahma - Centro</t>
        </is>
      </c>
      <c r="G642" t="n">
        <v>0</v>
      </c>
      <c r="I642" t="n">
        <v>20000</v>
      </c>
      <c r="J642" t="n">
        <v>0</v>
      </c>
    </row>
    <row r="643">
      <c r="A643" t="n">
        <v>4561</v>
      </c>
      <c r="B643" s="27" t="n">
        <v>45748</v>
      </c>
      <c r="C643" t="n">
        <v>143</v>
      </c>
      <c r="D643" t="inlineStr">
        <is>
          <t xml:space="preserve">Tempus Fugit  Ltda </t>
        </is>
      </c>
      <c r="E643" t="n">
        <v>114</v>
      </c>
      <c r="F643" t="inlineStr">
        <is>
          <t>Bar Brahma - Centro</t>
        </is>
      </c>
      <c r="G643" t="n">
        <v>0</v>
      </c>
      <c r="H643" t="inlineStr">
        <is>
          <t>MUTUO</t>
        </is>
      </c>
      <c r="I643" t="n">
        <v>9750</v>
      </c>
      <c r="J643" t="n">
        <v>0</v>
      </c>
    </row>
    <row r="644">
      <c r="A644" t="n">
        <v>4559</v>
      </c>
      <c r="B644" s="27" t="n">
        <v>45748</v>
      </c>
      <c r="C644" t="n">
        <v>143</v>
      </c>
      <c r="D644" t="inlineStr">
        <is>
          <t xml:space="preserve">Tempus Fugit  Ltda </t>
        </is>
      </c>
      <c r="E644" t="n">
        <v>114</v>
      </c>
      <c r="F644" t="inlineStr">
        <is>
          <t>Bar Brahma - Centro</t>
        </is>
      </c>
      <c r="G644" t="n">
        <v>0</v>
      </c>
      <c r="H644" t="inlineStr">
        <is>
          <t>MUTUO</t>
        </is>
      </c>
      <c r="I644" t="n">
        <v>115600</v>
      </c>
      <c r="J644" t="n">
        <v>0</v>
      </c>
    </row>
    <row r="645">
      <c r="A645" t="n">
        <v>4555</v>
      </c>
      <c r="B645" s="27" t="n">
        <v>45748</v>
      </c>
      <c r="C645" t="n">
        <v>143</v>
      </c>
      <c r="D645" t="inlineStr">
        <is>
          <t xml:space="preserve">Tempus Fugit  Ltda </t>
        </is>
      </c>
      <c r="E645" t="n">
        <v>114</v>
      </c>
      <c r="F645" t="inlineStr">
        <is>
          <t>Bar Brahma - Centro</t>
        </is>
      </c>
      <c r="G645" t="n">
        <v>0</v>
      </c>
      <c r="H645" t="inlineStr">
        <is>
          <t>MUTUO</t>
        </is>
      </c>
      <c r="I645" t="n">
        <v>32150</v>
      </c>
      <c r="J645" t="n">
        <v>0</v>
      </c>
    </row>
    <row r="646">
      <c r="A646" t="n">
        <v>4546</v>
      </c>
      <c r="B646" s="27" t="n">
        <v>45748</v>
      </c>
      <c r="C646" t="n">
        <v>143</v>
      </c>
      <c r="D646" t="inlineStr">
        <is>
          <t xml:space="preserve">Tempus Fugit  Ltda </t>
        </is>
      </c>
      <c r="E646" t="n">
        <v>114</v>
      </c>
      <c r="F646" t="inlineStr">
        <is>
          <t>Bar Brahma - Centro</t>
        </is>
      </c>
      <c r="G646" t="n">
        <v>0</v>
      </c>
      <c r="H646" t="inlineStr">
        <is>
          <t>MUTUO</t>
        </is>
      </c>
      <c r="I646" t="n">
        <v>200</v>
      </c>
      <c r="J646" t="n">
        <v>0</v>
      </c>
    </row>
    <row r="647">
      <c r="A647" t="n">
        <v>4547</v>
      </c>
      <c r="B647" s="27" t="n">
        <v>45748</v>
      </c>
      <c r="C647" t="n">
        <v>143</v>
      </c>
      <c r="D647" t="inlineStr">
        <is>
          <t xml:space="preserve">Tempus Fugit  Ltda </t>
        </is>
      </c>
      <c r="E647" t="n">
        <v>114</v>
      </c>
      <c r="F647" t="inlineStr">
        <is>
          <t>Bar Brahma - Centro</t>
        </is>
      </c>
      <c r="G647" t="n">
        <v>0</v>
      </c>
      <c r="H647" t="inlineStr">
        <is>
          <t>MUTUO</t>
        </is>
      </c>
      <c r="I647" t="n">
        <v>4000</v>
      </c>
      <c r="J647" t="n">
        <v>0</v>
      </c>
    </row>
    <row r="648">
      <c r="A648" t="n">
        <v>5635</v>
      </c>
      <c r="B648" s="27" t="n">
        <v>45747</v>
      </c>
      <c r="C648" t="n">
        <v>143</v>
      </c>
      <c r="D648" t="inlineStr">
        <is>
          <t xml:space="preserve">Tempus Fugit  Ltda </t>
        </is>
      </c>
      <c r="E648" t="n">
        <v>114</v>
      </c>
      <c r="F648" t="inlineStr">
        <is>
          <t>Bar Brahma - Centro</t>
        </is>
      </c>
      <c r="G648" t="n">
        <v>0</v>
      </c>
      <c r="H648" t="inlineStr">
        <is>
          <t>DESPESA ID 120.166</t>
        </is>
      </c>
      <c r="I648" t="n">
        <v>6660</v>
      </c>
      <c r="J648" t="n">
        <v>0</v>
      </c>
    </row>
    <row r="649">
      <c r="A649" t="n">
        <v>5641</v>
      </c>
      <c r="B649" s="27" t="n">
        <v>45747</v>
      </c>
      <c r="C649" t="n">
        <v>143</v>
      </c>
      <c r="D649" t="inlineStr">
        <is>
          <t xml:space="preserve">Tempus Fugit  Ltda </t>
        </is>
      </c>
      <c r="E649" t="n">
        <v>114</v>
      </c>
      <c r="F649" t="inlineStr">
        <is>
          <t>Bar Brahma - Centro</t>
        </is>
      </c>
      <c r="G649" t="n">
        <v>0</v>
      </c>
      <c r="H649" t="inlineStr">
        <is>
          <t>DESPESA ID 116.257</t>
        </is>
      </c>
      <c r="I649" t="n">
        <v>6049.5</v>
      </c>
      <c r="J649" t="n">
        <v>0</v>
      </c>
    </row>
    <row r="650">
      <c r="A650" t="n">
        <v>5640</v>
      </c>
      <c r="B650" s="27" t="n">
        <v>45747</v>
      </c>
      <c r="C650" t="n">
        <v>143</v>
      </c>
      <c r="D650" t="inlineStr">
        <is>
          <t xml:space="preserve">Tempus Fugit  Ltda </t>
        </is>
      </c>
      <c r="E650" t="n">
        <v>114</v>
      </c>
      <c r="F650" t="inlineStr">
        <is>
          <t>Bar Brahma - Centro</t>
        </is>
      </c>
      <c r="G650" t="n">
        <v>0</v>
      </c>
      <c r="H650" t="inlineStr">
        <is>
          <t>DESPESA ID 118.593</t>
        </is>
      </c>
      <c r="I650" t="n">
        <v>1250</v>
      </c>
      <c r="J650" t="n">
        <v>0</v>
      </c>
    </row>
    <row r="651">
      <c r="A651" t="n">
        <v>5639</v>
      </c>
      <c r="B651" s="27" t="n">
        <v>45747</v>
      </c>
      <c r="C651" t="n">
        <v>143</v>
      </c>
      <c r="D651" t="inlineStr">
        <is>
          <t xml:space="preserve">Tempus Fugit  Ltda </t>
        </is>
      </c>
      <c r="E651" t="n">
        <v>114</v>
      </c>
      <c r="F651" t="inlineStr">
        <is>
          <t>Bar Brahma - Centro</t>
        </is>
      </c>
      <c r="G651" t="n">
        <v>0</v>
      </c>
      <c r="H651" t="inlineStr">
        <is>
          <t>DESPESA ID 118.017</t>
        </is>
      </c>
      <c r="I651" t="n">
        <v>90670</v>
      </c>
      <c r="J651" t="n">
        <v>0</v>
      </c>
    </row>
    <row r="652">
      <c r="A652" t="n">
        <v>5638</v>
      </c>
      <c r="B652" s="27" t="n">
        <v>45747</v>
      </c>
      <c r="C652" t="n">
        <v>143</v>
      </c>
      <c r="D652" t="inlineStr">
        <is>
          <t xml:space="preserve">Tempus Fugit  Ltda </t>
        </is>
      </c>
      <c r="E652" t="n">
        <v>114</v>
      </c>
      <c r="F652" t="inlineStr">
        <is>
          <t>Bar Brahma - Centro</t>
        </is>
      </c>
      <c r="G652" t="n">
        <v>0</v>
      </c>
      <c r="H652" t="inlineStr">
        <is>
          <t>DESPESA ID 100.627</t>
        </is>
      </c>
      <c r="I652" t="n">
        <v>29800</v>
      </c>
      <c r="J652" t="n">
        <v>0</v>
      </c>
    </row>
    <row r="653">
      <c r="A653" t="n">
        <v>5637</v>
      </c>
      <c r="B653" s="27" t="n">
        <v>45747</v>
      </c>
      <c r="C653" t="n">
        <v>143</v>
      </c>
      <c r="D653" t="inlineStr">
        <is>
          <t xml:space="preserve">Tempus Fugit  Ltda </t>
        </is>
      </c>
      <c r="E653" t="n">
        <v>114</v>
      </c>
      <c r="F653" t="inlineStr">
        <is>
          <t>Bar Brahma - Centro</t>
        </is>
      </c>
      <c r="G653" t="n">
        <v>0</v>
      </c>
      <c r="H653" t="inlineStr">
        <is>
          <t>DESPESA ID 115.310</t>
        </is>
      </c>
      <c r="I653" t="n">
        <v>14199</v>
      </c>
      <c r="J653" t="n">
        <v>0</v>
      </c>
    </row>
    <row r="654">
      <c r="A654" t="n">
        <v>5636</v>
      </c>
      <c r="B654" s="27" t="n">
        <v>45747</v>
      </c>
      <c r="C654" t="n">
        <v>143</v>
      </c>
      <c r="D654" t="inlineStr">
        <is>
          <t xml:space="preserve">Tempus Fugit  Ltda </t>
        </is>
      </c>
      <c r="E654" t="n">
        <v>114</v>
      </c>
      <c r="F654" t="inlineStr">
        <is>
          <t>Bar Brahma - Centro</t>
        </is>
      </c>
      <c r="G654" t="n">
        <v>0</v>
      </c>
      <c r="H654" t="inlineStr">
        <is>
          <t>DESPESA ID 102.555</t>
        </is>
      </c>
      <c r="I654" t="n">
        <v>13496.04</v>
      </c>
      <c r="J654" t="n">
        <v>0</v>
      </c>
    </row>
    <row r="655">
      <c r="A655" t="n">
        <v>5628</v>
      </c>
      <c r="B655" s="27" t="n">
        <v>45747</v>
      </c>
      <c r="C655" t="n">
        <v>143</v>
      </c>
      <c r="D655" t="inlineStr">
        <is>
          <t xml:space="preserve">Tempus Fugit  Ltda </t>
        </is>
      </c>
      <c r="E655" t="n">
        <v>114</v>
      </c>
      <c r="F655" t="inlineStr">
        <is>
          <t>Bar Brahma - Centro</t>
        </is>
      </c>
      <c r="G655" t="n">
        <v>0</v>
      </c>
      <c r="H655" t="inlineStr">
        <is>
          <t>DESPESA ID 119.825</t>
        </is>
      </c>
      <c r="I655" t="n">
        <v>1275.2</v>
      </c>
      <c r="J655" t="n">
        <v>0</v>
      </c>
    </row>
    <row r="656">
      <c r="A656" t="n">
        <v>5634</v>
      </c>
      <c r="B656" s="27" t="n">
        <v>45747</v>
      </c>
      <c r="C656" t="n">
        <v>143</v>
      </c>
      <c r="D656" t="inlineStr">
        <is>
          <t xml:space="preserve">Tempus Fugit  Ltda </t>
        </is>
      </c>
      <c r="E656" t="n">
        <v>114</v>
      </c>
      <c r="F656" t="inlineStr">
        <is>
          <t>Bar Brahma - Centro</t>
        </is>
      </c>
      <c r="G656" t="n">
        <v>0</v>
      </c>
      <c r="H656" t="inlineStr">
        <is>
          <t>DESPESA ID 120.038</t>
        </is>
      </c>
      <c r="I656" t="n">
        <v>4556</v>
      </c>
      <c r="J656" t="n">
        <v>0</v>
      </c>
    </row>
    <row r="657">
      <c r="A657" t="n">
        <v>5633</v>
      </c>
      <c r="B657" s="27" t="n">
        <v>45747</v>
      </c>
      <c r="C657" t="n">
        <v>143</v>
      </c>
      <c r="D657" t="inlineStr">
        <is>
          <t xml:space="preserve">Tempus Fugit  Ltda </t>
        </is>
      </c>
      <c r="E657" t="n">
        <v>114</v>
      </c>
      <c r="F657" t="inlineStr">
        <is>
          <t>Bar Brahma - Centro</t>
        </is>
      </c>
      <c r="G657" t="n">
        <v>0</v>
      </c>
      <c r="H657" t="inlineStr">
        <is>
          <t>DESPESA ID 120.125</t>
        </is>
      </c>
      <c r="I657" t="n">
        <v>4000</v>
      </c>
      <c r="J657" t="n">
        <v>0</v>
      </c>
    </row>
    <row r="658">
      <c r="A658" t="n">
        <v>5632</v>
      </c>
      <c r="B658" s="27" t="n">
        <v>45747</v>
      </c>
      <c r="C658" t="n">
        <v>143</v>
      </c>
      <c r="D658" t="inlineStr">
        <is>
          <t xml:space="preserve">Tempus Fugit  Ltda </t>
        </is>
      </c>
      <c r="E658" t="n">
        <v>114</v>
      </c>
      <c r="F658" t="inlineStr">
        <is>
          <t>Bar Brahma - Centro</t>
        </is>
      </c>
      <c r="G658" t="n">
        <v>0</v>
      </c>
      <c r="H658" t="inlineStr">
        <is>
          <t>DESPESA ID 102.568</t>
        </is>
      </c>
      <c r="I658" t="n">
        <v>3564.15</v>
      </c>
      <c r="J658" t="n">
        <v>0</v>
      </c>
    </row>
    <row r="659">
      <c r="A659" t="n">
        <v>5631</v>
      </c>
      <c r="B659" s="27" t="n">
        <v>45747</v>
      </c>
      <c r="C659" t="n">
        <v>143</v>
      </c>
      <c r="D659" t="inlineStr">
        <is>
          <t xml:space="preserve">Tempus Fugit  Ltda </t>
        </is>
      </c>
      <c r="E659" t="n">
        <v>114</v>
      </c>
      <c r="F659" t="inlineStr">
        <is>
          <t>Bar Brahma - Centro</t>
        </is>
      </c>
      <c r="G659" t="n">
        <v>0</v>
      </c>
      <c r="H659" t="inlineStr">
        <is>
          <t>DESPESA ID 82.777</t>
        </is>
      </c>
      <c r="I659" t="n">
        <v>3356.06</v>
      </c>
      <c r="J659" t="n">
        <v>0</v>
      </c>
    </row>
    <row r="660">
      <c r="A660" t="n">
        <v>5630</v>
      </c>
      <c r="B660" s="27" t="n">
        <v>45747</v>
      </c>
      <c r="C660" t="n">
        <v>143</v>
      </c>
      <c r="D660" t="inlineStr">
        <is>
          <t xml:space="preserve">Tempus Fugit  Ltda </t>
        </is>
      </c>
      <c r="E660" t="n">
        <v>114</v>
      </c>
      <c r="F660" t="inlineStr">
        <is>
          <t>Bar Brahma - Centro</t>
        </is>
      </c>
      <c r="G660" t="n">
        <v>0</v>
      </c>
      <c r="H660" t="inlineStr">
        <is>
          <t>DESPESA ID 76.387</t>
        </is>
      </c>
      <c r="I660" t="n">
        <v>3290.54</v>
      </c>
      <c r="J660" t="n">
        <v>0</v>
      </c>
    </row>
    <row r="661">
      <c r="A661" t="n">
        <v>5629</v>
      </c>
      <c r="B661" s="27" t="n">
        <v>45747</v>
      </c>
      <c r="C661" t="n">
        <v>143</v>
      </c>
      <c r="D661" t="inlineStr">
        <is>
          <t xml:space="preserve">Tempus Fugit  Ltda </t>
        </is>
      </c>
      <c r="E661" t="n">
        <v>114</v>
      </c>
      <c r="F661" t="inlineStr">
        <is>
          <t>Bar Brahma - Centro</t>
        </is>
      </c>
      <c r="G661" t="n">
        <v>0</v>
      </c>
      <c r="H661" t="inlineStr">
        <is>
          <t>DESPESA ID 120.643</t>
        </is>
      </c>
      <c r="I661" t="n">
        <v>1522.63</v>
      </c>
      <c r="J661" t="n">
        <v>0</v>
      </c>
    </row>
    <row r="662">
      <c r="A662" t="n">
        <v>5613</v>
      </c>
      <c r="B662" s="27" t="n">
        <v>45747</v>
      </c>
      <c r="C662" t="n">
        <v>143</v>
      </c>
      <c r="D662" t="inlineStr">
        <is>
          <t xml:space="preserve">Tempus Fugit  Ltda </t>
        </is>
      </c>
      <c r="E662" t="n">
        <v>114</v>
      </c>
      <c r="F662" t="inlineStr">
        <is>
          <t>Bar Brahma - Centro</t>
        </is>
      </c>
      <c r="G662" t="n">
        <v>0</v>
      </c>
      <c r="H662" t="inlineStr">
        <is>
          <t>DESPESA ID 120.647</t>
        </is>
      </c>
      <c r="I662" t="n">
        <v>70</v>
      </c>
      <c r="J662" t="n">
        <v>0</v>
      </c>
    </row>
    <row r="663">
      <c r="A663" t="n">
        <v>5614</v>
      </c>
      <c r="B663" s="27" t="n">
        <v>45747</v>
      </c>
      <c r="C663" t="n">
        <v>143</v>
      </c>
      <c r="D663" t="inlineStr">
        <is>
          <t xml:space="preserve">Tempus Fugit  Ltda </t>
        </is>
      </c>
      <c r="E663" t="n">
        <v>114</v>
      </c>
      <c r="F663" t="inlineStr">
        <is>
          <t>Bar Brahma - Centro</t>
        </is>
      </c>
      <c r="G663" t="n">
        <v>0</v>
      </c>
      <c r="H663" t="inlineStr">
        <is>
          <t>DESPESA ID 120.646</t>
        </is>
      </c>
      <c r="I663" t="n">
        <v>350</v>
      </c>
      <c r="J663" t="n">
        <v>0</v>
      </c>
    </row>
    <row r="664">
      <c r="A664" t="n">
        <v>5615</v>
      </c>
      <c r="B664" s="27" t="n">
        <v>45747</v>
      </c>
      <c r="C664" t="n">
        <v>143</v>
      </c>
      <c r="D664" t="inlineStr">
        <is>
          <t xml:space="preserve">Tempus Fugit  Ltda </t>
        </is>
      </c>
      <c r="E664" t="n">
        <v>114</v>
      </c>
      <c r="F664" t="inlineStr">
        <is>
          <t>Bar Brahma - Centro</t>
        </is>
      </c>
      <c r="G664" t="n">
        <v>0</v>
      </c>
      <c r="H664" t="inlineStr">
        <is>
          <t>DESPESA ID 100.158</t>
        </is>
      </c>
      <c r="I664" t="n">
        <v>150</v>
      </c>
      <c r="J664" t="n">
        <v>0</v>
      </c>
    </row>
    <row r="665">
      <c r="A665" t="n">
        <v>4522</v>
      </c>
      <c r="B665" s="27" t="n">
        <v>45747</v>
      </c>
      <c r="C665" t="n">
        <v>143</v>
      </c>
      <c r="D665" t="inlineStr">
        <is>
          <t xml:space="preserve">Tempus Fugit  Ltda </t>
        </is>
      </c>
      <c r="E665" t="n">
        <v>114</v>
      </c>
      <c r="F665" t="inlineStr">
        <is>
          <t>Bar Brahma - Centro</t>
        </is>
      </c>
      <c r="G665" t="n">
        <v>0</v>
      </c>
      <c r="H665" t="inlineStr">
        <is>
          <t>MUTUO</t>
        </is>
      </c>
      <c r="I665" t="n">
        <v>200</v>
      </c>
      <c r="J665" t="n">
        <v>0</v>
      </c>
    </row>
    <row r="666">
      <c r="A666" t="n">
        <v>5616</v>
      </c>
      <c r="B666" s="27" t="n">
        <v>45747</v>
      </c>
      <c r="C666" t="n">
        <v>143</v>
      </c>
      <c r="D666" t="inlineStr">
        <is>
          <t xml:space="preserve">Tempus Fugit  Ltda </t>
        </is>
      </c>
      <c r="E666" t="n">
        <v>114</v>
      </c>
      <c r="F666" t="inlineStr">
        <is>
          <t>Bar Brahma - Centro</t>
        </is>
      </c>
      <c r="G666" t="n">
        <v>0</v>
      </c>
      <c r="H666" t="inlineStr">
        <is>
          <t>DESPESA ID 119.909</t>
        </is>
      </c>
      <c r="I666" t="n">
        <v>219</v>
      </c>
      <c r="J666" t="n">
        <v>0</v>
      </c>
    </row>
    <row r="667">
      <c r="A667" t="n">
        <v>5617</v>
      </c>
      <c r="B667" s="27" t="n">
        <v>45747</v>
      </c>
      <c r="C667" t="n">
        <v>143</v>
      </c>
      <c r="D667" t="inlineStr">
        <is>
          <t xml:space="preserve">Tempus Fugit  Ltda </t>
        </is>
      </c>
      <c r="E667" t="n">
        <v>114</v>
      </c>
      <c r="F667" t="inlineStr">
        <is>
          <t>Bar Brahma - Centro</t>
        </is>
      </c>
      <c r="G667" t="n">
        <v>0</v>
      </c>
      <c r="H667" t="inlineStr">
        <is>
          <t>DESPESA ID 118.982</t>
        </is>
      </c>
      <c r="I667" t="n">
        <v>238.35</v>
      </c>
      <c r="J667" t="n">
        <v>0</v>
      </c>
    </row>
    <row r="668">
      <c r="A668" t="n">
        <v>5618</v>
      </c>
      <c r="B668" s="27" t="n">
        <v>45747</v>
      </c>
      <c r="C668" t="n">
        <v>143</v>
      </c>
      <c r="D668" t="inlineStr">
        <is>
          <t xml:space="preserve">Tempus Fugit  Ltda </t>
        </is>
      </c>
      <c r="E668" t="n">
        <v>114</v>
      </c>
      <c r="F668" t="inlineStr">
        <is>
          <t>Bar Brahma - Centro</t>
        </is>
      </c>
      <c r="G668" t="n">
        <v>0</v>
      </c>
      <c r="H668" t="inlineStr">
        <is>
          <t>DESPESA ID 118.761</t>
        </is>
      </c>
      <c r="I668" t="n">
        <v>329.44</v>
      </c>
      <c r="J668" t="n">
        <v>0</v>
      </c>
    </row>
    <row r="669">
      <c r="A669" t="n">
        <v>5619</v>
      </c>
      <c r="B669" s="27" t="n">
        <v>45747</v>
      </c>
      <c r="C669" t="n">
        <v>143</v>
      </c>
      <c r="D669" t="inlineStr">
        <is>
          <t xml:space="preserve">Tempus Fugit  Ltda </t>
        </is>
      </c>
      <c r="E669" t="n">
        <v>114</v>
      </c>
      <c r="F669" t="inlineStr">
        <is>
          <t>Bar Brahma - Centro</t>
        </is>
      </c>
      <c r="G669" t="n">
        <v>0</v>
      </c>
      <c r="H669" t="inlineStr">
        <is>
          <t>DESPESA ID 118.742</t>
        </is>
      </c>
      <c r="I669" t="n">
        <v>420.44</v>
      </c>
      <c r="J669" t="n">
        <v>0</v>
      </c>
    </row>
    <row r="670">
      <c r="A670" t="n">
        <v>5620</v>
      </c>
      <c r="B670" s="27" t="n">
        <v>45747</v>
      </c>
      <c r="C670" t="n">
        <v>143</v>
      </c>
      <c r="D670" t="inlineStr">
        <is>
          <t xml:space="preserve">Tempus Fugit  Ltda </t>
        </is>
      </c>
      <c r="E670" t="n">
        <v>114</v>
      </c>
      <c r="F670" t="inlineStr">
        <is>
          <t>Bar Brahma - Centro</t>
        </is>
      </c>
      <c r="G670" t="n">
        <v>0</v>
      </c>
      <c r="H670" t="inlineStr">
        <is>
          <t>DESPESA ID 118.741</t>
        </is>
      </c>
      <c r="I670" t="n">
        <v>423.15</v>
      </c>
      <c r="J670" t="n">
        <v>0</v>
      </c>
    </row>
    <row r="671">
      <c r="A671" t="n">
        <v>5621</v>
      </c>
      <c r="B671" s="27" t="n">
        <v>45747</v>
      </c>
      <c r="C671" t="n">
        <v>143</v>
      </c>
      <c r="D671" t="inlineStr">
        <is>
          <t xml:space="preserve">Tempus Fugit  Ltda </t>
        </is>
      </c>
      <c r="E671" t="n">
        <v>114</v>
      </c>
      <c r="F671" t="inlineStr">
        <is>
          <t>Bar Brahma - Centro</t>
        </is>
      </c>
      <c r="G671" t="n">
        <v>0</v>
      </c>
      <c r="H671" t="inlineStr">
        <is>
          <t>DESPESA ID 102.199</t>
        </is>
      </c>
      <c r="I671" t="n">
        <v>440</v>
      </c>
      <c r="J671" t="n">
        <v>0</v>
      </c>
    </row>
    <row r="672">
      <c r="A672" t="n">
        <v>4528</v>
      </c>
      <c r="B672" s="27" t="n">
        <v>45747</v>
      </c>
      <c r="C672" t="n">
        <v>143</v>
      </c>
      <c r="D672" t="inlineStr">
        <is>
          <t xml:space="preserve">Tempus Fugit  Ltda </t>
        </is>
      </c>
      <c r="E672" t="n">
        <v>114</v>
      </c>
      <c r="F672" t="inlineStr">
        <is>
          <t>Bar Brahma - Centro</t>
        </is>
      </c>
      <c r="G672" t="n">
        <v>0</v>
      </c>
      <c r="H672" t="inlineStr">
        <is>
          <t>MUTUO</t>
        </is>
      </c>
      <c r="I672" t="n">
        <v>1400</v>
      </c>
      <c r="J672" t="n">
        <v>0</v>
      </c>
    </row>
    <row r="673">
      <c r="A673" t="n">
        <v>5622</v>
      </c>
      <c r="B673" s="27" t="n">
        <v>45747</v>
      </c>
      <c r="C673" t="n">
        <v>143</v>
      </c>
      <c r="D673" t="inlineStr">
        <is>
          <t xml:space="preserve">Tempus Fugit  Ltda </t>
        </is>
      </c>
      <c r="E673" t="n">
        <v>114</v>
      </c>
      <c r="F673" t="inlineStr">
        <is>
          <t>Bar Brahma - Centro</t>
        </is>
      </c>
      <c r="G673" t="n">
        <v>0</v>
      </c>
      <c r="H673" t="inlineStr">
        <is>
          <t>DESPESA ID 118.743</t>
        </is>
      </c>
      <c r="I673" t="n">
        <v>472.8</v>
      </c>
      <c r="J673" t="n">
        <v>0</v>
      </c>
    </row>
    <row r="674">
      <c r="A674" t="n">
        <v>5623</v>
      </c>
      <c r="B674" s="27" t="n">
        <v>45747</v>
      </c>
      <c r="C674" t="n">
        <v>143</v>
      </c>
      <c r="D674" t="inlineStr">
        <is>
          <t xml:space="preserve">Tempus Fugit  Ltda </t>
        </is>
      </c>
      <c r="E674" t="n">
        <v>114</v>
      </c>
      <c r="F674" t="inlineStr">
        <is>
          <t>Bar Brahma - Centro</t>
        </is>
      </c>
      <c r="G674" t="n">
        <v>0</v>
      </c>
      <c r="H674" t="inlineStr">
        <is>
          <t>DESPESA ID 118.758</t>
        </is>
      </c>
      <c r="I674" t="n">
        <v>542.3</v>
      </c>
      <c r="J674" t="n">
        <v>0</v>
      </c>
    </row>
    <row r="675">
      <c r="A675" t="n">
        <v>5624</v>
      </c>
      <c r="B675" s="27" t="n">
        <v>45747</v>
      </c>
      <c r="C675" t="n">
        <v>143</v>
      </c>
      <c r="D675" t="inlineStr">
        <is>
          <t xml:space="preserve">Tempus Fugit  Ltda </t>
        </is>
      </c>
      <c r="E675" t="n">
        <v>114</v>
      </c>
      <c r="F675" t="inlineStr">
        <is>
          <t>Bar Brahma - Centro</t>
        </is>
      </c>
      <c r="G675" t="n">
        <v>0</v>
      </c>
      <c r="H675" t="inlineStr">
        <is>
          <t>DESPESA ID 77.686</t>
        </is>
      </c>
      <c r="I675" t="n">
        <v>802.11</v>
      </c>
      <c r="J675" t="n">
        <v>0</v>
      </c>
    </row>
    <row r="676">
      <c r="A676" t="n">
        <v>5625</v>
      </c>
      <c r="B676" s="27" t="n">
        <v>45747</v>
      </c>
      <c r="C676" t="n">
        <v>143</v>
      </c>
      <c r="D676" t="inlineStr">
        <is>
          <t xml:space="preserve">Tempus Fugit  Ltda </t>
        </is>
      </c>
      <c r="E676" t="n">
        <v>114</v>
      </c>
      <c r="F676" t="inlineStr">
        <is>
          <t>Bar Brahma - Centro</t>
        </is>
      </c>
      <c r="G676" t="n">
        <v>0</v>
      </c>
      <c r="H676" t="inlineStr">
        <is>
          <t>DESPESA ID 115.312</t>
        </is>
      </c>
      <c r="I676" t="n">
        <v>1051.2</v>
      </c>
      <c r="J676" t="n">
        <v>0</v>
      </c>
    </row>
    <row r="677">
      <c r="A677" t="n">
        <v>5626</v>
      </c>
      <c r="B677" s="27" t="n">
        <v>45747</v>
      </c>
      <c r="C677" t="n">
        <v>143</v>
      </c>
      <c r="D677" t="inlineStr">
        <is>
          <t xml:space="preserve">Tempus Fugit  Ltda </t>
        </is>
      </c>
      <c r="E677" t="n">
        <v>114</v>
      </c>
      <c r="F677" t="inlineStr">
        <is>
          <t>Bar Brahma - Centro</t>
        </is>
      </c>
      <c r="G677" t="n">
        <v>0</v>
      </c>
      <c r="H677" t="inlineStr">
        <is>
          <t>DESPESA ID 116.244</t>
        </is>
      </c>
      <c r="I677" t="n">
        <v>1065.6</v>
      </c>
      <c r="J677" t="n">
        <v>0</v>
      </c>
    </row>
    <row r="678">
      <c r="A678" t="n">
        <v>5627</v>
      </c>
      <c r="B678" s="27" t="n">
        <v>45747</v>
      </c>
      <c r="C678" t="n">
        <v>143</v>
      </c>
      <c r="D678" t="inlineStr">
        <is>
          <t xml:space="preserve">Tempus Fugit  Ltda </t>
        </is>
      </c>
      <c r="E678" t="n">
        <v>114</v>
      </c>
      <c r="F678" t="inlineStr">
        <is>
          <t>Bar Brahma - Centro</t>
        </is>
      </c>
      <c r="G678" t="n">
        <v>0</v>
      </c>
      <c r="H678" t="inlineStr">
        <is>
          <t>DESPESA ID 115.311</t>
        </is>
      </c>
      <c r="I678" t="n">
        <v>1127.76</v>
      </c>
      <c r="J678" t="n">
        <v>0</v>
      </c>
    </row>
    <row r="679">
      <c r="A679" t="n">
        <v>4777</v>
      </c>
      <c r="B679" s="27" t="n">
        <v>45743</v>
      </c>
      <c r="C679" t="n">
        <v>143</v>
      </c>
      <c r="D679" t="inlineStr">
        <is>
          <t xml:space="preserve">Tempus Fugit  Ltda </t>
        </is>
      </c>
      <c r="E679" t="n">
        <v>114</v>
      </c>
      <c r="F679" t="inlineStr">
        <is>
          <t>Bar Brahma - Centro</t>
        </is>
      </c>
      <c r="G679" t="n">
        <v>0</v>
      </c>
      <c r="H679" t="inlineStr">
        <is>
          <t>Despesa paga pela Tempus - ID Despesa 115345 - ID Parcela 8078</t>
        </is>
      </c>
      <c r="I679" t="n">
        <v>1050</v>
      </c>
      <c r="J679" t="n">
        <v>0</v>
      </c>
    </row>
    <row r="680">
      <c r="A680" t="n">
        <v>4630</v>
      </c>
      <c r="B680" s="27" t="n">
        <v>45743</v>
      </c>
      <c r="C680" t="n">
        <v>143</v>
      </c>
      <c r="D680" t="inlineStr">
        <is>
          <t xml:space="preserve">Tempus Fugit  Ltda </t>
        </is>
      </c>
      <c r="E680" t="n">
        <v>114</v>
      </c>
      <c r="F680" t="inlineStr">
        <is>
          <t>Bar Brahma - Centro</t>
        </is>
      </c>
      <c r="G680" t="n">
        <v>0</v>
      </c>
      <c r="H680" t="inlineStr">
        <is>
          <t>Despesa paga pela Tempus - ID 118645</t>
        </is>
      </c>
      <c r="I680" t="n">
        <v>322.72</v>
      </c>
      <c r="J680" t="n">
        <v>0</v>
      </c>
    </row>
    <row r="681">
      <c r="A681" t="n">
        <v>4638</v>
      </c>
      <c r="B681" s="27" t="n">
        <v>45743</v>
      </c>
      <c r="C681" t="n">
        <v>143</v>
      </c>
      <c r="D681" t="inlineStr">
        <is>
          <t xml:space="preserve">Tempus Fugit  Ltda </t>
        </is>
      </c>
      <c r="E681" t="n">
        <v>114</v>
      </c>
      <c r="F681" t="inlineStr">
        <is>
          <t>Bar Brahma - Centro</t>
        </is>
      </c>
      <c r="G681" t="n">
        <v>0</v>
      </c>
      <c r="H681" t="inlineStr">
        <is>
          <t>Despesa paga pela Tempus - ID 118875</t>
        </is>
      </c>
      <c r="I681" t="n">
        <v>800</v>
      </c>
      <c r="J681" t="n">
        <v>0</v>
      </c>
    </row>
    <row r="682">
      <c r="A682" t="n">
        <v>4637</v>
      </c>
      <c r="B682" s="27" t="n">
        <v>45743</v>
      </c>
      <c r="C682" t="n">
        <v>143</v>
      </c>
      <c r="D682" t="inlineStr">
        <is>
          <t xml:space="preserve">Tempus Fugit  Ltda </t>
        </is>
      </c>
      <c r="E682" t="n">
        <v>114</v>
      </c>
      <c r="F682" t="inlineStr">
        <is>
          <t>Bar Brahma - Centro</t>
        </is>
      </c>
      <c r="G682" t="n">
        <v>0</v>
      </c>
      <c r="H682" t="inlineStr">
        <is>
          <t>Despesa paga pela Tempus - ID 118763</t>
        </is>
      </c>
      <c r="I682" t="n">
        <v>738</v>
      </c>
      <c r="J682" t="n">
        <v>0</v>
      </c>
    </row>
    <row r="683">
      <c r="A683" t="n">
        <v>4636</v>
      </c>
      <c r="B683" s="27" t="n">
        <v>45743</v>
      </c>
      <c r="C683" t="n">
        <v>143</v>
      </c>
      <c r="D683" t="inlineStr">
        <is>
          <t xml:space="preserve">Tempus Fugit  Ltda </t>
        </is>
      </c>
      <c r="E683" t="n">
        <v>114</v>
      </c>
      <c r="F683" t="inlineStr">
        <is>
          <t>Bar Brahma - Centro</t>
        </is>
      </c>
      <c r="G683" t="n">
        <v>0</v>
      </c>
      <c r="H683" t="inlineStr">
        <is>
          <t>Despesa paga pela Tempus - ID 118755</t>
        </is>
      </c>
      <c r="I683" t="n">
        <v>264</v>
      </c>
      <c r="J683" t="n">
        <v>0</v>
      </c>
    </row>
    <row r="684">
      <c r="A684" t="n">
        <v>4635</v>
      </c>
      <c r="B684" s="27" t="n">
        <v>45743</v>
      </c>
      <c r="C684" t="n">
        <v>143</v>
      </c>
      <c r="D684" t="inlineStr">
        <is>
          <t xml:space="preserve">Tempus Fugit  Ltda </t>
        </is>
      </c>
      <c r="E684" t="n">
        <v>114</v>
      </c>
      <c r="F684" t="inlineStr">
        <is>
          <t>Bar Brahma - Centro</t>
        </is>
      </c>
      <c r="G684" t="n">
        <v>0</v>
      </c>
      <c r="H684" t="inlineStr">
        <is>
          <t>Despesa paga pela Tempus - ID 118752</t>
        </is>
      </c>
      <c r="I684" t="n">
        <v>294</v>
      </c>
      <c r="J684" t="n">
        <v>0</v>
      </c>
    </row>
    <row r="685">
      <c r="A685" t="n">
        <v>4634</v>
      </c>
      <c r="B685" s="27" t="n">
        <v>45743</v>
      </c>
      <c r="C685" t="n">
        <v>143</v>
      </c>
      <c r="D685" t="inlineStr">
        <is>
          <t xml:space="preserve">Tempus Fugit  Ltda </t>
        </is>
      </c>
      <c r="E685" t="n">
        <v>114</v>
      </c>
      <c r="F685" t="inlineStr">
        <is>
          <t>Bar Brahma - Centro</t>
        </is>
      </c>
      <c r="G685" t="n">
        <v>0</v>
      </c>
      <c r="H685" t="inlineStr">
        <is>
          <t>Despesa paga pela Tempus - ID 118749</t>
        </is>
      </c>
      <c r="I685" t="n">
        <v>2679.6</v>
      </c>
      <c r="J685" t="n">
        <v>0</v>
      </c>
    </row>
    <row r="686">
      <c r="A686" t="n">
        <v>4633</v>
      </c>
      <c r="B686" s="27" t="n">
        <v>45743</v>
      </c>
      <c r="C686" t="n">
        <v>143</v>
      </c>
      <c r="D686" t="inlineStr">
        <is>
          <t xml:space="preserve">Tempus Fugit  Ltda </t>
        </is>
      </c>
      <c r="E686" t="n">
        <v>114</v>
      </c>
      <c r="F686" t="inlineStr">
        <is>
          <t>Bar Brahma - Centro</t>
        </is>
      </c>
      <c r="G686" t="n">
        <v>0</v>
      </c>
      <c r="H686" t="inlineStr">
        <is>
          <t>Despesa paga pela Tempus - ID 118746</t>
        </is>
      </c>
      <c r="I686" t="n">
        <v>477</v>
      </c>
      <c r="J686" t="n">
        <v>0</v>
      </c>
    </row>
    <row r="687">
      <c r="A687" t="n">
        <v>4632</v>
      </c>
      <c r="B687" s="27" t="n">
        <v>45743</v>
      </c>
      <c r="C687" t="n">
        <v>143</v>
      </c>
      <c r="D687" t="inlineStr">
        <is>
          <t xml:space="preserve">Tempus Fugit  Ltda </t>
        </is>
      </c>
      <c r="E687" t="n">
        <v>114</v>
      </c>
      <c r="F687" t="inlineStr">
        <is>
          <t>Bar Brahma - Centro</t>
        </is>
      </c>
      <c r="G687" t="n">
        <v>0</v>
      </c>
      <c r="H687" t="inlineStr">
        <is>
          <t>Despesa paga pela Tempus - ID 118739</t>
        </is>
      </c>
      <c r="I687" t="n">
        <v>3137.3</v>
      </c>
      <c r="J687" t="n">
        <v>0</v>
      </c>
    </row>
    <row r="688">
      <c r="A688" t="n">
        <v>4631</v>
      </c>
      <c r="B688" s="27" t="n">
        <v>45743</v>
      </c>
      <c r="C688" t="n">
        <v>143</v>
      </c>
      <c r="D688" t="inlineStr">
        <is>
          <t xml:space="preserve">Tempus Fugit  Ltda </t>
        </is>
      </c>
      <c r="E688" t="n">
        <v>114</v>
      </c>
      <c r="F688" t="inlineStr">
        <is>
          <t>Bar Brahma - Centro</t>
        </is>
      </c>
      <c r="G688" t="n">
        <v>0</v>
      </c>
      <c r="H688" t="inlineStr">
        <is>
          <t>Despesa paga pela Tempus - ID 118651</t>
        </is>
      </c>
      <c r="I688" t="n">
        <v>1617.5</v>
      </c>
      <c r="J688" t="n">
        <v>0</v>
      </c>
    </row>
    <row r="689">
      <c r="A689" t="n">
        <v>4639</v>
      </c>
      <c r="B689" s="27" t="n">
        <v>45743</v>
      </c>
      <c r="C689" t="n">
        <v>143</v>
      </c>
      <c r="D689" t="inlineStr">
        <is>
          <t xml:space="preserve">Tempus Fugit  Ltda </t>
        </is>
      </c>
      <c r="E689" t="n">
        <v>114</v>
      </c>
      <c r="F689" t="inlineStr">
        <is>
          <t>Bar Brahma - Centro</t>
        </is>
      </c>
      <c r="G689" t="n">
        <v>0</v>
      </c>
      <c r="H689" t="inlineStr">
        <is>
          <t>Despesa paga pela Tempus - ID 1053</t>
        </is>
      </c>
      <c r="I689" t="n">
        <v>250.55</v>
      </c>
      <c r="J689" t="n">
        <v>0</v>
      </c>
    </row>
    <row r="690">
      <c r="A690" t="n">
        <v>4629</v>
      </c>
      <c r="B690" s="27" t="n">
        <v>45743</v>
      </c>
      <c r="C690" t="n">
        <v>143</v>
      </c>
      <c r="D690" t="inlineStr">
        <is>
          <t xml:space="preserve">Tempus Fugit  Ltda </t>
        </is>
      </c>
      <c r="E690" t="n">
        <v>114</v>
      </c>
      <c r="F690" t="inlineStr">
        <is>
          <t>Bar Brahma - Centro</t>
        </is>
      </c>
      <c r="G690" t="n">
        <v>0</v>
      </c>
      <c r="H690" t="inlineStr">
        <is>
          <t>Despesa paga pela Tempus - ID 118632</t>
        </is>
      </c>
      <c r="I690" t="n">
        <v>3941.68</v>
      </c>
      <c r="J690" t="n">
        <v>0</v>
      </c>
    </row>
    <row r="691">
      <c r="A691" t="n">
        <v>4628</v>
      </c>
      <c r="B691" s="27" t="n">
        <v>45743</v>
      </c>
      <c r="C691" t="n">
        <v>143</v>
      </c>
      <c r="D691" t="inlineStr">
        <is>
          <t xml:space="preserve">Tempus Fugit  Ltda </t>
        </is>
      </c>
      <c r="E691" t="n">
        <v>114</v>
      </c>
      <c r="F691" t="inlineStr">
        <is>
          <t>Bar Brahma - Centro</t>
        </is>
      </c>
      <c r="G691" t="n">
        <v>0</v>
      </c>
      <c r="H691" t="inlineStr">
        <is>
          <t>Despesa paga pela Tempus - ID 118620</t>
        </is>
      </c>
      <c r="I691" t="n">
        <v>2366.6</v>
      </c>
      <c r="J691" t="n">
        <v>0</v>
      </c>
    </row>
    <row r="692">
      <c r="A692" t="n">
        <v>4627</v>
      </c>
      <c r="B692" s="27" t="n">
        <v>45743</v>
      </c>
      <c r="C692" t="n">
        <v>143</v>
      </c>
      <c r="D692" t="inlineStr">
        <is>
          <t xml:space="preserve">Tempus Fugit  Ltda </t>
        </is>
      </c>
      <c r="E692" t="n">
        <v>114</v>
      </c>
      <c r="F692" t="inlineStr">
        <is>
          <t>Bar Brahma - Centro</t>
        </is>
      </c>
      <c r="G692" t="n">
        <v>0</v>
      </c>
      <c r="H692" t="inlineStr">
        <is>
          <t>Despesa paga pela Tempus - ID 119822</t>
        </is>
      </c>
      <c r="I692" t="n">
        <v>849.71</v>
      </c>
      <c r="J692" t="n">
        <v>0</v>
      </c>
    </row>
    <row r="693">
      <c r="A693" t="n">
        <v>4626</v>
      </c>
      <c r="B693" s="27" t="n">
        <v>45743</v>
      </c>
      <c r="C693" t="n">
        <v>143</v>
      </c>
      <c r="D693" t="inlineStr">
        <is>
          <t xml:space="preserve">Tempus Fugit  Ltda </t>
        </is>
      </c>
      <c r="E693" t="n">
        <v>114</v>
      </c>
      <c r="F693" t="inlineStr">
        <is>
          <t>Bar Brahma - Centro</t>
        </is>
      </c>
      <c r="G693" t="n">
        <v>0</v>
      </c>
      <c r="H693" t="inlineStr">
        <is>
          <t>Despesa paga pela Tempus - ID 119819</t>
        </is>
      </c>
      <c r="I693" t="n">
        <v>223</v>
      </c>
      <c r="J693" t="n">
        <v>0</v>
      </c>
    </row>
    <row r="694">
      <c r="A694" t="n">
        <v>4625</v>
      </c>
      <c r="B694" s="27" t="n">
        <v>45743</v>
      </c>
      <c r="C694" t="n">
        <v>143</v>
      </c>
      <c r="D694" t="inlineStr">
        <is>
          <t xml:space="preserve">Tempus Fugit  Ltda </t>
        </is>
      </c>
      <c r="E694" t="n">
        <v>114</v>
      </c>
      <c r="F694" t="inlineStr">
        <is>
          <t>Bar Brahma - Centro</t>
        </is>
      </c>
      <c r="G694" t="n">
        <v>0</v>
      </c>
      <c r="H694" t="inlineStr">
        <is>
          <t>Despesa paga pela Tempus - ID 119814</t>
        </is>
      </c>
      <c r="I694" t="n">
        <v>4482.36</v>
      </c>
      <c r="J694" t="n">
        <v>0</v>
      </c>
    </row>
    <row r="695">
      <c r="A695" t="n">
        <v>4624</v>
      </c>
      <c r="B695" s="27" t="n">
        <v>45743</v>
      </c>
      <c r="C695" t="n">
        <v>143</v>
      </c>
      <c r="D695" t="inlineStr">
        <is>
          <t xml:space="preserve">Tempus Fugit  Ltda </t>
        </is>
      </c>
      <c r="E695" t="n">
        <v>114</v>
      </c>
      <c r="F695" t="inlineStr">
        <is>
          <t>Bar Brahma - Centro</t>
        </is>
      </c>
      <c r="G695" t="n">
        <v>0</v>
      </c>
      <c r="H695" t="inlineStr">
        <is>
          <t>Despesa paga pela Tempus - ID 119445</t>
        </is>
      </c>
      <c r="I695" t="n">
        <v>8418.950000000001</v>
      </c>
      <c r="J695" t="n">
        <v>0</v>
      </c>
    </row>
    <row r="696">
      <c r="A696" t="n">
        <v>4623</v>
      </c>
      <c r="B696" s="27" t="n">
        <v>45743</v>
      </c>
      <c r="C696" t="n">
        <v>143</v>
      </c>
      <c r="D696" t="inlineStr">
        <is>
          <t xml:space="preserve">Tempus Fugit  Ltda </t>
        </is>
      </c>
      <c r="E696" t="n">
        <v>114</v>
      </c>
      <c r="F696" t="inlineStr">
        <is>
          <t>Bar Brahma - Centro</t>
        </is>
      </c>
      <c r="G696" t="n">
        <v>0</v>
      </c>
      <c r="H696" t="inlineStr">
        <is>
          <t>Despesa paga pela Tempus - ID 111192</t>
        </is>
      </c>
      <c r="I696" t="n">
        <v>77128.66</v>
      </c>
      <c r="J696" t="n">
        <v>0</v>
      </c>
    </row>
    <row r="697">
      <c r="A697" t="n">
        <v>4640</v>
      </c>
      <c r="B697" s="27" t="n">
        <v>45743</v>
      </c>
      <c r="C697" t="n">
        <v>143</v>
      </c>
      <c r="D697" t="inlineStr">
        <is>
          <t xml:space="preserve">Tempus Fugit  Ltda </t>
        </is>
      </c>
      <c r="E697" t="n">
        <v>114</v>
      </c>
      <c r="F697" t="inlineStr">
        <is>
          <t>Bar Brahma - Centro</t>
        </is>
      </c>
      <c r="G697" t="n">
        <v>0</v>
      </c>
      <c r="H697" t="inlineStr">
        <is>
          <t>Despesa paga pela Tempus - ID 1054</t>
        </is>
      </c>
      <c r="I697" t="n">
        <v>2898.07</v>
      </c>
      <c r="J697" t="n">
        <v>0</v>
      </c>
    </row>
    <row r="698">
      <c r="A698" t="n">
        <v>4622</v>
      </c>
      <c r="B698" s="27" t="n">
        <v>45743</v>
      </c>
      <c r="C698" t="n">
        <v>143</v>
      </c>
      <c r="D698" t="inlineStr">
        <is>
          <t xml:space="preserve">Tempus Fugit  Ltda </t>
        </is>
      </c>
      <c r="E698" t="n">
        <v>114</v>
      </c>
      <c r="F698" t="inlineStr">
        <is>
          <t>Bar Brahma - Centro</t>
        </is>
      </c>
      <c r="G698" t="n">
        <v>0</v>
      </c>
      <c r="H698" t="inlineStr">
        <is>
          <t>Despesa paga pela Tempus - ID 116734</t>
        </is>
      </c>
      <c r="I698" t="n">
        <v>621</v>
      </c>
      <c r="J698" t="n">
        <v>0</v>
      </c>
    </row>
    <row r="699">
      <c r="A699" t="n">
        <v>4621</v>
      </c>
      <c r="B699" s="27" t="n">
        <v>45743</v>
      </c>
      <c r="C699" t="n">
        <v>143</v>
      </c>
      <c r="D699" t="inlineStr">
        <is>
          <t xml:space="preserve">Tempus Fugit  Ltda </t>
        </is>
      </c>
      <c r="E699" t="n">
        <v>114</v>
      </c>
      <c r="F699" t="inlineStr">
        <is>
          <t>Bar Brahma - Centro</t>
        </is>
      </c>
      <c r="G699" t="n">
        <v>0</v>
      </c>
      <c r="H699" t="inlineStr">
        <is>
          <t>Despesa paga pela Tempus - ID 115326</t>
        </is>
      </c>
      <c r="I699" t="n">
        <v>2950.5</v>
      </c>
      <c r="J699" t="n">
        <v>0</v>
      </c>
    </row>
    <row r="700">
      <c r="A700" t="n">
        <v>4620</v>
      </c>
      <c r="B700" s="27" t="n">
        <v>45743</v>
      </c>
      <c r="C700" t="n">
        <v>143</v>
      </c>
      <c r="D700" t="inlineStr">
        <is>
          <t xml:space="preserve">Tempus Fugit  Ltda </t>
        </is>
      </c>
      <c r="E700" t="n">
        <v>114</v>
      </c>
      <c r="F700" t="inlineStr">
        <is>
          <t>Bar Brahma - Centro</t>
        </is>
      </c>
      <c r="G700" t="n">
        <v>0</v>
      </c>
      <c r="H700" t="inlineStr">
        <is>
          <t>Despesa paga pela Tempus - ID 115307</t>
        </is>
      </c>
      <c r="I700" t="n">
        <v>14200.29</v>
      </c>
      <c r="J700" t="n">
        <v>0</v>
      </c>
    </row>
    <row r="701">
      <c r="A701" t="n">
        <v>4506</v>
      </c>
      <c r="B701" s="27" t="n">
        <v>45743</v>
      </c>
      <c r="C701" t="n">
        <v>143</v>
      </c>
      <c r="D701" t="inlineStr">
        <is>
          <t xml:space="preserve">Tempus Fugit  Ltda </t>
        </is>
      </c>
      <c r="E701" t="n">
        <v>114</v>
      </c>
      <c r="F701" t="inlineStr">
        <is>
          <t>Bar Brahma - Centro</t>
        </is>
      </c>
      <c r="G701" t="n">
        <v>0</v>
      </c>
      <c r="H701" t="inlineStr">
        <is>
          <t>MUTUO</t>
        </is>
      </c>
      <c r="I701" t="n">
        <v>200</v>
      </c>
      <c r="J701" t="n">
        <v>0</v>
      </c>
    </row>
    <row r="702">
      <c r="A702" t="n">
        <v>4490</v>
      </c>
      <c r="B702" s="27" t="n">
        <v>45742</v>
      </c>
      <c r="C702" t="n">
        <v>143</v>
      </c>
      <c r="D702" t="inlineStr">
        <is>
          <t xml:space="preserve">Tempus Fugit  Ltda </t>
        </is>
      </c>
      <c r="E702" t="n">
        <v>114</v>
      </c>
      <c r="F702" t="inlineStr">
        <is>
          <t>Bar Brahma - Centro</t>
        </is>
      </c>
      <c r="G702" t="n">
        <v>0</v>
      </c>
      <c r="H702" t="inlineStr">
        <is>
          <t>MUTUO</t>
        </is>
      </c>
      <c r="I702" t="n">
        <v>200</v>
      </c>
      <c r="J702" t="n">
        <v>0</v>
      </c>
    </row>
    <row r="703">
      <c r="A703" t="n">
        <v>4494</v>
      </c>
      <c r="B703" s="27" t="n">
        <v>45742</v>
      </c>
      <c r="C703" t="n">
        <v>143</v>
      </c>
      <c r="D703" t="inlineStr">
        <is>
          <t xml:space="preserve">Tempus Fugit  Ltda </t>
        </is>
      </c>
      <c r="E703" t="n">
        <v>114</v>
      </c>
      <c r="F703" t="inlineStr">
        <is>
          <t>Bar Brahma - Centro</t>
        </is>
      </c>
      <c r="G703" t="n">
        <v>0</v>
      </c>
      <c r="H703" t="inlineStr">
        <is>
          <t>MUTUO</t>
        </is>
      </c>
      <c r="I703" t="n">
        <v>240</v>
      </c>
      <c r="J703" t="n">
        <v>0</v>
      </c>
    </row>
    <row r="704">
      <c r="A704" t="n">
        <v>4641</v>
      </c>
      <c r="B704" s="27" t="n">
        <v>45742</v>
      </c>
      <c r="C704" t="n">
        <v>143</v>
      </c>
      <c r="D704" t="inlineStr">
        <is>
          <t xml:space="preserve">Tempus Fugit  Ltda </t>
        </is>
      </c>
      <c r="E704" t="n">
        <v>114</v>
      </c>
      <c r="F704" t="inlineStr">
        <is>
          <t>Bar Brahma - Centro</t>
        </is>
      </c>
      <c r="G704" t="n">
        <v>0</v>
      </c>
      <c r="H704" t="inlineStr">
        <is>
          <t>Despesa paga pela Tempus - ID 11551</t>
        </is>
      </c>
      <c r="I704" t="n">
        <v>3333.33</v>
      </c>
      <c r="J704" t="n">
        <v>0</v>
      </c>
    </row>
    <row r="705">
      <c r="A705" t="n">
        <v>4647</v>
      </c>
      <c r="B705" s="27" t="n">
        <v>45741</v>
      </c>
      <c r="C705" t="n">
        <v>143</v>
      </c>
      <c r="D705" t="inlineStr">
        <is>
          <t xml:space="preserve">Tempus Fugit  Ltda </t>
        </is>
      </c>
      <c r="E705" t="n">
        <v>114</v>
      </c>
      <c r="F705" t="inlineStr">
        <is>
          <t>Bar Brahma - Centro</t>
        </is>
      </c>
      <c r="G705" t="n">
        <v>0</v>
      </c>
      <c r="H705" t="inlineStr">
        <is>
          <t>Despesa paga pela Tempus - ID 120407</t>
        </is>
      </c>
      <c r="I705" t="n">
        <v>104</v>
      </c>
      <c r="J705" t="n">
        <v>0</v>
      </c>
    </row>
    <row r="706">
      <c r="A706" t="n">
        <v>4467</v>
      </c>
      <c r="B706" s="27" t="n">
        <v>45741</v>
      </c>
      <c r="C706" t="n">
        <v>143</v>
      </c>
      <c r="D706" t="inlineStr">
        <is>
          <t xml:space="preserve">Tempus Fugit  Ltda </t>
        </is>
      </c>
      <c r="E706" t="n">
        <v>114</v>
      </c>
      <c r="F706" t="inlineStr">
        <is>
          <t>Bar Brahma - Centro</t>
        </is>
      </c>
      <c r="G706" t="n">
        <v>0</v>
      </c>
      <c r="H706" t="inlineStr">
        <is>
          <t>MUTUO</t>
        </is>
      </c>
      <c r="I706" t="n">
        <v>155300</v>
      </c>
      <c r="J706" t="n">
        <v>0</v>
      </c>
    </row>
    <row r="707">
      <c r="A707" t="n">
        <v>4658</v>
      </c>
      <c r="B707" s="27" t="n">
        <v>45741</v>
      </c>
      <c r="C707" t="n">
        <v>143</v>
      </c>
      <c r="D707" t="inlineStr">
        <is>
          <t xml:space="preserve">Tempus Fugit  Ltda </t>
        </is>
      </c>
      <c r="E707" t="n">
        <v>114</v>
      </c>
      <c r="F707" t="inlineStr">
        <is>
          <t>Bar Brahma - Centro</t>
        </is>
      </c>
      <c r="G707" t="n">
        <v>0</v>
      </c>
      <c r="H707" t="inlineStr">
        <is>
          <t>Despesa paga pela Tempus - ID 118161</t>
        </is>
      </c>
      <c r="I707" t="n">
        <v>601.9</v>
      </c>
      <c r="J707" t="n">
        <v>0</v>
      </c>
    </row>
    <row r="708">
      <c r="A708" t="n">
        <v>4659</v>
      </c>
      <c r="B708" s="27" t="n">
        <v>45741</v>
      </c>
      <c r="C708" t="n">
        <v>143</v>
      </c>
      <c r="D708" t="inlineStr">
        <is>
          <t xml:space="preserve">Tempus Fugit  Ltda </t>
        </is>
      </c>
      <c r="E708" t="n">
        <v>114</v>
      </c>
      <c r="F708" t="inlineStr">
        <is>
          <t>Bar Brahma - Centro</t>
        </is>
      </c>
      <c r="G708" t="n">
        <v>0</v>
      </c>
      <c r="H708" t="inlineStr">
        <is>
          <t>Despesa paga pela Tempus - ID 118641</t>
        </is>
      </c>
      <c r="I708" t="n">
        <v>2506.16</v>
      </c>
      <c r="J708" t="n">
        <v>0</v>
      </c>
    </row>
    <row r="709">
      <c r="A709" t="n">
        <v>4660</v>
      </c>
      <c r="B709" s="27" t="n">
        <v>45741</v>
      </c>
      <c r="C709" t="n">
        <v>143</v>
      </c>
      <c r="D709" t="inlineStr">
        <is>
          <t xml:space="preserve">Tempus Fugit  Ltda </t>
        </is>
      </c>
      <c r="E709" t="n">
        <v>114</v>
      </c>
      <c r="F709" t="inlineStr">
        <is>
          <t>Bar Brahma - Centro</t>
        </is>
      </c>
      <c r="G709" t="n">
        <v>0</v>
      </c>
      <c r="H709" t="inlineStr">
        <is>
          <t>Despesa paga pela Tempus - ID 118644</t>
        </is>
      </c>
      <c r="I709" t="n">
        <v>785.8</v>
      </c>
      <c r="J709" t="n">
        <v>0</v>
      </c>
    </row>
    <row r="710">
      <c r="A710" t="n">
        <v>4661</v>
      </c>
      <c r="B710" s="27" t="n">
        <v>45741</v>
      </c>
      <c r="C710" t="n">
        <v>143</v>
      </c>
      <c r="D710" t="inlineStr">
        <is>
          <t xml:space="preserve">Tempus Fugit  Ltda </t>
        </is>
      </c>
      <c r="E710" t="n">
        <v>114</v>
      </c>
      <c r="F710" t="inlineStr">
        <is>
          <t>Bar Brahma - Centro</t>
        </is>
      </c>
      <c r="G710" t="n">
        <v>0</v>
      </c>
      <c r="H710" t="inlineStr">
        <is>
          <t>Despesa paga pela Tempus - ID 114067</t>
        </is>
      </c>
      <c r="I710" t="n">
        <v>789.6</v>
      </c>
      <c r="J710" t="n">
        <v>0</v>
      </c>
    </row>
    <row r="711">
      <c r="A711" t="n">
        <v>4662</v>
      </c>
      <c r="B711" s="27" t="n">
        <v>45741</v>
      </c>
      <c r="C711" t="n">
        <v>143</v>
      </c>
      <c r="D711" t="inlineStr">
        <is>
          <t xml:space="preserve">Tempus Fugit  Ltda </t>
        </is>
      </c>
      <c r="E711" t="n">
        <v>114</v>
      </c>
      <c r="F711" t="inlineStr">
        <is>
          <t>Bar Brahma - Centro</t>
        </is>
      </c>
      <c r="G711" t="n">
        <v>0</v>
      </c>
      <c r="H711" t="inlineStr">
        <is>
          <t>Despesa paga pela Tempus - ID 100588</t>
        </is>
      </c>
      <c r="I711" t="n">
        <v>14397.81</v>
      </c>
      <c r="J711" t="n">
        <v>0</v>
      </c>
    </row>
    <row r="712">
      <c r="A712" t="n">
        <v>4663</v>
      </c>
      <c r="B712" s="27" t="n">
        <v>45741</v>
      </c>
      <c r="C712" t="n">
        <v>143</v>
      </c>
      <c r="D712" t="inlineStr">
        <is>
          <t xml:space="preserve">Tempus Fugit  Ltda </t>
        </is>
      </c>
      <c r="E712" t="n">
        <v>114</v>
      </c>
      <c r="F712" t="inlineStr">
        <is>
          <t>Bar Brahma - Centro</t>
        </is>
      </c>
      <c r="G712" t="n">
        <v>0</v>
      </c>
      <c r="H712" t="inlineStr">
        <is>
          <t>Despesa paga pela Tempus - ID 87881</t>
        </is>
      </c>
      <c r="I712" t="n">
        <v>2815.5</v>
      </c>
      <c r="J712" t="n">
        <v>0</v>
      </c>
    </row>
    <row r="713">
      <c r="A713" t="n">
        <v>5642</v>
      </c>
      <c r="B713" s="27" t="n">
        <v>45741</v>
      </c>
      <c r="C713" t="n">
        <v>143</v>
      </c>
      <c r="D713" t="inlineStr">
        <is>
          <t xml:space="preserve">Tempus Fugit  Ltda </t>
        </is>
      </c>
      <c r="E713" t="n">
        <v>114</v>
      </c>
      <c r="F713" t="inlineStr">
        <is>
          <t>Bar Brahma - Centro</t>
        </is>
      </c>
      <c r="G713" t="n">
        <v>0</v>
      </c>
      <c r="H713" t="inlineStr">
        <is>
          <t>Despesa paga pela Tempus - ID 120404</t>
        </is>
      </c>
      <c r="I713" t="n">
        <v>720</v>
      </c>
      <c r="J713" t="n">
        <v>0</v>
      </c>
    </row>
    <row r="714">
      <c r="A714" t="n">
        <v>4778</v>
      </c>
      <c r="B714" s="27" t="n">
        <v>45741</v>
      </c>
      <c r="C714" t="n">
        <v>143</v>
      </c>
      <c r="D714" t="inlineStr">
        <is>
          <t xml:space="preserve">Tempus Fugit  Ltda </t>
        </is>
      </c>
      <c r="E714" t="n">
        <v>114</v>
      </c>
      <c r="F714" t="inlineStr">
        <is>
          <t>Bar Brahma - Centro</t>
        </is>
      </c>
      <c r="G714" t="n">
        <v>0</v>
      </c>
      <c r="H714" t="inlineStr">
        <is>
          <t>Despesa paga pela Tempus - ID Despesa 115331 - ID Parcela 8076</t>
        </is>
      </c>
      <c r="I714" t="n">
        <v>2467.57</v>
      </c>
      <c r="J714" t="n">
        <v>0</v>
      </c>
    </row>
    <row r="715">
      <c r="A715" t="n">
        <v>4779</v>
      </c>
      <c r="B715" s="27" t="n">
        <v>45741</v>
      </c>
      <c r="C715" t="n">
        <v>143</v>
      </c>
      <c r="D715" t="inlineStr">
        <is>
          <t xml:space="preserve">Tempus Fugit  Ltda </t>
        </is>
      </c>
      <c r="E715" t="n">
        <v>114</v>
      </c>
      <c r="F715" t="inlineStr">
        <is>
          <t>Bar Brahma - Centro</t>
        </is>
      </c>
      <c r="G715" t="n">
        <v>0</v>
      </c>
      <c r="H715" t="inlineStr">
        <is>
          <t>Despesa paga pela Tempus - ID Despesa 116241 - ID Parcela 8112</t>
        </is>
      </c>
      <c r="I715" t="n">
        <v>3547.93</v>
      </c>
      <c r="J715" t="n">
        <v>0</v>
      </c>
    </row>
    <row r="716">
      <c r="A716" t="n">
        <v>4780</v>
      </c>
      <c r="B716" s="27" t="n">
        <v>45741</v>
      </c>
      <c r="C716" t="n">
        <v>143</v>
      </c>
      <c r="D716" t="inlineStr">
        <is>
          <t xml:space="preserve">Tempus Fugit  Ltda </t>
        </is>
      </c>
      <c r="E716" t="n">
        <v>114</v>
      </c>
      <c r="F716" t="inlineStr">
        <is>
          <t>Bar Brahma - Centro</t>
        </is>
      </c>
      <c r="G716" t="n">
        <v>0</v>
      </c>
      <c r="H716" t="inlineStr">
        <is>
          <t>Despesa paga pela Tempus - ID Despesa 116341 - ID Parcela 8118</t>
        </is>
      </c>
      <c r="I716" t="n">
        <v>4708.94</v>
      </c>
      <c r="J716" t="n">
        <v>0</v>
      </c>
    </row>
    <row r="717">
      <c r="A717" t="n">
        <v>4781</v>
      </c>
      <c r="B717" s="27" t="n">
        <v>45741</v>
      </c>
      <c r="C717" t="n">
        <v>143</v>
      </c>
      <c r="D717" t="inlineStr">
        <is>
          <t xml:space="preserve">Tempus Fugit  Ltda </t>
        </is>
      </c>
      <c r="E717" t="n">
        <v>114</v>
      </c>
      <c r="F717" t="inlineStr">
        <is>
          <t>Bar Brahma - Centro</t>
        </is>
      </c>
      <c r="G717" t="n">
        <v>0</v>
      </c>
      <c r="H717" t="inlineStr">
        <is>
          <t>Despesa paga pela Tempus - ID Despesa 118142 - ID Parcela 8210</t>
        </is>
      </c>
      <c r="I717" t="n">
        <v>3842.43</v>
      </c>
      <c r="J717" t="n">
        <v>0</v>
      </c>
    </row>
    <row r="718">
      <c r="A718" t="n">
        <v>4656</v>
      </c>
      <c r="B718" s="27" t="n">
        <v>45741</v>
      </c>
      <c r="C718" t="n">
        <v>143</v>
      </c>
      <c r="D718" t="inlineStr">
        <is>
          <t xml:space="preserve">Tempus Fugit  Ltda </t>
        </is>
      </c>
      <c r="E718" t="n">
        <v>114</v>
      </c>
      <c r="F718" t="inlineStr">
        <is>
          <t>Bar Brahma - Centro</t>
        </is>
      </c>
      <c r="G718" t="n">
        <v>0</v>
      </c>
      <c r="H718" t="inlineStr">
        <is>
          <t>Despesa paga pela Tempus - ID 118153</t>
        </is>
      </c>
      <c r="I718" t="n">
        <v>451</v>
      </c>
      <c r="J718" t="n">
        <v>0</v>
      </c>
    </row>
    <row r="719">
      <c r="A719" t="n">
        <v>4642</v>
      </c>
      <c r="B719" s="27" t="n">
        <v>45741</v>
      </c>
      <c r="C719" t="n">
        <v>143</v>
      </c>
      <c r="D719" t="inlineStr">
        <is>
          <t xml:space="preserve">Tempus Fugit  Ltda </t>
        </is>
      </c>
      <c r="E719" t="n">
        <v>114</v>
      </c>
      <c r="F719" t="inlineStr">
        <is>
          <t>Bar Brahma - Centro</t>
        </is>
      </c>
      <c r="G719" t="n">
        <v>0</v>
      </c>
      <c r="H719" t="inlineStr">
        <is>
          <t>Despesa paga pela Tempus - ID 102278</t>
        </is>
      </c>
      <c r="I719" t="n">
        <v>1250</v>
      </c>
      <c r="J719" t="n">
        <v>0</v>
      </c>
    </row>
    <row r="720">
      <c r="A720" t="n">
        <v>4643</v>
      </c>
      <c r="B720" s="27" t="n">
        <v>45741</v>
      </c>
      <c r="C720" t="n">
        <v>143</v>
      </c>
      <c r="D720" t="inlineStr">
        <is>
          <t xml:space="preserve">Tempus Fugit  Ltda </t>
        </is>
      </c>
      <c r="E720" t="n">
        <v>114</v>
      </c>
      <c r="F720" t="inlineStr">
        <is>
          <t>Bar Brahma - Centro</t>
        </is>
      </c>
      <c r="G720" t="n">
        <v>0</v>
      </c>
      <c r="H720" t="inlineStr">
        <is>
          <t>Despesa paga pela Tempus - ID 102289</t>
        </is>
      </c>
      <c r="I720" t="n">
        <v>4574.59</v>
      </c>
      <c r="J720" t="n">
        <v>0</v>
      </c>
    </row>
    <row r="721">
      <c r="A721" t="n">
        <v>4644</v>
      </c>
      <c r="B721" s="27" t="n">
        <v>45741</v>
      </c>
      <c r="C721" t="n">
        <v>143</v>
      </c>
      <c r="D721" t="inlineStr">
        <is>
          <t xml:space="preserve">Tempus Fugit  Ltda </t>
        </is>
      </c>
      <c r="E721" t="n">
        <v>114</v>
      </c>
      <c r="F721" t="inlineStr">
        <is>
          <t>Bar Brahma - Centro</t>
        </is>
      </c>
      <c r="G721" t="n">
        <v>0</v>
      </c>
      <c r="H721" t="inlineStr">
        <is>
          <t>Despesa paga pela Tempus - ID 102470</t>
        </is>
      </c>
      <c r="I721" t="n">
        <v>15580</v>
      </c>
      <c r="J721" t="n">
        <v>0</v>
      </c>
    </row>
    <row r="722">
      <c r="A722" t="n">
        <v>4645</v>
      </c>
      <c r="B722" s="27" t="n">
        <v>45741</v>
      </c>
      <c r="C722" t="n">
        <v>143</v>
      </c>
      <c r="D722" t="inlineStr">
        <is>
          <t xml:space="preserve">Tempus Fugit  Ltda </t>
        </is>
      </c>
      <c r="E722" t="n">
        <v>114</v>
      </c>
      <c r="F722" t="inlineStr">
        <is>
          <t>Bar Brahma - Centro</t>
        </is>
      </c>
      <c r="G722" t="n">
        <v>0</v>
      </c>
      <c r="H722" t="inlineStr">
        <is>
          <t>Despesa paga pela Tempus - ID 119483</t>
        </is>
      </c>
      <c r="I722" t="n">
        <v>1694.11</v>
      </c>
      <c r="J722" t="n">
        <v>0</v>
      </c>
    </row>
    <row r="723">
      <c r="A723" t="n">
        <v>4646</v>
      </c>
      <c r="B723" s="27" t="n">
        <v>45741</v>
      </c>
      <c r="C723" t="n">
        <v>143</v>
      </c>
      <c r="D723" t="inlineStr">
        <is>
          <t xml:space="preserve">Tempus Fugit  Ltda </t>
        </is>
      </c>
      <c r="E723" t="n">
        <v>114</v>
      </c>
      <c r="F723" t="inlineStr">
        <is>
          <t>Bar Brahma - Centro</t>
        </is>
      </c>
      <c r="G723" t="n">
        <v>0</v>
      </c>
      <c r="H723" t="inlineStr">
        <is>
          <t>Despesa paga pela Tempus - ID 120406</t>
        </is>
      </c>
      <c r="I723" t="n">
        <v>600</v>
      </c>
      <c r="J723" t="n">
        <v>0</v>
      </c>
    </row>
    <row r="724">
      <c r="A724" t="n">
        <v>4648</v>
      </c>
      <c r="B724" s="27" t="n">
        <v>45741</v>
      </c>
      <c r="C724" t="n">
        <v>143</v>
      </c>
      <c r="D724" t="inlineStr">
        <is>
          <t xml:space="preserve">Tempus Fugit  Ltda </t>
        </is>
      </c>
      <c r="E724" t="n">
        <v>114</v>
      </c>
      <c r="F724" t="inlineStr">
        <is>
          <t>Bar Brahma - Centro</t>
        </is>
      </c>
      <c r="G724" t="n">
        <v>0</v>
      </c>
      <c r="H724" t="inlineStr">
        <is>
          <t>Despesa paga pela Tempus - ID 120413</t>
        </is>
      </c>
      <c r="I724" t="n">
        <v>96.89</v>
      </c>
      <c r="J724" t="n">
        <v>0</v>
      </c>
    </row>
    <row r="725">
      <c r="A725" t="n">
        <v>4649</v>
      </c>
      <c r="B725" s="27" t="n">
        <v>45741</v>
      </c>
      <c r="C725" t="n">
        <v>143</v>
      </c>
      <c r="D725" t="inlineStr">
        <is>
          <t xml:space="preserve">Tempus Fugit  Ltda </t>
        </is>
      </c>
      <c r="E725" t="n">
        <v>114</v>
      </c>
      <c r="F725" t="inlineStr">
        <is>
          <t>Bar Brahma - Centro</t>
        </is>
      </c>
      <c r="G725" t="n">
        <v>0</v>
      </c>
      <c r="H725" t="inlineStr">
        <is>
          <t>Despesa paga pela Tempus - ID 120414</t>
        </is>
      </c>
      <c r="I725" t="n">
        <v>31.89</v>
      </c>
      <c r="J725" t="n">
        <v>0</v>
      </c>
    </row>
    <row r="726">
      <c r="A726" t="n">
        <v>4650</v>
      </c>
      <c r="B726" s="27" t="n">
        <v>45741</v>
      </c>
      <c r="C726" t="n">
        <v>143</v>
      </c>
      <c r="D726" t="inlineStr">
        <is>
          <t xml:space="preserve">Tempus Fugit  Ltda </t>
        </is>
      </c>
      <c r="E726" t="n">
        <v>114</v>
      </c>
      <c r="F726" t="inlineStr">
        <is>
          <t>Bar Brahma - Centro</t>
        </is>
      </c>
      <c r="G726" t="n">
        <v>0</v>
      </c>
      <c r="H726" t="inlineStr">
        <is>
          <t>Despesa paga pela Tempus - ID 116688</t>
        </is>
      </c>
      <c r="I726" t="n">
        <v>109.9</v>
      </c>
      <c r="J726" t="n">
        <v>0</v>
      </c>
    </row>
    <row r="727">
      <c r="A727" t="n">
        <v>4651</v>
      </c>
      <c r="B727" s="27" t="n">
        <v>45741</v>
      </c>
      <c r="C727" t="n">
        <v>143</v>
      </c>
      <c r="D727" t="inlineStr">
        <is>
          <t xml:space="preserve">Tempus Fugit  Ltda </t>
        </is>
      </c>
      <c r="E727" t="n">
        <v>114</v>
      </c>
      <c r="F727" t="inlineStr">
        <is>
          <t>Bar Brahma - Centro</t>
        </is>
      </c>
      <c r="G727" t="n">
        <v>0</v>
      </c>
      <c r="H727" t="inlineStr">
        <is>
          <t>Despesa paga pela Tempus - ID 116730</t>
        </is>
      </c>
      <c r="I727" t="n">
        <v>2660.2</v>
      </c>
      <c r="J727" t="n">
        <v>0</v>
      </c>
    </row>
    <row r="728">
      <c r="A728" t="n">
        <v>4652</v>
      </c>
      <c r="B728" s="27" t="n">
        <v>45741</v>
      </c>
      <c r="C728" t="n">
        <v>143</v>
      </c>
      <c r="D728" t="inlineStr">
        <is>
          <t xml:space="preserve">Tempus Fugit  Ltda </t>
        </is>
      </c>
      <c r="E728" t="n">
        <v>114</v>
      </c>
      <c r="F728" t="inlineStr">
        <is>
          <t>Bar Brahma - Centro</t>
        </is>
      </c>
      <c r="G728" t="n">
        <v>0</v>
      </c>
      <c r="H728" t="inlineStr">
        <is>
          <t>Despesa paga pela Tempus - ID 116893</t>
        </is>
      </c>
      <c r="I728" t="n">
        <v>357.6</v>
      </c>
      <c r="J728" t="n">
        <v>0</v>
      </c>
    </row>
    <row r="729">
      <c r="A729" t="n">
        <v>4653</v>
      </c>
      <c r="B729" s="27" t="n">
        <v>45741</v>
      </c>
      <c r="C729" t="n">
        <v>143</v>
      </c>
      <c r="D729" t="inlineStr">
        <is>
          <t xml:space="preserve">Tempus Fugit  Ltda </t>
        </is>
      </c>
      <c r="E729" t="n">
        <v>114</v>
      </c>
      <c r="F729" t="inlineStr">
        <is>
          <t>Bar Brahma - Centro</t>
        </is>
      </c>
      <c r="G729" t="n">
        <v>0</v>
      </c>
      <c r="H729" t="inlineStr">
        <is>
          <t>Despesa paga pela Tempus - ID 118123</t>
        </is>
      </c>
      <c r="I729" t="n">
        <v>935.95</v>
      </c>
      <c r="J729" t="n">
        <v>0</v>
      </c>
    </row>
    <row r="730">
      <c r="A730" t="n">
        <v>4654</v>
      </c>
      <c r="B730" s="27" t="n">
        <v>45741</v>
      </c>
      <c r="C730" t="n">
        <v>143</v>
      </c>
      <c r="D730" t="inlineStr">
        <is>
          <t xml:space="preserve">Tempus Fugit  Ltda </t>
        </is>
      </c>
      <c r="E730" t="n">
        <v>114</v>
      </c>
      <c r="F730" t="inlineStr">
        <is>
          <t>Bar Brahma - Centro</t>
        </is>
      </c>
      <c r="G730" t="n">
        <v>0</v>
      </c>
      <c r="H730" t="inlineStr">
        <is>
          <t>Despesa paga pela Tempus - ID 118136</t>
        </is>
      </c>
      <c r="I730" t="n">
        <v>500</v>
      </c>
      <c r="J730" t="n">
        <v>0</v>
      </c>
    </row>
    <row r="731">
      <c r="A731" t="n">
        <v>4655</v>
      </c>
      <c r="B731" s="27" t="n">
        <v>45741</v>
      </c>
      <c r="C731" t="n">
        <v>143</v>
      </c>
      <c r="D731" t="inlineStr">
        <is>
          <t xml:space="preserve">Tempus Fugit  Ltda </t>
        </is>
      </c>
      <c r="E731" t="n">
        <v>114</v>
      </c>
      <c r="F731" t="inlineStr">
        <is>
          <t>Bar Brahma - Centro</t>
        </is>
      </c>
      <c r="G731" t="n">
        <v>0</v>
      </c>
      <c r="H731" t="inlineStr">
        <is>
          <t>Despesa paga pela Tempus - ID 118147</t>
        </is>
      </c>
      <c r="I731" t="n">
        <v>448.6</v>
      </c>
      <c r="J731" t="n">
        <v>0</v>
      </c>
    </row>
    <row r="732">
      <c r="A732" t="n">
        <v>4657</v>
      </c>
      <c r="B732" s="27" t="n">
        <v>45741</v>
      </c>
      <c r="C732" t="n">
        <v>143</v>
      </c>
      <c r="D732" t="inlineStr">
        <is>
          <t xml:space="preserve">Tempus Fugit  Ltda </t>
        </is>
      </c>
      <c r="E732" t="n">
        <v>114</v>
      </c>
      <c r="F732" t="inlineStr">
        <is>
          <t>Bar Brahma - Centro</t>
        </is>
      </c>
      <c r="G732" t="n">
        <v>0</v>
      </c>
      <c r="H732" t="inlineStr">
        <is>
          <t>Despesa paga pela Tempus - ID 118159</t>
        </is>
      </c>
      <c r="I732" t="n">
        <v>522</v>
      </c>
      <c r="J732" t="n">
        <v>0</v>
      </c>
    </row>
    <row r="733">
      <c r="A733" t="n">
        <v>4477</v>
      </c>
      <c r="B733" s="27" t="n">
        <v>45740</v>
      </c>
      <c r="C733" t="n">
        <v>143</v>
      </c>
      <c r="D733" t="inlineStr">
        <is>
          <t xml:space="preserve">Tempus Fugit  Ltda </t>
        </is>
      </c>
      <c r="E733" t="n">
        <v>114</v>
      </c>
      <c r="F733" t="inlineStr">
        <is>
          <t>Bar Brahma - Centro</t>
        </is>
      </c>
      <c r="G733" t="n">
        <v>0</v>
      </c>
      <c r="H733" t="inlineStr">
        <is>
          <t>MUTUO</t>
        </is>
      </c>
      <c r="I733" t="n">
        <v>42000</v>
      </c>
      <c r="J733" t="n">
        <v>0</v>
      </c>
    </row>
    <row r="734">
      <c r="A734" t="n">
        <v>4783</v>
      </c>
      <c r="B734" s="27" t="n">
        <v>45740</v>
      </c>
      <c r="C734" t="n">
        <v>143</v>
      </c>
      <c r="D734" t="inlineStr">
        <is>
          <t xml:space="preserve">Tempus Fugit  Ltda </t>
        </is>
      </c>
      <c r="E734" t="n">
        <v>114</v>
      </c>
      <c r="F734" t="inlineStr">
        <is>
          <t>Bar Brahma - Centro</t>
        </is>
      </c>
      <c r="G734" t="n">
        <v>0</v>
      </c>
      <c r="H734" t="inlineStr">
        <is>
          <t>Despesa paga pela Tempus - ID Despesa 48555 - ID Parcela 1401</t>
        </is>
      </c>
      <c r="I734" t="n">
        <v>3333.33</v>
      </c>
      <c r="J734" t="n">
        <v>0</v>
      </c>
    </row>
    <row r="735">
      <c r="A735" t="n">
        <v>4782</v>
      </c>
      <c r="B735" s="27" t="n">
        <v>45740</v>
      </c>
      <c r="C735" t="n">
        <v>143</v>
      </c>
      <c r="D735" t="inlineStr">
        <is>
          <t xml:space="preserve">Tempus Fugit  Ltda </t>
        </is>
      </c>
      <c r="E735" t="n">
        <v>114</v>
      </c>
      <c r="F735" t="inlineStr">
        <is>
          <t>Bar Brahma - Centro</t>
        </is>
      </c>
      <c r="G735" t="n">
        <v>0</v>
      </c>
      <c r="H735" t="inlineStr">
        <is>
          <t>Despesa paga pela Tempus - ID Despesa 110446 - ID Parcela 7792</t>
        </is>
      </c>
      <c r="I735" t="n">
        <v>1281.77</v>
      </c>
      <c r="J735" t="n">
        <v>0</v>
      </c>
    </row>
    <row r="736">
      <c r="A736" t="n">
        <v>4474</v>
      </c>
      <c r="B736" s="27" t="n">
        <v>45740</v>
      </c>
      <c r="C736" t="n">
        <v>143</v>
      </c>
      <c r="D736" t="inlineStr">
        <is>
          <t xml:space="preserve">Tempus Fugit  Ltda </t>
        </is>
      </c>
      <c r="E736" t="n">
        <v>114</v>
      </c>
      <c r="F736" t="inlineStr">
        <is>
          <t>Bar Brahma - Centro</t>
        </is>
      </c>
      <c r="G736" t="n">
        <v>0</v>
      </c>
      <c r="H736" t="inlineStr">
        <is>
          <t>MUTUO</t>
        </is>
      </c>
      <c r="I736" t="n">
        <v>37500</v>
      </c>
      <c r="J736" t="n">
        <v>0</v>
      </c>
    </row>
    <row r="737">
      <c r="A737" t="n">
        <v>4472</v>
      </c>
      <c r="B737" s="27" t="n">
        <v>45740</v>
      </c>
      <c r="C737" t="n">
        <v>143</v>
      </c>
      <c r="D737" t="inlineStr">
        <is>
          <t xml:space="preserve">Tempus Fugit  Ltda </t>
        </is>
      </c>
      <c r="E737" t="n">
        <v>114</v>
      </c>
      <c r="F737" t="inlineStr">
        <is>
          <t>Bar Brahma - Centro</t>
        </is>
      </c>
      <c r="G737" t="n">
        <v>0</v>
      </c>
      <c r="H737" t="inlineStr">
        <is>
          <t>MUTUO</t>
        </is>
      </c>
      <c r="I737" t="n">
        <v>200</v>
      </c>
      <c r="J737" t="n">
        <v>0</v>
      </c>
    </row>
    <row r="738">
      <c r="A738" t="n">
        <v>4669</v>
      </c>
      <c r="B738" s="27" t="n">
        <v>45737</v>
      </c>
      <c r="C738" t="n">
        <v>143</v>
      </c>
      <c r="D738" t="inlineStr">
        <is>
          <t xml:space="preserve">Tempus Fugit  Ltda </t>
        </is>
      </c>
      <c r="E738" t="n">
        <v>114</v>
      </c>
      <c r="F738" t="inlineStr">
        <is>
          <t>Bar Brahma - Centro</t>
        </is>
      </c>
      <c r="G738" t="n">
        <v>0</v>
      </c>
      <c r="H738" t="inlineStr">
        <is>
          <t>Despesa paga pela Tempus - ID 116727</t>
        </is>
      </c>
      <c r="I738" t="n">
        <v>331.9</v>
      </c>
      <c r="J738" t="n">
        <v>0</v>
      </c>
    </row>
    <row r="739">
      <c r="A739" t="n">
        <v>4674</v>
      </c>
      <c r="B739" s="27" t="n">
        <v>45737</v>
      </c>
      <c r="C739" t="n">
        <v>143</v>
      </c>
      <c r="D739" t="inlineStr">
        <is>
          <t xml:space="preserve">Tempus Fugit  Ltda </t>
        </is>
      </c>
      <c r="E739" t="n">
        <v>114</v>
      </c>
      <c r="F739" t="inlineStr">
        <is>
          <t>Bar Brahma - Centro</t>
        </is>
      </c>
      <c r="G739" t="n">
        <v>0</v>
      </c>
      <c r="H739" t="inlineStr">
        <is>
          <t>Despesa paga pela Tempus - ID 116885</t>
        </is>
      </c>
      <c r="I739" t="n">
        <v>2919.94</v>
      </c>
      <c r="J739" t="n">
        <v>0</v>
      </c>
    </row>
    <row r="740">
      <c r="A740" t="n">
        <v>4670</v>
      </c>
      <c r="B740" s="27" t="n">
        <v>45737</v>
      </c>
      <c r="C740" t="n">
        <v>143</v>
      </c>
      <c r="D740" t="inlineStr">
        <is>
          <t xml:space="preserve">Tempus Fugit  Ltda </t>
        </is>
      </c>
      <c r="E740" t="n">
        <v>114</v>
      </c>
      <c r="F740" t="inlineStr">
        <is>
          <t>Bar Brahma - Centro</t>
        </is>
      </c>
      <c r="G740" t="n">
        <v>0</v>
      </c>
      <c r="H740" t="inlineStr">
        <is>
          <t>Despesa paga pela Tempus - ID 116729</t>
        </is>
      </c>
      <c r="I740" t="n">
        <v>2703.2</v>
      </c>
      <c r="J740" t="n">
        <v>0</v>
      </c>
    </row>
    <row r="741">
      <c r="A741" t="n">
        <v>4671</v>
      </c>
      <c r="B741" s="27" t="n">
        <v>45737</v>
      </c>
      <c r="C741" t="n">
        <v>143</v>
      </c>
      <c r="D741" t="inlineStr">
        <is>
          <t xml:space="preserve">Tempus Fugit  Ltda </t>
        </is>
      </c>
      <c r="E741" t="n">
        <v>114</v>
      </c>
      <c r="F741" t="inlineStr">
        <is>
          <t>Bar Brahma - Centro</t>
        </is>
      </c>
      <c r="G741" t="n">
        <v>0</v>
      </c>
      <c r="H741" t="inlineStr">
        <is>
          <t>Despesa paga pela Tempus - ID 116736</t>
        </is>
      </c>
      <c r="I741" t="n">
        <v>2352.93</v>
      </c>
      <c r="J741" t="n">
        <v>0</v>
      </c>
    </row>
    <row r="742">
      <c r="A742" t="n">
        <v>4672</v>
      </c>
      <c r="B742" s="27" t="n">
        <v>45737</v>
      </c>
      <c r="C742" t="n">
        <v>143</v>
      </c>
      <c r="D742" t="inlineStr">
        <is>
          <t xml:space="preserve">Tempus Fugit  Ltda </t>
        </is>
      </c>
      <c r="E742" t="n">
        <v>114</v>
      </c>
      <c r="F742" t="inlineStr">
        <is>
          <t>Bar Brahma - Centro</t>
        </is>
      </c>
      <c r="G742" t="n">
        <v>0</v>
      </c>
      <c r="H742" t="inlineStr">
        <is>
          <t>Despesa paga pela Tempus - ID 116871</t>
        </is>
      </c>
      <c r="I742" t="n">
        <v>316</v>
      </c>
      <c r="J742" t="n">
        <v>0</v>
      </c>
    </row>
    <row r="743">
      <c r="A743" t="n">
        <v>4673</v>
      </c>
      <c r="B743" s="27" t="n">
        <v>45737</v>
      </c>
      <c r="C743" t="n">
        <v>143</v>
      </c>
      <c r="D743" t="inlineStr">
        <is>
          <t xml:space="preserve">Tempus Fugit  Ltda </t>
        </is>
      </c>
      <c r="E743" t="n">
        <v>114</v>
      </c>
      <c r="F743" t="inlineStr">
        <is>
          <t>Bar Brahma - Centro</t>
        </is>
      </c>
      <c r="G743" t="n">
        <v>0</v>
      </c>
      <c r="H743" t="inlineStr">
        <is>
          <t>Despesa paga pela Tempus - ID 116873</t>
        </is>
      </c>
      <c r="I743" t="n">
        <v>1015.18</v>
      </c>
      <c r="J743" t="n">
        <v>0</v>
      </c>
    </row>
    <row r="744">
      <c r="A744" t="n">
        <v>4684</v>
      </c>
      <c r="B744" s="27" t="n">
        <v>45737</v>
      </c>
      <c r="C744" t="n">
        <v>143</v>
      </c>
      <c r="D744" t="inlineStr">
        <is>
          <t xml:space="preserve">Tempus Fugit  Ltda </t>
        </is>
      </c>
      <c r="E744" t="n">
        <v>114</v>
      </c>
      <c r="F744" t="inlineStr">
        <is>
          <t>Bar Brahma - Centro</t>
        </is>
      </c>
      <c r="G744" t="n">
        <v>0</v>
      </c>
      <c r="H744" t="inlineStr">
        <is>
          <t>Despesa paga pela Tempus - ID 113271</t>
        </is>
      </c>
      <c r="I744" t="n">
        <v>1716</v>
      </c>
      <c r="J744" t="n">
        <v>0</v>
      </c>
    </row>
    <row r="745">
      <c r="A745" t="n">
        <v>4668</v>
      </c>
      <c r="B745" s="27" t="n">
        <v>45737</v>
      </c>
      <c r="C745" t="n">
        <v>143</v>
      </c>
      <c r="D745" t="inlineStr">
        <is>
          <t xml:space="preserve">Tempus Fugit  Ltda </t>
        </is>
      </c>
      <c r="E745" t="n">
        <v>114</v>
      </c>
      <c r="F745" t="inlineStr">
        <is>
          <t>Bar Brahma - Centro</t>
        </is>
      </c>
      <c r="G745" t="n">
        <v>0</v>
      </c>
      <c r="H745" t="inlineStr">
        <is>
          <t>Despesa paga pela Tempus - ID 116484</t>
        </is>
      </c>
      <c r="I745" t="n">
        <v>1413.96</v>
      </c>
      <c r="J745" t="n">
        <v>0</v>
      </c>
    </row>
    <row r="746">
      <c r="A746" t="n">
        <v>4667</v>
      </c>
      <c r="B746" s="27" t="n">
        <v>45737</v>
      </c>
      <c r="C746" t="n">
        <v>143</v>
      </c>
      <c r="D746" t="inlineStr">
        <is>
          <t xml:space="preserve">Tempus Fugit  Ltda </t>
        </is>
      </c>
      <c r="E746" t="n">
        <v>114</v>
      </c>
      <c r="F746" t="inlineStr">
        <is>
          <t>Bar Brahma - Centro</t>
        </is>
      </c>
      <c r="G746" t="n">
        <v>0</v>
      </c>
      <c r="H746" t="inlineStr">
        <is>
          <t>Despesa paga pela Tempus - ID 112583</t>
        </is>
      </c>
      <c r="I746" t="n">
        <v>5571.29</v>
      </c>
      <c r="J746" t="n">
        <v>0</v>
      </c>
    </row>
    <row r="747">
      <c r="A747" t="n">
        <v>4666</v>
      </c>
      <c r="B747" s="27" t="n">
        <v>45737</v>
      </c>
      <c r="C747" t="n">
        <v>143</v>
      </c>
      <c r="D747" t="inlineStr">
        <is>
          <t xml:space="preserve">Tempus Fugit  Ltda </t>
        </is>
      </c>
      <c r="E747" t="n">
        <v>114</v>
      </c>
      <c r="F747" t="inlineStr">
        <is>
          <t>Bar Brahma - Centro</t>
        </is>
      </c>
      <c r="G747" t="n">
        <v>0</v>
      </c>
      <c r="H747" t="inlineStr">
        <is>
          <t>Despesa paga pela Tempus - ID 112575</t>
        </is>
      </c>
      <c r="I747" t="n">
        <v>3432</v>
      </c>
      <c r="J747" t="n">
        <v>0</v>
      </c>
    </row>
    <row r="748">
      <c r="A748" t="n">
        <v>4665</v>
      </c>
      <c r="B748" s="27" t="n">
        <v>45737</v>
      </c>
      <c r="C748" t="n">
        <v>143</v>
      </c>
      <c r="D748" t="inlineStr">
        <is>
          <t xml:space="preserve">Tempus Fugit  Ltda </t>
        </is>
      </c>
      <c r="E748" t="n">
        <v>114</v>
      </c>
      <c r="F748" t="inlineStr">
        <is>
          <t>Bar Brahma - Centro</t>
        </is>
      </c>
      <c r="G748" t="n">
        <v>0</v>
      </c>
      <c r="H748" t="inlineStr">
        <is>
          <t>Despesa paga pela Tempus - ID 112574</t>
        </is>
      </c>
      <c r="I748" t="n">
        <v>3433.29</v>
      </c>
      <c r="J748" t="n">
        <v>0</v>
      </c>
    </row>
    <row r="749">
      <c r="A749" t="n">
        <v>4664</v>
      </c>
      <c r="B749" s="27" t="n">
        <v>45737</v>
      </c>
      <c r="C749" t="n">
        <v>143</v>
      </c>
      <c r="D749" t="inlineStr">
        <is>
          <t xml:space="preserve">Tempus Fugit  Ltda </t>
        </is>
      </c>
      <c r="E749" t="n">
        <v>114</v>
      </c>
      <c r="F749" t="inlineStr">
        <is>
          <t>Bar Brahma - Centro</t>
        </is>
      </c>
      <c r="G749" t="n">
        <v>0</v>
      </c>
      <c r="H749" t="inlineStr">
        <is>
          <t>Despesa paga pela Tempus - ID 112573</t>
        </is>
      </c>
      <c r="I749" t="n">
        <v>4290</v>
      </c>
      <c r="J749" t="n">
        <v>0</v>
      </c>
    </row>
    <row r="750">
      <c r="A750" t="n">
        <v>4675</v>
      </c>
      <c r="B750" s="27" t="n">
        <v>45737</v>
      </c>
      <c r="C750" t="n">
        <v>143</v>
      </c>
      <c r="D750" t="inlineStr">
        <is>
          <t xml:space="preserve">Tempus Fugit  Ltda </t>
        </is>
      </c>
      <c r="E750" t="n">
        <v>114</v>
      </c>
      <c r="F750" t="inlineStr">
        <is>
          <t>Bar Brahma - Centro</t>
        </is>
      </c>
      <c r="G750" t="n">
        <v>0</v>
      </c>
      <c r="H750" t="inlineStr">
        <is>
          <t>Despesa paga pela Tempus - ID 116890</t>
        </is>
      </c>
      <c r="I750" t="n">
        <v>446.5</v>
      </c>
      <c r="J750" t="n">
        <v>0</v>
      </c>
    </row>
    <row r="751">
      <c r="A751" t="n">
        <v>4676</v>
      </c>
      <c r="B751" s="27" t="n">
        <v>45737</v>
      </c>
      <c r="C751" t="n">
        <v>143</v>
      </c>
      <c r="D751" t="inlineStr">
        <is>
          <t xml:space="preserve">Tempus Fugit  Ltda </t>
        </is>
      </c>
      <c r="E751" t="n">
        <v>114</v>
      </c>
      <c r="F751" t="inlineStr">
        <is>
          <t>Bar Brahma - Centro</t>
        </is>
      </c>
      <c r="G751" t="n">
        <v>0</v>
      </c>
      <c r="H751" t="inlineStr">
        <is>
          <t>Despesa paga pela Tempus - ID 116895</t>
        </is>
      </c>
      <c r="I751" t="n">
        <v>1399.5</v>
      </c>
      <c r="J751" t="n">
        <v>0</v>
      </c>
    </row>
    <row r="752">
      <c r="A752" t="n">
        <v>4677</v>
      </c>
      <c r="B752" s="27" t="n">
        <v>45737</v>
      </c>
      <c r="C752" t="n">
        <v>143</v>
      </c>
      <c r="D752" t="inlineStr">
        <is>
          <t xml:space="preserve">Tempus Fugit  Ltda </t>
        </is>
      </c>
      <c r="E752" t="n">
        <v>114</v>
      </c>
      <c r="F752" t="inlineStr">
        <is>
          <t>Bar Brahma - Centro</t>
        </is>
      </c>
      <c r="G752" t="n">
        <v>0</v>
      </c>
      <c r="H752" t="inlineStr">
        <is>
          <t>Despesa paga pela Tempus - ID 118174</t>
        </is>
      </c>
      <c r="I752" t="n">
        <v>950.4</v>
      </c>
      <c r="J752" t="n">
        <v>0</v>
      </c>
    </row>
    <row r="753">
      <c r="A753" t="n">
        <v>4678</v>
      </c>
      <c r="B753" s="27" t="n">
        <v>45737</v>
      </c>
      <c r="C753" t="n">
        <v>143</v>
      </c>
      <c r="D753" t="inlineStr">
        <is>
          <t xml:space="preserve">Tempus Fugit  Ltda </t>
        </is>
      </c>
      <c r="E753" t="n">
        <v>114</v>
      </c>
      <c r="F753" t="inlineStr">
        <is>
          <t>Bar Brahma - Centro</t>
        </is>
      </c>
      <c r="G753" t="n">
        <v>0</v>
      </c>
      <c r="H753" t="inlineStr">
        <is>
          <t>Despesa paga pela Tempus - ID 116313</t>
        </is>
      </c>
      <c r="I753" t="n">
        <v>186</v>
      </c>
      <c r="J753" t="n">
        <v>0</v>
      </c>
    </row>
    <row r="754">
      <c r="A754" t="n">
        <v>4679</v>
      </c>
      <c r="B754" s="27" t="n">
        <v>45737</v>
      </c>
      <c r="C754" t="n">
        <v>143</v>
      </c>
      <c r="D754" t="inlineStr">
        <is>
          <t xml:space="preserve">Tempus Fugit  Ltda </t>
        </is>
      </c>
      <c r="E754" t="n">
        <v>114</v>
      </c>
      <c r="F754" t="inlineStr">
        <is>
          <t>Bar Brahma - Centro</t>
        </is>
      </c>
      <c r="G754" t="n">
        <v>0</v>
      </c>
      <c r="H754" t="inlineStr">
        <is>
          <t>Despesa paga pela Tempus - ID 115332</t>
        </is>
      </c>
      <c r="I754" t="n">
        <v>823.2</v>
      </c>
      <c r="J754" t="n">
        <v>0</v>
      </c>
    </row>
    <row r="755">
      <c r="A755" t="n">
        <v>4680</v>
      </c>
      <c r="B755" s="27" t="n">
        <v>45737</v>
      </c>
      <c r="C755" t="n">
        <v>143</v>
      </c>
      <c r="D755" t="inlineStr">
        <is>
          <t xml:space="preserve">Tempus Fugit  Ltda </t>
        </is>
      </c>
      <c r="E755" t="n">
        <v>114</v>
      </c>
      <c r="F755" t="inlineStr">
        <is>
          <t>Bar Brahma - Centro</t>
        </is>
      </c>
      <c r="G755" t="n">
        <v>0</v>
      </c>
      <c r="H755" t="inlineStr">
        <is>
          <t>Despesa paga pela Tempus - ID 115334</t>
        </is>
      </c>
      <c r="I755" t="n">
        <v>494.8</v>
      </c>
      <c r="J755" t="n">
        <v>0</v>
      </c>
    </row>
    <row r="756">
      <c r="A756" t="n">
        <v>4681</v>
      </c>
      <c r="B756" s="27" t="n">
        <v>45737</v>
      </c>
      <c r="C756" t="n">
        <v>143</v>
      </c>
      <c r="D756" t="inlineStr">
        <is>
          <t xml:space="preserve">Tempus Fugit  Ltda </t>
        </is>
      </c>
      <c r="E756" t="n">
        <v>114</v>
      </c>
      <c r="F756" t="inlineStr">
        <is>
          <t>Bar Brahma - Centro</t>
        </is>
      </c>
      <c r="G756" t="n">
        <v>0</v>
      </c>
      <c r="H756" t="inlineStr">
        <is>
          <t>Despesa paga pela Tempus - ID 115336</t>
        </is>
      </c>
      <c r="I756" t="n">
        <v>295</v>
      </c>
      <c r="J756" t="n">
        <v>0</v>
      </c>
    </row>
    <row r="757">
      <c r="A757" t="n">
        <v>4682</v>
      </c>
      <c r="B757" s="27" t="n">
        <v>45737</v>
      </c>
      <c r="C757" t="n">
        <v>143</v>
      </c>
      <c r="D757" t="inlineStr">
        <is>
          <t xml:space="preserve">Tempus Fugit  Ltda </t>
        </is>
      </c>
      <c r="E757" t="n">
        <v>114</v>
      </c>
      <c r="F757" t="inlineStr">
        <is>
          <t>Bar Brahma - Centro</t>
        </is>
      </c>
      <c r="G757" t="n">
        <v>0</v>
      </c>
      <c r="H757" t="inlineStr">
        <is>
          <t>Despesa paga pela Tempus - ID 113257</t>
        </is>
      </c>
      <c r="I757" t="n">
        <v>858</v>
      </c>
      <c r="J757" t="n">
        <v>0</v>
      </c>
    </row>
    <row r="758">
      <c r="A758" t="n">
        <v>4683</v>
      </c>
      <c r="B758" s="27" t="n">
        <v>45737</v>
      </c>
      <c r="C758" t="n">
        <v>143</v>
      </c>
      <c r="D758" t="inlineStr">
        <is>
          <t xml:space="preserve">Tempus Fugit  Ltda </t>
        </is>
      </c>
      <c r="E758" t="n">
        <v>114</v>
      </c>
      <c r="F758" t="inlineStr">
        <is>
          <t>Bar Brahma - Centro</t>
        </is>
      </c>
      <c r="G758" t="n">
        <v>0</v>
      </c>
      <c r="H758" t="inlineStr">
        <is>
          <t>Despesa paga pela Tempus - ID 113270</t>
        </is>
      </c>
      <c r="I758" t="n">
        <v>3432</v>
      </c>
      <c r="J758" t="n">
        <v>0</v>
      </c>
    </row>
    <row r="759">
      <c r="A759" t="n">
        <v>4784</v>
      </c>
      <c r="B759" s="27" t="n">
        <v>45737</v>
      </c>
      <c r="C759" t="n">
        <v>143</v>
      </c>
      <c r="D759" t="inlineStr">
        <is>
          <t xml:space="preserve">Tempus Fugit  Ltda </t>
        </is>
      </c>
      <c r="E759" t="n">
        <v>114</v>
      </c>
      <c r="F759" t="inlineStr">
        <is>
          <t>Bar Brahma - Centro</t>
        </is>
      </c>
      <c r="G759" t="n">
        <v>0</v>
      </c>
      <c r="H759" t="inlineStr">
        <is>
          <t>Despesa paga pela Tempus - ID Despesa 112549 - ID Parcela 7999</t>
        </is>
      </c>
      <c r="I759" t="n">
        <v>693.5700000000001</v>
      </c>
      <c r="J759" t="n">
        <v>0</v>
      </c>
    </row>
    <row r="760">
      <c r="A760" t="n">
        <v>4408</v>
      </c>
      <c r="B760" s="27" t="n">
        <v>45736</v>
      </c>
      <c r="C760" t="n">
        <v>143</v>
      </c>
      <c r="D760" t="inlineStr">
        <is>
          <t xml:space="preserve">Tempus Fugit  Ltda </t>
        </is>
      </c>
      <c r="E760" t="n">
        <v>114</v>
      </c>
      <c r="F760" t="inlineStr">
        <is>
          <t>Bar Brahma - Centro</t>
        </is>
      </c>
      <c r="G760" t="n">
        <v>0</v>
      </c>
      <c r="I760" t="n">
        <v>20894</v>
      </c>
      <c r="J760" t="n">
        <v>0</v>
      </c>
    </row>
    <row r="761">
      <c r="A761" t="n">
        <v>4423</v>
      </c>
      <c r="B761" s="27" t="n">
        <v>45736</v>
      </c>
      <c r="C761" t="n">
        <v>143</v>
      </c>
      <c r="D761" t="inlineStr">
        <is>
          <t xml:space="preserve">Tempus Fugit  Ltda </t>
        </is>
      </c>
      <c r="E761" t="n">
        <v>114</v>
      </c>
      <c r="F761" t="inlineStr">
        <is>
          <t>Bar Brahma - Centro</t>
        </is>
      </c>
      <c r="G761" t="n">
        <v>0</v>
      </c>
      <c r="I761" t="n">
        <v>43013</v>
      </c>
      <c r="J761" t="n">
        <v>0</v>
      </c>
    </row>
    <row r="762">
      <c r="A762" t="n">
        <v>4414</v>
      </c>
      <c r="B762" s="27" t="n">
        <v>45736</v>
      </c>
      <c r="C762" t="n">
        <v>143</v>
      </c>
      <c r="D762" t="inlineStr">
        <is>
          <t xml:space="preserve">Tempus Fugit  Ltda </t>
        </is>
      </c>
      <c r="E762" t="n">
        <v>114</v>
      </c>
      <c r="F762" t="inlineStr">
        <is>
          <t>Bar Brahma - Centro</t>
        </is>
      </c>
      <c r="G762" t="n">
        <v>0</v>
      </c>
      <c r="I762" t="n">
        <v>46196</v>
      </c>
      <c r="J762" t="n">
        <v>0</v>
      </c>
    </row>
    <row r="763">
      <c r="A763" t="n">
        <v>4685</v>
      </c>
      <c r="B763" s="27" t="n">
        <v>45735</v>
      </c>
      <c r="C763" t="n">
        <v>143</v>
      </c>
      <c r="D763" t="inlineStr">
        <is>
          <t xml:space="preserve">Tempus Fugit  Ltda </t>
        </is>
      </c>
      <c r="E763" t="n">
        <v>114</v>
      </c>
      <c r="F763" t="inlineStr">
        <is>
          <t>Bar Brahma - Centro</t>
        </is>
      </c>
      <c r="G763" t="n">
        <v>0</v>
      </c>
      <c r="H763" t="inlineStr">
        <is>
          <t>Despesa paga pela Tempus - ID 119502</t>
        </is>
      </c>
      <c r="I763" t="n">
        <v>946.8</v>
      </c>
      <c r="J763" t="n">
        <v>0</v>
      </c>
    </row>
    <row r="764">
      <c r="A764" t="n">
        <v>4686</v>
      </c>
      <c r="B764" s="27" t="n">
        <v>45734</v>
      </c>
      <c r="C764" t="n">
        <v>143</v>
      </c>
      <c r="D764" t="inlineStr">
        <is>
          <t xml:space="preserve">Tempus Fugit  Ltda </t>
        </is>
      </c>
      <c r="E764" t="n">
        <v>114</v>
      </c>
      <c r="F764" t="inlineStr">
        <is>
          <t>Bar Brahma - Centro</t>
        </is>
      </c>
      <c r="G764" t="n">
        <v>0</v>
      </c>
      <c r="H764" t="inlineStr">
        <is>
          <t>Despesa paga pela Tempus - ID 15638</t>
        </is>
      </c>
      <c r="I764" t="n">
        <v>2000</v>
      </c>
      <c r="J764" t="n">
        <v>0</v>
      </c>
    </row>
    <row r="765">
      <c r="A765" t="n">
        <v>4364</v>
      </c>
      <c r="B765" s="27" t="n">
        <v>45734</v>
      </c>
      <c r="C765" t="n">
        <v>143</v>
      </c>
      <c r="D765" t="inlineStr">
        <is>
          <t xml:space="preserve">Tempus Fugit  Ltda </t>
        </is>
      </c>
      <c r="E765" t="n">
        <v>114</v>
      </c>
      <c r="F765" t="inlineStr">
        <is>
          <t>Bar Brahma - Centro</t>
        </is>
      </c>
      <c r="G765" t="n">
        <v>0</v>
      </c>
      <c r="I765" t="n">
        <v>105406.56</v>
      </c>
      <c r="J765" t="n">
        <v>0</v>
      </c>
    </row>
    <row r="766">
      <c r="A766" t="n">
        <v>4375</v>
      </c>
      <c r="B766" s="27" t="n">
        <v>45734</v>
      </c>
      <c r="C766" t="n">
        <v>143</v>
      </c>
      <c r="D766" t="inlineStr">
        <is>
          <t xml:space="preserve">Tempus Fugit  Ltda </t>
        </is>
      </c>
      <c r="E766" t="n">
        <v>114</v>
      </c>
      <c r="F766" t="inlineStr">
        <is>
          <t>Bar Brahma - Centro</t>
        </is>
      </c>
      <c r="G766" t="n">
        <v>0</v>
      </c>
      <c r="I766" t="n">
        <v>835</v>
      </c>
      <c r="J766" t="n">
        <v>0</v>
      </c>
    </row>
    <row r="767">
      <c r="A767" t="n">
        <v>4372</v>
      </c>
      <c r="B767" s="27" t="n">
        <v>45734</v>
      </c>
      <c r="C767" t="n">
        <v>143</v>
      </c>
      <c r="D767" t="inlineStr">
        <is>
          <t xml:space="preserve">Tempus Fugit  Ltda </t>
        </is>
      </c>
      <c r="E767" t="n">
        <v>114</v>
      </c>
      <c r="F767" t="inlineStr">
        <is>
          <t>Bar Brahma - Centro</t>
        </is>
      </c>
      <c r="G767" t="n">
        <v>0</v>
      </c>
      <c r="I767" t="n">
        <v>2350</v>
      </c>
      <c r="J767" t="n">
        <v>0</v>
      </c>
    </row>
    <row r="768">
      <c r="A768" t="n">
        <v>4706</v>
      </c>
      <c r="B768" s="27" t="n">
        <v>45733</v>
      </c>
      <c r="C768" t="n">
        <v>143</v>
      </c>
      <c r="D768" t="inlineStr">
        <is>
          <t xml:space="preserve">Tempus Fugit  Ltda </t>
        </is>
      </c>
      <c r="E768" t="n">
        <v>114</v>
      </c>
      <c r="F768" t="inlineStr">
        <is>
          <t>Bar Brahma - Centro</t>
        </is>
      </c>
      <c r="G768" t="n">
        <v>0</v>
      </c>
      <c r="H768" t="inlineStr">
        <is>
          <t>Despesa paga pela Tempus - ID 111731</t>
        </is>
      </c>
      <c r="I768" t="n">
        <v>1017.69</v>
      </c>
      <c r="J768" t="n">
        <v>0</v>
      </c>
    </row>
    <row r="769">
      <c r="A769" t="n">
        <v>4716</v>
      </c>
      <c r="B769" s="27" t="n">
        <v>45733</v>
      </c>
      <c r="C769" t="n">
        <v>143</v>
      </c>
      <c r="D769" t="inlineStr">
        <is>
          <t xml:space="preserve">Tempus Fugit  Ltda </t>
        </is>
      </c>
      <c r="E769" t="n">
        <v>114</v>
      </c>
      <c r="F769" t="inlineStr">
        <is>
          <t>Bar Brahma - Centro</t>
        </is>
      </c>
      <c r="G769" t="n">
        <v>0</v>
      </c>
      <c r="H769" t="inlineStr">
        <is>
          <t>Despesa paga pela Tempus - ID 115363</t>
        </is>
      </c>
      <c r="I769" t="n">
        <v>663.36</v>
      </c>
      <c r="J769" t="n">
        <v>0</v>
      </c>
    </row>
    <row r="770">
      <c r="A770" t="n">
        <v>4715</v>
      </c>
      <c r="B770" s="27" t="n">
        <v>45733</v>
      </c>
      <c r="C770" t="n">
        <v>143</v>
      </c>
      <c r="D770" t="inlineStr">
        <is>
          <t xml:space="preserve">Tempus Fugit  Ltda </t>
        </is>
      </c>
      <c r="E770" t="n">
        <v>114</v>
      </c>
      <c r="F770" t="inlineStr">
        <is>
          <t>Bar Brahma - Centro</t>
        </is>
      </c>
      <c r="G770" t="n">
        <v>0</v>
      </c>
      <c r="H770" t="inlineStr">
        <is>
          <t>Despesa paga pela Tempus - ID 115350</t>
        </is>
      </c>
      <c r="I770" t="n">
        <v>540</v>
      </c>
      <c r="J770" t="n">
        <v>0</v>
      </c>
    </row>
    <row r="771">
      <c r="A771" t="n">
        <v>4714</v>
      </c>
      <c r="B771" s="27" t="n">
        <v>45733</v>
      </c>
      <c r="C771" t="n">
        <v>143</v>
      </c>
      <c r="D771" t="inlineStr">
        <is>
          <t xml:space="preserve">Tempus Fugit  Ltda </t>
        </is>
      </c>
      <c r="E771" t="n">
        <v>114</v>
      </c>
      <c r="F771" t="inlineStr">
        <is>
          <t>Bar Brahma - Centro</t>
        </is>
      </c>
      <c r="G771" t="n">
        <v>0</v>
      </c>
      <c r="H771" t="inlineStr">
        <is>
          <t>Despesa paga pela Tempus - ID 115325</t>
        </is>
      </c>
      <c r="I771" t="n">
        <v>405.3</v>
      </c>
      <c r="J771" t="n">
        <v>0</v>
      </c>
    </row>
    <row r="772">
      <c r="A772" t="n">
        <v>4713</v>
      </c>
      <c r="B772" s="27" t="n">
        <v>45733</v>
      </c>
      <c r="C772" t="n">
        <v>143</v>
      </c>
      <c r="D772" t="inlineStr">
        <is>
          <t xml:space="preserve">Tempus Fugit  Ltda </t>
        </is>
      </c>
      <c r="E772" t="n">
        <v>114</v>
      </c>
      <c r="F772" t="inlineStr">
        <is>
          <t>Bar Brahma - Centro</t>
        </is>
      </c>
      <c r="G772" t="n">
        <v>0</v>
      </c>
      <c r="H772" t="inlineStr">
        <is>
          <t>Despesa paga pela Tempus - ID 115324</t>
        </is>
      </c>
      <c r="I772" t="n">
        <v>4432.75</v>
      </c>
      <c r="J772" t="n">
        <v>0</v>
      </c>
    </row>
    <row r="773">
      <c r="A773" t="n">
        <v>4712</v>
      </c>
      <c r="B773" s="27" t="n">
        <v>45733</v>
      </c>
      <c r="C773" t="n">
        <v>143</v>
      </c>
      <c r="D773" t="inlineStr">
        <is>
          <t xml:space="preserve">Tempus Fugit  Ltda </t>
        </is>
      </c>
      <c r="E773" t="n">
        <v>114</v>
      </c>
      <c r="F773" t="inlineStr">
        <is>
          <t>Bar Brahma - Centro</t>
        </is>
      </c>
      <c r="G773" t="n">
        <v>0</v>
      </c>
      <c r="H773" t="inlineStr">
        <is>
          <t>Despesa paga pela Tempus - ID 115304</t>
        </is>
      </c>
      <c r="I773" t="n">
        <v>240</v>
      </c>
      <c r="J773" t="n">
        <v>0</v>
      </c>
    </row>
    <row r="774">
      <c r="A774" t="n">
        <v>4711</v>
      </c>
      <c r="B774" s="27" t="n">
        <v>45733</v>
      </c>
      <c r="C774" t="n">
        <v>143</v>
      </c>
      <c r="D774" t="inlineStr">
        <is>
          <t xml:space="preserve">Tempus Fugit  Ltda </t>
        </is>
      </c>
      <c r="E774" t="n">
        <v>114</v>
      </c>
      <c r="F774" t="inlineStr">
        <is>
          <t>Bar Brahma - Centro</t>
        </is>
      </c>
      <c r="G774" t="n">
        <v>0</v>
      </c>
      <c r="H774" t="inlineStr">
        <is>
          <t>Despesa paga pela Tempus - ID 117953</t>
        </is>
      </c>
      <c r="I774" t="n">
        <v>109.99</v>
      </c>
      <c r="J774" t="n">
        <v>0</v>
      </c>
    </row>
    <row r="775">
      <c r="A775" t="n">
        <v>4710</v>
      </c>
      <c r="B775" s="27" t="n">
        <v>45733</v>
      </c>
      <c r="C775" t="n">
        <v>143</v>
      </c>
      <c r="D775" t="inlineStr">
        <is>
          <t xml:space="preserve">Tempus Fugit  Ltda </t>
        </is>
      </c>
      <c r="E775" t="n">
        <v>114</v>
      </c>
      <c r="F775" t="inlineStr">
        <is>
          <t>Bar Brahma - Centro</t>
        </is>
      </c>
      <c r="G775" t="n">
        <v>0</v>
      </c>
      <c r="H775" t="inlineStr">
        <is>
          <t>Despesa paga pela Tempus - ID 116691</t>
        </is>
      </c>
      <c r="I775" t="n">
        <v>128.7</v>
      </c>
      <c r="J775" t="n">
        <v>0</v>
      </c>
    </row>
    <row r="776">
      <c r="A776" t="n">
        <v>4709</v>
      </c>
      <c r="B776" s="27" t="n">
        <v>45733</v>
      </c>
      <c r="C776" t="n">
        <v>143</v>
      </c>
      <c r="D776" t="inlineStr">
        <is>
          <t xml:space="preserve">Tempus Fugit  Ltda </t>
        </is>
      </c>
      <c r="E776" t="n">
        <v>114</v>
      </c>
      <c r="F776" t="inlineStr">
        <is>
          <t>Bar Brahma - Centro</t>
        </is>
      </c>
      <c r="G776" t="n">
        <v>0</v>
      </c>
      <c r="H776" t="inlineStr">
        <is>
          <t>Despesa paga pela Tempus - ID 116540</t>
        </is>
      </c>
      <c r="I776" t="n">
        <v>3689</v>
      </c>
      <c r="J776" t="n">
        <v>0</v>
      </c>
    </row>
    <row r="777">
      <c r="A777" t="n">
        <v>4708</v>
      </c>
      <c r="B777" s="27" t="n">
        <v>45733</v>
      </c>
      <c r="C777" t="n">
        <v>143</v>
      </c>
      <c r="D777" t="inlineStr">
        <is>
          <t xml:space="preserve">Tempus Fugit  Ltda </t>
        </is>
      </c>
      <c r="E777" t="n">
        <v>114</v>
      </c>
      <c r="F777" t="inlineStr">
        <is>
          <t>Bar Brahma - Centro</t>
        </is>
      </c>
      <c r="G777" t="n">
        <v>0</v>
      </c>
      <c r="H777" t="inlineStr">
        <is>
          <t>Despesa paga pela Tempus - ID 116539</t>
        </is>
      </c>
      <c r="I777" t="n">
        <v>5274</v>
      </c>
      <c r="J777" t="n">
        <v>0</v>
      </c>
    </row>
    <row r="778">
      <c r="A778" t="n">
        <v>4707</v>
      </c>
      <c r="B778" s="27" t="n">
        <v>45733</v>
      </c>
      <c r="C778" t="n">
        <v>143</v>
      </c>
      <c r="D778" t="inlineStr">
        <is>
          <t xml:space="preserve">Tempus Fugit  Ltda </t>
        </is>
      </c>
      <c r="E778" t="n">
        <v>114</v>
      </c>
      <c r="F778" t="inlineStr">
        <is>
          <t>Bar Brahma - Centro</t>
        </is>
      </c>
      <c r="G778" t="n">
        <v>0</v>
      </c>
      <c r="H778" t="inlineStr">
        <is>
          <t>Despesa paga pela Tempus - ID 116538</t>
        </is>
      </c>
      <c r="I778" t="n">
        <v>918</v>
      </c>
      <c r="J778" t="n">
        <v>0</v>
      </c>
    </row>
    <row r="779">
      <c r="A779" t="n">
        <v>4705</v>
      </c>
      <c r="B779" s="27" t="n">
        <v>45733</v>
      </c>
      <c r="C779" t="n">
        <v>143</v>
      </c>
      <c r="D779" t="inlineStr">
        <is>
          <t xml:space="preserve">Tempus Fugit  Ltda </t>
        </is>
      </c>
      <c r="E779" t="n">
        <v>114</v>
      </c>
      <c r="F779" t="inlineStr">
        <is>
          <t>Bar Brahma - Centro</t>
        </is>
      </c>
      <c r="G779" t="n">
        <v>0</v>
      </c>
      <c r="H779" t="inlineStr">
        <is>
          <t>Despesa paga pela Tempus - ID 111170</t>
        </is>
      </c>
      <c r="I779" t="n">
        <v>3432</v>
      </c>
      <c r="J779" t="n">
        <v>0</v>
      </c>
    </row>
    <row r="780">
      <c r="A780" t="n">
        <v>4704</v>
      </c>
      <c r="B780" s="27" t="n">
        <v>45733</v>
      </c>
      <c r="C780" t="n">
        <v>143</v>
      </c>
      <c r="D780" t="inlineStr">
        <is>
          <t xml:space="preserve">Tempus Fugit  Ltda </t>
        </is>
      </c>
      <c r="E780" t="n">
        <v>114</v>
      </c>
      <c r="F780" t="inlineStr">
        <is>
          <t>Bar Brahma - Centro</t>
        </is>
      </c>
      <c r="G780" t="n">
        <v>0</v>
      </c>
      <c r="H780" t="inlineStr">
        <is>
          <t>Despesa paga pela Tempus - ID 111169</t>
        </is>
      </c>
      <c r="I780" t="n">
        <v>3432</v>
      </c>
      <c r="J780" t="n">
        <v>0</v>
      </c>
    </row>
    <row r="781">
      <c r="A781" t="n">
        <v>4703</v>
      </c>
      <c r="B781" s="27" t="n">
        <v>45733</v>
      </c>
      <c r="C781" t="n">
        <v>143</v>
      </c>
      <c r="D781" t="inlineStr">
        <is>
          <t xml:space="preserve">Tempus Fugit  Ltda </t>
        </is>
      </c>
      <c r="E781" t="n">
        <v>114</v>
      </c>
      <c r="F781" t="inlineStr">
        <is>
          <t>Bar Brahma - Centro</t>
        </is>
      </c>
      <c r="G781" t="n">
        <v>0</v>
      </c>
      <c r="H781" t="inlineStr">
        <is>
          <t>Despesa paga pela Tempus - ID 111168</t>
        </is>
      </c>
      <c r="I781" t="n">
        <v>3432</v>
      </c>
      <c r="J781" t="n">
        <v>0</v>
      </c>
    </row>
    <row r="782">
      <c r="A782" t="n">
        <v>4698</v>
      </c>
      <c r="B782" s="27" t="n">
        <v>45733</v>
      </c>
      <c r="C782" t="n">
        <v>143</v>
      </c>
      <c r="D782" t="inlineStr">
        <is>
          <t xml:space="preserve">Tempus Fugit  Ltda </t>
        </is>
      </c>
      <c r="E782" t="n">
        <v>114</v>
      </c>
      <c r="F782" t="inlineStr">
        <is>
          <t>Bar Brahma - Centro</t>
        </is>
      </c>
      <c r="G782" t="n">
        <v>0</v>
      </c>
      <c r="H782" t="inlineStr">
        <is>
          <t>Despesa paga pela Tempus - ID 110902</t>
        </is>
      </c>
      <c r="I782" t="n">
        <v>3433.29</v>
      </c>
      <c r="J782" t="n">
        <v>0</v>
      </c>
    </row>
    <row r="783">
      <c r="A783" t="n">
        <v>4699</v>
      </c>
      <c r="B783" s="27" t="n">
        <v>45733</v>
      </c>
      <c r="C783" t="n">
        <v>143</v>
      </c>
      <c r="D783" t="inlineStr">
        <is>
          <t xml:space="preserve">Tempus Fugit  Ltda </t>
        </is>
      </c>
      <c r="E783" t="n">
        <v>114</v>
      </c>
      <c r="F783" t="inlineStr">
        <is>
          <t>Bar Brahma - Centro</t>
        </is>
      </c>
      <c r="G783" t="n">
        <v>0</v>
      </c>
      <c r="H783" t="inlineStr">
        <is>
          <t>Despesa paga pela Tempus - ID 110912</t>
        </is>
      </c>
      <c r="I783" t="n">
        <v>14466.09</v>
      </c>
      <c r="J783" t="n">
        <v>0</v>
      </c>
    </row>
    <row r="784">
      <c r="A784" t="n">
        <v>4700</v>
      </c>
      <c r="B784" s="27" t="n">
        <v>45733</v>
      </c>
      <c r="C784" t="n">
        <v>143</v>
      </c>
      <c r="D784" t="inlineStr">
        <is>
          <t xml:space="preserve">Tempus Fugit  Ltda </t>
        </is>
      </c>
      <c r="E784" t="n">
        <v>114</v>
      </c>
      <c r="F784" t="inlineStr">
        <is>
          <t>Bar Brahma - Centro</t>
        </is>
      </c>
      <c r="G784" t="n">
        <v>0</v>
      </c>
      <c r="H784" t="inlineStr">
        <is>
          <t>Despesa paga pela Tempus - ID 110921</t>
        </is>
      </c>
      <c r="I784" t="n">
        <v>1655.09</v>
      </c>
      <c r="J784" t="n">
        <v>0</v>
      </c>
    </row>
    <row r="785">
      <c r="A785" t="n">
        <v>4701</v>
      </c>
      <c r="B785" s="27" t="n">
        <v>45733</v>
      </c>
      <c r="C785" t="n">
        <v>143</v>
      </c>
      <c r="D785" t="inlineStr">
        <is>
          <t xml:space="preserve">Tempus Fugit  Ltda </t>
        </is>
      </c>
      <c r="E785" t="n">
        <v>114</v>
      </c>
      <c r="F785" t="inlineStr">
        <is>
          <t>Bar Brahma - Centro</t>
        </is>
      </c>
      <c r="G785" t="n">
        <v>0</v>
      </c>
      <c r="H785" t="inlineStr">
        <is>
          <t>Despesa paga pela Tempus - ID 111020</t>
        </is>
      </c>
      <c r="I785" t="n">
        <v>797.4</v>
      </c>
      <c r="J785" t="n">
        <v>0</v>
      </c>
    </row>
    <row r="786">
      <c r="A786" t="n">
        <v>4702</v>
      </c>
      <c r="B786" s="27" t="n">
        <v>45733</v>
      </c>
      <c r="C786" t="n">
        <v>143</v>
      </c>
      <c r="D786" t="inlineStr">
        <is>
          <t xml:space="preserve">Tempus Fugit  Ltda </t>
        </is>
      </c>
      <c r="E786" t="n">
        <v>114</v>
      </c>
      <c r="F786" t="inlineStr">
        <is>
          <t>Bar Brahma - Centro</t>
        </is>
      </c>
      <c r="G786" t="n">
        <v>0</v>
      </c>
      <c r="H786" t="inlineStr">
        <is>
          <t>Despesa paga pela Tempus - ID 111166</t>
        </is>
      </c>
      <c r="I786" t="n">
        <v>3432</v>
      </c>
      <c r="J786" t="n">
        <v>0</v>
      </c>
    </row>
    <row r="787">
      <c r="A787" t="n">
        <v>4788</v>
      </c>
      <c r="B787" s="27" t="n">
        <v>45733</v>
      </c>
      <c r="C787" t="n">
        <v>143</v>
      </c>
      <c r="D787" t="inlineStr">
        <is>
          <t xml:space="preserve">Tempus Fugit  Ltda </t>
        </is>
      </c>
      <c r="E787" t="n">
        <v>114</v>
      </c>
      <c r="F787" t="inlineStr">
        <is>
          <t>Bar Brahma - Centro</t>
        </is>
      </c>
      <c r="G787" t="n">
        <v>0</v>
      </c>
      <c r="H787" t="inlineStr">
        <is>
          <t>Despesa paga pela Tempus - ID Despesa 67843 - ID Parcela 3744</t>
        </is>
      </c>
      <c r="I787" t="n">
        <v>6000</v>
      </c>
      <c r="J787" t="n">
        <v>0</v>
      </c>
    </row>
    <row r="788">
      <c r="A788" t="n">
        <v>4785</v>
      </c>
      <c r="B788" s="27" t="n">
        <v>45733</v>
      </c>
      <c r="C788" t="n">
        <v>143</v>
      </c>
      <c r="D788" t="inlineStr">
        <is>
          <t xml:space="preserve">Tempus Fugit  Ltda </t>
        </is>
      </c>
      <c r="E788" t="n">
        <v>114</v>
      </c>
      <c r="F788" t="inlineStr">
        <is>
          <t>Bar Brahma - Centro</t>
        </is>
      </c>
      <c r="G788" t="n">
        <v>0</v>
      </c>
      <c r="H788" t="inlineStr">
        <is>
          <t>Despesa paga pela Tempus - ID Despesa 116257 - ID Parcela 8114</t>
        </is>
      </c>
      <c r="I788" t="n">
        <v>8066</v>
      </c>
      <c r="J788" t="n">
        <v>0</v>
      </c>
    </row>
    <row r="789">
      <c r="A789" t="n">
        <v>4786</v>
      </c>
      <c r="B789" s="27" t="n">
        <v>45733</v>
      </c>
      <c r="C789" t="n">
        <v>143</v>
      </c>
      <c r="D789" t="inlineStr">
        <is>
          <t xml:space="preserve">Tempus Fugit  Ltda </t>
        </is>
      </c>
      <c r="E789" t="n">
        <v>114</v>
      </c>
      <c r="F789" t="inlineStr">
        <is>
          <t>Bar Brahma - Centro</t>
        </is>
      </c>
      <c r="G789" t="n">
        <v>0</v>
      </c>
      <c r="H789" t="inlineStr">
        <is>
          <t>Despesa paga pela Tempus - ID Despesa 33016 - ID Parcela 337</t>
        </is>
      </c>
      <c r="I789" t="n">
        <v>4615.38</v>
      </c>
      <c r="J789" t="n">
        <v>0</v>
      </c>
    </row>
    <row r="790">
      <c r="A790" t="n">
        <v>4717</v>
      </c>
      <c r="B790" s="27" t="n">
        <v>45733</v>
      </c>
      <c r="C790" t="n">
        <v>143</v>
      </c>
      <c r="D790" t="inlineStr">
        <is>
          <t xml:space="preserve">Tempus Fugit  Ltda </t>
        </is>
      </c>
      <c r="E790" t="n">
        <v>114</v>
      </c>
      <c r="F790" t="inlineStr">
        <is>
          <t>Bar Brahma - Centro</t>
        </is>
      </c>
      <c r="G790" t="n">
        <v>0</v>
      </c>
      <c r="H790" t="inlineStr">
        <is>
          <t>Despesa paga pela Tempus - ID 112438</t>
        </is>
      </c>
      <c r="I790" t="n">
        <v>1065.6</v>
      </c>
      <c r="J790" t="n">
        <v>0</v>
      </c>
    </row>
    <row r="791">
      <c r="A791" t="n">
        <v>4350</v>
      </c>
      <c r="B791" s="27" t="n">
        <v>45733</v>
      </c>
      <c r="C791" t="n">
        <v>143</v>
      </c>
      <c r="D791" t="inlineStr">
        <is>
          <t xml:space="preserve">Tempus Fugit  Ltda </t>
        </is>
      </c>
      <c r="E791" t="n">
        <v>114</v>
      </c>
      <c r="F791" t="inlineStr">
        <is>
          <t>Bar Brahma - Centro</t>
        </is>
      </c>
      <c r="G791" t="n">
        <v>0</v>
      </c>
      <c r="I791" t="n">
        <v>33000</v>
      </c>
      <c r="J791" t="n">
        <v>0</v>
      </c>
    </row>
    <row r="792">
      <c r="A792" t="n">
        <v>4787</v>
      </c>
      <c r="B792" s="27" t="n">
        <v>45733</v>
      </c>
      <c r="C792" t="n">
        <v>143</v>
      </c>
      <c r="D792" t="inlineStr">
        <is>
          <t xml:space="preserve">Tempus Fugit  Ltda </t>
        </is>
      </c>
      <c r="E792" t="n">
        <v>114</v>
      </c>
      <c r="F792" t="inlineStr">
        <is>
          <t>Bar Brahma - Centro</t>
        </is>
      </c>
      <c r="G792" t="n">
        <v>0</v>
      </c>
      <c r="H792" t="inlineStr">
        <is>
          <t>Despesa paga pela Tempus - ID Despesa 63102 - ID Parcela 3230</t>
        </is>
      </c>
      <c r="I792" t="n">
        <v>2500</v>
      </c>
      <c r="J792" t="n">
        <v>0</v>
      </c>
    </row>
    <row r="793">
      <c r="A793" t="n">
        <v>4789</v>
      </c>
      <c r="B793" s="27" t="n">
        <v>45733</v>
      </c>
      <c r="C793" t="n">
        <v>143</v>
      </c>
      <c r="D793" t="inlineStr">
        <is>
          <t xml:space="preserve">Tempus Fugit  Ltda </t>
        </is>
      </c>
      <c r="E793" t="n">
        <v>114</v>
      </c>
      <c r="F793" t="inlineStr">
        <is>
          <t>Bar Brahma - Centro</t>
        </is>
      </c>
      <c r="G793" t="n">
        <v>0</v>
      </c>
      <c r="H793" t="inlineStr">
        <is>
          <t>Despesa paga pela Tempus - ID Despesa 106622 - ID Parcela 7594</t>
        </is>
      </c>
      <c r="I793" t="n">
        <v>2000</v>
      </c>
      <c r="J793" t="n">
        <v>0</v>
      </c>
    </row>
    <row r="794">
      <c r="A794" t="n">
        <v>4718</v>
      </c>
      <c r="B794" s="27" t="n">
        <v>45733</v>
      </c>
      <c r="C794" t="n">
        <v>143</v>
      </c>
      <c r="D794" t="inlineStr">
        <is>
          <t xml:space="preserve">Tempus Fugit  Ltda </t>
        </is>
      </c>
      <c r="E794" t="n">
        <v>114</v>
      </c>
      <c r="F794" t="inlineStr">
        <is>
          <t>Bar Brahma - Centro</t>
        </is>
      </c>
      <c r="G794" t="n">
        <v>0</v>
      </c>
      <c r="H794" t="inlineStr">
        <is>
          <t>Despesa paga pela Tempus - ID 112585</t>
        </is>
      </c>
      <c r="I794" t="n">
        <v>810</v>
      </c>
      <c r="J794" t="n">
        <v>0</v>
      </c>
    </row>
    <row r="795">
      <c r="A795" t="n">
        <v>4697</v>
      </c>
      <c r="B795" s="27" t="n">
        <v>45733</v>
      </c>
      <c r="C795" t="n">
        <v>143</v>
      </c>
      <c r="D795" t="inlineStr">
        <is>
          <t xml:space="preserve">Tempus Fugit  Ltda </t>
        </is>
      </c>
      <c r="E795" t="n">
        <v>114</v>
      </c>
      <c r="F795" t="inlineStr">
        <is>
          <t>Bar Brahma - Centro</t>
        </is>
      </c>
      <c r="G795" t="n">
        <v>0</v>
      </c>
      <c r="H795" t="inlineStr">
        <is>
          <t>Despesa paga pela Tempus - ID 118291</t>
        </is>
      </c>
      <c r="I795" t="n">
        <v>70</v>
      </c>
      <c r="J795" t="n">
        <v>0</v>
      </c>
    </row>
    <row r="796">
      <c r="A796" t="n">
        <v>4687</v>
      </c>
      <c r="B796" s="27" t="n">
        <v>45733</v>
      </c>
      <c r="C796" t="n">
        <v>143</v>
      </c>
      <c r="D796" t="inlineStr">
        <is>
          <t xml:space="preserve">Tempus Fugit  Ltda </t>
        </is>
      </c>
      <c r="E796" t="n">
        <v>114</v>
      </c>
      <c r="F796" t="inlineStr">
        <is>
          <t>Bar Brahma - Centro</t>
        </is>
      </c>
      <c r="G796" t="n">
        <v>0</v>
      </c>
      <c r="H796" t="inlineStr">
        <is>
          <t>Despesa paga pela Tempus - ID 102398</t>
        </is>
      </c>
      <c r="I796" t="n">
        <v>219</v>
      </c>
      <c r="J796" t="n">
        <v>0</v>
      </c>
    </row>
    <row r="797">
      <c r="A797" t="n">
        <v>4688</v>
      </c>
      <c r="B797" s="27" t="n">
        <v>45733</v>
      </c>
      <c r="C797" t="n">
        <v>143</v>
      </c>
      <c r="D797" t="inlineStr">
        <is>
          <t xml:space="preserve">Tempus Fugit  Ltda </t>
        </is>
      </c>
      <c r="E797" t="n">
        <v>114</v>
      </c>
      <c r="F797" t="inlineStr">
        <is>
          <t>Bar Brahma - Centro</t>
        </is>
      </c>
      <c r="G797" t="n">
        <v>0</v>
      </c>
      <c r="H797" t="inlineStr">
        <is>
          <t>Despesa paga pela Tempus - ID 100626</t>
        </is>
      </c>
      <c r="I797" t="n">
        <v>65733</v>
      </c>
      <c r="J797" t="n">
        <v>0</v>
      </c>
    </row>
    <row r="798">
      <c r="A798" t="n">
        <v>4689</v>
      </c>
      <c r="B798" s="27" t="n">
        <v>45733</v>
      </c>
      <c r="C798" t="n">
        <v>143</v>
      </c>
      <c r="D798" t="inlineStr">
        <is>
          <t xml:space="preserve">Tempus Fugit  Ltda </t>
        </is>
      </c>
      <c r="E798" t="n">
        <v>114</v>
      </c>
      <c r="F798" t="inlineStr">
        <is>
          <t>Bar Brahma - Centro</t>
        </is>
      </c>
      <c r="G798" t="n">
        <v>0</v>
      </c>
      <c r="H798" t="inlineStr">
        <is>
          <t>Despesa paga pela Tempus - ID 100157</t>
        </is>
      </c>
      <c r="I798" t="n">
        <v>150</v>
      </c>
      <c r="J798" t="n">
        <v>0</v>
      </c>
    </row>
    <row r="799">
      <c r="A799" t="n">
        <v>4690</v>
      </c>
      <c r="B799" s="27" t="n">
        <v>45733</v>
      </c>
      <c r="C799" t="n">
        <v>143</v>
      </c>
      <c r="D799" t="inlineStr">
        <is>
          <t xml:space="preserve">Tempus Fugit  Ltda </t>
        </is>
      </c>
      <c r="E799" t="n">
        <v>114</v>
      </c>
      <c r="F799" t="inlineStr">
        <is>
          <t>Bar Brahma - Centro</t>
        </is>
      </c>
      <c r="G799" t="n">
        <v>0</v>
      </c>
      <c r="H799" t="inlineStr">
        <is>
          <t>Despesa paga pela Tempus - ID 115630</t>
        </is>
      </c>
      <c r="I799" t="n">
        <v>512.53</v>
      </c>
      <c r="J799" t="n">
        <v>0</v>
      </c>
    </row>
    <row r="800">
      <c r="A800" t="n">
        <v>4691</v>
      </c>
      <c r="B800" s="27" t="n">
        <v>45733</v>
      </c>
      <c r="C800" t="n">
        <v>143</v>
      </c>
      <c r="D800" t="inlineStr">
        <is>
          <t xml:space="preserve">Tempus Fugit  Ltda </t>
        </is>
      </c>
      <c r="E800" t="n">
        <v>114</v>
      </c>
      <c r="F800" t="inlineStr">
        <is>
          <t>Bar Brahma - Centro</t>
        </is>
      </c>
      <c r="G800" t="n">
        <v>0</v>
      </c>
      <c r="H800" t="inlineStr">
        <is>
          <t>Despesa paga pela Tempus - ID 116230</t>
        </is>
      </c>
      <c r="I800" t="n">
        <v>569</v>
      </c>
      <c r="J800" t="n">
        <v>0</v>
      </c>
    </row>
    <row r="801">
      <c r="A801" t="n">
        <v>4692</v>
      </c>
      <c r="B801" s="27" t="n">
        <v>45733</v>
      </c>
      <c r="C801" t="n">
        <v>143</v>
      </c>
      <c r="D801" t="inlineStr">
        <is>
          <t xml:space="preserve">Tempus Fugit  Ltda </t>
        </is>
      </c>
      <c r="E801" t="n">
        <v>114</v>
      </c>
      <c r="F801" t="inlineStr">
        <is>
          <t>Bar Brahma - Centro</t>
        </is>
      </c>
      <c r="G801" t="n">
        <v>0</v>
      </c>
      <c r="H801" t="inlineStr">
        <is>
          <t>Despesa paga pela Tempus - ID 116262</t>
        </is>
      </c>
      <c r="I801" t="n">
        <v>679</v>
      </c>
      <c r="J801" t="n">
        <v>0</v>
      </c>
    </row>
    <row r="802">
      <c r="A802" t="n">
        <v>4693</v>
      </c>
      <c r="B802" s="27" t="n">
        <v>45733</v>
      </c>
      <c r="C802" t="n">
        <v>143</v>
      </c>
      <c r="D802" t="inlineStr">
        <is>
          <t xml:space="preserve">Tempus Fugit  Ltda </t>
        </is>
      </c>
      <c r="E802" t="n">
        <v>114</v>
      </c>
      <c r="F802" t="inlineStr">
        <is>
          <t>Bar Brahma - Centro</t>
        </is>
      </c>
      <c r="G802" t="n">
        <v>0</v>
      </c>
      <c r="H802" t="inlineStr">
        <is>
          <t>Despesa paga pela Tempus - ID 116277</t>
        </is>
      </c>
      <c r="I802" t="n">
        <v>1787.5</v>
      </c>
      <c r="J802" t="n">
        <v>0</v>
      </c>
    </row>
    <row r="803">
      <c r="A803" t="n">
        <v>4694</v>
      </c>
      <c r="B803" s="27" t="n">
        <v>45733</v>
      </c>
      <c r="C803" t="n">
        <v>143</v>
      </c>
      <c r="D803" t="inlineStr">
        <is>
          <t xml:space="preserve">Tempus Fugit  Ltda </t>
        </is>
      </c>
      <c r="E803" t="n">
        <v>114</v>
      </c>
      <c r="F803" t="inlineStr">
        <is>
          <t>Bar Brahma - Centro</t>
        </is>
      </c>
      <c r="G803" t="n">
        <v>0</v>
      </c>
      <c r="H803" t="inlineStr">
        <is>
          <t>Despesa paga pela Tempus - ID 116287</t>
        </is>
      </c>
      <c r="I803" t="n">
        <v>500</v>
      </c>
      <c r="J803" t="n">
        <v>0</v>
      </c>
    </row>
    <row r="804">
      <c r="A804" t="n">
        <v>4695</v>
      </c>
      <c r="B804" s="27" t="n">
        <v>45733</v>
      </c>
      <c r="C804" t="n">
        <v>143</v>
      </c>
      <c r="D804" t="inlineStr">
        <is>
          <t xml:space="preserve">Tempus Fugit  Ltda </t>
        </is>
      </c>
      <c r="E804" t="n">
        <v>114</v>
      </c>
      <c r="F804" t="inlineStr">
        <is>
          <t>Bar Brahma - Centro</t>
        </is>
      </c>
      <c r="G804" t="n">
        <v>0</v>
      </c>
      <c r="H804" t="inlineStr">
        <is>
          <t>Despesa paga pela Tempus - ID 116322</t>
        </is>
      </c>
      <c r="I804" t="n">
        <v>957</v>
      </c>
      <c r="J804" t="n">
        <v>0</v>
      </c>
    </row>
    <row r="805">
      <c r="A805" t="n">
        <v>4696</v>
      </c>
      <c r="B805" s="27" t="n">
        <v>45733</v>
      </c>
      <c r="C805" t="n">
        <v>143</v>
      </c>
      <c r="D805" t="inlineStr">
        <is>
          <t xml:space="preserve">Tempus Fugit  Ltda </t>
        </is>
      </c>
      <c r="E805" t="n">
        <v>114</v>
      </c>
      <c r="F805" t="inlineStr">
        <is>
          <t>Bar Brahma - Centro</t>
        </is>
      </c>
      <c r="G805" t="n">
        <v>0</v>
      </c>
      <c r="H805" t="inlineStr">
        <is>
          <t>Despesa paga pela Tempus - ID 116328</t>
        </is>
      </c>
      <c r="I805" t="n">
        <v>1870.38</v>
      </c>
      <c r="J805" t="n">
        <v>0</v>
      </c>
    </row>
    <row r="806">
      <c r="A806" t="n">
        <v>5589</v>
      </c>
      <c r="B806" s="27" t="n">
        <v>45730</v>
      </c>
      <c r="C806" t="n">
        <v>143</v>
      </c>
      <c r="D806" t="inlineStr">
        <is>
          <t xml:space="preserve">Tempus Fugit  Ltda </t>
        </is>
      </c>
      <c r="E806" t="n">
        <v>114</v>
      </c>
      <c r="F806" t="inlineStr">
        <is>
          <t>Bar Brahma - Centro</t>
        </is>
      </c>
      <c r="G806" t="n">
        <v>0</v>
      </c>
      <c r="I806" t="n">
        <v>8000</v>
      </c>
      <c r="J806" t="n">
        <v>0</v>
      </c>
    </row>
    <row r="807">
      <c r="A807" t="n">
        <v>4316</v>
      </c>
      <c r="B807" s="27" t="n">
        <v>45730</v>
      </c>
      <c r="C807" t="n">
        <v>143</v>
      </c>
      <c r="D807" t="inlineStr">
        <is>
          <t xml:space="preserve">Tempus Fugit  Ltda </t>
        </is>
      </c>
      <c r="E807" t="n">
        <v>114</v>
      </c>
      <c r="F807" t="inlineStr">
        <is>
          <t>Bar Brahma - Centro</t>
        </is>
      </c>
      <c r="G807" t="n">
        <v>0</v>
      </c>
      <c r="I807" t="n">
        <v>13804</v>
      </c>
      <c r="J807" t="n">
        <v>0</v>
      </c>
    </row>
    <row r="808">
      <c r="A808" t="n">
        <v>4735</v>
      </c>
      <c r="B808" s="27" t="n">
        <v>45729</v>
      </c>
      <c r="C808" t="n">
        <v>143</v>
      </c>
      <c r="D808" t="inlineStr">
        <is>
          <t xml:space="preserve">Tempus Fugit  Ltda </t>
        </is>
      </c>
      <c r="E808" t="n">
        <v>114</v>
      </c>
      <c r="F808" t="inlineStr">
        <is>
          <t>Bar Brahma - Centro</t>
        </is>
      </c>
      <c r="G808" t="n">
        <v>0</v>
      </c>
      <c r="H808" t="inlineStr">
        <is>
          <t>Despesa paga pela Tempus - ID 104814</t>
        </is>
      </c>
      <c r="I808" t="n">
        <v>37655.89</v>
      </c>
      <c r="J808" t="n">
        <v>0</v>
      </c>
    </row>
    <row r="809">
      <c r="A809" t="n">
        <v>4731</v>
      </c>
      <c r="B809" s="27" t="n">
        <v>45729</v>
      </c>
      <c r="C809" t="n">
        <v>143</v>
      </c>
      <c r="D809" t="inlineStr">
        <is>
          <t xml:space="preserve">Tempus Fugit  Ltda </t>
        </is>
      </c>
      <c r="E809" t="n">
        <v>114</v>
      </c>
      <c r="F809" t="inlineStr">
        <is>
          <t>Bar Brahma - Centro</t>
        </is>
      </c>
      <c r="G809" t="n">
        <v>0</v>
      </c>
      <c r="H809" t="inlineStr">
        <is>
          <t>Despesa paga pela Tempus - ID 115633</t>
        </is>
      </c>
      <c r="I809" t="n">
        <v>222.6</v>
      </c>
      <c r="J809" t="n">
        <v>0</v>
      </c>
    </row>
    <row r="810">
      <c r="A810" t="n">
        <v>4732</v>
      </c>
      <c r="B810" s="27" t="n">
        <v>45729</v>
      </c>
      <c r="C810" t="n">
        <v>143</v>
      </c>
      <c r="D810" t="inlineStr">
        <is>
          <t xml:space="preserve">Tempus Fugit  Ltda </t>
        </is>
      </c>
      <c r="E810" t="n">
        <v>114</v>
      </c>
      <c r="F810" t="inlineStr">
        <is>
          <t>Bar Brahma - Centro</t>
        </is>
      </c>
      <c r="G810" t="n">
        <v>0</v>
      </c>
      <c r="H810" t="inlineStr">
        <is>
          <t>Despesa paga pela Tempus - ID 110341</t>
        </is>
      </c>
      <c r="I810" t="n">
        <v>1659.76</v>
      </c>
      <c r="J810" t="n">
        <v>0</v>
      </c>
    </row>
    <row r="811">
      <c r="A811" t="n">
        <v>4733</v>
      </c>
      <c r="B811" s="27" t="n">
        <v>45729</v>
      </c>
      <c r="C811" t="n">
        <v>143</v>
      </c>
      <c r="D811" t="inlineStr">
        <is>
          <t xml:space="preserve">Tempus Fugit  Ltda </t>
        </is>
      </c>
      <c r="E811" t="n">
        <v>114</v>
      </c>
      <c r="F811" t="inlineStr">
        <is>
          <t>Bar Brahma - Centro</t>
        </is>
      </c>
      <c r="G811" t="n">
        <v>0</v>
      </c>
      <c r="H811" t="inlineStr">
        <is>
          <t>Despesa paga pela Tempus - ID 110346</t>
        </is>
      </c>
      <c r="I811" t="n">
        <v>2103</v>
      </c>
      <c r="J811" t="n">
        <v>0</v>
      </c>
    </row>
    <row r="812">
      <c r="A812" t="n">
        <v>4734</v>
      </c>
      <c r="B812" s="27" t="n">
        <v>45729</v>
      </c>
      <c r="C812" t="n">
        <v>143</v>
      </c>
      <c r="D812" t="inlineStr">
        <is>
          <t xml:space="preserve">Tempus Fugit  Ltda </t>
        </is>
      </c>
      <c r="E812" t="n">
        <v>114</v>
      </c>
      <c r="F812" t="inlineStr">
        <is>
          <t>Bar Brahma - Centro</t>
        </is>
      </c>
      <c r="G812" t="n">
        <v>0</v>
      </c>
      <c r="H812" t="inlineStr">
        <is>
          <t>Despesa paga pela Tempus - ID 114062</t>
        </is>
      </c>
      <c r="I812" t="n">
        <v>2978.6</v>
      </c>
      <c r="J812" t="n">
        <v>0</v>
      </c>
    </row>
    <row r="813">
      <c r="A813" t="n">
        <v>4790</v>
      </c>
      <c r="B813" s="27" t="n">
        <v>45729</v>
      </c>
      <c r="C813" t="n">
        <v>143</v>
      </c>
      <c r="D813" t="inlineStr">
        <is>
          <t xml:space="preserve">Tempus Fugit  Ltda </t>
        </is>
      </c>
      <c r="E813" t="n">
        <v>114</v>
      </c>
      <c r="F813" t="inlineStr">
        <is>
          <t>Bar Brahma - Centro</t>
        </is>
      </c>
      <c r="G813" t="n">
        <v>0</v>
      </c>
      <c r="H813" t="inlineStr">
        <is>
          <t>Despesa paga pela Tempus - ID Despesa 115345 - ID Parcela 8077</t>
        </is>
      </c>
      <c r="I813" t="n">
        <v>1050</v>
      </c>
      <c r="J813" t="n">
        <v>0</v>
      </c>
    </row>
    <row r="814">
      <c r="A814" t="n">
        <v>4729</v>
      </c>
      <c r="B814" s="27" t="n">
        <v>45729</v>
      </c>
      <c r="C814" t="n">
        <v>143</v>
      </c>
      <c r="D814" t="inlineStr">
        <is>
          <t xml:space="preserve">Tempus Fugit  Ltda </t>
        </is>
      </c>
      <c r="E814" t="n">
        <v>114</v>
      </c>
      <c r="F814" t="inlineStr">
        <is>
          <t>Bar Brahma - Centro</t>
        </is>
      </c>
      <c r="G814" t="n">
        <v>0</v>
      </c>
      <c r="H814" t="inlineStr">
        <is>
          <t>Despesa paga pela Tempus - ID 115371</t>
        </is>
      </c>
      <c r="I814" t="n">
        <v>1920.45</v>
      </c>
      <c r="J814" t="n">
        <v>0</v>
      </c>
    </row>
    <row r="815">
      <c r="A815" t="n">
        <v>4719</v>
      </c>
      <c r="B815" s="27" t="n">
        <v>45729</v>
      </c>
      <c r="C815" t="n">
        <v>143</v>
      </c>
      <c r="D815" t="inlineStr">
        <is>
          <t xml:space="preserve">Tempus Fugit  Ltda </t>
        </is>
      </c>
      <c r="E815" t="n">
        <v>114</v>
      </c>
      <c r="F815" t="inlineStr">
        <is>
          <t>Bar Brahma - Centro</t>
        </is>
      </c>
      <c r="G815" t="n">
        <v>0</v>
      </c>
      <c r="H815" t="inlineStr">
        <is>
          <t>Despesa paga pela Tempus - ID 112456</t>
        </is>
      </c>
      <c r="I815" t="n">
        <v>550</v>
      </c>
      <c r="J815" t="n">
        <v>0</v>
      </c>
    </row>
    <row r="816">
      <c r="A816" t="n">
        <v>4720</v>
      </c>
      <c r="B816" s="27" t="n">
        <v>45729</v>
      </c>
      <c r="C816" t="n">
        <v>143</v>
      </c>
      <c r="D816" t="inlineStr">
        <is>
          <t xml:space="preserve">Tempus Fugit  Ltda </t>
        </is>
      </c>
      <c r="E816" t="n">
        <v>114</v>
      </c>
      <c r="F816" t="inlineStr">
        <is>
          <t>Bar Brahma - Centro</t>
        </is>
      </c>
      <c r="G816" t="n">
        <v>0</v>
      </c>
      <c r="H816" t="inlineStr">
        <is>
          <t>Despesa paga pela Tempus - ID 112473</t>
        </is>
      </c>
      <c r="I816" t="n">
        <v>432.3</v>
      </c>
      <c r="J816" t="n">
        <v>0</v>
      </c>
    </row>
    <row r="817">
      <c r="A817" t="n">
        <v>4721</v>
      </c>
      <c r="B817" s="27" t="n">
        <v>45729</v>
      </c>
      <c r="C817" t="n">
        <v>143</v>
      </c>
      <c r="D817" t="inlineStr">
        <is>
          <t xml:space="preserve">Tempus Fugit  Ltda </t>
        </is>
      </c>
      <c r="E817" t="n">
        <v>114</v>
      </c>
      <c r="F817" t="inlineStr">
        <is>
          <t>Bar Brahma - Centro</t>
        </is>
      </c>
      <c r="G817" t="n">
        <v>0</v>
      </c>
      <c r="H817" t="inlineStr">
        <is>
          <t>Despesa paga pela Tempus - ID 115314</t>
        </is>
      </c>
      <c r="I817" t="n">
        <v>3080.5</v>
      </c>
      <c r="J817" t="n">
        <v>0</v>
      </c>
    </row>
    <row r="818">
      <c r="A818" t="n">
        <v>4722</v>
      </c>
      <c r="B818" s="27" t="n">
        <v>45729</v>
      </c>
      <c r="C818" t="n">
        <v>143</v>
      </c>
      <c r="D818" t="inlineStr">
        <is>
          <t xml:space="preserve">Tempus Fugit  Ltda </t>
        </is>
      </c>
      <c r="E818" t="n">
        <v>114</v>
      </c>
      <c r="F818" t="inlineStr">
        <is>
          <t>Bar Brahma - Centro</t>
        </is>
      </c>
      <c r="G818" t="n">
        <v>0</v>
      </c>
      <c r="H818" t="inlineStr">
        <is>
          <t>Despesa paga pela Tempus - ID 115320</t>
        </is>
      </c>
      <c r="I818" t="n">
        <v>2723.8</v>
      </c>
      <c r="J818" t="n">
        <v>0</v>
      </c>
    </row>
    <row r="819">
      <c r="A819" t="n">
        <v>4723</v>
      </c>
      <c r="B819" s="27" t="n">
        <v>45729</v>
      </c>
      <c r="C819" t="n">
        <v>143</v>
      </c>
      <c r="D819" t="inlineStr">
        <is>
          <t xml:space="preserve">Tempus Fugit  Ltda </t>
        </is>
      </c>
      <c r="E819" t="n">
        <v>114</v>
      </c>
      <c r="F819" t="inlineStr">
        <is>
          <t>Bar Brahma - Centro</t>
        </is>
      </c>
      <c r="G819" t="n">
        <v>0</v>
      </c>
      <c r="H819" t="inlineStr">
        <is>
          <t>Despesa paga pela Tempus - ID 115330</t>
        </is>
      </c>
      <c r="I819" t="n">
        <v>3193</v>
      </c>
      <c r="J819" t="n">
        <v>0</v>
      </c>
    </row>
    <row r="820">
      <c r="A820" t="n">
        <v>4724</v>
      </c>
      <c r="B820" s="27" t="n">
        <v>45729</v>
      </c>
      <c r="C820" t="n">
        <v>143</v>
      </c>
      <c r="D820" t="inlineStr">
        <is>
          <t xml:space="preserve">Tempus Fugit  Ltda </t>
        </is>
      </c>
      <c r="E820" t="n">
        <v>114</v>
      </c>
      <c r="F820" t="inlineStr">
        <is>
          <t>Bar Brahma - Centro</t>
        </is>
      </c>
      <c r="G820" t="n">
        <v>0</v>
      </c>
      <c r="H820" t="inlineStr">
        <is>
          <t>Despesa paga pela Tempus - ID 115338</t>
        </is>
      </c>
      <c r="I820" t="n">
        <v>332.9</v>
      </c>
      <c r="J820" t="n">
        <v>0</v>
      </c>
    </row>
    <row r="821">
      <c r="A821" t="n">
        <v>4725</v>
      </c>
      <c r="B821" s="27" t="n">
        <v>45729</v>
      </c>
      <c r="C821" t="n">
        <v>143</v>
      </c>
      <c r="D821" t="inlineStr">
        <is>
          <t xml:space="preserve">Tempus Fugit  Ltda </t>
        </is>
      </c>
      <c r="E821" t="n">
        <v>114</v>
      </c>
      <c r="F821" t="inlineStr">
        <is>
          <t>Bar Brahma - Centro</t>
        </is>
      </c>
      <c r="G821" t="n">
        <v>0</v>
      </c>
      <c r="H821" t="inlineStr">
        <is>
          <t>Despesa paga pela Tempus - ID 115341</t>
        </is>
      </c>
      <c r="I821" t="n">
        <v>371.8</v>
      </c>
      <c r="J821" t="n">
        <v>0</v>
      </c>
    </row>
    <row r="822">
      <c r="A822" t="n">
        <v>4726</v>
      </c>
      <c r="B822" s="27" t="n">
        <v>45729</v>
      </c>
      <c r="C822" t="n">
        <v>143</v>
      </c>
      <c r="D822" t="inlineStr">
        <is>
          <t xml:space="preserve">Tempus Fugit  Ltda </t>
        </is>
      </c>
      <c r="E822" t="n">
        <v>114</v>
      </c>
      <c r="F822" t="inlineStr">
        <is>
          <t>Bar Brahma - Centro</t>
        </is>
      </c>
      <c r="G822" t="n">
        <v>0</v>
      </c>
      <c r="H822" t="inlineStr">
        <is>
          <t>Despesa paga pela Tempus - ID 115349</t>
        </is>
      </c>
      <c r="I822" t="n">
        <v>1869.66</v>
      </c>
      <c r="J822" t="n">
        <v>0</v>
      </c>
    </row>
    <row r="823">
      <c r="A823" t="n">
        <v>4727</v>
      </c>
      <c r="B823" s="27" t="n">
        <v>45729</v>
      </c>
      <c r="C823" t="n">
        <v>143</v>
      </c>
      <c r="D823" t="inlineStr">
        <is>
          <t xml:space="preserve">Tempus Fugit  Ltda </t>
        </is>
      </c>
      <c r="E823" t="n">
        <v>114</v>
      </c>
      <c r="F823" t="inlineStr">
        <is>
          <t>Bar Brahma - Centro</t>
        </is>
      </c>
      <c r="G823" t="n">
        <v>0</v>
      </c>
      <c r="H823" t="inlineStr">
        <is>
          <t>Despesa paga pela Tempus - ID 115351</t>
        </is>
      </c>
      <c r="I823" t="n">
        <v>329.44</v>
      </c>
      <c r="J823" t="n">
        <v>0</v>
      </c>
    </row>
    <row r="824">
      <c r="A824" t="n">
        <v>4728</v>
      </c>
      <c r="B824" s="27" t="n">
        <v>45729</v>
      </c>
      <c r="C824" t="n">
        <v>143</v>
      </c>
      <c r="D824" t="inlineStr">
        <is>
          <t xml:space="preserve">Tempus Fugit  Ltda </t>
        </is>
      </c>
      <c r="E824" t="n">
        <v>114</v>
      </c>
      <c r="F824" t="inlineStr">
        <is>
          <t>Bar Brahma - Centro</t>
        </is>
      </c>
      <c r="G824" t="n">
        <v>0</v>
      </c>
      <c r="H824" t="inlineStr">
        <is>
          <t>Despesa paga pela Tempus - ID 115352</t>
        </is>
      </c>
      <c r="I824" t="n">
        <v>366</v>
      </c>
      <c r="J824" t="n">
        <v>0</v>
      </c>
    </row>
    <row r="825">
      <c r="A825" t="n">
        <v>4730</v>
      </c>
      <c r="B825" s="27" t="n">
        <v>45729</v>
      </c>
      <c r="C825" t="n">
        <v>143</v>
      </c>
      <c r="D825" t="inlineStr">
        <is>
          <t xml:space="preserve">Tempus Fugit  Ltda </t>
        </is>
      </c>
      <c r="E825" t="n">
        <v>114</v>
      </c>
      <c r="F825" t="inlineStr">
        <is>
          <t>Bar Brahma - Centro</t>
        </is>
      </c>
      <c r="G825" t="n">
        <v>0</v>
      </c>
      <c r="H825" t="inlineStr">
        <is>
          <t>Despesa paga pela Tempus - ID 115631</t>
        </is>
      </c>
      <c r="I825" t="n">
        <v>1384.9</v>
      </c>
      <c r="J825" t="n">
        <v>0</v>
      </c>
    </row>
    <row r="826">
      <c r="A826" t="n">
        <v>4247</v>
      </c>
      <c r="B826" s="27" t="n">
        <v>45728</v>
      </c>
      <c r="C826" t="n">
        <v>143</v>
      </c>
      <c r="D826" t="inlineStr">
        <is>
          <t xml:space="preserve">Tempus Fugit  Ltda </t>
        </is>
      </c>
      <c r="E826" t="n">
        <v>114</v>
      </c>
      <c r="F826" t="inlineStr">
        <is>
          <t>Bar Brahma - Centro</t>
        </is>
      </c>
      <c r="G826" t="n">
        <v>0</v>
      </c>
      <c r="I826" t="n">
        <v>2320</v>
      </c>
      <c r="J826" t="n">
        <v>0</v>
      </c>
    </row>
    <row r="827">
      <c r="A827" t="n">
        <v>4245</v>
      </c>
      <c r="B827" s="27" t="n">
        <v>45728</v>
      </c>
      <c r="C827" t="n">
        <v>143</v>
      </c>
      <c r="D827" t="inlineStr">
        <is>
          <t xml:space="preserve">Tempus Fugit  Ltda </t>
        </is>
      </c>
      <c r="E827" t="n">
        <v>114</v>
      </c>
      <c r="F827" t="inlineStr">
        <is>
          <t>Bar Brahma - Centro</t>
        </is>
      </c>
      <c r="G827" t="n">
        <v>0</v>
      </c>
      <c r="I827" t="n">
        <v>29900</v>
      </c>
      <c r="J827" t="n">
        <v>0</v>
      </c>
    </row>
    <row r="828">
      <c r="A828" t="n">
        <v>4792</v>
      </c>
      <c r="B828" s="27" t="n">
        <v>45728</v>
      </c>
      <c r="C828" t="n">
        <v>143</v>
      </c>
      <c r="D828" t="inlineStr">
        <is>
          <t xml:space="preserve">Tempus Fugit  Ltda </t>
        </is>
      </c>
      <c r="E828" t="n">
        <v>114</v>
      </c>
      <c r="F828" t="inlineStr">
        <is>
          <t>Bar Brahma - Centro</t>
        </is>
      </c>
      <c r="G828" t="n">
        <v>0</v>
      </c>
      <c r="H828" t="inlineStr">
        <is>
          <t>Despesa paga pela Tempus - ID Despesa 66202 - ID Parcela 3600</t>
        </is>
      </c>
      <c r="I828" t="n">
        <v>2500</v>
      </c>
      <c r="J828" t="n">
        <v>0</v>
      </c>
    </row>
    <row r="829">
      <c r="A829" t="n">
        <v>4791</v>
      </c>
      <c r="B829" s="27" t="n">
        <v>45728</v>
      </c>
      <c r="C829" t="n">
        <v>143</v>
      </c>
      <c r="D829" t="inlineStr">
        <is>
          <t xml:space="preserve">Tempus Fugit  Ltda </t>
        </is>
      </c>
      <c r="E829" t="n">
        <v>114</v>
      </c>
      <c r="F829" t="inlineStr">
        <is>
          <t>Bar Brahma - Centro</t>
        </is>
      </c>
      <c r="G829" t="n">
        <v>0</v>
      </c>
      <c r="H829" t="inlineStr">
        <is>
          <t>Despesa paga pela Tempus - ID Despesa 71616 - ID Parcela 4205</t>
        </is>
      </c>
      <c r="I829" t="n">
        <v>2000</v>
      </c>
      <c r="J829" t="n">
        <v>0</v>
      </c>
    </row>
    <row r="830">
      <c r="A830" t="n">
        <v>4750</v>
      </c>
      <c r="B830" s="27" t="n">
        <v>45727</v>
      </c>
      <c r="C830" t="n">
        <v>143</v>
      </c>
      <c r="D830" t="inlineStr">
        <is>
          <t xml:space="preserve">Tempus Fugit  Ltda </t>
        </is>
      </c>
      <c r="E830" t="n">
        <v>114</v>
      </c>
      <c r="F830" t="inlineStr">
        <is>
          <t>Bar Brahma - Centro</t>
        </is>
      </c>
      <c r="G830" t="n">
        <v>0</v>
      </c>
      <c r="H830" t="inlineStr">
        <is>
          <t>Despesa paga pela Tempus - ID 111114</t>
        </is>
      </c>
      <c r="I830" t="n">
        <v>16088.14</v>
      </c>
      <c r="J830" t="n">
        <v>0</v>
      </c>
    </row>
    <row r="831">
      <c r="A831" t="n">
        <v>4749</v>
      </c>
      <c r="B831" s="27" t="n">
        <v>45727</v>
      </c>
      <c r="C831" t="n">
        <v>143</v>
      </c>
      <c r="D831" t="inlineStr">
        <is>
          <t xml:space="preserve">Tempus Fugit  Ltda </t>
        </is>
      </c>
      <c r="E831" t="n">
        <v>114</v>
      </c>
      <c r="F831" t="inlineStr">
        <is>
          <t>Bar Brahma - Centro</t>
        </is>
      </c>
      <c r="G831" t="n">
        <v>0</v>
      </c>
      <c r="H831" t="inlineStr">
        <is>
          <t>Despesa paga pela Tempus - ID 112440</t>
        </is>
      </c>
      <c r="I831" t="n">
        <v>1061.6</v>
      </c>
      <c r="J831" t="n">
        <v>0</v>
      </c>
    </row>
    <row r="832">
      <c r="A832" t="n">
        <v>4751</v>
      </c>
      <c r="B832" s="27" t="n">
        <v>45727</v>
      </c>
      <c r="C832" t="n">
        <v>143</v>
      </c>
      <c r="D832" t="inlineStr">
        <is>
          <t xml:space="preserve">Tempus Fugit  Ltda </t>
        </is>
      </c>
      <c r="E832" t="n">
        <v>114</v>
      </c>
      <c r="F832" t="inlineStr">
        <is>
          <t>Bar Brahma - Centro</t>
        </is>
      </c>
      <c r="G832" t="n">
        <v>0</v>
      </c>
      <c r="H832" t="inlineStr">
        <is>
          <t>Despesa paga pela Tempus - ID 111139</t>
        </is>
      </c>
      <c r="I832" t="n">
        <v>87.13</v>
      </c>
      <c r="J832" t="n">
        <v>0</v>
      </c>
    </row>
    <row r="833">
      <c r="A833" t="n">
        <v>4752</v>
      </c>
      <c r="B833" s="27" t="n">
        <v>45727</v>
      </c>
      <c r="C833" t="n">
        <v>143</v>
      </c>
      <c r="D833" t="inlineStr">
        <is>
          <t xml:space="preserve">Tempus Fugit  Ltda </t>
        </is>
      </c>
      <c r="E833" t="n">
        <v>114</v>
      </c>
      <c r="F833" t="inlineStr">
        <is>
          <t>Bar Brahma - Centro</t>
        </is>
      </c>
      <c r="G833" t="n">
        <v>0</v>
      </c>
      <c r="H833" t="inlineStr">
        <is>
          <t>Despesa paga pela Tempus - ID 111144</t>
        </is>
      </c>
      <c r="I833" t="n">
        <v>14123.08</v>
      </c>
      <c r="J833" t="n">
        <v>0</v>
      </c>
    </row>
    <row r="834">
      <c r="A834" t="n">
        <v>4753</v>
      </c>
      <c r="B834" s="27" t="n">
        <v>45727</v>
      </c>
      <c r="C834" t="n">
        <v>143</v>
      </c>
      <c r="D834" t="inlineStr">
        <is>
          <t xml:space="preserve">Tempus Fugit  Ltda </t>
        </is>
      </c>
      <c r="E834" t="n">
        <v>114</v>
      </c>
      <c r="F834" t="inlineStr">
        <is>
          <t>Bar Brahma - Centro</t>
        </is>
      </c>
      <c r="G834" t="n">
        <v>0</v>
      </c>
      <c r="H834" t="inlineStr">
        <is>
          <t>Despesa paga pela Tempus - ID 111742</t>
        </is>
      </c>
      <c r="I834" t="n">
        <v>568.72</v>
      </c>
      <c r="J834" t="n">
        <v>0</v>
      </c>
    </row>
    <row r="835">
      <c r="A835" t="n">
        <v>4754</v>
      </c>
      <c r="B835" s="27" t="n">
        <v>45727</v>
      </c>
      <c r="C835" t="n">
        <v>143</v>
      </c>
      <c r="D835" t="inlineStr">
        <is>
          <t xml:space="preserve">Tempus Fugit  Ltda </t>
        </is>
      </c>
      <c r="E835" t="n">
        <v>114</v>
      </c>
      <c r="F835" t="inlineStr">
        <is>
          <t>Bar Brahma - Centro</t>
        </is>
      </c>
      <c r="G835" t="n">
        <v>0</v>
      </c>
      <c r="H835" t="inlineStr">
        <is>
          <t>Despesa paga pela Tempus - ID 111745</t>
        </is>
      </c>
      <c r="I835" t="n">
        <v>1115.4</v>
      </c>
      <c r="J835" t="n">
        <v>0</v>
      </c>
    </row>
    <row r="836">
      <c r="A836" t="n">
        <v>4220</v>
      </c>
      <c r="B836" s="27" t="n">
        <v>45727</v>
      </c>
      <c r="C836" t="n">
        <v>143</v>
      </c>
      <c r="D836" t="inlineStr">
        <is>
          <t xml:space="preserve">Tempus Fugit  Ltda </t>
        </is>
      </c>
      <c r="E836" t="n">
        <v>114</v>
      </c>
      <c r="F836" t="inlineStr">
        <is>
          <t>Bar Brahma - Centro</t>
        </is>
      </c>
      <c r="G836" t="n">
        <v>0</v>
      </c>
      <c r="I836" t="n">
        <v>40987</v>
      </c>
      <c r="J836" t="n">
        <v>0</v>
      </c>
    </row>
    <row r="837">
      <c r="A837" t="n">
        <v>4795</v>
      </c>
      <c r="B837" s="27" t="n">
        <v>45727</v>
      </c>
      <c r="C837" t="n">
        <v>143</v>
      </c>
      <c r="D837" t="inlineStr">
        <is>
          <t xml:space="preserve">Tempus Fugit  Ltda </t>
        </is>
      </c>
      <c r="E837" t="n">
        <v>114</v>
      </c>
      <c r="F837" t="inlineStr">
        <is>
          <t>Bar Brahma - Centro</t>
        </is>
      </c>
      <c r="G837" t="n">
        <v>0</v>
      </c>
      <c r="H837" t="inlineStr">
        <is>
          <t>Despesa paga pela Tempus - ID Despesa 114055 - ID Parcela 8045</t>
        </is>
      </c>
      <c r="I837" t="n">
        <v>4337.6</v>
      </c>
      <c r="J837" t="n">
        <v>0</v>
      </c>
    </row>
    <row r="838">
      <c r="A838" t="n">
        <v>4794</v>
      </c>
      <c r="B838" s="27" t="n">
        <v>45727</v>
      </c>
      <c r="C838" t="n">
        <v>143</v>
      </c>
      <c r="D838" t="inlineStr">
        <is>
          <t xml:space="preserve">Tempus Fugit  Ltda </t>
        </is>
      </c>
      <c r="E838" t="n">
        <v>114</v>
      </c>
      <c r="F838" t="inlineStr">
        <is>
          <t>Bar Brahma - Centro</t>
        </is>
      </c>
      <c r="G838" t="n">
        <v>0</v>
      </c>
      <c r="H838" t="inlineStr">
        <is>
          <t>Despesa paga pela Tempus - ID Despesa 112484 - ID Parcela 7964</t>
        </is>
      </c>
      <c r="I838" t="n">
        <v>3506.86</v>
      </c>
      <c r="J838" t="n">
        <v>0</v>
      </c>
    </row>
    <row r="839">
      <c r="A839" t="n">
        <v>4793</v>
      </c>
      <c r="B839" s="27" t="n">
        <v>45727</v>
      </c>
      <c r="C839" t="n">
        <v>143</v>
      </c>
      <c r="D839" t="inlineStr">
        <is>
          <t xml:space="preserve">Tempus Fugit  Ltda </t>
        </is>
      </c>
      <c r="E839" t="n">
        <v>114</v>
      </c>
      <c r="F839" t="inlineStr">
        <is>
          <t>Bar Brahma - Centro</t>
        </is>
      </c>
      <c r="G839" t="n">
        <v>0</v>
      </c>
      <c r="H839" t="inlineStr">
        <is>
          <t>Despesa paga pela Tempus - ID Despesa 110362 - ID Parcela 7790</t>
        </is>
      </c>
      <c r="I839" t="n">
        <v>3130.71</v>
      </c>
      <c r="J839" t="n">
        <v>0</v>
      </c>
    </row>
    <row r="840">
      <c r="A840" t="n">
        <v>4736</v>
      </c>
      <c r="B840" s="27" t="n">
        <v>45727</v>
      </c>
      <c r="C840" t="n">
        <v>143</v>
      </c>
      <c r="D840" t="inlineStr">
        <is>
          <t xml:space="preserve">Tempus Fugit  Ltda </t>
        </is>
      </c>
      <c r="E840" t="n">
        <v>114</v>
      </c>
      <c r="F840" t="inlineStr">
        <is>
          <t>Bar Brahma - Centro</t>
        </is>
      </c>
      <c r="G840" t="n">
        <v>0</v>
      </c>
      <c r="H840" t="inlineStr">
        <is>
          <t>Despesa paga pela Tempus - ID 100586</t>
        </is>
      </c>
      <c r="I840" t="n">
        <v>6058.87</v>
      </c>
      <c r="J840" t="n">
        <v>0</v>
      </c>
    </row>
    <row r="841">
      <c r="A841" t="n">
        <v>4737</v>
      </c>
      <c r="B841" s="27" t="n">
        <v>45727</v>
      </c>
      <c r="C841" t="n">
        <v>143</v>
      </c>
      <c r="D841" t="inlineStr">
        <is>
          <t xml:space="preserve">Tempus Fugit  Ltda </t>
        </is>
      </c>
      <c r="E841" t="n">
        <v>114</v>
      </c>
      <c r="F841" t="inlineStr">
        <is>
          <t>Bar Brahma - Centro</t>
        </is>
      </c>
      <c r="G841" t="n">
        <v>0</v>
      </c>
      <c r="H841" t="inlineStr">
        <is>
          <t>Despesa paga pela Tempus - ID 109742</t>
        </is>
      </c>
      <c r="I841" t="n">
        <v>674</v>
      </c>
      <c r="J841" t="n">
        <v>0</v>
      </c>
    </row>
    <row r="842">
      <c r="A842" t="n">
        <v>4738</v>
      </c>
      <c r="B842" s="27" t="n">
        <v>45727</v>
      </c>
      <c r="C842" t="n">
        <v>143</v>
      </c>
      <c r="D842" t="inlineStr">
        <is>
          <t xml:space="preserve">Tempus Fugit  Ltda </t>
        </is>
      </c>
      <c r="E842" t="n">
        <v>114</v>
      </c>
      <c r="F842" t="inlineStr">
        <is>
          <t>Bar Brahma - Centro</t>
        </is>
      </c>
      <c r="G842" t="n">
        <v>0</v>
      </c>
      <c r="H842" t="inlineStr">
        <is>
          <t>Despesa paga pela Tempus - ID 109842</t>
        </is>
      </c>
      <c r="I842" t="n">
        <v>1184.4</v>
      </c>
      <c r="J842" t="n">
        <v>0</v>
      </c>
    </row>
    <row r="843">
      <c r="A843" t="n">
        <v>4739</v>
      </c>
      <c r="B843" s="27" t="n">
        <v>45727</v>
      </c>
      <c r="C843" t="n">
        <v>143</v>
      </c>
      <c r="D843" t="inlineStr">
        <is>
          <t xml:space="preserve">Tempus Fugit  Ltda </t>
        </is>
      </c>
      <c r="E843" t="n">
        <v>114</v>
      </c>
      <c r="F843" t="inlineStr">
        <is>
          <t>Bar Brahma - Centro</t>
        </is>
      </c>
      <c r="G843" t="n">
        <v>0</v>
      </c>
      <c r="H843" t="inlineStr">
        <is>
          <t>Despesa paga pela Tempus - ID 115323</t>
        </is>
      </c>
      <c r="I843" t="n">
        <v>935.95</v>
      </c>
      <c r="J843" t="n">
        <v>0</v>
      </c>
    </row>
    <row r="844">
      <c r="A844" t="n">
        <v>4740</v>
      </c>
      <c r="B844" s="27" t="n">
        <v>45727</v>
      </c>
      <c r="C844" t="n">
        <v>143</v>
      </c>
      <c r="D844" t="inlineStr">
        <is>
          <t xml:space="preserve">Tempus Fugit  Ltda </t>
        </is>
      </c>
      <c r="E844" t="n">
        <v>114</v>
      </c>
      <c r="F844" t="inlineStr">
        <is>
          <t>Bar Brahma - Centro</t>
        </is>
      </c>
      <c r="G844" t="n">
        <v>0</v>
      </c>
      <c r="H844" t="inlineStr">
        <is>
          <t>Despesa paga pela Tempus - ID 115333</t>
        </is>
      </c>
      <c r="I844" t="n">
        <v>625.4</v>
      </c>
      <c r="J844" t="n">
        <v>0</v>
      </c>
    </row>
    <row r="845">
      <c r="A845" t="n">
        <v>4741</v>
      </c>
      <c r="B845" s="27" t="n">
        <v>45727</v>
      </c>
      <c r="C845" t="n">
        <v>143</v>
      </c>
      <c r="D845" t="inlineStr">
        <is>
          <t xml:space="preserve">Tempus Fugit  Ltda </t>
        </is>
      </c>
      <c r="E845" t="n">
        <v>114</v>
      </c>
      <c r="F845" t="inlineStr">
        <is>
          <t>Bar Brahma - Centro</t>
        </is>
      </c>
      <c r="G845" t="n">
        <v>0</v>
      </c>
      <c r="H845" t="inlineStr">
        <is>
          <t>Despesa paga pela Tempus - ID 113467</t>
        </is>
      </c>
      <c r="I845" t="n">
        <v>229.32</v>
      </c>
      <c r="J845" t="n">
        <v>0</v>
      </c>
    </row>
    <row r="846">
      <c r="A846" t="n">
        <v>4742</v>
      </c>
      <c r="B846" s="27" t="n">
        <v>45727</v>
      </c>
      <c r="C846" t="n">
        <v>143</v>
      </c>
      <c r="D846" t="inlineStr">
        <is>
          <t xml:space="preserve">Tempus Fugit  Ltda </t>
        </is>
      </c>
      <c r="E846" t="n">
        <v>114</v>
      </c>
      <c r="F846" t="inlineStr">
        <is>
          <t>Bar Brahma - Centro</t>
        </is>
      </c>
      <c r="G846" t="n">
        <v>0</v>
      </c>
      <c r="H846" t="inlineStr">
        <is>
          <t>Despesa paga pela Tempus - ID 114052</t>
        </is>
      </c>
      <c r="I846" t="n">
        <v>336.8</v>
      </c>
      <c r="J846" t="n">
        <v>0</v>
      </c>
    </row>
    <row r="847">
      <c r="A847" t="n">
        <v>4743</v>
      </c>
      <c r="B847" s="27" t="n">
        <v>45727</v>
      </c>
      <c r="C847" t="n">
        <v>143</v>
      </c>
      <c r="D847" t="inlineStr">
        <is>
          <t xml:space="preserve">Tempus Fugit  Ltda </t>
        </is>
      </c>
      <c r="E847" t="n">
        <v>114</v>
      </c>
      <c r="F847" t="inlineStr">
        <is>
          <t>Bar Brahma - Centro</t>
        </is>
      </c>
      <c r="G847" t="n">
        <v>0</v>
      </c>
      <c r="H847" t="inlineStr">
        <is>
          <t>Despesa paga pela Tempus - ID 114059</t>
        </is>
      </c>
      <c r="I847" t="n">
        <v>4398.03</v>
      </c>
      <c r="J847" t="n">
        <v>0</v>
      </c>
    </row>
    <row r="848">
      <c r="A848" t="n">
        <v>4744</v>
      </c>
      <c r="B848" s="27" t="n">
        <v>45727</v>
      </c>
      <c r="C848" t="n">
        <v>143</v>
      </c>
      <c r="D848" t="inlineStr">
        <is>
          <t xml:space="preserve">Tempus Fugit  Ltda </t>
        </is>
      </c>
      <c r="E848" t="n">
        <v>114</v>
      </c>
      <c r="F848" t="inlineStr">
        <is>
          <t>Bar Brahma - Centro</t>
        </is>
      </c>
      <c r="G848" t="n">
        <v>0</v>
      </c>
      <c r="H848" t="inlineStr">
        <is>
          <t>Despesa paga pela Tempus - ID 114068</t>
        </is>
      </c>
      <c r="I848" t="n">
        <v>964.25</v>
      </c>
      <c r="J848" t="n">
        <v>0</v>
      </c>
    </row>
    <row r="849">
      <c r="A849" t="n">
        <v>4745</v>
      </c>
      <c r="B849" s="27" t="n">
        <v>45727</v>
      </c>
      <c r="C849" t="n">
        <v>143</v>
      </c>
      <c r="D849" t="inlineStr">
        <is>
          <t xml:space="preserve">Tempus Fugit  Ltda </t>
        </is>
      </c>
      <c r="E849" t="n">
        <v>114</v>
      </c>
      <c r="F849" t="inlineStr">
        <is>
          <t>Bar Brahma - Centro</t>
        </is>
      </c>
      <c r="G849" t="n">
        <v>0</v>
      </c>
      <c r="H849" t="inlineStr">
        <is>
          <t>Despesa paga pela Tempus - ID 115412</t>
        </is>
      </c>
      <c r="I849" t="n">
        <v>3513.6</v>
      </c>
      <c r="J849" t="n">
        <v>0</v>
      </c>
    </row>
    <row r="850">
      <c r="A850" t="n">
        <v>4746</v>
      </c>
      <c r="B850" s="27" t="n">
        <v>45727</v>
      </c>
      <c r="C850" t="n">
        <v>143</v>
      </c>
      <c r="D850" t="inlineStr">
        <is>
          <t xml:space="preserve">Tempus Fugit  Ltda </t>
        </is>
      </c>
      <c r="E850" t="n">
        <v>114</v>
      </c>
      <c r="F850" t="inlineStr">
        <is>
          <t>Bar Brahma - Centro</t>
        </is>
      </c>
      <c r="G850" t="n">
        <v>0</v>
      </c>
      <c r="H850" t="inlineStr">
        <is>
          <t>Despesa paga pela Tempus - ID 116877</t>
        </is>
      </c>
      <c r="I850" t="n">
        <v>882</v>
      </c>
      <c r="J850" t="n">
        <v>0</v>
      </c>
    </row>
    <row r="851">
      <c r="A851" t="n">
        <v>4747</v>
      </c>
      <c r="B851" s="27" t="n">
        <v>45727</v>
      </c>
      <c r="C851" t="n">
        <v>143</v>
      </c>
      <c r="D851" t="inlineStr">
        <is>
          <t xml:space="preserve">Tempus Fugit  Ltda </t>
        </is>
      </c>
      <c r="E851" t="n">
        <v>114</v>
      </c>
      <c r="F851" t="inlineStr">
        <is>
          <t>Bar Brahma - Centro</t>
        </is>
      </c>
      <c r="G851" t="n">
        <v>0</v>
      </c>
      <c r="H851" t="inlineStr">
        <is>
          <t>Despesa paga pela Tempus - ID 116879</t>
        </is>
      </c>
      <c r="I851" t="n">
        <v>720</v>
      </c>
      <c r="J851" t="n">
        <v>0</v>
      </c>
    </row>
    <row r="852">
      <c r="A852" t="n">
        <v>4748</v>
      </c>
      <c r="B852" s="27" t="n">
        <v>45727</v>
      </c>
      <c r="C852" t="n">
        <v>143</v>
      </c>
      <c r="D852" t="inlineStr">
        <is>
          <t xml:space="preserve">Tempus Fugit  Ltda </t>
        </is>
      </c>
      <c r="E852" t="n">
        <v>114</v>
      </c>
      <c r="F852" t="inlineStr">
        <is>
          <t>Bar Brahma - Centro</t>
        </is>
      </c>
      <c r="G852" t="n">
        <v>0</v>
      </c>
      <c r="H852" t="inlineStr">
        <is>
          <t>Despesa paga pela Tempus - ID 112141</t>
        </is>
      </c>
      <c r="I852" t="n">
        <v>182</v>
      </c>
      <c r="J852" t="n">
        <v>0</v>
      </c>
    </row>
    <row r="853">
      <c r="A853" t="n">
        <v>4541</v>
      </c>
      <c r="B853" s="27" t="n">
        <v>45726</v>
      </c>
      <c r="C853" t="n">
        <v>143</v>
      </c>
      <c r="D853" t="inlineStr">
        <is>
          <t xml:space="preserve">Tempus Fugit  Ltda </t>
        </is>
      </c>
      <c r="E853" t="n">
        <v>114</v>
      </c>
      <c r="F853" t="inlineStr">
        <is>
          <t>Bar Brahma - Centro</t>
        </is>
      </c>
      <c r="G853" t="n">
        <v>0</v>
      </c>
      <c r="I853" t="n">
        <v>200</v>
      </c>
      <c r="J853" t="n">
        <v>0</v>
      </c>
    </row>
    <row r="854">
      <c r="A854" t="n">
        <v>4200</v>
      </c>
      <c r="B854" s="27" t="n">
        <v>45726</v>
      </c>
      <c r="C854" t="n">
        <v>143</v>
      </c>
      <c r="D854" t="inlineStr">
        <is>
          <t xml:space="preserve">Tempus Fugit  Ltda </t>
        </is>
      </c>
      <c r="E854" t="n">
        <v>114</v>
      </c>
      <c r="F854" t="inlineStr">
        <is>
          <t>Bar Brahma - Centro</t>
        </is>
      </c>
      <c r="G854" t="n">
        <v>0</v>
      </c>
      <c r="I854" t="n">
        <v>32022</v>
      </c>
      <c r="J854" t="n">
        <v>0</v>
      </c>
    </row>
    <row r="855">
      <c r="A855" t="n">
        <v>4796</v>
      </c>
      <c r="B855" s="27" t="n">
        <v>45726</v>
      </c>
      <c r="C855" t="n">
        <v>143</v>
      </c>
      <c r="D855" t="inlineStr">
        <is>
          <t xml:space="preserve">Tempus Fugit  Ltda </t>
        </is>
      </c>
      <c r="E855" t="n">
        <v>114</v>
      </c>
      <c r="F855" t="inlineStr">
        <is>
          <t>Bar Brahma - Centro</t>
        </is>
      </c>
      <c r="G855" t="n">
        <v>0</v>
      </c>
      <c r="H855" t="inlineStr">
        <is>
          <t>Despesa paga pela Tempus - ID Despesa 59352 - ID Parcela 2867</t>
        </is>
      </c>
      <c r="I855" t="n">
        <v>2500</v>
      </c>
      <c r="J855" t="n">
        <v>0</v>
      </c>
    </row>
    <row r="856">
      <c r="A856" t="n">
        <v>4193</v>
      </c>
      <c r="B856" s="27" t="n">
        <v>45726</v>
      </c>
      <c r="C856" t="n">
        <v>143</v>
      </c>
      <c r="D856" t="inlineStr">
        <is>
          <t xml:space="preserve">Tempus Fugit  Ltda </t>
        </is>
      </c>
      <c r="E856" t="n">
        <v>114</v>
      </c>
      <c r="F856" t="inlineStr">
        <is>
          <t>Bar Brahma - Centro</t>
        </is>
      </c>
      <c r="G856" t="n">
        <v>0</v>
      </c>
      <c r="I856" t="n">
        <v>148800</v>
      </c>
      <c r="J856" t="n">
        <v>0</v>
      </c>
    </row>
    <row r="857">
      <c r="A857" t="n">
        <v>4201</v>
      </c>
      <c r="B857" s="27" t="n">
        <v>45726</v>
      </c>
      <c r="C857" t="n">
        <v>143</v>
      </c>
      <c r="D857" t="inlineStr">
        <is>
          <t xml:space="preserve">Tempus Fugit  Ltda </t>
        </is>
      </c>
      <c r="E857" t="n">
        <v>114</v>
      </c>
      <c r="F857" t="inlineStr">
        <is>
          <t>Bar Brahma - Centro</t>
        </is>
      </c>
      <c r="G857" t="n">
        <v>0</v>
      </c>
      <c r="I857" t="n">
        <v>7500</v>
      </c>
      <c r="J857" t="n">
        <v>0</v>
      </c>
    </row>
    <row r="858">
      <c r="A858" t="n">
        <v>4183</v>
      </c>
      <c r="B858" s="27" t="n">
        <v>45723</v>
      </c>
      <c r="C858" t="n">
        <v>143</v>
      </c>
      <c r="D858" t="inlineStr">
        <is>
          <t xml:space="preserve">Tempus Fugit  Ltda </t>
        </is>
      </c>
      <c r="E858" t="n">
        <v>114</v>
      </c>
      <c r="F858" t="inlineStr">
        <is>
          <t>Bar Brahma - Centro</t>
        </is>
      </c>
      <c r="G858" t="n">
        <v>0</v>
      </c>
      <c r="I858" t="n">
        <v>50600</v>
      </c>
      <c r="J858" t="n">
        <v>0</v>
      </c>
    </row>
    <row r="859">
      <c r="A859" t="n">
        <v>4158</v>
      </c>
      <c r="B859" s="27" t="n">
        <v>45722</v>
      </c>
      <c r="C859" t="n">
        <v>143</v>
      </c>
      <c r="D859" t="inlineStr">
        <is>
          <t xml:space="preserve">Tempus Fugit  Ltda </t>
        </is>
      </c>
      <c r="E859" t="n">
        <v>114</v>
      </c>
      <c r="F859" t="inlineStr">
        <is>
          <t>Bar Brahma - Centro</t>
        </is>
      </c>
      <c r="G859" t="n">
        <v>0</v>
      </c>
      <c r="I859" t="n">
        <v>2250</v>
      </c>
      <c r="J859" t="n">
        <v>0</v>
      </c>
    </row>
    <row r="860">
      <c r="A860" t="n">
        <v>4151</v>
      </c>
      <c r="B860" s="27" t="n">
        <v>45722</v>
      </c>
      <c r="C860" t="n">
        <v>143</v>
      </c>
      <c r="D860" t="inlineStr">
        <is>
          <t xml:space="preserve">Tempus Fugit  Ltda </t>
        </is>
      </c>
      <c r="E860" t="n">
        <v>114</v>
      </c>
      <c r="F860" t="inlineStr">
        <is>
          <t>Bar Brahma - Centro</t>
        </is>
      </c>
      <c r="G860" t="n">
        <v>0</v>
      </c>
      <c r="H860" t="inlineStr">
        <is>
          <t>Despesa paga pela Tempus - ID 113883</t>
        </is>
      </c>
      <c r="I860" t="n">
        <v>1675</v>
      </c>
      <c r="J860" t="n">
        <v>0</v>
      </c>
    </row>
    <row r="861">
      <c r="A861" t="n">
        <v>4767</v>
      </c>
      <c r="B861" s="27" t="n">
        <v>45722</v>
      </c>
      <c r="C861" t="n">
        <v>143</v>
      </c>
      <c r="D861" t="inlineStr">
        <is>
          <t xml:space="preserve">Tempus Fugit  Ltda </t>
        </is>
      </c>
      <c r="E861" t="n">
        <v>114</v>
      </c>
      <c r="F861" t="inlineStr">
        <is>
          <t>Bar Brahma - Centro</t>
        </is>
      </c>
      <c r="G861" t="n">
        <v>0</v>
      </c>
      <c r="H861" t="inlineStr">
        <is>
          <t>Despesa paga pela Tempus - ID 114071</t>
        </is>
      </c>
      <c r="I861" t="n">
        <v>153</v>
      </c>
      <c r="J861" t="n">
        <v>0</v>
      </c>
    </row>
    <row r="862">
      <c r="A862" t="n">
        <v>4757</v>
      </c>
      <c r="B862" s="27" t="n">
        <v>45722</v>
      </c>
      <c r="C862" t="n">
        <v>143</v>
      </c>
      <c r="D862" t="inlineStr">
        <is>
          <t xml:space="preserve">Tempus Fugit  Ltda </t>
        </is>
      </c>
      <c r="E862" t="n">
        <v>114</v>
      </c>
      <c r="F862" t="inlineStr">
        <is>
          <t>Bar Brahma - Centro</t>
        </is>
      </c>
      <c r="G862" t="n">
        <v>0</v>
      </c>
      <c r="H862" t="inlineStr">
        <is>
          <t>Despesa paga pela Tempus - ID 116256</t>
        </is>
      </c>
      <c r="I862" t="n">
        <v>720</v>
      </c>
      <c r="J862" t="n">
        <v>0</v>
      </c>
    </row>
    <row r="863">
      <c r="A863" t="n">
        <v>4758</v>
      </c>
      <c r="B863" s="27" t="n">
        <v>45722</v>
      </c>
      <c r="C863" t="n">
        <v>143</v>
      </c>
      <c r="D863" t="inlineStr">
        <is>
          <t xml:space="preserve">Tempus Fugit  Ltda </t>
        </is>
      </c>
      <c r="E863" t="n">
        <v>114</v>
      </c>
      <c r="F863" t="inlineStr">
        <is>
          <t>Bar Brahma - Centro</t>
        </is>
      </c>
      <c r="G863" t="n">
        <v>0</v>
      </c>
      <c r="H863" t="inlineStr">
        <is>
          <t>Despesa paga pela Tempus - ID 116261</t>
        </is>
      </c>
      <c r="I863" t="n">
        <v>631.9</v>
      </c>
      <c r="J863" t="n">
        <v>0</v>
      </c>
    </row>
    <row r="864">
      <c r="A864" t="n">
        <v>4759</v>
      </c>
      <c r="B864" s="27" t="n">
        <v>45722</v>
      </c>
      <c r="C864" t="n">
        <v>143</v>
      </c>
      <c r="D864" t="inlineStr">
        <is>
          <t xml:space="preserve">Tempus Fugit  Ltda </t>
        </is>
      </c>
      <c r="E864" t="n">
        <v>114</v>
      </c>
      <c r="F864" t="inlineStr">
        <is>
          <t>Bar Brahma - Centro</t>
        </is>
      </c>
      <c r="G864" t="n">
        <v>0</v>
      </c>
      <c r="H864" t="inlineStr">
        <is>
          <t>Despesa paga pela Tempus - ID 116263</t>
        </is>
      </c>
      <c r="I864" t="n">
        <v>3604.87</v>
      </c>
      <c r="J864" t="n">
        <v>0</v>
      </c>
    </row>
    <row r="865">
      <c r="A865" t="n">
        <v>4760</v>
      </c>
      <c r="B865" s="27" t="n">
        <v>45722</v>
      </c>
      <c r="C865" t="n">
        <v>143</v>
      </c>
      <c r="D865" t="inlineStr">
        <is>
          <t xml:space="preserve">Tempus Fugit  Ltda </t>
        </is>
      </c>
      <c r="E865" t="n">
        <v>114</v>
      </c>
      <c r="F865" t="inlineStr">
        <is>
          <t>Bar Brahma - Centro</t>
        </is>
      </c>
      <c r="G865" t="n">
        <v>0</v>
      </c>
      <c r="H865" t="inlineStr">
        <is>
          <t>Despesa paga pela Tempus - ID 116265</t>
        </is>
      </c>
      <c r="I865" t="n">
        <v>382.86</v>
      </c>
      <c r="J865" t="n">
        <v>0</v>
      </c>
    </row>
    <row r="866">
      <c r="A866" t="n">
        <v>4761</v>
      </c>
      <c r="B866" s="27" t="n">
        <v>45722</v>
      </c>
      <c r="C866" t="n">
        <v>143</v>
      </c>
      <c r="D866" t="inlineStr">
        <is>
          <t xml:space="preserve">Tempus Fugit  Ltda </t>
        </is>
      </c>
      <c r="E866" t="n">
        <v>114</v>
      </c>
      <c r="F866" t="inlineStr">
        <is>
          <t>Bar Brahma - Centro</t>
        </is>
      </c>
      <c r="G866" t="n">
        <v>0</v>
      </c>
      <c r="H866" t="inlineStr">
        <is>
          <t>Despesa paga pela Tempus - ID 116299</t>
        </is>
      </c>
      <c r="I866" t="n">
        <v>78</v>
      </c>
      <c r="J866" t="n">
        <v>0</v>
      </c>
    </row>
    <row r="867">
      <c r="A867" t="n">
        <v>4762</v>
      </c>
      <c r="B867" s="27" t="n">
        <v>45722</v>
      </c>
      <c r="C867" t="n">
        <v>143</v>
      </c>
      <c r="D867" t="inlineStr">
        <is>
          <t xml:space="preserve">Tempus Fugit  Ltda </t>
        </is>
      </c>
      <c r="E867" t="n">
        <v>114</v>
      </c>
      <c r="F867" t="inlineStr">
        <is>
          <t>Bar Brahma - Centro</t>
        </is>
      </c>
      <c r="G867" t="n">
        <v>0</v>
      </c>
      <c r="H867" t="inlineStr">
        <is>
          <t>Despesa paga pela Tempus - ID 111163</t>
        </is>
      </c>
      <c r="I867" t="n">
        <v>333</v>
      </c>
      <c r="J867" t="n">
        <v>0</v>
      </c>
    </row>
    <row r="868">
      <c r="A868" t="n">
        <v>4763</v>
      </c>
      <c r="B868" s="27" t="n">
        <v>45722</v>
      </c>
      <c r="C868" t="n">
        <v>143</v>
      </c>
      <c r="D868" t="inlineStr">
        <is>
          <t xml:space="preserve">Tempus Fugit  Ltda </t>
        </is>
      </c>
      <c r="E868" t="n">
        <v>114</v>
      </c>
      <c r="F868" t="inlineStr">
        <is>
          <t>Bar Brahma - Centro</t>
        </is>
      </c>
      <c r="G868" t="n">
        <v>0</v>
      </c>
      <c r="H868" t="inlineStr">
        <is>
          <t>Despesa paga pela Tempus - ID 113166</t>
        </is>
      </c>
      <c r="I868" t="n">
        <v>951</v>
      </c>
      <c r="J868" t="n">
        <v>0</v>
      </c>
    </row>
    <row r="869">
      <c r="A869" t="n">
        <v>4764</v>
      </c>
      <c r="B869" s="27" t="n">
        <v>45722</v>
      </c>
      <c r="C869" t="n">
        <v>143</v>
      </c>
      <c r="D869" t="inlineStr">
        <is>
          <t xml:space="preserve">Tempus Fugit  Ltda </t>
        </is>
      </c>
      <c r="E869" t="n">
        <v>114</v>
      </c>
      <c r="F869" t="inlineStr">
        <is>
          <t>Bar Brahma - Centro</t>
        </is>
      </c>
      <c r="G869" t="n">
        <v>0</v>
      </c>
      <c r="H869" t="inlineStr">
        <is>
          <t>Despesa paga pela Tempus - ID 113219</t>
        </is>
      </c>
      <c r="I869" t="n">
        <v>4180.5</v>
      </c>
      <c r="J869" t="n">
        <v>0</v>
      </c>
    </row>
    <row r="870">
      <c r="A870" t="n">
        <v>4765</v>
      </c>
      <c r="B870" s="27" t="n">
        <v>45722</v>
      </c>
      <c r="C870" t="n">
        <v>143</v>
      </c>
      <c r="D870" t="inlineStr">
        <is>
          <t xml:space="preserve">Tempus Fugit  Ltda </t>
        </is>
      </c>
      <c r="E870" t="n">
        <v>114</v>
      </c>
      <c r="F870" t="inlineStr">
        <is>
          <t>Bar Brahma - Centro</t>
        </is>
      </c>
      <c r="G870" t="n">
        <v>0</v>
      </c>
      <c r="H870" t="inlineStr">
        <is>
          <t>Despesa paga pela Tempus - ID 113256</t>
        </is>
      </c>
      <c r="I870" t="n">
        <v>3785.49</v>
      </c>
      <c r="J870" t="n">
        <v>0</v>
      </c>
    </row>
    <row r="871">
      <c r="A871" t="n">
        <v>4766</v>
      </c>
      <c r="B871" s="27" t="n">
        <v>45722</v>
      </c>
      <c r="C871" t="n">
        <v>143</v>
      </c>
      <c r="D871" t="inlineStr">
        <is>
          <t xml:space="preserve">Tempus Fugit  Ltda </t>
        </is>
      </c>
      <c r="E871" t="n">
        <v>114</v>
      </c>
      <c r="F871" t="inlineStr">
        <is>
          <t>Bar Brahma - Centro</t>
        </is>
      </c>
      <c r="G871" t="n">
        <v>0</v>
      </c>
      <c r="H871" t="inlineStr">
        <is>
          <t>Despesa paga pela Tempus - ID 113888</t>
        </is>
      </c>
      <c r="I871" t="n">
        <v>3000</v>
      </c>
      <c r="J871" t="n">
        <v>0</v>
      </c>
    </row>
    <row r="872">
      <c r="A872" t="n">
        <v>4800</v>
      </c>
      <c r="B872" s="27" t="n">
        <v>45722</v>
      </c>
      <c r="C872" t="n">
        <v>143</v>
      </c>
      <c r="D872" t="inlineStr">
        <is>
          <t xml:space="preserve">Tempus Fugit  Ltda </t>
        </is>
      </c>
      <c r="E872" t="n">
        <v>114</v>
      </c>
      <c r="F872" t="inlineStr">
        <is>
          <t>Bar Brahma - Centro</t>
        </is>
      </c>
      <c r="G872" t="n">
        <v>0</v>
      </c>
      <c r="H872" t="inlineStr">
        <is>
          <t>Despesa paga pela Tempus - ID Despesa 78483 - ID Parcela 4991</t>
        </is>
      </c>
      <c r="I872" t="n">
        <v>15000</v>
      </c>
      <c r="J872" t="n">
        <v>0</v>
      </c>
    </row>
    <row r="873">
      <c r="A873" t="n">
        <v>4768</v>
      </c>
      <c r="B873" s="27" t="n">
        <v>45722</v>
      </c>
      <c r="C873" t="n">
        <v>143</v>
      </c>
      <c r="D873" t="inlineStr">
        <is>
          <t xml:space="preserve">Tempus Fugit  Ltda </t>
        </is>
      </c>
      <c r="E873" t="n">
        <v>114</v>
      </c>
      <c r="F873" t="inlineStr">
        <is>
          <t>Bar Brahma - Centro</t>
        </is>
      </c>
      <c r="G873" t="n">
        <v>0</v>
      </c>
      <c r="H873" t="inlineStr">
        <is>
          <t>Despesa paga pela Tempus - ID 110425</t>
        </is>
      </c>
      <c r="I873" t="n">
        <v>245</v>
      </c>
      <c r="J873" t="n">
        <v>0</v>
      </c>
    </row>
    <row r="874">
      <c r="A874" t="n">
        <v>4769</v>
      </c>
      <c r="B874" s="27" t="n">
        <v>45722</v>
      </c>
      <c r="C874" t="n">
        <v>143</v>
      </c>
      <c r="D874" t="inlineStr">
        <is>
          <t xml:space="preserve">Tempus Fugit  Ltda </t>
        </is>
      </c>
      <c r="E874" t="n">
        <v>114</v>
      </c>
      <c r="F874" t="inlineStr">
        <is>
          <t>Bar Brahma - Centro</t>
        </is>
      </c>
      <c r="G874" t="n">
        <v>0</v>
      </c>
      <c r="H874" t="inlineStr">
        <is>
          <t>Despesa paga pela Tempus - ID 112442</t>
        </is>
      </c>
      <c r="I874" t="n">
        <v>3611.4</v>
      </c>
      <c r="J874" t="n">
        <v>0</v>
      </c>
    </row>
    <row r="875">
      <c r="A875" t="n">
        <v>4770</v>
      </c>
      <c r="B875" s="27" t="n">
        <v>45722</v>
      </c>
      <c r="C875" t="n">
        <v>143</v>
      </c>
      <c r="D875" t="inlineStr">
        <is>
          <t xml:space="preserve">Tempus Fugit  Ltda </t>
        </is>
      </c>
      <c r="E875" t="n">
        <v>114</v>
      </c>
      <c r="F875" t="inlineStr">
        <is>
          <t>Bar Brahma - Centro</t>
        </is>
      </c>
      <c r="G875" t="n">
        <v>0</v>
      </c>
      <c r="H875" t="inlineStr">
        <is>
          <t>Despesa paga pela Tempus - ID 112450</t>
        </is>
      </c>
      <c r="I875" t="n">
        <v>295.9</v>
      </c>
      <c r="J875" t="n">
        <v>0</v>
      </c>
    </row>
    <row r="876">
      <c r="A876" t="n">
        <v>4771</v>
      </c>
      <c r="B876" s="27" t="n">
        <v>45722</v>
      </c>
      <c r="C876" t="n">
        <v>143</v>
      </c>
      <c r="D876" t="inlineStr">
        <is>
          <t xml:space="preserve">Tempus Fugit  Ltda </t>
        </is>
      </c>
      <c r="E876" t="n">
        <v>114</v>
      </c>
      <c r="F876" t="inlineStr">
        <is>
          <t>Bar Brahma - Centro</t>
        </is>
      </c>
      <c r="G876" t="n">
        <v>0</v>
      </c>
      <c r="H876" t="inlineStr">
        <is>
          <t>Despesa paga pela Tempus - ID 112466</t>
        </is>
      </c>
      <c r="I876" t="n">
        <v>27.5</v>
      </c>
      <c r="J876" t="n">
        <v>0</v>
      </c>
    </row>
    <row r="877">
      <c r="A877" t="n">
        <v>4772</v>
      </c>
      <c r="B877" s="27" t="n">
        <v>45722</v>
      </c>
      <c r="C877" t="n">
        <v>143</v>
      </c>
      <c r="D877" t="inlineStr">
        <is>
          <t xml:space="preserve">Tempus Fugit  Ltda </t>
        </is>
      </c>
      <c r="E877" t="n">
        <v>114</v>
      </c>
      <c r="F877" t="inlineStr">
        <is>
          <t>Bar Brahma - Centro</t>
        </is>
      </c>
      <c r="G877" t="n">
        <v>0</v>
      </c>
      <c r="H877" t="inlineStr">
        <is>
          <t>Despesa paga pela Tempus - ID 112545</t>
        </is>
      </c>
      <c r="I877" t="n">
        <v>1841.7</v>
      </c>
      <c r="J877" t="n">
        <v>0</v>
      </c>
    </row>
    <row r="878">
      <c r="A878" t="n">
        <v>4773</v>
      </c>
      <c r="B878" s="27" t="n">
        <v>45722</v>
      </c>
      <c r="C878" t="n">
        <v>143</v>
      </c>
      <c r="D878" t="inlineStr">
        <is>
          <t xml:space="preserve">Tempus Fugit  Ltda </t>
        </is>
      </c>
      <c r="E878" t="n">
        <v>114</v>
      </c>
      <c r="F878" t="inlineStr">
        <is>
          <t>Bar Brahma - Centro</t>
        </is>
      </c>
      <c r="G878" t="n">
        <v>0</v>
      </c>
      <c r="H878" t="inlineStr">
        <is>
          <t>Despesa paga pela Tempus - ID 112552</t>
        </is>
      </c>
      <c r="I878" t="n">
        <v>1983.99</v>
      </c>
      <c r="J878" t="n">
        <v>0</v>
      </c>
    </row>
    <row r="879">
      <c r="A879" t="n">
        <v>4774</v>
      </c>
      <c r="B879" s="27" t="n">
        <v>45722</v>
      </c>
      <c r="C879" t="n">
        <v>143</v>
      </c>
      <c r="D879" t="inlineStr">
        <is>
          <t xml:space="preserve">Tempus Fugit  Ltda </t>
        </is>
      </c>
      <c r="E879" t="n">
        <v>114</v>
      </c>
      <c r="F879" t="inlineStr">
        <is>
          <t>Bar Brahma - Centro</t>
        </is>
      </c>
      <c r="G879" t="n">
        <v>0</v>
      </c>
      <c r="H879" t="inlineStr">
        <is>
          <t>Despesa paga pela Tempus - ID 102584</t>
        </is>
      </c>
      <c r="I879" t="n">
        <v>564.09</v>
      </c>
      <c r="J879" t="n">
        <v>0</v>
      </c>
    </row>
    <row r="880">
      <c r="A880" t="n">
        <v>4775</v>
      </c>
      <c r="B880" s="27" t="n">
        <v>45722</v>
      </c>
      <c r="C880" t="n">
        <v>143</v>
      </c>
      <c r="D880" t="inlineStr">
        <is>
          <t xml:space="preserve">Tempus Fugit  Ltda </t>
        </is>
      </c>
      <c r="E880" t="n">
        <v>114</v>
      </c>
      <c r="F880" t="inlineStr">
        <is>
          <t>Bar Brahma - Centro</t>
        </is>
      </c>
      <c r="G880" t="n">
        <v>0</v>
      </c>
      <c r="H880" t="inlineStr">
        <is>
          <t>Despesa paga pela Tempus - ID 102469</t>
        </is>
      </c>
      <c r="I880" t="n">
        <v>15580</v>
      </c>
      <c r="J880" t="n">
        <v>0</v>
      </c>
    </row>
    <row r="881">
      <c r="A881" t="n">
        <v>4144</v>
      </c>
      <c r="B881" s="27" t="n">
        <v>45722</v>
      </c>
      <c r="C881" t="n">
        <v>143</v>
      </c>
      <c r="D881" t="inlineStr">
        <is>
          <t xml:space="preserve">Tempus Fugit  Ltda </t>
        </is>
      </c>
      <c r="E881" t="n">
        <v>114</v>
      </c>
      <c r="F881" t="inlineStr">
        <is>
          <t>Bar Brahma - Centro</t>
        </is>
      </c>
      <c r="G881" t="n">
        <v>0</v>
      </c>
      <c r="I881" t="n">
        <v>10238</v>
      </c>
      <c r="J881" t="n">
        <v>0</v>
      </c>
    </row>
    <row r="882">
      <c r="A882" t="n">
        <v>4799</v>
      </c>
      <c r="B882" s="27" t="n">
        <v>45722</v>
      </c>
      <c r="C882" t="n">
        <v>143</v>
      </c>
      <c r="D882" t="inlineStr">
        <is>
          <t xml:space="preserve">Tempus Fugit  Ltda </t>
        </is>
      </c>
      <c r="E882" t="n">
        <v>114</v>
      </c>
      <c r="F882" t="inlineStr">
        <is>
          <t>Bar Brahma - Centro</t>
        </is>
      </c>
      <c r="G882" t="n">
        <v>0</v>
      </c>
      <c r="H882" t="inlineStr">
        <is>
          <t>Despesa paga pela Tempus - ID Despesa 111159 - ID Parcela 7807</t>
        </is>
      </c>
      <c r="I882" t="n">
        <v>3002.2</v>
      </c>
      <c r="J882" t="n">
        <v>0</v>
      </c>
    </row>
    <row r="883">
      <c r="A883" t="n">
        <v>4140</v>
      </c>
      <c r="B883" s="27" t="n">
        <v>45722</v>
      </c>
      <c r="C883" t="n">
        <v>143</v>
      </c>
      <c r="D883" t="inlineStr">
        <is>
          <t xml:space="preserve">Tempus Fugit  Ltda </t>
        </is>
      </c>
      <c r="E883" t="n">
        <v>114</v>
      </c>
      <c r="F883" t="inlineStr">
        <is>
          <t>Bar Brahma - Centro</t>
        </is>
      </c>
      <c r="G883" t="n">
        <v>0</v>
      </c>
      <c r="I883" t="n">
        <v>200</v>
      </c>
      <c r="J883" t="n">
        <v>0</v>
      </c>
    </row>
    <row r="884">
      <c r="A884" t="n">
        <v>4798</v>
      </c>
      <c r="B884" s="27" t="n">
        <v>45722</v>
      </c>
      <c r="C884" t="n">
        <v>143</v>
      </c>
      <c r="D884" t="inlineStr">
        <is>
          <t xml:space="preserve">Tempus Fugit  Ltda </t>
        </is>
      </c>
      <c r="E884" t="n">
        <v>114</v>
      </c>
      <c r="F884" t="inlineStr">
        <is>
          <t>Bar Brahma - Centro</t>
        </is>
      </c>
      <c r="G884" t="n">
        <v>0</v>
      </c>
      <c r="H884" t="inlineStr">
        <is>
          <t>Despesa paga pela Tempus - ID Despesa 110351 - ID Parcela 7788</t>
        </is>
      </c>
      <c r="I884" t="n">
        <v>3796.72</v>
      </c>
      <c r="J884" t="n">
        <v>0</v>
      </c>
    </row>
    <row r="885">
      <c r="A885" t="n">
        <v>4797</v>
      </c>
      <c r="B885" s="27" t="n">
        <v>45722</v>
      </c>
      <c r="C885" t="n">
        <v>143</v>
      </c>
      <c r="D885" t="inlineStr">
        <is>
          <t xml:space="preserve">Tempus Fugit  Ltda </t>
        </is>
      </c>
      <c r="E885" t="n">
        <v>114</v>
      </c>
      <c r="F885" t="inlineStr">
        <is>
          <t>Bar Brahma - Centro</t>
        </is>
      </c>
      <c r="G885" t="n">
        <v>0</v>
      </c>
      <c r="H885" t="inlineStr">
        <is>
          <t>Despesa paga pela Tempus - ID Despesa 110350 - ID Parcela 7786</t>
        </is>
      </c>
      <c r="I885" t="n">
        <v>2877.09</v>
      </c>
      <c r="J885" t="n">
        <v>0</v>
      </c>
    </row>
    <row r="886">
      <c r="A886" t="n">
        <v>4755</v>
      </c>
      <c r="B886" s="27" t="n">
        <v>45722</v>
      </c>
      <c r="C886" t="n">
        <v>143</v>
      </c>
      <c r="D886" t="inlineStr">
        <is>
          <t xml:space="preserve">Tempus Fugit  Ltda </t>
        </is>
      </c>
      <c r="E886" t="n">
        <v>114</v>
      </c>
      <c r="F886" t="inlineStr">
        <is>
          <t>Bar Brahma - Centro</t>
        </is>
      </c>
      <c r="G886" t="n">
        <v>0</v>
      </c>
      <c r="H886" t="inlineStr">
        <is>
          <t>Despesa paga pela Tempus - ID 100585</t>
        </is>
      </c>
      <c r="I886" t="n">
        <v>15755.34</v>
      </c>
      <c r="J886" t="n">
        <v>0</v>
      </c>
    </row>
    <row r="887">
      <c r="A887" t="n">
        <v>4107</v>
      </c>
      <c r="B887" s="27" t="n">
        <v>45721</v>
      </c>
      <c r="C887" t="n">
        <v>143</v>
      </c>
      <c r="D887" t="inlineStr">
        <is>
          <t xml:space="preserve">Tempus Fugit  Ltda </t>
        </is>
      </c>
      <c r="E887" t="n">
        <v>114</v>
      </c>
      <c r="F887" t="inlineStr">
        <is>
          <t>Bar Brahma - Centro</t>
        </is>
      </c>
      <c r="G887" t="n">
        <v>0</v>
      </c>
      <c r="I887" t="n">
        <v>148200</v>
      </c>
      <c r="J887" t="n">
        <v>0</v>
      </c>
    </row>
    <row r="888">
      <c r="A888" t="n">
        <v>4776</v>
      </c>
      <c r="B888" s="27" t="n">
        <v>45721</v>
      </c>
      <c r="C888" t="n">
        <v>143</v>
      </c>
      <c r="D888" t="inlineStr">
        <is>
          <t xml:space="preserve">Tempus Fugit  Ltda </t>
        </is>
      </c>
      <c r="E888" t="n">
        <v>114</v>
      </c>
      <c r="F888" t="inlineStr">
        <is>
          <t>Bar Brahma - Centro</t>
        </is>
      </c>
      <c r="G888" t="n">
        <v>0</v>
      </c>
      <c r="H888" t="inlineStr">
        <is>
          <t>Despesa paga pela Tempus - ID 102530</t>
        </is>
      </c>
      <c r="I888" t="n">
        <v>699</v>
      </c>
      <c r="J888" t="n">
        <v>0</v>
      </c>
    </row>
    <row r="889">
      <c r="A889" t="n">
        <v>4122</v>
      </c>
      <c r="B889" s="27" t="n">
        <v>45721</v>
      </c>
      <c r="C889" t="n">
        <v>143</v>
      </c>
      <c r="D889" t="inlineStr">
        <is>
          <t xml:space="preserve">Tempus Fugit  Ltda </t>
        </is>
      </c>
      <c r="E889" t="n">
        <v>114</v>
      </c>
      <c r="F889" t="inlineStr">
        <is>
          <t>Bar Brahma - Centro</t>
        </is>
      </c>
      <c r="G889" t="n">
        <v>0</v>
      </c>
      <c r="I889" t="n">
        <v>3380</v>
      </c>
      <c r="J889" t="n">
        <v>0</v>
      </c>
    </row>
    <row r="890">
      <c r="A890" t="n">
        <v>4756</v>
      </c>
      <c r="B890" s="27" t="n">
        <v>45721</v>
      </c>
      <c r="C890" t="n">
        <v>143</v>
      </c>
      <c r="D890" t="inlineStr">
        <is>
          <t xml:space="preserve">Tempus Fugit  Ltda </t>
        </is>
      </c>
      <c r="E890" t="n">
        <v>114</v>
      </c>
      <c r="F890" t="inlineStr">
        <is>
          <t>Bar Brahma - Centro</t>
        </is>
      </c>
      <c r="G890" t="n">
        <v>0</v>
      </c>
      <c r="H890" t="inlineStr">
        <is>
          <t>Despesa paga pela Tempus - ID 114440</t>
        </is>
      </c>
      <c r="I890" t="n">
        <v>45.65</v>
      </c>
      <c r="J890" t="n">
        <v>0</v>
      </c>
    </row>
    <row r="891">
      <c r="A891" t="n">
        <v>4085</v>
      </c>
      <c r="B891" s="27" t="n">
        <v>45716</v>
      </c>
      <c r="C891" t="n">
        <v>143</v>
      </c>
      <c r="D891" t="inlineStr">
        <is>
          <t xml:space="preserve">Tempus Fugit  Ltda </t>
        </is>
      </c>
      <c r="E891" t="n">
        <v>114</v>
      </c>
      <c r="F891" t="inlineStr">
        <is>
          <t>Bar Brahma - Centro</t>
        </is>
      </c>
      <c r="G891" t="n">
        <v>0</v>
      </c>
      <c r="H891" t="inlineStr">
        <is>
          <t>Despesa paga pela Tempus - ID 77685</t>
        </is>
      </c>
      <c r="I891" t="n">
        <v>794.28</v>
      </c>
      <c r="J891" t="n">
        <v>0</v>
      </c>
    </row>
    <row r="892">
      <c r="A892" t="n">
        <v>4339</v>
      </c>
      <c r="B892" s="27" t="n">
        <v>45716</v>
      </c>
      <c r="C892" t="n">
        <v>143</v>
      </c>
      <c r="D892" t="inlineStr">
        <is>
          <t xml:space="preserve">Tempus Fugit  Ltda </t>
        </is>
      </c>
      <c r="E892" t="n">
        <v>114</v>
      </c>
      <c r="F892" t="inlineStr">
        <is>
          <t>Bar Brahma - Centro</t>
        </is>
      </c>
      <c r="G892" t="n">
        <v>0</v>
      </c>
      <c r="I892" t="n">
        <v>560</v>
      </c>
      <c r="J892" t="n">
        <v>0</v>
      </c>
    </row>
    <row r="893">
      <c r="A893" t="n">
        <v>4070</v>
      </c>
      <c r="B893" s="27" t="n">
        <v>45715</v>
      </c>
      <c r="C893" t="n">
        <v>143</v>
      </c>
      <c r="D893" t="inlineStr">
        <is>
          <t xml:space="preserve">Tempus Fugit  Ltda </t>
        </is>
      </c>
      <c r="E893" t="n">
        <v>114</v>
      </c>
      <c r="F893" t="inlineStr">
        <is>
          <t>Bar Brahma - Centro</t>
        </is>
      </c>
      <c r="G893" t="n">
        <v>0</v>
      </c>
      <c r="I893" t="n">
        <v>122200</v>
      </c>
      <c r="J893" t="n">
        <v>0</v>
      </c>
    </row>
    <row r="894">
      <c r="A894" t="n">
        <v>4077</v>
      </c>
      <c r="B894" s="27" t="n">
        <v>45715</v>
      </c>
      <c r="C894" t="n">
        <v>143</v>
      </c>
      <c r="D894" t="inlineStr">
        <is>
          <t xml:space="preserve">Tempus Fugit  Ltda </t>
        </is>
      </c>
      <c r="E894" t="n">
        <v>114</v>
      </c>
      <c r="F894" t="inlineStr">
        <is>
          <t>Bar Brahma - Centro</t>
        </is>
      </c>
      <c r="G894" t="n">
        <v>0</v>
      </c>
      <c r="I894" t="n">
        <v>853</v>
      </c>
      <c r="J894" t="n">
        <v>0</v>
      </c>
    </row>
    <row r="895">
      <c r="A895" t="n">
        <v>4062</v>
      </c>
      <c r="B895" s="27" t="n">
        <v>45714</v>
      </c>
      <c r="C895" t="n">
        <v>143</v>
      </c>
      <c r="D895" t="inlineStr">
        <is>
          <t xml:space="preserve">Tempus Fugit  Ltda </t>
        </is>
      </c>
      <c r="E895" t="n">
        <v>114</v>
      </c>
      <c r="F895" t="inlineStr">
        <is>
          <t>Bar Brahma - Centro</t>
        </is>
      </c>
      <c r="G895" t="n">
        <v>0</v>
      </c>
      <c r="I895" t="n">
        <v>5994</v>
      </c>
      <c r="J895" t="n">
        <v>0</v>
      </c>
    </row>
    <row r="896">
      <c r="A896" t="n">
        <v>4063</v>
      </c>
      <c r="B896" s="27" t="n">
        <v>45714</v>
      </c>
      <c r="C896" t="n">
        <v>143</v>
      </c>
      <c r="D896" t="inlineStr">
        <is>
          <t xml:space="preserve">Tempus Fugit  Ltda </t>
        </is>
      </c>
      <c r="E896" t="n">
        <v>114</v>
      </c>
      <c r="F896" t="inlineStr">
        <is>
          <t>Bar Brahma - Centro</t>
        </is>
      </c>
      <c r="G896" t="n">
        <v>0</v>
      </c>
      <c r="I896" t="n">
        <v>213</v>
      </c>
      <c r="J896" t="n">
        <v>0</v>
      </c>
    </row>
    <row r="897">
      <c r="A897" t="n">
        <v>4047</v>
      </c>
      <c r="B897" s="27" t="n">
        <v>45714</v>
      </c>
      <c r="C897" t="n">
        <v>143</v>
      </c>
      <c r="D897" t="inlineStr">
        <is>
          <t xml:space="preserve">Tempus Fugit  Ltda </t>
        </is>
      </c>
      <c r="E897" t="n">
        <v>114</v>
      </c>
      <c r="F897" t="inlineStr">
        <is>
          <t>Bar Brahma - Centro</t>
        </is>
      </c>
      <c r="G897" t="n">
        <v>0</v>
      </c>
      <c r="I897" t="n">
        <v>48800</v>
      </c>
      <c r="J897" t="n">
        <v>0</v>
      </c>
    </row>
    <row r="898">
      <c r="A898" t="n">
        <v>4084</v>
      </c>
      <c r="B898" s="27" t="n">
        <v>45714</v>
      </c>
      <c r="C898" t="n">
        <v>143</v>
      </c>
      <c r="D898" t="inlineStr">
        <is>
          <t xml:space="preserve">Tempus Fugit  Ltda </t>
        </is>
      </c>
      <c r="E898" t="n">
        <v>114</v>
      </c>
      <c r="F898" t="inlineStr">
        <is>
          <t>Bar Brahma - Centro</t>
        </is>
      </c>
      <c r="G898" t="n">
        <v>0</v>
      </c>
      <c r="H898" t="inlineStr">
        <is>
          <t>Despesa paga pela Tempus - ID 11553</t>
        </is>
      </c>
      <c r="I898" t="n">
        <v>3333.33</v>
      </c>
      <c r="J898" t="n">
        <v>0</v>
      </c>
    </row>
    <row r="899">
      <c r="A899" t="n">
        <v>4027</v>
      </c>
      <c r="B899" s="27" t="n">
        <v>45713</v>
      </c>
      <c r="C899" t="n">
        <v>143</v>
      </c>
      <c r="D899" t="inlineStr">
        <is>
          <t xml:space="preserve">Tempus Fugit  Ltda </t>
        </is>
      </c>
      <c r="E899" t="n">
        <v>114</v>
      </c>
      <c r="F899" t="inlineStr">
        <is>
          <t>Bar Brahma - Centro</t>
        </is>
      </c>
      <c r="G899" t="n">
        <v>0</v>
      </c>
      <c r="I899" t="n">
        <v>66324</v>
      </c>
      <c r="J899" t="n">
        <v>0</v>
      </c>
    </row>
    <row r="900">
      <c r="A900" t="n">
        <v>4039</v>
      </c>
      <c r="B900" s="27" t="n">
        <v>45713</v>
      </c>
      <c r="C900" t="n">
        <v>143</v>
      </c>
      <c r="D900" t="inlineStr">
        <is>
          <t xml:space="preserve">Tempus Fugit  Ltda </t>
        </is>
      </c>
      <c r="E900" t="n">
        <v>114</v>
      </c>
      <c r="F900" t="inlineStr">
        <is>
          <t>Bar Brahma - Centro</t>
        </is>
      </c>
      <c r="G900" t="n">
        <v>0</v>
      </c>
      <c r="I900" t="n">
        <v>2046</v>
      </c>
      <c r="J900" t="n">
        <v>0</v>
      </c>
    </row>
    <row r="901">
      <c r="A901" t="n">
        <v>4038</v>
      </c>
      <c r="B901" s="27" t="n">
        <v>45713</v>
      </c>
      <c r="C901" t="n">
        <v>143</v>
      </c>
      <c r="D901" t="inlineStr">
        <is>
          <t xml:space="preserve">Tempus Fugit  Ltda </t>
        </is>
      </c>
      <c r="E901" t="n">
        <v>114</v>
      </c>
      <c r="F901" t="inlineStr">
        <is>
          <t>Bar Brahma - Centro</t>
        </is>
      </c>
      <c r="G901" t="n">
        <v>0</v>
      </c>
      <c r="I901" t="n">
        <v>9150</v>
      </c>
      <c r="J901" t="n">
        <v>0</v>
      </c>
    </row>
    <row r="902">
      <c r="A902" t="n">
        <v>3938</v>
      </c>
      <c r="B902" s="27" t="n">
        <v>45712</v>
      </c>
      <c r="C902" t="n">
        <v>143</v>
      </c>
      <c r="D902" t="inlineStr">
        <is>
          <t xml:space="preserve">Tempus Fugit  Ltda </t>
        </is>
      </c>
      <c r="E902" t="n">
        <v>114</v>
      </c>
      <c r="F902" t="inlineStr">
        <is>
          <t>Bar Brahma - Centro</t>
        </is>
      </c>
      <c r="G902" t="n">
        <v>0</v>
      </c>
      <c r="I902" t="n">
        <v>98200</v>
      </c>
      <c r="J902" t="n">
        <v>0</v>
      </c>
    </row>
    <row r="903">
      <c r="A903" t="n">
        <v>3951</v>
      </c>
      <c r="B903" s="27" t="n">
        <v>45712</v>
      </c>
      <c r="C903" t="n">
        <v>143</v>
      </c>
      <c r="D903" t="inlineStr">
        <is>
          <t xml:space="preserve">Tempus Fugit  Ltda </t>
        </is>
      </c>
      <c r="E903" t="n">
        <v>114</v>
      </c>
      <c r="F903" t="inlineStr">
        <is>
          <t>Bar Brahma - Centro</t>
        </is>
      </c>
      <c r="G903" t="n">
        <v>0</v>
      </c>
      <c r="I903" t="n">
        <v>137280</v>
      </c>
      <c r="J903" t="n">
        <v>0</v>
      </c>
    </row>
    <row r="904">
      <c r="A904" t="n">
        <v>4171</v>
      </c>
      <c r="B904" s="27" t="n">
        <v>45712</v>
      </c>
      <c r="C904" t="n">
        <v>143</v>
      </c>
      <c r="D904" t="inlineStr">
        <is>
          <t xml:space="preserve">Tempus Fugit  Ltda </t>
        </is>
      </c>
      <c r="E904" t="n">
        <v>114</v>
      </c>
      <c r="F904" t="inlineStr">
        <is>
          <t>Bar Brahma - Centro</t>
        </is>
      </c>
      <c r="G904" t="n">
        <v>0</v>
      </c>
      <c r="H904" t="inlineStr">
        <is>
          <t>Despesa paga pela Tempus - ID Despesa 110446 - ID Parcela 7791</t>
        </is>
      </c>
      <c r="I904" t="n">
        <v>1281.77</v>
      </c>
      <c r="J904" t="n">
        <v>0</v>
      </c>
    </row>
    <row r="905">
      <c r="A905" t="n">
        <v>4170</v>
      </c>
      <c r="B905" s="27" t="n">
        <v>45712</v>
      </c>
      <c r="C905" t="n">
        <v>143</v>
      </c>
      <c r="D905" t="inlineStr">
        <is>
          <t xml:space="preserve">Tempus Fugit  Ltda </t>
        </is>
      </c>
      <c r="E905" t="n">
        <v>114</v>
      </c>
      <c r="F905" t="inlineStr">
        <is>
          <t>Bar Brahma - Centro</t>
        </is>
      </c>
      <c r="G905" t="n">
        <v>0</v>
      </c>
      <c r="H905" t="inlineStr">
        <is>
          <t>Despesa paga pela Tempus - ID Despesa 48555 - ID Parcela 1400</t>
        </is>
      </c>
      <c r="I905" t="n">
        <v>3333.33</v>
      </c>
      <c r="J905" t="n">
        <v>0</v>
      </c>
    </row>
    <row r="906">
      <c r="A906" t="n">
        <v>3920</v>
      </c>
      <c r="B906" s="27" t="n">
        <v>45709</v>
      </c>
      <c r="C906" t="n">
        <v>143</v>
      </c>
      <c r="D906" t="inlineStr">
        <is>
          <t xml:space="preserve">Tempus Fugit  Ltda </t>
        </is>
      </c>
      <c r="E906" t="n">
        <v>114</v>
      </c>
      <c r="F906" t="inlineStr">
        <is>
          <t>Bar Brahma - Centro</t>
        </is>
      </c>
      <c r="G906" t="n">
        <v>0</v>
      </c>
      <c r="I906" t="n">
        <v>910</v>
      </c>
      <c r="J906" t="n">
        <v>0</v>
      </c>
    </row>
    <row r="907">
      <c r="A907" t="n">
        <v>3912</v>
      </c>
      <c r="B907" s="27" t="n">
        <v>45709</v>
      </c>
      <c r="C907" t="n">
        <v>143</v>
      </c>
      <c r="D907" t="inlineStr">
        <is>
          <t xml:space="preserve">Tempus Fugit  Ltda </t>
        </is>
      </c>
      <c r="E907" t="n">
        <v>114</v>
      </c>
      <c r="F907" t="inlineStr">
        <is>
          <t>Bar Brahma - Centro</t>
        </is>
      </c>
      <c r="G907" t="n">
        <v>0</v>
      </c>
      <c r="I907" t="n">
        <v>24620</v>
      </c>
      <c r="J907" t="n">
        <v>0</v>
      </c>
    </row>
    <row r="908">
      <c r="A908" t="n">
        <v>3866</v>
      </c>
      <c r="B908" s="27" t="n">
        <v>45708</v>
      </c>
      <c r="C908" t="n">
        <v>143</v>
      </c>
      <c r="D908" t="inlineStr">
        <is>
          <t xml:space="preserve">Tempus Fugit  Ltda </t>
        </is>
      </c>
      <c r="E908" t="n">
        <v>114</v>
      </c>
      <c r="F908" t="inlineStr">
        <is>
          <t>Bar Brahma - Centro</t>
        </is>
      </c>
      <c r="G908" t="n">
        <v>0</v>
      </c>
      <c r="I908" t="n">
        <v>2398.01</v>
      </c>
      <c r="J908" t="n">
        <v>0</v>
      </c>
    </row>
    <row r="909">
      <c r="A909" t="n">
        <v>3873</v>
      </c>
      <c r="B909" s="27" t="n">
        <v>45708</v>
      </c>
      <c r="C909" t="n">
        <v>143</v>
      </c>
      <c r="D909" t="inlineStr">
        <is>
          <t xml:space="preserve">Tempus Fugit  Ltda </t>
        </is>
      </c>
      <c r="E909" t="n">
        <v>114</v>
      </c>
      <c r="F909" t="inlineStr">
        <is>
          <t>Bar Brahma - Centro</t>
        </is>
      </c>
      <c r="G909" t="n">
        <v>0</v>
      </c>
      <c r="I909" t="n">
        <v>37800</v>
      </c>
      <c r="J909" t="n">
        <v>0</v>
      </c>
    </row>
    <row r="910">
      <c r="A910" t="n">
        <v>3875</v>
      </c>
      <c r="B910" s="27" t="n">
        <v>45708</v>
      </c>
      <c r="C910" t="n">
        <v>143</v>
      </c>
      <c r="D910" t="inlineStr">
        <is>
          <t xml:space="preserve">Tempus Fugit  Ltda </t>
        </is>
      </c>
      <c r="E910" t="n">
        <v>114</v>
      </c>
      <c r="F910" t="inlineStr">
        <is>
          <t>Bar Brahma - Centro</t>
        </is>
      </c>
      <c r="G910" t="n">
        <v>0</v>
      </c>
      <c r="I910" t="n">
        <v>42210</v>
      </c>
      <c r="J910" t="n">
        <v>0</v>
      </c>
    </row>
    <row r="911">
      <c r="A911" t="n">
        <v>4333</v>
      </c>
      <c r="B911" s="27" t="n">
        <v>45708</v>
      </c>
      <c r="C911" t="n">
        <v>143</v>
      </c>
      <c r="D911" t="inlineStr">
        <is>
          <t xml:space="preserve">Tempus Fugit  Ltda </t>
        </is>
      </c>
      <c r="E911" t="n">
        <v>114</v>
      </c>
      <c r="F911" t="inlineStr">
        <is>
          <t>Bar Brahma - Centro</t>
        </is>
      </c>
      <c r="G911" t="n">
        <v>0</v>
      </c>
      <c r="I911" t="n">
        <v>300</v>
      </c>
      <c r="J911" t="n">
        <v>0</v>
      </c>
    </row>
    <row r="912">
      <c r="A912" t="n">
        <v>3828</v>
      </c>
      <c r="B912" s="27" t="n">
        <v>45707</v>
      </c>
      <c r="C912" t="n">
        <v>143</v>
      </c>
      <c r="D912" t="inlineStr">
        <is>
          <t xml:space="preserve">Tempus Fugit  Ltda </t>
        </is>
      </c>
      <c r="E912" t="n">
        <v>114</v>
      </c>
      <c r="F912" t="inlineStr">
        <is>
          <t>Bar Brahma - Centro</t>
        </is>
      </c>
      <c r="G912" t="n">
        <v>0</v>
      </c>
      <c r="I912" t="n">
        <v>69504</v>
      </c>
      <c r="J912" t="n">
        <v>0</v>
      </c>
    </row>
    <row r="913">
      <c r="A913" t="n">
        <v>3808</v>
      </c>
      <c r="B913" s="27" t="n">
        <v>45706</v>
      </c>
      <c r="C913" t="n">
        <v>143</v>
      </c>
      <c r="D913" t="inlineStr">
        <is>
          <t xml:space="preserve">Tempus Fugit  Ltda </t>
        </is>
      </c>
      <c r="E913" t="n">
        <v>114</v>
      </c>
      <c r="F913" t="inlineStr">
        <is>
          <t>Bar Brahma - Centro</t>
        </is>
      </c>
      <c r="G913" t="n">
        <v>0</v>
      </c>
      <c r="I913" t="n">
        <v>147700</v>
      </c>
      <c r="J913" t="n">
        <v>0</v>
      </c>
    </row>
    <row r="914">
      <c r="A914" t="n">
        <v>3813</v>
      </c>
      <c r="B914" s="27" t="n">
        <v>45706</v>
      </c>
      <c r="C914" t="n">
        <v>143</v>
      </c>
      <c r="D914" t="inlineStr">
        <is>
          <t xml:space="preserve">Tempus Fugit  Ltda </t>
        </is>
      </c>
      <c r="E914" t="n">
        <v>114</v>
      </c>
      <c r="F914" t="inlineStr">
        <is>
          <t>Bar Brahma - Centro</t>
        </is>
      </c>
      <c r="G914" t="n">
        <v>0</v>
      </c>
      <c r="I914" t="n">
        <v>890</v>
      </c>
      <c r="J914" t="n">
        <v>0</v>
      </c>
    </row>
    <row r="915">
      <c r="A915" t="n">
        <v>3812</v>
      </c>
      <c r="B915" s="27" t="n">
        <v>45706</v>
      </c>
      <c r="C915" t="n">
        <v>143</v>
      </c>
      <c r="D915" t="inlineStr">
        <is>
          <t xml:space="preserve">Tempus Fugit  Ltda </t>
        </is>
      </c>
      <c r="E915" t="n">
        <v>114</v>
      </c>
      <c r="F915" t="inlineStr">
        <is>
          <t>Bar Brahma - Centro</t>
        </is>
      </c>
      <c r="G915" t="n">
        <v>0</v>
      </c>
      <c r="I915" t="n">
        <v>2532</v>
      </c>
      <c r="J915" t="n">
        <v>0</v>
      </c>
    </row>
    <row r="916">
      <c r="A916" t="n">
        <v>3588</v>
      </c>
      <c r="B916" s="27" t="n">
        <v>45706</v>
      </c>
      <c r="C916" t="n">
        <v>143</v>
      </c>
      <c r="D916" t="inlineStr">
        <is>
          <t xml:space="preserve">Tempus Fugit  Ltda </t>
        </is>
      </c>
      <c r="E916" t="n">
        <v>114</v>
      </c>
      <c r="F916" t="inlineStr">
        <is>
          <t>Bar Brahma - Centro</t>
        </is>
      </c>
      <c r="G916" t="n">
        <v>0</v>
      </c>
      <c r="H916" t="inlineStr">
        <is>
          <t>Despesa paga pela Tempus - ID 15672</t>
        </is>
      </c>
      <c r="I916" t="n">
        <v>2000</v>
      </c>
      <c r="J916" t="n">
        <v>0</v>
      </c>
    </row>
    <row r="917">
      <c r="A917" t="n">
        <v>4167</v>
      </c>
      <c r="B917" s="27" t="n">
        <v>45705</v>
      </c>
      <c r="C917" t="n">
        <v>143</v>
      </c>
      <c r="D917" t="inlineStr">
        <is>
          <t xml:space="preserve">Tempus Fugit  Ltda </t>
        </is>
      </c>
      <c r="E917" t="n">
        <v>114</v>
      </c>
      <c r="F917" t="inlineStr">
        <is>
          <t>Bar Brahma - Centro</t>
        </is>
      </c>
      <c r="G917" t="n">
        <v>0</v>
      </c>
      <c r="H917" t="inlineStr">
        <is>
          <t>Despesa paga pela Tempus - ID Despesa 63102 - ID Parcela 3229</t>
        </is>
      </c>
      <c r="I917" t="n">
        <v>2500</v>
      </c>
      <c r="J917" t="n">
        <v>0</v>
      </c>
    </row>
    <row r="918">
      <c r="A918" t="n">
        <v>4168</v>
      </c>
      <c r="B918" s="27" t="n">
        <v>45705</v>
      </c>
      <c r="C918" t="n">
        <v>143</v>
      </c>
      <c r="D918" t="inlineStr">
        <is>
          <t xml:space="preserve">Tempus Fugit  Ltda </t>
        </is>
      </c>
      <c r="E918" t="n">
        <v>114</v>
      </c>
      <c r="F918" t="inlineStr">
        <is>
          <t>Bar Brahma - Centro</t>
        </is>
      </c>
      <c r="G918" t="n">
        <v>0</v>
      </c>
      <c r="H918" t="inlineStr">
        <is>
          <t>Despesa paga pela Tempus - ID Despesa 33016 - ID Parcela 336</t>
        </is>
      </c>
      <c r="I918" t="n">
        <v>4615.38</v>
      </c>
      <c r="J918" t="n">
        <v>0</v>
      </c>
    </row>
    <row r="919">
      <c r="A919" t="n">
        <v>4169</v>
      </c>
      <c r="B919" s="27" t="n">
        <v>45705</v>
      </c>
      <c r="C919" t="n">
        <v>143</v>
      </c>
      <c r="D919" t="inlineStr">
        <is>
          <t xml:space="preserve">Tempus Fugit  Ltda </t>
        </is>
      </c>
      <c r="E919" t="n">
        <v>114</v>
      </c>
      <c r="F919" t="inlineStr">
        <is>
          <t>Bar Brahma - Centro</t>
        </is>
      </c>
      <c r="G919" t="n">
        <v>0</v>
      </c>
      <c r="H919" t="inlineStr">
        <is>
          <t>Despesa paga pela Tempus - ID Despesa 106622 - ID Parcela 7593</t>
        </is>
      </c>
      <c r="I919" t="n">
        <v>2000</v>
      </c>
      <c r="J919" t="n">
        <v>0</v>
      </c>
    </row>
    <row r="920">
      <c r="A920" t="n">
        <v>4166</v>
      </c>
      <c r="B920" s="27" t="n">
        <v>45705</v>
      </c>
      <c r="C920" t="n">
        <v>143</v>
      </c>
      <c r="D920" t="inlineStr">
        <is>
          <t xml:space="preserve">Tempus Fugit  Ltda </t>
        </is>
      </c>
      <c r="E920" t="n">
        <v>114</v>
      </c>
      <c r="F920" t="inlineStr">
        <is>
          <t>Bar Brahma - Centro</t>
        </is>
      </c>
      <c r="G920" t="n">
        <v>0</v>
      </c>
      <c r="H920" t="inlineStr">
        <is>
          <t>Despesa paga pela Tempus - ID Despesa 67843 - ID Parcela 3743</t>
        </is>
      </c>
      <c r="I920" t="n">
        <v>6000</v>
      </c>
      <c r="J920" t="n">
        <v>0</v>
      </c>
    </row>
    <row r="921">
      <c r="A921" t="n">
        <v>3779</v>
      </c>
      <c r="B921" s="27" t="n">
        <v>45705</v>
      </c>
      <c r="C921" t="n">
        <v>143</v>
      </c>
      <c r="D921" t="inlineStr">
        <is>
          <t xml:space="preserve">Tempus Fugit  Ltda </t>
        </is>
      </c>
      <c r="E921" t="n">
        <v>114</v>
      </c>
      <c r="F921" t="inlineStr">
        <is>
          <t>Bar Brahma - Centro</t>
        </is>
      </c>
      <c r="G921" t="n">
        <v>0</v>
      </c>
      <c r="I921" t="n">
        <v>53373.56</v>
      </c>
      <c r="J921" t="n">
        <v>0</v>
      </c>
    </row>
    <row r="922">
      <c r="A922" t="n">
        <v>3794</v>
      </c>
      <c r="B922" s="27" t="n">
        <v>45705</v>
      </c>
      <c r="C922" t="n">
        <v>143</v>
      </c>
      <c r="D922" t="inlineStr">
        <is>
          <t xml:space="preserve">Tempus Fugit  Ltda </t>
        </is>
      </c>
      <c r="E922" t="n">
        <v>114</v>
      </c>
      <c r="F922" t="inlineStr">
        <is>
          <t>Bar Brahma - Centro</t>
        </is>
      </c>
      <c r="G922" t="n">
        <v>0</v>
      </c>
      <c r="I922" t="n">
        <v>31538</v>
      </c>
      <c r="J922" t="n">
        <v>0</v>
      </c>
    </row>
    <row r="923">
      <c r="A923" t="n">
        <v>3790</v>
      </c>
      <c r="B923" s="27" t="n">
        <v>45705</v>
      </c>
      <c r="C923" t="n">
        <v>143</v>
      </c>
      <c r="D923" t="inlineStr">
        <is>
          <t xml:space="preserve">Tempus Fugit  Ltda </t>
        </is>
      </c>
      <c r="E923" t="n">
        <v>114</v>
      </c>
      <c r="F923" t="inlineStr">
        <is>
          <t>Bar Brahma - Centro</t>
        </is>
      </c>
      <c r="G923" t="n">
        <v>0</v>
      </c>
      <c r="I923" t="n">
        <v>10641</v>
      </c>
      <c r="J923" t="n">
        <v>0</v>
      </c>
    </row>
    <row r="924">
      <c r="A924" t="n">
        <v>3759</v>
      </c>
      <c r="B924" s="27" t="n">
        <v>45702</v>
      </c>
      <c r="C924" t="n">
        <v>143</v>
      </c>
      <c r="D924" t="inlineStr">
        <is>
          <t xml:space="preserve">Tempus Fugit  Ltda </t>
        </is>
      </c>
      <c r="E924" t="n">
        <v>114</v>
      </c>
      <c r="F924" t="inlineStr">
        <is>
          <t>Bar Brahma - Centro</t>
        </is>
      </c>
      <c r="G924" t="n">
        <v>0</v>
      </c>
      <c r="I924" t="n">
        <v>29100</v>
      </c>
      <c r="J924" t="n">
        <v>0</v>
      </c>
    </row>
    <row r="925">
      <c r="A925" t="n">
        <v>4334</v>
      </c>
      <c r="B925" s="27" t="n">
        <v>45702</v>
      </c>
      <c r="C925" t="n">
        <v>143</v>
      </c>
      <c r="D925" t="inlineStr">
        <is>
          <t xml:space="preserve">Tempus Fugit  Ltda </t>
        </is>
      </c>
      <c r="E925" t="n">
        <v>114</v>
      </c>
      <c r="F925" t="inlineStr">
        <is>
          <t>Bar Brahma - Centro</t>
        </is>
      </c>
      <c r="G925" t="n">
        <v>0</v>
      </c>
      <c r="I925" t="n">
        <v>1380</v>
      </c>
      <c r="J925" t="n">
        <v>0</v>
      </c>
    </row>
    <row r="926">
      <c r="A926" t="n">
        <v>3743</v>
      </c>
      <c r="B926" s="27" t="n">
        <v>45701</v>
      </c>
      <c r="C926" t="n">
        <v>143</v>
      </c>
      <c r="D926" t="inlineStr">
        <is>
          <t xml:space="preserve">Tempus Fugit  Ltda </t>
        </is>
      </c>
      <c r="E926" t="n">
        <v>114</v>
      </c>
      <c r="F926" t="inlineStr">
        <is>
          <t>Bar Brahma - Centro</t>
        </is>
      </c>
      <c r="G926" t="n">
        <v>0</v>
      </c>
      <c r="I926" t="n">
        <v>2060</v>
      </c>
      <c r="J926" t="n">
        <v>0</v>
      </c>
    </row>
    <row r="927">
      <c r="A927" t="n">
        <v>3724</v>
      </c>
      <c r="B927" s="27" t="n">
        <v>45700</v>
      </c>
      <c r="C927" t="n">
        <v>143</v>
      </c>
      <c r="D927" t="inlineStr">
        <is>
          <t xml:space="preserve">Tempus Fugit  Ltda </t>
        </is>
      </c>
      <c r="E927" t="n">
        <v>114</v>
      </c>
      <c r="F927" t="inlineStr">
        <is>
          <t>Bar Brahma - Centro</t>
        </is>
      </c>
      <c r="G927" t="n">
        <v>0</v>
      </c>
      <c r="I927" t="n">
        <v>37655.89</v>
      </c>
      <c r="J927" t="n">
        <v>0</v>
      </c>
    </row>
    <row r="928">
      <c r="A928" t="n">
        <v>3717</v>
      </c>
      <c r="B928" s="27" t="n">
        <v>45700</v>
      </c>
      <c r="C928" t="n">
        <v>143</v>
      </c>
      <c r="D928" t="inlineStr">
        <is>
          <t xml:space="preserve">Tempus Fugit  Ltda </t>
        </is>
      </c>
      <c r="E928" t="n">
        <v>114</v>
      </c>
      <c r="F928" t="inlineStr">
        <is>
          <t>Bar Brahma - Centro</t>
        </is>
      </c>
      <c r="G928" t="n">
        <v>0</v>
      </c>
      <c r="I928" t="n">
        <v>33800</v>
      </c>
      <c r="J928" t="n">
        <v>0</v>
      </c>
    </row>
    <row r="929">
      <c r="A929" t="n">
        <v>3720</v>
      </c>
      <c r="B929" s="27" t="n">
        <v>45700</v>
      </c>
      <c r="C929" t="n">
        <v>143</v>
      </c>
      <c r="D929" t="inlineStr">
        <is>
          <t xml:space="preserve">Tempus Fugit  Ltda </t>
        </is>
      </c>
      <c r="E929" t="n">
        <v>114</v>
      </c>
      <c r="F929" t="inlineStr">
        <is>
          <t>Bar Brahma - Centro</t>
        </is>
      </c>
      <c r="G929" t="n">
        <v>0</v>
      </c>
      <c r="I929" t="n">
        <v>2500</v>
      </c>
      <c r="J929" t="n">
        <v>0</v>
      </c>
    </row>
    <row r="930">
      <c r="A930" t="n">
        <v>4164</v>
      </c>
      <c r="B930" s="27" t="n">
        <v>45700</v>
      </c>
      <c r="C930" t="n">
        <v>143</v>
      </c>
      <c r="D930" t="inlineStr">
        <is>
          <t xml:space="preserve">Tempus Fugit  Ltda </t>
        </is>
      </c>
      <c r="E930" t="n">
        <v>114</v>
      </c>
      <c r="F930" t="inlineStr">
        <is>
          <t>Bar Brahma - Centro</t>
        </is>
      </c>
      <c r="G930" t="n">
        <v>0</v>
      </c>
      <c r="H930" t="inlineStr">
        <is>
          <t>Despesa paga pela Tempus - ID Despesa 66202 - ID Parcela 3599</t>
        </is>
      </c>
      <c r="I930" t="n">
        <v>2500</v>
      </c>
      <c r="J930" t="n">
        <v>0</v>
      </c>
    </row>
    <row r="931">
      <c r="A931" t="n">
        <v>4165</v>
      </c>
      <c r="B931" s="27" t="n">
        <v>45700</v>
      </c>
      <c r="C931" t="n">
        <v>143</v>
      </c>
      <c r="D931" t="inlineStr">
        <is>
          <t xml:space="preserve">Tempus Fugit  Ltda </t>
        </is>
      </c>
      <c r="E931" t="n">
        <v>114</v>
      </c>
      <c r="F931" t="inlineStr">
        <is>
          <t>Bar Brahma - Centro</t>
        </is>
      </c>
      <c r="G931" t="n">
        <v>0</v>
      </c>
      <c r="H931" t="inlineStr">
        <is>
          <t>Despesa paga pela Tempus - ID Despesa 71616 - ID Parcela 4204</t>
        </is>
      </c>
      <c r="I931" t="n">
        <v>2000</v>
      </c>
      <c r="J931" t="n">
        <v>0</v>
      </c>
    </row>
    <row r="932">
      <c r="A932" t="n">
        <v>3707</v>
      </c>
      <c r="B932" s="27" t="n">
        <v>45699</v>
      </c>
      <c r="C932" t="n">
        <v>143</v>
      </c>
      <c r="D932" t="inlineStr">
        <is>
          <t xml:space="preserve">Tempus Fugit  Ltda </t>
        </is>
      </c>
      <c r="E932" t="n">
        <v>114</v>
      </c>
      <c r="F932" t="inlineStr">
        <is>
          <t>Bar Brahma - Centro</t>
        </is>
      </c>
      <c r="G932" t="n">
        <v>0</v>
      </c>
      <c r="I932" t="n">
        <v>26700</v>
      </c>
      <c r="J932" t="n">
        <v>0</v>
      </c>
    </row>
    <row r="933">
      <c r="A933" t="n">
        <v>3697</v>
      </c>
      <c r="B933" s="27" t="n">
        <v>45699</v>
      </c>
      <c r="C933" t="n">
        <v>143</v>
      </c>
      <c r="D933" t="inlineStr">
        <is>
          <t xml:space="preserve">Tempus Fugit  Ltda </t>
        </is>
      </c>
      <c r="E933" t="n">
        <v>114</v>
      </c>
      <c r="F933" t="inlineStr">
        <is>
          <t>Bar Brahma - Centro</t>
        </is>
      </c>
      <c r="G933" t="n">
        <v>0</v>
      </c>
      <c r="I933" t="n">
        <v>40030</v>
      </c>
      <c r="J933" t="n">
        <v>0</v>
      </c>
    </row>
    <row r="934">
      <c r="A934" t="n">
        <v>3695</v>
      </c>
      <c r="B934" s="27" t="n">
        <v>45699</v>
      </c>
      <c r="C934" t="n">
        <v>143</v>
      </c>
      <c r="D934" t="inlineStr">
        <is>
          <t xml:space="preserve">Tempus Fugit  Ltda </t>
        </is>
      </c>
      <c r="E934" t="n">
        <v>114</v>
      </c>
      <c r="F934" t="inlineStr">
        <is>
          <t>Bar Brahma - Centro</t>
        </is>
      </c>
      <c r="G934" t="n">
        <v>0</v>
      </c>
      <c r="I934" t="n">
        <v>130500</v>
      </c>
      <c r="J934" t="n">
        <v>0</v>
      </c>
    </row>
    <row r="935">
      <c r="A935" t="n">
        <v>3657</v>
      </c>
      <c r="B935" s="27" t="n">
        <v>45698</v>
      </c>
      <c r="C935" t="n">
        <v>143</v>
      </c>
      <c r="D935" t="inlineStr">
        <is>
          <t xml:space="preserve">Tempus Fugit  Ltda </t>
        </is>
      </c>
      <c r="E935" t="n">
        <v>114</v>
      </c>
      <c r="F935" t="inlineStr">
        <is>
          <t>Bar Brahma - Centro</t>
        </is>
      </c>
      <c r="G935" t="n">
        <v>0</v>
      </c>
      <c r="I935" t="n">
        <v>8250</v>
      </c>
      <c r="J935" t="n">
        <v>0</v>
      </c>
    </row>
    <row r="936">
      <c r="A936" t="n">
        <v>3652</v>
      </c>
      <c r="B936" s="27" t="n">
        <v>45698</v>
      </c>
      <c r="C936" t="n">
        <v>143</v>
      </c>
      <c r="D936" t="inlineStr">
        <is>
          <t xml:space="preserve">Tempus Fugit  Ltda </t>
        </is>
      </c>
      <c r="E936" t="n">
        <v>114</v>
      </c>
      <c r="F936" t="inlineStr">
        <is>
          <t>Bar Brahma - Centro</t>
        </is>
      </c>
      <c r="G936" t="n">
        <v>0</v>
      </c>
      <c r="I936" t="n">
        <v>109900</v>
      </c>
      <c r="J936" t="n">
        <v>0</v>
      </c>
    </row>
    <row r="937">
      <c r="A937" t="n">
        <v>4161</v>
      </c>
      <c r="B937" s="27" t="n">
        <v>45698</v>
      </c>
      <c r="C937" t="n">
        <v>143</v>
      </c>
      <c r="D937" t="inlineStr">
        <is>
          <t xml:space="preserve">Tempus Fugit  Ltda </t>
        </is>
      </c>
      <c r="E937" t="n">
        <v>114</v>
      </c>
      <c r="F937" t="inlineStr">
        <is>
          <t>Bar Brahma - Centro</t>
        </is>
      </c>
      <c r="G937" t="n">
        <v>0</v>
      </c>
      <c r="H937" t="inlineStr">
        <is>
          <t xml:space="preserve">ID 59352 PAGO PELA TEMPUS </t>
        </is>
      </c>
      <c r="I937" t="n">
        <v>2500</v>
      </c>
      <c r="J937" t="n">
        <v>0</v>
      </c>
    </row>
    <row r="938">
      <c r="A938" t="n">
        <v>3622</v>
      </c>
      <c r="B938" s="27" t="n">
        <v>45695</v>
      </c>
      <c r="C938" t="n">
        <v>143</v>
      </c>
      <c r="D938" t="inlineStr">
        <is>
          <t xml:space="preserve">Tempus Fugit  Ltda </t>
        </is>
      </c>
      <c r="E938" t="n">
        <v>114</v>
      </c>
      <c r="F938" t="inlineStr">
        <is>
          <t>Bar Brahma - Centro</t>
        </is>
      </c>
      <c r="G938" t="n">
        <v>0</v>
      </c>
      <c r="I938" t="n">
        <v>19300</v>
      </c>
      <c r="J938" t="n">
        <v>0</v>
      </c>
    </row>
    <row r="939">
      <c r="A939" t="n">
        <v>3599</v>
      </c>
      <c r="B939" s="27" t="n">
        <v>45694</v>
      </c>
      <c r="C939" t="n">
        <v>143</v>
      </c>
      <c r="D939" t="inlineStr">
        <is>
          <t xml:space="preserve">Tempus Fugit  Ltda </t>
        </is>
      </c>
      <c r="E939" t="n">
        <v>114</v>
      </c>
      <c r="F939" t="inlineStr">
        <is>
          <t>Bar Brahma - Centro</t>
        </is>
      </c>
      <c r="G939" t="n">
        <v>0</v>
      </c>
      <c r="I939" t="n">
        <v>160</v>
      </c>
      <c r="J939" t="n">
        <v>0</v>
      </c>
    </row>
    <row r="940">
      <c r="A940" t="n">
        <v>3594</v>
      </c>
      <c r="B940" s="27" t="n">
        <v>45694</v>
      </c>
      <c r="C940" t="n">
        <v>143</v>
      </c>
      <c r="D940" t="inlineStr">
        <is>
          <t xml:space="preserve">Tempus Fugit  Ltda </t>
        </is>
      </c>
      <c r="E940" t="n">
        <v>114</v>
      </c>
      <c r="F940" t="inlineStr">
        <is>
          <t>Bar Brahma - Centro</t>
        </is>
      </c>
      <c r="G940" t="n">
        <v>0</v>
      </c>
      <c r="I940" t="n">
        <v>35240</v>
      </c>
      <c r="J940" t="n">
        <v>0</v>
      </c>
    </row>
    <row r="941">
      <c r="A941" t="n">
        <v>4160</v>
      </c>
      <c r="B941" s="27" t="n">
        <v>45693</v>
      </c>
      <c r="C941" t="n">
        <v>143</v>
      </c>
      <c r="D941" t="inlineStr">
        <is>
          <t xml:space="preserve">Tempus Fugit  Ltda </t>
        </is>
      </c>
      <c r="E941" t="n">
        <v>114</v>
      </c>
      <c r="F941" t="inlineStr">
        <is>
          <t>Bar Brahma - Centro</t>
        </is>
      </c>
      <c r="G941" t="n">
        <v>0</v>
      </c>
      <c r="H941" t="inlineStr">
        <is>
          <t>ID 78483 - 106905 - 102529 PAGOS PELA TEMPUS</t>
        </is>
      </c>
      <c r="I941" t="n">
        <v>15781.28</v>
      </c>
      <c r="J941" t="n">
        <v>0</v>
      </c>
    </row>
    <row r="942">
      <c r="A942" t="n">
        <v>3569</v>
      </c>
      <c r="B942" s="27" t="n">
        <v>45693</v>
      </c>
      <c r="C942" t="n">
        <v>143</v>
      </c>
      <c r="D942" t="inlineStr">
        <is>
          <t xml:space="preserve">Tempus Fugit  Ltda </t>
        </is>
      </c>
      <c r="E942" t="n">
        <v>114</v>
      </c>
      <c r="F942" t="inlineStr">
        <is>
          <t>Bar Brahma - Centro</t>
        </is>
      </c>
      <c r="G942" t="n">
        <v>0</v>
      </c>
      <c r="I942" t="n">
        <v>10900</v>
      </c>
      <c r="J942" t="n">
        <v>0</v>
      </c>
    </row>
    <row r="943">
      <c r="A943" t="n">
        <v>3577</v>
      </c>
      <c r="B943" s="27" t="n">
        <v>45693</v>
      </c>
      <c r="C943" t="n">
        <v>143</v>
      </c>
      <c r="D943" t="inlineStr">
        <is>
          <t xml:space="preserve">Tempus Fugit  Ltda </t>
        </is>
      </c>
      <c r="E943" t="n">
        <v>114</v>
      </c>
      <c r="F943" t="inlineStr">
        <is>
          <t>Bar Brahma - Centro</t>
        </is>
      </c>
      <c r="G943" t="n">
        <v>0</v>
      </c>
      <c r="I943" t="n">
        <v>28700</v>
      </c>
      <c r="J943" t="n">
        <v>0</v>
      </c>
    </row>
    <row r="944">
      <c r="A944" t="n">
        <v>3585</v>
      </c>
      <c r="B944" s="27" t="n">
        <v>45693</v>
      </c>
      <c r="C944" t="n">
        <v>143</v>
      </c>
      <c r="D944" t="inlineStr">
        <is>
          <t xml:space="preserve">Tempus Fugit  Ltda </t>
        </is>
      </c>
      <c r="E944" t="n">
        <v>114</v>
      </c>
      <c r="F944" t="inlineStr">
        <is>
          <t>Bar Brahma - Centro</t>
        </is>
      </c>
      <c r="G944" t="n">
        <v>0</v>
      </c>
      <c r="I944" t="n">
        <v>6785</v>
      </c>
      <c r="J944" t="n">
        <v>0</v>
      </c>
    </row>
    <row r="945">
      <c r="A945" t="n">
        <v>3551</v>
      </c>
      <c r="B945" s="27" t="n">
        <v>45692</v>
      </c>
      <c r="C945" t="n">
        <v>143</v>
      </c>
      <c r="D945" t="inlineStr">
        <is>
          <t xml:space="preserve">Tempus Fugit  Ltda </t>
        </is>
      </c>
      <c r="E945" t="n">
        <v>114</v>
      </c>
      <c r="F945" t="inlineStr">
        <is>
          <t>Bar Brahma - Centro</t>
        </is>
      </c>
      <c r="G945" t="n">
        <v>0</v>
      </c>
      <c r="I945" t="n">
        <v>56</v>
      </c>
      <c r="J945" t="n">
        <v>0</v>
      </c>
    </row>
    <row r="946">
      <c r="A946" t="n">
        <v>3548</v>
      </c>
      <c r="B946" s="27" t="n">
        <v>45692</v>
      </c>
      <c r="C946" t="n">
        <v>143</v>
      </c>
      <c r="D946" t="inlineStr">
        <is>
          <t xml:space="preserve">Tempus Fugit  Ltda </t>
        </is>
      </c>
      <c r="E946" t="n">
        <v>114</v>
      </c>
      <c r="F946" t="inlineStr">
        <is>
          <t>Bar Brahma - Centro</t>
        </is>
      </c>
      <c r="G946" t="n">
        <v>0</v>
      </c>
      <c r="I946" t="n">
        <v>56400</v>
      </c>
      <c r="J946" t="n">
        <v>0</v>
      </c>
    </row>
    <row r="947">
      <c r="A947" t="n">
        <v>3543</v>
      </c>
      <c r="B947" s="27" t="n">
        <v>45691</v>
      </c>
      <c r="C947" t="n">
        <v>143</v>
      </c>
      <c r="D947" t="inlineStr">
        <is>
          <t xml:space="preserve">Tempus Fugit  Ltda </t>
        </is>
      </c>
      <c r="E947" t="n">
        <v>114</v>
      </c>
      <c r="F947" t="inlineStr">
        <is>
          <t>Bar Brahma - Centro</t>
        </is>
      </c>
      <c r="G947" t="n">
        <v>0</v>
      </c>
      <c r="I947" t="n">
        <v>200</v>
      </c>
      <c r="J947" t="n">
        <v>0</v>
      </c>
    </row>
    <row r="948">
      <c r="A948" t="n">
        <v>3535</v>
      </c>
      <c r="B948" s="27" t="n">
        <v>45691</v>
      </c>
      <c r="C948" t="n">
        <v>143</v>
      </c>
      <c r="D948" t="inlineStr">
        <is>
          <t xml:space="preserve">Tempus Fugit  Ltda </t>
        </is>
      </c>
      <c r="E948" t="n">
        <v>114</v>
      </c>
      <c r="F948" t="inlineStr">
        <is>
          <t>Bar Brahma - Centro</t>
        </is>
      </c>
      <c r="G948" t="n">
        <v>0</v>
      </c>
      <c r="I948" t="n">
        <v>12036</v>
      </c>
      <c r="J948" t="n">
        <v>0</v>
      </c>
    </row>
    <row r="949">
      <c r="A949" t="n">
        <v>3534</v>
      </c>
      <c r="B949" s="27" t="n">
        <v>45691</v>
      </c>
      <c r="C949" t="n">
        <v>143</v>
      </c>
      <c r="D949" t="inlineStr">
        <is>
          <t xml:space="preserve">Tempus Fugit  Ltda </t>
        </is>
      </c>
      <c r="E949" t="n">
        <v>114</v>
      </c>
      <c r="F949" t="inlineStr">
        <is>
          <t>Bar Brahma - Centro</t>
        </is>
      </c>
      <c r="G949" t="n">
        <v>0</v>
      </c>
      <c r="I949" t="n">
        <v>788</v>
      </c>
      <c r="J949" t="n">
        <v>0</v>
      </c>
    </row>
    <row r="950">
      <c r="A950" t="n">
        <v>3502</v>
      </c>
      <c r="B950" s="27" t="n">
        <v>45688</v>
      </c>
      <c r="C950" t="n">
        <v>143</v>
      </c>
      <c r="D950" t="inlineStr">
        <is>
          <t xml:space="preserve">Tempus Fugit  Ltda </t>
        </is>
      </c>
      <c r="E950" t="n">
        <v>114</v>
      </c>
      <c r="F950" t="inlineStr">
        <is>
          <t>Bar Brahma - Centro</t>
        </is>
      </c>
      <c r="G950" t="n">
        <v>0</v>
      </c>
      <c r="I950" t="n">
        <v>740</v>
      </c>
      <c r="J950" t="n">
        <v>0</v>
      </c>
    </row>
    <row r="951">
      <c r="A951" t="n">
        <v>3513</v>
      </c>
      <c r="B951" s="27" t="n">
        <v>45688</v>
      </c>
      <c r="C951" t="n">
        <v>143</v>
      </c>
      <c r="D951" t="inlineStr">
        <is>
          <t xml:space="preserve">Tempus Fugit  Ltda </t>
        </is>
      </c>
      <c r="E951" t="n">
        <v>114</v>
      </c>
      <c r="F951" t="inlineStr">
        <is>
          <t>Bar Brahma - Centro</t>
        </is>
      </c>
      <c r="G951" t="n">
        <v>0</v>
      </c>
      <c r="I951" t="n">
        <v>34844</v>
      </c>
      <c r="J951" t="n">
        <v>0</v>
      </c>
    </row>
    <row r="952">
      <c r="A952" t="n">
        <v>3466</v>
      </c>
      <c r="B952" s="27" t="n">
        <v>45687</v>
      </c>
      <c r="C952" t="n">
        <v>143</v>
      </c>
      <c r="D952" t="inlineStr">
        <is>
          <t xml:space="preserve">Tempus Fugit  Ltda </t>
        </is>
      </c>
      <c r="E952" t="n">
        <v>114</v>
      </c>
      <c r="F952" t="inlineStr">
        <is>
          <t>Bar Brahma - Centro</t>
        </is>
      </c>
      <c r="G952" t="n">
        <v>0</v>
      </c>
      <c r="I952" t="n">
        <v>34200</v>
      </c>
      <c r="J952" t="n">
        <v>0</v>
      </c>
    </row>
    <row r="953">
      <c r="A953" t="n">
        <v>3475</v>
      </c>
      <c r="B953" s="27" t="n">
        <v>45687</v>
      </c>
      <c r="C953" t="n">
        <v>143</v>
      </c>
      <c r="D953" t="inlineStr">
        <is>
          <t xml:space="preserve">Tempus Fugit  Ltda </t>
        </is>
      </c>
      <c r="E953" t="n">
        <v>114</v>
      </c>
      <c r="F953" t="inlineStr">
        <is>
          <t>Bar Brahma - Centro</t>
        </is>
      </c>
      <c r="G953" t="n">
        <v>0</v>
      </c>
      <c r="I953" t="n">
        <v>840</v>
      </c>
      <c r="J953" t="n">
        <v>0</v>
      </c>
    </row>
    <row r="954">
      <c r="A954" t="n">
        <v>3476</v>
      </c>
      <c r="B954" s="27" t="n">
        <v>45687</v>
      </c>
      <c r="C954" t="n">
        <v>143</v>
      </c>
      <c r="D954" t="inlineStr">
        <is>
          <t xml:space="preserve">Tempus Fugit  Ltda </t>
        </is>
      </c>
      <c r="E954" t="n">
        <v>114</v>
      </c>
      <c r="F954" t="inlineStr">
        <is>
          <t>Bar Brahma - Centro</t>
        </is>
      </c>
      <c r="G954" t="n">
        <v>0</v>
      </c>
      <c r="I954" t="n">
        <v>1000</v>
      </c>
      <c r="J954" t="n">
        <v>0</v>
      </c>
    </row>
    <row r="955">
      <c r="A955" t="n">
        <v>3434</v>
      </c>
      <c r="B955" s="27" t="n">
        <v>45686</v>
      </c>
      <c r="C955" t="n">
        <v>143</v>
      </c>
      <c r="D955" t="inlineStr">
        <is>
          <t xml:space="preserve">Tempus Fugit  Ltda </t>
        </is>
      </c>
      <c r="E955" t="n">
        <v>114</v>
      </c>
      <c r="F955" t="inlineStr">
        <is>
          <t>Bar Brahma - Centro</t>
        </is>
      </c>
      <c r="G955" t="n">
        <v>0</v>
      </c>
      <c r="I955" t="n">
        <v>30930</v>
      </c>
      <c r="J955" t="n">
        <v>0</v>
      </c>
    </row>
    <row r="956">
      <c r="A956" t="n">
        <v>3407</v>
      </c>
      <c r="B956" s="27" t="n">
        <v>45685</v>
      </c>
      <c r="C956" t="n">
        <v>143</v>
      </c>
      <c r="D956" t="inlineStr">
        <is>
          <t xml:space="preserve">Tempus Fugit  Ltda </t>
        </is>
      </c>
      <c r="E956" t="n">
        <v>114</v>
      </c>
      <c r="F956" t="inlineStr">
        <is>
          <t>Bar Brahma - Centro</t>
        </is>
      </c>
      <c r="G956" t="n">
        <v>0</v>
      </c>
      <c r="I956" t="n">
        <v>46200</v>
      </c>
      <c r="J956" t="n">
        <v>0</v>
      </c>
    </row>
    <row r="957">
      <c r="A957" t="n">
        <v>3412</v>
      </c>
      <c r="B957" s="27" t="n">
        <v>45685</v>
      </c>
      <c r="C957" t="n">
        <v>143</v>
      </c>
      <c r="D957" t="inlineStr">
        <is>
          <t xml:space="preserve">Tempus Fugit  Ltda </t>
        </is>
      </c>
      <c r="E957" t="n">
        <v>114</v>
      </c>
      <c r="F957" t="inlineStr">
        <is>
          <t>Bar Brahma - Centro</t>
        </is>
      </c>
      <c r="G957" t="n">
        <v>0</v>
      </c>
      <c r="I957" t="n">
        <v>85748.8</v>
      </c>
      <c r="J957" t="n">
        <v>0</v>
      </c>
    </row>
    <row r="958">
      <c r="A958" t="n">
        <v>3281</v>
      </c>
      <c r="B958" s="27" t="n">
        <v>45684</v>
      </c>
      <c r="C958" t="n">
        <v>143</v>
      </c>
      <c r="D958" t="inlineStr">
        <is>
          <t xml:space="preserve">Tempus Fugit  Ltda </t>
        </is>
      </c>
      <c r="E958" t="n">
        <v>114</v>
      </c>
      <c r="F958" t="inlineStr">
        <is>
          <t>Bar Brahma - Centro</t>
        </is>
      </c>
      <c r="G958" t="n">
        <v>0</v>
      </c>
      <c r="I958" t="n">
        <v>208759</v>
      </c>
      <c r="J958" t="n">
        <v>0</v>
      </c>
    </row>
    <row r="959">
      <c r="A959" t="n">
        <v>3278</v>
      </c>
      <c r="B959" s="27" t="n">
        <v>45684</v>
      </c>
      <c r="C959" t="n">
        <v>143</v>
      </c>
      <c r="D959" t="inlineStr">
        <is>
          <t xml:space="preserve">Tempus Fugit  Ltda </t>
        </is>
      </c>
      <c r="E959" t="n">
        <v>114</v>
      </c>
      <c r="F959" t="inlineStr">
        <is>
          <t>Bar Brahma - Centro</t>
        </is>
      </c>
      <c r="G959" t="n">
        <v>0</v>
      </c>
      <c r="I959" t="n">
        <v>68200</v>
      </c>
      <c r="J959" t="n">
        <v>0</v>
      </c>
    </row>
    <row r="960">
      <c r="A960" t="n">
        <v>3287</v>
      </c>
      <c r="B960" s="27" t="n">
        <v>45684</v>
      </c>
      <c r="C960" t="n">
        <v>143</v>
      </c>
      <c r="D960" t="inlineStr">
        <is>
          <t xml:space="preserve">Tempus Fugit  Ltda </t>
        </is>
      </c>
      <c r="E960" t="n">
        <v>114</v>
      </c>
      <c r="F960" t="inlineStr">
        <is>
          <t>Bar Brahma - Centro</t>
        </is>
      </c>
      <c r="G960" t="n">
        <v>0</v>
      </c>
      <c r="I960" t="n">
        <v>7502</v>
      </c>
      <c r="J960" t="n">
        <v>0</v>
      </c>
    </row>
    <row r="961">
      <c r="A961" t="n">
        <v>3193</v>
      </c>
      <c r="B961" s="27" t="n">
        <v>45680</v>
      </c>
      <c r="C961" t="n">
        <v>143</v>
      </c>
      <c r="D961" t="inlineStr">
        <is>
          <t xml:space="preserve">Tempus Fugit  Ltda </t>
        </is>
      </c>
      <c r="E961" t="n">
        <v>114</v>
      </c>
      <c r="F961" t="inlineStr">
        <is>
          <t>Bar Brahma - Centro</t>
        </is>
      </c>
      <c r="G961" t="n">
        <v>0</v>
      </c>
      <c r="I961" t="n">
        <v>2800</v>
      </c>
      <c r="J961" t="n">
        <v>0</v>
      </c>
    </row>
    <row r="962">
      <c r="A962" t="n">
        <v>3207</v>
      </c>
      <c r="B962" s="27" t="n">
        <v>45680</v>
      </c>
      <c r="C962" t="n">
        <v>143</v>
      </c>
      <c r="D962" t="inlineStr">
        <is>
          <t xml:space="preserve">Tempus Fugit  Ltda </t>
        </is>
      </c>
      <c r="E962" t="n">
        <v>114</v>
      </c>
      <c r="F962" t="inlineStr">
        <is>
          <t>Bar Brahma - Centro</t>
        </is>
      </c>
      <c r="G962" t="n">
        <v>0</v>
      </c>
      <c r="I962" t="n">
        <v>105200</v>
      </c>
      <c r="J962" t="n">
        <v>0</v>
      </c>
    </row>
    <row r="963">
      <c r="A963" t="n">
        <v>3210</v>
      </c>
      <c r="B963" s="27" t="n">
        <v>45680</v>
      </c>
      <c r="C963" t="n">
        <v>143</v>
      </c>
      <c r="D963" t="inlineStr">
        <is>
          <t xml:space="preserve">Tempus Fugit  Ltda </t>
        </is>
      </c>
      <c r="E963" t="n">
        <v>114</v>
      </c>
      <c r="F963" t="inlineStr">
        <is>
          <t>Bar Brahma - Centro</t>
        </is>
      </c>
      <c r="G963" t="n">
        <v>0</v>
      </c>
      <c r="I963" t="n">
        <v>30360</v>
      </c>
      <c r="J963" t="n">
        <v>0</v>
      </c>
    </row>
    <row r="964">
      <c r="A964" t="n">
        <v>3674</v>
      </c>
      <c r="B964" s="27" t="n">
        <v>45680</v>
      </c>
      <c r="C964" t="n">
        <v>143</v>
      </c>
      <c r="D964" t="inlineStr">
        <is>
          <t xml:space="preserve">Tempus Fugit  Ltda </t>
        </is>
      </c>
      <c r="E964" t="n">
        <v>114</v>
      </c>
      <c r="F964" t="inlineStr">
        <is>
          <t>Bar Brahma - Centro</t>
        </is>
      </c>
      <c r="G964" t="n">
        <v>0</v>
      </c>
      <c r="H964" t="inlineStr">
        <is>
          <t>ID 11554 PAGO PELA TEMPUS KAMINO</t>
        </is>
      </c>
      <c r="I964" t="n">
        <v>3333.33</v>
      </c>
      <c r="J964" t="n">
        <v>0</v>
      </c>
    </row>
    <row r="965">
      <c r="A965" t="n">
        <v>3637</v>
      </c>
      <c r="B965" s="27" t="n">
        <v>45679</v>
      </c>
      <c r="C965" t="n">
        <v>143</v>
      </c>
      <c r="D965" t="inlineStr">
        <is>
          <t xml:space="preserve">Tempus Fugit  Ltda </t>
        </is>
      </c>
      <c r="E965" t="n">
        <v>114</v>
      </c>
      <c r="F965" t="inlineStr">
        <is>
          <t>Bar Brahma - Centro</t>
        </is>
      </c>
      <c r="G965" t="n">
        <v>0</v>
      </c>
      <c r="H965" t="inlineStr">
        <is>
          <t>ID 48555 PAGO PELA TEMPUS KAMINO</t>
        </is>
      </c>
      <c r="I965" t="n">
        <v>3333.33</v>
      </c>
      <c r="J965" t="n">
        <v>0</v>
      </c>
    </row>
    <row r="966">
      <c r="A966" t="n">
        <v>3184</v>
      </c>
      <c r="B966" s="27" t="n">
        <v>45679</v>
      </c>
      <c r="C966" t="n">
        <v>143</v>
      </c>
      <c r="D966" t="inlineStr">
        <is>
          <t xml:space="preserve">Tempus Fugit  Ltda </t>
        </is>
      </c>
      <c r="E966" t="n">
        <v>114</v>
      </c>
      <c r="F966" t="inlineStr">
        <is>
          <t>Bar Brahma - Centro</t>
        </is>
      </c>
      <c r="G966" t="n">
        <v>0</v>
      </c>
      <c r="I966" t="n">
        <v>28700</v>
      </c>
      <c r="J966" t="n">
        <v>0</v>
      </c>
    </row>
    <row r="967">
      <c r="A967" t="n">
        <v>3190</v>
      </c>
      <c r="B967" s="27" t="n">
        <v>45679</v>
      </c>
      <c r="C967" t="n">
        <v>143</v>
      </c>
      <c r="D967" t="inlineStr">
        <is>
          <t xml:space="preserve">Tempus Fugit  Ltda </t>
        </is>
      </c>
      <c r="E967" t="n">
        <v>114</v>
      </c>
      <c r="F967" t="inlineStr">
        <is>
          <t>Bar Brahma - Centro</t>
        </is>
      </c>
      <c r="G967" t="n">
        <v>0</v>
      </c>
      <c r="I967" t="n">
        <v>1400</v>
      </c>
      <c r="J967" t="n">
        <v>0</v>
      </c>
    </row>
    <row r="968">
      <c r="A968" t="n">
        <v>3189</v>
      </c>
      <c r="B968" s="27" t="n">
        <v>45679</v>
      </c>
      <c r="C968" t="n">
        <v>143</v>
      </c>
      <c r="D968" t="inlineStr">
        <is>
          <t xml:space="preserve">Tempus Fugit  Ltda </t>
        </is>
      </c>
      <c r="E968" t="n">
        <v>114</v>
      </c>
      <c r="F968" t="inlineStr">
        <is>
          <t>Bar Brahma - Centro</t>
        </is>
      </c>
      <c r="G968" t="n">
        <v>0</v>
      </c>
      <c r="I968" t="n">
        <v>1040</v>
      </c>
      <c r="J968" t="n">
        <v>0</v>
      </c>
    </row>
    <row r="969">
      <c r="A969" t="n">
        <v>3167</v>
      </c>
      <c r="B969" s="27" t="n">
        <v>45678</v>
      </c>
      <c r="C969" t="n">
        <v>143</v>
      </c>
      <c r="D969" t="inlineStr">
        <is>
          <t xml:space="preserve">Tempus Fugit  Ltda </t>
        </is>
      </c>
      <c r="E969" t="n">
        <v>114</v>
      </c>
      <c r="F969" t="inlineStr">
        <is>
          <t>Bar Brahma - Centro</t>
        </is>
      </c>
      <c r="G969" t="n">
        <v>0</v>
      </c>
      <c r="I969" t="n">
        <v>110200</v>
      </c>
      <c r="J969" t="n">
        <v>0</v>
      </c>
    </row>
    <row r="970">
      <c r="A970" t="n">
        <v>3176</v>
      </c>
      <c r="B970" s="27" t="n">
        <v>45678</v>
      </c>
      <c r="C970" t="n">
        <v>143</v>
      </c>
      <c r="D970" t="inlineStr">
        <is>
          <t xml:space="preserve">Tempus Fugit  Ltda </t>
        </is>
      </c>
      <c r="E970" t="n">
        <v>114</v>
      </c>
      <c r="F970" t="inlineStr">
        <is>
          <t>Bar Brahma - Centro</t>
        </is>
      </c>
      <c r="G970" t="n">
        <v>0</v>
      </c>
      <c r="I970" t="n">
        <v>26340</v>
      </c>
      <c r="J970" t="n">
        <v>0</v>
      </c>
    </row>
    <row r="971">
      <c r="A971" t="n">
        <v>3154</v>
      </c>
      <c r="B971" s="27" t="n">
        <v>45677</v>
      </c>
      <c r="C971" t="n">
        <v>143</v>
      </c>
      <c r="D971" t="inlineStr">
        <is>
          <t xml:space="preserve">Tempus Fugit  Ltda </t>
        </is>
      </c>
      <c r="E971" t="n">
        <v>114</v>
      </c>
      <c r="F971" t="inlineStr">
        <is>
          <t>Bar Brahma - Centro</t>
        </is>
      </c>
      <c r="G971" t="n">
        <v>0</v>
      </c>
      <c r="I971" t="n">
        <v>64895</v>
      </c>
      <c r="J971" t="n">
        <v>0</v>
      </c>
    </row>
    <row r="972">
      <c r="A972" t="n">
        <v>3143</v>
      </c>
      <c r="B972" s="27" t="n">
        <v>45677</v>
      </c>
      <c r="C972" t="n">
        <v>143</v>
      </c>
      <c r="D972" t="inlineStr">
        <is>
          <t xml:space="preserve">Tempus Fugit  Ltda </t>
        </is>
      </c>
      <c r="E972" t="n">
        <v>114</v>
      </c>
      <c r="F972" t="inlineStr">
        <is>
          <t>Bar Brahma - Centro</t>
        </is>
      </c>
      <c r="G972" t="n">
        <v>0</v>
      </c>
      <c r="I972" t="n">
        <v>61506</v>
      </c>
      <c r="J972" t="n">
        <v>0</v>
      </c>
    </row>
    <row r="973">
      <c r="A973" t="n">
        <v>3140</v>
      </c>
      <c r="B973" s="27" t="n">
        <v>45677</v>
      </c>
      <c r="C973" t="n">
        <v>143</v>
      </c>
      <c r="D973" t="inlineStr">
        <is>
          <t xml:space="preserve">Tempus Fugit  Ltda </t>
        </is>
      </c>
      <c r="E973" t="n">
        <v>114</v>
      </c>
      <c r="F973" t="inlineStr">
        <is>
          <t>Bar Brahma - Centro</t>
        </is>
      </c>
      <c r="G973" t="n">
        <v>0</v>
      </c>
      <c r="I973" t="n">
        <v>173600</v>
      </c>
      <c r="J973" t="n">
        <v>0</v>
      </c>
    </row>
    <row r="974">
      <c r="A974" t="n">
        <v>3443</v>
      </c>
      <c r="B974" s="27" t="n">
        <v>45677</v>
      </c>
      <c r="C974" t="n">
        <v>143</v>
      </c>
      <c r="D974" t="inlineStr">
        <is>
          <t xml:space="preserve">Tempus Fugit  Ltda </t>
        </is>
      </c>
      <c r="E974" t="n">
        <v>114</v>
      </c>
      <c r="F974" t="inlineStr">
        <is>
          <t>Bar Brahma - Centro</t>
        </is>
      </c>
      <c r="G974" t="n">
        <v>0</v>
      </c>
      <c r="H974" t="inlineStr">
        <is>
          <t>IDS PAGOS PELA TEMPUS 101572 - 101610 - 15688</t>
        </is>
      </c>
      <c r="I974" t="n">
        <v>3700</v>
      </c>
      <c r="J974" t="n">
        <v>0</v>
      </c>
    </row>
    <row r="975">
      <c r="A975" t="n">
        <v>3120</v>
      </c>
      <c r="B975" s="27" t="n">
        <v>45673</v>
      </c>
      <c r="C975" t="n">
        <v>143</v>
      </c>
      <c r="D975" t="inlineStr">
        <is>
          <t xml:space="preserve">Tempus Fugit  Ltda </t>
        </is>
      </c>
      <c r="E975" t="n">
        <v>114</v>
      </c>
      <c r="F975" t="inlineStr">
        <is>
          <t>Bar Brahma - Centro</t>
        </is>
      </c>
      <c r="G975" t="n">
        <v>0</v>
      </c>
      <c r="I975" t="n">
        <v>4096</v>
      </c>
      <c r="J975" t="n">
        <v>0</v>
      </c>
    </row>
    <row r="976">
      <c r="A976" t="n">
        <v>3113</v>
      </c>
      <c r="B976" s="27" t="n">
        <v>45673</v>
      </c>
      <c r="C976" t="n">
        <v>143</v>
      </c>
      <c r="D976" t="inlineStr">
        <is>
          <t xml:space="preserve">Tempus Fugit  Ltda </t>
        </is>
      </c>
      <c r="E976" t="n">
        <v>114</v>
      </c>
      <c r="F976" t="inlineStr">
        <is>
          <t>Bar Brahma - Centro</t>
        </is>
      </c>
      <c r="G976" t="n">
        <v>0</v>
      </c>
      <c r="I976" t="n">
        <v>108000</v>
      </c>
      <c r="J976" t="n">
        <v>0</v>
      </c>
    </row>
    <row r="977">
      <c r="A977" t="n">
        <v>4258</v>
      </c>
      <c r="B977" s="27" t="n">
        <v>45673</v>
      </c>
      <c r="C977" t="n">
        <v>143</v>
      </c>
      <c r="D977" t="inlineStr">
        <is>
          <t xml:space="preserve">Tempus Fugit  Ltda </t>
        </is>
      </c>
      <c r="E977" t="n">
        <v>114</v>
      </c>
      <c r="F977" t="inlineStr">
        <is>
          <t>Bar Brahma - Centro</t>
        </is>
      </c>
      <c r="G977" t="n">
        <v>0</v>
      </c>
      <c r="I977" t="n">
        <v>14173.56</v>
      </c>
      <c r="J977" t="n">
        <v>0</v>
      </c>
    </row>
    <row r="978">
      <c r="A978" t="n">
        <v>3093</v>
      </c>
      <c r="B978" s="27" t="n">
        <v>45672</v>
      </c>
      <c r="C978" t="n">
        <v>143</v>
      </c>
      <c r="D978" t="inlineStr">
        <is>
          <t xml:space="preserve">Tempus Fugit  Ltda </t>
        </is>
      </c>
      <c r="E978" t="n">
        <v>114</v>
      </c>
      <c r="F978" t="inlineStr">
        <is>
          <t>Bar Brahma - Centro</t>
        </is>
      </c>
      <c r="G978" t="n">
        <v>0</v>
      </c>
      <c r="I978" t="n">
        <v>3700</v>
      </c>
      <c r="J978" t="n">
        <v>0</v>
      </c>
    </row>
    <row r="979">
      <c r="A979" t="n">
        <v>3428</v>
      </c>
      <c r="B979" s="27" t="n">
        <v>45672</v>
      </c>
      <c r="C979" t="n">
        <v>143</v>
      </c>
      <c r="D979" t="inlineStr">
        <is>
          <t xml:space="preserve">Tempus Fugit  Ltda </t>
        </is>
      </c>
      <c r="E979" t="n">
        <v>114</v>
      </c>
      <c r="F979" t="inlineStr">
        <is>
          <t>Bar Brahma - Centro</t>
        </is>
      </c>
      <c r="G979" t="n">
        <v>0</v>
      </c>
      <c r="H979" t="inlineStr">
        <is>
          <t xml:space="preserve">IDS 63102 - 67843 - 33016 PAGOS PELA TEMPUS </t>
        </is>
      </c>
      <c r="I979" t="n">
        <v>13115.38</v>
      </c>
      <c r="J979" t="n">
        <v>0</v>
      </c>
    </row>
    <row r="980">
      <c r="A980" t="n">
        <v>3072</v>
      </c>
      <c r="B980" s="27" t="n">
        <v>45671</v>
      </c>
      <c r="C980" t="n">
        <v>143</v>
      </c>
      <c r="D980" t="inlineStr">
        <is>
          <t xml:space="preserve">Tempus Fugit  Ltda </t>
        </is>
      </c>
      <c r="E980" t="n">
        <v>114</v>
      </c>
      <c r="F980" t="inlineStr">
        <is>
          <t>Bar Brahma - Centro</t>
        </is>
      </c>
      <c r="G980" t="n">
        <v>0</v>
      </c>
      <c r="I980" t="n">
        <v>122400</v>
      </c>
      <c r="J980" t="n">
        <v>0</v>
      </c>
    </row>
    <row r="981">
      <c r="A981" t="n">
        <v>3079</v>
      </c>
      <c r="B981" s="27" t="n">
        <v>45671</v>
      </c>
      <c r="C981" t="n">
        <v>143</v>
      </c>
      <c r="D981" t="inlineStr">
        <is>
          <t xml:space="preserve">Tempus Fugit  Ltda </t>
        </is>
      </c>
      <c r="E981" t="n">
        <v>114</v>
      </c>
      <c r="F981" t="inlineStr">
        <is>
          <t>Bar Brahma - Centro</t>
        </is>
      </c>
      <c r="G981" t="n">
        <v>0</v>
      </c>
      <c r="I981" t="n">
        <v>16465</v>
      </c>
      <c r="J981" t="n">
        <v>0</v>
      </c>
    </row>
    <row r="982">
      <c r="A982" t="n">
        <v>3076</v>
      </c>
      <c r="B982" s="27" t="n">
        <v>45671</v>
      </c>
      <c r="C982" t="n">
        <v>143</v>
      </c>
      <c r="D982" t="inlineStr">
        <is>
          <t xml:space="preserve">Tempus Fugit  Ltda </t>
        </is>
      </c>
      <c r="E982" t="n">
        <v>114</v>
      </c>
      <c r="F982" t="inlineStr">
        <is>
          <t>Bar Brahma - Centro</t>
        </is>
      </c>
      <c r="G982" t="n">
        <v>0</v>
      </c>
      <c r="I982" t="n">
        <v>30750</v>
      </c>
      <c r="J982" t="n">
        <v>0</v>
      </c>
    </row>
    <row r="983">
      <c r="A983" t="n">
        <v>3426</v>
      </c>
      <c r="B983" s="27" t="n">
        <v>45670</v>
      </c>
      <c r="C983" t="n">
        <v>143</v>
      </c>
      <c r="D983" t="inlineStr">
        <is>
          <t xml:space="preserve">Tempus Fugit  Ltda </t>
        </is>
      </c>
      <c r="E983" t="n">
        <v>114</v>
      </c>
      <c r="F983" t="inlineStr">
        <is>
          <t>Bar Brahma - Centro</t>
        </is>
      </c>
      <c r="G983" t="n">
        <v>0</v>
      </c>
      <c r="H983" t="inlineStr">
        <is>
          <t xml:space="preserve">IDS 83977-66202-71616 PAGOS PELA TEMPUS </t>
        </is>
      </c>
      <c r="I983" t="n">
        <v>6500</v>
      </c>
      <c r="J983" t="n">
        <v>0</v>
      </c>
    </row>
    <row r="984">
      <c r="A984" t="n">
        <v>3052</v>
      </c>
      <c r="B984" s="27" t="n">
        <v>45670</v>
      </c>
      <c r="C984" t="n">
        <v>143</v>
      </c>
      <c r="D984" t="inlineStr">
        <is>
          <t xml:space="preserve">Tempus Fugit  Ltda </t>
        </is>
      </c>
      <c r="E984" t="n">
        <v>114</v>
      </c>
      <c r="F984" t="inlineStr">
        <is>
          <t>Bar Brahma - Centro</t>
        </is>
      </c>
      <c r="G984" t="n">
        <v>0</v>
      </c>
      <c r="I984" t="n">
        <v>53800</v>
      </c>
      <c r="J984" t="n">
        <v>0</v>
      </c>
    </row>
    <row r="985">
      <c r="A985" t="n">
        <v>3035</v>
      </c>
      <c r="B985" s="27" t="n">
        <v>45667</v>
      </c>
      <c r="C985" t="n">
        <v>143</v>
      </c>
      <c r="D985" t="inlineStr">
        <is>
          <t xml:space="preserve">Tempus Fugit  Ltda </t>
        </is>
      </c>
      <c r="E985" t="n">
        <v>114</v>
      </c>
      <c r="F985" t="inlineStr">
        <is>
          <t>Bar Brahma - Centro</t>
        </is>
      </c>
      <c r="G985" t="n">
        <v>0</v>
      </c>
      <c r="I985" t="n">
        <v>67200</v>
      </c>
      <c r="J985" t="n">
        <v>0</v>
      </c>
    </row>
    <row r="986">
      <c r="A986" t="n">
        <v>3019</v>
      </c>
      <c r="B986" s="27" t="n">
        <v>45666</v>
      </c>
      <c r="C986" t="n">
        <v>143</v>
      </c>
      <c r="D986" t="inlineStr">
        <is>
          <t xml:space="preserve">Tempus Fugit  Ltda </t>
        </is>
      </c>
      <c r="E986" t="n">
        <v>114</v>
      </c>
      <c r="F986" t="inlineStr">
        <is>
          <t>Bar Brahma - Centro</t>
        </is>
      </c>
      <c r="G986" t="n">
        <v>0</v>
      </c>
      <c r="I986" t="n">
        <v>46200</v>
      </c>
      <c r="J986" t="n">
        <v>0</v>
      </c>
    </row>
    <row r="987">
      <c r="A987" t="n">
        <v>3024</v>
      </c>
      <c r="B987" s="27" t="n">
        <v>45666</v>
      </c>
      <c r="C987" t="n">
        <v>143</v>
      </c>
      <c r="D987" t="inlineStr">
        <is>
          <t xml:space="preserve">Tempus Fugit  Ltda </t>
        </is>
      </c>
      <c r="E987" t="n">
        <v>114</v>
      </c>
      <c r="F987" t="inlineStr">
        <is>
          <t>Bar Brahma - Centro</t>
        </is>
      </c>
      <c r="G987" t="n">
        <v>0</v>
      </c>
      <c r="I987" t="n">
        <v>51200</v>
      </c>
      <c r="J987" t="n">
        <v>0</v>
      </c>
    </row>
    <row r="988">
      <c r="A988" t="n">
        <v>2997</v>
      </c>
      <c r="B988" s="27" t="n">
        <v>45665</v>
      </c>
      <c r="C988" t="n">
        <v>143</v>
      </c>
      <c r="D988" t="inlineStr">
        <is>
          <t xml:space="preserve">Tempus Fugit  Ltda </t>
        </is>
      </c>
      <c r="E988" t="n">
        <v>114</v>
      </c>
      <c r="F988" t="inlineStr">
        <is>
          <t>Bar Brahma - Centro</t>
        </is>
      </c>
      <c r="G988" t="n">
        <v>0</v>
      </c>
      <c r="I988" t="n">
        <v>40200</v>
      </c>
      <c r="J988" t="n">
        <v>0</v>
      </c>
    </row>
    <row r="989">
      <c r="A989" t="n">
        <v>3008</v>
      </c>
      <c r="B989" s="27" t="n">
        <v>45665</v>
      </c>
      <c r="C989" t="n">
        <v>143</v>
      </c>
      <c r="D989" t="inlineStr">
        <is>
          <t xml:space="preserve">Tempus Fugit  Ltda </t>
        </is>
      </c>
      <c r="E989" t="n">
        <v>114</v>
      </c>
      <c r="F989" t="inlineStr">
        <is>
          <t>Bar Brahma - Centro</t>
        </is>
      </c>
      <c r="G989" t="n">
        <v>0</v>
      </c>
      <c r="I989" t="n">
        <v>700</v>
      </c>
      <c r="J989" t="n">
        <v>0</v>
      </c>
    </row>
    <row r="990">
      <c r="A990" t="n">
        <v>3499</v>
      </c>
      <c r="B990" s="27" t="n">
        <v>45665</v>
      </c>
      <c r="C990" t="n">
        <v>143</v>
      </c>
      <c r="D990" t="inlineStr">
        <is>
          <t xml:space="preserve">Tempus Fugit  Ltda </t>
        </is>
      </c>
      <c r="E990" t="n">
        <v>114</v>
      </c>
      <c r="F990" t="inlineStr">
        <is>
          <t>Bar Brahma - Centro</t>
        </is>
      </c>
      <c r="G990" t="n">
        <v>0</v>
      </c>
      <c r="H990" t="inlineStr">
        <is>
          <t>Despesa paga pela Tempus - ID Despesa 45928 - ID Parcela 984</t>
        </is>
      </c>
      <c r="I990" t="n">
        <v>2000</v>
      </c>
      <c r="J990" t="n">
        <v>0</v>
      </c>
    </row>
    <row r="991">
      <c r="A991" t="n">
        <v>3500</v>
      </c>
      <c r="B991" s="27" t="n">
        <v>45665</v>
      </c>
      <c r="C991" t="n">
        <v>143</v>
      </c>
      <c r="D991" t="inlineStr">
        <is>
          <t xml:space="preserve">Tempus Fugit  Ltda </t>
        </is>
      </c>
      <c r="E991" t="n">
        <v>114</v>
      </c>
      <c r="F991" t="inlineStr">
        <is>
          <t>Bar Brahma - Centro</t>
        </is>
      </c>
      <c r="G991" t="n">
        <v>0</v>
      </c>
      <c r="H991" t="inlineStr">
        <is>
          <t>Despesa paga pela Tempus - ID Despesa 59352 - ID Parcela 2865</t>
        </is>
      </c>
      <c r="I991" t="n">
        <v>2500</v>
      </c>
      <c r="J991" t="n">
        <v>0</v>
      </c>
    </row>
    <row r="992">
      <c r="A992" t="n">
        <v>2953</v>
      </c>
      <c r="B992" s="27" t="n">
        <v>45664</v>
      </c>
      <c r="C992" t="n">
        <v>143</v>
      </c>
      <c r="D992" t="inlineStr">
        <is>
          <t xml:space="preserve">Tempus Fugit  Ltda </t>
        </is>
      </c>
      <c r="E992" t="n">
        <v>114</v>
      </c>
      <c r="F992" t="inlineStr">
        <is>
          <t>Bar Brahma - Centro</t>
        </is>
      </c>
      <c r="G992" t="n">
        <v>0</v>
      </c>
      <c r="I992" t="n">
        <v>6900</v>
      </c>
      <c r="J992" t="n">
        <v>0</v>
      </c>
    </row>
    <row r="993">
      <c r="A993" t="n">
        <v>2943</v>
      </c>
      <c r="B993" s="27" t="n">
        <v>45664</v>
      </c>
      <c r="C993" t="n">
        <v>143</v>
      </c>
      <c r="D993" t="inlineStr">
        <is>
          <t xml:space="preserve">Tempus Fugit  Ltda </t>
        </is>
      </c>
      <c r="E993" t="n">
        <v>114</v>
      </c>
      <c r="F993" t="inlineStr">
        <is>
          <t>Bar Brahma - Centro</t>
        </is>
      </c>
      <c r="G993" t="n">
        <v>0</v>
      </c>
      <c r="I993" t="n">
        <v>38200</v>
      </c>
      <c r="J993" t="n">
        <v>0</v>
      </c>
    </row>
    <row r="994">
      <c r="A994" t="n">
        <v>2948</v>
      </c>
      <c r="B994" s="27" t="n">
        <v>45664</v>
      </c>
      <c r="C994" t="n">
        <v>143</v>
      </c>
      <c r="D994" t="inlineStr">
        <is>
          <t xml:space="preserve">Tempus Fugit  Ltda </t>
        </is>
      </c>
      <c r="E994" t="n">
        <v>114</v>
      </c>
      <c r="F994" t="inlineStr">
        <is>
          <t>Bar Brahma - Centro</t>
        </is>
      </c>
      <c r="G994" t="n">
        <v>0</v>
      </c>
      <c r="I994" t="n">
        <v>15245</v>
      </c>
      <c r="J994" t="n">
        <v>0</v>
      </c>
    </row>
    <row r="995">
      <c r="A995" t="n">
        <v>2935</v>
      </c>
      <c r="B995" s="27" t="n">
        <v>45663</v>
      </c>
      <c r="C995" t="n">
        <v>143</v>
      </c>
      <c r="D995" t="inlineStr">
        <is>
          <t xml:space="preserve">Tempus Fugit  Ltda </t>
        </is>
      </c>
      <c r="E995" t="n">
        <v>114</v>
      </c>
      <c r="F995" t="inlineStr">
        <is>
          <t>Bar Brahma - Centro</t>
        </is>
      </c>
      <c r="G995" t="n">
        <v>0</v>
      </c>
      <c r="I995" t="n">
        <v>313</v>
      </c>
      <c r="J995" t="n">
        <v>0</v>
      </c>
    </row>
    <row r="996">
      <c r="A996" t="n">
        <v>2922</v>
      </c>
      <c r="B996" s="27" t="n">
        <v>45663</v>
      </c>
      <c r="C996" t="n">
        <v>143</v>
      </c>
      <c r="D996" t="inlineStr">
        <is>
          <t xml:space="preserve">Tempus Fugit  Ltda </t>
        </is>
      </c>
      <c r="E996" t="n">
        <v>114</v>
      </c>
      <c r="F996" t="inlineStr">
        <is>
          <t>Bar Brahma - Centro</t>
        </is>
      </c>
      <c r="G996" t="n">
        <v>0</v>
      </c>
      <c r="I996" t="n">
        <v>67200</v>
      </c>
      <c r="J996" t="n">
        <v>0</v>
      </c>
    </row>
    <row r="997">
      <c r="A997" t="n">
        <v>3523</v>
      </c>
      <c r="B997" s="27" t="n">
        <v>45663</v>
      </c>
      <c r="C997" t="n">
        <v>143</v>
      </c>
      <c r="D997" t="inlineStr">
        <is>
          <t xml:space="preserve">Tempus Fugit  Ltda </t>
        </is>
      </c>
      <c r="E997" t="n">
        <v>114</v>
      </c>
      <c r="F997" t="inlineStr">
        <is>
          <t>Bar Brahma - Centro</t>
        </is>
      </c>
      <c r="G997" t="n">
        <v>0</v>
      </c>
      <c r="H997" t="inlineStr">
        <is>
          <t>Despesa paga pela Tempus - ID 97906</t>
        </is>
      </c>
      <c r="I997" t="n">
        <v>1644.71</v>
      </c>
      <c r="J997" t="n">
        <v>0</v>
      </c>
    </row>
    <row r="998">
      <c r="A998" t="n">
        <v>2925</v>
      </c>
      <c r="B998" s="27" t="n">
        <v>45663</v>
      </c>
      <c r="C998" t="n">
        <v>143</v>
      </c>
      <c r="D998" t="inlineStr">
        <is>
          <t xml:space="preserve">Tempus Fugit  Ltda </t>
        </is>
      </c>
      <c r="E998" t="n">
        <v>114</v>
      </c>
      <c r="F998" t="inlineStr">
        <is>
          <t>Bar Brahma - Centro</t>
        </is>
      </c>
      <c r="G998" t="n">
        <v>0</v>
      </c>
      <c r="I998" t="n">
        <v>21250</v>
      </c>
      <c r="J998" t="n">
        <v>0</v>
      </c>
    </row>
    <row r="999">
      <c r="A999" t="n">
        <v>3527</v>
      </c>
      <c r="B999" s="27" t="n">
        <v>45663</v>
      </c>
      <c r="C999" t="n">
        <v>143</v>
      </c>
      <c r="D999" t="inlineStr">
        <is>
          <t xml:space="preserve">Tempus Fugit  Ltda </t>
        </is>
      </c>
      <c r="E999" t="n">
        <v>114</v>
      </c>
      <c r="F999" t="inlineStr">
        <is>
          <t>Bar Brahma - Centro</t>
        </is>
      </c>
      <c r="G999" t="n">
        <v>0</v>
      </c>
      <c r="H999" t="inlineStr">
        <is>
          <t>Despesa paga pela Tempus - ID Despesa 78483 - ID Parcela 4989</t>
        </is>
      </c>
      <c r="I999" t="n">
        <v>15000</v>
      </c>
      <c r="J999" t="n">
        <v>0</v>
      </c>
    </row>
    <row r="1000">
      <c r="A1000" t="n">
        <v>3526</v>
      </c>
      <c r="B1000" s="27" t="n">
        <v>45663</v>
      </c>
      <c r="C1000" t="n">
        <v>143</v>
      </c>
      <c r="D1000" t="inlineStr">
        <is>
          <t xml:space="preserve">Tempus Fugit  Ltda </t>
        </is>
      </c>
      <c r="E1000" t="n">
        <v>114</v>
      </c>
      <c r="F1000" t="inlineStr">
        <is>
          <t>Bar Brahma - Centro</t>
        </is>
      </c>
      <c r="G1000" t="n">
        <v>0</v>
      </c>
      <c r="H1000" t="inlineStr">
        <is>
          <t>Despesa paga pela Tempus - ID 98944</t>
        </is>
      </c>
      <c r="I1000" t="n">
        <v>1500</v>
      </c>
      <c r="J1000" t="n">
        <v>0</v>
      </c>
    </row>
    <row r="1001">
      <c r="A1001" t="n">
        <v>3525</v>
      </c>
      <c r="B1001" s="27" t="n">
        <v>45663</v>
      </c>
      <c r="C1001" t="n">
        <v>143</v>
      </c>
      <c r="D1001" t="inlineStr">
        <is>
          <t xml:space="preserve">Tempus Fugit  Ltda </t>
        </is>
      </c>
      <c r="E1001" t="n">
        <v>114</v>
      </c>
      <c r="F1001" t="inlineStr">
        <is>
          <t>Bar Brahma - Centro</t>
        </is>
      </c>
      <c r="G1001" t="n">
        <v>0</v>
      </c>
      <c r="H1001" t="inlineStr">
        <is>
          <t>Despesa paga pela Tempus - ID 100117</t>
        </is>
      </c>
      <c r="I1001" t="n">
        <v>49.84</v>
      </c>
      <c r="J1001" t="n">
        <v>0</v>
      </c>
    </row>
    <row r="1002">
      <c r="A1002" t="n">
        <v>3524</v>
      </c>
      <c r="B1002" s="27" t="n">
        <v>45663</v>
      </c>
      <c r="C1002" t="n">
        <v>143</v>
      </c>
      <c r="D1002" t="inlineStr">
        <is>
          <t xml:space="preserve">Tempus Fugit  Ltda </t>
        </is>
      </c>
      <c r="E1002" t="n">
        <v>114</v>
      </c>
      <c r="F1002" t="inlineStr">
        <is>
          <t>Bar Brahma - Centro</t>
        </is>
      </c>
      <c r="G1002" t="n">
        <v>0</v>
      </c>
      <c r="H1002" t="inlineStr">
        <is>
          <t>Despesa paga pela Tempus - ID 100109</t>
        </is>
      </c>
      <c r="I1002" t="n">
        <v>676.6799999999999</v>
      </c>
      <c r="J1002" t="n">
        <v>0</v>
      </c>
    </row>
    <row r="1003">
      <c r="A1003" t="n">
        <v>2914</v>
      </c>
      <c r="B1003" s="27" t="n">
        <v>45660</v>
      </c>
      <c r="C1003" t="n">
        <v>143</v>
      </c>
      <c r="D1003" t="inlineStr">
        <is>
          <t xml:space="preserve">Tempus Fugit  Ltda </t>
        </is>
      </c>
      <c r="E1003" t="n">
        <v>114</v>
      </c>
      <c r="F1003" t="inlineStr">
        <is>
          <t>Bar Brahma - Centro</t>
        </is>
      </c>
      <c r="G1003" t="n">
        <v>0</v>
      </c>
      <c r="I1003" t="n">
        <v>200</v>
      </c>
      <c r="J1003" t="n">
        <v>0</v>
      </c>
    </row>
    <row r="1004">
      <c r="A1004" t="n">
        <v>2904</v>
      </c>
      <c r="B1004" s="27" t="n">
        <v>45660</v>
      </c>
      <c r="C1004" t="n">
        <v>143</v>
      </c>
      <c r="D1004" t="inlineStr">
        <is>
          <t xml:space="preserve">Tempus Fugit  Ltda </t>
        </is>
      </c>
      <c r="E1004" t="n">
        <v>114</v>
      </c>
      <c r="F1004" t="inlineStr">
        <is>
          <t>Bar Brahma - Centro</t>
        </is>
      </c>
      <c r="G1004" t="n">
        <v>0</v>
      </c>
      <c r="I1004" t="n">
        <v>300</v>
      </c>
      <c r="J1004" t="n">
        <v>0</v>
      </c>
    </row>
    <row r="1005">
      <c r="A1005" t="n">
        <v>2902</v>
      </c>
      <c r="B1005" s="27" t="n">
        <v>45660</v>
      </c>
      <c r="C1005" t="n">
        <v>143</v>
      </c>
      <c r="D1005" t="inlineStr">
        <is>
          <t xml:space="preserve">Tempus Fugit  Ltda </t>
        </is>
      </c>
      <c r="E1005" t="n">
        <v>114</v>
      </c>
      <c r="F1005" t="inlineStr">
        <is>
          <t>Bar Brahma - Centro</t>
        </is>
      </c>
      <c r="G1005" t="n">
        <v>0</v>
      </c>
      <c r="I1005" t="n">
        <v>61700</v>
      </c>
      <c r="J1005" t="n">
        <v>0</v>
      </c>
    </row>
    <row r="1006">
      <c r="A1006" t="n">
        <v>3491</v>
      </c>
      <c r="B1006" s="27" t="n">
        <v>45659</v>
      </c>
      <c r="C1006" t="n">
        <v>143</v>
      </c>
      <c r="D1006" t="inlineStr">
        <is>
          <t xml:space="preserve">Tempus Fugit  Ltda </t>
        </is>
      </c>
      <c r="E1006" t="n">
        <v>114</v>
      </c>
      <c r="F1006" t="inlineStr">
        <is>
          <t>Bar Brahma - Centro</t>
        </is>
      </c>
      <c r="G1006" t="n">
        <v>0</v>
      </c>
      <c r="H1006" t="inlineStr">
        <is>
          <t>Despesa paga pela Tempus - ID Despesa 88135 - ID Parcela 6246</t>
        </is>
      </c>
      <c r="I1006" t="n">
        <v>5035.04</v>
      </c>
      <c r="J1006" t="n">
        <v>0</v>
      </c>
    </row>
    <row r="1007">
      <c r="A1007" t="n">
        <v>2883</v>
      </c>
      <c r="B1007" s="27" t="n">
        <v>45659</v>
      </c>
      <c r="C1007" t="n">
        <v>143</v>
      </c>
      <c r="D1007" t="inlineStr">
        <is>
          <t xml:space="preserve">Tempus Fugit  Ltda </t>
        </is>
      </c>
      <c r="E1007" t="n">
        <v>114</v>
      </c>
      <c r="F1007" t="inlineStr">
        <is>
          <t>Bar Brahma - Centro</t>
        </is>
      </c>
      <c r="G1007" t="n">
        <v>0</v>
      </c>
      <c r="I1007" t="n">
        <v>26500</v>
      </c>
      <c r="J1007" t="n">
        <v>0</v>
      </c>
    </row>
    <row r="1008">
      <c r="A1008" t="n">
        <v>2885</v>
      </c>
      <c r="B1008" s="27" t="n">
        <v>45659</v>
      </c>
      <c r="C1008" t="n">
        <v>143</v>
      </c>
      <c r="D1008" t="inlineStr">
        <is>
          <t xml:space="preserve">Tempus Fugit  Ltda </t>
        </is>
      </c>
      <c r="E1008" t="n">
        <v>114</v>
      </c>
      <c r="F1008" t="inlineStr">
        <is>
          <t>Bar Brahma - Centro</t>
        </is>
      </c>
      <c r="G1008" t="n">
        <v>0</v>
      </c>
      <c r="I1008" t="n">
        <v>6300</v>
      </c>
      <c r="J1008" t="n">
        <v>0</v>
      </c>
    </row>
    <row r="1009">
      <c r="A1009" t="n">
        <v>2884</v>
      </c>
      <c r="B1009" s="27" t="n">
        <v>45659</v>
      </c>
      <c r="C1009" t="n">
        <v>143</v>
      </c>
      <c r="D1009" t="inlineStr">
        <is>
          <t xml:space="preserve">Tempus Fugit  Ltda </t>
        </is>
      </c>
      <c r="E1009" t="n">
        <v>114</v>
      </c>
      <c r="F1009" t="inlineStr">
        <is>
          <t>Bar Brahma - Centro</t>
        </is>
      </c>
      <c r="G1009" t="n">
        <v>0</v>
      </c>
      <c r="I1009" t="n">
        <v>185000</v>
      </c>
      <c r="J1009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ID_Transacao_Tesouraria</t>
        </is>
      </c>
      <c r="B1" t="inlineStr">
        <is>
          <t>ID_Casa</t>
        </is>
      </c>
      <c r="C1" t="inlineStr">
        <is>
          <t>Casa</t>
        </is>
      </c>
      <c r="D1" t="inlineStr">
        <is>
          <t>ID_Empresa_Tesouraria</t>
        </is>
      </c>
      <c r="E1" t="inlineStr">
        <is>
          <t>Empresa_Tesouraria</t>
        </is>
      </c>
      <c r="F1" t="inlineStr">
        <is>
          <t>Data_Transacao</t>
        </is>
      </c>
      <c r="G1" t="inlineStr">
        <is>
          <t>Valor</t>
        </is>
      </c>
      <c r="H1" t="inlineStr">
        <is>
          <t>Descricao</t>
        </is>
      </c>
    </row>
    <row r="2">
      <c r="A2" t="n">
        <v>971</v>
      </c>
      <c r="B2" t="n">
        <v>114</v>
      </c>
      <c r="C2" t="inlineStr">
        <is>
          <t>Bar Brahma - Centro</t>
        </is>
      </c>
      <c r="F2" s="27" t="n">
        <v>45806</v>
      </c>
      <c r="G2" t="n">
        <v>-6521</v>
      </c>
      <c r="H2" t="inlineStr">
        <is>
          <t>TESOURARIA DIA 28/05- DINHEIRO ENTREGUE PARA ELAINE EM 29/05</t>
        </is>
      </c>
    </row>
    <row r="3">
      <c r="A3" t="n">
        <v>969</v>
      </c>
      <c r="B3" t="n">
        <v>114</v>
      </c>
      <c r="C3" t="inlineStr">
        <is>
          <t>Bar Brahma - Centro</t>
        </is>
      </c>
      <c r="F3" s="27" t="n">
        <v>45805</v>
      </c>
      <c r="G3" t="n">
        <v>-7560</v>
      </c>
      <c r="H3" t="inlineStr">
        <is>
          <t>TESOURARIA DIA 27 - DINHEIRO ENTREGUE PARA ELAINE DIA 28/05</t>
        </is>
      </c>
    </row>
    <row r="4">
      <c r="A4" t="n">
        <v>958</v>
      </c>
      <c r="B4" t="n">
        <v>114</v>
      </c>
      <c r="C4" t="inlineStr">
        <is>
          <t>Bar Brahma - Centro</t>
        </is>
      </c>
      <c r="F4" s="27" t="n">
        <v>45804</v>
      </c>
      <c r="G4" t="n">
        <v>-4820</v>
      </c>
      <c r="H4" t="inlineStr">
        <is>
          <t>TESOURARIA dia 26 - DINHEIRO ENTREGUE PARA ELAINE EM 27/05</t>
        </is>
      </c>
    </row>
    <row r="5">
      <c r="A5" t="n">
        <v>953</v>
      </c>
      <c r="B5" t="n">
        <v>114</v>
      </c>
      <c r="C5" t="inlineStr">
        <is>
          <t>Bar Brahma - Centro</t>
        </is>
      </c>
      <c r="F5" s="27" t="n">
        <v>45803</v>
      </c>
      <c r="G5" t="n">
        <v>-22689</v>
      </c>
      <c r="H5" t="inlineStr">
        <is>
          <t>TESOURARIA - ENTREGUE PARA ELAINE - REFERENTE AOS DIAS 23 A 25/05</t>
        </is>
      </c>
    </row>
    <row r="6">
      <c r="A6" t="n">
        <v>941</v>
      </c>
      <c r="B6" t="n">
        <v>114</v>
      </c>
      <c r="C6" t="inlineStr">
        <is>
          <t>Bar Brahma - Centro</t>
        </is>
      </c>
      <c r="F6" s="27" t="n">
        <v>45800</v>
      </c>
      <c r="G6" t="n">
        <v>-13146</v>
      </c>
      <c r="H6" t="inlineStr">
        <is>
          <t xml:space="preserve">TESOURARIA - DINHEIRO ENTREGUE PARA ELAINE </t>
        </is>
      </c>
    </row>
    <row r="7">
      <c r="A7" t="n">
        <v>937</v>
      </c>
      <c r="B7" t="n">
        <v>114</v>
      </c>
      <c r="C7" t="inlineStr">
        <is>
          <t>Bar Brahma - Centro</t>
        </is>
      </c>
      <c r="F7" s="27" t="n">
        <v>45797</v>
      </c>
      <c r="G7" t="n">
        <v>-7764</v>
      </c>
      <c r="H7" t="inlineStr">
        <is>
          <t>VALOR ENTREGUE EM DINHEIRO PARA A ELAINE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8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ID_Casa</t>
        </is>
      </c>
      <c r="B1" t="inlineStr">
        <is>
          <t>Casa</t>
        </is>
      </c>
      <c r="C1" t="inlineStr">
        <is>
          <t>Data_Ajuste</t>
        </is>
      </c>
      <c r="D1" t="inlineStr">
        <is>
          <t>Valor</t>
        </is>
      </c>
      <c r="E1" t="inlineStr">
        <is>
          <t>Categoria</t>
        </is>
      </c>
      <c r="F1" t="inlineStr">
        <is>
          <t>Descrição</t>
        </is>
      </c>
    </row>
    <row r="2">
      <c r="A2" t="n">
        <v>114</v>
      </c>
      <c r="B2" t="inlineStr">
        <is>
          <t>Bar Brahma - Centro</t>
        </is>
      </c>
      <c r="C2" s="27" t="n">
        <v>45883</v>
      </c>
      <c r="D2" t="n">
        <v>4900</v>
      </c>
      <c r="F2" t="inlineStr">
        <is>
          <t>ID 102191 - TESOURARIA  - VALE TRANSPORTE EM DINHEIRO</t>
        </is>
      </c>
    </row>
    <row r="3">
      <c r="A3" t="n">
        <v>114</v>
      </c>
      <c r="B3" t="inlineStr">
        <is>
          <t>Bar Brahma - Centro</t>
        </is>
      </c>
      <c r="C3" s="27" t="n">
        <v>45876</v>
      </c>
      <c r="D3" t="n">
        <v>4980</v>
      </c>
      <c r="F3" t="inlineStr">
        <is>
          <t xml:space="preserve">TESOURARIA - ID 102180 PAGAMENTO EM DINHEIRO </t>
        </is>
      </c>
    </row>
    <row r="4">
      <c r="A4" t="n">
        <v>114</v>
      </c>
      <c r="B4" t="inlineStr">
        <is>
          <t>Bar Brahma - Centro</t>
        </is>
      </c>
      <c r="C4" s="27" t="n">
        <v>45875</v>
      </c>
      <c r="D4" t="n">
        <v>675</v>
      </c>
      <c r="E4" t="inlineStr">
        <is>
          <t>Tesouraria - Despesa paga em dinheiro</t>
        </is>
      </c>
      <c r="F4" t="inlineStr">
        <is>
          <t xml:space="preserve">TESOURARIA - ID 154844  PAGAMENTO EM DINHEIRO </t>
        </is>
      </c>
    </row>
    <row r="5">
      <c r="A5" t="n">
        <v>114</v>
      </c>
      <c r="B5" t="inlineStr">
        <is>
          <t>Bar Brahma - Centro</t>
        </is>
      </c>
      <c r="C5" s="27" t="n">
        <v>45869</v>
      </c>
      <c r="D5" t="n">
        <v>4800</v>
      </c>
      <c r="F5" t="inlineStr">
        <is>
          <t>ID 102169 - TESOURARIA  - VALE TRANSPORTE EM DINHEIRO</t>
        </is>
      </c>
    </row>
    <row r="6">
      <c r="A6" t="n">
        <v>114</v>
      </c>
      <c r="B6" t="inlineStr">
        <is>
          <t>Bar Brahma - Centro</t>
        </is>
      </c>
      <c r="C6" s="27" t="n">
        <v>45853</v>
      </c>
      <c r="D6" t="n">
        <v>4880</v>
      </c>
      <c r="F6" t="inlineStr">
        <is>
          <t>ID 102190 - TESOURARIA  - VALE TRANSPORTE</t>
        </is>
      </c>
    </row>
    <row r="7">
      <c r="A7" t="n">
        <v>114</v>
      </c>
      <c r="B7" t="inlineStr">
        <is>
          <t>Bar Brahma - Centro</t>
        </is>
      </c>
      <c r="C7" s="27" t="n">
        <v>45846</v>
      </c>
      <c r="D7" t="n">
        <v>4700</v>
      </c>
      <c r="F7" t="inlineStr">
        <is>
          <t>TESOURARIA ID 102179</t>
        </is>
      </c>
    </row>
    <row r="8">
      <c r="A8" t="n">
        <v>114</v>
      </c>
      <c r="B8" t="inlineStr">
        <is>
          <t>Bar Brahma - Centro</t>
        </is>
      </c>
      <c r="C8" s="27" t="n">
        <v>45845</v>
      </c>
      <c r="D8" t="n">
        <v>200</v>
      </c>
      <c r="F8" t="inlineStr">
        <is>
          <t>TESOURARIA ID 143526</t>
        </is>
      </c>
    </row>
    <row r="9">
      <c r="A9" t="n">
        <v>114</v>
      </c>
      <c r="B9" t="inlineStr">
        <is>
          <t>Bar Brahma - Centro</t>
        </is>
      </c>
      <c r="C9" s="27" t="n">
        <v>45843</v>
      </c>
      <c r="D9" t="n">
        <v>387.75</v>
      </c>
      <c r="F9" t="inlineStr">
        <is>
          <t>TESOURARIA ID 126789 - PETTY CASH EM DINHEIRO</t>
        </is>
      </c>
    </row>
    <row r="10">
      <c r="A10" t="n">
        <v>114</v>
      </c>
      <c r="B10" t="inlineStr">
        <is>
          <t>Bar Brahma - Centro</t>
        </is>
      </c>
      <c r="C10" s="27" t="n">
        <v>45839</v>
      </c>
      <c r="D10" t="n">
        <v>4800</v>
      </c>
      <c r="F10" t="inlineStr">
        <is>
          <t>TESOURARIA ID 102168</t>
        </is>
      </c>
    </row>
    <row r="11">
      <c r="A11" t="n">
        <v>114</v>
      </c>
      <c r="B11" t="inlineStr">
        <is>
          <t>Bar Brahma - Centro</t>
        </is>
      </c>
      <c r="C11" s="27" t="n">
        <v>45834</v>
      </c>
      <c r="D11" t="n">
        <v>99.98999999999999</v>
      </c>
      <c r="F11" t="inlineStr">
        <is>
          <t>DESPESA PAGA EM DINHEIRO ID 141.826 ISA</t>
        </is>
      </c>
    </row>
    <row r="12">
      <c r="A12" t="n">
        <v>114</v>
      </c>
      <c r="B12" t="inlineStr">
        <is>
          <t>Bar Brahma - Centro</t>
        </is>
      </c>
      <c r="C12" s="27" t="n">
        <v>45834</v>
      </c>
      <c r="D12" t="n">
        <v>-9361.200000000001</v>
      </c>
      <c r="F12" t="inlineStr">
        <is>
          <t>EVENTO RECEBIDO PELA MAQUININHA DA ZIGPAY ID 7.239</t>
        </is>
      </c>
    </row>
    <row r="13">
      <c r="A13" t="n">
        <v>114</v>
      </c>
      <c r="B13" t="inlineStr">
        <is>
          <t>Bar Brahma - Centro</t>
        </is>
      </c>
      <c r="C13" s="27" t="n">
        <v>45824</v>
      </c>
      <c r="D13" t="n">
        <v>4800</v>
      </c>
      <c r="F13" t="inlineStr">
        <is>
          <t xml:space="preserve">DESPESA PAGA EM DINHEIRO ID 102.189 ISA </t>
        </is>
      </c>
    </row>
    <row r="14">
      <c r="A14" t="n">
        <v>114</v>
      </c>
      <c r="B14" t="inlineStr">
        <is>
          <t>Bar Brahma - Centro</t>
        </is>
      </c>
      <c r="C14" s="27" t="n">
        <v>45823</v>
      </c>
      <c r="D14" t="n">
        <v>-45674.6</v>
      </c>
      <c r="F14" t="inlineStr">
        <is>
          <t xml:space="preserve">EVENTO RECEBIDO PELA MAQUININHA DA ZIGPAY ID 6703 ISA </t>
        </is>
      </c>
    </row>
    <row r="15">
      <c r="A15" t="n">
        <v>114</v>
      </c>
      <c r="B15" t="inlineStr">
        <is>
          <t>Bar Brahma - Centro</t>
        </is>
      </c>
      <c r="C15" s="27" t="n">
        <v>45817</v>
      </c>
      <c r="D15" t="n">
        <v>4600</v>
      </c>
      <c r="F15" t="inlineStr">
        <is>
          <t>DESPESA PAGA EM DINHEIRO ID 102.178 ISA</t>
        </is>
      </c>
    </row>
    <row r="16">
      <c r="A16" t="n">
        <v>114</v>
      </c>
      <c r="B16" t="inlineStr">
        <is>
          <t>Bar Brahma - Centro</t>
        </is>
      </c>
      <c r="C16" s="27" t="n">
        <v>45811</v>
      </c>
      <c r="D16" t="n">
        <v>-6174</v>
      </c>
      <c r="F16" t="inlineStr">
        <is>
          <t xml:space="preserve">EVENTO RECEBIDO PELA MAQUININHA DA ZIGPAY ID 6.830 ISA </t>
        </is>
      </c>
    </row>
    <row r="17">
      <c r="A17" t="n">
        <v>114</v>
      </c>
      <c r="B17" t="inlineStr">
        <is>
          <t>Bar Brahma - Centro</t>
        </is>
      </c>
      <c r="C17" s="27" t="n">
        <v>45810</v>
      </c>
      <c r="D17" t="n">
        <v>4880</v>
      </c>
      <c r="F17" t="inlineStr">
        <is>
          <t xml:space="preserve">DESPESA PAGA EM DINHEIRO ID 102.167 ISA </t>
        </is>
      </c>
    </row>
    <row r="18">
      <c r="A18" t="n">
        <v>114</v>
      </c>
      <c r="B18" t="inlineStr">
        <is>
          <t>Bar Brahma - Centro</t>
        </is>
      </c>
      <c r="C18" s="27" t="n">
        <v>45807</v>
      </c>
      <c r="D18" t="n">
        <v>-1432</v>
      </c>
      <c r="E18" t="inlineStr">
        <is>
          <t>Receita de evento recebido via cartão de crédito Zigpay/Cielo</t>
        </is>
      </c>
      <c r="F18" t="inlineStr">
        <is>
          <t>RECEITA ID 6784 ISA</t>
        </is>
      </c>
    </row>
    <row r="19">
      <c r="A19" t="n">
        <v>114</v>
      </c>
      <c r="B19" t="inlineStr">
        <is>
          <t>Bar Brahma - Centro</t>
        </is>
      </c>
      <c r="C19" s="27" t="n">
        <v>45800</v>
      </c>
      <c r="D19" t="n">
        <v>2250</v>
      </c>
      <c r="E19" t="inlineStr">
        <is>
          <t>Tesouraria - Despesa paga em dinheiro</t>
        </is>
      </c>
      <c r="F19" t="inlineStr">
        <is>
          <t>DESPESA ID 133.432 ISA</t>
        </is>
      </c>
    </row>
    <row r="20">
      <c r="A20" t="n">
        <v>114</v>
      </c>
      <c r="B20" t="inlineStr">
        <is>
          <t>Bar Brahma - Centro</t>
        </is>
      </c>
      <c r="C20" s="27" t="n">
        <v>45796</v>
      </c>
      <c r="D20" t="n">
        <v>-2040</v>
      </c>
      <c r="F20" t="inlineStr">
        <is>
          <t>Receita extraordinária recebida em dinheiro - ID 6409</t>
        </is>
      </c>
    </row>
    <row r="21">
      <c r="A21" t="n">
        <v>114</v>
      </c>
      <c r="B21" t="inlineStr">
        <is>
          <t>Bar Brahma - Centro</t>
        </is>
      </c>
      <c r="C21" s="27" t="n">
        <v>45792</v>
      </c>
      <c r="D21" t="n">
        <v>4600</v>
      </c>
      <c r="F21" t="inlineStr">
        <is>
          <t>Despesa paga em dinheiro - ID 102188</t>
        </is>
      </c>
    </row>
    <row r="22">
      <c r="A22" t="n">
        <v>114</v>
      </c>
      <c r="B22" t="inlineStr">
        <is>
          <t>Bar Brahma - Centro</t>
        </is>
      </c>
      <c r="C22" s="27" t="n">
        <v>45788</v>
      </c>
      <c r="D22" t="n">
        <v>-6444.75</v>
      </c>
      <c r="F22" t="inlineStr">
        <is>
          <t>Receita de evento recebida pela maquininha da Zig - ID 6305</t>
        </is>
      </c>
    </row>
    <row r="23">
      <c r="A23" t="n">
        <v>114</v>
      </c>
      <c r="B23" t="inlineStr">
        <is>
          <t>Bar Brahma - Centro</t>
        </is>
      </c>
      <c r="C23" s="27" t="n">
        <v>45787</v>
      </c>
      <c r="D23" t="n">
        <v>-410</v>
      </c>
      <c r="F23" t="inlineStr">
        <is>
          <t>Receita de evento recebida pela maquininha da Zig - ID 6304</t>
        </is>
      </c>
    </row>
    <row r="24">
      <c r="A24" t="n">
        <v>114</v>
      </c>
      <c r="B24" t="inlineStr">
        <is>
          <t>Bar Brahma - Centro</t>
        </is>
      </c>
      <c r="C24" s="27" t="n">
        <v>45785</v>
      </c>
      <c r="D24" t="n">
        <v>4600</v>
      </c>
      <c r="F24" t="inlineStr">
        <is>
          <t>Despesa paga em dinheiro - ID 102177</t>
        </is>
      </c>
    </row>
    <row r="25">
      <c r="A25" t="n">
        <v>114</v>
      </c>
      <c r="B25" t="inlineStr">
        <is>
          <t>Bar Brahma - Centro</t>
        </is>
      </c>
      <c r="C25" s="27" t="n">
        <v>45777</v>
      </c>
      <c r="D25" t="n">
        <v>4600</v>
      </c>
      <c r="E25" t="inlineStr">
        <is>
          <t>Tesouraria - Despesa paga em dinheiro</t>
        </is>
      </c>
      <c r="F25" t="inlineStr">
        <is>
          <t>DESPESA ID 102.166 ISA</t>
        </is>
      </c>
    </row>
    <row r="26">
      <c r="A26" t="n">
        <v>114</v>
      </c>
      <c r="B26" t="inlineStr">
        <is>
          <t>Bar Brahma - Centro</t>
        </is>
      </c>
      <c r="C26" s="27" t="n">
        <v>45768</v>
      </c>
      <c r="D26" t="n">
        <v>-6476</v>
      </c>
      <c r="E26" t="inlineStr">
        <is>
          <t>Receita de evento recebido via cartão de crédito Zigpay/Cielo</t>
        </is>
      </c>
      <c r="F26" t="inlineStr">
        <is>
          <t xml:space="preserve">RECEITA ID 6.101 ISA </t>
        </is>
      </c>
    </row>
    <row r="27">
      <c r="A27" t="n">
        <v>114</v>
      </c>
      <c r="B27" t="inlineStr">
        <is>
          <t>Bar Brahma - Centro</t>
        </is>
      </c>
      <c r="C27" s="27" t="n">
        <v>45766</v>
      </c>
      <c r="D27" t="n">
        <v>-478</v>
      </c>
      <c r="E27" t="inlineStr">
        <is>
          <t>Receita de evento recebido via cartão de crédito Zigpay/Cielo</t>
        </is>
      </c>
      <c r="F27" t="inlineStr">
        <is>
          <t xml:space="preserve">RECEITA ID 6.102 ISA </t>
        </is>
      </c>
    </row>
    <row r="28">
      <c r="A28" t="n">
        <v>114</v>
      </c>
      <c r="B28" t="inlineStr">
        <is>
          <t>Bar Brahma - Centro</t>
        </is>
      </c>
      <c r="C28" s="27" t="n">
        <v>45762</v>
      </c>
      <c r="D28" t="n">
        <v>4600</v>
      </c>
      <c r="F28" t="inlineStr">
        <is>
          <t>TESOURARIA ID 102187</t>
        </is>
      </c>
    </row>
    <row r="29">
      <c r="A29" t="n">
        <v>114</v>
      </c>
      <c r="B29" t="inlineStr">
        <is>
          <t>Bar Brahma - Centro</t>
        </is>
      </c>
      <c r="C29" s="27" t="n">
        <v>45755</v>
      </c>
      <c r="D29" t="n">
        <v>4600</v>
      </c>
      <c r="F29" t="inlineStr">
        <is>
          <t xml:space="preserve">TESOURARIA - ID 102176 PAGAMENTO EM DINHEIRO  </t>
        </is>
      </c>
    </row>
    <row r="30">
      <c r="A30" t="n">
        <v>114</v>
      </c>
      <c r="B30" t="inlineStr">
        <is>
          <t>Bar Brahma - Centro</t>
        </is>
      </c>
      <c r="C30" s="27" t="n">
        <v>45751</v>
      </c>
      <c r="D30" t="n">
        <v>-13600.27</v>
      </c>
      <c r="F30" t="inlineStr">
        <is>
          <t xml:space="preserve">AJUSTE REF. ID 5229 - RECEITA EXTRAORDINARIA BAIXADA COMO PERMUTA </t>
        </is>
      </c>
    </row>
    <row r="31">
      <c r="A31" t="n">
        <v>114</v>
      </c>
      <c r="B31" t="inlineStr">
        <is>
          <t>Bar Brahma - Centro</t>
        </is>
      </c>
      <c r="C31" s="27" t="n">
        <v>45748</v>
      </c>
      <c r="D31" t="n">
        <v>-4000</v>
      </c>
      <c r="F31" t="inlineStr">
        <is>
          <t>Adição de saldo no cartão pré-pago</t>
        </is>
      </c>
    </row>
    <row r="32">
      <c r="A32" t="n">
        <v>114</v>
      </c>
      <c r="B32" t="inlineStr">
        <is>
          <t>Bar Brahma - Centro</t>
        </is>
      </c>
      <c r="C32" s="27" t="n">
        <v>45748</v>
      </c>
      <c r="D32" t="n">
        <v>-120</v>
      </c>
      <c r="F32" t="inlineStr">
        <is>
          <t>Adição de saldo no cartão pré-pago</t>
        </is>
      </c>
    </row>
    <row r="33">
      <c r="A33" t="n">
        <v>114</v>
      </c>
      <c r="B33" t="inlineStr">
        <is>
          <t>Bar Brahma - Centro</t>
        </is>
      </c>
      <c r="C33" s="27" t="n">
        <v>45748</v>
      </c>
      <c r="D33" t="n">
        <v>50</v>
      </c>
      <c r="F33" t="inlineStr">
        <is>
          <t>Despesa paga em dinheiro - ID 121945</t>
        </is>
      </c>
    </row>
    <row r="34">
      <c r="A34" t="n">
        <v>114</v>
      </c>
      <c r="B34" t="inlineStr">
        <is>
          <t>Bar Brahma - Centro</t>
        </is>
      </c>
      <c r="C34" s="27" t="n">
        <v>45748</v>
      </c>
      <c r="D34" t="n">
        <v>4600</v>
      </c>
      <c r="F34" t="inlineStr">
        <is>
          <t>Despesa paga em dinheiro - ID 102165</t>
        </is>
      </c>
    </row>
    <row r="35">
      <c r="A35" t="n">
        <v>114</v>
      </c>
      <c r="B35" t="inlineStr">
        <is>
          <t>Bar Brahma - Centro</t>
        </is>
      </c>
      <c r="C35" s="27" t="n">
        <v>45747</v>
      </c>
      <c r="D35" t="n">
        <v>1356.91</v>
      </c>
      <c r="F35" t="inlineStr">
        <is>
          <t>Despesa paga em dinheiro - ID 121939</t>
        </is>
      </c>
    </row>
    <row r="36">
      <c r="A36" t="n">
        <v>114</v>
      </c>
      <c r="B36" t="inlineStr">
        <is>
          <t>Bar Brahma - Centro</t>
        </is>
      </c>
      <c r="C36" s="27" t="n">
        <v>45747</v>
      </c>
      <c r="D36" t="n">
        <v>258.03</v>
      </c>
      <c r="F36" t="inlineStr">
        <is>
          <t>Despesa paga em dinheiro - ID 121937</t>
        </is>
      </c>
    </row>
    <row r="37">
      <c r="A37" t="n">
        <v>114</v>
      </c>
      <c r="B37" t="inlineStr">
        <is>
          <t>Bar Brahma - Centro</t>
        </is>
      </c>
      <c r="C37" s="27" t="n">
        <v>45747</v>
      </c>
      <c r="D37" t="n">
        <v>115.46</v>
      </c>
      <c r="F37" t="inlineStr">
        <is>
          <t>Despesa paga em dinheiro - ID 121936</t>
        </is>
      </c>
    </row>
    <row r="38">
      <c r="A38" t="n">
        <v>114</v>
      </c>
      <c r="B38" t="inlineStr">
        <is>
          <t>Bar Brahma - Centro</t>
        </is>
      </c>
      <c r="C38" s="27" t="n">
        <v>45744</v>
      </c>
      <c r="D38" t="n">
        <v>-6230</v>
      </c>
      <c r="F38" t="inlineStr">
        <is>
          <t>Receita extraordinária baixada como permuta - ID 5728</t>
        </is>
      </c>
    </row>
    <row r="39">
      <c r="A39" t="n">
        <v>114</v>
      </c>
      <c r="B39" t="inlineStr">
        <is>
          <t>Bar Brahma - Centro</t>
        </is>
      </c>
      <c r="C39" s="27" t="n">
        <v>45741</v>
      </c>
      <c r="D39" t="n">
        <v>-2000</v>
      </c>
      <c r="F39" t="inlineStr">
        <is>
          <t>Receita extraordinária recebida em dinheiro - ID 5628</t>
        </is>
      </c>
    </row>
    <row r="40">
      <c r="A40" t="n">
        <v>114</v>
      </c>
      <c r="B40" t="inlineStr">
        <is>
          <t>Bar Brahma - Centro</t>
        </is>
      </c>
      <c r="C40" s="27" t="n">
        <v>45739</v>
      </c>
      <c r="D40" t="n">
        <v>-20323.19</v>
      </c>
      <c r="F40" t="inlineStr">
        <is>
          <t>Receita de evento recebida individualmente pela maquininha da Zig - ID 5622</t>
        </is>
      </c>
    </row>
    <row r="41">
      <c r="A41" t="n">
        <v>114</v>
      </c>
      <c r="B41" t="inlineStr">
        <is>
          <t>Bar Brahma - Centro</t>
        </is>
      </c>
      <c r="C41" s="27" t="n">
        <v>45733</v>
      </c>
      <c r="D41" t="n">
        <v>4470</v>
      </c>
      <c r="F41" t="inlineStr">
        <is>
          <t>Despesa paga em dinheiro - ID 102186</t>
        </is>
      </c>
    </row>
    <row r="42">
      <c r="A42" t="n">
        <v>114</v>
      </c>
      <c r="B42" t="inlineStr">
        <is>
          <t>Bar Brahma - Centro</t>
        </is>
      </c>
      <c r="C42" s="27" t="n">
        <v>45726</v>
      </c>
      <c r="D42" t="n">
        <v>-5830</v>
      </c>
      <c r="F42" t="inlineStr">
        <is>
          <t>Receita extraordinária recebida pela maquininha da Cielo Ypiranga - ID 4651</t>
        </is>
      </c>
    </row>
    <row r="43">
      <c r="A43" t="n">
        <v>114</v>
      </c>
      <c r="B43" t="inlineStr">
        <is>
          <t>Bar Brahma - Centro</t>
        </is>
      </c>
      <c r="C43" s="27" t="n">
        <v>45726</v>
      </c>
      <c r="D43" t="n">
        <v>4600</v>
      </c>
      <c r="F43" t="inlineStr">
        <is>
          <t>Despesa paga em dinheiro - ID 102175</t>
        </is>
      </c>
    </row>
    <row r="44">
      <c r="A44" t="n">
        <v>114</v>
      </c>
      <c r="B44" t="inlineStr">
        <is>
          <t>Bar Brahma - Centro</t>
        </is>
      </c>
      <c r="C44" s="27" t="n">
        <v>45722</v>
      </c>
      <c r="D44" t="n">
        <v>-1690</v>
      </c>
      <c r="E44" t="inlineStr">
        <is>
          <t>APLICACAO CDB</t>
        </is>
      </c>
      <c r="F44" t="inlineStr">
        <is>
          <t xml:space="preserve">AJUSTE REFERENTE AO EXTRATO QUE ESTÁ SUBINDO COM O MUTUO NO DIA POSTERIOR ISA </t>
        </is>
      </c>
    </row>
    <row r="45">
      <c r="A45" t="n">
        <v>114</v>
      </c>
      <c r="B45" t="inlineStr">
        <is>
          <t>Bar Brahma - Centro</t>
        </is>
      </c>
      <c r="C45" s="27" t="n">
        <v>45721</v>
      </c>
      <c r="D45" t="n">
        <v>1690</v>
      </c>
      <c r="E45" t="inlineStr">
        <is>
          <t>APLICACAO CDB</t>
        </is>
      </c>
      <c r="F45" t="inlineStr">
        <is>
          <t xml:space="preserve">AJUSTE REFERENTE AO EXTRATO QUE ESTÁ SUBINDO COM O MUTUO NO DIA POSTERIOR ISA </t>
        </is>
      </c>
    </row>
    <row r="46">
      <c r="A46" t="n">
        <v>114</v>
      </c>
      <c r="B46" t="inlineStr">
        <is>
          <t>Bar Brahma - Centro</t>
        </is>
      </c>
      <c r="C46" s="27" t="n">
        <v>45717</v>
      </c>
      <c r="D46" t="n">
        <v>4600</v>
      </c>
      <c r="F46" t="inlineStr">
        <is>
          <t>Despesa paga em dinheiro - ID 102164</t>
        </is>
      </c>
    </row>
    <row r="47">
      <c r="A47" t="n">
        <v>114</v>
      </c>
      <c r="B47" t="inlineStr">
        <is>
          <t>Bar Brahma - Centro</t>
        </is>
      </c>
      <c r="C47" s="27" t="n">
        <v>45716</v>
      </c>
      <c r="D47" t="n">
        <v>41</v>
      </c>
      <c r="F47" t="inlineStr">
        <is>
          <t>Despesa paga em dinheiro - ID 116630</t>
        </is>
      </c>
    </row>
    <row r="48">
      <c r="A48" t="n">
        <v>114</v>
      </c>
      <c r="B48" t="inlineStr">
        <is>
          <t>Bar Brahma - Centro</t>
        </is>
      </c>
      <c r="C48" s="27" t="n">
        <v>45716</v>
      </c>
      <c r="D48" t="n">
        <v>240</v>
      </c>
      <c r="F48" t="inlineStr">
        <is>
          <t>Despesa paga em dinheiro - ID 116626</t>
        </is>
      </c>
    </row>
    <row r="49">
      <c r="A49" t="n">
        <v>114</v>
      </c>
      <c r="B49" t="inlineStr">
        <is>
          <t>Bar Brahma - Centro</t>
        </is>
      </c>
      <c r="C49" s="27" t="n">
        <v>45716</v>
      </c>
      <c r="D49" t="n">
        <v>112.99</v>
      </c>
      <c r="F49" t="inlineStr">
        <is>
          <t>Despesa paga em dinheiro - ID 116627</t>
        </is>
      </c>
    </row>
    <row r="50">
      <c r="A50" t="n">
        <v>114</v>
      </c>
      <c r="B50" t="inlineStr">
        <is>
          <t>Bar Brahma - Centro</t>
        </is>
      </c>
      <c r="C50" s="27" t="n">
        <v>45716</v>
      </c>
      <c r="D50" t="n">
        <v>59.97</v>
      </c>
      <c r="F50" t="inlineStr">
        <is>
          <t>Despesa paga em dinheiro - ID 116631</t>
        </is>
      </c>
    </row>
    <row r="51">
      <c r="A51" t="n">
        <v>114</v>
      </c>
      <c r="B51" t="inlineStr">
        <is>
          <t>Bar Brahma - Centro</t>
        </is>
      </c>
      <c r="C51" s="27" t="n">
        <v>45716</v>
      </c>
      <c r="D51" t="n">
        <v>213.72</v>
      </c>
      <c r="F51" t="inlineStr">
        <is>
          <t>Despesa paga em dinheiro - ID 116625</t>
        </is>
      </c>
    </row>
    <row r="52">
      <c r="A52" t="n">
        <v>114</v>
      </c>
      <c r="B52" t="inlineStr">
        <is>
          <t>Bar Brahma - Centro</t>
        </is>
      </c>
      <c r="C52" s="27" t="n">
        <v>45716</v>
      </c>
      <c r="D52" t="n">
        <v>19.99</v>
      </c>
      <c r="F52" t="inlineStr">
        <is>
          <t>Despesa paga em dinheiro - ID 116624</t>
        </is>
      </c>
    </row>
    <row r="53">
      <c r="A53" t="n">
        <v>114</v>
      </c>
      <c r="B53" t="inlineStr">
        <is>
          <t>Bar Brahma - Centro</t>
        </is>
      </c>
      <c r="C53" s="27" t="n">
        <v>45716</v>
      </c>
      <c r="D53" t="n">
        <v>150</v>
      </c>
      <c r="F53" t="inlineStr">
        <is>
          <t>Despesa paga em dinheiro - ID 116623</t>
        </is>
      </c>
    </row>
    <row r="54">
      <c r="A54" t="n">
        <v>114</v>
      </c>
      <c r="B54" t="inlineStr">
        <is>
          <t>Bar Brahma - Centro</t>
        </is>
      </c>
      <c r="C54" s="27" t="n">
        <v>45716</v>
      </c>
      <c r="D54" t="n">
        <v>280</v>
      </c>
      <c r="F54" t="inlineStr">
        <is>
          <t>Despesa paga em dinheiro - ID 116629</t>
        </is>
      </c>
    </row>
    <row r="55">
      <c r="A55" t="n">
        <v>114</v>
      </c>
      <c r="B55" t="inlineStr">
        <is>
          <t>Bar Brahma - Centro</t>
        </is>
      </c>
      <c r="C55" s="27" t="n">
        <v>45716</v>
      </c>
      <c r="D55" t="n">
        <v>1558.36</v>
      </c>
      <c r="F55" t="inlineStr">
        <is>
          <t>Despesa paga em dinheiro - ID 116628</t>
        </is>
      </c>
    </row>
    <row r="56">
      <c r="A56" t="n">
        <v>114</v>
      </c>
      <c r="B56" t="inlineStr">
        <is>
          <t>Bar Brahma - Centro</t>
        </is>
      </c>
      <c r="C56" s="27" t="n">
        <v>45715</v>
      </c>
      <c r="D56" t="n">
        <v>690</v>
      </c>
      <c r="F56" t="inlineStr">
        <is>
          <t>Despesa paga em dinheiro - ID 113955</t>
        </is>
      </c>
    </row>
    <row r="57">
      <c r="A57" t="n">
        <v>114</v>
      </c>
      <c r="B57" t="inlineStr">
        <is>
          <t>Bar Brahma - Centro</t>
        </is>
      </c>
      <c r="C57" s="27" t="n">
        <v>45713</v>
      </c>
      <c r="D57" t="n">
        <v>-13300</v>
      </c>
      <c r="F57" t="inlineStr">
        <is>
          <t>Receita extraordinária recebida pela maquininha da Zig - ID 5252</t>
        </is>
      </c>
    </row>
    <row r="58">
      <c r="A58" t="n">
        <v>114</v>
      </c>
      <c r="B58" t="inlineStr">
        <is>
          <t>Bar Brahma - Centro</t>
        </is>
      </c>
      <c r="C58" s="27" t="n">
        <v>45711</v>
      </c>
      <c r="D58" t="n">
        <v>-22399.28</v>
      </c>
      <c r="F58" t="inlineStr">
        <is>
          <t>Receita de evento recebida individualmente pela maquininha da Zig - ID 5145</t>
        </is>
      </c>
    </row>
    <row r="59">
      <c r="A59" t="n">
        <v>114</v>
      </c>
      <c r="B59" t="inlineStr">
        <is>
          <t>Bar Brahma - Centro</t>
        </is>
      </c>
      <c r="C59" s="27" t="n">
        <v>45707</v>
      </c>
      <c r="D59" t="n">
        <v>832.29</v>
      </c>
      <c r="F59" t="inlineStr">
        <is>
          <t>Despesa paga em dinheiro - ID 112078</t>
        </is>
      </c>
    </row>
    <row r="60">
      <c r="A60" t="n">
        <v>114</v>
      </c>
      <c r="B60" t="inlineStr">
        <is>
          <t>Bar Brahma - Centro</t>
        </is>
      </c>
      <c r="C60" s="27" t="n">
        <v>45705</v>
      </c>
      <c r="D60" t="n">
        <v>1328.33</v>
      </c>
      <c r="F60" t="inlineStr">
        <is>
          <t>Despesa paga em dinheiro - ID 109501</t>
        </is>
      </c>
    </row>
    <row r="61">
      <c r="A61" t="n">
        <v>114</v>
      </c>
      <c r="B61" t="inlineStr">
        <is>
          <t>Bar Brahma - Centro</t>
        </is>
      </c>
      <c r="C61" s="27" t="n">
        <v>45705</v>
      </c>
      <c r="D61" t="n">
        <v>4000</v>
      </c>
      <c r="F61" t="inlineStr">
        <is>
          <t>Despesa paga em dinheiro - ID 102185</t>
        </is>
      </c>
    </row>
    <row r="62">
      <c r="A62" t="n">
        <v>114</v>
      </c>
      <c r="B62" t="inlineStr">
        <is>
          <t>Bar Brahma - Centro</t>
        </is>
      </c>
      <c r="C62" s="27" t="n">
        <v>45699</v>
      </c>
      <c r="D62" t="n">
        <v>850</v>
      </c>
      <c r="F62" t="inlineStr">
        <is>
          <t>Despesa paga em dinheiro - ID 117938</t>
        </is>
      </c>
    </row>
    <row r="63">
      <c r="A63" t="n">
        <v>114</v>
      </c>
      <c r="B63" t="inlineStr">
        <is>
          <t>Bar Brahma - Centro</t>
        </is>
      </c>
      <c r="C63" s="27" t="n">
        <v>45698</v>
      </c>
      <c r="D63" t="n">
        <v>4300</v>
      </c>
      <c r="F63" t="inlineStr">
        <is>
          <t>Despesa paga em dinheiro - ID 102174</t>
        </is>
      </c>
    </row>
    <row r="64">
      <c r="A64" t="n">
        <v>114</v>
      </c>
      <c r="B64" t="inlineStr">
        <is>
          <t>Bar Brahma - Centro</t>
        </is>
      </c>
      <c r="C64" s="27" t="n">
        <v>45696</v>
      </c>
      <c r="D64" t="n">
        <v>-6800</v>
      </c>
      <c r="F64" t="inlineStr">
        <is>
          <t>Receita extraordinária recebida pela maquininha da Zig - ID 4794</t>
        </is>
      </c>
    </row>
    <row r="65">
      <c r="A65" t="n">
        <v>114</v>
      </c>
      <c r="B65" t="inlineStr">
        <is>
          <t>Bar Brahma - Centro</t>
        </is>
      </c>
      <c r="C65" s="27" t="n">
        <v>45696</v>
      </c>
      <c r="D65" t="n">
        <v>-5185</v>
      </c>
      <c r="F65" t="inlineStr">
        <is>
          <t>Receita extraordinária recebida pela maquininha da Cielo Ypiranga - ID 4858</t>
        </is>
      </c>
    </row>
    <row r="66">
      <c r="A66" t="n">
        <v>114</v>
      </c>
      <c r="B66" t="inlineStr">
        <is>
          <t>Bar Brahma - Centro</t>
        </is>
      </c>
      <c r="C66" s="27" t="n">
        <v>45689</v>
      </c>
      <c r="D66" t="n">
        <v>-5400</v>
      </c>
      <c r="F66" t="inlineStr">
        <is>
          <t>Receita extraordinária recebida pela maquininha da Cielo Ypiranga - ID 4653</t>
        </is>
      </c>
    </row>
    <row r="67">
      <c r="A67" t="n">
        <v>114</v>
      </c>
      <c r="B67" t="inlineStr">
        <is>
          <t>Bar Brahma - Centro</t>
        </is>
      </c>
      <c r="C67" s="27" t="n">
        <v>45689</v>
      </c>
      <c r="D67" t="n">
        <v>-6760</v>
      </c>
      <c r="F67" t="inlineStr">
        <is>
          <t>Receita extraordinária recebida pela maquininha da Zig - ID 4785</t>
        </is>
      </c>
    </row>
    <row r="68">
      <c r="A68" t="n">
        <v>114</v>
      </c>
      <c r="B68" t="inlineStr">
        <is>
          <t>Bar Brahma - Centro</t>
        </is>
      </c>
      <c r="C68" s="27" t="n">
        <v>45688</v>
      </c>
      <c r="D68" t="n">
        <v>225</v>
      </c>
      <c r="F68" t="inlineStr">
        <is>
          <t>Despesa paga em dinheiro - ID 106973</t>
        </is>
      </c>
    </row>
    <row r="69">
      <c r="A69" t="n">
        <v>114</v>
      </c>
      <c r="B69" t="inlineStr">
        <is>
          <t>Bar Brahma - Centro</t>
        </is>
      </c>
      <c r="C69" s="27" t="n">
        <v>45688</v>
      </c>
      <c r="D69" t="n">
        <v>50</v>
      </c>
      <c r="F69" t="inlineStr">
        <is>
          <t>Despesa paga em dinheiro - ID 106975</t>
        </is>
      </c>
    </row>
    <row r="70">
      <c r="A70" t="n">
        <v>114</v>
      </c>
      <c r="B70" t="inlineStr">
        <is>
          <t>Bar Brahma - Centro</t>
        </is>
      </c>
      <c r="C70" s="27" t="n">
        <v>45688</v>
      </c>
      <c r="D70" t="n">
        <v>12.99</v>
      </c>
      <c r="F70" t="inlineStr">
        <is>
          <t>Despesa paga em dinheiro - ID 106976</t>
        </is>
      </c>
    </row>
    <row r="71">
      <c r="A71" t="n">
        <v>114</v>
      </c>
      <c r="B71" t="inlineStr">
        <is>
          <t>Bar Brahma - Centro</t>
        </is>
      </c>
      <c r="C71" s="27" t="n">
        <v>45688</v>
      </c>
      <c r="D71" t="n">
        <v>192.65</v>
      </c>
      <c r="F71" t="inlineStr">
        <is>
          <t>Despesa paga em dinheiro - ID 106972</t>
        </is>
      </c>
    </row>
    <row r="72">
      <c r="A72" t="n">
        <v>114</v>
      </c>
      <c r="B72" t="inlineStr">
        <is>
          <t>Bar Brahma - Centro</t>
        </is>
      </c>
      <c r="C72" s="27" t="n">
        <v>45688</v>
      </c>
      <c r="D72" t="n">
        <v>1096.44</v>
      </c>
      <c r="F72" t="inlineStr">
        <is>
          <t>Despesa paga em dinheiro - ID 106978</t>
        </is>
      </c>
    </row>
    <row r="73">
      <c r="A73" t="n">
        <v>114</v>
      </c>
      <c r="B73" t="inlineStr">
        <is>
          <t>Bar Brahma - Centro</t>
        </is>
      </c>
      <c r="C73" s="27" t="n">
        <v>45688</v>
      </c>
      <c r="D73" t="n">
        <v>950</v>
      </c>
      <c r="F73" t="inlineStr">
        <is>
          <t>Despesa paga em dinheiro - ID 106562</t>
        </is>
      </c>
    </row>
    <row r="74">
      <c r="A74" t="n">
        <v>114</v>
      </c>
      <c r="B74" t="inlineStr">
        <is>
          <t>Bar Brahma - Centro</t>
        </is>
      </c>
      <c r="C74" s="27" t="n">
        <v>45688</v>
      </c>
      <c r="D74" t="n">
        <v>4300</v>
      </c>
      <c r="F74" t="inlineStr">
        <is>
          <t>Despesa paga em dinheiro - ID 102163</t>
        </is>
      </c>
    </row>
    <row r="75">
      <c r="A75" t="n">
        <v>114</v>
      </c>
      <c r="B75" t="inlineStr">
        <is>
          <t>Bar Brahma - Centro</t>
        </is>
      </c>
      <c r="C75" s="27" t="n">
        <v>45688</v>
      </c>
      <c r="D75" t="n">
        <v>241.21</v>
      </c>
      <c r="F75" t="inlineStr">
        <is>
          <t>Despesa paga em dinheiro - ID 106980</t>
        </is>
      </c>
    </row>
    <row r="76">
      <c r="A76" t="n">
        <v>114</v>
      </c>
      <c r="B76" t="inlineStr">
        <is>
          <t>Bar Brahma - Centro</t>
        </is>
      </c>
      <c r="C76" s="27" t="n">
        <v>45680</v>
      </c>
      <c r="D76" t="n">
        <v>-3975</v>
      </c>
      <c r="F76" t="inlineStr">
        <is>
          <t>Receita extraordinária recebida pela maquininha da Zig - ID 4651</t>
        </is>
      </c>
    </row>
    <row r="77">
      <c r="A77" t="n">
        <v>114</v>
      </c>
      <c r="B77" t="inlineStr">
        <is>
          <t>Bar Brahma - Centro</t>
        </is>
      </c>
      <c r="C77" s="27" t="n">
        <v>45679</v>
      </c>
      <c r="D77" t="n">
        <v>50</v>
      </c>
      <c r="F77" t="inlineStr">
        <is>
          <t>Despesa paga em dinheiro - ID 113817</t>
        </is>
      </c>
    </row>
    <row r="78">
      <c r="A78" t="n">
        <v>114</v>
      </c>
      <c r="B78" t="inlineStr">
        <is>
          <t>Bar Brahma - Centro</t>
        </is>
      </c>
      <c r="C78" s="27" t="n">
        <v>45672</v>
      </c>
      <c r="D78" t="n">
        <v>4300</v>
      </c>
      <c r="F78" t="inlineStr">
        <is>
          <t>Parcela do Vale Transporte paga em dinheiro - ID Despesa 99141 - ID Parcela 7129</t>
        </is>
      </c>
    </row>
    <row r="79">
      <c r="A79" t="n">
        <v>114</v>
      </c>
      <c r="B79" t="inlineStr">
        <is>
          <t>Bar Brahma - Centro</t>
        </is>
      </c>
      <c r="C79" s="27" t="n">
        <v>45665</v>
      </c>
      <c r="D79" t="n">
        <v>4500</v>
      </c>
      <c r="F79" t="inlineStr">
        <is>
          <t>Parcela do Vale Transporte paga em dinheiro - ID Despesa 99141 - ID Parcela 7128</t>
        </is>
      </c>
    </row>
    <row r="80">
      <c r="A80" t="n">
        <v>114</v>
      </c>
      <c r="B80" t="inlineStr">
        <is>
          <t>Bar Brahma - Centro</t>
        </is>
      </c>
      <c r="C80" s="27" t="n">
        <v>45659</v>
      </c>
      <c r="D80" t="n">
        <v>4600</v>
      </c>
      <c r="F80" t="inlineStr">
        <is>
          <t>Parcela do Vale Transporte paga em dinheiro - ID Despesa 99141 - ID Parcela 7127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16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ID_Bloqueio</t>
        </is>
      </c>
      <c r="B1" t="inlineStr">
        <is>
          <t>ID_Casa</t>
        </is>
      </c>
      <c r="C1" t="inlineStr">
        <is>
          <t>Casa</t>
        </is>
      </c>
      <c r="D1" t="inlineStr">
        <is>
          <t>Data_Transacao</t>
        </is>
      </c>
      <c r="E1" t="inlineStr">
        <is>
          <t>Valor</t>
        </is>
      </c>
      <c r="F1" t="inlineStr">
        <is>
          <t>Observacao</t>
        </is>
      </c>
    </row>
    <row r="2">
      <c r="A2" t="n">
        <v>340</v>
      </c>
      <c r="B2" t="n">
        <v>114</v>
      </c>
      <c r="C2" t="inlineStr">
        <is>
          <t>Bar Brahma - Centro</t>
        </is>
      </c>
      <c r="D2" s="27" t="n">
        <v>45895</v>
      </c>
      <c r="E2" t="n">
        <v>3.29</v>
      </c>
      <c r="F2" t="inlineStr">
        <is>
          <t xml:space="preserve"> DESBLOQUEIO JUDICIAL</t>
        </is>
      </c>
    </row>
    <row r="3">
      <c r="A3" t="n">
        <v>339</v>
      </c>
      <c r="B3" t="n">
        <v>114</v>
      </c>
      <c r="C3" t="inlineStr">
        <is>
          <t>Bar Brahma - Centro</t>
        </is>
      </c>
      <c r="D3" s="27" t="n">
        <v>45895</v>
      </c>
      <c r="E3" t="n">
        <v>608.22</v>
      </c>
      <c r="F3" t="inlineStr">
        <is>
          <t xml:space="preserve"> DESBLOQUEIO ORDEM JUDICIAL2025004313646200017</t>
        </is>
      </c>
    </row>
    <row r="4">
      <c r="A4" t="n">
        <v>315</v>
      </c>
      <c r="B4" t="n">
        <v>114</v>
      </c>
      <c r="C4" t="inlineStr">
        <is>
          <t>Bar Brahma - Centro</t>
        </is>
      </c>
      <c r="D4" s="27" t="n">
        <v>45877</v>
      </c>
      <c r="E4" t="n">
        <v>-48869.07</v>
      </c>
      <c r="F4" t="inlineStr">
        <is>
          <t xml:space="preserve"> BLOQUEIO JUDICIAL</t>
        </is>
      </c>
    </row>
    <row r="5">
      <c r="A5" t="n">
        <v>314</v>
      </c>
      <c r="B5" t="n">
        <v>114</v>
      </c>
      <c r="C5" t="inlineStr">
        <is>
          <t>Bar Brahma - Centro</t>
        </is>
      </c>
      <c r="D5" s="27" t="n">
        <v>45877</v>
      </c>
      <c r="E5" t="n">
        <v>-6.42</v>
      </c>
      <c r="F5" t="inlineStr">
        <is>
          <t>BLOQUEIO JUDICIAL</t>
        </is>
      </c>
    </row>
    <row r="6">
      <c r="A6" t="n">
        <v>313</v>
      </c>
      <c r="B6" t="n">
        <v>114</v>
      </c>
      <c r="C6" t="inlineStr">
        <is>
          <t>Bar Brahma - Centro</t>
        </is>
      </c>
      <c r="D6" s="27" t="n">
        <v>45877</v>
      </c>
      <c r="E6" t="n">
        <v>-604.77</v>
      </c>
      <c r="F6" t="inlineStr">
        <is>
          <t xml:space="preserve"> BLOQUEIO JUDICIAL</t>
        </is>
      </c>
    </row>
    <row r="7">
      <c r="A7" t="n">
        <v>298</v>
      </c>
      <c r="B7" t="n">
        <v>114</v>
      </c>
      <c r="C7" t="inlineStr">
        <is>
          <t>Bar Brahma - Centro</t>
        </is>
      </c>
      <c r="D7" s="27" t="n">
        <v>45876</v>
      </c>
      <c r="E7" t="n">
        <v>-3.45</v>
      </c>
      <c r="F7" t="inlineStr">
        <is>
          <t>BLOQUEIO JUDICIAL OFICIO 2025004313646200017</t>
        </is>
      </c>
    </row>
    <row r="8">
      <c r="A8" t="n">
        <v>291</v>
      </c>
      <c r="B8" t="n">
        <v>114</v>
      </c>
      <c r="C8" t="inlineStr">
        <is>
          <t>Bar Brahma - Centro</t>
        </is>
      </c>
      <c r="D8" s="27" t="n">
        <v>45873</v>
      </c>
      <c r="E8" t="n">
        <v>4118.04</v>
      </c>
      <c r="F8" t="inlineStr">
        <is>
          <t xml:space="preserve"> DESBLOQUEIO - TRANSFERENCIA JUDICIAL </t>
        </is>
      </c>
    </row>
    <row r="9">
      <c r="A9" t="n">
        <v>292</v>
      </c>
      <c r="B9" t="n">
        <v>114</v>
      </c>
      <c r="C9" t="inlineStr">
        <is>
          <t>Bar Brahma - Centro</t>
        </is>
      </c>
      <c r="D9" s="27" t="n">
        <v>45873</v>
      </c>
      <c r="E9" t="n">
        <v>-4118.04</v>
      </c>
      <c r="F9" t="inlineStr">
        <is>
          <t xml:space="preserve"> TRANSFERENCIA JUDICIAL</t>
        </is>
      </c>
    </row>
    <row r="10">
      <c r="A10" t="n">
        <v>293</v>
      </c>
      <c r="B10" t="n">
        <v>114</v>
      </c>
      <c r="C10" t="inlineStr">
        <is>
          <t>Bar Brahma - Centro</t>
        </is>
      </c>
      <c r="D10" s="27" t="n">
        <v>45873</v>
      </c>
      <c r="E10" t="n">
        <v>-2529.51</v>
      </c>
      <c r="F10" t="inlineStr">
        <is>
          <t xml:space="preserve"> BLOQUEIO-ORDEM JUDICIAL OFICIO 20250042609927-00013</t>
        </is>
      </c>
    </row>
    <row r="11">
      <c r="A11" t="n">
        <v>296</v>
      </c>
      <c r="B11" t="n">
        <v>114</v>
      </c>
      <c r="C11" t="inlineStr">
        <is>
          <t>Bar Brahma - Centro</t>
        </is>
      </c>
      <c r="D11" s="27" t="n">
        <v>45873</v>
      </c>
      <c r="E11" t="n">
        <v>-2.56</v>
      </c>
      <c r="F11" t="inlineStr">
        <is>
          <t>BLOQUEIO JUDICIAL</t>
        </is>
      </c>
    </row>
    <row r="12">
      <c r="A12" t="n">
        <v>295</v>
      </c>
      <c r="B12" t="n">
        <v>114</v>
      </c>
      <c r="C12" t="inlineStr">
        <is>
          <t>Bar Brahma - Centro</t>
        </is>
      </c>
      <c r="D12" s="27" t="n">
        <v>45870</v>
      </c>
      <c r="E12" t="n">
        <v>31575.06</v>
      </c>
      <c r="F12" t="inlineStr">
        <is>
          <t xml:space="preserve">  DESBLOQUEIO JUDICIAL PARA TRANSFERENCIA </t>
        </is>
      </c>
    </row>
    <row r="13">
      <c r="A13" t="n">
        <v>290</v>
      </c>
      <c r="B13" t="n">
        <v>114</v>
      </c>
      <c r="C13" t="inlineStr">
        <is>
          <t>Bar Brahma - Centro</t>
        </is>
      </c>
      <c r="D13" s="27" t="n">
        <v>45870</v>
      </c>
      <c r="E13" t="n">
        <v>-1651.99</v>
      </c>
      <c r="F13" t="inlineStr">
        <is>
          <t xml:space="preserve"> BLOQUEIO-ORDEM JUDICIAL</t>
        </is>
      </c>
    </row>
    <row r="14">
      <c r="A14" t="n">
        <v>289</v>
      </c>
      <c r="B14" t="n">
        <v>114</v>
      </c>
      <c r="C14" t="inlineStr">
        <is>
          <t>Bar Brahma - Centro</t>
        </is>
      </c>
      <c r="D14" s="27" t="n">
        <v>45870</v>
      </c>
      <c r="E14" t="n">
        <v>-12706.08</v>
      </c>
      <c r="F14" t="inlineStr">
        <is>
          <t xml:space="preserve"> TRANSFERENCIA JUDICIAL</t>
        </is>
      </c>
    </row>
    <row r="15">
      <c r="A15" t="n">
        <v>288</v>
      </c>
      <c r="B15" t="n">
        <v>114</v>
      </c>
      <c r="C15" t="inlineStr">
        <is>
          <t>Bar Brahma - Centro</t>
        </is>
      </c>
      <c r="D15" s="27" t="n">
        <v>45870</v>
      </c>
      <c r="E15" t="n">
        <v>12706.08</v>
      </c>
      <c r="F15" t="inlineStr">
        <is>
          <t xml:space="preserve"> DESBLOQUEIO JUDICIAL - TRANSFERENCIA JUDICIAL</t>
        </is>
      </c>
    </row>
    <row r="16">
      <c r="A16" t="n">
        <v>294</v>
      </c>
      <c r="B16" t="n">
        <v>114</v>
      </c>
      <c r="C16" t="inlineStr">
        <is>
          <t>Bar Brahma - Centro</t>
        </is>
      </c>
      <c r="D16" s="27" t="n">
        <v>45870</v>
      </c>
      <c r="E16" t="n">
        <v>-27627.5</v>
      </c>
      <c r="F16" t="inlineStr">
        <is>
          <t xml:space="preserve"> TRANSFERENCIA JUDICIAL</t>
        </is>
      </c>
    </row>
    <row r="17">
      <c r="A17" t="n">
        <v>282</v>
      </c>
      <c r="B17" t="n">
        <v>114</v>
      </c>
      <c r="C17" t="inlineStr">
        <is>
          <t>Bar Brahma - Centro</t>
        </is>
      </c>
      <c r="D17" s="27" t="n">
        <v>45869</v>
      </c>
      <c r="E17" t="n">
        <v>-3134.27</v>
      </c>
      <c r="F17" t="inlineStr">
        <is>
          <t xml:space="preserve"> BLOUEIO JUDICIAL 2025004234619200010</t>
        </is>
      </c>
    </row>
    <row r="18">
      <c r="A18" t="n">
        <v>264</v>
      </c>
      <c r="B18" t="n">
        <v>114</v>
      </c>
      <c r="C18" t="inlineStr">
        <is>
          <t>Bar Brahma - Centro</t>
        </is>
      </c>
      <c r="D18" s="27" t="n">
        <v>45868</v>
      </c>
      <c r="E18" t="n">
        <v>-0.29</v>
      </c>
      <c r="F18" t="inlineStr">
        <is>
          <t xml:space="preserve">   BLOQUEIO-ORDEM JUDICIAL OFICIO 20250042346192-00010</t>
        </is>
      </c>
    </row>
    <row r="19">
      <c r="A19" t="n">
        <v>336</v>
      </c>
      <c r="B19" t="n">
        <v>114</v>
      </c>
      <c r="C19" t="inlineStr">
        <is>
          <t>Bar Brahma - Centro</t>
        </is>
      </c>
      <c r="D19" s="27" t="n">
        <v>45868</v>
      </c>
      <c r="E19" t="n">
        <v>-0.29</v>
      </c>
      <c r="F19" t="inlineStr">
        <is>
          <t xml:space="preserve"> BLOQUEIO-ORDEM JUDICIAL OFICIO 20250042346192-00010</t>
        </is>
      </c>
    </row>
    <row r="20">
      <c r="A20" t="n">
        <v>236</v>
      </c>
      <c r="B20" t="n">
        <v>114</v>
      </c>
      <c r="C20" t="inlineStr">
        <is>
          <t>Bar Brahma - Centro</t>
        </is>
      </c>
      <c r="D20" s="27" t="n">
        <v>45867</v>
      </c>
      <c r="E20" t="n">
        <v>-0.73</v>
      </c>
      <c r="F20" t="inlineStr">
        <is>
          <t xml:space="preserve"> 655 Bloq Bacenjud-Cta Pre-Paga</t>
        </is>
      </c>
    </row>
    <row r="21">
      <c r="A21" t="n">
        <v>235</v>
      </c>
      <c r="B21" t="n">
        <v>114</v>
      </c>
      <c r="C21" t="inlineStr">
        <is>
          <t>Bar Brahma - Centro</t>
        </is>
      </c>
      <c r="D21" s="27" t="n">
        <v>45867</v>
      </c>
      <c r="E21" t="n">
        <v>-372.24</v>
      </c>
      <c r="F21" t="inlineStr">
        <is>
          <t xml:space="preserve"> BLOQUEIO-ORDEM JUDICIAL OFICIO 20250042077336-00015</t>
        </is>
      </c>
    </row>
    <row r="22">
      <c r="A22" t="n">
        <v>221</v>
      </c>
      <c r="B22" t="n">
        <v>114</v>
      </c>
      <c r="C22" t="inlineStr">
        <is>
          <t>Bar Brahma - Centro</t>
        </is>
      </c>
      <c r="D22" s="27" t="n">
        <v>45866</v>
      </c>
      <c r="E22" t="n">
        <v>-27.09</v>
      </c>
      <c r="F22" t="inlineStr">
        <is>
          <t xml:space="preserve"> BLOQUEIO-ORDEM JUDICIAL OFICIO 20250042077336-00015</t>
        </is>
      </c>
    </row>
    <row r="23">
      <c r="A23" t="n">
        <v>215</v>
      </c>
      <c r="B23" t="n">
        <v>114</v>
      </c>
      <c r="C23" t="inlineStr">
        <is>
          <t>Bar Brahma - Centro</t>
        </is>
      </c>
      <c r="D23" s="27" t="n">
        <v>45863</v>
      </c>
      <c r="E23" t="n">
        <v>0</v>
      </c>
    </row>
    <row r="24">
      <c r="A24" t="n">
        <v>225</v>
      </c>
      <c r="B24" t="n">
        <v>114</v>
      </c>
      <c r="C24" t="inlineStr">
        <is>
          <t>Bar Brahma - Centro</t>
        </is>
      </c>
      <c r="D24" s="27" t="n">
        <v>45863</v>
      </c>
      <c r="E24" t="n">
        <v>4000</v>
      </c>
      <c r="F24" t="inlineStr">
        <is>
          <t xml:space="preserve"> 655 Desbloqueio Bacenjud</t>
        </is>
      </c>
    </row>
    <row r="25">
      <c r="A25" t="n">
        <v>224</v>
      </c>
      <c r="B25" t="n">
        <v>114</v>
      </c>
      <c r="C25" t="inlineStr">
        <is>
          <t>Bar Brahma - Centro</t>
        </is>
      </c>
      <c r="D25" s="27" t="n">
        <v>45863</v>
      </c>
      <c r="E25" t="n">
        <v>-4000</v>
      </c>
      <c r="F25" t="inlineStr">
        <is>
          <t xml:space="preserve"> 655 Bloq Bacenjud-Cta Pre-Paga</t>
        </is>
      </c>
    </row>
    <row r="26">
      <c r="A26" t="n">
        <v>220</v>
      </c>
      <c r="B26" t="n">
        <v>114</v>
      </c>
      <c r="C26" t="inlineStr">
        <is>
          <t>Bar Brahma - Centro</t>
        </is>
      </c>
      <c r="D26" s="27" t="n">
        <v>45863</v>
      </c>
      <c r="E26" t="n">
        <v>-176.01</v>
      </c>
      <c r="F26" t="inlineStr">
        <is>
          <t xml:space="preserve"> BLOQUEIO-ORDEM JUDICIAL  OFICIO 20250041792002-00009</t>
        </is>
      </c>
    </row>
    <row r="27">
      <c r="A27" t="n">
        <v>214</v>
      </c>
      <c r="B27" t="n">
        <v>114</v>
      </c>
      <c r="C27" t="inlineStr">
        <is>
          <t>Bar Brahma - Centro</t>
        </is>
      </c>
      <c r="D27" s="27" t="n">
        <v>45863</v>
      </c>
      <c r="E27" t="n">
        <v>0</v>
      </c>
    </row>
    <row r="28">
      <c r="A28" t="n">
        <v>194</v>
      </c>
      <c r="B28" t="n">
        <v>114</v>
      </c>
      <c r="C28" t="inlineStr">
        <is>
          <t>Bar Brahma - Centro</t>
        </is>
      </c>
      <c r="D28" s="27" t="n">
        <v>45862</v>
      </c>
      <c r="E28" t="n">
        <v>-2453.35</v>
      </c>
      <c r="F28" t="inlineStr">
        <is>
          <t xml:space="preserve"> BLOQUEIO-ORDEM JUDICIAL OFICIO 20250041620002-00004</t>
        </is>
      </c>
    </row>
    <row r="29">
      <c r="A29" t="n">
        <v>193</v>
      </c>
      <c r="B29" t="n">
        <v>114</v>
      </c>
      <c r="C29" t="inlineStr">
        <is>
          <t>Bar Brahma - Centro</t>
        </is>
      </c>
      <c r="D29" s="27" t="n">
        <v>45861</v>
      </c>
      <c r="E29" t="n">
        <v>-1003.47</v>
      </c>
      <c r="F29" t="inlineStr">
        <is>
          <t xml:space="preserve"> BLOQUEIO-ORDEM JUDICIAL - OFICIO 20250041525018-00003</t>
        </is>
      </c>
    </row>
    <row r="30">
      <c r="A30" t="n">
        <v>190</v>
      </c>
      <c r="B30" t="n">
        <v>114</v>
      </c>
      <c r="C30" t="inlineStr">
        <is>
          <t>Bar Brahma - Centro</t>
        </is>
      </c>
      <c r="D30" s="27" t="n">
        <v>45860</v>
      </c>
      <c r="E30" t="n">
        <v>-223.76</v>
      </c>
      <c r="F30" t="inlineStr">
        <is>
          <t xml:space="preserve"> BLOQUEIO JUDICIAL OFICIO 2025004135955300002</t>
        </is>
      </c>
    </row>
    <row r="31">
      <c r="A31" t="n">
        <v>210</v>
      </c>
      <c r="B31" t="n">
        <v>114</v>
      </c>
      <c r="C31" t="inlineStr">
        <is>
          <t>Bar Brahma - Centro</t>
        </is>
      </c>
      <c r="D31" s="27" t="n">
        <v>45859</v>
      </c>
      <c r="E31" t="n">
        <v>-1600.59</v>
      </c>
      <c r="F31" t="inlineStr">
        <is>
          <t xml:space="preserve"> BLOQUEIO-ORDEM JUDICIAL OFICIO 20250041262577-00005</t>
        </is>
      </c>
    </row>
    <row r="32">
      <c r="A32" t="n">
        <v>209</v>
      </c>
      <c r="B32" t="n">
        <v>114</v>
      </c>
      <c r="C32" t="inlineStr">
        <is>
          <t>Bar Brahma - Centro</t>
        </is>
      </c>
      <c r="D32" s="27" t="n">
        <v>45856</v>
      </c>
      <c r="E32" t="n">
        <v>-197.04</v>
      </c>
      <c r="F32" t="inlineStr">
        <is>
          <t xml:space="preserve"> BLOQUEIO-ORDEM JUDICIAL - OFICIO 20250041093293-00001</t>
        </is>
      </c>
    </row>
    <row r="33">
      <c r="A33" t="n">
        <v>208</v>
      </c>
      <c r="B33" t="n">
        <v>114</v>
      </c>
      <c r="C33" t="inlineStr">
        <is>
          <t>Bar Brahma - Centro</t>
        </is>
      </c>
      <c r="D33" s="27" t="n">
        <v>45855</v>
      </c>
      <c r="E33" t="n">
        <v>-832.8200000000001</v>
      </c>
      <c r="F33" t="inlineStr">
        <is>
          <t xml:space="preserve"> BLOQUEIO-ORDEM JUDICIAL - OFICIO 20250040978246-00009</t>
        </is>
      </c>
    </row>
    <row r="34">
      <c r="A34" t="n">
        <v>213</v>
      </c>
      <c r="B34" t="n">
        <v>114</v>
      </c>
      <c r="C34" t="inlineStr">
        <is>
          <t>Bar Brahma - Centro</t>
        </is>
      </c>
      <c r="D34" s="27" t="n">
        <v>45855</v>
      </c>
      <c r="E34" t="n">
        <v>-4000</v>
      </c>
      <c r="F34" t="inlineStr">
        <is>
          <t xml:space="preserve"> 655 Bloqueio Bacenjud-Cta Pre-Paga</t>
        </is>
      </c>
    </row>
    <row r="35">
      <c r="A35" t="n">
        <v>206</v>
      </c>
      <c r="B35" t="n">
        <v>114</v>
      </c>
      <c r="C35" t="inlineStr">
        <is>
          <t>Bar Brahma - Centro</t>
        </is>
      </c>
      <c r="D35" s="27" t="n">
        <v>45852</v>
      </c>
      <c r="E35" t="n">
        <v>-3188.43</v>
      </c>
      <c r="F35" t="inlineStr">
        <is>
          <t xml:space="preserve"> BLOQUEIO-ORDEM JUDICIAL OFICIO 20250040553990-00002</t>
        </is>
      </c>
    </row>
    <row r="36">
      <c r="A36" t="n">
        <v>212</v>
      </c>
      <c r="B36" t="n">
        <v>114</v>
      </c>
      <c r="C36" t="inlineStr">
        <is>
          <t>Bar Brahma - Centro</t>
        </is>
      </c>
      <c r="D36" s="27" t="n">
        <v>45852</v>
      </c>
      <c r="E36" t="n">
        <v>-17482.5</v>
      </c>
      <c r="F36" t="inlineStr">
        <is>
          <t xml:space="preserve"> 655 Bloqueio Bacenjud-Cta Pre-Paga</t>
        </is>
      </c>
    </row>
    <row r="37">
      <c r="A37" t="n">
        <v>203</v>
      </c>
      <c r="B37" t="n">
        <v>114</v>
      </c>
      <c r="C37" t="inlineStr">
        <is>
          <t>Bar Brahma - Centro</t>
        </is>
      </c>
      <c r="D37" s="27" t="n">
        <v>45849</v>
      </c>
      <c r="E37" t="n">
        <v>4450.88</v>
      </c>
      <c r="F37" t="inlineStr">
        <is>
          <t xml:space="preserve"> VALOR TRANSF.JUDICIAL - OFICIO 20250039905822-00003</t>
        </is>
      </c>
    </row>
    <row r="38">
      <c r="A38" t="n">
        <v>204</v>
      </c>
      <c r="B38" t="n">
        <v>114</v>
      </c>
      <c r="C38" t="inlineStr">
        <is>
          <t>Bar Brahma - Centro</t>
        </is>
      </c>
      <c r="D38" s="27" t="n">
        <v>45849</v>
      </c>
      <c r="E38" t="n">
        <v>-4450.88</v>
      </c>
      <c r="F38" t="inlineStr">
        <is>
          <t xml:space="preserve"> TED-TRANSF ELET DISPON - OFICIO 20250039905822-00003</t>
        </is>
      </c>
    </row>
    <row r="39">
      <c r="A39" t="n">
        <v>205</v>
      </c>
      <c r="B39" t="n">
        <v>114</v>
      </c>
      <c r="C39" t="inlineStr">
        <is>
          <t>Bar Brahma - Centro</t>
        </is>
      </c>
      <c r="D39" s="27" t="n">
        <v>45849</v>
      </c>
      <c r="E39" t="n">
        <v>-0.44</v>
      </c>
      <c r="F39" t="inlineStr">
        <is>
          <t xml:space="preserve"> BLOQUEIO-ORDEM JUDICIAL -OFICIO 20250040553990-00002</t>
        </is>
      </c>
    </row>
    <row r="40">
      <c r="A40" t="n">
        <v>202</v>
      </c>
      <c r="B40" t="n">
        <v>114</v>
      </c>
      <c r="C40" t="inlineStr">
        <is>
          <t>Bar Brahma - Centro</t>
        </is>
      </c>
      <c r="D40" s="27" t="n">
        <v>45848</v>
      </c>
      <c r="E40" t="n">
        <v>-1982.73</v>
      </c>
      <c r="F40" t="inlineStr">
        <is>
          <t xml:space="preserve"> BLOQUEIO-ORDEM JUDICIAL OFICIO 20250040281079-00001</t>
        </is>
      </c>
    </row>
    <row r="41">
      <c r="A41" t="n">
        <v>201</v>
      </c>
      <c r="B41" t="n">
        <v>114</v>
      </c>
      <c r="C41" t="inlineStr">
        <is>
          <t>Bar Brahma - Centro</t>
        </is>
      </c>
      <c r="D41" s="27" t="n">
        <v>45848</v>
      </c>
      <c r="E41" t="n">
        <v>-1046.38</v>
      </c>
      <c r="F41" t="inlineStr">
        <is>
          <t xml:space="preserve"> BLOQUEIO-ORDEM JUDICIAL - OFICIO 20250040174281-00004</t>
        </is>
      </c>
    </row>
    <row r="42">
      <c r="A42" t="n">
        <v>200</v>
      </c>
      <c r="B42" t="n">
        <v>114</v>
      </c>
      <c r="C42" t="inlineStr">
        <is>
          <t>Bar Brahma - Centro</t>
        </is>
      </c>
      <c r="D42" s="27" t="n">
        <v>45846</v>
      </c>
      <c r="E42" t="n">
        <v>-519.6</v>
      </c>
      <c r="F42" t="inlineStr">
        <is>
          <t xml:space="preserve">  BLOQUEIO-ORDEM JUDICIAL - OFICIO 20250040008310-00004</t>
        </is>
      </c>
    </row>
    <row r="43">
      <c r="A43" t="n">
        <v>199</v>
      </c>
      <c r="B43" t="n">
        <v>114</v>
      </c>
      <c r="C43" t="inlineStr">
        <is>
          <t>Bar Brahma - Centro</t>
        </is>
      </c>
      <c r="D43" s="27" t="n">
        <v>45845</v>
      </c>
      <c r="E43" t="n">
        <v>-4450.88</v>
      </c>
      <c r="F43" t="inlineStr">
        <is>
          <t xml:space="preserve"> BLOQUEIO-ORDEM JUDICIAL - OFICIO 20250039905822-00003</t>
        </is>
      </c>
    </row>
    <row r="44">
      <c r="A44" t="n">
        <v>211</v>
      </c>
      <c r="B44" t="n">
        <v>114</v>
      </c>
      <c r="C44" t="inlineStr">
        <is>
          <t>Bar Brahma - Centro</t>
        </is>
      </c>
      <c r="D44" s="27" t="n">
        <v>45842</v>
      </c>
      <c r="E44" t="n">
        <v>-1.02</v>
      </c>
      <c r="F44" t="inlineStr">
        <is>
          <t xml:space="preserve"> 655 Bloq Bacenjud-Cta Pre-Paga</t>
        </is>
      </c>
    </row>
    <row r="45">
      <c r="A45" t="n">
        <v>198</v>
      </c>
      <c r="B45" t="n">
        <v>114</v>
      </c>
      <c r="C45" t="inlineStr">
        <is>
          <t>Bar Brahma - Centro</t>
        </is>
      </c>
      <c r="D45" s="27" t="n">
        <v>45842</v>
      </c>
      <c r="E45" t="n">
        <v>-74.40000000000001</v>
      </c>
      <c r="F45" t="inlineStr">
        <is>
          <t xml:space="preserve"> BLOQUEIO-ORDEM JUDICIAL OFICIO 20250039741459-00001</t>
        </is>
      </c>
    </row>
    <row r="46">
      <c r="A46" t="n">
        <v>197</v>
      </c>
      <c r="B46" t="n">
        <v>114</v>
      </c>
      <c r="C46" t="inlineStr">
        <is>
          <t>Bar Brahma - Centro</t>
        </is>
      </c>
      <c r="D46" s="27" t="n">
        <v>45841</v>
      </c>
      <c r="E46" t="n">
        <v>-19.34</v>
      </c>
      <c r="F46" t="inlineStr">
        <is>
          <t xml:space="preserve"> BLOQUEIO-ORDEM JUDICIAL OFICIO 20250039741459-00001</t>
        </is>
      </c>
    </row>
    <row r="47">
      <c r="A47" t="n">
        <v>196</v>
      </c>
      <c r="B47" t="n">
        <v>114</v>
      </c>
      <c r="C47" t="inlineStr">
        <is>
          <t>Bar Brahma - Centro</t>
        </is>
      </c>
      <c r="D47" s="27" t="n">
        <v>45840</v>
      </c>
      <c r="E47" t="n">
        <v>-1108.48</v>
      </c>
      <c r="F47" t="inlineStr">
        <is>
          <t xml:space="preserve"> BLOQUEIO-ORDEM JUDICIAL OFICIO 20250039482642-00006</t>
        </is>
      </c>
    </row>
    <row r="48">
      <c r="A48" t="n">
        <v>195</v>
      </c>
      <c r="B48" t="n">
        <v>114</v>
      </c>
      <c r="C48" t="inlineStr">
        <is>
          <t>Bar Brahma - Centro</t>
        </is>
      </c>
      <c r="D48" s="27" t="n">
        <v>45839</v>
      </c>
      <c r="E48" t="n">
        <v>-3.61</v>
      </c>
      <c r="F48" t="inlineStr">
        <is>
          <t xml:space="preserve"> BLOQUEIO-ORDEM JUDICIAL OFICIO 20250039482642-00006</t>
        </is>
      </c>
    </row>
    <row r="49">
      <c r="A49" t="n">
        <v>329</v>
      </c>
      <c r="B49" t="n">
        <v>114</v>
      </c>
      <c r="C49" t="inlineStr">
        <is>
          <t>Bar Brahma - Centro</t>
        </is>
      </c>
      <c r="D49" s="27" t="n">
        <v>45838</v>
      </c>
      <c r="E49" t="n">
        <v>-6645</v>
      </c>
      <c r="F49" t="inlineStr">
        <is>
          <t xml:space="preserve"> 655 Bloqueio BacenJud-Cta Pre-paga</t>
        </is>
      </c>
    </row>
    <row r="50">
      <c r="A50" t="n">
        <v>328</v>
      </c>
      <c r="B50" t="n">
        <v>114</v>
      </c>
      <c r="C50" t="inlineStr">
        <is>
          <t>Bar Brahma - Centro</t>
        </is>
      </c>
      <c r="D50" s="27" t="n">
        <v>45838</v>
      </c>
      <c r="E50" t="n">
        <v>-2905.59</v>
      </c>
      <c r="F50" t="inlineStr">
        <is>
          <t xml:space="preserve"> BLOQUEIO-ORDEM JUDICIAL OFICIO 20250039195203-00002</t>
        </is>
      </c>
    </row>
    <row r="51">
      <c r="A51" t="n">
        <v>327</v>
      </c>
      <c r="B51" t="n">
        <v>114</v>
      </c>
      <c r="C51" t="inlineStr">
        <is>
          <t>Bar Brahma - Centro</t>
        </is>
      </c>
      <c r="D51" s="27" t="n">
        <v>45835</v>
      </c>
      <c r="E51" t="n">
        <v>-29.31</v>
      </c>
      <c r="F51" t="inlineStr">
        <is>
          <t xml:space="preserve"> BLOQUEIO-ORDEM JUDICIAL OFICIO 20250039195203-00002</t>
        </is>
      </c>
    </row>
    <row r="52">
      <c r="A52" t="n">
        <v>326</v>
      </c>
      <c r="B52" t="n">
        <v>114</v>
      </c>
      <c r="C52" t="inlineStr">
        <is>
          <t>Bar Brahma - Centro</t>
        </is>
      </c>
      <c r="D52" s="27" t="n">
        <v>45834</v>
      </c>
      <c r="E52" t="n">
        <v>-3500</v>
      </c>
      <c r="F52" t="inlineStr">
        <is>
          <t>655 Bloqueio BacenJud-Cta Pre-paga</t>
        </is>
      </c>
    </row>
    <row r="53">
      <c r="A53" t="n">
        <v>325</v>
      </c>
      <c r="B53" t="n">
        <v>114</v>
      </c>
      <c r="C53" t="inlineStr">
        <is>
          <t>Bar Brahma - Centro</t>
        </is>
      </c>
      <c r="D53" s="27" t="n">
        <v>45834</v>
      </c>
      <c r="E53" t="n">
        <v>-2144.08</v>
      </c>
      <c r="F53" t="inlineStr">
        <is>
          <t xml:space="preserve"> BLOQUEIO-ORDEM JUDICIAL OFICIO 20250038917487-00006</t>
        </is>
      </c>
    </row>
    <row r="54">
      <c r="A54" t="n">
        <v>324</v>
      </c>
      <c r="B54" t="n">
        <v>114</v>
      </c>
      <c r="C54" t="inlineStr">
        <is>
          <t>Bar Brahma - Centro</t>
        </is>
      </c>
      <c r="D54" s="27" t="n">
        <v>45833</v>
      </c>
      <c r="E54" t="n">
        <v>-2</v>
      </c>
      <c r="F54" t="inlineStr">
        <is>
          <t xml:space="preserve"> BLOQUEIO-ORDEM JUDICIAL OFICIO 20250038917487-00006</t>
        </is>
      </c>
    </row>
    <row r="55">
      <c r="A55" t="n">
        <v>322</v>
      </c>
      <c r="B55" t="n">
        <v>114</v>
      </c>
      <c r="C55" t="inlineStr">
        <is>
          <t>Bar Brahma - Centro</t>
        </is>
      </c>
      <c r="D55" s="27" t="n">
        <v>45832</v>
      </c>
      <c r="E55" t="n">
        <v>-321.71</v>
      </c>
      <c r="F55" t="inlineStr">
        <is>
          <t xml:space="preserve"> BLOQUEIO-ORDEM JUDICIAL OFICIO 20250038654936-00001</t>
        </is>
      </c>
    </row>
    <row r="56">
      <c r="A56" t="n">
        <v>323</v>
      </c>
      <c r="B56" t="n">
        <v>114</v>
      </c>
      <c r="C56" t="inlineStr">
        <is>
          <t>Bar Brahma - Centro</t>
        </is>
      </c>
      <c r="D56" s="27" t="n">
        <v>45832</v>
      </c>
      <c r="E56" t="n">
        <v>-449.54</v>
      </c>
      <c r="F56" t="inlineStr">
        <is>
          <t xml:space="preserve"> 655 Bloq BacenJud-Cta Pre-paga</t>
        </is>
      </c>
    </row>
    <row r="57">
      <c r="A57" t="n">
        <v>330</v>
      </c>
      <c r="B57" t="n">
        <v>114</v>
      </c>
      <c r="C57" t="inlineStr">
        <is>
          <t>Bar Brahma - Centro</t>
        </is>
      </c>
      <c r="D57" s="27" t="n">
        <v>45832</v>
      </c>
      <c r="E57" t="n">
        <v>-3497</v>
      </c>
      <c r="F57" t="inlineStr">
        <is>
          <t xml:space="preserve"> 655 Bloq BacenJud-Cta Pre-paga</t>
        </is>
      </c>
    </row>
    <row r="58">
      <c r="A58" t="n">
        <v>321</v>
      </c>
      <c r="B58" t="n">
        <v>114</v>
      </c>
      <c r="C58" t="inlineStr">
        <is>
          <t>Bar Brahma - Centro</t>
        </is>
      </c>
      <c r="D58" s="27" t="n">
        <v>45831</v>
      </c>
      <c r="E58" t="n">
        <v>-1</v>
      </c>
      <c r="F58" t="inlineStr">
        <is>
          <t xml:space="preserve"> BLOQUEIO-ORDEM JUDICIAL OFICIO 20250038654936-00001</t>
        </is>
      </c>
    </row>
    <row r="59">
      <c r="A59" t="n">
        <v>331</v>
      </c>
      <c r="B59" t="n">
        <v>114</v>
      </c>
      <c r="C59" t="inlineStr">
        <is>
          <t>Bar Brahma - Centro</t>
        </is>
      </c>
      <c r="D59" s="27" t="n">
        <v>45771</v>
      </c>
      <c r="E59" t="n">
        <v>1157.78</v>
      </c>
      <c r="F59" t="inlineStr">
        <is>
          <t xml:space="preserve"> DESBLOQUEIO PROCESSO  10009916720205020004 TRABALHISTA  ISA </t>
        </is>
      </c>
    </row>
    <row r="60">
      <c r="A60" t="n">
        <v>188</v>
      </c>
      <c r="B60" t="n">
        <v>114</v>
      </c>
      <c r="C60" t="inlineStr">
        <is>
          <t>Bar Brahma - Centro</t>
        </is>
      </c>
      <c r="D60" s="27" t="n">
        <v>45761</v>
      </c>
      <c r="E60" t="n">
        <v>1614.35</v>
      </c>
      <c r="F60" t="inlineStr">
        <is>
          <t xml:space="preserve"> DESBLOQ.ORDEM JUDICIAL OFICIO 20250032070373-00005</t>
        </is>
      </c>
    </row>
    <row r="61">
      <c r="A61" t="n">
        <v>281</v>
      </c>
      <c r="B61" t="n">
        <v>114</v>
      </c>
      <c r="C61" t="inlineStr">
        <is>
          <t>Bar Brahma - Centro</t>
        </is>
      </c>
      <c r="D61" s="27" t="n">
        <v>45758</v>
      </c>
      <c r="E61" t="n">
        <v>23287.78</v>
      </c>
      <c r="F61" t="inlineStr">
        <is>
          <t xml:space="preserve"> TED-TRANSF ELET DISPON 10009916720205020004</t>
        </is>
      </c>
    </row>
    <row r="62">
      <c r="A62" t="n">
        <v>262</v>
      </c>
      <c r="B62" t="n">
        <v>114</v>
      </c>
      <c r="C62" t="inlineStr">
        <is>
          <t>Bar Brahma - Centro</t>
        </is>
      </c>
      <c r="D62" s="27" t="n">
        <v>45758</v>
      </c>
      <c r="E62" t="n">
        <v>-235.86</v>
      </c>
      <c r="F62" t="inlineStr">
        <is>
          <t xml:space="preserve">  BLOQUEIO JUDICIAL</t>
        </is>
      </c>
    </row>
    <row r="63">
      <c r="A63" t="n">
        <v>187</v>
      </c>
      <c r="B63" t="n">
        <v>114</v>
      </c>
      <c r="C63" t="inlineStr">
        <is>
          <t>Bar Brahma - Centro</t>
        </is>
      </c>
      <c r="D63" s="27" t="n">
        <v>45758</v>
      </c>
      <c r="E63" t="n">
        <v>235.86</v>
      </c>
      <c r="F63" t="inlineStr">
        <is>
          <t xml:space="preserve"> VALOR TRANSF.JUDICIAL OFICIO 20250031836907-00004</t>
        </is>
      </c>
    </row>
    <row r="64">
      <c r="A64" t="n">
        <v>267</v>
      </c>
      <c r="B64" t="n">
        <v>114</v>
      </c>
      <c r="C64" t="inlineStr">
        <is>
          <t>Bar Brahma - Centro</t>
        </is>
      </c>
      <c r="D64" s="27" t="n">
        <v>45757</v>
      </c>
      <c r="E64" t="n">
        <v>-92.91</v>
      </c>
      <c r="F64" t="inlineStr">
        <is>
          <t xml:space="preserve"> 655 Transferencia BacenJud-Cta Pre-paga</t>
        </is>
      </c>
    </row>
    <row r="65">
      <c r="A65" t="n">
        <v>186</v>
      </c>
      <c r="B65" t="n">
        <v>114</v>
      </c>
      <c r="C65" t="inlineStr">
        <is>
          <t>Bar Brahma - Centro</t>
        </is>
      </c>
      <c r="D65" s="27" t="n">
        <v>45757</v>
      </c>
      <c r="E65" t="n">
        <v>-1595</v>
      </c>
      <c r="F65" t="inlineStr">
        <is>
          <t xml:space="preserve"> BLOQUEIO-ORDEM JUDICIAL OFICIO 20250032070373-00005</t>
        </is>
      </c>
    </row>
    <row r="66">
      <c r="A66" t="n">
        <v>185</v>
      </c>
      <c r="B66" t="n">
        <v>114</v>
      </c>
      <c r="C66" t="inlineStr">
        <is>
          <t>Bar Brahma - Centro</t>
        </is>
      </c>
      <c r="D66" s="27" t="n">
        <v>45757</v>
      </c>
      <c r="E66" t="n">
        <v>-131.24</v>
      </c>
      <c r="F66" t="inlineStr">
        <is>
          <t xml:space="preserve"> BLOQUEIO-ORDEM JUDICIAL</t>
        </is>
      </c>
    </row>
    <row r="67">
      <c r="A67" t="n">
        <v>184</v>
      </c>
      <c r="B67" t="n">
        <v>114</v>
      </c>
      <c r="C67" t="inlineStr">
        <is>
          <t>Bar Brahma - Centro</t>
        </is>
      </c>
      <c r="D67" s="27" t="n">
        <v>45757</v>
      </c>
      <c r="E67" t="n">
        <v>92.91</v>
      </c>
      <c r="F67" t="inlineStr">
        <is>
          <t xml:space="preserve"> 655 Desbloqueio BacenJud-Cta Pre-paga</t>
        </is>
      </c>
    </row>
    <row r="68">
      <c r="A68" t="n">
        <v>183</v>
      </c>
      <c r="B68" t="n">
        <v>114</v>
      </c>
      <c r="C68" t="inlineStr">
        <is>
          <t>Bar Brahma - Centro</t>
        </is>
      </c>
      <c r="D68" s="27" t="n">
        <v>45756</v>
      </c>
      <c r="E68" t="n">
        <v>-19.35</v>
      </c>
      <c r="F68" t="inlineStr">
        <is>
          <t xml:space="preserve"> BLOQUEIO-ORDEM JUDICIAL OFICIO 20250032070373-00005</t>
        </is>
      </c>
    </row>
    <row r="69">
      <c r="A69" t="n">
        <v>179</v>
      </c>
      <c r="B69" t="n">
        <v>114</v>
      </c>
      <c r="C69" t="inlineStr">
        <is>
          <t>Bar Brahma - Centro</t>
        </is>
      </c>
      <c r="D69" s="27" t="n">
        <v>45755</v>
      </c>
      <c r="E69" t="n">
        <v>-92.91</v>
      </c>
      <c r="F69" t="inlineStr">
        <is>
          <t xml:space="preserve"> 655 Bloq BacenJud-Cta Pre-paga</t>
        </is>
      </c>
    </row>
    <row r="70">
      <c r="A70" t="n">
        <v>309</v>
      </c>
      <c r="B70" t="n">
        <v>114</v>
      </c>
      <c r="C70" t="inlineStr">
        <is>
          <t>Bar Brahma - Centro</t>
        </is>
      </c>
      <c r="D70" s="27" t="n">
        <v>45755</v>
      </c>
    </row>
    <row r="71">
      <c r="A71" t="n">
        <v>308</v>
      </c>
      <c r="B71" t="n">
        <v>114</v>
      </c>
      <c r="C71" t="inlineStr">
        <is>
          <t>Bar Brahma - Centro</t>
        </is>
      </c>
      <c r="D71" s="27" t="n">
        <v>45755</v>
      </c>
    </row>
    <row r="72">
      <c r="A72" t="n">
        <v>307</v>
      </c>
      <c r="B72" t="n">
        <v>114</v>
      </c>
      <c r="C72" t="inlineStr">
        <is>
          <t>Bar Brahma - Centro</t>
        </is>
      </c>
      <c r="D72" s="27" t="n">
        <v>45755</v>
      </c>
    </row>
    <row r="73">
      <c r="A73" t="n">
        <v>265</v>
      </c>
      <c r="B73" t="n">
        <v>114</v>
      </c>
      <c r="C73" t="inlineStr">
        <is>
          <t>Bar Brahma - Centro</t>
        </is>
      </c>
      <c r="D73" s="27" t="n">
        <v>45755</v>
      </c>
      <c r="E73" t="n">
        <v>-14.98</v>
      </c>
      <c r="F73" t="inlineStr">
        <is>
          <t xml:space="preserve"> 655 Transferencia BacenJud</t>
        </is>
      </c>
    </row>
    <row r="74">
      <c r="A74" t="n">
        <v>261</v>
      </c>
      <c r="B74" t="n">
        <v>114</v>
      </c>
      <c r="C74" t="inlineStr">
        <is>
          <t>Bar Brahma - Centro</t>
        </is>
      </c>
      <c r="D74" s="27" t="n">
        <v>45755</v>
      </c>
      <c r="E74" t="n">
        <v>-811.17</v>
      </c>
      <c r="F74" t="inlineStr">
        <is>
          <t xml:space="preserve">  BLOQUEIO JUDICIAL</t>
        </is>
      </c>
    </row>
    <row r="75">
      <c r="A75" t="n">
        <v>182</v>
      </c>
      <c r="B75" t="n">
        <v>114</v>
      </c>
      <c r="C75" t="inlineStr">
        <is>
          <t>Bar Brahma - Centro</t>
        </is>
      </c>
      <c r="D75" s="27" t="n">
        <v>45755</v>
      </c>
      <c r="E75" t="n">
        <v>811.17</v>
      </c>
      <c r="F75" t="inlineStr">
        <is>
          <t xml:space="preserve"> VALOR TRANSF.JUDICIAL OFICIO 20250031539711-00005</t>
        </is>
      </c>
    </row>
    <row r="76">
      <c r="A76" t="n">
        <v>181</v>
      </c>
      <c r="B76" t="n">
        <v>114</v>
      </c>
      <c r="C76" t="inlineStr">
        <is>
          <t>Bar Brahma - Centro</t>
        </is>
      </c>
      <c r="D76" s="27" t="n">
        <v>45755</v>
      </c>
      <c r="E76" t="n">
        <v>-103.62</v>
      </c>
      <c r="F76" t="inlineStr">
        <is>
          <t xml:space="preserve"> BLOQUEIO-ORDEM JUDICIAL OFICIO 20250031836907-00004</t>
        </is>
      </c>
    </row>
    <row r="77">
      <c r="A77" t="n">
        <v>180</v>
      </c>
      <c r="B77" t="n">
        <v>114</v>
      </c>
      <c r="C77" t="inlineStr">
        <is>
          <t>Bar Brahma - Centro</t>
        </is>
      </c>
      <c r="D77" s="27" t="n">
        <v>45755</v>
      </c>
      <c r="E77" t="n">
        <v>14.98</v>
      </c>
      <c r="F77" t="inlineStr">
        <is>
          <t xml:space="preserve"> 655 Desbloqueio BacenJud</t>
        </is>
      </c>
    </row>
    <row r="78">
      <c r="A78" t="n">
        <v>178</v>
      </c>
      <c r="B78" t="n">
        <v>114</v>
      </c>
      <c r="C78" t="inlineStr">
        <is>
          <t>Bar Brahma - Centro</t>
        </is>
      </c>
      <c r="D78" s="27" t="n">
        <v>45754</v>
      </c>
      <c r="E78" t="n">
        <v>3052.33</v>
      </c>
      <c r="F78" t="inlineStr">
        <is>
          <t xml:space="preserve"> VALOR TRANSF.JUDICIAL OFICIO 20250031273346-00006</t>
        </is>
      </c>
    </row>
    <row r="79">
      <c r="A79" t="n">
        <v>177</v>
      </c>
      <c r="B79" t="n">
        <v>114</v>
      </c>
      <c r="C79" t="inlineStr">
        <is>
          <t>Bar Brahma - Centro</t>
        </is>
      </c>
      <c r="D79" s="27" t="n">
        <v>45754</v>
      </c>
      <c r="E79" t="n">
        <v>-1</v>
      </c>
      <c r="F79" t="inlineStr">
        <is>
          <t xml:space="preserve"> BLOQUEIO-ORDEM JUDICIAL OFICIO 20250031836907-00004</t>
        </is>
      </c>
    </row>
    <row r="80">
      <c r="A80" t="n">
        <v>260</v>
      </c>
      <c r="B80" t="n">
        <v>114</v>
      </c>
      <c r="C80" t="inlineStr">
        <is>
          <t>Bar Brahma - Centro</t>
        </is>
      </c>
      <c r="D80" s="27" t="n">
        <v>45754</v>
      </c>
      <c r="E80" t="n">
        <v>-3052.33</v>
      </c>
      <c r="F80" t="inlineStr">
        <is>
          <t xml:space="preserve">  BLOQUEIO JUDICIAL</t>
        </is>
      </c>
    </row>
    <row r="81">
      <c r="A81" t="n">
        <v>176</v>
      </c>
      <c r="B81" t="n">
        <v>114</v>
      </c>
      <c r="C81" t="inlineStr">
        <is>
          <t>Bar Brahma - Centro</t>
        </is>
      </c>
      <c r="D81" s="27" t="n">
        <v>45751</v>
      </c>
      <c r="E81" t="n">
        <v>-809.63</v>
      </c>
      <c r="F81" t="inlineStr">
        <is>
          <t xml:space="preserve"> BLOQUEIO-ORDEM JUDICIAL OFICIO 20250031539711-00005</t>
        </is>
      </c>
    </row>
    <row r="82">
      <c r="A82" t="n">
        <v>175</v>
      </c>
      <c r="B82" t="n">
        <v>114</v>
      </c>
      <c r="C82" t="inlineStr">
        <is>
          <t>Bar Brahma - Centro</t>
        </is>
      </c>
      <c r="D82" s="27" t="n">
        <v>45751</v>
      </c>
      <c r="E82" t="n">
        <v>-206.06</v>
      </c>
      <c r="F82" t="inlineStr">
        <is>
          <t xml:space="preserve"> BLOQUEIO-ORDEM JUDICIAL</t>
        </is>
      </c>
    </row>
    <row r="83">
      <c r="A83" t="n">
        <v>174</v>
      </c>
      <c r="B83" t="n">
        <v>114</v>
      </c>
      <c r="C83" t="inlineStr">
        <is>
          <t>Bar Brahma - Centro</t>
        </is>
      </c>
      <c r="D83" s="27" t="n">
        <v>45751</v>
      </c>
      <c r="E83" t="n">
        <v>212.21</v>
      </c>
      <c r="F83" t="inlineStr">
        <is>
          <t xml:space="preserve"> 655 Desbloqueio BacenJud-Cta Pre-paga</t>
        </is>
      </c>
    </row>
    <row r="84">
      <c r="A84" t="n">
        <v>173</v>
      </c>
      <c r="B84" t="n">
        <v>114</v>
      </c>
      <c r="C84" t="inlineStr">
        <is>
          <t>Bar Brahma - Centro</t>
        </is>
      </c>
      <c r="D84" s="27" t="n">
        <v>45751</v>
      </c>
      <c r="E84" t="n">
        <v>-14.98</v>
      </c>
      <c r="F84" t="inlineStr">
        <is>
          <t xml:space="preserve"> 655 Bloqueio BacenJud-Cta Pre-paga</t>
        </is>
      </c>
    </row>
    <row r="85">
      <c r="A85" t="n">
        <v>263</v>
      </c>
      <c r="B85" t="n">
        <v>114</v>
      </c>
      <c r="C85" t="inlineStr">
        <is>
          <t>Bar Brahma - Centro</t>
        </is>
      </c>
      <c r="D85" s="27" t="n">
        <v>45751</v>
      </c>
      <c r="E85" t="n">
        <v>-212.21</v>
      </c>
      <c r="F85" t="inlineStr">
        <is>
          <t xml:space="preserve">   BLOQUEIO JUDICIAL</t>
        </is>
      </c>
    </row>
    <row r="86">
      <c r="A86" t="n">
        <v>172</v>
      </c>
      <c r="B86" t="n">
        <v>114</v>
      </c>
      <c r="C86" t="inlineStr">
        <is>
          <t>Bar Brahma - Centro</t>
        </is>
      </c>
      <c r="D86" s="27" t="n">
        <v>45750</v>
      </c>
      <c r="E86" t="n">
        <v>3842.68</v>
      </c>
      <c r="F86" t="inlineStr">
        <is>
          <t xml:space="preserve"> VALOR TRANSF.JUDICIAL OFICIO 20250030968671-00001</t>
        </is>
      </c>
    </row>
    <row r="87">
      <c r="A87" t="n">
        <v>171</v>
      </c>
      <c r="B87" t="n">
        <v>114</v>
      </c>
      <c r="C87" t="inlineStr">
        <is>
          <t>Bar Brahma - Centro</t>
        </is>
      </c>
      <c r="D87" s="27" t="n">
        <v>45750</v>
      </c>
      <c r="E87" t="n">
        <v>-1.54</v>
      </c>
      <c r="F87" t="inlineStr">
        <is>
          <t xml:space="preserve"> BLOQUEIO-ORDEM JUDICIAL OFICIO 20250031539711-00005</t>
        </is>
      </c>
    </row>
    <row r="88">
      <c r="A88" t="n">
        <v>259</v>
      </c>
      <c r="B88" t="n">
        <v>114</v>
      </c>
      <c r="C88" t="inlineStr">
        <is>
          <t>Bar Brahma - Centro</t>
        </is>
      </c>
      <c r="D88" s="27" t="n">
        <v>45750</v>
      </c>
      <c r="E88" t="n">
        <v>-3842.68</v>
      </c>
      <c r="F88" t="inlineStr">
        <is>
          <t xml:space="preserve"> BLOQUEIO JUDICIAL</t>
        </is>
      </c>
    </row>
    <row r="89">
      <c r="A89" t="n">
        <v>169</v>
      </c>
      <c r="B89" t="n">
        <v>114</v>
      </c>
      <c r="C89" t="inlineStr">
        <is>
          <t>Bar Brahma - Centro</t>
        </is>
      </c>
      <c r="D89" s="27" t="n">
        <v>45749</v>
      </c>
      <c r="E89" t="n">
        <v>-673.36</v>
      </c>
      <c r="F89" t="inlineStr">
        <is>
          <t xml:space="preserve"> BLOQUEIO-ORDEM JUDICIAL</t>
        </is>
      </c>
    </row>
    <row r="90">
      <c r="A90" t="n">
        <v>168</v>
      </c>
      <c r="B90" t="n">
        <v>114</v>
      </c>
      <c r="C90" t="inlineStr">
        <is>
          <t>Bar Brahma - Centro</t>
        </is>
      </c>
      <c r="D90" s="27" t="n">
        <v>45749</v>
      </c>
      <c r="E90" t="n">
        <v>-212.21</v>
      </c>
      <c r="F90" t="inlineStr">
        <is>
          <t xml:space="preserve"> 655 Bloq BacenJud-Cta Pre-paga</t>
        </is>
      </c>
    </row>
    <row r="91">
      <c r="A91" t="n">
        <v>170</v>
      </c>
      <c r="B91" t="n">
        <v>114</v>
      </c>
      <c r="C91" t="inlineStr">
        <is>
          <t>Bar Brahma - Centro</t>
        </is>
      </c>
      <c r="D91" s="27" t="n">
        <v>45749</v>
      </c>
      <c r="E91" t="n">
        <v>-2845.27</v>
      </c>
      <c r="F91" t="inlineStr">
        <is>
          <t xml:space="preserve"> BLOQUEIO-ORDEM JUDICIAL OFICIO 20250031273346-00006</t>
        </is>
      </c>
    </row>
    <row r="92">
      <c r="A92" t="n">
        <v>167</v>
      </c>
      <c r="B92" t="n">
        <v>114</v>
      </c>
      <c r="C92" t="inlineStr">
        <is>
          <t>Bar Brahma - Centro</t>
        </is>
      </c>
      <c r="D92" s="27" t="n">
        <v>45748</v>
      </c>
      <c r="E92" t="n">
        <v>-1</v>
      </c>
      <c r="F92" t="inlineStr">
        <is>
          <t xml:space="preserve"> BLOQUEIO-ORDEM JUDICIAL OFICIO 20250031273346-00006</t>
        </is>
      </c>
    </row>
    <row r="93">
      <c r="A93" t="n">
        <v>164</v>
      </c>
      <c r="B93" t="n">
        <v>114</v>
      </c>
      <c r="C93" t="inlineStr">
        <is>
          <t>Bar Brahma - Centro</t>
        </is>
      </c>
      <c r="D93" s="27" t="n">
        <v>45747</v>
      </c>
      <c r="E93" t="n">
        <v>28.97</v>
      </c>
      <c r="F93" t="inlineStr">
        <is>
          <t xml:space="preserve"> 655 Desbloqueio BacenJud-Cta Pre-paga</t>
        </is>
      </c>
    </row>
    <row r="94">
      <c r="A94" t="n">
        <v>166</v>
      </c>
      <c r="B94" t="n">
        <v>114</v>
      </c>
      <c r="C94" t="inlineStr">
        <is>
          <t>Bar Brahma - Centro</t>
        </is>
      </c>
      <c r="D94" s="27" t="n">
        <v>45747</v>
      </c>
      <c r="E94" t="n">
        <v>1484.29</v>
      </c>
      <c r="F94" t="inlineStr">
        <is>
          <t xml:space="preserve"> VALOR TRANSF.JUDICIAL OFICIO 20250030730091-00004</t>
        </is>
      </c>
    </row>
    <row r="95">
      <c r="A95" t="n">
        <v>278</v>
      </c>
      <c r="B95" t="n">
        <v>114</v>
      </c>
      <c r="C95" t="inlineStr">
        <is>
          <t>Bar Brahma - Centro</t>
        </is>
      </c>
      <c r="D95" s="27" t="n">
        <v>45747</v>
      </c>
      <c r="E95" t="n">
        <v>-1484.29</v>
      </c>
      <c r="F95" t="inlineStr">
        <is>
          <t xml:space="preserve"> TED-TRANSF ELET DISPON OFICIO 20250030730091-00004</t>
        </is>
      </c>
    </row>
    <row r="96">
      <c r="A96" t="n">
        <v>279</v>
      </c>
      <c r="B96" t="n">
        <v>114</v>
      </c>
      <c r="C96" t="inlineStr">
        <is>
          <t>Bar Brahma - Centro</t>
        </is>
      </c>
      <c r="D96" s="27" t="n">
        <v>45747</v>
      </c>
      <c r="E96" t="n">
        <v>-28.97</v>
      </c>
      <c r="F96" t="inlineStr">
        <is>
          <t xml:space="preserve"> 655 Transferencia BacenJud-Cta Pre-paga</t>
        </is>
      </c>
    </row>
    <row r="97">
      <c r="A97" t="n">
        <v>165</v>
      </c>
      <c r="B97" t="n">
        <v>114</v>
      </c>
      <c r="C97" t="inlineStr">
        <is>
          <t>Bar Brahma - Centro</t>
        </is>
      </c>
      <c r="D97" s="27" t="n">
        <v>45747</v>
      </c>
      <c r="E97" t="n">
        <v>-3168.32</v>
      </c>
      <c r="F97" t="inlineStr">
        <is>
          <t xml:space="preserve"> BLOQUEIO-ORDEM JUDICIAL OFICIO 20250030968671-00001</t>
        </is>
      </c>
    </row>
    <row r="98">
      <c r="A98" t="n">
        <v>277</v>
      </c>
      <c r="B98" t="n">
        <v>114</v>
      </c>
      <c r="C98" t="inlineStr">
        <is>
          <t>Bar Brahma - Centro</t>
        </is>
      </c>
      <c r="D98" s="27" t="n">
        <v>45744</v>
      </c>
      <c r="E98" t="n">
        <v>-601.09</v>
      </c>
      <c r="F98" t="inlineStr">
        <is>
          <t xml:space="preserve"> TED-TRANSF ELET DISPON OFICIO 20250030434024-00005</t>
        </is>
      </c>
    </row>
    <row r="99">
      <c r="A99" t="n">
        <v>162</v>
      </c>
      <c r="B99" t="n">
        <v>114</v>
      </c>
      <c r="C99" t="inlineStr">
        <is>
          <t>Bar Brahma - Centro</t>
        </is>
      </c>
      <c r="D99" s="27" t="n">
        <v>45744</v>
      </c>
      <c r="E99" t="n">
        <v>-1</v>
      </c>
      <c r="F99" t="inlineStr">
        <is>
          <t xml:space="preserve"> BLOQUEIO-ORDEM JUDICIAL OFICIO 20250030968671-00001</t>
        </is>
      </c>
    </row>
    <row r="100">
      <c r="A100" t="n">
        <v>163</v>
      </c>
      <c r="B100" t="n">
        <v>114</v>
      </c>
      <c r="C100" t="inlineStr">
        <is>
          <t>Bar Brahma - Centro</t>
        </is>
      </c>
      <c r="D100" s="27" t="n">
        <v>45744</v>
      </c>
      <c r="E100" t="n">
        <v>601.09</v>
      </c>
      <c r="F100" t="inlineStr">
        <is>
          <t xml:space="preserve"> VALOR TRANSF.JUDICIAL OFICIO 20250030434024-00005</t>
        </is>
      </c>
    </row>
    <row r="101">
      <c r="A101" t="n">
        <v>161</v>
      </c>
      <c r="B101" t="n">
        <v>114</v>
      </c>
      <c r="C101" t="inlineStr">
        <is>
          <t>Bar Brahma - Centro</t>
        </is>
      </c>
      <c r="D101" s="27" t="n">
        <v>45743</v>
      </c>
      <c r="E101" t="n">
        <v>-1450.3</v>
      </c>
      <c r="F101" t="inlineStr">
        <is>
          <t xml:space="preserve"> BLOQUEIO-ORDEM JUDICIAL OFICIO 20250030730091-00004</t>
        </is>
      </c>
    </row>
    <row r="102">
      <c r="A102" t="n">
        <v>160</v>
      </c>
      <c r="B102" t="n">
        <v>114</v>
      </c>
      <c r="C102" t="inlineStr">
        <is>
          <t>Bar Brahma - Centro</t>
        </is>
      </c>
      <c r="D102" s="27" t="n">
        <v>45743</v>
      </c>
      <c r="E102" t="n">
        <v>-600.09</v>
      </c>
      <c r="F102" t="inlineStr">
        <is>
          <t xml:space="preserve"> BLOQUEIO-ORDEM JUDICIAL</t>
        </is>
      </c>
    </row>
    <row r="103">
      <c r="A103" t="n">
        <v>159</v>
      </c>
      <c r="B103" t="n">
        <v>114</v>
      </c>
      <c r="C103" t="inlineStr">
        <is>
          <t>Bar Brahma - Centro</t>
        </is>
      </c>
      <c r="D103" s="27" t="n">
        <v>45743</v>
      </c>
      <c r="E103" t="n">
        <v>-28.97</v>
      </c>
      <c r="F103" t="inlineStr">
        <is>
          <t xml:space="preserve"> 655 Bloqueio BacenJud-Cta Pre-paga</t>
        </is>
      </c>
    </row>
    <row r="104">
      <c r="A104" t="n">
        <v>158</v>
      </c>
      <c r="B104" t="n">
        <v>114</v>
      </c>
      <c r="C104" t="inlineStr">
        <is>
          <t>Bar Brahma - Centro</t>
        </is>
      </c>
      <c r="D104" s="27" t="n">
        <v>45742</v>
      </c>
      <c r="E104" t="n">
        <v>-33.99</v>
      </c>
      <c r="F104" t="inlineStr">
        <is>
          <t xml:space="preserve"> BLOQUEIO-ORDEM JUDICIAL OFICIO 20250030730091-00004</t>
        </is>
      </c>
    </row>
    <row r="105">
      <c r="A105" t="n">
        <v>275</v>
      </c>
      <c r="B105" t="n">
        <v>114</v>
      </c>
      <c r="C105" t="inlineStr">
        <is>
          <t>Bar Brahma - Centro</t>
        </is>
      </c>
      <c r="D105" s="27" t="n">
        <v>45741</v>
      </c>
      <c r="E105" t="n">
        <v>-523.38</v>
      </c>
      <c r="F105" t="inlineStr">
        <is>
          <t xml:space="preserve"> TED-TRANSF ELET DISPON OFICIO 20250030064035-00002</t>
        </is>
      </c>
    </row>
    <row r="106">
      <c r="A106" t="n">
        <v>276</v>
      </c>
      <c r="B106" t="n">
        <v>114</v>
      </c>
      <c r="C106" t="inlineStr">
        <is>
          <t>Bar Brahma - Centro</t>
        </is>
      </c>
      <c r="D106" s="27" t="n">
        <v>45741</v>
      </c>
      <c r="E106" t="n">
        <v>-2.51</v>
      </c>
      <c r="F106" t="inlineStr">
        <is>
          <t xml:space="preserve"> 655 Transferencia BacenJud-Cta Pre-paga</t>
        </is>
      </c>
    </row>
    <row r="107">
      <c r="A107" t="n">
        <v>157</v>
      </c>
      <c r="B107" t="n">
        <v>114</v>
      </c>
      <c r="C107" t="inlineStr">
        <is>
          <t>Bar Brahma - Centro</t>
        </is>
      </c>
      <c r="D107" s="27" t="n">
        <v>45741</v>
      </c>
      <c r="E107" t="n">
        <v>523.38</v>
      </c>
      <c r="F107" t="inlineStr">
        <is>
          <t xml:space="preserve"> VALOR TRANSF.JUDICIAL OFICIO 20250030064035-00002</t>
        </is>
      </c>
    </row>
    <row r="108">
      <c r="A108" t="n">
        <v>156</v>
      </c>
      <c r="B108" t="n">
        <v>114</v>
      </c>
      <c r="C108" t="inlineStr">
        <is>
          <t>Bar Brahma - Centro</t>
        </is>
      </c>
      <c r="D108" s="27" t="n">
        <v>45741</v>
      </c>
      <c r="E108" t="n">
        <v>2.51</v>
      </c>
      <c r="F108" t="inlineStr">
        <is>
          <t xml:space="preserve"> 655 Desbloqueio BacenJud-Cta Pre-paga</t>
        </is>
      </c>
    </row>
    <row r="109">
      <c r="A109" t="n">
        <v>155</v>
      </c>
      <c r="B109" t="n">
        <v>114</v>
      </c>
      <c r="C109" t="inlineStr">
        <is>
          <t>Bar Brahma - Centro</t>
        </is>
      </c>
      <c r="D109" s="27" t="n">
        <v>45740</v>
      </c>
      <c r="E109" t="n">
        <v>-1</v>
      </c>
      <c r="F109" t="inlineStr">
        <is>
          <t xml:space="preserve"> BLOQUEIO-ORDEM JUDICIAL OFICIO 20250030434024-00005</t>
        </is>
      </c>
    </row>
    <row r="110">
      <c r="A110" t="n">
        <v>274</v>
      </c>
      <c r="B110" t="n">
        <v>114</v>
      </c>
      <c r="C110" t="inlineStr">
        <is>
          <t>Bar Brahma - Centro</t>
        </is>
      </c>
      <c r="D110" s="27" t="n">
        <v>45737</v>
      </c>
      <c r="E110" t="n">
        <v>-4.01</v>
      </c>
      <c r="F110" t="inlineStr">
        <is>
          <t xml:space="preserve"> 655 Transferencia BacenJud-Cta Pre-paga</t>
        </is>
      </c>
    </row>
    <row r="111">
      <c r="A111" t="n">
        <v>154</v>
      </c>
      <c r="B111" t="n">
        <v>114</v>
      </c>
      <c r="C111" t="inlineStr">
        <is>
          <t>Bar Brahma - Centro</t>
        </is>
      </c>
      <c r="D111" s="27" t="n">
        <v>45737</v>
      </c>
      <c r="E111" t="n">
        <v>1424.89</v>
      </c>
      <c r="F111" t="inlineStr">
        <is>
          <t xml:space="preserve"> VALOR TRANSF.JUDICIAL OFICIO 20250029867223-00006</t>
        </is>
      </c>
    </row>
    <row r="112">
      <c r="A112" t="n">
        <v>153</v>
      </c>
      <c r="B112" t="n">
        <v>114</v>
      </c>
      <c r="C112" t="inlineStr">
        <is>
          <t>Bar Brahma - Centro</t>
        </is>
      </c>
      <c r="D112" s="27" t="n">
        <v>45737</v>
      </c>
      <c r="E112" t="n">
        <v>-523.1900000000001</v>
      </c>
      <c r="F112" t="inlineStr">
        <is>
          <t xml:space="preserve"> BLOQUEIO-ORDEM JUDICIAL OFICIO 20250030064035-00002</t>
        </is>
      </c>
    </row>
    <row r="113">
      <c r="A113" t="n">
        <v>152</v>
      </c>
      <c r="B113" t="n">
        <v>114</v>
      </c>
      <c r="C113" t="inlineStr">
        <is>
          <t>Bar Brahma - Centro</t>
        </is>
      </c>
      <c r="D113" s="27" t="n">
        <v>45737</v>
      </c>
      <c r="E113" t="n">
        <v>4.01</v>
      </c>
      <c r="F113" t="inlineStr">
        <is>
          <t xml:space="preserve"> 655 Desbloqueio BacenJud-Cta Pre-paga</t>
        </is>
      </c>
    </row>
    <row r="114">
      <c r="A114" t="n">
        <v>273</v>
      </c>
      <c r="B114" t="n">
        <v>114</v>
      </c>
      <c r="C114" t="inlineStr">
        <is>
          <t>Bar Brahma - Centro</t>
        </is>
      </c>
      <c r="D114" s="27" t="n">
        <v>45737</v>
      </c>
      <c r="E114" t="n">
        <v>-1424.89</v>
      </c>
      <c r="F114" t="inlineStr">
        <is>
          <t xml:space="preserve"> TED-TRANSF ELET DISPON OFICIO 20250029867223-00006</t>
        </is>
      </c>
    </row>
    <row r="115">
      <c r="A115" t="n">
        <v>151</v>
      </c>
      <c r="B115" t="n">
        <v>114</v>
      </c>
      <c r="C115" t="inlineStr">
        <is>
          <t>Bar Brahma - Centro</t>
        </is>
      </c>
      <c r="D115" s="27" t="n">
        <v>45737</v>
      </c>
      <c r="E115" t="n">
        <v>-2.51</v>
      </c>
      <c r="F115" t="inlineStr">
        <is>
          <t xml:space="preserve"> 655 Bloqueio BacenJud-Cta Pre-paga</t>
        </is>
      </c>
    </row>
    <row r="116">
      <c r="A116" t="n">
        <v>150</v>
      </c>
      <c r="B116" t="n">
        <v>114</v>
      </c>
      <c r="C116" t="inlineStr">
        <is>
          <t>Bar Brahma - Centro</t>
        </is>
      </c>
      <c r="D116" s="27" t="n">
        <v>45736</v>
      </c>
      <c r="E116" t="n">
        <v>-0.19</v>
      </c>
      <c r="F116" t="inlineStr">
        <is>
          <t xml:space="preserve"> BLOQUEIO-ORDEM JUDICIAL OFICIO 20250030064035-00002</t>
        </is>
      </c>
    </row>
    <row r="117">
      <c r="A117" t="n">
        <v>149</v>
      </c>
      <c r="B117" t="n">
        <v>114</v>
      </c>
      <c r="C117" t="inlineStr">
        <is>
          <t>Bar Brahma - Centro</t>
        </is>
      </c>
      <c r="D117" s="27" t="n">
        <v>45736</v>
      </c>
      <c r="E117" t="n">
        <v>-0.19</v>
      </c>
      <c r="F117" t="inlineStr">
        <is>
          <t xml:space="preserve"> BLOQUEIO-ORDEM JUDICIAL OFICIO 20250030064035-00002</t>
        </is>
      </c>
    </row>
    <row r="118">
      <c r="A118" t="n">
        <v>147</v>
      </c>
      <c r="B118" t="n">
        <v>114</v>
      </c>
      <c r="C118" t="inlineStr">
        <is>
          <t>Bar Brahma - Centro</t>
        </is>
      </c>
      <c r="D118" s="27" t="n">
        <v>45735</v>
      </c>
      <c r="E118" t="n">
        <v>-1424.89</v>
      </c>
      <c r="F118" t="inlineStr">
        <is>
          <t xml:space="preserve"> BLOQUEIO-ORDEM JUDICIAL OFICIO 20250029867223-00006</t>
        </is>
      </c>
    </row>
    <row r="119">
      <c r="A119" t="n">
        <v>146</v>
      </c>
      <c r="B119" t="n">
        <v>114</v>
      </c>
      <c r="C119" t="inlineStr">
        <is>
          <t>Bar Brahma - Centro</t>
        </is>
      </c>
      <c r="D119" s="27" t="n">
        <v>45735</v>
      </c>
      <c r="E119" t="n">
        <v>-4.01</v>
      </c>
      <c r="F119" t="inlineStr">
        <is>
          <t xml:space="preserve"> 655 Bloq BacenJud-Cta Pre-paga</t>
        </is>
      </c>
    </row>
    <row r="120">
      <c r="A120" t="n">
        <v>272</v>
      </c>
      <c r="B120" t="n">
        <v>114</v>
      </c>
      <c r="C120" t="inlineStr">
        <is>
          <t>Bar Brahma - Centro</t>
        </is>
      </c>
      <c r="D120" s="27" t="n">
        <v>45735</v>
      </c>
      <c r="E120" t="n">
        <v>-2141.75</v>
      </c>
      <c r="F120" t="inlineStr">
        <is>
          <t xml:space="preserve"> TED-TRANSF ELET DISPON OFICIO 20250029623491-00005</t>
        </is>
      </c>
    </row>
    <row r="121">
      <c r="A121" t="n">
        <v>148</v>
      </c>
      <c r="B121" t="n">
        <v>114</v>
      </c>
      <c r="C121" t="inlineStr">
        <is>
          <t>Bar Brahma - Centro</t>
        </is>
      </c>
      <c r="D121" s="27" t="n">
        <v>45735</v>
      </c>
      <c r="E121" t="n">
        <v>2141.75</v>
      </c>
      <c r="F121" t="inlineStr">
        <is>
          <t xml:space="preserve"> VALOR TRANSF.JUDICIAL OFICIO 20250029623491-00005</t>
        </is>
      </c>
    </row>
    <row r="122">
      <c r="A122" t="n">
        <v>145</v>
      </c>
      <c r="B122" t="n">
        <v>114</v>
      </c>
      <c r="C122" t="inlineStr">
        <is>
          <t>Bar Brahma - Centro</t>
        </is>
      </c>
      <c r="D122" s="27" t="n">
        <v>45734</v>
      </c>
      <c r="E122" t="n">
        <v>2371.85</v>
      </c>
      <c r="F122" t="inlineStr">
        <is>
          <t xml:space="preserve"> VALOR TRANSF.JUDICIAL OFICIO 20250029368373-00004</t>
        </is>
      </c>
    </row>
    <row r="123">
      <c r="A123" t="n">
        <v>271</v>
      </c>
      <c r="B123" t="n">
        <v>114</v>
      </c>
      <c r="C123" t="inlineStr">
        <is>
          <t>Bar Brahma - Centro</t>
        </is>
      </c>
      <c r="D123" s="27" t="n">
        <v>45734</v>
      </c>
      <c r="E123" t="n">
        <v>-2371.85</v>
      </c>
      <c r="F123" t="inlineStr">
        <is>
          <t xml:space="preserve"> TED-TRANSF ELET DISPON OFICIO 20250029368373-00004</t>
        </is>
      </c>
    </row>
    <row r="124">
      <c r="A124" t="n">
        <v>143</v>
      </c>
      <c r="B124" t="n">
        <v>114</v>
      </c>
      <c r="C124" t="inlineStr">
        <is>
          <t>Bar Brahma - Centro</t>
        </is>
      </c>
      <c r="D124" s="27" t="n">
        <v>45733</v>
      </c>
      <c r="E124" t="n">
        <v>-122.7</v>
      </c>
      <c r="F124" t="inlineStr">
        <is>
          <t xml:space="preserve"> BLOQUEIO-ORDEM JUDICIAL</t>
        </is>
      </c>
    </row>
    <row r="125">
      <c r="A125" t="n">
        <v>144</v>
      </c>
      <c r="B125" t="n">
        <v>114</v>
      </c>
      <c r="C125" t="inlineStr">
        <is>
          <t>Bar Brahma - Centro</t>
        </is>
      </c>
      <c r="D125" s="27" t="n">
        <v>45733</v>
      </c>
      <c r="E125" t="n">
        <v>-2139.51</v>
      </c>
      <c r="F125" t="inlineStr">
        <is>
          <t xml:space="preserve"> BLOQUEIO-ORDEM JUDICIAL OFICIO 20250029623491-00005</t>
        </is>
      </c>
    </row>
    <row r="126">
      <c r="A126" t="n">
        <v>142</v>
      </c>
      <c r="B126" t="n">
        <v>114</v>
      </c>
      <c r="C126" t="inlineStr">
        <is>
          <t>Bar Brahma - Centro</t>
        </is>
      </c>
      <c r="D126" s="27" t="n">
        <v>45733</v>
      </c>
      <c r="E126" t="n">
        <v>8</v>
      </c>
      <c r="F126" t="inlineStr">
        <is>
          <t xml:space="preserve"> 655 Desbloqueio BacenJud-Cta Pre-paga</t>
        </is>
      </c>
    </row>
    <row r="127">
      <c r="A127" t="n">
        <v>319</v>
      </c>
      <c r="B127" t="n">
        <v>114</v>
      </c>
      <c r="C127" t="inlineStr">
        <is>
          <t>Bar Brahma - Centro</t>
        </is>
      </c>
      <c r="D127" s="27" t="n">
        <v>45733</v>
      </c>
      <c r="E127" t="n">
        <v>-8</v>
      </c>
      <c r="F127" t="inlineStr">
        <is>
          <t xml:space="preserve"> 655 Transferencia BacenJud-Cta Pre-paga
</t>
        </is>
      </c>
    </row>
    <row r="128">
      <c r="A128" t="n">
        <v>140</v>
      </c>
      <c r="B128" t="n">
        <v>114</v>
      </c>
      <c r="C128" t="inlineStr">
        <is>
          <t>Bar Brahma - Centro</t>
        </is>
      </c>
      <c r="D128" s="27" t="n">
        <v>45730</v>
      </c>
      <c r="E128" t="n">
        <v>-2.24</v>
      </c>
      <c r="F128" t="inlineStr">
        <is>
          <t xml:space="preserve"> BLOQUEIO-ORDEM JUDICIAL OFICIO 20250029623491-00005</t>
        </is>
      </c>
    </row>
    <row r="129">
      <c r="A129" t="n">
        <v>270</v>
      </c>
      <c r="B129" t="n">
        <v>114</v>
      </c>
      <c r="C129" t="inlineStr">
        <is>
          <t>Bar Brahma - Centro</t>
        </is>
      </c>
      <c r="D129" s="27" t="n">
        <v>45730</v>
      </c>
      <c r="E129" t="n">
        <v>-274.97</v>
      </c>
      <c r="F129" t="inlineStr">
        <is>
          <t xml:space="preserve"> TED-TRANSF ELET DISPON OFICIO 20250028960497-00002</t>
        </is>
      </c>
    </row>
    <row r="130">
      <c r="A130" t="n">
        <v>141</v>
      </c>
      <c r="B130" t="n">
        <v>114</v>
      </c>
      <c r="C130" t="inlineStr">
        <is>
          <t>Bar Brahma - Centro</t>
        </is>
      </c>
      <c r="D130" s="27" t="n">
        <v>45730</v>
      </c>
      <c r="E130" t="n">
        <v>274.97</v>
      </c>
      <c r="F130" t="inlineStr">
        <is>
          <t xml:space="preserve"> VALOR TRANSF.JUDICIAL OFICIO 20250028960497-00002</t>
        </is>
      </c>
    </row>
    <row r="131">
      <c r="A131" t="n">
        <v>136</v>
      </c>
      <c r="B131" t="n">
        <v>114</v>
      </c>
      <c r="C131" t="inlineStr">
        <is>
          <t>Bar Brahma - Centro</t>
        </is>
      </c>
      <c r="D131" s="27" t="n">
        <v>45729</v>
      </c>
      <c r="E131" t="n">
        <v>-8</v>
      </c>
      <c r="F131" t="inlineStr">
        <is>
          <t xml:space="preserve"> 655 Bloq BacenJud-Cta Pre-paga</t>
        </is>
      </c>
    </row>
    <row r="132">
      <c r="A132" t="n">
        <v>137</v>
      </c>
      <c r="B132" t="n">
        <v>114</v>
      </c>
      <c r="C132" t="inlineStr">
        <is>
          <t>Bar Brahma - Centro</t>
        </is>
      </c>
      <c r="D132" s="27" t="n">
        <v>45729</v>
      </c>
      <c r="E132" t="n">
        <v>0.45</v>
      </c>
      <c r="F132" t="inlineStr">
        <is>
          <t xml:space="preserve"> 655 Desbloqueio BacenJud</t>
        </is>
      </c>
    </row>
    <row r="133">
      <c r="A133" t="n">
        <v>138</v>
      </c>
      <c r="B133" t="n">
        <v>114</v>
      </c>
      <c r="C133" t="inlineStr">
        <is>
          <t>Bar Brahma - Centro</t>
        </is>
      </c>
      <c r="D133" s="27" t="n">
        <v>45729</v>
      </c>
      <c r="E133" t="n">
        <v>-97.34</v>
      </c>
      <c r="F133" t="inlineStr">
        <is>
          <t xml:space="preserve"> BLOQUEIO-ORDEM JUDICIAL</t>
        </is>
      </c>
    </row>
    <row r="134">
      <c r="A134" t="n">
        <v>139</v>
      </c>
      <c r="B134" t="n">
        <v>114</v>
      </c>
      <c r="C134" t="inlineStr">
        <is>
          <t>Bar Brahma - Centro</t>
        </is>
      </c>
      <c r="D134" s="27" t="n">
        <v>45729</v>
      </c>
      <c r="E134" t="n">
        <v>-2248.15</v>
      </c>
      <c r="F134" t="inlineStr">
        <is>
          <t xml:space="preserve"> BLOQUEIO-ORDEM JUDICIAL OFICIO 20250029368373-00004</t>
        </is>
      </c>
    </row>
    <row r="135">
      <c r="A135" t="n">
        <v>318</v>
      </c>
      <c r="B135" t="n">
        <v>114</v>
      </c>
      <c r="C135" t="inlineStr">
        <is>
          <t>Bar Brahma - Centro</t>
        </is>
      </c>
      <c r="D135" s="27" t="n">
        <v>45729</v>
      </c>
      <c r="E135" t="n">
        <v>-0.45</v>
      </c>
      <c r="F135" t="inlineStr">
        <is>
          <t xml:space="preserve"> 655 Transferencia BacenJud
</t>
        </is>
      </c>
    </row>
    <row r="136">
      <c r="A136" t="n">
        <v>135</v>
      </c>
      <c r="B136" t="n">
        <v>114</v>
      </c>
      <c r="C136" t="inlineStr">
        <is>
          <t>Bar Brahma - Centro</t>
        </is>
      </c>
      <c r="D136" s="27" t="n">
        <v>45728</v>
      </c>
      <c r="E136" t="n">
        <v>4982.89</v>
      </c>
      <c r="F136" t="inlineStr">
        <is>
          <t xml:space="preserve"> VALOR TRANSF.JUDICIAL OFICIO 20250028618961-00001</t>
        </is>
      </c>
    </row>
    <row r="137">
      <c r="A137" t="n">
        <v>134</v>
      </c>
      <c r="B137" t="n">
        <v>114</v>
      </c>
      <c r="C137" t="inlineStr">
        <is>
          <t>Bar Brahma - Centro</t>
        </is>
      </c>
      <c r="D137" s="27" t="n">
        <v>45728</v>
      </c>
      <c r="E137" t="n">
        <v>-1</v>
      </c>
      <c r="F137" t="inlineStr">
        <is>
          <t xml:space="preserve"> BLOQUEIO-ORDEM JUDICIAL OFICIO 20250029368373-00004</t>
        </is>
      </c>
    </row>
    <row r="138">
      <c r="A138" t="n">
        <v>269</v>
      </c>
      <c r="B138" t="n">
        <v>114</v>
      </c>
      <c r="C138" t="inlineStr">
        <is>
          <t>Bar Brahma - Centro</t>
        </is>
      </c>
      <c r="D138" s="27" t="n">
        <v>45728</v>
      </c>
      <c r="E138" t="n">
        <v>-4982.89</v>
      </c>
      <c r="F138" t="inlineStr">
        <is>
          <t xml:space="preserve"> TED-TRANSF ELET DISPON OFICIO 20250028618961-00001</t>
        </is>
      </c>
    </row>
    <row r="139">
      <c r="A139" t="n">
        <v>133</v>
      </c>
      <c r="B139" t="n">
        <v>114</v>
      </c>
      <c r="C139" t="inlineStr">
        <is>
          <t>Bar Brahma - Centro</t>
        </is>
      </c>
      <c r="D139" s="27" t="n">
        <v>45727</v>
      </c>
      <c r="E139" t="n">
        <v>-176.63</v>
      </c>
      <c r="F139" t="inlineStr">
        <is>
          <t xml:space="preserve"> BLOQUEIO-ORDEM JUDICIAL OFICIO 20250028960497-00002</t>
        </is>
      </c>
    </row>
    <row r="140">
      <c r="A140" t="n">
        <v>132</v>
      </c>
      <c r="B140" t="n">
        <v>114</v>
      </c>
      <c r="C140" t="inlineStr">
        <is>
          <t>Bar Brahma - Centro</t>
        </is>
      </c>
      <c r="D140" s="27" t="n">
        <v>45727</v>
      </c>
      <c r="E140" t="n">
        <v>-65.45</v>
      </c>
      <c r="F140" t="inlineStr">
        <is>
          <t xml:space="preserve"> BLOQUEIO-ORDEM JUDICIAL</t>
        </is>
      </c>
    </row>
    <row r="141">
      <c r="A141" t="n">
        <v>131</v>
      </c>
      <c r="B141" t="n">
        <v>114</v>
      </c>
      <c r="C141" t="inlineStr">
        <is>
          <t>Bar Brahma - Centro</t>
        </is>
      </c>
      <c r="D141" s="27" t="n">
        <v>45727</v>
      </c>
      <c r="E141" t="n">
        <v>1.24</v>
      </c>
      <c r="F141" t="inlineStr">
        <is>
          <t xml:space="preserve"> 655 Desbloqueio BacenJud-Cta Pre-paga</t>
        </is>
      </c>
    </row>
    <row r="142">
      <c r="A142" t="n">
        <v>130</v>
      </c>
      <c r="B142" t="n">
        <v>114</v>
      </c>
      <c r="C142" t="inlineStr">
        <is>
          <t>Bar Brahma - Centro</t>
        </is>
      </c>
      <c r="D142" s="27" t="n">
        <v>45727</v>
      </c>
      <c r="E142" t="n">
        <v>-0.45</v>
      </c>
      <c r="F142" t="inlineStr">
        <is>
          <t xml:space="preserve"> 655 Bloqueio BacenJud-Cta Pre-paga</t>
        </is>
      </c>
    </row>
    <row r="143">
      <c r="A143" t="n">
        <v>317</v>
      </c>
      <c r="B143" t="n">
        <v>114</v>
      </c>
      <c r="C143" t="inlineStr">
        <is>
          <t>Bar Brahma - Centro</t>
        </is>
      </c>
      <c r="D143" s="27" t="n">
        <v>45727</v>
      </c>
      <c r="E143" t="n">
        <v>-1.24</v>
      </c>
      <c r="F143" t="inlineStr">
        <is>
          <t xml:space="preserve"> 655 Transferencia BacenJud-Cta Pre-paga</t>
        </is>
      </c>
    </row>
    <row r="144">
      <c r="A144" t="n">
        <v>129</v>
      </c>
      <c r="B144" t="n">
        <v>114</v>
      </c>
      <c r="C144" t="inlineStr">
        <is>
          <t>Bar Brahma - Centro</t>
        </is>
      </c>
      <c r="D144" s="27" t="n">
        <v>45726</v>
      </c>
      <c r="E144" t="n">
        <v>-1</v>
      </c>
      <c r="F144" t="inlineStr">
        <is>
          <t xml:space="preserve"> BLOQUEIO-ORDEM JUDICIAL OFICIO 20250028960497-00002</t>
        </is>
      </c>
    </row>
    <row r="145">
      <c r="A145" t="n">
        <v>128</v>
      </c>
      <c r="B145" t="n">
        <v>114</v>
      </c>
      <c r="C145" t="inlineStr">
        <is>
          <t>Bar Brahma - Centro</t>
        </is>
      </c>
      <c r="D145" s="27" t="n">
        <v>45726</v>
      </c>
      <c r="E145" t="n">
        <v>-1</v>
      </c>
      <c r="F145" t="inlineStr">
        <is>
          <t xml:space="preserve"> BLOQUEIO-ORDEM JUDICIAL OFICIO 20250028960497-00002</t>
        </is>
      </c>
    </row>
    <row r="146">
      <c r="A146" t="n">
        <v>127</v>
      </c>
      <c r="B146" t="n">
        <v>114</v>
      </c>
      <c r="C146" t="inlineStr">
        <is>
          <t>Bar Brahma - Centro</t>
        </is>
      </c>
      <c r="D146" s="27" t="n">
        <v>45723</v>
      </c>
      <c r="E146" t="n">
        <v>262.54</v>
      </c>
      <c r="F146" t="inlineStr">
        <is>
          <t xml:space="preserve"> VALOR TRANSF.JUDICIAL OFICIO 20250028425917-00004</t>
        </is>
      </c>
    </row>
    <row r="147">
      <c r="A147" t="n">
        <v>268</v>
      </c>
      <c r="B147" t="n">
        <v>114</v>
      </c>
      <c r="C147" t="inlineStr">
        <is>
          <t>Bar Brahma - Centro</t>
        </is>
      </c>
      <c r="D147" s="27" t="n">
        <v>45723</v>
      </c>
      <c r="E147" t="n">
        <v>-262.54</v>
      </c>
      <c r="F147" t="inlineStr">
        <is>
          <t xml:space="preserve"> TED-TRANSF ELET DISPON OFICIO 20250028425917-00004</t>
        </is>
      </c>
    </row>
    <row r="148">
      <c r="A148" t="n">
        <v>124</v>
      </c>
      <c r="B148" t="n">
        <v>114</v>
      </c>
      <c r="C148" t="inlineStr">
        <is>
          <t>Bar Brahma - Centro</t>
        </is>
      </c>
      <c r="D148" s="27" t="n">
        <v>45722</v>
      </c>
      <c r="E148" t="n">
        <v>-121.7</v>
      </c>
      <c r="F148" t="inlineStr">
        <is>
          <t xml:space="preserve"> BLOQUEIO-ORDEM JUDICIAL</t>
        </is>
      </c>
    </row>
    <row r="149">
      <c r="A149" t="n">
        <v>123</v>
      </c>
      <c r="B149" t="n">
        <v>114</v>
      </c>
      <c r="C149" t="inlineStr">
        <is>
          <t>Bar Brahma - Centro</t>
        </is>
      </c>
      <c r="D149" s="27" t="n">
        <v>45722</v>
      </c>
      <c r="E149" t="n">
        <v>9.710000000000001</v>
      </c>
      <c r="F149" t="inlineStr">
        <is>
          <t xml:space="preserve"> 655 Desbloqueio BacenJud-Cta Pre-paga</t>
        </is>
      </c>
    </row>
    <row r="150">
      <c r="A150" t="n">
        <v>125</v>
      </c>
      <c r="B150" t="n">
        <v>114</v>
      </c>
      <c r="C150" t="inlineStr">
        <is>
          <t>Bar Brahma - Centro</t>
        </is>
      </c>
      <c r="D150" s="27" t="n">
        <v>45722</v>
      </c>
      <c r="E150" t="n">
        <v>-52.16</v>
      </c>
      <c r="F150" t="inlineStr">
        <is>
          <t xml:space="preserve"> BLOQUEIO-ORDEM JUDICIAL</t>
        </is>
      </c>
    </row>
    <row r="151">
      <c r="A151" t="n">
        <v>126</v>
      </c>
      <c r="B151" t="n">
        <v>114</v>
      </c>
      <c r="C151" t="inlineStr">
        <is>
          <t>Bar Brahma - Centro</t>
        </is>
      </c>
      <c r="D151" s="27" t="n">
        <v>45722</v>
      </c>
      <c r="E151" t="n">
        <v>-4916.44</v>
      </c>
      <c r="F151" t="inlineStr">
        <is>
          <t xml:space="preserve"> BLOQUEIO-ORDEM JUDICIAL OFICIO 20250028618961-00001</t>
        </is>
      </c>
    </row>
    <row r="152">
      <c r="A152" t="n">
        <v>122</v>
      </c>
      <c r="B152" t="n">
        <v>114</v>
      </c>
      <c r="C152" t="inlineStr">
        <is>
          <t>Bar Brahma - Centro</t>
        </is>
      </c>
      <c r="D152" s="27" t="n">
        <v>45722</v>
      </c>
      <c r="E152" t="n">
        <v>-1.24</v>
      </c>
      <c r="F152" t="inlineStr">
        <is>
          <t xml:space="preserve"> 655 Bloqueio BacenJud-Cta Pre-paga</t>
        </is>
      </c>
    </row>
    <row r="153">
      <c r="A153" t="n">
        <v>266</v>
      </c>
      <c r="B153" t="n">
        <v>114</v>
      </c>
      <c r="C153" t="inlineStr">
        <is>
          <t>Bar Brahma - Centro</t>
        </is>
      </c>
      <c r="D153" s="27" t="n">
        <v>45722</v>
      </c>
      <c r="E153" t="n">
        <v>-9.710000000000001</v>
      </c>
      <c r="F153" t="inlineStr">
        <is>
          <t xml:space="preserve"> 655 Transferencia BacenJud-Cta Pre-paga</t>
        </is>
      </c>
    </row>
    <row r="154">
      <c r="A154" t="n">
        <v>120</v>
      </c>
      <c r="B154" t="n">
        <v>114</v>
      </c>
      <c r="C154" t="inlineStr">
        <is>
          <t>Bar Brahma - Centro</t>
        </is>
      </c>
      <c r="D154" s="27" t="n">
        <v>45721</v>
      </c>
      <c r="E154" t="n">
        <v>-1966.87</v>
      </c>
      <c r="F154" t="inlineStr">
        <is>
          <t xml:space="preserve">  BLOQUEIO-ORDEM JUDICIAL OFICIO 20250028618961-00001</t>
        </is>
      </c>
    </row>
    <row r="155">
      <c r="A155" t="n">
        <v>121</v>
      </c>
      <c r="B155" t="n">
        <v>114</v>
      </c>
      <c r="C155" t="inlineStr">
        <is>
          <t>Bar Brahma - Centro</t>
        </is>
      </c>
      <c r="D155" s="27" t="n">
        <v>45721</v>
      </c>
      <c r="E155" t="n">
        <v>1965.87</v>
      </c>
      <c r="F155" t="inlineStr">
        <is>
          <t xml:space="preserve"> VALOR TRANSF.JUDICIAL OFICIO 20250027297777-00006</t>
        </is>
      </c>
    </row>
    <row r="156">
      <c r="A156" t="n">
        <v>118</v>
      </c>
      <c r="B156" t="n">
        <v>114</v>
      </c>
      <c r="C156" t="inlineStr">
        <is>
          <t>Bar Brahma - Centro</t>
        </is>
      </c>
      <c r="D156" s="27" t="n">
        <v>45716</v>
      </c>
      <c r="E156" t="n">
        <v>-178.02</v>
      </c>
      <c r="F156" t="inlineStr">
        <is>
          <t xml:space="preserve"> BLOQUEIO-ORDEM JUDICIAL</t>
        </is>
      </c>
    </row>
    <row r="157">
      <c r="A157" t="n">
        <v>280</v>
      </c>
      <c r="B157" t="n">
        <v>114</v>
      </c>
      <c r="C157" t="inlineStr">
        <is>
          <t>Bar Brahma - Centro</t>
        </is>
      </c>
      <c r="D157" s="27" t="n">
        <v>45716</v>
      </c>
      <c r="E157" t="n">
        <v>-11.6</v>
      </c>
      <c r="F157" t="inlineStr">
        <is>
          <t xml:space="preserve"> 655 Transferencia BacenJud-Cta Pre-paga</t>
        </is>
      </c>
    </row>
    <row r="158">
      <c r="A158" t="n">
        <v>119</v>
      </c>
      <c r="B158" t="n">
        <v>114</v>
      </c>
      <c r="C158" t="inlineStr">
        <is>
          <t>Bar Brahma - Centro</t>
        </is>
      </c>
      <c r="D158" s="27" t="n">
        <v>45716</v>
      </c>
      <c r="E158" t="n">
        <v>-52.11</v>
      </c>
      <c r="F158" t="inlineStr">
        <is>
          <t xml:space="preserve"> BLOQUEIO-ORDEM JUDICIAL OFICIO 20250028425917-00004</t>
        </is>
      </c>
    </row>
    <row r="159">
      <c r="A159" t="n">
        <v>117</v>
      </c>
      <c r="B159" t="n">
        <v>114</v>
      </c>
      <c r="C159" t="inlineStr">
        <is>
          <t>Bar Brahma - Centro</t>
        </is>
      </c>
      <c r="D159" s="27" t="n">
        <v>45716</v>
      </c>
      <c r="E159" t="n">
        <v>-61.15</v>
      </c>
      <c r="F159" t="inlineStr">
        <is>
          <t xml:space="preserve"> BLOQUEIO-ORDEM JUDICIAL</t>
        </is>
      </c>
    </row>
    <row r="160">
      <c r="A160" t="n">
        <v>116</v>
      </c>
      <c r="B160" t="n">
        <v>114</v>
      </c>
      <c r="C160" t="inlineStr">
        <is>
          <t>Bar Brahma - Centro</t>
        </is>
      </c>
      <c r="D160" s="27" t="n">
        <v>45716</v>
      </c>
      <c r="E160" t="n">
        <v>11.6</v>
      </c>
      <c r="F160" t="inlineStr">
        <is>
          <t xml:space="preserve"> 655 Desbloqueio BacenJud-Cta Pre-paga</t>
        </is>
      </c>
    </row>
    <row r="161">
      <c r="A161" t="n">
        <v>115</v>
      </c>
      <c r="B161" t="n">
        <v>114</v>
      </c>
      <c r="C161" t="inlineStr">
        <is>
          <t>Bar Brahma - Centro</t>
        </is>
      </c>
      <c r="D161" s="27" t="n">
        <v>45716</v>
      </c>
      <c r="E161" t="n">
        <v>-9.710000000000001</v>
      </c>
      <c r="F161" t="inlineStr">
        <is>
          <t xml:space="preserve"> 655 Bloqueio BacenJud-Cta Pre-paga</t>
        </is>
      </c>
    </row>
    <row r="162">
      <c r="A162" t="n">
        <v>114</v>
      </c>
      <c r="B162" t="n">
        <v>114</v>
      </c>
      <c r="C162" t="inlineStr">
        <is>
          <t>Bar Brahma - Centro</t>
        </is>
      </c>
      <c r="D162" s="27" t="n">
        <v>45715</v>
      </c>
      <c r="E162" t="n">
        <v>-36.57</v>
      </c>
      <c r="F162" t="inlineStr">
        <is>
          <t xml:space="preserve"> BLOQUEIO-ORDEM JUDICIAL OFICIO 20250028425917-00004</t>
        </is>
      </c>
    </row>
    <row r="163">
      <c r="A163" t="n">
        <v>113</v>
      </c>
      <c r="B163" t="n">
        <v>114</v>
      </c>
      <c r="C163" t="inlineStr">
        <is>
          <t>Bar Brahma - Centro</t>
        </is>
      </c>
      <c r="D163" s="27" t="n">
        <v>45715</v>
      </c>
      <c r="E163" t="n">
        <v>-36.57</v>
      </c>
      <c r="F163" t="inlineStr">
        <is>
          <t xml:space="preserve"> BLOQUEIO-ORDEM JUDICIAL OFICIO 20250028425917-00004</t>
        </is>
      </c>
    </row>
    <row r="164">
      <c r="A164" t="n">
        <v>111</v>
      </c>
      <c r="B164" t="n">
        <v>114</v>
      </c>
      <c r="C164" t="inlineStr">
        <is>
          <t>Bar Brahma - Centro</t>
        </is>
      </c>
      <c r="D164" s="27" t="n">
        <v>45707</v>
      </c>
      <c r="E164" t="n">
        <v>-11.6</v>
      </c>
      <c r="F164" t="inlineStr">
        <is>
          <t xml:space="preserve"> 655 Bloq BacenJud-Cta Pre-paga</t>
        </is>
      </c>
    </row>
    <row r="165">
      <c r="A165" t="n">
        <v>112</v>
      </c>
      <c r="B165" t="n">
        <v>114</v>
      </c>
      <c r="C165" t="inlineStr">
        <is>
          <t>Bar Brahma - Centro</t>
        </is>
      </c>
      <c r="D165" s="27" t="n">
        <v>45707</v>
      </c>
      <c r="E165" t="n">
        <v>-1725.7</v>
      </c>
      <c r="F165" t="inlineStr">
        <is>
          <t xml:space="preserve"> BLOQUEIO-ORDEM JUDICIAL OFICIO 20250027297777-00006</t>
        </is>
      </c>
    </row>
    <row r="166">
      <c r="A166" t="n">
        <v>110</v>
      </c>
      <c r="B166" t="n">
        <v>114</v>
      </c>
      <c r="C166" t="inlineStr">
        <is>
          <t>Bar Brahma - Centro</t>
        </is>
      </c>
      <c r="D166" s="27" t="n">
        <v>45706</v>
      </c>
      <c r="E166" t="n">
        <v>-1</v>
      </c>
      <c r="F166" t="inlineStr">
        <is>
          <t xml:space="preserve"> BLOQUEIO-ORDEM JUDICIAL OFICIO 20250027297777-00006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Gabriel Gomes da Cunha</dc:creator>
  <dcterms:created xsi:type="dcterms:W3CDTF">2023-11-14T17:21:36Z</dcterms:created>
  <dcterms:modified xsi:type="dcterms:W3CDTF">2025-08-28T15:04:25Z</dcterms:modified>
  <cp:lastModifiedBy>Gabriel Cunha</cp:lastModifiedBy>
</cp:coreProperties>
</file>